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JSOFT\Desktop\update_template\"/>
    </mc:Choice>
  </mc:AlternateContent>
  <xr:revisionPtr revIDLastSave="0" documentId="8_{EA17FB98-CB7E-4472-81DC-BD9170CDCFCD}" xr6:coauthVersionLast="36" xr6:coauthVersionMax="36" xr10:uidLastSave="{00000000-0000-0000-0000-000000000000}"/>
  <bookViews>
    <workbookView xWindow="32760" yWindow="32760" windowWidth="20490" windowHeight="8160"/>
  </bookViews>
  <sheets>
    <sheet name="report" sheetId="4" r:id="rId1"/>
    <sheet name="Rawdata" sheetId="1" r:id="rId2"/>
  </sheets>
  <definedNames>
    <definedName name="_xlnm.Print_Area" localSheetId="1">Rawdata!$A$2:$R$258</definedName>
    <definedName name="_xlnm.Print_Area" localSheetId="0">report!$A$1:$J$16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768" i="1" l="1"/>
  <c r="L1769" i="1"/>
  <c r="L1770" i="1"/>
  <c r="O1770" i="1"/>
  <c r="L1771" i="1"/>
  <c r="O1771" i="1" s="1"/>
  <c r="P1771" i="1" s="1"/>
  <c r="L1772" i="1"/>
  <c r="L1773" i="1"/>
  <c r="L1774" i="1"/>
  <c r="L1775" i="1"/>
  <c r="L1776" i="1"/>
  <c r="O1776" i="1" s="1"/>
  <c r="L1777" i="1"/>
  <c r="L1778" i="1"/>
  <c r="O1778" i="1"/>
  <c r="Q1778" i="1"/>
  <c r="R1778" i="1"/>
  <c r="L1779" i="1"/>
  <c r="O1779" i="1"/>
  <c r="L1780" i="1"/>
  <c r="L1781" i="1"/>
  <c r="L1782" i="1"/>
  <c r="L1783" i="1"/>
  <c r="L1784" i="1"/>
  <c r="L1785" i="1"/>
  <c r="L1786" i="1"/>
  <c r="O1786" i="1"/>
  <c r="L1787" i="1"/>
  <c r="O1787" i="1" s="1"/>
  <c r="L1788" i="1"/>
  <c r="L1789" i="1"/>
  <c r="L1790" i="1"/>
  <c r="L1791" i="1"/>
  <c r="L1792" i="1"/>
  <c r="L1793" i="1"/>
  <c r="L1794" i="1"/>
  <c r="O1794" i="1" s="1"/>
  <c r="L1795" i="1"/>
  <c r="O1795" i="1" s="1"/>
  <c r="L1796" i="1"/>
  <c r="L1797" i="1"/>
  <c r="L1798" i="1"/>
  <c r="L1799" i="1"/>
  <c r="L1800" i="1"/>
  <c r="O1800" i="1" s="1"/>
  <c r="L1801" i="1"/>
  <c r="L1802" i="1"/>
  <c r="O1802" i="1"/>
  <c r="L1803" i="1"/>
  <c r="O1803" i="1" s="1"/>
  <c r="Q1803" i="1" s="1"/>
  <c r="R1803" i="1" s="1"/>
  <c r="L1804" i="1"/>
  <c r="L1805" i="1"/>
  <c r="L1806" i="1"/>
  <c r="L1807" i="1"/>
  <c r="L1808" i="1"/>
  <c r="L1809" i="1"/>
  <c r="L1810" i="1"/>
  <c r="O1810" i="1" s="1"/>
  <c r="L1811" i="1"/>
  <c r="O1811" i="1" s="1"/>
  <c r="L1812" i="1"/>
  <c r="L1813" i="1"/>
  <c r="L1814" i="1"/>
  <c r="L1815" i="1"/>
  <c r="L1816" i="1"/>
  <c r="L1817" i="1"/>
  <c r="L1818" i="1"/>
  <c r="O1818" i="1" s="1"/>
  <c r="L1819" i="1"/>
  <c r="O1819" i="1"/>
  <c r="L1820" i="1"/>
  <c r="L1821" i="1"/>
  <c r="L1822" i="1"/>
  <c r="L1823" i="1"/>
  <c r="L1824" i="1"/>
  <c r="L1825" i="1"/>
  <c r="L1826" i="1"/>
  <c r="O1826" i="1"/>
  <c r="L1827" i="1"/>
  <c r="O1827" i="1" s="1"/>
  <c r="L1828" i="1"/>
  <c r="L1829" i="1"/>
  <c r="L1830" i="1"/>
  <c r="L1831" i="1"/>
  <c r="L1832" i="1"/>
  <c r="L1833" i="1"/>
  <c r="L1834" i="1"/>
  <c r="O1834" i="1" s="1"/>
  <c r="L1835" i="1"/>
  <c r="O1835" i="1" s="1"/>
  <c r="L1836" i="1"/>
  <c r="L1837" i="1"/>
  <c r="L1838" i="1"/>
  <c r="L1839" i="1"/>
  <c r="L1840" i="1"/>
  <c r="O1840" i="1" s="1"/>
  <c r="L1841" i="1"/>
  <c r="L1842" i="1"/>
  <c r="O1842" i="1"/>
  <c r="L1843" i="1"/>
  <c r="O1843" i="1" s="1"/>
  <c r="L1844" i="1"/>
  <c r="L1845" i="1"/>
  <c r="L1846" i="1"/>
  <c r="L1847" i="1"/>
  <c r="L1848" i="1"/>
  <c r="L1849" i="1"/>
  <c r="L1850" i="1"/>
  <c r="O1850" i="1"/>
  <c r="L1851" i="1"/>
  <c r="O1851" i="1"/>
  <c r="L1852" i="1"/>
  <c r="L1853" i="1"/>
  <c r="L1854" i="1"/>
  <c r="L1855" i="1"/>
  <c r="L1856" i="1"/>
  <c r="O1856" i="1"/>
  <c r="L1857" i="1"/>
  <c r="L1858" i="1"/>
  <c r="O1858" i="1" s="1"/>
  <c r="L1859" i="1"/>
  <c r="O1859" i="1" s="1"/>
  <c r="L1860" i="1"/>
  <c r="L1861" i="1"/>
  <c r="L1862" i="1"/>
  <c r="L1863" i="1"/>
  <c r="L1864" i="1"/>
  <c r="L1865" i="1"/>
  <c r="L1866" i="1"/>
  <c r="O1866" i="1" s="1"/>
  <c r="L1867" i="1"/>
  <c r="O1867" i="1" s="1"/>
  <c r="L1868" i="1"/>
  <c r="L1869" i="1"/>
  <c r="L1870" i="1"/>
  <c r="L1871" i="1"/>
  <c r="L1872" i="1"/>
  <c r="L1873" i="1"/>
  <c r="L1874" i="1"/>
  <c r="O1874" i="1" s="1"/>
  <c r="L1875" i="1"/>
  <c r="O1875" i="1"/>
  <c r="Q1875" i="1"/>
  <c r="R1875" i="1" s="1"/>
  <c r="L1876" i="1"/>
  <c r="L1877" i="1"/>
  <c r="L1878" i="1"/>
  <c r="L1879" i="1"/>
  <c r="L1880" i="1"/>
  <c r="L1881" i="1"/>
  <c r="L1882" i="1"/>
  <c r="O1882" i="1" s="1"/>
  <c r="L1883" i="1"/>
  <c r="O1883" i="1" s="1"/>
  <c r="L1884" i="1"/>
  <c r="L1885" i="1"/>
  <c r="L1886" i="1"/>
  <c r="L1887" i="1"/>
  <c r="L1888" i="1"/>
  <c r="O1888" i="1" s="1"/>
  <c r="L1889" i="1"/>
  <c r="L1890" i="1"/>
  <c r="O1890" i="1"/>
  <c r="L1891" i="1"/>
  <c r="O1891" i="1" s="1"/>
  <c r="L1892" i="1"/>
  <c r="L1893" i="1"/>
  <c r="L1894" i="1"/>
  <c r="L1895" i="1"/>
  <c r="L1896" i="1"/>
  <c r="O1896" i="1"/>
  <c r="L1897" i="1"/>
  <c r="L1898" i="1"/>
  <c r="O1898" i="1"/>
  <c r="L1899" i="1"/>
  <c r="O1899" i="1" s="1"/>
  <c r="L1900" i="1"/>
  <c r="L1901" i="1"/>
  <c r="L1902" i="1"/>
  <c r="L1903" i="1"/>
  <c r="L1904" i="1"/>
  <c r="L1905" i="1"/>
  <c r="L1906" i="1"/>
  <c r="O1906" i="1" s="1"/>
  <c r="L1907" i="1"/>
  <c r="O1907" i="1" s="1"/>
  <c r="L1908" i="1"/>
  <c r="L1909" i="1"/>
  <c r="L1910" i="1"/>
  <c r="L1911" i="1"/>
  <c r="L1912" i="1"/>
  <c r="L1913" i="1"/>
  <c r="L1914" i="1"/>
  <c r="O1914" i="1" s="1"/>
  <c r="L1915" i="1"/>
  <c r="O1915" i="1" s="1"/>
  <c r="L1916" i="1"/>
  <c r="L1917" i="1"/>
  <c r="L1918" i="1"/>
  <c r="L1919" i="1"/>
  <c r="L1920" i="1"/>
  <c r="O1920" i="1" s="1"/>
  <c r="L1921" i="1"/>
  <c r="L1922" i="1"/>
  <c r="O1922" i="1"/>
  <c r="L1923" i="1"/>
  <c r="O1923" i="1"/>
  <c r="L1924" i="1"/>
  <c r="L1925" i="1"/>
  <c r="L1926" i="1"/>
  <c r="L1927" i="1"/>
  <c r="L1928" i="1"/>
  <c r="L1929" i="1"/>
  <c r="L1930" i="1"/>
  <c r="O1930" i="1"/>
  <c r="L1931" i="1"/>
  <c r="O1931" i="1"/>
  <c r="L1932" i="1"/>
  <c r="L1933" i="1"/>
  <c r="L1934" i="1"/>
  <c r="L1935" i="1"/>
  <c r="L1936" i="1"/>
  <c r="L1937" i="1"/>
  <c r="L1938" i="1"/>
  <c r="O1938" i="1"/>
  <c r="L1939" i="1"/>
  <c r="O1939" i="1" s="1"/>
  <c r="L1940" i="1"/>
  <c r="L1941" i="1"/>
  <c r="L1942" i="1"/>
  <c r="L1943" i="1"/>
  <c r="L1944" i="1"/>
  <c r="L1945" i="1"/>
  <c r="L1946" i="1"/>
  <c r="O1946" i="1"/>
  <c r="L1947" i="1"/>
  <c r="O1947" i="1"/>
  <c r="L1948" i="1"/>
  <c r="L1949" i="1"/>
  <c r="L1950" i="1"/>
  <c r="L1951" i="1"/>
  <c r="L1952" i="1"/>
  <c r="L1953" i="1"/>
  <c r="L1954" i="1"/>
  <c r="O1954" i="1" s="1"/>
  <c r="L1955" i="1"/>
  <c r="O1955" i="1"/>
  <c r="L1956" i="1"/>
  <c r="L1957" i="1"/>
  <c r="L1958" i="1"/>
  <c r="L1959" i="1"/>
  <c r="L1960" i="1"/>
  <c r="L1961" i="1"/>
  <c r="L1962" i="1"/>
  <c r="O1962" i="1"/>
  <c r="L1963" i="1"/>
  <c r="O1963" i="1"/>
  <c r="L1964" i="1"/>
  <c r="L1965" i="1"/>
  <c r="L1966" i="1"/>
  <c r="L1967" i="1"/>
  <c r="L1968" i="1"/>
  <c r="L1969" i="1"/>
  <c r="L1970" i="1"/>
  <c r="O1970" i="1"/>
  <c r="L1971" i="1"/>
  <c r="O1971" i="1" s="1"/>
  <c r="L1972" i="1"/>
  <c r="L1973" i="1"/>
  <c r="L1974" i="1"/>
  <c r="L1975" i="1"/>
  <c r="L1976" i="1"/>
  <c r="O1976" i="1"/>
  <c r="L1977" i="1"/>
  <c r="L1978" i="1"/>
  <c r="O1978" i="1" s="1"/>
  <c r="L1979" i="1"/>
  <c r="O1979" i="1"/>
  <c r="L1980" i="1"/>
  <c r="L1981" i="1"/>
  <c r="L1982" i="1"/>
  <c r="L1983" i="1"/>
  <c r="L1984" i="1"/>
  <c r="L1985" i="1"/>
  <c r="L1986" i="1"/>
  <c r="O1986" i="1"/>
  <c r="L1987" i="1"/>
  <c r="O1987" i="1" s="1"/>
  <c r="L1988" i="1"/>
  <c r="L1989" i="1"/>
  <c r="L1990" i="1"/>
  <c r="L1991" i="1"/>
  <c r="L1992" i="1"/>
  <c r="O1992" i="1"/>
  <c r="L1993" i="1"/>
  <c r="L1994" i="1"/>
  <c r="O1994" i="1"/>
  <c r="L1995" i="1"/>
  <c r="O1995" i="1" s="1"/>
  <c r="L1996" i="1"/>
  <c r="L1997" i="1"/>
  <c r="L1998" i="1"/>
  <c r="L1999" i="1"/>
  <c r="L2000" i="1"/>
  <c r="L2001" i="1"/>
  <c r="L2002" i="1"/>
  <c r="O2002" i="1"/>
  <c r="L2003" i="1"/>
  <c r="O2003" i="1" s="1"/>
  <c r="L2004" i="1"/>
  <c r="L2005" i="1"/>
  <c r="L2006" i="1"/>
  <c r="L2007" i="1"/>
  <c r="L2008" i="1"/>
  <c r="L2009" i="1"/>
  <c r="L2010" i="1"/>
  <c r="O2010" i="1"/>
  <c r="L2011" i="1"/>
  <c r="O2011" i="1"/>
  <c r="L2012" i="1"/>
  <c r="L2013" i="1"/>
  <c r="L2014" i="1"/>
  <c r="L2015" i="1"/>
  <c r="L2016" i="1"/>
  <c r="L2017" i="1"/>
  <c r="L2018" i="1"/>
  <c r="O2018" i="1"/>
  <c r="L2019" i="1"/>
  <c r="O2019" i="1"/>
  <c r="L2020" i="1"/>
  <c r="L2021" i="1"/>
  <c r="L2022" i="1"/>
  <c r="L2023" i="1"/>
  <c r="L2024" i="1"/>
  <c r="O2024" i="1"/>
  <c r="L2025" i="1"/>
  <c r="L2026" i="1"/>
  <c r="O2026" i="1" s="1"/>
  <c r="L2027" i="1"/>
  <c r="O2027" i="1" s="1"/>
  <c r="L2028" i="1"/>
  <c r="L2029" i="1"/>
  <c r="L2030" i="1"/>
  <c r="L2031" i="1"/>
  <c r="L2032" i="1"/>
  <c r="O2032" i="1" s="1"/>
  <c r="L2033" i="1"/>
  <c r="L2034" i="1"/>
  <c r="O2034" i="1" s="1"/>
  <c r="L2035" i="1"/>
  <c r="O2035" i="1"/>
  <c r="L2036" i="1"/>
  <c r="L2037" i="1"/>
  <c r="L2038" i="1"/>
  <c r="L2039" i="1"/>
  <c r="L2040" i="1"/>
  <c r="L2041" i="1"/>
  <c r="L2042" i="1"/>
  <c r="O2042" i="1"/>
  <c r="L2043" i="1"/>
  <c r="O2043" i="1"/>
  <c r="L2044" i="1"/>
  <c r="L2045" i="1"/>
  <c r="L2046" i="1"/>
  <c r="L2047" i="1"/>
  <c r="L2048" i="1"/>
  <c r="O2048" i="1"/>
  <c r="L2049" i="1"/>
  <c r="L2050" i="1"/>
  <c r="O2050" i="1" s="1"/>
  <c r="L2051" i="1"/>
  <c r="O2051" i="1" s="1"/>
  <c r="L2052" i="1"/>
  <c r="L2053" i="1"/>
  <c r="L2054" i="1"/>
  <c r="L2055" i="1"/>
  <c r="L2056" i="1"/>
  <c r="L2057" i="1"/>
  <c r="L2058" i="1"/>
  <c r="O2058" i="1" s="1"/>
  <c r="L2059" i="1"/>
  <c r="O2059" i="1"/>
  <c r="L2060" i="1"/>
  <c r="L2061" i="1"/>
  <c r="L2062" i="1"/>
  <c r="L2063" i="1"/>
  <c r="L2064" i="1"/>
  <c r="L2065" i="1"/>
  <c r="L2066" i="1"/>
  <c r="O2066" i="1"/>
  <c r="L2067" i="1"/>
  <c r="O2067" i="1" s="1"/>
  <c r="L2068" i="1"/>
  <c r="L2069" i="1"/>
  <c r="L2070" i="1"/>
  <c r="L2071" i="1"/>
  <c r="L2072" i="1"/>
  <c r="L2073" i="1"/>
  <c r="L2074" i="1"/>
  <c r="O2074" i="1" s="1"/>
  <c r="L2075" i="1"/>
  <c r="O2075" i="1" s="1"/>
  <c r="L2076" i="1"/>
  <c r="L2077" i="1"/>
  <c r="L2078" i="1"/>
  <c r="L2079" i="1"/>
  <c r="L2080" i="1"/>
  <c r="L2081" i="1"/>
  <c r="L2082" i="1"/>
  <c r="O2082" i="1" s="1"/>
  <c r="L2083" i="1"/>
  <c r="O2083" i="1" s="1"/>
  <c r="L2084" i="1"/>
  <c r="L2085" i="1"/>
  <c r="L2086" i="1"/>
  <c r="L2087" i="1"/>
  <c r="L2088" i="1"/>
  <c r="O2088" i="1" s="1"/>
  <c r="L2089" i="1"/>
  <c r="L2090" i="1"/>
  <c r="O2090" i="1" s="1"/>
  <c r="L2091" i="1"/>
  <c r="O2091" i="1"/>
  <c r="L2092" i="1"/>
  <c r="L2093" i="1"/>
  <c r="L2094" i="1"/>
  <c r="L2095" i="1"/>
  <c r="L2096" i="1"/>
  <c r="O2096" i="1"/>
  <c r="L2097" i="1"/>
  <c r="L2098" i="1"/>
  <c r="O2098" i="1" s="1"/>
  <c r="L2099" i="1"/>
  <c r="O2099" i="1" s="1"/>
  <c r="L2100" i="1"/>
  <c r="L2101" i="1"/>
  <c r="L2102" i="1"/>
  <c r="L2103" i="1"/>
  <c r="L2104" i="1"/>
  <c r="L2105" i="1"/>
  <c r="L2106" i="1"/>
  <c r="O2106" i="1" s="1"/>
  <c r="L2107" i="1"/>
  <c r="O2107" i="1" s="1"/>
  <c r="L2108" i="1"/>
  <c r="L2109" i="1"/>
  <c r="L2110" i="1"/>
  <c r="L2111" i="1"/>
  <c r="L2112" i="1"/>
  <c r="O2112" i="1" s="1"/>
  <c r="L2113" i="1"/>
  <c r="L2114" i="1"/>
  <c r="O2114" i="1" s="1"/>
  <c r="L2115" i="1"/>
  <c r="O2115" i="1"/>
  <c r="L2116" i="1"/>
  <c r="L2117" i="1"/>
  <c r="L2118" i="1"/>
  <c r="L2119" i="1"/>
  <c r="L2120" i="1"/>
  <c r="O2120" i="1" s="1"/>
  <c r="L2121" i="1"/>
  <c r="L2122" i="1"/>
  <c r="O2122" i="1" s="1"/>
  <c r="L2123" i="1"/>
  <c r="O2123" i="1" s="1"/>
  <c r="L2124" i="1"/>
  <c r="L2125" i="1"/>
  <c r="L2126" i="1"/>
  <c r="L2127" i="1"/>
  <c r="L2128" i="1"/>
  <c r="L2129" i="1"/>
  <c r="L2130" i="1"/>
  <c r="O2130" i="1" s="1"/>
  <c r="L2131" i="1"/>
  <c r="O2131" i="1" s="1"/>
  <c r="L2132" i="1"/>
  <c r="L2133" i="1"/>
  <c r="L2134" i="1"/>
  <c r="L2135" i="1"/>
  <c r="L2136" i="1"/>
  <c r="O2136" i="1" s="1"/>
  <c r="L2137" i="1"/>
  <c r="L2138" i="1"/>
  <c r="O2138" i="1" s="1"/>
  <c r="L2139" i="1"/>
  <c r="O2139" i="1"/>
  <c r="L2140" i="1"/>
  <c r="L2141" i="1"/>
  <c r="L2142" i="1"/>
  <c r="L2143" i="1"/>
  <c r="L2144" i="1"/>
  <c r="O2144" i="1" s="1"/>
  <c r="L2145" i="1"/>
  <c r="L2146" i="1"/>
  <c r="O2146" i="1" s="1"/>
  <c r="L2147" i="1"/>
  <c r="O2147" i="1" s="1"/>
  <c r="L2148" i="1"/>
  <c r="L2149" i="1"/>
  <c r="L2150" i="1"/>
  <c r="L2151" i="1"/>
  <c r="L2152" i="1"/>
  <c r="L2153" i="1"/>
  <c r="L2154" i="1"/>
  <c r="O2154" i="1" s="1"/>
  <c r="L2155" i="1"/>
  <c r="O2155" i="1" s="1"/>
  <c r="L2156" i="1"/>
  <c r="L2157" i="1"/>
  <c r="L2158" i="1"/>
  <c r="L2159" i="1"/>
  <c r="L2160" i="1"/>
  <c r="O2160" i="1" s="1"/>
  <c r="L2161" i="1"/>
  <c r="L2162" i="1"/>
  <c r="O2162" i="1"/>
  <c r="L2163" i="1"/>
  <c r="O2163" i="1"/>
  <c r="L2164" i="1"/>
  <c r="L2165" i="1"/>
  <c r="L2166" i="1"/>
  <c r="L2167" i="1"/>
  <c r="L2168" i="1"/>
  <c r="O2168" i="1"/>
  <c r="L2169" i="1"/>
  <c r="L2170" i="1"/>
  <c r="O2170" i="1" s="1"/>
  <c r="L2171" i="1"/>
  <c r="O2171" i="1" s="1"/>
  <c r="L2172" i="1"/>
  <c r="L2173" i="1"/>
  <c r="L2174" i="1"/>
  <c r="L2175" i="1"/>
  <c r="L2176" i="1"/>
  <c r="O2176" i="1" s="1"/>
  <c r="L2177" i="1"/>
  <c r="L2178" i="1"/>
  <c r="O2178" i="1" s="1"/>
  <c r="L2179" i="1"/>
  <c r="O2179" i="1" s="1"/>
  <c r="L2180" i="1"/>
  <c r="L2181" i="1"/>
  <c r="L2182" i="1"/>
  <c r="L2183" i="1"/>
  <c r="L2184" i="1"/>
  <c r="O2184" i="1" s="1"/>
  <c r="L2185" i="1"/>
  <c r="L2186" i="1"/>
  <c r="O2186" i="1"/>
  <c r="L2187" i="1"/>
  <c r="O2187" i="1" s="1"/>
  <c r="L2188" i="1"/>
  <c r="L2189" i="1"/>
  <c r="L2190" i="1"/>
  <c r="L2191" i="1"/>
  <c r="L2192" i="1"/>
  <c r="O2192" i="1"/>
  <c r="L2193" i="1"/>
  <c r="L2194" i="1"/>
  <c r="O2194" i="1"/>
  <c r="L2195" i="1"/>
  <c r="O2195" i="1" s="1"/>
  <c r="L2196" i="1"/>
  <c r="L2197" i="1"/>
  <c r="L2198" i="1"/>
  <c r="L2199" i="1"/>
  <c r="L2200" i="1"/>
  <c r="O2200" i="1"/>
  <c r="L2201" i="1"/>
  <c r="L2202" i="1"/>
  <c r="O2202" i="1" s="1"/>
  <c r="L2203" i="1"/>
  <c r="O2203" i="1"/>
  <c r="L2204" i="1"/>
  <c r="L2205" i="1"/>
  <c r="L2206" i="1"/>
  <c r="L2207" i="1"/>
  <c r="L2208" i="1"/>
  <c r="L2209" i="1"/>
  <c r="L2210" i="1"/>
  <c r="O2210" i="1"/>
  <c r="L2211" i="1"/>
  <c r="O2211" i="1" s="1"/>
  <c r="L2212" i="1"/>
  <c r="L2213" i="1"/>
  <c r="L2214" i="1"/>
  <c r="L2215" i="1"/>
  <c r="L2216" i="1"/>
  <c r="O2216" i="1"/>
  <c r="L2217" i="1"/>
  <c r="L2218" i="1"/>
  <c r="O2218" i="1"/>
  <c r="L2219" i="1"/>
  <c r="O2219" i="1" s="1"/>
  <c r="L2220" i="1"/>
  <c r="L2221" i="1"/>
  <c r="L2222" i="1"/>
  <c r="L2223" i="1"/>
  <c r="L2224" i="1"/>
  <c r="L2225" i="1"/>
  <c r="L2226" i="1"/>
  <c r="O2226" i="1"/>
  <c r="L2227" i="1"/>
  <c r="O2227" i="1"/>
  <c r="L2228" i="1"/>
  <c r="L2229" i="1"/>
  <c r="L2230" i="1"/>
  <c r="L2231" i="1"/>
  <c r="L2232" i="1"/>
  <c r="O2232" i="1"/>
  <c r="L2233" i="1"/>
  <c r="L2234" i="1"/>
  <c r="O2234" i="1"/>
  <c r="L2235" i="1"/>
  <c r="O2235" i="1" s="1"/>
  <c r="L2236" i="1"/>
  <c r="L2237" i="1"/>
  <c r="L2238" i="1"/>
  <c r="L2239" i="1"/>
  <c r="L2240" i="1"/>
  <c r="L2241" i="1"/>
  <c r="L2242" i="1"/>
  <c r="O2242" i="1" s="1"/>
  <c r="L2243" i="1"/>
  <c r="O2243" i="1" s="1"/>
  <c r="L2244" i="1"/>
  <c r="L2245" i="1"/>
  <c r="L2246" i="1"/>
  <c r="L2247" i="1"/>
  <c r="L2248" i="1"/>
  <c r="O2248" i="1" s="1"/>
  <c r="L2249" i="1"/>
  <c r="L2250" i="1"/>
  <c r="O2250" i="1"/>
  <c r="L2251" i="1"/>
  <c r="O2251" i="1" s="1"/>
  <c r="L2252" i="1"/>
  <c r="L2253" i="1"/>
  <c r="L2254" i="1"/>
  <c r="L2255" i="1"/>
  <c r="L2256" i="1"/>
  <c r="O2256" i="1"/>
  <c r="L2257" i="1"/>
  <c r="L2258" i="1"/>
  <c r="O2258" i="1" s="1"/>
  <c r="L2259" i="1"/>
  <c r="O2259" i="1" s="1"/>
  <c r="L2260" i="1"/>
  <c r="L2261" i="1"/>
  <c r="L2262" i="1"/>
  <c r="L2263" i="1"/>
  <c r="L2264" i="1"/>
  <c r="L2265" i="1"/>
  <c r="L2266" i="1"/>
  <c r="O2266" i="1" s="1"/>
  <c r="L2267" i="1"/>
  <c r="O2267" i="1" s="1"/>
  <c r="L2268" i="1"/>
  <c r="L2269" i="1"/>
  <c r="L2270" i="1"/>
  <c r="L2271" i="1"/>
  <c r="L2272" i="1"/>
  <c r="O2272" i="1" s="1"/>
  <c r="L2273" i="1"/>
  <c r="L2274" i="1"/>
  <c r="O2274" i="1" s="1"/>
  <c r="L2275" i="1"/>
  <c r="O2275" i="1"/>
  <c r="L2276" i="1"/>
  <c r="L2277" i="1"/>
  <c r="L2278" i="1"/>
  <c r="L2279" i="1"/>
  <c r="L2280" i="1"/>
  <c r="L2281" i="1"/>
  <c r="L2282" i="1"/>
  <c r="O2282" i="1" s="1"/>
  <c r="L2283" i="1"/>
  <c r="O2283" i="1"/>
  <c r="L2284" i="1"/>
  <c r="L2285" i="1"/>
  <c r="L2286" i="1"/>
  <c r="L2287" i="1"/>
  <c r="L2288" i="1"/>
  <c r="O2288" i="1" s="1"/>
  <c r="L2289" i="1"/>
  <c r="L2290" i="1"/>
  <c r="O2290" i="1" s="1"/>
  <c r="L2291" i="1"/>
  <c r="O2291" i="1" s="1"/>
  <c r="L2292" i="1"/>
  <c r="L2293" i="1"/>
  <c r="L2294" i="1"/>
  <c r="L2295" i="1"/>
  <c r="L2296" i="1"/>
  <c r="O2296" i="1" s="1"/>
  <c r="L2297" i="1"/>
  <c r="L2298" i="1"/>
  <c r="O2298" i="1"/>
  <c r="L2299" i="1"/>
  <c r="O2299" i="1" s="1"/>
  <c r="L2300" i="1"/>
  <c r="L2301" i="1"/>
  <c r="L2302" i="1"/>
  <c r="L2303" i="1"/>
  <c r="L2304" i="1"/>
  <c r="L2305" i="1"/>
  <c r="L2306" i="1"/>
  <c r="O2306" i="1" s="1"/>
  <c r="L2307" i="1"/>
  <c r="O2307" i="1"/>
  <c r="L2308" i="1"/>
  <c r="L2309" i="1"/>
  <c r="L2310" i="1"/>
  <c r="L2311" i="1"/>
  <c r="L2312" i="1"/>
  <c r="O2312" i="1" s="1"/>
  <c r="L2313" i="1"/>
  <c r="L2314" i="1"/>
  <c r="O2314" i="1" s="1"/>
  <c r="L2315" i="1"/>
  <c r="O2315" i="1" s="1"/>
  <c r="L2316" i="1"/>
  <c r="L2317" i="1"/>
  <c r="L2318" i="1"/>
  <c r="L2319" i="1"/>
  <c r="L2320" i="1"/>
  <c r="O2320" i="1" s="1"/>
  <c r="L2321" i="1"/>
  <c r="L2322" i="1"/>
  <c r="O2322" i="1"/>
  <c r="L2323" i="1"/>
  <c r="O2323" i="1" s="1"/>
  <c r="L2324" i="1"/>
  <c r="L2325" i="1"/>
  <c r="L2326" i="1"/>
  <c r="L2327" i="1"/>
  <c r="L2328" i="1"/>
  <c r="L2329" i="1"/>
  <c r="L2330" i="1"/>
  <c r="O2330" i="1" s="1"/>
  <c r="Q2330" i="1" s="1"/>
  <c r="R2330" i="1"/>
  <c r="L2331" i="1"/>
  <c r="O2331" i="1"/>
  <c r="L2332" i="1"/>
  <c r="L2333" i="1"/>
  <c r="L2334" i="1"/>
  <c r="L2335" i="1"/>
  <c r="L2336" i="1"/>
  <c r="O2336" i="1"/>
  <c r="L2337" i="1"/>
  <c r="L2338" i="1"/>
  <c r="O2338" i="1" s="1"/>
  <c r="L2339" i="1"/>
  <c r="O2339" i="1"/>
  <c r="L2340" i="1"/>
  <c r="L2341" i="1"/>
  <c r="L2342" i="1"/>
  <c r="L2343" i="1"/>
  <c r="L2344" i="1"/>
  <c r="O2344" i="1" s="1"/>
  <c r="L2345" i="1"/>
  <c r="L2346" i="1"/>
  <c r="O2346" i="1" s="1"/>
  <c r="Q2346" i="1" s="1"/>
  <c r="R2346" i="1"/>
  <c r="L2347" i="1"/>
  <c r="O2347" i="1"/>
  <c r="L2348" i="1"/>
  <c r="L2349" i="1"/>
  <c r="L2350" i="1"/>
  <c r="L2351" i="1"/>
  <c r="L2352" i="1"/>
  <c r="O2352" i="1"/>
  <c r="L2353" i="1"/>
  <c r="L2354" i="1"/>
  <c r="O2354" i="1" s="1"/>
  <c r="L2355" i="1"/>
  <c r="O2355" i="1"/>
  <c r="L2356" i="1"/>
  <c r="L2357" i="1"/>
  <c r="L2358" i="1"/>
  <c r="L2359" i="1"/>
  <c r="L2360" i="1"/>
  <c r="L2361" i="1"/>
  <c r="L2362" i="1"/>
  <c r="O2362" i="1"/>
  <c r="L2363" i="1"/>
  <c r="O2363" i="1"/>
  <c r="L2364" i="1"/>
  <c r="L2365" i="1"/>
  <c r="L2366" i="1"/>
  <c r="L2367" i="1"/>
  <c r="L2368" i="1"/>
  <c r="O2368" i="1"/>
  <c r="L2369" i="1"/>
  <c r="L2370" i="1"/>
  <c r="O2370" i="1"/>
  <c r="L2371" i="1"/>
  <c r="O2371" i="1"/>
  <c r="L2372" i="1"/>
  <c r="L2373" i="1"/>
  <c r="L2374" i="1"/>
  <c r="L2375" i="1"/>
  <c r="L2376" i="1"/>
  <c r="L2377" i="1"/>
  <c r="L2378" i="1"/>
  <c r="O2378" i="1"/>
  <c r="L2379" i="1"/>
  <c r="O2379" i="1"/>
  <c r="L2380" i="1"/>
  <c r="L2381" i="1"/>
  <c r="L2382" i="1"/>
  <c r="L2383" i="1"/>
  <c r="L2384" i="1"/>
  <c r="L2385" i="1"/>
  <c r="L2386" i="1"/>
  <c r="O2386" i="1" s="1"/>
  <c r="L2387" i="1"/>
  <c r="O2387" i="1"/>
  <c r="L2388" i="1"/>
  <c r="L2389" i="1"/>
  <c r="L2390" i="1"/>
  <c r="L2391" i="1"/>
  <c r="L2392" i="1"/>
  <c r="L2393" i="1"/>
  <c r="L2394" i="1"/>
  <c r="O2394" i="1"/>
  <c r="L2395" i="1"/>
  <c r="O2395" i="1"/>
  <c r="L2396" i="1"/>
  <c r="L2397" i="1"/>
  <c r="L2398" i="1"/>
  <c r="L2399" i="1"/>
  <c r="L2400" i="1"/>
  <c r="O2400" i="1"/>
  <c r="L2401" i="1"/>
  <c r="L2402" i="1"/>
  <c r="O2402" i="1" s="1"/>
  <c r="L2403" i="1"/>
  <c r="O2403" i="1" s="1"/>
  <c r="L2404" i="1"/>
  <c r="L2405" i="1"/>
  <c r="L2406" i="1"/>
  <c r="L2407" i="1"/>
  <c r="L2408" i="1"/>
  <c r="L2409" i="1"/>
  <c r="L2410" i="1"/>
  <c r="O2410" i="1" s="1"/>
  <c r="L2411" i="1"/>
  <c r="O2411" i="1"/>
  <c r="L2412" i="1"/>
  <c r="L2413" i="1"/>
  <c r="L2414" i="1"/>
  <c r="L2415" i="1"/>
  <c r="L2416" i="1"/>
  <c r="O2416" i="1" s="1"/>
  <c r="L2417" i="1"/>
  <c r="L2418" i="1"/>
  <c r="O2418" i="1" s="1"/>
  <c r="L2419" i="1"/>
  <c r="O2419" i="1"/>
  <c r="L2420" i="1"/>
  <c r="L2421" i="1"/>
  <c r="L2422" i="1"/>
  <c r="L2423" i="1"/>
  <c r="L2424" i="1"/>
  <c r="L2425" i="1"/>
  <c r="L2426" i="1"/>
  <c r="O2426" i="1"/>
  <c r="L2427" i="1"/>
  <c r="O2427" i="1"/>
  <c r="L2428" i="1"/>
  <c r="L2429" i="1"/>
  <c r="L2430" i="1"/>
  <c r="L2431" i="1"/>
  <c r="L2432" i="1"/>
  <c r="L2433" i="1"/>
  <c r="L2434" i="1"/>
  <c r="O2434" i="1"/>
  <c r="L2435" i="1"/>
  <c r="O2435" i="1" s="1"/>
  <c r="L2436" i="1"/>
  <c r="L2437" i="1"/>
  <c r="L2438" i="1"/>
  <c r="L2439" i="1"/>
  <c r="L2440" i="1"/>
  <c r="L2441" i="1"/>
  <c r="L2442" i="1"/>
  <c r="O2442" i="1" s="1"/>
  <c r="L2443" i="1"/>
  <c r="O2443" i="1" s="1"/>
  <c r="L2444" i="1"/>
  <c r="L2445" i="1"/>
  <c r="L2446" i="1"/>
  <c r="L2447" i="1"/>
  <c r="L2448" i="1"/>
  <c r="L2449" i="1"/>
  <c r="L2450" i="1"/>
  <c r="O2450" i="1" s="1"/>
  <c r="L2451" i="1"/>
  <c r="O2451" i="1"/>
  <c r="L2452" i="1"/>
  <c r="L2453" i="1"/>
  <c r="L2454" i="1"/>
  <c r="L2455" i="1"/>
  <c r="L2456" i="1"/>
  <c r="L2457" i="1"/>
  <c r="L2458" i="1"/>
  <c r="O2458" i="1"/>
  <c r="L2459" i="1"/>
  <c r="O2459" i="1"/>
  <c r="L2460" i="1"/>
  <c r="L2461" i="1"/>
  <c r="L2462" i="1"/>
  <c r="L2463" i="1"/>
  <c r="L2464" i="1"/>
  <c r="L2465" i="1"/>
  <c r="L2466" i="1"/>
  <c r="O2466" i="1"/>
  <c r="L2467" i="1"/>
  <c r="O2467" i="1"/>
  <c r="L2468" i="1"/>
  <c r="L2469" i="1"/>
  <c r="L2470" i="1"/>
  <c r="L2471" i="1"/>
  <c r="L2472" i="1"/>
  <c r="L2473" i="1"/>
  <c r="L2474" i="1"/>
  <c r="O2474" i="1" s="1"/>
  <c r="L2475" i="1"/>
  <c r="O2475" i="1" s="1"/>
  <c r="L2476" i="1"/>
  <c r="L2477" i="1"/>
  <c r="L2478" i="1"/>
  <c r="L2479" i="1"/>
  <c r="L2480" i="1"/>
  <c r="L2481" i="1"/>
  <c r="L2482" i="1"/>
  <c r="O2482" i="1"/>
  <c r="L2483" i="1"/>
  <c r="O2483" i="1"/>
  <c r="L2484" i="1"/>
  <c r="L2485" i="1"/>
  <c r="L2486" i="1"/>
  <c r="L2487" i="1"/>
  <c r="L2488" i="1"/>
  <c r="L2489" i="1"/>
  <c r="L2490" i="1"/>
  <c r="O2490" i="1"/>
  <c r="L2491" i="1"/>
  <c r="O2491" i="1"/>
  <c r="L2492" i="1"/>
  <c r="L2493" i="1"/>
  <c r="L2494" i="1"/>
  <c r="L2495" i="1"/>
  <c r="L2496" i="1"/>
  <c r="O2496" i="1"/>
  <c r="L2497" i="1"/>
  <c r="L2498" i="1"/>
  <c r="O2498" i="1" s="1"/>
  <c r="L2499" i="1"/>
  <c r="O2499" i="1"/>
  <c r="L2500" i="1"/>
  <c r="L2501" i="1"/>
  <c r="L2502" i="1"/>
  <c r="L2503" i="1"/>
  <c r="L2504" i="1"/>
  <c r="L2505" i="1"/>
  <c r="L2506" i="1"/>
  <c r="O2506" i="1"/>
  <c r="L2507" i="1"/>
  <c r="O2507" i="1" s="1"/>
  <c r="L2508" i="1"/>
  <c r="L2509" i="1"/>
  <c r="L2510" i="1"/>
  <c r="L2511" i="1"/>
  <c r="L2512" i="1"/>
  <c r="L2513" i="1"/>
  <c r="L2514" i="1"/>
  <c r="O2514" i="1"/>
  <c r="L2515" i="1"/>
  <c r="O2515" i="1" s="1"/>
  <c r="L2516" i="1"/>
  <c r="L2517" i="1"/>
  <c r="L2518" i="1"/>
  <c r="L2519" i="1"/>
  <c r="L2520" i="1"/>
  <c r="L2521" i="1"/>
  <c r="L2522" i="1"/>
  <c r="O2522" i="1" s="1"/>
  <c r="Q2522" i="1"/>
  <c r="R2522" i="1" s="1"/>
  <c r="L2523" i="1"/>
  <c r="O2523" i="1"/>
  <c r="L2524" i="1"/>
  <c r="L2525" i="1"/>
  <c r="L2526" i="1"/>
  <c r="L2527" i="1"/>
  <c r="L2528" i="1"/>
  <c r="O2528" i="1" s="1"/>
  <c r="L2529" i="1"/>
  <c r="L2530" i="1"/>
  <c r="O2530" i="1" s="1"/>
  <c r="L2531" i="1"/>
  <c r="O2531" i="1"/>
  <c r="L2532" i="1"/>
  <c r="L2533" i="1"/>
  <c r="L2534" i="1"/>
  <c r="L2535" i="1"/>
  <c r="L2536" i="1"/>
  <c r="L2537" i="1"/>
  <c r="L2538" i="1"/>
  <c r="O2538" i="1"/>
  <c r="L2539" i="1"/>
  <c r="O2539" i="1"/>
  <c r="L2540" i="1"/>
  <c r="L2541" i="1"/>
  <c r="L2542" i="1"/>
  <c r="L2543" i="1"/>
  <c r="L2544" i="1"/>
  <c r="O2544" i="1"/>
  <c r="L2545" i="1"/>
  <c r="O2545" i="1"/>
  <c r="L2546" i="1"/>
  <c r="O2546" i="1" s="1"/>
  <c r="L2547" i="1"/>
  <c r="O2547" i="1" s="1"/>
  <c r="L2548" i="1"/>
  <c r="L2549" i="1"/>
  <c r="L2550" i="1"/>
  <c r="L2551" i="1"/>
  <c r="L2552" i="1"/>
  <c r="L2553" i="1"/>
  <c r="L2554" i="1"/>
  <c r="O2554" i="1" s="1"/>
  <c r="L2555" i="1"/>
  <c r="O2555" i="1"/>
  <c r="L2556" i="1"/>
  <c r="L2557" i="1"/>
  <c r="L2558" i="1"/>
  <c r="L2559" i="1"/>
  <c r="L2560" i="1"/>
  <c r="L2561" i="1"/>
  <c r="L2562" i="1"/>
  <c r="O2562" i="1"/>
  <c r="L2563" i="1"/>
  <c r="O2563" i="1"/>
  <c r="L2564" i="1"/>
  <c r="L2565" i="1"/>
  <c r="L2566" i="1"/>
  <c r="L2567" i="1"/>
  <c r="L2568" i="1"/>
  <c r="O2568" i="1"/>
  <c r="L2569" i="1"/>
  <c r="L2570" i="1"/>
  <c r="O2570" i="1" s="1"/>
  <c r="P2570" i="1" s="1"/>
  <c r="L2571" i="1"/>
  <c r="O2571" i="1"/>
  <c r="L2572" i="1"/>
  <c r="L2573" i="1"/>
  <c r="L2574" i="1"/>
  <c r="L2575" i="1"/>
  <c r="L2576" i="1"/>
  <c r="L2577" i="1"/>
  <c r="L2578" i="1"/>
  <c r="O2578" i="1" s="1"/>
  <c r="L2579" i="1"/>
  <c r="O2579" i="1"/>
  <c r="L2580" i="1"/>
  <c r="L2581" i="1"/>
  <c r="L2582" i="1"/>
  <c r="L2583" i="1"/>
  <c r="L2584" i="1"/>
  <c r="L2585" i="1"/>
  <c r="L2586" i="1"/>
  <c r="O2586" i="1"/>
  <c r="L2587" i="1"/>
  <c r="O2587" i="1"/>
  <c r="L2588" i="1"/>
  <c r="L2589" i="1"/>
  <c r="L2590" i="1"/>
  <c r="L2591" i="1"/>
  <c r="L2592" i="1"/>
  <c r="L2593" i="1"/>
  <c r="L2594" i="1"/>
  <c r="O2594" i="1"/>
  <c r="L2595" i="1"/>
  <c r="O2595" i="1" s="1"/>
  <c r="L2596" i="1"/>
  <c r="L2597" i="1"/>
  <c r="L2598" i="1"/>
  <c r="L2599" i="1"/>
  <c r="L2600" i="1"/>
  <c r="L2601" i="1"/>
  <c r="L2602" i="1"/>
  <c r="O2602" i="1" s="1"/>
  <c r="L2603" i="1"/>
  <c r="O2603" i="1" s="1"/>
  <c r="L2604" i="1"/>
  <c r="L2605" i="1"/>
  <c r="L2606" i="1"/>
  <c r="L2607" i="1"/>
  <c r="L2608" i="1"/>
  <c r="O2608" i="1"/>
  <c r="L2609" i="1"/>
  <c r="L2610" i="1"/>
  <c r="O2610" i="1" s="1"/>
  <c r="L2611" i="1"/>
  <c r="O2611" i="1" s="1"/>
  <c r="L2612" i="1"/>
  <c r="L2613" i="1"/>
  <c r="L2614" i="1"/>
  <c r="L2615" i="1"/>
  <c r="L2616" i="1"/>
  <c r="O2616" i="1" s="1"/>
  <c r="L2617" i="1"/>
  <c r="L2618" i="1"/>
  <c r="O2618" i="1"/>
  <c r="L2619" i="1"/>
  <c r="O2619" i="1" s="1"/>
  <c r="L2620" i="1"/>
  <c r="L2621" i="1"/>
  <c r="L2622" i="1"/>
  <c r="L2623" i="1"/>
  <c r="L2624" i="1"/>
  <c r="L2625" i="1"/>
  <c r="L2626" i="1"/>
  <c r="O2626" i="1" s="1"/>
  <c r="L2627" i="1"/>
  <c r="O2627" i="1"/>
  <c r="L2628" i="1"/>
  <c r="L2629" i="1"/>
  <c r="L2630" i="1"/>
  <c r="L2631" i="1"/>
  <c r="L2632" i="1"/>
  <c r="L2633" i="1"/>
  <c r="L2634" i="1"/>
  <c r="O2634" i="1" s="1"/>
  <c r="L2635" i="1"/>
  <c r="O2635" i="1"/>
  <c r="L2636" i="1"/>
  <c r="L2637" i="1"/>
  <c r="L2638" i="1"/>
  <c r="L2639" i="1"/>
  <c r="L2640" i="1"/>
  <c r="L2641" i="1"/>
  <c r="L2642" i="1"/>
  <c r="O2642" i="1"/>
  <c r="L2643" i="1"/>
  <c r="O2643" i="1"/>
  <c r="L2644" i="1"/>
  <c r="L2645" i="1"/>
  <c r="L2646" i="1"/>
  <c r="L2647" i="1"/>
  <c r="L2648" i="1"/>
  <c r="L2649" i="1"/>
  <c r="L2650" i="1"/>
  <c r="O2650" i="1"/>
  <c r="L2651" i="1"/>
  <c r="O2651" i="1" s="1"/>
  <c r="L2652" i="1"/>
  <c r="L2653" i="1"/>
  <c r="L2654" i="1"/>
  <c r="L2655" i="1"/>
  <c r="L2656" i="1"/>
  <c r="O2656" i="1"/>
  <c r="L2657" i="1"/>
  <c r="L2658" i="1"/>
  <c r="O2658" i="1" s="1"/>
  <c r="L2659" i="1"/>
  <c r="O2659" i="1" s="1"/>
  <c r="L2660" i="1"/>
  <c r="L2661" i="1"/>
  <c r="L2662" i="1"/>
  <c r="L2663" i="1"/>
  <c r="L2664" i="1"/>
  <c r="O2664" i="1" s="1"/>
  <c r="L2665" i="1"/>
  <c r="L2666" i="1"/>
  <c r="O2666" i="1"/>
  <c r="L2667" i="1"/>
  <c r="O2667" i="1"/>
  <c r="L2668" i="1"/>
  <c r="L2669" i="1"/>
  <c r="L2670" i="1"/>
  <c r="O2670" i="1" s="1"/>
  <c r="L2671" i="1"/>
  <c r="L2672" i="1"/>
  <c r="L2673" i="1"/>
  <c r="L2674" i="1"/>
  <c r="L2675" i="1"/>
  <c r="O2675" i="1" s="1"/>
  <c r="L2676" i="1"/>
  <c r="L2677" i="1"/>
  <c r="L2678" i="1"/>
  <c r="L2679" i="1"/>
  <c r="L2680" i="1"/>
  <c r="O2680" i="1"/>
  <c r="L2681" i="1"/>
  <c r="L2682" i="1"/>
  <c r="O2682" i="1"/>
  <c r="L2683" i="1"/>
  <c r="O2683" i="1" s="1"/>
  <c r="L2684" i="1"/>
  <c r="L2685" i="1"/>
  <c r="L2686" i="1"/>
  <c r="L2687" i="1"/>
  <c r="L2688" i="1"/>
  <c r="O2688" i="1"/>
  <c r="L2689" i="1"/>
  <c r="L2690" i="1"/>
  <c r="O2690" i="1"/>
  <c r="L2691" i="1"/>
  <c r="O2691" i="1"/>
  <c r="L2692" i="1"/>
  <c r="L2693" i="1"/>
  <c r="L2694" i="1"/>
  <c r="L2695" i="1"/>
  <c r="L2696" i="1"/>
  <c r="O2696" i="1"/>
  <c r="L2697" i="1"/>
  <c r="L2698" i="1"/>
  <c r="O2698" i="1" s="1"/>
  <c r="L2699" i="1"/>
  <c r="O2699" i="1"/>
  <c r="L2700" i="1"/>
  <c r="L2701" i="1"/>
  <c r="L2702" i="1"/>
  <c r="L2703" i="1"/>
  <c r="L2704" i="1"/>
  <c r="O2704" i="1" s="1"/>
  <c r="L2705" i="1"/>
  <c r="L2706" i="1"/>
  <c r="O2706" i="1" s="1"/>
  <c r="L2707" i="1"/>
  <c r="O2707" i="1"/>
  <c r="L2708" i="1"/>
  <c r="L2709" i="1"/>
  <c r="L2710" i="1"/>
  <c r="L2711" i="1"/>
  <c r="L2712" i="1"/>
  <c r="O2712" i="1"/>
  <c r="L2713" i="1"/>
  <c r="L2714" i="1"/>
  <c r="O2714" i="1" s="1"/>
  <c r="L2715" i="1"/>
  <c r="O2715" i="1" s="1"/>
  <c r="L2716" i="1"/>
  <c r="L2717" i="1"/>
  <c r="L2718" i="1"/>
  <c r="L2719" i="1"/>
  <c r="L2720" i="1"/>
  <c r="L2721" i="1"/>
  <c r="L2722" i="1"/>
  <c r="O2722" i="1" s="1"/>
  <c r="L2723" i="1"/>
  <c r="O2723" i="1"/>
  <c r="L2724" i="1"/>
  <c r="L2725" i="1"/>
  <c r="L2726" i="1"/>
  <c r="L2727" i="1"/>
  <c r="L2728" i="1"/>
  <c r="L2729" i="1"/>
  <c r="L2730" i="1"/>
  <c r="O2730" i="1"/>
  <c r="L2731" i="1"/>
  <c r="O2731" i="1" s="1"/>
  <c r="L2732" i="1"/>
  <c r="L2733" i="1"/>
  <c r="L2734" i="1"/>
  <c r="L2735" i="1"/>
  <c r="L2736" i="1"/>
  <c r="L2737" i="1"/>
  <c r="L2738" i="1"/>
  <c r="O2738" i="1"/>
  <c r="L2739" i="1"/>
  <c r="O2739" i="1" s="1"/>
  <c r="L2740" i="1"/>
  <c r="L2741" i="1"/>
  <c r="L2742" i="1"/>
  <c r="L2743" i="1"/>
  <c r="L2744" i="1"/>
  <c r="L2745" i="1"/>
  <c r="L2746" i="1"/>
  <c r="O2746" i="1" s="1"/>
  <c r="L2747" i="1"/>
  <c r="O2747" i="1" s="1"/>
  <c r="L2748" i="1"/>
  <c r="L2749" i="1"/>
  <c r="L2750" i="1"/>
  <c r="L2751" i="1"/>
  <c r="L2752" i="1"/>
  <c r="O2752" i="1" s="1"/>
  <c r="L2753" i="1"/>
  <c r="L2754" i="1"/>
  <c r="O2754" i="1"/>
  <c r="L2755" i="1"/>
  <c r="O2755" i="1" s="1"/>
  <c r="L2756" i="1"/>
  <c r="L2757" i="1"/>
  <c r="L2758" i="1"/>
  <c r="L2759" i="1"/>
  <c r="L2760" i="1"/>
  <c r="O2760" i="1" s="1"/>
  <c r="L2761" i="1"/>
  <c r="L2762" i="1"/>
  <c r="O2762" i="1"/>
  <c r="L2763" i="1"/>
  <c r="O2763" i="1" s="1"/>
  <c r="L2764" i="1"/>
  <c r="L2765" i="1"/>
  <c r="L2766" i="1"/>
  <c r="L2767" i="1"/>
  <c r="L2768" i="1"/>
  <c r="O2768" i="1" s="1"/>
  <c r="L2769" i="1"/>
  <c r="L2770" i="1"/>
  <c r="O2770" i="1"/>
  <c r="L2771" i="1"/>
  <c r="O2771" i="1"/>
  <c r="L2772" i="1"/>
  <c r="L2773" i="1"/>
  <c r="L2774" i="1"/>
  <c r="O2774" i="1"/>
  <c r="L2775" i="1"/>
  <c r="L2776" i="1"/>
  <c r="L2777" i="1"/>
  <c r="L2778" i="1"/>
  <c r="O2778" i="1"/>
  <c r="L2779" i="1"/>
  <c r="O2779" i="1"/>
  <c r="L2780" i="1"/>
  <c r="L2781" i="1"/>
  <c r="L2782" i="1"/>
  <c r="L2783" i="1"/>
  <c r="L2784" i="1"/>
  <c r="O2784" i="1"/>
  <c r="L2785" i="1"/>
  <c r="O2785" i="1"/>
  <c r="L2786" i="1"/>
  <c r="O2786" i="1" s="1"/>
  <c r="L2787" i="1"/>
  <c r="O2787" i="1" s="1"/>
  <c r="L2788" i="1"/>
  <c r="L2789" i="1"/>
  <c r="L2790" i="1"/>
  <c r="L2791" i="1"/>
  <c r="L2792" i="1"/>
  <c r="O2792" i="1" s="1"/>
  <c r="L2793" i="1"/>
  <c r="L2794" i="1"/>
  <c r="O2794" i="1"/>
  <c r="L2795" i="1"/>
  <c r="O2795" i="1" s="1"/>
  <c r="L2796" i="1"/>
  <c r="L2797" i="1"/>
  <c r="L2798" i="1"/>
  <c r="L2799" i="1"/>
  <c r="L2800" i="1"/>
  <c r="O2800" i="1" s="1"/>
  <c r="L2801" i="1"/>
  <c r="L2802" i="1"/>
  <c r="O2802" i="1" s="1"/>
  <c r="L2803" i="1"/>
  <c r="O2803" i="1" s="1"/>
  <c r="L2804" i="1"/>
  <c r="L2805" i="1"/>
  <c r="L2806" i="1"/>
  <c r="L2807" i="1"/>
  <c r="L2808" i="1"/>
  <c r="O2808" i="1"/>
  <c r="L2809" i="1"/>
  <c r="L2810" i="1"/>
  <c r="O2810" i="1"/>
  <c r="L2811" i="1"/>
  <c r="O2811" i="1" s="1"/>
  <c r="L2812" i="1"/>
  <c r="L2813" i="1"/>
  <c r="L2814" i="1"/>
  <c r="L2815" i="1"/>
  <c r="L2816" i="1"/>
  <c r="O2816" i="1"/>
  <c r="L2817" i="1"/>
  <c r="L2818" i="1"/>
  <c r="O2818" i="1"/>
  <c r="L2819" i="1"/>
  <c r="O2819" i="1"/>
  <c r="L2820" i="1"/>
  <c r="L2821" i="1"/>
  <c r="L2822" i="1"/>
  <c r="L2823" i="1"/>
  <c r="L2824" i="1"/>
  <c r="O2824" i="1"/>
  <c r="L2825" i="1"/>
  <c r="O2825" i="1"/>
  <c r="L2826" i="1"/>
  <c r="O2826" i="1" s="1"/>
  <c r="L2827" i="1"/>
  <c r="O2827" i="1" s="1"/>
  <c r="L2828" i="1"/>
  <c r="L2829" i="1"/>
  <c r="L2830" i="1"/>
  <c r="L2831" i="1"/>
  <c r="L2832" i="1"/>
  <c r="O2832" i="1" s="1"/>
  <c r="L2833" i="1"/>
  <c r="L2834" i="1"/>
  <c r="O2834" i="1" s="1"/>
  <c r="L2835" i="1"/>
  <c r="O2835" i="1" s="1"/>
  <c r="L2836" i="1"/>
  <c r="L2837" i="1"/>
  <c r="L2838" i="1"/>
  <c r="L2839" i="1"/>
  <c r="L2840" i="1"/>
  <c r="O2840" i="1"/>
  <c r="L2841" i="1"/>
  <c r="O2841" i="1" s="1"/>
  <c r="L2842" i="1"/>
  <c r="O2842" i="1"/>
  <c r="L2843" i="1"/>
  <c r="O2843" i="1"/>
  <c r="L2844" i="1"/>
  <c r="L2845" i="1"/>
  <c r="L2846" i="1"/>
  <c r="L2847" i="1"/>
  <c r="L2848" i="1"/>
  <c r="L2849" i="1"/>
  <c r="L2850" i="1"/>
  <c r="O2850" i="1"/>
  <c r="L2851" i="1"/>
  <c r="O2851" i="1" s="1"/>
  <c r="L2852" i="1"/>
  <c r="L2853" i="1"/>
  <c r="L2854" i="1"/>
  <c r="O2854" i="1"/>
  <c r="L2855" i="1"/>
  <c r="L2856" i="1"/>
  <c r="L2857" i="1"/>
  <c r="L2858" i="1"/>
  <c r="O2858" i="1" s="1"/>
  <c r="L2859" i="1"/>
  <c r="O2859" i="1"/>
  <c r="L2860" i="1"/>
  <c r="L2861" i="1"/>
  <c r="L2862" i="1"/>
  <c r="L2863" i="1"/>
  <c r="L2864" i="1"/>
  <c r="O2864" i="1" s="1"/>
  <c r="L2865" i="1"/>
  <c r="L2866" i="1"/>
  <c r="O2866" i="1"/>
  <c r="L2867" i="1"/>
  <c r="O2867" i="1"/>
  <c r="L2868" i="1"/>
  <c r="L2869" i="1"/>
  <c r="L2870" i="1"/>
  <c r="L2871" i="1"/>
  <c r="L2872" i="1"/>
  <c r="L2873" i="1"/>
  <c r="L2874" i="1"/>
  <c r="O2874" i="1"/>
  <c r="L2875" i="1"/>
  <c r="O2875" i="1" s="1"/>
  <c r="L2876" i="1"/>
  <c r="L2877" i="1"/>
  <c r="L2878" i="1"/>
  <c r="L2879" i="1"/>
  <c r="L2880" i="1"/>
  <c r="O2880" i="1"/>
  <c r="L2881" i="1"/>
  <c r="L2882" i="1"/>
  <c r="O2882" i="1"/>
  <c r="L2883" i="1"/>
  <c r="O2883" i="1"/>
  <c r="L2884" i="1"/>
  <c r="L2885" i="1"/>
  <c r="L2886" i="1"/>
  <c r="L2887" i="1"/>
  <c r="L2888" i="1"/>
  <c r="L2889" i="1"/>
  <c r="L2890" i="1"/>
  <c r="O2890" i="1"/>
  <c r="L2891" i="1"/>
  <c r="O2891" i="1" s="1"/>
  <c r="L2892" i="1"/>
  <c r="L2893" i="1"/>
  <c r="L2894" i="1"/>
  <c r="L2895" i="1"/>
  <c r="L2896" i="1"/>
  <c r="L2897" i="1"/>
  <c r="L2898" i="1"/>
  <c r="O2898" i="1" s="1"/>
  <c r="L2899" i="1"/>
  <c r="O2899" i="1" s="1"/>
  <c r="L2900" i="1"/>
  <c r="L2901" i="1"/>
  <c r="L2902" i="1"/>
  <c r="L2903" i="1"/>
  <c r="L2904" i="1"/>
  <c r="L2905" i="1"/>
  <c r="L2906" i="1"/>
  <c r="O2906" i="1" s="1"/>
  <c r="L2907" i="1"/>
  <c r="O2907" i="1"/>
  <c r="L2908" i="1"/>
  <c r="L2909" i="1"/>
  <c r="L2910" i="1"/>
  <c r="L2911" i="1"/>
  <c r="L2912" i="1"/>
  <c r="O2912" i="1" s="1"/>
  <c r="L2913" i="1"/>
  <c r="L2914" i="1"/>
  <c r="O2914" i="1" s="1"/>
  <c r="L2915" i="1"/>
  <c r="O2915" i="1"/>
  <c r="L2916" i="1"/>
  <c r="L2917" i="1"/>
  <c r="L2918" i="1"/>
  <c r="L2919" i="1"/>
  <c r="L2920" i="1"/>
  <c r="O2920" i="1"/>
  <c r="L2921" i="1"/>
  <c r="L2922" i="1"/>
  <c r="O2922" i="1" s="1"/>
  <c r="L2923" i="1"/>
  <c r="O2923" i="1" s="1"/>
  <c r="L2924" i="1"/>
  <c r="L2925" i="1"/>
  <c r="L2926" i="1"/>
  <c r="L2927" i="1"/>
  <c r="L2928" i="1"/>
  <c r="L2929" i="1"/>
  <c r="O2929" i="1"/>
  <c r="L2930" i="1"/>
  <c r="O2930" i="1"/>
  <c r="L2931" i="1"/>
  <c r="O2931" i="1" s="1"/>
  <c r="L2932" i="1"/>
  <c r="L2933" i="1"/>
  <c r="L2934" i="1"/>
  <c r="L2935" i="1"/>
  <c r="L2936" i="1"/>
  <c r="L2937" i="1"/>
  <c r="L2938" i="1"/>
  <c r="O2938" i="1" s="1"/>
  <c r="L2939" i="1"/>
  <c r="O2939" i="1"/>
  <c r="L2940" i="1"/>
  <c r="L2941" i="1"/>
  <c r="L2942" i="1"/>
  <c r="L2943" i="1"/>
  <c r="L2944" i="1"/>
  <c r="O2944" i="1" s="1"/>
  <c r="L2945" i="1"/>
  <c r="L2946" i="1"/>
  <c r="O2946" i="1" s="1"/>
  <c r="L2947" i="1"/>
  <c r="O2947" i="1" s="1"/>
  <c r="L2948" i="1"/>
  <c r="L2949" i="1"/>
  <c r="L2950" i="1"/>
  <c r="L2951" i="1"/>
  <c r="L2952" i="1"/>
  <c r="L2953" i="1"/>
  <c r="L2954" i="1"/>
  <c r="O2954" i="1" s="1"/>
  <c r="L2955" i="1"/>
  <c r="O2955" i="1"/>
  <c r="L2956" i="1"/>
  <c r="L2957" i="1"/>
  <c r="L2958" i="1"/>
  <c r="O2958" i="1" s="1"/>
  <c r="L2959" i="1"/>
  <c r="L2960" i="1"/>
  <c r="L2961" i="1"/>
  <c r="L2962" i="1"/>
  <c r="O2962" i="1" s="1"/>
  <c r="L2963" i="1"/>
  <c r="O2963" i="1"/>
  <c r="L2964" i="1"/>
  <c r="L2965" i="1"/>
  <c r="L2966" i="1"/>
  <c r="L2967" i="1"/>
  <c r="L2968" i="1"/>
  <c r="O2968" i="1"/>
  <c r="L2969" i="1"/>
  <c r="L2970" i="1"/>
  <c r="O2970" i="1" s="1"/>
  <c r="L2971" i="1"/>
  <c r="O2971" i="1" s="1"/>
  <c r="L2972" i="1"/>
  <c r="L2973" i="1"/>
  <c r="L2974" i="1"/>
  <c r="L2975" i="1"/>
  <c r="L2976" i="1"/>
  <c r="O2976" i="1" s="1"/>
  <c r="L2977" i="1"/>
  <c r="L2978" i="1"/>
  <c r="O2978" i="1" s="1"/>
  <c r="L2979" i="1"/>
  <c r="O2979" i="1" s="1"/>
  <c r="L2980" i="1"/>
  <c r="L2981" i="1"/>
  <c r="L2982" i="1"/>
  <c r="O2982" i="1"/>
  <c r="L2983" i="1"/>
  <c r="L2984" i="1"/>
  <c r="O2984" i="1" s="1"/>
  <c r="L2985" i="1"/>
  <c r="L2986" i="1"/>
  <c r="O2986" i="1"/>
  <c r="L2987" i="1"/>
  <c r="O2987" i="1"/>
  <c r="L2988" i="1"/>
  <c r="L2989" i="1"/>
  <c r="L2990" i="1"/>
  <c r="L2991" i="1"/>
  <c r="L2992" i="1"/>
  <c r="L2993" i="1"/>
  <c r="L2994" i="1"/>
  <c r="O2994" i="1"/>
  <c r="L2995" i="1"/>
  <c r="O2995" i="1" s="1"/>
  <c r="L2996" i="1"/>
  <c r="L2997" i="1"/>
  <c r="L2998" i="1"/>
  <c r="L2999" i="1"/>
  <c r="L3000" i="1"/>
  <c r="L3001" i="1"/>
  <c r="L3002" i="1"/>
  <c r="O3002" i="1"/>
  <c r="L3003" i="1"/>
  <c r="O3003" i="1" s="1"/>
  <c r="Q3003" i="1" s="1"/>
  <c r="L3004" i="1"/>
  <c r="L3005" i="1"/>
  <c r="L3006" i="1"/>
  <c r="L3007" i="1"/>
  <c r="L3008" i="1"/>
  <c r="L3009" i="1"/>
  <c r="O3009" i="1" s="1"/>
  <c r="L3010" i="1"/>
  <c r="O3010" i="1"/>
  <c r="P3010" i="1" s="1"/>
  <c r="L3011" i="1"/>
  <c r="O3011" i="1" s="1"/>
  <c r="L3012" i="1"/>
  <c r="L3013" i="1"/>
  <c r="L3014" i="1"/>
  <c r="L3015" i="1"/>
  <c r="L3016" i="1"/>
  <c r="L3017" i="1"/>
  <c r="L3018" i="1"/>
  <c r="O3018" i="1" s="1"/>
  <c r="L3019" i="1"/>
  <c r="O3019" i="1"/>
  <c r="L3020" i="1"/>
  <c r="L3021" i="1"/>
  <c r="L3022" i="1"/>
  <c r="L3023" i="1"/>
  <c r="L3024" i="1"/>
  <c r="O3024" i="1" s="1"/>
  <c r="L3025" i="1"/>
  <c r="L3026" i="1"/>
  <c r="O3026" i="1" s="1"/>
  <c r="L3027" i="1"/>
  <c r="O3027" i="1"/>
  <c r="L3028" i="1"/>
  <c r="L3029" i="1"/>
  <c r="L3030" i="1"/>
  <c r="L3031" i="1"/>
  <c r="L3032" i="1"/>
  <c r="L3033" i="1"/>
  <c r="L3034" i="1"/>
  <c r="O3034" i="1"/>
  <c r="L3035" i="1"/>
  <c r="O3035" i="1"/>
  <c r="L3036" i="1"/>
  <c r="L3037" i="1"/>
  <c r="L3038" i="1"/>
  <c r="L3039" i="1"/>
  <c r="L3040" i="1"/>
  <c r="O3040" i="1"/>
  <c r="L3041" i="1"/>
  <c r="L3042" i="1"/>
  <c r="O3042" i="1" s="1"/>
  <c r="L3043" i="1"/>
  <c r="O3043" i="1"/>
  <c r="L3044" i="1"/>
  <c r="L3045" i="1"/>
  <c r="L3046" i="1"/>
  <c r="L3047" i="1"/>
  <c r="L3048" i="1"/>
  <c r="O3048" i="1" s="1"/>
  <c r="L3049" i="1"/>
  <c r="L3050" i="1"/>
  <c r="O3050" i="1" s="1"/>
  <c r="L3051" i="1"/>
  <c r="O3051" i="1"/>
  <c r="L3052" i="1"/>
  <c r="L3053" i="1"/>
  <c r="L3054" i="1"/>
  <c r="O3054" i="1"/>
  <c r="L3055" i="1"/>
  <c r="L3056" i="1"/>
  <c r="L3057" i="1"/>
  <c r="L3058" i="1"/>
  <c r="O3058" i="1" s="1"/>
  <c r="L3059" i="1"/>
  <c r="O3059" i="1" s="1"/>
  <c r="L3060" i="1"/>
  <c r="L3061" i="1"/>
  <c r="L3062" i="1"/>
  <c r="O3062" i="1"/>
  <c r="L3063" i="1"/>
  <c r="L3064" i="1"/>
  <c r="O3064" i="1"/>
  <c r="L3065" i="1"/>
  <c r="L3066" i="1"/>
  <c r="O3066" i="1" s="1"/>
  <c r="L3067" i="1"/>
  <c r="O3067" i="1"/>
  <c r="L3068" i="1"/>
  <c r="L3069" i="1"/>
  <c r="L3070" i="1"/>
  <c r="L3071" i="1"/>
  <c r="L3072" i="1"/>
  <c r="L3073" i="1"/>
  <c r="L3074" i="1"/>
  <c r="O3074" i="1" s="1"/>
  <c r="L3075" i="1"/>
  <c r="O3075" i="1" s="1"/>
  <c r="L3076" i="1"/>
  <c r="L3077" i="1"/>
  <c r="L3078" i="1"/>
  <c r="O3078" i="1"/>
  <c r="L3079" i="1"/>
  <c r="L3080" i="1"/>
  <c r="O3080" i="1" s="1"/>
  <c r="L3081" i="1"/>
  <c r="L3082" i="1"/>
  <c r="O3082" i="1"/>
  <c r="L3083" i="1"/>
  <c r="O3083" i="1" s="1"/>
  <c r="L3084" i="1"/>
  <c r="L3085" i="1"/>
  <c r="L3086" i="1"/>
  <c r="L3087" i="1"/>
  <c r="L3088" i="1"/>
  <c r="O3088" i="1"/>
  <c r="L3089" i="1"/>
  <c r="L3090" i="1"/>
  <c r="O3090" i="1"/>
  <c r="L3091" i="1"/>
  <c r="O3091" i="1" s="1"/>
  <c r="L3092" i="1"/>
  <c r="L3093" i="1"/>
  <c r="L3094" i="1"/>
  <c r="L3095" i="1"/>
  <c r="L3096" i="1"/>
  <c r="O3096" i="1"/>
  <c r="L3097" i="1"/>
  <c r="L3098" i="1"/>
  <c r="O3098" i="1" s="1"/>
  <c r="L3099" i="1"/>
  <c r="O3099" i="1"/>
  <c r="L3100" i="1"/>
  <c r="L3101" i="1"/>
  <c r="L3102" i="1"/>
  <c r="L3103" i="1"/>
  <c r="L3104" i="1"/>
  <c r="L3105" i="1"/>
  <c r="L3106" i="1"/>
  <c r="O3106" i="1"/>
  <c r="L3107" i="1"/>
  <c r="O3107" i="1" s="1"/>
  <c r="L3108" i="1"/>
  <c r="L3109" i="1"/>
  <c r="L3110" i="1"/>
  <c r="L3111" i="1"/>
  <c r="L3112" i="1"/>
  <c r="O3112" i="1"/>
  <c r="L3113" i="1"/>
  <c r="L3114" i="1"/>
  <c r="O3114" i="1"/>
  <c r="L3115" i="1"/>
  <c r="O3115" i="1" s="1"/>
  <c r="L3116" i="1"/>
  <c r="L3117" i="1"/>
  <c r="L3118" i="1"/>
  <c r="L3119" i="1"/>
  <c r="L3120" i="1"/>
  <c r="L3121" i="1"/>
  <c r="O3121" i="1"/>
  <c r="L3122" i="1"/>
  <c r="O3122" i="1" s="1"/>
  <c r="L3123" i="1"/>
  <c r="O3123" i="1"/>
  <c r="L3124" i="1"/>
  <c r="L3125" i="1"/>
  <c r="L3126" i="1"/>
  <c r="L3127" i="1"/>
  <c r="L3128" i="1"/>
  <c r="L3129" i="1"/>
  <c r="L3130" i="1"/>
  <c r="O3130" i="1"/>
  <c r="L3131" i="1"/>
  <c r="O3131" i="1" s="1"/>
  <c r="L3132" i="1"/>
  <c r="L3133" i="1"/>
  <c r="L3134" i="1"/>
  <c r="L3135" i="1"/>
  <c r="L3136" i="1"/>
  <c r="L3137" i="1"/>
  <c r="L3138" i="1"/>
  <c r="O3138" i="1" s="1"/>
  <c r="L3139" i="1"/>
  <c r="O3139" i="1"/>
  <c r="L3140" i="1"/>
  <c r="L3141" i="1"/>
  <c r="L3142" i="1"/>
  <c r="O3142" i="1"/>
  <c r="L3143" i="1"/>
  <c r="L3144" i="1"/>
  <c r="O3144" i="1"/>
  <c r="L3145" i="1"/>
  <c r="L3146" i="1"/>
  <c r="O3146" i="1" s="1"/>
  <c r="L3147" i="1"/>
  <c r="O3147" i="1"/>
  <c r="L3148" i="1"/>
  <c r="L3149" i="1"/>
  <c r="L3150" i="1"/>
  <c r="L3151" i="1"/>
  <c r="L3152" i="1"/>
  <c r="O3152" i="1" s="1"/>
  <c r="L3153" i="1"/>
  <c r="L3154" i="1"/>
  <c r="O3154" i="1" s="1"/>
  <c r="L3155" i="1"/>
  <c r="O3155" i="1"/>
  <c r="L3156" i="1"/>
  <c r="L3157" i="1"/>
  <c r="L3158" i="1"/>
  <c r="L3159" i="1"/>
  <c r="L3160" i="1"/>
  <c r="L3161" i="1"/>
  <c r="L3162" i="1"/>
  <c r="O3162" i="1"/>
  <c r="L3163" i="1"/>
  <c r="O3163" i="1"/>
  <c r="L3164" i="1"/>
  <c r="L3165" i="1"/>
  <c r="L3166" i="1"/>
  <c r="L3167" i="1"/>
  <c r="L3168" i="1"/>
  <c r="L3169" i="1"/>
  <c r="O3169" i="1"/>
  <c r="L3170" i="1"/>
  <c r="O3170" i="1" s="1"/>
  <c r="L3171" i="1"/>
  <c r="O3171" i="1"/>
  <c r="L3172" i="1"/>
  <c r="L3173" i="1"/>
  <c r="L3174" i="1"/>
  <c r="L3175" i="1"/>
  <c r="L3176" i="1"/>
  <c r="O3176" i="1" s="1"/>
  <c r="L3177" i="1"/>
  <c r="L3178" i="1"/>
  <c r="O3178" i="1" s="1"/>
  <c r="L3179" i="1"/>
  <c r="O3179" i="1"/>
  <c r="L3180" i="1"/>
  <c r="L3181" i="1"/>
  <c r="L3182" i="1"/>
  <c r="L3183" i="1"/>
  <c r="L3184" i="1"/>
  <c r="L3185" i="1"/>
  <c r="L3186" i="1"/>
  <c r="O3186" i="1"/>
  <c r="L3187" i="1"/>
  <c r="O3187" i="1"/>
  <c r="L3188" i="1"/>
  <c r="L3189" i="1"/>
  <c r="L3190" i="1"/>
  <c r="L3191" i="1"/>
  <c r="L3192" i="1"/>
  <c r="O3192" i="1"/>
  <c r="L3193" i="1"/>
  <c r="L3194" i="1"/>
  <c r="O3194" i="1" s="1"/>
  <c r="L3195" i="1"/>
  <c r="O3195" i="1"/>
  <c r="L3196" i="1"/>
  <c r="L3197" i="1"/>
  <c r="L3198" i="1"/>
  <c r="L3199" i="1"/>
  <c r="L3200" i="1"/>
  <c r="L3201" i="1"/>
  <c r="L3202" i="1"/>
  <c r="O3202" i="1"/>
  <c r="L3203" i="1"/>
  <c r="O3203" i="1" s="1"/>
  <c r="L3204" i="1"/>
  <c r="L3205" i="1"/>
  <c r="L3206" i="1"/>
  <c r="L3207" i="1"/>
  <c r="L3208" i="1"/>
  <c r="O3208" i="1"/>
  <c r="L3209" i="1"/>
  <c r="L3210" i="1"/>
  <c r="O3210" i="1"/>
  <c r="L3211" i="1"/>
  <c r="O3211" i="1"/>
  <c r="P3211" i="1" s="1"/>
  <c r="L3212" i="1"/>
  <c r="L3213" i="1"/>
  <c r="L3214" i="1"/>
  <c r="L3215" i="1"/>
  <c r="L3216" i="1"/>
  <c r="O3216" i="1" s="1"/>
  <c r="L3217" i="1"/>
  <c r="O3217" i="1" s="1"/>
  <c r="L3218" i="1"/>
  <c r="O3218" i="1"/>
  <c r="L3219" i="1"/>
  <c r="O3219" i="1" s="1"/>
  <c r="L3220" i="1"/>
  <c r="L3221" i="1"/>
  <c r="L3222" i="1"/>
  <c r="L3223" i="1"/>
  <c r="L3224" i="1"/>
  <c r="O3224" i="1"/>
  <c r="L3225" i="1"/>
  <c r="L3226" i="1"/>
  <c r="O3226" i="1"/>
  <c r="L3227" i="1"/>
  <c r="O3227" i="1"/>
  <c r="L3228" i="1"/>
  <c r="L3229" i="1"/>
  <c r="L3230" i="1"/>
  <c r="L3231" i="1"/>
  <c r="L3232" i="1"/>
  <c r="O3232" i="1"/>
  <c r="L3233" i="1"/>
  <c r="L3234" i="1"/>
  <c r="O3234" i="1" s="1"/>
  <c r="L3235" i="1"/>
  <c r="O3235" i="1"/>
  <c r="L3236" i="1"/>
  <c r="L3237" i="1"/>
  <c r="L3238" i="1"/>
  <c r="L3239" i="1"/>
  <c r="L3240" i="1"/>
  <c r="O3240" i="1" s="1"/>
  <c r="L3241" i="1"/>
  <c r="L3242" i="1"/>
  <c r="O3242" i="1" s="1"/>
  <c r="L3243" i="1"/>
  <c r="O3243" i="1"/>
  <c r="L3244" i="1"/>
  <c r="L3245" i="1"/>
  <c r="L3246" i="1"/>
  <c r="L3247" i="1"/>
  <c r="L3248" i="1"/>
  <c r="O3248" i="1" s="1"/>
  <c r="L3249" i="1"/>
  <c r="O3249" i="1"/>
  <c r="L3250" i="1"/>
  <c r="O3250" i="1"/>
  <c r="L3251" i="1"/>
  <c r="O3251" i="1"/>
  <c r="L3252" i="1"/>
  <c r="L3253" i="1"/>
  <c r="L3254" i="1"/>
  <c r="L3255" i="1"/>
  <c r="L3256" i="1"/>
  <c r="L3257" i="1"/>
  <c r="O3257" i="1" s="1"/>
  <c r="L3258" i="1"/>
  <c r="O3258" i="1"/>
  <c r="L3259" i="1"/>
  <c r="O3259" i="1" s="1"/>
  <c r="L3260" i="1"/>
  <c r="L3261" i="1"/>
  <c r="L3262" i="1"/>
  <c r="L3263" i="1"/>
  <c r="L3264" i="1"/>
  <c r="L3265" i="1"/>
  <c r="L3266" i="1"/>
  <c r="O3266" i="1" s="1"/>
  <c r="L3267" i="1"/>
  <c r="O3267" i="1" s="1"/>
  <c r="L3268" i="1"/>
  <c r="L3269" i="1"/>
  <c r="L3270" i="1"/>
  <c r="L3271" i="1"/>
  <c r="L3272" i="1"/>
  <c r="L3273" i="1"/>
  <c r="L3274" i="1"/>
  <c r="O3274" i="1" s="1"/>
  <c r="L3275" i="1"/>
  <c r="O3275" i="1" s="1"/>
  <c r="L3276" i="1"/>
  <c r="L3277" i="1"/>
  <c r="L3278" i="1"/>
  <c r="L3279" i="1"/>
  <c r="L3280" i="1"/>
  <c r="O3280" i="1" s="1"/>
  <c r="L3281" i="1"/>
  <c r="L3282" i="1"/>
  <c r="O3282" i="1"/>
  <c r="L3283" i="1"/>
  <c r="O3283" i="1" s="1"/>
  <c r="L3284" i="1"/>
  <c r="L3285" i="1"/>
  <c r="L3286" i="1"/>
  <c r="L3287" i="1"/>
  <c r="L3288" i="1"/>
  <c r="O3288" i="1"/>
  <c r="L3289" i="1"/>
  <c r="L3290" i="1"/>
  <c r="O3290" i="1" s="1"/>
  <c r="L3291" i="1"/>
  <c r="O3291" i="1" s="1"/>
  <c r="L3292" i="1"/>
  <c r="L3293" i="1"/>
  <c r="L3294" i="1"/>
  <c r="L3295" i="1"/>
  <c r="L3296" i="1"/>
  <c r="L3297" i="1"/>
  <c r="L3298" i="1"/>
  <c r="O3298" i="1" s="1"/>
  <c r="L3299" i="1"/>
  <c r="O3299" i="1" s="1"/>
  <c r="L3300" i="1"/>
  <c r="L3301" i="1"/>
  <c r="L3302" i="1"/>
  <c r="L3303" i="1"/>
  <c r="L3304" i="1"/>
  <c r="L3305" i="1"/>
  <c r="L3306" i="1"/>
  <c r="O3306" i="1" s="1"/>
  <c r="P3306" i="1" s="1"/>
  <c r="L3307" i="1"/>
  <c r="O3307" i="1" s="1"/>
  <c r="P3307" i="1" s="1"/>
  <c r="L3308" i="1"/>
  <c r="L3309" i="1"/>
  <c r="L3310" i="1"/>
  <c r="L3311" i="1"/>
  <c r="L3312" i="1"/>
  <c r="O3312" i="1"/>
  <c r="L3313" i="1"/>
  <c r="O3313" i="1" s="1"/>
  <c r="L3314" i="1"/>
  <c r="O3314" i="1" s="1"/>
  <c r="L3315" i="1"/>
  <c r="O3315" i="1" s="1"/>
  <c r="L3316" i="1"/>
  <c r="L3317" i="1"/>
  <c r="L3318" i="1"/>
  <c r="L3319" i="1"/>
  <c r="L3320" i="1"/>
  <c r="L3321" i="1"/>
  <c r="L3322" i="1"/>
  <c r="O3322" i="1" s="1"/>
  <c r="L3323" i="1"/>
  <c r="O3323" i="1"/>
  <c r="L3324" i="1"/>
  <c r="L3325" i="1"/>
  <c r="L3326" i="1"/>
  <c r="L3327" i="1"/>
  <c r="L3328" i="1"/>
  <c r="L3329" i="1"/>
  <c r="L3330" i="1"/>
  <c r="O3330" i="1"/>
  <c r="L3331" i="1"/>
  <c r="O3331" i="1" s="1"/>
  <c r="L3332" i="1"/>
  <c r="L3333" i="1"/>
  <c r="L3334" i="1"/>
  <c r="L3335" i="1"/>
  <c r="L3336" i="1"/>
  <c r="L3337" i="1"/>
  <c r="L3338" i="1"/>
  <c r="O3338" i="1" s="1"/>
  <c r="L3339" i="1"/>
  <c r="O3339" i="1" s="1"/>
  <c r="L3340" i="1"/>
  <c r="L3341" i="1"/>
  <c r="L3342" i="1"/>
  <c r="L3343" i="1"/>
  <c r="L3344" i="1"/>
  <c r="O3344" i="1" s="1"/>
  <c r="L3345" i="1"/>
  <c r="L3346" i="1"/>
  <c r="O3346" i="1"/>
  <c r="L3347" i="1"/>
  <c r="O3347" i="1"/>
  <c r="L3348" i="1"/>
  <c r="L3349" i="1"/>
  <c r="L3350" i="1"/>
  <c r="L3351" i="1"/>
  <c r="L3352" i="1"/>
  <c r="O3352" i="1"/>
  <c r="L3353" i="1"/>
  <c r="L3354" i="1"/>
  <c r="O3354" i="1"/>
  <c r="L3355" i="1"/>
  <c r="O3355" i="1" s="1"/>
  <c r="L3356" i="1"/>
  <c r="L3357" i="1"/>
  <c r="L3358" i="1"/>
  <c r="L3359" i="1"/>
  <c r="L3360" i="1"/>
  <c r="O3360" i="1"/>
  <c r="L3361" i="1"/>
  <c r="O3361" i="1" s="1"/>
  <c r="L3362" i="1"/>
  <c r="O3362" i="1" s="1"/>
  <c r="L3363" i="1"/>
  <c r="O3363" i="1" s="1"/>
  <c r="L3364" i="1"/>
  <c r="L3365" i="1"/>
  <c r="L3366" i="1"/>
  <c r="L3367" i="1"/>
  <c r="L3368" i="1"/>
  <c r="O3368" i="1" s="1"/>
  <c r="L3369" i="1"/>
  <c r="L3370" i="1"/>
  <c r="O3370" i="1"/>
  <c r="L3371" i="1"/>
  <c r="O3371" i="1" s="1"/>
  <c r="L3372" i="1"/>
  <c r="L3373" i="1"/>
  <c r="L3374" i="1"/>
  <c r="L3375" i="1"/>
  <c r="L3376" i="1"/>
  <c r="L3377" i="1"/>
  <c r="O3377" i="1"/>
  <c r="L3378" i="1"/>
  <c r="O3378" i="1" s="1"/>
  <c r="L3379" i="1"/>
  <c r="O3379" i="1" s="1"/>
  <c r="L3380" i="1"/>
  <c r="L3381" i="1"/>
  <c r="L3382" i="1"/>
  <c r="L3383" i="1"/>
  <c r="L3384" i="1"/>
  <c r="O3384" i="1" s="1"/>
  <c r="L3385" i="1"/>
  <c r="L3386" i="1"/>
  <c r="O3386" i="1"/>
  <c r="L3387" i="1"/>
  <c r="O3387" i="1"/>
  <c r="L3388" i="1"/>
  <c r="L3389" i="1"/>
  <c r="L3390" i="1"/>
  <c r="L3391" i="1"/>
  <c r="L3392" i="1"/>
  <c r="L3393" i="1"/>
  <c r="L3394" i="1"/>
  <c r="O3394" i="1"/>
  <c r="L3395" i="1"/>
  <c r="O3395" i="1" s="1"/>
  <c r="L3396" i="1"/>
  <c r="L3397" i="1"/>
  <c r="L3398" i="1"/>
  <c r="L3399" i="1"/>
  <c r="L3400" i="1"/>
  <c r="L3401" i="1"/>
  <c r="L3402" i="1"/>
  <c r="O3402" i="1" s="1"/>
  <c r="L3403" i="1"/>
  <c r="O3403" i="1"/>
  <c r="L3404" i="1"/>
  <c r="L3405" i="1"/>
  <c r="L3406" i="1"/>
  <c r="O3406" i="1"/>
  <c r="L3407" i="1"/>
  <c r="L3408" i="1"/>
  <c r="O3408" i="1" s="1"/>
  <c r="L3409" i="1"/>
  <c r="L3410" i="1"/>
  <c r="O3410" i="1"/>
  <c r="L3411" i="1"/>
  <c r="O3411" i="1"/>
  <c r="L3412" i="1"/>
  <c r="L3413" i="1"/>
  <c r="L3414" i="1"/>
  <c r="L3415" i="1"/>
  <c r="L3416" i="1"/>
  <c r="O3416" i="1"/>
  <c r="L3417" i="1"/>
  <c r="O3417" i="1"/>
  <c r="L3418" i="1"/>
  <c r="O3418" i="1" s="1"/>
  <c r="L3419" i="1"/>
  <c r="O3419" i="1"/>
  <c r="L3420" i="1"/>
  <c r="L3421" i="1"/>
  <c r="L3422" i="1"/>
  <c r="L3423" i="1"/>
  <c r="L3424" i="1"/>
  <c r="L3425" i="1"/>
  <c r="L3426" i="1"/>
  <c r="O3426" i="1"/>
  <c r="L3427" i="1"/>
  <c r="O3427" i="1"/>
  <c r="L3428" i="1"/>
  <c r="L3429" i="1"/>
  <c r="L3430" i="1"/>
  <c r="L3431" i="1"/>
  <c r="L3432" i="1"/>
  <c r="O3432" i="1"/>
  <c r="L3433" i="1"/>
  <c r="L3434" i="1"/>
  <c r="O3434" i="1" s="1"/>
  <c r="L3435" i="1"/>
  <c r="O3435" i="1"/>
  <c r="L3436" i="1"/>
  <c r="L3437" i="1"/>
  <c r="L3438" i="1"/>
  <c r="L3439" i="1"/>
  <c r="L3440" i="1"/>
  <c r="L3441" i="1"/>
  <c r="O3441" i="1"/>
  <c r="L3442" i="1"/>
  <c r="O3442" i="1" s="1"/>
  <c r="L3443" i="1"/>
  <c r="O3443" i="1"/>
  <c r="L3444" i="1"/>
  <c r="L3445" i="1"/>
  <c r="L3446" i="1"/>
  <c r="L3447" i="1"/>
  <c r="L3448" i="1"/>
  <c r="L3449" i="1"/>
  <c r="L3450" i="1"/>
  <c r="O3450" i="1"/>
  <c r="L3451" i="1"/>
  <c r="O3451" i="1"/>
  <c r="L3452" i="1"/>
  <c r="L3453" i="1"/>
  <c r="L3454" i="1"/>
  <c r="L3455" i="1"/>
  <c r="L3456" i="1"/>
  <c r="L3457" i="1"/>
  <c r="L3458" i="1"/>
  <c r="O3458" i="1"/>
  <c r="L3459" i="1"/>
  <c r="O3459" i="1"/>
  <c r="L3460" i="1"/>
  <c r="L3461" i="1"/>
  <c r="L3462" i="1"/>
  <c r="O3462" i="1"/>
  <c r="L3463" i="1"/>
  <c r="L3464" i="1"/>
  <c r="L3465" i="1"/>
  <c r="L3466" i="1"/>
  <c r="O3466" i="1"/>
  <c r="L3467" i="1"/>
  <c r="O3467" i="1" s="1"/>
  <c r="L3468" i="1"/>
  <c r="L3469" i="1"/>
  <c r="L3470" i="1"/>
  <c r="O3470" i="1" s="1"/>
  <c r="L3471" i="1"/>
  <c r="L3472" i="1"/>
  <c r="O3472" i="1" s="1"/>
  <c r="L3473" i="1"/>
  <c r="L3474" i="1"/>
  <c r="O3474" i="1" s="1"/>
  <c r="L3475" i="1"/>
  <c r="O3475" i="1" s="1"/>
  <c r="L3476" i="1"/>
  <c r="L3477" i="1"/>
  <c r="L3478" i="1"/>
  <c r="L3479" i="1"/>
  <c r="L3480" i="1"/>
  <c r="O3480" i="1" s="1"/>
  <c r="L3481" i="1"/>
  <c r="L3482" i="1"/>
  <c r="O3482" i="1"/>
  <c r="L3483" i="1"/>
  <c r="O3483" i="1" s="1"/>
  <c r="L3484" i="1"/>
  <c r="L3485" i="1"/>
  <c r="L3486" i="1"/>
  <c r="L3487" i="1"/>
  <c r="L3488" i="1"/>
  <c r="O3488" i="1"/>
  <c r="L3489" i="1"/>
  <c r="L3490" i="1"/>
  <c r="O3490" i="1" s="1"/>
  <c r="L3491" i="1"/>
  <c r="O3491" i="1" s="1"/>
  <c r="L3492" i="1"/>
  <c r="L3493" i="1"/>
  <c r="L3494" i="1"/>
  <c r="L3495" i="1"/>
  <c r="L3496" i="1"/>
  <c r="L3497" i="1"/>
  <c r="L3498" i="1"/>
  <c r="O3498" i="1" s="1"/>
  <c r="L3499" i="1"/>
  <c r="O3499" i="1" s="1"/>
  <c r="P3499" i="1" s="1"/>
  <c r="L3500" i="1"/>
  <c r="L3501" i="1"/>
  <c r="L3502" i="1"/>
  <c r="L3503" i="1"/>
  <c r="L3504" i="1"/>
  <c r="L3505" i="1"/>
  <c r="L3506" i="1"/>
  <c r="O3506" i="1"/>
  <c r="L3507" i="1"/>
  <c r="O3507" i="1" s="1"/>
  <c r="L3508" i="1"/>
  <c r="L3509" i="1"/>
  <c r="L3510" i="1"/>
  <c r="L3511" i="1"/>
  <c r="L3512" i="1"/>
  <c r="O3512" i="1"/>
  <c r="L3513" i="1"/>
  <c r="O3513" i="1" s="1"/>
  <c r="L3514" i="1"/>
  <c r="O3514" i="1"/>
  <c r="L3515" i="1"/>
  <c r="O3515" i="1"/>
  <c r="L3516" i="1"/>
  <c r="L3517" i="1"/>
  <c r="L3518" i="1"/>
  <c r="L3519" i="1"/>
  <c r="L3520" i="1"/>
  <c r="O3520" i="1"/>
  <c r="L3521" i="1"/>
  <c r="L3522" i="1"/>
  <c r="O3522" i="1" s="1"/>
  <c r="L3523" i="1"/>
  <c r="O3523" i="1"/>
  <c r="L3524" i="1"/>
  <c r="L3525" i="1"/>
  <c r="L3526" i="1"/>
  <c r="L3527" i="1"/>
  <c r="L3528" i="1"/>
  <c r="L3529" i="1"/>
  <c r="L3530" i="1"/>
  <c r="O3530" i="1"/>
  <c r="L3531" i="1"/>
  <c r="L3532" i="1"/>
  <c r="L3533" i="1"/>
  <c r="L3534" i="1"/>
  <c r="L3535" i="1"/>
  <c r="L3536" i="1"/>
  <c r="L3537" i="1"/>
  <c r="L3538" i="1"/>
  <c r="O3538" i="1" s="1"/>
  <c r="L3539" i="1"/>
  <c r="O3539" i="1"/>
  <c r="L3540" i="1"/>
  <c r="L3541" i="1"/>
  <c r="L3542" i="1"/>
  <c r="L3543" i="1"/>
  <c r="L3544" i="1"/>
  <c r="O3544" i="1" s="1"/>
  <c r="L3545" i="1"/>
  <c r="O3545" i="1"/>
  <c r="L3546" i="1"/>
  <c r="O3546" i="1"/>
  <c r="L3547" i="1"/>
  <c r="O3547" i="1"/>
  <c r="P3547" i="1"/>
  <c r="L3548" i="1"/>
  <c r="L3549" i="1"/>
  <c r="L3550" i="1"/>
  <c r="L3551" i="1"/>
  <c r="L3552" i="1"/>
  <c r="O3552" i="1" s="1"/>
  <c r="L3553" i="1"/>
  <c r="L3554" i="1"/>
  <c r="O3554" i="1" s="1"/>
  <c r="L3555" i="1"/>
  <c r="O3555" i="1"/>
  <c r="L3556" i="1"/>
  <c r="L3557" i="1"/>
  <c r="L3558" i="1"/>
  <c r="L3559" i="1"/>
  <c r="L3560" i="1"/>
  <c r="L3561" i="1"/>
  <c r="O3561" i="1" s="1"/>
  <c r="L3562" i="1"/>
  <c r="O3562" i="1" s="1"/>
  <c r="L3563" i="1"/>
  <c r="O3563" i="1" s="1"/>
  <c r="L3564" i="1"/>
  <c r="L3565" i="1"/>
  <c r="L3566" i="1"/>
  <c r="L3567" i="1"/>
  <c r="L3568" i="1"/>
  <c r="O3568" i="1" s="1"/>
  <c r="L3569" i="1"/>
  <c r="L3570" i="1"/>
  <c r="O3570" i="1"/>
  <c r="L3571" i="1"/>
  <c r="O3571" i="1" s="1"/>
  <c r="L3572" i="1"/>
  <c r="L3573" i="1"/>
  <c r="L3574" i="1"/>
  <c r="O3574" i="1"/>
  <c r="L3575" i="1"/>
  <c r="L3576" i="1"/>
  <c r="O3576" i="1"/>
  <c r="L3577" i="1"/>
  <c r="L3578" i="1"/>
  <c r="O3578" i="1"/>
  <c r="P3578" i="1" s="1"/>
  <c r="L3579" i="1"/>
  <c r="O3579" i="1" s="1"/>
  <c r="L3580" i="1"/>
  <c r="L3581" i="1"/>
  <c r="L3582" i="1"/>
  <c r="L3583" i="1"/>
  <c r="L3584" i="1"/>
  <c r="O3584" i="1" s="1"/>
  <c r="L3585" i="1"/>
  <c r="L3586" i="1"/>
  <c r="O3586" i="1"/>
  <c r="L3587" i="1"/>
  <c r="O3587" i="1" s="1"/>
  <c r="L3588" i="1"/>
  <c r="L3589" i="1"/>
  <c r="L3590" i="1"/>
  <c r="L3591" i="1"/>
  <c r="L3592" i="1"/>
  <c r="O3592" i="1"/>
  <c r="L3593" i="1"/>
  <c r="O3593" i="1" s="1"/>
  <c r="L3594" i="1"/>
  <c r="O3594" i="1"/>
  <c r="L3595" i="1"/>
  <c r="O3595" i="1"/>
  <c r="L3596" i="1"/>
  <c r="L3597" i="1"/>
  <c r="L3598" i="1"/>
  <c r="L3599" i="1"/>
  <c r="L3600" i="1"/>
  <c r="L3601" i="1"/>
  <c r="L3602" i="1"/>
  <c r="O3602" i="1"/>
  <c r="L3603" i="1"/>
  <c r="O3603" i="1"/>
  <c r="L3604" i="1"/>
  <c r="L3605" i="1"/>
  <c r="L3606" i="1"/>
  <c r="L3607" i="1"/>
  <c r="L3608" i="1"/>
  <c r="L3609" i="1"/>
  <c r="L3610" i="1"/>
  <c r="O3610" i="1"/>
  <c r="L3611" i="1"/>
  <c r="O3611" i="1" s="1"/>
  <c r="L3612" i="1"/>
  <c r="L3613" i="1"/>
  <c r="L3614" i="1"/>
  <c r="L3615" i="1"/>
  <c r="L3616" i="1"/>
  <c r="O3616" i="1"/>
  <c r="L3617" i="1"/>
  <c r="L3618" i="1"/>
  <c r="O3618" i="1" s="1"/>
  <c r="L3619" i="1"/>
  <c r="O3619" i="1" s="1"/>
  <c r="L3620" i="1"/>
  <c r="L3621" i="1"/>
  <c r="L3622" i="1"/>
  <c r="L3623" i="1"/>
  <c r="L3624" i="1"/>
  <c r="O3624" i="1" s="1"/>
  <c r="L3625" i="1"/>
  <c r="L3626" i="1"/>
  <c r="O3626" i="1"/>
  <c r="L3627" i="1"/>
  <c r="O3627" i="1"/>
  <c r="L3628" i="1"/>
  <c r="L3629" i="1"/>
  <c r="L3630" i="1"/>
  <c r="L3631" i="1"/>
  <c r="L3632" i="1"/>
  <c r="O3632" i="1"/>
  <c r="L3633" i="1"/>
  <c r="L3634" i="1"/>
  <c r="O3634" i="1"/>
  <c r="L3635" i="1"/>
  <c r="O3635" i="1" s="1"/>
  <c r="L3636" i="1"/>
  <c r="L3637" i="1"/>
  <c r="L3638" i="1"/>
  <c r="O3638" i="1" s="1"/>
  <c r="L3639" i="1"/>
  <c r="L3640" i="1"/>
  <c r="O3640" i="1" s="1"/>
  <c r="L3641" i="1"/>
  <c r="O3641" i="1"/>
  <c r="L3642" i="1"/>
  <c r="O3642" i="1"/>
  <c r="L3643" i="1"/>
  <c r="O3643" i="1"/>
  <c r="L3644" i="1"/>
  <c r="L3645" i="1"/>
  <c r="L3646" i="1"/>
  <c r="L3647" i="1"/>
  <c r="L3648" i="1"/>
  <c r="L3649" i="1"/>
  <c r="L3650" i="1"/>
  <c r="O3650" i="1"/>
  <c r="L3651" i="1"/>
  <c r="O3651" i="1" s="1"/>
  <c r="L3652" i="1"/>
  <c r="L3653" i="1"/>
  <c r="L3654" i="1"/>
  <c r="L3655" i="1"/>
  <c r="L3656" i="1"/>
  <c r="O3656" i="1"/>
  <c r="L3657" i="1"/>
  <c r="L3658" i="1"/>
  <c r="O3658" i="1" s="1"/>
  <c r="L3659" i="1"/>
  <c r="O3659" i="1" s="1"/>
  <c r="L3660" i="1"/>
  <c r="L3661" i="1"/>
  <c r="L3662" i="1"/>
  <c r="L3663" i="1"/>
  <c r="L3664" i="1"/>
  <c r="O3664" i="1" s="1"/>
  <c r="L3665" i="1"/>
  <c r="L3666" i="1"/>
  <c r="O3666" i="1"/>
  <c r="Q3666" i="1" s="1"/>
  <c r="R3666" i="1" s="1"/>
  <c r="L3667" i="1"/>
  <c r="O3667" i="1" s="1"/>
  <c r="L3668" i="1"/>
  <c r="L3669" i="1"/>
  <c r="L3670" i="1"/>
  <c r="O3670" i="1"/>
  <c r="L3671" i="1"/>
  <c r="L3672" i="1"/>
  <c r="O3672" i="1"/>
  <c r="L3673" i="1"/>
  <c r="O3673" i="1" s="1"/>
  <c r="L3674" i="1"/>
  <c r="O3674" i="1" s="1"/>
  <c r="L3675" i="1"/>
  <c r="O3675" i="1" s="1"/>
  <c r="L3676" i="1"/>
  <c r="L3677" i="1"/>
  <c r="L3678" i="1"/>
  <c r="L3679" i="1"/>
  <c r="L3680" i="1"/>
  <c r="O3680" i="1" s="1"/>
  <c r="L3681" i="1"/>
  <c r="L3682" i="1"/>
  <c r="O3682" i="1"/>
  <c r="L3683" i="1"/>
  <c r="O3683" i="1" s="1"/>
  <c r="L3684" i="1"/>
  <c r="L3685" i="1"/>
  <c r="L3686" i="1"/>
  <c r="O3686" i="1"/>
  <c r="L3687" i="1"/>
  <c r="L3688" i="1"/>
  <c r="L3689" i="1"/>
  <c r="O3689" i="1" s="1"/>
  <c r="L3690" i="1"/>
  <c r="O3690" i="1"/>
  <c r="L3691" i="1"/>
  <c r="O3691" i="1"/>
  <c r="L3692" i="1"/>
  <c r="L3693" i="1"/>
  <c r="L3694" i="1"/>
  <c r="O3694" i="1" s="1"/>
  <c r="L3695" i="1"/>
  <c r="L3696" i="1"/>
  <c r="O3696" i="1" s="1"/>
  <c r="L3697" i="1"/>
  <c r="L3698" i="1"/>
  <c r="O3698" i="1"/>
  <c r="L3699" i="1"/>
  <c r="O3699" i="1" s="1"/>
  <c r="L3700" i="1"/>
  <c r="L3701" i="1"/>
  <c r="L3702" i="1"/>
  <c r="L3703" i="1"/>
  <c r="L3704" i="1"/>
  <c r="L3705" i="1"/>
  <c r="L3706" i="1"/>
  <c r="O3706" i="1" s="1"/>
  <c r="L3707" i="1"/>
  <c r="O3707" i="1"/>
  <c r="L3708" i="1"/>
  <c r="L3709" i="1"/>
  <c r="L3710" i="1"/>
  <c r="L3711" i="1"/>
  <c r="L3712" i="1"/>
  <c r="L3713" i="1"/>
  <c r="L3714" i="1"/>
  <c r="O3714" i="1"/>
  <c r="L3715" i="1"/>
  <c r="O3715" i="1"/>
  <c r="L3716" i="1"/>
  <c r="L3717" i="1"/>
  <c r="L3718" i="1"/>
  <c r="L3719" i="1"/>
  <c r="L3720" i="1"/>
  <c r="L3721" i="1"/>
  <c r="L3722" i="1"/>
  <c r="O3722" i="1"/>
  <c r="L3723" i="1"/>
  <c r="O3723" i="1"/>
  <c r="L3724" i="1"/>
  <c r="L3725" i="1"/>
  <c r="L3726" i="1"/>
  <c r="L3727" i="1"/>
  <c r="L3728" i="1"/>
  <c r="O3728" i="1"/>
  <c r="L3729" i="1"/>
  <c r="O3729" i="1"/>
  <c r="L3730" i="1"/>
  <c r="O3730" i="1" s="1"/>
  <c r="L3731" i="1"/>
  <c r="O3731" i="1"/>
  <c r="L3732" i="1"/>
  <c r="L3733" i="1"/>
  <c r="L3734" i="1"/>
  <c r="L3735" i="1"/>
  <c r="L3736" i="1"/>
  <c r="O3736" i="1" s="1"/>
  <c r="L3737" i="1"/>
  <c r="L3738" i="1"/>
  <c r="O3738" i="1" s="1"/>
  <c r="L3739" i="1"/>
  <c r="O3739" i="1" s="1"/>
  <c r="L3740" i="1"/>
  <c r="L3741" i="1"/>
  <c r="L3742" i="1"/>
  <c r="L3743" i="1"/>
  <c r="L3744" i="1"/>
  <c r="O3744" i="1" s="1"/>
  <c r="L3745" i="1"/>
  <c r="L3746" i="1"/>
  <c r="O3746" i="1"/>
  <c r="L3747" i="1"/>
  <c r="O3747" i="1" s="1"/>
  <c r="L3748" i="1"/>
  <c r="L3749" i="1"/>
  <c r="L3750" i="1"/>
  <c r="L3751" i="1"/>
  <c r="L3752" i="1"/>
  <c r="O3752" i="1"/>
  <c r="L3753" i="1"/>
  <c r="O3753" i="1" s="1"/>
  <c r="L3754" i="1"/>
  <c r="O3754" i="1"/>
  <c r="L3755" i="1"/>
  <c r="O3755" i="1"/>
  <c r="L3756" i="1"/>
  <c r="L3757" i="1"/>
  <c r="L3758" i="1"/>
  <c r="L3759" i="1"/>
  <c r="L3760" i="1"/>
  <c r="O3760" i="1"/>
  <c r="L3761" i="1"/>
  <c r="L3762" i="1"/>
  <c r="O3762" i="1" s="1"/>
  <c r="L3763" i="1"/>
  <c r="O3763" i="1"/>
  <c r="L3764" i="1"/>
  <c r="L3765" i="1"/>
  <c r="L3766" i="1"/>
  <c r="L3767" i="1"/>
  <c r="L3768" i="1"/>
  <c r="L3769" i="1"/>
  <c r="L3770" i="1"/>
  <c r="O3770" i="1"/>
  <c r="L3771" i="1"/>
  <c r="O3771" i="1" s="1"/>
  <c r="L3772" i="1"/>
  <c r="L3773" i="1"/>
  <c r="L3774" i="1"/>
  <c r="O3774" i="1" s="1"/>
  <c r="L3775" i="1"/>
  <c r="L3776" i="1"/>
  <c r="O3776" i="1" s="1"/>
  <c r="L3777" i="1"/>
  <c r="L3778" i="1"/>
  <c r="O3778" i="1" s="1"/>
  <c r="L3779" i="1"/>
  <c r="O3779" i="1" s="1"/>
  <c r="L3780" i="1"/>
  <c r="L3781" i="1"/>
  <c r="L3782" i="1"/>
  <c r="L3783" i="1"/>
  <c r="L3784" i="1"/>
  <c r="O3784" i="1" s="1"/>
  <c r="L3785" i="1"/>
  <c r="L3786" i="1"/>
  <c r="O3786" i="1"/>
  <c r="L3787" i="1"/>
  <c r="O3787" i="1" s="1"/>
  <c r="L3788" i="1"/>
  <c r="L3789" i="1"/>
  <c r="L3790" i="1"/>
  <c r="L3791" i="1"/>
  <c r="L3792" i="1"/>
  <c r="O3792" i="1"/>
  <c r="L3793" i="1"/>
  <c r="L3794" i="1"/>
  <c r="O3794" i="1" s="1"/>
  <c r="L3795" i="1"/>
  <c r="O3795" i="1" s="1"/>
  <c r="L3796" i="1"/>
  <c r="L3797" i="1"/>
  <c r="L3798" i="1"/>
  <c r="L3799" i="1"/>
  <c r="L3800" i="1"/>
  <c r="L3801" i="1"/>
  <c r="L3802" i="1"/>
  <c r="O3802" i="1" s="1"/>
  <c r="L3803" i="1"/>
  <c r="O3803" i="1" s="1"/>
  <c r="L3804" i="1"/>
  <c r="L3805" i="1"/>
  <c r="L3806" i="1"/>
  <c r="L3807" i="1"/>
  <c r="L3808" i="1"/>
  <c r="O3808" i="1" s="1"/>
  <c r="L3809" i="1"/>
  <c r="O3809" i="1" s="1"/>
  <c r="L3810" i="1"/>
  <c r="O3810" i="1"/>
  <c r="L3811" i="1"/>
  <c r="O3811" i="1" s="1"/>
  <c r="L3812" i="1"/>
  <c r="L3813" i="1"/>
  <c r="L3814" i="1"/>
  <c r="L3815" i="1"/>
  <c r="L3816" i="1"/>
  <c r="O3816" i="1"/>
  <c r="L3817" i="1"/>
  <c r="L3818" i="1"/>
  <c r="O3818" i="1"/>
  <c r="L3819" i="1"/>
  <c r="O3819" i="1"/>
  <c r="L3820" i="1"/>
  <c r="L3821" i="1"/>
  <c r="L3822" i="1"/>
  <c r="O3822" i="1" s="1"/>
  <c r="L3823" i="1"/>
  <c r="L3824" i="1"/>
  <c r="O3824" i="1" s="1"/>
  <c r="L3825" i="1"/>
  <c r="O3825" i="1" s="1"/>
  <c r="L3826" i="1"/>
  <c r="O3826" i="1"/>
  <c r="L3827" i="1"/>
  <c r="O3827" i="1" s="1"/>
  <c r="L3828" i="1"/>
  <c r="L3829" i="1"/>
  <c r="L3830" i="1"/>
  <c r="L3831" i="1"/>
  <c r="L3832" i="1"/>
  <c r="O3832" i="1"/>
  <c r="L3833" i="1"/>
  <c r="L3834" i="1"/>
  <c r="O3834" i="1"/>
  <c r="L3835" i="1"/>
  <c r="O3835" i="1"/>
  <c r="L3836" i="1"/>
  <c r="L3837" i="1"/>
  <c r="L3838" i="1"/>
  <c r="L3839" i="1"/>
  <c r="L3840" i="1"/>
  <c r="O3840" i="1"/>
  <c r="L3841" i="1"/>
  <c r="L3842" i="1"/>
  <c r="O3842" i="1" s="1"/>
  <c r="L3843" i="1"/>
  <c r="O3843" i="1"/>
  <c r="L3844" i="1"/>
  <c r="L3845" i="1"/>
  <c r="L3846" i="1"/>
  <c r="L3847" i="1"/>
  <c r="L3848" i="1"/>
  <c r="L3849" i="1"/>
  <c r="L3850" i="1"/>
  <c r="O3850" i="1"/>
  <c r="L3851" i="1"/>
  <c r="O3851" i="1" s="1"/>
  <c r="L3852" i="1"/>
  <c r="L3853" i="1"/>
  <c r="L3854" i="1"/>
  <c r="L3855" i="1"/>
  <c r="L3856" i="1"/>
  <c r="L3857" i="1"/>
  <c r="L3858" i="1"/>
  <c r="O3858" i="1" s="1"/>
  <c r="L3859" i="1"/>
  <c r="O3859" i="1" s="1"/>
  <c r="L3860" i="1"/>
  <c r="L3861" i="1"/>
  <c r="L3862" i="1"/>
  <c r="L3863" i="1"/>
  <c r="L3864" i="1"/>
  <c r="O3864" i="1" s="1"/>
  <c r="L3865" i="1"/>
  <c r="L3866" i="1"/>
  <c r="O3866" i="1"/>
  <c r="L3867" i="1"/>
  <c r="O3867" i="1"/>
  <c r="L3868" i="1"/>
  <c r="L3869" i="1"/>
  <c r="L3870" i="1"/>
  <c r="L3871" i="1"/>
  <c r="L3872" i="1"/>
  <c r="O3872" i="1"/>
  <c r="L3873" i="1"/>
  <c r="L3874" i="1"/>
  <c r="O3874" i="1"/>
  <c r="L3875" i="1"/>
  <c r="O3875" i="1" s="1"/>
  <c r="L3876" i="1"/>
  <c r="L3877" i="1"/>
  <c r="L3878" i="1"/>
  <c r="O3878" i="1" s="1"/>
  <c r="L3879" i="1"/>
  <c r="L3880" i="1"/>
  <c r="O3880" i="1" s="1"/>
  <c r="P3880" i="1" s="1"/>
  <c r="L3881" i="1"/>
  <c r="O3881" i="1" s="1"/>
  <c r="L3882" i="1"/>
  <c r="O3882" i="1" s="1"/>
  <c r="L3883" i="1"/>
  <c r="O3883" i="1"/>
  <c r="L3884" i="1"/>
  <c r="L3885" i="1"/>
  <c r="L3886" i="1"/>
  <c r="O3886" i="1" s="1"/>
  <c r="L3887" i="1"/>
  <c r="L3888" i="1"/>
  <c r="L3889" i="1"/>
  <c r="O3889" i="1"/>
  <c r="L3890" i="1"/>
  <c r="O3890" i="1" s="1"/>
  <c r="L3891" i="1"/>
  <c r="O3891" i="1" s="1"/>
  <c r="L3892" i="1"/>
  <c r="L3893" i="1"/>
  <c r="L3894" i="1"/>
  <c r="O3894" i="1"/>
  <c r="L3895" i="1"/>
  <c r="L3896" i="1"/>
  <c r="O3896" i="1"/>
  <c r="L3897" i="1"/>
  <c r="O3897" i="1"/>
  <c r="L3898" i="1"/>
  <c r="O3898" i="1"/>
  <c r="L3899" i="1"/>
  <c r="O3899" i="1" s="1"/>
  <c r="L3900" i="1"/>
  <c r="L3901" i="1"/>
  <c r="L3902" i="1"/>
  <c r="L3903" i="1"/>
  <c r="L3904" i="1"/>
  <c r="O3904" i="1"/>
  <c r="L3905" i="1"/>
  <c r="O3905" i="1" s="1"/>
  <c r="L3906" i="1"/>
  <c r="O3906" i="1"/>
  <c r="L3907" i="1"/>
  <c r="O3907" i="1"/>
  <c r="L3908" i="1"/>
  <c r="L3909" i="1"/>
  <c r="L3910" i="1"/>
  <c r="L3911" i="1"/>
  <c r="L3912" i="1"/>
  <c r="L3913" i="1"/>
  <c r="O3913" i="1" s="1"/>
  <c r="L3914" i="1"/>
  <c r="O3914" i="1" s="1"/>
  <c r="L3915" i="1"/>
  <c r="O3915" i="1"/>
  <c r="L3916" i="1"/>
  <c r="L3917" i="1"/>
  <c r="L3918" i="1"/>
  <c r="O3918" i="1" s="1"/>
  <c r="L3919" i="1"/>
  <c r="L3920" i="1"/>
  <c r="L3921" i="1"/>
  <c r="O3921" i="1"/>
  <c r="L3922" i="1"/>
  <c r="O3922" i="1"/>
  <c r="L3923" i="1"/>
  <c r="O3923" i="1" s="1"/>
  <c r="L3924" i="1"/>
  <c r="L3925" i="1"/>
  <c r="L3926" i="1"/>
  <c r="L3927" i="1"/>
  <c r="L3928" i="1"/>
  <c r="L3929" i="1"/>
  <c r="O3929" i="1"/>
  <c r="L3930" i="1"/>
  <c r="O3930" i="1"/>
  <c r="L3931" i="1"/>
  <c r="O3931" i="1"/>
  <c r="L3932" i="1"/>
  <c r="L3933" i="1"/>
  <c r="L3934" i="1"/>
  <c r="O3934" i="1"/>
  <c r="L3935" i="1"/>
  <c r="L3936" i="1"/>
  <c r="O3936" i="1" s="1"/>
  <c r="L3937" i="1"/>
  <c r="O3937" i="1"/>
  <c r="L3938" i="1"/>
  <c r="O3938" i="1" s="1"/>
  <c r="L3939" i="1"/>
  <c r="O3939" i="1" s="1"/>
  <c r="L3940" i="1"/>
  <c r="L3941" i="1"/>
  <c r="L3942" i="1"/>
  <c r="O3942" i="1"/>
  <c r="L3943" i="1"/>
  <c r="L3944" i="1"/>
  <c r="O3944" i="1"/>
  <c r="L3945" i="1"/>
  <c r="O3945" i="1"/>
  <c r="L3946" i="1"/>
  <c r="O3946" i="1"/>
  <c r="L3947" i="1"/>
  <c r="O3947" i="1" s="1"/>
  <c r="L3948" i="1"/>
  <c r="L3949" i="1"/>
  <c r="L3950" i="1"/>
  <c r="L3951" i="1"/>
  <c r="L3952" i="1"/>
  <c r="O3952" i="1"/>
  <c r="L3953" i="1"/>
  <c r="O3953" i="1" s="1"/>
  <c r="L3954" i="1"/>
  <c r="O3954" i="1"/>
  <c r="L3955" i="1"/>
  <c r="O3955" i="1"/>
  <c r="L3956" i="1"/>
  <c r="L3957" i="1"/>
  <c r="L3958" i="1"/>
  <c r="L3959" i="1"/>
  <c r="L3960" i="1"/>
  <c r="O3960" i="1"/>
  <c r="L3961" i="1"/>
  <c r="O3961" i="1"/>
  <c r="L3962" i="1"/>
  <c r="O3962" i="1"/>
  <c r="L3963" i="1"/>
  <c r="O3963" i="1" s="1"/>
  <c r="L3964" i="1"/>
  <c r="L3965" i="1"/>
  <c r="L3966" i="1"/>
  <c r="L3967" i="1"/>
  <c r="L3968" i="1"/>
  <c r="O3968" i="1"/>
  <c r="L3969" i="1"/>
  <c r="O3969" i="1" s="1"/>
  <c r="L3970" i="1"/>
  <c r="O3970" i="1"/>
  <c r="L3971" i="1"/>
  <c r="O3971" i="1"/>
  <c r="L3972" i="1"/>
  <c r="L3973" i="1"/>
  <c r="L3974" i="1"/>
  <c r="L3975" i="1"/>
  <c r="L3976" i="1"/>
  <c r="O3976" i="1"/>
  <c r="L3977" i="1"/>
  <c r="O3977" i="1"/>
  <c r="Q3977" i="1" s="1"/>
  <c r="R3977" i="1" s="1"/>
  <c r="L3978" i="1"/>
  <c r="O3978" i="1" s="1"/>
  <c r="L3979" i="1"/>
  <c r="O3979" i="1"/>
  <c r="L3980" i="1"/>
  <c r="L3981" i="1"/>
  <c r="L3982" i="1"/>
  <c r="L3983" i="1"/>
  <c r="L3984" i="1"/>
  <c r="L3985" i="1"/>
  <c r="O3985" i="1"/>
  <c r="L3986" i="1"/>
  <c r="O3986" i="1" s="1"/>
  <c r="L3987" i="1"/>
  <c r="O3987" i="1" s="1"/>
  <c r="L3988" i="1"/>
  <c r="L3989" i="1"/>
  <c r="L3990" i="1"/>
  <c r="O3990" i="1"/>
  <c r="L3991" i="1"/>
  <c r="L3992" i="1"/>
  <c r="O3992" i="1"/>
  <c r="L3993" i="1"/>
  <c r="O3993" i="1"/>
  <c r="L3994" i="1"/>
  <c r="O3994" i="1" s="1"/>
  <c r="L3995" i="1"/>
  <c r="O3995" i="1"/>
  <c r="L3996" i="1"/>
  <c r="L3997" i="1"/>
  <c r="L3998" i="1"/>
  <c r="L3999" i="1"/>
  <c r="L4000" i="1"/>
  <c r="L4001" i="1"/>
  <c r="O4001" i="1"/>
  <c r="L4002" i="1"/>
  <c r="O4002" i="1" s="1"/>
  <c r="L4003" i="1"/>
  <c r="O4003" i="1" s="1"/>
  <c r="L4004" i="1"/>
  <c r="L4005" i="1"/>
  <c r="L4006" i="1"/>
  <c r="L4007" i="1"/>
  <c r="L4008" i="1"/>
  <c r="L4009" i="1"/>
  <c r="O4009" i="1"/>
  <c r="L4010" i="1"/>
  <c r="O4010" i="1"/>
  <c r="L4011" i="1"/>
  <c r="O4011" i="1" s="1"/>
  <c r="L4012" i="1"/>
  <c r="L4013" i="1"/>
  <c r="L4014" i="1"/>
  <c r="L4015" i="1"/>
  <c r="L4016" i="1"/>
  <c r="O4016" i="1"/>
  <c r="L4017" i="1"/>
  <c r="O4017" i="1" s="1"/>
  <c r="L4018" i="1"/>
  <c r="O4018" i="1"/>
  <c r="Q4018" i="1" s="1"/>
  <c r="R4018" i="1" s="1"/>
  <c r="L4019" i="1"/>
  <c r="O4019" i="1"/>
  <c r="L4020" i="1"/>
  <c r="L4021" i="1"/>
  <c r="L4022" i="1"/>
  <c r="L4023" i="1"/>
  <c r="L4024" i="1"/>
  <c r="O4024" i="1"/>
  <c r="L4025" i="1"/>
  <c r="O4025" i="1"/>
  <c r="L4026" i="1"/>
  <c r="O4026" i="1" s="1"/>
  <c r="L4027" i="1"/>
  <c r="O4027" i="1"/>
  <c r="L4028" i="1"/>
  <c r="L4029" i="1"/>
  <c r="L4030" i="1"/>
  <c r="O4030" i="1"/>
  <c r="L4031" i="1"/>
  <c r="L4032" i="1"/>
  <c r="O4032" i="1" s="1"/>
  <c r="L4033" i="1"/>
  <c r="O4033" i="1" s="1"/>
  <c r="L4034" i="1"/>
  <c r="O4034" i="1" s="1"/>
  <c r="L4035" i="1"/>
  <c r="O4035" i="1"/>
  <c r="L4036" i="1"/>
  <c r="L4037" i="1"/>
  <c r="L4038" i="1"/>
  <c r="L4039" i="1"/>
  <c r="L4040" i="1"/>
  <c r="L4041" i="1"/>
  <c r="O4041" i="1"/>
  <c r="L4042" i="1"/>
  <c r="O4042" i="1" s="1"/>
  <c r="L4043" i="1"/>
  <c r="O4043" i="1"/>
  <c r="L4044" i="1"/>
  <c r="L4045" i="1"/>
  <c r="L4046" i="1"/>
  <c r="O4046" i="1"/>
  <c r="L4047" i="1"/>
  <c r="L4048" i="1"/>
  <c r="L4049" i="1"/>
  <c r="O4049" i="1"/>
  <c r="L4050" i="1"/>
  <c r="O4050" i="1"/>
  <c r="L4051" i="1"/>
  <c r="O4051" i="1"/>
  <c r="L4052" i="1"/>
  <c r="L4053" i="1"/>
  <c r="L4054" i="1"/>
  <c r="L4055" i="1"/>
  <c r="L4056" i="1"/>
  <c r="O4056" i="1"/>
  <c r="L4057" i="1"/>
  <c r="O4057" i="1"/>
  <c r="L4058" i="1"/>
  <c r="O4058" i="1" s="1"/>
  <c r="L4059" i="1"/>
  <c r="O4059" i="1"/>
  <c r="L4060" i="1"/>
  <c r="L4061" i="1"/>
  <c r="L4062" i="1"/>
  <c r="O4062" i="1"/>
  <c r="L4063" i="1"/>
  <c r="L4064" i="1"/>
  <c r="O4064" i="1"/>
  <c r="L4065" i="1"/>
  <c r="O4065" i="1" s="1"/>
  <c r="L4066" i="1"/>
  <c r="O4066" i="1" s="1"/>
  <c r="L4067" i="1"/>
  <c r="O4067" i="1"/>
  <c r="L4068" i="1"/>
  <c r="L4069" i="1"/>
  <c r="L4070" i="1"/>
  <c r="L4071" i="1"/>
  <c r="L4072" i="1"/>
  <c r="O4072" i="1" s="1"/>
  <c r="L4073" i="1"/>
  <c r="O4073" i="1"/>
  <c r="L4074" i="1"/>
  <c r="O4074" i="1"/>
  <c r="L4075" i="1"/>
  <c r="O4075" i="1" s="1"/>
  <c r="L4076" i="1"/>
  <c r="L4077" i="1"/>
  <c r="L4078" i="1"/>
  <c r="O4078" i="1"/>
  <c r="L4079" i="1"/>
  <c r="L4080" i="1"/>
  <c r="O4080" i="1"/>
  <c r="L4081" i="1"/>
  <c r="O4081" i="1"/>
  <c r="L4082" i="1"/>
  <c r="O4082" i="1"/>
  <c r="L4083" i="1"/>
  <c r="O4083" i="1" s="1"/>
  <c r="L4084" i="1"/>
  <c r="L4085" i="1"/>
  <c r="L4086" i="1"/>
  <c r="O4086" i="1"/>
  <c r="L4087" i="1"/>
  <c r="L4088" i="1"/>
  <c r="L4089" i="1"/>
  <c r="O4089" i="1" s="1"/>
  <c r="L4090" i="1"/>
  <c r="O4090" i="1"/>
  <c r="L4091" i="1"/>
  <c r="O4091" i="1"/>
  <c r="L4092" i="1"/>
  <c r="L4093" i="1"/>
  <c r="L4094" i="1"/>
  <c r="L4095" i="1"/>
  <c r="L4096" i="1"/>
  <c r="L4097" i="1"/>
  <c r="L4098" i="1"/>
  <c r="O4098" i="1"/>
  <c r="L4099" i="1"/>
  <c r="O4099" i="1"/>
  <c r="L4100" i="1"/>
  <c r="L4101" i="1"/>
  <c r="L4102" i="1"/>
  <c r="L4103" i="1"/>
  <c r="L4104" i="1"/>
  <c r="O4104" i="1"/>
  <c r="L4105" i="1"/>
  <c r="O4105" i="1"/>
  <c r="L4106" i="1"/>
  <c r="O4106" i="1" s="1"/>
  <c r="L4107" i="1"/>
  <c r="O4107" i="1"/>
  <c r="L4108" i="1"/>
  <c r="L4109" i="1"/>
  <c r="L4110" i="1"/>
  <c r="L4111" i="1"/>
  <c r="L4112" i="1"/>
  <c r="O4112" i="1" s="1"/>
  <c r="L4113" i="1"/>
  <c r="O4113" i="1"/>
  <c r="L4114" i="1"/>
  <c r="O4114" i="1"/>
  <c r="L4115" i="1"/>
  <c r="O4115" i="1"/>
  <c r="L4116" i="1"/>
  <c r="L4117" i="1"/>
  <c r="L4118" i="1"/>
  <c r="L4119" i="1"/>
  <c r="L4120" i="1"/>
  <c r="L4121" i="1"/>
  <c r="O4121" i="1" s="1"/>
  <c r="L4122" i="1"/>
  <c r="O4122" i="1"/>
  <c r="L4123" i="1"/>
  <c r="O4123" i="1"/>
  <c r="L4124" i="1"/>
  <c r="L4125" i="1"/>
  <c r="L4126" i="1"/>
  <c r="O4126" i="1" s="1"/>
  <c r="L4127" i="1"/>
  <c r="L4128" i="1"/>
  <c r="O4128" i="1" s="1"/>
  <c r="L4129" i="1"/>
  <c r="O4129" i="1"/>
  <c r="L4130" i="1"/>
  <c r="O4130" i="1"/>
  <c r="L4131" i="1"/>
  <c r="O4131" i="1"/>
  <c r="L4132" i="1"/>
  <c r="L4133" i="1"/>
  <c r="L4134" i="1"/>
  <c r="L4135" i="1"/>
  <c r="L4136" i="1"/>
  <c r="O4136" i="1"/>
  <c r="Q4136" i="1" s="1"/>
  <c r="L4137" i="1"/>
  <c r="O4137" i="1"/>
  <c r="L4138" i="1"/>
  <c r="O4138" i="1"/>
  <c r="L4139" i="1"/>
  <c r="O4139" i="1" s="1"/>
  <c r="L4140" i="1"/>
  <c r="L4141" i="1"/>
  <c r="L4142" i="1"/>
  <c r="O4142" i="1"/>
  <c r="L4143" i="1"/>
  <c r="L4144" i="1"/>
  <c r="L4145" i="1"/>
  <c r="O4145" i="1"/>
  <c r="L4146" i="1"/>
  <c r="O4146" i="1" s="1"/>
  <c r="L4147" i="1"/>
  <c r="O4147" i="1"/>
  <c r="L4148" i="1"/>
  <c r="L4149" i="1"/>
  <c r="L4150" i="1"/>
  <c r="O4150" i="1"/>
  <c r="L4151" i="1"/>
  <c r="L4152" i="1"/>
  <c r="O4152" i="1"/>
  <c r="L4153" i="1"/>
  <c r="O4153" i="1" s="1"/>
  <c r="L4154" i="1"/>
  <c r="O4154" i="1"/>
  <c r="L4155" i="1"/>
  <c r="O4155" i="1"/>
  <c r="L4156" i="1"/>
  <c r="L4157" i="1"/>
  <c r="L4158" i="1"/>
  <c r="O4158" i="1" s="1"/>
  <c r="L4159" i="1"/>
  <c r="L4160" i="1"/>
  <c r="O4160" i="1" s="1"/>
  <c r="L4161" i="1"/>
  <c r="O4161" i="1" s="1"/>
  <c r="L4162" i="1"/>
  <c r="O4162" i="1"/>
  <c r="L4163" i="1"/>
  <c r="O4163" i="1" s="1"/>
  <c r="L4164" i="1"/>
  <c r="L4165" i="1"/>
  <c r="L4166" i="1"/>
  <c r="O4166" i="1" s="1"/>
  <c r="L4167" i="1"/>
  <c r="L4168" i="1"/>
  <c r="O4168" i="1" s="1"/>
  <c r="Q4168" i="1" s="1"/>
  <c r="R4168" i="1" s="1"/>
  <c r="L4169" i="1"/>
  <c r="O4169" i="1"/>
  <c r="L4170" i="1"/>
  <c r="O4170" i="1"/>
  <c r="L4171" i="1"/>
  <c r="O4171" i="1" s="1"/>
  <c r="L4172" i="1"/>
  <c r="L4173" i="1"/>
  <c r="L4174" i="1"/>
  <c r="L4175" i="1"/>
  <c r="L4176" i="1"/>
  <c r="O4176" i="1"/>
  <c r="P4176" i="1"/>
  <c r="L4177" i="1"/>
  <c r="O4177" i="1" s="1"/>
  <c r="L4178" i="1"/>
  <c r="O4178" i="1" s="1"/>
  <c r="L4179" i="1"/>
  <c r="O4179" i="1" s="1"/>
  <c r="L4180" i="1"/>
  <c r="L4181" i="1"/>
  <c r="L4182" i="1"/>
  <c r="L4183" i="1"/>
  <c r="L4184" i="1"/>
  <c r="L4185" i="1"/>
  <c r="O4185" i="1"/>
  <c r="L4186" i="1"/>
  <c r="O4186" i="1"/>
  <c r="L4187" i="1"/>
  <c r="O4187" i="1" s="1"/>
  <c r="L4188" i="1"/>
  <c r="L4189" i="1"/>
  <c r="L4190" i="1"/>
  <c r="O4190" i="1"/>
  <c r="L4191" i="1"/>
  <c r="L4192" i="1"/>
  <c r="O4192" i="1"/>
  <c r="L4193" i="1"/>
  <c r="O4193" i="1" s="1"/>
  <c r="L4194" i="1"/>
  <c r="O4194" i="1" s="1"/>
  <c r="L4195" i="1"/>
  <c r="O4195" i="1" s="1"/>
  <c r="L4196" i="1"/>
  <c r="L4197" i="1"/>
  <c r="L4198" i="1"/>
  <c r="L4199" i="1"/>
  <c r="L4200" i="1"/>
  <c r="O4200" i="1"/>
  <c r="L4201" i="1"/>
  <c r="O4201" i="1" s="1"/>
  <c r="L4202" i="1"/>
  <c r="O4202" i="1"/>
  <c r="L4203" i="1"/>
  <c r="O4203" i="1"/>
  <c r="L4204" i="1"/>
  <c r="L4205" i="1"/>
  <c r="L4206" i="1"/>
  <c r="L4207" i="1"/>
  <c r="L4208" i="1"/>
  <c r="L4209" i="1"/>
  <c r="O4209" i="1" s="1"/>
  <c r="L4210" i="1"/>
  <c r="O4210" i="1" s="1"/>
  <c r="L4211" i="1"/>
  <c r="O4211" i="1"/>
  <c r="L4212" i="1"/>
  <c r="L4213" i="1"/>
  <c r="L4214" i="1"/>
  <c r="L4215" i="1"/>
  <c r="L4216" i="1"/>
  <c r="O4216" i="1" s="1"/>
  <c r="L4217" i="1"/>
  <c r="O4217" i="1"/>
  <c r="L4218" i="1"/>
  <c r="O4218" i="1"/>
  <c r="L4219" i="1"/>
  <c r="O4219" i="1" s="1"/>
  <c r="L4220" i="1"/>
  <c r="L4221" i="1"/>
  <c r="L4222" i="1"/>
  <c r="O4222" i="1"/>
  <c r="L4223" i="1"/>
  <c r="L4224" i="1"/>
  <c r="O4224" i="1"/>
  <c r="L4225" i="1"/>
  <c r="O4225" i="1" s="1"/>
  <c r="L4226" i="1"/>
  <c r="O4226" i="1" s="1"/>
  <c r="L4227" i="1"/>
  <c r="O4227" i="1" s="1"/>
  <c r="L4228" i="1"/>
  <c r="L4229" i="1"/>
  <c r="L4230" i="1"/>
  <c r="O4230" i="1" s="1"/>
  <c r="L4231" i="1"/>
  <c r="L4232" i="1"/>
  <c r="O4232" i="1"/>
  <c r="P4232" i="1" s="1"/>
  <c r="L4233" i="1"/>
  <c r="O4233" i="1"/>
  <c r="L4234" i="1"/>
  <c r="O4234" i="1" s="1"/>
  <c r="L4235" i="1"/>
  <c r="O4235" i="1" s="1"/>
  <c r="L4236" i="1"/>
  <c r="L4237" i="1"/>
  <c r="L4238" i="1"/>
  <c r="L4239" i="1"/>
  <c r="L4240" i="1"/>
  <c r="O4240" i="1" s="1"/>
  <c r="L4241" i="1"/>
  <c r="O4241" i="1" s="1"/>
  <c r="L4242" i="1"/>
  <c r="O4242" i="1" s="1"/>
  <c r="L4243" i="1"/>
  <c r="O4243" i="1"/>
  <c r="L4244" i="1"/>
  <c r="L4245" i="1"/>
  <c r="L4246" i="1"/>
  <c r="O4246" i="1" s="1"/>
  <c r="P4246" i="1" s="1"/>
  <c r="L4247" i="1"/>
  <c r="L4248" i="1"/>
  <c r="L4249" i="1"/>
  <c r="O4249" i="1" s="1"/>
  <c r="L4250" i="1"/>
  <c r="O4250" i="1"/>
  <c r="L4251" i="1"/>
  <c r="O4251" i="1"/>
  <c r="L4252" i="1"/>
  <c r="L4253" i="1"/>
  <c r="L4254" i="1"/>
  <c r="L4255" i="1"/>
  <c r="L4256" i="1"/>
  <c r="O4256" i="1"/>
  <c r="Q4256" i="1" s="1"/>
  <c r="R4256" i="1" s="1"/>
  <c r="L4257" i="1"/>
  <c r="O4257" i="1"/>
  <c r="L4258" i="1"/>
  <c r="O4258" i="1" s="1"/>
  <c r="L4259" i="1"/>
  <c r="O4259" i="1"/>
  <c r="L4260" i="1"/>
  <c r="L4261" i="1"/>
  <c r="L4262" i="1"/>
  <c r="L4263" i="1"/>
  <c r="L4264" i="1"/>
  <c r="L4265" i="1"/>
  <c r="O4265" i="1"/>
  <c r="R4266" i="1"/>
  <c r="AL3" i="1"/>
  <c r="AL4" i="1" s="1"/>
  <c r="AL5" i="1" s="1"/>
  <c r="AL6" i="1" s="1"/>
  <c r="AL7" i="1" s="1"/>
  <c r="AL8" i="1" s="1"/>
  <c r="AL9" i="1" s="1"/>
  <c r="AL10" i="1" s="1"/>
  <c r="AL11" i="1" s="1"/>
  <c r="AL12" i="1" s="1"/>
  <c r="AL13" i="1" s="1"/>
  <c r="AL14" i="1" s="1"/>
  <c r="AL15" i="1" s="1"/>
  <c r="AL16" i="1" s="1"/>
  <c r="AL17" i="1" s="1"/>
  <c r="AL18" i="1" s="1"/>
  <c r="AL19" i="1" s="1"/>
  <c r="AL20" i="1" s="1"/>
  <c r="AL21" i="1" s="1"/>
  <c r="AL22" i="1" s="1"/>
  <c r="AL23" i="1" s="1"/>
  <c r="F1768" i="1"/>
  <c r="G1768" i="1"/>
  <c r="H1768" i="1"/>
  <c r="I1768" i="1"/>
  <c r="J1768" i="1"/>
  <c r="F1769" i="1"/>
  <c r="G1769" i="1"/>
  <c r="H1769" i="1"/>
  <c r="I1769" i="1"/>
  <c r="J1769" i="1"/>
  <c r="F1770" i="1"/>
  <c r="G1770" i="1"/>
  <c r="H1770" i="1"/>
  <c r="I1770" i="1"/>
  <c r="J1770" i="1"/>
  <c r="F1771" i="1"/>
  <c r="G1771" i="1"/>
  <c r="H1771" i="1"/>
  <c r="I1771" i="1"/>
  <c r="J1771" i="1"/>
  <c r="F1772" i="1"/>
  <c r="G1772" i="1"/>
  <c r="H1772" i="1"/>
  <c r="I1772" i="1"/>
  <c r="J1772" i="1"/>
  <c r="F1773" i="1"/>
  <c r="G1773" i="1"/>
  <c r="H1773" i="1"/>
  <c r="I1773" i="1"/>
  <c r="J1773" i="1"/>
  <c r="F1774" i="1"/>
  <c r="G1774" i="1"/>
  <c r="H1774" i="1"/>
  <c r="I1774" i="1"/>
  <c r="J1774" i="1"/>
  <c r="F1775" i="1"/>
  <c r="G1775" i="1"/>
  <c r="H1775" i="1"/>
  <c r="I1775" i="1"/>
  <c r="J1775" i="1"/>
  <c r="F1776" i="1"/>
  <c r="G1776" i="1"/>
  <c r="H1776" i="1"/>
  <c r="I1776" i="1"/>
  <c r="J1776" i="1"/>
  <c r="F1777" i="1"/>
  <c r="G1777" i="1"/>
  <c r="H1777" i="1"/>
  <c r="I1777" i="1"/>
  <c r="J1777" i="1"/>
  <c r="F1778" i="1"/>
  <c r="G1778" i="1"/>
  <c r="H1778" i="1"/>
  <c r="I1778" i="1"/>
  <c r="J1778" i="1"/>
  <c r="F1779" i="1"/>
  <c r="G1779" i="1"/>
  <c r="H1779" i="1"/>
  <c r="I1779" i="1"/>
  <c r="J1779" i="1"/>
  <c r="F1780" i="1"/>
  <c r="G1780" i="1"/>
  <c r="H1780" i="1"/>
  <c r="I1780" i="1"/>
  <c r="J1780" i="1"/>
  <c r="F1781" i="1"/>
  <c r="G1781" i="1"/>
  <c r="H1781" i="1"/>
  <c r="I1781" i="1"/>
  <c r="J1781" i="1"/>
  <c r="F1782" i="1"/>
  <c r="G1782" i="1"/>
  <c r="H1782" i="1"/>
  <c r="I1782" i="1"/>
  <c r="J1782" i="1"/>
  <c r="F1783" i="1"/>
  <c r="G1783" i="1"/>
  <c r="H1783" i="1"/>
  <c r="I1783" i="1"/>
  <c r="J1783" i="1"/>
  <c r="F1784" i="1"/>
  <c r="G1784" i="1"/>
  <c r="H1784" i="1"/>
  <c r="I1784" i="1"/>
  <c r="J1784" i="1"/>
  <c r="F1785" i="1"/>
  <c r="G1785" i="1"/>
  <c r="H1785" i="1"/>
  <c r="I1785" i="1"/>
  <c r="J1785" i="1"/>
  <c r="F1786" i="1"/>
  <c r="G1786" i="1"/>
  <c r="H1786" i="1"/>
  <c r="I1786" i="1"/>
  <c r="J1786" i="1"/>
  <c r="F1787" i="1"/>
  <c r="G1787" i="1"/>
  <c r="H1787" i="1"/>
  <c r="I1787" i="1"/>
  <c r="J1787" i="1"/>
  <c r="F1788" i="1"/>
  <c r="G1788" i="1"/>
  <c r="H1788" i="1"/>
  <c r="I1788" i="1"/>
  <c r="J1788" i="1"/>
  <c r="F1789" i="1"/>
  <c r="G1789" i="1"/>
  <c r="H1789" i="1"/>
  <c r="I1789" i="1"/>
  <c r="J1789" i="1"/>
  <c r="F1790" i="1"/>
  <c r="G1790" i="1"/>
  <c r="H1790" i="1"/>
  <c r="I1790" i="1"/>
  <c r="J1790" i="1"/>
  <c r="F1791" i="1"/>
  <c r="G1791" i="1"/>
  <c r="H1791" i="1"/>
  <c r="I1791" i="1"/>
  <c r="J1791" i="1"/>
  <c r="F1792" i="1"/>
  <c r="G1792" i="1"/>
  <c r="H1792" i="1"/>
  <c r="I1792" i="1"/>
  <c r="J1792" i="1"/>
  <c r="F1793" i="1"/>
  <c r="G1793" i="1"/>
  <c r="H1793" i="1"/>
  <c r="I1793" i="1"/>
  <c r="J1793" i="1"/>
  <c r="F1794" i="1"/>
  <c r="G1794" i="1"/>
  <c r="H1794" i="1"/>
  <c r="I1794" i="1"/>
  <c r="J1794" i="1"/>
  <c r="F1795" i="1"/>
  <c r="G1795" i="1"/>
  <c r="H1795" i="1"/>
  <c r="I1795" i="1"/>
  <c r="J1795" i="1"/>
  <c r="F1796" i="1"/>
  <c r="G1796" i="1"/>
  <c r="H1796" i="1"/>
  <c r="I1796" i="1"/>
  <c r="J1796" i="1"/>
  <c r="F1797" i="1"/>
  <c r="G1797" i="1"/>
  <c r="H1797" i="1"/>
  <c r="I1797" i="1"/>
  <c r="J1797" i="1"/>
  <c r="F1798" i="1"/>
  <c r="G1798" i="1"/>
  <c r="H1798" i="1"/>
  <c r="I1798" i="1"/>
  <c r="J1798" i="1"/>
  <c r="F1799" i="1"/>
  <c r="G1799" i="1"/>
  <c r="H1799" i="1"/>
  <c r="I1799" i="1"/>
  <c r="J1799" i="1"/>
  <c r="F1800" i="1"/>
  <c r="G1800" i="1"/>
  <c r="H1800" i="1"/>
  <c r="I1800" i="1"/>
  <c r="J1800" i="1"/>
  <c r="F1801" i="1"/>
  <c r="G1801" i="1"/>
  <c r="H1801" i="1"/>
  <c r="I1801" i="1"/>
  <c r="J1801" i="1"/>
  <c r="F1802" i="1"/>
  <c r="G1802" i="1"/>
  <c r="H1802" i="1"/>
  <c r="I1802" i="1"/>
  <c r="J1802" i="1"/>
  <c r="F1803" i="1"/>
  <c r="G1803" i="1"/>
  <c r="H1803" i="1"/>
  <c r="I1803" i="1"/>
  <c r="J1803" i="1"/>
  <c r="F1804" i="1"/>
  <c r="G1804" i="1"/>
  <c r="H1804" i="1"/>
  <c r="I1804" i="1"/>
  <c r="J1804" i="1"/>
  <c r="F1805" i="1"/>
  <c r="G1805" i="1"/>
  <c r="H1805" i="1"/>
  <c r="I1805" i="1"/>
  <c r="J1805" i="1"/>
  <c r="F1806" i="1"/>
  <c r="G1806" i="1"/>
  <c r="H1806" i="1"/>
  <c r="I1806" i="1"/>
  <c r="J1806" i="1"/>
  <c r="F1807" i="1"/>
  <c r="G1807" i="1"/>
  <c r="H1807" i="1"/>
  <c r="I1807" i="1"/>
  <c r="J1807" i="1"/>
  <c r="F1808" i="1"/>
  <c r="G1808" i="1"/>
  <c r="H1808" i="1"/>
  <c r="I1808" i="1"/>
  <c r="J1808" i="1"/>
  <c r="F1809" i="1"/>
  <c r="G1809" i="1"/>
  <c r="H1809" i="1"/>
  <c r="I1809" i="1"/>
  <c r="J1809" i="1"/>
  <c r="F1810" i="1"/>
  <c r="G1810" i="1"/>
  <c r="H1810" i="1"/>
  <c r="I1810" i="1"/>
  <c r="J1810" i="1"/>
  <c r="F1811" i="1"/>
  <c r="G1811" i="1"/>
  <c r="H1811" i="1"/>
  <c r="I1811" i="1"/>
  <c r="J1811" i="1"/>
  <c r="F1812" i="1"/>
  <c r="G1812" i="1"/>
  <c r="H1812" i="1"/>
  <c r="I1812" i="1"/>
  <c r="J1812" i="1"/>
  <c r="F1813" i="1"/>
  <c r="G1813" i="1"/>
  <c r="H1813" i="1"/>
  <c r="I1813" i="1"/>
  <c r="J1813" i="1"/>
  <c r="F1814" i="1"/>
  <c r="G1814" i="1"/>
  <c r="H1814" i="1"/>
  <c r="I1814" i="1"/>
  <c r="J1814" i="1"/>
  <c r="F1815" i="1"/>
  <c r="G1815" i="1"/>
  <c r="H1815" i="1"/>
  <c r="I1815" i="1"/>
  <c r="J1815" i="1"/>
  <c r="F1816" i="1"/>
  <c r="G1816" i="1"/>
  <c r="H1816" i="1"/>
  <c r="I1816" i="1"/>
  <c r="J1816" i="1"/>
  <c r="F1817" i="1"/>
  <c r="G1817" i="1"/>
  <c r="H1817" i="1"/>
  <c r="I1817" i="1"/>
  <c r="J1817" i="1"/>
  <c r="F1818" i="1"/>
  <c r="G1818" i="1"/>
  <c r="H1818" i="1"/>
  <c r="I1818" i="1"/>
  <c r="J1818" i="1"/>
  <c r="F1819" i="1"/>
  <c r="G1819" i="1"/>
  <c r="H1819" i="1"/>
  <c r="I1819" i="1"/>
  <c r="J1819" i="1"/>
  <c r="F1820" i="1"/>
  <c r="G1820" i="1"/>
  <c r="H1820" i="1"/>
  <c r="I1820" i="1"/>
  <c r="J1820" i="1"/>
  <c r="F1821" i="1"/>
  <c r="G1821" i="1"/>
  <c r="H1821" i="1"/>
  <c r="I1821" i="1"/>
  <c r="J1821" i="1"/>
  <c r="F1822" i="1"/>
  <c r="G1822" i="1"/>
  <c r="H1822" i="1"/>
  <c r="I1822" i="1"/>
  <c r="J1822" i="1"/>
  <c r="F1823" i="1"/>
  <c r="G1823" i="1"/>
  <c r="H1823" i="1"/>
  <c r="I1823" i="1"/>
  <c r="J1823" i="1"/>
  <c r="F1824" i="1"/>
  <c r="G1824" i="1"/>
  <c r="H1824" i="1"/>
  <c r="I1824" i="1"/>
  <c r="J1824" i="1"/>
  <c r="F1825" i="1"/>
  <c r="G1825" i="1"/>
  <c r="H1825" i="1"/>
  <c r="I1825" i="1"/>
  <c r="J1825" i="1"/>
  <c r="F1826" i="1"/>
  <c r="G1826" i="1"/>
  <c r="H1826" i="1"/>
  <c r="I1826" i="1"/>
  <c r="J1826" i="1"/>
  <c r="F1827" i="1"/>
  <c r="G1827" i="1"/>
  <c r="H1827" i="1"/>
  <c r="I1827" i="1"/>
  <c r="J1827" i="1"/>
  <c r="F1828" i="1"/>
  <c r="G1828" i="1"/>
  <c r="H1828" i="1"/>
  <c r="I1828" i="1"/>
  <c r="J1828" i="1"/>
  <c r="F1829" i="1"/>
  <c r="G1829" i="1"/>
  <c r="H1829" i="1"/>
  <c r="I1829" i="1"/>
  <c r="J1829" i="1"/>
  <c r="F1830" i="1"/>
  <c r="G1830" i="1"/>
  <c r="H1830" i="1"/>
  <c r="I1830" i="1"/>
  <c r="J1830" i="1"/>
  <c r="F1831" i="1"/>
  <c r="G1831" i="1"/>
  <c r="H1831" i="1"/>
  <c r="I1831" i="1"/>
  <c r="J1831" i="1"/>
  <c r="F1832" i="1"/>
  <c r="G1832" i="1"/>
  <c r="H1832" i="1"/>
  <c r="I1832" i="1"/>
  <c r="J1832" i="1"/>
  <c r="F1833" i="1"/>
  <c r="G1833" i="1"/>
  <c r="H1833" i="1"/>
  <c r="I1833" i="1"/>
  <c r="J1833" i="1"/>
  <c r="F1834" i="1"/>
  <c r="G1834" i="1"/>
  <c r="H1834" i="1"/>
  <c r="I1834" i="1"/>
  <c r="J1834" i="1"/>
  <c r="F1835" i="1"/>
  <c r="G1835" i="1"/>
  <c r="H1835" i="1"/>
  <c r="I1835" i="1"/>
  <c r="J1835" i="1"/>
  <c r="F1836" i="1"/>
  <c r="G1836" i="1"/>
  <c r="H1836" i="1"/>
  <c r="I1836" i="1"/>
  <c r="J1836" i="1"/>
  <c r="F1837" i="1"/>
  <c r="G1837" i="1"/>
  <c r="H1837" i="1"/>
  <c r="I1837" i="1"/>
  <c r="J1837" i="1"/>
  <c r="F1838" i="1"/>
  <c r="G1838" i="1"/>
  <c r="H1838" i="1"/>
  <c r="I1838" i="1"/>
  <c r="J1838" i="1"/>
  <c r="F1839" i="1"/>
  <c r="G1839" i="1"/>
  <c r="H1839" i="1"/>
  <c r="I1839" i="1"/>
  <c r="J1839" i="1"/>
  <c r="F1840" i="1"/>
  <c r="G1840" i="1"/>
  <c r="H1840" i="1"/>
  <c r="I1840" i="1"/>
  <c r="J1840" i="1"/>
  <c r="F1841" i="1"/>
  <c r="G1841" i="1"/>
  <c r="H1841" i="1"/>
  <c r="I1841" i="1"/>
  <c r="J1841" i="1"/>
  <c r="F1842" i="1"/>
  <c r="G1842" i="1"/>
  <c r="H1842" i="1"/>
  <c r="I1842" i="1"/>
  <c r="J1842" i="1"/>
  <c r="F1843" i="1"/>
  <c r="G1843" i="1"/>
  <c r="H1843" i="1"/>
  <c r="I1843" i="1"/>
  <c r="J1843" i="1"/>
  <c r="F1844" i="1"/>
  <c r="G1844" i="1"/>
  <c r="H1844" i="1"/>
  <c r="I1844" i="1"/>
  <c r="J1844" i="1"/>
  <c r="F1845" i="1"/>
  <c r="G1845" i="1"/>
  <c r="H1845" i="1"/>
  <c r="I1845" i="1"/>
  <c r="J1845" i="1"/>
  <c r="F1846" i="1"/>
  <c r="G1846" i="1"/>
  <c r="H1846" i="1"/>
  <c r="I1846" i="1"/>
  <c r="J1846" i="1"/>
  <c r="F1847" i="1"/>
  <c r="G1847" i="1"/>
  <c r="H1847" i="1"/>
  <c r="I1847" i="1"/>
  <c r="J1847" i="1"/>
  <c r="F1848" i="1"/>
  <c r="G1848" i="1"/>
  <c r="H1848" i="1"/>
  <c r="I1848" i="1"/>
  <c r="J1848" i="1"/>
  <c r="F1849" i="1"/>
  <c r="G1849" i="1"/>
  <c r="H1849" i="1"/>
  <c r="I1849" i="1"/>
  <c r="J1849" i="1"/>
  <c r="F1850" i="1"/>
  <c r="G1850" i="1"/>
  <c r="H1850" i="1"/>
  <c r="I1850" i="1"/>
  <c r="J1850" i="1"/>
  <c r="F1851" i="1"/>
  <c r="G1851" i="1"/>
  <c r="H1851" i="1"/>
  <c r="I1851" i="1"/>
  <c r="J1851" i="1"/>
  <c r="F1852" i="1"/>
  <c r="G1852" i="1"/>
  <c r="H1852" i="1"/>
  <c r="I1852" i="1"/>
  <c r="J1852" i="1"/>
  <c r="F1853" i="1"/>
  <c r="G1853" i="1"/>
  <c r="H1853" i="1"/>
  <c r="I1853" i="1"/>
  <c r="J1853" i="1"/>
  <c r="F1854" i="1"/>
  <c r="G1854" i="1"/>
  <c r="H1854" i="1"/>
  <c r="I1854" i="1"/>
  <c r="J1854" i="1"/>
  <c r="F1855" i="1"/>
  <c r="G1855" i="1"/>
  <c r="H1855" i="1"/>
  <c r="I1855" i="1"/>
  <c r="J1855" i="1"/>
  <c r="F1856" i="1"/>
  <c r="G1856" i="1"/>
  <c r="H1856" i="1"/>
  <c r="I1856" i="1"/>
  <c r="J1856" i="1"/>
  <c r="F1857" i="1"/>
  <c r="G1857" i="1"/>
  <c r="H1857" i="1"/>
  <c r="I1857" i="1"/>
  <c r="J1857" i="1"/>
  <c r="F1858" i="1"/>
  <c r="G1858" i="1"/>
  <c r="H1858" i="1"/>
  <c r="I1858" i="1"/>
  <c r="J1858" i="1"/>
  <c r="F1859" i="1"/>
  <c r="G1859" i="1"/>
  <c r="H1859" i="1"/>
  <c r="I1859" i="1"/>
  <c r="J1859" i="1"/>
  <c r="F1860" i="1"/>
  <c r="G1860" i="1"/>
  <c r="H1860" i="1"/>
  <c r="I1860" i="1"/>
  <c r="J1860" i="1"/>
  <c r="F1861" i="1"/>
  <c r="G1861" i="1"/>
  <c r="H1861" i="1"/>
  <c r="I1861" i="1"/>
  <c r="J1861" i="1"/>
  <c r="F1862" i="1"/>
  <c r="G1862" i="1"/>
  <c r="H1862" i="1"/>
  <c r="I1862" i="1"/>
  <c r="J1862" i="1"/>
  <c r="F1863" i="1"/>
  <c r="G1863" i="1"/>
  <c r="H1863" i="1"/>
  <c r="I1863" i="1"/>
  <c r="J1863" i="1"/>
  <c r="F1864" i="1"/>
  <c r="G1864" i="1"/>
  <c r="H1864" i="1"/>
  <c r="I1864" i="1"/>
  <c r="J1864" i="1"/>
  <c r="F1865" i="1"/>
  <c r="G1865" i="1"/>
  <c r="H1865" i="1"/>
  <c r="I1865" i="1"/>
  <c r="J1865" i="1"/>
  <c r="F1866" i="1"/>
  <c r="G1866" i="1"/>
  <c r="H1866" i="1"/>
  <c r="I1866" i="1"/>
  <c r="J1866" i="1"/>
  <c r="F1867" i="1"/>
  <c r="G1867" i="1"/>
  <c r="H1867" i="1"/>
  <c r="I1867" i="1"/>
  <c r="J1867" i="1"/>
  <c r="F1868" i="1"/>
  <c r="G1868" i="1"/>
  <c r="H1868" i="1"/>
  <c r="I1868" i="1"/>
  <c r="J1868" i="1"/>
  <c r="F1869" i="1"/>
  <c r="G1869" i="1"/>
  <c r="H1869" i="1"/>
  <c r="I1869" i="1"/>
  <c r="J1869" i="1"/>
  <c r="F1870" i="1"/>
  <c r="G1870" i="1"/>
  <c r="H1870" i="1"/>
  <c r="I1870" i="1"/>
  <c r="J1870" i="1"/>
  <c r="F1871" i="1"/>
  <c r="G1871" i="1"/>
  <c r="H1871" i="1"/>
  <c r="I1871" i="1"/>
  <c r="J1871" i="1"/>
  <c r="F1872" i="1"/>
  <c r="G1872" i="1"/>
  <c r="H1872" i="1"/>
  <c r="I1872" i="1"/>
  <c r="J1872" i="1"/>
  <c r="F1873" i="1"/>
  <c r="G1873" i="1"/>
  <c r="H1873" i="1"/>
  <c r="I1873" i="1"/>
  <c r="J1873" i="1"/>
  <c r="F1874" i="1"/>
  <c r="G1874" i="1"/>
  <c r="H1874" i="1"/>
  <c r="I1874" i="1"/>
  <c r="J1874" i="1"/>
  <c r="F1875" i="1"/>
  <c r="G1875" i="1"/>
  <c r="H1875" i="1"/>
  <c r="I1875" i="1"/>
  <c r="J1875" i="1"/>
  <c r="F1876" i="1"/>
  <c r="G1876" i="1"/>
  <c r="H1876" i="1"/>
  <c r="I1876" i="1"/>
  <c r="J1876" i="1"/>
  <c r="F1877" i="1"/>
  <c r="G1877" i="1"/>
  <c r="H1877" i="1"/>
  <c r="I1877" i="1"/>
  <c r="J1877" i="1"/>
  <c r="F1878" i="1"/>
  <c r="G1878" i="1"/>
  <c r="H1878" i="1"/>
  <c r="I1878" i="1"/>
  <c r="J1878" i="1"/>
  <c r="F1879" i="1"/>
  <c r="G1879" i="1"/>
  <c r="H1879" i="1"/>
  <c r="I1879" i="1"/>
  <c r="J1879" i="1"/>
  <c r="F1880" i="1"/>
  <c r="G1880" i="1"/>
  <c r="H1880" i="1"/>
  <c r="I1880" i="1"/>
  <c r="J1880" i="1"/>
  <c r="F1881" i="1"/>
  <c r="G1881" i="1"/>
  <c r="H1881" i="1"/>
  <c r="I1881" i="1"/>
  <c r="J1881" i="1"/>
  <c r="F1882" i="1"/>
  <c r="G1882" i="1"/>
  <c r="H1882" i="1"/>
  <c r="I1882" i="1"/>
  <c r="J1882" i="1"/>
  <c r="F1883" i="1"/>
  <c r="G1883" i="1"/>
  <c r="H1883" i="1"/>
  <c r="I1883" i="1"/>
  <c r="J1883" i="1"/>
  <c r="F1884" i="1"/>
  <c r="G1884" i="1"/>
  <c r="H1884" i="1"/>
  <c r="I1884" i="1"/>
  <c r="J1884" i="1"/>
  <c r="F1885" i="1"/>
  <c r="G1885" i="1"/>
  <c r="H1885" i="1"/>
  <c r="I1885" i="1"/>
  <c r="J1885" i="1"/>
  <c r="F1886" i="1"/>
  <c r="G1886" i="1"/>
  <c r="H1886" i="1"/>
  <c r="I1886" i="1"/>
  <c r="J1886" i="1"/>
  <c r="F1887" i="1"/>
  <c r="G1887" i="1"/>
  <c r="H1887" i="1"/>
  <c r="I1887" i="1"/>
  <c r="J1887" i="1"/>
  <c r="F1888" i="1"/>
  <c r="G1888" i="1"/>
  <c r="H1888" i="1"/>
  <c r="I1888" i="1"/>
  <c r="J1888" i="1"/>
  <c r="F1889" i="1"/>
  <c r="G1889" i="1"/>
  <c r="H1889" i="1"/>
  <c r="I1889" i="1"/>
  <c r="J1889" i="1"/>
  <c r="F1890" i="1"/>
  <c r="G1890" i="1"/>
  <c r="H1890" i="1"/>
  <c r="I1890" i="1"/>
  <c r="J1890" i="1"/>
  <c r="F1891" i="1"/>
  <c r="G1891" i="1"/>
  <c r="H1891" i="1"/>
  <c r="I1891" i="1"/>
  <c r="J1891" i="1"/>
  <c r="F1892" i="1"/>
  <c r="G1892" i="1"/>
  <c r="H1892" i="1"/>
  <c r="I1892" i="1"/>
  <c r="J1892" i="1"/>
  <c r="F1893" i="1"/>
  <c r="G1893" i="1"/>
  <c r="H1893" i="1"/>
  <c r="I1893" i="1"/>
  <c r="J1893" i="1"/>
  <c r="F1894" i="1"/>
  <c r="G1894" i="1"/>
  <c r="H1894" i="1"/>
  <c r="I1894" i="1"/>
  <c r="J1894" i="1"/>
  <c r="F1895" i="1"/>
  <c r="G1895" i="1"/>
  <c r="H1895" i="1"/>
  <c r="I1895" i="1"/>
  <c r="J1895" i="1"/>
  <c r="F1896" i="1"/>
  <c r="G1896" i="1"/>
  <c r="H1896" i="1"/>
  <c r="I1896" i="1"/>
  <c r="J1896" i="1"/>
  <c r="F1897" i="1"/>
  <c r="G1897" i="1"/>
  <c r="H1897" i="1"/>
  <c r="I1897" i="1"/>
  <c r="J1897" i="1"/>
  <c r="F1898" i="1"/>
  <c r="G1898" i="1"/>
  <c r="H1898" i="1"/>
  <c r="I1898" i="1"/>
  <c r="J1898" i="1"/>
  <c r="F1899" i="1"/>
  <c r="G1899" i="1"/>
  <c r="H1899" i="1"/>
  <c r="I1899" i="1"/>
  <c r="J1899" i="1"/>
  <c r="F1900" i="1"/>
  <c r="G1900" i="1"/>
  <c r="H1900" i="1"/>
  <c r="I1900" i="1"/>
  <c r="J1900" i="1"/>
  <c r="F1901" i="1"/>
  <c r="G1901" i="1"/>
  <c r="H1901" i="1"/>
  <c r="I1901" i="1"/>
  <c r="J1901" i="1"/>
  <c r="F1902" i="1"/>
  <c r="G1902" i="1"/>
  <c r="H1902" i="1"/>
  <c r="I1902" i="1"/>
  <c r="J1902" i="1"/>
  <c r="F1903" i="1"/>
  <c r="G1903" i="1"/>
  <c r="H1903" i="1"/>
  <c r="I1903" i="1"/>
  <c r="J1903" i="1"/>
  <c r="F1904" i="1"/>
  <c r="G1904" i="1"/>
  <c r="H1904" i="1"/>
  <c r="I1904" i="1"/>
  <c r="J1904" i="1"/>
  <c r="F1905" i="1"/>
  <c r="G1905" i="1"/>
  <c r="H1905" i="1"/>
  <c r="I1905" i="1"/>
  <c r="J1905" i="1"/>
  <c r="F1906" i="1"/>
  <c r="G1906" i="1"/>
  <c r="H1906" i="1"/>
  <c r="I1906" i="1"/>
  <c r="J1906" i="1"/>
  <c r="F1907" i="1"/>
  <c r="G1907" i="1"/>
  <c r="H1907" i="1"/>
  <c r="I1907" i="1"/>
  <c r="J1907" i="1"/>
  <c r="F1908" i="1"/>
  <c r="G1908" i="1"/>
  <c r="H1908" i="1"/>
  <c r="I1908" i="1"/>
  <c r="J1908" i="1"/>
  <c r="F1909" i="1"/>
  <c r="G1909" i="1"/>
  <c r="H1909" i="1"/>
  <c r="I1909" i="1"/>
  <c r="J1909" i="1"/>
  <c r="F1910" i="1"/>
  <c r="G1910" i="1"/>
  <c r="H1910" i="1"/>
  <c r="I1910" i="1"/>
  <c r="J1910" i="1"/>
  <c r="F1911" i="1"/>
  <c r="G1911" i="1"/>
  <c r="H1911" i="1"/>
  <c r="I1911" i="1"/>
  <c r="J1911" i="1"/>
  <c r="F1912" i="1"/>
  <c r="G1912" i="1"/>
  <c r="H1912" i="1"/>
  <c r="I1912" i="1"/>
  <c r="J1912" i="1"/>
  <c r="F1913" i="1"/>
  <c r="G1913" i="1"/>
  <c r="H1913" i="1"/>
  <c r="I1913" i="1"/>
  <c r="J1913" i="1"/>
  <c r="F1914" i="1"/>
  <c r="G1914" i="1"/>
  <c r="H1914" i="1"/>
  <c r="I1914" i="1"/>
  <c r="J1914" i="1"/>
  <c r="F1915" i="1"/>
  <c r="G1915" i="1"/>
  <c r="H1915" i="1"/>
  <c r="I1915" i="1"/>
  <c r="J1915" i="1"/>
  <c r="F1916" i="1"/>
  <c r="G1916" i="1"/>
  <c r="H1916" i="1"/>
  <c r="I1916" i="1"/>
  <c r="J1916" i="1"/>
  <c r="F1917" i="1"/>
  <c r="G1917" i="1"/>
  <c r="H1917" i="1"/>
  <c r="I1917" i="1"/>
  <c r="J1917" i="1"/>
  <c r="F1918" i="1"/>
  <c r="G1918" i="1"/>
  <c r="H1918" i="1"/>
  <c r="I1918" i="1"/>
  <c r="J1918" i="1"/>
  <c r="F1919" i="1"/>
  <c r="G1919" i="1"/>
  <c r="H1919" i="1"/>
  <c r="I1919" i="1"/>
  <c r="J1919" i="1"/>
  <c r="F1920" i="1"/>
  <c r="G1920" i="1"/>
  <c r="H1920" i="1"/>
  <c r="I1920" i="1"/>
  <c r="J1920" i="1"/>
  <c r="F1921" i="1"/>
  <c r="G1921" i="1"/>
  <c r="H1921" i="1"/>
  <c r="I1921" i="1"/>
  <c r="J1921" i="1"/>
  <c r="F1922" i="1"/>
  <c r="G1922" i="1"/>
  <c r="H1922" i="1"/>
  <c r="I1922" i="1"/>
  <c r="J1922" i="1"/>
  <c r="F1923" i="1"/>
  <c r="G1923" i="1"/>
  <c r="H1923" i="1"/>
  <c r="I1923" i="1"/>
  <c r="J1923" i="1"/>
  <c r="F1924" i="1"/>
  <c r="G1924" i="1"/>
  <c r="H1924" i="1"/>
  <c r="I1924" i="1"/>
  <c r="J1924" i="1"/>
  <c r="F1925" i="1"/>
  <c r="G1925" i="1"/>
  <c r="H1925" i="1"/>
  <c r="I1925" i="1"/>
  <c r="J1925" i="1"/>
  <c r="F1926" i="1"/>
  <c r="G1926" i="1"/>
  <c r="H1926" i="1"/>
  <c r="I1926" i="1"/>
  <c r="J1926" i="1"/>
  <c r="F1927" i="1"/>
  <c r="G1927" i="1"/>
  <c r="H1927" i="1"/>
  <c r="I1927" i="1"/>
  <c r="J1927" i="1"/>
  <c r="F1928" i="1"/>
  <c r="G1928" i="1"/>
  <c r="H1928" i="1"/>
  <c r="I1928" i="1"/>
  <c r="J1928" i="1"/>
  <c r="F1929" i="1"/>
  <c r="G1929" i="1"/>
  <c r="H1929" i="1"/>
  <c r="I1929" i="1"/>
  <c r="J1929" i="1"/>
  <c r="F1930" i="1"/>
  <c r="G1930" i="1"/>
  <c r="H1930" i="1"/>
  <c r="I1930" i="1"/>
  <c r="J1930" i="1"/>
  <c r="F1931" i="1"/>
  <c r="G1931" i="1"/>
  <c r="H1931" i="1"/>
  <c r="I1931" i="1"/>
  <c r="J1931" i="1"/>
  <c r="F1932" i="1"/>
  <c r="G1932" i="1"/>
  <c r="H1932" i="1"/>
  <c r="I1932" i="1"/>
  <c r="J1932" i="1"/>
  <c r="F1933" i="1"/>
  <c r="G1933" i="1"/>
  <c r="H1933" i="1"/>
  <c r="I1933" i="1"/>
  <c r="J1933" i="1"/>
  <c r="F1934" i="1"/>
  <c r="G1934" i="1"/>
  <c r="H1934" i="1"/>
  <c r="I1934" i="1"/>
  <c r="J1934" i="1"/>
  <c r="F1935" i="1"/>
  <c r="G1935" i="1"/>
  <c r="H1935" i="1"/>
  <c r="I1935" i="1"/>
  <c r="J1935" i="1"/>
  <c r="F1936" i="1"/>
  <c r="G1936" i="1"/>
  <c r="H1936" i="1"/>
  <c r="I1936" i="1"/>
  <c r="J1936" i="1"/>
  <c r="F1937" i="1"/>
  <c r="G1937" i="1"/>
  <c r="H1937" i="1"/>
  <c r="I1937" i="1"/>
  <c r="J1937" i="1"/>
  <c r="F1938" i="1"/>
  <c r="G1938" i="1"/>
  <c r="H1938" i="1"/>
  <c r="I1938" i="1"/>
  <c r="J1938" i="1"/>
  <c r="F1939" i="1"/>
  <c r="G1939" i="1"/>
  <c r="H1939" i="1"/>
  <c r="I1939" i="1"/>
  <c r="J1939" i="1"/>
  <c r="F1940" i="1"/>
  <c r="G1940" i="1"/>
  <c r="H1940" i="1"/>
  <c r="I1940" i="1"/>
  <c r="J1940" i="1"/>
  <c r="F1941" i="1"/>
  <c r="G1941" i="1"/>
  <c r="H1941" i="1"/>
  <c r="I1941" i="1"/>
  <c r="J1941" i="1"/>
  <c r="F1942" i="1"/>
  <c r="G1942" i="1"/>
  <c r="H1942" i="1"/>
  <c r="I1942" i="1"/>
  <c r="J1942" i="1"/>
  <c r="F1943" i="1"/>
  <c r="G1943" i="1"/>
  <c r="H1943" i="1"/>
  <c r="I1943" i="1"/>
  <c r="J1943" i="1"/>
  <c r="F1944" i="1"/>
  <c r="G1944" i="1"/>
  <c r="H1944" i="1"/>
  <c r="I1944" i="1"/>
  <c r="J1944" i="1"/>
  <c r="F1945" i="1"/>
  <c r="G1945" i="1"/>
  <c r="H1945" i="1"/>
  <c r="I1945" i="1"/>
  <c r="J1945" i="1"/>
  <c r="F1946" i="1"/>
  <c r="G1946" i="1"/>
  <c r="H1946" i="1"/>
  <c r="I1946" i="1"/>
  <c r="J1946" i="1"/>
  <c r="F1947" i="1"/>
  <c r="G1947" i="1"/>
  <c r="H1947" i="1"/>
  <c r="I1947" i="1"/>
  <c r="J1947" i="1"/>
  <c r="F1948" i="1"/>
  <c r="G1948" i="1"/>
  <c r="H1948" i="1"/>
  <c r="I1948" i="1"/>
  <c r="J1948" i="1"/>
  <c r="F1949" i="1"/>
  <c r="G1949" i="1"/>
  <c r="H1949" i="1"/>
  <c r="I1949" i="1"/>
  <c r="J1949" i="1"/>
  <c r="F1950" i="1"/>
  <c r="G1950" i="1"/>
  <c r="H1950" i="1"/>
  <c r="I1950" i="1"/>
  <c r="J1950" i="1"/>
  <c r="F1951" i="1"/>
  <c r="G1951" i="1"/>
  <c r="H1951" i="1"/>
  <c r="I1951" i="1"/>
  <c r="J1951" i="1"/>
  <c r="F1952" i="1"/>
  <c r="G1952" i="1"/>
  <c r="H1952" i="1"/>
  <c r="I1952" i="1"/>
  <c r="J1952" i="1"/>
  <c r="F1953" i="1"/>
  <c r="G1953" i="1"/>
  <c r="H1953" i="1"/>
  <c r="I1953" i="1"/>
  <c r="J1953" i="1"/>
  <c r="F1954" i="1"/>
  <c r="G1954" i="1"/>
  <c r="H1954" i="1"/>
  <c r="I1954" i="1"/>
  <c r="J1954" i="1"/>
  <c r="F1955" i="1"/>
  <c r="G1955" i="1"/>
  <c r="H1955" i="1"/>
  <c r="I1955" i="1"/>
  <c r="J1955" i="1"/>
  <c r="F1956" i="1"/>
  <c r="G1956" i="1"/>
  <c r="H1956" i="1"/>
  <c r="I1956" i="1"/>
  <c r="J1956" i="1"/>
  <c r="F1957" i="1"/>
  <c r="G1957" i="1"/>
  <c r="H1957" i="1"/>
  <c r="I1957" i="1"/>
  <c r="J1957" i="1"/>
  <c r="F1958" i="1"/>
  <c r="G1958" i="1"/>
  <c r="H1958" i="1"/>
  <c r="I1958" i="1"/>
  <c r="J1958" i="1"/>
  <c r="F1959" i="1"/>
  <c r="G1959" i="1"/>
  <c r="H1959" i="1"/>
  <c r="I1959" i="1"/>
  <c r="J1959" i="1"/>
  <c r="F1960" i="1"/>
  <c r="G1960" i="1"/>
  <c r="H1960" i="1"/>
  <c r="I1960" i="1"/>
  <c r="J1960" i="1"/>
  <c r="F1961" i="1"/>
  <c r="G1961" i="1"/>
  <c r="H1961" i="1"/>
  <c r="I1961" i="1"/>
  <c r="J1961" i="1"/>
  <c r="F1962" i="1"/>
  <c r="G1962" i="1"/>
  <c r="H1962" i="1"/>
  <c r="I1962" i="1"/>
  <c r="J1962" i="1"/>
  <c r="F1963" i="1"/>
  <c r="G1963" i="1"/>
  <c r="H1963" i="1"/>
  <c r="I1963" i="1"/>
  <c r="J1963" i="1"/>
  <c r="F1964" i="1"/>
  <c r="G1964" i="1"/>
  <c r="H1964" i="1"/>
  <c r="I1964" i="1"/>
  <c r="J1964" i="1"/>
  <c r="F1965" i="1"/>
  <c r="G1965" i="1"/>
  <c r="H1965" i="1"/>
  <c r="I1965" i="1"/>
  <c r="J1965" i="1"/>
  <c r="F1966" i="1"/>
  <c r="G1966" i="1"/>
  <c r="H1966" i="1"/>
  <c r="I1966" i="1"/>
  <c r="J1966" i="1"/>
  <c r="F1967" i="1"/>
  <c r="G1967" i="1"/>
  <c r="H1967" i="1"/>
  <c r="I1967" i="1"/>
  <c r="J1967" i="1"/>
  <c r="F1968" i="1"/>
  <c r="G1968" i="1"/>
  <c r="H1968" i="1"/>
  <c r="I1968" i="1"/>
  <c r="J1968" i="1"/>
  <c r="F1969" i="1"/>
  <c r="G1969" i="1"/>
  <c r="H1969" i="1"/>
  <c r="I1969" i="1"/>
  <c r="J1969" i="1"/>
  <c r="F1970" i="1"/>
  <c r="G1970" i="1"/>
  <c r="H1970" i="1"/>
  <c r="I1970" i="1"/>
  <c r="J1970" i="1"/>
  <c r="F1971" i="1"/>
  <c r="G1971" i="1"/>
  <c r="H1971" i="1"/>
  <c r="I1971" i="1"/>
  <c r="J1971" i="1"/>
  <c r="F1972" i="1"/>
  <c r="G1972" i="1"/>
  <c r="H1972" i="1"/>
  <c r="I1972" i="1"/>
  <c r="J1972" i="1"/>
  <c r="F1973" i="1"/>
  <c r="G1973" i="1"/>
  <c r="H1973" i="1"/>
  <c r="I1973" i="1"/>
  <c r="J1973" i="1"/>
  <c r="F1974" i="1"/>
  <c r="G1974" i="1"/>
  <c r="H1974" i="1"/>
  <c r="I1974" i="1"/>
  <c r="J1974" i="1"/>
  <c r="F1975" i="1"/>
  <c r="G1975" i="1"/>
  <c r="H1975" i="1"/>
  <c r="I1975" i="1"/>
  <c r="J1975" i="1"/>
  <c r="F1976" i="1"/>
  <c r="G1976" i="1"/>
  <c r="H1976" i="1"/>
  <c r="I1976" i="1"/>
  <c r="J1976" i="1"/>
  <c r="F1977" i="1"/>
  <c r="G1977" i="1"/>
  <c r="H1977" i="1"/>
  <c r="I1977" i="1"/>
  <c r="J1977" i="1"/>
  <c r="F1978" i="1"/>
  <c r="G1978" i="1"/>
  <c r="H1978" i="1"/>
  <c r="I1978" i="1"/>
  <c r="J1978" i="1"/>
  <c r="F1979" i="1"/>
  <c r="G1979" i="1"/>
  <c r="H1979" i="1"/>
  <c r="I1979" i="1"/>
  <c r="J1979" i="1"/>
  <c r="F1980" i="1"/>
  <c r="G1980" i="1"/>
  <c r="H1980" i="1"/>
  <c r="I1980" i="1"/>
  <c r="J1980" i="1"/>
  <c r="F1981" i="1"/>
  <c r="G1981" i="1"/>
  <c r="H1981" i="1"/>
  <c r="I1981" i="1"/>
  <c r="J1981" i="1"/>
  <c r="F1982" i="1"/>
  <c r="G1982" i="1"/>
  <c r="H1982" i="1"/>
  <c r="I1982" i="1"/>
  <c r="J1982" i="1"/>
  <c r="F1983" i="1"/>
  <c r="G1983" i="1"/>
  <c r="H1983" i="1"/>
  <c r="I1983" i="1"/>
  <c r="J1983" i="1"/>
  <c r="F1984" i="1"/>
  <c r="G1984" i="1"/>
  <c r="H1984" i="1"/>
  <c r="I1984" i="1"/>
  <c r="J1984" i="1"/>
  <c r="F1985" i="1"/>
  <c r="G1985" i="1"/>
  <c r="H1985" i="1"/>
  <c r="I1985" i="1"/>
  <c r="J1985" i="1"/>
  <c r="F1986" i="1"/>
  <c r="G1986" i="1"/>
  <c r="H1986" i="1"/>
  <c r="I1986" i="1"/>
  <c r="J1986" i="1"/>
  <c r="F1987" i="1"/>
  <c r="G1987" i="1"/>
  <c r="H1987" i="1"/>
  <c r="I1987" i="1"/>
  <c r="J1987" i="1"/>
  <c r="F1988" i="1"/>
  <c r="G1988" i="1"/>
  <c r="H1988" i="1"/>
  <c r="I1988" i="1"/>
  <c r="J1988" i="1"/>
  <c r="F1989" i="1"/>
  <c r="G1989" i="1"/>
  <c r="H1989" i="1"/>
  <c r="I1989" i="1"/>
  <c r="J1989" i="1"/>
  <c r="F1990" i="1"/>
  <c r="G1990" i="1"/>
  <c r="H1990" i="1"/>
  <c r="I1990" i="1"/>
  <c r="J1990" i="1"/>
  <c r="F1991" i="1"/>
  <c r="G1991" i="1"/>
  <c r="H1991" i="1"/>
  <c r="I1991" i="1"/>
  <c r="J1991" i="1"/>
  <c r="F1992" i="1"/>
  <c r="G1992" i="1"/>
  <c r="H1992" i="1"/>
  <c r="I1992" i="1"/>
  <c r="J1992" i="1"/>
  <c r="F1993" i="1"/>
  <c r="G1993" i="1"/>
  <c r="H1993" i="1"/>
  <c r="I1993" i="1"/>
  <c r="J1993" i="1"/>
  <c r="F1994" i="1"/>
  <c r="G1994" i="1"/>
  <c r="H1994" i="1"/>
  <c r="I1994" i="1"/>
  <c r="J1994" i="1"/>
  <c r="F1995" i="1"/>
  <c r="G1995" i="1"/>
  <c r="H1995" i="1"/>
  <c r="I1995" i="1"/>
  <c r="J1995" i="1"/>
  <c r="F1996" i="1"/>
  <c r="G1996" i="1"/>
  <c r="H1996" i="1"/>
  <c r="I1996" i="1"/>
  <c r="J1996" i="1"/>
  <c r="F1997" i="1"/>
  <c r="G1997" i="1"/>
  <c r="H1997" i="1"/>
  <c r="I1997" i="1"/>
  <c r="J1997" i="1"/>
  <c r="F1998" i="1"/>
  <c r="G1998" i="1"/>
  <c r="H1998" i="1"/>
  <c r="I1998" i="1"/>
  <c r="J1998" i="1"/>
  <c r="F1999" i="1"/>
  <c r="G1999" i="1"/>
  <c r="H1999" i="1"/>
  <c r="I1999" i="1"/>
  <c r="J1999" i="1"/>
  <c r="F2000" i="1"/>
  <c r="G2000" i="1"/>
  <c r="H2000" i="1"/>
  <c r="I2000" i="1"/>
  <c r="J2000" i="1"/>
  <c r="F2001" i="1"/>
  <c r="G2001" i="1"/>
  <c r="H2001" i="1"/>
  <c r="I2001" i="1"/>
  <c r="J2001" i="1"/>
  <c r="F2002" i="1"/>
  <c r="G2002" i="1"/>
  <c r="H2002" i="1"/>
  <c r="I2002" i="1"/>
  <c r="J2002" i="1"/>
  <c r="F2003" i="1"/>
  <c r="G2003" i="1"/>
  <c r="H2003" i="1"/>
  <c r="I2003" i="1"/>
  <c r="J2003" i="1"/>
  <c r="F2004" i="1"/>
  <c r="G2004" i="1"/>
  <c r="H2004" i="1"/>
  <c r="I2004" i="1"/>
  <c r="J2004" i="1"/>
  <c r="F2005" i="1"/>
  <c r="G2005" i="1"/>
  <c r="H2005" i="1"/>
  <c r="I2005" i="1"/>
  <c r="J2005" i="1"/>
  <c r="F2006" i="1"/>
  <c r="G2006" i="1"/>
  <c r="H2006" i="1"/>
  <c r="I2006" i="1"/>
  <c r="J2006" i="1"/>
  <c r="F2007" i="1"/>
  <c r="G2007" i="1"/>
  <c r="H2007" i="1"/>
  <c r="I2007" i="1"/>
  <c r="J2007" i="1"/>
  <c r="F2008" i="1"/>
  <c r="G2008" i="1"/>
  <c r="H2008" i="1"/>
  <c r="I2008" i="1"/>
  <c r="J2008" i="1"/>
  <c r="F2009" i="1"/>
  <c r="G2009" i="1"/>
  <c r="H2009" i="1"/>
  <c r="I2009" i="1"/>
  <c r="J2009" i="1"/>
  <c r="F2010" i="1"/>
  <c r="G2010" i="1"/>
  <c r="H2010" i="1"/>
  <c r="I2010" i="1"/>
  <c r="J2010" i="1"/>
  <c r="F2011" i="1"/>
  <c r="G2011" i="1"/>
  <c r="H2011" i="1"/>
  <c r="I2011" i="1"/>
  <c r="J2011" i="1"/>
  <c r="F2012" i="1"/>
  <c r="G2012" i="1"/>
  <c r="H2012" i="1"/>
  <c r="I2012" i="1"/>
  <c r="J2012" i="1"/>
  <c r="F2013" i="1"/>
  <c r="G2013" i="1"/>
  <c r="H2013" i="1"/>
  <c r="I2013" i="1"/>
  <c r="J2013" i="1"/>
  <c r="F2014" i="1"/>
  <c r="G2014" i="1"/>
  <c r="H2014" i="1"/>
  <c r="I2014" i="1"/>
  <c r="J2014" i="1"/>
  <c r="F2015" i="1"/>
  <c r="G2015" i="1"/>
  <c r="H2015" i="1"/>
  <c r="I2015" i="1"/>
  <c r="J2015" i="1"/>
  <c r="F2016" i="1"/>
  <c r="G2016" i="1"/>
  <c r="H2016" i="1"/>
  <c r="I2016" i="1"/>
  <c r="J2016" i="1"/>
  <c r="F2017" i="1"/>
  <c r="G2017" i="1"/>
  <c r="H2017" i="1"/>
  <c r="I2017" i="1"/>
  <c r="J2017" i="1"/>
  <c r="F2018" i="1"/>
  <c r="G2018" i="1"/>
  <c r="H2018" i="1"/>
  <c r="I2018" i="1"/>
  <c r="J2018" i="1"/>
  <c r="F2019" i="1"/>
  <c r="G2019" i="1"/>
  <c r="H2019" i="1"/>
  <c r="I2019" i="1"/>
  <c r="J2019" i="1"/>
  <c r="F2020" i="1"/>
  <c r="G2020" i="1"/>
  <c r="H2020" i="1"/>
  <c r="I2020" i="1"/>
  <c r="J2020" i="1"/>
  <c r="F2021" i="1"/>
  <c r="G2021" i="1"/>
  <c r="H2021" i="1"/>
  <c r="I2021" i="1"/>
  <c r="J2021" i="1"/>
  <c r="F2022" i="1"/>
  <c r="G2022" i="1"/>
  <c r="H2022" i="1"/>
  <c r="I2022" i="1"/>
  <c r="J2022" i="1"/>
  <c r="F2023" i="1"/>
  <c r="G2023" i="1"/>
  <c r="H2023" i="1"/>
  <c r="I2023" i="1"/>
  <c r="J2023" i="1"/>
  <c r="F2024" i="1"/>
  <c r="G2024" i="1"/>
  <c r="H2024" i="1"/>
  <c r="I2024" i="1"/>
  <c r="J2024" i="1"/>
  <c r="F2025" i="1"/>
  <c r="G2025" i="1"/>
  <c r="H2025" i="1"/>
  <c r="I2025" i="1"/>
  <c r="J2025" i="1"/>
  <c r="F2026" i="1"/>
  <c r="G2026" i="1"/>
  <c r="H2026" i="1"/>
  <c r="I2026" i="1"/>
  <c r="J2026" i="1"/>
  <c r="F2027" i="1"/>
  <c r="G2027" i="1"/>
  <c r="H2027" i="1"/>
  <c r="I2027" i="1"/>
  <c r="J2027" i="1"/>
  <c r="F2028" i="1"/>
  <c r="G2028" i="1"/>
  <c r="H2028" i="1"/>
  <c r="I2028" i="1"/>
  <c r="J2028" i="1"/>
  <c r="F2029" i="1"/>
  <c r="G2029" i="1"/>
  <c r="H2029" i="1"/>
  <c r="I2029" i="1"/>
  <c r="J2029" i="1"/>
  <c r="F2030" i="1"/>
  <c r="G2030" i="1"/>
  <c r="H2030" i="1"/>
  <c r="I2030" i="1"/>
  <c r="J2030" i="1"/>
  <c r="F2031" i="1"/>
  <c r="G2031" i="1"/>
  <c r="H2031" i="1"/>
  <c r="I2031" i="1"/>
  <c r="J2031" i="1"/>
  <c r="F2032" i="1"/>
  <c r="G2032" i="1"/>
  <c r="H2032" i="1"/>
  <c r="I2032" i="1"/>
  <c r="J2032" i="1"/>
  <c r="F2033" i="1"/>
  <c r="G2033" i="1"/>
  <c r="H2033" i="1"/>
  <c r="I2033" i="1"/>
  <c r="J2033" i="1"/>
  <c r="F2034" i="1"/>
  <c r="G2034" i="1"/>
  <c r="H2034" i="1"/>
  <c r="I2034" i="1"/>
  <c r="J2034" i="1"/>
  <c r="F2035" i="1"/>
  <c r="G2035" i="1"/>
  <c r="H2035" i="1"/>
  <c r="I2035" i="1"/>
  <c r="J2035" i="1"/>
  <c r="F2036" i="1"/>
  <c r="G2036" i="1"/>
  <c r="H2036" i="1"/>
  <c r="I2036" i="1"/>
  <c r="J2036" i="1"/>
  <c r="F2037" i="1"/>
  <c r="G2037" i="1"/>
  <c r="H2037" i="1"/>
  <c r="I2037" i="1"/>
  <c r="J2037" i="1"/>
  <c r="F2038" i="1"/>
  <c r="G2038" i="1"/>
  <c r="H2038" i="1"/>
  <c r="I2038" i="1"/>
  <c r="J2038" i="1"/>
  <c r="F2039" i="1"/>
  <c r="G2039" i="1"/>
  <c r="H2039" i="1"/>
  <c r="I2039" i="1"/>
  <c r="J2039" i="1"/>
  <c r="F2040" i="1"/>
  <c r="G2040" i="1"/>
  <c r="H2040" i="1"/>
  <c r="I2040" i="1"/>
  <c r="J2040" i="1"/>
  <c r="F2041" i="1"/>
  <c r="G2041" i="1"/>
  <c r="H2041" i="1"/>
  <c r="I2041" i="1"/>
  <c r="J2041" i="1"/>
  <c r="F2042" i="1"/>
  <c r="G2042" i="1"/>
  <c r="H2042" i="1"/>
  <c r="I2042" i="1"/>
  <c r="J2042" i="1"/>
  <c r="F2043" i="1"/>
  <c r="G2043" i="1"/>
  <c r="H2043" i="1"/>
  <c r="I2043" i="1"/>
  <c r="J2043" i="1"/>
  <c r="F2044" i="1"/>
  <c r="G2044" i="1"/>
  <c r="H2044" i="1"/>
  <c r="I2044" i="1"/>
  <c r="J2044" i="1"/>
  <c r="F2045" i="1"/>
  <c r="G2045" i="1"/>
  <c r="H2045" i="1"/>
  <c r="I2045" i="1"/>
  <c r="J2045" i="1"/>
  <c r="F2046" i="1"/>
  <c r="G2046" i="1"/>
  <c r="H2046" i="1"/>
  <c r="I2046" i="1"/>
  <c r="J2046" i="1"/>
  <c r="F2047" i="1"/>
  <c r="G2047" i="1"/>
  <c r="H2047" i="1"/>
  <c r="I2047" i="1"/>
  <c r="J2047" i="1"/>
  <c r="F2048" i="1"/>
  <c r="G2048" i="1"/>
  <c r="H2048" i="1"/>
  <c r="I2048" i="1"/>
  <c r="J2048" i="1"/>
  <c r="F2049" i="1"/>
  <c r="G2049" i="1"/>
  <c r="H2049" i="1"/>
  <c r="I2049" i="1"/>
  <c r="J2049" i="1"/>
  <c r="F2050" i="1"/>
  <c r="G2050" i="1"/>
  <c r="H2050" i="1"/>
  <c r="I2050" i="1"/>
  <c r="J2050" i="1"/>
  <c r="F2051" i="1"/>
  <c r="G2051" i="1"/>
  <c r="H2051" i="1"/>
  <c r="I2051" i="1"/>
  <c r="J2051" i="1"/>
  <c r="F2052" i="1"/>
  <c r="G2052" i="1"/>
  <c r="H2052" i="1"/>
  <c r="I2052" i="1"/>
  <c r="J2052" i="1"/>
  <c r="F2053" i="1"/>
  <c r="G2053" i="1"/>
  <c r="H2053" i="1"/>
  <c r="I2053" i="1"/>
  <c r="J2053" i="1"/>
  <c r="F2054" i="1"/>
  <c r="G2054" i="1"/>
  <c r="H2054" i="1"/>
  <c r="I2054" i="1"/>
  <c r="J2054" i="1"/>
  <c r="F2055" i="1"/>
  <c r="G2055" i="1"/>
  <c r="H2055" i="1"/>
  <c r="I2055" i="1"/>
  <c r="J2055" i="1"/>
  <c r="F2056" i="1"/>
  <c r="G2056" i="1"/>
  <c r="H2056" i="1"/>
  <c r="I2056" i="1"/>
  <c r="J2056" i="1"/>
  <c r="F2057" i="1"/>
  <c r="G2057" i="1"/>
  <c r="H2057" i="1"/>
  <c r="I2057" i="1"/>
  <c r="J2057" i="1"/>
  <c r="F2058" i="1"/>
  <c r="G2058" i="1"/>
  <c r="H2058" i="1"/>
  <c r="I2058" i="1"/>
  <c r="J2058" i="1"/>
  <c r="F2059" i="1"/>
  <c r="G2059" i="1"/>
  <c r="H2059" i="1"/>
  <c r="I2059" i="1"/>
  <c r="J2059" i="1"/>
  <c r="F2060" i="1"/>
  <c r="G2060" i="1"/>
  <c r="H2060" i="1"/>
  <c r="I2060" i="1"/>
  <c r="J2060" i="1"/>
  <c r="F2061" i="1"/>
  <c r="G2061" i="1"/>
  <c r="H2061" i="1"/>
  <c r="I2061" i="1"/>
  <c r="J2061" i="1"/>
  <c r="F2062" i="1"/>
  <c r="G2062" i="1"/>
  <c r="H2062" i="1"/>
  <c r="I2062" i="1"/>
  <c r="J2062" i="1"/>
  <c r="F2063" i="1"/>
  <c r="G2063" i="1"/>
  <c r="H2063" i="1"/>
  <c r="I2063" i="1"/>
  <c r="J2063" i="1"/>
  <c r="F2064" i="1"/>
  <c r="G2064" i="1"/>
  <c r="H2064" i="1"/>
  <c r="I2064" i="1"/>
  <c r="J2064" i="1"/>
  <c r="F2065" i="1"/>
  <c r="G2065" i="1"/>
  <c r="H2065" i="1"/>
  <c r="I2065" i="1"/>
  <c r="J2065" i="1"/>
  <c r="F2066" i="1"/>
  <c r="G2066" i="1"/>
  <c r="H2066" i="1"/>
  <c r="I2066" i="1"/>
  <c r="J2066" i="1"/>
  <c r="F2067" i="1"/>
  <c r="G2067" i="1"/>
  <c r="H2067" i="1"/>
  <c r="I2067" i="1"/>
  <c r="J2067" i="1"/>
  <c r="F2068" i="1"/>
  <c r="G2068" i="1"/>
  <c r="H2068" i="1"/>
  <c r="I2068" i="1"/>
  <c r="J2068" i="1"/>
  <c r="F2069" i="1"/>
  <c r="G2069" i="1"/>
  <c r="H2069" i="1"/>
  <c r="I2069" i="1"/>
  <c r="J2069" i="1"/>
  <c r="F2070" i="1"/>
  <c r="G2070" i="1"/>
  <c r="H2070" i="1"/>
  <c r="I2070" i="1"/>
  <c r="J2070" i="1"/>
  <c r="F2071" i="1"/>
  <c r="G2071" i="1"/>
  <c r="H2071" i="1"/>
  <c r="I2071" i="1"/>
  <c r="J2071" i="1"/>
  <c r="F2072" i="1"/>
  <c r="G2072" i="1"/>
  <c r="H2072" i="1"/>
  <c r="I2072" i="1"/>
  <c r="J2072" i="1"/>
  <c r="F2073" i="1"/>
  <c r="G2073" i="1"/>
  <c r="H2073" i="1"/>
  <c r="I2073" i="1"/>
  <c r="J2073" i="1"/>
  <c r="F2074" i="1"/>
  <c r="G2074" i="1"/>
  <c r="H2074" i="1"/>
  <c r="I2074" i="1"/>
  <c r="J2074" i="1"/>
  <c r="F2075" i="1"/>
  <c r="G2075" i="1"/>
  <c r="H2075" i="1"/>
  <c r="I2075" i="1"/>
  <c r="J2075" i="1"/>
  <c r="F2076" i="1"/>
  <c r="G2076" i="1"/>
  <c r="H2076" i="1"/>
  <c r="I2076" i="1"/>
  <c r="J2076" i="1"/>
  <c r="F2077" i="1"/>
  <c r="G2077" i="1"/>
  <c r="H2077" i="1"/>
  <c r="I2077" i="1"/>
  <c r="J2077" i="1"/>
  <c r="F2078" i="1"/>
  <c r="G2078" i="1"/>
  <c r="H2078" i="1"/>
  <c r="I2078" i="1"/>
  <c r="J2078" i="1"/>
  <c r="F2079" i="1"/>
  <c r="G2079" i="1"/>
  <c r="H2079" i="1"/>
  <c r="I2079" i="1"/>
  <c r="J2079" i="1"/>
  <c r="F2080" i="1"/>
  <c r="G2080" i="1"/>
  <c r="H2080" i="1"/>
  <c r="I2080" i="1"/>
  <c r="J2080" i="1"/>
  <c r="F2081" i="1"/>
  <c r="G2081" i="1"/>
  <c r="H2081" i="1"/>
  <c r="I2081" i="1"/>
  <c r="J2081" i="1"/>
  <c r="F2082" i="1"/>
  <c r="G2082" i="1"/>
  <c r="H2082" i="1"/>
  <c r="I2082" i="1"/>
  <c r="J2082" i="1"/>
  <c r="F2083" i="1"/>
  <c r="G2083" i="1"/>
  <c r="H2083" i="1"/>
  <c r="I2083" i="1"/>
  <c r="J2083" i="1"/>
  <c r="F2084" i="1"/>
  <c r="G2084" i="1"/>
  <c r="H2084" i="1"/>
  <c r="I2084" i="1"/>
  <c r="J2084" i="1"/>
  <c r="F2085" i="1"/>
  <c r="G2085" i="1"/>
  <c r="H2085" i="1"/>
  <c r="I2085" i="1"/>
  <c r="J2085" i="1"/>
  <c r="F2086" i="1"/>
  <c r="G2086" i="1"/>
  <c r="H2086" i="1"/>
  <c r="I2086" i="1"/>
  <c r="J2086" i="1"/>
  <c r="F2087" i="1"/>
  <c r="G2087" i="1"/>
  <c r="H2087" i="1"/>
  <c r="I2087" i="1"/>
  <c r="J2087" i="1"/>
  <c r="F2088" i="1"/>
  <c r="G2088" i="1"/>
  <c r="H2088" i="1"/>
  <c r="I2088" i="1"/>
  <c r="J2088" i="1"/>
  <c r="F2089" i="1"/>
  <c r="G2089" i="1"/>
  <c r="H2089" i="1"/>
  <c r="I2089" i="1"/>
  <c r="J2089" i="1"/>
  <c r="F2090" i="1"/>
  <c r="G2090" i="1"/>
  <c r="H2090" i="1"/>
  <c r="I2090" i="1"/>
  <c r="J2090" i="1"/>
  <c r="F2091" i="1"/>
  <c r="G2091" i="1"/>
  <c r="H2091" i="1"/>
  <c r="I2091" i="1"/>
  <c r="J2091" i="1"/>
  <c r="F2092" i="1"/>
  <c r="G2092" i="1"/>
  <c r="H2092" i="1"/>
  <c r="I2092" i="1"/>
  <c r="J2092" i="1"/>
  <c r="F2093" i="1"/>
  <c r="G2093" i="1"/>
  <c r="H2093" i="1"/>
  <c r="I2093" i="1"/>
  <c r="J2093" i="1"/>
  <c r="F2094" i="1"/>
  <c r="G2094" i="1"/>
  <c r="H2094" i="1"/>
  <c r="I2094" i="1"/>
  <c r="J2094" i="1"/>
  <c r="F2095" i="1"/>
  <c r="G2095" i="1"/>
  <c r="H2095" i="1"/>
  <c r="I2095" i="1"/>
  <c r="J2095" i="1"/>
  <c r="F2096" i="1"/>
  <c r="G2096" i="1"/>
  <c r="H2096" i="1"/>
  <c r="I2096" i="1"/>
  <c r="J2096" i="1"/>
  <c r="F2097" i="1"/>
  <c r="G2097" i="1"/>
  <c r="H2097" i="1"/>
  <c r="I2097" i="1"/>
  <c r="J2097" i="1"/>
  <c r="F2098" i="1"/>
  <c r="G2098" i="1"/>
  <c r="H2098" i="1"/>
  <c r="I2098" i="1"/>
  <c r="J2098" i="1"/>
  <c r="F2099" i="1"/>
  <c r="G2099" i="1"/>
  <c r="H2099" i="1"/>
  <c r="I2099" i="1"/>
  <c r="J2099" i="1"/>
  <c r="F2100" i="1"/>
  <c r="G2100" i="1"/>
  <c r="H2100" i="1"/>
  <c r="I2100" i="1"/>
  <c r="J2100" i="1"/>
  <c r="F2101" i="1"/>
  <c r="G2101" i="1"/>
  <c r="H2101" i="1"/>
  <c r="I2101" i="1"/>
  <c r="J2101" i="1"/>
  <c r="F2102" i="1"/>
  <c r="G2102" i="1"/>
  <c r="H2102" i="1"/>
  <c r="I2102" i="1"/>
  <c r="J2102" i="1"/>
  <c r="F2103" i="1"/>
  <c r="G2103" i="1"/>
  <c r="H2103" i="1"/>
  <c r="I2103" i="1"/>
  <c r="J2103" i="1"/>
  <c r="F2104" i="1"/>
  <c r="G2104" i="1"/>
  <c r="H2104" i="1"/>
  <c r="I2104" i="1"/>
  <c r="J2104" i="1"/>
  <c r="F2105" i="1"/>
  <c r="G2105" i="1"/>
  <c r="H2105" i="1"/>
  <c r="I2105" i="1"/>
  <c r="J2105" i="1"/>
  <c r="F2106" i="1"/>
  <c r="G2106" i="1"/>
  <c r="H2106" i="1"/>
  <c r="I2106" i="1"/>
  <c r="J2106" i="1"/>
  <c r="F2107" i="1"/>
  <c r="G2107" i="1"/>
  <c r="H2107" i="1"/>
  <c r="I2107" i="1"/>
  <c r="J2107" i="1"/>
  <c r="F2108" i="1"/>
  <c r="G2108" i="1"/>
  <c r="H2108" i="1"/>
  <c r="I2108" i="1"/>
  <c r="J2108" i="1"/>
  <c r="F2109" i="1"/>
  <c r="G2109" i="1"/>
  <c r="H2109" i="1"/>
  <c r="I2109" i="1"/>
  <c r="J2109" i="1"/>
  <c r="F2110" i="1"/>
  <c r="G2110" i="1"/>
  <c r="H2110" i="1"/>
  <c r="I2110" i="1"/>
  <c r="J2110" i="1"/>
  <c r="F2111" i="1"/>
  <c r="G2111" i="1"/>
  <c r="H2111" i="1"/>
  <c r="I2111" i="1"/>
  <c r="J2111" i="1"/>
  <c r="F2112" i="1"/>
  <c r="G2112" i="1"/>
  <c r="H2112" i="1"/>
  <c r="I2112" i="1"/>
  <c r="J2112" i="1"/>
  <c r="F2113" i="1"/>
  <c r="G2113" i="1"/>
  <c r="H2113" i="1"/>
  <c r="I2113" i="1"/>
  <c r="J2113" i="1"/>
  <c r="F2114" i="1"/>
  <c r="G2114" i="1"/>
  <c r="H2114" i="1"/>
  <c r="I2114" i="1"/>
  <c r="J2114" i="1"/>
  <c r="F2115" i="1"/>
  <c r="G2115" i="1"/>
  <c r="H2115" i="1"/>
  <c r="I2115" i="1"/>
  <c r="J2115" i="1"/>
  <c r="F2116" i="1"/>
  <c r="G2116" i="1"/>
  <c r="H2116" i="1"/>
  <c r="I2116" i="1"/>
  <c r="J2116" i="1"/>
  <c r="F2117" i="1"/>
  <c r="G2117" i="1"/>
  <c r="H2117" i="1"/>
  <c r="I2117" i="1"/>
  <c r="J2117" i="1"/>
  <c r="F2118" i="1"/>
  <c r="G2118" i="1"/>
  <c r="H2118" i="1"/>
  <c r="I2118" i="1"/>
  <c r="J2118" i="1"/>
  <c r="F2119" i="1"/>
  <c r="G2119" i="1"/>
  <c r="H2119" i="1"/>
  <c r="I2119" i="1"/>
  <c r="J2119" i="1"/>
  <c r="F2120" i="1"/>
  <c r="G2120" i="1"/>
  <c r="H2120" i="1"/>
  <c r="I2120" i="1"/>
  <c r="J2120" i="1"/>
  <c r="F2121" i="1"/>
  <c r="G2121" i="1"/>
  <c r="H2121" i="1"/>
  <c r="I2121" i="1"/>
  <c r="J2121" i="1"/>
  <c r="F2122" i="1"/>
  <c r="G2122" i="1"/>
  <c r="H2122" i="1"/>
  <c r="I2122" i="1"/>
  <c r="J2122" i="1"/>
  <c r="F2123" i="1"/>
  <c r="G2123" i="1"/>
  <c r="H2123" i="1"/>
  <c r="I2123" i="1"/>
  <c r="J2123" i="1"/>
  <c r="F2124" i="1"/>
  <c r="G2124" i="1"/>
  <c r="H2124" i="1"/>
  <c r="I2124" i="1"/>
  <c r="J2124" i="1"/>
  <c r="F2125" i="1"/>
  <c r="G2125" i="1"/>
  <c r="H2125" i="1"/>
  <c r="I2125" i="1"/>
  <c r="J2125" i="1"/>
  <c r="F2126" i="1"/>
  <c r="G2126" i="1"/>
  <c r="H2126" i="1"/>
  <c r="I2126" i="1"/>
  <c r="J2126" i="1"/>
  <c r="F2127" i="1"/>
  <c r="G2127" i="1"/>
  <c r="H2127" i="1"/>
  <c r="I2127" i="1"/>
  <c r="J2127" i="1"/>
  <c r="F2128" i="1"/>
  <c r="G2128" i="1"/>
  <c r="H2128" i="1"/>
  <c r="I2128" i="1"/>
  <c r="J2128" i="1"/>
  <c r="F2129" i="1"/>
  <c r="G2129" i="1"/>
  <c r="H2129" i="1"/>
  <c r="I2129" i="1"/>
  <c r="J2129" i="1"/>
  <c r="F2130" i="1"/>
  <c r="G2130" i="1"/>
  <c r="H2130" i="1"/>
  <c r="I2130" i="1"/>
  <c r="J2130" i="1"/>
  <c r="F2131" i="1"/>
  <c r="G2131" i="1"/>
  <c r="H2131" i="1"/>
  <c r="I2131" i="1"/>
  <c r="J2131" i="1"/>
  <c r="F2132" i="1"/>
  <c r="G2132" i="1"/>
  <c r="H2132" i="1"/>
  <c r="I2132" i="1"/>
  <c r="J2132" i="1"/>
  <c r="F2133" i="1"/>
  <c r="G2133" i="1"/>
  <c r="H2133" i="1"/>
  <c r="I2133" i="1"/>
  <c r="J2133" i="1"/>
  <c r="F2134" i="1"/>
  <c r="G2134" i="1"/>
  <c r="H2134" i="1"/>
  <c r="I2134" i="1"/>
  <c r="J2134" i="1"/>
  <c r="F2135" i="1"/>
  <c r="G2135" i="1"/>
  <c r="H2135" i="1"/>
  <c r="I2135" i="1"/>
  <c r="J2135" i="1"/>
  <c r="F2136" i="1"/>
  <c r="G2136" i="1"/>
  <c r="H2136" i="1"/>
  <c r="I2136" i="1"/>
  <c r="J2136" i="1"/>
  <c r="F2137" i="1"/>
  <c r="G2137" i="1"/>
  <c r="H2137" i="1"/>
  <c r="I2137" i="1"/>
  <c r="J2137" i="1"/>
  <c r="F2138" i="1"/>
  <c r="G2138" i="1"/>
  <c r="H2138" i="1"/>
  <c r="I2138" i="1"/>
  <c r="J2138" i="1"/>
  <c r="F2139" i="1"/>
  <c r="G2139" i="1"/>
  <c r="H2139" i="1"/>
  <c r="I2139" i="1"/>
  <c r="J2139" i="1"/>
  <c r="F2140" i="1"/>
  <c r="G2140" i="1"/>
  <c r="H2140" i="1"/>
  <c r="I2140" i="1"/>
  <c r="J2140" i="1"/>
  <c r="F2141" i="1"/>
  <c r="G2141" i="1"/>
  <c r="H2141" i="1"/>
  <c r="I2141" i="1"/>
  <c r="J2141" i="1"/>
  <c r="F2142" i="1"/>
  <c r="G2142" i="1"/>
  <c r="H2142" i="1"/>
  <c r="I2142" i="1"/>
  <c r="J2142" i="1"/>
  <c r="F2143" i="1"/>
  <c r="G2143" i="1"/>
  <c r="H2143" i="1"/>
  <c r="I2143" i="1"/>
  <c r="J2143" i="1"/>
  <c r="F2144" i="1"/>
  <c r="G2144" i="1"/>
  <c r="H2144" i="1"/>
  <c r="I2144" i="1"/>
  <c r="J2144" i="1"/>
  <c r="F2145" i="1"/>
  <c r="G2145" i="1"/>
  <c r="H2145" i="1"/>
  <c r="I2145" i="1"/>
  <c r="J2145" i="1"/>
  <c r="F2146" i="1"/>
  <c r="G2146" i="1"/>
  <c r="H2146" i="1"/>
  <c r="I2146" i="1"/>
  <c r="J2146" i="1"/>
  <c r="F2147" i="1"/>
  <c r="G2147" i="1"/>
  <c r="H2147" i="1"/>
  <c r="I2147" i="1"/>
  <c r="J2147" i="1"/>
  <c r="F2148" i="1"/>
  <c r="G2148" i="1"/>
  <c r="H2148" i="1"/>
  <c r="I2148" i="1"/>
  <c r="J2148" i="1"/>
  <c r="F2149" i="1"/>
  <c r="G2149" i="1"/>
  <c r="H2149" i="1"/>
  <c r="I2149" i="1"/>
  <c r="J2149" i="1"/>
  <c r="F2150" i="1"/>
  <c r="G2150" i="1"/>
  <c r="H2150" i="1"/>
  <c r="I2150" i="1"/>
  <c r="J2150" i="1"/>
  <c r="F2151" i="1"/>
  <c r="G2151" i="1"/>
  <c r="H2151" i="1"/>
  <c r="I2151" i="1"/>
  <c r="J2151" i="1"/>
  <c r="F2152" i="1"/>
  <c r="G2152" i="1"/>
  <c r="H2152" i="1"/>
  <c r="I2152" i="1"/>
  <c r="J2152" i="1"/>
  <c r="F2153" i="1"/>
  <c r="G2153" i="1"/>
  <c r="H2153" i="1"/>
  <c r="I2153" i="1"/>
  <c r="J2153" i="1"/>
  <c r="F2154" i="1"/>
  <c r="G2154" i="1"/>
  <c r="H2154" i="1"/>
  <c r="I2154" i="1"/>
  <c r="J2154" i="1"/>
  <c r="F2155" i="1"/>
  <c r="G2155" i="1"/>
  <c r="H2155" i="1"/>
  <c r="I2155" i="1"/>
  <c r="J2155" i="1"/>
  <c r="F2156" i="1"/>
  <c r="G2156" i="1"/>
  <c r="H2156" i="1"/>
  <c r="I2156" i="1"/>
  <c r="J2156" i="1"/>
  <c r="F2157" i="1"/>
  <c r="G2157" i="1"/>
  <c r="H2157" i="1"/>
  <c r="I2157" i="1"/>
  <c r="J2157" i="1"/>
  <c r="F2158" i="1"/>
  <c r="G2158" i="1"/>
  <c r="H2158" i="1"/>
  <c r="I2158" i="1"/>
  <c r="J2158" i="1"/>
  <c r="F2159" i="1"/>
  <c r="G2159" i="1"/>
  <c r="H2159" i="1"/>
  <c r="I2159" i="1"/>
  <c r="J2159" i="1"/>
  <c r="F2160" i="1"/>
  <c r="G2160" i="1"/>
  <c r="H2160" i="1"/>
  <c r="I2160" i="1"/>
  <c r="J2160" i="1"/>
  <c r="F2161" i="1"/>
  <c r="G2161" i="1"/>
  <c r="H2161" i="1"/>
  <c r="I2161" i="1"/>
  <c r="J2161" i="1"/>
  <c r="F2162" i="1"/>
  <c r="G2162" i="1"/>
  <c r="H2162" i="1"/>
  <c r="I2162" i="1"/>
  <c r="J2162" i="1"/>
  <c r="F2163" i="1"/>
  <c r="G2163" i="1"/>
  <c r="H2163" i="1"/>
  <c r="I2163" i="1"/>
  <c r="J2163" i="1"/>
  <c r="F2164" i="1"/>
  <c r="G2164" i="1"/>
  <c r="H2164" i="1"/>
  <c r="I2164" i="1"/>
  <c r="J2164" i="1"/>
  <c r="F2165" i="1"/>
  <c r="G2165" i="1"/>
  <c r="H2165" i="1"/>
  <c r="I2165" i="1"/>
  <c r="J2165" i="1"/>
  <c r="F2166" i="1"/>
  <c r="G2166" i="1"/>
  <c r="H2166" i="1"/>
  <c r="I2166" i="1"/>
  <c r="J2166" i="1"/>
  <c r="F2167" i="1"/>
  <c r="G2167" i="1"/>
  <c r="H2167" i="1"/>
  <c r="I2167" i="1"/>
  <c r="J2167" i="1"/>
  <c r="F2168" i="1"/>
  <c r="G2168" i="1"/>
  <c r="H2168" i="1"/>
  <c r="I2168" i="1"/>
  <c r="J2168" i="1"/>
  <c r="F2169" i="1"/>
  <c r="G2169" i="1"/>
  <c r="H2169" i="1"/>
  <c r="I2169" i="1"/>
  <c r="J2169" i="1"/>
  <c r="F2170" i="1"/>
  <c r="G2170" i="1"/>
  <c r="H2170" i="1"/>
  <c r="I2170" i="1"/>
  <c r="J2170" i="1"/>
  <c r="F2171" i="1"/>
  <c r="G2171" i="1"/>
  <c r="H2171" i="1"/>
  <c r="I2171" i="1"/>
  <c r="J2171" i="1"/>
  <c r="F2172" i="1"/>
  <c r="G2172" i="1"/>
  <c r="H2172" i="1"/>
  <c r="I2172" i="1"/>
  <c r="J2172" i="1"/>
  <c r="F2173" i="1"/>
  <c r="G2173" i="1"/>
  <c r="H2173" i="1"/>
  <c r="I2173" i="1"/>
  <c r="J2173" i="1"/>
  <c r="F2174" i="1"/>
  <c r="G2174" i="1"/>
  <c r="H2174" i="1"/>
  <c r="I2174" i="1"/>
  <c r="J2174" i="1"/>
  <c r="F2175" i="1"/>
  <c r="G2175" i="1"/>
  <c r="H2175" i="1"/>
  <c r="I2175" i="1"/>
  <c r="J2175" i="1"/>
  <c r="F2176" i="1"/>
  <c r="G2176" i="1"/>
  <c r="H2176" i="1"/>
  <c r="I2176" i="1"/>
  <c r="J2176" i="1"/>
  <c r="F2177" i="1"/>
  <c r="G2177" i="1"/>
  <c r="H2177" i="1"/>
  <c r="I2177" i="1"/>
  <c r="J2177" i="1"/>
  <c r="F2178" i="1"/>
  <c r="G2178" i="1"/>
  <c r="H2178" i="1"/>
  <c r="I2178" i="1"/>
  <c r="J2178" i="1"/>
  <c r="F2179" i="1"/>
  <c r="G2179" i="1"/>
  <c r="H2179" i="1"/>
  <c r="I2179" i="1"/>
  <c r="J2179" i="1"/>
  <c r="F2180" i="1"/>
  <c r="G2180" i="1"/>
  <c r="H2180" i="1"/>
  <c r="I2180" i="1"/>
  <c r="J2180" i="1"/>
  <c r="F2181" i="1"/>
  <c r="G2181" i="1"/>
  <c r="H2181" i="1"/>
  <c r="I2181" i="1"/>
  <c r="J2181" i="1"/>
  <c r="F2182" i="1"/>
  <c r="G2182" i="1"/>
  <c r="H2182" i="1"/>
  <c r="I2182" i="1"/>
  <c r="J2182" i="1"/>
  <c r="F2183" i="1"/>
  <c r="G2183" i="1"/>
  <c r="H2183" i="1"/>
  <c r="I2183" i="1"/>
  <c r="J2183" i="1"/>
  <c r="F2184" i="1"/>
  <c r="G2184" i="1"/>
  <c r="H2184" i="1"/>
  <c r="I2184" i="1"/>
  <c r="J2184" i="1"/>
  <c r="F2185" i="1"/>
  <c r="G2185" i="1"/>
  <c r="H2185" i="1"/>
  <c r="I2185" i="1"/>
  <c r="J2185" i="1"/>
  <c r="F2186" i="1"/>
  <c r="G2186" i="1"/>
  <c r="H2186" i="1"/>
  <c r="I2186" i="1"/>
  <c r="J2186" i="1"/>
  <c r="F2187" i="1"/>
  <c r="G2187" i="1"/>
  <c r="H2187" i="1"/>
  <c r="I2187" i="1"/>
  <c r="J2187" i="1"/>
  <c r="F2188" i="1"/>
  <c r="G2188" i="1"/>
  <c r="H2188" i="1"/>
  <c r="I2188" i="1"/>
  <c r="J2188" i="1"/>
  <c r="F2189" i="1"/>
  <c r="G2189" i="1"/>
  <c r="H2189" i="1"/>
  <c r="I2189" i="1"/>
  <c r="J2189" i="1"/>
  <c r="F2190" i="1"/>
  <c r="G2190" i="1"/>
  <c r="H2190" i="1"/>
  <c r="I2190" i="1"/>
  <c r="J2190" i="1"/>
  <c r="F2191" i="1"/>
  <c r="G2191" i="1"/>
  <c r="H2191" i="1"/>
  <c r="I2191" i="1"/>
  <c r="J2191" i="1"/>
  <c r="F2192" i="1"/>
  <c r="G2192" i="1"/>
  <c r="H2192" i="1"/>
  <c r="I2192" i="1"/>
  <c r="J2192" i="1"/>
  <c r="F2193" i="1"/>
  <c r="G2193" i="1"/>
  <c r="H2193" i="1"/>
  <c r="I2193" i="1"/>
  <c r="J2193" i="1"/>
  <c r="F2194" i="1"/>
  <c r="G2194" i="1"/>
  <c r="H2194" i="1"/>
  <c r="I2194" i="1"/>
  <c r="J2194" i="1"/>
  <c r="F2195" i="1"/>
  <c r="G2195" i="1"/>
  <c r="H2195" i="1"/>
  <c r="I2195" i="1"/>
  <c r="J2195" i="1"/>
  <c r="F2196" i="1"/>
  <c r="G2196" i="1"/>
  <c r="H2196" i="1"/>
  <c r="I2196" i="1"/>
  <c r="J2196" i="1"/>
  <c r="F2197" i="1"/>
  <c r="G2197" i="1"/>
  <c r="H2197" i="1"/>
  <c r="I2197" i="1"/>
  <c r="J2197" i="1"/>
  <c r="F2198" i="1"/>
  <c r="G2198" i="1"/>
  <c r="H2198" i="1"/>
  <c r="I2198" i="1"/>
  <c r="J2198" i="1"/>
  <c r="F2199" i="1"/>
  <c r="G2199" i="1"/>
  <c r="H2199" i="1"/>
  <c r="I2199" i="1"/>
  <c r="J2199" i="1"/>
  <c r="F2200" i="1"/>
  <c r="G2200" i="1"/>
  <c r="H2200" i="1"/>
  <c r="I2200" i="1"/>
  <c r="J2200" i="1"/>
  <c r="F2201" i="1"/>
  <c r="G2201" i="1"/>
  <c r="H2201" i="1"/>
  <c r="I2201" i="1"/>
  <c r="J2201" i="1"/>
  <c r="F2202" i="1"/>
  <c r="G2202" i="1"/>
  <c r="H2202" i="1"/>
  <c r="I2202" i="1"/>
  <c r="J2202" i="1"/>
  <c r="F2203" i="1"/>
  <c r="G2203" i="1"/>
  <c r="H2203" i="1"/>
  <c r="I2203" i="1"/>
  <c r="J2203" i="1"/>
  <c r="F2204" i="1"/>
  <c r="G2204" i="1"/>
  <c r="H2204" i="1"/>
  <c r="I2204" i="1"/>
  <c r="J2204" i="1"/>
  <c r="F2205" i="1"/>
  <c r="G2205" i="1"/>
  <c r="H2205" i="1"/>
  <c r="I2205" i="1"/>
  <c r="J2205" i="1"/>
  <c r="F2206" i="1"/>
  <c r="G2206" i="1"/>
  <c r="H2206" i="1"/>
  <c r="I2206" i="1"/>
  <c r="J2206" i="1"/>
  <c r="F2207" i="1"/>
  <c r="G2207" i="1"/>
  <c r="H2207" i="1"/>
  <c r="I2207" i="1"/>
  <c r="J2207" i="1"/>
  <c r="F2208" i="1"/>
  <c r="G2208" i="1"/>
  <c r="H2208" i="1"/>
  <c r="I2208" i="1"/>
  <c r="J2208" i="1"/>
  <c r="F2209" i="1"/>
  <c r="G2209" i="1"/>
  <c r="H2209" i="1"/>
  <c r="I2209" i="1"/>
  <c r="J2209" i="1"/>
  <c r="F2210" i="1"/>
  <c r="G2210" i="1"/>
  <c r="H2210" i="1"/>
  <c r="I2210" i="1"/>
  <c r="J2210" i="1"/>
  <c r="F2211" i="1"/>
  <c r="G2211" i="1"/>
  <c r="H2211" i="1"/>
  <c r="I2211" i="1"/>
  <c r="J2211" i="1"/>
  <c r="F2212" i="1"/>
  <c r="G2212" i="1"/>
  <c r="H2212" i="1"/>
  <c r="I2212" i="1"/>
  <c r="J2212" i="1"/>
  <c r="F2213" i="1"/>
  <c r="G2213" i="1"/>
  <c r="H2213" i="1"/>
  <c r="I2213" i="1"/>
  <c r="J2213" i="1"/>
  <c r="F2214" i="1"/>
  <c r="G2214" i="1"/>
  <c r="H2214" i="1"/>
  <c r="I2214" i="1"/>
  <c r="J2214" i="1"/>
  <c r="F2215" i="1"/>
  <c r="G2215" i="1"/>
  <c r="H2215" i="1"/>
  <c r="I2215" i="1"/>
  <c r="J2215" i="1"/>
  <c r="F2216" i="1"/>
  <c r="G2216" i="1"/>
  <c r="H2216" i="1"/>
  <c r="I2216" i="1"/>
  <c r="J2216" i="1"/>
  <c r="F2217" i="1"/>
  <c r="G2217" i="1"/>
  <c r="H2217" i="1"/>
  <c r="I2217" i="1"/>
  <c r="J2217" i="1"/>
  <c r="F2218" i="1"/>
  <c r="G2218" i="1"/>
  <c r="H2218" i="1"/>
  <c r="I2218" i="1"/>
  <c r="J2218" i="1"/>
  <c r="F2219" i="1"/>
  <c r="G2219" i="1"/>
  <c r="H2219" i="1"/>
  <c r="I2219" i="1"/>
  <c r="J2219" i="1"/>
  <c r="F2220" i="1"/>
  <c r="G2220" i="1"/>
  <c r="H2220" i="1"/>
  <c r="I2220" i="1"/>
  <c r="J2220" i="1"/>
  <c r="F2221" i="1"/>
  <c r="G2221" i="1"/>
  <c r="H2221" i="1"/>
  <c r="I2221" i="1"/>
  <c r="J2221" i="1"/>
  <c r="F2222" i="1"/>
  <c r="G2222" i="1"/>
  <c r="H2222" i="1"/>
  <c r="I2222" i="1"/>
  <c r="J2222" i="1"/>
  <c r="F2223" i="1"/>
  <c r="G2223" i="1"/>
  <c r="H2223" i="1"/>
  <c r="I2223" i="1"/>
  <c r="J2223" i="1"/>
  <c r="F2224" i="1"/>
  <c r="G2224" i="1"/>
  <c r="H2224" i="1"/>
  <c r="I2224" i="1"/>
  <c r="J2224" i="1"/>
  <c r="F2225" i="1"/>
  <c r="G2225" i="1"/>
  <c r="H2225" i="1"/>
  <c r="I2225" i="1"/>
  <c r="J2225" i="1"/>
  <c r="F2226" i="1"/>
  <c r="G2226" i="1"/>
  <c r="H2226" i="1"/>
  <c r="I2226" i="1"/>
  <c r="J2226" i="1"/>
  <c r="F2227" i="1"/>
  <c r="G2227" i="1"/>
  <c r="H2227" i="1"/>
  <c r="I2227" i="1"/>
  <c r="J2227" i="1"/>
  <c r="F2228" i="1"/>
  <c r="G2228" i="1"/>
  <c r="H2228" i="1"/>
  <c r="I2228" i="1"/>
  <c r="J2228" i="1"/>
  <c r="F2229" i="1"/>
  <c r="G2229" i="1"/>
  <c r="H2229" i="1"/>
  <c r="I2229" i="1"/>
  <c r="J2229" i="1"/>
  <c r="F2230" i="1"/>
  <c r="G2230" i="1"/>
  <c r="H2230" i="1"/>
  <c r="I2230" i="1"/>
  <c r="J2230" i="1"/>
  <c r="F2231" i="1"/>
  <c r="G2231" i="1"/>
  <c r="H2231" i="1"/>
  <c r="I2231" i="1"/>
  <c r="J2231" i="1"/>
  <c r="F2232" i="1"/>
  <c r="G2232" i="1"/>
  <c r="H2232" i="1"/>
  <c r="I2232" i="1"/>
  <c r="J2232" i="1"/>
  <c r="F2233" i="1"/>
  <c r="G2233" i="1"/>
  <c r="H2233" i="1"/>
  <c r="I2233" i="1"/>
  <c r="J2233" i="1"/>
  <c r="F2234" i="1"/>
  <c r="G2234" i="1"/>
  <c r="H2234" i="1"/>
  <c r="I2234" i="1"/>
  <c r="J2234" i="1"/>
  <c r="F2235" i="1"/>
  <c r="G2235" i="1"/>
  <c r="H2235" i="1"/>
  <c r="I2235" i="1"/>
  <c r="J2235" i="1"/>
  <c r="F2236" i="1"/>
  <c r="G2236" i="1"/>
  <c r="H2236" i="1"/>
  <c r="I2236" i="1"/>
  <c r="J2236" i="1"/>
  <c r="F2237" i="1"/>
  <c r="G2237" i="1"/>
  <c r="H2237" i="1"/>
  <c r="I2237" i="1"/>
  <c r="J2237" i="1"/>
  <c r="F2238" i="1"/>
  <c r="G2238" i="1"/>
  <c r="H2238" i="1"/>
  <c r="I2238" i="1"/>
  <c r="J2238" i="1"/>
  <c r="F2239" i="1"/>
  <c r="G2239" i="1"/>
  <c r="H2239" i="1"/>
  <c r="I2239" i="1"/>
  <c r="J2239" i="1"/>
  <c r="F2240" i="1"/>
  <c r="G2240" i="1"/>
  <c r="H2240" i="1"/>
  <c r="I2240" i="1"/>
  <c r="J2240" i="1"/>
  <c r="F2241" i="1"/>
  <c r="G2241" i="1"/>
  <c r="H2241" i="1"/>
  <c r="I2241" i="1"/>
  <c r="J2241" i="1"/>
  <c r="F2242" i="1"/>
  <c r="G2242" i="1"/>
  <c r="H2242" i="1"/>
  <c r="I2242" i="1"/>
  <c r="J2242" i="1"/>
  <c r="F2243" i="1"/>
  <c r="G2243" i="1"/>
  <c r="H2243" i="1"/>
  <c r="I2243" i="1"/>
  <c r="J2243" i="1"/>
  <c r="F2244" i="1"/>
  <c r="G2244" i="1"/>
  <c r="H2244" i="1"/>
  <c r="I2244" i="1"/>
  <c r="J2244" i="1"/>
  <c r="F2245" i="1"/>
  <c r="G2245" i="1"/>
  <c r="H2245" i="1"/>
  <c r="I2245" i="1"/>
  <c r="J2245" i="1"/>
  <c r="F2246" i="1"/>
  <c r="G2246" i="1"/>
  <c r="H2246" i="1"/>
  <c r="I2246" i="1"/>
  <c r="J2246" i="1"/>
  <c r="F2247" i="1"/>
  <c r="G2247" i="1"/>
  <c r="H2247" i="1"/>
  <c r="I2247" i="1"/>
  <c r="J2247" i="1"/>
  <c r="F2248" i="1"/>
  <c r="G2248" i="1"/>
  <c r="H2248" i="1"/>
  <c r="I2248" i="1"/>
  <c r="J2248" i="1"/>
  <c r="F2249" i="1"/>
  <c r="G2249" i="1"/>
  <c r="H2249" i="1"/>
  <c r="I2249" i="1"/>
  <c r="J2249" i="1"/>
  <c r="F2250" i="1"/>
  <c r="G2250" i="1"/>
  <c r="H2250" i="1"/>
  <c r="I2250" i="1"/>
  <c r="J2250" i="1"/>
  <c r="F2251" i="1"/>
  <c r="G2251" i="1"/>
  <c r="H2251" i="1"/>
  <c r="I2251" i="1"/>
  <c r="J2251" i="1"/>
  <c r="F2252" i="1"/>
  <c r="G2252" i="1"/>
  <c r="H2252" i="1"/>
  <c r="I2252" i="1"/>
  <c r="J2252" i="1"/>
  <c r="F2253" i="1"/>
  <c r="G2253" i="1"/>
  <c r="H2253" i="1"/>
  <c r="I2253" i="1"/>
  <c r="J2253" i="1"/>
  <c r="F2254" i="1"/>
  <c r="G2254" i="1"/>
  <c r="H2254" i="1"/>
  <c r="I2254" i="1"/>
  <c r="J2254" i="1"/>
  <c r="F2255" i="1"/>
  <c r="G2255" i="1"/>
  <c r="H2255" i="1"/>
  <c r="I2255" i="1"/>
  <c r="J2255" i="1"/>
  <c r="F2256" i="1"/>
  <c r="G2256" i="1"/>
  <c r="H2256" i="1"/>
  <c r="I2256" i="1"/>
  <c r="J2256" i="1"/>
  <c r="F2257" i="1"/>
  <c r="G2257" i="1"/>
  <c r="H2257" i="1"/>
  <c r="I2257" i="1"/>
  <c r="J2257" i="1"/>
  <c r="F2258" i="1"/>
  <c r="G2258" i="1"/>
  <c r="H2258" i="1"/>
  <c r="I2258" i="1"/>
  <c r="J2258" i="1"/>
  <c r="F2259" i="1"/>
  <c r="G2259" i="1"/>
  <c r="H2259" i="1"/>
  <c r="I2259" i="1"/>
  <c r="J2259" i="1"/>
  <c r="F2260" i="1"/>
  <c r="G2260" i="1"/>
  <c r="H2260" i="1"/>
  <c r="I2260" i="1"/>
  <c r="J2260" i="1"/>
  <c r="F2261" i="1"/>
  <c r="G2261" i="1"/>
  <c r="H2261" i="1"/>
  <c r="I2261" i="1"/>
  <c r="J2261" i="1"/>
  <c r="F2262" i="1"/>
  <c r="G2262" i="1"/>
  <c r="H2262" i="1"/>
  <c r="I2262" i="1"/>
  <c r="J2262" i="1"/>
  <c r="F2263" i="1"/>
  <c r="G2263" i="1"/>
  <c r="H2263" i="1"/>
  <c r="I2263" i="1"/>
  <c r="J2263" i="1"/>
  <c r="F2264" i="1"/>
  <c r="G2264" i="1"/>
  <c r="H2264" i="1"/>
  <c r="I2264" i="1"/>
  <c r="J2264" i="1"/>
  <c r="F2265" i="1"/>
  <c r="G2265" i="1"/>
  <c r="H2265" i="1"/>
  <c r="I2265" i="1"/>
  <c r="J2265" i="1"/>
  <c r="F2266" i="1"/>
  <c r="G2266" i="1"/>
  <c r="H2266" i="1"/>
  <c r="I2266" i="1"/>
  <c r="J2266" i="1"/>
  <c r="F2267" i="1"/>
  <c r="G2267" i="1"/>
  <c r="H2267" i="1"/>
  <c r="I2267" i="1"/>
  <c r="J2267" i="1"/>
  <c r="F2268" i="1"/>
  <c r="G2268" i="1"/>
  <c r="H2268" i="1"/>
  <c r="I2268" i="1"/>
  <c r="J2268" i="1"/>
  <c r="F2269" i="1"/>
  <c r="G2269" i="1"/>
  <c r="H2269" i="1"/>
  <c r="I2269" i="1"/>
  <c r="J2269" i="1"/>
  <c r="F2270" i="1"/>
  <c r="G2270" i="1"/>
  <c r="H2270" i="1"/>
  <c r="I2270" i="1"/>
  <c r="J2270" i="1"/>
  <c r="F2271" i="1"/>
  <c r="G2271" i="1"/>
  <c r="H2271" i="1"/>
  <c r="I2271" i="1"/>
  <c r="J2271" i="1"/>
  <c r="F2272" i="1"/>
  <c r="G2272" i="1"/>
  <c r="H2272" i="1"/>
  <c r="I2272" i="1"/>
  <c r="J2272" i="1"/>
  <c r="F2273" i="1"/>
  <c r="G2273" i="1"/>
  <c r="H2273" i="1"/>
  <c r="I2273" i="1"/>
  <c r="J2273" i="1"/>
  <c r="F2274" i="1"/>
  <c r="G2274" i="1"/>
  <c r="H2274" i="1"/>
  <c r="I2274" i="1"/>
  <c r="J2274" i="1"/>
  <c r="F2275" i="1"/>
  <c r="G2275" i="1"/>
  <c r="H2275" i="1"/>
  <c r="I2275" i="1"/>
  <c r="J2275" i="1"/>
  <c r="F2276" i="1"/>
  <c r="G2276" i="1"/>
  <c r="H2276" i="1"/>
  <c r="I2276" i="1"/>
  <c r="J2276" i="1"/>
  <c r="F2277" i="1"/>
  <c r="G2277" i="1"/>
  <c r="H2277" i="1"/>
  <c r="I2277" i="1"/>
  <c r="J2277" i="1"/>
  <c r="F2278" i="1"/>
  <c r="G2278" i="1"/>
  <c r="H2278" i="1"/>
  <c r="I2278" i="1"/>
  <c r="J2278" i="1"/>
  <c r="F2279" i="1"/>
  <c r="G2279" i="1"/>
  <c r="H2279" i="1"/>
  <c r="I2279" i="1"/>
  <c r="J2279" i="1"/>
  <c r="F2280" i="1"/>
  <c r="G2280" i="1"/>
  <c r="H2280" i="1"/>
  <c r="I2280" i="1"/>
  <c r="J2280" i="1"/>
  <c r="F2281" i="1"/>
  <c r="G2281" i="1"/>
  <c r="H2281" i="1"/>
  <c r="I2281" i="1"/>
  <c r="J2281" i="1"/>
  <c r="F2282" i="1"/>
  <c r="G2282" i="1"/>
  <c r="H2282" i="1"/>
  <c r="I2282" i="1"/>
  <c r="J2282" i="1"/>
  <c r="F2283" i="1"/>
  <c r="G2283" i="1"/>
  <c r="H2283" i="1"/>
  <c r="I2283" i="1"/>
  <c r="J2283" i="1"/>
  <c r="F2284" i="1"/>
  <c r="G2284" i="1"/>
  <c r="H2284" i="1"/>
  <c r="I2284" i="1"/>
  <c r="J2284" i="1"/>
  <c r="F2285" i="1"/>
  <c r="G2285" i="1"/>
  <c r="H2285" i="1"/>
  <c r="I2285" i="1"/>
  <c r="J2285" i="1"/>
  <c r="F2286" i="1"/>
  <c r="G2286" i="1"/>
  <c r="H2286" i="1"/>
  <c r="I2286" i="1"/>
  <c r="J2286" i="1"/>
  <c r="F2287" i="1"/>
  <c r="G2287" i="1"/>
  <c r="H2287" i="1"/>
  <c r="I2287" i="1"/>
  <c r="J2287" i="1"/>
  <c r="F2288" i="1"/>
  <c r="G2288" i="1"/>
  <c r="H2288" i="1"/>
  <c r="I2288" i="1"/>
  <c r="J2288" i="1"/>
  <c r="F2289" i="1"/>
  <c r="G2289" i="1"/>
  <c r="H2289" i="1"/>
  <c r="I2289" i="1"/>
  <c r="J2289" i="1"/>
  <c r="F2290" i="1"/>
  <c r="G2290" i="1"/>
  <c r="H2290" i="1"/>
  <c r="I2290" i="1"/>
  <c r="J2290" i="1"/>
  <c r="F2291" i="1"/>
  <c r="G2291" i="1"/>
  <c r="H2291" i="1"/>
  <c r="I2291" i="1"/>
  <c r="J2291" i="1"/>
  <c r="F2292" i="1"/>
  <c r="G2292" i="1"/>
  <c r="H2292" i="1"/>
  <c r="I2292" i="1"/>
  <c r="J2292" i="1"/>
  <c r="F2293" i="1"/>
  <c r="G2293" i="1"/>
  <c r="H2293" i="1"/>
  <c r="I2293" i="1"/>
  <c r="J2293" i="1"/>
  <c r="F2294" i="1"/>
  <c r="G2294" i="1"/>
  <c r="H2294" i="1"/>
  <c r="I2294" i="1"/>
  <c r="J2294" i="1"/>
  <c r="F2295" i="1"/>
  <c r="G2295" i="1"/>
  <c r="H2295" i="1"/>
  <c r="I2295" i="1"/>
  <c r="J2295" i="1"/>
  <c r="F2296" i="1"/>
  <c r="G2296" i="1"/>
  <c r="H2296" i="1"/>
  <c r="I2296" i="1"/>
  <c r="J2296" i="1"/>
  <c r="F2297" i="1"/>
  <c r="G2297" i="1"/>
  <c r="H2297" i="1"/>
  <c r="I2297" i="1"/>
  <c r="J2297" i="1"/>
  <c r="F2298" i="1"/>
  <c r="G2298" i="1"/>
  <c r="H2298" i="1"/>
  <c r="I2298" i="1"/>
  <c r="J2298" i="1"/>
  <c r="F2299" i="1"/>
  <c r="G2299" i="1"/>
  <c r="H2299" i="1"/>
  <c r="I2299" i="1"/>
  <c r="J2299" i="1"/>
  <c r="F2300" i="1"/>
  <c r="G2300" i="1"/>
  <c r="H2300" i="1"/>
  <c r="I2300" i="1"/>
  <c r="J2300" i="1"/>
  <c r="F2301" i="1"/>
  <c r="G2301" i="1"/>
  <c r="H2301" i="1"/>
  <c r="I2301" i="1"/>
  <c r="J2301" i="1"/>
  <c r="F2302" i="1"/>
  <c r="G2302" i="1"/>
  <c r="H2302" i="1"/>
  <c r="I2302" i="1"/>
  <c r="J2302" i="1"/>
  <c r="F2303" i="1"/>
  <c r="G2303" i="1"/>
  <c r="H2303" i="1"/>
  <c r="I2303" i="1"/>
  <c r="J2303" i="1"/>
  <c r="F2304" i="1"/>
  <c r="G2304" i="1"/>
  <c r="H2304" i="1"/>
  <c r="I2304" i="1"/>
  <c r="J2304" i="1"/>
  <c r="F2305" i="1"/>
  <c r="G2305" i="1"/>
  <c r="H2305" i="1"/>
  <c r="I2305" i="1"/>
  <c r="J2305" i="1"/>
  <c r="F2306" i="1"/>
  <c r="G2306" i="1"/>
  <c r="H2306" i="1"/>
  <c r="I2306" i="1"/>
  <c r="J2306" i="1"/>
  <c r="F2307" i="1"/>
  <c r="G2307" i="1"/>
  <c r="H2307" i="1"/>
  <c r="I2307" i="1"/>
  <c r="J2307" i="1"/>
  <c r="F2308" i="1"/>
  <c r="G2308" i="1"/>
  <c r="H2308" i="1"/>
  <c r="I2308" i="1"/>
  <c r="J2308" i="1"/>
  <c r="F2309" i="1"/>
  <c r="G2309" i="1"/>
  <c r="H2309" i="1"/>
  <c r="I2309" i="1"/>
  <c r="J2309" i="1"/>
  <c r="F2310" i="1"/>
  <c r="G2310" i="1"/>
  <c r="H2310" i="1"/>
  <c r="I2310" i="1"/>
  <c r="J2310" i="1"/>
  <c r="F2311" i="1"/>
  <c r="G2311" i="1"/>
  <c r="H2311" i="1"/>
  <c r="I2311" i="1"/>
  <c r="J2311" i="1"/>
  <c r="F2312" i="1"/>
  <c r="G2312" i="1"/>
  <c r="H2312" i="1"/>
  <c r="I2312" i="1"/>
  <c r="J2312" i="1"/>
  <c r="F2313" i="1"/>
  <c r="G2313" i="1"/>
  <c r="H2313" i="1"/>
  <c r="I2313" i="1"/>
  <c r="J2313" i="1"/>
  <c r="F2314" i="1"/>
  <c r="G2314" i="1"/>
  <c r="H2314" i="1"/>
  <c r="I2314" i="1"/>
  <c r="J2314" i="1"/>
  <c r="F2315" i="1"/>
  <c r="G2315" i="1"/>
  <c r="H2315" i="1"/>
  <c r="I2315" i="1"/>
  <c r="J2315" i="1"/>
  <c r="F2316" i="1"/>
  <c r="G2316" i="1"/>
  <c r="H2316" i="1"/>
  <c r="I2316" i="1"/>
  <c r="J2316" i="1"/>
  <c r="F2317" i="1"/>
  <c r="G2317" i="1"/>
  <c r="H2317" i="1"/>
  <c r="I2317" i="1"/>
  <c r="J2317" i="1"/>
  <c r="F2318" i="1"/>
  <c r="G2318" i="1"/>
  <c r="H2318" i="1"/>
  <c r="I2318" i="1"/>
  <c r="J2318" i="1"/>
  <c r="F2319" i="1"/>
  <c r="G2319" i="1"/>
  <c r="H2319" i="1"/>
  <c r="I2319" i="1"/>
  <c r="J2319" i="1"/>
  <c r="F2320" i="1"/>
  <c r="G2320" i="1"/>
  <c r="H2320" i="1"/>
  <c r="I2320" i="1"/>
  <c r="J2320" i="1"/>
  <c r="F2321" i="1"/>
  <c r="G2321" i="1"/>
  <c r="H2321" i="1"/>
  <c r="I2321" i="1"/>
  <c r="J2321" i="1"/>
  <c r="F2322" i="1"/>
  <c r="G2322" i="1"/>
  <c r="H2322" i="1"/>
  <c r="I2322" i="1"/>
  <c r="J2322" i="1"/>
  <c r="F2323" i="1"/>
  <c r="G2323" i="1"/>
  <c r="H2323" i="1"/>
  <c r="I2323" i="1"/>
  <c r="J2323" i="1"/>
  <c r="F2324" i="1"/>
  <c r="G2324" i="1"/>
  <c r="H2324" i="1"/>
  <c r="I2324" i="1"/>
  <c r="J2324" i="1"/>
  <c r="F2325" i="1"/>
  <c r="G2325" i="1"/>
  <c r="H2325" i="1"/>
  <c r="I2325" i="1"/>
  <c r="J2325" i="1"/>
  <c r="F2326" i="1"/>
  <c r="G2326" i="1"/>
  <c r="H2326" i="1"/>
  <c r="I2326" i="1"/>
  <c r="J2326" i="1"/>
  <c r="F2327" i="1"/>
  <c r="G2327" i="1"/>
  <c r="H2327" i="1"/>
  <c r="I2327" i="1"/>
  <c r="J2327" i="1"/>
  <c r="F2328" i="1"/>
  <c r="G2328" i="1"/>
  <c r="H2328" i="1"/>
  <c r="I2328" i="1"/>
  <c r="J2328" i="1"/>
  <c r="F2329" i="1"/>
  <c r="G2329" i="1"/>
  <c r="H2329" i="1"/>
  <c r="I2329" i="1"/>
  <c r="J2329" i="1"/>
  <c r="F2330" i="1"/>
  <c r="G2330" i="1"/>
  <c r="H2330" i="1"/>
  <c r="I2330" i="1"/>
  <c r="J2330" i="1"/>
  <c r="F2331" i="1"/>
  <c r="G2331" i="1"/>
  <c r="H2331" i="1"/>
  <c r="I2331" i="1"/>
  <c r="J2331" i="1"/>
  <c r="F2332" i="1"/>
  <c r="G2332" i="1"/>
  <c r="H2332" i="1"/>
  <c r="I2332" i="1"/>
  <c r="J2332" i="1"/>
  <c r="F2333" i="1"/>
  <c r="G2333" i="1"/>
  <c r="H2333" i="1"/>
  <c r="I2333" i="1"/>
  <c r="J2333" i="1"/>
  <c r="F2334" i="1"/>
  <c r="G2334" i="1"/>
  <c r="H2334" i="1"/>
  <c r="I2334" i="1"/>
  <c r="J2334" i="1"/>
  <c r="F2335" i="1"/>
  <c r="G2335" i="1"/>
  <c r="H2335" i="1"/>
  <c r="I2335" i="1"/>
  <c r="J2335" i="1"/>
  <c r="F2336" i="1"/>
  <c r="G2336" i="1"/>
  <c r="H2336" i="1"/>
  <c r="I2336" i="1"/>
  <c r="J2336" i="1"/>
  <c r="F2337" i="1"/>
  <c r="G2337" i="1"/>
  <c r="H2337" i="1"/>
  <c r="I2337" i="1"/>
  <c r="J2337" i="1"/>
  <c r="F2338" i="1"/>
  <c r="G2338" i="1"/>
  <c r="H2338" i="1"/>
  <c r="I2338" i="1"/>
  <c r="J2338" i="1"/>
  <c r="F2339" i="1"/>
  <c r="G2339" i="1"/>
  <c r="H2339" i="1"/>
  <c r="I2339" i="1"/>
  <c r="J2339" i="1"/>
  <c r="F2340" i="1"/>
  <c r="G2340" i="1"/>
  <c r="H2340" i="1"/>
  <c r="I2340" i="1"/>
  <c r="J2340" i="1"/>
  <c r="F2341" i="1"/>
  <c r="G2341" i="1"/>
  <c r="H2341" i="1"/>
  <c r="I2341" i="1"/>
  <c r="J2341" i="1"/>
  <c r="F2342" i="1"/>
  <c r="G2342" i="1"/>
  <c r="H2342" i="1"/>
  <c r="I2342" i="1"/>
  <c r="J2342" i="1"/>
  <c r="F2343" i="1"/>
  <c r="G2343" i="1"/>
  <c r="H2343" i="1"/>
  <c r="I2343" i="1"/>
  <c r="J2343" i="1"/>
  <c r="F2344" i="1"/>
  <c r="G2344" i="1"/>
  <c r="H2344" i="1"/>
  <c r="I2344" i="1"/>
  <c r="J2344" i="1"/>
  <c r="F2345" i="1"/>
  <c r="G2345" i="1"/>
  <c r="H2345" i="1"/>
  <c r="I2345" i="1"/>
  <c r="J2345" i="1"/>
  <c r="F2346" i="1"/>
  <c r="G2346" i="1"/>
  <c r="H2346" i="1"/>
  <c r="I2346" i="1"/>
  <c r="J2346" i="1"/>
  <c r="F2347" i="1"/>
  <c r="G2347" i="1"/>
  <c r="H2347" i="1"/>
  <c r="I2347" i="1"/>
  <c r="J2347" i="1"/>
  <c r="F2348" i="1"/>
  <c r="G2348" i="1"/>
  <c r="H2348" i="1"/>
  <c r="I2348" i="1"/>
  <c r="J2348" i="1"/>
  <c r="F2349" i="1"/>
  <c r="G2349" i="1"/>
  <c r="H2349" i="1"/>
  <c r="I2349" i="1"/>
  <c r="J2349" i="1"/>
  <c r="F2350" i="1"/>
  <c r="G2350" i="1"/>
  <c r="H2350" i="1"/>
  <c r="I2350" i="1"/>
  <c r="J2350" i="1"/>
  <c r="F2351" i="1"/>
  <c r="G2351" i="1"/>
  <c r="H2351" i="1"/>
  <c r="I2351" i="1"/>
  <c r="J2351" i="1"/>
  <c r="F2352" i="1"/>
  <c r="G2352" i="1"/>
  <c r="H2352" i="1"/>
  <c r="I2352" i="1"/>
  <c r="J2352" i="1"/>
  <c r="F2353" i="1"/>
  <c r="G2353" i="1"/>
  <c r="H2353" i="1"/>
  <c r="I2353" i="1"/>
  <c r="J2353" i="1"/>
  <c r="F2354" i="1"/>
  <c r="G2354" i="1"/>
  <c r="H2354" i="1"/>
  <c r="I2354" i="1"/>
  <c r="J2354" i="1"/>
  <c r="F2355" i="1"/>
  <c r="G2355" i="1"/>
  <c r="H2355" i="1"/>
  <c r="I2355" i="1"/>
  <c r="J2355" i="1"/>
  <c r="F2356" i="1"/>
  <c r="G2356" i="1"/>
  <c r="H2356" i="1"/>
  <c r="I2356" i="1"/>
  <c r="J2356" i="1"/>
  <c r="F2357" i="1"/>
  <c r="G2357" i="1"/>
  <c r="H2357" i="1"/>
  <c r="I2357" i="1"/>
  <c r="J2357" i="1"/>
  <c r="F2358" i="1"/>
  <c r="G2358" i="1"/>
  <c r="H2358" i="1"/>
  <c r="I2358" i="1"/>
  <c r="J2358" i="1"/>
  <c r="F2359" i="1"/>
  <c r="G2359" i="1"/>
  <c r="H2359" i="1"/>
  <c r="I2359" i="1"/>
  <c r="J2359" i="1"/>
  <c r="F2360" i="1"/>
  <c r="G2360" i="1"/>
  <c r="H2360" i="1"/>
  <c r="I2360" i="1"/>
  <c r="J2360" i="1"/>
  <c r="F2361" i="1"/>
  <c r="G2361" i="1"/>
  <c r="H2361" i="1"/>
  <c r="I2361" i="1"/>
  <c r="J2361" i="1"/>
  <c r="F2362" i="1"/>
  <c r="G2362" i="1"/>
  <c r="H2362" i="1"/>
  <c r="I2362" i="1"/>
  <c r="J2362" i="1"/>
  <c r="F2363" i="1"/>
  <c r="G2363" i="1"/>
  <c r="H2363" i="1"/>
  <c r="I2363" i="1"/>
  <c r="J2363" i="1"/>
  <c r="F2364" i="1"/>
  <c r="G2364" i="1"/>
  <c r="H2364" i="1"/>
  <c r="I2364" i="1"/>
  <c r="J2364" i="1"/>
  <c r="F2365" i="1"/>
  <c r="G2365" i="1"/>
  <c r="H2365" i="1"/>
  <c r="I2365" i="1"/>
  <c r="J2365" i="1"/>
  <c r="F2366" i="1"/>
  <c r="G2366" i="1"/>
  <c r="H2366" i="1"/>
  <c r="I2366" i="1"/>
  <c r="J2366" i="1"/>
  <c r="F2367" i="1"/>
  <c r="G2367" i="1"/>
  <c r="H2367" i="1"/>
  <c r="I2367" i="1"/>
  <c r="J2367" i="1"/>
  <c r="F2368" i="1"/>
  <c r="G2368" i="1"/>
  <c r="H2368" i="1"/>
  <c r="I2368" i="1"/>
  <c r="J2368" i="1"/>
  <c r="F2369" i="1"/>
  <c r="G2369" i="1"/>
  <c r="H2369" i="1"/>
  <c r="I2369" i="1"/>
  <c r="J2369" i="1"/>
  <c r="F2370" i="1"/>
  <c r="G2370" i="1"/>
  <c r="H2370" i="1"/>
  <c r="I2370" i="1"/>
  <c r="J2370" i="1"/>
  <c r="F2371" i="1"/>
  <c r="G2371" i="1"/>
  <c r="H2371" i="1"/>
  <c r="I2371" i="1"/>
  <c r="J2371" i="1"/>
  <c r="F2372" i="1"/>
  <c r="G2372" i="1"/>
  <c r="H2372" i="1"/>
  <c r="I2372" i="1"/>
  <c r="J2372" i="1"/>
  <c r="F2373" i="1"/>
  <c r="G2373" i="1"/>
  <c r="H2373" i="1"/>
  <c r="I2373" i="1"/>
  <c r="J2373" i="1"/>
  <c r="F2374" i="1"/>
  <c r="G2374" i="1"/>
  <c r="H2374" i="1"/>
  <c r="I2374" i="1"/>
  <c r="J2374" i="1"/>
  <c r="F2375" i="1"/>
  <c r="G2375" i="1"/>
  <c r="H2375" i="1"/>
  <c r="I2375" i="1"/>
  <c r="J2375" i="1"/>
  <c r="F2376" i="1"/>
  <c r="G2376" i="1"/>
  <c r="H2376" i="1"/>
  <c r="I2376" i="1"/>
  <c r="J2376" i="1"/>
  <c r="F2377" i="1"/>
  <c r="G2377" i="1"/>
  <c r="H2377" i="1"/>
  <c r="I2377" i="1"/>
  <c r="J2377" i="1"/>
  <c r="F2378" i="1"/>
  <c r="G2378" i="1"/>
  <c r="H2378" i="1"/>
  <c r="I2378" i="1"/>
  <c r="J2378" i="1"/>
  <c r="F2379" i="1"/>
  <c r="G2379" i="1"/>
  <c r="H2379" i="1"/>
  <c r="I2379" i="1"/>
  <c r="J2379" i="1"/>
  <c r="F2380" i="1"/>
  <c r="G2380" i="1"/>
  <c r="H2380" i="1"/>
  <c r="I2380" i="1"/>
  <c r="J2380" i="1"/>
  <c r="F2381" i="1"/>
  <c r="G2381" i="1"/>
  <c r="H2381" i="1"/>
  <c r="I2381" i="1"/>
  <c r="J2381" i="1"/>
  <c r="F2382" i="1"/>
  <c r="G2382" i="1"/>
  <c r="H2382" i="1"/>
  <c r="I2382" i="1"/>
  <c r="J2382" i="1"/>
  <c r="F2383" i="1"/>
  <c r="G2383" i="1"/>
  <c r="H2383" i="1"/>
  <c r="I2383" i="1"/>
  <c r="J2383" i="1"/>
  <c r="F2384" i="1"/>
  <c r="G2384" i="1"/>
  <c r="H2384" i="1"/>
  <c r="I2384" i="1"/>
  <c r="J2384" i="1"/>
  <c r="F2385" i="1"/>
  <c r="G2385" i="1"/>
  <c r="H2385" i="1"/>
  <c r="I2385" i="1"/>
  <c r="J2385" i="1"/>
  <c r="F2386" i="1"/>
  <c r="G2386" i="1"/>
  <c r="H2386" i="1"/>
  <c r="I2386" i="1"/>
  <c r="J2386" i="1"/>
  <c r="F2387" i="1"/>
  <c r="G2387" i="1"/>
  <c r="H2387" i="1"/>
  <c r="I2387" i="1"/>
  <c r="J2387" i="1"/>
  <c r="F2388" i="1"/>
  <c r="G2388" i="1"/>
  <c r="H2388" i="1"/>
  <c r="I2388" i="1"/>
  <c r="J2388" i="1"/>
  <c r="F2389" i="1"/>
  <c r="G2389" i="1"/>
  <c r="H2389" i="1"/>
  <c r="I2389" i="1"/>
  <c r="J2389" i="1"/>
  <c r="F2390" i="1"/>
  <c r="G2390" i="1"/>
  <c r="H2390" i="1"/>
  <c r="I2390" i="1"/>
  <c r="J2390" i="1"/>
  <c r="F2391" i="1"/>
  <c r="G2391" i="1"/>
  <c r="H2391" i="1"/>
  <c r="I2391" i="1"/>
  <c r="J2391" i="1"/>
  <c r="F2392" i="1"/>
  <c r="G2392" i="1"/>
  <c r="H2392" i="1"/>
  <c r="I2392" i="1"/>
  <c r="J2392" i="1"/>
  <c r="F2393" i="1"/>
  <c r="G2393" i="1"/>
  <c r="H2393" i="1"/>
  <c r="I2393" i="1"/>
  <c r="J2393" i="1"/>
  <c r="F2394" i="1"/>
  <c r="G2394" i="1"/>
  <c r="H2394" i="1"/>
  <c r="I2394" i="1"/>
  <c r="J2394" i="1"/>
  <c r="F2395" i="1"/>
  <c r="G2395" i="1"/>
  <c r="H2395" i="1"/>
  <c r="I2395" i="1"/>
  <c r="J2395" i="1"/>
  <c r="F2396" i="1"/>
  <c r="G2396" i="1"/>
  <c r="H2396" i="1"/>
  <c r="I2396" i="1"/>
  <c r="J2396" i="1"/>
  <c r="F2397" i="1"/>
  <c r="G2397" i="1"/>
  <c r="H2397" i="1"/>
  <c r="I2397" i="1"/>
  <c r="J2397" i="1"/>
  <c r="F2398" i="1"/>
  <c r="G2398" i="1"/>
  <c r="H2398" i="1"/>
  <c r="I2398" i="1"/>
  <c r="J2398" i="1"/>
  <c r="F2399" i="1"/>
  <c r="G2399" i="1"/>
  <c r="H2399" i="1"/>
  <c r="I2399" i="1"/>
  <c r="J2399" i="1"/>
  <c r="F2400" i="1"/>
  <c r="G2400" i="1"/>
  <c r="H2400" i="1"/>
  <c r="I2400" i="1"/>
  <c r="J2400" i="1"/>
  <c r="F2401" i="1"/>
  <c r="G2401" i="1"/>
  <c r="H2401" i="1"/>
  <c r="I2401" i="1"/>
  <c r="J2401" i="1"/>
  <c r="F2402" i="1"/>
  <c r="G2402" i="1"/>
  <c r="H2402" i="1"/>
  <c r="I2402" i="1"/>
  <c r="J2402" i="1"/>
  <c r="F2403" i="1"/>
  <c r="G2403" i="1"/>
  <c r="H2403" i="1"/>
  <c r="I2403" i="1"/>
  <c r="J2403" i="1"/>
  <c r="F2404" i="1"/>
  <c r="G2404" i="1"/>
  <c r="H2404" i="1"/>
  <c r="I2404" i="1"/>
  <c r="J2404" i="1"/>
  <c r="F2405" i="1"/>
  <c r="G2405" i="1"/>
  <c r="H2405" i="1"/>
  <c r="I2405" i="1"/>
  <c r="J2405" i="1"/>
  <c r="F2406" i="1"/>
  <c r="G2406" i="1"/>
  <c r="H2406" i="1"/>
  <c r="I2406" i="1"/>
  <c r="J2406" i="1"/>
  <c r="F2407" i="1"/>
  <c r="G2407" i="1"/>
  <c r="H2407" i="1"/>
  <c r="I2407" i="1"/>
  <c r="J2407" i="1"/>
  <c r="F2408" i="1"/>
  <c r="G2408" i="1"/>
  <c r="H2408" i="1"/>
  <c r="I2408" i="1"/>
  <c r="J2408" i="1"/>
  <c r="F2409" i="1"/>
  <c r="G2409" i="1"/>
  <c r="H2409" i="1"/>
  <c r="I2409" i="1"/>
  <c r="J2409" i="1"/>
  <c r="F2410" i="1"/>
  <c r="G2410" i="1"/>
  <c r="H2410" i="1"/>
  <c r="I2410" i="1"/>
  <c r="J2410" i="1"/>
  <c r="F2411" i="1"/>
  <c r="G2411" i="1"/>
  <c r="H2411" i="1"/>
  <c r="I2411" i="1"/>
  <c r="J2411" i="1"/>
  <c r="F2412" i="1"/>
  <c r="G2412" i="1"/>
  <c r="H2412" i="1"/>
  <c r="I2412" i="1"/>
  <c r="J2412" i="1"/>
  <c r="F2413" i="1"/>
  <c r="G2413" i="1"/>
  <c r="H2413" i="1"/>
  <c r="I2413" i="1"/>
  <c r="J2413" i="1"/>
  <c r="F2414" i="1"/>
  <c r="G2414" i="1"/>
  <c r="H2414" i="1"/>
  <c r="I2414" i="1"/>
  <c r="J2414" i="1"/>
  <c r="F2415" i="1"/>
  <c r="G2415" i="1"/>
  <c r="H2415" i="1"/>
  <c r="I2415" i="1"/>
  <c r="J2415" i="1"/>
  <c r="F2416" i="1"/>
  <c r="G2416" i="1"/>
  <c r="H2416" i="1"/>
  <c r="I2416" i="1"/>
  <c r="J2416" i="1"/>
  <c r="F2417" i="1"/>
  <c r="G2417" i="1"/>
  <c r="H2417" i="1"/>
  <c r="I2417" i="1"/>
  <c r="J2417" i="1"/>
  <c r="F2418" i="1"/>
  <c r="G2418" i="1"/>
  <c r="H2418" i="1"/>
  <c r="I2418" i="1"/>
  <c r="J2418" i="1"/>
  <c r="F2419" i="1"/>
  <c r="G2419" i="1"/>
  <c r="H2419" i="1"/>
  <c r="I2419" i="1"/>
  <c r="J2419" i="1"/>
  <c r="F2420" i="1"/>
  <c r="G2420" i="1"/>
  <c r="H2420" i="1"/>
  <c r="I2420" i="1"/>
  <c r="J2420" i="1"/>
  <c r="F2421" i="1"/>
  <c r="G2421" i="1"/>
  <c r="H2421" i="1"/>
  <c r="I2421" i="1"/>
  <c r="J2421" i="1"/>
  <c r="F2422" i="1"/>
  <c r="G2422" i="1"/>
  <c r="H2422" i="1"/>
  <c r="I2422" i="1"/>
  <c r="J2422" i="1"/>
  <c r="F2423" i="1"/>
  <c r="G2423" i="1"/>
  <c r="H2423" i="1"/>
  <c r="I2423" i="1"/>
  <c r="J2423" i="1"/>
  <c r="F2424" i="1"/>
  <c r="G2424" i="1"/>
  <c r="H2424" i="1"/>
  <c r="I2424" i="1"/>
  <c r="J2424" i="1"/>
  <c r="F2425" i="1"/>
  <c r="G2425" i="1"/>
  <c r="H2425" i="1"/>
  <c r="I2425" i="1"/>
  <c r="J2425" i="1"/>
  <c r="F2426" i="1"/>
  <c r="G2426" i="1"/>
  <c r="H2426" i="1"/>
  <c r="I2426" i="1"/>
  <c r="J2426" i="1"/>
  <c r="F2427" i="1"/>
  <c r="G2427" i="1"/>
  <c r="H2427" i="1"/>
  <c r="I2427" i="1"/>
  <c r="J2427" i="1"/>
  <c r="F2428" i="1"/>
  <c r="G2428" i="1"/>
  <c r="H2428" i="1"/>
  <c r="I2428" i="1"/>
  <c r="J2428" i="1"/>
  <c r="F2429" i="1"/>
  <c r="G2429" i="1"/>
  <c r="H2429" i="1"/>
  <c r="I2429" i="1"/>
  <c r="J2429" i="1"/>
  <c r="F2430" i="1"/>
  <c r="G2430" i="1"/>
  <c r="H2430" i="1"/>
  <c r="I2430" i="1"/>
  <c r="J2430" i="1"/>
  <c r="F2431" i="1"/>
  <c r="G2431" i="1"/>
  <c r="H2431" i="1"/>
  <c r="I2431" i="1"/>
  <c r="J2431" i="1"/>
  <c r="F2432" i="1"/>
  <c r="G2432" i="1"/>
  <c r="H2432" i="1"/>
  <c r="I2432" i="1"/>
  <c r="J2432" i="1"/>
  <c r="F2433" i="1"/>
  <c r="G2433" i="1"/>
  <c r="H2433" i="1"/>
  <c r="I2433" i="1"/>
  <c r="J2433" i="1"/>
  <c r="F2434" i="1"/>
  <c r="G2434" i="1"/>
  <c r="H2434" i="1"/>
  <c r="I2434" i="1"/>
  <c r="J2434" i="1"/>
  <c r="F2435" i="1"/>
  <c r="G2435" i="1"/>
  <c r="H2435" i="1"/>
  <c r="I2435" i="1"/>
  <c r="J2435" i="1"/>
  <c r="F2436" i="1"/>
  <c r="G2436" i="1"/>
  <c r="H2436" i="1"/>
  <c r="I2436" i="1"/>
  <c r="J2436" i="1"/>
  <c r="F2437" i="1"/>
  <c r="G2437" i="1"/>
  <c r="H2437" i="1"/>
  <c r="I2437" i="1"/>
  <c r="J2437" i="1"/>
  <c r="F2438" i="1"/>
  <c r="G2438" i="1"/>
  <c r="H2438" i="1"/>
  <c r="I2438" i="1"/>
  <c r="J2438" i="1"/>
  <c r="F2439" i="1"/>
  <c r="G2439" i="1"/>
  <c r="H2439" i="1"/>
  <c r="I2439" i="1"/>
  <c r="J2439" i="1"/>
  <c r="F2440" i="1"/>
  <c r="G2440" i="1"/>
  <c r="H2440" i="1"/>
  <c r="I2440" i="1"/>
  <c r="J2440" i="1"/>
  <c r="F2441" i="1"/>
  <c r="G2441" i="1"/>
  <c r="H2441" i="1"/>
  <c r="I2441" i="1"/>
  <c r="J2441" i="1"/>
  <c r="F2442" i="1"/>
  <c r="G2442" i="1"/>
  <c r="H2442" i="1"/>
  <c r="I2442" i="1"/>
  <c r="J2442" i="1"/>
  <c r="F2443" i="1"/>
  <c r="G2443" i="1"/>
  <c r="H2443" i="1"/>
  <c r="I2443" i="1"/>
  <c r="J2443" i="1"/>
  <c r="F2444" i="1"/>
  <c r="G2444" i="1"/>
  <c r="H2444" i="1"/>
  <c r="I2444" i="1"/>
  <c r="J2444" i="1"/>
  <c r="F2445" i="1"/>
  <c r="G2445" i="1"/>
  <c r="H2445" i="1"/>
  <c r="I2445" i="1"/>
  <c r="J2445" i="1"/>
  <c r="F2446" i="1"/>
  <c r="G2446" i="1"/>
  <c r="H2446" i="1"/>
  <c r="I2446" i="1"/>
  <c r="J2446" i="1"/>
  <c r="F2447" i="1"/>
  <c r="G2447" i="1"/>
  <c r="H2447" i="1"/>
  <c r="I2447" i="1"/>
  <c r="J2447" i="1"/>
  <c r="F2448" i="1"/>
  <c r="G2448" i="1"/>
  <c r="H2448" i="1"/>
  <c r="I2448" i="1"/>
  <c r="J2448" i="1"/>
  <c r="F2449" i="1"/>
  <c r="G2449" i="1"/>
  <c r="H2449" i="1"/>
  <c r="I2449" i="1"/>
  <c r="J2449" i="1"/>
  <c r="F2450" i="1"/>
  <c r="G2450" i="1"/>
  <c r="H2450" i="1"/>
  <c r="I2450" i="1"/>
  <c r="J2450" i="1"/>
  <c r="F2451" i="1"/>
  <c r="G2451" i="1"/>
  <c r="H2451" i="1"/>
  <c r="I2451" i="1"/>
  <c r="J2451" i="1"/>
  <c r="F2452" i="1"/>
  <c r="G2452" i="1"/>
  <c r="H2452" i="1"/>
  <c r="I2452" i="1"/>
  <c r="J2452" i="1"/>
  <c r="F2453" i="1"/>
  <c r="G2453" i="1"/>
  <c r="H2453" i="1"/>
  <c r="I2453" i="1"/>
  <c r="J2453" i="1"/>
  <c r="F2454" i="1"/>
  <c r="G2454" i="1"/>
  <c r="H2454" i="1"/>
  <c r="I2454" i="1"/>
  <c r="J2454" i="1"/>
  <c r="F2455" i="1"/>
  <c r="G2455" i="1"/>
  <c r="H2455" i="1"/>
  <c r="I2455" i="1"/>
  <c r="J2455" i="1"/>
  <c r="F2456" i="1"/>
  <c r="G2456" i="1"/>
  <c r="H2456" i="1"/>
  <c r="I2456" i="1"/>
  <c r="J2456" i="1"/>
  <c r="F2457" i="1"/>
  <c r="G2457" i="1"/>
  <c r="H2457" i="1"/>
  <c r="I2457" i="1"/>
  <c r="J2457" i="1"/>
  <c r="F2458" i="1"/>
  <c r="G2458" i="1"/>
  <c r="H2458" i="1"/>
  <c r="I2458" i="1"/>
  <c r="J2458" i="1"/>
  <c r="F2459" i="1"/>
  <c r="G2459" i="1"/>
  <c r="H2459" i="1"/>
  <c r="I2459" i="1"/>
  <c r="J2459" i="1"/>
  <c r="F2460" i="1"/>
  <c r="G2460" i="1"/>
  <c r="H2460" i="1"/>
  <c r="I2460" i="1"/>
  <c r="J2460" i="1"/>
  <c r="F2461" i="1"/>
  <c r="G2461" i="1"/>
  <c r="H2461" i="1"/>
  <c r="I2461" i="1"/>
  <c r="J2461" i="1"/>
  <c r="F2462" i="1"/>
  <c r="G2462" i="1"/>
  <c r="H2462" i="1"/>
  <c r="I2462" i="1"/>
  <c r="J2462" i="1"/>
  <c r="F2463" i="1"/>
  <c r="G2463" i="1"/>
  <c r="H2463" i="1"/>
  <c r="I2463" i="1"/>
  <c r="J2463" i="1"/>
  <c r="F2464" i="1"/>
  <c r="G2464" i="1"/>
  <c r="H2464" i="1"/>
  <c r="I2464" i="1"/>
  <c r="J2464" i="1"/>
  <c r="F2465" i="1"/>
  <c r="G2465" i="1"/>
  <c r="H2465" i="1"/>
  <c r="I2465" i="1"/>
  <c r="J2465" i="1"/>
  <c r="F2466" i="1"/>
  <c r="G2466" i="1"/>
  <c r="H2466" i="1"/>
  <c r="I2466" i="1"/>
  <c r="J2466" i="1"/>
  <c r="F2467" i="1"/>
  <c r="G2467" i="1"/>
  <c r="H2467" i="1"/>
  <c r="I2467" i="1"/>
  <c r="J2467" i="1"/>
  <c r="F2468" i="1"/>
  <c r="G2468" i="1"/>
  <c r="H2468" i="1"/>
  <c r="I2468" i="1"/>
  <c r="J2468" i="1"/>
  <c r="F2469" i="1"/>
  <c r="G2469" i="1"/>
  <c r="H2469" i="1"/>
  <c r="I2469" i="1"/>
  <c r="J2469" i="1"/>
  <c r="F2470" i="1"/>
  <c r="G2470" i="1"/>
  <c r="H2470" i="1"/>
  <c r="I2470" i="1"/>
  <c r="J2470" i="1"/>
  <c r="F2471" i="1"/>
  <c r="G2471" i="1"/>
  <c r="H2471" i="1"/>
  <c r="I2471" i="1"/>
  <c r="J2471" i="1"/>
  <c r="F2472" i="1"/>
  <c r="G2472" i="1"/>
  <c r="H2472" i="1"/>
  <c r="I2472" i="1"/>
  <c r="J2472" i="1"/>
  <c r="F2473" i="1"/>
  <c r="G2473" i="1"/>
  <c r="H2473" i="1"/>
  <c r="I2473" i="1"/>
  <c r="J2473" i="1"/>
  <c r="F2474" i="1"/>
  <c r="G2474" i="1"/>
  <c r="H2474" i="1"/>
  <c r="I2474" i="1"/>
  <c r="J2474" i="1"/>
  <c r="F2475" i="1"/>
  <c r="G2475" i="1"/>
  <c r="H2475" i="1"/>
  <c r="I2475" i="1"/>
  <c r="J2475" i="1"/>
  <c r="F2476" i="1"/>
  <c r="G2476" i="1"/>
  <c r="H2476" i="1"/>
  <c r="I2476" i="1"/>
  <c r="J2476" i="1"/>
  <c r="F2477" i="1"/>
  <c r="G2477" i="1"/>
  <c r="H2477" i="1"/>
  <c r="I2477" i="1"/>
  <c r="J2477" i="1"/>
  <c r="F2478" i="1"/>
  <c r="G2478" i="1"/>
  <c r="H2478" i="1"/>
  <c r="I2478" i="1"/>
  <c r="J2478" i="1"/>
  <c r="F2479" i="1"/>
  <c r="G2479" i="1"/>
  <c r="H2479" i="1"/>
  <c r="I2479" i="1"/>
  <c r="J2479" i="1"/>
  <c r="F2480" i="1"/>
  <c r="G2480" i="1"/>
  <c r="H2480" i="1"/>
  <c r="I2480" i="1"/>
  <c r="J2480" i="1"/>
  <c r="F2481" i="1"/>
  <c r="G2481" i="1"/>
  <c r="H2481" i="1"/>
  <c r="I2481" i="1"/>
  <c r="J2481" i="1"/>
  <c r="F2482" i="1"/>
  <c r="G2482" i="1"/>
  <c r="H2482" i="1"/>
  <c r="I2482" i="1"/>
  <c r="J2482" i="1"/>
  <c r="F2483" i="1"/>
  <c r="G2483" i="1"/>
  <c r="H2483" i="1"/>
  <c r="I2483" i="1"/>
  <c r="J2483" i="1"/>
  <c r="F2484" i="1"/>
  <c r="G2484" i="1"/>
  <c r="H2484" i="1"/>
  <c r="I2484" i="1"/>
  <c r="J2484" i="1"/>
  <c r="F2485" i="1"/>
  <c r="G2485" i="1"/>
  <c r="H2485" i="1"/>
  <c r="I2485" i="1"/>
  <c r="J2485" i="1"/>
  <c r="F2486" i="1"/>
  <c r="G2486" i="1"/>
  <c r="H2486" i="1"/>
  <c r="I2486" i="1"/>
  <c r="J2486" i="1"/>
  <c r="F2487" i="1"/>
  <c r="G2487" i="1"/>
  <c r="H2487" i="1"/>
  <c r="I2487" i="1"/>
  <c r="J2487" i="1"/>
  <c r="F2488" i="1"/>
  <c r="G2488" i="1"/>
  <c r="H2488" i="1"/>
  <c r="I2488" i="1"/>
  <c r="J2488" i="1"/>
  <c r="F2489" i="1"/>
  <c r="G2489" i="1"/>
  <c r="H2489" i="1"/>
  <c r="I2489" i="1"/>
  <c r="J2489" i="1"/>
  <c r="F2490" i="1"/>
  <c r="G2490" i="1"/>
  <c r="H2490" i="1"/>
  <c r="I2490" i="1"/>
  <c r="J2490" i="1"/>
  <c r="F2491" i="1"/>
  <c r="G2491" i="1"/>
  <c r="H2491" i="1"/>
  <c r="I2491" i="1"/>
  <c r="J2491" i="1"/>
  <c r="F2492" i="1"/>
  <c r="G2492" i="1"/>
  <c r="H2492" i="1"/>
  <c r="I2492" i="1"/>
  <c r="J2492" i="1"/>
  <c r="F2493" i="1"/>
  <c r="G2493" i="1"/>
  <c r="H2493" i="1"/>
  <c r="I2493" i="1"/>
  <c r="J2493" i="1"/>
  <c r="F2494" i="1"/>
  <c r="G2494" i="1"/>
  <c r="H2494" i="1"/>
  <c r="I2494" i="1"/>
  <c r="J2494" i="1"/>
  <c r="F2495" i="1"/>
  <c r="G2495" i="1"/>
  <c r="H2495" i="1"/>
  <c r="I2495" i="1"/>
  <c r="J2495" i="1"/>
  <c r="F2496" i="1"/>
  <c r="G2496" i="1"/>
  <c r="H2496" i="1"/>
  <c r="I2496" i="1"/>
  <c r="J2496" i="1"/>
  <c r="F2497" i="1"/>
  <c r="G2497" i="1"/>
  <c r="H2497" i="1"/>
  <c r="I2497" i="1"/>
  <c r="J2497" i="1"/>
  <c r="F2498" i="1"/>
  <c r="G2498" i="1"/>
  <c r="H2498" i="1"/>
  <c r="I2498" i="1"/>
  <c r="J2498" i="1"/>
  <c r="F2499" i="1"/>
  <c r="G2499" i="1"/>
  <c r="H2499" i="1"/>
  <c r="I2499" i="1"/>
  <c r="J2499" i="1"/>
  <c r="F2500" i="1"/>
  <c r="G2500" i="1"/>
  <c r="H2500" i="1"/>
  <c r="I2500" i="1"/>
  <c r="J2500" i="1"/>
  <c r="F2501" i="1"/>
  <c r="G2501" i="1"/>
  <c r="H2501" i="1"/>
  <c r="I2501" i="1"/>
  <c r="J2501" i="1"/>
  <c r="F2502" i="1"/>
  <c r="G2502" i="1"/>
  <c r="H2502" i="1"/>
  <c r="I2502" i="1"/>
  <c r="J2502" i="1"/>
  <c r="F2503" i="1"/>
  <c r="G2503" i="1"/>
  <c r="H2503" i="1"/>
  <c r="I2503" i="1"/>
  <c r="J2503" i="1"/>
  <c r="F2504" i="1"/>
  <c r="G2504" i="1"/>
  <c r="H2504" i="1"/>
  <c r="I2504" i="1"/>
  <c r="J2504" i="1"/>
  <c r="F2505" i="1"/>
  <c r="G2505" i="1"/>
  <c r="H2505" i="1"/>
  <c r="I2505" i="1"/>
  <c r="J2505" i="1"/>
  <c r="F2506" i="1"/>
  <c r="G2506" i="1"/>
  <c r="H2506" i="1"/>
  <c r="I2506" i="1"/>
  <c r="J2506" i="1"/>
  <c r="F2507" i="1"/>
  <c r="G2507" i="1"/>
  <c r="H2507" i="1"/>
  <c r="I2507" i="1"/>
  <c r="J2507" i="1"/>
  <c r="F2508" i="1"/>
  <c r="G2508" i="1"/>
  <c r="H2508" i="1"/>
  <c r="I2508" i="1"/>
  <c r="J2508" i="1"/>
  <c r="F2509" i="1"/>
  <c r="G2509" i="1"/>
  <c r="H2509" i="1"/>
  <c r="I2509" i="1"/>
  <c r="J2509" i="1"/>
  <c r="F2510" i="1"/>
  <c r="G2510" i="1"/>
  <c r="H2510" i="1"/>
  <c r="I2510" i="1"/>
  <c r="J2510" i="1"/>
  <c r="F2511" i="1"/>
  <c r="G2511" i="1"/>
  <c r="H2511" i="1"/>
  <c r="I2511" i="1"/>
  <c r="J2511" i="1"/>
  <c r="F2512" i="1"/>
  <c r="G2512" i="1"/>
  <c r="H2512" i="1"/>
  <c r="I2512" i="1"/>
  <c r="J2512" i="1"/>
  <c r="F2513" i="1"/>
  <c r="G2513" i="1"/>
  <c r="H2513" i="1"/>
  <c r="I2513" i="1"/>
  <c r="J2513" i="1"/>
  <c r="F2514" i="1"/>
  <c r="G2514" i="1"/>
  <c r="H2514" i="1"/>
  <c r="I2514" i="1"/>
  <c r="J2514" i="1"/>
  <c r="F2515" i="1"/>
  <c r="G2515" i="1"/>
  <c r="H2515" i="1"/>
  <c r="I2515" i="1"/>
  <c r="J2515" i="1"/>
  <c r="F2516" i="1"/>
  <c r="G2516" i="1"/>
  <c r="H2516" i="1"/>
  <c r="I2516" i="1"/>
  <c r="J2516" i="1"/>
  <c r="F2517" i="1"/>
  <c r="G2517" i="1"/>
  <c r="H2517" i="1"/>
  <c r="I2517" i="1"/>
  <c r="J2517" i="1"/>
  <c r="F2518" i="1"/>
  <c r="G2518" i="1"/>
  <c r="H2518" i="1"/>
  <c r="I2518" i="1"/>
  <c r="J2518" i="1"/>
  <c r="F2519" i="1"/>
  <c r="G2519" i="1"/>
  <c r="H2519" i="1"/>
  <c r="I2519" i="1"/>
  <c r="J2519" i="1"/>
  <c r="F2520" i="1"/>
  <c r="G2520" i="1"/>
  <c r="H2520" i="1"/>
  <c r="I2520" i="1"/>
  <c r="J2520" i="1"/>
  <c r="F2521" i="1"/>
  <c r="G2521" i="1"/>
  <c r="H2521" i="1"/>
  <c r="I2521" i="1"/>
  <c r="J2521" i="1"/>
  <c r="F2522" i="1"/>
  <c r="G2522" i="1"/>
  <c r="H2522" i="1"/>
  <c r="I2522" i="1"/>
  <c r="J2522" i="1"/>
  <c r="F2523" i="1"/>
  <c r="G2523" i="1"/>
  <c r="H2523" i="1"/>
  <c r="I2523" i="1"/>
  <c r="J2523" i="1"/>
  <c r="F2524" i="1"/>
  <c r="G2524" i="1"/>
  <c r="H2524" i="1"/>
  <c r="I2524" i="1"/>
  <c r="J2524" i="1"/>
  <c r="F2525" i="1"/>
  <c r="G2525" i="1"/>
  <c r="H2525" i="1"/>
  <c r="I2525" i="1"/>
  <c r="J2525" i="1"/>
  <c r="F2526" i="1"/>
  <c r="G2526" i="1"/>
  <c r="H2526" i="1"/>
  <c r="I2526" i="1"/>
  <c r="J2526" i="1"/>
  <c r="F2527" i="1"/>
  <c r="G2527" i="1"/>
  <c r="H2527" i="1"/>
  <c r="I2527" i="1"/>
  <c r="J2527" i="1"/>
  <c r="F2528" i="1"/>
  <c r="G2528" i="1"/>
  <c r="H2528" i="1"/>
  <c r="I2528" i="1"/>
  <c r="J2528" i="1"/>
  <c r="F2529" i="1"/>
  <c r="G2529" i="1"/>
  <c r="H2529" i="1"/>
  <c r="I2529" i="1"/>
  <c r="J2529" i="1"/>
  <c r="F2530" i="1"/>
  <c r="G2530" i="1"/>
  <c r="H2530" i="1"/>
  <c r="I2530" i="1"/>
  <c r="J2530" i="1"/>
  <c r="F2531" i="1"/>
  <c r="G2531" i="1"/>
  <c r="H2531" i="1"/>
  <c r="I2531" i="1"/>
  <c r="J2531" i="1"/>
  <c r="F2532" i="1"/>
  <c r="G2532" i="1"/>
  <c r="H2532" i="1"/>
  <c r="I2532" i="1"/>
  <c r="J2532" i="1"/>
  <c r="F2533" i="1"/>
  <c r="G2533" i="1"/>
  <c r="H2533" i="1"/>
  <c r="I2533" i="1"/>
  <c r="J2533" i="1"/>
  <c r="F2534" i="1"/>
  <c r="G2534" i="1"/>
  <c r="H2534" i="1"/>
  <c r="I2534" i="1"/>
  <c r="J2534" i="1"/>
  <c r="F2535" i="1"/>
  <c r="G2535" i="1"/>
  <c r="H2535" i="1"/>
  <c r="I2535" i="1"/>
  <c r="J2535" i="1"/>
  <c r="F2536" i="1"/>
  <c r="G2536" i="1"/>
  <c r="H2536" i="1"/>
  <c r="I2536" i="1"/>
  <c r="J2536" i="1"/>
  <c r="F2537" i="1"/>
  <c r="G2537" i="1"/>
  <c r="H2537" i="1"/>
  <c r="I2537" i="1"/>
  <c r="J2537" i="1"/>
  <c r="F2538" i="1"/>
  <c r="G2538" i="1"/>
  <c r="H2538" i="1"/>
  <c r="I2538" i="1"/>
  <c r="J2538" i="1"/>
  <c r="F2539" i="1"/>
  <c r="G2539" i="1"/>
  <c r="H2539" i="1"/>
  <c r="I2539" i="1"/>
  <c r="J2539" i="1"/>
  <c r="F2540" i="1"/>
  <c r="G2540" i="1"/>
  <c r="H2540" i="1"/>
  <c r="I2540" i="1"/>
  <c r="J2540" i="1"/>
  <c r="F2541" i="1"/>
  <c r="G2541" i="1"/>
  <c r="H2541" i="1"/>
  <c r="I2541" i="1"/>
  <c r="J2541" i="1"/>
  <c r="F2542" i="1"/>
  <c r="G2542" i="1"/>
  <c r="H2542" i="1"/>
  <c r="I2542" i="1"/>
  <c r="J2542" i="1"/>
  <c r="F2543" i="1"/>
  <c r="G2543" i="1"/>
  <c r="H2543" i="1"/>
  <c r="I2543" i="1"/>
  <c r="J2543" i="1"/>
  <c r="F2544" i="1"/>
  <c r="G2544" i="1"/>
  <c r="H2544" i="1"/>
  <c r="I2544" i="1"/>
  <c r="J2544" i="1"/>
  <c r="F2545" i="1"/>
  <c r="G2545" i="1"/>
  <c r="H2545" i="1"/>
  <c r="I2545" i="1"/>
  <c r="J2545" i="1"/>
  <c r="F2546" i="1"/>
  <c r="G2546" i="1"/>
  <c r="H2546" i="1"/>
  <c r="I2546" i="1"/>
  <c r="J2546" i="1"/>
  <c r="F2547" i="1"/>
  <c r="G2547" i="1"/>
  <c r="H2547" i="1"/>
  <c r="I2547" i="1"/>
  <c r="J2547" i="1"/>
  <c r="F2548" i="1"/>
  <c r="G2548" i="1"/>
  <c r="H2548" i="1"/>
  <c r="I2548" i="1"/>
  <c r="J2548" i="1"/>
  <c r="F2549" i="1"/>
  <c r="G2549" i="1"/>
  <c r="H2549" i="1"/>
  <c r="I2549" i="1"/>
  <c r="J2549" i="1"/>
  <c r="F2550" i="1"/>
  <c r="G2550" i="1"/>
  <c r="H2550" i="1"/>
  <c r="I2550" i="1"/>
  <c r="J2550" i="1"/>
  <c r="F2551" i="1"/>
  <c r="G2551" i="1"/>
  <c r="H2551" i="1"/>
  <c r="I2551" i="1"/>
  <c r="J2551" i="1"/>
  <c r="F2552" i="1"/>
  <c r="G2552" i="1"/>
  <c r="H2552" i="1"/>
  <c r="I2552" i="1"/>
  <c r="J2552" i="1"/>
  <c r="F2553" i="1"/>
  <c r="G2553" i="1"/>
  <c r="H2553" i="1"/>
  <c r="I2553" i="1"/>
  <c r="J2553" i="1"/>
  <c r="F2554" i="1"/>
  <c r="G2554" i="1"/>
  <c r="H2554" i="1"/>
  <c r="I2554" i="1"/>
  <c r="J2554" i="1"/>
  <c r="F2555" i="1"/>
  <c r="G2555" i="1"/>
  <c r="H2555" i="1"/>
  <c r="I2555" i="1"/>
  <c r="J2555" i="1"/>
  <c r="F2556" i="1"/>
  <c r="G2556" i="1"/>
  <c r="H2556" i="1"/>
  <c r="I2556" i="1"/>
  <c r="J2556" i="1"/>
  <c r="F2557" i="1"/>
  <c r="G2557" i="1"/>
  <c r="H2557" i="1"/>
  <c r="I2557" i="1"/>
  <c r="J2557" i="1"/>
  <c r="F2558" i="1"/>
  <c r="G2558" i="1"/>
  <c r="H2558" i="1"/>
  <c r="I2558" i="1"/>
  <c r="J2558" i="1"/>
  <c r="F2559" i="1"/>
  <c r="G2559" i="1"/>
  <c r="H2559" i="1"/>
  <c r="I2559" i="1"/>
  <c r="J2559" i="1"/>
  <c r="F2560" i="1"/>
  <c r="G2560" i="1"/>
  <c r="H2560" i="1"/>
  <c r="I2560" i="1"/>
  <c r="J2560" i="1"/>
  <c r="F2561" i="1"/>
  <c r="G2561" i="1"/>
  <c r="H2561" i="1"/>
  <c r="I2561" i="1"/>
  <c r="J2561" i="1"/>
  <c r="F2562" i="1"/>
  <c r="G2562" i="1"/>
  <c r="H2562" i="1"/>
  <c r="I2562" i="1"/>
  <c r="J2562" i="1"/>
  <c r="F2563" i="1"/>
  <c r="G2563" i="1"/>
  <c r="H2563" i="1"/>
  <c r="I2563" i="1"/>
  <c r="J2563" i="1"/>
  <c r="F2564" i="1"/>
  <c r="G2564" i="1"/>
  <c r="H2564" i="1"/>
  <c r="I2564" i="1"/>
  <c r="J2564" i="1"/>
  <c r="F2565" i="1"/>
  <c r="G2565" i="1"/>
  <c r="H2565" i="1"/>
  <c r="I2565" i="1"/>
  <c r="J2565" i="1"/>
  <c r="F2566" i="1"/>
  <c r="G2566" i="1"/>
  <c r="H2566" i="1"/>
  <c r="I2566" i="1"/>
  <c r="J2566" i="1"/>
  <c r="F2567" i="1"/>
  <c r="G2567" i="1"/>
  <c r="H2567" i="1"/>
  <c r="I2567" i="1"/>
  <c r="J2567" i="1"/>
  <c r="F2568" i="1"/>
  <c r="G2568" i="1"/>
  <c r="H2568" i="1"/>
  <c r="I2568" i="1"/>
  <c r="J2568" i="1"/>
  <c r="F2569" i="1"/>
  <c r="G2569" i="1"/>
  <c r="H2569" i="1"/>
  <c r="I2569" i="1"/>
  <c r="J2569" i="1"/>
  <c r="F2570" i="1"/>
  <c r="G2570" i="1"/>
  <c r="H2570" i="1"/>
  <c r="I2570" i="1"/>
  <c r="J2570" i="1"/>
  <c r="F2571" i="1"/>
  <c r="G2571" i="1"/>
  <c r="H2571" i="1"/>
  <c r="I2571" i="1"/>
  <c r="J2571" i="1"/>
  <c r="F2572" i="1"/>
  <c r="G2572" i="1"/>
  <c r="H2572" i="1"/>
  <c r="I2572" i="1"/>
  <c r="J2572" i="1"/>
  <c r="F2573" i="1"/>
  <c r="G2573" i="1"/>
  <c r="H2573" i="1"/>
  <c r="I2573" i="1"/>
  <c r="J2573" i="1"/>
  <c r="F2574" i="1"/>
  <c r="G2574" i="1"/>
  <c r="H2574" i="1"/>
  <c r="I2574" i="1"/>
  <c r="J2574" i="1"/>
  <c r="F2575" i="1"/>
  <c r="G2575" i="1"/>
  <c r="H2575" i="1"/>
  <c r="I2575" i="1"/>
  <c r="J2575" i="1"/>
  <c r="F2576" i="1"/>
  <c r="G2576" i="1"/>
  <c r="H2576" i="1"/>
  <c r="I2576" i="1"/>
  <c r="J2576" i="1"/>
  <c r="F2577" i="1"/>
  <c r="G2577" i="1"/>
  <c r="H2577" i="1"/>
  <c r="I2577" i="1"/>
  <c r="J2577" i="1"/>
  <c r="F2578" i="1"/>
  <c r="G2578" i="1"/>
  <c r="H2578" i="1"/>
  <c r="I2578" i="1"/>
  <c r="J2578" i="1"/>
  <c r="F2579" i="1"/>
  <c r="G2579" i="1"/>
  <c r="H2579" i="1"/>
  <c r="I2579" i="1"/>
  <c r="J2579" i="1"/>
  <c r="F2580" i="1"/>
  <c r="G2580" i="1"/>
  <c r="H2580" i="1"/>
  <c r="I2580" i="1"/>
  <c r="J2580" i="1"/>
  <c r="F2581" i="1"/>
  <c r="G2581" i="1"/>
  <c r="H2581" i="1"/>
  <c r="I2581" i="1"/>
  <c r="J2581" i="1"/>
  <c r="F2582" i="1"/>
  <c r="G2582" i="1"/>
  <c r="H2582" i="1"/>
  <c r="I2582" i="1"/>
  <c r="J2582" i="1"/>
  <c r="F2583" i="1"/>
  <c r="G2583" i="1"/>
  <c r="H2583" i="1"/>
  <c r="I2583" i="1"/>
  <c r="J2583" i="1"/>
  <c r="F2584" i="1"/>
  <c r="G2584" i="1"/>
  <c r="H2584" i="1"/>
  <c r="I2584" i="1"/>
  <c r="J2584" i="1"/>
  <c r="F2585" i="1"/>
  <c r="G2585" i="1"/>
  <c r="H2585" i="1"/>
  <c r="I2585" i="1"/>
  <c r="J2585" i="1"/>
  <c r="F2586" i="1"/>
  <c r="G2586" i="1"/>
  <c r="H2586" i="1"/>
  <c r="I2586" i="1"/>
  <c r="J2586" i="1"/>
  <c r="F2587" i="1"/>
  <c r="G2587" i="1"/>
  <c r="H2587" i="1"/>
  <c r="I2587" i="1"/>
  <c r="J2587" i="1"/>
  <c r="F2588" i="1"/>
  <c r="G2588" i="1"/>
  <c r="H2588" i="1"/>
  <c r="I2588" i="1"/>
  <c r="J2588" i="1"/>
  <c r="F2589" i="1"/>
  <c r="G2589" i="1"/>
  <c r="H2589" i="1"/>
  <c r="I2589" i="1"/>
  <c r="J2589" i="1"/>
  <c r="F2590" i="1"/>
  <c r="G2590" i="1"/>
  <c r="H2590" i="1"/>
  <c r="I2590" i="1"/>
  <c r="J2590" i="1"/>
  <c r="F2591" i="1"/>
  <c r="G2591" i="1"/>
  <c r="H2591" i="1"/>
  <c r="I2591" i="1"/>
  <c r="J2591" i="1"/>
  <c r="F2592" i="1"/>
  <c r="G2592" i="1"/>
  <c r="H2592" i="1"/>
  <c r="I2592" i="1"/>
  <c r="J2592" i="1"/>
  <c r="F2593" i="1"/>
  <c r="G2593" i="1"/>
  <c r="H2593" i="1"/>
  <c r="I2593" i="1"/>
  <c r="J2593" i="1"/>
  <c r="F2594" i="1"/>
  <c r="G2594" i="1"/>
  <c r="H2594" i="1"/>
  <c r="I2594" i="1"/>
  <c r="J2594" i="1"/>
  <c r="F2595" i="1"/>
  <c r="G2595" i="1"/>
  <c r="H2595" i="1"/>
  <c r="I2595" i="1"/>
  <c r="J2595" i="1"/>
  <c r="F2596" i="1"/>
  <c r="G2596" i="1"/>
  <c r="H2596" i="1"/>
  <c r="I2596" i="1"/>
  <c r="J2596" i="1"/>
  <c r="F2597" i="1"/>
  <c r="G2597" i="1"/>
  <c r="H2597" i="1"/>
  <c r="I2597" i="1"/>
  <c r="J2597" i="1"/>
  <c r="F2598" i="1"/>
  <c r="G2598" i="1"/>
  <c r="H2598" i="1"/>
  <c r="I2598" i="1"/>
  <c r="J2598" i="1"/>
  <c r="F2599" i="1"/>
  <c r="G2599" i="1"/>
  <c r="H2599" i="1"/>
  <c r="I2599" i="1"/>
  <c r="J2599" i="1"/>
  <c r="F2600" i="1"/>
  <c r="G2600" i="1"/>
  <c r="H2600" i="1"/>
  <c r="I2600" i="1"/>
  <c r="J2600" i="1"/>
  <c r="F2601" i="1"/>
  <c r="G2601" i="1"/>
  <c r="H2601" i="1"/>
  <c r="I2601" i="1"/>
  <c r="J2601" i="1"/>
  <c r="F2602" i="1"/>
  <c r="G2602" i="1"/>
  <c r="H2602" i="1"/>
  <c r="I2602" i="1"/>
  <c r="J2602" i="1"/>
  <c r="F2603" i="1"/>
  <c r="G2603" i="1"/>
  <c r="H2603" i="1"/>
  <c r="I2603" i="1"/>
  <c r="J2603" i="1"/>
  <c r="F2604" i="1"/>
  <c r="G2604" i="1"/>
  <c r="H2604" i="1"/>
  <c r="I2604" i="1"/>
  <c r="J2604" i="1"/>
  <c r="F2605" i="1"/>
  <c r="G2605" i="1"/>
  <c r="H2605" i="1"/>
  <c r="I2605" i="1"/>
  <c r="J2605" i="1"/>
  <c r="F2606" i="1"/>
  <c r="G2606" i="1"/>
  <c r="H2606" i="1"/>
  <c r="I2606" i="1"/>
  <c r="J2606" i="1"/>
  <c r="F2607" i="1"/>
  <c r="G2607" i="1"/>
  <c r="H2607" i="1"/>
  <c r="I2607" i="1"/>
  <c r="J2607" i="1"/>
  <c r="F2608" i="1"/>
  <c r="G2608" i="1"/>
  <c r="H2608" i="1"/>
  <c r="I2608" i="1"/>
  <c r="J2608" i="1"/>
  <c r="F2609" i="1"/>
  <c r="G2609" i="1"/>
  <c r="H2609" i="1"/>
  <c r="I2609" i="1"/>
  <c r="J2609" i="1"/>
  <c r="F2610" i="1"/>
  <c r="G2610" i="1"/>
  <c r="H2610" i="1"/>
  <c r="I2610" i="1"/>
  <c r="J2610" i="1"/>
  <c r="F2611" i="1"/>
  <c r="G2611" i="1"/>
  <c r="H2611" i="1"/>
  <c r="I2611" i="1"/>
  <c r="J2611" i="1"/>
  <c r="F2612" i="1"/>
  <c r="G2612" i="1"/>
  <c r="H2612" i="1"/>
  <c r="I2612" i="1"/>
  <c r="J2612" i="1"/>
  <c r="F2613" i="1"/>
  <c r="G2613" i="1"/>
  <c r="H2613" i="1"/>
  <c r="I2613" i="1"/>
  <c r="J2613" i="1"/>
  <c r="F2614" i="1"/>
  <c r="G2614" i="1"/>
  <c r="H2614" i="1"/>
  <c r="I2614" i="1"/>
  <c r="J2614" i="1"/>
  <c r="F2615" i="1"/>
  <c r="G2615" i="1"/>
  <c r="H2615" i="1"/>
  <c r="I2615" i="1"/>
  <c r="J2615" i="1"/>
  <c r="F2616" i="1"/>
  <c r="G2616" i="1"/>
  <c r="H2616" i="1"/>
  <c r="I2616" i="1"/>
  <c r="J2616" i="1"/>
  <c r="F2617" i="1"/>
  <c r="G2617" i="1"/>
  <c r="H2617" i="1"/>
  <c r="I2617" i="1"/>
  <c r="J2617" i="1"/>
  <c r="F2618" i="1"/>
  <c r="G2618" i="1"/>
  <c r="H2618" i="1"/>
  <c r="I2618" i="1"/>
  <c r="J2618" i="1"/>
  <c r="F2619" i="1"/>
  <c r="G2619" i="1"/>
  <c r="H2619" i="1"/>
  <c r="I2619" i="1"/>
  <c r="J2619" i="1"/>
  <c r="F2620" i="1"/>
  <c r="G2620" i="1"/>
  <c r="H2620" i="1"/>
  <c r="I2620" i="1"/>
  <c r="J2620" i="1"/>
  <c r="F2621" i="1"/>
  <c r="G2621" i="1"/>
  <c r="H2621" i="1"/>
  <c r="I2621" i="1"/>
  <c r="J2621" i="1"/>
  <c r="F2622" i="1"/>
  <c r="G2622" i="1"/>
  <c r="H2622" i="1"/>
  <c r="I2622" i="1"/>
  <c r="J2622" i="1"/>
  <c r="F2623" i="1"/>
  <c r="G2623" i="1"/>
  <c r="H2623" i="1"/>
  <c r="I2623" i="1"/>
  <c r="J2623" i="1"/>
  <c r="F2624" i="1"/>
  <c r="G2624" i="1"/>
  <c r="H2624" i="1"/>
  <c r="I2624" i="1"/>
  <c r="J2624" i="1"/>
  <c r="F2625" i="1"/>
  <c r="G2625" i="1"/>
  <c r="H2625" i="1"/>
  <c r="I2625" i="1"/>
  <c r="J2625" i="1"/>
  <c r="F2626" i="1"/>
  <c r="G2626" i="1"/>
  <c r="H2626" i="1"/>
  <c r="I2626" i="1"/>
  <c r="J2626" i="1"/>
  <c r="F2627" i="1"/>
  <c r="G2627" i="1"/>
  <c r="H2627" i="1"/>
  <c r="I2627" i="1"/>
  <c r="J2627" i="1"/>
  <c r="F2628" i="1"/>
  <c r="G2628" i="1"/>
  <c r="H2628" i="1"/>
  <c r="I2628" i="1"/>
  <c r="J2628" i="1"/>
  <c r="F2629" i="1"/>
  <c r="G2629" i="1"/>
  <c r="H2629" i="1"/>
  <c r="I2629" i="1"/>
  <c r="J2629" i="1"/>
  <c r="F2630" i="1"/>
  <c r="G2630" i="1"/>
  <c r="H2630" i="1"/>
  <c r="I2630" i="1"/>
  <c r="J2630" i="1"/>
  <c r="F2631" i="1"/>
  <c r="G2631" i="1"/>
  <c r="H2631" i="1"/>
  <c r="I2631" i="1"/>
  <c r="J2631" i="1"/>
  <c r="F2632" i="1"/>
  <c r="G2632" i="1"/>
  <c r="H2632" i="1"/>
  <c r="I2632" i="1"/>
  <c r="J2632" i="1"/>
  <c r="F2633" i="1"/>
  <c r="G2633" i="1"/>
  <c r="H2633" i="1"/>
  <c r="I2633" i="1"/>
  <c r="J2633" i="1"/>
  <c r="F2634" i="1"/>
  <c r="G2634" i="1"/>
  <c r="H2634" i="1"/>
  <c r="I2634" i="1"/>
  <c r="J2634" i="1"/>
  <c r="F2635" i="1"/>
  <c r="G2635" i="1"/>
  <c r="H2635" i="1"/>
  <c r="I2635" i="1"/>
  <c r="J2635" i="1"/>
  <c r="F2636" i="1"/>
  <c r="G2636" i="1"/>
  <c r="H2636" i="1"/>
  <c r="I2636" i="1"/>
  <c r="J2636" i="1"/>
  <c r="F2637" i="1"/>
  <c r="G2637" i="1"/>
  <c r="H2637" i="1"/>
  <c r="I2637" i="1"/>
  <c r="J2637" i="1"/>
  <c r="F2638" i="1"/>
  <c r="G2638" i="1"/>
  <c r="H2638" i="1"/>
  <c r="I2638" i="1"/>
  <c r="J2638" i="1"/>
  <c r="F2639" i="1"/>
  <c r="G2639" i="1"/>
  <c r="H2639" i="1"/>
  <c r="I2639" i="1"/>
  <c r="J2639" i="1"/>
  <c r="F2640" i="1"/>
  <c r="G2640" i="1"/>
  <c r="H2640" i="1"/>
  <c r="I2640" i="1"/>
  <c r="J2640" i="1"/>
  <c r="F2641" i="1"/>
  <c r="G2641" i="1"/>
  <c r="H2641" i="1"/>
  <c r="I2641" i="1"/>
  <c r="J2641" i="1"/>
  <c r="F2642" i="1"/>
  <c r="G2642" i="1"/>
  <c r="H2642" i="1"/>
  <c r="I2642" i="1"/>
  <c r="J2642" i="1"/>
  <c r="F2643" i="1"/>
  <c r="G2643" i="1"/>
  <c r="H2643" i="1"/>
  <c r="I2643" i="1"/>
  <c r="J2643" i="1"/>
  <c r="F2644" i="1"/>
  <c r="G2644" i="1"/>
  <c r="H2644" i="1"/>
  <c r="I2644" i="1"/>
  <c r="J2644" i="1"/>
  <c r="F2645" i="1"/>
  <c r="G2645" i="1"/>
  <c r="H2645" i="1"/>
  <c r="I2645" i="1"/>
  <c r="J2645" i="1"/>
  <c r="F2646" i="1"/>
  <c r="G2646" i="1"/>
  <c r="H2646" i="1"/>
  <c r="I2646" i="1"/>
  <c r="J2646" i="1"/>
  <c r="F2647" i="1"/>
  <c r="G2647" i="1"/>
  <c r="H2647" i="1"/>
  <c r="I2647" i="1"/>
  <c r="J2647" i="1"/>
  <c r="F2648" i="1"/>
  <c r="G2648" i="1"/>
  <c r="H2648" i="1"/>
  <c r="I2648" i="1"/>
  <c r="J2648" i="1"/>
  <c r="F2649" i="1"/>
  <c r="G2649" i="1"/>
  <c r="H2649" i="1"/>
  <c r="I2649" i="1"/>
  <c r="J2649" i="1"/>
  <c r="F2650" i="1"/>
  <c r="G2650" i="1"/>
  <c r="H2650" i="1"/>
  <c r="I2650" i="1"/>
  <c r="J2650" i="1"/>
  <c r="F2651" i="1"/>
  <c r="G2651" i="1"/>
  <c r="H2651" i="1"/>
  <c r="I2651" i="1"/>
  <c r="J2651" i="1"/>
  <c r="F2652" i="1"/>
  <c r="G2652" i="1"/>
  <c r="H2652" i="1"/>
  <c r="I2652" i="1"/>
  <c r="J2652" i="1"/>
  <c r="F2653" i="1"/>
  <c r="G2653" i="1"/>
  <c r="H2653" i="1"/>
  <c r="I2653" i="1"/>
  <c r="J2653" i="1"/>
  <c r="F2654" i="1"/>
  <c r="G2654" i="1"/>
  <c r="H2654" i="1"/>
  <c r="I2654" i="1"/>
  <c r="J2654" i="1"/>
  <c r="F2655" i="1"/>
  <c r="G2655" i="1"/>
  <c r="H2655" i="1"/>
  <c r="I2655" i="1"/>
  <c r="J2655" i="1"/>
  <c r="F2656" i="1"/>
  <c r="G2656" i="1"/>
  <c r="H2656" i="1"/>
  <c r="I2656" i="1"/>
  <c r="J2656" i="1"/>
  <c r="F2657" i="1"/>
  <c r="G2657" i="1"/>
  <c r="H2657" i="1"/>
  <c r="I2657" i="1"/>
  <c r="J2657" i="1"/>
  <c r="F2658" i="1"/>
  <c r="G2658" i="1"/>
  <c r="H2658" i="1"/>
  <c r="I2658" i="1"/>
  <c r="J2658" i="1"/>
  <c r="F2659" i="1"/>
  <c r="G2659" i="1"/>
  <c r="H2659" i="1"/>
  <c r="I2659" i="1"/>
  <c r="J2659" i="1"/>
  <c r="F2660" i="1"/>
  <c r="G2660" i="1"/>
  <c r="H2660" i="1"/>
  <c r="I2660" i="1"/>
  <c r="J2660" i="1"/>
  <c r="F2661" i="1"/>
  <c r="G2661" i="1"/>
  <c r="H2661" i="1"/>
  <c r="I2661" i="1"/>
  <c r="J2661" i="1"/>
  <c r="F2662" i="1"/>
  <c r="G2662" i="1"/>
  <c r="H2662" i="1"/>
  <c r="I2662" i="1"/>
  <c r="J2662" i="1"/>
  <c r="F2663" i="1"/>
  <c r="G2663" i="1"/>
  <c r="H2663" i="1"/>
  <c r="I2663" i="1"/>
  <c r="J2663" i="1"/>
  <c r="F2664" i="1"/>
  <c r="G2664" i="1"/>
  <c r="H2664" i="1"/>
  <c r="I2664" i="1"/>
  <c r="J2664" i="1"/>
  <c r="F2665" i="1"/>
  <c r="G2665" i="1"/>
  <c r="H2665" i="1"/>
  <c r="I2665" i="1"/>
  <c r="J2665" i="1"/>
  <c r="F2666" i="1"/>
  <c r="G2666" i="1"/>
  <c r="H2666" i="1"/>
  <c r="I2666" i="1"/>
  <c r="J2666" i="1"/>
  <c r="F2667" i="1"/>
  <c r="G2667" i="1"/>
  <c r="H2667" i="1"/>
  <c r="I2667" i="1"/>
  <c r="J2667" i="1"/>
  <c r="F2668" i="1"/>
  <c r="G2668" i="1"/>
  <c r="H2668" i="1"/>
  <c r="I2668" i="1"/>
  <c r="J2668" i="1"/>
  <c r="F2669" i="1"/>
  <c r="G2669" i="1"/>
  <c r="H2669" i="1"/>
  <c r="I2669" i="1"/>
  <c r="J2669" i="1"/>
  <c r="F2670" i="1"/>
  <c r="G2670" i="1"/>
  <c r="H2670" i="1"/>
  <c r="I2670" i="1"/>
  <c r="J2670" i="1"/>
  <c r="F2671" i="1"/>
  <c r="G2671" i="1"/>
  <c r="H2671" i="1"/>
  <c r="I2671" i="1"/>
  <c r="J2671" i="1"/>
  <c r="F2672" i="1"/>
  <c r="G2672" i="1"/>
  <c r="H2672" i="1"/>
  <c r="I2672" i="1"/>
  <c r="J2672" i="1"/>
  <c r="F2673" i="1"/>
  <c r="G2673" i="1"/>
  <c r="H2673" i="1"/>
  <c r="I2673" i="1"/>
  <c r="J2673" i="1"/>
  <c r="F2674" i="1"/>
  <c r="O2674" i="1"/>
  <c r="G2674" i="1"/>
  <c r="H2674" i="1"/>
  <c r="I2674" i="1"/>
  <c r="J2674" i="1"/>
  <c r="F2675" i="1"/>
  <c r="G2675" i="1"/>
  <c r="H2675" i="1"/>
  <c r="I2675" i="1"/>
  <c r="J2675" i="1"/>
  <c r="F2676" i="1"/>
  <c r="G2676" i="1"/>
  <c r="H2676" i="1"/>
  <c r="I2676" i="1"/>
  <c r="J2676" i="1"/>
  <c r="F2677" i="1"/>
  <c r="G2677" i="1"/>
  <c r="H2677" i="1"/>
  <c r="I2677" i="1"/>
  <c r="J2677" i="1"/>
  <c r="F2678" i="1"/>
  <c r="G2678" i="1"/>
  <c r="H2678" i="1"/>
  <c r="I2678" i="1"/>
  <c r="J2678" i="1"/>
  <c r="F2679" i="1"/>
  <c r="G2679" i="1"/>
  <c r="H2679" i="1"/>
  <c r="I2679" i="1"/>
  <c r="J2679" i="1"/>
  <c r="F2680" i="1"/>
  <c r="G2680" i="1"/>
  <c r="H2680" i="1"/>
  <c r="I2680" i="1"/>
  <c r="J2680" i="1"/>
  <c r="F2681" i="1"/>
  <c r="G2681" i="1"/>
  <c r="H2681" i="1"/>
  <c r="I2681" i="1"/>
  <c r="J2681" i="1"/>
  <c r="F2682" i="1"/>
  <c r="G2682" i="1"/>
  <c r="H2682" i="1"/>
  <c r="I2682" i="1"/>
  <c r="J2682" i="1"/>
  <c r="F2683" i="1"/>
  <c r="G2683" i="1"/>
  <c r="H2683" i="1"/>
  <c r="I2683" i="1"/>
  <c r="J2683" i="1"/>
  <c r="F2684" i="1"/>
  <c r="G2684" i="1"/>
  <c r="H2684" i="1"/>
  <c r="I2684" i="1"/>
  <c r="J2684" i="1"/>
  <c r="F2685" i="1"/>
  <c r="G2685" i="1"/>
  <c r="H2685" i="1"/>
  <c r="I2685" i="1"/>
  <c r="J2685" i="1"/>
  <c r="F2686" i="1"/>
  <c r="G2686" i="1"/>
  <c r="H2686" i="1"/>
  <c r="I2686" i="1"/>
  <c r="J2686" i="1"/>
  <c r="F2687" i="1"/>
  <c r="G2687" i="1"/>
  <c r="H2687" i="1"/>
  <c r="I2687" i="1"/>
  <c r="J2687" i="1"/>
  <c r="F2688" i="1"/>
  <c r="G2688" i="1"/>
  <c r="H2688" i="1"/>
  <c r="I2688" i="1"/>
  <c r="J2688" i="1"/>
  <c r="F2689" i="1"/>
  <c r="G2689" i="1"/>
  <c r="H2689" i="1"/>
  <c r="I2689" i="1"/>
  <c r="J2689" i="1"/>
  <c r="F2690" i="1"/>
  <c r="G2690" i="1"/>
  <c r="H2690" i="1"/>
  <c r="I2690" i="1"/>
  <c r="J2690" i="1"/>
  <c r="F2691" i="1"/>
  <c r="G2691" i="1"/>
  <c r="H2691" i="1"/>
  <c r="I2691" i="1"/>
  <c r="J2691" i="1"/>
  <c r="F2692" i="1"/>
  <c r="G2692" i="1"/>
  <c r="H2692" i="1"/>
  <c r="I2692" i="1"/>
  <c r="J2692" i="1"/>
  <c r="F2693" i="1"/>
  <c r="G2693" i="1"/>
  <c r="H2693" i="1"/>
  <c r="I2693" i="1"/>
  <c r="J2693" i="1"/>
  <c r="F2694" i="1"/>
  <c r="G2694" i="1"/>
  <c r="H2694" i="1"/>
  <c r="I2694" i="1"/>
  <c r="J2694" i="1"/>
  <c r="F2695" i="1"/>
  <c r="G2695" i="1"/>
  <c r="H2695" i="1"/>
  <c r="I2695" i="1"/>
  <c r="J2695" i="1"/>
  <c r="F2696" i="1"/>
  <c r="G2696" i="1"/>
  <c r="H2696" i="1"/>
  <c r="I2696" i="1"/>
  <c r="J2696" i="1"/>
  <c r="F2697" i="1"/>
  <c r="G2697" i="1"/>
  <c r="H2697" i="1"/>
  <c r="I2697" i="1"/>
  <c r="J2697" i="1"/>
  <c r="F2698" i="1"/>
  <c r="G2698" i="1"/>
  <c r="H2698" i="1"/>
  <c r="I2698" i="1"/>
  <c r="J2698" i="1"/>
  <c r="F2699" i="1"/>
  <c r="G2699" i="1"/>
  <c r="H2699" i="1"/>
  <c r="I2699" i="1"/>
  <c r="J2699" i="1"/>
  <c r="F2700" i="1"/>
  <c r="G2700" i="1"/>
  <c r="H2700" i="1"/>
  <c r="I2700" i="1"/>
  <c r="J2700" i="1"/>
  <c r="F2701" i="1"/>
  <c r="G2701" i="1"/>
  <c r="H2701" i="1"/>
  <c r="I2701" i="1"/>
  <c r="J2701" i="1"/>
  <c r="F2702" i="1"/>
  <c r="G2702" i="1"/>
  <c r="H2702" i="1"/>
  <c r="I2702" i="1"/>
  <c r="J2702" i="1"/>
  <c r="F2703" i="1"/>
  <c r="G2703" i="1"/>
  <c r="H2703" i="1"/>
  <c r="I2703" i="1"/>
  <c r="J2703" i="1"/>
  <c r="F2704" i="1"/>
  <c r="G2704" i="1"/>
  <c r="H2704" i="1"/>
  <c r="I2704" i="1"/>
  <c r="J2704" i="1"/>
  <c r="F2705" i="1"/>
  <c r="G2705" i="1"/>
  <c r="H2705" i="1"/>
  <c r="I2705" i="1"/>
  <c r="J2705" i="1"/>
  <c r="F2706" i="1"/>
  <c r="G2706" i="1"/>
  <c r="H2706" i="1"/>
  <c r="I2706" i="1"/>
  <c r="J2706" i="1"/>
  <c r="F2707" i="1"/>
  <c r="G2707" i="1"/>
  <c r="H2707" i="1"/>
  <c r="I2707" i="1"/>
  <c r="J2707" i="1"/>
  <c r="F2708" i="1"/>
  <c r="G2708" i="1"/>
  <c r="H2708" i="1"/>
  <c r="I2708" i="1"/>
  <c r="J2708" i="1"/>
  <c r="F2709" i="1"/>
  <c r="G2709" i="1"/>
  <c r="H2709" i="1"/>
  <c r="I2709" i="1"/>
  <c r="J2709" i="1"/>
  <c r="F2710" i="1"/>
  <c r="G2710" i="1"/>
  <c r="H2710" i="1"/>
  <c r="I2710" i="1"/>
  <c r="J2710" i="1"/>
  <c r="F2711" i="1"/>
  <c r="G2711" i="1"/>
  <c r="H2711" i="1"/>
  <c r="I2711" i="1"/>
  <c r="J2711" i="1"/>
  <c r="F2712" i="1"/>
  <c r="G2712" i="1"/>
  <c r="H2712" i="1"/>
  <c r="I2712" i="1"/>
  <c r="J2712" i="1"/>
  <c r="F2713" i="1"/>
  <c r="G2713" i="1"/>
  <c r="H2713" i="1"/>
  <c r="I2713" i="1"/>
  <c r="J2713" i="1"/>
  <c r="F2714" i="1"/>
  <c r="G2714" i="1"/>
  <c r="H2714" i="1"/>
  <c r="I2714" i="1"/>
  <c r="J2714" i="1"/>
  <c r="F2715" i="1"/>
  <c r="G2715" i="1"/>
  <c r="H2715" i="1"/>
  <c r="I2715" i="1"/>
  <c r="J2715" i="1"/>
  <c r="F2716" i="1"/>
  <c r="G2716" i="1"/>
  <c r="H2716" i="1"/>
  <c r="I2716" i="1"/>
  <c r="J2716" i="1"/>
  <c r="F2717" i="1"/>
  <c r="G2717" i="1"/>
  <c r="H2717" i="1"/>
  <c r="I2717" i="1"/>
  <c r="J2717" i="1"/>
  <c r="F2718" i="1"/>
  <c r="G2718" i="1"/>
  <c r="H2718" i="1"/>
  <c r="I2718" i="1"/>
  <c r="J2718" i="1"/>
  <c r="F2719" i="1"/>
  <c r="G2719" i="1"/>
  <c r="H2719" i="1"/>
  <c r="I2719" i="1"/>
  <c r="J2719" i="1"/>
  <c r="F2720" i="1"/>
  <c r="G2720" i="1"/>
  <c r="H2720" i="1"/>
  <c r="I2720" i="1"/>
  <c r="J2720" i="1"/>
  <c r="F2721" i="1"/>
  <c r="G2721" i="1"/>
  <c r="H2721" i="1"/>
  <c r="I2721" i="1"/>
  <c r="J2721" i="1"/>
  <c r="F2722" i="1"/>
  <c r="G2722" i="1"/>
  <c r="H2722" i="1"/>
  <c r="I2722" i="1"/>
  <c r="J2722" i="1"/>
  <c r="F2723" i="1"/>
  <c r="G2723" i="1"/>
  <c r="H2723" i="1"/>
  <c r="I2723" i="1"/>
  <c r="J2723" i="1"/>
  <c r="F2724" i="1"/>
  <c r="G2724" i="1"/>
  <c r="H2724" i="1"/>
  <c r="I2724" i="1"/>
  <c r="J2724" i="1"/>
  <c r="F2725" i="1"/>
  <c r="G2725" i="1"/>
  <c r="H2725" i="1"/>
  <c r="I2725" i="1"/>
  <c r="J2725" i="1"/>
  <c r="F2726" i="1"/>
  <c r="G2726" i="1"/>
  <c r="H2726" i="1"/>
  <c r="I2726" i="1"/>
  <c r="J2726" i="1"/>
  <c r="F2727" i="1"/>
  <c r="G2727" i="1"/>
  <c r="H2727" i="1"/>
  <c r="I2727" i="1"/>
  <c r="J2727" i="1"/>
  <c r="F2728" i="1"/>
  <c r="G2728" i="1"/>
  <c r="H2728" i="1"/>
  <c r="I2728" i="1"/>
  <c r="J2728" i="1"/>
  <c r="F2729" i="1"/>
  <c r="G2729" i="1"/>
  <c r="H2729" i="1"/>
  <c r="I2729" i="1"/>
  <c r="J2729" i="1"/>
  <c r="F2730" i="1"/>
  <c r="G2730" i="1"/>
  <c r="H2730" i="1"/>
  <c r="I2730" i="1"/>
  <c r="J2730" i="1"/>
  <c r="F2731" i="1"/>
  <c r="G2731" i="1"/>
  <c r="H2731" i="1"/>
  <c r="I2731" i="1"/>
  <c r="J2731" i="1"/>
  <c r="F2732" i="1"/>
  <c r="G2732" i="1"/>
  <c r="H2732" i="1"/>
  <c r="I2732" i="1"/>
  <c r="J2732" i="1"/>
  <c r="F2733" i="1"/>
  <c r="G2733" i="1"/>
  <c r="H2733" i="1"/>
  <c r="I2733" i="1"/>
  <c r="J2733" i="1"/>
  <c r="F2734" i="1"/>
  <c r="G2734" i="1"/>
  <c r="H2734" i="1"/>
  <c r="I2734" i="1"/>
  <c r="J2734" i="1"/>
  <c r="F2735" i="1"/>
  <c r="G2735" i="1"/>
  <c r="H2735" i="1"/>
  <c r="I2735" i="1"/>
  <c r="J2735" i="1"/>
  <c r="F2736" i="1"/>
  <c r="G2736" i="1"/>
  <c r="H2736" i="1"/>
  <c r="I2736" i="1"/>
  <c r="J2736" i="1"/>
  <c r="F2737" i="1"/>
  <c r="G2737" i="1"/>
  <c r="H2737" i="1"/>
  <c r="I2737" i="1"/>
  <c r="J2737" i="1"/>
  <c r="F2738" i="1"/>
  <c r="G2738" i="1"/>
  <c r="H2738" i="1"/>
  <c r="I2738" i="1"/>
  <c r="J2738" i="1"/>
  <c r="F2739" i="1"/>
  <c r="G2739" i="1"/>
  <c r="H2739" i="1"/>
  <c r="I2739" i="1"/>
  <c r="J2739" i="1"/>
  <c r="F2740" i="1"/>
  <c r="G2740" i="1"/>
  <c r="H2740" i="1"/>
  <c r="I2740" i="1"/>
  <c r="J2740" i="1"/>
  <c r="F2741" i="1"/>
  <c r="G2741" i="1"/>
  <c r="H2741" i="1"/>
  <c r="I2741" i="1"/>
  <c r="J2741" i="1"/>
  <c r="F2742" i="1"/>
  <c r="G2742" i="1"/>
  <c r="H2742" i="1"/>
  <c r="I2742" i="1"/>
  <c r="J2742" i="1"/>
  <c r="F2743" i="1"/>
  <c r="G2743" i="1"/>
  <c r="H2743" i="1"/>
  <c r="I2743" i="1"/>
  <c r="J2743" i="1"/>
  <c r="F2744" i="1"/>
  <c r="G2744" i="1"/>
  <c r="H2744" i="1"/>
  <c r="I2744" i="1"/>
  <c r="J2744" i="1"/>
  <c r="F2745" i="1"/>
  <c r="G2745" i="1"/>
  <c r="H2745" i="1"/>
  <c r="I2745" i="1"/>
  <c r="J2745" i="1"/>
  <c r="F2746" i="1"/>
  <c r="G2746" i="1"/>
  <c r="H2746" i="1"/>
  <c r="I2746" i="1"/>
  <c r="J2746" i="1"/>
  <c r="F2747" i="1"/>
  <c r="G2747" i="1"/>
  <c r="H2747" i="1"/>
  <c r="I2747" i="1"/>
  <c r="J2747" i="1"/>
  <c r="F2748" i="1"/>
  <c r="G2748" i="1"/>
  <c r="H2748" i="1"/>
  <c r="I2748" i="1"/>
  <c r="J2748" i="1"/>
  <c r="F2749" i="1"/>
  <c r="G2749" i="1"/>
  <c r="H2749" i="1"/>
  <c r="I2749" i="1"/>
  <c r="J2749" i="1"/>
  <c r="F2750" i="1"/>
  <c r="G2750" i="1"/>
  <c r="H2750" i="1"/>
  <c r="I2750" i="1"/>
  <c r="J2750" i="1"/>
  <c r="F2751" i="1"/>
  <c r="G2751" i="1"/>
  <c r="H2751" i="1"/>
  <c r="I2751" i="1"/>
  <c r="J2751" i="1"/>
  <c r="F2752" i="1"/>
  <c r="G2752" i="1"/>
  <c r="H2752" i="1"/>
  <c r="I2752" i="1"/>
  <c r="J2752" i="1"/>
  <c r="F2753" i="1"/>
  <c r="G2753" i="1"/>
  <c r="H2753" i="1"/>
  <c r="I2753" i="1"/>
  <c r="J2753" i="1"/>
  <c r="F2754" i="1"/>
  <c r="G2754" i="1"/>
  <c r="H2754" i="1"/>
  <c r="I2754" i="1"/>
  <c r="J2754" i="1"/>
  <c r="F2755" i="1"/>
  <c r="G2755" i="1"/>
  <c r="H2755" i="1"/>
  <c r="I2755" i="1"/>
  <c r="J2755" i="1"/>
  <c r="F2756" i="1"/>
  <c r="G2756" i="1"/>
  <c r="H2756" i="1"/>
  <c r="I2756" i="1"/>
  <c r="J2756" i="1"/>
  <c r="F2757" i="1"/>
  <c r="G2757" i="1"/>
  <c r="H2757" i="1"/>
  <c r="I2757" i="1"/>
  <c r="J2757" i="1"/>
  <c r="F2758" i="1"/>
  <c r="G2758" i="1"/>
  <c r="H2758" i="1"/>
  <c r="I2758" i="1"/>
  <c r="J2758" i="1"/>
  <c r="F2759" i="1"/>
  <c r="G2759" i="1"/>
  <c r="H2759" i="1"/>
  <c r="I2759" i="1"/>
  <c r="J2759" i="1"/>
  <c r="F2760" i="1"/>
  <c r="G2760" i="1"/>
  <c r="H2760" i="1"/>
  <c r="I2760" i="1"/>
  <c r="J2760" i="1"/>
  <c r="F2761" i="1"/>
  <c r="G2761" i="1"/>
  <c r="H2761" i="1"/>
  <c r="I2761" i="1"/>
  <c r="J2761" i="1"/>
  <c r="F2762" i="1"/>
  <c r="G2762" i="1"/>
  <c r="H2762" i="1"/>
  <c r="I2762" i="1"/>
  <c r="J2762" i="1"/>
  <c r="F2763" i="1"/>
  <c r="G2763" i="1"/>
  <c r="H2763" i="1"/>
  <c r="I2763" i="1"/>
  <c r="J2763" i="1"/>
  <c r="F2764" i="1"/>
  <c r="G2764" i="1"/>
  <c r="H2764" i="1"/>
  <c r="I2764" i="1"/>
  <c r="J2764" i="1"/>
  <c r="F2765" i="1"/>
  <c r="G2765" i="1"/>
  <c r="H2765" i="1"/>
  <c r="I2765" i="1"/>
  <c r="J2765" i="1"/>
  <c r="F2766" i="1"/>
  <c r="G2766" i="1"/>
  <c r="H2766" i="1"/>
  <c r="I2766" i="1"/>
  <c r="J2766" i="1"/>
  <c r="F2767" i="1"/>
  <c r="G2767" i="1"/>
  <c r="H2767" i="1"/>
  <c r="I2767" i="1"/>
  <c r="J2767" i="1"/>
  <c r="F2768" i="1"/>
  <c r="G2768" i="1"/>
  <c r="H2768" i="1"/>
  <c r="I2768" i="1"/>
  <c r="J2768" i="1"/>
  <c r="F2769" i="1"/>
  <c r="G2769" i="1"/>
  <c r="H2769" i="1"/>
  <c r="I2769" i="1"/>
  <c r="J2769" i="1"/>
  <c r="F2770" i="1"/>
  <c r="G2770" i="1"/>
  <c r="H2770" i="1"/>
  <c r="I2770" i="1"/>
  <c r="J2770" i="1"/>
  <c r="F2771" i="1"/>
  <c r="G2771" i="1"/>
  <c r="H2771" i="1"/>
  <c r="I2771" i="1"/>
  <c r="J2771" i="1"/>
  <c r="F2772" i="1"/>
  <c r="G2772" i="1"/>
  <c r="H2772" i="1"/>
  <c r="I2772" i="1"/>
  <c r="J2772" i="1"/>
  <c r="F2773" i="1"/>
  <c r="G2773" i="1"/>
  <c r="H2773" i="1"/>
  <c r="I2773" i="1"/>
  <c r="J2773" i="1"/>
  <c r="F2774" i="1"/>
  <c r="G2774" i="1"/>
  <c r="H2774" i="1"/>
  <c r="I2774" i="1"/>
  <c r="J2774" i="1"/>
  <c r="F2775" i="1"/>
  <c r="G2775" i="1"/>
  <c r="H2775" i="1"/>
  <c r="I2775" i="1"/>
  <c r="J2775" i="1"/>
  <c r="F2776" i="1"/>
  <c r="G2776" i="1"/>
  <c r="H2776" i="1"/>
  <c r="I2776" i="1"/>
  <c r="J2776" i="1"/>
  <c r="F2777" i="1"/>
  <c r="G2777" i="1"/>
  <c r="H2777" i="1"/>
  <c r="I2777" i="1"/>
  <c r="J2777" i="1"/>
  <c r="F2778" i="1"/>
  <c r="G2778" i="1"/>
  <c r="H2778" i="1"/>
  <c r="I2778" i="1"/>
  <c r="J2778" i="1"/>
  <c r="F2779" i="1"/>
  <c r="G2779" i="1"/>
  <c r="H2779" i="1"/>
  <c r="I2779" i="1"/>
  <c r="J2779" i="1"/>
  <c r="F2780" i="1"/>
  <c r="G2780" i="1"/>
  <c r="H2780" i="1"/>
  <c r="I2780" i="1"/>
  <c r="J2780" i="1"/>
  <c r="F2781" i="1"/>
  <c r="G2781" i="1"/>
  <c r="H2781" i="1"/>
  <c r="I2781" i="1"/>
  <c r="J2781" i="1"/>
  <c r="F2782" i="1"/>
  <c r="G2782" i="1"/>
  <c r="H2782" i="1"/>
  <c r="I2782" i="1"/>
  <c r="J2782" i="1"/>
  <c r="F2783" i="1"/>
  <c r="G2783" i="1"/>
  <c r="H2783" i="1"/>
  <c r="I2783" i="1"/>
  <c r="J2783" i="1"/>
  <c r="F2784" i="1"/>
  <c r="G2784" i="1"/>
  <c r="H2784" i="1"/>
  <c r="I2784" i="1"/>
  <c r="J2784" i="1"/>
  <c r="F2785" i="1"/>
  <c r="G2785" i="1"/>
  <c r="H2785" i="1"/>
  <c r="I2785" i="1"/>
  <c r="J2785" i="1"/>
  <c r="F2786" i="1"/>
  <c r="G2786" i="1"/>
  <c r="H2786" i="1"/>
  <c r="I2786" i="1"/>
  <c r="J2786" i="1"/>
  <c r="F2787" i="1"/>
  <c r="G2787" i="1"/>
  <c r="H2787" i="1"/>
  <c r="I2787" i="1"/>
  <c r="J2787" i="1"/>
  <c r="F2788" i="1"/>
  <c r="G2788" i="1"/>
  <c r="H2788" i="1"/>
  <c r="I2788" i="1"/>
  <c r="J2788" i="1"/>
  <c r="F2789" i="1"/>
  <c r="G2789" i="1"/>
  <c r="H2789" i="1"/>
  <c r="I2789" i="1"/>
  <c r="J2789" i="1"/>
  <c r="F2790" i="1"/>
  <c r="G2790" i="1"/>
  <c r="H2790" i="1"/>
  <c r="I2790" i="1"/>
  <c r="J2790" i="1"/>
  <c r="F2791" i="1"/>
  <c r="G2791" i="1"/>
  <c r="H2791" i="1"/>
  <c r="I2791" i="1"/>
  <c r="J2791" i="1"/>
  <c r="F2792" i="1"/>
  <c r="G2792" i="1"/>
  <c r="H2792" i="1"/>
  <c r="I2792" i="1"/>
  <c r="J2792" i="1"/>
  <c r="F2793" i="1"/>
  <c r="G2793" i="1"/>
  <c r="H2793" i="1"/>
  <c r="I2793" i="1"/>
  <c r="J2793" i="1"/>
  <c r="F2794" i="1"/>
  <c r="G2794" i="1"/>
  <c r="H2794" i="1"/>
  <c r="I2794" i="1"/>
  <c r="J2794" i="1"/>
  <c r="F2795" i="1"/>
  <c r="G2795" i="1"/>
  <c r="H2795" i="1"/>
  <c r="I2795" i="1"/>
  <c r="J2795" i="1"/>
  <c r="F2796" i="1"/>
  <c r="G2796" i="1"/>
  <c r="H2796" i="1"/>
  <c r="I2796" i="1"/>
  <c r="J2796" i="1"/>
  <c r="F2797" i="1"/>
  <c r="G2797" i="1"/>
  <c r="H2797" i="1"/>
  <c r="I2797" i="1"/>
  <c r="J2797" i="1"/>
  <c r="F2798" i="1"/>
  <c r="G2798" i="1"/>
  <c r="H2798" i="1"/>
  <c r="I2798" i="1"/>
  <c r="J2798" i="1"/>
  <c r="F2799" i="1"/>
  <c r="G2799" i="1"/>
  <c r="H2799" i="1"/>
  <c r="I2799" i="1"/>
  <c r="J2799" i="1"/>
  <c r="F2800" i="1"/>
  <c r="G2800" i="1"/>
  <c r="H2800" i="1"/>
  <c r="I2800" i="1"/>
  <c r="J2800" i="1"/>
  <c r="F2801" i="1"/>
  <c r="G2801" i="1"/>
  <c r="H2801" i="1"/>
  <c r="I2801" i="1"/>
  <c r="J2801" i="1"/>
  <c r="F2802" i="1"/>
  <c r="G2802" i="1"/>
  <c r="H2802" i="1"/>
  <c r="I2802" i="1"/>
  <c r="J2802" i="1"/>
  <c r="F2803" i="1"/>
  <c r="G2803" i="1"/>
  <c r="H2803" i="1"/>
  <c r="I2803" i="1"/>
  <c r="J2803" i="1"/>
  <c r="F2804" i="1"/>
  <c r="G2804" i="1"/>
  <c r="H2804" i="1"/>
  <c r="I2804" i="1"/>
  <c r="J2804" i="1"/>
  <c r="F2805" i="1"/>
  <c r="G2805" i="1"/>
  <c r="H2805" i="1"/>
  <c r="I2805" i="1"/>
  <c r="J2805" i="1"/>
  <c r="F2806" i="1"/>
  <c r="G2806" i="1"/>
  <c r="H2806" i="1"/>
  <c r="I2806" i="1"/>
  <c r="J2806" i="1"/>
  <c r="F2807" i="1"/>
  <c r="G2807" i="1"/>
  <c r="H2807" i="1"/>
  <c r="I2807" i="1"/>
  <c r="J2807" i="1"/>
  <c r="F2808" i="1"/>
  <c r="G2808" i="1"/>
  <c r="H2808" i="1"/>
  <c r="I2808" i="1"/>
  <c r="J2808" i="1"/>
  <c r="F2809" i="1"/>
  <c r="G2809" i="1"/>
  <c r="H2809" i="1"/>
  <c r="I2809" i="1"/>
  <c r="J2809" i="1"/>
  <c r="F2810" i="1"/>
  <c r="G2810" i="1"/>
  <c r="H2810" i="1"/>
  <c r="I2810" i="1"/>
  <c r="J2810" i="1"/>
  <c r="F2811" i="1"/>
  <c r="G2811" i="1"/>
  <c r="H2811" i="1"/>
  <c r="I2811" i="1"/>
  <c r="J2811" i="1"/>
  <c r="F2812" i="1"/>
  <c r="G2812" i="1"/>
  <c r="H2812" i="1"/>
  <c r="I2812" i="1"/>
  <c r="J2812" i="1"/>
  <c r="F2813" i="1"/>
  <c r="G2813" i="1"/>
  <c r="H2813" i="1"/>
  <c r="I2813" i="1"/>
  <c r="J2813" i="1"/>
  <c r="F2814" i="1"/>
  <c r="G2814" i="1"/>
  <c r="H2814" i="1"/>
  <c r="I2814" i="1"/>
  <c r="J2814" i="1"/>
  <c r="F2815" i="1"/>
  <c r="G2815" i="1"/>
  <c r="H2815" i="1"/>
  <c r="I2815" i="1"/>
  <c r="J2815" i="1"/>
  <c r="F2816" i="1"/>
  <c r="G2816" i="1"/>
  <c r="H2816" i="1"/>
  <c r="I2816" i="1"/>
  <c r="J2816" i="1"/>
  <c r="F2817" i="1"/>
  <c r="G2817" i="1"/>
  <c r="H2817" i="1"/>
  <c r="I2817" i="1"/>
  <c r="J2817" i="1"/>
  <c r="F2818" i="1"/>
  <c r="G2818" i="1"/>
  <c r="H2818" i="1"/>
  <c r="I2818" i="1"/>
  <c r="J2818" i="1"/>
  <c r="F2819" i="1"/>
  <c r="G2819" i="1"/>
  <c r="H2819" i="1"/>
  <c r="I2819" i="1"/>
  <c r="J2819" i="1"/>
  <c r="F2820" i="1"/>
  <c r="G2820" i="1"/>
  <c r="H2820" i="1"/>
  <c r="I2820" i="1"/>
  <c r="J2820" i="1"/>
  <c r="F2821" i="1"/>
  <c r="G2821" i="1"/>
  <c r="H2821" i="1"/>
  <c r="I2821" i="1"/>
  <c r="J2821" i="1"/>
  <c r="F2822" i="1"/>
  <c r="G2822" i="1"/>
  <c r="H2822" i="1"/>
  <c r="I2822" i="1"/>
  <c r="J2822" i="1"/>
  <c r="F2823" i="1"/>
  <c r="G2823" i="1"/>
  <c r="H2823" i="1"/>
  <c r="I2823" i="1"/>
  <c r="J2823" i="1"/>
  <c r="F2824" i="1"/>
  <c r="G2824" i="1"/>
  <c r="H2824" i="1"/>
  <c r="I2824" i="1"/>
  <c r="J2824" i="1"/>
  <c r="F2825" i="1"/>
  <c r="G2825" i="1"/>
  <c r="H2825" i="1"/>
  <c r="I2825" i="1"/>
  <c r="J2825" i="1"/>
  <c r="F2826" i="1"/>
  <c r="G2826" i="1"/>
  <c r="H2826" i="1"/>
  <c r="I2826" i="1"/>
  <c r="J2826" i="1"/>
  <c r="F2827" i="1"/>
  <c r="G2827" i="1"/>
  <c r="H2827" i="1"/>
  <c r="I2827" i="1"/>
  <c r="J2827" i="1"/>
  <c r="F2828" i="1"/>
  <c r="G2828" i="1"/>
  <c r="H2828" i="1"/>
  <c r="I2828" i="1"/>
  <c r="J2828" i="1"/>
  <c r="F2829" i="1"/>
  <c r="G2829" i="1"/>
  <c r="H2829" i="1"/>
  <c r="I2829" i="1"/>
  <c r="J2829" i="1"/>
  <c r="F2830" i="1"/>
  <c r="G2830" i="1"/>
  <c r="H2830" i="1"/>
  <c r="I2830" i="1"/>
  <c r="J2830" i="1"/>
  <c r="F2831" i="1"/>
  <c r="G2831" i="1"/>
  <c r="H2831" i="1"/>
  <c r="I2831" i="1"/>
  <c r="J2831" i="1"/>
  <c r="F2832" i="1"/>
  <c r="G2832" i="1"/>
  <c r="H2832" i="1"/>
  <c r="I2832" i="1"/>
  <c r="J2832" i="1"/>
  <c r="F2833" i="1"/>
  <c r="G2833" i="1"/>
  <c r="H2833" i="1"/>
  <c r="I2833" i="1"/>
  <c r="J2833" i="1"/>
  <c r="F2834" i="1"/>
  <c r="G2834" i="1"/>
  <c r="H2834" i="1"/>
  <c r="I2834" i="1"/>
  <c r="J2834" i="1"/>
  <c r="F2835" i="1"/>
  <c r="G2835" i="1"/>
  <c r="H2835" i="1"/>
  <c r="I2835" i="1"/>
  <c r="J2835" i="1"/>
  <c r="F2836" i="1"/>
  <c r="G2836" i="1"/>
  <c r="H2836" i="1"/>
  <c r="I2836" i="1"/>
  <c r="J2836" i="1"/>
  <c r="F2837" i="1"/>
  <c r="G2837" i="1"/>
  <c r="H2837" i="1"/>
  <c r="I2837" i="1"/>
  <c r="J2837" i="1"/>
  <c r="F2838" i="1"/>
  <c r="G2838" i="1"/>
  <c r="H2838" i="1"/>
  <c r="I2838" i="1"/>
  <c r="J2838" i="1"/>
  <c r="F2839" i="1"/>
  <c r="G2839" i="1"/>
  <c r="H2839" i="1"/>
  <c r="I2839" i="1"/>
  <c r="J2839" i="1"/>
  <c r="F2840" i="1"/>
  <c r="G2840" i="1"/>
  <c r="H2840" i="1"/>
  <c r="I2840" i="1"/>
  <c r="J2840" i="1"/>
  <c r="F2841" i="1"/>
  <c r="G2841" i="1"/>
  <c r="H2841" i="1"/>
  <c r="I2841" i="1"/>
  <c r="J2841" i="1"/>
  <c r="F2842" i="1"/>
  <c r="G2842" i="1"/>
  <c r="H2842" i="1"/>
  <c r="I2842" i="1"/>
  <c r="J2842" i="1"/>
  <c r="F2843" i="1"/>
  <c r="G2843" i="1"/>
  <c r="H2843" i="1"/>
  <c r="I2843" i="1"/>
  <c r="J2843" i="1"/>
  <c r="F2844" i="1"/>
  <c r="G2844" i="1"/>
  <c r="H2844" i="1"/>
  <c r="I2844" i="1"/>
  <c r="J2844" i="1"/>
  <c r="F2845" i="1"/>
  <c r="G2845" i="1"/>
  <c r="H2845" i="1"/>
  <c r="I2845" i="1"/>
  <c r="J2845" i="1"/>
  <c r="F2846" i="1"/>
  <c r="G2846" i="1"/>
  <c r="H2846" i="1"/>
  <c r="I2846" i="1"/>
  <c r="J2846" i="1"/>
  <c r="F2847" i="1"/>
  <c r="G2847" i="1"/>
  <c r="H2847" i="1"/>
  <c r="I2847" i="1"/>
  <c r="J2847" i="1"/>
  <c r="F2848" i="1"/>
  <c r="G2848" i="1"/>
  <c r="H2848" i="1"/>
  <c r="I2848" i="1"/>
  <c r="J2848" i="1"/>
  <c r="F2849" i="1"/>
  <c r="G2849" i="1"/>
  <c r="H2849" i="1"/>
  <c r="I2849" i="1"/>
  <c r="J2849" i="1"/>
  <c r="F2850" i="1"/>
  <c r="G2850" i="1"/>
  <c r="H2850" i="1"/>
  <c r="I2850" i="1"/>
  <c r="J2850" i="1"/>
  <c r="F2851" i="1"/>
  <c r="G2851" i="1"/>
  <c r="H2851" i="1"/>
  <c r="I2851" i="1"/>
  <c r="J2851" i="1"/>
  <c r="F2852" i="1"/>
  <c r="G2852" i="1"/>
  <c r="H2852" i="1"/>
  <c r="I2852" i="1"/>
  <c r="J2852" i="1"/>
  <c r="F2853" i="1"/>
  <c r="G2853" i="1"/>
  <c r="H2853" i="1"/>
  <c r="I2853" i="1"/>
  <c r="J2853" i="1"/>
  <c r="F2854" i="1"/>
  <c r="G2854" i="1"/>
  <c r="H2854" i="1"/>
  <c r="I2854" i="1"/>
  <c r="J2854" i="1"/>
  <c r="F2855" i="1"/>
  <c r="G2855" i="1"/>
  <c r="H2855" i="1"/>
  <c r="I2855" i="1"/>
  <c r="J2855" i="1"/>
  <c r="F2856" i="1"/>
  <c r="G2856" i="1"/>
  <c r="H2856" i="1"/>
  <c r="I2856" i="1"/>
  <c r="J2856" i="1"/>
  <c r="F2857" i="1"/>
  <c r="G2857" i="1"/>
  <c r="H2857" i="1"/>
  <c r="I2857" i="1"/>
  <c r="J2857" i="1"/>
  <c r="F2858" i="1"/>
  <c r="G2858" i="1"/>
  <c r="H2858" i="1"/>
  <c r="I2858" i="1"/>
  <c r="J2858" i="1"/>
  <c r="F2859" i="1"/>
  <c r="G2859" i="1"/>
  <c r="H2859" i="1"/>
  <c r="I2859" i="1"/>
  <c r="J2859" i="1"/>
  <c r="F2860" i="1"/>
  <c r="G2860" i="1"/>
  <c r="H2860" i="1"/>
  <c r="I2860" i="1"/>
  <c r="J2860" i="1"/>
  <c r="F2861" i="1"/>
  <c r="G2861" i="1"/>
  <c r="H2861" i="1"/>
  <c r="I2861" i="1"/>
  <c r="J2861" i="1"/>
  <c r="F2862" i="1"/>
  <c r="G2862" i="1"/>
  <c r="H2862" i="1"/>
  <c r="I2862" i="1"/>
  <c r="J2862" i="1"/>
  <c r="F2863" i="1"/>
  <c r="G2863" i="1"/>
  <c r="H2863" i="1"/>
  <c r="I2863" i="1"/>
  <c r="J2863" i="1"/>
  <c r="F2864" i="1"/>
  <c r="G2864" i="1"/>
  <c r="H2864" i="1"/>
  <c r="I2864" i="1"/>
  <c r="J2864" i="1"/>
  <c r="F2865" i="1"/>
  <c r="G2865" i="1"/>
  <c r="H2865" i="1"/>
  <c r="I2865" i="1"/>
  <c r="J2865" i="1"/>
  <c r="F2866" i="1"/>
  <c r="G2866" i="1"/>
  <c r="H2866" i="1"/>
  <c r="I2866" i="1"/>
  <c r="J2866" i="1"/>
  <c r="F2867" i="1"/>
  <c r="G2867" i="1"/>
  <c r="H2867" i="1"/>
  <c r="I2867" i="1"/>
  <c r="J2867" i="1"/>
  <c r="F2868" i="1"/>
  <c r="G2868" i="1"/>
  <c r="H2868" i="1"/>
  <c r="I2868" i="1"/>
  <c r="J2868" i="1"/>
  <c r="F2869" i="1"/>
  <c r="G2869" i="1"/>
  <c r="H2869" i="1"/>
  <c r="I2869" i="1"/>
  <c r="J2869" i="1"/>
  <c r="F2870" i="1"/>
  <c r="G2870" i="1"/>
  <c r="H2870" i="1"/>
  <c r="I2870" i="1"/>
  <c r="J2870" i="1"/>
  <c r="F2871" i="1"/>
  <c r="G2871" i="1"/>
  <c r="H2871" i="1"/>
  <c r="I2871" i="1"/>
  <c r="J2871" i="1"/>
  <c r="F2872" i="1"/>
  <c r="G2872" i="1"/>
  <c r="H2872" i="1"/>
  <c r="I2872" i="1"/>
  <c r="J2872" i="1"/>
  <c r="F2873" i="1"/>
  <c r="G2873" i="1"/>
  <c r="H2873" i="1"/>
  <c r="I2873" i="1"/>
  <c r="J2873" i="1"/>
  <c r="F2874" i="1"/>
  <c r="G2874" i="1"/>
  <c r="H2874" i="1"/>
  <c r="I2874" i="1"/>
  <c r="J2874" i="1"/>
  <c r="F2875" i="1"/>
  <c r="G2875" i="1"/>
  <c r="H2875" i="1"/>
  <c r="I2875" i="1"/>
  <c r="J2875" i="1"/>
  <c r="F2876" i="1"/>
  <c r="G2876" i="1"/>
  <c r="H2876" i="1"/>
  <c r="I2876" i="1"/>
  <c r="J2876" i="1"/>
  <c r="F2877" i="1"/>
  <c r="G2877" i="1"/>
  <c r="H2877" i="1"/>
  <c r="I2877" i="1"/>
  <c r="J2877" i="1"/>
  <c r="F2878" i="1"/>
  <c r="G2878" i="1"/>
  <c r="H2878" i="1"/>
  <c r="I2878" i="1"/>
  <c r="J2878" i="1"/>
  <c r="F2879" i="1"/>
  <c r="G2879" i="1"/>
  <c r="H2879" i="1"/>
  <c r="I2879" i="1"/>
  <c r="J2879" i="1"/>
  <c r="F2880" i="1"/>
  <c r="G2880" i="1"/>
  <c r="H2880" i="1"/>
  <c r="I2880" i="1"/>
  <c r="J2880" i="1"/>
  <c r="F2881" i="1"/>
  <c r="G2881" i="1"/>
  <c r="H2881" i="1"/>
  <c r="I2881" i="1"/>
  <c r="J2881" i="1"/>
  <c r="F2882" i="1"/>
  <c r="G2882" i="1"/>
  <c r="H2882" i="1"/>
  <c r="I2882" i="1"/>
  <c r="J2882" i="1"/>
  <c r="F2883" i="1"/>
  <c r="G2883" i="1"/>
  <c r="H2883" i="1"/>
  <c r="I2883" i="1"/>
  <c r="J2883" i="1"/>
  <c r="F2884" i="1"/>
  <c r="G2884" i="1"/>
  <c r="H2884" i="1"/>
  <c r="I2884" i="1"/>
  <c r="J2884" i="1"/>
  <c r="F2885" i="1"/>
  <c r="G2885" i="1"/>
  <c r="H2885" i="1"/>
  <c r="I2885" i="1"/>
  <c r="J2885" i="1"/>
  <c r="F2886" i="1"/>
  <c r="G2886" i="1"/>
  <c r="H2886" i="1"/>
  <c r="I2886" i="1"/>
  <c r="J2886" i="1"/>
  <c r="F2887" i="1"/>
  <c r="G2887" i="1"/>
  <c r="H2887" i="1"/>
  <c r="I2887" i="1"/>
  <c r="J2887" i="1"/>
  <c r="F2888" i="1"/>
  <c r="G2888" i="1"/>
  <c r="H2888" i="1"/>
  <c r="I2888" i="1"/>
  <c r="J2888" i="1"/>
  <c r="F2889" i="1"/>
  <c r="G2889" i="1"/>
  <c r="H2889" i="1"/>
  <c r="I2889" i="1"/>
  <c r="J2889" i="1"/>
  <c r="F2890" i="1"/>
  <c r="G2890" i="1"/>
  <c r="H2890" i="1"/>
  <c r="I2890" i="1"/>
  <c r="J2890" i="1"/>
  <c r="F2891" i="1"/>
  <c r="G2891" i="1"/>
  <c r="H2891" i="1"/>
  <c r="I2891" i="1"/>
  <c r="J2891" i="1"/>
  <c r="F2892" i="1"/>
  <c r="G2892" i="1"/>
  <c r="H2892" i="1"/>
  <c r="I2892" i="1"/>
  <c r="J2892" i="1"/>
  <c r="F2893" i="1"/>
  <c r="G2893" i="1"/>
  <c r="H2893" i="1"/>
  <c r="I2893" i="1"/>
  <c r="J2893" i="1"/>
  <c r="F2894" i="1"/>
  <c r="G2894" i="1"/>
  <c r="H2894" i="1"/>
  <c r="I2894" i="1"/>
  <c r="J2894" i="1"/>
  <c r="F2895" i="1"/>
  <c r="G2895" i="1"/>
  <c r="H2895" i="1"/>
  <c r="I2895" i="1"/>
  <c r="J2895" i="1"/>
  <c r="F2896" i="1"/>
  <c r="G2896" i="1"/>
  <c r="H2896" i="1"/>
  <c r="I2896" i="1"/>
  <c r="J2896" i="1"/>
  <c r="F2897" i="1"/>
  <c r="G2897" i="1"/>
  <c r="H2897" i="1"/>
  <c r="I2897" i="1"/>
  <c r="J2897" i="1"/>
  <c r="F2898" i="1"/>
  <c r="G2898" i="1"/>
  <c r="H2898" i="1"/>
  <c r="I2898" i="1"/>
  <c r="J2898" i="1"/>
  <c r="F2899" i="1"/>
  <c r="G2899" i="1"/>
  <c r="H2899" i="1"/>
  <c r="I2899" i="1"/>
  <c r="J2899" i="1"/>
  <c r="F2900" i="1"/>
  <c r="G2900" i="1"/>
  <c r="H2900" i="1"/>
  <c r="I2900" i="1"/>
  <c r="J2900" i="1"/>
  <c r="F2901" i="1"/>
  <c r="G2901" i="1"/>
  <c r="H2901" i="1"/>
  <c r="I2901" i="1"/>
  <c r="J2901" i="1"/>
  <c r="F2902" i="1"/>
  <c r="G2902" i="1"/>
  <c r="H2902" i="1"/>
  <c r="I2902" i="1"/>
  <c r="J2902" i="1"/>
  <c r="F2903" i="1"/>
  <c r="G2903" i="1"/>
  <c r="H2903" i="1"/>
  <c r="I2903" i="1"/>
  <c r="J2903" i="1"/>
  <c r="F2904" i="1"/>
  <c r="G2904" i="1"/>
  <c r="H2904" i="1"/>
  <c r="I2904" i="1"/>
  <c r="J2904" i="1"/>
  <c r="F2905" i="1"/>
  <c r="G2905" i="1"/>
  <c r="H2905" i="1"/>
  <c r="I2905" i="1"/>
  <c r="J2905" i="1"/>
  <c r="F2906" i="1"/>
  <c r="G2906" i="1"/>
  <c r="H2906" i="1"/>
  <c r="I2906" i="1"/>
  <c r="J2906" i="1"/>
  <c r="F2907" i="1"/>
  <c r="G2907" i="1"/>
  <c r="H2907" i="1"/>
  <c r="I2907" i="1"/>
  <c r="J2907" i="1"/>
  <c r="F2908" i="1"/>
  <c r="G2908" i="1"/>
  <c r="H2908" i="1"/>
  <c r="I2908" i="1"/>
  <c r="J2908" i="1"/>
  <c r="F2909" i="1"/>
  <c r="G2909" i="1"/>
  <c r="H2909" i="1"/>
  <c r="I2909" i="1"/>
  <c r="J2909" i="1"/>
  <c r="F2910" i="1"/>
  <c r="G2910" i="1"/>
  <c r="H2910" i="1"/>
  <c r="I2910" i="1"/>
  <c r="J2910" i="1"/>
  <c r="F2911" i="1"/>
  <c r="G2911" i="1"/>
  <c r="H2911" i="1"/>
  <c r="I2911" i="1"/>
  <c r="J2911" i="1"/>
  <c r="F2912" i="1"/>
  <c r="G2912" i="1"/>
  <c r="H2912" i="1"/>
  <c r="I2912" i="1"/>
  <c r="J2912" i="1"/>
  <c r="F2913" i="1"/>
  <c r="G2913" i="1"/>
  <c r="H2913" i="1"/>
  <c r="I2913" i="1"/>
  <c r="J2913" i="1"/>
  <c r="F2914" i="1"/>
  <c r="G2914" i="1"/>
  <c r="H2914" i="1"/>
  <c r="I2914" i="1"/>
  <c r="J2914" i="1"/>
  <c r="F2915" i="1"/>
  <c r="G2915" i="1"/>
  <c r="H2915" i="1"/>
  <c r="I2915" i="1"/>
  <c r="J2915" i="1"/>
  <c r="F2916" i="1"/>
  <c r="G2916" i="1"/>
  <c r="H2916" i="1"/>
  <c r="I2916" i="1"/>
  <c r="J2916" i="1"/>
  <c r="F2917" i="1"/>
  <c r="G2917" i="1"/>
  <c r="H2917" i="1"/>
  <c r="I2917" i="1"/>
  <c r="J2917" i="1"/>
  <c r="F2918" i="1"/>
  <c r="G2918" i="1"/>
  <c r="H2918" i="1"/>
  <c r="I2918" i="1"/>
  <c r="J2918" i="1"/>
  <c r="F2919" i="1"/>
  <c r="G2919" i="1"/>
  <c r="H2919" i="1"/>
  <c r="I2919" i="1"/>
  <c r="J2919" i="1"/>
  <c r="F2920" i="1"/>
  <c r="G2920" i="1"/>
  <c r="H2920" i="1"/>
  <c r="I2920" i="1"/>
  <c r="J2920" i="1"/>
  <c r="F2921" i="1"/>
  <c r="G2921" i="1"/>
  <c r="H2921" i="1"/>
  <c r="I2921" i="1"/>
  <c r="J2921" i="1"/>
  <c r="F2922" i="1"/>
  <c r="G2922" i="1"/>
  <c r="H2922" i="1"/>
  <c r="I2922" i="1"/>
  <c r="J2922" i="1"/>
  <c r="F2923" i="1"/>
  <c r="G2923" i="1"/>
  <c r="H2923" i="1"/>
  <c r="I2923" i="1"/>
  <c r="J2923" i="1"/>
  <c r="F2924" i="1"/>
  <c r="G2924" i="1"/>
  <c r="H2924" i="1"/>
  <c r="I2924" i="1"/>
  <c r="J2924" i="1"/>
  <c r="F2925" i="1"/>
  <c r="G2925" i="1"/>
  <c r="H2925" i="1"/>
  <c r="I2925" i="1"/>
  <c r="J2925" i="1"/>
  <c r="F2926" i="1"/>
  <c r="G2926" i="1"/>
  <c r="H2926" i="1"/>
  <c r="I2926" i="1"/>
  <c r="J2926" i="1"/>
  <c r="F2927" i="1"/>
  <c r="G2927" i="1"/>
  <c r="H2927" i="1"/>
  <c r="I2927" i="1"/>
  <c r="J2927" i="1"/>
  <c r="F2928" i="1"/>
  <c r="G2928" i="1"/>
  <c r="H2928" i="1"/>
  <c r="I2928" i="1"/>
  <c r="J2928" i="1"/>
  <c r="F2929" i="1"/>
  <c r="G2929" i="1"/>
  <c r="H2929" i="1"/>
  <c r="I2929" i="1"/>
  <c r="J2929" i="1"/>
  <c r="F2930" i="1"/>
  <c r="G2930" i="1"/>
  <c r="H2930" i="1"/>
  <c r="I2930" i="1"/>
  <c r="J2930" i="1"/>
  <c r="F2931" i="1"/>
  <c r="G2931" i="1"/>
  <c r="H2931" i="1"/>
  <c r="I2931" i="1"/>
  <c r="J2931" i="1"/>
  <c r="F2932" i="1"/>
  <c r="G2932" i="1"/>
  <c r="H2932" i="1"/>
  <c r="I2932" i="1"/>
  <c r="J2932" i="1"/>
  <c r="F2933" i="1"/>
  <c r="G2933" i="1"/>
  <c r="H2933" i="1"/>
  <c r="I2933" i="1"/>
  <c r="J2933" i="1"/>
  <c r="F2934" i="1"/>
  <c r="G2934" i="1"/>
  <c r="H2934" i="1"/>
  <c r="I2934" i="1"/>
  <c r="J2934" i="1"/>
  <c r="F2935" i="1"/>
  <c r="G2935" i="1"/>
  <c r="H2935" i="1"/>
  <c r="I2935" i="1"/>
  <c r="J2935" i="1"/>
  <c r="F2936" i="1"/>
  <c r="G2936" i="1"/>
  <c r="H2936" i="1"/>
  <c r="I2936" i="1"/>
  <c r="J2936" i="1"/>
  <c r="F2937" i="1"/>
  <c r="G2937" i="1"/>
  <c r="H2937" i="1"/>
  <c r="I2937" i="1"/>
  <c r="J2937" i="1"/>
  <c r="F2938" i="1"/>
  <c r="G2938" i="1"/>
  <c r="H2938" i="1"/>
  <c r="I2938" i="1"/>
  <c r="J2938" i="1"/>
  <c r="F2939" i="1"/>
  <c r="G2939" i="1"/>
  <c r="H2939" i="1"/>
  <c r="I2939" i="1"/>
  <c r="J2939" i="1"/>
  <c r="F2940" i="1"/>
  <c r="G2940" i="1"/>
  <c r="H2940" i="1"/>
  <c r="I2940" i="1"/>
  <c r="J2940" i="1"/>
  <c r="F2941" i="1"/>
  <c r="G2941" i="1"/>
  <c r="H2941" i="1"/>
  <c r="I2941" i="1"/>
  <c r="J2941" i="1"/>
  <c r="F2942" i="1"/>
  <c r="G2942" i="1"/>
  <c r="H2942" i="1"/>
  <c r="I2942" i="1"/>
  <c r="J2942" i="1"/>
  <c r="F2943" i="1"/>
  <c r="G2943" i="1"/>
  <c r="H2943" i="1"/>
  <c r="I2943" i="1"/>
  <c r="J2943" i="1"/>
  <c r="F2944" i="1"/>
  <c r="G2944" i="1"/>
  <c r="H2944" i="1"/>
  <c r="I2944" i="1"/>
  <c r="J2944" i="1"/>
  <c r="F2945" i="1"/>
  <c r="G2945" i="1"/>
  <c r="H2945" i="1"/>
  <c r="I2945" i="1"/>
  <c r="J2945" i="1"/>
  <c r="F2946" i="1"/>
  <c r="G2946" i="1"/>
  <c r="H2946" i="1"/>
  <c r="I2946" i="1"/>
  <c r="J2946" i="1"/>
  <c r="F2947" i="1"/>
  <c r="G2947" i="1"/>
  <c r="H2947" i="1"/>
  <c r="I2947" i="1"/>
  <c r="J2947" i="1"/>
  <c r="F2948" i="1"/>
  <c r="G2948" i="1"/>
  <c r="H2948" i="1"/>
  <c r="I2948" i="1"/>
  <c r="J2948" i="1"/>
  <c r="F2949" i="1"/>
  <c r="G2949" i="1"/>
  <c r="H2949" i="1"/>
  <c r="I2949" i="1"/>
  <c r="J2949" i="1"/>
  <c r="F2950" i="1"/>
  <c r="G2950" i="1"/>
  <c r="H2950" i="1"/>
  <c r="I2950" i="1"/>
  <c r="J2950" i="1"/>
  <c r="F2951" i="1"/>
  <c r="G2951" i="1"/>
  <c r="H2951" i="1"/>
  <c r="I2951" i="1"/>
  <c r="J2951" i="1"/>
  <c r="F2952" i="1"/>
  <c r="G2952" i="1"/>
  <c r="H2952" i="1"/>
  <c r="I2952" i="1"/>
  <c r="J2952" i="1"/>
  <c r="F2953" i="1"/>
  <c r="G2953" i="1"/>
  <c r="H2953" i="1"/>
  <c r="I2953" i="1"/>
  <c r="J2953" i="1"/>
  <c r="F2954" i="1"/>
  <c r="G2954" i="1"/>
  <c r="H2954" i="1"/>
  <c r="I2954" i="1"/>
  <c r="J2954" i="1"/>
  <c r="F2955" i="1"/>
  <c r="G2955" i="1"/>
  <c r="H2955" i="1"/>
  <c r="I2955" i="1"/>
  <c r="J2955" i="1"/>
  <c r="F2956" i="1"/>
  <c r="G2956" i="1"/>
  <c r="H2956" i="1"/>
  <c r="I2956" i="1"/>
  <c r="J2956" i="1"/>
  <c r="F2957" i="1"/>
  <c r="G2957" i="1"/>
  <c r="H2957" i="1"/>
  <c r="I2957" i="1"/>
  <c r="J2957" i="1"/>
  <c r="F2958" i="1"/>
  <c r="G2958" i="1"/>
  <c r="H2958" i="1"/>
  <c r="I2958" i="1"/>
  <c r="J2958" i="1"/>
  <c r="F2959" i="1"/>
  <c r="G2959" i="1"/>
  <c r="H2959" i="1"/>
  <c r="I2959" i="1"/>
  <c r="J2959" i="1"/>
  <c r="F2960" i="1"/>
  <c r="G2960" i="1"/>
  <c r="H2960" i="1"/>
  <c r="I2960" i="1"/>
  <c r="J2960" i="1"/>
  <c r="F2961" i="1"/>
  <c r="G2961" i="1"/>
  <c r="H2961" i="1"/>
  <c r="I2961" i="1"/>
  <c r="J2961" i="1"/>
  <c r="F2962" i="1"/>
  <c r="G2962" i="1"/>
  <c r="H2962" i="1"/>
  <c r="I2962" i="1"/>
  <c r="J2962" i="1"/>
  <c r="F2963" i="1"/>
  <c r="G2963" i="1"/>
  <c r="H2963" i="1"/>
  <c r="I2963" i="1"/>
  <c r="J2963" i="1"/>
  <c r="F2964" i="1"/>
  <c r="G2964" i="1"/>
  <c r="H2964" i="1"/>
  <c r="I2964" i="1"/>
  <c r="J2964" i="1"/>
  <c r="F2965" i="1"/>
  <c r="G2965" i="1"/>
  <c r="H2965" i="1"/>
  <c r="I2965" i="1"/>
  <c r="J2965" i="1"/>
  <c r="F2966" i="1"/>
  <c r="G2966" i="1"/>
  <c r="H2966" i="1"/>
  <c r="I2966" i="1"/>
  <c r="J2966" i="1"/>
  <c r="F2967" i="1"/>
  <c r="G2967" i="1"/>
  <c r="H2967" i="1"/>
  <c r="I2967" i="1"/>
  <c r="J2967" i="1"/>
  <c r="F2968" i="1"/>
  <c r="G2968" i="1"/>
  <c r="H2968" i="1"/>
  <c r="I2968" i="1"/>
  <c r="J2968" i="1"/>
  <c r="F2969" i="1"/>
  <c r="G2969" i="1"/>
  <c r="H2969" i="1"/>
  <c r="I2969" i="1"/>
  <c r="J2969" i="1"/>
  <c r="F2970" i="1"/>
  <c r="G2970" i="1"/>
  <c r="H2970" i="1"/>
  <c r="I2970" i="1"/>
  <c r="J2970" i="1"/>
  <c r="F2971" i="1"/>
  <c r="G2971" i="1"/>
  <c r="H2971" i="1"/>
  <c r="I2971" i="1"/>
  <c r="J2971" i="1"/>
  <c r="F2972" i="1"/>
  <c r="G2972" i="1"/>
  <c r="H2972" i="1"/>
  <c r="I2972" i="1"/>
  <c r="J2972" i="1"/>
  <c r="F2973" i="1"/>
  <c r="G2973" i="1"/>
  <c r="H2973" i="1"/>
  <c r="I2973" i="1"/>
  <c r="J2973" i="1"/>
  <c r="F2974" i="1"/>
  <c r="G2974" i="1"/>
  <c r="H2974" i="1"/>
  <c r="I2974" i="1"/>
  <c r="J2974" i="1"/>
  <c r="F2975" i="1"/>
  <c r="G2975" i="1"/>
  <c r="H2975" i="1"/>
  <c r="I2975" i="1"/>
  <c r="J2975" i="1"/>
  <c r="F2976" i="1"/>
  <c r="G2976" i="1"/>
  <c r="H2976" i="1"/>
  <c r="I2976" i="1"/>
  <c r="J2976" i="1"/>
  <c r="F2977" i="1"/>
  <c r="G2977" i="1"/>
  <c r="H2977" i="1"/>
  <c r="I2977" i="1"/>
  <c r="J2977" i="1"/>
  <c r="F2978" i="1"/>
  <c r="G2978" i="1"/>
  <c r="H2978" i="1"/>
  <c r="I2978" i="1"/>
  <c r="J2978" i="1"/>
  <c r="F2979" i="1"/>
  <c r="G2979" i="1"/>
  <c r="H2979" i="1"/>
  <c r="I2979" i="1"/>
  <c r="J2979" i="1"/>
  <c r="F2980" i="1"/>
  <c r="G2980" i="1"/>
  <c r="H2980" i="1"/>
  <c r="I2980" i="1"/>
  <c r="J2980" i="1"/>
  <c r="F2981" i="1"/>
  <c r="G2981" i="1"/>
  <c r="H2981" i="1"/>
  <c r="I2981" i="1"/>
  <c r="J2981" i="1"/>
  <c r="F2982" i="1"/>
  <c r="G2982" i="1"/>
  <c r="H2982" i="1"/>
  <c r="I2982" i="1"/>
  <c r="J2982" i="1"/>
  <c r="F2983" i="1"/>
  <c r="G2983" i="1"/>
  <c r="H2983" i="1"/>
  <c r="I2983" i="1"/>
  <c r="J2983" i="1"/>
  <c r="F2984" i="1"/>
  <c r="G2984" i="1"/>
  <c r="H2984" i="1"/>
  <c r="I2984" i="1"/>
  <c r="J2984" i="1"/>
  <c r="F2985" i="1"/>
  <c r="G2985" i="1"/>
  <c r="H2985" i="1"/>
  <c r="I2985" i="1"/>
  <c r="J2985" i="1"/>
  <c r="F2986" i="1"/>
  <c r="G2986" i="1"/>
  <c r="H2986" i="1"/>
  <c r="I2986" i="1"/>
  <c r="J2986" i="1"/>
  <c r="F2987" i="1"/>
  <c r="G2987" i="1"/>
  <c r="H2987" i="1"/>
  <c r="I2987" i="1"/>
  <c r="J2987" i="1"/>
  <c r="F2988" i="1"/>
  <c r="G2988" i="1"/>
  <c r="H2988" i="1"/>
  <c r="I2988" i="1"/>
  <c r="J2988" i="1"/>
  <c r="F2989" i="1"/>
  <c r="G2989" i="1"/>
  <c r="H2989" i="1"/>
  <c r="I2989" i="1"/>
  <c r="J2989" i="1"/>
  <c r="F2990" i="1"/>
  <c r="G2990" i="1"/>
  <c r="H2990" i="1"/>
  <c r="I2990" i="1"/>
  <c r="J2990" i="1"/>
  <c r="F2991" i="1"/>
  <c r="G2991" i="1"/>
  <c r="H2991" i="1"/>
  <c r="I2991" i="1"/>
  <c r="J2991" i="1"/>
  <c r="F2992" i="1"/>
  <c r="G2992" i="1"/>
  <c r="H2992" i="1"/>
  <c r="I2992" i="1"/>
  <c r="J2992" i="1"/>
  <c r="F2993" i="1"/>
  <c r="G2993" i="1"/>
  <c r="H2993" i="1"/>
  <c r="I2993" i="1"/>
  <c r="J2993" i="1"/>
  <c r="F2994" i="1"/>
  <c r="G2994" i="1"/>
  <c r="H2994" i="1"/>
  <c r="I2994" i="1"/>
  <c r="J2994" i="1"/>
  <c r="F2995" i="1"/>
  <c r="G2995" i="1"/>
  <c r="H2995" i="1"/>
  <c r="I2995" i="1"/>
  <c r="J2995" i="1"/>
  <c r="F2996" i="1"/>
  <c r="G2996" i="1"/>
  <c r="H2996" i="1"/>
  <c r="I2996" i="1"/>
  <c r="J2996" i="1"/>
  <c r="F2997" i="1"/>
  <c r="G2997" i="1"/>
  <c r="H2997" i="1"/>
  <c r="I2997" i="1"/>
  <c r="J2997" i="1"/>
  <c r="F2998" i="1"/>
  <c r="G2998" i="1"/>
  <c r="H2998" i="1"/>
  <c r="I2998" i="1"/>
  <c r="J2998" i="1"/>
  <c r="F2999" i="1"/>
  <c r="G2999" i="1"/>
  <c r="H2999" i="1"/>
  <c r="I2999" i="1"/>
  <c r="J2999" i="1"/>
  <c r="F3000" i="1"/>
  <c r="G3000" i="1"/>
  <c r="H3000" i="1"/>
  <c r="I3000" i="1"/>
  <c r="J3000" i="1"/>
  <c r="F3001" i="1"/>
  <c r="G3001" i="1"/>
  <c r="H3001" i="1"/>
  <c r="I3001" i="1"/>
  <c r="J3001" i="1"/>
  <c r="F3002" i="1"/>
  <c r="G3002" i="1"/>
  <c r="H3002" i="1"/>
  <c r="I3002" i="1"/>
  <c r="J3002" i="1"/>
  <c r="F3003" i="1"/>
  <c r="G3003" i="1"/>
  <c r="H3003" i="1"/>
  <c r="I3003" i="1"/>
  <c r="J3003" i="1"/>
  <c r="F3004" i="1"/>
  <c r="G3004" i="1"/>
  <c r="H3004" i="1"/>
  <c r="I3004" i="1"/>
  <c r="J3004" i="1"/>
  <c r="F3005" i="1"/>
  <c r="G3005" i="1"/>
  <c r="H3005" i="1"/>
  <c r="I3005" i="1"/>
  <c r="J3005" i="1"/>
  <c r="F3006" i="1"/>
  <c r="G3006" i="1"/>
  <c r="H3006" i="1"/>
  <c r="I3006" i="1"/>
  <c r="J3006" i="1"/>
  <c r="F3007" i="1"/>
  <c r="G3007" i="1"/>
  <c r="H3007" i="1"/>
  <c r="I3007" i="1"/>
  <c r="J3007" i="1"/>
  <c r="F3008" i="1"/>
  <c r="G3008" i="1"/>
  <c r="H3008" i="1"/>
  <c r="I3008" i="1"/>
  <c r="J3008" i="1"/>
  <c r="F3009" i="1"/>
  <c r="G3009" i="1"/>
  <c r="H3009" i="1"/>
  <c r="I3009" i="1"/>
  <c r="J3009" i="1"/>
  <c r="F3010" i="1"/>
  <c r="G3010" i="1"/>
  <c r="H3010" i="1"/>
  <c r="I3010" i="1"/>
  <c r="J3010" i="1"/>
  <c r="F3011" i="1"/>
  <c r="G3011" i="1"/>
  <c r="H3011" i="1"/>
  <c r="I3011" i="1"/>
  <c r="J3011" i="1"/>
  <c r="F3012" i="1"/>
  <c r="G3012" i="1"/>
  <c r="H3012" i="1"/>
  <c r="I3012" i="1"/>
  <c r="J3012" i="1"/>
  <c r="F3013" i="1"/>
  <c r="G3013" i="1"/>
  <c r="H3013" i="1"/>
  <c r="I3013" i="1"/>
  <c r="J3013" i="1"/>
  <c r="F3014" i="1"/>
  <c r="G3014" i="1"/>
  <c r="H3014" i="1"/>
  <c r="I3014" i="1"/>
  <c r="J3014" i="1"/>
  <c r="F3015" i="1"/>
  <c r="G3015" i="1"/>
  <c r="H3015" i="1"/>
  <c r="I3015" i="1"/>
  <c r="J3015" i="1"/>
  <c r="F3016" i="1"/>
  <c r="G3016" i="1"/>
  <c r="H3016" i="1"/>
  <c r="I3016" i="1"/>
  <c r="J3016" i="1"/>
  <c r="F3017" i="1"/>
  <c r="G3017" i="1"/>
  <c r="H3017" i="1"/>
  <c r="I3017" i="1"/>
  <c r="J3017" i="1"/>
  <c r="F3018" i="1"/>
  <c r="G3018" i="1"/>
  <c r="H3018" i="1"/>
  <c r="I3018" i="1"/>
  <c r="J3018" i="1"/>
  <c r="F3019" i="1"/>
  <c r="G3019" i="1"/>
  <c r="H3019" i="1"/>
  <c r="I3019" i="1"/>
  <c r="J3019" i="1"/>
  <c r="F3020" i="1"/>
  <c r="G3020" i="1"/>
  <c r="H3020" i="1"/>
  <c r="I3020" i="1"/>
  <c r="J3020" i="1"/>
  <c r="F3021" i="1"/>
  <c r="G3021" i="1"/>
  <c r="H3021" i="1"/>
  <c r="I3021" i="1"/>
  <c r="J3021" i="1"/>
  <c r="F3022" i="1"/>
  <c r="G3022" i="1"/>
  <c r="H3022" i="1"/>
  <c r="I3022" i="1"/>
  <c r="J3022" i="1"/>
  <c r="F3023" i="1"/>
  <c r="G3023" i="1"/>
  <c r="H3023" i="1"/>
  <c r="I3023" i="1"/>
  <c r="J3023" i="1"/>
  <c r="F3024" i="1"/>
  <c r="G3024" i="1"/>
  <c r="H3024" i="1"/>
  <c r="I3024" i="1"/>
  <c r="J3024" i="1"/>
  <c r="F3025" i="1"/>
  <c r="G3025" i="1"/>
  <c r="H3025" i="1"/>
  <c r="I3025" i="1"/>
  <c r="J3025" i="1"/>
  <c r="F3026" i="1"/>
  <c r="G3026" i="1"/>
  <c r="H3026" i="1"/>
  <c r="I3026" i="1"/>
  <c r="J3026" i="1"/>
  <c r="F3027" i="1"/>
  <c r="G3027" i="1"/>
  <c r="H3027" i="1"/>
  <c r="I3027" i="1"/>
  <c r="J3027" i="1"/>
  <c r="F3028" i="1"/>
  <c r="G3028" i="1"/>
  <c r="H3028" i="1"/>
  <c r="I3028" i="1"/>
  <c r="J3028" i="1"/>
  <c r="F3029" i="1"/>
  <c r="G3029" i="1"/>
  <c r="H3029" i="1"/>
  <c r="I3029" i="1"/>
  <c r="J3029" i="1"/>
  <c r="F3030" i="1"/>
  <c r="G3030" i="1"/>
  <c r="H3030" i="1"/>
  <c r="I3030" i="1"/>
  <c r="J3030" i="1"/>
  <c r="F3031" i="1"/>
  <c r="G3031" i="1"/>
  <c r="H3031" i="1"/>
  <c r="I3031" i="1"/>
  <c r="J3031" i="1"/>
  <c r="F3032" i="1"/>
  <c r="G3032" i="1"/>
  <c r="H3032" i="1"/>
  <c r="I3032" i="1"/>
  <c r="J3032" i="1"/>
  <c r="F3033" i="1"/>
  <c r="G3033" i="1"/>
  <c r="H3033" i="1"/>
  <c r="I3033" i="1"/>
  <c r="J3033" i="1"/>
  <c r="F3034" i="1"/>
  <c r="G3034" i="1"/>
  <c r="H3034" i="1"/>
  <c r="I3034" i="1"/>
  <c r="J3034" i="1"/>
  <c r="F3035" i="1"/>
  <c r="G3035" i="1"/>
  <c r="H3035" i="1"/>
  <c r="I3035" i="1"/>
  <c r="J3035" i="1"/>
  <c r="F3036" i="1"/>
  <c r="G3036" i="1"/>
  <c r="H3036" i="1"/>
  <c r="I3036" i="1"/>
  <c r="J3036" i="1"/>
  <c r="F3037" i="1"/>
  <c r="G3037" i="1"/>
  <c r="H3037" i="1"/>
  <c r="I3037" i="1"/>
  <c r="J3037" i="1"/>
  <c r="F3038" i="1"/>
  <c r="G3038" i="1"/>
  <c r="H3038" i="1"/>
  <c r="I3038" i="1"/>
  <c r="J3038" i="1"/>
  <c r="F3039" i="1"/>
  <c r="G3039" i="1"/>
  <c r="H3039" i="1"/>
  <c r="I3039" i="1"/>
  <c r="J3039" i="1"/>
  <c r="F3040" i="1"/>
  <c r="G3040" i="1"/>
  <c r="H3040" i="1"/>
  <c r="I3040" i="1"/>
  <c r="J3040" i="1"/>
  <c r="F3041" i="1"/>
  <c r="G3041" i="1"/>
  <c r="H3041" i="1"/>
  <c r="I3041" i="1"/>
  <c r="J3041" i="1"/>
  <c r="F3042" i="1"/>
  <c r="G3042" i="1"/>
  <c r="H3042" i="1"/>
  <c r="I3042" i="1"/>
  <c r="J3042" i="1"/>
  <c r="F3043" i="1"/>
  <c r="G3043" i="1"/>
  <c r="H3043" i="1"/>
  <c r="I3043" i="1"/>
  <c r="J3043" i="1"/>
  <c r="F3044" i="1"/>
  <c r="G3044" i="1"/>
  <c r="H3044" i="1"/>
  <c r="I3044" i="1"/>
  <c r="J3044" i="1"/>
  <c r="F3045" i="1"/>
  <c r="G3045" i="1"/>
  <c r="H3045" i="1"/>
  <c r="I3045" i="1"/>
  <c r="J3045" i="1"/>
  <c r="F3046" i="1"/>
  <c r="G3046" i="1"/>
  <c r="H3046" i="1"/>
  <c r="I3046" i="1"/>
  <c r="J3046" i="1"/>
  <c r="F3047" i="1"/>
  <c r="G3047" i="1"/>
  <c r="H3047" i="1"/>
  <c r="I3047" i="1"/>
  <c r="J3047" i="1"/>
  <c r="F3048" i="1"/>
  <c r="G3048" i="1"/>
  <c r="H3048" i="1"/>
  <c r="I3048" i="1"/>
  <c r="J3048" i="1"/>
  <c r="F3049" i="1"/>
  <c r="G3049" i="1"/>
  <c r="H3049" i="1"/>
  <c r="I3049" i="1"/>
  <c r="J3049" i="1"/>
  <c r="F3050" i="1"/>
  <c r="G3050" i="1"/>
  <c r="H3050" i="1"/>
  <c r="I3050" i="1"/>
  <c r="J3050" i="1"/>
  <c r="F3051" i="1"/>
  <c r="G3051" i="1"/>
  <c r="H3051" i="1"/>
  <c r="I3051" i="1"/>
  <c r="J3051" i="1"/>
  <c r="F3052" i="1"/>
  <c r="G3052" i="1"/>
  <c r="H3052" i="1"/>
  <c r="I3052" i="1"/>
  <c r="J3052" i="1"/>
  <c r="F3053" i="1"/>
  <c r="G3053" i="1"/>
  <c r="H3053" i="1"/>
  <c r="I3053" i="1"/>
  <c r="J3053" i="1"/>
  <c r="F3054" i="1"/>
  <c r="G3054" i="1"/>
  <c r="H3054" i="1"/>
  <c r="I3054" i="1"/>
  <c r="J3054" i="1"/>
  <c r="F3055" i="1"/>
  <c r="G3055" i="1"/>
  <c r="H3055" i="1"/>
  <c r="I3055" i="1"/>
  <c r="J3055" i="1"/>
  <c r="F3056" i="1"/>
  <c r="G3056" i="1"/>
  <c r="H3056" i="1"/>
  <c r="I3056" i="1"/>
  <c r="J3056" i="1"/>
  <c r="F3057" i="1"/>
  <c r="G3057" i="1"/>
  <c r="H3057" i="1"/>
  <c r="I3057" i="1"/>
  <c r="J3057" i="1"/>
  <c r="F3058" i="1"/>
  <c r="G3058" i="1"/>
  <c r="H3058" i="1"/>
  <c r="I3058" i="1"/>
  <c r="J3058" i="1"/>
  <c r="F3059" i="1"/>
  <c r="G3059" i="1"/>
  <c r="H3059" i="1"/>
  <c r="I3059" i="1"/>
  <c r="J3059" i="1"/>
  <c r="F3060" i="1"/>
  <c r="G3060" i="1"/>
  <c r="H3060" i="1"/>
  <c r="I3060" i="1"/>
  <c r="J3060" i="1"/>
  <c r="F3061" i="1"/>
  <c r="G3061" i="1"/>
  <c r="H3061" i="1"/>
  <c r="I3061" i="1"/>
  <c r="J3061" i="1"/>
  <c r="F3062" i="1"/>
  <c r="G3062" i="1"/>
  <c r="H3062" i="1"/>
  <c r="I3062" i="1"/>
  <c r="J3062" i="1"/>
  <c r="F3063" i="1"/>
  <c r="G3063" i="1"/>
  <c r="H3063" i="1"/>
  <c r="I3063" i="1"/>
  <c r="J3063" i="1"/>
  <c r="F3064" i="1"/>
  <c r="G3064" i="1"/>
  <c r="H3064" i="1"/>
  <c r="I3064" i="1"/>
  <c r="J3064" i="1"/>
  <c r="F3065" i="1"/>
  <c r="G3065" i="1"/>
  <c r="H3065" i="1"/>
  <c r="I3065" i="1"/>
  <c r="J3065" i="1"/>
  <c r="F3066" i="1"/>
  <c r="G3066" i="1"/>
  <c r="H3066" i="1"/>
  <c r="I3066" i="1"/>
  <c r="J3066" i="1"/>
  <c r="F3067" i="1"/>
  <c r="G3067" i="1"/>
  <c r="H3067" i="1"/>
  <c r="I3067" i="1"/>
  <c r="J3067" i="1"/>
  <c r="F3068" i="1"/>
  <c r="G3068" i="1"/>
  <c r="H3068" i="1"/>
  <c r="I3068" i="1"/>
  <c r="J3068" i="1"/>
  <c r="F3069" i="1"/>
  <c r="G3069" i="1"/>
  <c r="H3069" i="1"/>
  <c r="I3069" i="1"/>
  <c r="J3069" i="1"/>
  <c r="F3070" i="1"/>
  <c r="G3070" i="1"/>
  <c r="H3070" i="1"/>
  <c r="I3070" i="1"/>
  <c r="J3070" i="1"/>
  <c r="F3071" i="1"/>
  <c r="G3071" i="1"/>
  <c r="H3071" i="1"/>
  <c r="I3071" i="1"/>
  <c r="J3071" i="1"/>
  <c r="F3072" i="1"/>
  <c r="G3072" i="1"/>
  <c r="H3072" i="1"/>
  <c r="I3072" i="1"/>
  <c r="J3072" i="1"/>
  <c r="F3073" i="1"/>
  <c r="G3073" i="1"/>
  <c r="H3073" i="1"/>
  <c r="I3073" i="1"/>
  <c r="J3073" i="1"/>
  <c r="F3074" i="1"/>
  <c r="G3074" i="1"/>
  <c r="H3074" i="1"/>
  <c r="I3074" i="1"/>
  <c r="J3074" i="1"/>
  <c r="F3075" i="1"/>
  <c r="G3075" i="1"/>
  <c r="H3075" i="1"/>
  <c r="I3075" i="1"/>
  <c r="J3075" i="1"/>
  <c r="F3076" i="1"/>
  <c r="G3076" i="1"/>
  <c r="H3076" i="1"/>
  <c r="I3076" i="1"/>
  <c r="J3076" i="1"/>
  <c r="F3077" i="1"/>
  <c r="G3077" i="1"/>
  <c r="H3077" i="1"/>
  <c r="I3077" i="1"/>
  <c r="J3077" i="1"/>
  <c r="F3078" i="1"/>
  <c r="G3078" i="1"/>
  <c r="H3078" i="1"/>
  <c r="I3078" i="1"/>
  <c r="J3078" i="1"/>
  <c r="F3079" i="1"/>
  <c r="G3079" i="1"/>
  <c r="H3079" i="1"/>
  <c r="I3079" i="1"/>
  <c r="J3079" i="1"/>
  <c r="F3080" i="1"/>
  <c r="G3080" i="1"/>
  <c r="H3080" i="1"/>
  <c r="I3080" i="1"/>
  <c r="J3080" i="1"/>
  <c r="F3081" i="1"/>
  <c r="G3081" i="1"/>
  <c r="H3081" i="1"/>
  <c r="I3081" i="1"/>
  <c r="J3081" i="1"/>
  <c r="F3082" i="1"/>
  <c r="G3082" i="1"/>
  <c r="H3082" i="1"/>
  <c r="I3082" i="1"/>
  <c r="J3082" i="1"/>
  <c r="F3083" i="1"/>
  <c r="G3083" i="1"/>
  <c r="H3083" i="1"/>
  <c r="I3083" i="1"/>
  <c r="J3083" i="1"/>
  <c r="F3084" i="1"/>
  <c r="G3084" i="1"/>
  <c r="H3084" i="1"/>
  <c r="I3084" i="1"/>
  <c r="J3084" i="1"/>
  <c r="F3085" i="1"/>
  <c r="G3085" i="1"/>
  <c r="H3085" i="1"/>
  <c r="I3085" i="1"/>
  <c r="J3085" i="1"/>
  <c r="F3086" i="1"/>
  <c r="G3086" i="1"/>
  <c r="H3086" i="1"/>
  <c r="I3086" i="1"/>
  <c r="J3086" i="1"/>
  <c r="F3087" i="1"/>
  <c r="G3087" i="1"/>
  <c r="H3087" i="1"/>
  <c r="I3087" i="1"/>
  <c r="J3087" i="1"/>
  <c r="F3088" i="1"/>
  <c r="G3088" i="1"/>
  <c r="H3088" i="1"/>
  <c r="I3088" i="1"/>
  <c r="J3088" i="1"/>
  <c r="F3089" i="1"/>
  <c r="G3089" i="1"/>
  <c r="H3089" i="1"/>
  <c r="I3089" i="1"/>
  <c r="J3089" i="1"/>
  <c r="F3090" i="1"/>
  <c r="G3090" i="1"/>
  <c r="H3090" i="1"/>
  <c r="I3090" i="1"/>
  <c r="J3090" i="1"/>
  <c r="F3091" i="1"/>
  <c r="G3091" i="1"/>
  <c r="H3091" i="1"/>
  <c r="I3091" i="1"/>
  <c r="J3091" i="1"/>
  <c r="F3092" i="1"/>
  <c r="G3092" i="1"/>
  <c r="H3092" i="1"/>
  <c r="I3092" i="1"/>
  <c r="J3092" i="1"/>
  <c r="F3093" i="1"/>
  <c r="G3093" i="1"/>
  <c r="H3093" i="1"/>
  <c r="I3093" i="1"/>
  <c r="J3093" i="1"/>
  <c r="F3094" i="1"/>
  <c r="G3094" i="1"/>
  <c r="H3094" i="1"/>
  <c r="I3094" i="1"/>
  <c r="J3094" i="1"/>
  <c r="F3095" i="1"/>
  <c r="G3095" i="1"/>
  <c r="H3095" i="1"/>
  <c r="I3095" i="1"/>
  <c r="J3095" i="1"/>
  <c r="F3096" i="1"/>
  <c r="G3096" i="1"/>
  <c r="H3096" i="1"/>
  <c r="I3096" i="1"/>
  <c r="J3096" i="1"/>
  <c r="F3097" i="1"/>
  <c r="G3097" i="1"/>
  <c r="H3097" i="1"/>
  <c r="I3097" i="1"/>
  <c r="J3097" i="1"/>
  <c r="F3098" i="1"/>
  <c r="G3098" i="1"/>
  <c r="H3098" i="1"/>
  <c r="I3098" i="1"/>
  <c r="J3098" i="1"/>
  <c r="F3099" i="1"/>
  <c r="G3099" i="1"/>
  <c r="H3099" i="1"/>
  <c r="I3099" i="1"/>
  <c r="J3099" i="1"/>
  <c r="F3100" i="1"/>
  <c r="G3100" i="1"/>
  <c r="H3100" i="1"/>
  <c r="I3100" i="1"/>
  <c r="J3100" i="1"/>
  <c r="F3101" i="1"/>
  <c r="G3101" i="1"/>
  <c r="H3101" i="1"/>
  <c r="I3101" i="1"/>
  <c r="J3101" i="1"/>
  <c r="F3102" i="1"/>
  <c r="G3102" i="1"/>
  <c r="H3102" i="1"/>
  <c r="I3102" i="1"/>
  <c r="J3102" i="1"/>
  <c r="F3103" i="1"/>
  <c r="G3103" i="1"/>
  <c r="H3103" i="1"/>
  <c r="I3103" i="1"/>
  <c r="J3103" i="1"/>
  <c r="F3104" i="1"/>
  <c r="G3104" i="1"/>
  <c r="H3104" i="1"/>
  <c r="I3104" i="1"/>
  <c r="J3104" i="1"/>
  <c r="F3105" i="1"/>
  <c r="G3105" i="1"/>
  <c r="H3105" i="1"/>
  <c r="I3105" i="1"/>
  <c r="J3105" i="1"/>
  <c r="F3106" i="1"/>
  <c r="G3106" i="1"/>
  <c r="H3106" i="1"/>
  <c r="I3106" i="1"/>
  <c r="J3106" i="1"/>
  <c r="F3107" i="1"/>
  <c r="G3107" i="1"/>
  <c r="H3107" i="1"/>
  <c r="I3107" i="1"/>
  <c r="J3107" i="1"/>
  <c r="F3108" i="1"/>
  <c r="G3108" i="1"/>
  <c r="H3108" i="1"/>
  <c r="I3108" i="1"/>
  <c r="J3108" i="1"/>
  <c r="F3109" i="1"/>
  <c r="G3109" i="1"/>
  <c r="H3109" i="1"/>
  <c r="I3109" i="1"/>
  <c r="J3109" i="1"/>
  <c r="F3110" i="1"/>
  <c r="G3110" i="1"/>
  <c r="H3110" i="1"/>
  <c r="I3110" i="1"/>
  <c r="J3110" i="1"/>
  <c r="F3111" i="1"/>
  <c r="G3111" i="1"/>
  <c r="H3111" i="1"/>
  <c r="I3111" i="1"/>
  <c r="J3111" i="1"/>
  <c r="F3112" i="1"/>
  <c r="G3112" i="1"/>
  <c r="H3112" i="1"/>
  <c r="I3112" i="1"/>
  <c r="J3112" i="1"/>
  <c r="F3113" i="1"/>
  <c r="G3113" i="1"/>
  <c r="H3113" i="1"/>
  <c r="I3113" i="1"/>
  <c r="J3113" i="1"/>
  <c r="F3114" i="1"/>
  <c r="G3114" i="1"/>
  <c r="H3114" i="1"/>
  <c r="I3114" i="1"/>
  <c r="J3114" i="1"/>
  <c r="F3115" i="1"/>
  <c r="G3115" i="1"/>
  <c r="H3115" i="1"/>
  <c r="I3115" i="1"/>
  <c r="J3115" i="1"/>
  <c r="F3116" i="1"/>
  <c r="G3116" i="1"/>
  <c r="H3116" i="1"/>
  <c r="I3116" i="1"/>
  <c r="J3116" i="1"/>
  <c r="F3117" i="1"/>
  <c r="G3117" i="1"/>
  <c r="H3117" i="1"/>
  <c r="I3117" i="1"/>
  <c r="J3117" i="1"/>
  <c r="F3118" i="1"/>
  <c r="G3118" i="1"/>
  <c r="H3118" i="1"/>
  <c r="I3118" i="1"/>
  <c r="J3118" i="1"/>
  <c r="F3119" i="1"/>
  <c r="G3119" i="1"/>
  <c r="H3119" i="1"/>
  <c r="I3119" i="1"/>
  <c r="J3119" i="1"/>
  <c r="F3120" i="1"/>
  <c r="G3120" i="1"/>
  <c r="H3120" i="1"/>
  <c r="I3120" i="1"/>
  <c r="J3120" i="1"/>
  <c r="F3121" i="1"/>
  <c r="G3121" i="1"/>
  <c r="H3121" i="1"/>
  <c r="I3121" i="1"/>
  <c r="J3121" i="1"/>
  <c r="F3122" i="1"/>
  <c r="G3122" i="1"/>
  <c r="H3122" i="1"/>
  <c r="I3122" i="1"/>
  <c r="J3122" i="1"/>
  <c r="F3123" i="1"/>
  <c r="G3123" i="1"/>
  <c r="H3123" i="1"/>
  <c r="I3123" i="1"/>
  <c r="J3123" i="1"/>
  <c r="F3124" i="1"/>
  <c r="G3124" i="1"/>
  <c r="H3124" i="1"/>
  <c r="I3124" i="1"/>
  <c r="J3124" i="1"/>
  <c r="F3125" i="1"/>
  <c r="G3125" i="1"/>
  <c r="H3125" i="1"/>
  <c r="I3125" i="1"/>
  <c r="J3125" i="1"/>
  <c r="F3126" i="1"/>
  <c r="G3126" i="1"/>
  <c r="H3126" i="1"/>
  <c r="I3126" i="1"/>
  <c r="J3126" i="1"/>
  <c r="F3127" i="1"/>
  <c r="G3127" i="1"/>
  <c r="H3127" i="1"/>
  <c r="I3127" i="1"/>
  <c r="J3127" i="1"/>
  <c r="F3128" i="1"/>
  <c r="G3128" i="1"/>
  <c r="H3128" i="1"/>
  <c r="I3128" i="1"/>
  <c r="J3128" i="1"/>
  <c r="F3129" i="1"/>
  <c r="G3129" i="1"/>
  <c r="H3129" i="1"/>
  <c r="I3129" i="1"/>
  <c r="J3129" i="1"/>
  <c r="F3130" i="1"/>
  <c r="G3130" i="1"/>
  <c r="H3130" i="1"/>
  <c r="I3130" i="1"/>
  <c r="J3130" i="1"/>
  <c r="F3131" i="1"/>
  <c r="G3131" i="1"/>
  <c r="H3131" i="1"/>
  <c r="I3131" i="1"/>
  <c r="J3131" i="1"/>
  <c r="F3132" i="1"/>
  <c r="G3132" i="1"/>
  <c r="H3132" i="1"/>
  <c r="I3132" i="1"/>
  <c r="J3132" i="1"/>
  <c r="F3133" i="1"/>
  <c r="G3133" i="1"/>
  <c r="H3133" i="1"/>
  <c r="I3133" i="1"/>
  <c r="J3133" i="1"/>
  <c r="F3134" i="1"/>
  <c r="G3134" i="1"/>
  <c r="H3134" i="1"/>
  <c r="I3134" i="1"/>
  <c r="J3134" i="1"/>
  <c r="F3135" i="1"/>
  <c r="G3135" i="1"/>
  <c r="H3135" i="1"/>
  <c r="I3135" i="1"/>
  <c r="J3135" i="1"/>
  <c r="F3136" i="1"/>
  <c r="G3136" i="1"/>
  <c r="H3136" i="1"/>
  <c r="I3136" i="1"/>
  <c r="J3136" i="1"/>
  <c r="F3137" i="1"/>
  <c r="G3137" i="1"/>
  <c r="H3137" i="1"/>
  <c r="I3137" i="1"/>
  <c r="J3137" i="1"/>
  <c r="F3138" i="1"/>
  <c r="G3138" i="1"/>
  <c r="H3138" i="1"/>
  <c r="I3138" i="1"/>
  <c r="J3138" i="1"/>
  <c r="F3139" i="1"/>
  <c r="G3139" i="1"/>
  <c r="H3139" i="1"/>
  <c r="I3139" i="1"/>
  <c r="J3139" i="1"/>
  <c r="F3140" i="1"/>
  <c r="G3140" i="1"/>
  <c r="H3140" i="1"/>
  <c r="I3140" i="1"/>
  <c r="J3140" i="1"/>
  <c r="F3141" i="1"/>
  <c r="G3141" i="1"/>
  <c r="H3141" i="1"/>
  <c r="I3141" i="1"/>
  <c r="J3141" i="1"/>
  <c r="F3142" i="1"/>
  <c r="G3142" i="1"/>
  <c r="H3142" i="1"/>
  <c r="I3142" i="1"/>
  <c r="J3142" i="1"/>
  <c r="F3143" i="1"/>
  <c r="G3143" i="1"/>
  <c r="H3143" i="1"/>
  <c r="I3143" i="1"/>
  <c r="J3143" i="1"/>
  <c r="F3144" i="1"/>
  <c r="G3144" i="1"/>
  <c r="H3144" i="1"/>
  <c r="I3144" i="1"/>
  <c r="J3144" i="1"/>
  <c r="F3145" i="1"/>
  <c r="G3145" i="1"/>
  <c r="H3145" i="1"/>
  <c r="I3145" i="1"/>
  <c r="J3145" i="1"/>
  <c r="F3146" i="1"/>
  <c r="G3146" i="1"/>
  <c r="H3146" i="1"/>
  <c r="I3146" i="1"/>
  <c r="J3146" i="1"/>
  <c r="F3147" i="1"/>
  <c r="G3147" i="1"/>
  <c r="H3147" i="1"/>
  <c r="I3147" i="1"/>
  <c r="J3147" i="1"/>
  <c r="F3148" i="1"/>
  <c r="G3148" i="1"/>
  <c r="H3148" i="1"/>
  <c r="I3148" i="1"/>
  <c r="J3148" i="1"/>
  <c r="F3149" i="1"/>
  <c r="G3149" i="1"/>
  <c r="H3149" i="1"/>
  <c r="I3149" i="1"/>
  <c r="J3149" i="1"/>
  <c r="F3150" i="1"/>
  <c r="G3150" i="1"/>
  <c r="H3150" i="1"/>
  <c r="I3150" i="1"/>
  <c r="J3150" i="1"/>
  <c r="F3151" i="1"/>
  <c r="G3151" i="1"/>
  <c r="H3151" i="1"/>
  <c r="I3151" i="1"/>
  <c r="J3151" i="1"/>
  <c r="F3152" i="1"/>
  <c r="G3152" i="1"/>
  <c r="H3152" i="1"/>
  <c r="I3152" i="1"/>
  <c r="J3152" i="1"/>
  <c r="F3153" i="1"/>
  <c r="G3153" i="1"/>
  <c r="H3153" i="1"/>
  <c r="I3153" i="1"/>
  <c r="J3153" i="1"/>
  <c r="F3154" i="1"/>
  <c r="G3154" i="1"/>
  <c r="H3154" i="1"/>
  <c r="I3154" i="1"/>
  <c r="J3154" i="1"/>
  <c r="F3155" i="1"/>
  <c r="G3155" i="1"/>
  <c r="H3155" i="1"/>
  <c r="I3155" i="1"/>
  <c r="J3155" i="1"/>
  <c r="F3156" i="1"/>
  <c r="G3156" i="1"/>
  <c r="H3156" i="1"/>
  <c r="I3156" i="1"/>
  <c r="J3156" i="1"/>
  <c r="F3157" i="1"/>
  <c r="G3157" i="1"/>
  <c r="H3157" i="1"/>
  <c r="I3157" i="1"/>
  <c r="J3157" i="1"/>
  <c r="F3158" i="1"/>
  <c r="G3158" i="1"/>
  <c r="H3158" i="1"/>
  <c r="I3158" i="1"/>
  <c r="J3158" i="1"/>
  <c r="F3159" i="1"/>
  <c r="G3159" i="1"/>
  <c r="H3159" i="1"/>
  <c r="I3159" i="1"/>
  <c r="J3159" i="1"/>
  <c r="F3160" i="1"/>
  <c r="G3160" i="1"/>
  <c r="H3160" i="1"/>
  <c r="I3160" i="1"/>
  <c r="J3160" i="1"/>
  <c r="F3161" i="1"/>
  <c r="G3161" i="1"/>
  <c r="H3161" i="1"/>
  <c r="I3161" i="1"/>
  <c r="J3161" i="1"/>
  <c r="F3162" i="1"/>
  <c r="G3162" i="1"/>
  <c r="H3162" i="1"/>
  <c r="I3162" i="1"/>
  <c r="J3162" i="1"/>
  <c r="F3163" i="1"/>
  <c r="G3163" i="1"/>
  <c r="H3163" i="1"/>
  <c r="I3163" i="1"/>
  <c r="J3163" i="1"/>
  <c r="F3164" i="1"/>
  <c r="G3164" i="1"/>
  <c r="H3164" i="1"/>
  <c r="I3164" i="1"/>
  <c r="J3164" i="1"/>
  <c r="O3164" i="1"/>
  <c r="F3165" i="1"/>
  <c r="G3165" i="1"/>
  <c r="H3165" i="1"/>
  <c r="I3165" i="1"/>
  <c r="J3165" i="1"/>
  <c r="F3166" i="1"/>
  <c r="G3166" i="1"/>
  <c r="H3166" i="1"/>
  <c r="I3166" i="1"/>
  <c r="J3166" i="1"/>
  <c r="F3167" i="1"/>
  <c r="G3167" i="1"/>
  <c r="H3167" i="1"/>
  <c r="I3167" i="1"/>
  <c r="J3167" i="1"/>
  <c r="F3168" i="1"/>
  <c r="G3168" i="1"/>
  <c r="H3168" i="1"/>
  <c r="I3168" i="1"/>
  <c r="J3168" i="1"/>
  <c r="F3169" i="1"/>
  <c r="G3169" i="1"/>
  <c r="H3169" i="1"/>
  <c r="I3169" i="1"/>
  <c r="J3169" i="1"/>
  <c r="F3170" i="1"/>
  <c r="G3170" i="1"/>
  <c r="H3170" i="1"/>
  <c r="I3170" i="1"/>
  <c r="J3170" i="1"/>
  <c r="F3171" i="1"/>
  <c r="G3171" i="1"/>
  <c r="H3171" i="1"/>
  <c r="I3171" i="1"/>
  <c r="J3171" i="1"/>
  <c r="F3172" i="1"/>
  <c r="G3172" i="1"/>
  <c r="H3172" i="1"/>
  <c r="I3172" i="1"/>
  <c r="J3172" i="1"/>
  <c r="F3173" i="1"/>
  <c r="G3173" i="1"/>
  <c r="H3173" i="1"/>
  <c r="I3173" i="1"/>
  <c r="J3173" i="1"/>
  <c r="F3174" i="1"/>
  <c r="G3174" i="1"/>
  <c r="H3174" i="1"/>
  <c r="I3174" i="1"/>
  <c r="J3174" i="1"/>
  <c r="F3175" i="1"/>
  <c r="G3175" i="1"/>
  <c r="H3175" i="1"/>
  <c r="I3175" i="1"/>
  <c r="J3175" i="1"/>
  <c r="F3176" i="1"/>
  <c r="G3176" i="1"/>
  <c r="H3176" i="1"/>
  <c r="I3176" i="1"/>
  <c r="J3176" i="1"/>
  <c r="F3177" i="1"/>
  <c r="G3177" i="1"/>
  <c r="H3177" i="1"/>
  <c r="I3177" i="1"/>
  <c r="J3177" i="1"/>
  <c r="F3178" i="1"/>
  <c r="G3178" i="1"/>
  <c r="H3178" i="1"/>
  <c r="I3178" i="1"/>
  <c r="J3178" i="1"/>
  <c r="F3179" i="1"/>
  <c r="G3179" i="1"/>
  <c r="H3179" i="1"/>
  <c r="I3179" i="1"/>
  <c r="J3179" i="1"/>
  <c r="F3180" i="1"/>
  <c r="G3180" i="1"/>
  <c r="H3180" i="1"/>
  <c r="I3180" i="1"/>
  <c r="J3180" i="1"/>
  <c r="F3181" i="1"/>
  <c r="G3181" i="1"/>
  <c r="H3181" i="1"/>
  <c r="I3181" i="1"/>
  <c r="J3181" i="1"/>
  <c r="F3182" i="1"/>
  <c r="G3182" i="1"/>
  <c r="H3182" i="1"/>
  <c r="I3182" i="1"/>
  <c r="J3182" i="1"/>
  <c r="F3183" i="1"/>
  <c r="G3183" i="1"/>
  <c r="H3183" i="1"/>
  <c r="I3183" i="1"/>
  <c r="J3183" i="1"/>
  <c r="F3184" i="1"/>
  <c r="G3184" i="1"/>
  <c r="H3184" i="1"/>
  <c r="I3184" i="1"/>
  <c r="J3184" i="1"/>
  <c r="F3185" i="1"/>
  <c r="G3185" i="1"/>
  <c r="H3185" i="1"/>
  <c r="I3185" i="1"/>
  <c r="J3185" i="1"/>
  <c r="F3186" i="1"/>
  <c r="G3186" i="1"/>
  <c r="H3186" i="1"/>
  <c r="I3186" i="1"/>
  <c r="J3186" i="1"/>
  <c r="F3187" i="1"/>
  <c r="G3187" i="1"/>
  <c r="H3187" i="1"/>
  <c r="I3187" i="1"/>
  <c r="J3187" i="1"/>
  <c r="F3188" i="1"/>
  <c r="G3188" i="1"/>
  <c r="H3188" i="1"/>
  <c r="I3188" i="1"/>
  <c r="J3188" i="1"/>
  <c r="F3189" i="1"/>
  <c r="G3189" i="1"/>
  <c r="H3189" i="1"/>
  <c r="I3189" i="1"/>
  <c r="J3189" i="1"/>
  <c r="F3190" i="1"/>
  <c r="G3190" i="1"/>
  <c r="H3190" i="1"/>
  <c r="I3190" i="1"/>
  <c r="J3190" i="1"/>
  <c r="F3191" i="1"/>
  <c r="G3191" i="1"/>
  <c r="H3191" i="1"/>
  <c r="I3191" i="1"/>
  <c r="J3191" i="1"/>
  <c r="F3192" i="1"/>
  <c r="G3192" i="1"/>
  <c r="H3192" i="1"/>
  <c r="I3192" i="1"/>
  <c r="J3192" i="1"/>
  <c r="F3193" i="1"/>
  <c r="G3193" i="1"/>
  <c r="H3193" i="1"/>
  <c r="I3193" i="1"/>
  <c r="J3193" i="1"/>
  <c r="F3194" i="1"/>
  <c r="G3194" i="1"/>
  <c r="H3194" i="1"/>
  <c r="I3194" i="1"/>
  <c r="J3194" i="1"/>
  <c r="F3195" i="1"/>
  <c r="G3195" i="1"/>
  <c r="H3195" i="1"/>
  <c r="I3195" i="1"/>
  <c r="J3195" i="1"/>
  <c r="F3196" i="1"/>
  <c r="G3196" i="1"/>
  <c r="H3196" i="1"/>
  <c r="I3196" i="1"/>
  <c r="J3196" i="1"/>
  <c r="F3197" i="1"/>
  <c r="G3197" i="1"/>
  <c r="H3197" i="1"/>
  <c r="I3197" i="1"/>
  <c r="J3197" i="1"/>
  <c r="F3198" i="1"/>
  <c r="G3198" i="1"/>
  <c r="H3198" i="1"/>
  <c r="I3198" i="1"/>
  <c r="J3198" i="1"/>
  <c r="F3199" i="1"/>
  <c r="G3199" i="1"/>
  <c r="H3199" i="1"/>
  <c r="I3199" i="1"/>
  <c r="J3199" i="1"/>
  <c r="F3200" i="1"/>
  <c r="G3200" i="1"/>
  <c r="H3200" i="1"/>
  <c r="I3200" i="1"/>
  <c r="J3200" i="1"/>
  <c r="F3201" i="1"/>
  <c r="G3201" i="1"/>
  <c r="H3201" i="1"/>
  <c r="I3201" i="1"/>
  <c r="J3201" i="1"/>
  <c r="F3202" i="1"/>
  <c r="G3202" i="1"/>
  <c r="H3202" i="1"/>
  <c r="I3202" i="1"/>
  <c r="J3202" i="1"/>
  <c r="F3203" i="1"/>
  <c r="G3203" i="1"/>
  <c r="H3203" i="1"/>
  <c r="I3203" i="1"/>
  <c r="J3203" i="1"/>
  <c r="F3204" i="1"/>
  <c r="G3204" i="1"/>
  <c r="H3204" i="1"/>
  <c r="I3204" i="1"/>
  <c r="J3204" i="1"/>
  <c r="F3205" i="1"/>
  <c r="G3205" i="1"/>
  <c r="H3205" i="1"/>
  <c r="I3205" i="1"/>
  <c r="J3205" i="1"/>
  <c r="F3206" i="1"/>
  <c r="G3206" i="1"/>
  <c r="H3206" i="1"/>
  <c r="I3206" i="1"/>
  <c r="J3206" i="1"/>
  <c r="F3207" i="1"/>
  <c r="G3207" i="1"/>
  <c r="H3207" i="1"/>
  <c r="I3207" i="1"/>
  <c r="J3207" i="1"/>
  <c r="F3208" i="1"/>
  <c r="G3208" i="1"/>
  <c r="H3208" i="1"/>
  <c r="I3208" i="1"/>
  <c r="J3208" i="1"/>
  <c r="F3209" i="1"/>
  <c r="G3209" i="1"/>
  <c r="H3209" i="1"/>
  <c r="I3209" i="1"/>
  <c r="J3209" i="1"/>
  <c r="F3210" i="1"/>
  <c r="G3210" i="1"/>
  <c r="H3210" i="1"/>
  <c r="I3210" i="1"/>
  <c r="J3210" i="1"/>
  <c r="F3211" i="1"/>
  <c r="G3211" i="1"/>
  <c r="H3211" i="1"/>
  <c r="I3211" i="1"/>
  <c r="J3211" i="1"/>
  <c r="F3212" i="1"/>
  <c r="G3212" i="1"/>
  <c r="H3212" i="1"/>
  <c r="I3212" i="1"/>
  <c r="J3212" i="1"/>
  <c r="K3212" i="1" s="1"/>
  <c r="F3213" i="1"/>
  <c r="G3213" i="1"/>
  <c r="H3213" i="1"/>
  <c r="I3213" i="1"/>
  <c r="J3213" i="1"/>
  <c r="F3214" i="1"/>
  <c r="G3214" i="1"/>
  <c r="H3214" i="1"/>
  <c r="I3214" i="1"/>
  <c r="J3214" i="1"/>
  <c r="F3215" i="1"/>
  <c r="G3215" i="1"/>
  <c r="H3215" i="1"/>
  <c r="I3215" i="1"/>
  <c r="J3215" i="1"/>
  <c r="F3216" i="1"/>
  <c r="G3216" i="1"/>
  <c r="H3216" i="1"/>
  <c r="I3216" i="1"/>
  <c r="J3216" i="1"/>
  <c r="F3217" i="1"/>
  <c r="G3217" i="1"/>
  <c r="H3217" i="1"/>
  <c r="I3217" i="1"/>
  <c r="J3217" i="1"/>
  <c r="F3218" i="1"/>
  <c r="G3218" i="1"/>
  <c r="H3218" i="1"/>
  <c r="I3218" i="1"/>
  <c r="J3218" i="1"/>
  <c r="F3219" i="1"/>
  <c r="G3219" i="1"/>
  <c r="H3219" i="1"/>
  <c r="I3219" i="1"/>
  <c r="J3219" i="1"/>
  <c r="F3220" i="1"/>
  <c r="G3220" i="1"/>
  <c r="H3220" i="1"/>
  <c r="I3220" i="1"/>
  <c r="J3220" i="1"/>
  <c r="O3220" i="1"/>
  <c r="F3221" i="1"/>
  <c r="G3221" i="1"/>
  <c r="H3221" i="1"/>
  <c r="I3221" i="1"/>
  <c r="J3221" i="1"/>
  <c r="F3222" i="1"/>
  <c r="G3222" i="1"/>
  <c r="H3222" i="1"/>
  <c r="I3222" i="1"/>
  <c r="J3222" i="1"/>
  <c r="F3223" i="1"/>
  <c r="G3223" i="1"/>
  <c r="H3223" i="1"/>
  <c r="I3223" i="1"/>
  <c r="J3223" i="1"/>
  <c r="F3224" i="1"/>
  <c r="G3224" i="1"/>
  <c r="H3224" i="1"/>
  <c r="I3224" i="1"/>
  <c r="J3224" i="1"/>
  <c r="F3225" i="1"/>
  <c r="G3225" i="1"/>
  <c r="H3225" i="1"/>
  <c r="I3225" i="1"/>
  <c r="J3225" i="1"/>
  <c r="F3226" i="1"/>
  <c r="G3226" i="1"/>
  <c r="H3226" i="1"/>
  <c r="I3226" i="1"/>
  <c r="J3226" i="1"/>
  <c r="F3227" i="1"/>
  <c r="G3227" i="1"/>
  <c r="H3227" i="1"/>
  <c r="I3227" i="1"/>
  <c r="J3227" i="1"/>
  <c r="F3228" i="1"/>
  <c r="G3228" i="1"/>
  <c r="H3228" i="1"/>
  <c r="I3228" i="1"/>
  <c r="J3228" i="1"/>
  <c r="F3229" i="1"/>
  <c r="G3229" i="1"/>
  <c r="H3229" i="1"/>
  <c r="I3229" i="1"/>
  <c r="J3229" i="1"/>
  <c r="F3230" i="1"/>
  <c r="G3230" i="1"/>
  <c r="H3230" i="1"/>
  <c r="I3230" i="1"/>
  <c r="J3230" i="1"/>
  <c r="F3231" i="1"/>
  <c r="G3231" i="1"/>
  <c r="H3231" i="1"/>
  <c r="I3231" i="1"/>
  <c r="J3231" i="1"/>
  <c r="F3232" i="1"/>
  <c r="G3232" i="1"/>
  <c r="H3232" i="1"/>
  <c r="I3232" i="1"/>
  <c r="J3232" i="1"/>
  <c r="F3233" i="1"/>
  <c r="G3233" i="1"/>
  <c r="H3233" i="1"/>
  <c r="I3233" i="1"/>
  <c r="J3233" i="1"/>
  <c r="F3234" i="1"/>
  <c r="G3234" i="1"/>
  <c r="H3234" i="1"/>
  <c r="I3234" i="1"/>
  <c r="J3234" i="1"/>
  <c r="F3235" i="1"/>
  <c r="G3235" i="1"/>
  <c r="H3235" i="1"/>
  <c r="I3235" i="1"/>
  <c r="J3235" i="1"/>
  <c r="F3236" i="1"/>
  <c r="G3236" i="1"/>
  <c r="H3236" i="1"/>
  <c r="I3236" i="1"/>
  <c r="J3236" i="1"/>
  <c r="F3237" i="1"/>
  <c r="G3237" i="1"/>
  <c r="H3237" i="1"/>
  <c r="I3237" i="1"/>
  <c r="J3237" i="1"/>
  <c r="F3238" i="1"/>
  <c r="G3238" i="1"/>
  <c r="H3238" i="1"/>
  <c r="I3238" i="1"/>
  <c r="J3238" i="1"/>
  <c r="F3239" i="1"/>
  <c r="G3239" i="1"/>
  <c r="H3239" i="1"/>
  <c r="I3239" i="1"/>
  <c r="J3239" i="1"/>
  <c r="F3240" i="1"/>
  <c r="G3240" i="1"/>
  <c r="H3240" i="1"/>
  <c r="I3240" i="1"/>
  <c r="J3240" i="1"/>
  <c r="F3241" i="1"/>
  <c r="G3241" i="1"/>
  <c r="H3241" i="1"/>
  <c r="I3241" i="1"/>
  <c r="J3241" i="1"/>
  <c r="F3242" i="1"/>
  <c r="G3242" i="1"/>
  <c r="H3242" i="1"/>
  <c r="I3242" i="1"/>
  <c r="J3242" i="1"/>
  <c r="F3243" i="1"/>
  <c r="G3243" i="1"/>
  <c r="H3243" i="1"/>
  <c r="I3243" i="1"/>
  <c r="J3243" i="1"/>
  <c r="F3244" i="1"/>
  <c r="G3244" i="1"/>
  <c r="H3244" i="1"/>
  <c r="I3244" i="1"/>
  <c r="J3244" i="1"/>
  <c r="F3245" i="1"/>
  <c r="G3245" i="1"/>
  <c r="H3245" i="1"/>
  <c r="I3245" i="1"/>
  <c r="J3245" i="1"/>
  <c r="F3246" i="1"/>
  <c r="G3246" i="1"/>
  <c r="H3246" i="1"/>
  <c r="I3246" i="1"/>
  <c r="J3246" i="1"/>
  <c r="F3247" i="1"/>
  <c r="G3247" i="1"/>
  <c r="H3247" i="1"/>
  <c r="I3247" i="1"/>
  <c r="J3247" i="1"/>
  <c r="F3248" i="1"/>
  <c r="G3248" i="1"/>
  <c r="H3248" i="1"/>
  <c r="I3248" i="1"/>
  <c r="J3248" i="1"/>
  <c r="F3249" i="1"/>
  <c r="G3249" i="1"/>
  <c r="H3249" i="1"/>
  <c r="I3249" i="1"/>
  <c r="J3249" i="1"/>
  <c r="F3250" i="1"/>
  <c r="G3250" i="1"/>
  <c r="H3250" i="1"/>
  <c r="I3250" i="1"/>
  <c r="J3250" i="1"/>
  <c r="F3251" i="1"/>
  <c r="G3251" i="1"/>
  <c r="H3251" i="1"/>
  <c r="I3251" i="1"/>
  <c r="J3251" i="1"/>
  <c r="F3252" i="1"/>
  <c r="G3252" i="1"/>
  <c r="H3252" i="1"/>
  <c r="I3252" i="1"/>
  <c r="J3252" i="1"/>
  <c r="F3253" i="1"/>
  <c r="G3253" i="1"/>
  <c r="H3253" i="1"/>
  <c r="I3253" i="1"/>
  <c r="J3253" i="1"/>
  <c r="F3254" i="1"/>
  <c r="G3254" i="1"/>
  <c r="H3254" i="1"/>
  <c r="I3254" i="1"/>
  <c r="J3254" i="1"/>
  <c r="F3255" i="1"/>
  <c r="G3255" i="1"/>
  <c r="H3255" i="1"/>
  <c r="I3255" i="1"/>
  <c r="J3255" i="1"/>
  <c r="F3256" i="1"/>
  <c r="G3256" i="1"/>
  <c r="H3256" i="1"/>
  <c r="I3256" i="1"/>
  <c r="J3256" i="1"/>
  <c r="F3257" i="1"/>
  <c r="G3257" i="1"/>
  <c r="H3257" i="1"/>
  <c r="I3257" i="1"/>
  <c r="J3257" i="1"/>
  <c r="F3258" i="1"/>
  <c r="G3258" i="1"/>
  <c r="H3258" i="1"/>
  <c r="I3258" i="1"/>
  <c r="J3258" i="1"/>
  <c r="F3259" i="1"/>
  <c r="G3259" i="1"/>
  <c r="H3259" i="1"/>
  <c r="I3259" i="1"/>
  <c r="J3259" i="1"/>
  <c r="F3260" i="1"/>
  <c r="G3260" i="1"/>
  <c r="H3260" i="1"/>
  <c r="I3260" i="1"/>
  <c r="J3260" i="1"/>
  <c r="F3261" i="1"/>
  <c r="G3261" i="1"/>
  <c r="H3261" i="1"/>
  <c r="I3261" i="1"/>
  <c r="J3261" i="1"/>
  <c r="F3262" i="1"/>
  <c r="G3262" i="1"/>
  <c r="H3262" i="1"/>
  <c r="I3262" i="1"/>
  <c r="J3262" i="1"/>
  <c r="F3263" i="1"/>
  <c r="G3263" i="1"/>
  <c r="H3263" i="1"/>
  <c r="I3263" i="1"/>
  <c r="J3263" i="1"/>
  <c r="F3264" i="1"/>
  <c r="G3264" i="1"/>
  <c r="H3264" i="1"/>
  <c r="I3264" i="1"/>
  <c r="J3264" i="1"/>
  <c r="F3265" i="1"/>
  <c r="G3265" i="1"/>
  <c r="H3265" i="1"/>
  <c r="I3265" i="1"/>
  <c r="J3265" i="1"/>
  <c r="F3266" i="1"/>
  <c r="G3266" i="1"/>
  <c r="H3266" i="1"/>
  <c r="I3266" i="1"/>
  <c r="J3266" i="1"/>
  <c r="F3267" i="1"/>
  <c r="G3267" i="1"/>
  <c r="H3267" i="1"/>
  <c r="I3267" i="1"/>
  <c r="J3267" i="1"/>
  <c r="F3268" i="1"/>
  <c r="G3268" i="1"/>
  <c r="H3268" i="1"/>
  <c r="I3268" i="1"/>
  <c r="J3268" i="1"/>
  <c r="F3269" i="1"/>
  <c r="G3269" i="1"/>
  <c r="H3269" i="1"/>
  <c r="I3269" i="1"/>
  <c r="J3269" i="1"/>
  <c r="F3270" i="1"/>
  <c r="G3270" i="1"/>
  <c r="H3270" i="1"/>
  <c r="I3270" i="1"/>
  <c r="J3270" i="1"/>
  <c r="F3271" i="1"/>
  <c r="G3271" i="1"/>
  <c r="H3271" i="1"/>
  <c r="I3271" i="1"/>
  <c r="J3271" i="1"/>
  <c r="F3272" i="1"/>
  <c r="G3272" i="1"/>
  <c r="H3272" i="1"/>
  <c r="I3272" i="1"/>
  <c r="J3272" i="1"/>
  <c r="F3273" i="1"/>
  <c r="G3273" i="1"/>
  <c r="H3273" i="1"/>
  <c r="I3273" i="1"/>
  <c r="J3273" i="1"/>
  <c r="F3274" i="1"/>
  <c r="G3274" i="1"/>
  <c r="H3274" i="1"/>
  <c r="I3274" i="1"/>
  <c r="J3274" i="1"/>
  <c r="F3275" i="1"/>
  <c r="G3275" i="1"/>
  <c r="H3275" i="1"/>
  <c r="I3275" i="1"/>
  <c r="J3275" i="1"/>
  <c r="F3276" i="1"/>
  <c r="G3276" i="1"/>
  <c r="H3276" i="1"/>
  <c r="I3276" i="1"/>
  <c r="J3276" i="1"/>
  <c r="K3276" i="1"/>
  <c r="F3277" i="1"/>
  <c r="G3277" i="1"/>
  <c r="H3277" i="1"/>
  <c r="I3277" i="1"/>
  <c r="J3277" i="1"/>
  <c r="F3278" i="1"/>
  <c r="G3278" i="1"/>
  <c r="H3278" i="1"/>
  <c r="I3278" i="1"/>
  <c r="J3278" i="1"/>
  <c r="F3279" i="1"/>
  <c r="G3279" i="1"/>
  <c r="H3279" i="1"/>
  <c r="I3279" i="1"/>
  <c r="J3279" i="1"/>
  <c r="F3280" i="1"/>
  <c r="G3280" i="1"/>
  <c r="H3280" i="1"/>
  <c r="I3280" i="1"/>
  <c r="J3280" i="1"/>
  <c r="F3281" i="1"/>
  <c r="G3281" i="1"/>
  <c r="H3281" i="1"/>
  <c r="I3281" i="1"/>
  <c r="J3281" i="1"/>
  <c r="F3282" i="1"/>
  <c r="G3282" i="1"/>
  <c r="H3282" i="1"/>
  <c r="I3282" i="1"/>
  <c r="J3282" i="1"/>
  <c r="F3283" i="1"/>
  <c r="G3283" i="1"/>
  <c r="H3283" i="1"/>
  <c r="I3283" i="1"/>
  <c r="J3283" i="1"/>
  <c r="F3284" i="1"/>
  <c r="G3284" i="1"/>
  <c r="H3284" i="1"/>
  <c r="I3284" i="1"/>
  <c r="J3284" i="1"/>
  <c r="O3284" i="1"/>
  <c r="F3285" i="1"/>
  <c r="G3285" i="1"/>
  <c r="H3285" i="1"/>
  <c r="I3285" i="1"/>
  <c r="J3285" i="1"/>
  <c r="F3286" i="1"/>
  <c r="G3286" i="1"/>
  <c r="H3286" i="1"/>
  <c r="I3286" i="1"/>
  <c r="J3286" i="1"/>
  <c r="F3287" i="1"/>
  <c r="G3287" i="1"/>
  <c r="H3287" i="1"/>
  <c r="I3287" i="1"/>
  <c r="J3287" i="1"/>
  <c r="F3288" i="1"/>
  <c r="G3288" i="1"/>
  <c r="H3288" i="1"/>
  <c r="I3288" i="1"/>
  <c r="J3288" i="1"/>
  <c r="F3289" i="1"/>
  <c r="G3289" i="1"/>
  <c r="H3289" i="1"/>
  <c r="I3289" i="1"/>
  <c r="J3289" i="1"/>
  <c r="F3290" i="1"/>
  <c r="G3290" i="1"/>
  <c r="H3290" i="1"/>
  <c r="I3290" i="1"/>
  <c r="J3290" i="1"/>
  <c r="F3291" i="1"/>
  <c r="G3291" i="1"/>
  <c r="H3291" i="1"/>
  <c r="I3291" i="1"/>
  <c r="J3291" i="1"/>
  <c r="F3292" i="1"/>
  <c r="G3292" i="1"/>
  <c r="H3292" i="1"/>
  <c r="I3292" i="1"/>
  <c r="J3292" i="1"/>
  <c r="F3293" i="1"/>
  <c r="G3293" i="1"/>
  <c r="H3293" i="1"/>
  <c r="I3293" i="1"/>
  <c r="J3293" i="1"/>
  <c r="F3294" i="1"/>
  <c r="G3294" i="1"/>
  <c r="H3294" i="1"/>
  <c r="I3294" i="1"/>
  <c r="J3294" i="1"/>
  <c r="F3295" i="1"/>
  <c r="G3295" i="1"/>
  <c r="H3295" i="1"/>
  <c r="I3295" i="1"/>
  <c r="J3295" i="1"/>
  <c r="F3296" i="1"/>
  <c r="G3296" i="1"/>
  <c r="H3296" i="1"/>
  <c r="I3296" i="1"/>
  <c r="J3296" i="1"/>
  <c r="F3297" i="1"/>
  <c r="G3297" i="1"/>
  <c r="H3297" i="1"/>
  <c r="I3297" i="1"/>
  <c r="J3297" i="1"/>
  <c r="F3298" i="1"/>
  <c r="G3298" i="1"/>
  <c r="H3298" i="1"/>
  <c r="I3298" i="1"/>
  <c r="J3298" i="1"/>
  <c r="F3299" i="1"/>
  <c r="G3299" i="1"/>
  <c r="H3299" i="1"/>
  <c r="I3299" i="1"/>
  <c r="J3299" i="1"/>
  <c r="F3300" i="1"/>
  <c r="G3300" i="1"/>
  <c r="H3300" i="1"/>
  <c r="I3300" i="1"/>
  <c r="J3300" i="1"/>
  <c r="F3301" i="1"/>
  <c r="G3301" i="1"/>
  <c r="H3301" i="1"/>
  <c r="I3301" i="1"/>
  <c r="J3301" i="1"/>
  <c r="F3302" i="1"/>
  <c r="G3302" i="1"/>
  <c r="H3302" i="1"/>
  <c r="I3302" i="1"/>
  <c r="J3302" i="1"/>
  <c r="F3303" i="1"/>
  <c r="G3303" i="1"/>
  <c r="H3303" i="1"/>
  <c r="I3303" i="1"/>
  <c r="J3303" i="1"/>
  <c r="F3304" i="1"/>
  <c r="G3304" i="1"/>
  <c r="H3304" i="1"/>
  <c r="I3304" i="1"/>
  <c r="J3304" i="1"/>
  <c r="F3305" i="1"/>
  <c r="G3305" i="1"/>
  <c r="H3305" i="1"/>
  <c r="I3305" i="1"/>
  <c r="J3305" i="1"/>
  <c r="F3306" i="1"/>
  <c r="G3306" i="1"/>
  <c r="H3306" i="1"/>
  <c r="I3306" i="1"/>
  <c r="J3306" i="1"/>
  <c r="F3307" i="1"/>
  <c r="G3307" i="1"/>
  <c r="H3307" i="1"/>
  <c r="I3307" i="1"/>
  <c r="J3307" i="1"/>
  <c r="F3308" i="1"/>
  <c r="G3308" i="1"/>
  <c r="H3308" i="1"/>
  <c r="I3308" i="1"/>
  <c r="J3308" i="1"/>
  <c r="F3309" i="1"/>
  <c r="G3309" i="1"/>
  <c r="H3309" i="1"/>
  <c r="I3309" i="1"/>
  <c r="J3309" i="1"/>
  <c r="F3310" i="1"/>
  <c r="G3310" i="1"/>
  <c r="H3310" i="1"/>
  <c r="I3310" i="1"/>
  <c r="J3310" i="1"/>
  <c r="F3311" i="1"/>
  <c r="G3311" i="1"/>
  <c r="H3311" i="1"/>
  <c r="I3311" i="1"/>
  <c r="J3311" i="1"/>
  <c r="F3312" i="1"/>
  <c r="G3312" i="1"/>
  <c r="H3312" i="1"/>
  <c r="I3312" i="1"/>
  <c r="J3312" i="1"/>
  <c r="F3313" i="1"/>
  <c r="G3313" i="1"/>
  <c r="H3313" i="1"/>
  <c r="I3313" i="1"/>
  <c r="J3313" i="1"/>
  <c r="F3314" i="1"/>
  <c r="G3314" i="1"/>
  <c r="H3314" i="1"/>
  <c r="I3314" i="1"/>
  <c r="J3314" i="1"/>
  <c r="F3315" i="1"/>
  <c r="G3315" i="1"/>
  <c r="H3315" i="1"/>
  <c r="I3315" i="1"/>
  <c r="J3315" i="1"/>
  <c r="F3316" i="1"/>
  <c r="G3316" i="1"/>
  <c r="H3316" i="1"/>
  <c r="I3316" i="1"/>
  <c r="J3316" i="1"/>
  <c r="F3317" i="1"/>
  <c r="G3317" i="1"/>
  <c r="H3317" i="1"/>
  <c r="I3317" i="1"/>
  <c r="J3317" i="1"/>
  <c r="F3318" i="1"/>
  <c r="G3318" i="1"/>
  <c r="H3318" i="1"/>
  <c r="I3318" i="1"/>
  <c r="J3318" i="1"/>
  <c r="F3319" i="1"/>
  <c r="G3319" i="1"/>
  <c r="H3319" i="1"/>
  <c r="I3319" i="1"/>
  <c r="J3319" i="1"/>
  <c r="F3320" i="1"/>
  <c r="G3320" i="1"/>
  <c r="H3320" i="1"/>
  <c r="I3320" i="1"/>
  <c r="J3320" i="1"/>
  <c r="F3321" i="1"/>
  <c r="G3321" i="1"/>
  <c r="H3321" i="1"/>
  <c r="I3321" i="1"/>
  <c r="J3321" i="1"/>
  <c r="F3322" i="1"/>
  <c r="G3322" i="1"/>
  <c r="H3322" i="1"/>
  <c r="I3322" i="1"/>
  <c r="J3322" i="1"/>
  <c r="F3323" i="1"/>
  <c r="G3323" i="1"/>
  <c r="H3323" i="1"/>
  <c r="I3323" i="1"/>
  <c r="J3323" i="1"/>
  <c r="F3324" i="1"/>
  <c r="G3324" i="1"/>
  <c r="H3324" i="1"/>
  <c r="I3324" i="1"/>
  <c r="J3324" i="1"/>
  <c r="F3325" i="1"/>
  <c r="G3325" i="1"/>
  <c r="H3325" i="1"/>
  <c r="I3325" i="1"/>
  <c r="J3325" i="1"/>
  <c r="F3326" i="1"/>
  <c r="G3326" i="1"/>
  <c r="H3326" i="1"/>
  <c r="I3326" i="1"/>
  <c r="J3326" i="1"/>
  <c r="F3327" i="1"/>
  <c r="G3327" i="1"/>
  <c r="H3327" i="1"/>
  <c r="I3327" i="1"/>
  <c r="J3327" i="1"/>
  <c r="F3328" i="1"/>
  <c r="G3328" i="1"/>
  <c r="H3328" i="1"/>
  <c r="I3328" i="1"/>
  <c r="J3328" i="1"/>
  <c r="F3329" i="1"/>
  <c r="G3329" i="1"/>
  <c r="H3329" i="1"/>
  <c r="I3329" i="1"/>
  <c r="J3329" i="1"/>
  <c r="F3330" i="1"/>
  <c r="G3330" i="1"/>
  <c r="H3330" i="1"/>
  <c r="I3330" i="1"/>
  <c r="J3330" i="1"/>
  <c r="F3331" i="1"/>
  <c r="G3331" i="1"/>
  <c r="H3331" i="1"/>
  <c r="I3331" i="1"/>
  <c r="J3331" i="1"/>
  <c r="F3332" i="1"/>
  <c r="G3332" i="1"/>
  <c r="H3332" i="1"/>
  <c r="I3332" i="1"/>
  <c r="J3332" i="1"/>
  <c r="F3333" i="1"/>
  <c r="G3333" i="1"/>
  <c r="H3333" i="1"/>
  <c r="I3333" i="1"/>
  <c r="J3333" i="1"/>
  <c r="F3334" i="1"/>
  <c r="G3334" i="1"/>
  <c r="H3334" i="1"/>
  <c r="I3334" i="1"/>
  <c r="J3334" i="1"/>
  <c r="F3335" i="1"/>
  <c r="G3335" i="1"/>
  <c r="H3335" i="1"/>
  <c r="I3335" i="1"/>
  <c r="J3335" i="1"/>
  <c r="F3336" i="1"/>
  <c r="G3336" i="1"/>
  <c r="H3336" i="1"/>
  <c r="I3336" i="1"/>
  <c r="J3336" i="1"/>
  <c r="F3337" i="1"/>
  <c r="G3337" i="1"/>
  <c r="H3337" i="1"/>
  <c r="I3337" i="1"/>
  <c r="J3337" i="1"/>
  <c r="F3338" i="1"/>
  <c r="G3338" i="1"/>
  <c r="H3338" i="1"/>
  <c r="I3338" i="1"/>
  <c r="J3338" i="1"/>
  <c r="F3339" i="1"/>
  <c r="G3339" i="1"/>
  <c r="H3339" i="1"/>
  <c r="I3339" i="1"/>
  <c r="J3339" i="1"/>
  <c r="F3340" i="1"/>
  <c r="G3340" i="1"/>
  <c r="H3340" i="1"/>
  <c r="I3340" i="1"/>
  <c r="J3340" i="1"/>
  <c r="F3341" i="1"/>
  <c r="G3341" i="1"/>
  <c r="H3341" i="1"/>
  <c r="I3341" i="1"/>
  <c r="J3341" i="1"/>
  <c r="F3342" i="1"/>
  <c r="G3342" i="1"/>
  <c r="H3342" i="1"/>
  <c r="I3342" i="1"/>
  <c r="J3342" i="1"/>
  <c r="F3343" i="1"/>
  <c r="G3343" i="1"/>
  <c r="H3343" i="1"/>
  <c r="I3343" i="1"/>
  <c r="J3343" i="1"/>
  <c r="F3344" i="1"/>
  <c r="G3344" i="1"/>
  <c r="H3344" i="1"/>
  <c r="I3344" i="1"/>
  <c r="J3344" i="1"/>
  <c r="F3345" i="1"/>
  <c r="G3345" i="1"/>
  <c r="H3345" i="1"/>
  <c r="I3345" i="1"/>
  <c r="J3345" i="1"/>
  <c r="F3346" i="1"/>
  <c r="G3346" i="1"/>
  <c r="H3346" i="1"/>
  <c r="I3346" i="1"/>
  <c r="J3346" i="1"/>
  <c r="F3347" i="1"/>
  <c r="G3347" i="1"/>
  <c r="H3347" i="1"/>
  <c r="I3347" i="1"/>
  <c r="J3347" i="1"/>
  <c r="F3348" i="1"/>
  <c r="G3348" i="1"/>
  <c r="H3348" i="1"/>
  <c r="I3348" i="1"/>
  <c r="J3348" i="1"/>
  <c r="F3349" i="1"/>
  <c r="G3349" i="1"/>
  <c r="H3349" i="1"/>
  <c r="I3349" i="1"/>
  <c r="J3349" i="1"/>
  <c r="F3350" i="1"/>
  <c r="G3350" i="1"/>
  <c r="H3350" i="1"/>
  <c r="I3350" i="1"/>
  <c r="J3350" i="1"/>
  <c r="F3351" i="1"/>
  <c r="G3351" i="1"/>
  <c r="H3351" i="1"/>
  <c r="I3351" i="1"/>
  <c r="J3351" i="1"/>
  <c r="F3352" i="1"/>
  <c r="G3352" i="1"/>
  <c r="H3352" i="1"/>
  <c r="I3352" i="1"/>
  <c r="J3352" i="1"/>
  <c r="F3353" i="1"/>
  <c r="G3353" i="1"/>
  <c r="H3353" i="1"/>
  <c r="I3353" i="1"/>
  <c r="J3353" i="1"/>
  <c r="F3354" i="1"/>
  <c r="G3354" i="1"/>
  <c r="H3354" i="1"/>
  <c r="I3354" i="1"/>
  <c r="J3354" i="1"/>
  <c r="F3355" i="1"/>
  <c r="G3355" i="1"/>
  <c r="H3355" i="1"/>
  <c r="I3355" i="1"/>
  <c r="J3355" i="1"/>
  <c r="F3356" i="1"/>
  <c r="G3356" i="1"/>
  <c r="H3356" i="1"/>
  <c r="I3356" i="1"/>
  <c r="J3356" i="1"/>
  <c r="F3357" i="1"/>
  <c r="G3357" i="1"/>
  <c r="H3357" i="1"/>
  <c r="I3357" i="1"/>
  <c r="J3357" i="1"/>
  <c r="F3358" i="1"/>
  <c r="G3358" i="1"/>
  <c r="H3358" i="1"/>
  <c r="I3358" i="1"/>
  <c r="J3358" i="1"/>
  <c r="F3359" i="1"/>
  <c r="G3359" i="1"/>
  <c r="H3359" i="1"/>
  <c r="I3359" i="1"/>
  <c r="J3359" i="1"/>
  <c r="F3360" i="1"/>
  <c r="G3360" i="1"/>
  <c r="H3360" i="1"/>
  <c r="I3360" i="1"/>
  <c r="J3360" i="1"/>
  <c r="F3361" i="1"/>
  <c r="G3361" i="1"/>
  <c r="H3361" i="1"/>
  <c r="I3361" i="1"/>
  <c r="J3361" i="1"/>
  <c r="F3362" i="1"/>
  <c r="G3362" i="1"/>
  <c r="H3362" i="1"/>
  <c r="I3362" i="1"/>
  <c r="J3362" i="1"/>
  <c r="F3363" i="1"/>
  <c r="G3363" i="1"/>
  <c r="H3363" i="1"/>
  <c r="I3363" i="1"/>
  <c r="J3363" i="1"/>
  <c r="F3364" i="1"/>
  <c r="G3364" i="1"/>
  <c r="H3364" i="1"/>
  <c r="I3364" i="1"/>
  <c r="J3364" i="1"/>
  <c r="F3365" i="1"/>
  <c r="G3365" i="1"/>
  <c r="H3365" i="1"/>
  <c r="I3365" i="1"/>
  <c r="J3365" i="1"/>
  <c r="F3366" i="1"/>
  <c r="G3366" i="1"/>
  <c r="H3366" i="1"/>
  <c r="I3366" i="1"/>
  <c r="J3366" i="1"/>
  <c r="F3367" i="1"/>
  <c r="G3367" i="1"/>
  <c r="H3367" i="1"/>
  <c r="I3367" i="1"/>
  <c r="J3367" i="1"/>
  <c r="F3368" i="1"/>
  <c r="G3368" i="1"/>
  <c r="H3368" i="1"/>
  <c r="I3368" i="1"/>
  <c r="J3368" i="1"/>
  <c r="F3369" i="1"/>
  <c r="G3369" i="1"/>
  <c r="H3369" i="1"/>
  <c r="I3369" i="1"/>
  <c r="J3369" i="1"/>
  <c r="F3370" i="1"/>
  <c r="G3370" i="1"/>
  <c r="H3370" i="1"/>
  <c r="I3370" i="1"/>
  <c r="J3370" i="1"/>
  <c r="F3371" i="1"/>
  <c r="G3371" i="1"/>
  <c r="H3371" i="1"/>
  <c r="I3371" i="1"/>
  <c r="J3371" i="1"/>
  <c r="F3372" i="1"/>
  <c r="G3372" i="1"/>
  <c r="H3372" i="1"/>
  <c r="I3372" i="1"/>
  <c r="J3372" i="1"/>
  <c r="F3373" i="1"/>
  <c r="G3373" i="1"/>
  <c r="H3373" i="1"/>
  <c r="I3373" i="1"/>
  <c r="J3373" i="1"/>
  <c r="F3374" i="1"/>
  <c r="G3374" i="1"/>
  <c r="H3374" i="1"/>
  <c r="I3374" i="1"/>
  <c r="J3374" i="1"/>
  <c r="F3375" i="1"/>
  <c r="G3375" i="1"/>
  <c r="H3375" i="1"/>
  <c r="I3375" i="1"/>
  <c r="J3375" i="1"/>
  <c r="F3376" i="1"/>
  <c r="G3376" i="1"/>
  <c r="H3376" i="1"/>
  <c r="I3376" i="1"/>
  <c r="J3376" i="1"/>
  <c r="F3377" i="1"/>
  <c r="G3377" i="1"/>
  <c r="H3377" i="1"/>
  <c r="I3377" i="1"/>
  <c r="J3377" i="1"/>
  <c r="F3378" i="1"/>
  <c r="G3378" i="1"/>
  <c r="H3378" i="1"/>
  <c r="I3378" i="1"/>
  <c r="J3378" i="1"/>
  <c r="F3379" i="1"/>
  <c r="G3379" i="1"/>
  <c r="H3379" i="1"/>
  <c r="I3379" i="1"/>
  <c r="J3379" i="1"/>
  <c r="F3380" i="1"/>
  <c r="G3380" i="1"/>
  <c r="H3380" i="1"/>
  <c r="I3380" i="1"/>
  <c r="J3380" i="1"/>
  <c r="F3381" i="1"/>
  <c r="G3381" i="1"/>
  <c r="H3381" i="1"/>
  <c r="I3381" i="1"/>
  <c r="J3381" i="1"/>
  <c r="F3382" i="1"/>
  <c r="G3382" i="1"/>
  <c r="H3382" i="1"/>
  <c r="I3382" i="1"/>
  <c r="J3382" i="1"/>
  <c r="F3383" i="1"/>
  <c r="G3383" i="1"/>
  <c r="H3383" i="1"/>
  <c r="I3383" i="1"/>
  <c r="J3383" i="1"/>
  <c r="F3384" i="1"/>
  <c r="G3384" i="1"/>
  <c r="H3384" i="1"/>
  <c r="I3384" i="1"/>
  <c r="J3384" i="1"/>
  <c r="F3385" i="1"/>
  <c r="G3385" i="1"/>
  <c r="H3385" i="1"/>
  <c r="I3385" i="1"/>
  <c r="J3385" i="1"/>
  <c r="F3386" i="1"/>
  <c r="G3386" i="1"/>
  <c r="H3386" i="1"/>
  <c r="I3386" i="1"/>
  <c r="J3386" i="1"/>
  <c r="F3387" i="1"/>
  <c r="G3387" i="1"/>
  <c r="H3387" i="1"/>
  <c r="I3387" i="1"/>
  <c r="J3387" i="1"/>
  <c r="F3388" i="1"/>
  <c r="G3388" i="1"/>
  <c r="H3388" i="1"/>
  <c r="I3388" i="1"/>
  <c r="J3388" i="1"/>
  <c r="F3389" i="1"/>
  <c r="G3389" i="1"/>
  <c r="H3389" i="1"/>
  <c r="I3389" i="1"/>
  <c r="J3389" i="1"/>
  <c r="F3390" i="1"/>
  <c r="G3390" i="1"/>
  <c r="H3390" i="1"/>
  <c r="I3390" i="1"/>
  <c r="J3390" i="1"/>
  <c r="F3391" i="1"/>
  <c r="G3391" i="1"/>
  <c r="H3391" i="1"/>
  <c r="I3391" i="1"/>
  <c r="J3391" i="1"/>
  <c r="F3392" i="1"/>
  <c r="G3392" i="1"/>
  <c r="H3392" i="1"/>
  <c r="I3392" i="1"/>
  <c r="J3392" i="1"/>
  <c r="F3393" i="1"/>
  <c r="G3393" i="1"/>
  <c r="H3393" i="1"/>
  <c r="I3393" i="1"/>
  <c r="J3393" i="1"/>
  <c r="F3394" i="1"/>
  <c r="G3394" i="1"/>
  <c r="H3394" i="1"/>
  <c r="I3394" i="1"/>
  <c r="J3394" i="1"/>
  <c r="F3395" i="1"/>
  <c r="G3395" i="1"/>
  <c r="H3395" i="1"/>
  <c r="I3395" i="1"/>
  <c r="J3395" i="1"/>
  <c r="F3396" i="1"/>
  <c r="G3396" i="1"/>
  <c r="H3396" i="1"/>
  <c r="I3396" i="1"/>
  <c r="J3396" i="1"/>
  <c r="F3397" i="1"/>
  <c r="G3397" i="1"/>
  <c r="H3397" i="1"/>
  <c r="I3397" i="1"/>
  <c r="J3397" i="1"/>
  <c r="F3398" i="1"/>
  <c r="G3398" i="1"/>
  <c r="H3398" i="1"/>
  <c r="I3398" i="1"/>
  <c r="J3398" i="1"/>
  <c r="F3399" i="1"/>
  <c r="G3399" i="1"/>
  <c r="H3399" i="1"/>
  <c r="I3399" i="1"/>
  <c r="J3399" i="1"/>
  <c r="F3400" i="1"/>
  <c r="G3400" i="1"/>
  <c r="H3400" i="1"/>
  <c r="I3400" i="1"/>
  <c r="J3400" i="1"/>
  <c r="F3401" i="1"/>
  <c r="G3401" i="1"/>
  <c r="H3401" i="1"/>
  <c r="I3401" i="1"/>
  <c r="J3401" i="1"/>
  <c r="F3402" i="1"/>
  <c r="G3402" i="1"/>
  <c r="H3402" i="1"/>
  <c r="I3402" i="1"/>
  <c r="J3402" i="1"/>
  <c r="F3403" i="1"/>
  <c r="G3403" i="1"/>
  <c r="H3403" i="1"/>
  <c r="I3403" i="1"/>
  <c r="J3403" i="1"/>
  <c r="F3404" i="1"/>
  <c r="G3404" i="1"/>
  <c r="H3404" i="1"/>
  <c r="I3404" i="1"/>
  <c r="J3404" i="1"/>
  <c r="F3405" i="1"/>
  <c r="G3405" i="1"/>
  <c r="H3405" i="1"/>
  <c r="I3405" i="1"/>
  <c r="J3405" i="1"/>
  <c r="F3406" i="1"/>
  <c r="G3406" i="1"/>
  <c r="H3406" i="1"/>
  <c r="I3406" i="1"/>
  <c r="J3406" i="1"/>
  <c r="F3407" i="1"/>
  <c r="G3407" i="1"/>
  <c r="H3407" i="1"/>
  <c r="I3407" i="1"/>
  <c r="J3407" i="1"/>
  <c r="F3408" i="1"/>
  <c r="G3408" i="1"/>
  <c r="H3408" i="1"/>
  <c r="I3408" i="1"/>
  <c r="J3408" i="1"/>
  <c r="F3409" i="1"/>
  <c r="G3409" i="1"/>
  <c r="H3409" i="1"/>
  <c r="I3409" i="1"/>
  <c r="J3409" i="1"/>
  <c r="F3410" i="1"/>
  <c r="G3410" i="1"/>
  <c r="H3410" i="1"/>
  <c r="I3410" i="1"/>
  <c r="J3410" i="1"/>
  <c r="F3411" i="1"/>
  <c r="G3411" i="1"/>
  <c r="H3411" i="1"/>
  <c r="I3411" i="1"/>
  <c r="J3411" i="1"/>
  <c r="F3412" i="1"/>
  <c r="G3412" i="1"/>
  <c r="H3412" i="1"/>
  <c r="I3412" i="1"/>
  <c r="J3412" i="1"/>
  <c r="F3413" i="1"/>
  <c r="G3413" i="1"/>
  <c r="H3413" i="1"/>
  <c r="I3413" i="1"/>
  <c r="J3413" i="1"/>
  <c r="F3414" i="1"/>
  <c r="G3414" i="1"/>
  <c r="H3414" i="1"/>
  <c r="I3414" i="1"/>
  <c r="J3414" i="1"/>
  <c r="F3415" i="1"/>
  <c r="G3415" i="1"/>
  <c r="H3415" i="1"/>
  <c r="I3415" i="1"/>
  <c r="J3415" i="1"/>
  <c r="F3416" i="1"/>
  <c r="G3416" i="1"/>
  <c r="H3416" i="1"/>
  <c r="I3416" i="1"/>
  <c r="J3416" i="1"/>
  <c r="F3417" i="1"/>
  <c r="G3417" i="1"/>
  <c r="H3417" i="1"/>
  <c r="I3417" i="1"/>
  <c r="J3417" i="1"/>
  <c r="F3418" i="1"/>
  <c r="G3418" i="1"/>
  <c r="H3418" i="1"/>
  <c r="I3418" i="1"/>
  <c r="J3418" i="1"/>
  <c r="F3419" i="1"/>
  <c r="G3419" i="1"/>
  <c r="H3419" i="1"/>
  <c r="I3419" i="1"/>
  <c r="J3419" i="1"/>
  <c r="F3420" i="1"/>
  <c r="G3420" i="1"/>
  <c r="H3420" i="1"/>
  <c r="I3420" i="1"/>
  <c r="J3420" i="1"/>
  <c r="F3421" i="1"/>
  <c r="G3421" i="1"/>
  <c r="H3421" i="1"/>
  <c r="I3421" i="1"/>
  <c r="J3421" i="1"/>
  <c r="F3422" i="1"/>
  <c r="G3422" i="1"/>
  <c r="H3422" i="1"/>
  <c r="I3422" i="1"/>
  <c r="J3422" i="1"/>
  <c r="F3423" i="1"/>
  <c r="G3423" i="1"/>
  <c r="H3423" i="1"/>
  <c r="I3423" i="1"/>
  <c r="J3423" i="1"/>
  <c r="F3424" i="1"/>
  <c r="G3424" i="1"/>
  <c r="H3424" i="1"/>
  <c r="I3424" i="1"/>
  <c r="J3424" i="1"/>
  <c r="F3425" i="1"/>
  <c r="G3425" i="1"/>
  <c r="H3425" i="1"/>
  <c r="I3425" i="1"/>
  <c r="J3425" i="1"/>
  <c r="F3426" i="1"/>
  <c r="G3426" i="1"/>
  <c r="H3426" i="1"/>
  <c r="I3426" i="1"/>
  <c r="J3426" i="1"/>
  <c r="F3427" i="1"/>
  <c r="G3427" i="1"/>
  <c r="H3427" i="1"/>
  <c r="I3427" i="1"/>
  <c r="J3427" i="1"/>
  <c r="F3428" i="1"/>
  <c r="G3428" i="1"/>
  <c r="H3428" i="1"/>
  <c r="I3428" i="1"/>
  <c r="J3428" i="1"/>
  <c r="F3429" i="1"/>
  <c r="G3429" i="1"/>
  <c r="H3429" i="1"/>
  <c r="I3429" i="1"/>
  <c r="J3429" i="1"/>
  <c r="F3430" i="1"/>
  <c r="G3430" i="1"/>
  <c r="H3430" i="1"/>
  <c r="I3430" i="1"/>
  <c r="J3430" i="1"/>
  <c r="F3431" i="1"/>
  <c r="G3431" i="1"/>
  <c r="H3431" i="1"/>
  <c r="I3431" i="1"/>
  <c r="J3431" i="1"/>
  <c r="F3432" i="1"/>
  <c r="G3432" i="1"/>
  <c r="H3432" i="1"/>
  <c r="I3432" i="1"/>
  <c r="J3432" i="1"/>
  <c r="F3433" i="1"/>
  <c r="G3433" i="1"/>
  <c r="H3433" i="1"/>
  <c r="I3433" i="1"/>
  <c r="J3433" i="1"/>
  <c r="F3434" i="1"/>
  <c r="G3434" i="1"/>
  <c r="H3434" i="1"/>
  <c r="I3434" i="1"/>
  <c r="J3434" i="1"/>
  <c r="F3435" i="1"/>
  <c r="G3435" i="1"/>
  <c r="H3435" i="1"/>
  <c r="I3435" i="1"/>
  <c r="J3435" i="1"/>
  <c r="F3436" i="1"/>
  <c r="G3436" i="1"/>
  <c r="H3436" i="1"/>
  <c r="I3436" i="1"/>
  <c r="J3436" i="1"/>
  <c r="F3437" i="1"/>
  <c r="G3437" i="1"/>
  <c r="H3437" i="1"/>
  <c r="I3437" i="1"/>
  <c r="J3437" i="1"/>
  <c r="F3438" i="1"/>
  <c r="G3438" i="1"/>
  <c r="H3438" i="1"/>
  <c r="I3438" i="1"/>
  <c r="J3438" i="1"/>
  <c r="F3439" i="1"/>
  <c r="G3439" i="1"/>
  <c r="H3439" i="1"/>
  <c r="I3439" i="1"/>
  <c r="J3439" i="1"/>
  <c r="F3440" i="1"/>
  <c r="G3440" i="1"/>
  <c r="H3440" i="1"/>
  <c r="I3440" i="1"/>
  <c r="J3440" i="1"/>
  <c r="F3441" i="1"/>
  <c r="G3441" i="1"/>
  <c r="H3441" i="1"/>
  <c r="I3441" i="1"/>
  <c r="J3441" i="1"/>
  <c r="F3442" i="1"/>
  <c r="G3442" i="1"/>
  <c r="H3442" i="1"/>
  <c r="I3442" i="1"/>
  <c r="J3442" i="1"/>
  <c r="F3443" i="1"/>
  <c r="G3443" i="1"/>
  <c r="H3443" i="1"/>
  <c r="I3443" i="1"/>
  <c r="J3443" i="1"/>
  <c r="F3444" i="1"/>
  <c r="G3444" i="1"/>
  <c r="H3444" i="1"/>
  <c r="I3444" i="1"/>
  <c r="J3444" i="1"/>
  <c r="F3445" i="1"/>
  <c r="G3445" i="1"/>
  <c r="H3445" i="1"/>
  <c r="I3445" i="1"/>
  <c r="J3445" i="1"/>
  <c r="F3446" i="1"/>
  <c r="G3446" i="1"/>
  <c r="H3446" i="1"/>
  <c r="I3446" i="1"/>
  <c r="J3446" i="1"/>
  <c r="F3447" i="1"/>
  <c r="G3447" i="1"/>
  <c r="H3447" i="1"/>
  <c r="I3447" i="1"/>
  <c r="J3447" i="1"/>
  <c r="F3448" i="1"/>
  <c r="G3448" i="1"/>
  <c r="H3448" i="1"/>
  <c r="I3448" i="1"/>
  <c r="J3448" i="1"/>
  <c r="F3449" i="1"/>
  <c r="G3449" i="1"/>
  <c r="H3449" i="1"/>
  <c r="I3449" i="1"/>
  <c r="J3449" i="1"/>
  <c r="F3450" i="1"/>
  <c r="G3450" i="1"/>
  <c r="H3450" i="1"/>
  <c r="I3450" i="1"/>
  <c r="J3450" i="1"/>
  <c r="F3451" i="1"/>
  <c r="G3451" i="1"/>
  <c r="H3451" i="1"/>
  <c r="I3451" i="1"/>
  <c r="J3451" i="1"/>
  <c r="F3452" i="1"/>
  <c r="G3452" i="1"/>
  <c r="H3452" i="1"/>
  <c r="I3452" i="1"/>
  <c r="J3452" i="1"/>
  <c r="F3453" i="1"/>
  <c r="G3453" i="1"/>
  <c r="H3453" i="1"/>
  <c r="I3453" i="1"/>
  <c r="J3453" i="1"/>
  <c r="F3454" i="1"/>
  <c r="G3454" i="1"/>
  <c r="H3454" i="1"/>
  <c r="I3454" i="1"/>
  <c r="J3454" i="1"/>
  <c r="F3455" i="1"/>
  <c r="G3455" i="1"/>
  <c r="H3455" i="1"/>
  <c r="I3455" i="1"/>
  <c r="J3455" i="1"/>
  <c r="F3456" i="1"/>
  <c r="G3456" i="1"/>
  <c r="H3456" i="1"/>
  <c r="I3456" i="1"/>
  <c r="J3456" i="1"/>
  <c r="F3457" i="1"/>
  <c r="G3457" i="1"/>
  <c r="H3457" i="1"/>
  <c r="I3457" i="1"/>
  <c r="J3457" i="1"/>
  <c r="F3458" i="1"/>
  <c r="G3458" i="1"/>
  <c r="H3458" i="1"/>
  <c r="I3458" i="1"/>
  <c r="J3458" i="1"/>
  <c r="F3459" i="1"/>
  <c r="G3459" i="1"/>
  <c r="H3459" i="1"/>
  <c r="I3459" i="1"/>
  <c r="J3459" i="1"/>
  <c r="F3460" i="1"/>
  <c r="G3460" i="1"/>
  <c r="H3460" i="1"/>
  <c r="I3460" i="1"/>
  <c r="J3460" i="1"/>
  <c r="F3461" i="1"/>
  <c r="G3461" i="1"/>
  <c r="H3461" i="1"/>
  <c r="I3461" i="1"/>
  <c r="J3461" i="1"/>
  <c r="F3462" i="1"/>
  <c r="G3462" i="1"/>
  <c r="H3462" i="1"/>
  <c r="I3462" i="1"/>
  <c r="J3462" i="1"/>
  <c r="F3463" i="1"/>
  <c r="G3463" i="1"/>
  <c r="H3463" i="1"/>
  <c r="I3463" i="1"/>
  <c r="J3463" i="1"/>
  <c r="F3464" i="1"/>
  <c r="G3464" i="1"/>
  <c r="H3464" i="1"/>
  <c r="I3464" i="1"/>
  <c r="J3464" i="1"/>
  <c r="F3465" i="1"/>
  <c r="G3465" i="1"/>
  <c r="H3465" i="1"/>
  <c r="I3465" i="1"/>
  <c r="J3465" i="1"/>
  <c r="F3466" i="1"/>
  <c r="G3466" i="1"/>
  <c r="H3466" i="1"/>
  <c r="I3466" i="1"/>
  <c r="J3466" i="1"/>
  <c r="F3467" i="1"/>
  <c r="G3467" i="1"/>
  <c r="H3467" i="1"/>
  <c r="I3467" i="1"/>
  <c r="J3467" i="1"/>
  <c r="F3468" i="1"/>
  <c r="G3468" i="1"/>
  <c r="H3468" i="1"/>
  <c r="I3468" i="1"/>
  <c r="J3468" i="1"/>
  <c r="F3469" i="1"/>
  <c r="G3469" i="1"/>
  <c r="H3469" i="1"/>
  <c r="I3469" i="1"/>
  <c r="J3469" i="1"/>
  <c r="F3470" i="1"/>
  <c r="G3470" i="1"/>
  <c r="H3470" i="1"/>
  <c r="I3470" i="1"/>
  <c r="J3470" i="1"/>
  <c r="F3471" i="1"/>
  <c r="G3471" i="1"/>
  <c r="H3471" i="1"/>
  <c r="I3471" i="1"/>
  <c r="J3471" i="1"/>
  <c r="F3472" i="1"/>
  <c r="G3472" i="1"/>
  <c r="H3472" i="1"/>
  <c r="I3472" i="1"/>
  <c r="J3472" i="1"/>
  <c r="F3473" i="1"/>
  <c r="G3473" i="1"/>
  <c r="H3473" i="1"/>
  <c r="I3473" i="1"/>
  <c r="J3473" i="1"/>
  <c r="F3474" i="1"/>
  <c r="G3474" i="1"/>
  <c r="H3474" i="1"/>
  <c r="I3474" i="1"/>
  <c r="J3474" i="1"/>
  <c r="F3475" i="1"/>
  <c r="G3475" i="1"/>
  <c r="H3475" i="1"/>
  <c r="I3475" i="1"/>
  <c r="J3475" i="1"/>
  <c r="F3476" i="1"/>
  <c r="G3476" i="1"/>
  <c r="H3476" i="1"/>
  <c r="I3476" i="1"/>
  <c r="J3476" i="1"/>
  <c r="F3477" i="1"/>
  <c r="G3477" i="1"/>
  <c r="H3477" i="1"/>
  <c r="I3477" i="1"/>
  <c r="J3477" i="1"/>
  <c r="F3478" i="1"/>
  <c r="G3478" i="1"/>
  <c r="H3478" i="1"/>
  <c r="I3478" i="1"/>
  <c r="J3478" i="1"/>
  <c r="F3479" i="1"/>
  <c r="G3479" i="1"/>
  <c r="H3479" i="1"/>
  <c r="I3479" i="1"/>
  <c r="J3479" i="1"/>
  <c r="F3480" i="1"/>
  <c r="G3480" i="1"/>
  <c r="H3480" i="1"/>
  <c r="I3480" i="1"/>
  <c r="J3480" i="1"/>
  <c r="F3481" i="1"/>
  <c r="G3481" i="1"/>
  <c r="H3481" i="1"/>
  <c r="I3481" i="1"/>
  <c r="J3481" i="1"/>
  <c r="F3482" i="1"/>
  <c r="G3482" i="1"/>
  <c r="H3482" i="1"/>
  <c r="I3482" i="1"/>
  <c r="J3482" i="1"/>
  <c r="F3483" i="1"/>
  <c r="G3483" i="1"/>
  <c r="H3483" i="1"/>
  <c r="I3483" i="1"/>
  <c r="J3483" i="1"/>
  <c r="F3484" i="1"/>
  <c r="G3484" i="1"/>
  <c r="H3484" i="1"/>
  <c r="I3484" i="1"/>
  <c r="J3484" i="1"/>
  <c r="F3485" i="1"/>
  <c r="G3485" i="1"/>
  <c r="H3485" i="1"/>
  <c r="I3485" i="1"/>
  <c r="J3485" i="1"/>
  <c r="F3486" i="1"/>
  <c r="G3486" i="1"/>
  <c r="H3486" i="1"/>
  <c r="I3486" i="1"/>
  <c r="J3486" i="1"/>
  <c r="F3487" i="1"/>
  <c r="G3487" i="1"/>
  <c r="H3487" i="1"/>
  <c r="I3487" i="1"/>
  <c r="J3487" i="1"/>
  <c r="F3488" i="1"/>
  <c r="G3488" i="1"/>
  <c r="H3488" i="1"/>
  <c r="I3488" i="1"/>
  <c r="J3488" i="1"/>
  <c r="F3489" i="1"/>
  <c r="G3489" i="1"/>
  <c r="H3489" i="1"/>
  <c r="I3489" i="1"/>
  <c r="J3489" i="1"/>
  <c r="F3490" i="1"/>
  <c r="G3490" i="1"/>
  <c r="H3490" i="1"/>
  <c r="I3490" i="1"/>
  <c r="J3490" i="1"/>
  <c r="F3491" i="1"/>
  <c r="G3491" i="1"/>
  <c r="H3491" i="1"/>
  <c r="I3491" i="1"/>
  <c r="J3491" i="1"/>
  <c r="F3492" i="1"/>
  <c r="G3492" i="1"/>
  <c r="H3492" i="1"/>
  <c r="I3492" i="1"/>
  <c r="J3492" i="1"/>
  <c r="F3493" i="1"/>
  <c r="G3493" i="1"/>
  <c r="H3493" i="1"/>
  <c r="I3493" i="1"/>
  <c r="J3493" i="1"/>
  <c r="F3494" i="1"/>
  <c r="G3494" i="1"/>
  <c r="H3494" i="1"/>
  <c r="I3494" i="1"/>
  <c r="J3494" i="1"/>
  <c r="F3495" i="1"/>
  <c r="G3495" i="1"/>
  <c r="H3495" i="1"/>
  <c r="I3495" i="1"/>
  <c r="J3495" i="1"/>
  <c r="F3496" i="1"/>
  <c r="G3496" i="1"/>
  <c r="H3496" i="1"/>
  <c r="I3496" i="1"/>
  <c r="J3496" i="1"/>
  <c r="F3497" i="1"/>
  <c r="G3497" i="1"/>
  <c r="H3497" i="1"/>
  <c r="I3497" i="1"/>
  <c r="J3497" i="1"/>
  <c r="F3498" i="1"/>
  <c r="G3498" i="1"/>
  <c r="H3498" i="1"/>
  <c r="I3498" i="1"/>
  <c r="J3498" i="1"/>
  <c r="F3499" i="1"/>
  <c r="G3499" i="1"/>
  <c r="H3499" i="1"/>
  <c r="I3499" i="1"/>
  <c r="J3499" i="1"/>
  <c r="F3500" i="1"/>
  <c r="G3500" i="1"/>
  <c r="H3500" i="1"/>
  <c r="I3500" i="1"/>
  <c r="J3500" i="1"/>
  <c r="F3501" i="1"/>
  <c r="G3501" i="1"/>
  <c r="H3501" i="1"/>
  <c r="I3501" i="1"/>
  <c r="J3501" i="1"/>
  <c r="F3502" i="1"/>
  <c r="G3502" i="1"/>
  <c r="H3502" i="1"/>
  <c r="I3502" i="1"/>
  <c r="J3502" i="1"/>
  <c r="F3503" i="1"/>
  <c r="G3503" i="1"/>
  <c r="H3503" i="1"/>
  <c r="I3503" i="1"/>
  <c r="J3503" i="1"/>
  <c r="F3504" i="1"/>
  <c r="G3504" i="1"/>
  <c r="H3504" i="1"/>
  <c r="I3504" i="1"/>
  <c r="J3504" i="1"/>
  <c r="F3505" i="1"/>
  <c r="G3505" i="1"/>
  <c r="H3505" i="1"/>
  <c r="I3505" i="1"/>
  <c r="J3505" i="1"/>
  <c r="F3506" i="1"/>
  <c r="G3506" i="1"/>
  <c r="H3506" i="1"/>
  <c r="I3506" i="1"/>
  <c r="J3506" i="1"/>
  <c r="F3507" i="1"/>
  <c r="G3507" i="1"/>
  <c r="H3507" i="1"/>
  <c r="I3507" i="1"/>
  <c r="J3507" i="1"/>
  <c r="F3508" i="1"/>
  <c r="G3508" i="1"/>
  <c r="H3508" i="1"/>
  <c r="I3508" i="1"/>
  <c r="J3508" i="1"/>
  <c r="F3509" i="1"/>
  <c r="G3509" i="1"/>
  <c r="H3509" i="1"/>
  <c r="I3509" i="1"/>
  <c r="J3509" i="1"/>
  <c r="F3510" i="1"/>
  <c r="G3510" i="1"/>
  <c r="H3510" i="1"/>
  <c r="I3510" i="1"/>
  <c r="J3510" i="1"/>
  <c r="F3511" i="1"/>
  <c r="G3511" i="1"/>
  <c r="H3511" i="1"/>
  <c r="I3511" i="1"/>
  <c r="J3511" i="1"/>
  <c r="F3512" i="1"/>
  <c r="G3512" i="1"/>
  <c r="H3512" i="1"/>
  <c r="I3512" i="1"/>
  <c r="J3512" i="1"/>
  <c r="F3513" i="1"/>
  <c r="G3513" i="1"/>
  <c r="H3513" i="1"/>
  <c r="I3513" i="1"/>
  <c r="J3513" i="1"/>
  <c r="F3514" i="1"/>
  <c r="G3514" i="1"/>
  <c r="H3514" i="1"/>
  <c r="I3514" i="1"/>
  <c r="J3514" i="1"/>
  <c r="F3515" i="1"/>
  <c r="G3515" i="1"/>
  <c r="H3515" i="1"/>
  <c r="I3515" i="1"/>
  <c r="J3515" i="1"/>
  <c r="F3516" i="1"/>
  <c r="G3516" i="1"/>
  <c r="H3516" i="1"/>
  <c r="I3516" i="1"/>
  <c r="J3516" i="1"/>
  <c r="F3517" i="1"/>
  <c r="G3517" i="1"/>
  <c r="H3517" i="1"/>
  <c r="I3517" i="1"/>
  <c r="J3517" i="1"/>
  <c r="F3518" i="1"/>
  <c r="G3518" i="1"/>
  <c r="H3518" i="1"/>
  <c r="I3518" i="1"/>
  <c r="J3518" i="1"/>
  <c r="F3519" i="1"/>
  <c r="G3519" i="1"/>
  <c r="H3519" i="1"/>
  <c r="I3519" i="1"/>
  <c r="J3519" i="1"/>
  <c r="F3520" i="1"/>
  <c r="G3520" i="1"/>
  <c r="H3520" i="1"/>
  <c r="I3520" i="1"/>
  <c r="J3520" i="1"/>
  <c r="F3521" i="1"/>
  <c r="G3521" i="1"/>
  <c r="H3521" i="1"/>
  <c r="I3521" i="1"/>
  <c r="J3521" i="1"/>
  <c r="F3522" i="1"/>
  <c r="G3522" i="1"/>
  <c r="H3522" i="1"/>
  <c r="I3522" i="1"/>
  <c r="J3522" i="1"/>
  <c r="F3523" i="1"/>
  <c r="G3523" i="1"/>
  <c r="H3523" i="1"/>
  <c r="I3523" i="1"/>
  <c r="J3523" i="1"/>
  <c r="F3524" i="1"/>
  <c r="G3524" i="1"/>
  <c r="H3524" i="1"/>
  <c r="I3524" i="1"/>
  <c r="J3524" i="1"/>
  <c r="F3525" i="1"/>
  <c r="G3525" i="1"/>
  <c r="H3525" i="1"/>
  <c r="I3525" i="1"/>
  <c r="J3525" i="1"/>
  <c r="F3526" i="1"/>
  <c r="G3526" i="1"/>
  <c r="H3526" i="1"/>
  <c r="I3526" i="1"/>
  <c r="J3526" i="1"/>
  <c r="F3527" i="1"/>
  <c r="G3527" i="1"/>
  <c r="H3527" i="1"/>
  <c r="I3527" i="1"/>
  <c r="J3527" i="1"/>
  <c r="F3528" i="1"/>
  <c r="G3528" i="1"/>
  <c r="H3528" i="1"/>
  <c r="I3528" i="1"/>
  <c r="J3528" i="1"/>
  <c r="F3529" i="1"/>
  <c r="G3529" i="1"/>
  <c r="H3529" i="1"/>
  <c r="I3529" i="1"/>
  <c r="J3529" i="1"/>
  <c r="F3530" i="1"/>
  <c r="G3530" i="1"/>
  <c r="H3530" i="1"/>
  <c r="I3530" i="1"/>
  <c r="J3530" i="1"/>
  <c r="F3531" i="1"/>
  <c r="G3531" i="1"/>
  <c r="H3531" i="1"/>
  <c r="I3531" i="1"/>
  <c r="J3531" i="1"/>
  <c r="F3532" i="1"/>
  <c r="G3532" i="1"/>
  <c r="H3532" i="1"/>
  <c r="I3532" i="1"/>
  <c r="J3532" i="1"/>
  <c r="F3533" i="1"/>
  <c r="G3533" i="1"/>
  <c r="H3533" i="1"/>
  <c r="I3533" i="1"/>
  <c r="J3533" i="1"/>
  <c r="F3534" i="1"/>
  <c r="G3534" i="1"/>
  <c r="H3534" i="1"/>
  <c r="I3534" i="1"/>
  <c r="J3534" i="1"/>
  <c r="F3535" i="1"/>
  <c r="G3535" i="1"/>
  <c r="H3535" i="1"/>
  <c r="I3535" i="1"/>
  <c r="J3535" i="1"/>
  <c r="F3536" i="1"/>
  <c r="G3536" i="1"/>
  <c r="H3536" i="1"/>
  <c r="I3536" i="1"/>
  <c r="J3536" i="1"/>
  <c r="F3537" i="1"/>
  <c r="G3537" i="1"/>
  <c r="H3537" i="1"/>
  <c r="I3537" i="1"/>
  <c r="J3537" i="1"/>
  <c r="F3538" i="1"/>
  <c r="G3538" i="1"/>
  <c r="H3538" i="1"/>
  <c r="I3538" i="1"/>
  <c r="J3538" i="1"/>
  <c r="F3539" i="1"/>
  <c r="G3539" i="1"/>
  <c r="H3539" i="1"/>
  <c r="I3539" i="1"/>
  <c r="J3539" i="1"/>
  <c r="F3540" i="1"/>
  <c r="G3540" i="1"/>
  <c r="H3540" i="1"/>
  <c r="I3540" i="1"/>
  <c r="J3540" i="1"/>
  <c r="F3541" i="1"/>
  <c r="G3541" i="1"/>
  <c r="H3541" i="1"/>
  <c r="I3541" i="1"/>
  <c r="J3541" i="1"/>
  <c r="F3542" i="1"/>
  <c r="G3542" i="1"/>
  <c r="H3542" i="1"/>
  <c r="I3542" i="1"/>
  <c r="J3542" i="1"/>
  <c r="F3543" i="1"/>
  <c r="G3543" i="1"/>
  <c r="H3543" i="1"/>
  <c r="I3543" i="1"/>
  <c r="J3543" i="1"/>
  <c r="F3544" i="1"/>
  <c r="G3544" i="1"/>
  <c r="H3544" i="1"/>
  <c r="I3544" i="1"/>
  <c r="J3544" i="1"/>
  <c r="F3545" i="1"/>
  <c r="G3545" i="1"/>
  <c r="H3545" i="1"/>
  <c r="I3545" i="1"/>
  <c r="J3545" i="1"/>
  <c r="F3546" i="1"/>
  <c r="G3546" i="1"/>
  <c r="H3546" i="1"/>
  <c r="I3546" i="1"/>
  <c r="J3546" i="1"/>
  <c r="F3547" i="1"/>
  <c r="G3547" i="1"/>
  <c r="H3547" i="1"/>
  <c r="I3547" i="1"/>
  <c r="J3547" i="1"/>
  <c r="F3548" i="1"/>
  <c r="G3548" i="1"/>
  <c r="H3548" i="1"/>
  <c r="I3548" i="1"/>
  <c r="J3548" i="1"/>
  <c r="F3549" i="1"/>
  <c r="G3549" i="1"/>
  <c r="H3549" i="1"/>
  <c r="I3549" i="1"/>
  <c r="J3549" i="1"/>
  <c r="F3550" i="1"/>
  <c r="G3550" i="1"/>
  <c r="H3550" i="1"/>
  <c r="I3550" i="1"/>
  <c r="J3550" i="1"/>
  <c r="F3551" i="1"/>
  <c r="G3551" i="1"/>
  <c r="H3551" i="1"/>
  <c r="I3551" i="1"/>
  <c r="J3551" i="1"/>
  <c r="F3552" i="1"/>
  <c r="G3552" i="1"/>
  <c r="H3552" i="1"/>
  <c r="I3552" i="1"/>
  <c r="J3552" i="1"/>
  <c r="F3553" i="1"/>
  <c r="G3553" i="1"/>
  <c r="H3553" i="1"/>
  <c r="I3553" i="1"/>
  <c r="J3553" i="1"/>
  <c r="F3554" i="1"/>
  <c r="G3554" i="1"/>
  <c r="H3554" i="1"/>
  <c r="I3554" i="1"/>
  <c r="J3554" i="1"/>
  <c r="F3555" i="1"/>
  <c r="G3555" i="1"/>
  <c r="H3555" i="1"/>
  <c r="I3555" i="1"/>
  <c r="J3555" i="1"/>
  <c r="F3556" i="1"/>
  <c r="G3556" i="1"/>
  <c r="H3556" i="1"/>
  <c r="I3556" i="1"/>
  <c r="J3556" i="1"/>
  <c r="F3557" i="1"/>
  <c r="G3557" i="1"/>
  <c r="H3557" i="1"/>
  <c r="I3557" i="1"/>
  <c r="J3557" i="1"/>
  <c r="F3558" i="1"/>
  <c r="G3558" i="1"/>
  <c r="H3558" i="1"/>
  <c r="I3558" i="1"/>
  <c r="J3558" i="1"/>
  <c r="F3559" i="1"/>
  <c r="G3559" i="1"/>
  <c r="H3559" i="1"/>
  <c r="I3559" i="1"/>
  <c r="J3559" i="1"/>
  <c r="F3560" i="1"/>
  <c r="G3560" i="1"/>
  <c r="H3560" i="1"/>
  <c r="I3560" i="1"/>
  <c r="J3560" i="1"/>
  <c r="F3561" i="1"/>
  <c r="G3561" i="1"/>
  <c r="H3561" i="1"/>
  <c r="I3561" i="1"/>
  <c r="J3561" i="1"/>
  <c r="F3562" i="1"/>
  <c r="G3562" i="1"/>
  <c r="H3562" i="1"/>
  <c r="I3562" i="1"/>
  <c r="J3562" i="1"/>
  <c r="F3563" i="1"/>
  <c r="G3563" i="1"/>
  <c r="H3563" i="1"/>
  <c r="I3563" i="1"/>
  <c r="J3563" i="1"/>
  <c r="F3564" i="1"/>
  <c r="G3564" i="1"/>
  <c r="H3564" i="1"/>
  <c r="I3564" i="1"/>
  <c r="J3564" i="1"/>
  <c r="F3565" i="1"/>
  <c r="G3565" i="1"/>
  <c r="H3565" i="1"/>
  <c r="I3565" i="1"/>
  <c r="J3565" i="1"/>
  <c r="F3566" i="1"/>
  <c r="G3566" i="1"/>
  <c r="H3566" i="1"/>
  <c r="I3566" i="1"/>
  <c r="J3566" i="1"/>
  <c r="F3567" i="1"/>
  <c r="G3567" i="1"/>
  <c r="H3567" i="1"/>
  <c r="I3567" i="1"/>
  <c r="J3567" i="1"/>
  <c r="F3568" i="1"/>
  <c r="G3568" i="1"/>
  <c r="H3568" i="1"/>
  <c r="I3568" i="1"/>
  <c r="J3568" i="1"/>
  <c r="F3569" i="1"/>
  <c r="G3569" i="1"/>
  <c r="H3569" i="1"/>
  <c r="I3569" i="1"/>
  <c r="J3569" i="1"/>
  <c r="F3570" i="1"/>
  <c r="G3570" i="1"/>
  <c r="H3570" i="1"/>
  <c r="I3570" i="1"/>
  <c r="J3570" i="1"/>
  <c r="F3571" i="1"/>
  <c r="G3571" i="1"/>
  <c r="H3571" i="1"/>
  <c r="I3571" i="1"/>
  <c r="J3571" i="1"/>
  <c r="F3572" i="1"/>
  <c r="G3572" i="1"/>
  <c r="H3572" i="1"/>
  <c r="I3572" i="1"/>
  <c r="J3572" i="1"/>
  <c r="F3573" i="1"/>
  <c r="G3573" i="1"/>
  <c r="H3573" i="1"/>
  <c r="I3573" i="1"/>
  <c r="J3573" i="1"/>
  <c r="F3574" i="1"/>
  <c r="G3574" i="1"/>
  <c r="H3574" i="1"/>
  <c r="I3574" i="1"/>
  <c r="J3574" i="1"/>
  <c r="F3575" i="1"/>
  <c r="G3575" i="1"/>
  <c r="H3575" i="1"/>
  <c r="I3575" i="1"/>
  <c r="J3575" i="1"/>
  <c r="F3576" i="1"/>
  <c r="G3576" i="1"/>
  <c r="H3576" i="1"/>
  <c r="I3576" i="1"/>
  <c r="J3576" i="1"/>
  <c r="F3577" i="1"/>
  <c r="G3577" i="1"/>
  <c r="H3577" i="1"/>
  <c r="I3577" i="1"/>
  <c r="J3577" i="1"/>
  <c r="F3578" i="1"/>
  <c r="G3578" i="1"/>
  <c r="H3578" i="1"/>
  <c r="I3578" i="1"/>
  <c r="J3578" i="1"/>
  <c r="F3579" i="1"/>
  <c r="G3579" i="1"/>
  <c r="H3579" i="1"/>
  <c r="I3579" i="1"/>
  <c r="J3579" i="1"/>
  <c r="F3580" i="1"/>
  <c r="G3580" i="1"/>
  <c r="H3580" i="1"/>
  <c r="I3580" i="1"/>
  <c r="J3580" i="1"/>
  <c r="F3581" i="1"/>
  <c r="G3581" i="1"/>
  <c r="H3581" i="1"/>
  <c r="I3581" i="1"/>
  <c r="J3581" i="1"/>
  <c r="F3582" i="1"/>
  <c r="G3582" i="1"/>
  <c r="H3582" i="1"/>
  <c r="I3582" i="1"/>
  <c r="J3582" i="1"/>
  <c r="F3583" i="1"/>
  <c r="G3583" i="1"/>
  <c r="H3583" i="1"/>
  <c r="I3583" i="1"/>
  <c r="J3583" i="1"/>
  <c r="F3584" i="1"/>
  <c r="G3584" i="1"/>
  <c r="H3584" i="1"/>
  <c r="I3584" i="1"/>
  <c r="J3584" i="1"/>
  <c r="F3585" i="1"/>
  <c r="G3585" i="1"/>
  <c r="H3585" i="1"/>
  <c r="I3585" i="1"/>
  <c r="J3585" i="1"/>
  <c r="F3586" i="1"/>
  <c r="G3586" i="1"/>
  <c r="H3586" i="1"/>
  <c r="I3586" i="1"/>
  <c r="J3586" i="1"/>
  <c r="F3587" i="1"/>
  <c r="G3587" i="1"/>
  <c r="H3587" i="1"/>
  <c r="I3587" i="1"/>
  <c r="J3587" i="1"/>
  <c r="F3588" i="1"/>
  <c r="G3588" i="1"/>
  <c r="H3588" i="1"/>
  <c r="I3588" i="1"/>
  <c r="J3588" i="1"/>
  <c r="F3589" i="1"/>
  <c r="G3589" i="1"/>
  <c r="H3589" i="1"/>
  <c r="I3589" i="1"/>
  <c r="J3589" i="1"/>
  <c r="F3590" i="1"/>
  <c r="G3590" i="1"/>
  <c r="H3590" i="1"/>
  <c r="I3590" i="1"/>
  <c r="J3590" i="1"/>
  <c r="F3591" i="1"/>
  <c r="G3591" i="1"/>
  <c r="H3591" i="1"/>
  <c r="I3591" i="1"/>
  <c r="J3591" i="1"/>
  <c r="F3592" i="1"/>
  <c r="G3592" i="1"/>
  <c r="H3592" i="1"/>
  <c r="I3592" i="1"/>
  <c r="J3592" i="1"/>
  <c r="F3593" i="1"/>
  <c r="G3593" i="1"/>
  <c r="H3593" i="1"/>
  <c r="I3593" i="1"/>
  <c r="J3593" i="1"/>
  <c r="F3594" i="1"/>
  <c r="G3594" i="1"/>
  <c r="H3594" i="1"/>
  <c r="I3594" i="1"/>
  <c r="J3594" i="1"/>
  <c r="F3595" i="1"/>
  <c r="G3595" i="1"/>
  <c r="H3595" i="1"/>
  <c r="I3595" i="1"/>
  <c r="J3595" i="1"/>
  <c r="F3596" i="1"/>
  <c r="G3596" i="1"/>
  <c r="H3596" i="1"/>
  <c r="I3596" i="1"/>
  <c r="J3596" i="1"/>
  <c r="F3597" i="1"/>
  <c r="G3597" i="1"/>
  <c r="H3597" i="1"/>
  <c r="I3597" i="1"/>
  <c r="J3597" i="1"/>
  <c r="F3598" i="1"/>
  <c r="G3598" i="1"/>
  <c r="H3598" i="1"/>
  <c r="I3598" i="1"/>
  <c r="J3598" i="1"/>
  <c r="F3599" i="1"/>
  <c r="G3599" i="1"/>
  <c r="H3599" i="1"/>
  <c r="I3599" i="1"/>
  <c r="J3599" i="1"/>
  <c r="F3600" i="1"/>
  <c r="G3600" i="1"/>
  <c r="H3600" i="1"/>
  <c r="I3600" i="1"/>
  <c r="J3600" i="1"/>
  <c r="F3601" i="1"/>
  <c r="G3601" i="1"/>
  <c r="H3601" i="1"/>
  <c r="I3601" i="1"/>
  <c r="J3601" i="1"/>
  <c r="F3602" i="1"/>
  <c r="G3602" i="1"/>
  <c r="H3602" i="1"/>
  <c r="I3602" i="1"/>
  <c r="J3602" i="1"/>
  <c r="F3603" i="1"/>
  <c r="G3603" i="1"/>
  <c r="H3603" i="1"/>
  <c r="I3603" i="1"/>
  <c r="J3603" i="1"/>
  <c r="F3604" i="1"/>
  <c r="G3604" i="1"/>
  <c r="H3604" i="1"/>
  <c r="I3604" i="1"/>
  <c r="J3604" i="1"/>
  <c r="F3605" i="1"/>
  <c r="G3605" i="1"/>
  <c r="H3605" i="1"/>
  <c r="I3605" i="1"/>
  <c r="J3605" i="1"/>
  <c r="F3606" i="1"/>
  <c r="G3606" i="1"/>
  <c r="H3606" i="1"/>
  <c r="I3606" i="1"/>
  <c r="J3606" i="1"/>
  <c r="F3607" i="1"/>
  <c r="G3607" i="1"/>
  <c r="H3607" i="1"/>
  <c r="I3607" i="1"/>
  <c r="J3607" i="1"/>
  <c r="F3608" i="1"/>
  <c r="G3608" i="1"/>
  <c r="H3608" i="1"/>
  <c r="I3608" i="1"/>
  <c r="J3608" i="1"/>
  <c r="F3609" i="1"/>
  <c r="G3609" i="1"/>
  <c r="H3609" i="1"/>
  <c r="I3609" i="1"/>
  <c r="J3609" i="1"/>
  <c r="F3610" i="1"/>
  <c r="G3610" i="1"/>
  <c r="H3610" i="1"/>
  <c r="I3610" i="1"/>
  <c r="J3610" i="1"/>
  <c r="F3611" i="1"/>
  <c r="G3611" i="1"/>
  <c r="H3611" i="1"/>
  <c r="I3611" i="1"/>
  <c r="J3611" i="1"/>
  <c r="F3612" i="1"/>
  <c r="G3612" i="1"/>
  <c r="H3612" i="1"/>
  <c r="I3612" i="1"/>
  <c r="J3612" i="1"/>
  <c r="F3613" i="1"/>
  <c r="G3613" i="1"/>
  <c r="H3613" i="1"/>
  <c r="I3613" i="1"/>
  <c r="J3613" i="1"/>
  <c r="F3614" i="1"/>
  <c r="G3614" i="1"/>
  <c r="H3614" i="1"/>
  <c r="I3614" i="1"/>
  <c r="J3614" i="1"/>
  <c r="F3615" i="1"/>
  <c r="G3615" i="1"/>
  <c r="H3615" i="1"/>
  <c r="I3615" i="1"/>
  <c r="J3615" i="1"/>
  <c r="F3616" i="1"/>
  <c r="G3616" i="1"/>
  <c r="H3616" i="1"/>
  <c r="I3616" i="1"/>
  <c r="J3616" i="1"/>
  <c r="F3617" i="1"/>
  <c r="G3617" i="1"/>
  <c r="H3617" i="1"/>
  <c r="I3617" i="1"/>
  <c r="J3617" i="1"/>
  <c r="F3618" i="1"/>
  <c r="G3618" i="1"/>
  <c r="H3618" i="1"/>
  <c r="I3618" i="1"/>
  <c r="J3618" i="1"/>
  <c r="F3619" i="1"/>
  <c r="G3619" i="1"/>
  <c r="H3619" i="1"/>
  <c r="I3619" i="1"/>
  <c r="J3619" i="1"/>
  <c r="F3620" i="1"/>
  <c r="G3620" i="1"/>
  <c r="H3620" i="1"/>
  <c r="I3620" i="1"/>
  <c r="J3620" i="1"/>
  <c r="F3621" i="1"/>
  <c r="G3621" i="1"/>
  <c r="H3621" i="1"/>
  <c r="I3621" i="1"/>
  <c r="J3621" i="1"/>
  <c r="F3622" i="1"/>
  <c r="G3622" i="1"/>
  <c r="H3622" i="1"/>
  <c r="I3622" i="1"/>
  <c r="J3622" i="1"/>
  <c r="F3623" i="1"/>
  <c r="G3623" i="1"/>
  <c r="H3623" i="1"/>
  <c r="I3623" i="1"/>
  <c r="J3623" i="1"/>
  <c r="F3624" i="1"/>
  <c r="G3624" i="1"/>
  <c r="H3624" i="1"/>
  <c r="I3624" i="1"/>
  <c r="J3624" i="1"/>
  <c r="F3625" i="1"/>
  <c r="G3625" i="1"/>
  <c r="H3625" i="1"/>
  <c r="I3625" i="1"/>
  <c r="J3625" i="1"/>
  <c r="F3626" i="1"/>
  <c r="G3626" i="1"/>
  <c r="H3626" i="1"/>
  <c r="I3626" i="1"/>
  <c r="J3626" i="1"/>
  <c r="F3627" i="1"/>
  <c r="G3627" i="1"/>
  <c r="H3627" i="1"/>
  <c r="I3627" i="1"/>
  <c r="J3627" i="1"/>
  <c r="F3628" i="1"/>
  <c r="G3628" i="1"/>
  <c r="H3628" i="1"/>
  <c r="I3628" i="1"/>
  <c r="J3628" i="1"/>
  <c r="F3629" i="1"/>
  <c r="G3629" i="1"/>
  <c r="H3629" i="1"/>
  <c r="I3629" i="1"/>
  <c r="J3629" i="1"/>
  <c r="F3630" i="1"/>
  <c r="G3630" i="1"/>
  <c r="H3630" i="1"/>
  <c r="I3630" i="1"/>
  <c r="J3630" i="1"/>
  <c r="F3631" i="1"/>
  <c r="G3631" i="1"/>
  <c r="H3631" i="1"/>
  <c r="I3631" i="1"/>
  <c r="J3631" i="1"/>
  <c r="F3632" i="1"/>
  <c r="G3632" i="1"/>
  <c r="H3632" i="1"/>
  <c r="I3632" i="1"/>
  <c r="J3632" i="1"/>
  <c r="F3633" i="1"/>
  <c r="G3633" i="1"/>
  <c r="H3633" i="1"/>
  <c r="I3633" i="1"/>
  <c r="J3633" i="1"/>
  <c r="F3634" i="1"/>
  <c r="G3634" i="1"/>
  <c r="H3634" i="1"/>
  <c r="I3634" i="1"/>
  <c r="J3634" i="1"/>
  <c r="F3635" i="1"/>
  <c r="G3635" i="1"/>
  <c r="H3635" i="1"/>
  <c r="I3635" i="1"/>
  <c r="J3635" i="1"/>
  <c r="F3636" i="1"/>
  <c r="G3636" i="1"/>
  <c r="H3636" i="1"/>
  <c r="I3636" i="1"/>
  <c r="J3636" i="1"/>
  <c r="F3637" i="1"/>
  <c r="G3637" i="1"/>
  <c r="H3637" i="1"/>
  <c r="I3637" i="1"/>
  <c r="J3637" i="1"/>
  <c r="F3638" i="1"/>
  <c r="G3638" i="1"/>
  <c r="H3638" i="1"/>
  <c r="I3638" i="1"/>
  <c r="J3638" i="1"/>
  <c r="F3639" i="1"/>
  <c r="G3639" i="1"/>
  <c r="H3639" i="1"/>
  <c r="I3639" i="1"/>
  <c r="J3639" i="1"/>
  <c r="F3640" i="1"/>
  <c r="G3640" i="1"/>
  <c r="H3640" i="1"/>
  <c r="I3640" i="1"/>
  <c r="J3640" i="1"/>
  <c r="F3641" i="1"/>
  <c r="G3641" i="1"/>
  <c r="H3641" i="1"/>
  <c r="I3641" i="1"/>
  <c r="J3641" i="1"/>
  <c r="F3642" i="1"/>
  <c r="G3642" i="1"/>
  <c r="H3642" i="1"/>
  <c r="I3642" i="1"/>
  <c r="J3642" i="1"/>
  <c r="F3643" i="1"/>
  <c r="G3643" i="1"/>
  <c r="H3643" i="1"/>
  <c r="I3643" i="1"/>
  <c r="J3643" i="1"/>
  <c r="F3644" i="1"/>
  <c r="G3644" i="1"/>
  <c r="H3644" i="1"/>
  <c r="I3644" i="1"/>
  <c r="J3644" i="1"/>
  <c r="F3645" i="1"/>
  <c r="G3645" i="1"/>
  <c r="H3645" i="1"/>
  <c r="I3645" i="1"/>
  <c r="J3645" i="1"/>
  <c r="F3646" i="1"/>
  <c r="G3646" i="1"/>
  <c r="H3646" i="1"/>
  <c r="I3646" i="1"/>
  <c r="J3646" i="1"/>
  <c r="F3647" i="1"/>
  <c r="G3647" i="1"/>
  <c r="H3647" i="1"/>
  <c r="I3647" i="1"/>
  <c r="J3647" i="1"/>
  <c r="F3648" i="1"/>
  <c r="G3648" i="1"/>
  <c r="H3648" i="1"/>
  <c r="I3648" i="1"/>
  <c r="J3648" i="1"/>
  <c r="F3649" i="1"/>
  <c r="G3649" i="1"/>
  <c r="H3649" i="1"/>
  <c r="I3649" i="1"/>
  <c r="J3649" i="1"/>
  <c r="F3650" i="1"/>
  <c r="G3650" i="1"/>
  <c r="H3650" i="1"/>
  <c r="I3650" i="1"/>
  <c r="J3650" i="1"/>
  <c r="F3651" i="1"/>
  <c r="G3651" i="1"/>
  <c r="H3651" i="1"/>
  <c r="I3651" i="1"/>
  <c r="J3651" i="1"/>
  <c r="F3652" i="1"/>
  <c r="G3652" i="1"/>
  <c r="H3652" i="1"/>
  <c r="I3652" i="1"/>
  <c r="J3652" i="1"/>
  <c r="F3653" i="1"/>
  <c r="G3653" i="1"/>
  <c r="H3653" i="1"/>
  <c r="I3653" i="1"/>
  <c r="J3653" i="1"/>
  <c r="F3654" i="1"/>
  <c r="G3654" i="1"/>
  <c r="H3654" i="1"/>
  <c r="I3654" i="1"/>
  <c r="J3654" i="1"/>
  <c r="F3655" i="1"/>
  <c r="G3655" i="1"/>
  <c r="H3655" i="1"/>
  <c r="I3655" i="1"/>
  <c r="J3655" i="1"/>
  <c r="F3656" i="1"/>
  <c r="G3656" i="1"/>
  <c r="H3656" i="1"/>
  <c r="I3656" i="1"/>
  <c r="J3656" i="1"/>
  <c r="F3657" i="1"/>
  <c r="G3657" i="1"/>
  <c r="H3657" i="1"/>
  <c r="I3657" i="1"/>
  <c r="J3657" i="1"/>
  <c r="F3658" i="1"/>
  <c r="G3658" i="1"/>
  <c r="H3658" i="1"/>
  <c r="I3658" i="1"/>
  <c r="J3658" i="1"/>
  <c r="F3659" i="1"/>
  <c r="G3659" i="1"/>
  <c r="H3659" i="1"/>
  <c r="I3659" i="1"/>
  <c r="J3659" i="1"/>
  <c r="F3660" i="1"/>
  <c r="G3660" i="1"/>
  <c r="H3660" i="1"/>
  <c r="I3660" i="1"/>
  <c r="J3660" i="1"/>
  <c r="F3661" i="1"/>
  <c r="G3661" i="1"/>
  <c r="H3661" i="1"/>
  <c r="I3661" i="1"/>
  <c r="J3661" i="1"/>
  <c r="F3662" i="1"/>
  <c r="G3662" i="1"/>
  <c r="H3662" i="1"/>
  <c r="I3662" i="1"/>
  <c r="J3662" i="1"/>
  <c r="F3663" i="1"/>
  <c r="G3663" i="1"/>
  <c r="H3663" i="1"/>
  <c r="I3663" i="1"/>
  <c r="J3663" i="1"/>
  <c r="F3664" i="1"/>
  <c r="G3664" i="1"/>
  <c r="H3664" i="1"/>
  <c r="I3664" i="1"/>
  <c r="J3664" i="1"/>
  <c r="F3665" i="1"/>
  <c r="G3665" i="1"/>
  <c r="H3665" i="1"/>
  <c r="I3665" i="1"/>
  <c r="J3665" i="1"/>
  <c r="F3666" i="1"/>
  <c r="G3666" i="1"/>
  <c r="H3666" i="1"/>
  <c r="I3666" i="1"/>
  <c r="J3666" i="1"/>
  <c r="F3667" i="1"/>
  <c r="G3667" i="1"/>
  <c r="H3667" i="1"/>
  <c r="I3667" i="1"/>
  <c r="J3667" i="1"/>
  <c r="F3668" i="1"/>
  <c r="G3668" i="1"/>
  <c r="H3668" i="1"/>
  <c r="I3668" i="1"/>
  <c r="J3668" i="1"/>
  <c r="F3669" i="1"/>
  <c r="G3669" i="1"/>
  <c r="H3669" i="1"/>
  <c r="I3669" i="1"/>
  <c r="J3669" i="1"/>
  <c r="F3670" i="1"/>
  <c r="G3670" i="1"/>
  <c r="H3670" i="1"/>
  <c r="I3670" i="1"/>
  <c r="J3670" i="1"/>
  <c r="F3671" i="1"/>
  <c r="G3671" i="1"/>
  <c r="H3671" i="1"/>
  <c r="I3671" i="1"/>
  <c r="J3671" i="1"/>
  <c r="F3672" i="1"/>
  <c r="G3672" i="1"/>
  <c r="H3672" i="1"/>
  <c r="I3672" i="1"/>
  <c r="J3672" i="1"/>
  <c r="F3673" i="1"/>
  <c r="G3673" i="1"/>
  <c r="H3673" i="1"/>
  <c r="I3673" i="1"/>
  <c r="J3673" i="1"/>
  <c r="F3674" i="1"/>
  <c r="G3674" i="1"/>
  <c r="H3674" i="1"/>
  <c r="I3674" i="1"/>
  <c r="J3674" i="1"/>
  <c r="F3675" i="1"/>
  <c r="G3675" i="1"/>
  <c r="H3675" i="1"/>
  <c r="I3675" i="1"/>
  <c r="J3675" i="1"/>
  <c r="F3676" i="1"/>
  <c r="G3676" i="1"/>
  <c r="H3676" i="1"/>
  <c r="I3676" i="1"/>
  <c r="J3676" i="1"/>
  <c r="F3677" i="1"/>
  <c r="G3677" i="1"/>
  <c r="H3677" i="1"/>
  <c r="I3677" i="1"/>
  <c r="J3677" i="1"/>
  <c r="F3678" i="1"/>
  <c r="G3678" i="1"/>
  <c r="H3678" i="1"/>
  <c r="I3678" i="1"/>
  <c r="J3678" i="1"/>
  <c r="F3679" i="1"/>
  <c r="G3679" i="1"/>
  <c r="H3679" i="1"/>
  <c r="I3679" i="1"/>
  <c r="J3679" i="1"/>
  <c r="F3680" i="1"/>
  <c r="G3680" i="1"/>
  <c r="H3680" i="1"/>
  <c r="I3680" i="1"/>
  <c r="J3680" i="1"/>
  <c r="F3681" i="1"/>
  <c r="G3681" i="1"/>
  <c r="H3681" i="1"/>
  <c r="I3681" i="1"/>
  <c r="J3681" i="1"/>
  <c r="F3682" i="1"/>
  <c r="G3682" i="1"/>
  <c r="H3682" i="1"/>
  <c r="I3682" i="1"/>
  <c r="J3682" i="1"/>
  <c r="F3683" i="1"/>
  <c r="G3683" i="1"/>
  <c r="H3683" i="1"/>
  <c r="I3683" i="1"/>
  <c r="J3683" i="1"/>
  <c r="F3684" i="1"/>
  <c r="G3684" i="1"/>
  <c r="H3684" i="1"/>
  <c r="I3684" i="1"/>
  <c r="J3684" i="1"/>
  <c r="F3685" i="1"/>
  <c r="G3685" i="1"/>
  <c r="H3685" i="1"/>
  <c r="I3685" i="1"/>
  <c r="J3685" i="1"/>
  <c r="F3686" i="1"/>
  <c r="G3686" i="1"/>
  <c r="H3686" i="1"/>
  <c r="I3686" i="1"/>
  <c r="J3686" i="1"/>
  <c r="F3687" i="1"/>
  <c r="G3687" i="1"/>
  <c r="H3687" i="1"/>
  <c r="I3687" i="1"/>
  <c r="J3687" i="1"/>
  <c r="F3688" i="1"/>
  <c r="G3688" i="1"/>
  <c r="H3688" i="1"/>
  <c r="I3688" i="1"/>
  <c r="J3688" i="1"/>
  <c r="F3689" i="1"/>
  <c r="G3689" i="1"/>
  <c r="H3689" i="1"/>
  <c r="I3689" i="1"/>
  <c r="J3689" i="1"/>
  <c r="F3690" i="1"/>
  <c r="G3690" i="1"/>
  <c r="H3690" i="1"/>
  <c r="I3690" i="1"/>
  <c r="J3690" i="1"/>
  <c r="F3691" i="1"/>
  <c r="G3691" i="1"/>
  <c r="H3691" i="1"/>
  <c r="I3691" i="1"/>
  <c r="J3691" i="1"/>
  <c r="F3692" i="1"/>
  <c r="G3692" i="1"/>
  <c r="H3692" i="1"/>
  <c r="I3692" i="1"/>
  <c r="J3692" i="1"/>
  <c r="F3693" i="1"/>
  <c r="G3693" i="1"/>
  <c r="H3693" i="1"/>
  <c r="I3693" i="1"/>
  <c r="J3693" i="1"/>
  <c r="F3694" i="1"/>
  <c r="G3694" i="1"/>
  <c r="H3694" i="1"/>
  <c r="I3694" i="1"/>
  <c r="J3694" i="1"/>
  <c r="F3695" i="1"/>
  <c r="G3695" i="1"/>
  <c r="H3695" i="1"/>
  <c r="I3695" i="1"/>
  <c r="J3695" i="1"/>
  <c r="F3696" i="1"/>
  <c r="G3696" i="1"/>
  <c r="H3696" i="1"/>
  <c r="I3696" i="1"/>
  <c r="J3696" i="1"/>
  <c r="F3697" i="1"/>
  <c r="G3697" i="1"/>
  <c r="H3697" i="1"/>
  <c r="I3697" i="1"/>
  <c r="J3697" i="1"/>
  <c r="F3698" i="1"/>
  <c r="G3698" i="1"/>
  <c r="H3698" i="1"/>
  <c r="I3698" i="1"/>
  <c r="J3698" i="1"/>
  <c r="F3699" i="1"/>
  <c r="G3699" i="1"/>
  <c r="H3699" i="1"/>
  <c r="I3699" i="1"/>
  <c r="J3699" i="1"/>
  <c r="F3700" i="1"/>
  <c r="G3700" i="1"/>
  <c r="H3700" i="1"/>
  <c r="I3700" i="1"/>
  <c r="J3700" i="1"/>
  <c r="F3701" i="1"/>
  <c r="G3701" i="1"/>
  <c r="H3701" i="1"/>
  <c r="I3701" i="1"/>
  <c r="J3701" i="1"/>
  <c r="F3702" i="1"/>
  <c r="G3702" i="1"/>
  <c r="H3702" i="1"/>
  <c r="I3702" i="1"/>
  <c r="J3702" i="1"/>
  <c r="F3703" i="1"/>
  <c r="G3703" i="1"/>
  <c r="H3703" i="1"/>
  <c r="I3703" i="1"/>
  <c r="J3703" i="1"/>
  <c r="F3704" i="1"/>
  <c r="G3704" i="1"/>
  <c r="H3704" i="1"/>
  <c r="I3704" i="1"/>
  <c r="J3704" i="1"/>
  <c r="F3705" i="1"/>
  <c r="G3705" i="1"/>
  <c r="H3705" i="1"/>
  <c r="I3705" i="1"/>
  <c r="J3705" i="1"/>
  <c r="F3706" i="1"/>
  <c r="G3706" i="1"/>
  <c r="H3706" i="1"/>
  <c r="I3706" i="1"/>
  <c r="J3706" i="1"/>
  <c r="F3707" i="1"/>
  <c r="G3707" i="1"/>
  <c r="H3707" i="1"/>
  <c r="I3707" i="1"/>
  <c r="J3707" i="1"/>
  <c r="F3708" i="1"/>
  <c r="G3708" i="1"/>
  <c r="H3708" i="1"/>
  <c r="I3708" i="1"/>
  <c r="J3708" i="1"/>
  <c r="F3709" i="1"/>
  <c r="G3709" i="1"/>
  <c r="H3709" i="1"/>
  <c r="I3709" i="1"/>
  <c r="J3709" i="1"/>
  <c r="F3710" i="1"/>
  <c r="G3710" i="1"/>
  <c r="H3710" i="1"/>
  <c r="I3710" i="1"/>
  <c r="J3710" i="1"/>
  <c r="F3711" i="1"/>
  <c r="G3711" i="1"/>
  <c r="H3711" i="1"/>
  <c r="I3711" i="1"/>
  <c r="J3711" i="1"/>
  <c r="F3712" i="1"/>
  <c r="G3712" i="1"/>
  <c r="H3712" i="1"/>
  <c r="I3712" i="1"/>
  <c r="J3712" i="1"/>
  <c r="F3713" i="1"/>
  <c r="G3713" i="1"/>
  <c r="H3713" i="1"/>
  <c r="I3713" i="1"/>
  <c r="J3713" i="1"/>
  <c r="F3714" i="1"/>
  <c r="G3714" i="1"/>
  <c r="H3714" i="1"/>
  <c r="I3714" i="1"/>
  <c r="J3714" i="1"/>
  <c r="F3715" i="1"/>
  <c r="G3715" i="1"/>
  <c r="H3715" i="1"/>
  <c r="I3715" i="1"/>
  <c r="J3715" i="1"/>
  <c r="F3716" i="1"/>
  <c r="G3716" i="1"/>
  <c r="H3716" i="1"/>
  <c r="I3716" i="1"/>
  <c r="J3716" i="1"/>
  <c r="F3717" i="1"/>
  <c r="G3717" i="1"/>
  <c r="H3717" i="1"/>
  <c r="I3717" i="1"/>
  <c r="J3717" i="1"/>
  <c r="F3718" i="1"/>
  <c r="G3718" i="1"/>
  <c r="H3718" i="1"/>
  <c r="I3718" i="1"/>
  <c r="J3718" i="1"/>
  <c r="F3719" i="1"/>
  <c r="G3719" i="1"/>
  <c r="H3719" i="1"/>
  <c r="I3719" i="1"/>
  <c r="J3719" i="1"/>
  <c r="F3720" i="1"/>
  <c r="G3720" i="1"/>
  <c r="H3720" i="1"/>
  <c r="I3720" i="1"/>
  <c r="J3720" i="1"/>
  <c r="F3721" i="1"/>
  <c r="G3721" i="1"/>
  <c r="H3721" i="1"/>
  <c r="I3721" i="1"/>
  <c r="J3721" i="1"/>
  <c r="F3722" i="1"/>
  <c r="G3722" i="1"/>
  <c r="H3722" i="1"/>
  <c r="I3722" i="1"/>
  <c r="J3722" i="1"/>
  <c r="F3723" i="1"/>
  <c r="G3723" i="1"/>
  <c r="H3723" i="1"/>
  <c r="I3723" i="1"/>
  <c r="J3723" i="1"/>
  <c r="F3724" i="1"/>
  <c r="G3724" i="1"/>
  <c r="H3724" i="1"/>
  <c r="I3724" i="1"/>
  <c r="J3724" i="1"/>
  <c r="F3725" i="1"/>
  <c r="G3725" i="1"/>
  <c r="H3725" i="1"/>
  <c r="I3725" i="1"/>
  <c r="J3725" i="1"/>
  <c r="F3726" i="1"/>
  <c r="G3726" i="1"/>
  <c r="H3726" i="1"/>
  <c r="I3726" i="1"/>
  <c r="J3726" i="1"/>
  <c r="F3727" i="1"/>
  <c r="G3727" i="1"/>
  <c r="H3727" i="1"/>
  <c r="I3727" i="1"/>
  <c r="J3727" i="1"/>
  <c r="F3728" i="1"/>
  <c r="G3728" i="1"/>
  <c r="H3728" i="1"/>
  <c r="I3728" i="1"/>
  <c r="J3728" i="1"/>
  <c r="F3729" i="1"/>
  <c r="G3729" i="1"/>
  <c r="H3729" i="1"/>
  <c r="I3729" i="1"/>
  <c r="J3729" i="1"/>
  <c r="F3730" i="1"/>
  <c r="G3730" i="1"/>
  <c r="H3730" i="1"/>
  <c r="I3730" i="1"/>
  <c r="J3730" i="1"/>
  <c r="F3731" i="1"/>
  <c r="G3731" i="1"/>
  <c r="H3731" i="1"/>
  <c r="I3731" i="1"/>
  <c r="J3731" i="1"/>
  <c r="F3732" i="1"/>
  <c r="G3732" i="1"/>
  <c r="H3732" i="1"/>
  <c r="I3732" i="1"/>
  <c r="J3732" i="1"/>
  <c r="F3733" i="1"/>
  <c r="G3733" i="1"/>
  <c r="H3733" i="1"/>
  <c r="I3733" i="1"/>
  <c r="J3733" i="1"/>
  <c r="F3734" i="1"/>
  <c r="G3734" i="1"/>
  <c r="H3734" i="1"/>
  <c r="I3734" i="1"/>
  <c r="J3734" i="1"/>
  <c r="F3735" i="1"/>
  <c r="G3735" i="1"/>
  <c r="H3735" i="1"/>
  <c r="I3735" i="1"/>
  <c r="J3735" i="1"/>
  <c r="F3736" i="1"/>
  <c r="G3736" i="1"/>
  <c r="H3736" i="1"/>
  <c r="I3736" i="1"/>
  <c r="J3736" i="1"/>
  <c r="F3737" i="1"/>
  <c r="G3737" i="1"/>
  <c r="H3737" i="1"/>
  <c r="I3737" i="1"/>
  <c r="J3737" i="1"/>
  <c r="F3738" i="1"/>
  <c r="G3738" i="1"/>
  <c r="H3738" i="1"/>
  <c r="I3738" i="1"/>
  <c r="J3738" i="1"/>
  <c r="F3739" i="1"/>
  <c r="G3739" i="1"/>
  <c r="H3739" i="1"/>
  <c r="I3739" i="1"/>
  <c r="J3739" i="1"/>
  <c r="F3740" i="1"/>
  <c r="G3740" i="1"/>
  <c r="H3740" i="1"/>
  <c r="I3740" i="1"/>
  <c r="J3740" i="1"/>
  <c r="F3741" i="1"/>
  <c r="G3741" i="1"/>
  <c r="H3741" i="1"/>
  <c r="I3741" i="1"/>
  <c r="J3741" i="1"/>
  <c r="F3742" i="1"/>
  <c r="G3742" i="1"/>
  <c r="H3742" i="1"/>
  <c r="I3742" i="1"/>
  <c r="J3742" i="1"/>
  <c r="F3743" i="1"/>
  <c r="G3743" i="1"/>
  <c r="H3743" i="1"/>
  <c r="I3743" i="1"/>
  <c r="J3743" i="1"/>
  <c r="F3744" i="1"/>
  <c r="G3744" i="1"/>
  <c r="H3744" i="1"/>
  <c r="I3744" i="1"/>
  <c r="J3744" i="1"/>
  <c r="F3745" i="1"/>
  <c r="G3745" i="1"/>
  <c r="H3745" i="1"/>
  <c r="I3745" i="1"/>
  <c r="J3745" i="1"/>
  <c r="F3746" i="1"/>
  <c r="G3746" i="1"/>
  <c r="H3746" i="1"/>
  <c r="I3746" i="1"/>
  <c r="J3746" i="1"/>
  <c r="F3747" i="1"/>
  <c r="G3747" i="1"/>
  <c r="H3747" i="1"/>
  <c r="I3747" i="1"/>
  <c r="J3747" i="1"/>
  <c r="F3748" i="1"/>
  <c r="G3748" i="1"/>
  <c r="H3748" i="1"/>
  <c r="I3748" i="1"/>
  <c r="J3748" i="1"/>
  <c r="F3749" i="1"/>
  <c r="G3749" i="1"/>
  <c r="H3749" i="1"/>
  <c r="I3749" i="1"/>
  <c r="J3749" i="1"/>
  <c r="F3750" i="1"/>
  <c r="G3750" i="1"/>
  <c r="H3750" i="1"/>
  <c r="I3750" i="1"/>
  <c r="J3750" i="1"/>
  <c r="F3751" i="1"/>
  <c r="G3751" i="1"/>
  <c r="H3751" i="1"/>
  <c r="I3751" i="1"/>
  <c r="J3751" i="1"/>
  <c r="F3752" i="1"/>
  <c r="G3752" i="1"/>
  <c r="H3752" i="1"/>
  <c r="I3752" i="1"/>
  <c r="J3752" i="1"/>
  <c r="F3753" i="1"/>
  <c r="G3753" i="1"/>
  <c r="H3753" i="1"/>
  <c r="I3753" i="1"/>
  <c r="J3753" i="1"/>
  <c r="F3754" i="1"/>
  <c r="G3754" i="1"/>
  <c r="H3754" i="1"/>
  <c r="I3754" i="1"/>
  <c r="J3754" i="1"/>
  <c r="F3755" i="1"/>
  <c r="G3755" i="1"/>
  <c r="H3755" i="1"/>
  <c r="I3755" i="1"/>
  <c r="J3755" i="1"/>
  <c r="F3756" i="1"/>
  <c r="G3756" i="1"/>
  <c r="H3756" i="1"/>
  <c r="I3756" i="1"/>
  <c r="J3756" i="1"/>
  <c r="F3757" i="1"/>
  <c r="G3757" i="1"/>
  <c r="H3757" i="1"/>
  <c r="I3757" i="1"/>
  <c r="J3757" i="1"/>
  <c r="F3758" i="1"/>
  <c r="G3758" i="1"/>
  <c r="H3758" i="1"/>
  <c r="I3758" i="1"/>
  <c r="J3758" i="1"/>
  <c r="F3759" i="1"/>
  <c r="G3759" i="1"/>
  <c r="H3759" i="1"/>
  <c r="I3759" i="1"/>
  <c r="J3759" i="1"/>
  <c r="F3760" i="1"/>
  <c r="G3760" i="1"/>
  <c r="H3760" i="1"/>
  <c r="I3760" i="1"/>
  <c r="J3760" i="1"/>
  <c r="F3761" i="1"/>
  <c r="G3761" i="1"/>
  <c r="H3761" i="1"/>
  <c r="I3761" i="1"/>
  <c r="J3761" i="1"/>
  <c r="F3762" i="1"/>
  <c r="G3762" i="1"/>
  <c r="H3762" i="1"/>
  <c r="I3762" i="1"/>
  <c r="J3762" i="1"/>
  <c r="F3763" i="1"/>
  <c r="G3763" i="1"/>
  <c r="H3763" i="1"/>
  <c r="I3763" i="1"/>
  <c r="J3763" i="1"/>
  <c r="F3764" i="1"/>
  <c r="G3764" i="1"/>
  <c r="H3764" i="1"/>
  <c r="I3764" i="1"/>
  <c r="J3764" i="1"/>
  <c r="F3765" i="1"/>
  <c r="G3765" i="1"/>
  <c r="H3765" i="1"/>
  <c r="I3765" i="1"/>
  <c r="J3765" i="1"/>
  <c r="F3766" i="1"/>
  <c r="G3766" i="1"/>
  <c r="H3766" i="1"/>
  <c r="I3766" i="1"/>
  <c r="J3766" i="1"/>
  <c r="F3767" i="1"/>
  <c r="G3767" i="1"/>
  <c r="H3767" i="1"/>
  <c r="I3767" i="1"/>
  <c r="J3767" i="1"/>
  <c r="F3768" i="1"/>
  <c r="G3768" i="1"/>
  <c r="H3768" i="1"/>
  <c r="I3768" i="1"/>
  <c r="J3768" i="1"/>
  <c r="F3769" i="1"/>
  <c r="G3769" i="1"/>
  <c r="H3769" i="1"/>
  <c r="I3769" i="1"/>
  <c r="J3769" i="1"/>
  <c r="F3770" i="1"/>
  <c r="G3770" i="1"/>
  <c r="H3770" i="1"/>
  <c r="I3770" i="1"/>
  <c r="J3770" i="1"/>
  <c r="F3771" i="1"/>
  <c r="G3771" i="1"/>
  <c r="H3771" i="1"/>
  <c r="I3771" i="1"/>
  <c r="J3771" i="1"/>
  <c r="F3772" i="1"/>
  <c r="G3772" i="1"/>
  <c r="H3772" i="1"/>
  <c r="I3772" i="1"/>
  <c r="J3772" i="1"/>
  <c r="F3773" i="1"/>
  <c r="G3773" i="1"/>
  <c r="H3773" i="1"/>
  <c r="I3773" i="1"/>
  <c r="J3773" i="1"/>
  <c r="F3774" i="1"/>
  <c r="G3774" i="1"/>
  <c r="H3774" i="1"/>
  <c r="I3774" i="1"/>
  <c r="J3774" i="1"/>
  <c r="F3775" i="1"/>
  <c r="G3775" i="1"/>
  <c r="H3775" i="1"/>
  <c r="I3775" i="1"/>
  <c r="J3775" i="1"/>
  <c r="F3776" i="1"/>
  <c r="G3776" i="1"/>
  <c r="H3776" i="1"/>
  <c r="I3776" i="1"/>
  <c r="J3776" i="1"/>
  <c r="F3777" i="1"/>
  <c r="G3777" i="1"/>
  <c r="H3777" i="1"/>
  <c r="I3777" i="1"/>
  <c r="J3777" i="1"/>
  <c r="F3778" i="1"/>
  <c r="G3778" i="1"/>
  <c r="H3778" i="1"/>
  <c r="I3778" i="1"/>
  <c r="J3778" i="1"/>
  <c r="F3779" i="1"/>
  <c r="G3779" i="1"/>
  <c r="H3779" i="1"/>
  <c r="I3779" i="1"/>
  <c r="J3779" i="1"/>
  <c r="F3780" i="1"/>
  <c r="G3780" i="1"/>
  <c r="H3780" i="1"/>
  <c r="I3780" i="1"/>
  <c r="J3780" i="1"/>
  <c r="F3781" i="1"/>
  <c r="G3781" i="1"/>
  <c r="H3781" i="1"/>
  <c r="I3781" i="1"/>
  <c r="J3781" i="1"/>
  <c r="F3782" i="1"/>
  <c r="G3782" i="1"/>
  <c r="H3782" i="1"/>
  <c r="I3782" i="1"/>
  <c r="J3782" i="1"/>
  <c r="F3783" i="1"/>
  <c r="G3783" i="1"/>
  <c r="H3783" i="1"/>
  <c r="I3783" i="1"/>
  <c r="J3783" i="1"/>
  <c r="F3784" i="1"/>
  <c r="G3784" i="1"/>
  <c r="H3784" i="1"/>
  <c r="I3784" i="1"/>
  <c r="J3784" i="1"/>
  <c r="F3785" i="1"/>
  <c r="G3785" i="1"/>
  <c r="H3785" i="1"/>
  <c r="I3785" i="1"/>
  <c r="J3785" i="1"/>
  <c r="F3786" i="1"/>
  <c r="G3786" i="1"/>
  <c r="H3786" i="1"/>
  <c r="I3786" i="1"/>
  <c r="J3786" i="1"/>
  <c r="F3787" i="1"/>
  <c r="G3787" i="1"/>
  <c r="H3787" i="1"/>
  <c r="I3787" i="1"/>
  <c r="J3787" i="1"/>
  <c r="F3788" i="1"/>
  <c r="G3788" i="1"/>
  <c r="H3788" i="1"/>
  <c r="I3788" i="1"/>
  <c r="J3788" i="1"/>
  <c r="F3789" i="1"/>
  <c r="G3789" i="1"/>
  <c r="H3789" i="1"/>
  <c r="I3789" i="1"/>
  <c r="J3789" i="1"/>
  <c r="F3790" i="1"/>
  <c r="G3790" i="1"/>
  <c r="H3790" i="1"/>
  <c r="I3790" i="1"/>
  <c r="J3790" i="1"/>
  <c r="F3791" i="1"/>
  <c r="G3791" i="1"/>
  <c r="H3791" i="1"/>
  <c r="I3791" i="1"/>
  <c r="J3791" i="1"/>
  <c r="F3792" i="1"/>
  <c r="G3792" i="1"/>
  <c r="H3792" i="1"/>
  <c r="I3792" i="1"/>
  <c r="J3792" i="1"/>
  <c r="F3793" i="1"/>
  <c r="G3793" i="1"/>
  <c r="H3793" i="1"/>
  <c r="I3793" i="1"/>
  <c r="J3793" i="1"/>
  <c r="F3794" i="1"/>
  <c r="G3794" i="1"/>
  <c r="H3794" i="1"/>
  <c r="I3794" i="1"/>
  <c r="J3794" i="1"/>
  <c r="F3795" i="1"/>
  <c r="G3795" i="1"/>
  <c r="H3795" i="1"/>
  <c r="I3795" i="1"/>
  <c r="J3795" i="1"/>
  <c r="F3796" i="1"/>
  <c r="G3796" i="1"/>
  <c r="H3796" i="1"/>
  <c r="I3796" i="1"/>
  <c r="J3796" i="1"/>
  <c r="F3797" i="1"/>
  <c r="G3797" i="1"/>
  <c r="H3797" i="1"/>
  <c r="I3797" i="1"/>
  <c r="J3797" i="1"/>
  <c r="F3798" i="1"/>
  <c r="G3798" i="1"/>
  <c r="H3798" i="1"/>
  <c r="I3798" i="1"/>
  <c r="J3798" i="1"/>
  <c r="F3799" i="1"/>
  <c r="G3799" i="1"/>
  <c r="H3799" i="1"/>
  <c r="I3799" i="1"/>
  <c r="J3799" i="1"/>
  <c r="F3800" i="1"/>
  <c r="G3800" i="1"/>
  <c r="H3800" i="1"/>
  <c r="I3800" i="1"/>
  <c r="J3800" i="1"/>
  <c r="F3801" i="1"/>
  <c r="G3801" i="1"/>
  <c r="H3801" i="1"/>
  <c r="I3801" i="1"/>
  <c r="J3801" i="1"/>
  <c r="F3802" i="1"/>
  <c r="G3802" i="1"/>
  <c r="H3802" i="1"/>
  <c r="I3802" i="1"/>
  <c r="J3802" i="1"/>
  <c r="F3803" i="1"/>
  <c r="G3803" i="1"/>
  <c r="H3803" i="1"/>
  <c r="I3803" i="1"/>
  <c r="J3803" i="1"/>
  <c r="F3804" i="1"/>
  <c r="G3804" i="1"/>
  <c r="H3804" i="1"/>
  <c r="I3804" i="1"/>
  <c r="J3804" i="1"/>
  <c r="F3805" i="1"/>
  <c r="G3805" i="1"/>
  <c r="H3805" i="1"/>
  <c r="I3805" i="1"/>
  <c r="J3805" i="1"/>
  <c r="F3806" i="1"/>
  <c r="G3806" i="1"/>
  <c r="H3806" i="1"/>
  <c r="I3806" i="1"/>
  <c r="J3806" i="1"/>
  <c r="F3807" i="1"/>
  <c r="G3807" i="1"/>
  <c r="H3807" i="1"/>
  <c r="I3807" i="1"/>
  <c r="J3807" i="1"/>
  <c r="F3808" i="1"/>
  <c r="G3808" i="1"/>
  <c r="H3808" i="1"/>
  <c r="I3808" i="1"/>
  <c r="J3808" i="1"/>
  <c r="F3809" i="1"/>
  <c r="G3809" i="1"/>
  <c r="H3809" i="1"/>
  <c r="I3809" i="1"/>
  <c r="J3809" i="1"/>
  <c r="F3810" i="1"/>
  <c r="G3810" i="1"/>
  <c r="H3810" i="1"/>
  <c r="I3810" i="1"/>
  <c r="J3810" i="1"/>
  <c r="F3811" i="1"/>
  <c r="G3811" i="1"/>
  <c r="H3811" i="1"/>
  <c r="I3811" i="1"/>
  <c r="J3811" i="1"/>
  <c r="F3812" i="1"/>
  <c r="G3812" i="1"/>
  <c r="H3812" i="1"/>
  <c r="I3812" i="1"/>
  <c r="J3812" i="1"/>
  <c r="F3813" i="1"/>
  <c r="G3813" i="1"/>
  <c r="H3813" i="1"/>
  <c r="I3813" i="1"/>
  <c r="J3813" i="1"/>
  <c r="F3814" i="1"/>
  <c r="G3814" i="1"/>
  <c r="H3814" i="1"/>
  <c r="I3814" i="1"/>
  <c r="J3814" i="1"/>
  <c r="F3815" i="1"/>
  <c r="G3815" i="1"/>
  <c r="H3815" i="1"/>
  <c r="I3815" i="1"/>
  <c r="J3815" i="1"/>
  <c r="F3816" i="1"/>
  <c r="G3816" i="1"/>
  <c r="H3816" i="1"/>
  <c r="I3816" i="1"/>
  <c r="J3816" i="1"/>
  <c r="F3817" i="1"/>
  <c r="G3817" i="1"/>
  <c r="H3817" i="1"/>
  <c r="I3817" i="1"/>
  <c r="J3817" i="1"/>
  <c r="F3818" i="1"/>
  <c r="G3818" i="1"/>
  <c r="H3818" i="1"/>
  <c r="I3818" i="1"/>
  <c r="J3818" i="1"/>
  <c r="F3819" i="1"/>
  <c r="G3819" i="1"/>
  <c r="H3819" i="1"/>
  <c r="I3819" i="1"/>
  <c r="J3819" i="1"/>
  <c r="F3820" i="1"/>
  <c r="G3820" i="1"/>
  <c r="H3820" i="1"/>
  <c r="I3820" i="1"/>
  <c r="J3820" i="1"/>
  <c r="F3821" i="1"/>
  <c r="G3821" i="1"/>
  <c r="H3821" i="1"/>
  <c r="I3821" i="1"/>
  <c r="J3821" i="1"/>
  <c r="F3822" i="1"/>
  <c r="G3822" i="1"/>
  <c r="H3822" i="1"/>
  <c r="I3822" i="1"/>
  <c r="J3822" i="1"/>
  <c r="F3823" i="1"/>
  <c r="G3823" i="1"/>
  <c r="H3823" i="1"/>
  <c r="I3823" i="1"/>
  <c r="J3823" i="1"/>
  <c r="F3824" i="1"/>
  <c r="G3824" i="1"/>
  <c r="H3824" i="1"/>
  <c r="I3824" i="1"/>
  <c r="J3824" i="1"/>
  <c r="F3825" i="1"/>
  <c r="G3825" i="1"/>
  <c r="H3825" i="1"/>
  <c r="I3825" i="1"/>
  <c r="J3825" i="1"/>
  <c r="F3826" i="1"/>
  <c r="G3826" i="1"/>
  <c r="H3826" i="1"/>
  <c r="I3826" i="1"/>
  <c r="J3826" i="1"/>
  <c r="F3827" i="1"/>
  <c r="G3827" i="1"/>
  <c r="H3827" i="1"/>
  <c r="I3827" i="1"/>
  <c r="J3827" i="1"/>
  <c r="F3828" i="1"/>
  <c r="G3828" i="1"/>
  <c r="H3828" i="1"/>
  <c r="I3828" i="1"/>
  <c r="J3828" i="1"/>
  <c r="F3829" i="1"/>
  <c r="G3829" i="1"/>
  <c r="H3829" i="1"/>
  <c r="I3829" i="1"/>
  <c r="J3829" i="1"/>
  <c r="F3830" i="1"/>
  <c r="G3830" i="1"/>
  <c r="H3830" i="1"/>
  <c r="I3830" i="1"/>
  <c r="J3830" i="1"/>
  <c r="F3831" i="1"/>
  <c r="G3831" i="1"/>
  <c r="H3831" i="1"/>
  <c r="I3831" i="1"/>
  <c r="J3831" i="1"/>
  <c r="F3832" i="1"/>
  <c r="G3832" i="1"/>
  <c r="H3832" i="1"/>
  <c r="I3832" i="1"/>
  <c r="J3832" i="1"/>
  <c r="F3833" i="1"/>
  <c r="G3833" i="1"/>
  <c r="H3833" i="1"/>
  <c r="I3833" i="1"/>
  <c r="J3833" i="1"/>
  <c r="F3834" i="1"/>
  <c r="G3834" i="1"/>
  <c r="H3834" i="1"/>
  <c r="I3834" i="1"/>
  <c r="J3834" i="1"/>
  <c r="F3835" i="1"/>
  <c r="G3835" i="1"/>
  <c r="H3835" i="1"/>
  <c r="I3835" i="1"/>
  <c r="J3835" i="1"/>
  <c r="F3836" i="1"/>
  <c r="G3836" i="1"/>
  <c r="H3836" i="1"/>
  <c r="I3836" i="1"/>
  <c r="J3836" i="1"/>
  <c r="F3837" i="1"/>
  <c r="G3837" i="1"/>
  <c r="H3837" i="1"/>
  <c r="I3837" i="1"/>
  <c r="J3837" i="1"/>
  <c r="F3838" i="1"/>
  <c r="G3838" i="1"/>
  <c r="H3838" i="1"/>
  <c r="I3838" i="1"/>
  <c r="J3838" i="1"/>
  <c r="F3839" i="1"/>
  <c r="G3839" i="1"/>
  <c r="H3839" i="1"/>
  <c r="I3839" i="1"/>
  <c r="J3839" i="1"/>
  <c r="F3840" i="1"/>
  <c r="G3840" i="1"/>
  <c r="H3840" i="1"/>
  <c r="I3840" i="1"/>
  <c r="J3840" i="1"/>
  <c r="F3841" i="1"/>
  <c r="G3841" i="1"/>
  <c r="H3841" i="1"/>
  <c r="I3841" i="1"/>
  <c r="J3841" i="1"/>
  <c r="F3842" i="1"/>
  <c r="G3842" i="1"/>
  <c r="H3842" i="1"/>
  <c r="I3842" i="1"/>
  <c r="J3842" i="1"/>
  <c r="F3843" i="1"/>
  <c r="G3843" i="1"/>
  <c r="H3843" i="1"/>
  <c r="I3843" i="1"/>
  <c r="J3843" i="1"/>
  <c r="F3844" i="1"/>
  <c r="G3844" i="1"/>
  <c r="H3844" i="1"/>
  <c r="I3844" i="1"/>
  <c r="J3844" i="1"/>
  <c r="F3845" i="1"/>
  <c r="G3845" i="1"/>
  <c r="H3845" i="1"/>
  <c r="I3845" i="1"/>
  <c r="J3845" i="1"/>
  <c r="F3846" i="1"/>
  <c r="G3846" i="1"/>
  <c r="H3846" i="1"/>
  <c r="I3846" i="1"/>
  <c r="J3846" i="1"/>
  <c r="F3847" i="1"/>
  <c r="G3847" i="1"/>
  <c r="H3847" i="1"/>
  <c r="I3847" i="1"/>
  <c r="J3847" i="1"/>
  <c r="F3848" i="1"/>
  <c r="G3848" i="1"/>
  <c r="H3848" i="1"/>
  <c r="I3848" i="1"/>
  <c r="J3848" i="1"/>
  <c r="F3849" i="1"/>
  <c r="G3849" i="1"/>
  <c r="H3849" i="1"/>
  <c r="I3849" i="1"/>
  <c r="J3849" i="1"/>
  <c r="F3850" i="1"/>
  <c r="G3850" i="1"/>
  <c r="H3850" i="1"/>
  <c r="I3850" i="1"/>
  <c r="J3850" i="1"/>
  <c r="F3851" i="1"/>
  <c r="G3851" i="1"/>
  <c r="H3851" i="1"/>
  <c r="I3851" i="1"/>
  <c r="J3851" i="1"/>
  <c r="F3852" i="1"/>
  <c r="G3852" i="1"/>
  <c r="H3852" i="1"/>
  <c r="I3852" i="1"/>
  <c r="J3852" i="1"/>
  <c r="F3853" i="1"/>
  <c r="G3853" i="1"/>
  <c r="H3853" i="1"/>
  <c r="I3853" i="1"/>
  <c r="J3853" i="1"/>
  <c r="F3854" i="1"/>
  <c r="G3854" i="1"/>
  <c r="H3854" i="1"/>
  <c r="I3854" i="1"/>
  <c r="J3854" i="1"/>
  <c r="F3855" i="1"/>
  <c r="G3855" i="1"/>
  <c r="H3855" i="1"/>
  <c r="I3855" i="1"/>
  <c r="J3855" i="1"/>
  <c r="F3856" i="1"/>
  <c r="G3856" i="1"/>
  <c r="H3856" i="1"/>
  <c r="I3856" i="1"/>
  <c r="J3856" i="1"/>
  <c r="F3857" i="1"/>
  <c r="G3857" i="1"/>
  <c r="H3857" i="1"/>
  <c r="I3857" i="1"/>
  <c r="J3857" i="1"/>
  <c r="F3858" i="1"/>
  <c r="G3858" i="1"/>
  <c r="H3858" i="1"/>
  <c r="I3858" i="1"/>
  <c r="J3858" i="1"/>
  <c r="F3859" i="1"/>
  <c r="G3859" i="1"/>
  <c r="H3859" i="1"/>
  <c r="I3859" i="1"/>
  <c r="J3859" i="1"/>
  <c r="F3860" i="1"/>
  <c r="G3860" i="1"/>
  <c r="H3860" i="1"/>
  <c r="I3860" i="1"/>
  <c r="J3860" i="1"/>
  <c r="F3861" i="1"/>
  <c r="G3861" i="1"/>
  <c r="H3861" i="1"/>
  <c r="I3861" i="1"/>
  <c r="J3861" i="1"/>
  <c r="F3862" i="1"/>
  <c r="G3862" i="1"/>
  <c r="H3862" i="1"/>
  <c r="I3862" i="1"/>
  <c r="J3862" i="1"/>
  <c r="F3863" i="1"/>
  <c r="G3863" i="1"/>
  <c r="H3863" i="1"/>
  <c r="I3863" i="1"/>
  <c r="J3863" i="1"/>
  <c r="F3864" i="1"/>
  <c r="G3864" i="1"/>
  <c r="H3864" i="1"/>
  <c r="I3864" i="1"/>
  <c r="J3864" i="1"/>
  <c r="F3865" i="1"/>
  <c r="G3865" i="1"/>
  <c r="H3865" i="1"/>
  <c r="I3865" i="1"/>
  <c r="J3865" i="1"/>
  <c r="F3866" i="1"/>
  <c r="G3866" i="1"/>
  <c r="H3866" i="1"/>
  <c r="I3866" i="1"/>
  <c r="J3866" i="1"/>
  <c r="F3867" i="1"/>
  <c r="G3867" i="1"/>
  <c r="H3867" i="1"/>
  <c r="I3867" i="1"/>
  <c r="J3867" i="1"/>
  <c r="F3868" i="1"/>
  <c r="G3868" i="1"/>
  <c r="H3868" i="1"/>
  <c r="I3868" i="1"/>
  <c r="J3868" i="1"/>
  <c r="F3869" i="1"/>
  <c r="G3869" i="1"/>
  <c r="H3869" i="1"/>
  <c r="I3869" i="1"/>
  <c r="J3869" i="1"/>
  <c r="F3870" i="1"/>
  <c r="G3870" i="1"/>
  <c r="H3870" i="1"/>
  <c r="I3870" i="1"/>
  <c r="J3870" i="1"/>
  <c r="F3871" i="1"/>
  <c r="G3871" i="1"/>
  <c r="H3871" i="1"/>
  <c r="I3871" i="1"/>
  <c r="J3871" i="1"/>
  <c r="F3872" i="1"/>
  <c r="G3872" i="1"/>
  <c r="H3872" i="1"/>
  <c r="I3872" i="1"/>
  <c r="J3872" i="1"/>
  <c r="F3873" i="1"/>
  <c r="G3873" i="1"/>
  <c r="H3873" i="1"/>
  <c r="I3873" i="1"/>
  <c r="J3873" i="1"/>
  <c r="F3874" i="1"/>
  <c r="G3874" i="1"/>
  <c r="H3874" i="1"/>
  <c r="I3874" i="1"/>
  <c r="J3874" i="1"/>
  <c r="F3875" i="1"/>
  <c r="G3875" i="1"/>
  <c r="H3875" i="1"/>
  <c r="I3875" i="1"/>
  <c r="J3875" i="1"/>
  <c r="F3876" i="1"/>
  <c r="G3876" i="1"/>
  <c r="H3876" i="1"/>
  <c r="I3876" i="1"/>
  <c r="J3876" i="1"/>
  <c r="F3877" i="1"/>
  <c r="G3877" i="1"/>
  <c r="H3877" i="1"/>
  <c r="I3877" i="1"/>
  <c r="J3877" i="1"/>
  <c r="F3878" i="1"/>
  <c r="G3878" i="1"/>
  <c r="H3878" i="1"/>
  <c r="I3878" i="1"/>
  <c r="J3878" i="1"/>
  <c r="F3879" i="1"/>
  <c r="G3879" i="1"/>
  <c r="H3879" i="1"/>
  <c r="I3879" i="1"/>
  <c r="J3879" i="1"/>
  <c r="F3880" i="1"/>
  <c r="G3880" i="1"/>
  <c r="H3880" i="1"/>
  <c r="I3880" i="1"/>
  <c r="J3880" i="1"/>
  <c r="F3881" i="1"/>
  <c r="G3881" i="1"/>
  <c r="H3881" i="1"/>
  <c r="I3881" i="1"/>
  <c r="J3881" i="1"/>
  <c r="F3882" i="1"/>
  <c r="G3882" i="1"/>
  <c r="H3882" i="1"/>
  <c r="I3882" i="1"/>
  <c r="J3882" i="1"/>
  <c r="F3883" i="1"/>
  <c r="G3883" i="1"/>
  <c r="H3883" i="1"/>
  <c r="I3883" i="1"/>
  <c r="J3883" i="1"/>
  <c r="F3884" i="1"/>
  <c r="G3884" i="1"/>
  <c r="H3884" i="1"/>
  <c r="I3884" i="1"/>
  <c r="J3884" i="1"/>
  <c r="F3885" i="1"/>
  <c r="G3885" i="1"/>
  <c r="H3885" i="1"/>
  <c r="I3885" i="1"/>
  <c r="J3885" i="1"/>
  <c r="F3886" i="1"/>
  <c r="G3886" i="1"/>
  <c r="H3886" i="1"/>
  <c r="I3886" i="1"/>
  <c r="J3886" i="1"/>
  <c r="F3887" i="1"/>
  <c r="G3887" i="1"/>
  <c r="H3887" i="1"/>
  <c r="I3887" i="1"/>
  <c r="J3887" i="1"/>
  <c r="F3888" i="1"/>
  <c r="G3888" i="1"/>
  <c r="H3888" i="1"/>
  <c r="I3888" i="1"/>
  <c r="J3888" i="1"/>
  <c r="F3889" i="1"/>
  <c r="G3889" i="1"/>
  <c r="H3889" i="1"/>
  <c r="I3889" i="1"/>
  <c r="J3889" i="1"/>
  <c r="F3890" i="1"/>
  <c r="G3890" i="1"/>
  <c r="H3890" i="1"/>
  <c r="I3890" i="1"/>
  <c r="J3890" i="1"/>
  <c r="F3891" i="1"/>
  <c r="G3891" i="1"/>
  <c r="H3891" i="1"/>
  <c r="I3891" i="1"/>
  <c r="J3891" i="1"/>
  <c r="F3892" i="1"/>
  <c r="G3892" i="1"/>
  <c r="H3892" i="1"/>
  <c r="I3892" i="1"/>
  <c r="J3892" i="1"/>
  <c r="F3893" i="1"/>
  <c r="G3893" i="1"/>
  <c r="H3893" i="1"/>
  <c r="I3893" i="1"/>
  <c r="J3893" i="1"/>
  <c r="F3894" i="1"/>
  <c r="G3894" i="1"/>
  <c r="H3894" i="1"/>
  <c r="I3894" i="1"/>
  <c r="J3894" i="1"/>
  <c r="F3895" i="1"/>
  <c r="G3895" i="1"/>
  <c r="H3895" i="1"/>
  <c r="I3895" i="1"/>
  <c r="J3895" i="1"/>
  <c r="F3896" i="1"/>
  <c r="G3896" i="1"/>
  <c r="H3896" i="1"/>
  <c r="I3896" i="1"/>
  <c r="J3896" i="1"/>
  <c r="F3897" i="1"/>
  <c r="G3897" i="1"/>
  <c r="H3897" i="1"/>
  <c r="I3897" i="1"/>
  <c r="J3897" i="1"/>
  <c r="F3898" i="1"/>
  <c r="G3898" i="1"/>
  <c r="H3898" i="1"/>
  <c r="I3898" i="1"/>
  <c r="J3898" i="1"/>
  <c r="F3899" i="1"/>
  <c r="G3899" i="1"/>
  <c r="H3899" i="1"/>
  <c r="I3899" i="1"/>
  <c r="J3899" i="1"/>
  <c r="F3900" i="1"/>
  <c r="G3900" i="1"/>
  <c r="H3900" i="1"/>
  <c r="I3900" i="1"/>
  <c r="J3900" i="1"/>
  <c r="F3901" i="1"/>
  <c r="G3901" i="1"/>
  <c r="H3901" i="1"/>
  <c r="I3901" i="1"/>
  <c r="J3901" i="1"/>
  <c r="F3902" i="1"/>
  <c r="G3902" i="1"/>
  <c r="H3902" i="1"/>
  <c r="I3902" i="1"/>
  <c r="J3902" i="1"/>
  <c r="F3903" i="1"/>
  <c r="G3903" i="1"/>
  <c r="H3903" i="1"/>
  <c r="I3903" i="1"/>
  <c r="J3903" i="1"/>
  <c r="F3904" i="1"/>
  <c r="G3904" i="1"/>
  <c r="H3904" i="1"/>
  <c r="I3904" i="1"/>
  <c r="J3904" i="1"/>
  <c r="F3905" i="1"/>
  <c r="G3905" i="1"/>
  <c r="H3905" i="1"/>
  <c r="I3905" i="1"/>
  <c r="J3905" i="1"/>
  <c r="F3906" i="1"/>
  <c r="G3906" i="1"/>
  <c r="H3906" i="1"/>
  <c r="I3906" i="1"/>
  <c r="J3906" i="1"/>
  <c r="F3907" i="1"/>
  <c r="G3907" i="1"/>
  <c r="H3907" i="1"/>
  <c r="I3907" i="1"/>
  <c r="J3907" i="1"/>
  <c r="F3908" i="1"/>
  <c r="G3908" i="1"/>
  <c r="H3908" i="1"/>
  <c r="I3908" i="1"/>
  <c r="J3908" i="1"/>
  <c r="F3909" i="1"/>
  <c r="G3909" i="1"/>
  <c r="H3909" i="1"/>
  <c r="I3909" i="1"/>
  <c r="J3909" i="1"/>
  <c r="F3910" i="1"/>
  <c r="G3910" i="1"/>
  <c r="H3910" i="1"/>
  <c r="I3910" i="1"/>
  <c r="J3910" i="1"/>
  <c r="F3911" i="1"/>
  <c r="G3911" i="1"/>
  <c r="H3911" i="1"/>
  <c r="I3911" i="1"/>
  <c r="J3911" i="1"/>
  <c r="F3912" i="1"/>
  <c r="G3912" i="1"/>
  <c r="H3912" i="1"/>
  <c r="I3912" i="1"/>
  <c r="J3912" i="1"/>
  <c r="F3913" i="1"/>
  <c r="G3913" i="1"/>
  <c r="H3913" i="1"/>
  <c r="I3913" i="1"/>
  <c r="J3913" i="1"/>
  <c r="F3914" i="1"/>
  <c r="G3914" i="1"/>
  <c r="H3914" i="1"/>
  <c r="I3914" i="1"/>
  <c r="J3914" i="1"/>
  <c r="F3915" i="1"/>
  <c r="G3915" i="1"/>
  <c r="H3915" i="1"/>
  <c r="I3915" i="1"/>
  <c r="J3915" i="1"/>
  <c r="F3916" i="1"/>
  <c r="G3916" i="1"/>
  <c r="H3916" i="1"/>
  <c r="I3916" i="1"/>
  <c r="J3916" i="1"/>
  <c r="F3917" i="1"/>
  <c r="G3917" i="1"/>
  <c r="H3917" i="1"/>
  <c r="I3917" i="1"/>
  <c r="J3917" i="1"/>
  <c r="F3918" i="1"/>
  <c r="G3918" i="1"/>
  <c r="H3918" i="1"/>
  <c r="I3918" i="1"/>
  <c r="J3918" i="1"/>
  <c r="F3919" i="1"/>
  <c r="G3919" i="1"/>
  <c r="H3919" i="1"/>
  <c r="I3919" i="1"/>
  <c r="J3919" i="1"/>
  <c r="F3920" i="1"/>
  <c r="G3920" i="1"/>
  <c r="H3920" i="1"/>
  <c r="I3920" i="1"/>
  <c r="J3920" i="1"/>
  <c r="F3921" i="1"/>
  <c r="G3921" i="1"/>
  <c r="H3921" i="1"/>
  <c r="I3921" i="1"/>
  <c r="J3921" i="1"/>
  <c r="F3922" i="1"/>
  <c r="G3922" i="1"/>
  <c r="H3922" i="1"/>
  <c r="I3922" i="1"/>
  <c r="J3922" i="1"/>
  <c r="F3923" i="1"/>
  <c r="G3923" i="1"/>
  <c r="H3923" i="1"/>
  <c r="I3923" i="1"/>
  <c r="J3923" i="1"/>
  <c r="F3924" i="1"/>
  <c r="G3924" i="1"/>
  <c r="H3924" i="1"/>
  <c r="I3924" i="1"/>
  <c r="J3924" i="1"/>
  <c r="F3925" i="1"/>
  <c r="G3925" i="1"/>
  <c r="H3925" i="1"/>
  <c r="I3925" i="1"/>
  <c r="J3925" i="1"/>
  <c r="F3926" i="1"/>
  <c r="G3926" i="1"/>
  <c r="H3926" i="1"/>
  <c r="I3926" i="1"/>
  <c r="J3926" i="1"/>
  <c r="F3927" i="1"/>
  <c r="G3927" i="1"/>
  <c r="H3927" i="1"/>
  <c r="I3927" i="1"/>
  <c r="J3927" i="1"/>
  <c r="F3928" i="1"/>
  <c r="G3928" i="1"/>
  <c r="H3928" i="1"/>
  <c r="I3928" i="1"/>
  <c r="J3928" i="1"/>
  <c r="F3929" i="1"/>
  <c r="G3929" i="1"/>
  <c r="H3929" i="1"/>
  <c r="I3929" i="1"/>
  <c r="J3929" i="1"/>
  <c r="F3930" i="1"/>
  <c r="G3930" i="1"/>
  <c r="H3930" i="1"/>
  <c r="I3930" i="1"/>
  <c r="J3930" i="1"/>
  <c r="F3931" i="1"/>
  <c r="G3931" i="1"/>
  <c r="H3931" i="1"/>
  <c r="I3931" i="1"/>
  <c r="J3931" i="1"/>
  <c r="F3932" i="1"/>
  <c r="G3932" i="1"/>
  <c r="H3932" i="1"/>
  <c r="I3932" i="1"/>
  <c r="J3932" i="1"/>
  <c r="F3933" i="1"/>
  <c r="G3933" i="1"/>
  <c r="H3933" i="1"/>
  <c r="I3933" i="1"/>
  <c r="J3933" i="1"/>
  <c r="F3934" i="1"/>
  <c r="G3934" i="1"/>
  <c r="H3934" i="1"/>
  <c r="I3934" i="1"/>
  <c r="J3934" i="1"/>
  <c r="F3935" i="1"/>
  <c r="G3935" i="1"/>
  <c r="H3935" i="1"/>
  <c r="I3935" i="1"/>
  <c r="J3935" i="1"/>
  <c r="F3936" i="1"/>
  <c r="G3936" i="1"/>
  <c r="H3936" i="1"/>
  <c r="I3936" i="1"/>
  <c r="J3936" i="1"/>
  <c r="F3937" i="1"/>
  <c r="G3937" i="1"/>
  <c r="H3937" i="1"/>
  <c r="I3937" i="1"/>
  <c r="J3937" i="1"/>
  <c r="F3938" i="1"/>
  <c r="G3938" i="1"/>
  <c r="H3938" i="1"/>
  <c r="I3938" i="1"/>
  <c r="J3938" i="1"/>
  <c r="F3939" i="1"/>
  <c r="G3939" i="1"/>
  <c r="H3939" i="1"/>
  <c r="I3939" i="1"/>
  <c r="J3939" i="1"/>
  <c r="F3940" i="1"/>
  <c r="G3940" i="1"/>
  <c r="H3940" i="1"/>
  <c r="I3940" i="1"/>
  <c r="J3940" i="1"/>
  <c r="F3941" i="1"/>
  <c r="G3941" i="1"/>
  <c r="H3941" i="1"/>
  <c r="I3941" i="1"/>
  <c r="J3941" i="1"/>
  <c r="F3942" i="1"/>
  <c r="G3942" i="1"/>
  <c r="H3942" i="1"/>
  <c r="I3942" i="1"/>
  <c r="J3942" i="1"/>
  <c r="F3943" i="1"/>
  <c r="G3943" i="1"/>
  <c r="H3943" i="1"/>
  <c r="I3943" i="1"/>
  <c r="J3943" i="1"/>
  <c r="F3944" i="1"/>
  <c r="G3944" i="1"/>
  <c r="H3944" i="1"/>
  <c r="I3944" i="1"/>
  <c r="J3944" i="1"/>
  <c r="F3945" i="1"/>
  <c r="G3945" i="1"/>
  <c r="H3945" i="1"/>
  <c r="I3945" i="1"/>
  <c r="J3945" i="1"/>
  <c r="F3946" i="1"/>
  <c r="G3946" i="1"/>
  <c r="H3946" i="1"/>
  <c r="I3946" i="1"/>
  <c r="J3946" i="1"/>
  <c r="F3947" i="1"/>
  <c r="G3947" i="1"/>
  <c r="H3947" i="1"/>
  <c r="I3947" i="1"/>
  <c r="J3947" i="1"/>
  <c r="F3948" i="1"/>
  <c r="G3948" i="1"/>
  <c r="H3948" i="1"/>
  <c r="I3948" i="1"/>
  <c r="J3948" i="1"/>
  <c r="F3949" i="1"/>
  <c r="G3949" i="1"/>
  <c r="H3949" i="1"/>
  <c r="I3949" i="1"/>
  <c r="J3949" i="1"/>
  <c r="F3950" i="1"/>
  <c r="G3950" i="1"/>
  <c r="H3950" i="1"/>
  <c r="I3950" i="1"/>
  <c r="J3950" i="1"/>
  <c r="F3951" i="1"/>
  <c r="G3951" i="1"/>
  <c r="H3951" i="1"/>
  <c r="I3951" i="1"/>
  <c r="J3951" i="1"/>
  <c r="F3952" i="1"/>
  <c r="G3952" i="1"/>
  <c r="H3952" i="1"/>
  <c r="I3952" i="1"/>
  <c r="J3952" i="1"/>
  <c r="F3953" i="1"/>
  <c r="G3953" i="1"/>
  <c r="H3953" i="1"/>
  <c r="I3953" i="1"/>
  <c r="J3953" i="1"/>
  <c r="F3954" i="1"/>
  <c r="G3954" i="1"/>
  <c r="H3954" i="1"/>
  <c r="I3954" i="1"/>
  <c r="J3954" i="1"/>
  <c r="F3955" i="1"/>
  <c r="G3955" i="1"/>
  <c r="H3955" i="1"/>
  <c r="I3955" i="1"/>
  <c r="J3955" i="1"/>
  <c r="F3956" i="1"/>
  <c r="G3956" i="1"/>
  <c r="H3956" i="1"/>
  <c r="I3956" i="1"/>
  <c r="J3956" i="1"/>
  <c r="F3957" i="1"/>
  <c r="G3957" i="1"/>
  <c r="H3957" i="1"/>
  <c r="I3957" i="1"/>
  <c r="J3957" i="1"/>
  <c r="F3958" i="1"/>
  <c r="G3958" i="1"/>
  <c r="H3958" i="1"/>
  <c r="I3958" i="1"/>
  <c r="J3958" i="1"/>
  <c r="F3959" i="1"/>
  <c r="G3959" i="1"/>
  <c r="H3959" i="1"/>
  <c r="I3959" i="1"/>
  <c r="J3959" i="1"/>
  <c r="F3960" i="1"/>
  <c r="G3960" i="1"/>
  <c r="H3960" i="1"/>
  <c r="I3960" i="1"/>
  <c r="J3960" i="1"/>
  <c r="F3961" i="1"/>
  <c r="G3961" i="1"/>
  <c r="H3961" i="1"/>
  <c r="I3961" i="1"/>
  <c r="J3961" i="1"/>
  <c r="F3962" i="1"/>
  <c r="G3962" i="1"/>
  <c r="H3962" i="1"/>
  <c r="I3962" i="1"/>
  <c r="J3962" i="1"/>
  <c r="F3963" i="1"/>
  <c r="G3963" i="1"/>
  <c r="H3963" i="1"/>
  <c r="I3963" i="1"/>
  <c r="J3963" i="1"/>
  <c r="F3964" i="1"/>
  <c r="G3964" i="1"/>
  <c r="H3964" i="1"/>
  <c r="I3964" i="1"/>
  <c r="J3964" i="1"/>
  <c r="F3965" i="1"/>
  <c r="G3965" i="1"/>
  <c r="H3965" i="1"/>
  <c r="I3965" i="1"/>
  <c r="J3965" i="1"/>
  <c r="F3966" i="1"/>
  <c r="G3966" i="1"/>
  <c r="H3966" i="1"/>
  <c r="I3966" i="1"/>
  <c r="J3966" i="1"/>
  <c r="F3967" i="1"/>
  <c r="G3967" i="1"/>
  <c r="H3967" i="1"/>
  <c r="I3967" i="1"/>
  <c r="J3967" i="1"/>
  <c r="F3968" i="1"/>
  <c r="G3968" i="1"/>
  <c r="H3968" i="1"/>
  <c r="I3968" i="1"/>
  <c r="J3968" i="1"/>
  <c r="F3969" i="1"/>
  <c r="G3969" i="1"/>
  <c r="H3969" i="1"/>
  <c r="I3969" i="1"/>
  <c r="J3969" i="1"/>
  <c r="F3970" i="1"/>
  <c r="G3970" i="1"/>
  <c r="H3970" i="1"/>
  <c r="I3970" i="1"/>
  <c r="J3970" i="1"/>
  <c r="F3971" i="1"/>
  <c r="G3971" i="1"/>
  <c r="H3971" i="1"/>
  <c r="I3971" i="1"/>
  <c r="J3971" i="1"/>
  <c r="F3972" i="1"/>
  <c r="G3972" i="1"/>
  <c r="H3972" i="1"/>
  <c r="I3972" i="1"/>
  <c r="J3972" i="1"/>
  <c r="F3973" i="1"/>
  <c r="G3973" i="1"/>
  <c r="H3973" i="1"/>
  <c r="I3973" i="1"/>
  <c r="J3973" i="1"/>
  <c r="F3974" i="1"/>
  <c r="G3974" i="1"/>
  <c r="H3974" i="1"/>
  <c r="I3974" i="1"/>
  <c r="J3974" i="1"/>
  <c r="F3975" i="1"/>
  <c r="G3975" i="1"/>
  <c r="H3975" i="1"/>
  <c r="I3975" i="1"/>
  <c r="J3975" i="1"/>
  <c r="F3976" i="1"/>
  <c r="G3976" i="1"/>
  <c r="H3976" i="1"/>
  <c r="I3976" i="1"/>
  <c r="J3976" i="1"/>
  <c r="F3977" i="1"/>
  <c r="G3977" i="1"/>
  <c r="H3977" i="1"/>
  <c r="I3977" i="1"/>
  <c r="J3977" i="1"/>
  <c r="F3978" i="1"/>
  <c r="G3978" i="1"/>
  <c r="H3978" i="1"/>
  <c r="I3978" i="1"/>
  <c r="J3978" i="1"/>
  <c r="F3979" i="1"/>
  <c r="G3979" i="1"/>
  <c r="H3979" i="1"/>
  <c r="I3979" i="1"/>
  <c r="J3979" i="1"/>
  <c r="F3980" i="1"/>
  <c r="G3980" i="1"/>
  <c r="H3980" i="1"/>
  <c r="I3980" i="1"/>
  <c r="J3980" i="1"/>
  <c r="F3981" i="1"/>
  <c r="G3981" i="1"/>
  <c r="H3981" i="1"/>
  <c r="I3981" i="1"/>
  <c r="J3981" i="1"/>
  <c r="F3982" i="1"/>
  <c r="G3982" i="1"/>
  <c r="H3982" i="1"/>
  <c r="I3982" i="1"/>
  <c r="J3982" i="1"/>
  <c r="F3983" i="1"/>
  <c r="G3983" i="1"/>
  <c r="H3983" i="1"/>
  <c r="I3983" i="1"/>
  <c r="J3983" i="1"/>
  <c r="F3984" i="1"/>
  <c r="G3984" i="1"/>
  <c r="H3984" i="1"/>
  <c r="I3984" i="1"/>
  <c r="J3984" i="1"/>
  <c r="F3985" i="1"/>
  <c r="G3985" i="1"/>
  <c r="H3985" i="1"/>
  <c r="I3985" i="1"/>
  <c r="J3985" i="1"/>
  <c r="F3986" i="1"/>
  <c r="G3986" i="1"/>
  <c r="H3986" i="1"/>
  <c r="I3986" i="1"/>
  <c r="J3986" i="1"/>
  <c r="F3987" i="1"/>
  <c r="G3987" i="1"/>
  <c r="H3987" i="1"/>
  <c r="I3987" i="1"/>
  <c r="J3987" i="1"/>
  <c r="F3988" i="1"/>
  <c r="G3988" i="1"/>
  <c r="H3988" i="1"/>
  <c r="I3988" i="1"/>
  <c r="J3988" i="1"/>
  <c r="F3989" i="1"/>
  <c r="G3989" i="1"/>
  <c r="H3989" i="1"/>
  <c r="I3989" i="1"/>
  <c r="J3989" i="1"/>
  <c r="F3990" i="1"/>
  <c r="G3990" i="1"/>
  <c r="H3990" i="1"/>
  <c r="I3990" i="1"/>
  <c r="J3990" i="1"/>
  <c r="F3991" i="1"/>
  <c r="G3991" i="1"/>
  <c r="H3991" i="1"/>
  <c r="I3991" i="1"/>
  <c r="J3991" i="1"/>
  <c r="F3992" i="1"/>
  <c r="G3992" i="1"/>
  <c r="H3992" i="1"/>
  <c r="I3992" i="1"/>
  <c r="J3992" i="1"/>
  <c r="F3993" i="1"/>
  <c r="G3993" i="1"/>
  <c r="H3993" i="1"/>
  <c r="I3993" i="1"/>
  <c r="J3993" i="1"/>
  <c r="F3994" i="1"/>
  <c r="G3994" i="1"/>
  <c r="H3994" i="1"/>
  <c r="I3994" i="1"/>
  <c r="J3994" i="1"/>
  <c r="F3995" i="1"/>
  <c r="G3995" i="1"/>
  <c r="H3995" i="1"/>
  <c r="I3995" i="1"/>
  <c r="J3995" i="1"/>
  <c r="F3996" i="1"/>
  <c r="G3996" i="1"/>
  <c r="H3996" i="1"/>
  <c r="I3996" i="1"/>
  <c r="J3996" i="1"/>
  <c r="F3997" i="1"/>
  <c r="G3997" i="1"/>
  <c r="H3997" i="1"/>
  <c r="I3997" i="1"/>
  <c r="J3997" i="1"/>
  <c r="F3998" i="1"/>
  <c r="G3998" i="1"/>
  <c r="H3998" i="1"/>
  <c r="I3998" i="1"/>
  <c r="J3998" i="1"/>
  <c r="F3999" i="1"/>
  <c r="G3999" i="1"/>
  <c r="H3999" i="1"/>
  <c r="I3999" i="1"/>
  <c r="J3999" i="1"/>
  <c r="F4000" i="1"/>
  <c r="G4000" i="1"/>
  <c r="H4000" i="1"/>
  <c r="I4000" i="1"/>
  <c r="J4000" i="1"/>
  <c r="F4001" i="1"/>
  <c r="G4001" i="1"/>
  <c r="H4001" i="1"/>
  <c r="I4001" i="1"/>
  <c r="J4001" i="1"/>
  <c r="F4002" i="1"/>
  <c r="G4002" i="1"/>
  <c r="H4002" i="1"/>
  <c r="I4002" i="1"/>
  <c r="J4002" i="1"/>
  <c r="F4003" i="1"/>
  <c r="G4003" i="1"/>
  <c r="H4003" i="1"/>
  <c r="I4003" i="1"/>
  <c r="J4003" i="1"/>
  <c r="F4004" i="1"/>
  <c r="G4004" i="1"/>
  <c r="H4004" i="1"/>
  <c r="I4004" i="1"/>
  <c r="J4004" i="1"/>
  <c r="F4005" i="1"/>
  <c r="G4005" i="1"/>
  <c r="H4005" i="1"/>
  <c r="I4005" i="1"/>
  <c r="J4005" i="1"/>
  <c r="F4006" i="1"/>
  <c r="G4006" i="1"/>
  <c r="H4006" i="1"/>
  <c r="I4006" i="1"/>
  <c r="J4006" i="1"/>
  <c r="F4007" i="1"/>
  <c r="G4007" i="1"/>
  <c r="H4007" i="1"/>
  <c r="I4007" i="1"/>
  <c r="J4007" i="1"/>
  <c r="F4008" i="1"/>
  <c r="G4008" i="1"/>
  <c r="H4008" i="1"/>
  <c r="I4008" i="1"/>
  <c r="J4008" i="1"/>
  <c r="F4009" i="1"/>
  <c r="G4009" i="1"/>
  <c r="H4009" i="1"/>
  <c r="I4009" i="1"/>
  <c r="J4009" i="1"/>
  <c r="F4010" i="1"/>
  <c r="G4010" i="1"/>
  <c r="H4010" i="1"/>
  <c r="I4010" i="1"/>
  <c r="J4010" i="1"/>
  <c r="F4011" i="1"/>
  <c r="G4011" i="1"/>
  <c r="H4011" i="1"/>
  <c r="I4011" i="1"/>
  <c r="J4011" i="1"/>
  <c r="F4012" i="1"/>
  <c r="G4012" i="1"/>
  <c r="H4012" i="1"/>
  <c r="I4012" i="1"/>
  <c r="J4012" i="1"/>
  <c r="F4013" i="1"/>
  <c r="G4013" i="1"/>
  <c r="H4013" i="1"/>
  <c r="I4013" i="1"/>
  <c r="J4013" i="1"/>
  <c r="F4014" i="1"/>
  <c r="G4014" i="1"/>
  <c r="H4014" i="1"/>
  <c r="I4014" i="1"/>
  <c r="J4014" i="1"/>
  <c r="F4015" i="1"/>
  <c r="G4015" i="1"/>
  <c r="H4015" i="1"/>
  <c r="I4015" i="1"/>
  <c r="J4015" i="1"/>
  <c r="F4016" i="1"/>
  <c r="G4016" i="1"/>
  <c r="H4016" i="1"/>
  <c r="I4016" i="1"/>
  <c r="J4016" i="1"/>
  <c r="F4017" i="1"/>
  <c r="G4017" i="1"/>
  <c r="H4017" i="1"/>
  <c r="I4017" i="1"/>
  <c r="J4017" i="1"/>
  <c r="F4018" i="1"/>
  <c r="G4018" i="1"/>
  <c r="H4018" i="1"/>
  <c r="I4018" i="1"/>
  <c r="J4018" i="1"/>
  <c r="F4019" i="1"/>
  <c r="G4019" i="1"/>
  <c r="H4019" i="1"/>
  <c r="I4019" i="1"/>
  <c r="J4019" i="1"/>
  <c r="F4020" i="1"/>
  <c r="G4020" i="1"/>
  <c r="H4020" i="1"/>
  <c r="I4020" i="1"/>
  <c r="J4020" i="1"/>
  <c r="F4021" i="1"/>
  <c r="G4021" i="1"/>
  <c r="H4021" i="1"/>
  <c r="I4021" i="1"/>
  <c r="J4021" i="1"/>
  <c r="F4022" i="1"/>
  <c r="G4022" i="1"/>
  <c r="H4022" i="1"/>
  <c r="I4022" i="1"/>
  <c r="J4022" i="1"/>
  <c r="F4023" i="1"/>
  <c r="G4023" i="1"/>
  <c r="H4023" i="1"/>
  <c r="I4023" i="1"/>
  <c r="J4023" i="1"/>
  <c r="F4024" i="1"/>
  <c r="G4024" i="1"/>
  <c r="H4024" i="1"/>
  <c r="I4024" i="1"/>
  <c r="J4024" i="1"/>
  <c r="F4025" i="1"/>
  <c r="G4025" i="1"/>
  <c r="H4025" i="1"/>
  <c r="I4025" i="1"/>
  <c r="J4025" i="1"/>
  <c r="F4026" i="1"/>
  <c r="G4026" i="1"/>
  <c r="H4026" i="1"/>
  <c r="I4026" i="1"/>
  <c r="J4026" i="1"/>
  <c r="F4027" i="1"/>
  <c r="G4027" i="1"/>
  <c r="H4027" i="1"/>
  <c r="I4027" i="1"/>
  <c r="J4027" i="1"/>
  <c r="F4028" i="1"/>
  <c r="G4028" i="1"/>
  <c r="H4028" i="1"/>
  <c r="I4028" i="1"/>
  <c r="J4028" i="1"/>
  <c r="F4029" i="1"/>
  <c r="G4029" i="1"/>
  <c r="H4029" i="1"/>
  <c r="I4029" i="1"/>
  <c r="J4029" i="1"/>
  <c r="F4030" i="1"/>
  <c r="G4030" i="1"/>
  <c r="H4030" i="1"/>
  <c r="I4030" i="1"/>
  <c r="J4030" i="1"/>
  <c r="F4031" i="1"/>
  <c r="G4031" i="1"/>
  <c r="H4031" i="1"/>
  <c r="I4031" i="1"/>
  <c r="J4031" i="1"/>
  <c r="F4032" i="1"/>
  <c r="G4032" i="1"/>
  <c r="H4032" i="1"/>
  <c r="I4032" i="1"/>
  <c r="J4032" i="1"/>
  <c r="F4033" i="1"/>
  <c r="G4033" i="1"/>
  <c r="H4033" i="1"/>
  <c r="I4033" i="1"/>
  <c r="J4033" i="1"/>
  <c r="F4034" i="1"/>
  <c r="G4034" i="1"/>
  <c r="H4034" i="1"/>
  <c r="I4034" i="1"/>
  <c r="J4034" i="1"/>
  <c r="F4035" i="1"/>
  <c r="G4035" i="1"/>
  <c r="H4035" i="1"/>
  <c r="I4035" i="1"/>
  <c r="J4035" i="1"/>
  <c r="F4036" i="1"/>
  <c r="G4036" i="1"/>
  <c r="H4036" i="1"/>
  <c r="I4036" i="1"/>
  <c r="J4036" i="1"/>
  <c r="F4037" i="1"/>
  <c r="G4037" i="1"/>
  <c r="H4037" i="1"/>
  <c r="I4037" i="1"/>
  <c r="J4037" i="1"/>
  <c r="F4038" i="1"/>
  <c r="G4038" i="1"/>
  <c r="H4038" i="1"/>
  <c r="I4038" i="1"/>
  <c r="J4038" i="1"/>
  <c r="F4039" i="1"/>
  <c r="G4039" i="1"/>
  <c r="H4039" i="1"/>
  <c r="I4039" i="1"/>
  <c r="J4039" i="1"/>
  <c r="F4040" i="1"/>
  <c r="G4040" i="1"/>
  <c r="H4040" i="1"/>
  <c r="I4040" i="1"/>
  <c r="J4040" i="1"/>
  <c r="F4041" i="1"/>
  <c r="G4041" i="1"/>
  <c r="H4041" i="1"/>
  <c r="I4041" i="1"/>
  <c r="J4041" i="1"/>
  <c r="F4042" i="1"/>
  <c r="G4042" i="1"/>
  <c r="H4042" i="1"/>
  <c r="I4042" i="1"/>
  <c r="J4042" i="1"/>
  <c r="F4043" i="1"/>
  <c r="G4043" i="1"/>
  <c r="H4043" i="1"/>
  <c r="I4043" i="1"/>
  <c r="J4043" i="1"/>
  <c r="F4044" i="1"/>
  <c r="G4044" i="1"/>
  <c r="H4044" i="1"/>
  <c r="I4044" i="1"/>
  <c r="J4044" i="1"/>
  <c r="F4045" i="1"/>
  <c r="G4045" i="1"/>
  <c r="H4045" i="1"/>
  <c r="I4045" i="1"/>
  <c r="J4045" i="1"/>
  <c r="F4046" i="1"/>
  <c r="G4046" i="1"/>
  <c r="H4046" i="1"/>
  <c r="I4046" i="1"/>
  <c r="J4046" i="1"/>
  <c r="F4047" i="1"/>
  <c r="G4047" i="1"/>
  <c r="H4047" i="1"/>
  <c r="I4047" i="1"/>
  <c r="J4047" i="1"/>
  <c r="F4048" i="1"/>
  <c r="G4048" i="1"/>
  <c r="H4048" i="1"/>
  <c r="I4048" i="1"/>
  <c r="J4048" i="1"/>
  <c r="F4049" i="1"/>
  <c r="G4049" i="1"/>
  <c r="H4049" i="1"/>
  <c r="I4049" i="1"/>
  <c r="J4049" i="1"/>
  <c r="F4050" i="1"/>
  <c r="G4050" i="1"/>
  <c r="H4050" i="1"/>
  <c r="I4050" i="1"/>
  <c r="J4050" i="1"/>
  <c r="F4051" i="1"/>
  <c r="G4051" i="1"/>
  <c r="H4051" i="1"/>
  <c r="I4051" i="1"/>
  <c r="J4051" i="1"/>
  <c r="F4052" i="1"/>
  <c r="G4052" i="1"/>
  <c r="H4052" i="1"/>
  <c r="I4052" i="1"/>
  <c r="J4052" i="1"/>
  <c r="F4053" i="1"/>
  <c r="G4053" i="1"/>
  <c r="H4053" i="1"/>
  <c r="I4053" i="1"/>
  <c r="J4053" i="1"/>
  <c r="F4054" i="1"/>
  <c r="G4054" i="1"/>
  <c r="H4054" i="1"/>
  <c r="I4054" i="1"/>
  <c r="J4054" i="1"/>
  <c r="F4055" i="1"/>
  <c r="G4055" i="1"/>
  <c r="H4055" i="1"/>
  <c r="I4055" i="1"/>
  <c r="J4055" i="1"/>
  <c r="F4056" i="1"/>
  <c r="G4056" i="1"/>
  <c r="H4056" i="1"/>
  <c r="I4056" i="1"/>
  <c r="J4056" i="1"/>
  <c r="F4057" i="1"/>
  <c r="G4057" i="1"/>
  <c r="H4057" i="1"/>
  <c r="I4057" i="1"/>
  <c r="J4057" i="1"/>
  <c r="F4058" i="1"/>
  <c r="G4058" i="1"/>
  <c r="H4058" i="1"/>
  <c r="I4058" i="1"/>
  <c r="J4058" i="1"/>
  <c r="F4059" i="1"/>
  <c r="G4059" i="1"/>
  <c r="H4059" i="1"/>
  <c r="I4059" i="1"/>
  <c r="J4059" i="1"/>
  <c r="F4060" i="1"/>
  <c r="G4060" i="1"/>
  <c r="H4060" i="1"/>
  <c r="I4060" i="1"/>
  <c r="J4060" i="1"/>
  <c r="F4061" i="1"/>
  <c r="G4061" i="1"/>
  <c r="H4061" i="1"/>
  <c r="I4061" i="1"/>
  <c r="J4061" i="1"/>
  <c r="F4062" i="1"/>
  <c r="G4062" i="1"/>
  <c r="H4062" i="1"/>
  <c r="I4062" i="1"/>
  <c r="J4062" i="1"/>
  <c r="F4063" i="1"/>
  <c r="G4063" i="1"/>
  <c r="H4063" i="1"/>
  <c r="I4063" i="1"/>
  <c r="J4063" i="1"/>
  <c r="F4064" i="1"/>
  <c r="G4064" i="1"/>
  <c r="H4064" i="1"/>
  <c r="I4064" i="1"/>
  <c r="J4064" i="1"/>
  <c r="F4065" i="1"/>
  <c r="G4065" i="1"/>
  <c r="H4065" i="1"/>
  <c r="I4065" i="1"/>
  <c r="J4065" i="1"/>
  <c r="F4066" i="1"/>
  <c r="G4066" i="1"/>
  <c r="H4066" i="1"/>
  <c r="I4066" i="1"/>
  <c r="J4066" i="1"/>
  <c r="F4067" i="1"/>
  <c r="G4067" i="1"/>
  <c r="H4067" i="1"/>
  <c r="I4067" i="1"/>
  <c r="J4067" i="1"/>
  <c r="F4068" i="1"/>
  <c r="G4068" i="1"/>
  <c r="H4068" i="1"/>
  <c r="I4068" i="1"/>
  <c r="J4068" i="1"/>
  <c r="F4069" i="1"/>
  <c r="G4069" i="1"/>
  <c r="H4069" i="1"/>
  <c r="I4069" i="1"/>
  <c r="J4069" i="1"/>
  <c r="F4070" i="1"/>
  <c r="G4070" i="1"/>
  <c r="H4070" i="1"/>
  <c r="I4070" i="1"/>
  <c r="J4070" i="1"/>
  <c r="F4071" i="1"/>
  <c r="G4071" i="1"/>
  <c r="H4071" i="1"/>
  <c r="I4071" i="1"/>
  <c r="J4071" i="1"/>
  <c r="F4072" i="1"/>
  <c r="G4072" i="1"/>
  <c r="H4072" i="1"/>
  <c r="I4072" i="1"/>
  <c r="J4072" i="1"/>
  <c r="F4073" i="1"/>
  <c r="G4073" i="1"/>
  <c r="H4073" i="1"/>
  <c r="I4073" i="1"/>
  <c r="J4073" i="1"/>
  <c r="F4074" i="1"/>
  <c r="G4074" i="1"/>
  <c r="H4074" i="1"/>
  <c r="I4074" i="1"/>
  <c r="J4074" i="1"/>
  <c r="F4075" i="1"/>
  <c r="G4075" i="1"/>
  <c r="H4075" i="1"/>
  <c r="I4075" i="1"/>
  <c r="J4075" i="1"/>
  <c r="F4076" i="1"/>
  <c r="G4076" i="1"/>
  <c r="H4076" i="1"/>
  <c r="I4076" i="1"/>
  <c r="J4076" i="1"/>
  <c r="F4077" i="1"/>
  <c r="G4077" i="1"/>
  <c r="H4077" i="1"/>
  <c r="I4077" i="1"/>
  <c r="J4077" i="1"/>
  <c r="F4078" i="1"/>
  <c r="G4078" i="1"/>
  <c r="H4078" i="1"/>
  <c r="I4078" i="1"/>
  <c r="J4078" i="1"/>
  <c r="F4079" i="1"/>
  <c r="G4079" i="1"/>
  <c r="H4079" i="1"/>
  <c r="I4079" i="1"/>
  <c r="J4079" i="1"/>
  <c r="F4080" i="1"/>
  <c r="G4080" i="1"/>
  <c r="H4080" i="1"/>
  <c r="I4080" i="1"/>
  <c r="J4080" i="1"/>
  <c r="F4081" i="1"/>
  <c r="G4081" i="1"/>
  <c r="H4081" i="1"/>
  <c r="I4081" i="1"/>
  <c r="J4081" i="1"/>
  <c r="F4082" i="1"/>
  <c r="G4082" i="1"/>
  <c r="H4082" i="1"/>
  <c r="I4082" i="1"/>
  <c r="J4082" i="1"/>
  <c r="F4083" i="1"/>
  <c r="G4083" i="1"/>
  <c r="H4083" i="1"/>
  <c r="I4083" i="1"/>
  <c r="J4083" i="1"/>
  <c r="F4084" i="1"/>
  <c r="G4084" i="1"/>
  <c r="H4084" i="1"/>
  <c r="I4084" i="1"/>
  <c r="J4084" i="1"/>
  <c r="F4085" i="1"/>
  <c r="G4085" i="1"/>
  <c r="H4085" i="1"/>
  <c r="I4085" i="1"/>
  <c r="J4085" i="1"/>
  <c r="F4086" i="1"/>
  <c r="G4086" i="1"/>
  <c r="H4086" i="1"/>
  <c r="I4086" i="1"/>
  <c r="J4086" i="1"/>
  <c r="F4087" i="1"/>
  <c r="G4087" i="1"/>
  <c r="H4087" i="1"/>
  <c r="I4087" i="1"/>
  <c r="J4087" i="1"/>
  <c r="F4088" i="1"/>
  <c r="G4088" i="1"/>
  <c r="H4088" i="1"/>
  <c r="I4088" i="1"/>
  <c r="J4088" i="1"/>
  <c r="F4089" i="1"/>
  <c r="G4089" i="1"/>
  <c r="H4089" i="1"/>
  <c r="I4089" i="1"/>
  <c r="J4089" i="1"/>
  <c r="F4090" i="1"/>
  <c r="G4090" i="1"/>
  <c r="H4090" i="1"/>
  <c r="I4090" i="1"/>
  <c r="J4090" i="1"/>
  <c r="F4091" i="1"/>
  <c r="K4091" i="1" s="1"/>
  <c r="G4091" i="1"/>
  <c r="H4091" i="1"/>
  <c r="I4091" i="1"/>
  <c r="J4091" i="1"/>
  <c r="F4092" i="1"/>
  <c r="G4092" i="1"/>
  <c r="H4092" i="1"/>
  <c r="I4092" i="1"/>
  <c r="J4092" i="1"/>
  <c r="F4093" i="1"/>
  <c r="G4093" i="1"/>
  <c r="H4093" i="1"/>
  <c r="I4093" i="1"/>
  <c r="J4093" i="1"/>
  <c r="F4094" i="1"/>
  <c r="G4094" i="1"/>
  <c r="H4094" i="1"/>
  <c r="I4094" i="1"/>
  <c r="J4094" i="1"/>
  <c r="F4095" i="1"/>
  <c r="G4095" i="1"/>
  <c r="H4095" i="1"/>
  <c r="I4095" i="1"/>
  <c r="J4095" i="1"/>
  <c r="F4096" i="1"/>
  <c r="G4096" i="1"/>
  <c r="H4096" i="1"/>
  <c r="I4096" i="1"/>
  <c r="J4096" i="1"/>
  <c r="F4097" i="1"/>
  <c r="G4097" i="1"/>
  <c r="H4097" i="1"/>
  <c r="I4097" i="1"/>
  <c r="J4097" i="1"/>
  <c r="F4098" i="1"/>
  <c r="G4098" i="1"/>
  <c r="H4098" i="1"/>
  <c r="I4098" i="1"/>
  <c r="J4098" i="1"/>
  <c r="F4099" i="1"/>
  <c r="G4099" i="1"/>
  <c r="H4099" i="1"/>
  <c r="I4099" i="1"/>
  <c r="K4099" i="1" s="1"/>
  <c r="J4099" i="1"/>
  <c r="F4100" i="1"/>
  <c r="G4100" i="1"/>
  <c r="H4100" i="1"/>
  <c r="I4100" i="1"/>
  <c r="J4100" i="1"/>
  <c r="F4101" i="1"/>
  <c r="G4101" i="1"/>
  <c r="H4101" i="1"/>
  <c r="I4101" i="1"/>
  <c r="J4101" i="1"/>
  <c r="F4102" i="1"/>
  <c r="G4102" i="1"/>
  <c r="H4102" i="1"/>
  <c r="I4102" i="1"/>
  <c r="J4102" i="1"/>
  <c r="F4103" i="1"/>
  <c r="G4103" i="1"/>
  <c r="H4103" i="1"/>
  <c r="I4103" i="1"/>
  <c r="J4103" i="1"/>
  <c r="F4104" i="1"/>
  <c r="G4104" i="1"/>
  <c r="H4104" i="1"/>
  <c r="I4104" i="1"/>
  <c r="J4104" i="1"/>
  <c r="F4105" i="1"/>
  <c r="G4105" i="1"/>
  <c r="H4105" i="1"/>
  <c r="I4105" i="1"/>
  <c r="J4105" i="1"/>
  <c r="F4106" i="1"/>
  <c r="G4106" i="1"/>
  <c r="H4106" i="1"/>
  <c r="I4106" i="1"/>
  <c r="J4106" i="1"/>
  <c r="F4107" i="1"/>
  <c r="G4107" i="1"/>
  <c r="H4107" i="1"/>
  <c r="K4107" i="1" s="1"/>
  <c r="I4107" i="1"/>
  <c r="J4107" i="1"/>
  <c r="F4108" i="1"/>
  <c r="G4108" i="1"/>
  <c r="H4108" i="1"/>
  <c r="I4108" i="1"/>
  <c r="J4108" i="1"/>
  <c r="F4109" i="1"/>
  <c r="G4109" i="1"/>
  <c r="H4109" i="1"/>
  <c r="I4109" i="1"/>
  <c r="J4109" i="1"/>
  <c r="F4110" i="1"/>
  <c r="G4110" i="1"/>
  <c r="K4110" i="1" s="1"/>
  <c r="H4110" i="1"/>
  <c r="I4110" i="1"/>
  <c r="J4110" i="1"/>
  <c r="F4111" i="1"/>
  <c r="G4111" i="1"/>
  <c r="H4111" i="1"/>
  <c r="I4111" i="1"/>
  <c r="J4111" i="1"/>
  <c r="F4112" i="1"/>
  <c r="G4112" i="1"/>
  <c r="H4112" i="1"/>
  <c r="I4112" i="1"/>
  <c r="J4112" i="1"/>
  <c r="F4113" i="1"/>
  <c r="G4113" i="1"/>
  <c r="H4113" i="1"/>
  <c r="I4113" i="1"/>
  <c r="J4113" i="1"/>
  <c r="F4114" i="1"/>
  <c r="G4114" i="1"/>
  <c r="H4114" i="1"/>
  <c r="I4114" i="1"/>
  <c r="J4114" i="1"/>
  <c r="F4115" i="1"/>
  <c r="G4115" i="1"/>
  <c r="H4115" i="1"/>
  <c r="I4115" i="1"/>
  <c r="J4115" i="1"/>
  <c r="F4116" i="1"/>
  <c r="G4116" i="1"/>
  <c r="H4116" i="1"/>
  <c r="I4116" i="1"/>
  <c r="J4116" i="1"/>
  <c r="F4117" i="1"/>
  <c r="G4117" i="1"/>
  <c r="H4117" i="1"/>
  <c r="I4117" i="1"/>
  <c r="J4117" i="1"/>
  <c r="F4118" i="1"/>
  <c r="G4118" i="1"/>
  <c r="H4118" i="1"/>
  <c r="I4118" i="1"/>
  <c r="J4118" i="1"/>
  <c r="F4119" i="1"/>
  <c r="G4119" i="1"/>
  <c r="H4119" i="1"/>
  <c r="I4119" i="1"/>
  <c r="J4119" i="1"/>
  <c r="F4120" i="1"/>
  <c r="G4120" i="1"/>
  <c r="H4120" i="1"/>
  <c r="I4120" i="1"/>
  <c r="J4120" i="1"/>
  <c r="F4121" i="1"/>
  <c r="G4121" i="1"/>
  <c r="H4121" i="1"/>
  <c r="I4121" i="1"/>
  <c r="J4121" i="1"/>
  <c r="F4122" i="1"/>
  <c r="G4122" i="1"/>
  <c r="H4122" i="1"/>
  <c r="I4122" i="1"/>
  <c r="J4122" i="1"/>
  <c r="F4123" i="1"/>
  <c r="G4123" i="1"/>
  <c r="H4123" i="1"/>
  <c r="I4123" i="1"/>
  <c r="J4123" i="1"/>
  <c r="F4124" i="1"/>
  <c r="G4124" i="1"/>
  <c r="H4124" i="1"/>
  <c r="I4124" i="1"/>
  <c r="J4124" i="1"/>
  <c r="F4125" i="1"/>
  <c r="G4125" i="1"/>
  <c r="H4125" i="1"/>
  <c r="I4125" i="1"/>
  <c r="J4125" i="1"/>
  <c r="F4126" i="1"/>
  <c r="G4126" i="1"/>
  <c r="H4126" i="1"/>
  <c r="I4126" i="1"/>
  <c r="J4126" i="1"/>
  <c r="F4127" i="1"/>
  <c r="G4127" i="1"/>
  <c r="H4127" i="1"/>
  <c r="I4127" i="1"/>
  <c r="J4127" i="1"/>
  <c r="F4128" i="1"/>
  <c r="G4128" i="1"/>
  <c r="H4128" i="1"/>
  <c r="I4128" i="1"/>
  <c r="J4128" i="1"/>
  <c r="F4129" i="1"/>
  <c r="G4129" i="1"/>
  <c r="H4129" i="1"/>
  <c r="I4129" i="1"/>
  <c r="J4129" i="1"/>
  <c r="F4130" i="1"/>
  <c r="G4130" i="1"/>
  <c r="H4130" i="1"/>
  <c r="I4130" i="1"/>
  <c r="J4130" i="1"/>
  <c r="F4131" i="1"/>
  <c r="G4131" i="1"/>
  <c r="H4131" i="1"/>
  <c r="I4131" i="1"/>
  <c r="J4131" i="1"/>
  <c r="F4132" i="1"/>
  <c r="G4132" i="1"/>
  <c r="H4132" i="1"/>
  <c r="I4132" i="1"/>
  <c r="J4132" i="1"/>
  <c r="F4133" i="1"/>
  <c r="G4133" i="1"/>
  <c r="H4133" i="1"/>
  <c r="I4133" i="1"/>
  <c r="J4133" i="1"/>
  <c r="F4134" i="1"/>
  <c r="G4134" i="1"/>
  <c r="H4134" i="1"/>
  <c r="I4134" i="1"/>
  <c r="J4134" i="1"/>
  <c r="F4135" i="1"/>
  <c r="G4135" i="1"/>
  <c r="H4135" i="1"/>
  <c r="I4135" i="1"/>
  <c r="J4135" i="1"/>
  <c r="F4136" i="1"/>
  <c r="G4136" i="1"/>
  <c r="H4136" i="1"/>
  <c r="I4136" i="1"/>
  <c r="J4136" i="1"/>
  <c r="F4137" i="1"/>
  <c r="G4137" i="1"/>
  <c r="H4137" i="1"/>
  <c r="I4137" i="1"/>
  <c r="J4137" i="1"/>
  <c r="F4138" i="1"/>
  <c r="G4138" i="1"/>
  <c r="H4138" i="1"/>
  <c r="I4138" i="1"/>
  <c r="J4138" i="1"/>
  <c r="F4139" i="1"/>
  <c r="G4139" i="1"/>
  <c r="H4139" i="1"/>
  <c r="I4139" i="1"/>
  <c r="K4139" i="1" s="1"/>
  <c r="J4139" i="1"/>
  <c r="F4140" i="1"/>
  <c r="G4140" i="1"/>
  <c r="H4140" i="1"/>
  <c r="I4140" i="1"/>
  <c r="J4140" i="1"/>
  <c r="F4141" i="1"/>
  <c r="G4141" i="1"/>
  <c r="H4141" i="1"/>
  <c r="I4141" i="1"/>
  <c r="J4141" i="1"/>
  <c r="F4142" i="1"/>
  <c r="G4142" i="1"/>
  <c r="H4142" i="1"/>
  <c r="I4142" i="1"/>
  <c r="J4142" i="1"/>
  <c r="F4143" i="1"/>
  <c r="G4143" i="1"/>
  <c r="H4143" i="1"/>
  <c r="I4143" i="1"/>
  <c r="J4143" i="1"/>
  <c r="F4144" i="1"/>
  <c r="G4144" i="1"/>
  <c r="H4144" i="1"/>
  <c r="I4144" i="1"/>
  <c r="J4144" i="1"/>
  <c r="F4145" i="1"/>
  <c r="G4145" i="1"/>
  <c r="H4145" i="1"/>
  <c r="I4145" i="1"/>
  <c r="J4145" i="1"/>
  <c r="F4146" i="1"/>
  <c r="G4146" i="1"/>
  <c r="H4146" i="1"/>
  <c r="I4146" i="1"/>
  <c r="J4146" i="1"/>
  <c r="F4147" i="1"/>
  <c r="G4147" i="1"/>
  <c r="H4147" i="1"/>
  <c r="I4147" i="1"/>
  <c r="J4147" i="1"/>
  <c r="F4148" i="1"/>
  <c r="G4148" i="1"/>
  <c r="H4148" i="1"/>
  <c r="I4148" i="1"/>
  <c r="J4148" i="1"/>
  <c r="F4149" i="1"/>
  <c r="G4149" i="1"/>
  <c r="H4149" i="1"/>
  <c r="I4149" i="1"/>
  <c r="J4149" i="1"/>
  <c r="F4150" i="1"/>
  <c r="G4150" i="1"/>
  <c r="H4150" i="1"/>
  <c r="I4150" i="1"/>
  <c r="J4150" i="1"/>
  <c r="F4151" i="1"/>
  <c r="G4151" i="1"/>
  <c r="H4151" i="1"/>
  <c r="I4151" i="1"/>
  <c r="J4151" i="1"/>
  <c r="F4152" i="1"/>
  <c r="G4152" i="1"/>
  <c r="H4152" i="1"/>
  <c r="K4152" i="1" s="1"/>
  <c r="I4152" i="1"/>
  <c r="J4152" i="1"/>
  <c r="F4153" i="1"/>
  <c r="G4153" i="1"/>
  <c r="H4153" i="1"/>
  <c r="I4153" i="1"/>
  <c r="J4153" i="1"/>
  <c r="F4154" i="1"/>
  <c r="G4154" i="1"/>
  <c r="H4154" i="1"/>
  <c r="I4154" i="1"/>
  <c r="J4154" i="1"/>
  <c r="F4155" i="1"/>
  <c r="G4155" i="1"/>
  <c r="H4155" i="1"/>
  <c r="I4155" i="1"/>
  <c r="J4155" i="1"/>
  <c r="F4156" i="1"/>
  <c r="G4156" i="1"/>
  <c r="H4156" i="1"/>
  <c r="I4156" i="1"/>
  <c r="J4156" i="1"/>
  <c r="F4157" i="1"/>
  <c r="G4157" i="1"/>
  <c r="H4157" i="1"/>
  <c r="I4157" i="1"/>
  <c r="J4157" i="1"/>
  <c r="F4158" i="1"/>
  <c r="G4158" i="1"/>
  <c r="H4158" i="1"/>
  <c r="I4158" i="1"/>
  <c r="J4158" i="1"/>
  <c r="F4159" i="1"/>
  <c r="G4159" i="1"/>
  <c r="H4159" i="1"/>
  <c r="I4159" i="1"/>
  <c r="J4159" i="1"/>
  <c r="F4160" i="1"/>
  <c r="G4160" i="1"/>
  <c r="H4160" i="1"/>
  <c r="I4160" i="1"/>
  <c r="J4160" i="1"/>
  <c r="F4161" i="1"/>
  <c r="G4161" i="1"/>
  <c r="H4161" i="1"/>
  <c r="I4161" i="1"/>
  <c r="J4161" i="1"/>
  <c r="F4162" i="1"/>
  <c r="G4162" i="1"/>
  <c r="H4162" i="1"/>
  <c r="I4162" i="1"/>
  <c r="J4162" i="1"/>
  <c r="F4163" i="1"/>
  <c r="G4163" i="1"/>
  <c r="H4163" i="1"/>
  <c r="I4163" i="1"/>
  <c r="J4163" i="1"/>
  <c r="F4164" i="1"/>
  <c r="G4164" i="1"/>
  <c r="H4164" i="1"/>
  <c r="I4164" i="1"/>
  <c r="J4164" i="1"/>
  <c r="F4165" i="1"/>
  <c r="G4165" i="1"/>
  <c r="H4165" i="1"/>
  <c r="I4165" i="1"/>
  <c r="J4165" i="1"/>
  <c r="F4166" i="1"/>
  <c r="G4166" i="1"/>
  <c r="H4166" i="1"/>
  <c r="I4166" i="1"/>
  <c r="J4166" i="1"/>
  <c r="F4167" i="1"/>
  <c r="G4167" i="1"/>
  <c r="H4167" i="1"/>
  <c r="I4167" i="1"/>
  <c r="J4167" i="1"/>
  <c r="F4168" i="1"/>
  <c r="G4168" i="1"/>
  <c r="H4168" i="1"/>
  <c r="I4168" i="1"/>
  <c r="J4168" i="1"/>
  <c r="F4169" i="1"/>
  <c r="G4169" i="1"/>
  <c r="H4169" i="1"/>
  <c r="I4169" i="1"/>
  <c r="J4169" i="1"/>
  <c r="F4170" i="1"/>
  <c r="G4170" i="1"/>
  <c r="H4170" i="1"/>
  <c r="I4170" i="1"/>
  <c r="J4170" i="1"/>
  <c r="F4171" i="1"/>
  <c r="G4171" i="1"/>
  <c r="H4171" i="1"/>
  <c r="I4171" i="1"/>
  <c r="J4171" i="1"/>
  <c r="F4172" i="1"/>
  <c r="G4172" i="1"/>
  <c r="H4172" i="1"/>
  <c r="I4172" i="1"/>
  <c r="J4172" i="1"/>
  <c r="F4173" i="1"/>
  <c r="G4173" i="1"/>
  <c r="H4173" i="1"/>
  <c r="I4173" i="1"/>
  <c r="J4173" i="1"/>
  <c r="F4174" i="1"/>
  <c r="G4174" i="1"/>
  <c r="H4174" i="1"/>
  <c r="I4174" i="1"/>
  <c r="J4174" i="1"/>
  <c r="F4175" i="1"/>
  <c r="G4175" i="1"/>
  <c r="H4175" i="1"/>
  <c r="I4175" i="1"/>
  <c r="J4175" i="1"/>
  <c r="F4176" i="1"/>
  <c r="G4176" i="1"/>
  <c r="H4176" i="1"/>
  <c r="I4176" i="1"/>
  <c r="J4176" i="1"/>
  <c r="F4177" i="1"/>
  <c r="G4177" i="1"/>
  <c r="H4177" i="1"/>
  <c r="I4177" i="1"/>
  <c r="J4177" i="1"/>
  <c r="F4178" i="1"/>
  <c r="G4178" i="1"/>
  <c r="H4178" i="1"/>
  <c r="I4178" i="1"/>
  <c r="J4178" i="1"/>
  <c r="F4179" i="1"/>
  <c r="G4179" i="1"/>
  <c r="K4179" i="1" s="1"/>
  <c r="H4179" i="1"/>
  <c r="I4179" i="1"/>
  <c r="J4179" i="1"/>
  <c r="F4180" i="1"/>
  <c r="G4180" i="1"/>
  <c r="H4180" i="1"/>
  <c r="I4180" i="1"/>
  <c r="J4180" i="1"/>
  <c r="F4181" i="1"/>
  <c r="G4181" i="1"/>
  <c r="H4181" i="1"/>
  <c r="I4181" i="1"/>
  <c r="J4181" i="1"/>
  <c r="F4182" i="1"/>
  <c r="G4182" i="1"/>
  <c r="H4182" i="1"/>
  <c r="I4182" i="1"/>
  <c r="J4182" i="1"/>
  <c r="F4183" i="1"/>
  <c r="G4183" i="1"/>
  <c r="H4183" i="1"/>
  <c r="I4183" i="1"/>
  <c r="J4183" i="1"/>
  <c r="F4184" i="1"/>
  <c r="K4184" i="1" s="1"/>
  <c r="G4184" i="1"/>
  <c r="H4184" i="1"/>
  <c r="I4184" i="1"/>
  <c r="J4184" i="1"/>
  <c r="F4185" i="1"/>
  <c r="G4185" i="1"/>
  <c r="H4185" i="1"/>
  <c r="I4185" i="1"/>
  <c r="J4185" i="1"/>
  <c r="F4186" i="1"/>
  <c r="G4186" i="1"/>
  <c r="H4186" i="1"/>
  <c r="I4186" i="1"/>
  <c r="J4186" i="1"/>
  <c r="F4187" i="1"/>
  <c r="K4187" i="1" s="1"/>
  <c r="G4187" i="1"/>
  <c r="H4187" i="1"/>
  <c r="I4187" i="1"/>
  <c r="J4187" i="1"/>
  <c r="F4188" i="1"/>
  <c r="G4188" i="1"/>
  <c r="H4188" i="1"/>
  <c r="I4188" i="1"/>
  <c r="J4188" i="1"/>
  <c r="F4189" i="1"/>
  <c r="G4189" i="1"/>
  <c r="H4189" i="1"/>
  <c r="I4189" i="1"/>
  <c r="J4189" i="1"/>
  <c r="F4190" i="1"/>
  <c r="G4190" i="1"/>
  <c r="H4190" i="1"/>
  <c r="I4190" i="1"/>
  <c r="J4190" i="1"/>
  <c r="F4191" i="1"/>
  <c r="G4191" i="1"/>
  <c r="H4191" i="1"/>
  <c r="I4191" i="1"/>
  <c r="J4191" i="1"/>
  <c r="F4192" i="1"/>
  <c r="G4192" i="1"/>
  <c r="H4192" i="1"/>
  <c r="I4192" i="1"/>
  <c r="J4192" i="1"/>
  <c r="F4193" i="1"/>
  <c r="G4193" i="1"/>
  <c r="H4193" i="1"/>
  <c r="I4193" i="1"/>
  <c r="J4193" i="1"/>
  <c r="F4194" i="1"/>
  <c r="G4194" i="1"/>
  <c r="H4194" i="1"/>
  <c r="I4194" i="1"/>
  <c r="J4194" i="1"/>
  <c r="F4195" i="1"/>
  <c r="G4195" i="1"/>
  <c r="H4195" i="1"/>
  <c r="I4195" i="1"/>
  <c r="J4195" i="1"/>
  <c r="F4196" i="1"/>
  <c r="G4196" i="1"/>
  <c r="H4196" i="1"/>
  <c r="I4196" i="1"/>
  <c r="J4196" i="1"/>
  <c r="F4197" i="1"/>
  <c r="G4197" i="1"/>
  <c r="H4197" i="1"/>
  <c r="I4197" i="1"/>
  <c r="J4197" i="1"/>
  <c r="F4198" i="1"/>
  <c r="G4198" i="1"/>
  <c r="H4198" i="1"/>
  <c r="I4198" i="1"/>
  <c r="J4198" i="1"/>
  <c r="F4199" i="1"/>
  <c r="G4199" i="1"/>
  <c r="H4199" i="1"/>
  <c r="I4199" i="1"/>
  <c r="J4199" i="1"/>
  <c r="F4200" i="1"/>
  <c r="G4200" i="1"/>
  <c r="H4200" i="1"/>
  <c r="I4200" i="1"/>
  <c r="J4200" i="1"/>
  <c r="F4201" i="1"/>
  <c r="G4201" i="1"/>
  <c r="H4201" i="1"/>
  <c r="I4201" i="1"/>
  <c r="J4201" i="1"/>
  <c r="F4202" i="1"/>
  <c r="G4202" i="1"/>
  <c r="H4202" i="1"/>
  <c r="I4202" i="1"/>
  <c r="J4202" i="1"/>
  <c r="F4203" i="1"/>
  <c r="G4203" i="1"/>
  <c r="H4203" i="1"/>
  <c r="I4203" i="1"/>
  <c r="J4203" i="1"/>
  <c r="F4204" i="1"/>
  <c r="G4204" i="1"/>
  <c r="H4204" i="1"/>
  <c r="I4204" i="1"/>
  <c r="J4204" i="1"/>
  <c r="F4205" i="1"/>
  <c r="G4205" i="1"/>
  <c r="H4205" i="1"/>
  <c r="I4205" i="1"/>
  <c r="J4205" i="1"/>
  <c r="F4206" i="1"/>
  <c r="G4206" i="1"/>
  <c r="H4206" i="1"/>
  <c r="I4206" i="1"/>
  <c r="J4206" i="1"/>
  <c r="F4207" i="1"/>
  <c r="G4207" i="1"/>
  <c r="H4207" i="1"/>
  <c r="I4207" i="1"/>
  <c r="J4207" i="1"/>
  <c r="F4208" i="1"/>
  <c r="G4208" i="1"/>
  <c r="H4208" i="1"/>
  <c r="I4208" i="1"/>
  <c r="J4208" i="1"/>
  <c r="F4209" i="1"/>
  <c r="G4209" i="1"/>
  <c r="H4209" i="1"/>
  <c r="I4209" i="1"/>
  <c r="J4209" i="1"/>
  <c r="F4210" i="1"/>
  <c r="G4210" i="1"/>
  <c r="H4210" i="1"/>
  <c r="I4210" i="1"/>
  <c r="J4210" i="1"/>
  <c r="F4211" i="1"/>
  <c r="G4211" i="1"/>
  <c r="H4211" i="1"/>
  <c r="I4211" i="1"/>
  <c r="J4211" i="1"/>
  <c r="F4212" i="1"/>
  <c r="G4212" i="1"/>
  <c r="H4212" i="1"/>
  <c r="I4212" i="1"/>
  <c r="J4212" i="1"/>
  <c r="F4213" i="1"/>
  <c r="G4213" i="1"/>
  <c r="H4213" i="1"/>
  <c r="I4213" i="1"/>
  <c r="J4213" i="1"/>
  <c r="F4214" i="1"/>
  <c r="G4214" i="1"/>
  <c r="H4214" i="1"/>
  <c r="I4214" i="1"/>
  <c r="J4214" i="1"/>
  <c r="F4215" i="1"/>
  <c r="G4215" i="1"/>
  <c r="H4215" i="1"/>
  <c r="I4215" i="1"/>
  <c r="J4215" i="1"/>
  <c r="F4216" i="1"/>
  <c r="G4216" i="1"/>
  <c r="H4216" i="1"/>
  <c r="I4216" i="1"/>
  <c r="J4216" i="1"/>
  <c r="F4217" i="1"/>
  <c r="G4217" i="1"/>
  <c r="H4217" i="1"/>
  <c r="I4217" i="1"/>
  <c r="J4217" i="1"/>
  <c r="F4218" i="1"/>
  <c r="G4218" i="1"/>
  <c r="H4218" i="1"/>
  <c r="I4218" i="1"/>
  <c r="J4218" i="1"/>
  <c r="F4219" i="1"/>
  <c r="G4219" i="1"/>
  <c r="H4219" i="1"/>
  <c r="I4219" i="1"/>
  <c r="J4219" i="1"/>
  <c r="F4220" i="1"/>
  <c r="G4220" i="1"/>
  <c r="H4220" i="1"/>
  <c r="I4220" i="1"/>
  <c r="J4220" i="1"/>
  <c r="F4221" i="1"/>
  <c r="G4221" i="1"/>
  <c r="H4221" i="1"/>
  <c r="I4221" i="1"/>
  <c r="J4221" i="1"/>
  <c r="F4222" i="1"/>
  <c r="K4222" i="1" s="1"/>
  <c r="G4222" i="1"/>
  <c r="H4222" i="1"/>
  <c r="I4222" i="1"/>
  <c r="J4222" i="1"/>
  <c r="F4223" i="1"/>
  <c r="G4223" i="1"/>
  <c r="H4223" i="1"/>
  <c r="I4223" i="1"/>
  <c r="J4223" i="1"/>
  <c r="F4224" i="1"/>
  <c r="G4224" i="1"/>
  <c r="H4224" i="1"/>
  <c r="I4224" i="1"/>
  <c r="J4224" i="1"/>
  <c r="F4225" i="1"/>
  <c r="G4225" i="1"/>
  <c r="H4225" i="1"/>
  <c r="I4225" i="1"/>
  <c r="J4225" i="1"/>
  <c r="F4226" i="1"/>
  <c r="G4226" i="1"/>
  <c r="H4226" i="1"/>
  <c r="I4226" i="1"/>
  <c r="J4226" i="1"/>
  <c r="F4227" i="1"/>
  <c r="G4227" i="1"/>
  <c r="H4227" i="1"/>
  <c r="I4227" i="1"/>
  <c r="J4227" i="1"/>
  <c r="F4228" i="1"/>
  <c r="G4228" i="1"/>
  <c r="H4228" i="1"/>
  <c r="I4228" i="1"/>
  <c r="J4228" i="1"/>
  <c r="F4229" i="1"/>
  <c r="G4229" i="1"/>
  <c r="H4229" i="1"/>
  <c r="I4229" i="1"/>
  <c r="J4229" i="1"/>
  <c r="F4230" i="1"/>
  <c r="G4230" i="1"/>
  <c r="H4230" i="1"/>
  <c r="I4230" i="1"/>
  <c r="J4230" i="1"/>
  <c r="F4231" i="1"/>
  <c r="G4231" i="1"/>
  <c r="H4231" i="1"/>
  <c r="I4231" i="1"/>
  <c r="J4231" i="1"/>
  <c r="F4232" i="1"/>
  <c r="G4232" i="1"/>
  <c r="H4232" i="1"/>
  <c r="I4232" i="1"/>
  <c r="J4232" i="1"/>
  <c r="F4233" i="1"/>
  <c r="G4233" i="1"/>
  <c r="H4233" i="1"/>
  <c r="I4233" i="1"/>
  <c r="J4233" i="1"/>
  <c r="F4234" i="1"/>
  <c r="G4234" i="1"/>
  <c r="H4234" i="1"/>
  <c r="I4234" i="1"/>
  <c r="J4234" i="1"/>
  <c r="F4235" i="1"/>
  <c r="G4235" i="1"/>
  <c r="H4235" i="1"/>
  <c r="I4235" i="1"/>
  <c r="J4235" i="1"/>
  <c r="F4236" i="1"/>
  <c r="G4236" i="1"/>
  <c r="H4236" i="1"/>
  <c r="I4236" i="1"/>
  <c r="J4236" i="1"/>
  <c r="F4237" i="1"/>
  <c r="G4237" i="1"/>
  <c r="H4237" i="1"/>
  <c r="I4237" i="1"/>
  <c r="J4237" i="1"/>
  <c r="F4238" i="1"/>
  <c r="G4238" i="1"/>
  <c r="O4238" i="1"/>
  <c r="P4238" i="1"/>
  <c r="H4238" i="1"/>
  <c r="I4238" i="1"/>
  <c r="J4238" i="1"/>
  <c r="F4239" i="1"/>
  <c r="G4239" i="1"/>
  <c r="H4239" i="1"/>
  <c r="I4239" i="1"/>
  <c r="J4239" i="1"/>
  <c r="F4240" i="1"/>
  <c r="G4240" i="1"/>
  <c r="H4240" i="1"/>
  <c r="I4240" i="1"/>
  <c r="J4240" i="1"/>
  <c r="F4241" i="1"/>
  <c r="G4241" i="1"/>
  <c r="H4241" i="1"/>
  <c r="I4241" i="1"/>
  <c r="J4241" i="1"/>
  <c r="F4242" i="1"/>
  <c r="G4242" i="1"/>
  <c r="H4242" i="1"/>
  <c r="I4242" i="1"/>
  <c r="J4242" i="1"/>
  <c r="F4243" i="1"/>
  <c r="G4243" i="1"/>
  <c r="H4243" i="1"/>
  <c r="I4243" i="1"/>
  <c r="J4243" i="1"/>
  <c r="F4244" i="1"/>
  <c r="G4244" i="1"/>
  <c r="H4244" i="1"/>
  <c r="I4244" i="1"/>
  <c r="J4244" i="1"/>
  <c r="F4245" i="1"/>
  <c r="G4245" i="1"/>
  <c r="H4245" i="1"/>
  <c r="I4245" i="1"/>
  <c r="J4245" i="1"/>
  <c r="F4246" i="1"/>
  <c r="G4246" i="1"/>
  <c r="H4246" i="1"/>
  <c r="I4246" i="1"/>
  <c r="J4246" i="1"/>
  <c r="F4247" i="1"/>
  <c r="G4247" i="1"/>
  <c r="H4247" i="1"/>
  <c r="I4247" i="1"/>
  <c r="J4247" i="1"/>
  <c r="F4248" i="1"/>
  <c r="G4248" i="1"/>
  <c r="H4248" i="1"/>
  <c r="I4248" i="1"/>
  <c r="J4248" i="1"/>
  <c r="F4249" i="1"/>
  <c r="G4249" i="1"/>
  <c r="H4249" i="1"/>
  <c r="I4249" i="1"/>
  <c r="J4249" i="1"/>
  <c r="F4250" i="1"/>
  <c r="G4250" i="1"/>
  <c r="H4250" i="1"/>
  <c r="I4250" i="1"/>
  <c r="J4250" i="1"/>
  <c r="F4251" i="1"/>
  <c r="G4251" i="1"/>
  <c r="H4251" i="1"/>
  <c r="I4251" i="1"/>
  <c r="J4251" i="1"/>
  <c r="F4252" i="1"/>
  <c r="G4252" i="1"/>
  <c r="H4252" i="1"/>
  <c r="I4252" i="1"/>
  <c r="K4252" i="1"/>
  <c r="J4252" i="1"/>
  <c r="F4253" i="1"/>
  <c r="G4253" i="1"/>
  <c r="H4253" i="1"/>
  <c r="I4253" i="1"/>
  <c r="J4253" i="1"/>
  <c r="F4254" i="1"/>
  <c r="G4254" i="1"/>
  <c r="H4254" i="1"/>
  <c r="I4254" i="1"/>
  <c r="J4254" i="1"/>
  <c r="F4255" i="1"/>
  <c r="G4255" i="1"/>
  <c r="H4255" i="1"/>
  <c r="I4255" i="1"/>
  <c r="J4255" i="1"/>
  <c r="F4256" i="1"/>
  <c r="G4256" i="1"/>
  <c r="H4256" i="1"/>
  <c r="I4256" i="1"/>
  <c r="J4256" i="1"/>
  <c r="F4257" i="1"/>
  <c r="G4257" i="1"/>
  <c r="H4257" i="1"/>
  <c r="I4257" i="1"/>
  <c r="J4257" i="1"/>
  <c r="F4258" i="1"/>
  <c r="G4258" i="1"/>
  <c r="H4258" i="1"/>
  <c r="I4258" i="1"/>
  <c r="J4258" i="1"/>
  <c r="F4259" i="1"/>
  <c r="G4259" i="1"/>
  <c r="H4259" i="1"/>
  <c r="I4259" i="1"/>
  <c r="J4259" i="1"/>
  <c r="F4260" i="1"/>
  <c r="G4260" i="1"/>
  <c r="H4260" i="1"/>
  <c r="I4260" i="1"/>
  <c r="J4260" i="1"/>
  <c r="F4261" i="1"/>
  <c r="G4261" i="1"/>
  <c r="H4261" i="1"/>
  <c r="I4261" i="1"/>
  <c r="J4261" i="1"/>
  <c r="F4262" i="1"/>
  <c r="G4262" i="1"/>
  <c r="H4262" i="1"/>
  <c r="I4262" i="1"/>
  <c r="J4262" i="1"/>
  <c r="F4263" i="1"/>
  <c r="G4263" i="1"/>
  <c r="H4263" i="1"/>
  <c r="I4263" i="1"/>
  <c r="J4263" i="1"/>
  <c r="F4264" i="1"/>
  <c r="G4264" i="1"/>
  <c r="H4264" i="1"/>
  <c r="I4264" i="1"/>
  <c r="J4264" i="1"/>
  <c r="F4265" i="1"/>
  <c r="G4265" i="1"/>
  <c r="H4265" i="1"/>
  <c r="I4265" i="1"/>
  <c r="J4265" i="1"/>
  <c r="AC2" i="1"/>
  <c r="AB2" i="1"/>
  <c r="AA2" i="1"/>
  <c r="Z2" i="1"/>
  <c r="Y2" i="1"/>
  <c r="X2" i="1"/>
  <c r="W2" i="1"/>
  <c r="V2" i="1"/>
  <c r="U2" i="1"/>
  <c r="T2" i="1"/>
  <c r="E2087" i="1"/>
  <c r="S2087" i="1" s="1"/>
  <c r="E2088" i="1"/>
  <c r="S2088" i="1" s="1"/>
  <c r="E2089" i="1"/>
  <c r="S2089" i="1"/>
  <c r="E2090" i="1"/>
  <c r="S2090" i="1"/>
  <c r="E2091" i="1"/>
  <c r="S2091" i="1" s="1"/>
  <c r="E2092" i="1"/>
  <c r="S2092" i="1" s="1"/>
  <c r="E2093" i="1"/>
  <c r="S2093" i="1"/>
  <c r="E2094" i="1"/>
  <c r="S2094" i="1"/>
  <c r="E2095" i="1"/>
  <c r="S2095" i="1" s="1"/>
  <c r="E2096" i="1"/>
  <c r="S2096" i="1" s="1"/>
  <c r="E2097" i="1"/>
  <c r="S2097" i="1"/>
  <c r="E2098" i="1"/>
  <c r="S2098" i="1" s="1"/>
  <c r="E2099" i="1"/>
  <c r="S2099" i="1" s="1"/>
  <c r="E2100" i="1"/>
  <c r="S2100" i="1"/>
  <c r="E2101" i="1"/>
  <c r="S2101" i="1"/>
  <c r="E2102" i="1"/>
  <c r="S2102" i="1" s="1"/>
  <c r="E2103" i="1"/>
  <c r="S2103" i="1" s="1"/>
  <c r="E2104" i="1"/>
  <c r="S2104" i="1"/>
  <c r="E2105" i="1"/>
  <c r="S2105" i="1"/>
  <c r="E2106" i="1"/>
  <c r="S2106" i="1" s="1"/>
  <c r="E2107" i="1"/>
  <c r="S2107" i="1" s="1"/>
  <c r="E2108" i="1"/>
  <c r="S2108" i="1"/>
  <c r="E2109" i="1"/>
  <c r="S2109" i="1"/>
  <c r="E2110" i="1"/>
  <c r="S2110" i="1" s="1"/>
  <c r="E2111" i="1"/>
  <c r="S2111" i="1" s="1"/>
  <c r="E2112" i="1"/>
  <c r="S2112" i="1"/>
  <c r="E2113" i="1"/>
  <c r="S2113" i="1"/>
  <c r="E2114" i="1"/>
  <c r="S2114" i="1" s="1"/>
  <c r="E2115" i="1"/>
  <c r="S2115" i="1" s="1"/>
  <c r="E2116" i="1"/>
  <c r="S2116" i="1"/>
  <c r="E2117" i="1"/>
  <c r="S2117" i="1"/>
  <c r="E2118" i="1"/>
  <c r="S2118" i="1" s="1"/>
  <c r="E2119" i="1"/>
  <c r="S2119" i="1" s="1"/>
  <c r="E2120" i="1"/>
  <c r="S2120" i="1"/>
  <c r="E2121" i="1"/>
  <c r="S2121" i="1" s="1"/>
  <c r="E2122" i="1"/>
  <c r="S2122" i="1" s="1"/>
  <c r="E2123" i="1"/>
  <c r="S2123" i="1" s="1"/>
  <c r="E2124" i="1"/>
  <c r="S2124" i="1"/>
  <c r="E2125" i="1"/>
  <c r="S2125" i="1" s="1"/>
  <c r="E2126" i="1"/>
  <c r="S2126" i="1" s="1"/>
  <c r="E2127" i="1"/>
  <c r="S2127" i="1" s="1"/>
  <c r="E2128" i="1"/>
  <c r="S2128" i="1" s="1"/>
  <c r="E2129" i="1"/>
  <c r="S2129" i="1" s="1"/>
  <c r="E2130" i="1"/>
  <c r="S2130" i="1" s="1"/>
  <c r="E2131" i="1"/>
  <c r="S2131" i="1" s="1"/>
  <c r="E2132" i="1"/>
  <c r="S2132" i="1" s="1"/>
  <c r="E2133" i="1"/>
  <c r="S2133" i="1" s="1"/>
  <c r="E2134" i="1"/>
  <c r="S2134" i="1" s="1"/>
  <c r="E2135" i="1"/>
  <c r="S2135" i="1" s="1"/>
  <c r="E2136" i="1"/>
  <c r="S2136" i="1" s="1"/>
  <c r="E2137" i="1"/>
  <c r="S2137" i="1" s="1"/>
  <c r="E2138" i="1"/>
  <c r="S2138" i="1" s="1"/>
  <c r="E2139" i="1"/>
  <c r="S2139" i="1" s="1"/>
  <c r="E2140" i="1"/>
  <c r="S2140" i="1" s="1"/>
  <c r="E2141" i="1"/>
  <c r="S2141" i="1" s="1"/>
  <c r="E2142" i="1"/>
  <c r="S2142" i="1" s="1"/>
  <c r="E2143" i="1"/>
  <c r="S2143" i="1" s="1"/>
  <c r="E2144" i="1"/>
  <c r="S2144" i="1" s="1"/>
  <c r="E2145" i="1"/>
  <c r="S2145" i="1" s="1"/>
  <c r="E2146" i="1"/>
  <c r="S2146" i="1" s="1"/>
  <c r="E2147" i="1"/>
  <c r="S2147" i="1" s="1"/>
  <c r="E2148" i="1"/>
  <c r="S2148" i="1" s="1"/>
  <c r="E2149" i="1"/>
  <c r="S2149" i="1" s="1"/>
  <c r="E2150" i="1"/>
  <c r="S2150" i="1" s="1"/>
  <c r="E2151" i="1"/>
  <c r="S2151" i="1" s="1"/>
  <c r="E2152" i="1"/>
  <c r="S2152" i="1" s="1"/>
  <c r="E2153" i="1"/>
  <c r="S2153" i="1" s="1"/>
  <c r="E2154" i="1"/>
  <c r="S2154" i="1" s="1"/>
  <c r="E2155" i="1"/>
  <c r="S2155" i="1" s="1"/>
  <c r="E2156" i="1"/>
  <c r="S2156" i="1" s="1"/>
  <c r="E2157" i="1"/>
  <c r="S2157" i="1" s="1"/>
  <c r="E2158" i="1"/>
  <c r="S2158" i="1" s="1"/>
  <c r="E2159" i="1"/>
  <c r="S2159" i="1" s="1"/>
  <c r="E2160" i="1"/>
  <c r="S2160" i="1" s="1"/>
  <c r="E2161" i="1"/>
  <c r="S2161" i="1" s="1"/>
  <c r="E2162" i="1"/>
  <c r="S2162" i="1" s="1"/>
  <c r="E2163" i="1"/>
  <c r="S2163" i="1" s="1"/>
  <c r="E2164" i="1"/>
  <c r="S2164" i="1" s="1"/>
  <c r="E2165" i="1"/>
  <c r="S2165" i="1" s="1"/>
  <c r="E2166" i="1"/>
  <c r="S2166" i="1" s="1"/>
  <c r="E2167" i="1"/>
  <c r="S2167" i="1" s="1"/>
  <c r="E2168" i="1"/>
  <c r="S2168" i="1" s="1"/>
  <c r="E2169" i="1"/>
  <c r="S2169" i="1" s="1"/>
  <c r="E2170" i="1"/>
  <c r="S2170" i="1"/>
  <c r="E2171" i="1"/>
  <c r="S2171" i="1"/>
  <c r="E2172" i="1"/>
  <c r="S2172" i="1"/>
  <c r="E2173" i="1"/>
  <c r="S2173" i="1"/>
  <c r="E2174" i="1"/>
  <c r="S2174" i="1"/>
  <c r="E2175" i="1"/>
  <c r="S2175" i="1"/>
  <c r="E2176" i="1"/>
  <c r="S2176" i="1"/>
  <c r="E2177" i="1"/>
  <c r="S2177" i="1"/>
  <c r="E2178" i="1"/>
  <c r="S2178" i="1"/>
  <c r="E2179" i="1"/>
  <c r="S2179" i="1"/>
  <c r="E2180" i="1"/>
  <c r="S2180" i="1"/>
  <c r="E2181" i="1"/>
  <c r="S2181" i="1"/>
  <c r="E2182" i="1"/>
  <c r="S2182" i="1"/>
  <c r="E2183" i="1"/>
  <c r="S2183" i="1"/>
  <c r="E2184" i="1"/>
  <c r="S2184" i="1"/>
  <c r="E2185" i="1"/>
  <c r="S2185" i="1"/>
  <c r="E2186" i="1"/>
  <c r="S2186" i="1"/>
  <c r="E2187" i="1"/>
  <c r="S2187" i="1"/>
  <c r="E2188" i="1"/>
  <c r="S2188" i="1"/>
  <c r="E2189" i="1"/>
  <c r="S2189" i="1"/>
  <c r="E2190" i="1"/>
  <c r="S2190" i="1"/>
  <c r="E2191" i="1"/>
  <c r="S2191" i="1"/>
  <c r="E2192" i="1"/>
  <c r="S2192" i="1"/>
  <c r="E2193" i="1"/>
  <c r="S2193" i="1"/>
  <c r="E2194" i="1"/>
  <c r="S2194" i="1"/>
  <c r="E2195" i="1"/>
  <c r="S2195" i="1"/>
  <c r="E2196" i="1"/>
  <c r="S2196" i="1"/>
  <c r="E2197" i="1"/>
  <c r="S2197" i="1"/>
  <c r="E2198" i="1"/>
  <c r="S2198" i="1"/>
  <c r="E2199" i="1"/>
  <c r="S2199" i="1"/>
  <c r="E2200" i="1"/>
  <c r="S2200" i="1"/>
  <c r="E2201" i="1"/>
  <c r="S2201" i="1"/>
  <c r="E2202" i="1"/>
  <c r="S2202" i="1"/>
  <c r="E2203" i="1"/>
  <c r="S2203" i="1"/>
  <c r="E2204" i="1"/>
  <c r="S2204" i="1"/>
  <c r="E2205" i="1"/>
  <c r="S2205" i="1"/>
  <c r="E2206" i="1"/>
  <c r="S2206" i="1"/>
  <c r="E2207" i="1"/>
  <c r="S2207" i="1"/>
  <c r="E2208" i="1"/>
  <c r="S2208" i="1"/>
  <c r="E2209" i="1"/>
  <c r="S2209" i="1"/>
  <c r="E2210" i="1"/>
  <c r="S2210" i="1"/>
  <c r="E2211" i="1"/>
  <c r="S2211" i="1"/>
  <c r="E2212" i="1"/>
  <c r="S2212" i="1"/>
  <c r="E2213" i="1"/>
  <c r="S2213" i="1" s="1"/>
  <c r="E2214" i="1"/>
  <c r="S2214" i="1"/>
  <c r="E2215" i="1"/>
  <c r="S2215" i="1" s="1"/>
  <c r="E2216" i="1"/>
  <c r="S2216" i="1" s="1"/>
  <c r="E2217" i="1"/>
  <c r="S2217" i="1"/>
  <c r="E2218" i="1"/>
  <c r="S2218" i="1" s="1"/>
  <c r="E2219" i="1"/>
  <c r="S2219" i="1"/>
  <c r="E2220" i="1"/>
  <c r="S2220" i="1"/>
  <c r="E2221" i="1"/>
  <c r="S2221" i="1" s="1"/>
  <c r="E2222" i="1"/>
  <c r="S2222" i="1" s="1"/>
  <c r="E2223" i="1"/>
  <c r="S2223" i="1"/>
  <c r="E2224" i="1"/>
  <c r="S2224" i="1"/>
  <c r="E2225" i="1"/>
  <c r="S2225" i="1" s="1"/>
  <c r="E2226" i="1"/>
  <c r="S2226" i="1" s="1"/>
  <c r="E2227" i="1"/>
  <c r="S2227" i="1"/>
  <c r="E2228" i="1"/>
  <c r="S2228" i="1"/>
  <c r="E2229" i="1"/>
  <c r="S2229" i="1" s="1"/>
  <c r="E2230" i="1"/>
  <c r="S2230" i="1" s="1"/>
  <c r="E2231" i="1"/>
  <c r="S2231" i="1"/>
  <c r="E2232" i="1"/>
  <c r="S2232" i="1"/>
  <c r="E2233" i="1"/>
  <c r="S2233" i="1" s="1"/>
  <c r="E2234" i="1"/>
  <c r="S2234" i="1" s="1"/>
  <c r="E2235" i="1"/>
  <c r="S2235" i="1"/>
  <c r="E2236" i="1"/>
  <c r="S2236" i="1"/>
  <c r="E2237" i="1"/>
  <c r="S2237" i="1" s="1"/>
  <c r="E2238" i="1"/>
  <c r="S2238" i="1" s="1"/>
  <c r="E2239" i="1"/>
  <c r="S2239" i="1"/>
  <c r="E2240" i="1"/>
  <c r="S2240" i="1"/>
  <c r="E2241" i="1"/>
  <c r="S2241" i="1" s="1"/>
  <c r="E2242" i="1"/>
  <c r="S2242" i="1" s="1"/>
  <c r="E2243" i="1"/>
  <c r="S2243" i="1"/>
  <c r="E2244" i="1"/>
  <c r="S2244" i="1"/>
  <c r="E2245" i="1"/>
  <c r="S2245" i="1" s="1"/>
  <c r="E2246" i="1"/>
  <c r="S2246" i="1" s="1"/>
  <c r="E2247" i="1"/>
  <c r="S2247" i="1"/>
  <c r="E2248" i="1"/>
  <c r="S2248" i="1"/>
  <c r="E2249" i="1"/>
  <c r="S2249" i="1" s="1"/>
  <c r="E2250" i="1"/>
  <c r="S2250" i="1" s="1"/>
  <c r="E2251" i="1"/>
  <c r="S2251" i="1"/>
  <c r="E2252" i="1"/>
  <c r="S2252" i="1"/>
  <c r="E2253" i="1"/>
  <c r="S2253" i="1" s="1"/>
  <c r="E2254" i="1"/>
  <c r="S2254" i="1" s="1"/>
  <c r="E2255" i="1"/>
  <c r="S2255" i="1"/>
  <c r="E2256" i="1"/>
  <c r="S2256" i="1"/>
  <c r="E2257" i="1"/>
  <c r="S2257" i="1" s="1"/>
  <c r="E2258" i="1"/>
  <c r="S2258" i="1" s="1"/>
  <c r="E2259" i="1"/>
  <c r="S2259" i="1"/>
  <c r="E2260" i="1"/>
  <c r="S2260" i="1"/>
  <c r="E2261" i="1"/>
  <c r="S2261" i="1" s="1"/>
  <c r="E2262" i="1"/>
  <c r="S2262" i="1" s="1"/>
  <c r="E2263" i="1"/>
  <c r="S2263" i="1"/>
  <c r="E2264" i="1"/>
  <c r="S2264" i="1"/>
  <c r="E2265" i="1"/>
  <c r="S2265" i="1" s="1"/>
  <c r="E2266" i="1"/>
  <c r="S2266" i="1" s="1"/>
  <c r="E2267" i="1"/>
  <c r="S2267" i="1"/>
  <c r="E2268" i="1"/>
  <c r="S2268" i="1"/>
  <c r="E2269" i="1"/>
  <c r="S2269" i="1" s="1"/>
  <c r="E2270" i="1"/>
  <c r="S2270" i="1" s="1"/>
  <c r="E2271" i="1"/>
  <c r="S2271" i="1"/>
  <c r="E2272" i="1"/>
  <c r="S2272" i="1"/>
  <c r="E2273" i="1"/>
  <c r="S2273" i="1" s="1"/>
  <c r="E2274" i="1"/>
  <c r="S2274" i="1" s="1"/>
  <c r="E2275" i="1"/>
  <c r="S2275" i="1"/>
  <c r="E2276" i="1"/>
  <c r="S2276" i="1"/>
  <c r="E2277" i="1"/>
  <c r="S2277" i="1" s="1"/>
  <c r="E2278" i="1"/>
  <c r="S2278" i="1" s="1"/>
  <c r="E2279" i="1"/>
  <c r="S2279" i="1"/>
  <c r="E2280" i="1"/>
  <c r="S2280" i="1"/>
  <c r="E2281" i="1"/>
  <c r="S2281" i="1" s="1"/>
  <c r="E2282" i="1"/>
  <c r="S2282" i="1"/>
  <c r="E2283" i="1"/>
  <c r="S2283" i="1"/>
  <c r="E2284" i="1"/>
  <c r="S2284" i="1" s="1"/>
  <c r="E2285" i="1"/>
  <c r="S2285" i="1" s="1"/>
  <c r="E2286" i="1"/>
  <c r="S2286" i="1"/>
  <c r="E2287" i="1"/>
  <c r="S2287" i="1" s="1"/>
  <c r="E2288" i="1"/>
  <c r="S2288" i="1"/>
  <c r="E2289" i="1"/>
  <c r="S2289" i="1"/>
  <c r="E2290" i="1"/>
  <c r="S2290" i="1" s="1"/>
  <c r="E2291" i="1"/>
  <c r="S2291" i="1" s="1"/>
  <c r="E2292" i="1"/>
  <c r="S2292" i="1"/>
  <c r="E2293" i="1"/>
  <c r="S2293" i="1"/>
  <c r="E2294" i="1"/>
  <c r="S2294" i="1" s="1"/>
  <c r="E2295" i="1"/>
  <c r="S2295" i="1" s="1"/>
  <c r="E2296" i="1"/>
  <c r="S2296" i="1"/>
  <c r="E2297" i="1"/>
  <c r="S2297" i="1"/>
  <c r="E2298" i="1"/>
  <c r="S2298" i="1" s="1"/>
  <c r="E2299" i="1"/>
  <c r="S2299" i="1" s="1"/>
  <c r="E2300" i="1"/>
  <c r="S2300" i="1"/>
  <c r="E2301" i="1"/>
  <c r="S2301" i="1"/>
  <c r="E2302" i="1"/>
  <c r="S2302" i="1" s="1"/>
  <c r="E2303" i="1"/>
  <c r="S2303" i="1" s="1"/>
  <c r="E2304" i="1"/>
  <c r="S2304" i="1"/>
  <c r="E2305" i="1"/>
  <c r="S2305" i="1" s="1"/>
  <c r="E2306" i="1"/>
  <c r="S2306" i="1" s="1"/>
  <c r="E2307" i="1"/>
  <c r="S2307" i="1"/>
  <c r="E2308" i="1"/>
  <c r="S2308" i="1"/>
  <c r="E2309" i="1"/>
  <c r="S2309" i="1" s="1"/>
  <c r="E2310" i="1"/>
  <c r="S2310" i="1" s="1"/>
  <c r="E2311" i="1"/>
  <c r="S2311" i="1"/>
  <c r="E2312" i="1"/>
  <c r="S2312" i="1"/>
  <c r="E2313" i="1"/>
  <c r="S2313" i="1" s="1"/>
  <c r="E2314" i="1"/>
  <c r="S2314" i="1" s="1"/>
  <c r="E2315" i="1"/>
  <c r="S2315" i="1"/>
  <c r="E2316" i="1"/>
  <c r="S2316" i="1"/>
  <c r="E2317" i="1"/>
  <c r="S2317" i="1" s="1"/>
  <c r="E2318" i="1"/>
  <c r="S2318" i="1" s="1"/>
  <c r="E2319" i="1"/>
  <c r="S2319" i="1"/>
  <c r="E2320" i="1"/>
  <c r="S2320" i="1"/>
  <c r="E2321" i="1"/>
  <c r="S2321" i="1" s="1"/>
  <c r="E2322" i="1"/>
  <c r="S2322" i="1" s="1"/>
  <c r="E2323" i="1"/>
  <c r="S2323" i="1"/>
  <c r="E2324" i="1"/>
  <c r="S2324" i="1"/>
  <c r="E2325" i="1"/>
  <c r="S2325" i="1" s="1"/>
  <c r="E2326" i="1"/>
  <c r="S2326" i="1" s="1"/>
  <c r="E2327" i="1"/>
  <c r="S2327" i="1"/>
  <c r="E2328" i="1"/>
  <c r="S2328" i="1"/>
  <c r="E2329" i="1"/>
  <c r="S2329" i="1" s="1"/>
  <c r="E2330" i="1"/>
  <c r="S2330" i="1" s="1"/>
  <c r="E2331" i="1"/>
  <c r="S2331" i="1"/>
  <c r="E2332" i="1"/>
  <c r="S2332" i="1"/>
  <c r="E2333" i="1"/>
  <c r="S2333" i="1" s="1"/>
  <c r="E2334" i="1"/>
  <c r="S2334" i="1" s="1"/>
  <c r="E2335" i="1"/>
  <c r="S2335" i="1"/>
  <c r="E2336" i="1"/>
  <c r="S2336" i="1"/>
  <c r="E2337" i="1"/>
  <c r="S2337" i="1" s="1"/>
  <c r="E2338" i="1"/>
  <c r="S2338" i="1" s="1"/>
  <c r="E2339" i="1"/>
  <c r="S2339" i="1"/>
  <c r="E2340" i="1"/>
  <c r="S2340" i="1"/>
  <c r="E2341" i="1"/>
  <c r="S2341" i="1" s="1"/>
  <c r="E2342" i="1"/>
  <c r="S2342" i="1" s="1"/>
  <c r="E2343" i="1"/>
  <c r="S2343" i="1"/>
  <c r="E2344" i="1"/>
  <c r="S2344" i="1"/>
  <c r="E2345" i="1"/>
  <c r="S2345" i="1" s="1"/>
  <c r="E2346" i="1"/>
  <c r="S2346" i="1" s="1"/>
  <c r="E2347" i="1"/>
  <c r="S2347" i="1"/>
  <c r="E2348" i="1"/>
  <c r="S2348" i="1"/>
  <c r="E2349" i="1"/>
  <c r="S2349" i="1" s="1"/>
  <c r="E2350" i="1"/>
  <c r="S2350" i="1" s="1"/>
  <c r="E2351" i="1"/>
  <c r="S2351" i="1"/>
  <c r="E2352" i="1"/>
  <c r="S2352" i="1" s="1"/>
  <c r="E2353" i="1"/>
  <c r="S2353" i="1" s="1"/>
  <c r="E2354" i="1"/>
  <c r="S2354" i="1" s="1"/>
  <c r="E2355" i="1"/>
  <c r="S2355" i="1" s="1"/>
  <c r="E2356" i="1"/>
  <c r="S2356" i="1"/>
  <c r="E2357" i="1"/>
  <c r="S2357" i="1"/>
  <c r="E2358" i="1"/>
  <c r="S2358" i="1" s="1"/>
  <c r="E2359" i="1"/>
  <c r="S2359" i="1" s="1"/>
  <c r="E2360" i="1"/>
  <c r="S2360" i="1"/>
  <c r="E2361" i="1"/>
  <c r="S2361" i="1"/>
  <c r="E2362" i="1"/>
  <c r="S2362" i="1" s="1"/>
  <c r="E2363" i="1"/>
  <c r="S2363" i="1" s="1"/>
  <c r="E2364" i="1"/>
  <c r="S2364" i="1"/>
  <c r="E2365" i="1"/>
  <c r="S2365" i="1"/>
  <c r="E2366" i="1"/>
  <c r="S2366" i="1" s="1"/>
  <c r="E2367" i="1"/>
  <c r="S2367" i="1" s="1"/>
  <c r="E2368" i="1"/>
  <c r="S2368" i="1"/>
  <c r="E2369" i="1"/>
  <c r="S2369" i="1"/>
  <c r="E2370" i="1"/>
  <c r="S2370" i="1" s="1"/>
  <c r="E2371" i="1"/>
  <c r="S2371" i="1" s="1"/>
  <c r="E2372" i="1"/>
  <c r="S2372" i="1"/>
  <c r="E2373" i="1"/>
  <c r="S2373" i="1" s="1"/>
  <c r="E2374" i="1"/>
  <c r="S2374" i="1"/>
  <c r="E2375" i="1"/>
  <c r="S2375" i="1" s="1"/>
  <c r="E2376" i="1"/>
  <c r="S2376" i="1" s="1"/>
  <c r="E2377" i="1"/>
  <c r="S2377" i="1"/>
  <c r="E2378" i="1"/>
  <c r="S2378" i="1"/>
  <c r="E2379" i="1"/>
  <c r="S2379" i="1"/>
  <c r="E2380" i="1"/>
  <c r="S2380" i="1" s="1"/>
  <c r="E2381" i="1"/>
  <c r="S2381" i="1" s="1"/>
  <c r="E2382" i="1"/>
  <c r="S2382" i="1"/>
  <c r="E2383" i="1"/>
  <c r="S2383" i="1" s="1"/>
  <c r="E2384" i="1"/>
  <c r="S2384" i="1" s="1"/>
  <c r="E2385" i="1"/>
  <c r="S2385" i="1"/>
  <c r="E2386" i="1"/>
  <c r="S2386" i="1"/>
  <c r="E2387" i="1"/>
  <c r="S2387" i="1"/>
  <c r="E2388" i="1"/>
  <c r="S2388" i="1" s="1"/>
  <c r="E2389" i="1"/>
  <c r="S2389" i="1" s="1"/>
  <c r="E2390" i="1"/>
  <c r="S2390" i="1" s="1"/>
  <c r="E2391" i="1"/>
  <c r="S2391" i="1"/>
  <c r="E2392" i="1"/>
  <c r="S2392" i="1" s="1"/>
  <c r="E2393" i="1"/>
  <c r="S2393" i="1"/>
  <c r="E2394" i="1"/>
  <c r="S2394" i="1"/>
  <c r="E2395" i="1"/>
  <c r="S2395" i="1"/>
  <c r="E2396" i="1"/>
  <c r="S2396" i="1" s="1"/>
  <c r="E2397" i="1"/>
  <c r="S2397" i="1" s="1"/>
  <c r="E2398" i="1"/>
  <c r="S2398" i="1" s="1"/>
  <c r="E2399" i="1"/>
  <c r="S2399" i="1" s="1"/>
  <c r="E2400" i="1"/>
  <c r="S2400" i="1" s="1"/>
  <c r="E2401" i="1"/>
  <c r="S2401" i="1"/>
  <c r="E2402" i="1"/>
  <c r="S2402" i="1"/>
  <c r="E2403" i="1"/>
  <c r="S2403" i="1"/>
  <c r="E2404" i="1"/>
  <c r="S2404" i="1" s="1"/>
  <c r="E2405" i="1"/>
  <c r="S2405" i="1"/>
  <c r="E2406" i="1"/>
  <c r="S2406" i="1" s="1"/>
  <c r="E2407" i="1"/>
  <c r="S2407" i="1" s="1"/>
  <c r="E2408" i="1"/>
  <c r="S2408" i="1" s="1"/>
  <c r="E2409" i="1"/>
  <c r="S2409" i="1"/>
  <c r="E2410" i="1"/>
  <c r="S2410" i="1"/>
  <c r="E2411" i="1"/>
  <c r="S2411" i="1"/>
  <c r="E2412" i="1"/>
  <c r="S2412" i="1" s="1"/>
  <c r="E2413" i="1"/>
  <c r="S2413" i="1" s="1"/>
  <c r="E2414" i="1"/>
  <c r="S2414" i="1"/>
  <c r="E2415" i="1"/>
  <c r="S2415" i="1" s="1"/>
  <c r="E2416" i="1"/>
  <c r="S2416" i="1" s="1"/>
  <c r="E2417" i="1"/>
  <c r="S2417" i="1"/>
  <c r="E2418" i="1"/>
  <c r="S2418" i="1"/>
  <c r="E2419" i="1"/>
  <c r="S2419" i="1"/>
  <c r="E2420" i="1"/>
  <c r="S2420" i="1"/>
  <c r="E2421" i="1"/>
  <c r="S2421" i="1"/>
  <c r="E2422" i="1"/>
  <c r="S2422" i="1"/>
  <c r="E2423" i="1"/>
  <c r="S2423" i="1"/>
  <c r="E2424" i="1"/>
  <c r="S2424" i="1"/>
  <c r="E2425" i="1"/>
  <c r="S2425" i="1" s="1"/>
  <c r="E2426" i="1"/>
  <c r="S2426" i="1"/>
  <c r="E2427" i="1"/>
  <c r="S2427" i="1"/>
  <c r="E2428" i="1"/>
  <c r="S2428" i="1"/>
  <c r="E2429" i="1"/>
  <c r="S2429" i="1" s="1"/>
  <c r="E2430" i="1"/>
  <c r="S2430" i="1"/>
  <c r="E2431" i="1"/>
  <c r="S2431" i="1"/>
  <c r="E2432" i="1"/>
  <c r="S2432" i="1"/>
  <c r="E2433" i="1"/>
  <c r="S2433" i="1" s="1"/>
  <c r="E2434" i="1"/>
  <c r="S2434" i="1"/>
  <c r="E2435" i="1"/>
  <c r="S2435" i="1"/>
  <c r="E2436" i="1"/>
  <c r="S2436" i="1"/>
  <c r="E2437" i="1"/>
  <c r="S2437" i="1" s="1"/>
  <c r="E2438" i="1"/>
  <c r="S2438" i="1"/>
  <c r="E2439" i="1"/>
  <c r="S2439" i="1"/>
  <c r="E2440" i="1"/>
  <c r="S2440" i="1" s="1"/>
  <c r="E2441" i="1"/>
  <c r="S2441" i="1" s="1"/>
  <c r="E2442" i="1"/>
  <c r="S2442" i="1" s="1"/>
  <c r="E2443" i="1"/>
  <c r="S2443" i="1"/>
  <c r="E2444" i="1"/>
  <c r="S2444" i="1"/>
  <c r="E2445" i="1"/>
  <c r="S2445" i="1"/>
  <c r="E2446" i="1"/>
  <c r="S2446" i="1" s="1"/>
  <c r="E2447" i="1"/>
  <c r="S2447" i="1"/>
  <c r="E2448" i="1"/>
  <c r="S2448" i="1"/>
  <c r="E2449" i="1"/>
  <c r="S2449" i="1"/>
  <c r="E2450" i="1"/>
  <c r="S2450" i="1" s="1"/>
  <c r="E2451" i="1"/>
  <c r="S2451" i="1"/>
  <c r="E2452" i="1"/>
  <c r="S2452" i="1"/>
  <c r="E2453" i="1"/>
  <c r="S2453" i="1"/>
  <c r="E2454" i="1"/>
  <c r="S2454" i="1" s="1"/>
  <c r="E2455" i="1"/>
  <c r="S2455" i="1"/>
  <c r="E2456" i="1"/>
  <c r="S2456" i="1"/>
  <c r="E2457" i="1"/>
  <c r="S2457" i="1"/>
  <c r="E2458" i="1"/>
  <c r="S2458" i="1" s="1"/>
  <c r="E2459" i="1"/>
  <c r="S2459" i="1"/>
  <c r="E2460" i="1"/>
  <c r="S2460" i="1"/>
  <c r="E2461" i="1"/>
  <c r="S2461" i="1"/>
  <c r="E2462" i="1"/>
  <c r="S2462" i="1" s="1"/>
  <c r="E2463" i="1"/>
  <c r="S2463" i="1"/>
  <c r="E2464" i="1"/>
  <c r="S2464" i="1"/>
  <c r="E2465" i="1"/>
  <c r="S2465" i="1"/>
  <c r="E2466" i="1"/>
  <c r="S2466" i="1" s="1"/>
  <c r="E2467" i="1"/>
  <c r="S2467" i="1"/>
  <c r="E2468" i="1"/>
  <c r="S2468" i="1"/>
  <c r="E2469" i="1"/>
  <c r="S2469" i="1"/>
  <c r="E2470" i="1"/>
  <c r="S2470" i="1" s="1"/>
  <c r="E2471" i="1"/>
  <c r="S2471" i="1"/>
  <c r="E2472" i="1"/>
  <c r="S2472" i="1"/>
  <c r="E2473" i="1"/>
  <c r="S2473" i="1"/>
  <c r="E2474" i="1"/>
  <c r="S2474" i="1" s="1"/>
  <c r="E2475" i="1"/>
  <c r="S2475" i="1"/>
  <c r="E2476" i="1"/>
  <c r="S2476" i="1"/>
  <c r="E2477" i="1"/>
  <c r="S2477" i="1"/>
  <c r="E2478" i="1"/>
  <c r="S2478" i="1" s="1"/>
  <c r="E2479" i="1"/>
  <c r="S2479" i="1"/>
  <c r="E2480" i="1"/>
  <c r="S2480" i="1"/>
  <c r="E2481" i="1"/>
  <c r="S2481" i="1"/>
  <c r="E2482" i="1"/>
  <c r="S2482" i="1" s="1"/>
  <c r="E2483" i="1"/>
  <c r="S2483" i="1"/>
  <c r="E2484" i="1"/>
  <c r="S2484" i="1"/>
  <c r="E2485" i="1"/>
  <c r="S2485" i="1"/>
  <c r="E2486" i="1"/>
  <c r="S2486" i="1" s="1"/>
  <c r="E2487" i="1"/>
  <c r="S2487" i="1"/>
  <c r="E2488" i="1"/>
  <c r="S2488" i="1"/>
  <c r="E2489" i="1"/>
  <c r="S2489" i="1" s="1"/>
  <c r="E2490" i="1"/>
  <c r="S2490" i="1"/>
  <c r="E2491" i="1"/>
  <c r="S2491" i="1" s="1"/>
  <c r="E2492" i="1"/>
  <c r="S2492" i="1"/>
  <c r="E2493" i="1"/>
  <c r="S2493" i="1" s="1"/>
  <c r="E2494" i="1"/>
  <c r="S2494" i="1"/>
  <c r="E2495" i="1"/>
  <c r="S2495" i="1" s="1"/>
  <c r="E2496" i="1"/>
  <c r="S2496" i="1"/>
  <c r="E2497" i="1"/>
  <c r="S2497" i="1" s="1"/>
  <c r="E2498" i="1"/>
  <c r="S2498" i="1"/>
  <c r="E2499" i="1"/>
  <c r="S2499" i="1" s="1"/>
  <c r="E2500" i="1"/>
  <c r="S2500" i="1"/>
  <c r="E2501" i="1"/>
  <c r="S2501" i="1" s="1"/>
  <c r="E2502" i="1"/>
  <c r="S2502" i="1"/>
  <c r="E2503" i="1"/>
  <c r="S2503" i="1" s="1"/>
  <c r="E2504" i="1"/>
  <c r="S2504" i="1"/>
  <c r="E2505" i="1"/>
  <c r="S2505" i="1" s="1"/>
  <c r="E2506" i="1"/>
  <c r="S2506" i="1"/>
  <c r="E2507" i="1"/>
  <c r="S2507" i="1" s="1"/>
  <c r="E2508" i="1"/>
  <c r="S2508" i="1"/>
  <c r="E2509" i="1"/>
  <c r="S2509" i="1" s="1"/>
  <c r="E2510" i="1"/>
  <c r="S2510" i="1"/>
  <c r="E2511" i="1"/>
  <c r="S2511" i="1" s="1"/>
  <c r="E2512" i="1"/>
  <c r="S2512" i="1" s="1"/>
  <c r="E2513" i="1"/>
  <c r="S2513" i="1"/>
  <c r="E2514" i="1"/>
  <c r="S2514" i="1" s="1"/>
  <c r="E2515" i="1"/>
  <c r="S2515" i="1"/>
  <c r="E2516" i="1"/>
  <c r="S2516" i="1" s="1"/>
  <c r="E2517" i="1"/>
  <c r="S2517" i="1"/>
  <c r="E2518" i="1"/>
  <c r="S2518" i="1" s="1"/>
  <c r="E2519" i="1"/>
  <c r="S2519" i="1"/>
  <c r="E2520" i="1"/>
  <c r="S2520" i="1" s="1"/>
  <c r="E2521" i="1"/>
  <c r="S2521" i="1"/>
  <c r="E2522" i="1"/>
  <c r="S2522" i="1" s="1"/>
  <c r="E2523" i="1"/>
  <c r="S2523" i="1" s="1"/>
  <c r="E2524" i="1"/>
  <c r="S2524" i="1" s="1"/>
  <c r="E2525" i="1"/>
  <c r="S2525" i="1"/>
  <c r="E2526" i="1"/>
  <c r="S2526" i="1" s="1"/>
  <c r="E2527" i="1"/>
  <c r="S2527" i="1" s="1"/>
  <c r="E2528" i="1"/>
  <c r="S2528" i="1" s="1"/>
  <c r="E2529" i="1"/>
  <c r="S2529" i="1"/>
  <c r="E2530" i="1"/>
  <c r="S2530" i="1" s="1"/>
  <c r="E2531" i="1"/>
  <c r="S2531" i="1" s="1"/>
  <c r="E2532" i="1"/>
  <c r="S2532" i="1" s="1"/>
  <c r="E2533" i="1"/>
  <c r="S2533" i="1"/>
  <c r="E2534" i="1"/>
  <c r="S2534" i="1" s="1"/>
  <c r="E2535" i="1"/>
  <c r="S2535" i="1" s="1"/>
  <c r="E2536" i="1"/>
  <c r="S2536" i="1" s="1"/>
  <c r="E2537" i="1"/>
  <c r="S2537" i="1"/>
  <c r="E2538" i="1"/>
  <c r="S2538" i="1" s="1"/>
  <c r="E2539" i="1"/>
  <c r="S2539" i="1" s="1"/>
  <c r="E2540" i="1"/>
  <c r="S2540" i="1" s="1"/>
  <c r="E2541" i="1"/>
  <c r="S2541" i="1"/>
  <c r="E2542" i="1"/>
  <c r="S2542" i="1" s="1"/>
  <c r="E2543" i="1"/>
  <c r="S2543" i="1" s="1"/>
  <c r="E2544" i="1"/>
  <c r="S2544" i="1" s="1"/>
  <c r="E2545" i="1"/>
  <c r="S2545" i="1"/>
  <c r="E2546" i="1"/>
  <c r="S2546" i="1" s="1"/>
  <c r="E2547" i="1"/>
  <c r="S2547" i="1" s="1"/>
  <c r="E2548" i="1"/>
  <c r="S2548" i="1" s="1"/>
  <c r="E2549" i="1"/>
  <c r="S2549" i="1"/>
  <c r="E2550" i="1"/>
  <c r="S2550" i="1" s="1"/>
  <c r="E2551" i="1"/>
  <c r="S2551" i="1" s="1"/>
  <c r="E2552" i="1"/>
  <c r="S2552" i="1" s="1"/>
  <c r="E2553" i="1"/>
  <c r="S2553" i="1"/>
  <c r="E2554" i="1"/>
  <c r="S2554" i="1" s="1"/>
  <c r="E2555" i="1"/>
  <c r="S2555" i="1" s="1"/>
  <c r="E2556" i="1"/>
  <c r="S2556" i="1" s="1"/>
  <c r="E2557" i="1"/>
  <c r="S2557" i="1" s="1"/>
  <c r="E2558" i="1"/>
  <c r="S2558" i="1" s="1"/>
  <c r="E2559" i="1"/>
  <c r="S2559" i="1" s="1"/>
  <c r="E2560" i="1"/>
  <c r="S2560" i="1" s="1"/>
  <c r="E2561" i="1"/>
  <c r="S2561" i="1" s="1"/>
  <c r="E2562" i="1"/>
  <c r="S2562" i="1" s="1"/>
  <c r="E2563" i="1"/>
  <c r="S2563" i="1" s="1"/>
  <c r="E2564" i="1"/>
  <c r="S2564" i="1" s="1"/>
  <c r="E2565" i="1"/>
  <c r="S2565" i="1" s="1"/>
  <c r="E2566" i="1"/>
  <c r="S2566" i="1" s="1"/>
  <c r="E2567" i="1"/>
  <c r="S2567" i="1" s="1"/>
  <c r="E2568" i="1"/>
  <c r="S2568" i="1" s="1"/>
  <c r="E2569" i="1"/>
  <c r="S2569" i="1" s="1"/>
  <c r="E2570" i="1"/>
  <c r="S2570" i="1" s="1"/>
  <c r="E2571" i="1"/>
  <c r="S2571" i="1" s="1"/>
  <c r="E2572" i="1"/>
  <c r="S2572" i="1" s="1"/>
  <c r="E2573" i="1"/>
  <c r="S2573" i="1" s="1"/>
  <c r="E2574" i="1"/>
  <c r="S2574" i="1" s="1"/>
  <c r="E2575" i="1"/>
  <c r="S2575" i="1" s="1"/>
  <c r="E2576" i="1"/>
  <c r="S2576" i="1" s="1"/>
  <c r="E2577" i="1"/>
  <c r="S2577" i="1" s="1"/>
  <c r="E2578" i="1"/>
  <c r="S2578" i="1"/>
  <c r="E2579" i="1"/>
  <c r="S2579" i="1"/>
  <c r="E2580" i="1"/>
  <c r="S2580" i="1"/>
  <c r="E2581" i="1"/>
  <c r="S2581" i="1"/>
  <c r="E2582" i="1"/>
  <c r="S2582" i="1"/>
  <c r="E2583" i="1"/>
  <c r="S2583" i="1"/>
  <c r="E2584" i="1"/>
  <c r="S2584" i="1"/>
  <c r="E2585" i="1"/>
  <c r="S2585" i="1"/>
  <c r="E2586" i="1"/>
  <c r="S2586" i="1"/>
  <c r="E2587" i="1"/>
  <c r="S2587" i="1"/>
  <c r="E2588" i="1"/>
  <c r="S2588" i="1"/>
  <c r="E2589" i="1"/>
  <c r="S2589" i="1"/>
  <c r="E2590" i="1"/>
  <c r="S2590" i="1"/>
  <c r="E2591" i="1"/>
  <c r="S2591" i="1"/>
  <c r="E2592" i="1"/>
  <c r="S2592" i="1"/>
  <c r="E2593" i="1"/>
  <c r="S2593" i="1"/>
  <c r="E2594" i="1"/>
  <c r="S2594" i="1"/>
  <c r="E2595" i="1"/>
  <c r="S2595" i="1"/>
  <c r="E2596" i="1"/>
  <c r="S2596" i="1"/>
  <c r="E2597" i="1"/>
  <c r="S2597" i="1"/>
  <c r="E2598" i="1"/>
  <c r="S2598" i="1"/>
  <c r="E2599" i="1"/>
  <c r="S2599" i="1"/>
  <c r="E2600" i="1"/>
  <c r="S2600" i="1"/>
  <c r="E2601" i="1"/>
  <c r="S2601" i="1"/>
  <c r="E2602" i="1"/>
  <c r="S2602" i="1"/>
  <c r="E2603" i="1"/>
  <c r="S2603" i="1"/>
  <c r="E2604" i="1"/>
  <c r="S2604" i="1"/>
  <c r="E2605" i="1"/>
  <c r="S2605" i="1"/>
  <c r="E2606" i="1"/>
  <c r="S2606" i="1"/>
  <c r="E2607" i="1"/>
  <c r="S2607" i="1"/>
  <c r="E2608" i="1"/>
  <c r="S2608" i="1"/>
  <c r="E2609" i="1"/>
  <c r="S2609" i="1"/>
  <c r="E2610" i="1"/>
  <c r="S2610" i="1"/>
  <c r="E2611" i="1"/>
  <c r="S2611" i="1"/>
  <c r="E2612" i="1"/>
  <c r="S2612" i="1" s="1"/>
  <c r="E2613" i="1"/>
  <c r="S2613" i="1"/>
  <c r="E2614" i="1"/>
  <c r="S2614" i="1"/>
  <c r="E2615" i="1"/>
  <c r="S2615" i="1"/>
  <c r="E2616" i="1"/>
  <c r="S2616" i="1" s="1"/>
  <c r="E2617" i="1"/>
  <c r="S2617" i="1"/>
  <c r="E2618" i="1"/>
  <c r="S2618" i="1"/>
  <c r="E2619" i="1"/>
  <c r="S2619" i="1"/>
  <c r="E2620" i="1"/>
  <c r="S2620" i="1" s="1"/>
  <c r="E2621" i="1"/>
  <c r="S2621" i="1"/>
  <c r="E2622" i="1"/>
  <c r="S2622" i="1"/>
  <c r="E2623" i="1"/>
  <c r="S2623" i="1" s="1"/>
  <c r="E2624" i="1"/>
  <c r="S2624" i="1" s="1"/>
  <c r="E2625" i="1"/>
  <c r="S2625" i="1" s="1"/>
  <c r="E2626" i="1"/>
  <c r="S2626" i="1"/>
  <c r="E2627" i="1"/>
  <c r="S2627" i="1" s="1"/>
  <c r="E2628" i="1"/>
  <c r="S2628" i="1" s="1"/>
  <c r="E2629" i="1"/>
  <c r="S2629" i="1" s="1"/>
  <c r="E2630" i="1"/>
  <c r="S2630" i="1"/>
  <c r="E2631" i="1"/>
  <c r="S2631" i="1" s="1"/>
  <c r="E2632" i="1"/>
  <c r="S2632" i="1" s="1"/>
  <c r="E2633" i="1"/>
  <c r="S2633" i="1" s="1"/>
  <c r="E2634" i="1"/>
  <c r="S2634" i="1"/>
  <c r="E2635" i="1"/>
  <c r="S2635" i="1" s="1"/>
  <c r="E2636" i="1"/>
  <c r="S2636" i="1" s="1"/>
  <c r="E2637" i="1"/>
  <c r="S2637" i="1" s="1"/>
  <c r="E2638" i="1"/>
  <c r="S2638" i="1"/>
  <c r="E2639" i="1"/>
  <c r="S2639" i="1" s="1"/>
  <c r="E2640" i="1"/>
  <c r="S2640" i="1" s="1"/>
  <c r="E2641" i="1"/>
  <c r="S2641" i="1" s="1"/>
  <c r="E2642" i="1"/>
  <c r="S2642" i="1"/>
  <c r="E2643" i="1"/>
  <c r="S2643" i="1" s="1"/>
  <c r="E2644" i="1"/>
  <c r="S2644" i="1" s="1"/>
  <c r="E2645" i="1"/>
  <c r="S2645" i="1" s="1"/>
  <c r="E2646" i="1"/>
  <c r="S2646" i="1"/>
  <c r="E2647" i="1"/>
  <c r="S2647" i="1" s="1"/>
  <c r="E2648" i="1"/>
  <c r="S2648" i="1" s="1"/>
  <c r="E2649" i="1"/>
  <c r="S2649" i="1" s="1"/>
  <c r="E2650" i="1"/>
  <c r="S2650" i="1"/>
  <c r="E2651" i="1"/>
  <c r="S2651" i="1"/>
  <c r="E2652" i="1"/>
  <c r="S2652" i="1"/>
  <c r="E2653" i="1"/>
  <c r="S2653" i="1"/>
  <c r="E2654" i="1"/>
  <c r="S2654" i="1"/>
  <c r="E2655" i="1"/>
  <c r="S2655" i="1"/>
  <c r="E2656" i="1"/>
  <c r="S2656" i="1"/>
  <c r="E2657" i="1"/>
  <c r="S2657" i="1"/>
  <c r="E2658" i="1"/>
  <c r="S2658" i="1"/>
  <c r="E2659" i="1"/>
  <c r="S2659" i="1"/>
  <c r="E2660" i="1"/>
  <c r="S2660" i="1"/>
  <c r="E2661" i="1"/>
  <c r="S2661" i="1"/>
  <c r="E2662" i="1"/>
  <c r="S2662" i="1"/>
  <c r="E2663" i="1"/>
  <c r="S2663" i="1"/>
  <c r="E2664" i="1"/>
  <c r="S2664" i="1"/>
  <c r="E2665" i="1"/>
  <c r="S2665" i="1"/>
  <c r="E2666" i="1"/>
  <c r="S2666" i="1"/>
  <c r="E2667" i="1"/>
  <c r="S2667" i="1"/>
  <c r="E2668" i="1"/>
  <c r="S2668" i="1"/>
  <c r="E2669" i="1"/>
  <c r="S2669" i="1" s="1"/>
  <c r="E2670" i="1"/>
  <c r="S2670" i="1"/>
  <c r="E2671" i="1"/>
  <c r="S2671" i="1"/>
  <c r="E2672" i="1"/>
  <c r="S2672" i="1"/>
  <c r="E2673" i="1"/>
  <c r="S2673" i="1" s="1"/>
  <c r="E2674" i="1"/>
  <c r="S2674" i="1"/>
  <c r="E2675" i="1"/>
  <c r="S2675" i="1"/>
  <c r="E2676" i="1"/>
  <c r="S2676" i="1"/>
  <c r="E2677" i="1"/>
  <c r="S2677" i="1" s="1"/>
  <c r="E2678" i="1"/>
  <c r="S2678" i="1"/>
  <c r="E2679" i="1"/>
  <c r="S2679" i="1"/>
  <c r="E2680" i="1"/>
  <c r="S2680" i="1"/>
  <c r="E2681" i="1"/>
  <c r="S2681" i="1" s="1"/>
  <c r="E2682" i="1"/>
  <c r="S2682" i="1"/>
  <c r="E2683" i="1"/>
  <c r="S2683" i="1"/>
  <c r="E2684" i="1"/>
  <c r="S2684" i="1"/>
  <c r="E2685" i="1"/>
  <c r="S2685" i="1" s="1"/>
  <c r="E2686" i="1"/>
  <c r="S2686" i="1"/>
  <c r="E2687" i="1"/>
  <c r="S2687" i="1"/>
  <c r="E2688" i="1"/>
  <c r="S2688" i="1"/>
  <c r="E2689" i="1"/>
  <c r="S2689" i="1" s="1"/>
  <c r="E2690" i="1"/>
  <c r="S2690" i="1"/>
  <c r="E2691" i="1"/>
  <c r="S2691" i="1"/>
  <c r="E2692" i="1"/>
  <c r="S2692" i="1"/>
  <c r="E2693" i="1"/>
  <c r="S2693" i="1" s="1"/>
  <c r="E2694" i="1"/>
  <c r="S2694" i="1" s="1"/>
  <c r="E2695" i="1"/>
  <c r="S2695" i="1" s="1"/>
  <c r="E2696" i="1"/>
  <c r="S2696" i="1"/>
  <c r="E2697" i="1"/>
  <c r="S2697" i="1"/>
  <c r="E2698" i="1"/>
  <c r="S2698" i="1" s="1"/>
  <c r="E2699" i="1"/>
  <c r="S2699" i="1"/>
  <c r="E2700" i="1"/>
  <c r="S2700" i="1"/>
  <c r="E2701" i="1"/>
  <c r="S2701" i="1"/>
  <c r="E2702" i="1"/>
  <c r="S2702" i="1" s="1"/>
  <c r="E2703" i="1"/>
  <c r="S2703" i="1"/>
  <c r="E2704" i="1"/>
  <c r="S2704" i="1"/>
  <c r="E2705" i="1"/>
  <c r="S2705" i="1"/>
  <c r="E2706" i="1"/>
  <c r="S2706" i="1" s="1"/>
  <c r="E2707" i="1"/>
  <c r="S2707" i="1"/>
  <c r="E2708" i="1"/>
  <c r="S2708" i="1"/>
  <c r="E2709" i="1"/>
  <c r="S2709" i="1"/>
  <c r="E2710" i="1"/>
  <c r="S2710" i="1" s="1"/>
  <c r="E2711" i="1"/>
  <c r="S2711" i="1"/>
  <c r="E2712" i="1"/>
  <c r="S2712" i="1"/>
  <c r="E2713" i="1"/>
  <c r="S2713" i="1"/>
  <c r="E2714" i="1"/>
  <c r="S2714" i="1" s="1"/>
  <c r="E2715" i="1"/>
  <c r="S2715" i="1" s="1"/>
  <c r="E2716" i="1"/>
  <c r="S2716" i="1"/>
  <c r="E2717" i="1"/>
  <c r="S2717" i="1" s="1"/>
  <c r="E2718" i="1"/>
  <c r="S2718" i="1" s="1"/>
  <c r="E2719" i="1"/>
  <c r="S2719" i="1" s="1"/>
  <c r="E2720" i="1"/>
  <c r="S2720" i="1"/>
  <c r="E2721" i="1"/>
  <c r="S2721" i="1" s="1"/>
  <c r="E2722" i="1"/>
  <c r="S2722" i="1" s="1"/>
  <c r="E2723" i="1"/>
  <c r="S2723" i="1" s="1"/>
  <c r="E2724" i="1"/>
  <c r="S2724" i="1"/>
  <c r="E2725" i="1"/>
  <c r="S2725" i="1" s="1"/>
  <c r="E2726" i="1"/>
  <c r="S2726" i="1" s="1"/>
  <c r="E2727" i="1"/>
  <c r="S2727" i="1" s="1"/>
  <c r="E2728" i="1"/>
  <c r="S2728" i="1"/>
  <c r="E2729" i="1"/>
  <c r="S2729" i="1" s="1"/>
  <c r="E2730" i="1"/>
  <c r="S2730" i="1" s="1"/>
  <c r="E2731" i="1"/>
  <c r="S2731" i="1" s="1"/>
  <c r="E2732" i="1"/>
  <c r="S2732" i="1"/>
  <c r="E2733" i="1"/>
  <c r="S2733" i="1" s="1"/>
  <c r="K2732" i="1"/>
  <c r="E2734" i="1"/>
  <c r="S2734" i="1" s="1"/>
  <c r="E2735" i="1"/>
  <c r="S2735" i="1"/>
  <c r="E2736" i="1"/>
  <c r="S2736" i="1"/>
  <c r="E2737" i="1"/>
  <c r="S2737" i="1"/>
  <c r="E2738" i="1"/>
  <c r="S2738" i="1" s="1"/>
  <c r="E2739" i="1"/>
  <c r="S2739" i="1"/>
  <c r="E2740" i="1"/>
  <c r="S2740" i="1"/>
  <c r="E2741" i="1"/>
  <c r="S2741" i="1"/>
  <c r="E2742" i="1"/>
  <c r="S2742" i="1" s="1"/>
  <c r="E2743" i="1"/>
  <c r="S2743" i="1"/>
  <c r="E2744" i="1"/>
  <c r="S2744" i="1"/>
  <c r="E2745" i="1"/>
  <c r="S2745" i="1"/>
  <c r="E2746" i="1"/>
  <c r="S2746" i="1" s="1"/>
  <c r="E2747" i="1"/>
  <c r="S2747" i="1"/>
  <c r="E2748" i="1"/>
  <c r="S2748" i="1"/>
  <c r="E2749" i="1"/>
  <c r="S2749" i="1"/>
  <c r="E2750" i="1"/>
  <c r="S2750" i="1" s="1"/>
  <c r="E2751" i="1"/>
  <c r="S2751" i="1"/>
  <c r="E2752" i="1"/>
  <c r="S2752" i="1"/>
  <c r="E2753" i="1"/>
  <c r="S2753" i="1"/>
  <c r="E2754" i="1"/>
  <c r="S2754" i="1" s="1"/>
  <c r="E2755" i="1"/>
  <c r="S2755" i="1"/>
  <c r="E2756" i="1"/>
  <c r="S2756" i="1" s="1"/>
  <c r="E2757" i="1"/>
  <c r="S2757" i="1" s="1"/>
  <c r="E2758" i="1"/>
  <c r="S2758" i="1"/>
  <c r="E2759" i="1"/>
  <c r="S2759" i="1" s="1"/>
  <c r="E2760" i="1"/>
  <c r="S2760" i="1"/>
  <c r="E2761" i="1"/>
  <c r="S2761" i="1"/>
  <c r="E2762" i="1"/>
  <c r="S2762" i="1"/>
  <c r="E2763" i="1"/>
  <c r="S2763" i="1" s="1"/>
  <c r="E2764" i="1"/>
  <c r="S2764" i="1"/>
  <c r="E2765" i="1"/>
  <c r="S2765" i="1"/>
  <c r="E2766" i="1"/>
  <c r="S2766" i="1"/>
  <c r="E2767" i="1"/>
  <c r="S2767" i="1" s="1"/>
  <c r="E2768" i="1"/>
  <c r="S2768" i="1"/>
  <c r="E2769" i="1"/>
  <c r="S2769" i="1"/>
  <c r="E2770" i="1"/>
  <c r="S2770" i="1"/>
  <c r="E2771" i="1"/>
  <c r="S2771" i="1" s="1"/>
  <c r="E2772" i="1"/>
  <c r="S2772" i="1" s="1"/>
  <c r="E2773" i="1"/>
  <c r="S2773" i="1"/>
  <c r="E2774" i="1"/>
  <c r="S2774" i="1"/>
  <c r="E2775" i="1"/>
  <c r="S2775" i="1" s="1"/>
  <c r="E2776" i="1"/>
  <c r="S2776" i="1" s="1"/>
  <c r="E2777" i="1"/>
  <c r="S2777" i="1" s="1"/>
  <c r="E2778" i="1"/>
  <c r="S2778" i="1"/>
  <c r="E2779" i="1"/>
  <c r="S2779" i="1"/>
  <c r="E2780" i="1"/>
  <c r="S2780" i="1" s="1"/>
  <c r="E2781" i="1"/>
  <c r="S2781" i="1" s="1"/>
  <c r="E2782" i="1"/>
  <c r="S2782" i="1"/>
  <c r="E2783" i="1"/>
  <c r="S2783" i="1"/>
  <c r="E2784" i="1"/>
  <c r="S2784" i="1" s="1"/>
  <c r="E2785" i="1"/>
  <c r="S2785" i="1" s="1"/>
  <c r="E2786" i="1"/>
  <c r="S2786" i="1"/>
  <c r="E2787" i="1"/>
  <c r="S2787" i="1"/>
  <c r="E2788" i="1"/>
  <c r="S2788" i="1" s="1"/>
  <c r="E2789" i="1"/>
  <c r="S2789" i="1" s="1"/>
  <c r="E2790" i="1"/>
  <c r="S2790" i="1"/>
  <c r="E2791" i="1"/>
  <c r="S2791" i="1"/>
  <c r="E2792" i="1"/>
  <c r="S2792" i="1" s="1"/>
  <c r="E2793" i="1"/>
  <c r="S2793" i="1" s="1"/>
  <c r="E2794" i="1"/>
  <c r="S2794" i="1"/>
  <c r="E2795" i="1"/>
  <c r="S2795" i="1"/>
  <c r="E2796" i="1"/>
  <c r="S2796" i="1" s="1"/>
  <c r="E2797" i="1"/>
  <c r="S2797" i="1" s="1"/>
  <c r="E2798" i="1"/>
  <c r="S2798" i="1"/>
  <c r="E2799" i="1"/>
  <c r="S2799" i="1"/>
  <c r="E2800" i="1"/>
  <c r="S2800" i="1" s="1"/>
  <c r="E2801" i="1"/>
  <c r="S2801" i="1" s="1"/>
  <c r="E2802" i="1"/>
  <c r="S2802" i="1"/>
  <c r="E2803" i="1"/>
  <c r="S2803" i="1"/>
  <c r="E2804" i="1"/>
  <c r="S2804" i="1" s="1"/>
  <c r="E2805" i="1"/>
  <c r="S2805" i="1" s="1"/>
  <c r="E2806" i="1"/>
  <c r="S2806" i="1"/>
  <c r="E2807" i="1"/>
  <c r="S2807" i="1"/>
  <c r="E2808" i="1"/>
  <c r="S2808" i="1" s="1"/>
  <c r="E2809" i="1"/>
  <c r="S2809" i="1" s="1"/>
  <c r="E2810" i="1"/>
  <c r="S2810" i="1"/>
  <c r="E2811" i="1"/>
  <c r="S2811" i="1"/>
  <c r="E2812" i="1"/>
  <c r="S2812" i="1" s="1"/>
  <c r="E2813" i="1"/>
  <c r="S2813" i="1" s="1"/>
  <c r="E2814" i="1"/>
  <c r="S2814" i="1"/>
  <c r="E2815" i="1"/>
  <c r="S2815" i="1"/>
  <c r="E2816" i="1"/>
  <c r="S2816" i="1" s="1"/>
  <c r="E2817" i="1"/>
  <c r="S2817" i="1" s="1"/>
  <c r="E2818" i="1"/>
  <c r="S2818" i="1"/>
  <c r="E2819" i="1"/>
  <c r="S2819" i="1"/>
  <c r="E2820" i="1"/>
  <c r="S2820" i="1" s="1"/>
  <c r="E2821" i="1"/>
  <c r="S2821" i="1" s="1"/>
  <c r="E2822" i="1"/>
  <c r="S2822" i="1"/>
  <c r="E2823" i="1"/>
  <c r="S2823" i="1"/>
  <c r="E2824" i="1"/>
  <c r="S2824" i="1" s="1"/>
  <c r="E2825" i="1"/>
  <c r="S2825" i="1" s="1"/>
  <c r="E2826" i="1"/>
  <c r="S2826" i="1"/>
  <c r="E2827" i="1"/>
  <c r="S2827" i="1"/>
  <c r="E2828" i="1"/>
  <c r="S2828" i="1" s="1"/>
  <c r="E2829" i="1"/>
  <c r="S2829" i="1" s="1"/>
  <c r="E2830" i="1"/>
  <c r="S2830" i="1"/>
  <c r="E2831" i="1"/>
  <c r="S2831" i="1"/>
  <c r="E2832" i="1"/>
  <c r="S2832" i="1" s="1"/>
  <c r="E2833" i="1"/>
  <c r="S2833" i="1" s="1"/>
  <c r="E2834" i="1"/>
  <c r="S2834" i="1"/>
  <c r="E2835" i="1"/>
  <c r="S2835" i="1"/>
  <c r="E2836" i="1"/>
  <c r="S2836" i="1" s="1"/>
  <c r="E2837" i="1"/>
  <c r="S2837" i="1" s="1"/>
  <c r="E2838" i="1"/>
  <c r="S2838" i="1"/>
  <c r="E2839" i="1"/>
  <c r="S2839" i="1"/>
  <c r="E2840" i="1"/>
  <c r="S2840" i="1" s="1"/>
  <c r="E2841" i="1"/>
  <c r="S2841" i="1" s="1"/>
  <c r="E2842" i="1"/>
  <c r="S2842" i="1"/>
  <c r="E2843" i="1"/>
  <c r="S2843" i="1"/>
  <c r="E2844" i="1"/>
  <c r="S2844" i="1" s="1"/>
  <c r="E2845" i="1"/>
  <c r="S2845" i="1" s="1"/>
  <c r="E2846" i="1"/>
  <c r="S2846" i="1"/>
  <c r="E2847" i="1"/>
  <c r="S2847" i="1" s="1"/>
  <c r="E2848" i="1"/>
  <c r="S2848" i="1" s="1"/>
  <c r="E2849" i="1"/>
  <c r="S2849" i="1" s="1"/>
  <c r="E2850" i="1"/>
  <c r="S2850" i="1"/>
  <c r="E2851" i="1"/>
  <c r="S2851" i="1" s="1"/>
  <c r="E2852" i="1"/>
  <c r="S2852" i="1" s="1"/>
  <c r="E2853" i="1"/>
  <c r="S2853" i="1" s="1"/>
  <c r="E2854" i="1"/>
  <c r="S2854" i="1"/>
  <c r="E2855" i="1"/>
  <c r="S2855" i="1" s="1"/>
  <c r="E2856" i="1"/>
  <c r="S2856" i="1" s="1"/>
  <c r="E2857" i="1"/>
  <c r="S2857" i="1" s="1"/>
  <c r="E2858" i="1"/>
  <c r="S2858" i="1"/>
  <c r="E2859" i="1"/>
  <c r="S2859" i="1" s="1"/>
  <c r="E2860" i="1"/>
  <c r="S2860" i="1" s="1"/>
  <c r="E2861" i="1"/>
  <c r="S2861" i="1" s="1"/>
  <c r="E2862" i="1"/>
  <c r="S2862" i="1"/>
  <c r="E2863" i="1"/>
  <c r="S2863" i="1" s="1"/>
  <c r="E2864" i="1"/>
  <c r="S2864" i="1" s="1"/>
  <c r="E2865" i="1"/>
  <c r="S2865" i="1" s="1"/>
  <c r="E2866" i="1"/>
  <c r="S2866" i="1"/>
  <c r="E2867" i="1"/>
  <c r="S2867" i="1" s="1"/>
  <c r="E2868" i="1"/>
  <c r="S2868" i="1" s="1"/>
  <c r="E2869" i="1"/>
  <c r="S2869" i="1" s="1"/>
  <c r="E2870" i="1"/>
  <c r="S2870" i="1"/>
  <c r="E2871" i="1"/>
  <c r="S2871" i="1" s="1"/>
  <c r="E2872" i="1"/>
  <c r="S2872" i="1" s="1"/>
  <c r="E2873" i="1"/>
  <c r="S2873" i="1" s="1"/>
  <c r="E2874" i="1"/>
  <c r="S2874" i="1"/>
  <c r="E2875" i="1"/>
  <c r="S2875" i="1" s="1"/>
  <c r="E2876" i="1"/>
  <c r="S2876" i="1" s="1"/>
  <c r="E2877" i="1"/>
  <c r="S2877" i="1" s="1"/>
  <c r="E2878" i="1"/>
  <c r="S2878" i="1"/>
  <c r="E2879" i="1"/>
  <c r="S2879" i="1" s="1"/>
  <c r="E2880" i="1"/>
  <c r="S2880" i="1" s="1"/>
  <c r="E2881" i="1"/>
  <c r="S2881" i="1" s="1"/>
  <c r="E2882" i="1"/>
  <c r="S2882" i="1"/>
  <c r="E2883" i="1"/>
  <c r="S2883" i="1" s="1"/>
  <c r="E2884" i="1"/>
  <c r="S2884" i="1" s="1"/>
  <c r="E2885" i="1"/>
  <c r="S2885" i="1" s="1"/>
  <c r="E2886" i="1"/>
  <c r="S2886" i="1"/>
  <c r="E2887" i="1"/>
  <c r="S2887" i="1" s="1"/>
  <c r="E2888" i="1"/>
  <c r="S2888" i="1" s="1"/>
  <c r="E2889" i="1"/>
  <c r="S2889" i="1" s="1"/>
  <c r="E2890" i="1"/>
  <c r="S2890" i="1"/>
  <c r="E2891" i="1"/>
  <c r="S2891" i="1" s="1"/>
  <c r="E2892" i="1"/>
  <c r="S2892" i="1" s="1"/>
  <c r="E2893" i="1"/>
  <c r="S2893" i="1" s="1"/>
  <c r="E2894" i="1"/>
  <c r="S2894" i="1" s="1"/>
  <c r="E2895" i="1"/>
  <c r="S2895" i="1"/>
  <c r="E2896" i="1"/>
  <c r="S2896" i="1" s="1"/>
  <c r="E2897" i="1"/>
  <c r="S2897" i="1" s="1"/>
  <c r="E2898" i="1"/>
  <c r="S2898" i="1" s="1"/>
  <c r="E2899" i="1"/>
  <c r="S2899" i="1"/>
  <c r="E2900" i="1"/>
  <c r="S2900" i="1" s="1"/>
  <c r="E2901" i="1"/>
  <c r="S2901" i="1" s="1"/>
  <c r="E2902" i="1"/>
  <c r="S2902" i="1" s="1"/>
  <c r="E2903" i="1"/>
  <c r="S2903" i="1"/>
  <c r="E2904" i="1"/>
  <c r="S2904" i="1" s="1"/>
  <c r="E2905" i="1"/>
  <c r="S2905" i="1" s="1"/>
  <c r="E2906" i="1"/>
  <c r="S2906" i="1" s="1"/>
  <c r="E2907" i="1"/>
  <c r="S2907" i="1"/>
  <c r="E2908" i="1"/>
  <c r="S2908" i="1" s="1"/>
  <c r="E2909" i="1"/>
  <c r="S2909" i="1" s="1"/>
  <c r="E2910" i="1"/>
  <c r="S2910" i="1" s="1"/>
  <c r="E2911" i="1"/>
  <c r="S2911" i="1"/>
  <c r="E2912" i="1"/>
  <c r="S2912" i="1" s="1"/>
  <c r="E2913" i="1"/>
  <c r="S2913" i="1" s="1"/>
  <c r="E2914" i="1"/>
  <c r="S2914" i="1" s="1"/>
  <c r="E2915" i="1"/>
  <c r="S2915" i="1"/>
  <c r="E2916" i="1"/>
  <c r="S2916" i="1" s="1"/>
  <c r="E2917" i="1"/>
  <c r="S2917" i="1" s="1"/>
  <c r="E2918" i="1"/>
  <c r="S2918" i="1" s="1"/>
  <c r="E2919" i="1"/>
  <c r="S2919" i="1"/>
  <c r="E2920" i="1"/>
  <c r="S2920" i="1" s="1"/>
  <c r="E2921" i="1"/>
  <c r="S2921" i="1" s="1"/>
  <c r="E2922" i="1"/>
  <c r="S2922" i="1" s="1"/>
  <c r="E2923" i="1"/>
  <c r="S2923" i="1"/>
  <c r="E2924" i="1"/>
  <c r="S2924" i="1" s="1"/>
  <c r="E2925" i="1"/>
  <c r="S2925" i="1" s="1"/>
  <c r="E2926" i="1"/>
  <c r="S2926" i="1" s="1"/>
  <c r="E2927" i="1"/>
  <c r="S2927" i="1"/>
  <c r="E2928" i="1"/>
  <c r="S2928" i="1" s="1"/>
  <c r="E2929" i="1"/>
  <c r="S2929" i="1" s="1"/>
  <c r="E2930" i="1"/>
  <c r="S2930" i="1" s="1"/>
  <c r="E2931" i="1"/>
  <c r="S2931" i="1"/>
  <c r="E2932" i="1"/>
  <c r="S2932" i="1" s="1"/>
  <c r="E2933" i="1"/>
  <c r="S2933" i="1" s="1"/>
  <c r="E2934" i="1"/>
  <c r="S2934" i="1" s="1"/>
  <c r="E2935" i="1"/>
  <c r="S2935" i="1"/>
  <c r="E2936" i="1"/>
  <c r="S2936" i="1" s="1"/>
  <c r="E2937" i="1"/>
  <c r="S2937" i="1"/>
  <c r="E2938" i="1"/>
  <c r="S2938" i="1"/>
  <c r="E2939" i="1"/>
  <c r="S2939" i="1"/>
  <c r="E2940" i="1"/>
  <c r="S2940" i="1" s="1"/>
  <c r="E2941" i="1"/>
  <c r="S2941" i="1"/>
  <c r="E2942" i="1"/>
  <c r="S2942" i="1"/>
  <c r="E2943" i="1"/>
  <c r="S2943" i="1"/>
  <c r="E2944" i="1"/>
  <c r="S2944" i="1" s="1"/>
  <c r="E2945" i="1"/>
  <c r="S2945" i="1"/>
  <c r="E2946" i="1"/>
  <c r="S2946" i="1"/>
  <c r="E2947" i="1"/>
  <c r="S2947" i="1"/>
  <c r="E2948" i="1"/>
  <c r="S2948" i="1" s="1"/>
  <c r="E2949" i="1"/>
  <c r="S2949" i="1" s="1"/>
  <c r="E2950" i="1"/>
  <c r="S2950" i="1" s="1"/>
  <c r="E2951" i="1"/>
  <c r="S2951" i="1" s="1"/>
  <c r="E2952" i="1"/>
  <c r="S2952" i="1"/>
  <c r="E2953" i="1"/>
  <c r="S2953" i="1" s="1"/>
  <c r="E2954" i="1"/>
  <c r="S2954" i="1" s="1"/>
  <c r="E2955" i="1"/>
  <c r="S2955" i="1" s="1"/>
  <c r="E2956" i="1"/>
  <c r="S2956" i="1"/>
  <c r="E2957" i="1"/>
  <c r="S2957" i="1" s="1"/>
  <c r="E2958" i="1"/>
  <c r="S2958" i="1" s="1"/>
  <c r="E2959" i="1"/>
  <c r="S2959" i="1" s="1"/>
  <c r="E2960" i="1"/>
  <c r="S2960" i="1"/>
  <c r="E2961" i="1"/>
  <c r="S2961" i="1" s="1"/>
  <c r="E2962" i="1"/>
  <c r="S2962" i="1" s="1"/>
  <c r="E2963" i="1"/>
  <c r="S2963" i="1" s="1"/>
  <c r="E2964" i="1"/>
  <c r="S2964" i="1"/>
  <c r="E2965" i="1"/>
  <c r="S2965" i="1" s="1"/>
  <c r="E2966" i="1"/>
  <c r="S2966" i="1" s="1"/>
  <c r="E2967" i="1"/>
  <c r="S2967" i="1" s="1"/>
  <c r="E2968" i="1"/>
  <c r="S2968" i="1"/>
  <c r="E2969" i="1"/>
  <c r="S2969" i="1" s="1"/>
  <c r="E2970" i="1"/>
  <c r="S2970" i="1" s="1"/>
  <c r="E2971" i="1"/>
  <c r="S2971" i="1" s="1"/>
  <c r="E2972" i="1"/>
  <c r="S2972" i="1"/>
  <c r="E2973" i="1"/>
  <c r="S2973" i="1" s="1"/>
  <c r="E2974" i="1"/>
  <c r="S2974" i="1" s="1"/>
  <c r="E2975" i="1"/>
  <c r="S2975" i="1" s="1"/>
  <c r="E2976" i="1"/>
  <c r="S2976" i="1"/>
  <c r="E2977" i="1"/>
  <c r="S2977" i="1" s="1"/>
  <c r="E2978" i="1"/>
  <c r="S2978" i="1" s="1"/>
  <c r="E2979" i="1"/>
  <c r="S2979" i="1" s="1"/>
  <c r="E2980" i="1"/>
  <c r="S2980" i="1"/>
  <c r="E2981" i="1"/>
  <c r="S2981" i="1" s="1"/>
  <c r="E2982" i="1"/>
  <c r="S2982" i="1" s="1"/>
  <c r="E2983" i="1"/>
  <c r="S2983" i="1" s="1"/>
  <c r="E2984" i="1"/>
  <c r="S2984" i="1"/>
  <c r="E2985" i="1"/>
  <c r="S2985" i="1" s="1"/>
  <c r="E2986" i="1"/>
  <c r="S2986" i="1" s="1"/>
  <c r="E2987" i="1"/>
  <c r="S2987" i="1" s="1"/>
  <c r="E2988" i="1"/>
  <c r="S2988" i="1"/>
  <c r="E2989" i="1"/>
  <c r="S2989" i="1" s="1"/>
  <c r="E2990" i="1"/>
  <c r="S2990" i="1" s="1"/>
  <c r="E2991" i="1"/>
  <c r="S2991" i="1" s="1"/>
  <c r="E2992" i="1"/>
  <c r="S2992" i="1" s="1"/>
  <c r="E2993" i="1"/>
  <c r="S2993" i="1" s="1"/>
  <c r="E2994" i="1"/>
  <c r="S2994" i="1"/>
  <c r="E2995" i="1"/>
  <c r="S2995" i="1"/>
  <c r="E2996" i="1"/>
  <c r="S2996" i="1"/>
  <c r="E2997" i="1"/>
  <c r="S2997" i="1" s="1"/>
  <c r="E2998" i="1"/>
  <c r="S2998" i="1"/>
  <c r="E2999" i="1"/>
  <c r="S2999" i="1"/>
  <c r="E3000" i="1"/>
  <c r="S3000" i="1"/>
  <c r="E3001" i="1"/>
  <c r="S3001" i="1" s="1"/>
  <c r="E3002" i="1"/>
  <c r="S3002" i="1"/>
  <c r="E3003" i="1"/>
  <c r="S3003" i="1"/>
  <c r="E3004" i="1"/>
  <c r="S3004" i="1"/>
  <c r="E3005" i="1"/>
  <c r="S3005" i="1" s="1"/>
  <c r="E3006" i="1"/>
  <c r="S3006" i="1"/>
  <c r="E3007" i="1"/>
  <c r="S3007" i="1"/>
  <c r="E3008" i="1"/>
  <c r="S3008" i="1"/>
  <c r="E3009" i="1"/>
  <c r="S3009" i="1" s="1"/>
  <c r="E3010" i="1"/>
  <c r="S3010" i="1" s="1"/>
  <c r="E3011" i="1"/>
  <c r="S3011" i="1" s="1"/>
  <c r="E3012" i="1"/>
  <c r="S3012" i="1" s="1"/>
  <c r="E3013" i="1"/>
  <c r="S3013" i="1"/>
  <c r="E3014" i="1"/>
  <c r="S3014" i="1" s="1"/>
  <c r="E3015" i="1"/>
  <c r="S3015" i="1" s="1"/>
  <c r="E3016" i="1"/>
  <c r="S3016" i="1" s="1"/>
  <c r="E3017" i="1"/>
  <c r="S3017" i="1"/>
  <c r="E3018" i="1"/>
  <c r="S3018" i="1" s="1"/>
  <c r="E3019" i="1"/>
  <c r="S3019" i="1" s="1"/>
  <c r="E3020" i="1"/>
  <c r="S3020" i="1" s="1"/>
  <c r="E3021" i="1"/>
  <c r="S3021" i="1"/>
  <c r="E3022" i="1"/>
  <c r="S3022" i="1" s="1"/>
  <c r="E3023" i="1"/>
  <c r="S3023" i="1" s="1"/>
  <c r="E3024" i="1"/>
  <c r="S3024" i="1" s="1"/>
  <c r="E3025" i="1"/>
  <c r="S3025" i="1"/>
  <c r="E3026" i="1"/>
  <c r="S3026" i="1" s="1"/>
  <c r="E3027" i="1"/>
  <c r="S3027" i="1" s="1"/>
  <c r="E3028" i="1"/>
  <c r="S3028" i="1" s="1"/>
  <c r="E3029" i="1"/>
  <c r="S3029" i="1"/>
  <c r="E3030" i="1"/>
  <c r="S3030" i="1" s="1"/>
  <c r="E3031" i="1"/>
  <c r="S3031" i="1" s="1"/>
  <c r="E3032" i="1"/>
  <c r="S3032" i="1" s="1"/>
  <c r="E3033" i="1"/>
  <c r="S3033" i="1"/>
  <c r="E3034" i="1"/>
  <c r="S3034" i="1" s="1"/>
  <c r="E3035" i="1"/>
  <c r="S3035" i="1" s="1"/>
  <c r="E3036" i="1"/>
  <c r="S3036" i="1" s="1"/>
  <c r="E3037" i="1"/>
  <c r="S3037" i="1"/>
  <c r="E3038" i="1"/>
  <c r="S3038" i="1" s="1"/>
  <c r="E3039" i="1"/>
  <c r="S3039" i="1" s="1"/>
  <c r="E3040" i="1"/>
  <c r="S3040" i="1" s="1"/>
  <c r="E3041" i="1"/>
  <c r="S3041" i="1"/>
  <c r="E3042" i="1"/>
  <c r="S3042" i="1" s="1"/>
  <c r="E3043" i="1"/>
  <c r="S3043" i="1" s="1"/>
  <c r="E3044" i="1"/>
  <c r="S3044" i="1" s="1"/>
  <c r="E3045" i="1"/>
  <c r="S3045" i="1"/>
  <c r="E3046" i="1"/>
  <c r="S3046" i="1" s="1"/>
  <c r="E3047" i="1"/>
  <c r="S3047" i="1" s="1"/>
  <c r="E3048" i="1"/>
  <c r="S3048" i="1" s="1"/>
  <c r="E3049" i="1"/>
  <c r="S3049" i="1"/>
  <c r="E3050" i="1"/>
  <c r="S3050" i="1" s="1"/>
  <c r="E3051" i="1"/>
  <c r="S3051" i="1" s="1"/>
  <c r="E3052" i="1"/>
  <c r="S3052" i="1" s="1"/>
  <c r="E3053" i="1"/>
  <c r="S3053" i="1"/>
  <c r="E3054" i="1"/>
  <c r="S3054" i="1" s="1"/>
  <c r="E3055" i="1"/>
  <c r="S3055" i="1" s="1"/>
  <c r="E3056" i="1"/>
  <c r="S3056" i="1" s="1"/>
  <c r="E3057" i="1"/>
  <c r="S3057" i="1"/>
  <c r="E3058" i="1"/>
  <c r="S3058" i="1" s="1"/>
  <c r="E3059" i="1"/>
  <c r="S3059" i="1" s="1"/>
  <c r="E3060" i="1"/>
  <c r="S3060" i="1" s="1"/>
  <c r="E3061" i="1"/>
  <c r="S3061" i="1"/>
  <c r="E3062" i="1"/>
  <c r="S3062" i="1" s="1"/>
  <c r="E3063" i="1"/>
  <c r="S3063" i="1" s="1"/>
  <c r="E3064" i="1"/>
  <c r="S3064" i="1" s="1"/>
  <c r="E3065" i="1"/>
  <c r="S3065" i="1" s="1"/>
  <c r="E3066" i="1"/>
  <c r="S3066" i="1" s="1"/>
  <c r="E3067" i="1"/>
  <c r="S3067" i="1"/>
  <c r="E3068" i="1"/>
  <c r="S3068" i="1"/>
  <c r="E3069" i="1"/>
  <c r="S3069" i="1"/>
  <c r="E3070" i="1"/>
  <c r="S3070" i="1" s="1"/>
  <c r="E3071" i="1"/>
  <c r="S3071" i="1"/>
  <c r="E3072" i="1"/>
  <c r="S3072" i="1"/>
  <c r="E3073" i="1"/>
  <c r="S3073" i="1"/>
  <c r="E3074" i="1"/>
  <c r="S3074" i="1" s="1"/>
  <c r="E3075" i="1"/>
  <c r="S3075" i="1"/>
  <c r="E3076" i="1"/>
  <c r="S3076" i="1"/>
  <c r="E3077" i="1"/>
  <c r="S3077" i="1"/>
  <c r="E3078" i="1"/>
  <c r="S3078" i="1" s="1"/>
  <c r="E3079" i="1"/>
  <c r="S3079" i="1"/>
  <c r="E3080" i="1"/>
  <c r="S3080" i="1"/>
  <c r="E3081" i="1"/>
  <c r="S3081" i="1"/>
  <c r="E3082" i="1"/>
  <c r="S3082" i="1" s="1"/>
  <c r="E3083" i="1"/>
  <c r="S3083" i="1"/>
  <c r="E3084" i="1"/>
  <c r="S3084" i="1"/>
  <c r="E3085" i="1"/>
  <c r="S3085" i="1"/>
  <c r="E3086" i="1"/>
  <c r="S3086" i="1" s="1"/>
  <c r="E3087" i="1"/>
  <c r="S3087" i="1"/>
  <c r="E3088" i="1"/>
  <c r="S3088" i="1"/>
  <c r="E3089" i="1"/>
  <c r="S3089" i="1"/>
  <c r="E3090" i="1"/>
  <c r="S3090" i="1" s="1"/>
  <c r="E3091" i="1"/>
  <c r="S3091" i="1"/>
  <c r="E3092" i="1"/>
  <c r="S3092" i="1"/>
  <c r="E3093" i="1"/>
  <c r="S3093" i="1"/>
  <c r="E3094" i="1"/>
  <c r="S3094" i="1" s="1"/>
  <c r="E3095" i="1"/>
  <c r="S3095" i="1"/>
  <c r="E3096" i="1"/>
  <c r="S3096" i="1"/>
  <c r="E3097" i="1"/>
  <c r="S3097" i="1"/>
  <c r="E3098" i="1"/>
  <c r="S3098" i="1" s="1"/>
  <c r="E3099" i="1"/>
  <c r="S3099" i="1"/>
  <c r="E3100" i="1"/>
  <c r="S3100" i="1"/>
  <c r="E3101" i="1"/>
  <c r="S3101" i="1"/>
  <c r="E3102" i="1"/>
  <c r="S3102" i="1" s="1"/>
  <c r="E3103" i="1"/>
  <c r="S3103" i="1"/>
  <c r="E3104" i="1"/>
  <c r="S3104" i="1"/>
  <c r="E3105" i="1"/>
  <c r="S3105" i="1"/>
  <c r="E3106" i="1"/>
  <c r="S3106" i="1" s="1"/>
  <c r="E3107" i="1"/>
  <c r="S3107" i="1"/>
  <c r="E3108" i="1"/>
  <c r="S3108" i="1"/>
  <c r="E3109" i="1"/>
  <c r="S3109" i="1"/>
  <c r="E3110" i="1"/>
  <c r="S3110" i="1" s="1"/>
  <c r="E3111" i="1"/>
  <c r="S3111" i="1"/>
  <c r="E3112" i="1"/>
  <c r="S3112" i="1"/>
  <c r="E3113" i="1"/>
  <c r="S3113" i="1" s="1"/>
  <c r="E3114" i="1"/>
  <c r="S3114" i="1"/>
  <c r="E3115" i="1"/>
  <c r="S3115" i="1" s="1"/>
  <c r="E3116" i="1"/>
  <c r="S3116" i="1" s="1"/>
  <c r="E3117" i="1"/>
  <c r="S3117" i="1" s="1"/>
  <c r="E3118" i="1"/>
  <c r="S3118" i="1"/>
  <c r="E3119" i="1"/>
  <c r="S3119" i="1" s="1"/>
  <c r="E3120" i="1"/>
  <c r="S3120" i="1" s="1"/>
  <c r="E3121" i="1"/>
  <c r="S3121" i="1" s="1"/>
  <c r="E3122" i="1"/>
  <c r="S3122" i="1"/>
  <c r="E3123" i="1"/>
  <c r="S3123" i="1" s="1"/>
  <c r="O3124" i="1"/>
  <c r="K3124" i="1"/>
  <c r="E3124" i="1"/>
  <c r="S3124" i="1" s="1"/>
  <c r="E3125" i="1"/>
  <c r="S3125" i="1"/>
  <c r="E3126" i="1"/>
  <c r="S3126" i="1" s="1"/>
  <c r="E3127" i="1"/>
  <c r="S3127" i="1" s="1"/>
  <c r="E3128" i="1"/>
  <c r="S3128" i="1" s="1"/>
  <c r="E3129" i="1"/>
  <c r="S3129" i="1"/>
  <c r="E3130" i="1"/>
  <c r="S3130" i="1" s="1"/>
  <c r="E3131" i="1"/>
  <c r="S3131" i="1" s="1"/>
  <c r="O3132" i="1"/>
  <c r="P3132" i="1" s="1"/>
  <c r="E3132" i="1"/>
  <c r="S3132" i="1"/>
  <c r="E3133" i="1"/>
  <c r="S3133" i="1" s="1"/>
  <c r="E3134" i="1"/>
  <c r="S3134" i="1" s="1"/>
  <c r="E3135" i="1"/>
  <c r="S3135" i="1" s="1"/>
  <c r="E3136" i="1"/>
  <c r="S3136" i="1"/>
  <c r="E3137" i="1"/>
  <c r="S3137" i="1" s="1"/>
  <c r="E3138" i="1"/>
  <c r="S3138" i="1" s="1"/>
  <c r="E3139" i="1"/>
  <c r="S3139" i="1" s="1"/>
  <c r="K3140" i="1"/>
  <c r="E3140" i="1"/>
  <c r="S3140" i="1" s="1"/>
  <c r="E3141" i="1"/>
  <c r="S3141" i="1" s="1"/>
  <c r="E3142" i="1"/>
  <c r="S3142" i="1" s="1"/>
  <c r="E3143" i="1"/>
  <c r="S3143" i="1"/>
  <c r="E3144" i="1"/>
  <c r="S3144" i="1" s="1"/>
  <c r="E3145" i="1"/>
  <c r="S3145" i="1" s="1"/>
  <c r="E3146" i="1"/>
  <c r="S3146" i="1" s="1"/>
  <c r="E3147" i="1"/>
  <c r="S3147" i="1" s="1"/>
  <c r="E3148" i="1"/>
  <c r="S3148" i="1" s="1"/>
  <c r="E3149" i="1"/>
  <c r="S3149" i="1" s="1"/>
  <c r="E3150" i="1"/>
  <c r="S3150" i="1" s="1"/>
  <c r="E3151" i="1"/>
  <c r="S3151" i="1" s="1"/>
  <c r="E3152" i="1"/>
  <c r="S3152" i="1" s="1"/>
  <c r="E3153" i="1"/>
  <c r="S3153" i="1" s="1"/>
  <c r="E3154" i="1"/>
  <c r="S3154" i="1" s="1"/>
  <c r="E3155" i="1"/>
  <c r="S3155" i="1" s="1"/>
  <c r="E3156" i="1"/>
  <c r="S3156" i="1" s="1"/>
  <c r="E3157" i="1"/>
  <c r="S3157" i="1" s="1"/>
  <c r="E3158" i="1"/>
  <c r="S3158" i="1" s="1"/>
  <c r="E3159" i="1"/>
  <c r="S3159" i="1" s="1"/>
  <c r="E3160" i="1"/>
  <c r="S3160" i="1" s="1"/>
  <c r="E3161" i="1"/>
  <c r="S3161" i="1" s="1"/>
  <c r="E3162" i="1"/>
  <c r="S3162" i="1"/>
  <c r="E3163" i="1"/>
  <c r="S3163" i="1"/>
  <c r="E3164" i="1"/>
  <c r="S3164" i="1" s="1"/>
  <c r="E3165" i="1"/>
  <c r="S3165" i="1" s="1"/>
  <c r="E3166" i="1"/>
  <c r="S3166" i="1" s="1"/>
  <c r="E3167" i="1"/>
  <c r="S3167" i="1" s="1"/>
  <c r="E3168" i="1"/>
  <c r="S3168" i="1" s="1"/>
  <c r="E3169" i="1"/>
  <c r="S3169" i="1" s="1"/>
  <c r="E3170" i="1"/>
  <c r="S3170" i="1" s="1"/>
  <c r="E3171" i="1"/>
  <c r="S3171" i="1" s="1"/>
  <c r="K3172" i="1"/>
  <c r="E3172" i="1"/>
  <c r="S3172" i="1"/>
  <c r="E3173" i="1"/>
  <c r="S3173" i="1" s="1"/>
  <c r="E3174" i="1"/>
  <c r="S3174" i="1"/>
  <c r="E3175" i="1"/>
  <c r="S3175" i="1"/>
  <c r="E3176" i="1"/>
  <c r="S3176" i="1"/>
  <c r="E3177" i="1"/>
  <c r="S3177" i="1" s="1"/>
  <c r="E3178" i="1"/>
  <c r="S3178" i="1"/>
  <c r="E3179" i="1"/>
  <c r="S3179" i="1"/>
  <c r="K3180" i="1"/>
  <c r="E3180" i="1"/>
  <c r="S3180" i="1" s="1"/>
  <c r="E3181" i="1"/>
  <c r="S3181" i="1" s="1"/>
  <c r="E3182" i="1"/>
  <c r="S3182" i="1" s="1"/>
  <c r="E3183" i="1"/>
  <c r="S3183" i="1" s="1"/>
  <c r="E3184" i="1"/>
  <c r="S3184" i="1" s="1"/>
  <c r="E3185" i="1"/>
  <c r="S3185" i="1" s="1"/>
  <c r="E3186" i="1"/>
  <c r="S3186" i="1" s="1"/>
  <c r="E3187" i="1"/>
  <c r="S3187" i="1" s="1"/>
  <c r="O3188" i="1"/>
  <c r="Q3188" i="1" s="1"/>
  <c r="R3188" i="1" s="1"/>
  <c r="K3188" i="1"/>
  <c r="E3188" i="1"/>
  <c r="S3188" i="1" s="1"/>
  <c r="E3189" i="1"/>
  <c r="S3189" i="1" s="1"/>
  <c r="E3190" i="1"/>
  <c r="S3190" i="1" s="1"/>
  <c r="E3191" i="1"/>
  <c r="S3191" i="1" s="1"/>
  <c r="E3192" i="1"/>
  <c r="S3192" i="1" s="1"/>
  <c r="E3193" i="1"/>
  <c r="S3193" i="1" s="1"/>
  <c r="E3194" i="1"/>
  <c r="S3194" i="1" s="1"/>
  <c r="E3195" i="1"/>
  <c r="S3195" i="1" s="1"/>
  <c r="E3196" i="1"/>
  <c r="S3196" i="1" s="1"/>
  <c r="E3197" i="1"/>
  <c r="S3197" i="1" s="1"/>
  <c r="E3198" i="1"/>
  <c r="S3198" i="1"/>
  <c r="E3199" i="1"/>
  <c r="S3199" i="1" s="1"/>
  <c r="E3200" i="1"/>
  <c r="S3200" i="1" s="1"/>
  <c r="E3201" i="1"/>
  <c r="S3201" i="1" s="1"/>
  <c r="E3202" i="1"/>
  <c r="S3202" i="1"/>
  <c r="E3203" i="1"/>
  <c r="S3203" i="1" s="1"/>
  <c r="E3204" i="1"/>
  <c r="S3204" i="1" s="1"/>
  <c r="E3205" i="1"/>
  <c r="S3205" i="1" s="1"/>
  <c r="E3206" i="1"/>
  <c r="S3206" i="1"/>
  <c r="E3207" i="1"/>
  <c r="S3207" i="1" s="1"/>
  <c r="E3208" i="1"/>
  <c r="S3208" i="1" s="1"/>
  <c r="E3209" i="1"/>
  <c r="S3209" i="1" s="1"/>
  <c r="E3210" i="1"/>
  <c r="S3210" i="1" s="1"/>
  <c r="E3211" i="1"/>
  <c r="S3211" i="1" s="1"/>
  <c r="E3212" i="1"/>
  <c r="S3212" i="1" s="1"/>
  <c r="E3213" i="1"/>
  <c r="S3213" i="1" s="1"/>
  <c r="E3214" i="1"/>
  <c r="S3214" i="1" s="1"/>
  <c r="E3215" i="1"/>
  <c r="S3215" i="1" s="1"/>
  <c r="E3216" i="1"/>
  <c r="S3216" i="1" s="1"/>
  <c r="E3217" i="1"/>
  <c r="S3217" i="1" s="1"/>
  <c r="E3218" i="1"/>
  <c r="S3218" i="1"/>
  <c r="E3219" i="1"/>
  <c r="S3219" i="1" s="1"/>
  <c r="E3220" i="1"/>
  <c r="S3220" i="1" s="1"/>
  <c r="E3221" i="1"/>
  <c r="S3221" i="1" s="1"/>
  <c r="E3222" i="1"/>
  <c r="S3222" i="1" s="1"/>
  <c r="E3223" i="1"/>
  <c r="S3223" i="1" s="1"/>
  <c r="E3224" i="1"/>
  <c r="S3224" i="1" s="1"/>
  <c r="E3225" i="1"/>
  <c r="S3225" i="1" s="1"/>
  <c r="E3226" i="1"/>
  <c r="S3226" i="1" s="1"/>
  <c r="E3227" i="1"/>
  <c r="S3227" i="1" s="1"/>
  <c r="O3228" i="1"/>
  <c r="K3228" i="1"/>
  <c r="E3228" i="1"/>
  <c r="S3228" i="1" s="1"/>
  <c r="E3229" i="1"/>
  <c r="S3229" i="1" s="1"/>
  <c r="E3230" i="1"/>
  <c r="S3230" i="1" s="1"/>
  <c r="E3231" i="1"/>
  <c r="S3231" i="1" s="1"/>
  <c r="E3232" i="1"/>
  <c r="S3232" i="1" s="1"/>
  <c r="E3233" i="1"/>
  <c r="S3233" i="1" s="1"/>
  <c r="E3234" i="1"/>
  <c r="S3234" i="1" s="1"/>
  <c r="E3235" i="1"/>
  <c r="S3235" i="1" s="1"/>
  <c r="K3236" i="1"/>
  <c r="E3236" i="1"/>
  <c r="S3236" i="1"/>
  <c r="E3237" i="1"/>
  <c r="S3237" i="1" s="1"/>
  <c r="E3238" i="1"/>
  <c r="S3238" i="1"/>
  <c r="E3239" i="1"/>
  <c r="S3239" i="1"/>
  <c r="E3240" i="1"/>
  <c r="S3240" i="1"/>
  <c r="E3241" i="1"/>
  <c r="S3241" i="1" s="1"/>
  <c r="E3242" i="1"/>
  <c r="S3242" i="1"/>
  <c r="E3243" i="1"/>
  <c r="S3243" i="1" s="1"/>
  <c r="E3244" i="1"/>
  <c r="S3244" i="1" s="1"/>
  <c r="E3245" i="1"/>
  <c r="S3245" i="1" s="1"/>
  <c r="E3246" i="1"/>
  <c r="S3246" i="1" s="1"/>
  <c r="E3247" i="1"/>
  <c r="S3247" i="1" s="1"/>
  <c r="E3248" i="1"/>
  <c r="S3248" i="1" s="1"/>
  <c r="E3249" i="1"/>
  <c r="S3249" i="1" s="1"/>
  <c r="E3250" i="1"/>
  <c r="S3250" i="1" s="1"/>
  <c r="E3251" i="1"/>
  <c r="S3251" i="1" s="1"/>
  <c r="K3252" i="1"/>
  <c r="E3252" i="1"/>
  <c r="S3252" i="1"/>
  <c r="E3253" i="1"/>
  <c r="S3253" i="1" s="1"/>
  <c r="E3254" i="1"/>
  <c r="S3254" i="1"/>
  <c r="E3255" i="1"/>
  <c r="S3255" i="1"/>
  <c r="E3256" i="1"/>
  <c r="S3256" i="1"/>
  <c r="E3257" i="1"/>
  <c r="S3257" i="1" s="1"/>
  <c r="E3258" i="1"/>
  <c r="S3258" i="1"/>
  <c r="E3259" i="1"/>
  <c r="S3259" i="1" s="1"/>
  <c r="E3260" i="1"/>
  <c r="S3260" i="1" s="1"/>
  <c r="E3261" i="1"/>
  <c r="S3261" i="1"/>
  <c r="E3262" i="1"/>
  <c r="S3262" i="1" s="1"/>
  <c r="E3263" i="1"/>
  <c r="S3263" i="1"/>
  <c r="E3264" i="1"/>
  <c r="S3264" i="1"/>
  <c r="E3265" i="1"/>
  <c r="S3265" i="1"/>
  <c r="E3266" i="1"/>
  <c r="S3266" i="1" s="1"/>
  <c r="E3267" i="1"/>
  <c r="S3267" i="1"/>
  <c r="E3268" i="1"/>
  <c r="S3268" i="1"/>
  <c r="E3269" i="1"/>
  <c r="S3269" i="1"/>
  <c r="E3270" i="1"/>
  <c r="S3270" i="1" s="1"/>
  <c r="E3271" i="1"/>
  <c r="S3271" i="1"/>
  <c r="E3272" i="1"/>
  <c r="S3272" i="1"/>
  <c r="E3273" i="1"/>
  <c r="S3273" i="1"/>
  <c r="E3274" i="1"/>
  <c r="S3274" i="1" s="1"/>
  <c r="E3275" i="1"/>
  <c r="S3275" i="1"/>
  <c r="E3276" i="1"/>
  <c r="S3276" i="1"/>
  <c r="E3277" i="1"/>
  <c r="S3277" i="1"/>
  <c r="E3278" i="1"/>
  <c r="S3278" i="1" s="1"/>
  <c r="E3279" i="1"/>
  <c r="S3279" i="1"/>
  <c r="E3280" i="1"/>
  <c r="S3280" i="1"/>
  <c r="E3281" i="1"/>
  <c r="S3281" i="1"/>
  <c r="E3282" i="1"/>
  <c r="S3282" i="1" s="1"/>
  <c r="E3283" i="1"/>
  <c r="S3283" i="1"/>
  <c r="E3284" i="1"/>
  <c r="S3284" i="1"/>
  <c r="E3285" i="1"/>
  <c r="S3285" i="1"/>
  <c r="E3286" i="1"/>
  <c r="S3286" i="1" s="1"/>
  <c r="E3287" i="1"/>
  <c r="S3287" i="1"/>
  <c r="E3288" i="1"/>
  <c r="S3288" i="1"/>
  <c r="E3289" i="1"/>
  <c r="S3289" i="1"/>
  <c r="E3290" i="1"/>
  <c r="S3290" i="1" s="1"/>
  <c r="E3291" i="1"/>
  <c r="S3291" i="1"/>
  <c r="K3292" i="1"/>
  <c r="E3292" i="1"/>
  <c r="S3292" i="1" s="1"/>
  <c r="E3293" i="1"/>
  <c r="S3293" i="1" s="1"/>
  <c r="E3294" i="1"/>
  <c r="S3294" i="1" s="1"/>
  <c r="E3295" i="1"/>
  <c r="S3295" i="1" s="1"/>
  <c r="E3296" i="1"/>
  <c r="S3296" i="1" s="1"/>
  <c r="E3297" i="1"/>
  <c r="S3297" i="1" s="1"/>
  <c r="E3298" i="1"/>
  <c r="S3298" i="1" s="1"/>
  <c r="E3299" i="1"/>
  <c r="S3299" i="1" s="1"/>
  <c r="K3300" i="1"/>
  <c r="E3300" i="1"/>
  <c r="S3300" i="1"/>
  <c r="E3301" i="1"/>
  <c r="S3301" i="1"/>
  <c r="E3302" i="1"/>
  <c r="S3302" i="1"/>
  <c r="E3303" i="1"/>
  <c r="S3303" i="1"/>
  <c r="E3304" i="1"/>
  <c r="S3304" i="1"/>
  <c r="E3305" i="1"/>
  <c r="S3305" i="1"/>
  <c r="E3306" i="1"/>
  <c r="S3306" i="1"/>
  <c r="E3307" i="1"/>
  <c r="S3307" i="1" s="1"/>
  <c r="E3308" i="1"/>
  <c r="S3308" i="1" s="1"/>
  <c r="E3309" i="1"/>
  <c r="S3309" i="1" s="1"/>
  <c r="E3310" i="1"/>
  <c r="S3310" i="1" s="1"/>
  <c r="E3311" i="1"/>
  <c r="S3311" i="1" s="1"/>
  <c r="E3312" i="1"/>
  <c r="S3312" i="1"/>
  <c r="E3313" i="1"/>
  <c r="S3313" i="1"/>
  <c r="E3314" i="1"/>
  <c r="S3314" i="1" s="1"/>
  <c r="E3315" i="1"/>
  <c r="S3315" i="1"/>
  <c r="E3316" i="1"/>
  <c r="S3316" i="1"/>
  <c r="E3317" i="1"/>
  <c r="S3317" i="1"/>
  <c r="E3318" i="1"/>
  <c r="S3318" i="1" s="1"/>
  <c r="E3319" i="1"/>
  <c r="S3319" i="1"/>
  <c r="E3320" i="1"/>
  <c r="S3320" i="1"/>
  <c r="E3321" i="1"/>
  <c r="S3321" i="1"/>
  <c r="E3322" i="1"/>
  <c r="S3322" i="1" s="1"/>
  <c r="E3323" i="1"/>
  <c r="S3323" i="1"/>
  <c r="K3324" i="1"/>
  <c r="E3324" i="1"/>
  <c r="S3324" i="1" s="1"/>
  <c r="E3325" i="1"/>
  <c r="S3325" i="1" s="1"/>
  <c r="E3326" i="1"/>
  <c r="S3326" i="1" s="1"/>
  <c r="E3327" i="1"/>
  <c r="S3327" i="1" s="1"/>
  <c r="E3328" i="1"/>
  <c r="S3328" i="1" s="1"/>
  <c r="E3329" i="1"/>
  <c r="S3329" i="1" s="1"/>
  <c r="E3330" i="1"/>
  <c r="S3330" i="1" s="1"/>
  <c r="E3331" i="1"/>
  <c r="S3331" i="1" s="1"/>
  <c r="E3332" i="1"/>
  <c r="S3332" i="1" s="1"/>
  <c r="E3333" i="1"/>
  <c r="S3333" i="1"/>
  <c r="E3334" i="1"/>
  <c r="S3334" i="1" s="1"/>
  <c r="E3335" i="1"/>
  <c r="S3335" i="1" s="1"/>
  <c r="E3336" i="1"/>
  <c r="S3336" i="1" s="1"/>
  <c r="E3337" i="1"/>
  <c r="S3337" i="1" s="1"/>
  <c r="E3338" i="1"/>
  <c r="S3338" i="1"/>
  <c r="E3339" i="1"/>
  <c r="S3339" i="1" s="1"/>
  <c r="E3340" i="1"/>
  <c r="S3340" i="1" s="1"/>
  <c r="E3341" i="1"/>
  <c r="S3341" i="1" s="1"/>
  <c r="E3342" i="1"/>
  <c r="S3342" i="1" s="1"/>
  <c r="E3343" i="1"/>
  <c r="S3343" i="1" s="1"/>
  <c r="E3344" i="1"/>
  <c r="S3344" i="1"/>
  <c r="E3345" i="1"/>
  <c r="S3345" i="1"/>
  <c r="E3346" i="1"/>
  <c r="S3346" i="1"/>
  <c r="E3347" i="1"/>
  <c r="S3347" i="1" s="1"/>
  <c r="E3348" i="1"/>
  <c r="S3348" i="1"/>
  <c r="E3349" i="1"/>
  <c r="S3349" i="1"/>
  <c r="E3350" i="1"/>
  <c r="S3350" i="1"/>
  <c r="E3351" i="1"/>
  <c r="S3351" i="1" s="1"/>
  <c r="E3352" i="1"/>
  <c r="S3352" i="1"/>
  <c r="E3353" i="1"/>
  <c r="S3353" i="1"/>
  <c r="E3354" i="1"/>
  <c r="S3354" i="1" s="1"/>
  <c r="E3355" i="1"/>
  <c r="S3355" i="1" s="1"/>
  <c r="E3356" i="1"/>
  <c r="S3356" i="1" s="1"/>
  <c r="E3357" i="1"/>
  <c r="S3357" i="1" s="1"/>
  <c r="E3358" i="1"/>
  <c r="S3358" i="1" s="1"/>
  <c r="E3359" i="1"/>
  <c r="S3359" i="1" s="1"/>
  <c r="E3360" i="1"/>
  <c r="S3360" i="1" s="1"/>
  <c r="E3361" i="1"/>
  <c r="S3361" i="1" s="1"/>
  <c r="E3362" i="1"/>
  <c r="S3362" i="1"/>
  <c r="E3363" i="1"/>
  <c r="S3363" i="1" s="1"/>
  <c r="E3364" i="1"/>
  <c r="S3364" i="1" s="1"/>
  <c r="E3365" i="1"/>
  <c r="S3365" i="1" s="1"/>
  <c r="E3366" i="1"/>
  <c r="S3366" i="1" s="1"/>
  <c r="E3367" i="1"/>
  <c r="S3367" i="1"/>
  <c r="E3368" i="1"/>
  <c r="S3368" i="1" s="1"/>
  <c r="E3369" i="1"/>
  <c r="S3369" i="1" s="1"/>
  <c r="E3370" i="1"/>
  <c r="S3370" i="1" s="1"/>
  <c r="E3371" i="1"/>
  <c r="S3371" i="1" s="1"/>
  <c r="E3372" i="1"/>
  <c r="S3372" i="1" s="1"/>
  <c r="E3373" i="1"/>
  <c r="S3373" i="1" s="1"/>
  <c r="E3374" i="1"/>
  <c r="S3374" i="1" s="1"/>
  <c r="E3375" i="1"/>
  <c r="S3375" i="1" s="1"/>
  <c r="E3376" i="1"/>
  <c r="S3376" i="1" s="1"/>
  <c r="E3377" i="1"/>
  <c r="S3377" i="1" s="1"/>
  <c r="E3378" i="1"/>
  <c r="S3378" i="1"/>
  <c r="E3379" i="1"/>
  <c r="S3379" i="1" s="1"/>
  <c r="E3380" i="1"/>
  <c r="S3380" i="1" s="1"/>
  <c r="E3381" i="1"/>
  <c r="S3381" i="1" s="1"/>
  <c r="E3382" i="1"/>
  <c r="S3382" i="1" s="1"/>
  <c r="E3383" i="1"/>
  <c r="S3383" i="1"/>
  <c r="E3384" i="1"/>
  <c r="S3384" i="1" s="1"/>
  <c r="E3385" i="1"/>
  <c r="S3385" i="1" s="1"/>
  <c r="E3386" i="1"/>
  <c r="S3386" i="1" s="1"/>
  <c r="E3387" i="1"/>
  <c r="S3387" i="1"/>
  <c r="E3388" i="1"/>
  <c r="S3388" i="1" s="1"/>
  <c r="E3389" i="1"/>
  <c r="S3389" i="1" s="1"/>
  <c r="E3390" i="1"/>
  <c r="S3390" i="1" s="1"/>
  <c r="E3391" i="1"/>
  <c r="S3391" i="1"/>
  <c r="E3392" i="1"/>
  <c r="S3392" i="1"/>
  <c r="E3393" i="1"/>
  <c r="S3393" i="1" s="1"/>
  <c r="E3394" i="1"/>
  <c r="S3394" i="1" s="1"/>
  <c r="E3395" i="1"/>
  <c r="S3395" i="1" s="1"/>
  <c r="E3396" i="1"/>
  <c r="S3396" i="1"/>
  <c r="E3397" i="1"/>
  <c r="S3397" i="1" s="1"/>
  <c r="E3398" i="1"/>
  <c r="S3398" i="1" s="1"/>
  <c r="E3399" i="1"/>
  <c r="S3399" i="1" s="1"/>
  <c r="E3400" i="1"/>
  <c r="S3400" i="1" s="1"/>
  <c r="E3401" i="1"/>
  <c r="S3401" i="1" s="1"/>
  <c r="E3402" i="1"/>
  <c r="S3402" i="1" s="1"/>
  <c r="E3403" i="1"/>
  <c r="S3403" i="1"/>
  <c r="E3404" i="1"/>
  <c r="S3404" i="1" s="1"/>
  <c r="E3405" i="1"/>
  <c r="S3405" i="1" s="1"/>
  <c r="E3406" i="1"/>
  <c r="S3406" i="1" s="1"/>
  <c r="E3407" i="1"/>
  <c r="S3407" i="1"/>
  <c r="E3408" i="1"/>
  <c r="S3408" i="1"/>
  <c r="E3409" i="1"/>
  <c r="S3409" i="1" s="1"/>
  <c r="E3410" i="1"/>
  <c r="S3410" i="1" s="1"/>
  <c r="E3411" i="1"/>
  <c r="S3411" i="1" s="1"/>
  <c r="E3412" i="1"/>
  <c r="S3412" i="1"/>
  <c r="E3413" i="1"/>
  <c r="S3413" i="1" s="1"/>
  <c r="E3414" i="1"/>
  <c r="S3414" i="1" s="1"/>
  <c r="E3415" i="1"/>
  <c r="S3415" i="1" s="1"/>
  <c r="E3416" i="1"/>
  <c r="S3416" i="1" s="1"/>
  <c r="E3417" i="1"/>
  <c r="S3417" i="1" s="1"/>
  <c r="E3418" i="1"/>
  <c r="S3418" i="1" s="1"/>
  <c r="E3419" i="1"/>
  <c r="S3419" i="1"/>
  <c r="E3420" i="1"/>
  <c r="S3420" i="1" s="1"/>
  <c r="E3421" i="1"/>
  <c r="S3421" i="1" s="1"/>
  <c r="E3422" i="1"/>
  <c r="S3422" i="1" s="1"/>
  <c r="E3423" i="1"/>
  <c r="S3423" i="1" s="1"/>
  <c r="E3424" i="1"/>
  <c r="S3424" i="1"/>
  <c r="E3425" i="1"/>
  <c r="S3425" i="1" s="1"/>
  <c r="E3426" i="1"/>
  <c r="S3426" i="1" s="1"/>
  <c r="E3427" i="1"/>
  <c r="S3427" i="1" s="1"/>
  <c r="E3428" i="1"/>
  <c r="S3428" i="1" s="1"/>
  <c r="E3429" i="1"/>
  <c r="S3429" i="1" s="1"/>
  <c r="E3430" i="1"/>
  <c r="S3430" i="1" s="1"/>
  <c r="E3431" i="1"/>
  <c r="S3431" i="1" s="1"/>
  <c r="E3432" i="1"/>
  <c r="S3432" i="1"/>
  <c r="E3433" i="1"/>
  <c r="S3433" i="1" s="1"/>
  <c r="E3434" i="1"/>
  <c r="S3434" i="1" s="1"/>
  <c r="E3435" i="1"/>
  <c r="S3435" i="1"/>
  <c r="E3436" i="1"/>
  <c r="S3436" i="1"/>
  <c r="E3437" i="1"/>
  <c r="S3437" i="1" s="1"/>
  <c r="E3438" i="1"/>
  <c r="S3438" i="1"/>
  <c r="E3439" i="1"/>
  <c r="S3439" i="1"/>
  <c r="E3440" i="1"/>
  <c r="S3440" i="1"/>
  <c r="E3441" i="1"/>
  <c r="S3441" i="1" s="1"/>
  <c r="E3442" i="1"/>
  <c r="S3442" i="1"/>
  <c r="E3443" i="1"/>
  <c r="S3443" i="1"/>
  <c r="E3444" i="1"/>
  <c r="S3444" i="1"/>
  <c r="E3445" i="1"/>
  <c r="S3445" i="1" s="1"/>
  <c r="E3446" i="1"/>
  <c r="S3446" i="1"/>
  <c r="E3447" i="1"/>
  <c r="S3447" i="1"/>
  <c r="E3448" i="1"/>
  <c r="S3448" i="1"/>
  <c r="E3449" i="1"/>
  <c r="S3449" i="1" s="1"/>
  <c r="E3450" i="1"/>
  <c r="S3450" i="1"/>
  <c r="E3451" i="1"/>
  <c r="S3451" i="1"/>
  <c r="E3452" i="1"/>
  <c r="S3452" i="1"/>
  <c r="E3453" i="1"/>
  <c r="S3453" i="1" s="1"/>
  <c r="E3454" i="1"/>
  <c r="S3454" i="1" s="1"/>
  <c r="E3455" i="1"/>
  <c r="S3455" i="1"/>
  <c r="E3456" i="1"/>
  <c r="S3456" i="1"/>
  <c r="E3457" i="1"/>
  <c r="S3457" i="1" s="1"/>
  <c r="E3458" i="1"/>
  <c r="S3458" i="1" s="1"/>
  <c r="E3459" i="1"/>
  <c r="S3459" i="1"/>
  <c r="E3460" i="1"/>
  <c r="S3460" i="1"/>
  <c r="E3461" i="1"/>
  <c r="S3461" i="1" s="1"/>
  <c r="E3462" i="1"/>
  <c r="S3462" i="1" s="1"/>
  <c r="E3463" i="1"/>
  <c r="S3463" i="1"/>
  <c r="E3464" i="1"/>
  <c r="S3464" i="1"/>
  <c r="E3465" i="1"/>
  <c r="S3465" i="1" s="1"/>
  <c r="E3466" i="1"/>
  <c r="S3466" i="1" s="1"/>
  <c r="E3467" i="1"/>
  <c r="S3467" i="1"/>
  <c r="E3468" i="1"/>
  <c r="S3468" i="1"/>
  <c r="E3469" i="1"/>
  <c r="S3469" i="1" s="1"/>
  <c r="E3470" i="1"/>
  <c r="S3470" i="1" s="1"/>
  <c r="E3471" i="1"/>
  <c r="S3471" i="1" s="1"/>
  <c r="E3472" i="1"/>
  <c r="S3472" i="1"/>
  <c r="E3473" i="1"/>
  <c r="S3473" i="1"/>
  <c r="E3474" i="1"/>
  <c r="S3474" i="1" s="1"/>
  <c r="E3475" i="1"/>
  <c r="S3475" i="1" s="1"/>
  <c r="E3476" i="1"/>
  <c r="S3476" i="1"/>
  <c r="E3477" i="1"/>
  <c r="S3477" i="1"/>
  <c r="E3478" i="1"/>
  <c r="S3478" i="1" s="1"/>
  <c r="E3479" i="1"/>
  <c r="S3479" i="1" s="1"/>
  <c r="E3480" i="1"/>
  <c r="S3480" i="1"/>
  <c r="E3481" i="1"/>
  <c r="S3481" i="1"/>
  <c r="E3482" i="1"/>
  <c r="S3482" i="1" s="1"/>
  <c r="E3483" i="1"/>
  <c r="S3483" i="1" s="1"/>
  <c r="E3484" i="1"/>
  <c r="S3484" i="1"/>
  <c r="E3485" i="1"/>
  <c r="S3485" i="1"/>
  <c r="E3486" i="1"/>
  <c r="S3486" i="1" s="1"/>
  <c r="E3487" i="1"/>
  <c r="S3487" i="1" s="1"/>
  <c r="E3488" i="1"/>
  <c r="S3488" i="1"/>
  <c r="E3489" i="1"/>
  <c r="S3489" i="1"/>
  <c r="E3490" i="1"/>
  <c r="S3490" i="1" s="1"/>
  <c r="E3491" i="1"/>
  <c r="S3491" i="1" s="1"/>
  <c r="E3492" i="1"/>
  <c r="S3492" i="1"/>
  <c r="E3493" i="1"/>
  <c r="S3493" i="1"/>
  <c r="E3494" i="1"/>
  <c r="S3494" i="1" s="1"/>
  <c r="E3495" i="1"/>
  <c r="S3495" i="1" s="1"/>
  <c r="E3496" i="1"/>
  <c r="S3496" i="1" s="1"/>
  <c r="E3497" i="1"/>
  <c r="S3497" i="1"/>
  <c r="E3498" i="1"/>
  <c r="S3498" i="1"/>
  <c r="E3499" i="1"/>
  <c r="S3499" i="1" s="1"/>
  <c r="E3500" i="1"/>
  <c r="S3500" i="1" s="1"/>
  <c r="E3501" i="1"/>
  <c r="S3501" i="1"/>
  <c r="E3502" i="1"/>
  <c r="S3502" i="1"/>
  <c r="E3503" i="1"/>
  <c r="S3503" i="1" s="1"/>
  <c r="E3504" i="1"/>
  <c r="S3504" i="1" s="1"/>
  <c r="E3505" i="1"/>
  <c r="S3505" i="1"/>
  <c r="E3506" i="1"/>
  <c r="S3506" i="1"/>
  <c r="E3507" i="1"/>
  <c r="S3507" i="1" s="1"/>
  <c r="E3508" i="1"/>
  <c r="S3508" i="1"/>
  <c r="E3509" i="1"/>
  <c r="S3509" i="1" s="1"/>
  <c r="E3510" i="1"/>
  <c r="S3510" i="1" s="1"/>
  <c r="E3511" i="1"/>
  <c r="S3511" i="1" s="1"/>
  <c r="E3512" i="1"/>
  <c r="S3512" i="1"/>
  <c r="E3513" i="1"/>
  <c r="S3513" i="1" s="1"/>
  <c r="E3514" i="1"/>
  <c r="S3514" i="1" s="1"/>
  <c r="E3515" i="1"/>
  <c r="S3515" i="1" s="1"/>
  <c r="E3516" i="1"/>
  <c r="S3516" i="1" s="1"/>
  <c r="E3517" i="1"/>
  <c r="S3517" i="1" s="1"/>
  <c r="E3518" i="1"/>
  <c r="S3518" i="1" s="1"/>
  <c r="E3519" i="1"/>
  <c r="S3519" i="1"/>
  <c r="E3520" i="1"/>
  <c r="S3520" i="1" s="1"/>
  <c r="E3521" i="1"/>
  <c r="S3521" i="1" s="1"/>
  <c r="E3522" i="1"/>
  <c r="S3522" i="1" s="1"/>
  <c r="E3523" i="1"/>
  <c r="S3523" i="1"/>
  <c r="E3524" i="1"/>
  <c r="S3524" i="1"/>
  <c r="E3525" i="1"/>
  <c r="S3525" i="1" s="1"/>
  <c r="E3526" i="1"/>
  <c r="S3526" i="1" s="1"/>
  <c r="E3527" i="1"/>
  <c r="S3527" i="1" s="1"/>
  <c r="E3528" i="1"/>
  <c r="S3528" i="1"/>
  <c r="E3529" i="1"/>
  <c r="S3529" i="1"/>
  <c r="E3530" i="1"/>
  <c r="S3530" i="1" s="1"/>
  <c r="E3531" i="1"/>
  <c r="S3531" i="1"/>
  <c r="E3532" i="1"/>
  <c r="S3532" i="1"/>
  <c r="E3533" i="1"/>
  <c r="S3533" i="1" s="1"/>
  <c r="E3534" i="1"/>
  <c r="S3534" i="1" s="1"/>
  <c r="E3535" i="1"/>
  <c r="S3535" i="1" s="1"/>
  <c r="E3536" i="1"/>
  <c r="S3536" i="1" s="1"/>
  <c r="E3537" i="1"/>
  <c r="S3537" i="1"/>
  <c r="E3538" i="1"/>
  <c r="S3538" i="1" s="1"/>
  <c r="E3539" i="1"/>
  <c r="S3539" i="1" s="1"/>
  <c r="E3540" i="1"/>
  <c r="S3540" i="1"/>
  <c r="E3541" i="1"/>
  <c r="S3541" i="1"/>
  <c r="E3542" i="1"/>
  <c r="S3542" i="1" s="1"/>
  <c r="E3543" i="1"/>
  <c r="S3543" i="1" s="1"/>
  <c r="E3544" i="1"/>
  <c r="S3544" i="1" s="1"/>
  <c r="E3545" i="1"/>
  <c r="S3545" i="1" s="1"/>
  <c r="E3546" i="1"/>
  <c r="S3546" i="1" s="1"/>
  <c r="E3547" i="1"/>
  <c r="S3547" i="1"/>
  <c r="E3548" i="1"/>
  <c r="S3548" i="1"/>
  <c r="E3549" i="1"/>
  <c r="S3549" i="1" s="1"/>
  <c r="E3550" i="1"/>
  <c r="S3550" i="1" s="1"/>
  <c r="E3551" i="1"/>
  <c r="S3551" i="1"/>
  <c r="E3552" i="1"/>
  <c r="S3552" i="1"/>
  <c r="E3553" i="1"/>
  <c r="S3553" i="1" s="1"/>
  <c r="E3554" i="1"/>
  <c r="S3554" i="1" s="1"/>
  <c r="E3555" i="1"/>
  <c r="S3555" i="1"/>
  <c r="E3556" i="1"/>
  <c r="S3556" i="1"/>
  <c r="E3557" i="1"/>
  <c r="S3557" i="1" s="1"/>
  <c r="E3558" i="1"/>
  <c r="S3558" i="1" s="1"/>
  <c r="E3559" i="1"/>
  <c r="S3559" i="1"/>
  <c r="E3560" i="1"/>
  <c r="S3560" i="1"/>
  <c r="E3561" i="1"/>
  <c r="S3561" i="1" s="1"/>
  <c r="E3562" i="1"/>
  <c r="S3562" i="1" s="1"/>
  <c r="E3563" i="1"/>
  <c r="S3563" i="1"/>
  <c r="E3564" i="1"/>
  <c r="S3564" i="1"/>
  <c r="E3565" i="1"/>
  <c r="S3565" i="1" s="1"/>
  <c r="E3566" i="1"/>
  <c r="S3566" i="1" s="1"/>
  <c r="E3567" i="1"/>
  <c r="S3567" i="1"/>
  <c r="E3568" i="1"/>
  <c r="S3568" i="1" s="1"/>
  <c r="E3569" i="1"/>
  <c r="S3569" i="1" s="1"/>
  <c r="E3570" i="1"/>
  <c r="S3570" i="1"/>
  <c r="E3571" i="1"/>
  <c r="S3571" i="1"/>
  <c r="E3572" i="1"/>
  <c r="S3572" i="1" s="1"/>
  <c r="E3573" i="1"/>
  <c r="S3573" i="1" s="1"/>
  <c r="E3574" i="1"/>
  <c r="S3574" i="1"/>
  <c r="E3575" i="1"/>
  <c r="S3575" i="1"/>
  <c r="E3576" i="1"/>
  <c r="S3576" i="1" s="1"/>
  <c r="E3577" i="1"/>
  <c r="S3577" i="1" s="1"/>
  <c r="E3578" i="1"/>
  <c r="S3578" i="1"/>
  <c r="E3579" i="1"/>
  <c r="S3579" i="1"/>
  <c r="E3580" i="1"/>
  <c r="S3580" i="1" s="1"/>
  <c r="E3581" i="1"/>
  <c r="S3581" i="1" s="1"/>
  <c r="E3582" i="1"/>
  <c r="S3582" i="1"/>
  <c r="E3583" i="1"/>
  <c r="S3583" i="1"/>
  <c r="E3584" i="1"/>
  <c r="S3584" i="1" s="1"/>
  <c r="E3585" i="1"/>
  <c r="S3585" i="1" s="1"/>
  <c r="E3586" i="1"/>
  <c r="S3586" i="1"/>
  <c r="E3587" i="1"/>
  <c r="S3587" i="1"/>
  <c r="E3588" i="1"/>
  <c r="S3588" i="1" s="1"/>
  <c r="E3589" i="1"/>
  <c r="S3589" i="1" s="1"/>
  <c r="E3590" i="1"/>
  <c r="S3590" i="1"/>
  <c r="E3591" i="1"/>
  <c r="S3591" i="1"/>
  <c r="E3592" i="1"/>
  <c r="S3592" i="1" s="1"/>
  <c r="E3593" i="1"/>
  <c r="S3593" i="1" s="1"/>
  <c r="E3594" i="1"/>
  <c r="S3594" i="1"/>
  <c r="E3595" i="1"/>
  <c r="S3595" i="1"/>
  <c r="E3596" i="1"/>
  <c r="S3596" i="1" s="1"/>
  <c r="E3597" i="1"/>
  <c r="S3597" i="1" s="1"/>
  <c r="E3598" i="1"/>
  <c r="S3598" i="1"/>
  <c r="E3599" i="1"/>
  <c r="S3599" i="1"/>
  <c r="E3600" i="1"/>
  <c r="S3600" i="1" s="1"/>
  <c r="E3601" i="1"/>
  <c r="S3601" i="1" s="1"/>
  <c r="E3602" i="1"/>
  <c r="S3602" i="1"/>
  <c r="E3603" i="1"/>
  <c r="S3603" i="1"/>
  <c r="E3604" i="1"/>
  <c r="S3604" i="1" s="1"/>
  <c r="E3605" i="1"/>
  <c r="S3605" i="1" s="1"/>
  <c r="E3606" i="1"/>
  <c r="S3606" i="1" s="1"/>
  <c r="E3607" i="1"/>
  <c r="S3607" i="1" s="1"/>
  <c r="E3608" i="1"/>
  <c r="S3608" i="1"/>
  <c r="E3609" i="1"/>
  <c r="S3609" i="1"/>
  <c r="E3610" i="1"/>
  <c r="S3610" i="1" s="1"/>
  <c r="E3611" i="1"/>
  <c r="S3611" i="1" s="1"/>
  <c r="E3612" i="1"/>
  <c r="S3612" i="1"/>
  <c r="E3613" i="1"/>
  <c r="S3613" i="1"/>
  <c r="E3614" i="1"/>
  <c r="S3614" i="1" s="1"/>
  <c r="E3615" i="1"/>
  <c r="S3615" i="1" s="1"/>
  <c r="E3616" i="1"/>
  <c r="S3616" i="1" s="1"/>
  <c r="E3617" i="1"/>
  <c r="S3617" i="1" s="1"/>
  <c r="E3618" i="1"/>
  <c r="S3618" i="1" s="1"/>
  <c r="E3619" i="1"/>
  <c r="S3619" i="1"/>
  <c r="E3620" i="1"/>
  <c r="S3620" i="1"/>
  <c r="E3621" i="1"/>
  <c r="S3621" i="1" s="1"/>
  <c r="E3622" i="1"/>
  <c r="S3622" i="1" s="1"/>
  <c r="E3623" i="1"/>
  <c r="S3623" i="1"/>
  <c r="E3624" i="1"/>
  <c r="S3624" i="1"/>
  <c r="E3625" i="1"/>
  <c r="S3625" i="1" s="1"/>
  <c r="E3626" i="1"/>
  <c r="S3626" i="1" s="1"/>
  <c r="E3627" i="1"/>
  <c r="S3627" i="1"/>
  <c r="E3628" i="1"/>
  <c r="S3628" i="1"/>
  <c r="E3629" i="1"/>
  <c r="S3629" i="1" s="1"/>
  <c r="E3630" i="1"/>
  <c r="S3630" i="1" s="1"/>
  <c r="E3631" i="1"/>
  <c r="S3631" i="1"/>
  <c r="E3632" i="1"/>
  <c r="S3632" i="1"/>
  <c r="E3633" i="1"/>
  <c r="S3633" i="1" s="1"/>
  <c r="E3634" i="1"/>
  <c r="S3634" i="1" s="1"/>
  <c r="E3635" i="1"/>
  <c r="S3635" i="1"/>
  <c r="E3636" i="1"/>
  <c r="S3636" i="1"/>
  <c r="E3637" i="1"/>
  <c r="S3637" i="1" s="1"/>
  <c r="E3638" i="1"/>
  <c r="S3638" i="1" s="1"/>
  <c r="E3639" i="1"/>
  <c r="S3639" i="1"/>
  <c r="E3640" i="1"/>
  <c r="S3640" i="1"/>
  <c r="E3641" i="1"/>
  <c r="S3641" i="1" s="1"/>
  <c r="E3642" i="1"/>
  <c r="S3642" i="1" s="1"/>
  <c r="E3643" i="1"/>
  <c r="S3643" i="1"/>
  <c r="E3644" i="1"/>
  <c r="S3644" i="1"/>
  <c r="E3645" i="1"/>
  <c r="S3645" i="1" s="1"/>
  <c r="E3646" i="1"/>
  <c r="S3646" i="1" s="1"/>
  <c r="E3647" i="1"/>
  <c r="S3647" i="1"/>
  <c r="E3648" i="1"/>
  <c r="S3648" i="1"/>
  <c r="E3649" i="1"/>
  <c r="S3649" i="1" s="1"/>
  <c r="E3650" i="1"/>
  <c r="S3650" i="1" s="1"/>
  <c r="E3651" i="1"/>
  <c r="S3651" i="1"/>
  <c r="E3652" i="1"/>
  <c r="S3652" i="1"/>
  <c r="E3653" i="1"/>
  <c r="S3653" i="1" s="1"/>
  <c r="E3654" i="1"/>
  <c r="S3654" i="1" s="1"/>
  <c r="E3655" i="1"/>
  <c r="S3655" i="1"/>
  <c r="E3656" i="1"/>
  <c r="S3656" i="1" s="1"/>
  <c r="E3657" i="1"/>
  <c r="S3657" i="1"/>
  <c r="E3658" i="1"/>
  <c r="S3658" i="1"/>
  <c r="E3659" i="1"/>
  <c r="S3659" i="1" s="1"/>
  <c r="E3660" i="1"/>
  <c r="S3660" i="1" s="1"/>
  <c r="E3661" i="1"/>
  <c r="S3661" i="1"/>
  <c r="E3662" i="1"/>
  <c r="S3662" i="1"/>
  <c r="E3663" i="1"/>
  <c r="S3663" i="1" s="1"/>
  <c r="E3664" i="1"/>
  <c r="S3664" i="1" s="1"/>
  <c r="E3665" i="1"/>
  <c r="S3665" i="1"/>
  <c r="E3666" i="1"/>
  <c r="S3666" i="1"/>
  <c r="E3667" i="1"/>
  <c r="S3667" i="1" s="1"/>
  <c r="E3668" i="1"/>
  <c r="S3668" i="1" s="1"/>
  <c r="E3669" i="1"/>
  <c r="S3669" i="1"/>
  <c r="E3670" i="1"/>
  <c r="S3670" i="1"/>
  <c r="E3671" i="1"/>
  <c r="S3671" i="1" s="1"/>
  <c r="E3672" i="1"/>
  <c r="S3672" i="1" s="1"/>
  <c r="E3673" i="1"/>
  <c r="S3673" i="1"/>
  <c r="E3674" i="1"/>
  <c r="S3674" i="1"/>
  <c r="E3675" i="1"/>
  <c r="S3675" i="1" s="1"/>
  <c r="E3676" i="1"/>
  <c r="S3676" i="1" s="1"/>
  <c r="E3677" i="1"/>
  <c r="S3677" i="1"/>
  <c r="E3678" i="1"/>
  <c r="S3678" i="1" s="1"/>
  <c r="E3679" i="1"/>
  <c r="S3679" i="1" s="1"/>
  <c r="E3680" i="1"/>
  <c r="S3680" i="1" s="1"/>
  <c r="E3681" i="1"/>
  <c r="S3681" i="1" s="1"/>
  <c r="E3682" i="1"/>
  <c r="S3682" i="1"/>
  <c r="E3683" i="1"/>
  <c r="S3683" i="1"/>
  <c r="E3684" i="1"/>
  <c r="S3684" i="1" s="1"/>
  <c r="E3685" i="1"/>
  <c r="S3685" i="1" s="1"/>
  <c r="E3686" i="1"/>
  <c r="S3686" i="1"/>
  <c r="E3687" i="1"/>
  <c r="S3687" i="1"/>
  <c r="E3688" i="1"/>
  <c r="S3688" i="1" s="1"/>
  <c r="E3689" i="1"/>
  <c r="S3689" i="1" s="1"/>
  <c r="E3690" i="1"/>
  <c r="S3690" i="1" s="1"/>
  <c r="E3691" i="1"/>
  <c r="S3691" i="1" s="1"/>
  <c r="E3692" i="1"/>
  <c r="S3692" i="1" s="1"/>
  <c r="E3693" i="1"/>
  <c r="S3693" i="1"/>
  <c r="E3694" i="1"/>
  <c r="S3694" i="1"/>
  <c r="E3695" i="1"/>
  <c r="S3695" i="1" s="1"/>
  <c r="E3696" i="1"/>
  <c r="S3696" i="1" s="1"/>
  <c r="E3697" i="1"/>
  <c r="S3697" i="1"/>
  <c r="E3698" i="1"/>
  <c r="S3698" i="1"/>
  <c r="E3699" i="1"/>
  <c r="S3699" i="1" s="1"/>
  <c r="E3700" i="1"/>
  <c r="S3700" i="1" s="1"/>
  <c r="E3701" i="1"/>
  <c r="S3701" i="1"/>
  <c r="E3702" i="1"/>
  <c r="S3702" i="1"/>
  <c r="E3703" i="1"/>
  <c r="S3703" i="1" s="1"/>
  <c r="E3704" i="1"/>
  <c r="S3704" i="1" s="1"/>
  <c r="E3705" i="1"/>
  <c r="S3705" i="1"/>
  <c r="E3706" i="1"/>
  <c r="S3706" i="1"/>
  <c r="E3707" i="1"/>
  <c r="S3707" i="1" s="1"/>
  <c r="E3708" i="1"/>
  <c r="S3708" i="1" s="1"/>
  <c r="E3709" i="1"/>
  <c r="S3709" i="1"/>
  <c r="E3710" i="1"/>
  <c r="S3710" i="1"/>
  <c r="E3711" i="1"/>
  <c r="S3711" i="1" s="1"/>
  <c r="E3712" i="1"/>
  <c r="S3712" i="1" s="1"/>
  <c r="E3713" i="1"/>
  <c r="S3713" i="1"/>
  <c r="E3714" i="1"/>
  <c r="S3714" i="1"/>
  <c r="E3715" i="1"/>
  <c r="S3715" i="1" s="1"/>
  <c r="E3716" i="1"/>
  <c r="S3716" i="1" s="1"/>
  <c r="E3717" i="1"/>
  <c r="S3717" i="1"/>
  <c r="E3718" i="1"/>
  <c r="S3718" i="1"/>
  <c r="E3719" i="1"/>
  <c r="S3719" i="1" s="1"/>
  <c r="E3720" i="1"/>
  <c r="S3720" i="1" s="1"/>
  <c r="E3721" i="1"/>
  <c r="S3721" i="1"/>
  <c r="E3722" i="1"/>
  <c r="S3722" i="1"/>
  <c r="E3723" i="1"/>
  <c r="S3723" i="1" s="1"/>
  <c r="E3724" i="1"/>
  <c r="S3724" i="1" s="1"/>
  <c r="E3725" i="1"/>
  <c r="S3725" i="1"/>
  <c r="E3726" i="1"/>
  <c r="S3726" i="1" s="1"/>
  <c r="E3727" i="1"/>
  <c r="S3727" i="1" s="1"/>
  <c r="E3728" i="1"/>
  <c r="S3728" i="1" s="1"/>
  <c r="E3729" i="1"/>
  <c r="S3729" i="1" s="1"/>
  <c r="E3730" i="1"/>
  <c r="S3730" i="1"/>
  <c r="E3731" i="1"/>
  <c r="S3731" i="1"/>
  <c r="E3732" i="1"/>
  <c r="S3732" i="1" s="1"/>
  <c r="E3733" i="1"/>
  <c r="S3733" i="1" s="1"/>
  <c r="E3734" i="1"/>
  <c r="S3734" i="1"/>
  <c r="E3735" i="1"/>
  <c r="S3735" i="1"/>
  <c r="E3736" i="1"/>
  <c r="S3736" i="1" s="1"/>
  <c r="E3737" i="1"/>
  <c r="S3737" i="1" s="1"/>
  <c r="E3738" i="1"/>
  <c r="S3738" i="1"/>
  <c r="E3739" i="1"/>
  <c r="S3739" i="1"/>
  <c r="E3740" i="1"/>
  <c r="S3740" i="1" s="1"/>
  <c r="E3741" i="1"/>
  <c r="S3741" i="1" s="1"/>
  <c r="E3742" i="1"/>
  <c r="S3742" i="1"/>
  <c r="E3743" i="1"/>
  <c r="S3743" i="1"/>
  <c r="E3744" i="1"/>
  <c r="S3744" i="1" s="1"/>
  <c r="E3745" i="1"/>
  <c r="S3745" i="1" s="1"/>
  <c r="E3746" i="1"/>
  <c r="S3746" i="1"/>
  <c r="E3747" i="1"/>
  <c r="S3747" i="1" s="1"/>
  <c r="E3748" i="1"/>
  <c r="S3748" i="1" s="1"/>
  <c r="E3749" i="1"/>
  <c r="S3749" i="1" s="1"/>
  <c r="E3750" i="1"/>
  <c r="S3750" i="1"/>
  <c r="E3751" i="1"/>
  <c r="S3751" i="1" s="1"/>
  <c r="E3752" i="1"/>
  <c r="S3752" i="1" s="1"/>
  <c r="E3753" i="1"/>
  <c r="S3753" i="1" s="1"/>
  <c r="E3754" i="1"/>
  <c r="S3754" i="1" s="1"/>
  <c r="E3755" i="1"/>
  <c r="S3755" i="1"/>
  <c r="E3756" i="1"/>
  <c r="S3756" i="1" s="1"/>
  <c r="E3757" i="1"/>
  <c r="S3757" i="1" s="1"/>
  <c r="E3758" i="1"/>
  <c r="S3758" i="1" s="1"/>
  <c r="E3759" i="1"/>
  <c r="S3759" i="1"/>
  <c r="E3760" i="1"/>
  <c r="S3760" i="1" s="1"/>
  <c r="E3761" i="1"/>
  <c r="S3761" i="1" s="1"/>
  <c r="E3762" i="1"/>
  <c r="S3762" i="1" s="1"/>
  <c r="E3763" i="1"/>
  <c r="S3763" i="1" s="1"/>
  <c r="E3764" i="1"/>
  <c r="S3764" i="1" s="1"/>
  <c r="E3765" i="1"/>
  <c r="S3765" i="1"/>
  <c r="E3766" i="1"/>
  <c r="S3766" i="1"/>
  <c r="E3767" i="1"/>
  <c r="S3767" i="1"/>
  <c r="E3768" i="1"/>
  <c r="S3768" i="1" s="1"/>
  <c r="E3769" i="1"/>
  <c r="S3769" i="1"/>
  <c r="E3770" i="1"/>
  <c r="S3770" i="1"/>
  <c r="E3771" i="1"/>
  <c r="S3771" i="1"/>
  <c r="E3772" i="1"/>
  <c r="S3772" i="1" s="1"/>
  <c r="E3773" i="1"/>
  <c r="S3773" i="1"/>
  <c r="E3774" i="1"/>
  <c r="S3774" i="1"/>
  <c r="E3775" i="1"/>
  <c r="S3775" i="1"/>
  <c r="E3776" i="1"/>
  <c r="S3776" i="1" s="1"/>
  <c r="E3777" i="1"/>
  <c r="S3777" i="1"/>
  <c r="E3778" i="1"/>
  <c r="S3778" i="1"/>
  <c r="E3779" i="1"/>
  <c r="S3779" i="1"/>
  <c r="E3780" i="1"/>
  <c r="S3780" i="1" s="1"/>
  <c r="E3781" i="1"/>
  <c r="S3781" i="1"/>
  <c r="E3782" i="1"/>
  <c r="S3782" i="1"/>
  <c r="E3783" i="1"/>
  <c r="S3783" i="1"/>
  <c r="E3784" i="1"/>
  <c r="S3784" i="1" s="1"/>
  <c r="E3785" i="1"/>
  <c r="S3785" i="1"/>
  <c r="E3786" i="1"/>
  <c r="S3786" i="1"/>
  <c r="E3787" i="1"/>
  <c r="S3787" i="1"/>
  <c r="E3788" i="1"/>
  <c r="S3788" i="1" s="1"/>
  <c r="E3789" i="1"/>
  <c r="S3789" i="1"/>
  <c r="E3790" i="1"/>
  <c r="S3790" i="1"/>
  <c r="E3791" i="1"/>
  <c r="S3791" i="1"/>
  <c r="E3792" i="1"/>
  <c r="S3792" i="1" s="1"/>
  <c r="E3793" i="1"/>
  <c r="S3793" i="1"/>
  <c r="E3794" i="1"/>
  <c r="S3794" i="1"/>
  <c r="E3795" i="1"/>
  <c r="S3795" i="1"/>
  <c r="E3796" i="1"/>
  <c r="S3796" i="1" s="1"/>
  <c r="E3797" i="1"/>
  <c r="S3797" i="1"/>
  <c r="E3798" i="1"/>
  <c r="S3798" i="1"/>
  <c r="E3799" i="1"/>
  <c r="S3799" i="1" s="1"/>
  <c r="E3800" i="1"/>
  <c r="S3800" i="1" s="1"/>
  <c r="E3801" i="1"/>
  <c r="S3801" i="1" s="1"/>
  <c r="E3802" i="1"/>
  <c r="S3802" i="1"/>
  <c r="E3803" i="1"/>
  <c r="S3803" i="1"/>
  <c r="E3804" i="1"/>
  <c r="S3804" i="1"/>
  <c r="E3805" i="1"/>
  <c r="S3805" i="1" s="1"/>
  <c r="E3806" i="1"/>
  <c r="S3806" i="1"/>
  <c r="E3807" i="1"/>
  <c r="S3807" i="1"/>
  <c r="E3808" i="1"/>
  <c r="S3808" i="1" s="1"/>
  <c r="E3809" i="1"/>
  <c r="S3809" i="1" s="1"/>
  <c r="E3810" i="1"/>
  <c r="S3810" i="1"/>
  <c r="E3811" i="1"/>
  <c r="S3811" i="1"/>
  <c r="E3812" i="1"/>
  <c r="S3812" i="1" s="1"/>
  <c r="E3813" i="1"/>
  <c r="S3813" i="1" s="1"/>
  <c r="E3814" i="1"/>
  <c r="S3814" i="1"/>
  <c r="E3815" i="1"/>
  <c r="S3815" i="1"/>
  <c r="E3816" i="1"/>
  <c r="S3816" i="1" s="1"/>
  <c r="E3817" i="1"/>
  <c r="S3817" i="1" s="1"/>
  <c r="E3818" i="1"/>
  <c r="S3818" i="1"/>
  <c r="E3819" i="1"/>
  <c r="S3819" i="1"/>
  <c r="E3820" i="1"/>
  <c r="S3820" i="1" s="1"/>
  <c r="E3821" i="1"/>
  <c r="S3821" i="1" s="1"/>
  <c r="E3822" i="1"/>
  <c r="S3822" i="1"/>
  <c r="E3823" i="1"/>
  <c r="S3823" i="1"/>
  <c r="E3824" i="1"/>
  <c r="S3824" i="1" s="1"/>
  <c r="E3825" i="1"/>
  <c r="S3825" i="1"/>
  <c r="E3826" i="1"/>
  <c r="S3826" i="1"/>
  <c r="E3827" i="1"/>
  <c r="S3827" i="1" s="1"/>
  <c r="E3828" i="1"/>
  <c r="S3828" i="1" s="1"/>
  <c r="E3829" i="1"/>
  <c r="S3829" i="1"/>
  <c r="E3830" i="1"/>
  <c r="S3830" i="1"/>
  <c r="E3831" i="1"/>
  <c r="S3831" i="1" s="1"/>
  <c r="E3832" i="1"/>
  <c r="S3832" i="1" s="1"/>
  <c r="E3833" i="1"/>
  <c r="S3833" i="1"/>
  <c r="E3834" i="1"/>
  <c r="S3834" i="1"/>
  <c r="E3835" i="1"/>
  <c r="S3835" i="1" s="1"/>
  <c r="E3836" i="1"/>
  <c r="S3836" i="1" s="1"/>
  <c r="E3837" i="1"/>
  <c r="S3837" i="1"/>
  <c r="E3838" i="1"/>
  <c r="S3838" i="1"/>
  <c r="E3839" i="1"/>
  <c r="S3839" i="1" s="1"/>
  <c r="E3840" i="1"/>
  <c r="S3840" i="1" s="1"/>
  <c r="E3841" i="1"/>
  <c r="S3841" i="1"/>
  <c r="E3842" i="1"/>
  <c r="S3842" i="1"/>
  <c r="E3843" i="1"/>
  <c r="S3843" i="1" s="1"/>
  <c r="E3844" i="1"/>
  <c r="S3844" i="1" s="1"/>
  <c r="E3845" i="1"/>
  <c r="S3845" i="1"/>
  <c r="E3846" i="1"/>
  <c r="S3846" i="1"/>
  <c r="E3847" i="1"/>
  <c r="S3847" i="1" s="1"/>
  <c r="E3848" i="1"/>
  <c r="S3848" i="1" s="1"/>
  <c r="E3849" i="1"/>
  <c r="S3849" i="1"/>
  <c r="E3850" i="1"/>
  <c r="S3850" i="1"/>
  <c r="E3851" i="1"/>
  <c r="S3851" i="1" s="1"/>
  <c r="E3852" i="1"/>
  <c r="S3852" i="1" s="1"/>
  <c r="E3853" i="1"/>
  <c r="S3853" i="1"/>
  <c r="E3854" i="1"/>
  <c r="S3854" i="1"/>
  <c r="E3855" i="1"/>
  <c r="S3855" i="1" s="1"/>
  <c r="E3856" i="1"/>
  <c r="S3856" i="1" s="1"/>
  <c r="E3857" i="1"/>
  <c r="S3857" i="1"/>
  <c r="E3858" i="1"/>
  <c r="S3858" i="1"/>
  <c r="E3859" i="1"/>
  <c r="S3859" i="1" s="1"/>
  <c r="E3860" i="1"/>
  <c r="S3860" i="1" s="1"/>
  <c r="E3861" i="1"/>
  <c r="S3861" i="1"/>
  <c r="E3862" i="1"/>
  <c r="S3862" i="1" s="1"/>
  <c r="E3863" i="1"/>
  <c r="S3863" i="1"/>
  <c r="E3864" i="1"/>
  <c r="S3864" i="1"/>
  <c r="E3865" i="1"/>
  <c r="S3865" i="1"/>
  <c r="E3866" i="1"/>
  <c r="S3866" i="1" s="1"/>
  <c r="E3867" i="1"/>
  <c r="S3867" i="1"/>
  <c r="E3868" i="1"/>
  <c r="S3868" i="1"/>
  <c r="E3869" i="1"/>
  <c r="S3869" i="1"/>
  <c r="E3870" i="1"/>
  <c r="S3870" i="1" s="1"/>
  <c r="E3871" i="1"/>
  <c r="S3871" i="1"/>
  <c r="E3872" i="1"/>
  <c r="S3872" i="1" s="1"/>
  <c r="E3873" i="1"/>
  <c r="S3873" i="1" s="1"/>
  <c r="E3874" i="1"/>
  <c r="S3874" i="1"/>
  <c r="E3875" i="1"/>
  <c r="S3875" i="1"/>
  <c r="E3876" i="1"/>
  <c r="S3876" i="1" s="1"/>
  <c r="E3877" i="1"/>
  <c r="S3877" i="1" s="1"/>
  <c r="E3878" i="1"/>
  <c r="S3878" i="1"/>
  <c r="E3879" i="1"/>
  <c r="S3879" i="1"/>
  <c r="E3880" i="1"/>
  <c r="S3880" i="1" s="1"/>
  <c r="E3881" i="1"/>
  <c r="S3881" i="1" s="1"/>
  <c r="E3882" i="1"/>
  <c r="S3882" i="1"/>
  <c r="E3883" i="1"/>
  <c r="S3883" i="1"/>
  <c r="E3884" i="1"/>
  <c r="S3884" i="1" s="1"/>
  <c r="E3885" i="1"/>
  <c r="S3885" i="1" s="1"/>
  <c r="E3886" i="1"/>
  <c r="S3886" i="1"/>
  <c r="E3887" i="1"/>
  <c r="S3887" i="1"/>
  <c r="E3888" i="1"/>
  <c r="S3888" i="1" s="1"/>
  <c r="E3889" i="1"/>
  <c r="S3889" i="1" s="1"/>
  <c r="E3890" i="1"/>
  <c r="S3890" i="1"/>
  <c r="E3891" i="1"/>
  <c r="S3891" i="1"/>
  <c r="E3892" i="1"/>
  <c r="S3892" i="1" s="1"/>
  <c r="E3893" i="1"/>
  <c r="S3893" i="1" s="1"/>
  <c r="E3894" i="1"/>
  <c r="S3894" i="1"/>
  <c r="E3895" i="1"/>
  <c r="S3895" i="1"/>
  <c r="E3896" i="1"/>
  <c r="S3896" i="1" s="1"/>
  <c r="E3897" i="1"/>
  <c r="S3897" i="1" s="1"/>
  <c r="E3898" i="1"/>
  <c r="S3898" i="1"/>
  <c r="E3899" i="1"/>
  <c r="S3899" i="1"/>
  <c r="E3900" i="1"/>
  <c r="S3900" i="1" s="1"/>
  <c r="E3901" i="1"/>
  <c r="S3901" i="1" s="1"/>
  <c r="E3902" i="1"/>
  <c r="S3902" i="1"/>
  <c r="E3903" i="1"/>
  <c r="S3903" i="1"/>
  <c r="E3904" i="1"/>
  <c r="S3904" i="1" s="1"/>
  <c r="E3905" i="1"/>
  <c r="S3905" i="1" s="1"/>
  <c r="E3906" i="1"/>
  <c r="S3906" i="1"/>
  <c r="E3907" i="1"/>
  <c r="S3907" i="1"/>
  <c r="E3908" i="1"/>
  <c r="S3908" i="1" s="1"/>
  <c r="E3909" i="1"/>
  <c r="S3909" i="1" s="1"/>
  <c r="E3910" i="1"/>
  <c r="S3910" i="1"/>
  <c r="E3911" i="1"/>
  <c r="S3911" i="1"/>
  <c r="E3912" i="1"/>
  <c r="S3912" i="1" s="1"/>
  <c r="E3913" i="1"/>
  <c r="S3913" i="1" s="1"/>
  <c r="E3914" i="1"/>
  <c r="S3914" i="1"/>
  <c r="E3915" i="1"/>
  <c r="S3915" i="1"/>
  <c r="E3916" i="1"/>
  <c r="S3916" i="1" s="1"/>
  <c r="E3917" i="1"/>
  <c r="S3917" i="1" s="1"/>
  <c r="E3918" i="1"/>
  <c r="S3918" i="1"/>
  <c r="E3919" i="1"/>
  <c r="S3919" i="1"/>
  <c r="E3920" i="1"/>
  <c r="S3920" i="1" s="1"/>
  <c r="E3921" i="1"/>
  <c r="S3921" i="1" s="1"/>
  <c r="E3922" i="1"/>
  <c r="S3922" i="1"/>
  <c r="E3923" i="1"/>
  <c r="S3923" i="1"/>
  <c r="E3924" i="1"/>
  <c r="S3924" i="1" s="1"/>
  <c r="E3925" i="1"/>
  <c r="S3925" i="1" s="1"/>
  <c r="E3926" i="1"/>
  <c r="S3926" i="1"/>
  <c r="E3927" i="1"/>
  <c r="S3927" i="1"/>
  <c r="E3928" i="1"/>
  <c r="S3928" i="1" s="1"/>
  <c r="E3929" i="1"/>
  <c r="S3929" i="1" s="1"/>
  <c r="E3930" i="1"/>
  <c r="S3930" i="1"/>
  <c r="E3931" i="1"/>
  <c r="S3931" i="1"/>
  <c r="E3932" i="1"/>
  <c r="S3932" i="1" s="1"/>
  <c r="E3933" i="1"/>
  <c r="S3933" i="1" s="1"/>
  <c r="E3934" i="1"/>
  <c r="S3934" i="1"/>
  <c r="E3935" i="1"/>
  <c r="S3935" i="1"/>
  <c r="E3936" i="1"/>
  <c r="S3936" i="1" s="1"/>
  <c r="E3937" i="1"/>
  <c r="S3937" i="1" s="1"/>
  <c r="E3938" i="1"/>
  <c r="S3938" i="1"/>
  <c r="E3939" i="1"/>
  <c r="S3939" i="1" s="1"/>
  <c r="E3940" i="1"/>
  <c r="S3940" i="1" s="1"/>
  <c r="E3941" i="1"/>
  <c r="S3941" i="1" s="1"/>
  <c r="E3942" i="1"/>
  <c r="S3942" i="1"/>
  <c r="E3943" i="1"/>
  <c r="S3943" i="1" s="1"/>
  <c r="E3944" i="1"/>
  <c r="S3944" i="1" s="1"/>
  <c r="E3945" i="1"/>
  <c r="S3945" i="1" s="1"/>
  <c r="E3946" i="1"/>
  <c r="S3946" i="1"/>
  <c r="E3947" i="1"/>
  <c r="S3947" i="1" s="1"/>
  <c r="E3948" i="1"/>
  <c r="S3948" i="1" s="1"/>
  <c r="E3949" i="1"/>
  <c r="S3949" i="1" s="1"/>
  <c r="E3950" i="1"/>
  <c r="S3950" i="1"/>
  <c r="E3951" i="1"/>
  <c r="S3951" i="1" s="1"/>
  <c r="E3952" i="1"/>
  <c r="S3952" i="1" s="1"/>
  <c r="E3953" i="1"/>
  <c r="S3953" i="1" s="1"/>
  <c r="E3954" i="1"/>
  <c r="S3954" i="1"/>
  <c r="E3955" i="1"/>
  <c r="S3955" i="1" s="1"/>
  <c r="E3956" i="1"/>
  <c r="S3956" i="1" s="1"/>
  <c r="E3957" i="1"/>
  <c r="S3957" i="1" s="1"/>
  <c r="E3958" i="1"/>
  <c r="S3958" i="1"/>
  <c r="E3959" i="1"/>
  <c r="S3959" i="1" s="1"/>
  <c r="E3960" i="1"/>
  <c r="S3960" i="1" s="1"/>
  <c r="E3961" i="1"/>
  <c r="S3961" i="1" s="1"/>
  <c r="E3962" i="1"/>
  <c r="S3962" i="1"/>
  <c r="E3963" i="1"/>
  <c r="S3963" i="1" s="1"/>
  <c r="E3964" i="1"/>
  <c r="S3964" i="1" s="1"/>
  <c r="E3965" i="1"/>
  <c r="S3965" i="1" s="1"/>
  <c r="E3966" i="1"/>
  <c r="S3966" i="1"/>
  <c r="E3967" i="1"/>
  <c r="S3967" i="1" s="1"/>
  <c r="E3968" i="1"/>
  <c r="S3968" i="1" s="1"/>
  <c r="E3969" i="1"/>
  <c r="S3969" i="1" s="1"/>
  <c r="E3970" i="1"/>
  <c r="S3970" i="1"/>
  <c r="E3971" i="1"/>
  <c r="S3971" i="1" s="1"/>
  <c r="E3972" i="1"/>
  <c r="S3972" i="1" s="1"/>
  <c r="E3973" i="1"/>
  <c r="S3973" i="1" s="1"/>
  <c r="E3974" i="1"/>
  <c r="S3974" i="1"/>
  <c r="E3975" i="1"/>
  <c r="S3975" i="1" s="1"/>
  <c r="E3976" i="1"/>
  <c r="S3976" i="1" s="1"/>
  <c r="E3977" i="1"/>
  <c r="S3977" i="1" s="1"/>
  <c r="E3978" i="1"/>
  <c r="S3978" i="1"/>
  <c r="E3979" i="1"/>
  <c r="S3979" i="1" s="1"/>
  <c r="E3980" i="1"/>
  <c r="S3980" i="1" s="1"/>
  <c r="E3981" i="1"/>
  <c r="S3981" i="1" s="1"/>
  <c r="E3982" i="1"/>
  <c r="S3982" i="1"/>
  <c r="E3983" i="1"/>
  <c r="S3983" i="1" s="1"/>
  <c r="E3984" i="1"/>
  <c r="S3984" i="1" s="1"/>
  <c r="E3985" i="1"/>
  <c r="S3985" i="1" s="1"/>
  <c r="E3986" i="1"/>
  <c r="S3986" i="1"/>
  <c r="E3987" i="1"/>
  <c r="S3987" i="1" s="1"/>
  <c r="E3988" i="1"/>
  <c r="S3988" i="1" s="1"/>
  <c r="E3989" i="1"/>
  <c r="S3989" i="1" s="1"/>
  <c r="E3990" i="1"/>
  <c r="S3990" i="1"/>
  <c r="E3991" i="1"/>
  <c r="S3991" i="1" s="1"/>
  <c r="E3992" i="1"/>
  <c r="S3992" i="1" s="1"/>
  <c r="E3993" i="1"/>
  <c r="S3993" i="1" s="1"/>
  <c r="E3994" i="1"/>
  <c r="S3994" i="1"/>
  <c r="E3995" i="1"/>
  <c r="S3995" i="1" s="1"/>
  <c r="E3996" i="1"/>
  <c r="S3996" i="1" s="1"/>
  <c r="E3997" i="1"/>
  <c r="S3997" i="1" s="1"/>
  <c r="E3998" i="1"/>
  <c r="S3998" i="1"/>
  <c r="E3999" i="1"/>
  <c r="S3999" i="1" s="1"/>
  <c r="E4000" i="1"/>
  <c r="S4000" i="1" s="1"/>
  <c r="E4001" i="1"/>
  <c r="S4001" i="1" s="1"/>
  <c r="E4002" i="1"/>
  <c r="S4002" i="1"/>
  <c r="E4003" i="1"/>
  <c r="S4003" i="1" s="1"/>
  <c r="E4004" i="1"/>
  <c r="S4004" i="1" s="1"/>
  <c r="E4005" i="1"/>
  <c r="S4005" i="1" s="1"/>
  <c r="E4006" i="1"/>
  <c r="S4006" i="1"/>
  <c r="E4007" i="1"/>
  <c r="S4007" i="1" s="1"/>
  <c r="E4008" i="1"/>
  <c r="S4008" i="1" s="1"/>
  <c r="E4009" i="1"/>
  <c r="S4009" i="1" s="1"/>
  <c r="E4010" i="1"/>
  <c r="S4010" i="1"/>
  <c r="E4011" i="1"/>
  <c r="S4011" i="1" s="1"/>
  <c r="E4012" i="1"/>
  <c r="S4012" i="1" s="1"/>
  <c r="E4013" i="1"/>
  <c r="S4013" i="1" s="1"/>
  <c r="E4014" i="1"/>
  <c r="S4014" i="1"/>
  <c r="E4015" i="1"/>
  <c r="S4015" i="1" s="1"/>
  <c r="E4016" i="1"/>
  <c r="S4016" i="1" s="1"/>
  <c r="E4017" i="1"/>
  <c r="S4017" i="1" s="1"/>
  <c r="E4018" i="1"/>
  <c r="S4018" i="1"/>
  <c r="E4019" i="1"/>
  <c r="S4019" i="1" s="1"/>
  <c r="E4020" i="1"/>
  <c r="S4020" i="1" s="1"/>
  <c r="E4021" i="1"/>
  <c r="S4021" i="1" s="1"/>
  <c r="E4022" i="1"/>
  <c r="S4022" i="1"/>
  <c r="E4023" i="1"/>
  <c r="S4023" i="1" s="1"/>
  <c r="E4024" i="1"/>
  <c r="S4024" i="1" s="1"/>
  <c r="E4025" i="1"/>
  <c r="S4025" i="1" s="1"/>
  <c r="E4026" i="1"/>
  <c r="S4026" i="1"/>
  <c r="E4027" i="1"/>
  <c r="S4027" i="1" s="1"/>
  <c r="E4028" i="1"/>
  <c r="S4028" i="1" s="1"/>
  <c r="E4029" i="1"/>
  <c r="S4029" i="1" s="1"/>
  <c r="E4030" i="1"/>
  <c r="S4030" i="1"/>
  <c r="E4031" i="1"/>
  <c r="S4031" i="1" s="1"/>
  <c r="E4032" i="1"/>
  <c r="S4032" i="1" s="1"/>
  <c r="E4033" i="1"/>
  <c r="S4033" i="1" s="1"/>
  <c r="E4034" i="1"/>
  <c r="S4034" i="1"/>
  <c r="E4035" i="1"/>
  <c r="S4035" i="1" s="1"/>
  <c r="E4036" i="1"/>
  <c r="S4036" i="1" s="1"/>
  <c r="E4037" i="1"/>
  <c r="S4037" i="1" s="1"/>
  <c r="E4038" i="1"/>
  <c r="S4038" i="1"/>
  <c r="E4039" i="1"/>
  <c r="S4039" i="1" s="1"/>
  <c r="E4040" i="1"/>
  <c r="S4040" i="1" s="1"/>
  <c r="E4041" i="1"/>
  <c r="S4041" i="1" s="1"/>
  <c r="E4042" i="1"/>
  <c r="S4042" i="1"/>
  <c r="E4043" i="1"/>
  <c r="S4043" i="1" s="1"/>
  <c r="E4044" i="1"/>
  <c r="S4044" i="1" s="1"/>
  <c r="E4045" i="1"/>
  <c r="S4045" i="1" s="1"/>
  <c r="E4046" i="1"/>
  <c r="S4046" i="1"/>
  <c r="E4047" i="1"/>
  <c r="S4047" i="1" s="1"/>
  <c r="E4048" i="1"/>
  <c r="S4048" i="1" s="1"/>
  <c r="E4049" i="1"/>
  <c r="S4049" i="1" s="1"/>
  <c r="E4050" i="1"/>
  <c r="S4050" i="1"/>
  <c r="E4051" i="1"/>
  <c r="S4051" i="1" s="1"/>
  <c r="E4052" i="1"/>
  <c r="S4052" i="1" s="1"/>
  <c r="E4053" i="1"/>
  <c r="S4053" i="1" s="1"/>
  <c r="E4054" i="1"/>
  <c r="S4054" i="1"/>
  <c r="E4055" i="1"/>
  <c r="S4055" i="1" s="1"/>
  <c r="E4056" i="1"/>
  <c r="S4056" i="1" s="1"/>
  <c r="E4057" i="1"/>
  <c r="S4057" i="1" s="1"/>
  <c r="E4058" i="1"/>
  <c r="S4058" i="1"/>
  <c r="E4059" i="1"/>
  <c r="S4059" i="1" s="1"/>
  <c r="E4060" i="1"/>
  <c r="S4060" i="1" s="1"/>
  <c r="E4061" i="1"/>
  <c r="S4061" i="1" s="1"/>
  <c r="E4062" i="1"/>
  <c r="S4062" i="1"/>
  <c r="E4063" i="1"/>
  <c r="S4063" i="1" s="1"/>
  <c r="E4064" i="1"/>
  <c r="S4064" i="1" s="1"/>
  <c r="E4065" i="1"/>
  <c r="S4065" i="1" s="1"/>
  <c r="E4066" i="1"/>
  <c r="S4066" i="1"/>
  <c r="E4067" i="1"/>
  <c r="S4067" i="1" s="1"/>
  <c r="E4068" i="1"/>
  <c r="S4068" i="1" s="1"/>
  <c r="E4069" i="1"/>
  <c r="S4069" i="1" s="1"/>
  <c r="E4070" i="1"/>
  <c r="S4070" i="1"/>
  <c r="E4071" i="1"/>
  <c r="S4071" i="1" s="1"/>
  <c r="E4072" i="1"/>
  <c r="S4072" i="1" s="1"/>
  <c r="E4073" i="1"/>
  <c r="S4073" i="1" s="1"/>
  <c r="E4074" i="1"/>
  <c r="S4074" i="1"/>
  <c r="E4075" i="1"/>
  <c r="S4075" i="1" s="1"/>
  <c r="E4076" i="1"/>
  <c r="S4076" i="1" s="1"/>
  <c r="E4077" i="1"/>
  <c r="S4077" i="1" s="1"/>
  <c r="E4078" i="1"/>
  <c r="S4078" i="1"/>
  <c r="E4079" i="1"/>
  <c r="S4079" i="1" s="1"/>
  <c r="E4080" i="1"/>
  <c r="S4080" i="1" s="1"/>
  <c r="E4081" i="1"/>
  <c r="S4081" i="1" s="1"/>
  <c r="E4082" i="1"/>
  <c r="S4082" i="1"/>
  <c r="E4083" i="1"/>
  <c r="S4083" i="1" s="1"/>
  <c r="E4084" i="1"/>
  <c r="S4084" i="1" s="1"/>
  <c r="E4085" i="1"/>
  <c r="S4085" i="1" s="1"/>
  <c r="E4086" i="1"/>
  <c r="S4086" i="1"/>
  <c r="E4087" i="1"/>
  <c r="S4087" i="1" s="1"/>
  <c r="E4088" i="1"/>
  <c r="S4088" i="1" s="1"/>
  <c r="E4089" i="1"/>
  <c r="S4089" i="1" s="1"/>
  <c r="E4090" i="1"/>
  <c r="S4090" i="1"/>
  <c r="E4091" i="1"/>
  <c r="S4091" i="1" s="1"/>
  <c r="E4092" i="1"/>
  <c r="S4092" i="1" s="1"/>
  <c r="E4093" i="1"/>
  <c r="S4093" i="1" s="1"/>
  <c r="K4094" i="1"/>
  <c r="E4094" i="1"/>
  <c r="S4094" i="1"/>
  <c r="E4095" i="1"/>
  <c r="S4095" i="1"/>
  <c r="E4096" i="1"/>
  <c r="S4096" i="1"/>
  <c r="K4097" i="1"/>
  <c r="E4097" i="1"/>
  <c r="S4097" i="1"/>
  <c r="E4098" i="1"/>
  <c r="S4098" i="1" s="1"/>
  <c r="E4099" i="1"/>
  <c r="S4099" i="1" s="1"/>
  <c r="E4100" i="1"/>
  <c r="S4100" i="1" s="1"/>
  <c r="E4101" i="1"/>
  <c r="S4101" i="1" s="1"/>
  <c r="E4102" i="1"/>
  <c r="S4102" i="1"/>
  <c r="E4103" i="1"/>
  <c r="S4103" i="1" s="1"/>
  <c r="E4104" i="1"/>
  <c r="S4104" i="1" s="1"/>
  <c r="E4105" i="1"/>
  <c r="S4105" i="1" s="1"/>
  <c r="E4106" i="1"/>
  <c r="S4106" i="1"/>
  <c r="E4107" i="1"/>
  <c r="S4107" i="1" s="1"/>
  <c r="K4108" i="1"/>
  <c r="E4108" i="1"/>
  <c r="S4108" i="1"/>
  <c r="E4109" i="1"/>
  <c r="S4109" i="1"/>
  <c r="E4110" i="1"/>
  <c r="S4110" i="1"/>
  <c r="E4111" i="1"/>
  <c r="S4111" i="1"/>
  <c r="E4112" i="1"/>
  <c r="S4112" i="1"/>
  <c r="E4113" i="1"/>
  <c r="S4113" i="1"/>
  <c r="E4114" i="1"/>
  <c r="S4114" i="1"/>
  <c r="E4115" i="1"/>
  <c r="S4115" i="1"/>
  <c r="E4116" i="1"/>
  <c r="S4116" i="1"/>
  <c r="E4117" i="1"/>
  <c r="S4117" i="1"/>
  <c r="O4118" i="1"/>
  <c r="E4118" i="1"/>
  <c r="S4118" i="1" s="1"/>
  <c r="E4119" i="1"/>
  <c r="S4119" i="1" s="1"/>
  <c r="E4120" i="1"/>
  <c r="S4120" i="1" s="1"/>
  <c r="E4121" i="1"/>
  <c r="S4121" i="1"/>
  <c r="E4122" i="1"/>
  <c r="S4122" i="1" s="1"/>
  <c r="E4123" i="1"/>
  <c r="S4123" i="1"/>
  <c r="E4124" i="1"/>
  <c r="S4124" i="1"/>
  <c r="E4125" i="1"/>
  <c r="S4125" i="1"/>
  <c r="E4126" i="1"/>
  <c r="S4126" i="1" s="1"/>
  <c r="E4127" i="1"/>
  <c r="S4127" i="1"/>
  <c r="E4128" i="1"/>
  <c r="S4128" i="1"/>
  <c r="E4129" i="1"/>
  <c r="S4129" i="1"/>
  <c r="E4130" i="1"/>
  <c r="S4130" i="1" s="1"/>
  <c r="E4131" i="1"/>
  <c r="S4131" i="1"/>
  <c r="E4132" i="1"/>
  <c r="S4132" i="1" s="1"/>
  <c r="K4133" i="1"/>
  <c r="E4133" i="1"/>
  <c r="S4133" i="1"/>
  <c r="E4134" i="1"/>
  <c r="S4134" i="1" s="1"/>
  <c r="E4135" i="1"/>
  <c r="S4135" i="1"/>
  <c r="E4136" i="1"/>
  <c r="S4136" i="1"/>
  <c r="E4137" i="1"/>
  <c r="S4137" i="1"/>
  <c r="E4138" i="1"/>
  <c r="S4138" i="1" s="1"/>
  <c r="E4139" i="1"/>
  <c r="S4139" i="1"/>
  <c r="E4140" i="1"/>
  <c r="S4140" i="1"/>
  <c r="E4141" i="1"/>
  <c r="S4141" i="1"/>
  <c r="K4142" i="1"/>
  <c r="E4142" i="1"/>
  <c r="S4142" i="1" s="1"/>
  <c r="E4143" i="1"/>
  <c r="S4143" i="1" s="1"/>
  <c r="E4144" i="1"/>
  <c r="S4144" i="1" s="1"/>
  <c r="E4145" i="1"/>
  <c r="S4145" i="1"/>
  <c r="E4146" i="1"/>
  <c r="S4146" i="1" s="1"/>
  <c r="E4147" i="1"/>
  <c r="S4147" i="1" s="1"/>
  <c r="E4148" i="1"/>
  <c r="S4148" i="1" s="1"/>
  <c r="E4149" i="1"/>
  <c r="S4149" i="1"/>
  <c r="E4150" i="1"/>
  <c r="S4150" i="1" s="1"/>
  <c r="E4151" i="1"/>
  <c r="S4151" i="1" s="1"/>
  <c r="E4152" i="1"/>
  <c r="S4152" i="1" s="1"/>
  <c r="K4153" i="1"/>
  <c r="E4153" i="1"/>
  <c r="S4153" i="1"/>
  <c r="E4154" i="1"/>
  <c r="S4154" i="1"/>
  <c r="E4155" i="1"/>
  <c r="S4155" i="1"/>
  <c r="E4156" i="1"/>
  <c r="S4156" i="1"/>
  <c r="K4157" i="1"/>
  <c r="E4157" i="1"/>
  <c r="S4157" i="1" s="1"/>
  <c r="E4158" i="1"/>
  <c r="S4158" i="1" s="1"/>
  <c r="E4159" i="1"/>
  <c r="S4159" i="1" s="1"/>
  <c r="E4160" i="1"/>
  <c r="S4160" i="1"/>
  <c r="E4161" i="1"/>
  <c r="S4161" i="1" s="1"/>
  <c r="E4162" i="1"/>
  <c r="S4162" i="1" s="1"/>
  <c r="K4163" i="1"/>
  <c r="E4163" i="1"/>
  <c r="S4163" i="1"/>
  <c r="E4164" i="1"/>
  <c r="S4164" i="1" s="1"/>
  <c r="E4165" i="1"/>
  <c r="S4165" i="1" s="1"/>
  <c r="E4166" i="1"/>
  <c r="S4166" i="1"/>
  <c r="E4167" i="1"/>
  <c r="S4167" i="1"/>
  <c r="K4168" i="1"/>
  <c r="E4168" i="1"/>
  <c r="S4168" i="1"/>
  <c r="E4169" i="1"/>
  <c r="S4169" i="1" s="1"/>
  <c r="E4170" i="1"/>
  <c r="S4170" i="1" s="1"/>
  <c r="E4171" i="1"/>
  <c r="S4171" i="1" s="1"/>
  <c r="E4172" i="1"/>
  <c r="S4172" i="1"/>
  <c r="E4173" i="1"/>
  <c r="S4173" i="1" s="1"/>
  <c r="E4174" i="1"/>
  <c r="S4174" i="1" s="1"/>
  <c r="E4175" i="1"/>
  <c r="S4175" i="1" s="1"/>
  <c r="E4176" i="1"/>
  <c r="S4176" i="1"/>
  <c r="E4177" i="1"/>
  <c r="S4177" i="1" s="1"/>
  <c r="E4178" i="1"/>
  <c r="S4178" i="1" s="1"/>
  <c r="E4179" i="1"/>
  <c r="S4179" i="1" s="1"/>
  <c r="E4180" i="1"/>
  <c r="S4180" i="1"/>
  <c r="E4181" i="1"/>
  <c r="S4181" i="1" s="1"/>
  <c r="K4182" i="1"/>
  <c r="O4182" i="1"/>
  <c r="Q4182" i="1"/>
  <c r="E4182" i="1"/>
  <c r="S4182" i="1"/>
  <c r="E4183" i="1"/>
  <c r="S4183" i="1" s="1"/>
  <c r="E4184" i="1"/>
  <c r="S4184" i="1"/>
  <c r="K4185" i="1"/>
  <c r="E4185" i="1"/>
  <c r="S4185" i="1" s="1"/>
  <c r="E4186" i="1"/>
  <c r="S4186" i="1" s="1"/>
  <c r="E4187" i="1"/>
  <c r="S4187" i="1" s="1"/>
  <c r="E4188" i="1"/>
  <c r="S4188" i="1" s="1"/>
  <c r="K4189" i="1"/>
  <c r="E4189" i="1"/>
  <c r="S4189" i="1"/>
  <c r="E4190" i="1"/>
  <c r="S4190" i="1"/>
  <c r="E4191" i="1"/>
  <c r="S4191" i="1"/>
  <c r="E4192" i="1"/>
  <c r="S4192" i="1"/>
  <c r="K4193" i="1"/>
  <c r="E4193" i="1"/>
  <c r="S4193" i="1" s="1"/>
  <c r="E4194" i="1"/>
  <c r="S4194" i="1" s="1"/>
  <c r="E4195" i="1"/>
  <c r="S4195" i="1" s="1"/>
  <c r="E4196" i="1"/>
  <c r="S4196" i="1" s="1"/>
  <c r="E4197" i="1"/>
  <c r="S4197" i="1" s="1"/>
  <c r="E4198" i="1"/>
  <c r="S4198" i="1" s="1"/>
  <c r="E4199" i="1"/>
  <c r="S4199" i="1" s="1"/>
  <c r="E4200" i="1"/>
  <c r="S4200" i="1" s="1"/>
  <c r="E4201" i="1"/>
  <c r="S4201" i="1" s="1"/>
  <c r="E4202" i="1"/>
  <c r="S4202" i="1"/>
  <c r="E4203" i="1"/>
  <c r="S4203" i="1" s="1"/>
  <c r="K4204" i="1"/>
  <c r="E4204" i="1"/>
  <c r="S4204" i="1"/>
  <c r="E4205" i="1"/>
  <c r="S4205" i="1"/>
  <c r="E4206" i="1"/>
  <c r="S4206" i="1"/>
  <c r="E4207" i="1"/>
  <c r="S4207" i="1"/>
  <c r="E4208" i="1"/>
  <c r="S4208" i="1"/>
  <c r="E4209" i="1"/>
  <c r="S4209" i="1"/>
  <c r="E4210" i="1"/>
  <c r="S4210" i="1"/>
  <c r="E4211" i="1"/>
  <c r="S4211" i="1"/>
  <c r="E4212" i="1"/>
  <c r="S4212" i="1"/>
  <c r="E4213" i="1"/>
  <c r="S4213" i="1"/>
  <c r="E4214" i="1"/>
  <c r="S4214" i="1"/>
  <c r="E4215" i="1"/>
  <c r="S4215" i="1"/>
  <c r="E4216" i="1"/>
  <c r="S4216" i="1"/>
  <c r="E4217" i="1"/>
  <c r="S4217" i="1"/>
  <c r="E4218" i="1"/>
  <c r="S4218" i="1" s="1"/>
  <c r="E4219" i="1"/>
  <c r="S4219" i="1" s="1"/>
  <c r="K4220" i="1"/>
  <c r="E4220" i="1"/>
  <c r="S4220" i="1" s="1"/>
  <c r="K4221" i="1"/>
  <c r="E4221" i="1"/>
  <c r="S4221" i="1"/>
  <c r="E4222" i="1"/>
  <c r="S4222" i="1" s="1"/>
  <c r="E4223" i="1"/>
  <c r="S4223" i="1" s="1"/>
  <c r="E4224" i="1"/>
  <c r="S4224" i="1"/>
  <c r="E4225" i="1"/>
  <c r="S4225" i="1"/>
  <c r="E4226" i="1"/>
  <c r="S4226" i="1" s="1"/>
  <c r="E4227" i="1"/>
  <c r="S4227" i="1" s="1"/>
  <c r="K4228" i="1"/>
  <c r="E4228" i="1"/>
  <c r="S4228" i="1" s="1"/>
  <c r="E4229" i="1"/>
  <c r="S4229" i="1" s="1"/>
  <c r="E4230" i="1"/>
  <c r="S4230" i="1"/>
  <c r="E4231" i="1"/>
  <c r="S4231" i="1"/>
  <c r="E4232" i="1"/>
  <c r="S4232" i="1"/>
  <c r="E4233" i="1"/>
  <c r="S4233" i="1"/>
  <c r="E4234" i="1"/>
  <c r="S4234" i="1"/>
  <c r="E4235" i="1"/>
  <c r="S4235" i="1"/>
  <c r="E4236" i="1"/>
  <c r="S4236" i="1"/>
  <c r="E4237" i="1"/>
  <c r="S4237" i="1"/>
  <c r="E4238" i="1"/>
  <c r="S4238" i="1"/>
  <c r="E4239" i="1"/>
  <c r="S4239" i="1"/>
  <c r="E4240" i="1"/>
  <c r="S4240" i="1"/>
  <c r="K4241" i="1"/>
  <c r="E4241" i="1"/>
  <c r="S4241" i="1" s="1"/>
  <c r="E4242" i="1"/>
  <c r="S4242" i="1"/>
  <c r="K4243" i="1"/>
  <c r="E4243" i="1"/>
  <c r="S4243" i="1"/>
  <c r="E4244" i="1"/>
  <c r="S4244" i="1"/>
  <c r="E4245" i="1"/>
  <c r="S4245" i="1"/>
  <c r="E4246" i="1"/>
  <c r="S4246" i="1"/>
  <c r="E4247" i="1"/>
  <c r="S4247" i="1"/>
  <c r="E4248" i="1"/>
  <c r="S4248" i="1"/>
  <c r="E4249" i="1"/>
  <c r="S4249" i="1"/>
  <c r="E4250" i="1"/>
  <c r="S4250" i="1" s="1"/>
  <c r="E4251" i="1"/>
  <c r="S4251" i="1" s="1"/>
  <c r="E4252" i="1"/>
  <c r="S4252" i="1" s="1"/>
  <c r="E4253" i="1"/>
  <c r="S4253" i="1"/>
  <c r="K4254" i="1"/>
  <c r="E4254" i="1"/>
  <c r="S4254" i="1"/>
  <c r="E4255" i="1"/>
  <c r="S4255" i="1"/>
  <c r="E4256" i="1"/>
  <c r="S4256" i="1"/>
  <c r="E4257" i="1"/>
  <c r="S4257" i="1" s="1"/>
  <c r="E4258" i="1"/>
  <c r="S4258" i="1"/>
  <c r="E4259" i="1"/>
  <c r="S4259" i="1"/>
  <c r="E4260" i="1"/>
  <c r="S4260" i="1" s="1"/>
  <c r="E4261" i="1"/>
  <c r="S4261" i="1" s="1"/>
  <c r="E4262" i="1"/>
  <c r="S4262" i="1" s="1"/>
  <c r="E4263" i="1"/>
  <c r="S4263" i="1" s="1"/>
  <c r="E4264" i="1"/>
  <c r="S4264" i="1"/>
  <c r="E4265" i="1"/>
  <c r="S4265" i="1"/>
  <c r="D259" i="1"/>
  <c r="E259" i="1"/>
  <c r="S259" i="1" s="1"/>
  <c r="D260" i="1"/>
  <c r="E260" i="1" s="1"/>
  <c r="S260" i="1" s="1"/>
  <c r="D261" i="1"/>
  <c r="E261" i="1"/>
  <c r="S261" i="1" s="1"/>
  <c r="D262" i="1"/>
  <c r="E262" i="1" s="1"/>
  <c r="S262" i="1"/>
  <c r="D263" i="1"/>
  <c r="E263" i="1"/>
  <c r="S263" i="1" s="1"/>
  <c r="D264" i="1"/>
  <c r="E264" i="1" s="1"/>
  <c r="S264" i="1" s="1"/>
  <c r="D265" i="1"/>
  <c r="E265" i="1"/>
  <c r="S265" i="1"/>
  <c r="D266" i="1"/>
  <c r="E266" i="1"/>
  <c r="S266" i="1" s="1"/>
  <c r="D267" i="1"/>
  <c r="E267" i="1"/>
  <c r="S267" i="1" s="1"/>
  <c r="D268" i="1"/>
  <c r="E268" i="1" s="1"/>
  <c r="S268" i="1" s="1"/>
  <c r="D269" i="1"/>
  <c r="E269" i="1"/>
  <c r="S269" i="1" s="1"/>
  <c r="D270" i="1"/>
  <c r="E270" i="1" s="1"/>
  <c r="S270" i="1" s="1"/>
  <c r="D271" i="1"/>
  <c r="E271" i="1"/>
  <c r="S271" i="1" s="1"/>
  <c r="D272" i="1"/>
  <c r="E272" i="1" s="1"/>
  <c r="S272" i="1" s="1"/>
  <c r="D273" i="1"/>
  <c r="E273" i="1"/>
  <c r="S273" i="1" s="1"/>
  <c r="D274" i="1"/>
  <c r="E274" i="1"/>
  <c r="S274" i="1" s="1"/>
  <c r="D275" i="1"/>
  <c r="E275" i="1"/>
  <c r="S275" i="1" s="1"/>
  <c r="D276" i="1"/>
  <c r="E276" i="1" s="1"/>
  <c r="S276" i="1" s="1"/>
  <c r="D277" i="1"/>
  <c r="E277" i="1"/>
  <c r="S277" i="1" s="1"/>
  <c r="D278" i="1"/>
  <c r="E278" i="1" s="1"/>
  <c r="S278" i="1"/>
  <c r="D279" i="1"/>
  <c r="E279" i="1"/>
  <c r="S279" i="1" s="1"/>
  <c r="D280" i="1"/>
  <c r="E280" i="1" s="1"/>
  <c r="S280" i="1" s="1"/>
  <c r="D281" i="1"/>
  <c r="E281" i="1"/>
  <c r="S281" i="1"/>
  <c r="D282" i="1"/>
  <c r="E282" i="1"/>
  <c r="S282" i="1" s="1"/>
  <c r="D283" i="1"/>
  <c r="E283" i="1"/>
  <c r="S283" i="1" s="1"/>
  <c r="D284" i="1"/>
  <c r="E284" i="1" s="1"/>
  <c r="S284" i="1" s="1"/>
  <c r="D285" i="1"/>
  <c r="E285" i="1"/>
  <c r="S285" i="1" s="1"/>
  <c r="D286" i="1"/>
  <c r="E286" i="1" s="1"/>
  <c r="S286" i="1" s="1"/>
  <c r="D287" i="1"/>
  <c r="E287" i="1"/>
  <c r="S287" i="1" s="1"/>
  <c r="D288" i="1"/>
  <c r="E288" i="1" s="1"/>
  <c r="S288" i="1" s="1"/>
  <c r="D289" i="1"/>
  <c r="E289" i="1" s="1"/>
  <c r="S289" i="1" s="1"/>
  <c r="D290" i="1"/>
  <c r="E290" i="1" s="1"/>
  <c r="S290" i="1" s="1"/>
  <c r="D291" i="1"/>
  <c r="E291" i="1" s="1"/>
  <c r="S291" i="1" s="1"/>
  <c r="D292" i="1"/>
  <c r="E292" i="1" s="1"/>
  <c r="S292" i="1" s="1"/>
  <c r="D293" i="1"/>
  <c r="E293" i="1" s="1"/>
  <c r="S293" i="1" s="1"/>
  <c r="D294" i="1"/>
  <c r="E294" i="1" s="1"/>
  <c r="S294" i="1"/>
  <c r="D295" i="1"/>
  <c r="E295" i="1"/>
  <c r="S295" i="1" s="1"/>
  <c r="D296" i="1"/>
  <c r="E296" i="1" s="1"/>
  <c r="S296" i="1" s="1"/>
  <c r="D297" i="1"/>
  <c r="E297" i="1"/>
  <c r="S297" i="1" s="1"/>
  <c r="D298" i="1"/>
  <c r="E298" i="1"/>
  <c r="S298" i="1" s="1"/>
  <c r="D299" i="1"/>
  <c r="E299" i="1" s="1"/>
  <c r="S299" i="1" s="1"/>
  <c r="D300" i="1"/>
  <c r="E300" i="1" s="1"/>
  <c r="S300" i="1" s="1"/>
  <c r="D301" i="1"/>
  <c r="E301" i="1" s="1"/>
  <c r="S301" i="1" s="1"/>
  <c r="D302" i="1"/>
  <c r="E302" i="1" s="1"/>
  <c r="S302" i="1"/>
  <c r="D303" i="1"/>
  <c r="E303" i="1"/>
  <c r="S303" i="1" s="1"/>
  <c r="D304" i="1"/>
  <c r="E304" i="1" s="1"/>
  <c r="S304" i="1" s="1"/>
  <c r="D305" i="1"/>
  <c r="E305" i="1"/>
  <c r="S305" i="1" s="1"/>
  <c r="D306" i="1"/>
  <c r="E306" i="1" s="1"/>
  <c r="S306" i="1" s="1"/>
  <c r="D307" i="1"/>
  <c r="E307" i="1" s="1"/>
  <c r="S307" i="1" s="1"/>
  <c r="D308" i="1"/>
  <c r="E308" i="1" s="1"/>
  <c r="S308" i="1" s="1"/>
  <c r="D309" i="1"/>
  <c r="E309" i="1" s="1"/>
  <c r="S309" i="1" s="1"/>
  <c r="D310" i="1"/>
  <c r="E310" i="1" s="1"/>
  <c r="S310" i="1"/>
  <c r="D311" i="1"/>
  <c r="E311" i="1"/>
  <c r="S311" i="1" s="1"/>
  <c r="D312" i="1"/>
  <c r="E312" i="1" s="1"/>
  <c r="S312" i="1" s="1"/>
  <c r="D313" i="1"/>
  <c r="E313" i="1"/>
  <c r="S313" i="1" s="1"/>
  <c r="D314" i="1"/>
  <c r="E314" i="1"/>
  <c r="S314" i="1" s="1"/>
  <c r="D315" i="1"/>
  <c r="E315" i="1" s="1"/>
  <c r="S315" i="1" s="1"/>
  <c r="D316" i="1"/>
  <c r="E316" i="1" s="1"/>
  <c r="S316" i="1" s="1"/>
  <c r="D317" i="1"/>
  <c r="E317" i="1" s="1"/>
  <c r="S317" i="1" s="1"/>
  <c r="D318" i="1"/>
  <c r="E318" i="1" s="1"/>
  <c r="S318" i="1"/>
  <c r="D319" i="1"/>
  <c r="E319" i="1"/>
  <c r="S319" i="1" s="1"/>
  <c r="D320" i="1"/>
  <c r="E320" i="1" s="1"/>
  <c r="S320" i="1" s="1"/>
  <c r="D321" i="1"/>
  <c r="E321" i="1" s="1"/>
  <c r="S321" i="1" s="1"/>
  <c r="D322" i="1"/>
  <c r="E322" i="1" s="1"/>
  <c r="S322" i="1" s="1"/>
  <c r="D323" i="1"/>
  <c r="E323" i="1" s="1"/>
  <c r="S323" i="1" s="1"/>
  <c r="D324" i="1"/>
  <c r="E324" i="1" s="1"/>
  <c r="S324" i="1"/>
  <c r="D325" i="1"/>
  <c r="E325" i="1"/>
  <c r="S325" i="1" s="1"/>
  <c r="D326" i="1"/>
  <c r="E326" i="1" s="1"/>
  <c r="S326" i="1" s="1"/>
  <c r="D327" i="1"/>
  <c r="E327" i="1"/>
  <c r="S327" i="1" s="1"/>
  <c r="D328" i="1"/>
  <c r="E328" i="1"/>
  <c r="S328" i="1" s="1"/>
  <c r="D329" i="1"/>
  <c r="E329" i="1" s="1"/>
  <c r="S329" i="1" s="1"/>
  <c r="D330" i="1"/>
  <c r="E330" i="1"/>
  <c r="S330" i="1" s="1"/>
  <c r="D331" i="1"/>
  <c r="E331" i="1" s="1"/>
  <c r="S331" i="1" s="1"/>
  <c r="D332" i="1"/>
  <c r="E332" i="1"/>
  <c r="S332" i="1" s="1"/>
  <c r="D333" i="1"/>
  <c r="E333" i="1" s="1"/>
  <c r="S333" i="1" s="1"/>
  <c r="D334" i="1"/>
  <c r="E334" i="1" s="1"/>
  <c r="S334" i="1" s="1"/>
  <c r="D335" i="1"/>
  <c r="E335" i="1" s="1"/>
  <c r="S335" i="1" s="1"/>
  <c r="D336" i="1"/>
  <c r="E336" i="1"/>
  <c r="S336" i="1" s="1"/>
  <c r="D337" i="1"/>
  <c r="E337" i="1" s="1"/>
  <c r="S337" i="1" s="1"/>
  <c r="D338" i="1"/>
  <c r="E338" i="1"/>
  <c r="S338" i="1" s="1"/>
  <c r="D339" i="1"/>
  <c r="E339" i="1" s="1"/>
  <c r="S339" i="1" s="1"/>
  <c r="D340" i="1"/>
  <c r="E340" i="1"/>
  <c r="S340" i="1" s="1"/>
  <c r="D341" i="1"/>
  <c r="E341" i="1" s="1"/>
  <c r="S341" i="1" s="1"/>
  <c r="D342" i="1"/>
  <c r="E342" i="1" s="1"/>
  <c r="S342" i="1" s="1"/>
  <c r="D343" i="1"/>
  <c r="E343" i="1" s="1"/>
  <c r="S343" i="1" s="1"/>
  <c r="D344" i="1"/>
  <c r="E344" i="1"/>
  <c r="S344" i="1" s="1"/>
  <c r="D345" i="1"/>
  <c r="E345" i="1" s="1"/>
  <c r="S345" i="1" s="1"/>
  <c r="D346" i="1"/>
  <c r="E346" i="1"/>
  <c r="S346" i="1" s="1"/>
  <c r="D347" i="1"/>
  <c r="E347" i="1" s="1"/>
  <c r="S347" i="1" s="1"/>
  <c r="D348" i="1"/>
  <c r="E348" i="1"/>
  <c r="S348" i="1" s="1"/>
  <c r="D349" i="1"/>
  <c r="E349" i="1" s="1"/>
  <c r="S349" i="1" s="1"/>
  <c r="D350" i="1"/>
  <c r="E350" i="1" s="1"/>
  <c r="S350" i="1" s="1"/>
  <c r="D351" i="1"/>
  <c r="E351" i="1" s="1"/>
  <c r="S351" i="1" s="1"/>
  <c r="D352" i="1"/>
  <c r="E352" i="1"/>
  <c r="S352" i="1" s="1"/>
  <c r="D353" i="1"/>
  <c r="E353" i="1" s="1"/>
  <c r="S353" i="1" s="1"/>
  <c r="D354" i="1"/>
  <c r="E354" i="1"/>
  <c r="S354" i="1" s="1"/>
  <c r="D355" i="1"/>
  <c r="E355" i="1" s="1"/>
  <c r="S355" i="1" s="1"/>
  <c r="D356" i="1"/>
  <c r="E356" i="1" s="1"/>
  <c r="S356" i="1" s="1"/>
  <c r="D357" i="1"/>
  <c r="E357" i="1" s="1"/>
  <c r="S357" i="1" s="1"/>
  <c r="D358" i="1"/>
  <c r="E358" i="1"/>
  <c r="S358" i="1" s="1"/>
  <c r="D359" i="1"/>
  <c r="E359" i="1" s="1"/>
  <c r="S359" i="1" s="1"/>
  <c r="D360" i="1"/>
  <c r="E360" i="1"/>
  <c r="S360" i="1" s="1"/>
  <c r="D361" i="1"/>
  <c r="E361" i="1" s="1"/>
  <c r="S361" i="1" s="1"/>
  <c r="D362" i="1"/>
  <c r="E362" i="1"/>
  <c r="S362" i="1" s="1"/>
  <c r="D363" i="1"/>
  <c r="E363" i="1" s="1"/>
  <c r="S363" i="1" s="1"/>
  <c r="D364" i="1"/>
  <c r="E364" i="1" s="1"/>
  <c r="S364" i="1" s="1"/>
  <c r="D365" i="1"/>
  <c r="E365" i="1" s="1"/>
  <c r="S365" i="1" s="1"/>
  <c r="D366" i="1"/>
  <c r="E366" i="1"/>
  <c r="S366" i="1" s="1"/>
  <c r="D367" i="1"/>
  <c r="E367" i="1" s="1"/>
  <c r="S367" i="1" s="1"/>
  <c r="D368" i="1"/>
  <c r="E368" i="1"/>
  <c r="S368" i="1" s="1"/>
  <c r="D369" i="1"/>
  <c r="E369" i="1" s="1"/>
  <c r="S369" i="1" s="1"/>
  <c r="D370" i="1"/>
  <c r="E370" i="1"/>
  <c r="S370" i="1" s="1"/>
  <c r="D371" i="1"/>
  <c r="E371" i="1" s="1"/>
  <c r="S371" i="1" s="1"/>
  <c r="D372" i="1"/>
  <c r="E372" i="1" s="1"/>
  <c r="S372" i="1" s="1"/>
  <c r="D373" i="1"/>
  <c r="E373" i="1" s="1"/>
  <c r="S373" i="1" s="1"/>
  <c r="D374" i="1"/>
  <c r="E374" i="1"/>
  <c r="S374" i="1" s="1"/>
  <c r="D375" i="1"/>
  <c r="E375" i="1" s="1"/>
  <c r="S375" i="1" s="1"/>
  <c r="D376" i="1"/>
  <c r="E376" i="1"/>
  <c r="S376" i="1" s="1"/>
  <c r="D377" i="1"/>
  <c r="E377" i="1" s="1"/>
  <c r="S377" i="1" s="1"/>
  <c r="D378" i="1"/>
  <c r="E378" i="1"/>
  <c r="S378" i="1" s="1"/>
  <c r="D379" i="1"/>
  <c r="E379" i="1" s="1"/>
  <c r="S379" i="1" s="1"/>
  <c r="D380" i="1"/>
  <c r="E380" i="1" s="1"/>
  <c r="S380" i="1" s="1"/>
  <c r="D381" i="1"/>
  <c r="E381" i="1" s="1"/>
  <c r="S381" i="1" s="1"/>
  <c r="D382" i="1"/>
  <c r="E382" i="1"/>
  <c r="S382" i="1" s="1"/>
  <c r="D383" i="1"/>
  <c r="E383" i="1" s="1"/>
  <c r="S383" i="1" s="1"/>
  <c r="D384" i="1"/>
  <c r="E384" i="1"/>
  <c r="S384" i="1" s="1"/>
  <c r="D385" i="1"/>
  <c r="E385" i="1" s="1"/>
  <c r="S385" i="1" s="1"/>
  <c r="D386" i="1"/>
  <c r="E386" i="1" s="1"/>
  <c r="S386" i="1" s="1"/>
  <c r="D387" i="1"/>
  <c r="E387" i="1" s="1"/>
  <c r="S387" i="1" s="1"/>
  <c r="D388" i="1"/>
  <c r="E388" i="1"/>
  <c r="S388" i="1" s="1"/>
  <c r="D389" i="1"/>
  <c r="E389" i="1" s="1"/>
  <c r="S389" i="1" s="1"/>
  <c r="D390" i="1"/>
  <c r="E390" i="1"/>
  <c r="S390" i="1" s="1"/>
  <c r="D391" i="1"/>
  <c r="E391" i="1" s="1"/>
  <c r="S391" i="1" s="1"/>
  <c r="D392" i="1"/>
  <c r="E392" i="1"/>
  <c r="S392" i="1" s="1"/>
  <c r="D393" i="1"/>
  <c r="E393" i="1" s="1"/>
  <c r="S393" i="1" s="1"/>
  <c r="D394" i="1"/>
  <c r="E394" i="1" s="1"/>
  <c r="S394" i="1" s="1"/>
  <c r="D395" i="1"/>
  <c r="E395" i="1" s="1"/>
  <c r="S395" i="1" s="1"/>
  <c r="D396" i="1"/>
  <c r="E396" i="1"/>
  <c r="S396" i="1" s="1"/>
  <c r="D397" i="1"/>
  <c r="E397" i="1" s="1"/>
  <c r="S397" i="1" s="1"/>
  <c r="D398" i="1"/>
  <c r="E398" i="1"/>
  <c r="S398" i="1" s="1"/>
  <c r="D399" i="1"/>
  <c r="E399" i="1" s="1"/>
  <c r="S399" i="1" s="1"/>
  <c r="D400" i="1"/>
  <c r="E400" i="1"/>
  <c r="S400" i="1" s="1"/>
  <c r="D401" i="1"/>
  <c r="E401" i="1" s="1"/>
  <c r="S401" i="1" s="1"/>
  <c r="D402" i="1"/>
  <c r="E402" i="1" s="1"/>
  <c r="S402" i="1" s="1"/>
  <c r="D403" i="1"/>
  <c r="E403" i="1" s="1"/>
  <c r="S403" i="1" s="1"/>
  <c r="D404" i="1"/>
  <c r="E404" i="1"/>
  <c r="S404" i="1" s="1"/>
  <c r="D405" i="1"/>
  <c r="E405" i="1" s="1"/>
  <c r="S405" i="1" s="1"/>
  <c r="D406" i="1"/>
  <c r="E406" i="1"/>
  <c r="S406" i="1" s="1"/>
  <c r="D407" i="1"/>
  <c r="E407" i="1" s="1"/>
  <c r="S407" i="1" s="1"/>
  <c r="D408" i="1"/>
  <c r="E408" i="1"/>
  <c r="S408" i="1" s="1"/>
  <c r="D409" i="1"/>
  <c r="E409" i="1" s="1"/>
  <c r="S409" i="1" s="1"/>
  <c r="D410" i="1"/>
  <c r="E410" i="1" s="1"/>
  <c r="S410" i="1" s="1"/>
  <c r="D411" i="1"/>
  <c r="E411" i="1" s="1"/>
  <c r="S411" i="1" s="1"/>
  <c r="D412" i="1"/>
  <c r="E412" i="1"/>
  <c r="S412" i="1" s="1"/>
  <c r="D413" i="1"/>
  <c r="E413" i="1" s="1"/>
  <c r="S413" i="1" s="1"/>
  <c r="D414" i="1"/>
  <c r="E414" i="1"/>
  <c r="S414" i="1" s="1"/>
  <c r="D415" i="1"/>
  <c r="E415" i="1" s="1"/>
  <c r="S415" i="1" s="1"/>
  <c r="D416" i="1"/>
  <c r="E416" i="1" s="1"/>
  <c r="S416" i="1" s="1"/>
  <c r="D417" i="1"/>
  <c r="E417" i="1" s="1"/>
  <c r="S417" i="1" s="1"/>
  <c r="D418" i="1"/>
  <c r="E418" i="1" s="1"/>
  <c r="S418" i="1" s="1"/>
  <c r="D419" i="1"/>
  <c r="E419" i="1" s="1"/>
  <c r="S419" i="1" s="1"/>
  <c r="D420" i="1"/>
  <c r="E420" i="1" s="1"/>
  <c r="S420" i="1" s="1"/>
  <c r="D421" i="1"/>
  <c r="E421" i="1"/>
  <c r="S421" i="1" s="1"/>
  <c r="D422" i="1"/>
  <c r="E422" i="1" s="1"/>
  <c r="S422" i="1" s="1"/>
  <c r="D423" i="1"/>
  <c r="E423" i="1"/>
  <c r="S423" i="1" s="1"/>
  <c r="D424" i="1"/>
  <c r="E424" i="1" s="1"/>
  <c r="S424" i="1" s="1"/>
  <c r="D425" i="1"/>
  <c r="E425" i="1"/>
  <c r="S425" i="1" s="1"/>
  <c r="D426" i="1"/>
  <c r="E426" i="1" s="1"/>
  <c r="S426" i="1" s="1"/>
  <c r="D427" i="1"/>
  <c r="E427" i="1" s="1"/>
  <c r="S427" i="1" s="1"/>
  <c r="D428" i="1"/>
  <c r="E428" i="1" s="1"/>
  <c r="S428" i="1" s="1"/>
  <c r="D429" i="1"/>
  <c r="E429" i="1"/>
  <c r="S429" i="1" s="1"/>
  <c r="D430" i="1"/>
  <c r="E430" i="1" s="1"/>
  <c r="S430" i="1" s="1"/>
  <c r="D431" i="1"/>
  <c r="E431" i="1"/>
  <c r="S431" i="1" s="1"/>
  <c r="D432" i="1"/>
  <c r="E432" i="1" s="1"/>
  <c r="S432" i="1" s="1"/>
  <c r="D433" i="1"/>
  <c r="E433" i="1"/>
  <c r="S433" i="1" s="1"/>
  <c r="D434" i="1"/>
  <c r="E434" i="1" s="1"/>
  <c r="S434" i="1" s="1"/>
  <c r="D435" i="1"/>
  <c r="E435" i="1"/>
  <c r="S435" i="1" s="1"/>
  <c r="D436" i="1"/>
  <c r="E436" i="1" s="1"/>
  <c r="S436" i="1" s="1"/>
  <c r="D437" i="1"/>
  <c r="E437" i="1"/>
  <c r="S437" i="1" s="1"/>
  <c r="D438" i="1"/>
  <c r="E438" i="1" s="1"/>
  <c r="S438" i="1" s="1"/>
  <c r="D439" i="1"/>
  <c r="E439" i="1"/>
  <c r="S439" i="1" s="1"/>
  <c r="D440" i="1"/>
  <c r="E440" i="1" s="1"/>
  <c r="S440" i="1" s="1"/>
  <c r="D441" i="1"/>
  <c r="E441" i="1"/>
  <c r="S441" i="1" s="1"/>
  <c r="D442" i="1"/>
  <c r="E442" i="1" s="1"/>
  <c r="S442" i="1" s="1"/>
  <c r="D443" i="1"/>
  <c r="E443" i="1"/>
  <c r="S443" i="1" s="1"/>
  <c r="D444" i="1"/>
  <c r="E444" i="1" s="1"/>
  <c r="S444" i="1" s="1"/>
  <c r="D445" i="1"/>
  <c r="E445" i="1"/>
  <c r="S445" i="1" s="1"/>
  <c r="D446" i="1"/>
  <c r="E446" i="1" s="1"/>
  <c r="S446" i="1" s="1"/>
  <c r="D447" i="1"/>
  <c r="E447" i="1"/>
  <c r="S447" i="1" s="1"/>
  <c r="D448" i="1"/>
  <c r="E448" i="1" s="1"/>
  <c r="S448" i="1" s="1"/>
  <c r="D449" i="1"/>
  <c r="E449" i="1" s="1"/>
  <c r="S449" i="1" s="1"/>
  <c r="D450" i="1"/>
  <c r="E450" i="1" s="1"/>
  <c r="S450" i="1" s="1"/>
  <c r="D451" i="1"/>
  <c r="E451" i="1"/>
  <c r="S451" i="1" s="1"/>
  <c r="D452" i="1"/>
  <c r="E452" i="1" s="1"/>
  <c r="S452" i="1" s="1"/>
  <c r="D453" i="1"/>
  <c r="E453" i="1"/>
  <c r="S453" i="1" s="1"/>
  <c r="D454" i="1"/>
  <c r="E454" i="1" s="1"/>
  <c r="S454" i="1" s="1"/>
  <c r="D455" i="1"/>
  <c r="E455" i="1"/>
  <c r="S455" i="1" s="1"/>
  <c r="D456" i="1"/>
  <c r="E456" i="1" s="1"/>
  <c r="S456" i="1" s="1"/>
  <c r="D457" i="1"/>
  <c r="E457" i="1" s="1"/>
  <c r="S457" i="1" s="1"/>
  <c r="D458" i="1"/>
  <c r="E458" i="1" s="1"/>
  <c r="S458" i="1" s="1"/>
  <c r="D459" i="1"/>
  <c r="E459" i="1"/>
  <c r="S459" i="1" s="1"/>
  <c r="D460" i="1"/>
  <c r="E460" i="1" s="1"/>
  <c r="S460" i="1" s="1"/>
  <c r="D461" i="1"/>
  <c r="E461" i="1"/>
  <c r="S461" i="1" s="1"/>
  <c r="D462" i="1"/>
  <c r="E462" i="1" s="1"/>
  <c r="S462" i="1" s="1"/>
  <c r="D463" i="1"/>
  <c r="E463" i="1"/>
  <c r="S463" i="1" s="1"/>
  <c r="D464" i="1"/>
  <c r="E464" i="1" s="1"/>
  <c r="S464" i="1" s="1"/>
  <c r="D465" i="1"/>
  <c r="E465" i="1"/>
  <c r="S465" i="1" s="1"/>
  <c r="D466" i="1"/>
  <c r="E466" i="1" s="1"/>
  <c r="S466" i="1" s="1"/>
  <c r="D467" i="1"/>
  <c r="E467" i="1"/>
  <c r="S467" i="1" s="1"/>
  <c r="D468" i="1"/>
  <c r="E468" i="1" s="1"/>
  <c r="S468" i="1" s="1"/>
  <c r="D469" i="1"/>
  <c r="E469" i="1"/>
  <c r="S469" i="1" s="1"/>
  <c r="D470" i="1"/>
  <c r="E470" i="1" s="1"/>
  <c r="S470" i="1" s="1"/>
  <c r="D471" i="1"/>
  <c r="E471" i="1"/>
  <c r="S471" i="1" s="1"/>
  <c r="D472" i="1"/>
  <c r="E472" i="1" s="1"/>
  <c r="S472" i="1" s="1"/>
  <c r="D473" i="1"/>
  <c r="E473" i="1"/>
  <c r="S473" i="1" s="1"/>
  <c r="D474" i="1"/>
  <c r="E474" i="1" s="1"/>
  <c r="S474" i="1" s="1"/>
  <c r="D475" i="1"/>
  <c r="E475" i="1"/>
  <c r="S475" i="1" s="1"/>
  <c r="D476" i="1"/>
  <c r="E476" i="1" s="1"/>
  <c r="S476" i="1" s="1"/>
  <c r="D477" i="1"/>
  <c r="E477" i="1"/>
  <c r="S477" i="1" s="1"/>
  <c r="D478" i="1"/>
  <c r="E478" i="1" s="1"/>
  <c r="S478" i="1" s="1"/>
  <c r="D479" i="1"/>
  <c r="E479" i="1"/>
  <c r="S479" i="1" s="1"/>
  <c r="D480" i="1"/>
  <c r="E480" i="1" s="1"/>
  <c r="S480" i="1" s="1"/>
  <c r="D481" i="1"/>
  <c r="E481" i="1"/>
  <c r="S481" i="1" s="1"/>
  <c r="D482" i="1"/>
  <c r="E482" i="1" s="1"/>
  <c r="S482" i="1" s="1"/>
  <c r="D483" i="1"/>
  <c r="E483" i="1"/>
  <c r="S483" i="1" s="1"/>
  <c r="D484" i="1"/>
  <c r="E484" i="1" s="1"/>
  <c r="S484" i="1" s="1"/>
  <c r="D485" i="1"/>
  <c r="E485" i="1"/>
  <c r="S485" i="1" s="1"/>
  <c r="D486" i="1"/>
  <c r="E486" i="1" s="1"/>
  <c r="S486" i="1" s="1"/>
  <c r="D487" i="1"/>
  <c r="E487" i="1"/>
  <c r="S487" i="1" s="1"/>
  <c r="D488" i="1"/>
  <c r="E488" i="1"/>
  <c r="S488" i="1" s="1"/>
  <c r="D489" i="1"/>
  <c r="E489" i="1" s="1"/>
  <c r="S489" i="1" s="1"/>
  <c r="D490" i="1"/>
  <c r="E490" i="1"/>
  <c r="S490" i="1" s="1"/>
  <c r="D491" i="1"/>
  <c r="E491" i="1" s="1"/>
  <c r="S491" i="1" s="1"/>
  <c r="D492" i="1"/>
  <c r="E492" i="1"/>
  <c r="S492" i="1" s="1"/>
  <c r="D493" i="1"/>
  <c r="E493" i="1" s="1"/>
  <c r="S493" i="1" s="1"/>
  <c r="D494" i="1"/>
  <c r="E494" i="1"/>
  <c r="S494" i="1" s="1"/>
  <c r="D495" i="1"/>
  <c r="E495" i="1" s="1"/>
  <c r="S495" i="1" s="1"/>
  <c r="D496" i="1"/>
  <c r="E496" i="1"/>
  <c r="S496" i="1" s="1"/>
  <c r="D497" i="1"/>
  <c r="E497" i="1" s="1"/>
  <c r="S497" i="1"/>
  <c r="D498" i="1"/>
  <c r="E498" i="1"/>
  <c r="S498" i="1" s="1"/>
  <c r="D499" i="1"/>
  <c r="E499" i="1" s="1"/>
  <c r="S499" i="1" s="1"/>
  <c r="D500" i="1"/>
  <c r="E500" i="1" s="1"/>
  <c r="S500" i="1" s="1"/>
  <c r="D501" i="1"/>
  <c r="E501" i="1" s="1"/>
  <c r="S501" i="1" s="1"/>
  <c r="D502" i="1"/>
  <c r="E502" i="1"/>
  <c r="S502" i="1" s="1"/>
  <c r="D503" i="1"/>
  <c r="E503" i="1" s="1"/>
  <c r="S503" i="1" s="1"/>
  <c r="D504" i="1"/>
  <c r="E504" i="1" s="1"/>
  <c r="S504" i="1" s="1"/>
  <c r="D505" i="1"/>
  <c r="E505" i="1" s="1"/>
  <c r="S505" i="1" s="1"/>
  <c r="D506" i="1"/>
  <c r="E506" i="1"/>
  <c r="S506" i="1" s="1"/>
  <c r="D507" i="1"/>
  <c r="E507" i="1" s="1"/>
  <c r="S507" i="1" s="1"/>
  <c r="D508" i="1"/>
  <c r="E508" i="1"/>
  <c r="S508" i="1" s="1"/>
  <c r="D509" i="1"/>
  <c r="E509" i="1" s="1"/>
  <c r="S509" i="1" s="1"/>
  <c r="D510" i="1"/>
  <c r="E510" i="1"/>
  <c r="S510" i="1" s="1"/>
  <c r="D511" i="1"/>
  <c r="E511" i="1" s="1"/>
  <c r="S511" i="1" s="1"/>
  <c r="D512" i="1"/>
  <c r="E512" i="1"/>
  <c r="S512" i="1" s="1"/>
  <c r="D513" i="1"/>
  <c r="E513" i="1" s="1"/>
  <c r="S513" i="1" s="1"/>
  <c r="D514" i="1"/>
  <c r="E514" i="1"/>
  <c r="S514" i="1" s="1"/>
  <c r="D515" i="1"/>
  <c r="E515" i="1" s="1"/>
  <c r="S515" i="1" s="1"/>
  <c r="D516" i="1"/>
  <c r="E516" i="1"/>
  <c r="S516" i="1" s="1"/>
  <c r="D517" i="1"/>
  <c r="E517" i="1" s="1"/>
  <c r="S517" i="1"/>
  <c r="D518" i="1"/>
  <c r="E518" i="1"/>
  <c r="S518" i="1" s="1"/>
  <c r="D519" i="1"/>
  <c r="E519" i="1" s="1"/>
  <c r="S519" i="1" s="1"/>
  <c r="D520" i="1"/>
  <c r="E520" i="1"/>
  <c r="S520" i="1" s="1"/>
  <c r="D521" i="1"/>
  <c r="E521" i="1" s="1"/>
  <c r="S521" i="1" s="1"/>
  <c r="D522" i="1"/>
  <c r="E522" i="1"/>
  <c r="S522" i="1" s="1"/>
  <c r="D523" i="1"/>
  <c r="E523" i="1" s="1"/>
  <c r="S523" i="1" s="1"/>
  <c r="D524" i="1"/>
  <c r="E524" i="1" s="1"/>
  <c r="S524" i="1" s="1"/>
  <c r="D525" i="1"/>
  <c r="E525" i="1" s="1"/>
  <c r="S525" i="1"/>
  <c r="D526" i="1"/>
  <c r="E526" i="1"/>
  <c r="S526" i="1" s="1"/>
  <c r="D527" i="1"/>
  <c r="E527" i="1" s="1"/>
  <c r="S527" i="1" s="1"/>
  <c r="D528" i="1"/>
  <c r="E528" i="1"/>
  <c r="S528" i="1" s="1"/>
  <c r="D529" i="1"/>
  <c r="E529" i="1" s="1"/>
  <c r="S529" i="1" s="1"/>
  <c r="D530" i="1"/>
  <c r="E530" i="1"/>
  <c r="S530" i="1" s="1"/>
  <c r="D531" i="1"/>
  <c r="E531" i="1" s="1"/>
  <c r="S531" i="1"/>
  <c r="D532" i="1"/>
  <c r="E532" i="1"/>
  <c r="S532" i="1" s="1"/>
  <c r="D533" i="1"/>
  <c r="E533" i="1" s="1"/>
  <c r="S533" i="1" s="1"/>
  <c r="D534" i="1"/>
  <c r="E534" i="1"/>
  <c r="S534" i="1" s="1"/>
  <c r="D535" i="1"/>
  <c r="E535" i="1" s="1"/>
  <c r="S535" i="1" s="1"/>
  <c r="D536" i="1"/>
  <c r="E536" i="1"/>
  <c r="S536" i="1" s="1"/>
  <c r="D537" i="1"/>
  <c r="E537" i="1" s="1"/>
  <c r="S537" i="1" s="1"/>
  <c r="D538" i="1"/>
  <c r="E538" i="1"/>
  <c r="S538" i="1" s="1"/>
  <c r="D539" i="1"/>
  <c r="E539" i="1" s="1"/>
  <c r="S539" i="1" s="1"/>
  <c r="D540" i="1"/>
  <c r="E540" i="1"/>
  <c r="S540" i="1" s="1"/>
  <c r="D541" i="1"/>
  <c r="E541" i="1" s="1"/>
  <c r="S541" i="1" s="1"/>
  <c r="D542" i="1"/>
  <c r="E542" i="1"/>
  <c r="S542" i="1" s="1"/>
  <c r="D543" i="1"/>
  <c r="E543" i="1" s="1"/>
  <c r="S543" i="1" s="1"/>
  <c r="D544" i="1"/>
  <c r="E544" i="1"/>
  <c r="S544" i="1" s="1"/>
  <c r="D545" i="1"/>
  <c r="E545" i="1" s="1"/>
  <c r="S545" i="1" s="1"/>
  <c r="D546" i="1"/>
  <c r="E546" i="1"/>
  <c r="S546" i="1" s="1"/>
  <c r="D547" i="1"/>
  <c r="E547" i="1" s="1"/>
  <c r="S547" i="1" s="1"/>
  <c r="D548" i="1"/>
  <c r="E548" i="1"/>
  <c r="S548" i="1" s="1"/>
  <c r="D549" i="1"/>
  <c r="E549" i="1" s="1"/>
  <c r="S549" i="1" s="1"/>
  <c r="D550" i="1"/>
  <c r="E550" i="1"/>
  <c r="S550" i="1" s="1"/>
  <c r="D551" i="1"/>
  <c r="E551" i="1" s="1"/>
  <c r="S551" i="1" s="1"/>
  <c r="D552" i="1"/>
  <c r="E552" i="1"/>
  <c r="S552" i="1" s="1"/>
  <c r="D553" i="1"/>
  <c r="E553" i="1" s="1"/>
  <c r="S553" i="1" s="1"/>
  <c r="D554" i="1"/>
  <c r="E554" i="1"/>
  <c r="S554" i="1" s="1"/>
  <c r="D555" i="1"/>
  <c r="E555" i="1" s="1"/>
  <c r="S555" i="1" s="1"/>
  <c r="D556" i="1"/>
  <c r="E556" i="1"/>
  <c r="S556" i="1" s="1"/>
  <c r="D557" i="1"/>
  <c r="E557" i="1" s="1"/>
  <c r="S557" i="1" s="1"/>
  <c r="D558" i="1"/>
  <c r="E558" i="1"/>
  <c r="S558" i="1"/>
  <c r="D559" i="1"/>
  <c r="E559" i="1" s="1"/>
  <c r="S559" i="1"/>
  <c r="D560" i="1"/>
  <c r="E560" i="1" s="1"/>
  <c r="S560" i="1" s="1"/>
  <c r="D561" i="1"/>
  <c r="E561" i="1" s="1"/>
  <c r="S561" i="1" s="1"/>
  <c r="D562" i="1"/>
  <c r="E562" i="1"/>
  <c r="S562" i="1"/>
  <c r="D563" i="1"/>
  <c r="E563" i="1" s="1"/>
  <c r="S563" i="1" s="1"/>
  <c r="D564" i="1"/>
  <c r="E564" i="1" s="1"/>
  <c r="S564" i="1" s="1"/>
  <c r="D565" i="1"/>
  <c r="E565" i="1"/>
  <c r="S565" i="1" s="1"/>
  <c r="D566" i="1"/>
  <c r="E566" i="1"/>
  <c r="S566" i="1" s="1"/>
  <c r="D567" i="1"/>
  <c r="E567" i="1" s="1"/>
  <c r="S567" i="1" s="1"/>
  <c r="D568" i="1"/>
  <c r="E568" i="1"/>
  <c r="S568" i="1" s="1"/>
  <c r="D569" i="1"/>
  <c r="E569" i="1"/>
  <c r="S569" i="1" s="1"/>
  <c r="D570" i="1"/>
  <c r="E570" i="1"/>
  <c r="S570" i="1" s="1"/>
  <c r="D571" i="1"/>
  <c r="E571" i="1" s="1"/>
  <c r="S571" i="1"/>
  <c r="D572" i="1"/>
  <c r="E572" i="1"/>
  <c r="S572" i="1" s="1"/>
  <c r="D573" i="1"/>
  <c r="E573" i="1" s="1"/>
  <c r="S573" i="1" s="1"/>
  <c r="D574" i="1"/>
  <c r="E574" i="1"/>
  <c r="S574" i="1"/>
  <c r="D575" i="1"/>
  <c r="E575" i="1" s="1"/>
  <c r="S575" i="1"/>
  <c r="D576" i="1"/>
  <c r="E576" i="1" s="1"/>
  <c r="S576" i="1" s="1"/>
  <c r="D577" i="1"/>
  <c r="E577" i="1" s="1"/>
  <c r="S577" i="1" s="1"/>
  <c r="D578" i="1"/>
  <c r="E578" i="1"/>
  <c r="S578" i="1"/>
  <c r="D579" i="1"/>
  <c r="E579" i="1" s="1"/>
  <c r="S579" i="1" s="1"/>
  <c r="D580" i="1"/>
  <c r="E580" i="1" s="1"/>
  <c r="S580" i="1" s="1"/>
  <c r="D581" i="1"/>
  <c r="E581" i="1"/>
  <c r="S581" i="1" s="1"/>
  <c r="D582" i="1"/>
  <c r="E582" i="1" s="1"/>
  <c r="S582" i="1" s="1"/>
  <c r="D583" i="1"/>
  <c r="E583" i="1" s="1"/>
  <c r="S583" i="1" s="1"/>
  <c r="D584" i="1"/>
  <c r="E584" i="1" s="1"/>
  <c r="S584" i="1"/>
  <c r="D585" i="1"/>
  <c r="E585" i="1" s="1"/>
  <c r="S585" i="1" s="1"/>
  <c r="D586" i="1"/>
  <c r="E586" i="1"/>
  <c r="S586" i="1"/>
  <c r="D587" i="1"/>
  <c r="E587" i="1"/>
  <c r="S587" i="1" s="1"/>
  <c r="D588" i="1"/>
  <c r="E588" i="1" s="1"/>
  <c r="S588" i="1" s="1"/>
  <c r="D589" i="1"/>
  <c r="E589" i="1"/>
  <c r="S589" i="1" s="1"/>
  <c r="D590" i="1"/>
  <c r="E590" i="1" s="1"/>
  <c r="S590" i="1" s="1"/>
  <c r="D591" i="1"/>
  <c r="E591" i="1" s="1"/>
  <c r="S591" i="1" s="1"/>
  <c r="D592" i="1"/>
  <c r="E592" i="1" s="1"/>
  <c r="S592" i="1"/>
  <c r="D593" i="1"/>
  <c r="E593" i="1" s="1"/>
  <c r="S593" i="1" s="1"/>
  <c r="D594" i="1"/>
  <c r="E594" i="1"/>
  <c r="S594" i="1"/>
  <c r="D595" i="1"/>
  <c r="E595" i="1"/>
  <c r="S595" i="1" s="1"/>
  <c r="D596" i="1"/>
  <c r="E596" i="1" s="1"/>
  <c r="S596" i="1" s="1"/>
  <c r="D597" i="1"/>
  <c r="E597" i="1"/>
  <c r="S597" i="1" s="1"/>
  <c r="D598" i="1"/>
  <c r="E598" i="1" s="1"/>
  <c r="S598" i="1" s="1"/>
  <c r="D599" i="1"/>
  <c r="E599" i="1" s="1"/>
  <c r="S599" i="1" s="1"/>
  <c r="D600" i="1"/>
  <c r="E600" i="1" s="1"/>
  <c r="S600" i="1" s="1"/>
  <c r="D601" i="1"/>
  <c r="E601" i="1" s="1"/>
  <c r="S601" i="1" s="1"/>
  <c r="D602" i="1"/>
  <c r="E602" i="1"/>
  <c r="S602" i="1"/>
  <c r="D603" i="1"/>
  <c r="E603" i="1"/>
  <c r="S603" i="1" s="1"/>
  <c r="D604" i="1"/>
  <c r="E604" i="1" s="1"/>
  <c r="S604" i="1" s="1"/>
  <c r="D605" i="1"/>
  <c r="E605" i="1" s="1"/>
  <c r="S605" i="1" s="1"/>
  <c r="D606" i="1"/>
  <c r="E606" i="1" s="1"/>
  <c r="S606" i="1" s="1"/>
  <c r="D607" i="1"/>
  <c r="E607" i="1" s="1"/>
  <c r="S607" i="1" s="1"/>
  <c r="D608" i="1"/>
  <c r="E608" i="1"/>
  <c r="S608" i="1"/>
  <c r="D609" i="1"/>
  <c r="E609" i="1"/>
  <c r="S609" i="1" s="1"/>
  <c r="D610" i="1"/>
  <c r="E610" i="1" s="1"/>
  <c r="S610" i="1" s="1"/>
  <c r="D611" i="1"/>
  <c r="E611" i="1"/>
  <c r="S611" i="1" s="1"/>
  <c r="D612" i="1"/>
  <c r="E612" i="1" s="1"/>
  <c r="S612" i="1" s="1"/>
  <c r="D613" i="1"/>
  <c r="E613" i="1" s="1"/>
  <c r="S613" i="1" s="1"/>
  <c r="D614" i="1"/>
  <c r="E614" i="1"/>
  <c r="S614" i="1"/>
  <c r="D615" i="1"/>
  <c r="E615" i="1"/>
  <c r="S615" i="1" s="1"/>
  <c r="D616" i="1"/>
  <c r="E616" i="1" s="1"/>
  <c r="S616" i="1" s="1"/>
  <c r="D617" i="1"/>
  <c r="E617" i="1"/>
  <c r="S617" i="1" s="1"/>
  <c r="D618" i="1"/>
  <c r="E618" i="1" s="1"/>
  <c r="S618" i="1" s="1"/>
  <c r="D619" i="1"/>
  <c r="E619" i="1" s="1"/>
  <c r="S619" i="1" s="1"/>
  <c r="D620" i="1"/>
  <c r="E620" i="1" s="1"/>
  <c r="S620" i="1"/>
  <c r="D621" i="1"/>
  <c r="E621" i="1" s="1"/>
  <c r="S621" i="1" s="1"/>
  <c r="D622" i="1"/>
  <c r="E622" i="1"/>
  <c r="S622" i="1"/>
  <c r="D623" i="1"/>
  <c r="E623" i="1"/>
  <c r="S623" i="1" s="1"/>
  <c r="D624" i="1"/>
  <c r="E624" i="1" s="1"/>
  <c r="S624" i="1" s="1"/>
  <c r="D625" i="1"/>
  <c r="E625" i="1"/>
  <c r="S625" i="1" s="1"/>
  <c r="D626" i="1"/>
  <c r="E626" i="1" s="1"/>
  <c r="S626" i="1" s="1"/>
  <c r="D627" i="1"/>
  <c r="E627" i="1" s="1"/>
  <c r="S627" i="1" s="1"/>
  <c r="D628" i="1"/>
  <c r="E628" i="1" s="1"/>
  <c r="S628" i="1" s="1"/>
  <c r="D629" i="1"/>
  <c r="E629" i="1"/>
  <c r="S629" i="1" s="1"/>
  <c r="D630" i="1"/>
  <c r="E630" i="1" s="1"/>
  <c r="S630" i="1" s="1"/>
  <c r="D631" i="1"/>
  <c r="E631" i="1"/>
  <c r="S631" i="1" s="1"/>
  <c r="D632" i="1"/>
  <c r="E632" i="1" s="1"/>
  <c r="S632" i="1" s="1"/>
  <c r="D633" i="1"/>
  <c r="E633" i="1" s="1"/>
  <c r="S633" i="1" s="1"/>
  <c r="D634" i="1"/>
  <c r="E634" i="1"/>
  <c r="S634" i="1"/>
  <c r="D635" i="1"/>
  <c r="E635" i="1"/>
  <c r="S635" i="1" s="1"/>
  <c r="D636" i="1"/>
  <c r="E636" i="1" s="1"/>
  <c r="S636" i="1" s="1"/>
  <c r="D637" i="1"/>
  <c r="E637" i="1"/>
  <c r="S637" i="1" s="1"/>
  <c r="D638" i="1"/>
  <c r="E638" i="1" s="1"/>
  <c r="S638" i="1" s="1"/>
  <c r="D639" i="1"/>
  <c r="E639" i="1" s="1"/>
  <c r="S639" i="1" s="1"/>
  <c r="D640" i="1"/>
  <c r="E640" i="1" s="1"/>
  <c r="S640" i="1"/>
  <c r="D641" i="1"/>
  <c r="E641" i="1" s="1"/>
  <c r="S641" i="1" s="1"/>
  <c r="D642" i="1"/>
  <c r="E642" i="1"/>
  <c r="S642" i="1"/>
  <c r="D643" i="1"/>
  <c r="E643" i="1"/>
  <c r="S643" i="1" s="1"/>
  <c r="D644" i="1"/>
  <c r="E644" i="1" s="1"/>
  <c r="S644" i="1" s="1"/>
  <c r="D645" i="1"/>
  <c r="E645" i="1"/>
  <c r="S645" i="1" s="1"/>
  <c r="D646" i="1"/>
  <c r="E646" i="1" s="1"/>
  <c r="S646" i="1" s="1"/>
  <c r="D647" i="1"/>
  <c r="E647" i="1" s="1"/>
  <c r="S647" i="1" s="1"/>
  <c r="D648" i="1"/>
  <c r="E648" i="1" s="1"/>
  <c r="S648" i="1" s="1"/>
  <c r="D649" i="1"/>
  <c r="E649" i="1" s="1"/>
  <c r="S649" i="1" s="1"/>
  <c r="D650" i="1"/>
  <c r="E650" i="1"/>
  <c r="S650" i="1"/>
  <c r="D651" i="1"/>
  <c r="E651" i="1"/>
  <c r="S651" i="1" s="1"/>
  <c r="D652" i="1"/>
  <c r="E652" i="1" s="1"/>
  <c r="S652" i="1" s="1"/>
  <c r="D653" i="1"/>
  <c r="E653" i="1" s="1"/>
  <c r="S653" i="1" s="1"/>
  <c r="D654" i="1"/>
  <c r="E654" i="1" s="1"/>
  <c r="S654" i="1" s="1"/>
  <c r="D655" i="1"/>
  <c r="E655" i="1" s="1"/>
  <c r="S655" i="1" s="1"/>
  <c r="D656" i="1"/>
  <c r="E656" i="1"/>
  <c r="S656" i="1"/>
  <c r="D657" i="1"/>
  <c r="E657" i="1" s="1"/>
  <c r="S657" i="1" s="1"/>
  <c r="D658" i="1"/>
  <c r="E658" i="1" s="1"/>
  <c r="S658" i="1" s="1"/>
  <c r="D659" i="1"/>
  <c r="E659" i="1" s="1"/>
  <c r="S659" i="1" s="1"/>
  <c r="D660" i="1"/>
  <c r="E660" i="1" s="1"/>
  <c r="S660" i="1" s="1"/>
  <c r="D661" i="1"/>
  <c r="E661" i="1" s="1"/>
  <c r="S661" i="1" s="1"/>
  <c r="D662" i="1"/>
  <c r="E662" i="1"/>
  <c r="S662" i="1"/>
  <c r="D663" i="1"/>
  <c r="E663" i="1"/>
  <c r="S663" i="1" s="1"/>
  <c r="D664" i="1"/>
  <c r="E664" i="1" s="1"/>
  <c r="S664" i="1" s="1"/>
  <c r="D665" i="1"/>
  <c r="E665" i="1"/>
  <c r="S665" i="1" s="1"/>
  <c r="D666" i="1"/>
  <c r="E666" i="1" s="1"/>
  <c r="S666" i="1" s="1"/>
  <c r="D667" i="1"/>
  <c r="E667" i="1" s="1"/>
  <c r="S667" i="1" s="1"/>
  <c r="D668" i="1"/>
  <c r="E668" i="1" s="1"/>
  <c r="S668" i="1" s="1"/>
  <c r="D669" i="1"/>
  <c r="E669" i="1" s="1"/>
  <c r="S669" i="1" s="1"/>
  <c r="D670" i="1"/>
  <c r="E670" i="1"/>
  <c r="S670" i="1"/>
  <c r="D671" i="1"/>
  <c r="E671" i="1"/>
  <c r="S671" i="1" s="1"/>
  <c r="D672" i="1"/>
  <c r="E672" i="1" s="1"/>
  <c r="S672" i="1" s="1"/>
  <c r="D673" i="1"/>
  <c r="E673" i="1"/>
  <c r="S673" i="1" s="1"/>
  <c r="D674" i="1"/>
  <c r="E674" i="1" s="1"/>
  <c r="S674" i="1" s="1"/>
  <c r="D675" i="1"/>
  <c r="E675" i="1" s="1"/>
  <c r="S675" i="1" s="1"/>
  <c r="D676" i="1"/>
  <c r="E676" i="1" s="1"/>
  <c r="S676" i="1" s="1"/>
  <c r="D677" i="1"/>
  <c r="E677" i="1" s="1"/>
  <c r="S677" i="1" s="1"/>
  <c r="D678" i="1"/>
  <c r="E678" i="1"/>
  <c r="S678" i="1"/>
  <c r="D679" i="1"/>
  <c r="E679" i="1"/>
  <c r="S679" i="1" s="1"/>
  <c r="D680" i="1"/>
  <c r="E680" i="1" s="1"/>
  <c r="S680" i="1" s="1"/>
  <c r="D681" i="1"/>
  <c r="E681" i="1"/>
  <c r="S681" i="1" s="1"/>
  <c r="D682" i="1"/>
  <c r="E682" i="1" s="1"/>
  <c r="S682" i="1" s="1"/>
  <c r="D683" i="1"/>
  <c r="E683" i="1"/>
  <c r="S683" i="1"/>
  <c r="D684" i="1"/>
  <c r="E684" i="1" s="1"/>
  <c r="S684" i="1"/>
  <c r="D685" i="1"/>
  <c r="E685" i="1" s="1"/>
  <c r="S685" i="1" s="1"/>
  <c r="D686" i="1"/>
  <c r="E686" i="1"/>
  <c r="S686" i="1" s="1"/>
  <c r="D687" i="1"/>
  <c r="E687" i="1" s="1"/>
  <c r="S687" i="1"/>
  <c r="D688" i="1"/>
  <c r="E688" i="1" s="1"/>
  <c r="S688" i="1" s="1"/>
  <c r="D689" i="1"/>
  <c r="E689" i="1"/>
  <c r="S689" i="1"/>
  <c r="D690" i="1"/>
  <c r="E690" i="1"/>
  <c r="S690" i="1" s="1"/>
  <c r="D691" i="1"/>
  <c r="E691" i="1" s="1"/>
  <c r="S691" i="1" s="1"/>
  <c r="D692" i="1"/>
  <c r="E692" i="1"/>
  <c r="S692" i="1" s="1"/>
  <c r="D693" i="1"/>
  <c r="E693" i="1" s="1"/>
  <c r="S693" i="1" s="1"/>
  <c r="D694" i="1"/>
  <c r="E694" i="1"/>
  <c r="S694" i="1"/>
  <c r="D695" i="1"/>
  <c r="E695" i="1" s="1"/>
  <c r="S695" i="1" s="1"/>
  <c r="D696" i="1"/>
  <c r="E696" i="1" s="1"/>
  <c r="S696" i="1" s="1"/>
  <c r="D697" i="1"/>
  <c r="E697" i="1"/>
  <c r="S697" i="1"/>
  <c r="D698" i="1"/>
  <c r="E698" i="1"/>
  <c r="S698" i="1" s="1"/>
  <c r="D699" i="1"/>
  <c r="E699" i="1" s="1"/>
  <c r="S699" i="1" s="1"/>
  <c r="D700" i="1"/>
  <c r="E700" i="1"/>
  <c r="S700" i="1" s="1"/>
  <c r="D701" i="1"/>
  <c r="E701" i="1" s="1"/>
  <c r="S701" i="1" s="1"/>
  <c r="D702" i="1"/>
  <c r="E702" i="1"/>
  <c r="S702" i="1"/>
  <c r="D703" i="1"/>
  <c r="E703" i="1" s="1"/>
  <c r="S703" i="1"/>
  <c r="D704" i="1"/>
  <c r="E704" i="1" s="1"/>
  <c r="S704" i="1" s="1"/>
  <c r="D705" i="1"/>
  <c r="E705" i="1"/>
  <c r="S705" i="1"/>
  <c r="D706" i="1"/>
  <c r="E706" i="1"/>
  <c r="S706" i="1" s="1"/>
  <c r="D707" i="1"/>
  <c r="E707" i="1" s="1"/>
  <c r="S707" i="1" s="1"/>
  <c r="D708" i="1"/>
  <c r="E708" i="1"/>
  <c r="S708" i="1" s="1"/>
  <c r="D709" i="1"/>
  <c r="E709" i="1" s="1"/>
  <c r="S709" i="1" s="1"/>
  <c r="D710" i="1"/>
  <c r="E710" i="1"/>
  <c r="S710" i="1" s="1"/>
  <c r="D711" i="1"/>
  <c r="E711" i="1" s="1"/>
  <c r="S711" i="1" s="1"/>
  <c r="D712" i="1"/>
  <c r="E712" i="1" s="1"/>
  <c r="S712" i="1" s="1"/>
  <c r="D713" i="1"/>
  <c r="E713" i="1"/>
  <c r="S713" i="1"/>
  <c r="D714" i="1"/>
  <c r="E714" i="1"/>
  <c r="S714" i="1" s="1"/>
  <c r="D715" i="1"/>
  <c r="E715" i="1" s="1"/>
  <c r="S715" i="1" s="1"/>
  <c r="D716" i="1"/>
  <c r="E716" i="1"/>
  <c r="S716" i="1" s="1"/>
  <c r="D717" i="1"/>
  <c r="E717" i="1" s="1"/>
  <c r="S717" i="1" s="1"/>
  <c r="D718" i="1"/>
  <c r="E718" i="1"/>
  <c r="S718" i="1" s="1"/>
  <c r="D719" i="1"/>
  <c r="E719" i="1" s="1"/>
  <c r="S719" i="1" s="1"/>
  <c r="D720" i="1"/>
  <c r="E720" i="1" s="1"/>
  <c r="S720" i="1" s="1"/>
  <c r="D721" i="1"/>
  <c r="E721" i="1" s="1"/>
  <c r="S721" i="1" s="1"/>
  <c r="D722" i="1"/>
  <c r="E722" i="1"/>
  <c r="S722" i="1" s="1"/>
  <c r="D723" i="1"/>
  <c r="E723" i="1" s="1"/>
  <c r="S723" i="1" s="1"/>
  <c r="D724" i="1"/>
  <c r="E724" i="1"/>
  <c r="S724" i="1" s="1"/>
  <c r="D725" i="1"/>
  <c r="E725" i="1" s="1"/>
  <c r="S725" i="1" s="1"/>
  <c r="D726" i="1"/>
  <c r="E726" i="1" s="1"/>
  <c r="S726" i="1" s="1"/>
  <c r="D727" i="1"/>
  <c r="E727" i="1"/>
  <c r="S727" i="1"/>
  <c r="D728" i="1"/>
  <c r="E728" i="1"/>
  <c r="S728" i="1" s="1"/>
  <c r="D729" i="1"/>
  <c r="E729" i="1" s="1"/>
  <c r="S729" i="1" s="1"/>
  <c r="D730" i="1"/>
  <c r="E730" i="1"/>
  <c r="S730" i="1" s="1"/>
  <c r="D731" i="1"/>
  <c r="E731" i="1" s="1"/>
  <c r="S731" i="1"/>
  <c r="D732" i="1"/>
  <c r="E732" i="1" s="1"/>
  <c r="S732" i="1" s="1"/>
  <c r="D733" i="1"/>
  <c r="E733" i="1" s="1"/>
  <c r="S733" i="1" s="1"/>
  <c r="D734" i="1"/>
  <c r="E734" i="1"/>
  <c r="S734" i="1" s="1"/>
  <c r="D735" i="1"/>
  <c r="E735" i="1" s="1"/>
  <c r="S735" i="1" s="1"/>
  <c r="D736" i="1"/>
  <c r="E736" i="1"/>
  <c r="S736" i="1" s="1"/>
  <c r="D737" i="1"/>
  <c r="E737" i="1" s="1"/>
  <c r="S737" i="1" s="1"/>
  <c r="D738" i="1"/>
  <c r="E738" i="1"/>
  <c r="S738" i="1" s="1"/>
  <c r="D739" i="1"/>
  <c r="E739" i="1" s="1"/>
  <c r="S739" i="1" s="1"/>
  <c r="D740" i="1"/>
  <c r="E740" i="1" s="1"/>
  <c r="S740" i="1" s="1"/>
  <c r="D741" i="1"/>
  <c r="E741" i="1" s="1"/>
  <c r="S741" i="1" s="1"/>
  <c r="D742" i="1"/>
  <c r="E742" i="1"/>
  <c r="S742" i="1" s="1"/>
  <c r="D743" i="1"/>
  <c r="E743" i="1" s="1"/>
  <c r="S743" i="1" s="1"/>
  <c r="D744" i="1"/>
  <c r="E744" i="1"/>
  <c r="S744" i="1" s="1"/>
  <c r="D745" i="1"/>
  <c r="E745" i="1" s="1"/>
  <c r="S745" i="1" s="1"/>
  <c r="D746" i="1"/>
  <c r="E746" i="1"/>
  <c r="S746" i="1" s="1"/>
  <c r="D747" i="1"/>
  <c r="E747" i="1" s="1"/>
  <c r="S747" i="1"/>
  <c r="D748" i="1"/>
  <c r="E748" i="1" s="1"/>
  <c r="S748" i="1" s="1"/>
  <c r="D749" i="1"/>
  <c r="E749" i="1" s="1"/>
  <c r="S749" i="1" s="1"/>
  <c r="D750" i="1"/>
  <c r="E750" i="1"/>
  <c r="S750" i="1" s="1"/>
  <c r="D751" i="1"/>
  <c r="E751" i="1" s="1"/>
  <c r="S751" i="1"/>
  <c r="D752" i="1"/>
  <c r="E752" i="1" s="1"/>
  <c r="S752" i="1" s="1"/>
  <c r="D753" i="1"/>
  <c r="E753" i="1" s="1"/>
  <c r="S753" i="1" s="1"/>
  <c r="D754" i="1"/>
  <c r="E754" i="1"/>
  <c r="S754" i="1" s="1"/>
  <c r="D755" i="1"/>
  <c r="E755" i="1" s="1"/>
  <c r="S755" i="1" s="1"/>
  <c r="D756" i="1"/>
  <c r="E756" i="1" s="1"/>
  <c r="S756" i="1" s="1"/>
  <c r="D757" i="1"/>
  <c r="E757" i="1" s="1"/>
  <c r="S757" i="1"/>
  <c r="D758" i="1"/>
  <c r="E758" i="1" s="1"/>
  <c r="S758" i="1" s="1"/>
  <c r="D759" i="1"/>
  <c r="E759" i="1"/>
  <c r="S759" i="1"/>
  <c r="D760" i="1"/>
  <c r="E760" i="1"/>
  <c r="S760" i="1" s="1"/>
  <c r="D761" i="1"/>
  <c r="E761" i="1" s="1"/>
  <c r="S761" i="1" s="1"/>
  <c r="D762" i="1"/>
  <c r="E762" i="1"/>
  <c r="S762" i="1" s="1"/>
  <c r="D763" i="1"/>
  <c r="E763" i="1" s="1"/>
  <c r="S763" i="1" s="1"/>
  <c r="D764" i="1"/>
  <c r="E764" i="1"/>
  <c r="S764" i="1"/>
  <c r="D765" i="1"/>
  <c r="E765" i="1" s="1"/>
  <c r="S765" i="1" s="1"/>
  <c r="D766" i="1"/>
  <c r="E766" i="1" s="1"/>
  <c r="S766" i="1" s="1"/>
  <c r="D767" i="1"/>
  <c r="E767" i="1"/>
  <c r="S767" i="1"/>
  <c r="D768" i="1"/>
  <c r="E768" i="1"/>
  <c r="S768" i="1" s="1"/>
  <c r="D769" i="1"/>
  <c r="E769" i="1" s="1"/>
  <c r="S769" i="1" s="1"/>
  <c r="D770" i="1"/>
  <c r="E770" i="1"/>
  <c r="S770" i="1" s="1"/>
  <c r="D771" i="1"/>
  <c r="E771" i="1" s="1"/>
  <c r="S771" i="1" s="1"/>
  <c r="D772" i="1"/>
  <c r="E772" i="1"/>
  <c r="S772" i="1" s="1"/>
  <c r="D773" i="1"/>
  <c r="E773" i="1" s="1"/>
  <c r="S773" i="1"/>
  <c r="D774" i="1"/>
  <c r="E774" i="1" s="1"/>
  <c r="S774" i="1" s="1"/>
  <c r="D775" i="1"/>
  <c r="E775" i="1" s="1"/>
  <c r="S775" i="1" s="1"/>
  <c r="D776" i="1"/>
  <c r="E776" i="1"/>
  <c r="S776" i="1" s="1"/>
  <c r="D777" i="1"/>
  <c r="E777" i="1" s="1"/>
  <c r="S777" i="1" s="1"/>
  <c r="D778" i="1"/>
  <c r="E778" i="1"/>
  <c r="S778" i="1" s="1"/>
  <c r="D779" i="1"/>
  <c r="E779" i="1" s="1"/>
  <c r="S779" i="1" s="1"/>
  <c r="D780" i="1"/>
  <c r="E780" i="1" s="1"/>
  <c r="S780" i="1" s="1"/>
  <c r="D781" i="1"/>
  <c r="E781" i="1" s="1"/>
  <c r="S781" i="1" s="1"/>
  <c r="D782" i="1"/>
  <c r="E782" i="1"/>
  <c r="S782" i="1" s="1"/>
  <c r="D783" i="1"/>
  <c r="E783" i="1" s="1"/>
  <c r="S783" i="1" s="1"/>
  <c r="D784" i="1"/>
  <c r="E784" i="1"/>
  <c r="S784" i="1" s="1"/>
  <c r="D785" i="1"/>
  <c r="E785" i="1" s="1"/>
  <c r="S785" i="1" s="1"/>
  <c r="D786" i="1"/>
  <c r="E786" i="1"/>
  <c r="S786" i="1" s="1"/>
  <c r="D787" i="1"/>
  <c r="E787" i="1" s="1"/>
  <c r="S787" i="1"/>
  <c r="D788" i="1"/>
  <c r="E788" i="1" s="1"/>
  <c r="S788" i="1" s="1"/>
  <c r="D789" i="1"/>
  <c r="E789" i="1" s="1"/>
  <c r="S789" i="1" s="1"/>
  <c r="D790" i="1"/>
  <c r="E790" i="1"/>
  <c r="S790" i="1" s="1"/>
  <c r="D791" i="1"/>
  <c r="E791" i="1" s="1"/>
  <c r="S791" i="1" s="1"/>
  <c r="D792" i="1"/>
  <c r="E792" i="1"/>
  <c r="S792" i="1" s="1"/>
  <c r="D793" i="1"/>
  <c r="E793" i="1" s="1"/>
  <c r="S793" i="1"/>
  <c r="D794" i="1"/>
  <c r="E794" i="1" s="1"/>
  <c r="S794" i="1" s="1"/>
  <c r="D795" i="1"/>
  <c r="E795" i="1" s="1"/>
  <c r="S795" i="1" s="1"/>
  <c r="D796" i="1"/>
  <c r="E796" i="1"/>
  <c r="S796" i="1" s="1"/>
  <c r="D797" i="1"/>
  <c r="E797" i="1" s="1"/>
  <c r="S797" i="1" s="1"/>
  <c r="D798" i="1"/>
  <c r="E798" i="1"/>
  <c r="S798" i="1" s="1"/>
  <c r="D799" i="1"/>
  <c r="E799" i="1" s="1"/>
  <c r="S799" i="1" s="1"/>
  <c r="D800" i="1"/>
  <c r="E800" i="1"/>
  <c r="S800" i="1" s="1"/>
  <c r="D801" i="1"/>
  <c r="E801" i="1" s="1"/>
  <c r="S801" i="1" s="1"/>
  <c r="D802" i="1"/>
  <c r="E802" i="1" s="1"/>
  <c r="S802" i="1" s="1"/>
  <c r="D803" i="1"/>
  <c r="E803" i="1" s="1"/>
  <c r="S803" i="1" s="1"/>
  <c r="D804" i="1"/>
  <c r="E804" i="1"/>
  <c r="S804" i="1" s="1"/>
  <c r="D805" i="1"/>
  <c r="E805" i="1" s="1"/>
  <c r="S805" i="1" s="1"/>
  <c r="D806" i="1"/>
  <c r="E806" i="1"/>
  <c r="S806" i="1" s="1"/>
  <c r="D807" i="1"/>
  <c r="E807" i="1" s="1"/>
  <c r="S807" i="1" s="1"/>
  <c r="D808" i="1"/>
  <c r="E808" i="1" s="1"/>
  <c r="S808" i="1" s="1"/>
  <c r="D809" i="1"/>
  <c r="E809" i="1" s="1"/>
  <c r="S809" i="1" s="1"/>
  <c r="D810" i="1"/>
  <c r="E810" i="1"/>
  <c r="S810" i="1" s="1"/>
  <c r="D811" i="1"/>
  <c r="E811" i="1" s="1"/>
  <c r="S811" i="1" s="1"/>
  <c r="D812" i="1"/>
  <c r="E812" i="1"/>
  <c r="S812" i="1" s="1"/>
  <c r="D813" i="1"/>
  <c r="E813" i="1" s="1"/>
  <c r="S813" i="1" s="1"/>
  <c r="D814" i="1"/>
  <c r="E814" i="1"/>
  <c r="S814" i="1" s="1"/>
  <c r="D815" i="1"/>
  <c r="E815" i="1" s="1"/>
  <c r="S815" i="1"/>
  <c r="D816" i="1"/>
  <c r="E816" i="1" s="1"/>
  <c r="S816" i="1" s="1"/>
  <c r="D817" i="1"/>
  <c r="E817" i="1" s="1"/>
  <c r="S817" i="1" s="1"/>
  <c r="D818" i="1"/>
  <c r="E818" i="1"/>
  <c r="S818" i="1" s="1"/>
  <c r="D819" i="1"/>
  <c r="E819" i="1" s="1"/>
  <c r="S819" i="1" s="1"/>
  <c r="D820" i="1"/>
  <c r="E820" i="1"/>
  <c r="S820" i="1" s="1"/>
  <c r="D821" i="1"/>
  <c r="E821" i="1" s="1"/>
  <c r="S821" i="1" s="1"/>
  <c r="D822" i="1"/>
  <c r="E822" i="1"/>
  <c r="S822" i="1" s="1"/>
  <c r="D823" i="1"/>
  <c r="E823" i="1" s="1"/>
  <c r="S823" i="1" s="1"/>
  <c r="D824" i="1"/>
  <c r="E824" i="1" s="1"/>
  <c r="S824" i="1"/>
  <c r="D825" i="1"/>
  <c r="E825" i="1" s="1"/>
  <c r="S825" i="1" s="1"/>
  <c r="D826" i="1"/>
  <c r="E826" i="1"/>
  <c r="S826" i="1"/>
  <c r="D827" i="1"/>
  <c r="E827" i="1"/>
  <c r="S827" i="1" s="1"/>
  <c r="D828" i="1"/>
  <c r="E828" i="1" s="1"/>
  <c r="S828" i="1" s="1"/>
  <c r="D829" i="1"/>
  <c r="E829" i="1"/>
  <c r="S829" i="1" s="1"/>
  <c r="D830" i="1"/>
  <c r="E830" i="1" s="1"/>
  <c r="S830" i="1" s="1"/>
  <c r="D831" i="1"/>
  <c r="E831" i="1"/>
  <c r="S831" i="1"/>
  <c r="D832" i="1"/>
  <c r="E832" i="1" s="1"/>
  <c r="S832" i="1" s="1"/>
  <c r="D833" i="1"/>
  <c r="E833" i="1" s="1"/>
  <c r="S833" i="1" s="1"/>
  <c r="D834" i="1"/>
  <c r="E834" i="1"/>
  <c r="S834" i="1"/>
  <c r="D835" i="1"/>
  <c r="E835" i="1"/>
  <c r="S835" i="1" s="1"/>
  <c r="D836" i="1"/>
  <c r="E836" i="1" s="1"/>
  <c r="S836" i="1" s="1"/>
  <c r="D837" i="1"/>
  <c r="E837" i="1"/>
  <c r="S837" i="1" s="1"/>
  <c r="D838" i="1"/>
  <c r="E838" i="1" s="1"/>
  <c r="S838" i="1" s="1"/>
  <c r="D839" i="1"/>
  <c r="E839" i="1" s="1"/>
  <c r="S839" i="1" s="1"/>
  <c r="D840" i="1"/>
  <c r="E840" i="1"/>
  <c r="S840" i="1"/>
  <c r="D841" i="1"/>
  <c r="E841" i="1"/>
  <c r="S841" i="1" s="1"/>
  <c r="D842" i="1"/>
  <c r="E842" i="1" s="1"/>
  <c r="S842" i="1" s="1"/>
  <c r="D843" i="1"/>
  <c r="E843" i="1"/>
  <c r="S843" i="1" s="1"/>
  <c r="D844" i="1"/>
  <c r="E844" i="1" s="1"/>
  <c r="S844" i="1" s="1"/>
  <c r="D845" i="1"/>
  <c r="E845" i="1" s="1"/>
  <c r="S845" i="1" s="1"/>
  <c r="D846" i="1"/>
  <c r="E846" i="1" s="1"/>
  <c r="S846" i="1" s="1"/>
  <c r="D847" i="1"/>
  <c r="E847" i="1" s="1"/>
  <c r="S847" i="1" s="1"/>
  <c r="D848" i="1"/>
  <c r="E848" i="1"/>
  <c r="S848" i="1"/>
  <c r="D849" i="1"/>
  <c r="E849" i="1"/>
  <c r="S849" i="1" s="1"/>
  <c r="D850" i="1"/>
  <c r="E850" i="1" s="1"/>
  <c r="S850" i="1" s="1"/>
  <c r="D851" i="1"/>
  <c r="E851" i="1"/>
  <c r="S851" i="1" s="1"/>
  <c r="D852" i="1"/>
  <c r="E852" i="1" s="1"/>
  <c r="S852" i="1" s="1"/>
  <c r="D853" i="1"/>
  <c r="E853" i="1" s="1"/>
  <c r="S853" i="1" s="1"/>
  <c r="D854" i="1"/>
  <c r="E854" i="1" s="1"/>
  <c r="S854" i="1"/>
  <c r="D855" i="1"/>
  <c r="E855" i="1" s="1"/>
  <c r="S855" i="1" s="1"/>
  <c r="D856" i="1"/>
  <c r="E856" i="1" s="1"/>
  <c r="S856" i="1" s="1"/>
  <c r="D857" i="1"/>
  <c r="E857" i="1"/>
  <c r="S857" i="1" s="1"/>
  <c r="D858" i="1"/>
  <c r="E858" i="1" s="1"/>
  <c r="S858" i="1" s="1"/>
  <c r="D859" i="1"/>
  <c r="E859" i="1" s="1"/>
  <c r="S859" i="1" s="1"/>
  <c r="D860" i="1"/>
  <c r="E860" i="1" s="1"/>
  <c r="S860" i="1"/>
  <c r="D861" i="1"/>
  <c r="E861" i="1" s="1"/>
  <c r="S861" i="1" s="1"/>
  <c r="D862" i="1"/>
  <c r="E862" i="1"/>
  <c r="S862" i="1"/>
  <c r="D863" i="1"/>
  <c r="E863" i="1"/>
  <c r="S863" i="1" s="1"/>
  <c r="D864" i="1"/>
  <c r="E864" i="1" s="1"/>
  <c r="S864" i="1" s="1"/>
  <c r="D865" i="1"/>
  <c r="E865" i="1"/>
  <c r="S865" i="1" s="1"/>
  <c r="D866" i="1"/>
  <c r="E866" i="1" s="1"/>
  <c r="S866" i="1" s="1"/>
  <c r="D867" i="1"/>
  <c r="E867" i="1" s="1"/>
  <c r="S867" i="1" s="1"/>
  <c r="D868" i="1"/>
  <c r="E868" i="1" s="1"/>
  <c r="S868" i="1" s="1"/>
  <c r="D869" i="1"/>
  <c r="E869" i="1" s="1"/>
  <c r="S869" i="1" s="1"/>
  <c r="D870" i="1"/>
  <c r="E870" i="1"/>
  <c r="S870" i="1" s="1"/>
  <c r="D871" i="1"/>
  <c r="E871" i="1" s="1"/>
  <c r="S871" i="1" s="1"/>
  <c r="D872" i="1"/>
  <c r="E872" i="1"/>
  <c r="S872" i="1" s="1"/>
  <c r="D873" i="1"/>
  <c r="E873" i="1" s="1"/>
  <c r="S873" i="1" s="1"/>
  <c r="D874" i="1"/>
  <c r="E874" i="1"/>
  <c r="S874" i="1" s="1"/>
  <c r="D875" i="1"/>
  <c r="E875" i="1" s="1"/>
  <c r="S875" i="1" s="1"/>
  <c r="D876" i="1"/>
  <c r="E876" i="1"/>
  <c r="S876" i="1" s="1"/>
  <c r="D877" i="1"/>
  <c r="E877" i="1" s="1"/>
  <c r="S877" i="1"/>
  <c r="D878" i="1"/>
  <c r="E878" i="1" s="1"/>
  <c r="S878" i="1" s="1"/>
  <c r="D879" i="1"/>
  <c r="E879" i="1"/>
  <c r="S879" i="1" s="1"/>
  <c r="D880" i="1"/>
  <c r="E880" i="1" s="1"/>
  <c r="S880" i="1" s="1"/>
  <c r="D881" i="1"/>
  <c r="E881" i="1" s="1"/>
  <c r="S881" i="1" s="1"/>
  <c r="D882" i="1"/>
  <c r="E882" i="1" s="1"/>
  <c r="S882" i="1" s="1"/>
  <c r="D883" i="1"/>
  <c r="E883" i="1"/>
  <c r="S883" i="1" s="1"/>
  <c r="D884" i="1"/>
  <c r="E884" i="1" s="1"/>
  <c r="S884" i="1" s="1"/>
  <c r="D885" i="1"/>
  <c r="E885" i="1"/>
  <c r="S885" i="1" s="1"/>
  <c r="D886" i="1"/>
  <c r="E886" i="1" s="1"/>
  <c r="S886" i="1" s="1"/>
  <c r="D887" i="1"/>
  <c r="E887" i="1" s="1"/>
  <c r="S887" i="1" s="1"/>
  <c r="D888" i="1"/>
  <c r="E888" i="1" s="1"/>
  <c r="S888" i="1" s="1"/>
  <c r="D889" i="1"/>
  <c r="E889" i="1"/>
  <c r="S889" i="1" s="1"/>
  <c r="D890" i="1"/>
  <c r="E890" i="1" s="1"/>
  <c r="S890" i="1" s="1"/>
  <c r="D891" i="1"/>
  <c r="E891" i="1"/>
  <c r="S891" i="1" s="1"/>
  <c r="D892" i="1"/>
  <c r="E892" i="1" s="1"/>
  <c r="S892" i="1" s="1"/>
  <c r="D893" i="1"/>
  <c r="E893" i="1"/>
  <c r="S893" i="1" s="1"/>
  <c r="D894" i="1"/>
  <c r="E894" i="1" s="1"/>
  <c r="S894" i="1" s="1"/>
  <c r="D895" i="1"/>
  <c r="E895" i="1" s="1"/>
  <c r="S895" i="1" s="1"/>
  <c r="D896" i="1"/>
  <c r="E896" i="1" s="1"/>
  <c r="S896" i="1" s="1"/>
  <c r="D897" i="1"/>
  <c r="E897" i="1"/>
  <c r="S897" i="1" s="1"/>
  <c r="D898" i="1"/>
  <c r="E898" i="1" s="1"/>
  <c r="S898" i="1" s="1"/>
  <c r="D899" i="1"/>
  <c r="E899" i="1"/>
  <c r="S899" i="1" s="1"/>
  <c r="D900" i="1"/>
  <c r="E900" i="1" s="1"/>
  <c r="S900" i="1" s="1"/>
  <c r="D901" i="1"/>
  <c r="E901" i="1"/>
  <c r="S901" i="1" s="1"/>
  <c r="D902" i="1"/>
  <c r="E902" i="1" s="1"/>
  <c r="S902" i="1"/>
  <c r="D903" i="1"/>
  <c r="E903" i="1" s="1"/>
  <c r="S903" i="1" s="1"/>
  <c r="D904" i="1"/>
  <c r="E904" i="1" s="1"/>
  <c r="S904" i="1" s="1"/>
  <c r="D905" i="1"/>
  <c r="E905" i="1"/>
  <c r="S905" i="1" s="1"/>
  <c r="D906" i="1"/>
  <c r="E906" i="1" s="1"/>
  <c r="S906" i="1" s="1"/>
  <c r="D907" i="1"/>
  <c r="E907" i="1"/>
  <c r="S907" i="1" s="1"/>
  <c r="D908" i="1"/>
  <c r="E908" i="1" s="1"/>
  <c r="S908" i="1"/>
  <c r="D909" i="1"/>
  <c r="E909" i="1" s="1"/>
  <c r="S909" i="1" s="1"/>
  <c r="D910" i="1"/>
  <c r="E910" i="1" s="1"/>
  <c r="S910" i="1" s="1"/>
  <c r="D911" i="1"/>
  <c r="E911" i="1"/>
  <c r="S911" i="1" s="1"/>
  <c r="D912" i="1"/>
  <c r="E912" i="1" s="1"/>
  <c r="S912" i="1" s="1"/>
  <c r="D913" i="1"/>
  <c r="E913" i="1"/>
  <c r="S913" i="1" s="1"/>
  <c r="D914" i="1"/>
  <c r="E914" i="1" s="1"/>
  <c r="S914" i="1" s="1"/>
  <c r="D915" i="1"/>
  <c r="E915" i="1"/>
  <c r="S915" i="1" s="1"/>
  <c r="D916" i="1"/>
  <c r="E916" i="1" s="1"/>
  <c r="S916" i="1" s="1"/>
  <c r="D917" i="1"/>
  <c r="E917" i="1" s="1"/>
  <c r="S917" i="1" s="1"/>
  <c r="D918" i="1"/>
  <c r="E918" i="1" s="1"/>
  <c r="S918" i="1" s="1"/>
  <c r="D919" i="1"/>
  <c r="E919" i="1" s="1"/>
  <c r="S919" i="1" s="1"/>
  <c r="D920" i="1"/>
  <c r="E920" i="1" s="1"/>
  <c r="S920" i="1" s="1"/>
  <c r="D921" i="1"/>
  <c r="E921" i="1"/>
  <c r="S921" i="1" s="1"/>
  <c r="D922" i="1"/>
  <c r="E922" i="1" s="1"/>
  <c r="S922" i="1" s="1"/>
  <c r="D923" i="1"/>
  <c r="E923" i="1" s="1"/>
  <c r="S923" i="1" s="1"/>
  <c r="D924" i="1"/>
  <c r="E924" i="1" s="1"/>
  <c r="S924" i="1" s="1"/>
  <c r="D925" i="1"/>
  <c r="E925" i="1"/>
  <c r="S925" i="1" s="1"/>
  <c r="D926" i="1"/>
  <c r="E926" i="1" s="1"/>
  <c r="S926" i="1" s="1"/>
  <c r="D927" i="1"/>
  <c r="E927" i="1"/>
  <c r="S927" i="1" s="1"/>
  <c r="D928" i="1"/>
  <c r="E928" i="1" s="1"/>
  <c r="S928" i="1" s="1"/>
  <c r="D929" i="1"/>
  <c r="E929" i="1"/>
  <c r="S929" i="1" s="1"/>
  <c r="D930" i="1"/>
  <c r="E930" i="1" s="1"/>
  <c r="S930" i="1"/>
  <c r="D931" i="1"/>
  <c r="E931" i="1" s="1"/>
  <c r="S931" i="1" s="1"/>
  <c r="D932" i="1"/>
  <c r="E932" i="1" s="1"/>
  <c r="S932" i="1" s="1"/>
  <c r="D933" i="1"/>
  <c r="E933" i="1"/>
  <c r="S933" i="1" s="1"/>
  <c r="D934" i="1"/>
  <c r="E934" i="1" s="1"/>
  <c r="S934" i="1" s="1"/>
  <c r="D935" i="1"/>
  <c r="E935" i="1" s="1"/>
  <c r="S935" i="1" s="1"/>
  <c r="D936" i="1"/>
  <c r="E936" i="1" s="1"/>
  <c r="S936" i="1"/>
  <c r="D937" i="1"/>
  <c r="E937" i="1" s="1"/>
  <c r="S937" i="1" s="1"/>
  <c r="D938" i="1"/>
  <c r="E938" i="1"/>
  <c r="S938" i="1"/>
  <c r="D939" i="1"/>
  <c r="E939" i="1"/>
  <c r="S939" i="1" s="1"/>
  <c r="D940" i="1"/>
  <c r="E940" i="1" s="1"/>
  <c r="S940" i="1" s="1"/>
  <c r="D941" i="1"/>
  <c r="E941" i="1"/>
  <c r="S941" i="1" s="1"/>
  <c r="D942" i="1"/>
  <c r="E942" i="1" s="1"/>
  <c r="S942" i="1" s="1"/>
  <c r="D943" i="1"/>
  <c r="E943" i="1"/>
  <c r="S943" i="1"/>
  <c r="D944" i="1"/>
  <c r="E944" i="1" s="1"/>
  <c r="S944" i="1" s="1"/>
  <c r="D945" i="1"/>
  <c r="E945" i="1"/>
  <c r="S945" i="1" s="1"/>
  <c r="D946" i="1"/>
  <c r="E946" i="1"/>
  <c r="S946" i="1" s="1"/>
  <c r="D947" i="1"/>
  <c r="E947" i="1"/>
  <c r="S947" i="1" s="1"/>
  <c r="D948" i="1"/>
  <c r="E948" i="1" s="1"/>
  <c r="S948" i="1" s="1"/>
  <c r="D949" i="1"/>
  <c r="E949" i="1" s="1"/>
  <c r="S949" i="1" s="1"/>
  <c r="D950" i="1"/>
  <c r="E950" i="1" s="1"/>
  <c r="S950" i="1"/>
  <c r="D951" i="1"/>
  <c r="E951" i="1" s="1"/>
  <c r="S951" i="1" s="1"/>
  <c r="D952" i="1"/>
  <c r="E952" i="1"/>
  <c r="S952" i="1" s="1"/>
  <c r="D953" i="1"/>
  <c r="E953" i="1"/>
  <c r="S953" i="1" s="1"/>
  <c r="D954" i="1"/>
  <c r="E954" i="1" s="1"/>
  <c r="S954" i="1" s="1"/>
  <c r="D955" i="1"/>
  <c r="E955" i="1" s="1"/>
  <c r="S955" i="1" s="1"/>
  <c r="D956" i="1"/>
  <c r="E956" i="1" s="1"/>
  <c r="S956" i="1" s="1"/>
  <c r="D957" i="1"/>
  <c r="E957" i="1" s="1"/>
  <c r="S957" i="1" s="1"/>
  <c r="D958" i="1"/>
  <c r="E958" i="1"/>
  <c r="S958" i="1"/>
  <c r="D959" i="1"/>
  <c r="E959" i="1"/>
  <c r="S959" i="1" s="1"/>
  <c r="D960" i="1"/>
  <c r="E960" i="1"/>
  <c r="S960" i="1" s="1"/>
  <c r="D961" i="1"/>
  <c r="E961" i="1"/>
  <c r="S961" i="1" s="1"/>
  <c r="D962" i="1"/>
  <c r="E962" i="1" s="1"/>
  <c r="S962" i="1" s="1"/>
  <c r="D963" i="1"/>
  <c r="E963" i="1" s="1"/>
  <c r="S963" i="1" s="1"/>
  <c r="D964" i="1"/>
  <c r="E964" i="1" s="1"/>
  <c r="S964" i="1"/>
  <c r="D965" i="1"/>
  <c r="E965" i="1" s="1"/>
  <c r="S965" i="1" s="1"/>
  <c r="D966" i="1"/>
  <c r="E966" i="1"/>
  <c r="S966" i="1"/>
  <c r="D967" i="1"/>
  <c r="E967" i="1" s="1"/>
  <c r="S967" i="1" s="1"/>
  <c r="D968" i="1"/>
  <c r="E968" i="1" s="1"/>
  <c r="S968" i="1" s="1"/>
  <c r="D969" i="1"/>
  <c r="E969" i="1"/>
  <c r="S969" i="1" s="1"/>
  <c r="D970" i="1"/>
  <c r="E970" i="1" s="1"/>
  <c r="S970" i="1" s="1"/>
  <c r="D971" i="1"/>
  <c r="E971" i="1" s="1"/>
  <c r="S971" i="1" s="1"/>
  <c r="D972" i="1"/>
  <c r="E972" i="1" s="1"/>
  <c r="S972" i="1" s="1"/>
  <c r="D973" i="1"/>
  <c r="E973" i="1"/>
  <c r="S973" i="1" s="1"/>
  <c r="D974" i="1"/>
  <c r="E974" i="1"/>
  <c r="S974" i="1" s="1"/>
  <c r="D975" i="1"/>
  <c r="E975" i="1"/>
  <c r="S975" i="1" s="1"/>
  <c r="D976" i="1"/>
  <c r="E976" i="1" s="1"/>
  <c r="S976" i="1" s="1"/>
  <c r="D977" i="1"/>
  <c r="E977" i="1"/>
  <c r="S977" i="1" s="1"/>
  <c r="D978" i="1"/>
  <c r="E978" i="1" s="1"/>
  <c r="S978" i="1" s="1"/>
  <c r="D979" i="1"/>
  <c r="E979" i="1" s="1"/>
  <c r="S979" i="1" s="1"/>
  <c r="D980" i="1"/>
  <c r="E980" i="1" s="1"/>
  <c r="S980" i="1" s="1"/>
  <c r="D981" i="1"/>
  <c r="E981" i="1"/>
  <c r="S981" i="1" s="1"/>
  <c r="D982" i="1"/>
  <c r="E982" i="1" s="1"/>
  <c r="S982" i="1" s="1"/>
  <c r="D983" i="1"/>
  <c r="E983" i="1" s="1"/>
  <c r="S983" i="1" s="1"/>
  <c r="D984" i="1"/>
  <c r="E984" i="1" s="1"/>
  <c r="S984" i="1" s="1"/>
  <c r="D985" i="1"/>
  <c r="E985" i="1" s="1"/>
  <c r="S985" i="1" s="1"/>
  <c r="D986" i="1"/>
  <c r="E986" i="1"/>
  <c r="S986" i="1"/>
  <c r="D987" i="1"/>
  <c r="E987" i="1"/>
  <c r="S987" i="1" s="1"/>
  <c r="D988" i="1"/>
  <c r="E988" i="1"/>
  <c r="S988" i="1" s="1"/>
  <c r="D989" i="1"/>
  <c r="E989" i="1"/>
  <c r="S989" i="1" s="1"/>
  <c r="D990" i="1"/>
  <c r="E990" i="1" s="1"/>
  <c r="S990" i="1" s="1"/>
  <c r="D991" i="1"/>
  <c r="E991" i="1" s="1"/>
  <c r="S991" i="1" s="1"/>
  <c r="D992" i="1"/>
  <c r="E992" i="1" s="1"/>
  <c r="S992" i="1" s="1"/>
  <c r="D993" i="1"/>
  <c r="E993" i="1" s="1"/>
  <c r="S993" i="1" s="1"/>
  <c r="D994" i="1"/>
  <c r="E994" i="1"/>
  <c r="S994" i="1"/>
  <c r="D995" i="1"/>
  <c r="E995" i="1"/>
  <c r="S995" i="1" s="1"/>
  <c r="D996" i="1"/>
  <c r="E996" i="1"/>
  <c r="S996" i="1" s="1"/>
  <c r="D997" i="1"/>
  <c r="E997" i="1"/>
  <c r="S997" i="1" s="1"/>
  <c r="D998" i="1"/>
  <c r="E998" i="1" s="1"/>
  <c r="S998" i="1" s="1"/>
  <c r="D999" i="1"/>
  <c r="E999" i="1" s="1"/>
  <c r="S999" i="1" s="1"/>
  <c r="D1000" i="1"/>
  <c r="E1000" i="1"/>
  <c r="S1000" i="1"/>
  <c r="D1001" i="1"/>
  <c r="E1001" i="1"/>
  <c r="S1001" i="1" s="1"/>
  <c r="D1002" i="1"/>
  <c r="E1002" i="1"/>
  <c r="S1002" i="1" s="1"/>
  <c r="D1003" i="1"/>
  <c r="E1003" i="1"/>
  <c r="S1003" i="1" s="1"/>
  <c r="D1004" i="1"/>
  <c r="E1004" i="1" s="1"/>
  <c r="S1004" i="1" s="1"/>
  <c r="D1005" i="1"/>
  <c r="E1005" i="1" s="1"/>
  <c r="S1005" i="1" s="1"/>
  <c r="D1006" i="1"/>
  <c r="E1006" i="1" s="1"/>
  <c r="S1006" i="1"/>
  <c r="D1007" i="1"/>
  <c r="E1007" i="1" s="1"/>
  <c r="S1007" i="1" s="1"/>
  <c r="D1008" i="1"/>
  <c r="E1008" i="1"/>
  <c r="S1008" i="1"/>
  <c r="D1009" i="1"/>
  <c r="E1009" i="1"/>
  <c r="S1009" i="1" s="1"/>
  <c r="D1010" i="1"/>
  <c r="E1010" i="1"/>
  <c r="S1010" i="1" s="1"/>
  <c r="D1011" i="1"/>
  <c r="E1011" i="1"/>
  <c r="S1011" i="1" s="1"/>
  <c r="D1012" i="1"/>
  <c r="E1012" i="1" s="1"/>
  <c r="S1012" i="1" s="1"/>
  <c r="D1013" i="1"/>
  <c r="E1013" i="1" s="1"/>
  <c r="S1013" i="1" s="1"/>
  <c r="D1014" i="1"/>
  <c r="E1014" i="1" s="1"/>
  <c r="S1014" i="1" s="1"/>
  <c r="D1015" i="1"/>
  <c r="E1015" i="1" s="1"/>
  <c r="S1015" i="1" s="1"/>
  <c r="D1016" i="1"/>
  <c r="E1016" i="1"/>
  <c r="S1016" i="1" s="1"/>
  <c r="D1017" i="1"/>
  <c r="E1017" i="1"/>
  <c r="S1017" i="1" s="1"/>
  <c r="D1018" i="1"/>
  <c r="E1018" i="1" s="1"/>
  <c r="S1018" i="1" s="1"/>
  <c r="D1019" i="1"/>
  <c r="E1019" i="1" s="1"/>
  <c r="S1019" i="1" s="1"/>
  <c r="D1020" i="1"/>
  <c r="E1020" i="1" s="1"/>
  <c r="S1020" i="1" s="1"/>
  <c r="D1021" i="1"/>
  <c r="E1021" i="1" s="1"/>
  <c r="S1021" i="1" s="1"/>
  <c r="D1022" i="1"/>
  <c r="E1022" i="1"/>
  <c r="S1022" i="1"/>
  <c r="D1023" i="1"/>
  <c r="E1023" i="1"/>
  <c r="S1023" i="1" s="1"/>
  <c r="D1024" i="1"/>
  <c r="E1024" i="1"/>
  <c r="S1024" i="1" s="1"/>
  <c r="D1025" i="1"/>
  <c r="E1025" i="1"/>
  <c r="S1025" i="1" s="1"/>
  <c r="D1026" i="1"/>
  <c r="E1026" i="1" s="1"/>
  <c r="S1026" i="1" s="1"/>
  <c r="D1027" i="1"/>
  <c r="E1027" i="1" s="1"/>
  <c r="S1027" i="1" s="1"/>
  <c r="D1028" i="1"/>
  <c r="E1028" i="1" s="1"/>
  <c r="S1028" i="1"/>
  <c r="D1029" i="1"/>
  <c r="E1029" i="1" s="1"/>
  <c r="S1029" i="1" s="1"/>
  <c r="D1030" i="1"/>
  <c r="E1030" i="1"/>
  <c r="S1030" i="1"/>
  <c r="D1031" i="1"/>
  <c r="E1031" i="1" s="1"/>
  <c r="S1031" i="1" s="1"/>
  <c r="D1032" i="1"/>
  <c r="E1032" i="1" s="1"/>
  <c r="S1032" i="1" s="1"/>
  <c r="D1033" i="1"/>
  <c r="E1033" i="1" s="1"/>
  <c r="S1033" i="1" s="1"/>
  <c r="D1034" i="1"/>
  <c r="E1034" i="1" s="1"/>
  <c r="S1034" i="1" s="1"/>
  <c r="D1035" i="1"/>
  <c r="E1035" i="1" s="1"/>
  <c r="S1035" i="1" s="1"/>
  <c r="D1036" i="1"/>
  <c r="E1036" i="1"/>
  <c r="S1036" i="1"/>
  <c r="D1037" i="1"/>
  <c r="E1037" i="1"/>
  <c r="S1037" i="1" s="1"/>
  <c r="D1038" i="1"/>
  <c r="E1038" i="1"/>
  <c r="S1038" i="1" s="1"/>
  <c r="D1039" i="1"/>
  <c r="E1039" i="1"/>
  <c r="S1039" i="1" s="1"/>
  <c r="D1040" i="1"/>
  <c r="E1040" i="1" s="1"/>
  <c r="S1040" i="1" s="1"/>
  <c r="D1041" i="1"/>
  <c r="E1041" i="1" s="1"/>
  <c r="S1041" i="1" s="1"/>
  <c r="D1042" i="1"/>
  <c r="E1042" i="1" s="1"/>
  <c r="S1042" i="1" s="1"/>
  <c r="D1043" i="1"/>
  <c r="E1043" i="1" s="1"/>
  <c r="S1043" i="1" s="1"/>
  <c r="D1044" i="1"/>
  <c r="E1044" i="1"/>
  <c r="S1044" i="1"/>
  <c r="D1045" i="1"/>
  <c r="E1045" i="1"/>
  <c r="S1045" i="1" s="1"/>
  <c r="D1046" i="1"/>
  <c r="E1046" i="1"/>
  <c r="S1046" i="1" s="1"/>
  <c r="D1047" i="1"/>
  <c r="E1047" i="1" s="1"/>
  <c r="S1047" i="1" s="1"/>
  <c r="D1048" i="1"/>
  <c r="E1048" i="1" s="1"/>
  <c r="S1048" i="1" s="1"/>
  <c r="D1049" i="1"/>
  <c r="E1049" i="1" s="1"/>
  <c r="S1049" i="1" s="1"/>
  <c r="D1050" i="1"/>
  <c r="E1050" i="1"/>
  <c r="S1050" i="1"/>
  <c r="D1051" i="1"/>
  <c r="E1051" i="1"/>
  <c r="S1051" i="1" s="1"/>
  <c r="D1052" i="1"/>
  <c r="E1052" i="1"/>
  <c r="S1052" i="1" s="1"/>
  <c r="D1053" i="1"/>
  <c r="E1053" i="1"/>
  <c r="S1053" i="1" s="1"/>
  <c r="D1054" i="1"/>
  <c r="E1054" i="1" s="1"/>
  <c r="S1054" i="1" s="1"/>
  <c r="D1055" i="1"/>
  <c r="E1055" i="1" s="1"/>
  <c r="S1055" i="1" s="1"/>
  <c r="D1056" i="1"/>
  <c r="E1056" i="1" s="1"/>
  <c r="S1056" i="1"/>
  <c r="D1057" i="1"/>
  <c r="E1057" i="1" s="1"/>
  <c r="S1057" i="1" s="1"/>
  <c r="D1058" i="1"/>
  <c r="E1058" i="1"/>
  <c r="S1058" i="1"/>
  <c r="D1059" i="1"/>
  <c r="E1059" i="1"/>
  <c r="S1059" i="1" s="1"/>
  <c r="D1060" i="1"/>
  <c r="E1060" i="1"/>
  <c r="S1060" i="1" s="1"/>
  <c r="D1061" i="1"/>
  <c r="E1061" i="1"/>
  <c r="S1061" i="1" s="1"/>
  <c r="D1062" i="1"/>
  <c r="E1062" i="1" s="1"/>
  <c r="S1062" i="1" s="1"/>
  <c r="D1063" i="1"/>
  <c r="E1063" i="1" s="1"/>
  <c r="S1063" i="1" s="1"/>
  <c r="D1064" i="1"/>
  <c r="E1064" i="1"/>
  <c r="S1064" i="1"/>
  <c r="D1065" i="1"/>
  <c r="E1065" i="1"/>
  <c r="S1065" i="1" s="1"/>
  <c r="D1066" i="1"/>
  <c r="E1066" i="1"/>
  <c r="S1066" i="1" s="1"/>
  <c r="D1067" i="1"/>
  <c r="E1067" i="1"/>
  <c r="S1067" i="1" s="1"/>
  <c r="D1068" i="1"/>
  <c r="E1068" i="1" s="1"/>
  <c r="S1068" i="1" s="1"/>
  <c r="D1069" i="1"/>
  <c r="E1069" i="1" s="1"/>
  <c r="S1069" i="1" s="1"/>
  <c r="D1070" i="1"/>
  <c r="E1070" i="1" s="1"/>
  <c r="S1070" i="1" s="1"/>
  <c r="D1071" i="1"/>
  <c r="E1071" i="1" s="1"/>
  <c r="S1071" i="1" s="1"/>
  <c r="D1072" i="1"/>
  <c r="E1072" i="1"/>
  <c r="S1072" i="1"/>
  <c r="D1073" i="1"/>
  <c r="E1073" i="1"/>
  <c r="S1073" i="1" s="1"/>
  <c r="D1074" i="1"/>
  <c r="E1074" i="1"/>
  <c r="S1074" i="1" s="1"/>
  <c r="D1075" i="1"/>
  <c r="E1075" i="1"/>
  <c r="S1075" i="1" s="1"/>
  <c r="D1076" i="1"/>
  <c r="E1076" i="1" s="1"/>
  <c r="S1076" i="1" s="1"/>
  <c r="D1077" i="1"/>
  <c r="E1077" i="1" s="1"/>
  <c r="S1077" i="1" s="1"/>
  <c r="D1078" i="1"/>
  <c r="E1078" i="1" s="1"/>
  <c r="S1078" i="1" s="1"/>
  <c r="D1079" i="1"/>
  <c r="E1079" i="1" s="1"/>
  <c r="S1079" i="1" s="1"/>
  <c r="D1080" i="1"/>
  <c r="E1080" i="1"/>
  <c r="S1080" i="1" s="1"/>
  <c r="D1081" i="1"/>
  <c r="E1081" i="1"/>
  <c r="S1081" i="1" s="1"/>
  <c r="D1082" i="1"/>
  <c r="E1082" i="1" s="1"/>
  <c r="S1082" i="1" s="1"/>
  <c r="D1083" i="1"/>
  <c r="E1083" i="1" s="1"/>
  <c r="S1083" i="1" s="1"/>
  <c r="D1084" i="1"/>
  <c r="E1084" i="1" s="1"/>
  <c r="S1084" i="1"/>
  <c r="D1085" i="1"/>
  <c r="E1085" i="1" s="1"/>
  <c r="S1085" i="1" s="1"/>
  <c r="D1086" i="1"/>
  <c r="E1086" i="1"/>
  <c r="S1086" i="1"/>
  <c r="D1087" i="1"/>
  <c r="E1087" i="1"/>
  <c r="S1087" i="1" s="1"/>
  <c r="D1088" i="1"/>
  <c r="E1088" i="1"/>
  <c r="S1088" i="1" s="1"/>
  <c r="D1089" i="1"/>
  <c r="E1089" i="1"/>
  <c r="S1089" i="1" s="1"/>
  <c r="D1090" i="1"/>
  <c r="E1090" i="1" s="1"/>
  <c r="S1090" i="1" s="1"/>
  <c r="D1091" i="1"/>
  <c r="E1091" i="1" s="1"/>
  <c r="S1091" i="1" s="1"/>
  <c r="D1092" i="1"/>
  <c r="E1092" i="1" s="1"/>
  <c r="S1092" i="1"/>
  <c r="D1093" i="1"/>
  <c r="E1093" i="1" s="1"/>
  <c r="S1093" i="1" s="1"/>
  <c r="D1094" i="1"/>
  <c r="E1094" i="1"/>
  <c r="S1094" i="1"/>
  <c r="D1095" i="1"/>
  <c r="E1095" i="1" s="1"/>
  <c r="S1095" i="1" s="1"/>
  <c r="D1096" i="1"/>
  <c r="E1096" i="1" s="1"/>
  <c r="S1096" i="1" s="1"/>
  <c r="D1097" i="1"/>
  <c r="E1097" i="1" s="1"/>
  <c r="S1097" i="1" s="1"/>
  <c r="D1098" i="1"/>
  <c r="E1098" i="1" s="1"/>
  <c r="S1098" i="1" s="1"/>
  <c r="D1099" i="1"/>
  <c r="E1099" i="1" s="1"/>
  <c r="S1099" i="1" s="1"/>
  <c r="D1100" i="1"/>
  <c r="E1100" i="1"/>
  <c r="S1100" i="1"/>
  <c r="D1101" i="1"/>
  <c r="E1101" i="1"/>
  <c r="S1101" i="1" s="1"/>
  <c r="D1102" i="1"/>
  <c r="E1102" i="1"/>
  <c r="S1102" i="1" s="1"/>
  <c r="D1103" i="1"/>
  <c r="E1103" i="1"/>
  <c r="S1103" i="1" s="1"/>
  <c r="D1104" i="1"/>
  <c r="E1104" i="1" s="1"/>
  <c r="S1104" i="1" s="1"/>
  <c r="D1105" i="1"/>
  <c r="E1105" i="1" s="1"/>
  <c r="S1105" i="1" s="1"/>
  <c r="D1106" i="1"/>
  <c r="E1106" i="1" s="1"/>
  <c r="S1106" i="1"/>
  <c r="D1107" i="1"/>
  <c r="E1107" i="1" s="1"/>
  <c r="S1107" i="1" s="1"/>
  <c r="D1108" i="1"/>
  <c r="E1108" i="1"/>
  <c r="S1108" i="1"/>
  <c r="D1109" i="1"/>
  <c r="E1109" i="1"/>
  <c r="S1109" i="1" s="1"/>
  <c r="D1110" i="1"/>
  <c r="E1110" i="1"/>
  <c r="S1110" i="1" s="1"/>
  <c r="D1111" i="1"/>
  <c r="E1111" i="1" s="1"/>
  <c r="S1111" i="1" s="1"/>
  <c r="D1112" i="1"/>
  <c r="E1112" i="1" s="1"/>
  <c r="S1112" i="1"/>
  <c r="D1113" i="1"/>
  <c r="E1113" i="1" s="1"/>
  <c r="S1113" i="1" s="1"/>
  <c r="D1114" i="1"/>
  <c r="E1114" i="1"/>
  <c r="S1114" i="1"/>
  <c r="D1115" i="1"/>
  <c r="E1115" i="1"/>
  <c r="S1115" i="1" s="1"/>
  <c r="D1116" i="1"/>
  <c r="E1116" i="1"/>
  <c r="S1116" i="1" s="1"/>
  <c r="D1117" i="1"/>
  <c r="E1117" i="1"/>
  <c r="S1117" i="1" s="1"/>
  <c r="D1118" i="1"/>
  <c r="E1118" i="1" s="1"/>
  <c r="S1118" i="1" s="1"/>
  <c r="D1119" i="1"/>
  <c r="E1119" i="1" s="1"/>
  <c r="S1119" i="1" s="1"/>
  <c r="D1120" i="1"/>
  <c r="E1120" i="1" s="1"/>
  <c r="S1120" i="1"/>
  <c r="D1121" i="1"/>
  <c r="E1121" i="1" s="1"/>
  <c r="S1121" i="1" s="1"/>
  <c r="D1122" i="1"/>
  <c r="E1122" i="1"/>
  <c r="S1122" i="1"/>
  <c r="D1123" i="1"/>
  <c r="E1123" i="1"/>
  <c r="S1123" i="1" s="1"/>
  <c r="D1124" i="1"/>
  <c r="E1124" i="1"/>
  <c r="S1124" i="1" s="1"/>
  <c r="D1125" i="1"/>
  <c r="E1125" i="1"/>
  <c r="S1125" i="1" s="1"/>
  <c r="D1126" i="1"/>
  <c r="E1126" i="1" s="1"/>
  <c r="S1126" i="1" s="1"/>
  <c r="D1127" i="1"/>
  <c r="E1127" i="1" s="1"/>
  <c r="S1127" i="1" s="1"/>
  <c r="D1128" i="1"/>
  <c r="E1128" i="1"/>
  <c r="S1128" i="1"/>
  <c r="D1129" i="1"/>
  <c r="E1129" i="1"/>
  <c r="S1129" i="1" s="1"/>
  <c r="D1130" i="1"/>
  <c r="E1130" i="1"/>
  <c r="S1130" i="1" s="1"/>
  <c r="D1131" i="1"/>
  <c r="E1131" i="1"/>
  <c r="S1131" i="1" s="1"/>
  <c r="D1132" i="1"/>
  <c r="E1132" i="1" s="1"/>
  <c r="S1132" i="1" s="1"/>
  <c r="D1133" i="1"/>
  <c r="E1133" i="1" s="1"/>
  <c r="S1133" i="1" s="1"/>
  <c r="D1134" i="1"/>
  <c r="E1134" i="1"/>
  <c r="S1134" i="1" s="1"/>
  <c r="D1135" i="1"/>
  <c r="E1135" i="1" s="1"/>
  <c r="S1135" i="1" s="1"/>
  <c r="D1136" i="1"/>
  <c r="E1136" i="1" s="1"/>
  <c r="S1136" i="1" s="1"/>
  <c r="D1137" i="1"/>
  <c r="E1137" i="1" s="1"/>
  <c r="S1137" i="1"/>
  <c r="D1138" i="1"/>
  <c r="E1138" i="1" s="1"/>
  <c r="S1138" i="1" s="1"/>
  <c r="D1139" i="1"/>
  <c r="E1139" i="1"/>
  <c r="S1139" i="1"/>
  <c r="D1140" i="1"/>
  <c r="E1140" i="1"/>
  <c r="S1140" i="1" s="1"/>
  <c r="D1141" i="1"/>
  <c r="E1141" i="1"/>
  <c r="S1141" i="1" s="1"/>
  <c r="D1142" i="1"/>
  <c r="E1142" i="1"/>
  <c r="S1142" i="1" s="1"/>
  <c r="D1143" i="1"/>
  <c r="E1143" i="1" s="1"/>
  <c r="S1143" i="1" s="1"/>
  <c r="D1144" i="1"/>
  <c r="E1144" i="1" s="1"/>
  <c r="S1144" i="1" s="1"/>
  <c r="D1145" i="1"/>
  <c r="E1145" i="1"/>
  <c r="S1145" i="1"/>
  <c r="D1146" i="1"/>
  <c r="E1146" i="1"/>
  <c r="S1146" i="1"/>
  <c r="D1147" i="1"/>
  <c r="E1147" i="1"/>
  <c r="S1147" i="1" s="1"/>
  <c r="D1148" i="1"/>
  <c r="E1148" i="1"/>
  <c r="S1148" i="1" s="1"/>
  <c r="D1149" i="1"/>
  <c r="E1149" i="1" s="1"/>
  <c r="S1149" i="1" s="1"/>
  <c r="D1150" i="1"/>
  <c r="E1150" i="1" s="1"/>
  <c r="S1150" i="1" s="1"/>
  <c r="D1151" i="1"/>
  <c r="E1151" i="1" s="1"/>
  <c r="S1151" i="1" s="1"/>
  <c r="D1152" i="1"/>
  <c r="E1152" i="1" s="1"/>
  <c r="S1152" i="1" s="1"/>
  <c r="D1153" i="1"/>
  <c r="E1153" i="1"/>
  <c r="S1153" i="1"/>
  <c r="D1154" i="1"/>
  <c r="E1154" i="1"/>
  <c r="S1154" i="1"/>
  <c r="D1155" i="1"/>
  <c r="E1155" i="1"/>
  <c r="S1155" i="1" s="1"/>
  <c r="D1156" i="1"/>
  <c r="E1156" i="1"/>
  <c r="S1156" i="1" s="1"/>
  <c r="D1157" i="1"/>
  <c r="E1157" i="1" s="1"/>
  <c r="S1157" i="1" s="1"/>
  <c r="D1158" i="1"/>
  <c r="E1158" i="1" s="1"/>
  <c r="S1158" i="1" s="1"/>
  <c r="D1159" i="1"/>
  <c r="E1159" i="1" s="1"/>
  <c r="S1159" i="1" s="1"/>
  <c r="D1160" i="1"/>
  <c r="E1160" i="1"/>
  <c r="S1160" i="1" s="1"/>
  <c r="D1161" i="1"/>
  <c r="E1161" i="1"/>
  <c r="S1161" i="1" s="1"/>
  <c r="D1162" i="1"/>
  <c r="E1162" i="1"/>
  <c r="S1162" i="1" s="1"/>
  <c r="D1163" i="1"/>
  <c r="E1163" i="1" s="1"/>
  <c r="S1163" i="1" s="1"/>
  <c r="D1164" i="1"/>
  <c r="E1164" i="1" s="1"/>
  <c r="S1164" i="1" s="1"/>
  <c r="D1165" i="1"/>
  <c r="E1165" i="1" s="1"/>
  <c r="S1165" i="1" s="1"/>
  <c r="D1166" i="1"/>
  <c r="E1166" i="1" s="1"/>
  <c r="S1166" i="1" s="1"/>
  <c r="D1167" i="1"/>
  <c r="E1167" i="1"/>
  <c r="S1167" i="1"/>
  <c r="D1168" i="1"/>
  <c r="E1168" i="1"/>
  <c r="S1168" i="1" s="1"/>
  <c r="D1169" i="1"/>
  <c r="E1169" i="1"/>
  <c r="S1169" i="1" s="1"/>
  <c r="D1170" i="1"/>
  <c r="E1170" i="1"/>
  <c r="S1170" i="1" s="1"/>
  <c r="D1171" i="1"/>
  <c r="E1171" i="1" s="1"/>
  <c r="S1171" i="1" s="1"/>
  <c r="D1172" i="1"/>
  <c r="E1172" i="1" s="1"/>
  <c r="S1172" i="1" s="1"/>
  <c r="D1173" i="1"/>
  <c r="E1173" i="1" s="1"/>
  <c r="S1173" i="1" s="1"/>
  <c r="D1174" i="1"/>
  <c r="E1174" i="1" s="1"/>
  <c r="S1174" i="1" s="1"/>
  <c r="D1175" i="1"/>
  <c r="E1175" i="1" s="1"/>
  <c r="S1175" i="1" s="1"/>
  <c r="D1176" i="1"/>
  <c r="E1176" i="1"/>
  <c r="S1176" i="1"/>
  <c r="D1177" i="1"/>
  <c r="E1177" i="1"/>
  <c r="S1177" i="1" s="1"/>
  <c r="D1178" i="1"/>
  <c r="E1178" i="1"/>
  <c r="S1178" i="1" s="1"/>
  <c r="D1179" i="1"/>
  <c r="E1179" i="1"/>
  <c r="S1179" i="1" s="1"/>
  <c r="D1180" i="1"/>
  <c r="E1180" i="1"/>
  <c r="S1180" i="1" s="1"/>
  <c r="D1181" i="1"/>
  <c r="E1181" i="1" s="1"/>
  <c r="S1181" i="1" s="1"/>
  <c r="D1182" i="1"/>
  <c r="E1182" i="1" s="1"/>
  <c r="S1182" i="1" s="1"/>
  <c r="D1183" i="1"/>
  <c r="E1183" i="1" s="1"/>
  <c r="S1183" i="1" s="1"/>
  <c r="D1184" i="1"/>
  <c r="E1184" i="1" s="1"/>
  <c r="S1184" i="1" s="1"/>
  <c r="D1185" i="1"/>
  <c r="E1185" i="1" s="1"/>
  <c r="S1185" i="1" s="1"/>
  <c r="D1186" i="1"/>
  <c r="E1186" i="1" s="1"/>
  <c r="S1186" i="1" s="1"/>
  <c r="D1187" i="1"/>
  <c r="E1187" i="1"/>
  <c r="S1187" i="1"/>
  <c r="D1188" i="1"/>
  <c r="E1188" i="1"/>
  <c r="S1188" i="1"/>
  <c r="D1189" i="1"/>
  <c r="E1189" i="1"/>
  <c r="S1189" i="1" s="1"/>
  <c r="D1190" i="1"/>
  <c r="E1190" i="1"/>
  <c r="S1190" i="1" s="1"/>
  <c r="D1191" i="1"/>
  <c r="E1191" i="1" s="1"/>
  <c r="S1191" i="1" s="1"/>
  <c r="D1192" i="1"/>
  <c r="E1192" i="1" s="1"/>
  <c r="S1192" i="1" s="1"/>
  <c r="D1193" i="1"/>
  <c r="E1193" i="1"/>
  <c r="S1193" i="1"/>
  <c r="D1194" i="1"/>
  <c r="E1194" i="1"/>
  <c r="S1194" i="1" s="1"/>
  <c r="D1195" i="1"/>
  <c r="E1195" i="1"/>
  <c r="S1195" i="1" s="1"/>
  <c r="D1196" i="1"/>
  <c r="E1196" i="1"/>
  <c r="S1196" i="1" s="1"/>
  <c r="D1197" i="1"/>
  <c r="E1197" i="1"/>
  <c r="S1197" i="1" s="1"/>
  <c r="D1198" i="1"/>
  <c r="E1198" i="1" s="1"/>
  <c r="S1198" i="1" s="1"/>
  <c r="D1199" i="1"/>
  <c r="E1199" i="1" s="1"/>
  <c r="S1199" i="1"/>
  <c r="D1200" i="1"/>
  <c r="E1200" i="1" s="1"/>
  <c r="S1200" i="1" s="1"/>
  <c r="D1201" i="1"/>
  <c r="E1201" i="1"/>
  <c r="S1201" i="1"/>
  <c r="D1202" i="1"/>
  <c r="E1202" i="1"/>
  <c r="S1202" i="1" s="1"/>
  <c r="D1203" i="1"/>
  <c r="E1203" i="1"/>
  <c r="S1203" i="1" s="1"/>
  <c r="D1204" i="1"/>
  <c r="E1204" i="1"/>
  <c r="S1204" i="1" s="1"/>
  <c r="D1205" i="1"/>
  <c r="E1205" i="1"/>
  <c r="S1205" i="1" s="1"/>
  <c r="D1206" i="1"/>
  <c r="E1206" i="1" s="1"/>
  <c r="S1206" i="1" s="1"/>
  <c r="D1207" i="1"/>
  <c r="E1207" i="1" s="1"/>
  <c r="S1207" i="1" s="1"/>
  <c r="D1208" i="1"/>
  <c r="E1208" i="1"/>
  <c r="S1208" i="1"/>
  <c r="D1209" i="1"/>
  <c r="E1209" i="1"/>
  <c r="S1209" i="1" s="1"/>
  <c r="D1210" i="1"/>
  <c r="E1210" i="1"/>
  <c r="S1210" i="1" s="1"/>
  <c r="D1211" i="1"/>
  <c r="E1211" i="1"/>
  <c r="S1211" i="1" s="1"/>
  <c r="D1212" i="1"/>
  <c r="E1212" i="1" s="1"/>
  <c r="S1212" i="1" s="1"/>
  <c r="D1213" i="1"/>
  <c r="E1213" i="1" s="1"/>
  <c r="S1213" i="1"/>
  <c r="D1214" i="1"/>
  <c r="E1214" i="1" s="1"/>
  <c r="S1214" i="1" s="1"/>
  <c r="D1215" i="1"/>
  <c r="E1215" i="1"/>
  <c r="S1215" i="1"/>
  <c r="D1216" i="1"/>
  <c r="E1216" i="1"/>
  <c r="S1216" i="1"/>
  <c r="D1217" i="1"/>
  <c r="E1217" i="1"/>
  <c r="S1217" i="1" s="1"/>
  <c r="D1218" i="1"/>
  <c r="E1218" i="1"/>
  <c r="S1218" i="1" s="1"/>
  <c r="D1219" i="1"/>
  <c r="E1219" i="1"/>
  <c r="S1219" i="1" s="1"/>
  <c r="D1220" i="1"/>
  <c r="E1220" i="1" s="1"/>
  <c r="S1220" i="1" s="1"/>
  <c r="D1221" i="1"/>
  <c r="E1221" i="1" s="1"/>
  <c r="S1221" i="1"/>
  <c r="D1222" i="1"/>
  <c r="E1222" i="1" s="1"/>
  <c r="S1222" i="1" s="1"/>
  <c r="D1223" i="1"/>
  <c r="E1223" i="1" s="1"/>
  <c r="S1223" i="1" s="1"/>
  <c r="D1224" i="1"/>
  <c r="E1224" i="1"/>
  <c r="S1224" i="1" s="1"/>
  <c r="D1225" i="1"/>
  <c r="E1225" i="1" s="1"/>
  <c r="S1225" i="1" s="1"/>
  <c r="D1226" i="1"/>
  <c r="E1226" i="1" s="1"/>
  <c r="S1226" i="1" s="1"/>
  <c r="D1227" i="1"/>
  <c r="E1227" i="1" s="1"/>
  <c r="S1227" i="1" s="1"/>
  <c r="D1228" i="1"/>
  <c r="E1228" i="1" s="1"/>
  <c r="S1228" i="1" s="1"/>
  <c r="D1229" i="1"/>
  <c r="E1229" i="1"/>
  <c r="S1229" i="1"/>
  <c r="D1230" i="1"/>
  <c r="E1230" i="1"/>
  <c r="S1230" i="1"/>
  <c r="D1231" i="1"/>
  <c r="E1231" i="1"/>
  <c r="S1231" i="1" s="1"/>
  <c r="D1232" i="1"/>
  <c r="E1232" i="1"/>
  <c r="S1232" i="1" s="1"/>
  <c r="D1233" i="1"/>
  <c r="E1233" i="1" s="1"/>
  <c r="S1233" i="1" s="1"/>
  <c r="D1234" i="1"/>
  <c r="E1234" i="1" s="1"/>
  <c r="S1234" i="1" s="1"/>
  <c r="D1235" i="1"/>
  <c r="E1235" i="1" s="1"/>
  <c r="S1235" i="1" s="1"/>
  <c r="D1236" i="1"/>
  <c r="E1236" i="1" s="1"/>
  <c r="S1236" i="1" s="1"/>
  <c r="D1237" i="1"/>
  <c r="E1237" i="1"/>
  <c r="S1237" i="1"/>
  <c r="D1238" i="1"/>
  <c r="E1238" i="1"/>
  <c r="S1238" i="1"/>
  <c r="D1239" i="1"/>
  <c r="E1239" i="1" s="1"/>
  <c r="S1239" i="1" s="1"/>
  <c r="D1240" i="1"/>
  <c r="E1240" i="1" s="1"/>
  <c r="S1240" i="1" s="1"/>
  <c r="D1241" i="1"/>
  <c r="E1241" i="1" s="1"/>
  <c r="S1241" i="1" s="1"/>
  <c r="D1242" i="1"/>
  <c r="E1242" i="1" s="1"/>
  <c r="S1242" i="1" s="1"/>
  <c r="D1243" i="1"/>
  <c r="E1243" i="1"/>
  <c r="S1243" i="1"/>
  <c r="D1244" i="1"/>
  <c r="E1244" i="1"/>
  <c r="S1244" i="1" s="1"/>
  <c r="D1245" i="1"/>
  <c r="E1245" i="1"/>
  <c r="S1245" i="1" s="1"/>
  <c r="D1246" i="1"/>
  <c r="E1246" i="1"/>
  <c r="S1246" i="1" s="1"/>
  <c r="D1247" i="1"/>
  <c r="E1247" i="1" s="1"/>
  <c r="S1247" i="1" s="1"/>
  <c r="D1248" i="1"/>
  <c r="E1248" i="1" s="1"/>
  <c r="S1248" i="1" s="1"/>
  <c r="D1249" i="1"/>
  <c r="E1249" i="1" s="1"/>
  <c r="S1249" i="1" s="1"/>
  <c r="D1250" i="1"/>
  <c r="E1250" i="1" s="1"/>
  <c r="S1250" i="1" s="1"/>
  <c r="D1251" i="1"/>
  <c r="E1251" i="1"/>
  <c r="S1251" i="1"/>
  <c r="D1252" i="1"/>
  <c r="E1252" i="1"/>
  <c r="S1252" i="1" s="1"/>
  <c r="D1253" i="1"/>
  <c r="E1253" i="1"/>
  <c r="S1253" i="1" s="1"/>
  <c r="D1254" i="1"/>
  <c r="E1254" i="1"/>
  <c r="S1254" i="1" s="1"/>
  <c r="D1255" i="1"/>
  <c r="E1255" i="1" s="1"/>
  <c r="S1255" i="1" s="1"/>
  <c r="D1256" i="1"/>
  <c r="E1256" i="1" s="1"/>
  <c r="S1256" i="1" s="1"/>
  <c r="D1257" i="1"/>
  <c r="E1257" i="1"/>
  <c r="S1257" i="1"/>
  <c r="D1258" i="1"/>
  <c r="E1258" i="1"/>
  <c r="S1258" i="1"/>
  <c r="D1259" i="1"/>
  <c r="E1259" i="1"/>
  <c r="S1259" i="1" s="1"/>
  <c r="D1260" i="1"/>
  <c r="E1260" i="1" s="1"/>
  <c r="S1260" i="1" s="1"/>
  <c r="D1261" i="1"/>
  <c r="E1261" i="1"/>
  <c r="S1261" i="1" s="1"/>
  <c r="D1262" i="1"/>
  <c r="E1262" i="1" s="1"/>
  <c r="S1262" i="1"/>
  <c r="D1263" i="1"/>
  <c r="E1263" i="1" s="1"/>
  <c r="S1263" i="1" s="1"/>
  <c r="D1264" i="1"/>
  <c r="E1264" i="1" s="1"/>
  <c r="S1264" i="1" s="1"/>
  <c r="D1265" i="1"/>
  <c r="E1265" i="1"/>
  <c r="S1265" i="1" s="1"/>
  <c r="D1266" i="1"/>
  <c r="E1266" i="1"/>
  <c r="S1266" i="1" s="1"/>
  <c r="D1267" i="1"/>
  <c r="E1267" i="1" s="1"/>
  <c r="S1267" i="1" s="1"/>
  <c r="D1268" i="1"/>
  <c r="E1268" i="1"/>
  <c r="S1268" i="1" s="1"/>
  <c r="D1269" i="1"/>
  <c r="E1269" i="1"/>
  <c r="S1269" i="1" s="1"/>
  <c r="D1270" i="1"/>
  <c r="E1270" i="1" s="1"/>
  <c r="S1270" i="1" s="1"/>
  <c r="D1271" i="1"/>
  <c r="E1271" i="1" s="1"/>
  <c r="S1271" i="1" s="1"/>
  <c r="D1272" i="1"/>
  <c r="E1272" i="1" s="1"/>
  <c r="S1272" i="1" s="1"/>
  <c r="D1273" i="1"/>
  <c r="E1273" i="1"/>
  <c r="S1273" i="1"/>
  <c r="D1274" i="1"/>
  <c r="E1274" i="1"/>
  <c r="S1274" i="1" s="1"/>
  <c r="D1275" i="1"/>
  <c r="E1275" i="1"/>
  <c r="S1275" i="1" s="1"/>
  <c r="D1276" i="1"/>
  <c r="E1276" i="1"/>
  <c r="S1276" i="1" s="1"/>
  <c r="D1277" i="1"/>
  <c r="E1277" i="1" s="1"/>
  <c r="S1277" i="1" s="1"/>
  <c r="D1278" i="1"/>
  <c r="E1278" i="1" s="1"/>
  <c r="S1278" i="1" s="1"/>
  <c r="D1279" i="1"/>
  <c r="E1279" i="1" s="1"/>
  <c r="S1279" i="1" s="1"/>
  <c r="D1280" i="1"/>
  <c r="E1280" i="1" s="1"/>
  <c r="S1280" i="1" s="1"/>
  <c r="D1281" i="1"/>
  <c r="E1281" i="1"/>
  <c r="S1281" i="1"/>
  <c r="D1282" i="1"/>
  <c r="E1282" i="1"/>
  <c r="S1282" i="1" s="1"/>
  <c r="D1283" i="1"/>
  <c r="E1283" i="1"/>
  <c r="S1283" i="1" s="1"/>
  <c r="D1284" i="1"/>
  <c r="E1284" i="1"/>
  <c r="S1284" i="1" s="1"/>
  <c r="D1285" i="1"/>
  <c r="E1285" i="1" s="1"/>
  <c r="S1285" i="1" s="1"/>
  <c r="D1286" i="1"/>
  <c r="E1286" i="1" s="1"/>
  <c r="S1286" i="1" s="1"/>
  <c r="D1287" i="1"/>
  <c r="E1287" i="1" s="1"/>
  <c r="S1287" i="1" s="1"/>
  <c r="D1288" i="1"/>
  <c r="E1288" i="1"/>
  <c r="S1288" i="1" s="1"/>
  <c r="D1289" i="1"/>
  <c r="E1289" i="1"/>
  <c r="S1289" i="1" s="1"/>
  <c r="D1290" i="1"/>
  <c r="E1290" i="1"/>
  <c r="S1290" i="1" s="1"/>
  <c r="D1291" i="1"/>
  <c r="E1291" i="1" s="1"/>
  <c r="S1291" i="1" s="1"/>
  <c r="D1292" i="1"/>
  <c r="E1292" i="1" s="1"/>
  <c r="S1292" i="1" s="1"/>
  <c r="D1293" i="1"/>
  <c r="E1293" i="1" s="1"/>
  <c r="S1293" i="1" s="1"/>
  <c r="D1294" i="1"/>
  <c r="E1294" i="1" s="1"/>
  <c r="S1294" i="1" s="1"/>
  <c r="D1295" i="1"/>
  <c r="E1295" i="1"/>
  <c r="S1295" i="1"/>
  <c r="D1296" i="1"/>
  <c r="E1296" i="1"/>
  <c r="S1296" i="1" s="1"/>
  <c r="D1297" i="1"/>
  <c r="E1297" i="1" s="1"/>
  <c r="S1297" i="1" s="1"/>
  <c r="D1298" i="1"/>
  <c r="E1298" i="1" s="1"/>
  <c r="S1298" i="1" s="1"/>
  <c r="D1299" i="1"/>
  <c r="E1299" i="1" s="1"/>
  <c r="S1299" i="1"/>
  <c r="D1300" i="1"/>
  <c r="E1300" i="1" s="1"/>
  <c r="S1300" i="1" s="1"/>
  <c r="D1301" i="1"/>
  <c r="E1301" i="1"/>
  <c r="S1301" i="1"/>
  <c r="D1302" i="1"/>
  <c r="E1302" i="1"/>
  <c r="S1302" i="1" s="1"/>
  <c r="D1303" i="1"/>
  <c r="E1303" i="1" s="1"/>
  <c r="S1303" i="1" s="1"/>
  <c r="D1304" i="1"/>
  <c r="E1304" i="1" s="1"/>
  <c r="S1304" i="1" s="1"/>
  <c r="D1305" i="1"/>
  <c r="E1305" i="1" s="1"/>
  <c r="S1305" i="1" s="1"/>
  <c r="D1306" i="1"/>
  <c r="E1306" i="1" s="1"/>
  <c r="S1306" i="1" s="1"/>
  <c r="D1307" i="1"/>
  <c r="E1307" i="1"/>
  <c r="S1307" i="1"/>
  <c r="D1308" i="1"/>
  <c r="E1308" i="1"/>
  <c r="S1308" i="1" s="1"/>
  <c r="D1309" i="1"/>
  <c r="E1309" i="1"/>
  <c r="S1309" i="1" s="1"/>
  <c r="D1310" i="1"/>
  <c r="E1310" i="1"/>
  <c r="S1310" i="1" s="1"/>
  <c r="D1311" i="1"/>
  <c r="E1311" i="1"/>
  <c r="S1311" i="1" s="1"/>
  <c r="D1312" i="1"/>
  <c r="E1312" i="1"/>
  <c r="S1312" i="1" s="1"/>
  <c r="D1313" i="1"/>
  <c r="E1313" i="1"/>
  <c r="S1313" i="1" s="1"/>
  <c r="D1314" i="1"/>
  <c r="E1314" i="1" s="1"/>
  <c r="S1314" i="1" s="1"/>
  <c r="D1315" i="1"/>
  <c r="E1315" i="1" s="1"/>
  <c r="S1315" i="1" s="1"/>
  <c r="D1316" i="1"/>
  <c r="E1316" i="1" s="1"/>
  <c r="S1316" i="1"/>
  <c r="D1317" i="1"/>
  <c r="E1317" i="1" s="1"/>
  <c r="S1317" i="1" s="1"/>
  <c r="D1318" i="1"/>
  <c r="E1318" i="1"/>
  <c r="S1318" i="1" s="1"/>
  <c r="D1319" i="1"/>
  <c r="E1319" i="1" s="1"/>
  <c r="S1319" i="1" s="1"/>
  <c r="D1320" i="1"/>
  <c r="E1320" i="1"/>
  <c r="S1320" i="1" s="1"/>
  <c r="D1321" i="1"/>
  <c r="E1321" i="1"/>
  <c r="S1321" i="1" s="1"/>
  <c r="D1322" i="1"/>
  <c r="E1322" i="1"/>
  <c r="S1322" i="1" s="1"/>
  <c r="D1323" i="1"/>
  <c r="E1323" i="1" s="1"/>
  <c r="S1323" i="1" s="1"/>
  <c r="D1324" i="1"/>
  <c r="E1324" i="1" s="1"/>
  <c r="S1324" i="1" s="1"/>
  <c r="D1325" i="1"/>
  <c r="E1325" i="1" s="1"/>
  <c r="S1325" i="1"/>
  <c r="D1326" i="1"/>
  <c r="E1326" i="1" s="1"/>
  <c r="S1326" i="1" s="1"/>
  <c r="D1327" i="1"/>
  <c r="E1327" i="1"/>
  <c r="S1327" i="1"/>
  <c r="D1328" i="1"/>
  <c r="E1328" i="1"/>
  <c r="S1328" i="1" s="1"/>
  <c r="D1329" i="1"/>
  <c r="E1329" i="1"/>
  <c r="S1329" i="1" s="1"/>
  <c r="D1330" i="1"/>
  <c r="E1330" i="1"/>
  <c r="S1330" i="1" s="1"/>
  <c r="D1331" i="1"/>
  <c r="E1331" i="1" s="1"/>
  <c r="S1331" i="1" s="1"/>
  <c r="D1332" i="1"/>
  <c r="E1332" i="1" s="1"/>
  <c r="S1332" i="1" s="1"/>
  <c r="D1333" i="1"/>
  <c r="E1333" i="1" s="1"/>
  <c r="S1333" i="1" s="1"/>
  <c r="D1334" i="1"/>
  <c r="E1334" i="1" s="1"/>
  <c r="S1334" i="1" s="1"/>
  <c r="D1335" i="1"/>
  <c r="E1335" i="1" s="1"/>
  <c r="S1335" i="1" s="1"/>
  <c r="D1336" i="1"/>
  <c r="E1336" i="1"/>
  <c r="S1336" i="1" s="1"/>
  <c r="D1337" i="1"/>
  <c r="E1337" i="1" s="1"/>
  <c r="S1337" i="1" s="1"/>
  <c r="D1338" i="1"/>
  <c r="E1338" i="1" s="1"/>
  <c r="S1338" i="1" s="1"/>
  <c r="D1339" i="1"/>
  <c r="E1339" i="1" s="1"/>
  <c r="S1339" i="1" s="1"/>
  <c r="D1340" i="1"/>
  <c r="E1340" i="1" s="1"/>
  <c r="S1340" i="1" s="1"/>
  <c r="D1341" i="1"/>
  <c r="E1341" i="1"/>
  <c r="S1341" i="1"/>
  <c r="D1342" i="1"/>
  <c r="E1342" i="1"/>
  <c r="S1342" i="1" s="1"/>
  <c r="D1343" i="1"/>
  <c r="E1343" i="1"/>
  <c r="S1343" i="1" s="1"/>
  <c r="D1344" i="1"/>
  <c r="E1344" i="1"/>
  <c r="S1344" i="1" s="1"/>
  <c r="D1345" i="1"/>
  <c r="E1345" i="1" s="1"/>
  <c r="S1345" i="1" s="1"/>
  <c r="D1346" i="1"/>
  <c r="E1346" i="1" s="1"/>
  <c r="S1346" i="1" s="1"/>
  <c r="D1347" i="1"/>
  <c r="E1347" i="1" s="1"/>
  <c r="S1347" i="1"/>
  <c r="D1348" i="1"/>
  <c r="E1348" i="1" s="1"/>
  <c r="S1348" i="1" s="1"/>
  <c r="D1349" i="1"/>
  <c r="E1349" i="1"/>
  <c r="S1349" i="1"/>
  <c r="D1350" i="1"/>
  <c r="E1350" i="1"/>
  <c r="S1350" i="1" s="1"/>
  <c r="D1351" i="1"/>
  <c r="E1351" i="1" s="1"/>
  <c r="S1351" i="1" s="1"/>
  <c r="D1352" i="1"/>
  <c r="E1352" i="1" s="1"/>
  <c r="S1352" i="1" s="1"/>
  <c r="D1353" i="1"/>
  <c r="E1353" i="1" s="1"/>
  <c r="S1353" i="1" s="1"/>
  <c r="D1354" i="1"/>
  <c r="E1354" i="1" s="1"/>
  <c r="S1354" i="1" s="1"/>
  <c r="D1355" i="1"/>
  <c r="E1355" i="1"/>
  <c r="S1355" i="1"/>
  <c r="D1356" i="1"/>
  <c r="E1356" i="1"/>
  <c r="S1356" i="1" s="1"/>
  <c r="D1357" i="1"/>
  <c r="E1357" i="1"/>
  <c r="S1357" i="1" s="1"/>
  <c r="D1358" i="1"/>
  <c r="E1358" i="1"/>
  <c r="S1358" i="1" s="1"/>
  <c r="D1359" i="1"/>
  <c r="E1359" i="1" s="1"/>
  <c r="S1359" i="1" s="1"/>
  <c r="D1360" i="1"/>
  <c r="E1360" i="1" s="1"/>
  <c r="S1360" i="1" s="1"/>
  <c r="D1361" i="1"/>
  <c r="E1361" i="1" s="1"/>
  <c r="S1361" i="1"/>
  <c r="D1362" i="1"/>
  <c r="E1362" i="1" s="1"/>
  <c r="S1362" i="1" s="1"/>
  <c r="D1363" i="1"/>
  <c r="E1363" i="1"/>
  <c r="S1363" i="1"/>
  <c r="D1364" i="1"/>
  <c r="E1364" i="1"/>
  <c r="S1364" i="1" s="1"/>
  <c r="D1365" i="1"/>
  <c r="E1365" i="1"/>
  <c r="S1365" i="1" s="1"/>
  <c r="D1366" i="1"/>
  <c r="E1366" i="1"/>
  <c r="S1366" i="1" s="1"/>
  <c r="D1367" i="1"/>
  <c r="E1367" i="1" s="1"/>
  <c r="S1367" i="1" s="1"/>
  <c r="D1368" i="1"/>
  <c r="E1368" i="1" s="1"/>
  <c r="S1368" i="1" s="1"/>
  <c r="D1369" i="1"/>
  <c r="E1369" i="1"/>
  <c r="S1369" i="1"/>
  <c r="D1370" i="1"/>
  <c r="E1370" i="1"/>
  <c r="S1370" i="1" s="1"/>
  <c r="D1371" i="1"/>
  <c r="E1371" i="1"/>
  <c r="S1371" i="1" s="1"/>
  <c r="D1372" i="1"/>
  <c r="E1372" i="1"/>
  <c r="S1372" i="1" s="1"/>
  <c r="D1373" i="1"/>
  <c r="E1373" i="1" s="1"/>
  <c r="S1373" i="1" s="1"/>
  <c r="D1374" i="1"/>
  <c r="E1374" i="1" s="1"/>
  <c r="S1374" i="1" s="1"/>
  <c r="D1375" i="1"/>
  <c r="E1375" i="1" s="1"/>
  <c r="S1375" i="1"/>
  <c r="D1376" i="1"/>
  <c r="E1376" i="1" s="1"/>
  <c r="S1376" i="1" s="1"/>
  <c r="D1377" i="1"/>
  <c r="E1377" i="1"/>
  <c r="S1377" i="1"/>
  <c r="D1378" i="1"/>
  <c r="E1378" i="1"/>
  <c r="S1378" i="1" s="1"/>
  <c r="D1379" i="1"/>
  <c r="E1379" i="1"/>
  <c r="S1379" i="1" s="1"/>
  <c r="D1380" i="1"/>
  <c r="E1380" i="1"/>
  <c r="S1380" i="1" s="1"/>
  <c r="D1381" i="1"/>
  <c r="E1381" i="1" s="1"/>
  <c r="S1381" i="1" s="1"/>
  <c r="D1382" i="1"/>
  <c r="E1382" i="1" s="1"/>
  <c r="S1382" i="1" s="1"/>
  <c r="D1383" i="1"/>
  <c r="E1383" i="1" s="1"/>
  <c r="S1383" i="1" s="1"/>
  <c r="D1384" i="1"/>
  <c r="E1384" i="1"/>
  <c r="S1384" i="1" s="1"/>
  <c r="D1385" i="1"/>
  <c r="E1385" i="1"/>
  <c r="S1385" i="1" s="1"/>
  <c r="D1386" i="1"/>
  <c r="E1386" i="1"/>
  <c r="S1386" i="1" s="1"/>
  <c r="D1387" i="1"/>
  <c r="E1387" i="1" s="1"/>
  <c r="S1387" i="1" s="1"/>
  <c r="D1388" i="1"/>
  <c r="E1388" i="1" s="1"/>
  <c r="S1388" i="1" s="1"/>
  <c r="D1389" i="1"/>
  <c r="E1389" i="1" s="1"/>
  <c r="S1389" i="1"/>
  <c r="D1390" i="1"/>
  <c r="E1390" i="1" s="1"/>
  <c r="S1390" i="1" s="1"/>
  <c r="D1391" i="1"/>
  <c r="E1391" i="1"/>
  <c r="S1391" i="1"/>
  <c r="D1392" i="1"/>
  <c r="E1392" i="1"/>
  <c r="S1392" i="1" s="1"/>
  <c r="D1393" i="1"/>
  <c r="E1393" i="1"/>
  <c r="S1393" i="1" s="1"/>
  <c r="D1394" i="1"/>
  <c r="E1394" i="1"/>
  <c r="S1394" i="1" s="1"/>
  <c r="D1395" i="1"/>
  <c r="E1395" i="1" s="1"/>
  <c r="S1395" i="1" s="1"/>
  <c r="D1396" i="1"/>
  <c r="E1396" i="1" s="1"/>
  <c r="S1396" i="1" s="1"/>
  <c r="D1397" i="1"/>
  <c r="E1397" i="1" s="1"/>
  <c r="S1397" i="1"/>
  <c r="D1398" i="1"/>
  <c r="E1398" i="1" s="1"/>
  <c r="S1398" i="1" s="1"/>
  <c r="D1399" i="1"/>
  <c r="E1399" i="1" s="1"/>
  <c r="S1399" i="1" s="1"/>
  <c r="D1400" i="1"/>
  <c r="E1400" i="1"/>
  <c r="S1400" i="1" s="1"/>
  <c r="D1401" i="1"/>
  <c r="E1401" i="1" s="1"/>
  <c r="S1401" i="1" s="1"/>
  <c r="D1402" i="1"/>
  <c r="E1402" i="1" s="1"/>
  <c r="S1402" i="1" s="1"/>
  <c r="D1403" i="1"/>
  <c r="E1403" i="1" s="1"/>
  <c r="S1403" i="1"/>
  <c r="D1404" i="1"/>
  <c r="E1404" i="1" s="1"/>
  <c r="S1404" i="1" s="1"/>
  <c r="D1405" i="1"/>
  <c r="E1405" i="1"/>
  <c r="S1405" i="1"/>
  <c r="D1406" i="1"/>
  <c r="E1406" i="1"/>
  <c r="S1406" i="1" s="1"/>
  <c r="D1407" i="1"/>
  <c r="E1407" i="1" s="1"/>
  <c r="S1407" i="1" s="1"/>
  <c r="D1408" i="1"/>
  <c r="E1408" i="1"/>
  <c r="S1408" i="1"/>
  <c r="D1409" i="1"/>
  <c r="E1409" i="1"/>
  <c r="S1409" i="1" s="1"/>
  <c r="D1410" i="1"/>
  <c r="E1410" i="1"/>
  <c r="S1410" i="1" s="1"/>
  <c r="D1411" i="1"/>
  <c r="E1411" i="1"/>
  <c r="S1411" i="1" s="1"/>
  <c r="D1412" i="1"/>
  <c r="E1412" i="1" s="1"/>
  <c r="S1412" i="1" s="1"/>
  <c r="D1413" i="1"/>
  <c r="E1413" i="1" s="1"/>
  <c r="S1413" i="1" s="1"/>
  <c r="D1414" i="1"/>
  <c r="E1414" i="1" s="1"/>
  <c r="S1414" i="1" s="1"/>
  <c r="D1415" i="1"/>
  <c r="E1415" i="1" s="1"/>
  <c r="S1415" i="1" s="1"/>
  <c r="D1416" i="1"/>
  <c r="E1416" i="1"/>
  <c r="S1416" i="1" s="1"/>
  <c r="D1417" i="1"/>
  <c r="E1417" i="1"/>
  <c r="S1417" i="1" s="1"/>
  <c r="D1418" i="1"/>
  <c r="E1418" i="1" s="1"/>
  <c r="S1418" i="1" s="1"/>
  <c r="D1419" i="1"/>
  <c r="E1419" i="1" s="1"/>
  <c r="S1419" i="1" s="1"/>
  <c r="D1420" i="1"/>
  <c r="E1420" i="1" s="1"/>
  <c r="S1420" i="1"/>
  <c r="D1421" i="1"/>
  <c r="E1421" i="1" s="1"/>
  <c r="S1421" i="1" s="1"/>
  <c r="D1422" i="1"/>
  <c r="E1422" i="1"/>
  <c r="S1422" i="1"/>
  <c r="D1423" i="1"/>
  <c r="E1423" i="1"/>
  <c r="S1423" i="1" s="1"/>
  <c r="D1424" i="1"/>
  <c r="E1424" i="1"/>
  <c r="S1424" i="1" s="1"/>
  <c r="D1425" i="1"/>
  <c r="E1425" i="1"/>
  <c r="S1425" i="1" s="1"/>
  <c r="D1426" i="1"/>
  <c r="E1426" i="1" s="1"/>
  <c r="S1426" i="1" s="1"/>
  <c r="D1427" i="1"/>
  <c r="E1427" i="1" s="1"/>
  <c r="S1427" i="1" s="1"/>
  <c r="D1428" i="1"/>
  <c r="E1428" i="1" s="1"/>
  <c r="S1428" i="1"/>
  <c r="D1429" i="1"/>
  <c r="E1429" i="1" s="1"/>
  <c r="S1429" i="1" s="1"/>
  <c r="D1430" i="1"/>
  <c r="E1430" i="1"/>
  <c r="S1430" i="1"/>
  <c r="D1431" i="1"/>
  <c r="E1431" i="1" s="1"/>
  <c r="S1431" i="1" s="1"/>
  <c r="D1432" i="1"/>
  <c r="E1432" i="1" s="1"/>
  <c r="S1432" i="1" s="1"/>
  <c r="D1433" i="1"/>
  <c r="E1433" i="1" s="1"/>
  <c r="S1433" i="1" s="1"/>
  <c r="D1434" i="1"/>
  <c r="E1434" i="1" s="1"/>
  <c r="S1434" i="1" s="1"/>
  <c r="D1435" i="1"/>
  <c r="E1435" i="1" s="1"/>
  <c r="S1435" i="1" s="1"/>
  <c r="D1436" i="1"/>
  <c r="E1436" i="1"/>
  <c r="S1436" i="1"/>
  <c r="D1437" i="1"/>
  <c r="E1437" i="1"/>
  <c r="S1437" i="1" s="1"/>
  <c r="D1438" i="1"/>
  <c r="E1438" i="1"/>
  <c r="S1438" i="1" s="1"/>
  <c r="D1439" i="1"/>
  <c r="E1439" i="1"/>
  <c r="S1439" i="1" s="1"/>
  <c r="D1440" i="1"/>
  <c r="E1440" i="1" s="1"/>
  <c r="S1440" i="1" s="1"/>
  <c r="D1441" i="1"/>
  <c r="E1441" i="1" s="1"/>
  <c r="S1441" i="1" s="1"/>
  <c r="D1442" i="1"/>
  <c r="E1442" i="1" s="1"/>
  <c r="S1442" i="1"/>
  <c r="D1443" i="1"/>
  <c r="E1443" i="1" s="1"/>
  <c r="S1443" i="1" s="1"/>
  <c r="D1444" i="1"/>
  <c r="E1444" i="1"/>
  <c r="S1444" i="1"/>
  <c r="D1445" i="1"/>
  <c r="E1445" i="1"/>
  <c r="S1445" i="1" s="1"/>
  <c r="D1446" i="1"/>
  <c r="E1446" i="1"/>
  <c r="S1446" i="1" s="1"/>
  <c r="D1447" i="1"/>
  <c r="E1447" i="1" s="1"/>
  <c r="S1447" i="1" s="1"/>
  <c r="D1448" i="1"/>
  <c r="E1448" i="1" s="1"/>
  <c r="S1448" i="1" s="1"/>
  <c r="D1449" i="1"/>
  <c r="E1449" i="1" s="1"/>
  <c r="S1449" i="1" s="1"/>
  <c r="D1450" i="1"/>
  <c r="E1450" i="1"/>
  <c r="S1450" i="1"/>
  <c r="D1451" i="1"/>
  <c r="E1451" i="1"/>
  <c r="S1451" i="1" s="1"/>
  <c r="D1452" i="1"/>
  <c r="E1452" i="1"/>
  <c r="S1452" i="1" s="1"/>
  <c r="D1453" i="1"/>
  <c r="E1453" i="1"/>
  <c r="S1453" i="1" s="1"/>
  <c r="D1454" i="1"/>
  <c r="E1454" i="1" s="1"/>
  <c r="S1454" i="1" s="1"/>
  <c r="D1455" i="1"/>
  <c r="E1455" i="1" s="1"/>
  <c r="S1455" i="1" s="1"/>
  <c r="D1456" i="1"/>
  <c r="E1456" i="1" s="1"/>
  <c r="S1456" i="1"/>
  <c r="D1457" i="1"/>
  <c r="E1457" i="1" s="1"/>
  <c r="S1457" i="1" s="1"/>
  <c r="D1458" i="1"/>
  <c r="E1458" i="1"/>
  <c r="S1458" i="1"/>
  <c r="D1459" i="1"/>
  <c r="E1459" i="1"/>
  <c r="S1459" i="1" s="1"/>
  <c r="D1460" i="1"/>
  <c r="E1460" i="1"/>
  <c r="S1460" i="1" s="1"/>
  <c r="D1461" i="1"/>
  <c r="E1461" i="1"/>
  <c r="S1461" i="1" s="1"/>
  <c r="D1462" i="1"/>
  <c r="E1462" i="1" s="1"/>
  <c r="S1462" i="1" s="1"/>
  <c r="D1463" i="1"/>
  <c r="E1463" i="1" s="1"/>
  <c r="S1463" i="1" s="1"/>
  <c r="D1464" i="1"/>
  <c r="E1464" i="1"/>
  <c r="S1464" i="1"/>
  <c r="D1465" i="1"/>
  <c r="E1465" i="1"/>
  <c r="S1465" i="1" s="1"/>
  <c r="D1466" i="1"/>
  <c r="E1466" i="1"/>
  <c r="S1466" i="1" s="1"/>
  <c r="D1467" i="1"/>
  <c r="E1467" i="1"/>
  <c r="S1467" i="1" s="1"/>
  <c r="D1468" i="1"/>
  <c r="E1468" i="1" s="1"/>
  <c r="S1468" i="1" s="1"/>
  <c r="D1469" i="1"/>
  <c r="E1469" i="1" s="1"/>
  <c r="S1469" i="1" s="1"/>
  <c r="D1470" i="1"/>
  <c r="E1470" i="1" s="1"/>
  <c r="S1470" i="1" s="1"/>
  <c r="D1471" i="1"/>
  <c r="E1471" i="1" s="1"/>
  <c r="S1471" i="1" s="1"/>
  <c r="D1472" i="1"/>
  <c r="E1472" i="1"/>
  <c r="S1472" i="1"/>
  <c r="D1473" i="1"/>
  <c r="E1473" i="1"/>
  <c r="S1473" i="1" s="1"/>
  <c r="D1474" i="1"/>
  <c r="E1474" i="1"/>
  <c r="S1474" i="1" s="1"/>
  <c r="D1475" i="1"/>
  <c r="E1475" i="1"/>
  <c r="S1475" i="1" s="1"/>
  <c r="D1476" i="1"/>
  <c r="E1476" i="1" s="1"/>
  <c r="S1476" i="1" s="1"/>
  <c r="D1477" i="1"/>
  <c r="E1477" i="1" s="1"/>
  <c r="S1477" i="1" s="1"/>
  <c r="D1478" i="1"/>
  <c r="E1478" i="1" s="1"/>
  <c r="S1478" i="1"/>
  <c r="D1479" i="1"/>
  <c r="E1479" i="1" s="1"/>
  <c r="S1479" i="1" s="1"/>
  <c r="D1480" i="1"/>
  <c r="E1480" i="1"/>
  <c r="S1480" i="1" s="1"/>
  <c r="D1481" i="1"/>
  <c r="E1481" i="1"/>
  <c r="S1481" i="1" s="1"/>
  <c r="D1482" i="1"/>
  <c r="E1482" i="1" s="1"/>
  <c r="S1482" i="1" s="1"/>
  <c r="D1483" i="1"/>
  <c r="E1483" i="1" s="1"/>
  <c r="S1483" i="1" s="1"/>
  <c r="D1484" i="1"/>
  <c r="E1484" i="1" s="1"/>
  <c r="S1484" i="1"/>
  <c r="D1485" i="1"/>
  <c r="E1485" i="1" s="1"/>
  <c r="S1485" i="1" s="1"/>
  <c r="D1486" i="1"/>
  <c r="E1486" i="1"/>
  <c r="S1486" i="1"/>
  <c r="D1487" i="1"/>
  <c r="E1487" i="1"/>
  <c r="S1487" i="1" s="1"/>
  <c r="D1488" i="1"/>
  <c r="E1488" i="1"/>
  <c r="S1488" i="1" s="1"/>
  <c r="D1489" i="1"/>
  <c r="E1489" i="1"/>
  <c r="S1489" i="1" s="1"/>
  <c r="D1490" i="1"/>
  <c r="E1490" i="1" s="1"/>
  <c r="S1490" i="1" s="1"/>
  <c r="D1491" i="1"/>
  <c r="E1491" i="1" s="1"/>
  <c r="S1491" i="1" s="1"/>
  <c r="D1492" i="1"/>
  <c r="E1492" i="1" s="1"/>
  <c r="S1492" i="1" s="1"/>
  <c r="D1493" i="1"/>
  <c r="E1493" i="1" s="1"/>
  <c r="S1493" i="1" s="1"/>
  <c r="D1494" i="1"/>
  <c r="E1494" i="1"/>
  <c r="S1494" i="1"/>
  <c r="D1495" i="1"/>
  <c r="E1495" i="1" s="1"/>
  <c r="S1495" i="1" s="1"/>
  <c r="D1496" i="1"/>
  <c r="E1496" i="1" s="1"/>
  <c r="S1496" i="1" s="1"/>
  <c r="D1497" i="1"/>
  <c r="E1497" i="1" s="1"/>
  <c r="S1497" i="1" s="1"/>
  <c r="D1498" i="1"/>
  <c r="E1498" i="1" s="1"/>
  <c r="S1498" i="1"/>
  <c r="D1499" i="1"/>
  <c r="E1499" i="1" s="1"/>
  <c r="S1499" i="1" s="1"/>
  <c r="D1500" i="1"/>
  <c r="E1500" i="1"/>
  <c r="S1500" i="1"/>
  <c r="D1501" i="1"/>
  <c r="E1501" i="1"/>
  <c r="S1501" i="1" s="1"/>
  <c r="D1502" i="1"/>
  <c r="E1502" i="1"/>
  <c r="S1502" i="1" s="1"/>
  <c r="D1503" i="1"/>
  <c r="E1503" i="1"/>
  <c r="S1503" i="1"/>
  <c r="D1504" i="1"/>
  <c r="E1504" i="1"/>
  <c r="S1504" i="1" s="1"/>
  <c r="D1505" i="1"/>
  <c r="E1505" i="1"/>
  <c r="S1505" i="1" s="1"/>
  <c r="D1506" i="1"/>
  <c r="E1506" i="1"/>
  <c r="S1506" i="1" s="1"/>
  <c r="D1507" i="1"/>
  <c r="E1507" i="1" s="1"/>
  <c r="S1507" i="1" s="1"/>
  <c r="D1508" i="1"/>
  <c r="E1508" i="1" s="1"/>
  <c r="S1508" i="1" s="1"/>
  <c r="D1509" i="1"/>
  <c r="E1509" i="1" s="1"/>
  <c r="S1509" i="1"/>
  <c r="D1510" i="1"/>
  <c r="E1510" i="1" s="1"/>
  <c r="S1510" i="1" s="1"/>
  <c r="D1511" i="1"/>
  <c r="E1511" i="1" s="1"/>
  <c r="S1511" i="1" s="1"/>
  <c r="D1512" i="1"/>
  <c r="E1512" i="1"/>
  <c r="S1512" i="1" s="1"/>
  <c r="D1513" i="1"/>
  <c r="E1513" i="1" s="1"/>
  <c r="S1513" i="1" s="1"/>
  <c r="D1514" i="1"/>
  <c r="E1514" i="1" s="1"/>
  <c r="S1514" i="1" s="1"/>
  <c r="D1515" i="1"/>
  <c r="E1515" i="1" s="1"/>
  <c r="S1515" i="1"/>
  <c r="D1516" i="1"/>
  <c r="E1516" i="1" s="1"/>
  <c r="S1516" i="1" s="1"/>
  <c r="D1517" i="1"/>
  <c r="E1517" i="1"/>
  <c r="S1517" i="1"/>
  <c r="D1518" i="1"/>
  <c r="E1518" i="1"/>
  <c r="S1518" i="1" s="1"/>
  <c r="D1519" i="1"/>
  <c r="E1519" i="1"/>
  <c r="S1519" i="1" s="1"/>
  <c r="D1520" i="1"/>
  <c r="E1520" i="1"/>
  <c r="S1520" i="1" s="1"/>
  <c r="D1521" i="1"/>
  <c r="E1521" i="1" s="1"/>
  <c r="S1521" i="1" s="1"/>
  <c r="D1522" i="1"/>
  <c r="E1522" i="1" s="1"/>
  <c r="S1522" i="1" s="1"/>
  <c r="D1523" i="1"/>
  <c r="E1523" i="1" s="1"/>
  <c r="S1523" i="1" s="1"/>
  <c r="D1524" i="1"/>
  <c r="E1524" i="1" s="1"/>
  <c r="S1524" i="1" s="1"/>
  <c r="D1525" i="1"/>
  <c r="E1525" i="1"/>
  <c r="S1525" i="1"/>
  <c r="D1526" i="1"/>
  <c r="E1526" i="1"/>
  <c r="S1526" i="1" s="1"/>
  <c r="D1527" i="1"/>
  <c r="E1527" i="1" s="1"/>
  <c r="S1527" i="1" s="1"/>
  <c r="D1528" i="1"/>
  <c r="E1528" i="1"/>
  <c r="S1528" i="1" s="1"/>
  <c r="D1529" i="1"/>
  <c r="E1529" i="1"/>
  <c r="S1529" i="1" s="1"/>
  <c r="D1530" i="1"/>
  <c r="E1530" i="1" s="1"/>
  <c r="S1530" i="1" s="1"/>
  <c r="D1531" i="1"/>
  <c r="E1531" i="1" s="1"/>
  <c r="S1531" i="1" s="1"/>
  <c r="D1532" i="1"/>
  <c r="E1532" i="1" s="1"/>
  <c r="S1532" i="1" s="1"/>
  <c r="D1533" i="1"/>
  <c r="E1533" i="1" s="1"/>
  <c r="S1533" i="1" s="1"/>
  <c r="D1534" i="1"/>
  <c r="E1534" i="1"/>
  <c r="S1534" i="1"/>
  <c r="D1535" i="1"/>
  <c r="E1535" i="1"/>
  <c r="S1535" i="1" s="1"/>
  <c r="D1536" i="1"/>
  <c r="E1536" i="1"/>
  <c r="S1536" i="1" s="1"/>
  <c r="D1537" i="1"/>
  <c r="E1537" i="1"/>
  <c r="S1537" i="1" s="1"/>
  <c r="D1538" i="1"/>
  <c r="E1538" i="1" s="1"/>
  <c r="S1538" i="1" s="1"/>
  <c r="D1539" i="1"/>
  <c r="E1539" i="1" s="1"/>
  <c r="S1539" i="1" s="1"/>
  <c r="D1540" i="1"/>
  <c r="E1540" i="1" s="1"/>
  <c r="S1540" i="1"/>
  <c r="D1541" i="1"/>
  <c r="E1541" i="1" s="1"/>
  <c r="S1541" i="1" s="1"/>
  <c r="D1542" i="1"/>
  <c r="E1542" i="1"/>
  <c r="S1542" i="1"/>
  <c r="D1543" i="1"/>
  <c r="E1543" i="1" s="1"/>
  <c r="S1543" i="1" s="1"/>
  <c r="D1544" i="1"/>
  <c r="E1544" i="1" s="1"/>
  <c r="S1544" i="1" s="1"/>
  <c r="D1545" i="1"/>
  <c r="E1545" i="1" s="1"/>
  <c r="S1545" i="1" s="1"/>
  <c r="D1546" i="1"/>
  <c r="E1546" i="1" s="1"/>
  <c r="S1546" i="1"/>
  <c r="D1547" i="1"/>
  <c r="E1547" i="1" s="1"/>
  <c r="S1547" i="1" s="1"/>
  <c r="D1548" i="1"/>
  <c r="E1548" i="1"/>
  <c r="S1548" i="1"/>
  <c r="D1549" i="1"/>
  <c r="E1549" i="1"/>
  <c r="S1549" i="1" s="1"/>
  <c r="D1550" i="1"/>
  <c r="E1550" i="1"/>
  <c r="S1550" i="1" s="1"/>
  <c r="D1551" i="1"/>
  <c r="E1551" i="1"/>
  <c r="S1551" i="1" s="1"/>
  <c r="D1552" i="1"/>
  <c r="E1552" i="1" s="1"/>
  <c r="S1552" i="1" s="1"/>
  <c r="D1553" i="1"/>
  <c r="E1553" i="1" s="1"/>
  <c r="S1553" i="1" s="1"/>
  <c r="D1554" i="1"/>
  <c r="E1554" i="1" s="1"/>
  <c r="S1554" i="1" s="1"/>
  <c r="D1555" i="1"/>
  <c r="E1555" i="1" s="1"/>
  <c r="S1555" i="1" s="1"/>
  <c r="D1556" i="1"/>
  <c r="E1556" i="1"/>
  <c r="S1556" i="1"/>
  <c r="D1557" i="1"/>
  <c r="E1557" i="1"/>
  <c r="S1557" i="1" s="1"/>
  <c r="D1558" i="1"/>
  <c r="E1558" i="1"/>
  <c r="S1558" i="1" s="1"/>
  <c r="D1559" i="1"/>
  <c r="E1559" i="1" s="1"/>
  <c r="S1559" i="1" s="1"/>
  <c r="D1560" i="1"/>
  <c r="E1560" i="1" s="1"/>
  <c r="S1560" i="1" s="1"/>
  <c r="D1561" i="1"/>
  <c r="E1561" i="1" s="1"/>
  <c r="S1561" i="1" s="1"/>
  <c r="D1562" i="1"/>
  <c r="E1562" i="1"/>
  <c r="S1562" i="1"/>
  <c r="D1563" i="1"/>
  <c r="E1563" i="1"/>
  <c r="S1563" i="1" s="1"/>
  <c r="D1564" i="1"/>
  <c r="E1564" i="1"/>
  <c r="S1564" i="1" s="1"/>
  <c r="D1565" i="1"/>
  <c r="E1565" i="1"/>
  <c r="S1565" i="1" s="1"/>
  <c r="D1566" i="1"/>
  <c r="E1566" i="1" s="1"/>
  <c r="S1566" i="1" s="1"/>
  <c r="D1567" i="1"/>
  <c r="E1567" i="1" s="1"/>
  <c r="S1567" i="1" s="1"/>
  <c r="D1568" i="1"/>
  <c r="E1568" i="1" s="1"/>
  <c r="S1568" i="1"/>
  <c r="D1569" i="1"/>
  <c r="E1569" i="1" s="1"/>
  <c r="S1569" i="1" s="1"/>
  <c r="D1570" i="1"/>
  <c r="E1570" i="1"/>
  <c r="S1570" i="1"/>
  <c r="D1571" i="1"/>
  <c r="E1571" i="1"/>
  <c r="S1571" i="1" s="1"/>
  <c r="D1572" i="1"/>
  <c r="E1572" i="1"/>
  <c r="S1572" i="1" s="1"/>
  <c r="D1573" i="1"/>
  <c r="E1573" i="1"/>
  <c r="S1573" i="1" s="1"/>
  <c r="D1574" i="1"/>
  <c r="E1574" i="1" s="1"/>
  <c r="S1574" i="1" s="1"/>
  <c r="D1575" i="1"/>
  <c r="E1575" i="1" s="1"/>
  <c r="S1575" i="1" s="1"/>
  <c r="D1576" i="1"/>
  <c r="E1576" i="1"/>
  <c r="S1576" i="1"/>
  <c r="D1577" i="1"/>
  <c r="E1577" i="1"/>
  <c r="S1577" i="1" s="1"/>
  <c r="D1578" i="1"/>
  <c r="E1578" i="1"/>
  <c r="S1578" i="1" s="1"/>
  <c r="D1579" i="1"/>
  <c r="E1579" i="1"/>
  <c r="S1579" i="1" s="1"/>
  <c r="D1580" i="1"/>
  <c r="E1580" i="1" s="1"/>
  <c r="S1580" i="1" s="1"/>
  <c r="D1581" i="1"/>
  <c r="E1581" i="1" s="1"/>
  <c r="S1581" i="1" s="1"/>
  <c r="D1582" i="1"/>
  <c r="E1582" i="1" s="1"/>
  <c r="S1582" i="1"/>
  <c r="D1583" i="1"/>
  <c r="E1583" i="1" s="1"/>
  <c r="S1583" i="1" s="1"/>
  <c r="D1584" i="1"/>
  <c r="E1584" i="1"/>
  <c r="S1584" i="1"/>
  <c r="D1585" i="1"/>
  <c r="E1585" i="1"/>
  <c r="S1585" i="1" s="1"/>
  <c r="D1586" i="1"/>
  <c r="E1586" i="1"/>
  <c r="S1586" i="1" s="1"/>
  <c r="D1587" i="1"/>
  <c r="E1587" i="1"/>
  <c r="S1587" i="1" s="1"/>
  <c r="D1588" i="1"/>
  <c r="E1588" i="1" s="1"/>
  <c r="S1588" i="1" s="1"/>
  <c r="D1589" i="1"/>
  <c r="E1589" i="1" s="1"/>
  <c r="S1589" i="1" s="1"/>
  <c r="D1590" i="1"/>
  <c r="E1590" i="1" s="1"/>
  <c r="S1590" i="1" s="1"/>
  <c r="D1591" i="1"/>
  <c r="E1591" i="1" s="1"/>
  <c r="S1591" i="1" s="1"/>
  <c r="D1592" i="1"/>
  <c r="E1592" i="1"/>
  <c r="S1592" i="1" s="1"/>
  <c r="D1593" i="1"/>
  <c r="E1593" i="1"/>
  <c r="S1593" i="1" s="1"/>
  <c r="D1594" i="1"/>
  <c r="E1594" i="1" s="1"/>
  <c r="S1594" i="1" s="1"/>
  <c r="D1595" i="1"/>
  <c r="E1595" i="1" s="1"/>
  <c r="S1595" i="1" s="1"/>
  <c r="D1596" i="1"/>
  <c r="E1596" i="1" s="1"/>
  <c r="S1596" i="1"/>
  <c r="D1597" i="1"/>
  <c r="E1597" i="1" s="1"/>
  <c r="S1597" i="1" s="1"/>
  <c r="D1598" i="1"/>
  <c r="E1598" i="1"/>
  <c r="S1598" i="1"/>
  <c r="D1599" i="1"/>
  <c r="E1599" i="1"/>
  <c r="S1599" i="1" s="1"/>
  <c r="D1600" i="1"/>
  <c r="E1600" i="1"/>
  <c r="S1600" i="1" s="1"/>
  <c r="D1601" i="1"/>
  <c r="E1601" i="1"/>
  <c r="S1601" i="1" s="1"/>
  <c r="D1602" i="1"/>
  <c r="E1602" i="1" s="1"/>
  <c r="S1602" i="1" s="1"/>
  <c r="D1603" i="1"/>
  <c r="E1603" i="1" s="1"/>
  <c r="S1603" i="1" s="1"/>
  <c r="D1604" i="1"/>
  <c r="E1604" i="1" s="1"/>
  <c r="S1604" i="1"/>
  <c r="D1605" i="1"/>
  <c r="E1605" i="1" s="1"/>
  <c r="S1605" i="1" s="1"/>
  <c r="D1606" i="1"/>
  <c r="E1606" i="1"/>
  <c r="S1606" i="1"/>
  <c r="D1607" i="1"/>
  <c r="E1607" i="1" s="1"/>
  <c r="S1607" i="1" s="1"/>
  <c r="D1608" i="1"/>
  <c r="E1608" i="1" s="1"/>
  <c r="S1608" i="1" s="1"/>
  <c r="D1609" i="1"/>
  <c r="E1609" i="1" s="1"/>
  <c r="S1609" i="1" s="1"/>
  <c r="D1610" i="1"/>
  <c r="E1610" i="1" s="1"/>
  <c r="S1610" i="1" s="1"/>
  <c r="D1611" i="1"/>
  <c r="E1611" i="1" s="1"/>
  <c r="S1611" i="1" s="1"/>
  <c r="D1612" i="1"/>
  <c r="E1612" i="1"/>
  <c r="S1612" i="1"/>
  <c r="D1613" i="1"/>
  <c r="E1613" i="1"/>
  <c r="S1613" i="1" s="1"/>
  <c r="D1614" i="1"/>
  <c r="E1614" i="1"/>
  <c r="S1614" i="1" s="1"/>
  <c r="D1615" i="1"/>
  <c r="E1615" i="1"/>
  <c r="S1615" i="1" s="1"/>
  <c r="D1616" i="1"/>
  <c r="E1616" i="1" s="1"/>
  <c r="S1616" i="1" s="1"/>
  <c r="D1617" i="1"/>
  <c r="E1617" i="1" s="1"/>
  <c r="S1617" i="1" s="1"/>
  <c r="D1618" i="1"/>
  <c r="E1618" i="1" s="1"/>
  <c r="S1618" i="1"/>
  <c r="D1619" i="1"/>
  <c r="E1619" i="1" s="1"/>
  <c r="S1619" i="1" s="1"/>
  <c r="D1620" i="1"/>
  <c r="E1620" i="1"/>
  <c r="S1620" i="1"/>
  <c r="D1621" i="1"/>
  <c r="E1621" i="1"/>
  <c r="S1621" i="1" s="1"/>
  <c r="D1622" i="1"/>
  <c r="E1622" i="1"/>
  <c r="S1622" i="1" s="1"/>
  <c r="D1623" i="1"/>
  <c r="E1623" i="1" s="1"/>
  <c r="S1623" i="1" s="1"/>
  <c r="D1624" i="1"/>
  <c r="E1624" i="1" s="1"/>
  <c r="S1624" i="1"/>
  <c r="D1625" i="1"/>
  <c r="E1625" i="1"/>
  <c r="S1625" i="1"/>
  <c r="D1626" i="1"/>
  <c r="E1626" i="1"/>
  <c r="S1626" i="1"/>
  <c r="D1627" i="1"/>
  <c r="E1627" i="1"/>
  <c r="S1627" i="1" s="1"/>
  <c r="D1628" i="1"/>
  <c r="E1628" i="1"/>
  <c r="S1628" i="1" s="1"/>
  <c r="D1629" i="1"/>
  <c r="E1629" i="1"/>
  <c r="S1629" i="1" s="1"/>
  <c r="D1630" i="1"/>
  <c r="E1630" i="1" s="1"/>
  <c r="S1630" i="1" s="1"/>
  <c r="D1631" i="1"/>
  <c r="E1631" i="1" s="1"/>
  <c r="S1631" i="1" s="1"/>
  <c r="D1632" i="1"/>
  <c r="E1632" i="1" s="1"/>
  <c r="S1632" i="1"/>
  <c r="D1633" i="1"/>
  <c r="E1633" i="1"/>
  <c r="S1633" i="1"/>
  <c r="D1634" i="1"/>
  <c r="E1634" i="1"/>
  <c r="S1634" i="1"/>
  <c r="D1635" i="1"/>
  <c r="E1635" i="1"/>
  <c r="S1635" i="1" s="1"/>
  <c r="D1636" i="1"/>
  <c r="E1636" i="1"/>
  <c r="S1636" i="1" s="1"/>
  <c r="D1637" i="1"/>
  <c r="E1637" i="1"/>
  <c r="S1637" i="1" s="1"/>
  <c r="D1638" i="1"/>
  <c r="E1638" i="1" s="1"/>
  <c r="S1638" i="1" s="1"/>
  <c r="D1639" i="1"/>
  <c r="E1639" i="1" s="1"/>
  <c r="S1639" i="1" s="1"/>
  <c r="D1640" i="1"/>
  <c r="E1640" i="1"/>
  <c r="S1640" i="1"/>
  <c r="D1641" i="1"/>
  <c r="E1641" i="1"/>
  <c r="S1641" i="1" s="1"/>
  <c r="D1642" i="1"/>
  <c r="E1642" i="1"/>
  <c r="S1642" i="1" s="1"/>
  <c r="D1643" i="1"/>
  <c r="E1643" i="1"/>
  <c r="S1643" i="1" s="1"/>
  <c r="D1644" i="1"/>
  <c r="E1644" i="1" s="1"/>
  <c r="S1644" i="1" s="1"/>
  <c r="D1645" i="1"/>
  <c r="E1645" i="1" s="1"/>
  <c r="S1645" i="1" s="1"/>
  <c r="D1646" i="1"/>
  <c r="E1646" i="1" s="1"/>
  <c r="S1646" i="1"/>
  <c r="D1647" i="1"/>
  <c r="E1647" i="1" s="1"/>
  <c r="S1647" i="1" s="1"/>
  <c r="D1648" i="1"/>
  <c r="E1648" i="1"/>
  <c r="S1648" i="1"/>
  <c r="D1649" i="1"/>
  <c r="E1649" i="1"/>
  <c r="S1649" i="1" s="1"/>
  <c r="D1650" i="1"/>
  <c r="E1650" i="1"/>
  <c r="S1650" i="1" s="1"/>
  <c r="D1651" i="1"/>
  <c r="E1651" i="1"/>
  <c r="S1651" i="1" s="1"/>
  <c r="D1652" i="1"/>
  <c r="E1652" i="1" s="1"/>
  <c r="S1652" i="1" s="1"/>
  <c r="D1653" i="1"/>
  <c r="E1653" i="1" s="1"/>
  <c r="S1653" i="1" s="1"/>
  <c r="D1654" i="1"/>
  <c r="E1654" i="1" s="1"/>
  <c r="S1654" i="1"/>
  <c r="D1655" i="1"/>
  <c r="E1655" i="1" s="1"/>
  <c r="S1655" i="1" s="1"/>
  <c r="D1656" i="1"/>
  <c r="E1656" i="1"/>
  <c r="S1656" i="1" s="1"/>
  <c r="D1657" i="1"/>
  <c r="E1657" i="1"/>
  <c r="S1657" i="1" s="1"/>
  <c r="D1658" i="1"/>
  <c r="E1658" i="1" s="1"/>
  <c r="S1658" i="1" s="1"/>
  <c r="D1659" i="1"/>
  <c r="E1659" i="1" s="1"/>
  <c r="S1659" i="1" s="1"/>
  <c r="D1660" i="1"/>
  <c r="E1660" i="1" s="1"/>
  <c r="S1660" i="1" s="1"/>
  <c r="D1661" i="1"/>
  <c r="E1661" i="1" s="1"/>
  <c r="S1661" i="1" s="1"/>
  <c r="D1662" i="1"/>
  <c r="E1662" i="1"/>
  <c r="S1662" i="1"/>
  <c r="D1663" i="1"/>
  <c r="E1663" i="1"/>
  <c r="S1663" i="1" s="1"/>
  <c r="D1664" i="1"/>
  <c r="E1664" i="1"/>
  <c r="S1664" i="1" s="1"/>
  <c r="D1665" i="1"/>
  <c r="E1665" i="1"/>
  <c r="S1665" i="1" s="1"/>
  <c r="D1666" i="1"/>
  <c r="E1666" i="1" s="1"/>
  <c r="S1666" i="1" s="1"/>
  <c r="D1667" i="1"/>
  <c r="E1667" i="1" s="1"/>
  <c r="S1667" i="1" s="1"/>
  <c r="D1668" i="1"/>
  <c r="E1668" i="1" s="1"/>
  <c r="S1668" i="1"/>
  <c r="D1669" i="1"/>
  <c r="E1669" i="1" s="1"/>
  <c r="S1669" i="1" s="1"/>
  <c r="D1670" i="1"/>
  <c r="E1670" i="1"/>
  <c r="S1670" i="1"/>
  <c r="D1671" i="1"/>
  <c r="E1671" i="1" s="1"/>
  <c r="S1671" i="1" s="1"/>
  <c r="D1672" i="1"/>
  <c r="E1672" i="1" s="1"/>
  <c r="S1672" i="1" s="1"/>
  <c r="D1673" i="1"/>
  <c r="E1673" i="1" s="1"/>
  <c r="S1673" i="1" s="1"/>
  <c r="D1674" i="1"/>
  <c r="E1674" i="1" s="1"/>
  <c r="S1674" i="1"/>
  <c r="D1675" i="1"/>
  <c r="E1675" i="1"/>
  <c r="S1675" i="1"/>
  <c r="D1676" i="1"/>
  <c r="E1676" i="1"/>
  <c r="S1676" i="1"/>
  <c r="D1677" i="1"/>
  <c r="E1677" i="1"/>
  <c r="S1677" i="1" s="1"/>
  <c r="D1678" i="1"/>
  <c r="E1678" i="1"/>
  <c r="S1678" i="1" s="1"/>
  <c r="D1679" i="1"/>
  <c r="E1679" i="1"/>
  <c r="S1679" i="1" s="1"/>
  <c r="D1680" i="1"/>
  <c r="E1680" i="1" s="1"/>
  <c r="S1680" i="1" s="1"/>
  <c r="D1681" i="1"/>
  <c r="E1681" i="1" s="1"/>
  <c r="S1681" i="1" s="1"/>
  <c r="D1682" i="1"/>
  <c r="E1682" i="1" s="1"/>
  <c r="S1682" i="1"/>
  <c r="D1683" i="1"/>
  <c r="E1683" i="1"/>
  <c r="S1683" i="1"/>
  <c r="D1684" i="1"/>
  <c r="E1684" i="1"/>
  <c r="S1684" i="1"/>
  <c r="D1685" i="1"/>
  <c r="E1685" i="1"/>
  <c r="S1685" i="1" s="1"/>
  <c r="D1686" i="1"/>
  <c r="E1686" i="1"/>
  <c r="S1686" i="1" s="1"/>
  <c r="D1687" i="1"/>
  <c r="E1687" i="1" s="1"/>
  <c r="S1687" i="1" s="1"/>
  <c r="D1688" i="1"/>
  <c r="E1688" i="1" s="1"/>
  <c r="S1688" i="1"/>
  <c r="D1689" i="1"/>
  <c r="E1689" i="1"/>
  <c r="S1689" i="1"/>
  <c r="D1690" i="1"/>
  <c r="E1690" i="1"/>
  <c r="S1690" i="1"/>
  <c r="D1691" i="1"/>
  <c r="E1691" i="1"/>
  <c r="S1691" i="1" s="1"/>
  <c r="D1692" i="1"/>
  <c r="E1692" i="1"/>
  <c r="S1692" i="1" s="1"/>
  <c r="D1693" i="1"/>
  <c r="E1693" i="1"/>
  <c r="S1693" i="1" s="1"/>
  <c r="D1694" i="1"/>
  <c r="E1694" i="1" s="1"/>
  <c r="S1694" i="1" s="1"/>
  <c r="D1695" i="1"/>
  <c r="E1695" i="1" s="1"/>
  <c r="S1695" i="1" s="1"/>
  <c r="D1696" i="1"/>
  <c r="E1696" i="1" s="1"/>
  <c r="S1696" i="1"/>
  <c r="D1697" i="1"/>
  <c r="E1697" i="1"/>
  <c r="S1697" i="1"/>
  <c r="D1698" i="1"/>
  <c r="E1698" i="1"/>
  <c r="S1698" i="1"/>
  <c r="D1699" i="1"/>
  <c r="E1699" i="1"/>
  <c r="S1699" i="1" s="1"/>
  <c r="D1700" i="1"/>
  <c r="E1700" i="1"/>
  <c r="S1700" i="1" s="1"/>
  <c r="D1701" i="1"/>
  <c r="E1701" i="1"/>
  <c r="S1701" i="1" s="1"/>
  <c r="D1702" i="1"/>
  <c r="E1702" i="1" s="1"/>
  <c r="S1702" i="1" s="1"/>
  <c r="D1703" i="1"/>
  <c r="E1703" i="1" s="1"/>
  <c r="S1703" i="1" s="1"/>
  <c r="D1704" i="1"/>
  <c r="E1704" i="1"/>
  <c r="S1704" i="1"/>
  <c r="D1705" i="1"/>
  <c r="E1705" i="1"/>
  <c r="S1705" i="1" s="1"/>
  <c r="D1706" i="1"/>
  <c r="E1706" i="1"/>
  <c r="S1706" i="1" s="1"/>
  <c r="D1707" i="1"/>
  <c r="E1707" i="1"/>
  <c r="S1707" i="1" s="1"/>
  <c r="D1708" i="1"/>
  <c r="E1708" i="1" s="1"/>
  <c r="S1708" i="1" s="1"/>
  <c r="D1709" i="1"/>
  <c r="E1709" i="1" s="1"/>
  <c r="S1709" i="1" s="1"/>
  <c r="D1710" i="1"/>
  <c r="E1710" i="1" s="1"/>
  <c r="S1710" i="1"/>
  <c r="D1711" i="1"/>
  <c r="E1711" i="1" s="1"/>
  <c r="S1711" i="1"/>
  <c r="D1712" i="1"/>
  <c r="E1712" i="1"/>
  <c r="S1712" i="1"/>
  <c r="D1713" i="1"/>
  <c r="E1713" i="1"/>
  <c r="S1713" i="1" s="1"/>
  <c r="D1714" i="1"/>
  <c r="E1714" i="1"/>
  <c r="S1714" i="1" s="1"/>
  <c r="D1715" i="1"/>
  <c r="E1715" i="1"/>
  <c r="S1715" i="1" s="1"/>
  <c r="D1716" i="1"/>
  <c r="E1716" i="1" s="1"/>
  <c r="S1716" i="1" s="1"/>
  <c r="D1717" i="1"/>
  <c r="E1717" i="1" s="1"/>
  <c r="S1717" i="1" s="1"/>
  <c r="D1718" i="1"/>
  <c r="E1718" i="1" s="1"/>
  <c r="S1718" i="1"/>
  <c r="D1719" i="1"/>
  <c r="E1719" i="1" s="1"/>
  <c r="S1719" i="1" s="1"/>
  <c r="D1720" i="1"/>
  <c r="E1720" i="1"/>
  <c r="S1720" i="1" s="1"/>
  <c r="D1721" i="1"/>
  <c r="E1721" i="1"/>
  <c r="S1721" i="1" s="1"/>
  <c r="D1722" i="1"/>
  <c r="E1722" i="1" s="1"/>
  <c r="S1722" i="1" s="1"/>
  <c r="D1723" i="1"/>
  <c r="E1723" i="1" s="1"/>
  <c r="S1723" i="1" s="1"/>
  <c r="D1724" i="1"/>
  <c r="E1724" i="1" s="1"/>
  <c r="S1724" i="1"/>
  <c r="D1725" i="1"/>
  <c r="E1725" i="1" s="1"/>
  <c r="S1725" i="1"/>
  <c r="D1726" i="1"/>
  <c r="E1726" i="1"/>
  <c r="S1726" i="1"/>
  <c r="D1727" i="1"/>
  <c r="E1727" i="1"/>
  <c r="S1727" i="1" s="1"/>
  <c r="D1728" i="1"/>
  <c r="E1728" i="1"/>
  <c r="S1728" i="1" s="1"/>
  <c r="D1729" i="1"/>
  <c r="E1729" i="1"/>
  <c r="S1729" i="1" s="1"/>
  <c r="D1730" i="1"/>
  <c r="E1730" i="1" s="1"/>
  <c r="S1730" i="1" s="1"/>
  <c r="D1731" i="1"/>
  <c r="E1731" i="1" s="1"/>
  <c r="S1731" i="1" s="1"/>
  <c r="D1732" i="1"/>
  <c r="E1732" i="1" s="1"/>
  <c r="S1732" i="1"/>
  <c r="D1733" i="1"/>
  <c r="E1733" i="1" s="1"/>
  <c r="S1733" i="1" s="1"/>
  <c r="D1734" i="1"/>
  <c r="E1734" i="1"/>
  <c r="S1734" i="1"/>
  <c r="D1735" i="1"/>
  <c r="E1735" i="1" s="1"/>
  <c r="S1735" i="1" s="1"/>
  <c r="D1736" i="1"/>
  <c r="E1736" i="1" s="1"/>
  <c r="S1736" i="1" s="1"/>
  <c r="D1737" i="1"/>
  <c r="E1737" i="1" s="1"/>
  <c r="S1737" i="1" s="1"/>
  <c r="D1738" i="1"/>
  <c r="E1738" i="1" s="1"/>
  <c r="S1738" i="1" s="1"/>
  <c r="D1739" i="1"/>
  <c r="E1739" i="1" s="1"/>
  <c r="S1739" i="1" s="1"/>
  <c r="D1740" i="1"/>
  <c r="E1740" i="1"/>
  <c r="S1740" i="1"/>
  <c r="D1741" i="1"/>
  <c r="E1741" i="1"/>
  <c r="S1741" i="1" s="1"/>
  <c r="D1742" i="1"/>
  <c r="E1742" i="1"/>
  <c r="S1742" i="1" s="1"/>
  <c r="D1743" i="1"/>
  <c r="E1743" i="1"/>
  <c r="S1743" i="1" s="1"/>
  <c r="D1744" i="1"/>
  <c r="E1744" i="1" s="1"/>
  <c r="S1744" i="1" s="1"/>
  <c r="D1745" i="1"/>
  <c r="E1745" i="1" s="1"/>
  <c r="S1745" i="1" s="1"/>
  <c r="D1746" i="1"/>
  <c r="E1746" i="1" s="1"/>
  <c r="S1746" i="1"/>
  <c r="D1747" i="1"/>
  <c r="E1747" i="1"/>
  <c r="S1747" i="1"/>
  <c r="D1748" i="1"/>
  <c r="E1748" i="1"/>
  <c r="S1748" i="1"/>
  <c r="D1749" i="1"/>
  <c r="E1749" i="1"/>
  <c r="S1749" i="1" s="1"/>
  <c r="D1750" i="1"/>
  <c r="E1750" i="1"/>
  <c r="S1750" i="1" s="1"/>
  <c r="D1751" i="1"/>
  <c r="E1751" i="1" s="1"/>
  <c r="S1751" i="1" s="1"/>
  <c r="D1752" i="1"/>
  <c r="E1752" i="1" s="1"/>
  <c r="S1752" i="1"/>
  <c r="D1753" i="1"/>
  <c r="E1753" i="1"/>
  <c r="S1753" i="1"/>
  <c r="D1754" i="1"/>
  <c r="E1754" i="1"/>
  <c r="S1754" i="1"/>
  <c r="D1755" i="1"/>
  <c r="E1755" i="1"/>
  <c r="S1755" i="1" s="1"/>
  <c r="D1756" i="1"/>
  <c r="E1756" i="1"/>
  <c r="S1756" i="1" s="1"/>
  <c r="D1757" i="1"/>
  <c r="E1757" i="1"/>
  <c r="S1757" i="1" s="1"/>
  <c r="D1758" i="1"/>
  <c r="E1758" i="1"/>
  <c r="S1758" i="1" s="1"/>
  <c r="D1759" i="1"/>
  <c r="E1759" i="1"/>
  <c r="S1759" i="1" s="1"/>
  <c r="D1760" i="1"/>
  <c r="E1760" i="1"/>
  <c r="S1760" i="1" s="1"/>
  <c r="D1761" i="1"/>
  <c r="E1761" i="1" s="1"/>
  <c r="S1761" i="1" s="1"/>
  <c r="D1762" i="1"/>
  <c r="E1762" i="1" s="1"/>
  <c r="S1762" i="1" s="1"/>
  <c r="D1763" i="1"/>
  <c r="E1763" i="1" s="1"/>
  <c r="S1763" i="1" s="1"/>
  <c r="D1764" i="1"/>
  <c r="E1764" i="1"/>
  <c r="S1764" i="1"/>
  <c r="D1765" i="1"/>
  <c r="E1765" i="1"/>
  <c r="S1765" i="1"/>
  <c r="D1766" i="1"/>
  <c r="E1766" i="1"/>
  <c r="S1766" i="1" s="1"/>
  <c r="D1767" i="1"/>
  <c r="E1767" i="1" s="1"/>
  <c r="S1767" i="1" s="1"/>
  <c r="D1768" i="1"/>
  <c r="E1768" i="1" s="1"/>
  <c r="S1768" i="1" s="1"/>
  <c r="D1769" i="1"/>
  <c r="E1769" i="1" s="1"/>
  <c r="S1769" i="1"/>
  <c r="D1770" i="1"/>
  <c r="E1770" i="1"/>
  <c r="S1770" i="1"/>
  <c r="D1771" i="1"/>
  <c r="E1771" i="1"/>
  <c r="S1771" i="1"/>
  <c r="D1772" i="1"/>
  <c r="E1772" i="1"/>
  <c r="S1772" i="1" s="1"/>
  <c r="D1773" i="1"/>
  <c r="E1773" i="1"/>
  <c r="S1773" i="1" s="1"/>
  <c r="D1774" i="1"/>
  <c r="E1774" i="1"/>
  <c r="S1774" i="1" s="1"/>
  <c r="D1775" i="1"/>
  <c r="E1775" i="1" s="1"/>
  <c r="S1775" i="1" s="1"/>
  <c r="D1776" i="1"/>
  <c r="E1776" i="1" s="1"/>
  <c r="S1776" i="1" s="1"/>
  <c r="D1777" i="1"/>
  <c r="E1777" i="1" s="1"/>
  <c r="S1777" i="1"/>
  <c r="D1778" i="1"/>
  <c r="E1778" i="1"/>
  <c r="S1778" i="1"/>
  <c r="D1779" i="1"/>
  <c r="E1779" i="1"/>
  <c r="S1779" i="1"/>
  <c r="D1780" i="1"/>
  <c r="E1780" i="1"/>
  <c r="S1780" i="1" s="1"/>
  <c r="D1781" i="1"/>
  <c r="E1781" i="1"/>
  <c r="S1781" i="1" s="1"/>
  <c r="D1782" i="1"/>
  <c r="E1782" i="1"/>
  <c r="S1782" i="1" s="1"/>
  <c r="D1783" i="1"/>
  <c r="E1783" i="1" s="1"/>
  <c r="S1783" i="1" s="1"/>
  <c r="D1784" i="1"/>
  <c r="E1784" i="1"/>
  <c r="S1784" i="1"/>
  <c r="D1785" i="1"/>
  <c r="E1785" i="1"/>
  <c r="S1785" i="1"/>
  <c r="D1786" i="1"/>
  <c r="E1786" i="1"/>
  <c r="S1786" i="1" s="1"/>
  <c r="D1787" i="1"/>
  <c r="E1787" i="1"/>
  <c r="S1787" i="1" s="1"/>
  <c r="D1788" i="1"/>
  <c r="E1788" i="1"/>
  <c r="S1788" i="1" s="1"/>
  <c r="D1789" i="1"/>
  <c r="E1789" i="1" s="1"/>
  <c r="S1789" i="1" s="1"/>
  <c r="D1790" i="1"/>
  <c r="E1790" i="1" s="1"/>
  <c r="S1790" i="1" s="1"/>
  <c r="D1791" i="1"/>
  <c r="E1791" i="1" s="1"/>
  <c r="S1791" i="1"/>
  <c r="D1792" i="1"/>
  <c r="E1792" i="1"/>
  <c r="S1792" i="1"/>
  <c r="D1793" i="1"/>
  <c r="E1793" i="1"/>
  <c r="S1793" i="1"/>
  <c r="D1794" i="1"/>
  <c r="E1794" i="1"/>
  <c r="S1794" i="1" s="1"/>
  <c r="D1795" i="1"/>
  <c r="E1795" i="1"/>
  <c r="S1795" i="1" s="1"/>
  <c r="D1796" i="1"/>
  <c r="E1796" i="1"/>
  <c r="S1796" i="1" s="1"/>
  <c r="D1797" i="1"/>
  <c r="E1797" i="1" s="1"/>
  <c r="S1797" i="1" s="1"/>
  <c r="D1798" i="1"/>
  <c r="E1798" i="1" s="1"/>
  <c r="S1798" i="1" s="1"/>
  <c r="D1799" i="1"/>
  <c r="E1799" i="1" s="1"/>
  <c r="S1799" i="1" s="1"/>
  <c r="D1800" i="1"/>
  <c r="E1800" i="1"/>
  <c r="S1800" i="1" s="1"/>
  <c r="D1801" i="1"/>
  <c r="E1801" i="1"/>
  <c r="S1801" i="1" s="1"/>
  <c r="D1802" i="1"/>
  <c r="E1802" i="1"/>
  <c r="S1802" i="1" s="1"/>
  <c r="D1803" i="1"/>
  <c r="E1803" i="1" s="1"/>
  <c r="S1803" i="1" s="1"/>
  <c r="D1804" i="1"/>
  <c r="E1804" i="1" s="1"/>
  <c r="S1804" i="1" s="1"/>
  <c r="D1805" i="1"/>
  <c r="E1805" i="1" s="1"/>
  <c r="S1805" i="1"/>
  <c r="D1806" i="1"/>
  <c r="E1806" i="1"/>
  <c r="S1806" i="1"/>
  <c r="D1807" i="1"/>
  <c r="E1807" i="1"/>
  <c r="S1807" i="1"/>
  <c r="D1808" i="1"/>
  <c r="E1808" i="1"/>
  <c r="S1808" i="1" s="1"/>
  <c r="D1809" i="1"/>
  <c r="E1809" i="1"/>
  <c r="S1809" i="1" s="1"/>
  <c r="D1810" i="1"/>
  <c r="E1810" i="1"/>
  <c r="S1810" i="1" s="1"/>
  <c r="D1811" i="1"/>
  <c r="E1811" i="1" s="1"/>
  <c r="S1811" i="1" s="1"/>
  <c r="D1812" i="1"/>
  <c r="E1812" i="1" s="1"/>
  <c r="S1812" i="1" s="1"/>
  <c r="D1813" i="1"/>
  <c r="E1813" i="1" s="1"/>
  <c r="S1813" i="1"/>
  <c r="D1814" i="1"/>
  <c r="E1814" i="1"/>
  <c r="S1814" i="1"/>
  <c r="D1815" i="1"/>
  <c r="E1815" i="1" s="1"/>
  <c r="S1815" i="1" s="1"/>
  <c r="D1816" i="1"/>
  <c r="E1816" i="1"/>
  <c r="S1816" i="1" s="1"/>
  <c r="D1817" i="1"/>
  <c r="E1817" i="1" s="1"/>
  <c r="S1817" i="1" s="1"/>
  <c r="D1818" i="1"/>
  <c r="E1818" i="1" s="1"/>
  <c r="S1818" i="1" s="1"/>
  <c r="D1819" i="1"/>
  <c r="E1819" i="1" s="1"/>
  <c r="S1819" i="1"/>
  <c r="D1820" i="1"/>
  <c r="E1820" i="1"/>
  <c r="S1820" i="1"/>
  <c r="D1821" i="1"/>
  <c r="E1821" i="1"/>
  <c r="S1821" i="1"/>
  <c r="D1822" i="1"/>
  <c r="E1822" i="1"/>
  <c r="S1822" i="1" s="1"/>
  <c r="D1823" i="1"/>
  <c r="E1823" i="1"/>
  <c r="S1823" i="1" s="1"/>
  <c r="D1824" i="1"/>
  <c r="E1824" i="1"/>
  <c r="S1824" i="1" s="1"/>
  <c r="D1825" i="1"/>
  <c r="E1825" i="1" s="1"/>
  <c r="S1825" i="1" s="1"/>
  <c r="D1826" i="1"/>
  <c r="E1826" i="1" s="1"/>
  <c r="S1826" i="1" s="1"/>
  <c r="D1827" i="1"/>
  <c r="E1827" i="1" s="1"/>
  <c r="S1827" i="1"/>
  <c r="D1828" i="1"/>
  <c r="E1828" i="1"/>
  <c r="S1828" i="1" s="1"/>
  <c r="D1829" i="1"/>
  <c r="E1829" i="1" s="1"/>
  <c r="S1829" i="1" s="1"/>
  <c r="D1830" i="1"/>
  <c r="E1830" i="1" s="1"/>
  <c r="S1830" i="1"/>
  <c r="D1831" i="1"/>
  <c r="E1831" i="1" s="1"/>
  <c r="S1831" i="1" s="1"/>
  <c r="D1832" i="1"/>
  <c r="E1832" i="1"/>
  <c r="S1832" i="1" s="1"/>
  <c r="D1833" i="1"/>
  <c r="E1833" i="1"/>
  <c r="S1833" i="1" s="1"/>
  <c r="D1834" i="1"/>
  <c r="E1834" i="1" s="1"/>
  <c r="S1834" i="1" s="1"/>
  <c r="D1835" i="1"/>
  <c r="E1835" i="1" s="1"/>
  <c r="S1835" i="1" s="1"/>
  <c r="D1836" i="1"/>
  <c r="E1836" i="1" s="1"/>
  <c r="S1836" i="1"/>
  <c r="D1837" i="1"/>
  <c r="E1837" i="1" s="1"/>
  <c r="S1837" i="1"/>
  <c r="D1838" i="1"/>
  <c r="E1838" i="1"/>
  <c r="S1838" i="1"/>
  <c r="D1839" i="1"/>
  <c r="E1839" i="1"/>
  <c r="S1839" i="1" s="1"/>
  <c r="D1840" i="1"/>
  <c r="E1840" i="1"/>
  <c r="S1840" i="1" s="1"/>
  <c r="D1841" i="1"/>
  <c r="E1841" i="1"/>
  <c r="S1841" i="1" s="1"/>
  <c r="D1842" i="1"/>
  <c r="E1842" i="1" s="1"/>
  <c r="S1842" i="1" s="1"/>
  <c r="D1843" i="1"/>
  <c r="E1843" i="1" s="1"/>
  <c r="S1843" i="1" s="1"/>
  <c r="D1844" i="1"/>
  <c r="E1844" i="1" s="1"/>
  <c r="S1844" i="1"/>
  <c r="D1845" i="1"/>
  <c r="E1845" i="1" s="1"/>
  <c r="S1845" i="1" s="1"/>
  <c r="D1846" i="1"/>
  <c r="E1846" i="1"/>
  <c r="S1846" i="1"/>
  <c r="D1847" i="1"/>
  <c r="E1847" i="1" s="1"/>
  <c r="S1847" i="1" s="1"/>
  <c r="D1848" i="1"/>
  <c r="E1848" i="1" s="1"/>
  <c r="S1848" i="1" s="1"/>
  <c r="D1849" i="1"/>
  <c r="E1849" i="1" s="1"/>
  <c r="S1849" i="1" s="1"/>
  <c r="D1850" i="1"/>
  <c r="E1850" i="1" s="1"/>
  <c r="S1850" i="1" s="1"/>
  <c r="D1851" i="1"/>
  <c r="E1851" i="1" s="1"/>
  <c r="S1851" i="1"/>
  <c r="D1852" i="1"/>
  <c r="E1852" i="1"/>
  <c r="S1852" i="1"/>
  <c r="D1853" i="1"/>
  <c r="E1853" i="1"/>
  <c r="S1853" i="1" s="1"/>
  <c r="D1854" i="1"/>
  <c r="E1854" i="1"/>
  <c r="S1854" i="1" s="1"/>
  <c r="D1855" i="1"/>
  <c r="E1855" i="1"/>
  <c r="S1855" i="1" s="1"/>
  <c r="D1856" i="1"/>
  <c r="E1856" i="1" s="1"/>
  <c r="S1856" i="1" s="1"/>
  <c r="D1857" i="1"/>
  <c r="E1857" i="1" s="1"/>
  <c r="S1857" i="1" s="1"/>
  <c r="D1858" i="1"/>
  <c r="E1858" i="1" s="1"/>
  <c r="S1858" i="1"/>
  <c r="D1859" i="1"/>
  <c r="E1859" i="1"/>
  <c r="S1859" i="1"/>
  <c r="D1860" i="1"/>
  <c r="E1860" i="1"/>
  <c r="S1860" i="1"/>
  <c r="D1861" i="1"/>
  <c r="E1861" i="1"/>
  <c r="S1861" i="1" s="1"/>
  <c r="D1862" i="1"/>
  <c r="E1862" i="1"/>
  <c r="S1862" i="1" s="1"/>
  <c r="D1863" i="1"/>
  <c r="E1863" i="1" s="1"/>
  <c r="S1863" i="1" s="1"/>
  <c r="D1864" i="1"/>
  <c r="E1864" i="1" s="1"/>
  <c r="S1864" i="1"/>
  <c r="D1865" i="1"/>
  <c r="E1865" i="1"/>
  <c r="S1865" i="1"/>
  <c r="D1866" i="1"/>
  <c r="E1866" i="1"/>
  <c r="S1866" i="1"/>
  <c r="D1867" i="1"/>
  <c r="E1867" i="1"/>
  <c r="S1867" i="1" s="1"/>
  <c r="D1868" i="1"/>
  <c r="E1868" i="1"/>
  <c r="S1868" i="1" s="1"/>
  <c r="D1869" i="1"/>
  <c r="E1869" i="1" s="1"/>
  <c r="S1869" i="1" s="1"/>
  <c r="D1870" i="1"/>
  <c r="E1870" i="1" s="1"/>
  <c r="S1870" i="1" s="1"/>
  <c r="D1871" i="1"/>
  <c r="E1871" i="1" s="1"/>
  <c r="S1871" i="1" s="1"/>
  <c r="D1872" i="1"/>
  <c r="E1872" i="1" s="1"/>
  <c r="S1872" i="1" s="1"/>
  <c r="D1873" i="1"/>
  <c r="E1873" i="1"/>
  <c r="S1873" i="1"/>
  <c r="D1874" i="1"/>
  <c r="E1874" i="1"/>
  <c r="S1874" i="1" s="1"/>
  <c r="D1875" i="1"/>
  <c r="E1875" i="1"/>
  <c r="S1875" i="1" s="1"/>
  <c r="D1876" i="1"/>
  <c r="E1876" i="1"/>
  <c r="S1876" i="1" s="1"/>
  <c r="D1877" i="1"/>
  <c r="E1877" i="1"/>
  <c r="S1877" i="1" s="1"/>
  <c r="D1878" i="1"/>
  <c r="E1878" i="1" s="1"/>
  <c r="S1878" i="1" s="1"/>
  <c r="D1879" i="1"/>
  <c r="E1879" i="1" s="1"/>
  <c r="S1879" i="1"/>
  <c r="D1880" i="1"/>
  <c r="E1880" i="1" s="1"/>
  <c r="S1880" i="1"/>
  <c r="D1881" i="1"/>
  <c r="E1881" i="1"/>
  <c r="S1881" i="1"/>
  <c r="D1882" i="1"/>
  <c r="E1882" i="1"/>
  <c r="S1882" i="1"/>
  <c r="D1883" i="1"/>
  <c r="E1883" i="1"/>
  <c r="S1883" i="1" s="1"/>
  <c r="D1884" i="1"/>
  <c r="E1884" i="1"/>
  <c r="S1884" i="1" s="1"/>
  <c r="D1885" i="1"/>
  <c r="E1885" i="1" s="1"/>
  <c r="S1885" i="1" s="1"/>
  <c r="D1886" i="1"/>
  <c r="E1886" i="1" s="1"/>
  <c r="S1886" i="1" s="1"/>
  <c r="D1887" i="1"/>
  <c r="E1887" i="1"/>
  <c r="S1887" i="1"/>
  <c r="D1888" i="1"/>
  <c r="E1888" i="1"/>
  <c r="S1888" i="1"/>
  <c r="D1889" i="1"/>
  <c r="E1889" i="1"/>
  <c r="S1889" i="1" s="1"/>
  <c r="D1890" i="1"/>
  <c r="E1890" i="1"/>
  <c r="S1890" i="1" s="1"/>
  <c r="D1891" i="1"/>
  <c r="E1891" i="1"/>
  <c r="S1891" i="1" s="1"/>
  <c r="D1892" i="1"/>
  <c r="E1892" i="1" s="1"/>
  <c r="S1892" i="1" s="1"/>
  <c r="D1893" i="1"/>
  <c r="E1893" i="1" s="1"/>
  <c r="S1893" i="1" s="1"/>
  <c r="D1894" i="1"/>
  <c r="E1894" i="1" s="1"/>
  <c r="S1894" i="1" s="1"/>
  <c r="D1895" i="1"/>
  <c r="E1895" i="1"/>
  <c r="S1895" i="1" s="1"/>
  <c r="D1896" i="1"/>
  <c r="E1896" i="1" s="1"/>
  <c r="S1896" i="1" s="1"/>
  <c r="D1897" i="1"/>
  <c r="E1897" i="1" s="1"/>
  <c r="S1897" i="1"/>
  <c r="D1898" i="1"/>
  <c r="E1898" i="1" s="1"/>
  <c r="S1898" i="1"/>
  <c r="D1899" i="1"/>
  <c r="E1899" i="1" s="1"/>
  <c r="S1899" i="1" s="1"/>
  <c r="D1900" i="1"/>
  <c r="E1900" i="1"/>
  <c r="S1900" i="1"/>
  <c r="D1901" i="1"/>
  <c r="E1901" i="1" s="1"/>
  <c r="S1901" i="1" s="1"/>
  <c r="D1902" i="1"/>
  <c r="E1902" i="1" s="1"/>
  <c r="S1902" i="1" s="1"/>
  <c r="D1903" i="1"/>
  <c r="E1903" i="1" s="1"/>
  <c r="S1903" i="1" s="1"/>
  <c r="D1904" i="1"/>
  <c r="E1904" i="1"/>
  <c r="S1904" i="1" s="1"/>
  <c r="D1905" i="1"/>
  <c r="E1905" i="1" s="1"/>
  <c r="S1905" i="1" s="1"/>
  <c r="D1906" i="1"/>
  <c r="E1906" i="1" s="1"/>
  <c r="S1906" i="1" s="1"/>
  <c r="D1907" i="1"/>
  <c r="E1907" i="1" s="1"/>
  <c r="S1907" i="1" s="1"/>
  <c r="D1908" i="1"/>
  <c r="E1908" i="1" s="1"/>
  <c r="S1908" i="1"/>
  <c r="D1909" i="1"/>
  <c r="E1909" i="1" s="1"/>
  <c r="S1909" i="1" s="1"/>
  <c r="D1910" i="1"/>
  <c r="E1910" i="1" s="1"/>
  <c r="S1910" i="1" s="1"/>
  <c r="D1911" i="1"/>
  <c r="E1911" i="1" s="1"/>
  <c r="S1911" i="1" s="1"/>
  <c r="D1912" i="1"/>
  <c r="E1912" i="1"/>
  <c r="S1912" i="1" s="1"/>
  <c r="D1913" i="1"/>
  <c r="E1913" i="1"/>
  <c r="S1913" i="1" s="1"/>
  <c r="D1914" i="1"/>
  <c r="E1914" i="1"/>
  <c r="S1914" i="1" s="1"/>
  <c r="D1915" i="1"/>
  <c r="E1915" i="1"/>
  <c r="S1915" i="1" s="1"/>
  <c r="D1916" i="1"/>
  <c r="E1916" i="1" s="1"/>
  <c r="S1916" i="1" s="1"/>
  <c r="D1917" i="1"/>
  <c r="E1917" i="1" s="1"/>
  <c r="S1917" i="1"/>
  <c r="D1918" i="1"/>
  <c r="E1918" i="1" s="1"/>
  <c r="S1918" i="1" s="1"/>
  <c r="D1919" i="1"/>
  <c r="E1919" i="1" s="1"/>
  <c r="S1919" i="1" s="1"/>
  <c r="D1920" i="1"/>
  <c r="E1920" i="1" s="1"/>
  <c r="S1920" i="1" s="1"/>
  <c r="D1921" i="1"/>
  <c r="E1921" i="1" s="1"/>
  <c r="S1921" i="1"/>
  <c r="D1922" i="1"/>
  <c r="E1922" i="1"/>
  <c r="S1922" i="1"/>
  <c r="D1923" i="1"/>
  <c r="E1923" i="1"/>
  <c r="S1923" i="1" s="1"/>
  <c r="D1924" i="1"/>
  <c r="E1924" i="1"/>
  <c r="S1924" i="1" s="1"/>
  <c r="D1925" i="1"/>
  <c r="E1925" i="1"/>
  <c r="S1925" i="1" s="1"/>
  <c r="D1926" i="1"/>
  <c r="E1926" i="1" s="1"/>
  <c r="S1926" i="1" s="1"/>
  <c r="D1927" i="1"/>
  <c r="E1927" i="1" s="1"/>
  <c r="S1927" i="1" s="1"/>
  <c r="D1928" i="1"/>
  <c r="E1928" i="1" s="1"/>
  <c r="S1928" i="1" s="1"/>
  <c r="D1929" i="1"/>
  <c r="E1929" i="1" s="1"/>
  <c r="S1929" i="1" s="1"/>
  <c r="D1930" i="1"/>
  <c r="E1930" i="1" s="1"/>
  <c r="S1930" i="1" s="1"/>
  <c r="D1931" i="1"/>
  <c r="E1931" i="1" s="1"/>
  <c r="S1931" i="1"/>
  <c r="D1932" i="1"/>
  <c r="E1932" i="1"/>
  <c r="S1932" i="1"/>
  <c r="D1933" i="1"/>
  <c r="E1933" i="1"/>
  <c r="S1933" i="1" s="1"/>
  <c r="D1934" i="1"/>
  <c r="E1934" i="1"/>
  <c r="S1934" i="1" s="1"/>
  <c r="D1935" i="1"/>
  <c r="E1935" i="1" s="1"/>
  <c r="S1935" i="1" s="1"/>
  <c r="D1936" i="1"/>
  <c r="E1936" i="1" s="1"/>
  <c r="S1936" i="1" s="1"/>
  <c r="D1937" i="1"/>
  <c r="E1937" i="1" s="1"/>
  <c r="S1937" i="1" s="1"/>
  <c r="D1938" i="1"/>
  <c r="E1938" i="1" s="1"/>
  <c r="S1938" i="1" s="1"/>
  <c r="D1939" i="1"/>
  <c r="E1939" i="1" s="1"/>
  <c r="S1939" i="1"/>
  <c r="D1940" i="1"/>
  <c r="E1940" i="1"/>
  <c r="S1940" i="1" s="1"/>
  <c r="D1941" i="1"/>
  <c r="E1941" i="1" s="1"/>
  <c r="S1941" i="1" s="1"/>
  <c r="D1942" i="1"/>
  <c r="E1942" i="1"/>
  <c r="S1942" i="1"/>
  <c r="D1943" i="1"/>
  <c r="E1943" i="1"/>
  <c r="S1943" i="1"/>
  <c r="D1944" i="1"/>
  <c r="E1944" i="1"/>
  <c r="S1944" i="1" s="1"/>
  <c r="D1945" i="1"/>
  <c r="E1945" i="1"/>
  <c r="S1945" i="1" s="1"/>
  <c r="D1946" i="1"/>
  <c r="E1946" i="1"/>
  <c r="S1946" i="1" s="1"/>
  <c r="D1947" i="1"/>
  <c r="E1947" i="1" s="1"/>
  <c r="S1947" i="1" s="1"/>
  <c r="D1948" i="1"/>
  <c r="E1948" i="1" s="1"/>
  <c r="S1948" i="1" s="1"/>
  <c r="D1949" i="1"/>
  <c r="E1949" i="1" s="1"/>
  <c r="S1949" i="1" s="1"/>
  <c r="D1950" i="1"/>
  <c r="E1950" i="1"/>
  <c r="S1950" i="1" s="1"/>
  <c r="D1951" i="1"/>
  <c r="E1951" i="1"/>
  <c r="S1951" i="1" s="1"/>
  <c r="D1952" i="1"/>
  <c r="E1952" i="1"/>
  <c r="S1952" i="1" s="1"/>
  <c r="D1953" i="1"/>
  <c r="E1953" i="1" s="1"/>
  <c r="S1953" i="1" s="1"/>
  <c r="D1954" i="1"/>
  <c r="E1954" i="1" s="1"/>
  <c r="S1954" i="1" s="1"/>
  <c r="D1955" i="1"/>
  <c r="E1955" i="1" s="1"/>
  <c r="S1955" i="1" s="1"/>
  <c r="D1956" i="1"/>
  <c r="E1956" i="1"/>
  <c r="S1956" i="1"/>
  <c r="D1957" i="1"/>
  <c r="E1957" i="1" s="1"/>
  <c r="S1957" i="1" s="1"/>
  <c r="D1958" i="1"/>
  <c r="E1958" i="1" s="1"/>
  <c r="S1958" i="1" s="1"/>
  <c r="D1959" i="1"/>
  <c r="E1959" i="1" s="1"/>
  <c r="S1959" i="1" s="1"/>
  <c r="D1960" i="1"/>
  <c r="E1960" i="1"/>
  <c r="S1960" i="1"/>
  <c r="D1961" i="1"/>
  <c r="E1961" i="1"/>
  <c r="S1961" i="1"/>
  <c r="D1962" i="1"/>
  <c r="E1962" i="1"/>
  <c r="S1962" i="1" s="1"/>
  <c r="D1963" i="1"/>
  <c r="E1963" i="1"/>
  <c r="S1963" i="1" s="1"/>
  <c r="D1964" i="1"/>
  <c r="E1964" i="1"/>
  <c r="S1964" i="1" s="1"/>
  <c r="D1965" i="1"/>
  <c r="E1965" i="1" s="1"/>
  <c r="S1965" i="1" s="1"/>
  <c r="D1966" i="1"/>
  <c r="E1966" i="1" s="1"/>
  <c r="S1966" i="1" s="1"/>
  <c r="D1967" i="1"/>
  <c r="E1967" i="1" s="1"/>
  <c r="S1967" i="1" s="1"/>
  <c r="D1968" i="1"/>
  <c r="E1968" i="1" s="1"/>
  <c r="S1968" i="1" s="1"/>
  <c r="D1969" i="1"/>
  <c r="E1969" i="1" s="1"/>
  <c r="S1969" i="1" s="1"/>
  <c r="D1970" i="1"/>
  <c r="E1970" i="1"/>
  <c r="S1970" i="1"/>
  <c r="D1971" i="1"/>
  <c r="E1971" i="1"/>
  <c r="S1971" i="1"/>
  <c r="D1972" i="1"/>
  <c r="E1972" i="1"/>
  <c r="S1972" i="1" s="1"/>
  <c r="D1973" i="1"/>
  <c r="E1973" i="1" s="1"/>
  <c r="S1973" i="1" s="1"/>
  <c r="D1974" i="1"/>
  <c r="E1974" i="1" s="1"/>
  <c r="S1974" i="1" s="1"/>
  <c r="D1975" i="1"/>
  <c r="E1975" i="1" s="1"/>
  <c r="S1975" i="1" s="1"/>
  <c r="D1976" i="1"/>
  <c r="E1976" i="1"/>
  <c r="S1976" i="1" s="1"/>
  <c r="D1977" i="1"/>
  <c r="E1977" i="1" s="1"/>
  <c r="S1977" i="1" s="1"/>
  <c r="X1977" i="1" s="1"/>
  <c r="D1978" i="1"/>
  <c r="E1978" i="1" s="1"/>
  <c r="S1978" i="1" s="1"/>
  <c r="D1979" i="1"/>
  <c r="E1979" i="1" s="1"/>
  <c r="S1979" i="1" s="1"/>
  <c r="D1980" i="1"/>
  <c r="E1980" i="1"/>
  <c r="S1980" i="1"/>
  <c r="D1981" i="1"/>
  <c r="E1981" i="1"/>
  <c r="S1981" i="1"/>
  <c r="D1982" i="1"/>
  <c r="E1982" i="1" s="1"/>
  <c r="S1982" i="1" s="1"/>
  <c r="D1983" i="1"/>
  <c r="E1983" i="1" s="1"/>
  <c r="S1983" i="1" s="1"/>
  <c r="D1984" i="1"/>
  <c r="E1984" i="1" s="1"/>
  <c r="S1984" i="1" s="1"/>
  <c r="D1985" i="1"/>
  <c r="E1985" i="1"/>
  <c r="S1985" i="1" s="1"/>
  <c r="D1986" i="1"/>
  <c r="E1986" i="1"/>
  <c r="S1986" i="1" s="1"/>
  <c r="D1987" i="1"/>
  <c r="E1987" i="1" s="1"/>
  <c r="S1987" i="1" s="1"/>
  <c r="D1988" i="1"/>
  <c r="E1988" i="1" s="1"/>
  <c r="S1988" i="1" s="1"/>
  <c r="D1989" i="1"/>
  <c r="E1989" i="1" s="1"/>
  <c r="S1989" i="1" s="1"/>
  <c r="D1990" i="1"/>
  <c r="E1990" i="1"/>
  <c r="S1990" i="1"/>
  <c r="D1991" i="1"/>
  <c r="E1991" i="1" s="1"/>
  <c r="S1991" i="1" s="1"/>
  <c r="D1992" i="1"/>
  <c r="E1992" i="1" s="1"/>
  <c r="S1992" i="1" s="1"/>
  <c r="D1993" i="1"/>
  <c r="E1993" i="1" s="1"/>
  <c r="S1993" i="1" s="1"/>
  <c r="D1994" i="1"/>
  <c r="E1994" i="1"/>
  <c r="S1994" i="1" s="1"/>
  <c r="D1995" i="1"/>
  <c r="E1995" i="1"/>
  <c r="S1995" i="1" s="1"/>
  <c r="D1996" i="1"/>
  <c r="E1996" i="1"/>
  <c r="S1996" i="1" s="1"/>
  <c r="D1997" i="1"/>
  <c r="E1997" i="1"/>
  <c r="S1997" i="1" s="1"/>
  <c r="D1998" i="1"/>
  <c r="E1998" i="1" s="1"/>
  <c r="S1998" i="1" s="1"/>
  <c r="D1999" i="1"/>
  <c r="E1999" i="1" s="1"/>
  <c r="S1999" i="1" s="1"/>
  <c r="D2000" i="1"/>
  <c r="E2000" i="1" s="1"/>
  <c r="S2000" i="1" s="1"/>
  <c r="D2001" i="1"/>
  <c r="E2001" i="1"/>
  <c r="S2001" i="1"/>
  <c r="D2002" i="1"/>
  <c r="E2002" i="1"/>
  <c r="S2002" i="1"/>
  <c r="D2003" i="1"/>
  <c r="E2003" i="1"/>
  <c r="S2003" i="1" s="1"/>
  <c r="D2004" i="1"/>
  <c r="E2004" i="1"/>
  <c r="S2004" i="1" s="1"/>
  <c r="D2005" i="1"/>
  <c r="E2005" i="1"/>
  <c r="S2005" i="1" s="1"/>
  <c r="D2006" i="1"/>
  <c r="E2006" i="1" s="1"/>
  <c r="S2006" i="1" s="1"/>
  <c r="D2007" i="1"/>
  <c r="E2007" i="1" s="1"/>
  <c r="S2007" i="1" s="1"/>
  <c r="D2008" i="1"/>
  <c r="E2008" i="1" s="1"/>
  <c r="S2008" i="1" s="1"/>
  <c r="D2009" i="1"/>
  <c r="E2009" i="1"/>
  <c r="S2009" i="1"/>
  <c r="D2010" i="1"/>
  <c r="E2010" i="1"/>
  <c r="S2010" i="1"/>
  <c r="D2011" i="1"/>
  <c r="E2011" i="1"/>
  <c r="S2011" i="1" s="1"/>
  <c r="D2012" i="1"/>
  <c r="E2012" i="1"/>
  <c r="S2012" i="1" s="1"/>
  <c r="D2013" i="1"/>
  <c r="E2013" i="1" s="1"/>
  <c r="S2013" i="1" s="1"/>
  <c r="D2014" i="1"/>
  <c r="E2014" i="1" s="1"/>
  <c r="S2014" i="1" s="1"/>
  <c r="D2015" i="1"/>
  <c r="E2015" i="1"/>
  <c r="S2015" i="1"/>
  <c r="D2016" i="1"/>
  <c r="E2016" i="1"/>
  <c r="S2016" i="1" s="1"/>
  <c r="D2017" i="1"/>
  <c r="E2017" i="1"/>
  <c r="S2017" i="1" s="1"/>
  <c r="D2018" i="1"/>
  <c r="E2018" i="1"/>
  <c r="S2018" i="1" s="1"/>
  <c r="D2019" i="1"/>
  <c r="E2019" i="1" s="1"/>
  <c r="S2019" i="1" s="1"/>
  <c r="X2017" i="1" s="1"/>
  <c r="D2020" i="1"/>
  <c r="E2020" i="1" s="1"/>
  <c r="S2020" i="1" s="1"/>
  <c r="D2021" i="1"/>
  <c r="E2021" i="1" s="1"/>
  <c r="S2021" i="1" s="1"/>
  <c r="D2022" i="1"/>
  <c r="E2022" i="1" s="1"/>
  <c r="S2022" i="1" s="1"/>
  <c r="D2023" i="1"/>
  <c r="E2023" i="1"/>
  <c r="S2023" i="1" s="1"/>
  <c r="D2024" i="1"/>
  <c r="E2024" i="1" s="1"/>
  <c r="S2024" i="1" s="1"/>
  <c r="D2025" i="1"/>
  <c r="E2025" i="1" s="1"/>
  <c r="S2025" i="1" s="1"/>
  <c r="D2026" i="1"/>
  <c r="E2026" i="1" s="1"/>
  <c r="S2026" i="1" s="1"/>
  <c r="D2027" i="1"/>
  <c r="E2027" i="1"/>
  <c r="S2027" i="1"/>
  <c r="D2028" i="1"/>
  <c r="E2028" i="1"/>
  <c r="S2028" i="1" s="1"/>
  <c r="D2029" i="1"/>
  <c r="E2029" i="1" s="1"/>
  <c r="S2029" i="1" s="1"/>
  <c r="D2030" i="1"/>
  <c r="E2030" i="1" s="1"/>
  <c r="S2030" i="1" s="1"/>
  <c r="D2031" i="1"/>
  <c r="E2031" i="1" s="1"/>
  <c r="S2031" i="1" s="1"/>
  <c r="D2032" i="1"/>
  <c r="E2032" i="1"/>
  <c r="S2032" i="1" s="1"/>
  <c r="D2033" i="1"/>
  <c r="E2033" i="1"/>
  <c r="S2033" i="1" s="1"/>
  <c r="D2034" i="1"/>
  <c r="E2034" i="1" s="1"/>
  <c r="S2034" i="1" s="1"/>
  <c r="D2035" i="1"/>
  <c r="E2035" i="1" s="1"/>
  <c r="S2035" i="1" s="1"/>
  <c r="D2036" i="1"/>
  <c r="E2036" i="1" s="1"/>
  <c r="S2036" i="1" s="1"/>
  <c r="D2037" i="1"/>
  <c r="E2037" i="1" s="1"/>
  <c r="S2037" i="1" s="1"/>
  <c r="D2038" i="1"/>
  <c r="E2038" i="1" s="1"/>
  <c r="S2038" i="1" s="1"/>
  <c r="D2039" i="1"/>
  <c r="E2039" i="1" s="1"/>
  <c r="S2039" i="1" s="1"/>
  <c r="D2040" i="1"/>
  <c r="E2040" i="1"/>
  <c r="S2040" i="1" s="1"/>
  <c r="D2041" i="1"/>
  <c r="E2041" i="1"/>
  <c r="S2041" i="1" s="1"/>
  <c r="D2042" i="1"/>
  <c r="E2042" i="1"/>
  <c r="S2042" i="1" s="1"/>
  <c r="D2043" i="1"/>
  <c r="E2043" i="1"/>
  <c r="S2043" i="1" s="1"/>
  <c r="D2044" i="1"/>
  <c r="E2044" i="1" s="1"/>
  <c r="S2044" i="1" s="1"/>
  <c r="D2045" i="1"/>
  <c r="E2045" i="1" s="1"/>
  <c r="S2045" i="1" s="1"/>
  <c r="D2046" i="1"/>
  <c r="E2046" i="1" s="1"/>
  <c r="S2046" i="1" s="1"/>
  <c r="D2047" i="1"/>
  <c r="E2047" i="1" s="1"/>
  <c r="S2047" i="1" s="1"/>
  <c r="D2048" i="1"/>
  <c r="E2048" i="1" s="1"/>
  <c r="S2048" i="1" s="1"/>
  <c r="D2049" i="1"/>
  <c r="E2049" i="1"/>
  <c r="S2049" i="1"/>
  <c r="D2050" i="1"/>
  <c r="E2050" i="1"/>
  <c r="S2050" i="1"/>
  <c r="D2051" i="1"/>
  <c r="E2051" i="1"/>
  <c r="S2051" i="1" s="1"/>
  <c r="D2052" i="1"/>
  <c r="E2052" i="1"/>
  <c r="S2052" i="1" s="1"/>
  <c r="D2053" i="1"/>
  <c r="E2053" i="1"/>
  <c r="S2053" i="1" s="1"/>
  <c r="D2054" i="1"/>
  <c r="E2054" i="1" s="1"/>
  <c r="S2054" i="1" s="1"/>
  <c r="D2055" i="1"/>
  <c r="E2055" i="1" s="1"/>
  <c r="S2055" i="1" s="1"/>
  <c r="D2056" i="1"/>
  <c r="E2056" i="1" s="1"/>
  <c r="S2056" i="1" s="1"/>
  <c r="D2057" i="1"/>
  <c r="E2057" i="1" s="1"/>
  <c r="S2057" i="1" s="1"/>
  <c r="D2058" i="1"/>
  <c r="E2058" i="1" s="1"/>
  <c r="S2058" i="1" s="1"/>
  <c r="D2059" i="1"/>
  <c r="E2059" i="1"/>
  <c r="S2059" i="1"/>
  <c r="D2060" i="1"/>
  <c r="E2060" i="1"/>
  <c r="S2060" i="1" s="1"/>
  <c r="D2061" i="1"/>
  <c r="E2061" i="1"/>
  <c r="S2061" i="1" s="1"/>
  <c r="D2062" i="1"/>
  <c r="E2062" i="1"/>
  <c r="S2062" i="1" s="1"/>
  <c r="D2063" i="1"/>
  <c r="E2063" i="1"/>
  <c r="S2063" i="1" s="1"/>
  <c r="D2064" i="1"/>
  <c r="E2064" i="1" s="1"/>
  <c r="S2064" i="1" s="1"/>
  <c r="D2065" i="1"/>
  <c r="E2065" i="1" s="1"/>
  <c r="S2065" i="1" s="1"/>
  <c r="D2066" i="1"/>
  <c r="E2066" i="1" s="1"/>
  <c r="S2066" i="1" s="1"/>
  <c r="D2067" i="1"/>
  <c r="E2067" i="1"/>
  <c r="S2067" i="1"/>
  <c r="D2068" i="1"/>
  <c r="E2068" i="1"/>
  <c r="S2068" i="1"/>
  <c r="D2069" i="1"/>
  <c r="E2069" i="1"/>
  <c r="S2069" i="1" s="1"/>
  <c r="D2070" i="1"/>
  <c r="E2070" i="1"/>
  <c r="S2070" i="1" s="1"/>
  <c r="D2071" i="1"/>
  <c r="E2071" i="1"/>
  <c r="S2071" i="1" s="1"/>
  <c r="D2072" i="1"/>
  <c r="E2072" i="1" s="1"/>
  <c r="S2072" i="1" s="1"/>
  <c r="D2073" i="1"/>
  <c r="E2073" i="1" s="1"/>
  <c r="S2073" i="1" s="1"/>
  <c r="D2074" i="1"/>
  <c r="E2074" i="1" s="1"/>
  <c r="S2074" i="1" s="1"/>
  <c r="D2075" i="1"/>
  <c r="E2075" i="1"/>
  <c r="S2075" i="1"/>
  <c r="D2076" i="1"/>
  <c r="E2076" i="1"/>
  <c r="S2076" i="1"/>
  <c r="D2077" i="1"/>
  <c r="E2077" i="1" s="1"/>
  <c r="S2077" i="1" s="1"/>
  <c r="D2078" i="1"/>
  <c r="E2078" i="1" s="1"/>
  <c r="S2078" i="1" s="1"/>
  <c r="D2079" i="1"/>
  <c r="E2079" i="1" s="1"/>
  <c r="S2079" i="1" s="1"/>
  <c r="D2080" i="1"/>
  <c r="E2080" i="1" s="1"/>
  <c r="S2080" i="1" s="1"/>
  <c r="D2081" i="1"/>
  <c r="E2081" i="1"/>
  <c r="S2081" i="1"/>
  <c r="D2082" i="1"/>
  <c r="E2082" i="1"/>
  <c r="S2082" i="1" s="1"/>
  <c r="D2083" i="1"/>
  <c r="E2083" i="1"/>
  <c r="S2083" i="1" s="1"/>
  <c r="D2084" i="1"/>
  <c r="E2084" i="1" s="1"/>
  <c r="S2084" i="1" s="1"/>
  <c r="D2085" i="1"/>
  <c r="E2085" i="1" s="1"/>
  <c r="S2085" i="1" s="1"/>
  <c r="D2086" i="1"/>
  <c r="E2086" i="1"/>
  <c r="S2086" i="1" s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E4266" i="1"/>
  <c r="D258" i="1"/>
  <c r="E258" i="1"/>
  <c r="S258" i="1" s="1"/>
  <c r="D252" i="1"/>
  <c r="E252" i="1"/>
  <c r="S252" i="1" s="1"/>
  <c r="D251" i="1"/>
  <c r="E251" i="1" s="1"/>
  <c r="S251" i="1" s="1"/>
  <c r="D250" i="1"/>
  <c r="E250" i="1" s="1"/>
  <c r="S250" i="1" s="1"/>
  <c r="D244" i="1"/>
  <c r="E244" i="1"/>
  <c r="S244" i="1"/>
  <c r="D243" i="1"/>
  <c r="E243" i="1"/>
  <c r="S243" i="1"/>
  <c r="D242" i="1"/>
  <c r="E242" i="1"/>
  <c r="S242" i="1" s="1"/>
  <c r="D236" i="1"/>
  <c r="E236" i="1"/>
  <c r="S236" i="1" s="1"/>
  <c r="D235" i="1"/>
  <c r="E235" i="1"/>
  <c r="S235" i="1" s="1"/>
  <c r="D234" i="1"/>
  <c r="E234" i="1" s="1"/>
  <c r="S234" i="1" s="1"/>
  <c r="D228" i="1"/>
  <c r="E228" i="1" s="1"/>
  <c r="S228" i="1" s="1"/>
  <c r="D227" i="1"/>
  <c r="E227" i="1" s="1"/>
  <c r="S227" i="1" s="1"/>
  <c r="D226" i="1"/>
  <c r="E226" i="1"/>
  <c r="S226" i="1"/>
  <c r="D220" i="1"/>
  <c r="E220" i="1"/>
  <c r="S220" i="1"/>
  <c r="D219" i="1"/>
  <c r="E219" i="1"/>
  <c r="S219" i="1" s="1"/>
  <c r="D218" i="1"/>
  <c r="E218" i="1"/>
  <c r="S218" i="1" s="1"/>
  <c r="D212" i="1"/>
  <c r="E212" i="1"/>
  <c r="S212" i="1" s="1"/>
  <c r="D211" i="1"/>
  <c r="E211" i="1"/>
  <c r="S211" i="1" s="1"/>
  <c r="D210" i="1"/>
  <c r="E210" i="1" s="1"/>
  <c r="S210" i="1" s="1"/>
  <c r="D204" i="1"/>
  <c r="E204" i="1" s="1"/>
  <c r="S204" i="1" s="1"/>
  <c r="D203" i="1"/>
  <c r="E203" i="1" s="1"/>
  <c r="S203" i="1" s="1"/>
  <c r="D202" i="1"/>
  <c r="E202" i="1"/>
  <c r="S202" i="1"/>
  <c r="D196" i="1"/>
  <c r="E196" i="1"/>
  <c r="S196" i="1" s="1"/>
  <c r="D195" i="1"/>
  <c r="E195" i="1"/>
  <c r="S195" i="1" s="1"/>
  <c r="D194" i="1"/>
  <c r="E194" i="1"/>
  <c r="S194" i="1" s="1"/>
  <c r="D188" i="1"/>
  <c r="E188" i="1"/>
  <c r="S188" i="1" s="1"/>
  <c r="D187" i="1"/>
  <c r="E187" i="1" s="1"/>
  <c r="S187" i="1" s="1"/>
  <c r="D186" i="1"/>
  <c r="E186" i="1"/>
  <c r="S186" i="1"/>
  <c r="D180" i="1"/>
  <c r="E180" i="1"/>
  <c r="S180" i="1" s="1"/>
  <c r="D179" i="1"/>
  <c r="E179" i="1"/>
  <c r="S179" i="1" s="1"/>
  <c r="D178" i="1"/>
  <c r="E178" i="1"/>
  <c r="S178" i="1" s="1"/>
  <c r="D172" i="1"/>
  <c r="E172" i="1"/>
  <c r="S172" i="1" s="1"/>
  <c r="D171" i="1"/>
  <c r="E171" i="1" s="1"/>
  <c r="S171" i="1" s="1"/>
  <c r="D170" i="1"/>
  <c r="E170" i="1" s="1"/>
  <c r="S170" i="1" s="1"/>
  <c r="D164" i="1"/>
  <c r="E164" i="1" s="1"/>
  <c r="S164" i="1" s="1"/>
  <c r="D163" i="1"/>
  <c r="E163" i="1"/>
  <c r="S163" i="1"/>
  <c r="D162" i="1"/>
  <c r="E162" i="1"/>
  <c r="S162" i="1" s="1"/>
  <c r="D156" i="1"/>
  <c r="E156" i="1"/>
  <c r="S156" i="1" s="1"/>
  <c r="D155" i="1"/>
  <c r="E155" i="1"/>
  <c r="S155" i="1" s="1"/>
  <c r="D154" i="1"/>
  <c r="E154" i="1"/>
  <c r="S154" i="1" s="1"/>
  <c r="D148" i="1"/>
  <c r="E148" i="1" s="1"/>
  <c r="S148" i="1" s="1"/>
  <c r="D147" i="1"/>
  <c r="E147" i="1" s="1"/>
  <c r="S147" i="1" s="1"/>
  <c r="D146" i="1"/>
  <c r="E146" i="1" s="1"/>
  <c r="S146" i="1" s="1"/>
  <c r="D140" i="1"/>
  <c r="E140" i="1"/>
  <c r="S140" i="1"/>
  <c r="D139" i="1"/>
  <c r="E139" i="1"/>
  <c r="S139" i="1" s="1"/>
  <c r="D138" i="1"/>
  <c r="E138" i="1"/>
  <c r="S138" i="1" s="1"/>
  <c r="D132" i="1"/>
  <c r="E132" i="1"/>
  <c r="S132" i="1" s="1"/>
  <c r="D131" i="1"/>
  <c r="E131" i="1"/>
  <c r="S131" i="1" s="1"/>
  <c r="D130" i="1"/>
  <c r="E130" i="1" s="1"/>
  <c r="S130" i="1" s="1"/>
  <c r="D124" i="1"/>
  <c r="E124" i="1" s="1"/>
  <c r="S124" i="1" s="1"/>
  <c r="D123" i="1"/>
  <c r="E123" i="1" s="1"/>
  <c r="S123" i="1" s="1"/>
  <c r="D122" i="1"/>
  <c r="E122" i="1"/>
  <c r="S122" i="1" s="1"/>
  <c r="D116" i="1"/>
  <c r="E116" i="1"/>
  <c r="S116" i="1" s="1"/>
  <c r="D115" i="1"/>
  <c r="E115" i="1"/>
  <c r="S115" i="1" s="1"/>
  <c r="D114" i="1"/>
  <c r="E114" i="1" s="1"/>
  <c r="S114" i="1" s="1"/>
  <c r="D108" i="1"/>
  <c r="E108" i="1" s="1"/>
  <c r="S108" i="1" s="1"/>
  <c r="D107" i="1"/>
  <c r="E107" i="1" s="1"/>
  <c r="S107" i="1" s="1"/>
  <c r="D106" i="1"/>
  <c r="E106" i="1"/>
  <c r="S106" i="1"/>
  <c r="D100" i="1"/>
  <c r="E100" i="1"/>
  <c r="S100" i="1"/>
  <c r="D99" i="1"/>
  <c r="E99" i="1"/>
  <c r="S99" i="1" s="1"/>
  <c r="D98" i="1"/>
  <c r="E98" i="1"/>
  <c r="S98" i="1" s="1"/>
  <c r="D92" i="1"/>
  <c r="E92" i="1"/>
  <c r="S92" i="1" s="1"/>
  <c r="D91" i="1"/>
  <c r="E91" i="1" s="1"/>
  <c r="S91" i="1" s="1"/>
  <c r="D90" i="1"/>
  <c r="E90" i="1" s="1"/>
  <c r="S90" i="1" s="1"/>
  <c r="D84" i="1"/>
  <c r="E84" i="1" s="1"/>
  <c r="S84" i="1" s="1"/>
  <c r="D83" i="1"/>
  <c r="E83" i="1"/>
  <c r="S83" i="1"/>
  <c r="D82" i="1"/>
  <c r="E82" i="1" s="1"/>
  <c r="S82" i="1" s="1"/>
  <c r="D77" i="1"/>
  <c r="E77" i="1" s="1"/>
  <c r="S77" i="1" s="1"/>
  <c r="D76" i="1"/>
  <c r="E76" i="1" s="1"/>
  <c r="S76" i="1" s="1"/>
  <c r="D75" i="1"/>
  <c r="E75" i="1"/>
  <c r="S75" i="1" s="1"/>
  <c r="D74" i="1"/>
  <c r="E74" i="1"/>
  <c r="S74" i="1" s="1"/>
  <c r="D69" i="1"/>
  <c r="E69" i="1"/>
  <c r="S69" i="1" s="1"/>
  <c r="D68" i="1"/>
  <c r="E68" i="1" s="1"/>
  <c r="S68" i="1" s="1"/>
  <c r="D67" i="1"/>
  <c r="E67" i="1" s="1"/>
  <c r="S67" i="1" s="1"/>
  <c r="D66" i="1"/>
  <c r="E66" i="1"/>
  <c r="S66" i="1" s="1"/>
  <c r="D61" i="1"/>
  <c r="E61" i="1" s="1"/>
  <c r="S61" i="1" s="1"/>
  <c r="D60" i="1"/>
  <c r="E60" i="1" s="1"/>
  <c r="S60" i="1" s="1"/>
  <c r="D59" i="1"/>
  <c r="E59" i="1"/>
  <c r="S59" i="1" s="1"/>
  <c r="D58" i="1"/>
  <c r="E58" i="1"/>
  <c r="S58" i="1" s="1"/>
  <c r="D53" i="1"/>
  <c r="E53" i="1"/>
  <c r="S53" i="1" s="1"/>
  <c r="D52" i="1"/>
  <c r="E52" i="1" s="1"/>
  <c r="S52" i="1" s="1"/>
  <c r="D51" i="1"/>
  <c r="E51" i="1" s="1"/>
  <c r="S51" i="1" s="1"/>
  <c r="D50" i="1"/>
  <c r="E50" i="1"/>
  <c r="S50" i="1" s="1"/>
  <c r="D45" i="1"/>
  <c r="E45" i="1" s="1"/>
  <c r="S45" i="1" s="1"/>
  <c r="D44" i="1"/>
  <c r="E44" i="1" s="1"/>
  <c r="S44" i="1" s="1"/>
  <c r="D43" i="1"/>
  <c r="E43" i="1"/>
  <c r="S43" i="1" s="1"/>
  <c r="D42" i="1"/>
  <c r="E42" i="1"/>
  <c r="S42" i="1" s="1"/>
  <c r="D37" i="1"/>
  <c r="E37" i="1"/>
  <c r="S37" i="1" s="1"/>
  <c r="D36" i="1"/>
  <c r="E36" i="1" s="1"/>
  <c r="S36" i="1" s="1"/>
  <c r="D35" i="1"/>
  <c r="E35" i="1" s="1"/>
  <c r="S35" i="1" s="1"/>
  <c r="D34" i="1"/>
  <c r="E34" i="1"/>
  <c r="S34" i="1" s="1"/>
  <c r="D29" i="1"/>
  <c r="E29" i="1" s="1"/>
  <c r="S29" i="1" s="1"/>
  <c r="D28" i="1"/>
  <c r="E28" i="1" s="1"/>
  <c r="S28" i="1" s="1"/>
  <c r="D27" i="1"/>
  <c r="E27" i="1"/>
  <c r="S27" i="1" s="1"/>
  <c r="D26" i="1"/>
  <c r="E26" i="1"/>
  <c r="S26" i="1" s="1"/>
  <c r="D21" i="1"/>
  <c r="E21" i="1"/>
  <c r="S21" i="1" s="1"/>
  <c r="D20" i="1"/>
  <c r="E20" i="1" s="1"/>
  <c r="S20" i="1" s="1"/>
  <c r="D19" i="1"/>
  <c r="E19" i="1" s="1"/>
  <c r="S19" i="1" s="1"/>
  <c r="D18" i="1"/>
  <c r="E18" i="1"/>
  <c r="S18" i="1" s="1"/>
  <c r="D13" i="1"/>
  <c r="E13" i="1" s="1"/>
  <c r="S13" i="1" s="1"/>
  <c r="D12" i="1"/>
  <c r="E12" i="1" s="1"/>
  <c r="S12" i="1" s="1"/>
  <c r="D11" i="1"/>
  <c r="E11" i="1"/>
  <c r="S11" i="1" s="1"/>
  <c r="D10" i="1"/>
  <c r="E10" i="1"/>
  <c r="S10" i="1" s="1"/>
  <c r="D5" i="1"/>
  <c r="E5" i="1"/>
  <c r="S5" i="1" s="1"/>
  <c r="D4" i="1"/>
  <c r="E4" i="1" s="1"/>
  <c r="S4" i="1" s="1"/>
  <c r="I4" i="4"/>
  <c r="G4" i="4"/>
  <c r="D4" i="4"/>
  <c r="C4" i="4"/>
  <c r="D3" i="1"/>
  <c r="E3" i="1"/>
  <c r="S3" i="1" s="1"/>
  <c r="D79" i="1"/>
  <c r="E79" i="1" s="1"/>
  <c r="S79" i="1" s="1"/>
  <c r="D80" i="1"/>
  <c r="E80" i="1" s="1"/>
  <c r="S80" i="1" s="1"/>
  <c r="D81" i="1"/>
  <c r="E81" i="1" s="1"/>
  <c r="S81" i="1" s="1"/>
  <c r="D85" i="1"/>
  <c r="E85" i="1"/>
  <c r="S85" i="1"/>
  <c r="D86" i="1"/>
  <c r="E86" i="1" s="1"/>
  <c r="S86" i="1" s="1"/>
  <c r="D87" i="1"/>
  <c r="E87" i="1"/>
  <c r="S87" i="1" s="1"/>
  <c r="D88" i="1"/>
  <c r="E88" i="1"/>
  <c r="S88" i="1" s="1"/>
  <c r="D89" i="1"/>
  <c r="E89" i="1"/>
  <c r="S89" i="1" s="1"/>
  <c r="D93" i="1"/>
  <c r="E93" i="1" s="1"/>
  <c r="S93" i="1" s="1"/>
  <c r="D94" i="1"/>
  <c r="E94" i="1" s="1"/>
  <c r="S94" i="1" s="1"/>
  <c r="D95" i="1"/>
  <c r="E95" i="1" s="1"/>
  <c r="S95" i="1" s="1"/>
  <c r="D96" i="1"/>
  <c r="E96" i="1"/>
  <c r="S96" i="1"/>
  <c r="D97" i="1"/>
  <c r="E97" i="1" s="1"/>
  <c r="S97" i="1" s="1"/>
  <c r="D101" i="1"/>
  <c r="E101" i="1"/>
  <c r="S101" i="1" s="1"/>
  <c r="D102" i="1"/>
  <c r="E102" i="1" s="1"/>
  <c r="S102" i="1" s="1"/>
  <c r="D103" i="1"/>
  <c r="E103" i="1" s="1"/>
  <c r="S103" i="1" s="1"/>
  <c r="D104" i="1"/>
  <c r="E104" i="1" s="1"/>
  <c r="S104" i="1" s="1"/>
  <c r="D105" i="1"/>
  <c r="E105" i="1"/>
  <c r="S105" i="1"/>
  <c r="D109" i="1"/>
  <c r="E109" i="1" s="1"/>
  <c r="S109" i="1" s="1"/>
  <c r="D110" i="1"/>
  <c r="E110" i="1"/>
  <c r="S110" i="1" s="1"/>
  <c r="D111" i="1"/>
  <c r="E111" i="1"/>
  <c r="S111" i="1" s="1"/>
  <c r="D112" i="1"/>
  <c r="E112" i="1"/>
  <c r="S112" i="1" s="1"/>
  <c r="D113" i="1"/>
  <c r="E113" i="1" s="1"/>
  <c r="S113" i="1" s="1"/>
  <c r="D117" i="1"/>
  <c r="E117" i="1" s="1"/>
  <c r="S117" i="1" s="1"/>
  <c r="D118" i="1"/>
  <c r="E118" i="1" s="1"/>
  <c r="S118" i="1" s="1"/>
  <c r="D119" i="1"/>
  <c r="E119" i="1"/>
  <c r="S119" i="1"/>
  <c r="D120" i="1"/>
  <c r="E120" i="1" s="1"/>
  <c r="S120" i="1" s="1"/>
  <c r="D121" i="1"/>
  <c r="E121" i="1"/>
  <c r="S121" i="1" s="1"/>
  <c r="D125" i="1"/>
  <c r="E125" i="1"/>
  <c r="S125" i="1" s="1"/>
  <c r="D126" i="1"/>
  <c r="E126" i="1"/>
  <c r="S126" i="1" s="1"/>
  <c r="D127" i="1"/>
  <c r="E127" i="1" s="1"/>
  <c r="S127" i="1" s="1"/>
  <c r="D128" i="1"/>
  <c r="E128" i="1" s="1"/>
  <c r="S128" i="1" s="1"/>
  <c r="D129" i="1"/>
  <c r="E129" i="1" s="1"/>
  <c r="S129" i="1" s="1"/>
  <c r="D133" i="1"/>
  <c r="E133" i="1"/>
  <c r="S133" i="1"/>
  <c r="D134" i="1"/>
  <c r="E134" i="1" s="1"/>
  <c r="S134" i="1" s="1"/>
  <c r="D135" i="1"/>
  <c r="E135" i="1"/>
  <c r="S135" i="1" s="1"/>
  <c r="D136" i="1"/>
  <c r="E136" i="1"/>
  <c r="S136" i="1" s="1"/>
  <c r="D137" i="1"/>
  <c r="E137" i="1"/>
  <c r="S137" i="1" s="1"/>
  <c r="D141" i="1"/>
  <c r="E141" i="1" s="1"/>
  <c r="S141" i="1" s="1"/>
  <c r="D142" i="1"/>
  <c r="E142" i="1" s="1"/>
  <c r="S142" i="1" s="1"/>
  <c r="D143" i="1"/>
  <c r="E143" i="1" s="1"/>
  <c r="S143" i="1" s="1"/>
  <c r="D144" i="1"/>
  <c r="E144" i="1"/>
  <c r="S144" i="1"/>
  <c r="D145" i="1"/>
  <c r="E145" i="1" s="1"/>
  <c r="S145" i="1" s="1"/>
  <c r="D149" i="1"/>
  <c r="E149" i="1"/>
  <c r="S149" i="1" s="1"/>
  <c r="D150" i="1"/>
  <c r="E150" i="1"/>
  <c r="S150" i="1" s="1"/>
  <c r="D151" i="1"/>
  <c r="E151" i="1"/>
  <c r="S151" i="1" s="1"/>
  <c r="D152" i="1"/>
  <c r="E152" i="1" s="1"/>
  <c r="S152" i="1" s="1"/>
  <c r="D153" i="1"/>
  <c r="E153" i="1" s="1"/>
  <c r="S153" i="1" s="1"/>
  <c r="D157" i="1"/>
  <c r="E157" i="1" s="1"/>
  <c r="S157" i="1" s="1"/>
  <c r="D158" i="1"/>
  <c r="E158" i="1"/>
  <c r="S158" i="1"/>
  <c r="D159" i="1"/>
  <c r="E159" i="1" s="1"/>
  <c r="S159" i="1" s="1"/>
  <c r="D160" i="1"/>
  <c r="E160" i="1"/>
  <c r="S160" i="1" s="1"/>
  <c r="D161" i="1"/>
  <c r="E161" i="1" s="1"/>
  <c r="S161" i="1" s="1"/>
  <c r="D165" i="1"/>
  <c r="E165" i="1" s="1"/>
  <c r="S165" i="1" s="1"/>
  <c r="D166" i="1"/>
  <c r="E166" i="1" s="1"/>
  <c r="S166" i="1" s="1"/>
  <c r="D167" i="1"/>
  <c r="E167" i="1"/>
  <c r="S167" i="1"/>
  <c r="D168" i="1"/>
  <c r="E168" i="1" s="1"/>
  <c r="S168" i="1" s="1"/>
  <c r="D169" i="1"/>
  <c r="E169" i="1"/>
  <c r="S169" i="1" s="1"/>
  <c r="D173" i="1"/>
  <c r="E173" i="1"/>
  <c r="S173" i="1" s="1"/>
  <c r="D174" i="1"/>
  <c r="E174" i="1"/>
  <c r="S174" i="1" s="1"/>
  <c r="D175" i="1"/>
  <c r="E175" i="1" s="1"/>
  <c r="S175" i="1" s="1"/>
  <c r="D176" i="1"/>
  <c r="E176" i="1" s="1"/>
  <c r="S176" i="1" s="1"/>
  <c r="D177" i="1"/>
  <c r="E177" i="1" s="1"/>
  <c r="S177" i="1" s="1"/>
  <c r="D181" i="1"/>
  <c r="E181" i="1"/>
  <c r="S181" i="1" s="1"/>
  <c r="D182" i="1"/>
  <c r="E182" i="1" s="1"/>
  <c r="S182" i="1" s="1"/>
  <c r="D183" i="1"/>
  <c r="E183" i="1" s="1"/>
  <c r="S183" i="1" s="1"/>
  <c r="D184" i="1"/>
  <c r="E184" i="1"/>
  <c r="S184" i="1"/>
  <c r="D185" i="1"/>
  <c r="E185" i="1" s="1"/>
  <c r="S185" i="1" s="1"/>
  <c r="D189" i="1"/>
  <c r="E189" i="1"/>
  <c r="S189" i="1" s="1"/>
  <c r="D190" i="1"/>
  <c r="E190" i="1"/>
  <c r="S190" i="1" s="1"/>
  <c r="D191" i="1"/>
  <c r="E191" i="1"/>
  <c r="S191" i="1" s="1"/>
  <c r="D192" i="1"/>
  <c r="E192" i="1" s="1"/>
  <c r="S192" i="1" s="1"/>
  <c r="D193" i="1"/>
  <c r="E193" i="1" s="1"/>
  <c r="S193" i="1" s="1"/>
  <c r="D197" i="1"/>
  <c r="E197" i="1" s="1"/>
  <c r="S197" i="1" s="1"/>
  <c r="D198" i="1"/>
  <c r="E198" i="1"/>
  <c r="S198" i="1"/>
  <c r="D199" i="1"/>
  <c r="E199" i="1" s="1"/>
  <c r="S199" i="1" s="1"/>
  <c r="D200" i="1"/>
  <c r="E200" i="1"/>
  <c r="S200" i="1" s="1"/>
  <c r="D201" i="1"/>
  <c r="E201" i="1"/>
  <c r="S201" i="1" s="1"/>
  <c r="D205" i="1"/>
  <c r="E205" i="1"/>
  <c r="S205" i="1" s="1"/>
  <c r="D206" i="1"/>
  <c r="E206" i="1" s="1"/>
  <c r="S206" i="1" s="1"/>
  <c r="D207" i="1"/>
  <c r="E207" i="1" s="1"/>
  <c r="S207" i="1" s="1"/>
  <c r="D208" i="1"/>
  <c r="E208" i="1" s="1"/>
  <c r="S208" i="1" s="1"/>
  <c r="D209" i="1"/>
  <c r="E209" i="1"/>
  <c r="S209" i="1"/>
  <c r="D213" i="1"/>
  <c r="E213" i="1" s="1"/>
  <c r="S213" i="1" s="1"/>
  <c r="D214" i="1"/>
  <c r="E214" i="1"/>
  <c r="S214" i="1" s="1"/>
  <c r="D215" i="1"/>
  <c r="E215" i="1"/>
  <c r="S215" i="1" s="1"/>
  <c r="D216" i="1"/>
  <c r="E216" i="1"/>
  <c r="S216" i="1" s="1"/>
  <c r="D217" i="1"/>
  <c r="E217" i="1" s="1"/>
  <c r="S217" i="1" s="1"/>
  <c r="D221" i="1"/>
  <c r="E221" i="1" s="1"/>
  <c r="S221" i="1" s="1"/>
  <c r="D222" i="1"/>
  <c r="E222" i="1" s="1"/>
  <c r="S222" i="1" s="1"/>
  <c r="D223" i="1"/>
  <c r="E223" i="1"/>
  <c r="S223" i="1"/>
  <c r="D224" i="1"/>
  <c r="E224" i="1" s="1"/>
  <c r="S224" i="1" s="1"/>
  <c r="D225" i="1"/>
  <c r="E225" i="1" s="1"/>
  <c r="S225" i="1" s="1"/>
  <c r="D229" i="1"/>
  <c r="E229" i="1" s="1"/>
  <c r="S229" i="1" s="1"/>
  <c r="D230" i="1"/>
  <c r="E230" i="1" s="1"/>
  <c r="S230" i="1" s="1"/>
  <c r="D231" i="1"/>
  <c r="E231" i="1" s="1"/>
  <c r="S231" i="1" s="1"/>
  <c r="D232" i="1"/>
  <c r="E232" i="1"/>
  <c r="S232" i="1"/>
  <c r="D233" i="1"/>
  <c r="E233" i="1" s="1"/>
  <c r="S233" i="1" s="1"/>
  <c r="D237" i="1"/>
  <c r="E237" i="1"/>
  <c r="S237" i="1" s="1"/>
  <c r="D238" i="1"/>
  <c r="E238" i="1"/>
  <c r="S238" i="1" s="1"/>
  <c r="D239" i="1"/>
  <c r="E239" i="1"/>
  <c r="S239" i="1" s="1"/>
  <c r="D240" i="1"/>
  <c r="E240" i="1" s="1"/>
  <c r="S240" i="1" s="1"/>
  <c r="D241" i="1"/>
  <c r="E241" i="1" s="1"/>
  <c r="S241" i="1" s="1"/>
  <c r="D245" i="1"/>
  <c r="E245" i="1" s="1"/>
  <c r="S245" i="1" s="1"/>
  <c r="D246" i="1"/>
  <c r="E246" i="1"/>
  <c r="S246" i="1"/>
  <c r="D247" i="1"/>
  <c r="E247" i="1" s="1"/>
  <c r="S247" i="1" s="1"/>
  <c r="D248" i="1"/>
  <c r="E248" i="1"/>
  <c r="S248" i="1" s="1"/>
  <c r="D249" i="1"/>
  <c r="E249" i="1"/>
  <c r="S249" i="1" s="1"/>
  <c r="D253" i="1"/>
  <c r="E253" i="1"/>
  <c r="S253" i="1" s="1"/>
  <c r="D254" i="1"/>
  <c r="E254" i="1" s="1"/>
  <c r="S254" i="1" s="1"/>
  <c r="D255" i="1"/>
  <c r="E255" i="1" s="1"/>
  <c r="S255" i="1" s="1"/>
  <c r="D256" i="1"/>
  <c r="E256" i="1" s="1"/>
  <c r="S256" i="1" s="1"/>
  <c r="D257" i="1"/>
  <c r="E257" i="1"/>
  <c r="S257" i="1"/>
  <c r="D25" i="1"/>
  <c r="E25" i="1" s="1"/>
  <c r="S25" i="1" s="1"/>
  <c r="D24" i="1"/>
  <c r="E24" i="1"/>
  <c r="S24" i="1" s="1"/>
  <c r="D23" i="1"/>
  <c r="E23" i="1"/>
  <c r="S23" i="1" s="1"/>
  <c r="D22" i="1"/>
  <c r="E22" i="1" s="1"/>
  <c r="S22" i="1" s="1"/>
  <c r="D17" i="1"/>
  <c r="E17" i="1" s="1"/>
  <c r="S17" i="1" s="1"/>
  <c r="D16" i="1"/>
  <c r="E16" i="1"/>
  <c r="S16" i="1"/>
  <c r="D15" i="1"/>
  <c r="E15" i="1" s="1"/>
  <c r="S15" i="1" s="1"/>
  <c r="D14" i="1"/>
  <c r="E14" i="1" s="1"/>
  <c r="S14" i="1" s="1"/>
  <c r="D9" i="1"/>
  <c r="E9" i="1" s="1"/>
  <c r="S9" i="1" s="1"/>
  <c r="D8" i="1"/>
  <c r="E8" i="1" s="1"/>
  <c r="S8" i="1" s="1"/>
  <c r="D7" i="1"/>
  <c r="E7" i="1"/>
  <c r="S7" i="1"/>
  <c r="D6" i="1"/>
  <c r="E6" i="1" s="1"/>
  <c r="S6" i="1" s="1"/>
  <c r="D30" i="1"/>
  <c r="E30" i="1" s="1"/>
  <c r="S30" i="1" s="1"/>
  <c r="D31" i="1"/>
  <c r="E31" i="1" s="1"/>
  <c r="S31" i="1" s="1"/>
  <c r="D32" i="1"/>
  <c r="E32" i="1"/>
  <c r="S32" i="1"/>
  <c r="D33" i="1"/>
  <c r="E33" i="1"/>
  <c r="S33" i="1"/>
  <c r="D38" i="1"/>
  <c r="E38" i="1" s="1"/>
  <c r="S38" i="1" s="1"/>
  <c r="D39" i="1"/>
  <c r="E39" i="1"/>
  <c r="S39" i="1" s="1"/>
  <c r="D40" i="1"/>
  <c r="E40" i="1"/>
  <c r="S40" i="1" s="1"/>
  <c r="D41" i="1"/>
  <c r="E41" i="1"/>
  <c r="S41" i="1"/>
  <c r="D46" i="1"/>
  <c r="E46" i="1" s="1"/>
  <c r="S46" i="1" s="1"/>
  <c r="D47" i="1"/>
  <c r="E47" i="1"/>
  <c r="S47" i="1"/>
  <c r="D48" i="1"/>
  <c r="E48" i="1" s="1"/>
  <c r="S48" i="1" s="1"/>
  <c r="D49" i="1"/>
  <c r="E49" i="1"/>
  <c r="S49" i="1" s="1"/>
  <c r="D54" i="1"/>
  <c r="E54" i="1"/>
  <c r="S54" i="1" s="1"/>
  <c r="D55" i="1"/>
  <c r="E55" i="1"/>
  <c r="S55" i="1" s="1"/>
  <c r="D56" i="1"/>
  <c r="E56" i="1" s="1"/>
  <c r="S56" i="1" s="1"/>
  <c r="D57" i="1"/>
  <c r="E57" i="1" s="1"/>
  <c r="S57" i="1" s="1"/>
  <c r="D62" i="1"/>
  <c r="E62" i="1" s="1"/>
  <c r="S62" i="1" s="1"/>
  <c r="D63" i="1"/>
  <c r="E63" i="1"/>
  <c r="S63" i="1" s="1"/>
  <c r="D64" i="1"/>
  <c r="E64" i="1"/>
  <c r="S64" i="1" s="1"/>
  <c r="D65" i="1"/>
  <c r="E65" i="1"/>
  <c r="S65" i="1" s="1"/>
  <c r="D70" i="1"/>
  <c r="E70" i="1" s="1"/>
  <c r="S70" i="1" s="1"/>
  <c r="D71" i="1"/>
  <c r="E71" i="1" s="1"/>
  <c r="S71" i="1" s="1"/>
  <c r="D72" i="1"/>
  <c r="E72" i="1" s="1"/>
  <c r="S72" i="1" s="1"/>
  <c r="D73" i="1"/>
  <c r="E73" i="1"/>
  <c r="S73" i="1"/>
  <c r="D78" i="1"/>
  <c r="E78" i="1" s="1"/>
  <c r="S78" i="1" s="1"/>
  <c r="X3271" i="1"/>
  <c r="AC3058" i="1"/>
  <c r="X2577" i="1"/>
  <c r="X2293" i="1"/>
  <c r="X3476" i="1"/>
  <c r="AC3555" i="1"/>
  <c r="AC2936" i="1"/>
  <c r="X3892" i="1"/>
  <c r="X3760" i="1"/>
  <c r="X3680" i="1"/>
  <c r="X3456" i="1"/>
  <c r="AC3272" i="1"/>
  <c r="AC3199" i="1"/>
  <c r="X2688" i="1"/>
  <c r="AC2478" i="1"/>
  <c r="AC2112" i="1"/>
  <c r="X3650" i="1"/>
  <c r="X3576" i="1"/>
  <c r="AC2354" i="1"/>
  <c r="AC2779" i="1"/>
  <c r="AC3571" i="1"/>
  <c r="X2418" i="1"/>
  <c r="X2180" i="1"/>
  <c r="K4256" i="1"/>
  <c r="K4232" i="1"/>
  <c r="K4216" i="1"/>
  <c r="K4144" i="1"/>
  <c r="K4115" i="1"/>
  <c r="O4110" i="1"/>
  <c r="Q4110" i="1" s="1"/>
  <c r="R4110" i="1" s="1"/>
  <c r="O4239" i="1"/>
  <c r="Q4239" i="1" s="1"/>
  <c r="K4229" i="1"/>
  <c r="O4214" i="1"/>
  <c r="Q4214" i="1"/>
  <c r="K4203" i="1"/>
  <c r="K4176" i="1"/>
  <c r="K4211" i="1"/>
  <c r="O4157" i="1"/>
  <c r="K4123" i="1"/>
  <c r="O4253" i="1"/>
  <c r="P4253" i="1" s="1"/>
  <c r="O4221" i="1"/>
  <c r="P4221" i="1"/>
  <c r="K4214" i="1"/>
  <c r="K4205" i="1"/>
  <c r="O4197" i="1"/>
  <c r="O4189" i="1"/>
  <c r="O4173" i="1"/>
  <c r="K4171" i="1"/>
  <c r="K4165" i="1"/>
  <c r="K4161" i="1"/>
  <c r="K4136" i="1"/>
  <c r="O4133" i="1"/>
  <c r="Q4133" i="1"/>
  <c r="R4133" i="1" s="1"/>
  <c r="K4126" i="1"/>
  <c r="O4102" i="1"/>
  <c r="O4097" i="1"/>
  <c r="K4262" i="1"/>
  <c r="K4238" i="1"/>
  <c r="K4225" i="1"/>
  <c r="K4209" i="1"/>
  <c r="K4150" i="1"/>
  <c r="K4129" i="1"/>
  <c r="K4113" i="1"/>
  <c r="O4094" i="1"/>
  <c r="K3268" i="1"/>
  <c r="O3260" i="1"/>
  <c r="K3204" i="1"/>
  <c r="O3196" i="1"/>
  <c r="O3156" i="1"/>
  <c r="K3148" i="1"/>
  <c r="K4242" i="1"/>
  <c r="K4197" i="1"/>
  <c r="K3164" i="1"/>
  <c r="O4205" i="1"/>
  <c r="P4205" i="1"/>
  <c r="O4144" i="1"/>
  <c r="P4144" i="1" s="1"/>
  <c r="K4200" i="1"/>
  <c r="AC2245" i="1"/>
  <c r="X2936" i="1"/>
  <c r="X3643" i="1"/>
  <c r="U4265" i="1"/>
  <c r="T4265" i="1"/>
  <c r="X4265" i="1"/>
  <c r="AC4241" i="1"/>
  <c r="AB4241" i="1"/>
  <c r="T4241" i="1"/>
  <c r="V4241" i="1"/>
  <c r="U4241" i="1"/>
  <c r="X4241" i="1"/>
  <c r="Y4241" i="1"/>
  <c r="Z4241" i="1"/>
  <c r="V4225" i="1"/>
  <c r="U4225" i="1"/>
  <c r="AB4225" i="1"/>
  <c r="AC4225" i="1"/>
  <c r="Z4225" i="1"/>
  <c r="X4225" i="1"/>
  <c r="V4201" i="1"/>
  <c r="X4201" i="1"/>
  <c r="AC4201" i="1"/>
  <c r="AB4201" i="1"/>
  <c r="V4185" i="1"/>
  <c r="AC4185" i="1"/>
  <c r="W4185" i="1"/>
  <c r="AB4161" i="1"/>
  <c r="W4161" i="1"/>
  <c r="W4145" i="1"/>
  <c r="AB4145" i="1"/>
  <c r="AC4145" i="1"/>
  <c r="X4121" i="1"/>
  <c r="AC4121" i="1"/>
  <c r="W4121" i="1"/>
  <c r="AB4121" i="1"/>
  <c r="AC4097" i="1"/>
  <c r="X4097" i="1"/>
  <c r="AC4009" i="1"/>
  <c r="X4009" i="1"/>
  <c r="AC3985" i="1"/>
  <c r="X3985" i="1"/>
  <c r="X3961" i="1"/>
  <c r="AC3961" i="1"/>
  <c r="AC3921" i="1"/>
  <c r="AC3897" i="1"/>
  <c r="AC3881" i="1"/>
  <c r="X3833" i="1"/>
  <c r="X3817" i="1"/>
  <c r="X3777" i="1"/>
  <c r="X3753" i="1"/>
  <c r="X3745" i="1"/>
  <c r="X3721" i="1"/>
  <c r="AC3578" i="1"/>
  <c r="X3513" i="1"/>
  <c r="AC3513" i="1"/>
  <c r="X3507" i="1"/>
  <c r="X3465" i="1"/>
  <c r="AC3449" i="1"/>
  <c r="X3449" i="1"/>
  <c r="X3376" i="1"/>
  <c r="X3369" i="1"/>
  <c r="X3345" i="1"/>
  <c r="X3321" i="1"/>
  <c r="X3297" i="1"/>
  <c r="X3289" i="1"/>
  <c r="AC3287" i="1"/>
  <c r="X3265" i="1"/>
  <c r="X3241" i="1"/>
  <c r="X3233" i="1"/>
  <c r="AC3209" i="1"/>
  <c r="X3209" i="1"/>
  <c r="AC3185" i="1"/>
  <c r="X3185" i="1"/>
  <c r="AC3169" i="1"/>
  <c r="X3169" i="1"/>
  <c r="X3153" i="1"/>
  <c r="AC3153" i="1"/>
  <c r="X3146" i="1"/>
  <c r="X3129" i="1"/>
  <c r="AC3129" i="1"/>
  <c r="AC3105" i="1"/>
  <c r="X3105" i="1"/>
  <c r="AC3097" i="1"/>
  <c r="X3097" i="1"/>
  <c r="AC3073" i="1"/>
  <c r="X3073" i="1"/>
  <c r="X3049" i="1"/>
  <c r="AC3049" i="1"/>
  <c r="AC3033" i="1"/>
  <c r="X3033" i="1"/>
  <c r="AC3009" i="1"/>
  <c r="AC3001" i="1"/>
  <c r="X3001" i="1"/>
  <c r="AC2985" i="1"/>
  <c r="X2985" i="1"/>
  <c r="AC2969" i="1"/>
  <c r="X2969" i="1"/>
  <c r="X2761" i="1"/>
  <c r="AC2585" i="1"/>
  <c r="AC2426" i="1"/>
  <c r="X2369" i="1"/>
  <c r="AC2316" i="1"/>
  <c r="AC2233" i="1"/>
  <c r="X2188" i="1"/>
  <c r="X2113" i="1"/>
  <c r="X2182" i="1"/>
  <c r="X2356" i="1"/>
  <c r="AC2577" i="1"/>
  <c r="X3628" i="1"/>
  <c r="X2131" i="1"/>
  <c r="AC2425" i="1"/>
  <c r="X2105" i="1"/>
  <c r="X2158" i="1"/>
  <c r="AC2226" i="1"/>
  <c r="AC2285" i="1"/>
  <c r="AC2338" i="1"/>
  <c r="AC2397" i="1"/>
  <c r="X2472" i="1"/>
  <c r="AC2545" i="1"/>
  <c r="X2651" i="1"/>
  <c r="AC2761" i="1"/>
  <c r="X2885" i="1"/>
  <c r="AC3264" i="1"/>
  <c r="V4265" i="1"/>
  <c r="V4258" i="1"/>
  <c r="Z4258" i="1"/>
  <c r="Y4258" i="1"/>
  <c r="W4258" i="1"/>
  <c r="AC4258" i="1"/>
  <c r="V4251" i="1"/>
  <c r="Z4250" i="1"/>
  <c r="Y4250" i="1"/>
  <c r="W4250" i="1"/>
  <c r="AC4250" i="1"/>
  <c r="V4250" i="1"/>
  <c r="W4251" i="1"/>
  <c r="V4242" i="1"/>
  <c r="AA4243" i="1"/>
  <c r="Z4242" i="1"/>
  <c r="Y4242" i="1"/>
  <c r="W4242" i="1"/>
  <c r="AC4242" i="1"/>
  <c r="AB4235" i="1"/>
  <c r="W4235" i="1"/>
  <c r="AA4235" i="1"/>
  <c r="V4235" i="1"/>
  <c r="X4235" i="1"/>
  <c r="AA4227" i="1"/>
  <c r="AA4226" i="1"/>
  <c r="X4227" i="1"/>
  <c r="V4226" i="1"/>
  <c r="AB4227" i="1"/>
  <c r="W4227" i="1"/>
  <c r="W4226" i="1"/>
  <c r="Z4226" i="1"/>
  <c r="AA4218" i="1"/>
  <c r="AA4219" i="1"/>
  <c r="AB4219" i="1"/>
  <c r="Z4218" i="1"/>
  <c r="V4210" i="1"/>
  <c r="AA4210" i="1"/>
  <c r="W4210" i="1"/>
  <c r="AA4203" i="1"/>
  <c r="W4202" i="1"/>
  <c r="V4202" i="1"/>
  <c r="X4203" i="1"/>
  <c r="AA4202" i="1"/>
  <c r="AB4186" i="1"/>
  <c r="AA4186" i="1"/>
  <c r="W4186" i="1"/>
  <c r="V4186" i="1"/>
  <c r="V4178" i="1"/>
  <c r="W4155" i="1"/>
  <c r="AC4154" i="1"/>
  <c r="AB4154" i="1"/>
  <c r="X4154" i="1"/>
  <c r="X4146" i="1"/>
  <c r="AC4146" i="1"/>
  <c r="AB4146" i="1"/>
  <c r="AB4138" i="1"/>
  <c r="X4138" i="1"/>
  <c r="W4139" i="1"/>
  <c r="AC4138" i="1"/>
  <c r="AB4130" i="1"/>
  <c r="X4130" i="1"/>
  <c r="AC4130" i="1"/>
  <c r="AC4122" i="1"/>
  <c r="AB4122" i="1"/>
  <c r="X4122" i="1"/>
  <c r="AC4114" i="1"/>
  <c r="X4114" i="1"/>
  <c r="AB4114" i="1"/>
  <c r="X3907" i="1"/>
  <c r="AC3315" i="1"/>
  <c r="X3259" i="1"/>
  <c r="X3243" i="1"/>
  <c r="X3235" i="1"/>
  <c r="AC3170" i="1"/>
  <c r="AC3155" i="1"/>
  <c r="AC3075" i="1"/>
  <c r="X3002" i="1"/>
  <c r="X2954" i="1"/>
  <c r="X2938" i="1"/>
  <c r="X2930" i="1"/>
  <c r="X2906" i="1"/>
  <c r="X2890" i="1"/>
  <c r="X2875" i="1"/>
  <c r="X2755" i="1"/>
  <c r="X2675" i="1"/>
  <c r="X2627" i="1"/>
  <c r="AC2602" i="1"/>
  <c r="X2563" i="1"/>
  <c r="X2515" i="1"/>
  <c r="X2491" i="1"/>
  <c r="AC2107" i="1"/>
  <c r="AC2176" i="1"/>
  <c r="AC2229" i="1"/>
  <c r="X2292" i="1"/>
  <c r="X2354" i="1"/>
  <c r="X2400" i="1"/>
  <c r="AC2473" i="1"/>
  <c r="AC2570" i="1"/>
  <c r="AC2662" i="1"/>
  <c r="AC2771" i="1"/>
  <c r="X3070" i="1"/>
  <c r="X3775" i="1"/>
  <c r="AC4257" i="1"/>
  <c r="AB4257" i="1"/>
  <c r="T4257" i="1"/>
  <c r="X4257" i="1"/>
  <c r="V4257" i="1"/>
  <c r="U4257" i="1"/>
  <c r="Z4257" i="1"/>
  <c r="Y4257" i="1"/>
  <c r="AB4233" i="1"/>
  <c r="Z4233" i="1"/>
  <c r="U4233" i="1"/>
  <c r="X4233" i="1"/>
  <c r="AC4233" i="1"/>
  <c r="V4233" i="1"/>
  <c r="X4209" i="1"/>
  <c r="W4209" i="1"/>
  <c r="AB4209" i="1"/>
  <c r="AC4209" i="1"/>
  <c r="AA4209" i="1"/>
  <c r="Z4209" i="1"/>
  <c r="U4209" i="1"/>
  <c r="V4209" i="1"/>
  <c r="W4169" i="1"/>
  <c r="AC4137" i="1"/>
  <c r="AB4137" i="1"/>
  <c r="X4137" i="1"/>
  <c r="W4137" i="1"/>
  <c r="AB4113" i="1"/>
  <c r="X4113" i="1"/>
  <c r="X4025" i="1"/>
  <c r="AC4001" i="1"/>
  <c r="X4001" i="1"/>
  <c r="X3977" i="1"/>
  <c r="AC3977" i="1"/>
  <c r="AC3953" i="1"/>
  <c r="X3953" i="1"/>
  <c r="AC3937" i="1"/>
  <c r="X3937" i="1"/>
  <c r="AC3905" i="1"/>
  <c r="AC3889" i="1"/>
  <c r="X3825" i="1"/>
  <c r="X3809" i="1"/>
  <c r="X3803" i="1"/>
  <c r="X3785" i="1"/>
  <c r="X3769" i="1"/>
  <c r="X3737" i="1"/>
  <c r="X3505" i="1"/>
  <c r="AC3433" i="1"/>
  <c r="X3433" i="1"/>
  <c r="X3361" i="1"/>
  <c r="X3329" i="1"/>
  <c r="X3305" i="1"/>
  <c r="X3281" i="1"/>
  <c r="X3249" i="1"/>
  <c r="AC3217" i="1"/>
  <c r="X3217" i="1"/>
  <c r="AC3193" i="1"/>
  <c r="X3193" i="1"/>
  <c r="AC3137" i="1"/>
  <c r="AC3121" i="1"/>
  <c r="X3121" i="1"/>
  <c r="AC3089" i="1"/>
  <c r="X3089" i="1"/>
  <c r="AC3086" i="1"/>
  <c r="X3065" i="1"/>
  <c r="AC3065" i="1"/>
  <c r="AC3041" i="1"/>
  <c r="X3041" i="1"/>
  <c r="AC3017" i="1"/>
  <c r="X3017" i="1"/>
  <c r="AC3016" i="1"/>
  <c r="X2993" i="1"/>
  <c r="AC2961" i="1"/>
  <c r="X2961" i="1"/>
  <c r="AC2956" i="1"/>
  <c r="X2731" i="1"/>
  <c r="X2623" i="1"/>
  <c r="X2479" i="1"/>
  <c r="X2404" i="1"/>
  <c r="X2339" i="1"/>
  <c r="X2276" i="1"/>
  <c r="AC2210" i="1"/>
  <c r="X2138" i="1"/>
  <c r="X2129" i="1"/>
  <c r="X2307" i="1"/>
  <c r="X2503" i="1"/>
  <c r="X2814" i="1"/>
  <c r="AC3135" i="1"/>
  <c r="AC3935" i="1"/>
  <c r="X3959" i="1"/>
  <c r="X3848" i="1"/>
  <c r="AC3096" i="1"/>
  <c r="AC2204" i="1"/>
  <c r="X2310" i="1"/>
  <c r="X2505" i="1"/>
  <c r="X2698" i="1"/>
  <c r="X2087" i="1"/>
  <c r="X2204" i="1"/>
  <c r="X2316" i="1"/>
  <c r="X2443" i="1"/>
  <c r="X2615" i="1"/>
  <c r="X2823" i="1"/>
  <c r="AC2087" i="1"/>
  <c r="X2154" i="1"/>
  <c r="X2205" i="1"/>
  <c r="AC2274" i="1"/>
  <c r="AC2336" i="1"/>
  <c r="AC2380" i="1"/>
  <c r="AC2443" i="1"/>
  <c r="AC2535" i="1"/>
  <c r="AC2615" i="1"/>
  <c r="AC2729" i="1"/>
  <c r="AC2855" i="1"/>
  <c r="X3009" i="1"/>
  <c r="X4108" i="1"/>
  <c r="Z4249" i="1"/>
  <c r="Y4249" i="1"/>
  <c r="AC4249" i="1"/>
  <c r="X4249" i="1"/>
  <c r="T4249" i="1"/>
  <c r="AB4249" i="1"/>
  <c r="W4249" i="1"/>
  <c r="V4249" i="1"/>
  <c r="U4249" i="1"/>
  <c r="AC4217" i="1"/>
  <c r="U4217" i="1"/>
  <c r="AB4217" i="1"/>
  <c r="Z4217" i="1"/>
  <c r="W4217" i="1"/>
  <c r="X4217" i="1"/>
  <c r="V4217" i="1"/>
  <c r="AC4193" i="1"/>
  <c r="V4193" i="1"/>
  <c r="W4193" i="1"/>
  <c r="AC4191" i="1"/>
  <c r="AC4177" i="1"/>
  <c r="W4177" i="1"/>
  <c r="V4177" i="1"/>
  <c r="X4153" i="1"/>
  <c r="W4153" i="1"/>
  <c r="AC4153" i="1"/>
  <c r="AB4153" i="1"/>
  <c r="AB4129" i="1"/>
  <c r="AC4129" i="1"/>
  <c r="X4129" i="1"/>
  <c r="W4129" i="1"/>
  <c r="AC4073" i="1"/>
  <c r="X4073" i="1"/>
  <c r="AC4017" i="1"/>
  <c r="X4017" i="1"/>
  <c r="AC3993" i="1"/>
  <c r="X3993" i="1"/>
  <c r="AC3969" i="1"/>
  <c r="X3969" i="1"/>
  <c r="X3945" i="1"/>
  <c r="AC3945" i="1"/>
  <c r="X3944" i="1"/>
  <c r="X3929" i="1"/>
  <c r="AC3929" i="1"/>
  <c r="AC3913" i="1"/>
  <c r="AC3873" i="1"/>
  <c r="AC3849" i="1"/>
  <c r="X3849" i="1"/>
  <c r="X3841" i="1"/>
  <c r="X3801" i="1"/>
  <c r="X3793" i="1"/>
  <c r="X3761" i="1"/>
  <c r="X3729" i="1"/>
  <c r="X3684" i="1"/>
  <c r="X3497" i="1"/>
  <c r="AC3497" i="1"/>
  <c r="X3481" i="1"/>
  <c r="AC3481" i="1"/>
  <c r="X3441" i="1"/>
  <c r="AC3385" i="1"/>
  <c r="X3385" i="1"/>
  <c r="X3353" i="1"/>
  <c r="X3337" i="1"/>
  <c r="X3313" i="1"/>
  <c r="X3273" i="1"/>
  <c r="X3257" i="1"/>
  <c r="X3225" i="1"/>
  <c r="AC3201" i="1"/>
  <c r="X3201" i="1"/>
  <c r="AC3177" i="1"/>
  <c r="X3177" i="1"/>
  <c r="AC3161" i="1"/>
  <c r="X3161" i="1"/>
  <c r="AC3145" i="1"/>
  <c r="X3145" i="1"/>
  <c r="AC3113" i="1"/>
  <c r="X3113" i="1"/>
  <c r="AC3081" i="1"/>
  <c r="X3081" i="1"/>
  <c r="AC3057" i="1"/>
  <c r="X3057" i="1"/>
  <c r="AC3025" i="1"/>
  <c r="X3025" i="1"/>
  <c r="AC2977" i="1"/>
  <c r="X2977" i="1"/>
  <c r="AC2793" i="1"/>
  <c r="AC2705" i="1"/>
  <c r="AC2521" i="1"/>
  <c r="AC2393" i="1"/>
  <c r="AC2293" i="1"/>
  <c r="X2257" i="1"/>
  <c r="AC2160" i="1"/>
  <c r="X2250" i="1"/>
  <c r="AC2419" i="1"/>
  <c r="AC2695" i="1"/>
  <c r="X2944" i="1"/>
  <c r="X3339" i="1"/>
  <c r="AC4076" i="1"/>
  <c r="X3839" i="1"/>
  <c r="AC3522" i="1"/>
  <c r="AC3510" i="1"/>
  <c r="X3389" i="1"/>
  <c r="X3224" i="1"/>
  <c r="X3016" i="1"/>
  <c r="AC2983" i="1"/>
  <c r="AC2257" i="1"/>
  <c r="AC2373" i="1"/>
  <c r="AC2607" i="1"/>
  <c r="X2815" i="1"/>
  <c r="AC2993" i="1"/>
  <c r="X3137" i="1"/>
  <c r="X3368" i="1"/>
  <c r="X3940" i="1"/>
  <c r="X2133" i="1"/>
  <c r="X2269" i="1"/>
  <c r="X2374" i="1"/>
  <c r="AC2505" i="1"/>
  <c r="X2721" i="1"/>
  <c r="X3008" i="1"/>
  <c r="X3191" i="1"/>
  <c r="AC3375" i="1"/>
  <c r="W4091" i="1"/>
  <c r="AC1778" i="1"/>
  <c r="X2089" i="1"/>
  <c r="AC2156" i="1"/>
  <c r="X2226" i="1"/>
  <c r="AC2275" i="1"/>
  <c r="X2338" i="1"/>
  <c r="X2397" i="1"/>
  <c r="AC2451" i="1"/>
  <c r="AC2538" i="1"/>
  <c r="AC2646" i="1"/>
  <c r="AC2731" i="1"/>
  <c r="AC2864" i="1"/>
  <c r="X3058" i="1"/>
  <c r="AC3214" i="1"/>
  <c r="X3459" i="1"/>
  <c r="AC3758" i="1"/>
  <c r="X4145" i="1"/>
  <c r="AC2937" i="1"/>
  <c r="X2937" i="1"/>
  <c r="X2913" i="1"/>
  <c r="AC2913" i="1"/>
  <c r="X2889" i="1"/>
  <c r="AC2889" i="1"/>
  <c r="X2865" i="1"/>
  <c r="AC2865" i="1"/>
  <c r="X2841" i="1"/>
  <c r="AC2841" i="1"/>
  <c r="AC2817" i="1"/>
  <c r="X2817" i="1"/>
  <c r="AC2777" i="1"/>
  <c r="X2777" i="1"/>
  <c r="AC2721" i="1"/>
  <c r="X2697" i="1"/>
  <c r="AC2697" i="1"/>
  <c r="X2673" i="1"/>
  <c r="AC2673" i="1"/>
  <c r="X2633" i="1"/>
  <c r="X2609" i="1"/>
  <c r="AC2609" i="1"/>
  <c r="AC2593" i="1"/>
  <c r="X2593" i="1"/>
  <c r="X2553" i="1"/>
  <c r="AC2537" i="1"/>
  <c r="X2537" i="1"/>
  <c r="AC2513" i="1"/>
  <c r="X2513" i="1"/>
  <c r="X2473" i="1"/>
  <c r="X2457" i="1"/>
  <c r="AC2457" i="1"/>
  <c r="AC2385" i="1"/>
  <c r="AC2329" i="1"/>
  <c r="X2121" i="1"/>
  <c r="X2097" i="1"/>
  <c r="X2033" i="1"/>
  <c r="X1897" i="1"/>
  <c r="X1924" i="1"/>
  <c r="AC2093" i="1"/>
  <c r="AC4256" i="1"/>
  <c r="AB4256" i="1"/>
  <c r="T4256" i="1"/>
  <c r="Y4256" i="1"/>
  <c r="W4256" i="1"/>
  <c r="AA4256" i="1"/>
  <c r="U4256" i="1"/>
  <c r="X4256" i="1"/>
  <c r="AC4253" i="1"/>
  <c r="W4232" i="1"/>
  <c r="U4232" i="1"/>
  <c r="AB4232" i="1"/>
  <c r="AC4232" i="1"/>
  <c r="X4232" i="1"/>
  <c r="AA4232" i="1"/>
  <c r="W4208" i="1"/>
  <c r="U4208" i="1"/>
  <c r="AB4208" i="1"/>
  <c r="AA4208" i="1"/>
  <c r="AC4208" i="1"/>
  <c r="Z4205" i="1"/>
  <c r="X4208" i="1"/>
  <c r="AB4176" i="1"/>
  <c r="X4176" i="1"/>
  <c r="AC4176" i="1"/>
  <c r="V4176" i="1"/>
  <c r="V4175" i="1" s="1"/>
  <c r="V4174" i="1" s="1"/>
  <c r="V4173" i="1" s="1"/>
  <c r="V4172" i="1" s="1"/>
  <c r="V4171" i="1" s="1"/>
  <c r="V4170" i="1" s="1"/>
  <c r="V4169" i="1" s="1"/>
  <c r="V4168" i="1" s="1"/>
  <c r="V4167" i="1" s="1"/>
  <c r="V4166" i="1" s="1"/>
  <c r="V4165" i="1" s="1"/>
  <c r="V4164" i="1" s="1"/>
  <c r="V4163" i="1" s="1"/>
  <c r="V4162" i="1" s="1"/>
  <c r="V4161" i="1" s="1"/>
  <c r="V4160" i="1" s="1"/>
  <c r="V4159" i="1" s="1"/>
  <c r="V4158" i="1" s="1"/>
  <c r="V4157" i="1" s="1"/>
  <c r="V4156" i="1" s="1"/>
  <c r="V4155" i="1" s="1"/>
  <c r="V4154" i="1" s="1"/>
  <c r="V4153" i="1" s="1"/>
  <c r="V4152" i="1" s="1"/>
  <c r="V4151" i="1" s="1"/>
  <c r="V4150" i="1" s="1"/>
  <c r="V4149" i="1" s="1"/>
  <c r="V4148" i="1" s="1"/>
  <c r="V4147" i="1" s="1"/>
  <c r="V4146" i="1" s="1"/>
  <c r="V4145" i="1" s="1"/>
  <c r="V4144" i="1" s="1"/>
  <c r="V4143" i="1" s="1"/>
  <c r="V4142" i="1" s="1"/>
  <c r="V4141" i="1" s="1"/>
  <c r="V4140" i="1" s="1"/>
  <c r="V4139" i="1" s="1"/>
  <c r="V4138" i="1" s="1"/>
  <c r="V4137" i="1" s="1"/>
  <c r="V4136" i="1" s="1"/>
  <c r="V4135" i="1" s="1"/>
  <c r="V4134" i="1" s="1"/>
  <c r="V4133" i="1" s="1"/>
  <c r="V4132" i="1" s="1"/>
  <c r="V4131" i="1" s="1"/>
  <c r="V4130" i="1" s="1"/>
  <c r="V4129" i="1" s="1"/>
  <c r="V4128" i="1" s="1"/>
  <c r="V4127" i="1" s="1"/>
  <c r="V4126" i="1" s="1"/>
  <c r="V4125" i="1" s="1"/>
  <c r="V4124" i="1" s="1"/>
  <c r="V4123" i="1" s="1"/>
  <c r="V4122" i="1" s="1"/>
  <c r="V4121" i="1" s="1"/>
  <c r="V4120" i="1" s="1"/>
  <c r="V4119" i="1" s="1"/>
  <c r="V4118" i="1" s="1"/>
  <c r="V4117" i="1" s="1"/>
  <c r="V4116" i="1" s="1"/>
  <c r="V4115" i="1" s="1"/>
  <c r="V4114" i="1" s="1"/>
  <c r="V4113" i="1" s="1"/>
  <c r="V4112" i="1" s="1"/>
  <c r="V4111" i="1" s="1"/>
  <c r="V4110" i="1" s="1"/>
  <c r="V4109" i="1" s="1"/>
  <c r="V4108" i="1" s="1"/>
  <c r="V4107" i="1" s="1"/>
  <c r="V4106" i="1" s="1"/>
  <c r="V4105" i="1" s="1"/>
  <c r="V4104" i="1" s="1"/>
  <c r="V4103" i="1" s="1"/>
  <c r="V4102" i="1" s="1"/>
  <c r="V4101" i="1" s="1"/>
  <c r="V4100" i="1" s="1"/>
  <c r="V4099" i="1" s="1"/>
  <c r="V4098" i="1" s="1"/>
  <c r="V4097" i="1" s="1"/>
  <c r="V4096" i="1" s="1"/>
  <c r="V4095" i="1" s="1"/>
  <c r="V4094" i="1" s="1"/>
  <c r="V4093" i="1" s="1"/>
  <c r="V4092" i="1" s="1"/>
  <c r="V4091" i="1" s="1"/>
  <c r="V4090" i="1" s="1"/>
  <c r="V4089" i="1" s="1"/>
  <c r="V4088" i="1" s="1"/>
  <c r="V4087" i="1" s="1"/>
  <c r="V4086" i="1" s="1"/>
  <c r="V4085" i="1" s="1"/>
  <c r="V4084" i="1" s="1"/>
  <c r="V4083" i="1" s="1"/>
  <c r="V4082" i="1" s="1"/>
  <c r="V4081" i="1" s="1"/>
  <c r="V4080" i="1" s="1"/>
  <c r="V4079" i="1" s="1"/>
  <c r="V4078" i="1" s="1"/>
  <c r="V4077" i="1" s="1"/>
  <c r="V4076" i="1" s="1"/>
  <c r="V4075" i="1" s="1"/>
  <c r="V4074" i="1" s="1"/>
  <c r="V4073" i="1" s="1"/>
  <c r="V4072" i="1" s="1"/>
  <c r="V4071" i="1" s="1"/>
  <c r="V4070" i="1" s="1"/>
  <c r="V4069" i="1" s="1"/>
  <c r="V4068" i="1" s="1"/>
  <c r="V4067" i="1" s="1"/>
  <c r="V4066" i="1" s="1"/>
  <c r="V4065" i="1" s="1"/>
  <c r="V4064" i="1" s="1"/>
  <c r="V4063" i="1" s="1"/>
  <c r="V4062" i="1" s="1"/>
  <c r="V4061" i="1" s="1"/>
  <c r="V4060" i="1" s="1"/>
  <c r="V4059" i="1" s="1"/>
  <c r="V4058" i="1" s="1"/>
  <c r="V4057" i="1" s="1"/>
  <c r="V4056" i="1" s="1"/>
  <c r="V4055" i="1" s="1"/>
  <c r="V4054" i="1" s="1"/>
  <c r="V4053" i="1" s="1"/>
  <c r="V4052" i="1" s="1"/>
  <c r="V4051" i="1" s="1"/>
  <c r="V4050" i="1" s="1"/>
  <c r="V4049" i="1" s="1"/>
  <c r="V4048" i="1" s="1"/>
  <c r="V4047" i="1" s="1"/>
  <c r="V4046" i="1" s="1"/>
  <c r="V4045" i="1" s="1"/>
  <c r="V4044" i="1" s="1"/>
  <c r="V4043" i="1" s="1"/>
  <c r="V4042" i="1" s="1"/>
  <c r="V4041" i="1" s="1"/>
  <c r="V4040" i="1" s="1"/>
  <c r="V4039" i="1" s="1"/>
  <c r="V4038" i="1" s="1"/>
  <c r="V4037" i="1" s="1"/>
  <c r="V4036" i="1" s="1"/>
  <c r="V4035" i="1" s="1"/>
  <c r="V4034" i="1" s="1"/>
  <c r="V4033" i="1" s="1"/>
  <c r="V4032" i="1" s="1"/>
  <c r="V4031" i="1" s="1"/>
  <c r="V4030" i="1" s="1"/>
  <c r="V4029" i="1" s="1"/>
  <c r="V4028" i="1" s="1"/>
  <c r="V4027" i="1" s="1"/>
  <c r="V4026" i="1" s="1"/>
  <c r="V4025" i="1" s="1"/>
  <c r="V4024" i="1" s="1"/>
  <c r="V4023" i="1" s="1"/>
  <c r="V4022" i="1" s="1"/>
  <c r="V4021" i="1" s="1"/>
  <c r="V4020" i="1" s="1"/>
  <c r="V4019" i="1" s="1"/>
  <c r="V4018" i="1" s="1"/>
  <c r="V4017" i="1" s="1"/>
  <c r="V4016" i="1" s="1"/>
  <c r="V4015" i="1" s="1"/>
  <c r="V4014" i="1" s="1"/>
  <c r="V4013" i="1" s="1"/>
  <c r="V4012" i="1" s="1"/>
  <c r="V4011" i="1" s="1"/>
  <c r="V4010" i="1" s="1"/>
  <c r="V4009" i="1" s="1"/>
  <c r="V4008" i="1" s="1"/>
  <c r="V4007" i="1" s="1"/>
  <c r="V4006" i="1" s="1"/>
  <c r="V4005" i="1" s="1"/>
  <c r="V4004" i="1" s="1"/>
  <c r="V4003" i="1" s="1"/>
  <c r="V4002" i="1" s="1"/>
  <c r="V4001" i="1" s="1"/>
  <c r="V4000" i="1" s="1"/>
  <c r="V3999" i="1" s="1"/>
  <c r="V3998" i="1" s="1"/>
  <c r="V3997" i="1" s="1"/>
  <c r="V3996" i="1" s="1"/>
  <c r="V3995" i="1" s="1"/>
  <c r="V3994" i="1" s="1"/>
  <c r="V3993" i="1" s="1"/>
  <c r="V3992" i="1" s="1"/>
  <c r="V3991" i="1" s="1"/>
  <c r="V3990" i="1" s="1"/>
  <c r="V3989" i="1" s="1"/>
  <c r="V3988" i="1" s="1"/>
  <c r="V3987" i="1" s="1"/>
  <c r="V3986" i="1" s="1"/>
  <c r="V3985" i="1" s="1"/>
  <c r="V3984" i="1" s="1"/>
  <c r="V3983" i="1" s="1"/>
  <c r="V3982" i="1" s="1"/>
  <c r="V3981" i="1" s="1"/>
  <c r="V3980" i="1" s="1"/>
  <c r="V3979" i="1" s="1"/>
  <c r="V3978" i="1" s="1"/>
  <c r="V3977" i="1" s="1"/>
  <c r="V3976" i="1" s="1"/>
  <c r="V3975" i="1" s="1"/>
  <c r="V3974" i="1" s="1"/>
  <c r="V3973" i="1" s="1"/>
  <c r="V3972" i="1" s="1"/>
  <c r="V3971" i="1" s="1"/>
  <c r="V3970" i="1" s="1"/>
  <c r="V3969" i="1" s="1"/>
  <c r="V3968" i="1" s="1"/>
  <c r="V3967" i="1" s="1"/>
  <c r="V3966" i="1" s="1"/>
  <c r="V3965" i="1" s="1"/>
  <c r="V3964" i="1" s="1"/>
  <c r="V3963" i="1" s="1"/>
  <c r="V3962" i="1" s="1"/>
  <c r="V3961" i="1" s="1"/>
  <c r="V3960" i="1" s="1"/>
  <c r="V3959" i="1" s="1"/>
  <c r="V3958" i="1" s="1"/>
  <c r="V3957" i="1" s="1"/>
  <c r="V3956" i="1" s="1"/>
  <c r="V3955" i="1" s="1"/>
  <c r="V3954" i="1" s="1"/>
  <c r="V3953" i="1" s="1"/>
  <c r="V3952" i="1" s="1"/>
  <c r="V3951" i="1" s="1"/>
  <c r="V3950" i="1" s="1"/>
  <c r="V3949" i="1" s="1"/>
  <c r="V3948" i="1" s="1"/>
  <c r="V3947" i="1" s="1"/>
  <c r="V3946" i="1" s="1"/>
  <c r="V3945" i="1" s="1"/>
  <c r="V3944" i="1" s="1"/>
  <c r="V3943" i="1" s="1"/>
  <c r="V3942" i="1" s="1"/>
  <c r="V3941" i="1" s="1"/>
  <c r="V3940" i="1" s="1"/>
  <c r="V3939" i="1" s="1"/>
  <c r="V3938" i="1" s="1"/>
  <c r="V3937" i="1" s="1"/>
  <c r="V3936" i="1" s="1"/>
  <c r="V3935" i="1" s="1"/>
  <c r="V3934" i="1" s="1"/>
  <c r="V3933" i="1" s="1"/>
  <c r="V3932" i="1" s="1"/>
  <c r="V3931" i="1" s="1"/>
  <c r="V3930" i="1" s="1"/>
  <c r="V3929" i="1" s="1"/>
  <c r="V3928" i="1" s="1"/>
  <c r="V3927" i="1" s="1"/>
  <c r="V3926" i="1" s="1"/>
  <c r="V3925" i="1" s="1"/>
  <c r="V3924" i="1" s="1"/>
  <c r="V3923" i="1" s="1"/>
  <c r="V3922" i="1" s="1"/>
  <c r="V3921" i="1" s="1"/>
  <c r="V3920" i="1" s="1"/>
  <c r="V3919" i="1" s="1"/>
  <c r="V3918" i="1" s="1"/>
  <c r="V3917" i="1" s="1"/>
  <c r="V3916" i="1" s="1"/>
  <c r="V3915" i="1" s="1"/>
  <c r="V3914" i="1" s="1"/>
  <c r="V3913" i="1" s="1"/>
  <c r="V3912" i="1" s="1"/>
  <c r="V3911" i="1" s="1"/>
  <c r="V3910" i="1" s="1"/>
  <c r="V3909" i="1" s="1"/>
  <c r="V3908" i="1" s="1"/>
  <c r="V3907" i="1" s="1"/>
  <c r="V3906" i="1" s="1"/>
  <c r="V3905" i="1" s="1"/>
  <c r="V3904" i="1" s="1"/>
  <c r="V3903" i="1" s="1"/>
  <c r="V3902" i="1" s="1"/>
  <c r="V3901" i="1" s="1"/>
  <c r="V3900" i="1" s="1"/>
  <c r="V3899" i="1" s="1"/>
  <c r="V3898" i="1" s="1"/>
  <c r="V3897" i="1" s="1"/>
  <c r="V3896" i="1" s="1"/>
  <c r="V3895" i="1" s="1"/>
  <c r="V3894" i="1" s="1"/>
  <c r="V3893" i="1" s="1"/>
  <c r="V3892" i="1" s="1"/>
  <c r="V3891" i="1" s="1"/>
  <c r="V3890" i="1" s="1"/>
  <c r="V3889" i="1" s="1"/>
  <c r="V3888" i="1" s="1"/>
  <c r="V3887" i="1" s="1"/>
  <c r="V3886" i="1" s="1"/>
  <c r="V3885" i="1" s="1"/>
  <c r="V3884" i="1" s="1"/>
  <c r="V3883" i="1" s="1"/>
  <c r="V3882" i="1" s="1"/>
  <c r="V3881" i="1" s="1"/>
  <c r="V3880" i="1" s="1"/>
  <c r="V3879" i="1" s="1"/>
  <c r="V3878" i="1" s="1"/>
  <c r="V3877" i="1" s="1"/>
  <c r="V3876" i="1" s="1"/>
  <c r="V3875" i="1" s="1"/>
  <c r="V3874" i="1" s="1"/>
  <c r="V3873" i="1" s="1"/>
  <c r="V3872" i="1" s="1"/>
  <c r="V3871" i="1" s="1"/>
  <c r="V3870" i="1" s="1"/>
  <c r="V3869" i="1" s="1"/>
  <c r="V3868" i="1" s="1"/>
  <c r="V3867" i="1" s="1"/>
  <c r="V3866" i="1" s="1"/>
  <c r="V3865" i="1" s="1"/>
  <c r="V3864" i="1" s="1"/>
  <c r="V3863" i="1" s="1"/>
  <c r="V3862" i="1" s="1"/>
  <c r="V3861" i="1" s="1"/>
  <c r="V3860" i="1" s="1"/>
  <c r="V3859" i="1" s="1"/>
  <c r="V3858" i="1" s="1"/>
  <c r="V3857" i="1" s="1"/>
  <c r="V3856" i="1" s="1"/>
  <c r="V3855" i="1" s="1"/>
  <c r="V3854" i="1" s="1"/>
  <c r="V3853" i="1" s="1"/>
  <c r="V3852" i="1" s="1"/>
  <c r="V3851" i="1" s="1"/>
  <c r="V3850" i="1" s="1"/>
  <c r="V3849" i="1" s="1"/>
  <c r="V3848" i="1" s="1"/>
  <c r="V3847" i="1" s="1"/>
  <c r="V3846" i="1" s="1"/>
  <c r="V3845" i="1" s="1"/>
  <c r="V3844" i="1" s="1"/>
  <c r="V3843" i="1" s="1"/>
  <c r="V3842" i="1" s="1"/>
  <c r="V3841" i="1" s="1"/>
  <c r="V3840" i="1" s="1"/>
  <c r="V3839" i="1" s="1"/>
  <c r="V3838" i="1" s="1"/>
  <c r="V3837" i="1" s="1"/>
  <c r="V3836" i="1" s="1"/>
  <c r="V3835" i="1" s="1"/>
  <c r="V3834" i="1" s="1"/>
  <c r="V3833" i="1" s="1"/>
  <c r="V3832" i="1" s="1"/>
  <c r="V3831" i="1" s="1"/>
  <c r="V3830" i="1" s="1"/>
  <c r="V3829" i="1" s="1"/>
  <c r="V3828" i="1" s="1"/>
  <c r="V3827" i="1" s="1"/>
  <c r="V3826" i="1" s="1"/>
  <c r="V3825" i="1" s="1"/>
  <c r="V3824" i="1" s="1"/>
  <c r="V3823" i="1" s="1"/>
  <c r="V3822" i="1" s="1"/>
  <c r="V3821" i="1" s="1"/>
  <c r="V3820" i="1" s="1"/>
  <c r="V3819" i="1" s="1"/>
  <c r="V3818" i="1" s="1"/>
  <c r="V3817" i="1" s="1"/>
  <c r="V3816" i="1" s="1"/>
  <c r="V3815" i="1" s="1"/>
  <c r="V3814" i="1" s="1"/>
  <c r="V3813" i="1" s="1"/>
  <c r="V3812" i="1" s="1"/>
  <c r="V3811" i="1" s="1"/>
  <c r="V3810" i="1" s="1"/>
  <c r="V3809" i="1" s="1"/>
  <c r="V3808" i="1" s="1"/>
  <c r="V3807" i="1" s="1"/>
  <c r="V3806" i="1" s="1"/>
  <c r="V3805" i="1" s="1"/>
  <c r="V3804" i="1" s="1"/>
  <c r="V3803" i="1" s="1"/>
  <c r="V3802" i="1" s="1"/>
  <c r="V3801" i="1" s="1"/>
  <c r="V3800" i="1" s="1"/>
  <c r="V3799" i="1" s="1"/>
  <c r="V3798" i="1" s="1"/>
  <c r="V3797" i="1" s="1"/>
  <c r="V3796" i="1" s="1"/>
  <c r="V3795" i="1" s="1"/>
  <c r="V3794" i="1" s="1"/>
  <c r="V3793" i="1" s="1"/>
  <c r="V3792" i="1" s="1"/>
  <c r="V3791" i="1" s="1"/>
  <c r="V3790" i="1" s="1"/>
  <c r="V3789" i="1" s="1"/>
  <c r="V3788" i="1" s="1"/>
  <c r="V3787" i="1" s="1"/>
  <c r="V3786" i="1" s="1"/>
  <c r="V3785" i="1" s="1"/>
  <c r="V3784" i="1" s="1"/>
  <c r="V3783" i="1" s="1"/>
  <c r="V3782" i="1" s="1"/>
  <c r="V3781" i="1" s="1"/>
  <c r="V3780" i="1" s="1"/>
  <c r="V3779" i="1" s="1"/>
  <c r="V3778" i="1" s="1"/>
  <c r="V3777" i="1" s="1"/>
  <c r="V3776" i="1" s="1"/>
  <c r="V3775" i="1" s="1"/>
  <c r="V3774" i="1" s="1"/>
  <c r="V3773" i="1" s="1"/>
  <c r="V3772" i="1" s="1"/>
  <c r="V3771" i="1" s="1"/>
  <c r="V3770" i="1" s="1"/>
  <c r="V3769" i="1" s="1"/>
  <c r="V3768" i="1" s="1"/>
  <c r="V3767" i="1" s="1"/>
  <c r="V3766" i="1" s="1"/>
  <c r="V3765" i="1" s="1"/>
  <c r="V3764" i="1" s="1"/>
  <c r="V3763" i="1" s="1"/>
  <c r="V3762" i="1" s="1"/>
  <c r="V3761" i="1" s="1"/>
  <c r="V3760" i="1" s="1"/>
  <c r="V3759" i="1" s="1"/>
  <c r="V3758" i="1" s="1"/>
  <c r="V3757" i="1" s="1"/>
  <c r="V3756" i="1" s="1"/>
  <c r="V3755" i="1" s="1"/>
  <c r="V3754" i="1" s="1"/>
  <c r="V3753" i="1" s="1"/>
  <c r="V3752" i="1" s="1"/>
  <c r="V3751" i="1" s="1"/>
  <c r="V3750" i="1" s="1"/>
  <c r="V3749" i="1" s="1"/>
  <c r="V3748" i="1" s="1"/>
  <c r="V3747" i="1" s="1"/>
  <c r="V3746" i="1" s="1"/>
  <c r="V3745" i="1" s="1"/>
  <c r="V3744" i="1" s="1"/>
  <c r="V3743" i="1" s="1"/>
  <c r="V3742" i="1" s="1"/>
  <c r="V3741" i="1" s="1"/>
  <c r="V3740" i="1" s="1"/>
  <c r="V3739" i="1" s="1"/>
  <c r="V3738" i="1" s="1"/>
  <c r="V3737" i="1" s="1"/>
  <c r="V3736" i="1" s="1"/>
  <c r="V3735" i="1" s="1"/>
  <c r="V3734" i="1" s="1"/>
  <c r="V3733" i="1" s="1"/>
  <c r="V3732" i="1" s="1"/>
  <c r="V3731" i="1" s="1"/>
  <c r="V3730" i="1" s="1"/>
  <c r="V3729" i="1" s="1"/>
  <c r="V3728" i="1" s="1"/>
  <c r="V3727" i="1" s="1"/>
  <c r="V3726" i="1" s="1"/>
  <c r="V3725" i="1" s="1"/>
  <c r="V3724" i="1" s="1"/>
  <c r="V3723" i="1" s="1"/>
  <c r="V3722" i="1" s="1"/>
  <c r="V3721" i="1" s="1"/>
  <c r="V3720" i="1" s="1"/>
  <c r="V3719" i="1" s="1"/>
  <c r="V3718" i="1" s="1"/>
  <c r="V3717" i="1" s="1"/>
  <c r="V3716" i="1" s="1"/>
  <c r="V3715" i="1" s="1"/>
  <c r="V3714" i="1" s="1"/>
  <c r="V3713" i="1" s="1"/>
  <c r="V3712" i="1" s="1"/>
  <c r="V3711" i="1" s="1"/>
  <c r="V3710" i="1" s="1"/>
  <c r="V3709" i="1" s="1"/>
  <c r="V3708" i="1" s="1"/>
  <c r="V3707" i="1" s="1"/>
  <c r="V3706" i="1" s="1"/>
  <c r="V3705" i="1" s="1"/>
  <c r="V3704" i="1" s="1"/>
  <c r="V3703" i="1" s="1"/>
  <c r="V3702" i="1" s="1"/>
  <c r="V3701" i="1" s="1"/>
  <c r="V3700" i="1" s="1"/>
  <c r="V3699" i="1" s="1"/>
  <c r="V3698" i="1" s="1"/>
  <c r="V3697" i="1" s="1"/>
  <c r="V3696" i="1" s="1"/>
  <c r="V3695" i="1" s="1"/>
  <c r="V3694" i="1" s="1"/>
  <c r="V3693" i="1" s="1"/>
  <c r="V3692" i="1" s="1"/>
  <c r="V3691" i="1" s="1"/>
  <c r="V3690" i="1" s="1"/>
  <c r="V3689" i="1" s="1"/>
  <c r="V3688" i="1" s="1"/>
  <c r="V3687" i="1" s="1"/>
  <c r="V3686" i="1" s="1"/>
  <c r="V3685" i="1" s="1"/>
  <c r="V3684" i="1" s="1"/>
  <c r="V3683" i="1" s="1"/>
  <c r="V3682" i="1" s="1"/>
  <c r="V3681" i="1" s="1"/>
  <c r="V3680" i="1" s="1"/>
  <c r="V3679" i="1" s="1"/>
  <c r="V3678" i="1" s="1"/>
  <c r="V3677" i="1" s="1"/>
  <c r="V3676" i="1" s="1"/>
  <c r="V3675" i="1" s="1"/>
  <c r="V3674" i="1" s="1"/>
  <c r="V3673" i="1" s="1"/>
  <c r="V3672" i="1" s="1"/>
  <c r="V3671" i="1" s="1"/>
  <c r="V3670" i="1" s="1"/>
  <c r="V3669" i="1" s="1"/>
  <c r="V3668" i="1" s="1"/>
  <c r="V3667" i="1" s="1"/>
  <c r="V3666" i="1" s="1"/>
  <c r="V3665" i="1" s="1"/>
  <c r="V3664" i="1" s="1"/>
  <c r="V3663" i="1" s="1"/>
  <c r="V3662" i="1" s="1"/>
  <c r="V3661" i="1" s="1"/>
  <c r="V3660" i="1" s="1"/>
  <c r="V3659" i="1" s="1"/>
  <c r="V3658" i="1" s="1"/>
  <c r="V3657" i="1" s="1"/>
  <c r="V3656" i="1" s="1"/>
  <c r="V3655" i="1" s="1"/>
  <c r="V3654" i="1" s="1"/>
  <c r="V3653" i="1" s="1"/>
  <c r="V3652" i="1" s="1"/>
  <c r="V3651" i="1" s="1"/>
  <c r="V3650" i="1" s="1"/>
  <c r="V3649" i="1" s="1"/>
  <c r="V3648" i="1" s="1"/>
  <c r="V3647" i="1" s="1"/>
  <c r="V3646" i="1" s="1"/>
  <c r="V3645" i="1" s="1"/>
  <c r="V3644" i="1" s="1"/>
  <c r="V3643" i="1" s="1"/>
  <c r="V3642" i="1" s="1"/>
  <c r="V3641" i="1" s="1"/>
  <c r="V3640" i="1" s="1"/>
  <c r="V3639" i="1" s="1"/>
  <c r="V3638" i="1" s="1"/>
  <c r="V3637" i="1" s="1"/>
  <c r="V3636" i="1" s="1"/>
  <c r="V3635" i="1" s="1"/>
  <c r="V3634" i="1" s="1"/>
  <c r="V3633" i="1" s="1"/>
  <c r="V3632" i="1" s="1"/>
  <c r="V3631" i="1" s="1"/>
  <c r="V3630" i="1" s="1"/>
  <c r="V3629" i="1" s="1"/>
  <c r="V3628" i="1" s="1"/>
  <c r="V3627" i="1" s="1"/>
  <c r="V3626" i="1" s="1"/>
  <c r="V3625" i="1" s="1"/>
  <c r="V3624" i="1" s="1"/>
  <c r="V3623" i="1" s="1"/>
  <c r="V3622" i="1" s="1"/>
  <c r="V3621" i="1" s="1"/>
  <c r="V3620" i="1" s="1"/>
  <c r="V3619" i="1" s="1"/>
  <c r="V3618" i="1" s="1"/>
  <c r="V3617" i="1" s="1"/>
  <c r="V3616" i="1" s="1"/>
  <c r="V3615" i="1" s="1"/>
  <c r="V3614" i="1" s="1"/>
  <c r="V3613" i="1" s="1"/>
  <c r="V3612" i="1" s="1"/>
  <c r="V3611" i="1" s="1"/>
  <c r="V3610" i="1" s="1"/>
  <c r="V3609" i="1" s="1"/>
  <c r="V3608" i="1" s="1"/>
  <c r="V3607" i="1" s="1"/>
  <c r="V3606" i="1" s="1"/>
  <c r="V3605" i="1" s="1"/>
  <c r="V3604" i="1" s="1"/>
  <c r="V3603" i="1" s="1"/>
  <c r="V3602" i="1" s="1"/>
  <c r="V3601" i="1" s="1"/>
  <c r="V3600" i="1" s="1"/>
  <c r="V3599" i="1" s="1"/>
  <c r="V3598" i="1" s="1"/>
  <c r="V3597" i="1" s="1"/>
  <c r="V3596" i="1" s="1"/>
  <c r="V3595" i="1" s="1"/>
  <c r="V3594" i="1" s="1"/>
  <c r="V3593" i="1" s="1"/>
  <c r="V3592" i="1" s="1"/>
  <c r="V3591" i="1" s="1"/>
  <c r="V3590" i="1" s="1"/>
  <c r="V3589" i="1" s="1"/>
  <c r="V3588" i="1" s="1"/>
  <c r="V3587" i="1" s="1"/>
  <c r="V3586" i="1" s="1"/>
  <c r="V3585" i="1" s="1"/>
  <c r="V3584" i="1" s="1"/>
  <c r="V3583" i="1" s="1"/>
  <c r="V3582" i="1" s="1"/>
  <c r="V3581" i="1" s="1"/>
  <c r="V3580" i="1" s="1"/>
  <c r="V3579" i="1" s="1"/>
  <c r="V3578" i="1" s="1"/>
  <c r="V3577" i="1" s="1"/>
  <c r="V3576" i="1" s="1"/>
  <c r="V3575" i="1" s="1"/>
  <c r="V3574" i="1" s="1"/>
  <c r="V3573" i="1" s="1"/>
  <c r="V3572" i="1" s="1"/>
  <c r="V3571" i="1" s="1"/>
  <c r="V3570" i="1" s="1"/>
  <c r="V3569" i="1" s="1"/>
  <c r="V3568" i="1" s="1"/>
  <c r="V3567" i="1" s="1"/>
  <c r="V3566" i="1" s="1"/>
  <c r="V3565" i="1" s="1"/>
  <c r="V3564" i="1" s="1"/>
  <c r="V3563" i="1" s="1"/>
  <c r="V3562" i="1" s="1"/>
  <c r="V3561" i="1" s="1"/>
  <c r="V3560" i="1" s="1"/>
  <c r="V3559" i="1" s="1"/>
  <c r="V3558" i="1" s="1"/>
  <c r="V3557" i="1" s="1"/>
  <c r="V3556" i="1" s="1"/>
  <c r="V3555" i="1" s="1"/>
  <c r="V3554" i="1" s="1"/>
  <c r="V3553" i="1" s="1"/>
  <c r="V3552" i="1" s="1"/>
  <c r="V3551" i="1" s="1"/>
  <c r="V3550" i="1" s="1"/>
  <c r="V3549" i="1" s="1"/>
  <c r="V3548" i="1" s="1"/>
  <c r="V3547" i="1" s="1"/>
  <c r="V3546" i="1" s="1"/>
  <c r="V3545" i="1" s="1"/>
  <c r="V3544" i="1" s="1"/>
  <c r="V3543" i="1" s="1"/>
  <c r="V3542" i="1" s="1"/>
  <c r="V3541" i="1" s="1"/>
  <c r="V3540" i="1" s="1"/>
  <c r="V3539" i="1" s="1"/>
  <c r="V3538" i="1" s="1"/>
  <c r="V3537" i="1" s="1"/>
  <c r="V3536" i="1" s="1"/>
  <c r="V3535" i="1" s="1"/>
  <c r="V3534" i="1" s="1"/>
  <c r="V3533" i="1" s="1"/>
  <c r="V3532" i="1" s="1"/>
  <c r="V3531" i="1" s="1"/>
  <c r="V3530" i="1" s="1"/>
  <c r="V3529" i="1" s="1"/>
  <c r="V3528" i="1" s="1"/>
  <c r="V3527" i="1" s="1"/>
  <c r="V3526" i="1" s="1"/>
  <c r="V3525" i="1" s="1"/>
  <c r="V3524" i="1" s="1"/>
  <c r="V3523" i="1" s="1"/>
  <c r="V3522" i="1" s="1"/>
  <c r="V3521" i="1" s="1"/>
  <c r="V3520" i="1" s="1"/>
  <c r="V3519" i="1" s="1"/>
  <c r="V3518" i="1" s="1"/>
  <c r="V3517" i="1" s="1"/>
  <c r="V3516" i="1" s="1"/>
  <c r="V3515" i="1" s="1"/>
  <c r="V3514" i="1" s="1"/>
  <c r="V3513" i="1" s="1"/>
  <c r="V3512" i="1" s="1"/>
  <c r="V3511" i="1" s="1"/>
  <c r="V3510" i="1" s="1"/>
  <c r="V3509" i="1" s="1"/>
  <c r="V3508" i="1" s="1"/>
  <c r="V3507" i="1" s="1"/>
  <c r="V3506" i="1" s="1"/>
  <c r="V3505" i="1" s="1"/>
  <c r="V3504" i="1" s="1"/>
  <c r="V3503" i="1" s="1"/>
  <c r="V3502" i="1" s="1"/>
  <c r="V3501" i="1" s="1"/>
  <c r="V3500" i="1" s="1"/>
  <c r="V3499" i="1" s="1"/>
  <c r="V3498" i="1" s="1"/>
  <c r="V3497" i="1" s="1"/>
  <c r="V3496" i="1" s="1"/>
  <c r="V3495" i="1" s="1"/>
  <c r="V3494" i="1" s="1"/>
  <c r="V3493" i="1" s="1"/>
  <c r="V3492" i="1" s="1"/>
  <c r="V3491" i="1" s="1"/>
  <c r="V3490" i="1" s="1"/>
  <c r="V3489" i="1" s="1"/>
  <c r="V3488" i="1" s="1"/>
  <c r="V3487" i="1" s="1"/>
  <c r="V3486" i="1" s="1"/>
  <c r="V3485" i="1" s="1"/>
  <c r="V3484" i="1" s="1"/>
  <c r="V3483" i="1" s="1"/>
  <c r="V3482" i="1" s="1"/>
  <c r="V3481" i="1" s="1"/>
  <c r="V3480" i="1" s="1"/>
  <c r="V3479" i="1" s="1"/>
  <c r="V3478" i="1" s="1"/>
  <c r="V3477" i="1" s="1"/>
  <c r="V3476" i="1" s="1"/>
  <c r="V3475" i="1" s="1"/>
  <c r="V3474" i="1" s="1"/>
  <c r="V3473" i="1" s="1"/>
  <c r="V3472" i="1" s="1"/>
  <c r="V3471" i="1" s="1"/>
  <c r="V3470" i="1" s="1"/>
  <c r="V3469" i="1" s="1"/>
  <c r="V3468" i="1" s="1"/>
  <c r="V3467" i="1" s="1"/>
  <c r="V3466" i="1" s="1"/>
  <c r="V3465" i="1" s="1"/>
  <c r="V3464" i="1" s="1"/>
  <c r="V3463" i="1" s="1"/>
  <c r="V3462" i="1" s="1"/>
  <c r="V3461" i="1" s="1"/>
  <c r="V3460" i="1" s="1"/>
  <c r="V3459" i="1" s="1"/>
  <c r="V3458" i="1" s="1"/>
  <c r="V3457" i="1" s="1"/>
  <c r="V3456" i="1" s="1"/>
  <c r="V3455" i="1" s="1"/>
  <c r="V3454" i="1" s="1"/>
  <c r="V3453" i="1" s="1"/>
  <c r="V3452" i="1" s="1"/>
  <c r="V3451" i="1" s="1"/>
  <c r="V3450" i="1" s="1"/>
  <c r="V3449" i="1" s="1"/>
  <c r="V3448" i="1" s="1"/>
  <c r="V3447" i="1" s="1"/>
  <c r="V3446" i="1" s="1"/>
  <c r="V3445" i="1" s="1"/>
  <c r="V3444" i="1" s="1"/>
  <c r="V3443" i="1" s="1"/>
  <c r="V3442" i="1" s="1"/>
  <c r="V3441" i="1" s="1"/>
  <c r="V3440" i="1" s="1"/>
  <c r="V3439" i="1" s="1"/>
  <c r="V3438" i="1" s="1"/>
  <c r="V3437" i="1" s="1"/>
  <c r="V3436" i="1" s="1"/>
  <c r="V3435" i="1" s="1"/>
  <c r="V3434" i="1" s="1"/>
  <c r="V3433" i="1" s="1"/>
  <c r="V3432" i="1" s="1"/>
  <c r="V3431" i="1" s="1"/>
  <c r="V3430" i="1" s="1"/>
  <c r="V3429" i="1" s="1"/>
  <c r="V3428" i="1" s="1"/>
  <c r="V3427" i="1" s="1"/>
  <c r="V3426" i="1" s="1"/>
  <c r="V3425" i="1" s="1"/>
  <c r="V3424" i="1" s="1"/>
  <c r="V3423" i="1" s="1"/>
  <c r="V3422" i="1" s="1"/>
  <c r="V3421" i="1" s="1"/>
  <c r="V3420" i="1" s="1"/>
  <c r="V3419" i="1" s="1"/>
  <c r="V3418" i="1" s="1"/>
  <c r="V3417" i="1" s="1"/>
  <c r="V3416" i="1" s="1"/>
  <c r="V3415" i="1" s="1"/>
  <c r="V3414" i="1" s="1"/>
  <c r="V3413" i="1" s="1"/>
  <c r="V3412" i="1" s="1"/>
  <c r="V3411" i="1" s="1"/>
  <c r="V3410" i="1" s="1"/>
  <c r="V3409" i="1" s="1"/>
  <c r="V3408" i="1" s="1"/>
  <c r="V3407" i="1" s="1"/>
  <c r="V3406" i="1" s="1"/>
  <c r="V3405" i="1" s="1"/>
  <c r="V3404" i="1" s="1"/>
  <c r="V3403" i="1" s="1"/>
  <c r="V3402" i="1" s="1"/>
  <c r="V3401" i="1" s="1"/>
  <c r="V3400" i="1" s="1"/>
  <c r="V3399" i="1" s="1"/>
  <c r="V3398" i="1" s="1"/>
  <c r="V3397" i="1" s="1"/>
  <c r="V3396" i="1" s="1"/>
  <c r="V3395" i="1" s="1"/>
  <c r="V3394" i="1" s="1"/>
  <c r="V3393" i="1" s="1"/>
  <c r="V3392" i="1" s="1"/>
  <c r="V3391" i="1" s="1"/>
  <c r="V3390" i="1" s="1"/>
  <c r="V3389" i="1" s="1"/>
  <c r="V3388" i="1" s="1"/>
  <c r="V3387" i="1" s="1"/>
  <c r="V3386" i="1" s="1"/>
  <c r="V3385" i="1" s="1"/>
  <c r="V3384" i="1" s="1"/>
  <c r="V3383" i="1" s="1"/>
  <c r="V3382" i="1" s="1"/>
  <c r="V3381" i="1" s="1"/>
  <c r="V3380" i="1" s="1"/>
  <c r="V3379" i="1" s="1"/>
  <c r="V3378" i="1" s="1"/>
  <c r="V3377" i="1" s="1"/>
  <c r="V3376" i="1" s="1"/>
  <c r="V3375" i="1" s="1"/>
  <c r="V3374" i="1" s="1"/>
  <c r="V3373" i="1" s="1"/>
  <c r="V3372" i="1" s="1"/>
  <c r="V3371" i="1" s="1"/>
  <c r="V3370" i="1" s="1"/>
  <c r="V3369" i="1" s="1"/>
  <c r="V3368" i="1" s="1"/>
  <c r="V3367" i="1" s="1"/>
  <c r="V3366" i="1" s="1"/>
  <c r="V3365" i="1" s="1"/>
  <c r="V3364" i="1" s="1"/>
  <c r="V3363" i="1" s="1"/>
  <c r="V3362" i="1" s="1"/>
  <c r="V3361" i="1" s="1"/>
  <c r="V3360" i="1" s="1"/>
  <c r="V3359" i="1" s="1"/>
  <c r="V3358" i="1" s="1"/>
  <c r="V3357" i="1" s="1"/>
  <c r="V3356" i="1" s="1"/>
  <c r="V3355" i="1" s="1"/>
  <c r="V3354" i="1" s="1"/>
  <c r="V3353" i="1" s="1"/>
  <c r="V3352" i="1" s="1"/>
  <c r="V3351" i="1" s="1"/>
  <c r="V3350" i="1" s="1"/>
  <c r="V3349" i="1" s="1"/>
  <c r="V3348" i="1" s="1"/>
  <c r="V3347" i="1" s="1"/>
  <c r="V3346" i="1" s="1"/>
  <c r="V3345" i="1" s="1"/>
  <c r="V3344" i="1" s="1"/>
  <c r="V3343" i="1" s="1"/>
  <c r="V3342" i="1" s="1"/>
  <c r="V3341" i="1" s="1"/>
  <c r="V3340" i="1" s="1"/>
  <c r="V3339" i="1" s="1"/>
  <c r="V3338" i="1" s="1"/>
  <c r="V3337" i="1" s="1"/>
  <c r="V3336" i="1" s="1"/>
  <c r="V3335" i="1" s="1"/>
  <c r="V3334" i="1" s="1"/>
  <c r="V3333" i="1" s="1"/>
  <c r="V3332" i="1" s="1"/>
  <c r="V3331" i="1" s="1"/>
  <c r="V3330" i="1" s="1"/>
  <c r="V3329" i="1" s="1"/>
  <c r="V3328" i="1" s="1"/>
  <c r="V3327" i="1" s="1"/>
  <c r="V3326" i="1" s="1"/>
  <c r="V3325" i="1" s="1"/>
  <c r="V3324" i="1" s="1"/>
  <c r="V3323" i="1" s="1"/>
  <c r="V3322" i="1" s="1"/>
  <c r="V3321" i="1" s="1"/>
  <c r="V3320" i="1" s="1"/>
  <c r="V3319" i="1" s="1"/>
  <c r="V3318" i="1" s="1"/>
  <c r="V3317" i="1" s="1"/>
  <c r="V3316" i="1" s="1"/>
  <c r="V3315" i="1" s="1"/>
  <c r="V3314" i="1" s="1"/>
  <c r="V3313" i="1" s="1"/>
  <c r="V3312" i="1" s="1"/>
  <c r="V3311" i="1" s="1"/>
  <c r="V3310" i="1" s="1"/>
  <c r="V3309" i="1" s="1"/>
  <c r="V3308" i="1" s="1"/>
  <c r="V3307" i="1" s="1"/>
  <c r="V3306" i="1" s="1"/>
  <c r="V3305" i="1" s="1"/>
  <c r="V3304" i="1" s="1"/>
  <c r="V3303" i="1" s="1"/>
  <c r="V3302" i="1" s="1"/>
  <c r="V3301" i="1" s="1"/>
  <c r="V3300" i="1" s="1"/>
  <c r="V3299" i="1" s="1"/>
  <c r="V3298" i="1" s="1"/>
  <c r="V3297" i="1" s="1"/>
  <c r="V3296" i="1" s="1"/>
  <c r="V3295" i="1" s="1"/>
  <c r="V3294" i="1" s="1"/>
  <c r="V3293" i="1" s="1"/>
  <c r="V3292" i="1" s="1"/>
  <c r="V3291" i="1" s="1"/>
  <c r="V3290" i="1" s="1"/>
  <c r="V3289" i="1" s="1"/>
  <c r="V3288" i="1" s="1"/>
  <c r="V3287" i="1" s="1"/>
  <c r="V3286" i="1" s="1"/>
  <c r="V3285" i="1" s="1"/>
  <c r="V3284" i="1" s="1"/>
  <c r="V3283" i="1" s="1"/>
  <c r="V3282" i="1" s="1"/>
  <c r="V3281" i="1" s="1"/>
  <c r="V3280" i="1" s="1"/>
  <c r="V3279" i="1" s="1"/>
  <c r="V3278" i="1" s="1"/>
  <c r="V3277" i="1" s="1"/>
  <c r="V3276" i="1" s="1"/>
  <c r="V3275" i="1" s="1"/>
  <c r="V3274" i="1" s="1"/>
  <c r="V3273" i="1" s="1"/>
  <c r="V3272" i="1" s="1"/>
  <c r="V3271" i="1" s="1"/>
  <c r="V3270" i="1" s="1"/>
  <c r="V3269" i="1" s="1"/>
  <c r="V3268" i="1" s="1"/>
  <c r="V3267" i="1" s="1"/>
  <c r="V3266" i="1" s="1"/>
  <c r="V3265" i="1" s="1"/>
  <c r="V3264" i="1" s="1"/>
  <c r="V3263" i="1" s="1"/>
  <c r="V3262" i="1" s="1"/>
  <c r="V3261" i="1" s="1"/>
  <c r="V3260" i="1" s="1"/>
  <c r="V3259" i="1" s="1"/>
  <c r="V3258" i="1" s="1"/>
  <c r="V3257" i="1" s="1"/>
  <c r="V3256" i="1" s="1"/>
  <c r="V3255" i="1" s="1"/>
  <c r="V3254" i="1" s="1"/>
  <c r="V3253" i="1" s="1"/>
  <c r="V3252" i="1" s="1"/>
  <c r="V3251" i="1" s="1"/>
  <c r="V3250" i="1" s="1"/>
  <c r="V3249" i="1" s="1"/>
  <c r="V3248" i="1" s="1"/>
  <c r="V3247" i="1" s="1"/>
  <c r="V3246" i="1" s="1"/>
  <c r="V3245" i="1" s="1"/>
  <c r="V3244" i="1" s="1"/>
  <c r="V3243" i="1" s="1"/>
  <c r="V3242" i="1" s="1"/>
  <c r="V3241" i="1" s="1"/>
  <c r="V3240" i="1" s="1"/>
  <c r="V3239" i="1" s="1"/>
  <c r="V3238" i="1" s="1"/>
  <c r="V3237" i="1" s="1"/>
  <c r="V3236" i="1" s="1"/>
  <c r="V3235" i="1" s="1"/>
  <c r="V3234" i="1" s="1"/>
  <c r="V3233" i="1" s="1"/>
  <c r="V3232" i="1" s="1"/>
  <c r="V3231" i="1" s="1"/>
  <c r="V3230" i="1" s="1"/>
  <c r="V3229" i="1" s="1"/>
  <c r="V3228" i="1" s="1"/>
  <c r="V3227" i="1" s="1"/>
  <c r="V3226" i="1" s="1"/>
  <c r="V3225" i="1" s="1"/>
  <c r="V3224" i="1" s="1"/>
  <c r="V3223" i="1" s="1"/>
  <c r="V3222" i="1" s="1"/>
  <c r="V3221" i="1" s="1"/>
  <c r="V3220" i="1" s="1"/>
  <c r="V3219" i="1" s="1"/>
  <c r="V3218" i="1" s="1"/>
  <c r="V3217" i="1" s="1"/>
  <c r="V3216" i="1" s="1"/>
  <c r="V3215" i="1" s="1"/>
  <c r="V3214" i="1" s="1"/>
  <c r="V3213" i="1" s="1"/>
  <c r="V3212" i="1" s="1"/>
  <c r="V3211" i="1" s="1"/>
  <c r="V3210" i="1" s="1"/>
  <c r="V3209" i="1" s="1"/>
  <c r="V3208" i="1" s="1"/>
  <c r="V3207" i="1" s="1"/>
  <c r="V3206" i="1" s="1"/>
  <c r="V3205" i="1" s="1"/>
  <c r="V3204" i="1" s="1"/>
  <c r="V3203" i="1" s="1"/>
  <c r="V3202" i="1" s="1"/>
  <c r="V3201" i="1" s="1"/>
  <c r="V3200" i="1" s="1"/>
  <c r="V3199" i="1" s="1"/>
  <c r="V3198" i="1" s="1"/>
  <c r="V3197" i="1" s="1"/>
  <c r="V3196" i="1" s="1"/>
  <c r="V3195" i="1" s="1"/>
  <c r="V3194" i="1" s="1"/>
  <c r="V3193" i="1" s="1"/>
  <c r="V3192" i="1" s="1"/>
  <c r="V3191" i="1" s="1"/>
  <c r="V3190" i="1" s="1"/>
  <c r="V3189" i="1" s="1"/>
  <c r="V3188" i="1" s="1"/>
  <c r="V3187" i="1" s="1"/>
  <c r="V3186" i="1" s="1"/>
  <c r="V3185" i="1" s="1"/>
  <c r="V3184" i="1" s="1"/>
  <c r="V3183" i="1" s="1"/>
  <c r="V3182" i="1" s="1"/>
  <c r="V3181" i="1" s="1"/>
  <c r="V3180" i="1" s="1"/>
  <c r="V3179" i="1" s="1"/>
  <c r="V3178" i="1" s="1"/>
  <c r="V3177" i="1" s="1"/>
  <c r="V3176" i="1" s="1"/>
  <c r="V3175" i="1" s="1"/>
  <c r="V3174" i="1" s="1"/>
  <c r="V3173" i="1" s="1"/>
  <c r="V3172" i="1" s="1"/>
  <c r="V3171" i="1" s="1"/>
  <c r="V3170" i="1" s="1"/>
  <c r="V3169" i="1" s="1"/>
  <c r="V3168" i="1" s="1"/>
  <c r="V3167" i="1" s="1"/>
  <c r="V3166" i="1" s="1"/>
  <c r="V3165" i="1" s="1"/>
  <c r="V3164" i="1" s="1"/>
  <c r="V3163" i="1" s="1"/>
  <c r="V3162" i="1" s="1"/>
  <c r="V3161" i="1" s="1"/>
  <c r="V3160" i="1" s="1"/>
  <c r="V3159" i="1" s="1"/>
  <c r="V3158" i="1" s="1"/>
  <c r="V3157" i="1" s="1"/>
  <c r="V3156" i="1" s="1"/>
  <c r="V3155" i="1" s="1"/>
  <c r="V3154" i="1" s="1"/>
  <c r="V3153" i="1" s="1"/>
  <c r="V3152" i="1" s="1"/>
  <c r="V3151" i="1" s="1"/>
  <c r="V3150" i="1" s="1"/>
  <c r="V3149" i="1" s="1"/>
  <c r="V3148" i="1" s="1"/>
  <c r="V3147" i="1" s="1"/>
  <c r="V3146" i="1" s="1"/>
  <c r="V3145" i="1" s="1"/>
  <c r="V3144" i="1" s="1"/>
  <c r="V3143" i="1" s="1"/>
  <c r="V3142" i="1" s="1"/>
  <c r="V3141" i="1" s="1"/>
  <c r="V3140" i="1" s="1"/>
  <c r="V3139" i="1" s="1"/>
  <c r="V3138" i="1" s="1"/>
  <c r="V3137" i="1" s="1"/>
  <c r="V3136" i="1" s="1"/>
  <c r="V3135" i="1" s="1"/>
  <c r="V3134" i="1" s="1"/>
  <c r="V3133" i="1" s="1"/>
  <c r="V3132" i="1" s="1"/>
  <c r="V3131" i="1" s="1"/>
  <c r="V3130" i="1" s="1"/>
  <c r="V3129" i="1" s="1"/>
  <c r="V3128" i="1" s="1"/>
  <c r="V3127" i="1" s="1"/>
  <c r="V3126" i="1" s="1"/>
  <c r="V3125" i="1" s="1"/>
  <c r="V3124" i="1" s="1"/>
  <c r="V3123" i="1" s="1"/>
  <c r="V3122" i="1" s="1"/>
  <c r="V3121" i="1" s="1"/>
  <c r="V3120" i="1" s="1"/>
  <c r="V3119" i="1" s="1"/>
  <c r="V3118" i="1" s="1"/>
  <c r="V3117" i="1" s="1"/>
  <c r="V3116" i="1" s="1"/>
  <c r="V3115" i="1" s="1"/>
  <c r="V3114" i="1" s="1"/>
  <c r="V3113" i="1" s="1"/>
  <c r="V3112" i="1" s="1"/>
  <c r="V3111" i="1" s="1"/>
  <c r="V3110" i="1" s="1"/>
  <c r="V3109" i="1" s="1"/>
  <c r="V3108" i="1" s="1"/>
  <c r="V3107" i="1" s="1"/>
  <c r="V3106" i="1" s="1"/>
  <c r="V3105" i="1" s="1"/>
  <c r="V3104" i="1" s="1"/>
  <c r="V3103" i="1" s="1"/>
  <c r="V3102" i="1" s="1"/>
  <c r="V3101" i="1" s="1"/>
  <c r="V3100" i="1" s="1"/>
  <c r="V3099" i="1" s="1"/>
  <c r="V3098" i="1" s="1"/>
  <c r="V3097" i="1" s="1"/>
  <c r="V3096" i="1" s="1"/>
  <c r="V3095" i="1" s="1"/>
  <c r="V3094" i="1" s="1"/>
  <c r="V3093" i="1" s="1"/>
  <c r="V3092" i="1" s="1"/>
  <c r="V3091" i="1" s="1"/>
  <c r="V3090" i="1" s="1"/>
  <c r="V3089" i="1" s="1"/>
  <c r="V3088" i="1" s="1"/>
  <c r="V3087" i="1" s="1"/>
  <c r="V3086" i="1" s="1"/>
  <c r="V3085" i="1" s="1"/>
  <c r="V3084" i="1" s="1"/>
  <c r="V3083" i="1" s="1"/>
  <c r="V3082" i="1" s="1"/>
  <c r="V3081" i="1" s="1"/>
  <c r="V3080" i="1" s="1"/>
  <c r="V3079" i="1" s="1"/>
  <c r="V3078" i="1" s="1"/>
  <c r="V3077" i="1" s="1"/>
  <c r="V3076" i="1" s="1"/>
  <c r="V3075" i="1" s="1"/>
  <c r="V3074" i="1" s="1"/>
  <c r="V3073" i="1" s="1"/>
  <c r="V3072" i="1" s="1"/>
  <c r="V3071" i="1" s="1"/>
  <c r="V3070" i="1" s="1"/>
  <c r="V3069" i="1" s="1"/>
  <c r="V3068" i="1" s="1"/>
  <c r="V3067" i="1" s="1"/>
  <c r="V3066" i="1" s="1"/>
  <c r="V3065" i="1" s="1"/>
  <c r="V3064" i="1" s="1"/>
  <c r="V3063" i="1" s="1"/>
  <c r="V3062" i="1" s="1"/>
  <c r="V3061" i="1" s="1"/>
  <c r="V3060" i="1" s="1"/>
  <c r="V3059" i="1" s="1"/>
  <c r="V3058" i="1" s="1"/>
  <c r="V3057" i="1" s="1"/>
  <c r="V3056" i="1" s="1"/>
  <c r="V3055" i="1" s="1"/>
  <c r="V3054" i="1" s="1"/>
  <c r="V3053" i="1" s="1"/>
  <c r="V3052" i="1" s="1"/>
  <c r="V3051" i="1" s="1"/>
  <c r="V3050" i="1" s="1"/>
  <c r="V3049" i="1" s="1"/>
  <c r="V3048" i="1" s="1"/>
  <c r="V3047" i="1" s="1"/>
  <c r="V3046" i="1" s="1"/>
  <c r="V3045" i="1" s="1"/>
  <c r="V3044" i="1" s="1"/>
  <c r="V3043" i="1" s="1"/>
  <c r="V3042" i="1" s="1"/>
  <c r="V3041" i="1" s="1"/>
  <c r="V3040" i="1" s="1"/>
  <c r="V3039" i="1" s="1"/>
  <c r="V3038" i="1" s="1"/>
  <c r="V3037" i="1" s="1"/>
  <c r="V3036" i="1" s="1"/>
  <c r="V3035" i="1" s="1"/>
  <c r="V3034" i="1" s="1"/>
  <c r="V3033" i="1" s="1"/>
  <c r="V3032" i="1" s="1"/>
  <c r="V3031" i="1" s="1"/>
  <c r="V3030" i="1" s="1"/>
  <c r="V3029" i="1" s="1"/>
  <c r="V3028" i="1" s="1"/>
  <c r="V3027" i="1" s="1"/>
  <c r="V3026" i="1" s="1"/>
  <c r="V3025" i="1" s="1"/>
  <c r="V3024" i="1" s="1"/>
  <c r="V3023" i="1" s="1"/>
  <c r="V3022" i="1" s="1"/>
  <c r="V3021" i="1" s="1"/>
  <c r="V3020" i="1" s="1"/>
  <c r="V3019" i="1" s="1"/>
  <c r="V3018" i="1" s="1"/>
  <c r="V3017" i="1" s="1"/>
  <c r="V3016" i="1" s="1"/>
  <c r="V3015" i="1" s="1"/>
  <c r="V3014" i="1" s="1"/>
  <c r="V3013" i="1" s="1"/>
  <c r="V3012" i="1" s="1"/>
  <c r="V3011" i="1" s="1"/>
  <c r="V3010" i="1" s="1"/>
  <c r="V3009" i="1" s="1"/>
  <c r="V3008" i="1" s="1"/>
  <c r="V3007" i="1" s="1"/>
  <c r="V3006" i="1" s="1"/>
  <c r="V3005" i="1" s="1"/>
  <c r="V3004" i="1" s="1"/>
  <c r="V3003" i="1" s="1"/>
  <c r="V3002" i="1" s="1"/>
  <c r="V3001" i="1" s="1"/>
  <c r="V3000" i="1" s="1"/>
  <c r="V2999" i="1" s="1"/>
  <c r="V2998" i="1" s="1"/>
  <c r="V2997" i="1" s="1"/>
  <c r="V2996" i="1" s="1"/>
  <c r="V2995" i="1" s="1"/>
  <c r="V2994" i="1" s="1"/>
  <c r="V2993" i="1" s="1"/>
  <c r="V2992" i="1" s="1"/>
  <c r="V2991" i="1" s="1"/>
  <c r="V2990" i="1" s="1"/>
  <c r="V2989" i="1" s="1"/>
  <c r="V2988" i="1" s="1"/>
  <c r="V2987" i="1" s="1"/>
  <c r="V2986" i="1" s="1"/>
  <c r="V2985" i="1" s="1"/>
  <c r="V2984" i="1" s="1"/>
  <c r="V2983" i="1" s="1"/>
  <c r="V2982" i="1" s="1"/>
  <c r="V2981" i="1" s="1"/>
  <c r="V2980" i="1" s="1"/>
  <c r="V2979" i="1" s="1"/>
  <c r="V2978" i="1" s="1"/>
  <c r="V2977" i="1" s="1"/>
  <c r="V2976" i="1" s="1"/>
  <c r="V2975" i="1" s="1"/>
  <c r="V2974" i="1" s="1"/>
  <c r="V2973" i="1" s="1"/>
  <c r="V2972" i="1" s="1"/>
  <c r="V2971" i="1" s="1"/>
  <c r="V2970" i="1" s="1"/>
  <c r="V2969" i="1" s="1"/>
  <c r="V2968" i="1" s="1"/>
  <c r="V2967" i="1" s="1"/>
  <c r="V2966" i="1" s="1"/>
  <c r="V2965" i="1" s="1"/>
  <c r="V2964" i="1" s="1"/>
  <c r="V2963" i="1" s="1"/>
  <c r="V2962" i="1" s="1"/>
  <c r="V2961" i="1" s="1"/>
  <c r="V2960" i="1" s="1"/>
  <c r="V2959" i="1" s="1"/>
  <c r="V2958" i="1" s="1"/>
  <c r="V2957" i="1" s="1"/>
  <c r="V2956" i="1" s="1"/>
  <c r="V2955" i="1" s="1"/>
  <c r="V2954" i="1" s="1"/>
  <c r="V2953" i="1" s="1"/>
  <c r="V2952" i="1" s="1"/>
  <c r="V2951" i="1" s="1"/>
  <c r="V2950" i="1" s="1"/>
  <c r="V2949" i="1" s="1"/>
  <c r="V2948" i="1" s="1"/>
  <c r="V2947" i="1" s="1"/>
  <c r="V2946" i="1" s="1"/>
  <c r="V2945" i="1" s="1"/>
  <c r="V2944" i="1" s="1"/>
  <c r="V2943" i="1" s="1"/>
  <c r="V2942" i="1" s="1"/>
  <c r="V2941" i="1" s="1"/>
  <c r="V2940" i="1" s="1"/>
  <c r="V2939" i="1" s="1"/>
  <c r="V2938" i="1" s="1"/>
  <c r="V2937" i="1" s="1"/>
  <c r="V2936" i="1" s="1"/>
  <c r="V2935" i="1" s="1"/>
  <c r="V2934" i="1" s="1"/>
  <c r="V2933" i="1" s="1"/>
  <c r="V2932" i="1" s="1"/>
  <c r="V2931" i="1" s="1"/>
  <c r="V2930" i="1" s="1"/>
  <c r="V2929" i="1" s="1"/>
  <c r="V2928" i="1" s="1"/>
  <c r="V2927" i="1" s="1"/>
  <c r="V2926" i="1" s="1"/>
  <c r="V2925" i="1" s="1"/>
  <c r="V2924" i="1" s="1"/>
  <c r="V2923" i="1" s="1"/>
  <c r="V2922" i="1" s="1"/>
  <c r="V2921" i="1" s="1"/>
  <c r="V2920" i="1" s="1"/>
  <c r="V2919" i="1" s="1"/>
  <c r="V2918" i="1" s="1"/>
  <c r="V2917" i="1" s="1"/>
  <c r="V2916" i="1" s="1"/>
  <c r="V2915" i="1" s="1"/>
  <c r="V2914" i="1" s="1"/>
  <c r="V2913" i="1" s="1"/>
  <c r="V2912" i="1" s="1"/>
  <c r="V2911" i="1" s="1"/>
  <c r="V2910" i="1" s="1"/>
  <c r="V2909" i="1" s="1"/>
  <c r="V2908" i="1" s="1"/>
  <c r="V2907" i="1" s="1"/>
  <c r="V2906" i="1" s="1"/>
  <c r="V2905" i="1" s="1"/>
  <c r="V2904" i="1" s="1"/>
  <c r="V2903" i="1" s="1"/>
  <c r="V2902" i="1" s="1"/>
  <c r="V2901" i="1" s="1"/>
  <c r="V2900" i="1" s="1"/>
  <c r="V2899" i="1" s="1"/>
  <c r="V2898" i="1" s="1"/>
  <c r="V2897" i="1" s="1"/>
  <c r="V2896" i="1" s="1"/>
  <c r="V2895" i="1" s="1"/>
  <c r="V2894" i="1" s="1"/>
  <c r="V2893" i="1" s="1"/>
  <c r="V2892" i="1" s="1"/>
  <c r="V2891" i="1" s="1"/>
  <c r="V2890" i="1" s="1"/>
  <c r="V2889" i="1" s="1"/>
  <c r="V2888" i="1" s="1"/>
  <c r="V2887" i="1" s="1"/>
  <c r="V2886" i="1" s="1"/>
  <c r="V2885" i="1" s="1"/>
  <c r="V2884" i="1" s="1"/>
  <c r="V2883" i="1" s="1"/>
  <c r="V2882" i="1" s="1"/>
  <c r="V2881" i="1" s="1"/>
  <c r="V2880" i="1" s="1"/>
  <c r="V2879" i="1" s="1"/>
  <c r="V2878" i="1" s="1"/>
  <c r="V2877" i="1" s="1"/>
  <c r="V2876" i="1" s="1"/>
  <c r="V2875" i="1" s="1"/>
  <c r="V2874" i="1" s="1"/>
  <c r="V2873" i="1" s="1"/>
  <c r="V2872" i="1" s="1"/>
  <c r="V2871" i="1" s="1"/>
  <c r="V2870" i="1" s="1"/>
  <c r="V2869" i="1" s="1"/>
  <c r="V2868" i="1" s="1"/>
  <c r="V2867" i="1" s="1"/>
  <c r="V2866" i="1" s="1"/>
  <c r="V2865" i="1" s="1"/>
  <c r="V2864" i="1" s="1"/>
  <c r="V2863" i="1" s="1"/>
  <c r="V2862" i="1" s="1"/>
  <c r="V2861" i="1" s="1"/>
  <c r="V2860" i="1" s="1"/>
  <c r="V2859" i="1" s="1"/>
  <c r="V2858" i="1" s="1"/>
  <c r="V2857" i="1" s="1"/>
  <c r="V2856" i="1" s="1"/>
  <c r="V2855" i="1" s="1"/>
  <c r="V2854" i="1" s="1"/>
  <c r="V2853" i="1" s="1"/>
  <c r="V2852" i="1" s="1"/>
  <c r="V2851" i="1" s="1"/>
  <c r="V2850" i="1" s="1"/>
  <c r="V2849" i="1" s="1"/>
  <c r="V2848" i="1" s="1"/>
  <c r="V2847" i="1" s="1"/>
  <c r="V2846" i="1" s="1"/>
  <c r="V2845" i="1" s="1"/>
  <c r="V2844" i="1" s="1"/>
  <c r="V2843" i="1" s="1"/>
  <c r="V2842" i="1" s="1"/>
  <c r="V2841" i="1" s="1"/>
  <c r="V2840" i="1" s="1"/>
  <c r="V2839" i="1" s="1"/>
  <c r="V2838" i="1" s="1"/>
  <c r="V2837" i="1" s="1"/>
  <c r="V2836" i="1" s="1"/>
  <c r="V2835" i="1" s="1"/>
  <c r="V2834" i="1" s="1"/>
  <c r="V2833" i="1" s="1"/>
  <c r="V2832" i="1" s="1"/>
  <c r="V2831" i="1" s="1"/>
  <c r="V2830" i="1" s="1"/>
  <c r="V2829" i="1" s="1"/>
  <c r="V2828" i="1" s="1"/>
  <c r="V2827" i="1" s="1"/>
  <c r="V2826" i="1" s="1"/>
  <c r="V2825" i="1" s="1"/>
  <c r="V2824" i="1" s="1"/>
  <c r="V2823" i="1" s="1"/>
  <c r="V2822" i="1" s="1"/>
  <c r="V2821" i="1" s="1"/>
  <c r="V2820" i="1" s="1"/>
  <c r="V2819" i="1" s="1"/>
  <c r="V2818" i="1" s="1"/>
  <c r="V2817" i="1" s="1"/>
  <c r="V2816" i="1" s="1"/>
  <c r="V2815" i="1" s="1"/>
  <c r="V2814" i="1" s="1"/>
  <c r="V2813" i="1" s="1"/>
  <c r="V2812" i="1" s="1"/>
  <c r="V2811" i="1" s="1"/>
  <c r="V2810" i="1" s="1"/>
  <c r="V2809" i="1" s="1"/>
  <c r="V2808" i="1" s="1"/>
  <c r="V2807" i="1" s="1"/>
  <c r="V2806" i="1" s="1"/>
  <c r="V2805" i="1" s="1"/>
  <c r="V2804" i="1" s="1"/>
  <c r="V2803" i="1" s="1"/>
  <c r="V2802" i="1" s="1"/>
  <c r="V2801" i="1" s="1"/>
  <c r="V2800" i="1" s="1"/>
  <c r="V2799" i="1" s="1"/>
  <c r="V2798" i="1" s="1"/>
  <c r="V2797" i="1" s="1"/>
  <c r="V2796" i="1" s="1"/>
  <c r="V2795" i="1" s="1"/>
  <c r="V2794" i="1" s="1"/>
  <c r="V2793" i="1" s="1"/>
  <c r="V2792" i="1" s="1"/>
  <c r="V2791" i="1" s="1"/>
  <c r="V2790" i="1" s="1"/>
  <c r="V2789" i="1" s="1"/>
  <c r="V2788" i="1" s="1"/>
  <c r="V2787" i="1" s="1"/>
  <c r="V2786" i="1" s="1"/>
  <c r="V2785" i="1" s="1"/>
  <c r="V2784" i="1" s="1"/>
  <c r="V2783" i="1" s="1"/>
  <c r="V2782" i="1" s="1"/>
  <c r="V2781" i="1" s="1"/>
  <c r="V2780" i="1" s="1"/>
  <c r="V2779" i="1" s="1"/>
  <c r="V2778" i="1" s="1"/>
  <c r="V2777" i="1" s="1"/>
  <c r="V2776" i="1" s="1"/>
  <c r="V2775" i="1" s="1"/>
  <c r="V2774" i="1" s="1"/>
  <c r="V2773" i="1" s="1"/>
  <c r="V2772" i="1" s="1"/>
  <c r="V2771" i="1" s="1"/>
  <c r="V2770" i="1" s="1"/>
  <c r="V2769" i="1" s="1"/>
  <c r="V2768" i="1" s="1"/>
  <c r="V2767" i="1" s="1"/>
  <c r="V2766" i="1" s="1"/>
  <c r="V2765" i="1" s="1"/>
  <c r="V2764" i="1" s="1"/>
  <c r="V2763" i="1" s="1"/>
  <c r="V2762" i="1" s="1"/>
  <c r="V2761" i="1" s="1"/>
  <c r="V2760" i="1" s="1"/>
  <c r="V2759" i="1" s="1"/>
  <c r="V2758" i="1" s="1"/>
  <c r="V2757" i="1" s="1"/>
  <c r="V2756" i="1" s="1"/>
  <c r="V2755" i="1" s="1"/>
  <c r="V2754" i="1" s="1"/>
  <c r="V2753" i="1" s="1"/>
  <c r="V2752" i="1" s="1"/>
  <c r="V2751" i="1" s="1"/>
  <c r="V2750" i="1" s="1"/>
  <c r="V2749" i="1" s="1"/>
  <c r="V2748" i="1" s="1"/>
  <c r="V2747" i="1" s="1"/>
  <c r="V2746" i="1" s="1"/>
  <c r="V2745" i="1" s="1"/>
  <c r="V2744" i="1" s="1"/>
  <c r="V2743" i="1" s="1"/>
  <c r="V2742" i="1" s="1"/>
  <c r="V2741" i="1" s="1"/>
  <c r="V2740" i="1" s="1"/>
  <c r="V2739" i="1" s="1"/>
  <c r="V2738" i="1" s="1"/>
  <c r="V2737" i="1" s="1"/>
  <c r="V2736" i="1" s="1"/>
  <c r="V2735" i="1" s="1"/>
  <c r="V2734" i="1" s="1"/>
  <c r="V2733" i="1" s="1"/>
  <c r="V2732" i="1" s="1"/>
  <c r="V2731" i="1" s="1"/>
  <c r="V2730" i="1" s="1"/>
  <c r="V2729" i="1" s="1"/>
  <c r="V2728" i="1" s="1"/>
  <c r="V2727" i="1" s="1"/>
  <c r="V2726" i="1" s="1"/>
  <c r="V2725" i="1" s="1"/>
  <c r="V2724" i="1" s="1"/>
  <c r="V2723" i="1" s="1"/>
  <c r="V2722" i="1" s="1"/>
  <c r="V2721" i="1" s="1"/>
  <c r="V2720" i="1" s="1"/>
  <c r="V2719" i="1" s="1"/>
  <c r="V2718" i="1" s="1"/>
  <c r="V2717" i="1" s="1"/>
  <c r="V2716" i="1" s="1"/>
  <c r="V2715" i="1" s="1"/>
  <c r="V2714" i="1" s="1"/>
  <c r="V2713" i="1" s="1"/>
  <c r="V2712" i="1" s="1"/>
  <c r="V2711" i="1" s="1"/>
  <c r="V2710" i="1" s="1"/>
  <c r="V2709" i="1" s="1"/>
  <c r="V2708" i="1" s="1"/>
  <c r="V2707" i="1" s="1"/>
  <c r="V2706" i="1" s="1"/>
  <c r="V2705" i="1" s="1"/>
  <c r="V2704" i="1" s="1"/>
  <c r="V2703" i="1" s="1"/>
  <c r="V2702" i="1" s="1"/>
  <c r="V2701" i="1" s="1"/>
  <c r="V2700" i="1" s="1"/>
  <c r="V2699" i="1" s="1"/>
  <c r="V2698" i="1" s="1"/>
  <c r="V2697" i="1" s="1"/>
  <c r="V2696" i="1" s="1"/>
  <c r="V2695" i="1" s="1"/>
  <c r="V2694" i="1" s="1"/>
  <c r="V2693" i="1" s="1"/>
  <c r="V2692" i="1" s="1"/>
  <c r="V2691" i="1" s="1"/>
  <c r="V2690" i="1" s="1"/>
  <c r="V2689" i="1" s="1"/>
  <c r="V2688" i="1" s="1"/>
  <c r="V2687" i="1" s="1"/>
  <c r="V2686" i="1" s="1"/>
  <c r="V2685" i="1" s="1"/>
  <c r="V2684" i="1" s="1"/>
  <c r="V2683" i="1" s="1"/>
  <c r="V2682" i="1" s="1"/>
  <c r="V2681" i="1" s="1"/>
  <c r="V2680" i="1" s="1"/>
  <c r="V2679" i="1" s="1"/>
  <c r="V2678" i="1" s="1"/>
  <c r="V2677" i="1" s="1"/>
  <c r="V2676" i="1" s="1"/>
  <c r="V2675" i="1" s="1"/>
  <c r="V2674" i="1" s="1"/>
  <c r="V2673" i="1" s="1"/>
  <c r="V2672" i="1" s="1"/>
  <c r="V2671" i="1" s="1"/>
  <c r="V2670" i="1" s="1"/>
  <c r="V2669" i="1" s="1"/>
  <c r="V2668" i="1" s="1"/>
  <c r="V2667" i="1" s="1"/>
  <c r="V2666" i="1" s="1"/>
  <c r="V2665" i="1" s="1"/>
  <c r="V2664" i="1" s="1"/>
  <c r="V2663" i="1" s="1"/>
  <c r="V2662" i="1" s="1"/>
  <c r="V2661" i="1" s="1"/>
  <c r="V2660" i="1" s="1"/>
  <c r="V2659" i="1" s="1"/>
  <c r="V2658" i="1" s="1"/>
  <c r="V2657" i="1" s="1"/>
  <c r="V2656" i="1" s="1"/>
  <c r="V2655" i="1" s="1"/>
  <c r="V2654" i="1" s="1"/>
  <c r="V2653" i="1" s="1"/>
  <c r="V2652" i="1" s="1"/>
  <c r="V2651" i="1" s="1"/>
  <c r="V2650" i="1" s="1"/>
  <c r="V2649" i="1" s="1"/>
  <c r="V2648" i="1" s="1"/>
  <c r="V2647" i="1" s="1"/>
  <c r="V2646" i="1" s="1"/>
  <c r="V2645" i="1" s="1"/>
  <c r="V2644" i="1" s="1"/>
  <c r="V2643" i="1" s="1"/>
  <c r="V2642" i="1" s="1"/>
  <c r="V2641" i="1" s="1"/>
  <c r="V2640" i="1" s="1"/>
  <c r="V2639" i="1" s="1"/>
  <c r="V2638" i="1" s="1"/>
  <c r="V2637" i="1" s="1"/>
  <c r="V2636" i="1" s="1"/>
  <c r="V2635" i="1" s="1"/>
  <c r="V2634" i="1" s="1"/>
  <c r="V2633" i="1" s="1"/>
  <c r="V2632" i="1" s="1"/>
  <c r="V2631" i="1" s="1"/>
  <c r="V2630" i="1" s="1"/>
  <c r="V2629" i="1" s="1"/>
  <c r="V2628" i="1" s="1"/>
  <c r="V2627" i="1" s="1"/>
  <c r="V2626" i="1" s="1"/>
  <c r="V2625" i="1" s="1"/>
  <c r="V2624" i="1" s="1"/>
  <c r="V2623" i="1" s="1"/>
  <c r="V2622" i="1" s="1"/>
  <c r="V2621" i="1" s="1"/>
  <c r="V2620" i="1" s="1"/>
  <c r="V2619" i="1" s="1"/>
  <c r="V2618" i="1" s="1"/>
  <c r="V2617" i="1" s="1"/>
  <c r="V2616" i="1" s="1"/>
  <c r="V2615" i="1" s="1"/>
  <c r="V2614" i="1" s="1"/>
  <c r="V2613" i="1" s="1"/>
  <c r="V2612" i="1" s="1"/>
  <c r="V2611" i="1" s="1"/>
  <c r="V2610" i="1" s="1"/>
  <c r="V2609" i="1" s="1"/>
  <c r="V2608" i="1" s="1"/>
  <c r="V2607" i="1" s="1"/>
  <c r="V2606" i="1" s="1"/>
  <c r="V2605" i="1" s="1"/>
  <c r="V2604" i="1" s="1"/>
  <c r="V2603" i="1" s="1"/>
  <c r="V2602" i="1" s="1"/>
  <c r="V2601" i="1" s="1"/>
  <c r="V2600" i="1" s="1"/>
  <c r="V2599" i="1" s="1"/>
  <c r="V2598" i="1" s="1"/>
  <c r="V2597" i="1" s="1"/>
  <c r="V2596" i="1" s="1"/>
  <c r="V2595" i="1" s="1"/>
  <c r="V2594" i="1" s="1"/>
  <c r="V2593" i="1" s="1"/>
  <c r="V2592" i="1" s="1"/>
  <c r="V2591" i="1" s="1"/>
  <c r="V2590" i="1" s="1"/>
  <c r="V2589" i="1" s="1"/>
  <c r="V2588" i="1" s="1"/>
  <c r="V2587" i="1" s="1"/>
  <c r="V2586" i="1" s="1"/>
  <c r="V2585" i="1" s="1"/>
  <c r="V2584" i="1" s="1"/>
  <c r="V2583" i="1" s="1"/>
  <c r="V2582" i="1" s="1"/>
  <c r="V2581" i="1" s="1"/>
  <c r="V2580" i="1" s="1"/>
  <c r="V2579" i="1" s="1"/>
  <c r="V2578" i="1" s="1"/>
  <c r="V2577" i="1" s="1"/>
  <c r="V2576" i="1" s="1"/>
  <c r="V2575" i="1" s="1"/>
  <c r="V2574" i="1" s="1"/>
  <c r="V2573" i="1" s="1"/>
  <c r="V2572" i="1" s="1"/>
  <c r="V2571" i="1" s="1"/>
  <c r="V2570" i="1" s="1"/>
  <c r="V2569" i="1" s="1"/>
  <c r="V2568" i="1" s="1"/>
  <c r="V2567" i="1" s="1"/>
  <c r="V2566" i="1" s="1"/>
  <c r="V2565" i="1" s="1"/>
  <c r="V2564" i="1" s="1"/>
  <c r="V2563" i="1" s="1"/>
  <c r="V2562" i="1" s="1"/>
  <c r="V2561" i="1" s="1"/>
  <c r="V2560" i="1" s="1"/>
  <c r="V2559" i="1" s="1"/>
  <c r="V2558" i="1" s="1"/>
  <c r="V2557" i="1" s="1"/>
  <c r="V2556" i="1" s="1"/>
  <c r="V2555" i="1" s="1"/>
  <c r="V2554" i="1" s="1"/>
  <c r="V2553" i="1" s="1"/>
  <c r="V2552" i="1" s="1"/>
  <c r="V2551" i="1" s="1"/>
  <c r="V2550" i="1" s="1"/>
  <c r="V2549" i="1" s="1"/>
  <c r="V2548" i="1" s="1"/>
  <c r="V2547" i="1" s="1"/>
  <c r="V2546" i="1" s="1"/>
  <c r="V2545" i="1" s="1"/>
  <c r="V2544" i="1" s="1"/>
  <c r="V2543" i="1" s="1"/>
  <c r="V2542" i="1" s="1"/>
  <c r="V2541" i="1" s="1"/>
  <c r="V2540" i="1" s="1"/>
  <c r="V2539" i="1" s="1"/>
  <c r="V2538" i="1" s="1"/>
  <c r="V2537" i="1" s="1"/>
  <c r="V2536" i="1" s="1"/>
  <c r="V2535" i="1" s="1"/>
  <c r="V2534" i="1" s="1"/>
  <c r="V2533" i="1" s="1"/>
  <c r="V2532" i="1" s="1"/>
  <c r="V2531" i="1" s="1"/>
  <c r="V2530" i="1" s="1"/>
  <c r="V2529" i="1" s="1"/>
  <c r="V2528" i="1" s="1"/>
  <c r="V2527" i="1" s="1"/>
  <c r="V2526" i="1" s="1"/>
  <c r="V2525" i="1" s="1"/>
  <c r="V2524" i="1" s="1"/>
  <c r="V2523" i="1" s="1"/>
  <c r="V2522" i="1" s="1"/>
  <c r="V2521" i="1" s="1"/>
  <c r="V2520" i="1" s="1"/>
  <c r="V2519" i="1" s="1"/>
  <c r="V2518" i="1" s="1"/>
  <c r="V2517" i="1" s="1"/>
  <c r="V2516" i="1" s="1"/>
  <c r="V2515" i="1" s="1"/>
  <c r="V2514" i="1" s="1"/>
  <c r="V2513" i="1" s="1"/>
  <c r="V2512" i="1" s="1"/>
  <c r="V2511" i="1" s="1"/>
  <c r="V2510" i="1" s="1"/>
  <c r="V2509" i="1" s="1"/>
  <c r="V2508" i="1" s="1"/>
  <c r="V2507" i="1" s="1"/>
  <c r="V2506" i="1" s="1"/>
  <c r="V2505" i="1" s="1"/>
  <c r="V2504" i="1" s="1"/>
  <c r="V2503" i="1" s="1"/>
  <c r="V2502" i="1" s="1"/>
  <c r="V2501" i="1" s="1"/>
  <c r="V2500" i="1" s="1"/>
  <c r="V2499" i="1" s="1"/>
  <c r="V2498" i="1" s="1"/>
  <c r="V2497" i="1" s="1"/>
  <c r="V2496" i="1" s="1"/>
  <c r="V2495" i="1" s="1"/>
  <c r="V2494" i="1" s="1"/>
  <c r="V2493" i="1" s="1"/>
  <c r="V2492" i="1" s="1"/>
  <c r="V2491" i="1" s="1"/>
  <c r="V2490" i="1" s="1"/>
  <c r="V2489" i="1" s="1"/>
  <c r="V2488" i="1" s="1"/>
  <c r="V2487" i="1" s="1"/>
  <c r="V2486" i="1" s="1"/>
  <c r="V2485" i="1" s="1"/>
  <c r="V2484" i="1" s="1"/>
  <c r="V2483" i="1" s="1"/>
  <c r="V2482" i="1" s="1"/>
  <c r="V2481" i="1" s="1"/>
  <c r="V2480" i="1" s="1"/>
  <c r="V2479" i="1" s="1"/>
  <c r="V2478" i="1" s="1"/>
  <c r="V2477" i="1" s="1"/>
  <c r="V2476" i="1" s="1"/>
  <c r="V2475" i="1" s="1"/>
  <c r="V2474" i="1" s="1"/>
  <c r="V2473" i="1" s="1"/>
  <c r="V2472" i="1" s="1"/>
  <c r="V2471" i="1" s="1"/>
  <c r="V2470" i="1" s="1"/>
  <c r="V2469" i="1" s="1"/>
  <c r="V2468" i="1" s="1"/>
  <c r="V2467" i="1" s="1"/>
  <c r="V2466" i="1" s="1"/>
  <c r="V2465" i="1" s="1"/>
  <c r="V2464" i="1" s="1"/>
  <c r="V2463" i="1" s="1"/>
  <c r="V2462" i="1" s="1"/>
  <c r="V2461" i="1" s="1"/>
  <c r="V2460" i="1" s="1"/>
  <c r="V2459" i="1" s="1"/>
  <c r="V2458" i="1" s="1"/>
  <c r="V2457" i="1" s="1"/>
  <c r="V2456" i="1" s="1"/>
  <c r="V2455" i="1" s="1"/>
  <c r="V2454" i="1" s="1"/>
  <c r="V2453" i="1" s="1"/>
  <c r="V2452" i="1" s="1"/>
  <c r="V2451" i="1" s="1"/>
  <c r="V2450" i="1" s="1"/>
  <c r="V2449" i="1" s="1"/>
  <c r="V2448" i="1" s="1"/>
  <c r="V2447" i="1" s="1"/>
  <c r="V2446" i="1" s="1"/>
  <c r="V2445" i="1" s="1"/>
  <c r="V2444" i="1" s="1"/>
  <c r="V2443" i="1" s="1"/>
  <c r="V2442" i="1" s="1"/>
  <c r="V2441" i="1" s="1"/>
  <c r="V2440" i="1" s="1"/>
  <c r="V2439" i="1" s="1"/>
  <c r="V2438" i="1" s="1"/>
  <c r="V2437" i="1" s="1"/>
  <c r="V2436" i="1" s="1"/>
  <c r="V2435" i="1" s="1"/>
  <c r="V2434" i="1" s="1"/>
  <c r="V2433" i="1" s="1"/>
  <c r="V2432" i="1" s="1"/>
  <c r="V2431" i="1" s="1"/>
  <c r="V2430" i="1" s="1"/>
  <c r="V2429" i="1" s="1"/>
  <c r="V2428" i="1" s="1"/>
  <c r="V2427" i="1" s="1"/>
  <c r="V2426" i="1" s="1"/>
  <c r="V2425" i="1" s="1"/>
  <c r="V2424" i="1" s="1"/>
  <c r="V2423" i="1" s="1"/>
  <c r="V2422" i="1" s="1"/>
  <c r="V2421" i="1" s="1"/>
  <c r="V2420" i="1" s="1"/>
  <c r="V2419" i="1" s="1"/>
  <c r="V2418" i="1" s="1"/>
  <c r="V2417" i="1" s="1"/>
  <c r="V2416" i="1" s="1"/>
  <c r="V2415" i="1" s="1"/>
  <c r="V2414" i="1" s="1"/>
  <c r="V2413" i="1" s="1"/>
  <c r="V2412" i="1" s="1"/>
  <c r="V2411" i="1" s="1"/>
  <c r="V2410" i="1" s="1"/>
  <c r="V2409" i="1" s="1"/>
  <c r="V2408" i="1" s="1"/>
  <c r="V2407" i="1" s="1"/>
  <c r="V2406" i="1" s="1"/>
  <c r="V2405" i="1" s="1"/>
  <c r="V2404" i="1" s="1"/>
  <c r="V2403" i="1" s="1"/>
  <c r="V2402" i="1" s="1"/>
  <c r="V2401" i="1" s="1"/>
  <c r="V2400" i="1" s="1"/>
  <c r="V2399" i="1" s="1"/>
  <c r="V2398" i="1" s="1"/>
  <c r="V2397" i="1" s="1"/>
  <c r="V2396" i="1" s="1"/>
  <c r="V2395" i="1" s="1"/>
  <c r="V2394" i="1" s="1"/>
  <c r="V2393" i="1" s="1"/>
  <c r="V2392" i="1" s="1"/>
  <c r="V2391" i="1" s="1"/>
  <c r="V2390" i="1" s="1"/>
  <c r="V2389" i="1" s="1"/>
  <c r="V2388" i="1" s="1"/>
  <c r="V2387" i="1" s="1"/>
  <c r="V2386" i="1" s="1"/>
  <c r="V2385" i="1" s="1"/>
  <c r="V2384" i="1" s="1"/>
  <c r="V2383" i="1" s="1"/>
  <c r="V2382" i="1" s="1"/>
  <c r="V2381" i="1" s="1"/>
  <c r="V2380" i="1" s="1"/>
  <c r="V2379" i="1" s="1"/>
  <c r="V2378" i="1" s="1"/>
  <c r="V2377" i="1" s="1"/>
  <c r="V2376" i="1" s="1"/>
  <c r="V2375" i="1" s="1"/>
  <c r="V2374" i="1" s="1"/>
  <c r="V2373" i="1" s="1"/>
  <c r="V2372" i="1" s="1"/>
  <c r="V2371" i="1" s="1"/>
  <c r="V2370" i="1" s="1"/>
  <c r="V2369" i="1" s="1"/>
  <c r="V2368" i="1" s="1"/>
  <c r="V2367" i="1" s="1"/>
  <c r="V2366" i="1" s="1"/>
  <c r="V2365" i="1" s="1"/>
  <c r="V2364" i="1" s="1"/>
  <c r="V2363" i="1" s="1"/>
  <c r="V2362" i="1" s="1"/>
  <c r="V2361" i="1" s="1"/>
  <c r="V2360" i="1" s="1"/>
  <c r="V2359" i="1" s="1"/>
  <c r="V2358" i="1" s="1"/>
  <c r="V2357" i="1" s="1"/>
  <c r="V2356" i="1" s="1"/>
  <c r="V2355" i="1" s="1"/>
  <c r="V2354" i="1" s="1"/>
  <c r="V2353" i="1" s="1"/>
  <c r="V2352" i="1" s="1"/>
  <c r="V2351" i="1" s="1"/>
  <c r="V2350" i="1" s="1"/>
  <c r="V2349" i="1" s="1"/>
  <c r="V2348" i="1" s="1"/>
  <c r="V2347" i="1" s="1"/>
  <c r="V2346" i="1" s="1"/>
  <c r="V2345" i="1" s="1"/>
  <c r="V2344" i="1" s="1"/>
  <c r="V2343" i="1" s="1"/>
  <c r="V2342" i="1" s="1"/>
  <c r="V2341" i="1" s="1"/>
  <c r="V2340" i="1" s="1"/>
  <c r="V2339" i="1" s="1"/>
  <c r="V2338" i="1" s="1"/>
  <c r="V2337" i="1" s="1"/>
  <c r="V2336" i="1" s="1"/>
  <c r="V2335" i="1" s="1"/>
  <c r="V2334" i="1" s="1"/>
  <c r="V2333" i="1" s="1"/>
  <c r="V2332" i="1" s="1"/>
  <c r="V2331" i="1" s="1"/>
  <c r="V2330" i="1" s="1"/>
  <c r="V2329" i="1" s="1"/>
  <c r="V2328" i="1" s="1"/>
  <c r="V2327" i="1" s="1"/>
  <c r="V2326" i="1" s="1"/>
  <c r="V2325" i="1" s="1"/>
  <c r="V2324" i="1" s="1"/>
  <c r="V2323" i="1" s="1"/>
  <c r="V2322" i="1" s="1"/>
  <c r="V2321" i="1" s="1"/>
  <c r="V2320" i="1" s="1"/>
  <c r="V2319" i="1" s="1"/>
  <c r="V2318" i="1" s="1"/>
  <c r="V2317" i="1" s="1"/>
  <c r="V2316" i="1" s="1"/>
  <c r="V2315" i="1" s="1"/>
  <c r="V2314" i="1" s="1"/>
  <c r="V2313" i="1" s="1"/>
  <c r="V2312" i="1" s="1"/>
  <c r="V2311" i="1" s="1"/>
  <c r="V2310" i="1" s="1"/>
  <c r="V2309" i="1" s="1"/>
  <c r="V2308" i="1" s="1"/>
  <c r="V2307" i="1" s="1"/>
  <c r="V2306" i="1" s="1"/>
  <c r="V2305" i="1" s="1"/>
  <c r="V2304" i="1" s="1"/>
  <c r="V2303" i="1" s="1"/>
  <c r="V2302" i="1" s="1"/>
  <c r="V2301" i="1" s="1"/>
  <c r="V2300" i="1" s="1"/>
  <c r="V2299" i="1" s="1"/>
  <c r="V2298" i="1" s="1"/>
  <c r="V2297" i="1" s="1"/>
  <c r="V2296" i="1" s="1"/>
  <c r="V2295" i="1" s="1"/>
  <c r="V2294" i="1" s="1"/>
  <c r="V2293" i="1" s="1"/>
  <c r="V2292" i="1" s="1"/>
  <c r="V2291" i="1" s="1"/>
  <c r="V2290" i="1" s="1"/>
  <c r="V2289" i="1" s="1"/>
  <c r="V2288" i="1" s="1"/>
  <c r="V2287" i="1" s="1"/>
  <c r="V2286" i="1" s="1"/>
  <c r="V2285" i="1" s="1"/>
  <c r="V2284" i="1" s="1"/>
  <c r="V2283" i="1" s="1"/>
  <c r="V2282" i="1" s="1"/>
  <c r="V2281" i="1" s="1"/>
  <c r="V2280" i="1" s="1"/>
  <c r="V2279" i="1" s="1"/>
  <c r="V2278" i="1" s="1"/>
  <c r="V2277" i="1" s="1"/>
  <c r="V2276" i="1" s="1"/>
  <c r="V2275" i="1" s="1"/>
  <c r="V2274" i="1" s="1"/>
  <c r="V2273" i="1" s="1"/>
  <c r="V2272" i="1" s="1"/>
  <c r="V2271" i="1" s="1"/>
  <c r="V2270" i="1" s="1"/>
  <c r="V2269" i="1" s="1"/>
  <c r="V2268" i="1" s="1"/>
  <c r="V2267" i="1" s="1"/>
  <c r="V2266" i="1" s="1"/>
  <c r="V2265" i="1" s="1"/>
  <c r="V2264" i="1" s="1"/>
  <c r="V2263" i="1" s="1"/>
  <c r="V2262" i="1" s="1"/>
  <c r="V2261" i="1" s="1"/>
  <c r="V2260" i="1" s="1"/>
  <c r="V2259" i="1" s="1"/>
  <c r="V2258" i="1" s="1"/>
  <c r="V2257" i="1" s="1"/>
  <c r="V2256" i="1" s="1"/>
  <c r="V2255" i="1" s="1"/>
  <c r="V2254" i="1" s="1"/>
  <c r="V2253" i="1" s="1"/>
  <c r="V2252" i="1" s="1"/>
  <c r="V2251" i="1" s="1"/>
  <c r="V2250" i="1" s="1"/>
  <c r="V2249" i="1" s="1"/>
  <c r="V2248" i="1" s="1"/>
  <c r="V2247" i="1" s="1"/>
  <c r="V2246" i="1" s="1"/>
  <c r="V2245" i="1" s="1"/>
  <c r="V2244" i="1" s="1"/>
  <c r="V2243" i="1" s="1"/>
  <c r="V2242" i="1" s="1"/>
  <c r="V2241" i="1" s="1"/>
  <c r="V2240" i="1" s="1"/>
  <c r="V2239" i="1" s="1"/>
  <c r="V2238" i="1" s="1"/>
  <c r="V2237" i="1" s="1"/>
  <c r="V2236" i="1" s="1"/>
  <c r="V2235" i="1" s="1"/>
  <c r="V2234" i="1" s="1"/>
  <c r="V2233" i="1" s="1"/>
  <c r="V2232" i="1" s="1"/>
  <c r="V2231" i="1" s="1"/>
  <c r="V2230" i="1" s="1"/>
  <c r="V2229" i="1" s="1"/>
  <c r="V2228" i="1" s="1"/>
  <c r="V2227" i="1" s="1"/>
  <c r="V2226" i="1" s="1"/>
  <c r="V2225" i="1" s="1"/>
  <c r="V2224" i="1" s="1"/>
  <c r="V2223" i="1" s="1"/>
  <c r="V2222" i="1" s="1"/>
  <c r="V2221" i="1" s="1"/>
  <c r="V2220" i="1" s="1"/>
  <c r="V2219" i="1" s="1"/>
  <c r="V2218" i="1" s="1"/>
  <c r="V2217" i="1" s="1"/>
  <c r="V2216" i="1" s="1"/>
  <c r="V2215" i="1" s="1"/>
  <c r="V2214" i="1" s="1"/>
  <c r="V2213" i="1" s="1"/>
  <c r="V2212" i="1" s="1"/>
  <c r="V2211" i="1" s="1"/>
  <c r="V2210" i="1" s="1"/>
  <c r="V2209" i="1" s="1"/>
  <c r="V2208" i="1" s="1"/>
  <c r="V2207" i="1" s="1"/>
  <c r="V2206" i="1" s="1"/>
  <c r="V2205" i="1" s="1"/>
  <c r="V2204" i="1" s="1"/>
  <c r="V2203" i="1" s="1"/>
  <c r="V2202" i="1" s="1"/>
  <c r="V2201" i="1" s="1"/>
  <c r="V2200" i="1" s="1"/>
  <c r="V2199" i="1" s="1"/>
  <c r="V2198" i="1" s="1"/>
  <c r="V2197" i="1" s="1"/>
  <c r="V2196" i="1" s="1"/>
  <c r="V2195" i="1" s="1"/>
  <c r="V2194" i="1" s="1"/>
  <c r="V2193" i="1" s="1"/>
  <c r="V2192" i="1" s="1"/>
  <c r="V2191" i="1" s="1"/>
  <c r="V2190" i="1" s="1"/>
  <c r="V2189" i="1" s="1"/>
  <c r="V2188" i="1" s="1"/>
  <c r="V2187" i="1" s="1"/>
  <c r="V2186" i="1" s="1"/>
  <c r="V2185" i="1" s="1"/>
  <c r="V2184" i="1" s="1"/>
  <c r="V2183" i="1" s="1"/>
  <c r="V2182" i="1" s="1"/>
  <c r="V2181" i="1" s="1"/>
  <c r="V2180" i="1" s="1"/>
  <c r="V2179" i="1" s="1"/>
  <c r="V2178" i="1" s="1"/>
  <c r="V2177" i="1" s="1"/>
  <c r="V2176" i="1" s="1"/>
  <c r="V2175" i="1" s="1"/>
  <c r="V2174" i="1" s="1"/>
  <c r="V2173" i="1" s="1"/>
  <c r="V2172" i="1" s="1"/>
  <c r="V2171" i="1" s="1"/>
  <c r="V2170" i="1" s="1"/>
  <c r="V2169" i="1" s="1"/>
  <c r="V2168" i="1" s="1"/>
  <c r="V2167" i="1" s="1"/>
  <c r="V2166" i="1" s="1"/>
  <c r="V2165" i="1" s="1"/>
  <c r="V2164" i="1" s="1"/>
  <c r="V2163" i="1" s="1"/>
  <c r="V2162" i="1" s="1"/>
  <c r="V2161" i="1" s="1"/>
  <c r="V2160" i="1" s="1"/>
  <c r="V2159" i="1" s="1"/>
  <c r="V2158" i="1" s="1"/>
  <c r="V2157" i="1" s="1"/>
  <c r="V2156" i="1" s="1"/>
  <c r="V2155" i="1" s="1"/>
  <c r="V2154" i="1" s="1"/>
  <c r="V2153" i="1" s="1"/>
  <c r="V2152" i="1" s="1"/>
  <c r="V2151" i="1" s="1"/>
  <c r="V2150" i="1" s="1"/>
  <c r="V2149" i="1" s="1"/>
  <c r="V2148" i="1" s="1"/>
  <c r="V2147" i="1" s="1"/>
  <c r="V2146" i="1" s="1"/>
  <c r="V2145" i="1" s="1"/>
  <c r="V2144" i="1" s="1"/>
  <c r="V2143" i="1" s="1"/>
  <c r="V2142" i="1" s="1"/>
  <c r="V2141" i="1" s="1"/>
  <c r="V2140" i="1" s="1"/>
  <c r="V2139" i="1" s="1"/>
  <c r="V2138" i="1" s="1"/>
  <c r="V2137" i="1" s="1"/>
  <c r="V2136" i="1" s="1"/>
  <c r="V2135" i="1" s="1"/>
  <c r="V2134" i="1" s="1"/>
  <c r="V2133" i="1" s="1"/>
  <c r="V2132" i="1" s="1"/>
  <c r="V2131" i="1" s="1"/>
  <c r="V2130" i="1" s="1"/>
  <c r="V2129" i="1" s="1"/>
  <c r="V2128" i="1" s="1"/>
  <c r="V2127" i="1" s="1"/>
  <c r="V2126" i="1" s="1"/>
  <c r="V2125" i="1" s="1"/>
  <c r="V2124" i="1" s="1"/>
  <c r="V2123" i="1" s="1"/>
  <c r="V2122" i="1" s="1"/>
  <c r="V2121" i="1" s="1"/>
  <c r="V2120" i="1" s="1"/>
  <c r="V2119" i="1" s="1"/>
  <c r="V2118" i="1" s="1"/>
  <c r="V2117" i="1" s="1"/>
  <c r="V2116" i="1" s="1"/>
  <c r="V2115" i="1" s="1"/>
  <c r="V2114" i="1" s="1"/>
  <c r="V2113" i="1" s="1"/>
  <c r="V2112" i="1" s="1"/>
  <c r="V2111" i="1" s="1"/>
  <c r="V2110" i="1" s="1"/>
  <c r="V2109" i="1" s="1"/>
  <c r="V2108" i="1" s="1"/>
  <c r="V2107" i="1" s="1"/>
  <c r="V2106" i="1" s="1"/>
  <c r="V2105" i="1" s="1"/>
  <c r="V2104" i="1" s="1"/>
  <c r="V2103" i="1" s="1"/>
  <c r="V2102" i="1" s="1"/>
  <c r="V2101" i="1" s="1"/>
  <c r="V2100" i="1" s="1"/>
  <c r="V2099" i="1" s="1"/>
  <c r="V2098" i="1" s="1"/>
  <c r="V2097" i="1" s="1"/>
  <c r="V2096" i="1" s="1"/>
  <c r="V2095" i="1" s="1"/>
  <c r="V2094" i="1" s="1"/>
  <c r="V2093" i="1" s="1"/>
  <c r="V2092" i="1" s="1"/>
  <c r="V2091" i="1" s="1"/>
  <c r="V2090" i="1" s="1"/>
  <c r="V2089" i="1" s="1"/>
  <c r="V2088" i="1" s="1"/>
  <c r="V2087" i="1" s="1"/>
  <c r="V2086" i="1" s="1"/>
  <c r="V2085" i="1" s="1"/>
  <c r="V2084" i="1" s="1"/>
  <c r="V2083" i="1" s="1"/>
  <c r="V2082" i="1" s="1"/>
  <c r="V2081" i="1" s="1"/>
  <c r="V2080" i="1" s="1"/>
  <c r="V2079" i="1" s="1"/>
  <c r="V2078" i="1" s="1"/>
  <c r="V2077" i="1" s="1"/>
  <c r="V2076" i="1" s="1"/>
  <c r="V2075" i="1" s="1"/>
  <c r="V2074" i="1" s="1"/>
  <c r="V2073" i="1" s="1"/>
  <c r="V2072" i="1" s="1"/>
  <c r="V2071" i="1" s="1"/>
  <c r="V2070" i="1" s="1"/>
  <c r="V2069" i="1" s="1"/>
  <c r="V2068" i="1" s="1"/>
  <c r="V2067" i="1" s="1"/>
  <c r="V2066" i="1" s="1"/>
  <c r="V2065" i="1" s="1"/>
  <c r="V2064" i="1" s="1"/>
  <c r="V2063" i="1" s="1"/>
  <c r="V2062" i="1" s="1"/>
  <c r="V2061" i="1" s="1"/>
  <c r="V2060" i="1" s="1"/>
  <c r="V2059" i="1" s="1"/>
  <c r="V2058" i="1" s="1"/>
  <c r="V2057" i="1" s="1"/>
  <c r="V2056" i="1" s="1"/>
  <c r="V2055" i="1" s="1"/>
  <c r="V2054" i="1" s="1"/>
  <c r="V2053" i="1" s="1"/>
  <c r="V2052" i="1" s="1"/>
  <c r="V2051" i="1" s="1"/>
  <c r="V2050" i="1" s="1"/>
  <c r="V2049" i="1" s="1"/>
  <c r="V2048" i="1" s="1"/>
  <c r="V2047" i="1" s="1"/>
  <c r="V2046" i="1" s="1"/>
  <c r="V2045" i="1" s="1"/>
  <c r="V2044" i="1" s="1"/>
  <c r="V2043" i="1" s="1"/>
  <c r="V2042" i="1" s="1"/>
  <c r="V2041" i="1" s="1"/>
  <c r="V2040" i="1" s="1"/>
  <c r="V2039" i="1" s="1"/>
  <c r="V2038" i="1" s="1"/>
  <c r="V2037" i="1" s="1"/>
  <c r="V2036" i="1" s="1"/>
  <c r="V2035" i="1" s="1"/>
  <c r="V2034" i="1" s="1"/>
  <c r="V2033" i="1" s="1"/>
  <c r="V2032" i="1" s="1"/>
  <c r="V2031" i="1" s="1"/>
  <c r="V2030" i="1" s="1"/>
  <c r="V2029" i="1" s="1"/>
  <c r="V2028" i="1" s="1"/>
  <c r="V2027" i="1" s="1"/>
  <c r="V2026" i="1" s="1"/>
  <c r="V2025" i="1" s="1"/>
  <c r="V2024" i="1" s="1"/>
  <c r="V2023" i="1" s="1"/>
  <c r="V2022" i="1" s="1"/>
  <c r="V2021" i="1" s="1"/>
  <c r="V2020" i="1" s="1"/>
  <c r="V2019" i="1" s="1"/>
  <c r="V2018" i="1" s="1"/>
  <c r="V2017" i="1" s="1"/>
  <c r="V2016" i="1" s="1"/>
  <c r="V2015" i="1" s="1"/>
  <c r="V2014" i="1" s="1"/>
  <c r="V2013" i="1" s="1"/>
  <c r="V2012" i="1" s="1"/>
  <c r="V2011" i="1" s="1"/>
  <c r="V2010" i="1" s="1"/>
  <c r="V2009" i="1" s="1"/>
  <c r="V2008" i="1" s="1"/>
  <c r="V2007" i="1" s="1"/>
  <c r="V2006" i="1" s="1"/>
  <c r="V2005" i="1" s="1"/>
  <c r="V2004" i="1" s="1"/>
  <c r="V2003" i="1" s="1"/>
  <c r="V2002" i="1" s="1"/>
  <c r="V2001" i="1" s="1"/>
  <c r="V2000" i="1" s="1"/>
  <c r="V1999" i="1" s="1"/>
  <c r="V1998" i="1" s="1"/>
  <c r="V1997" i="1" s="1"/>
  <c r="V1996" i="1" s="1"/>
  <c r="V1995" i="1" s="1"/>
  <c r="V1994" i="1" s="1"/>
  <c r="V1993" i="1" s="1"/>
  <c r="V1992" i="1" s="1"/>
  <c r="V1991" i="1" s="1"/>
  <c r="V1990" i="1" s="1"/>
  <c r="V1989" i="1" s="1"/>
  <c r="V1988" i="1" s="1"/>
  <c r="V1987" i="1" s="1"/>
  <c r="V1986" i="1" s="1"/>
  <c r="V1985" i="1" s="1"/>
  <c r="V1984" i="1" s="1"/>
  <c r="V1983" i="1" s="1"/>
  <c r="V1982" i="1" s="1"/>
  <c r="V1981" i="1" s="1"/>
  <c r="V1980" i="1" s="1"/>
  <c r="V1979" i="1" s="1"/>
  <c r="V1978" i="1" s="1"/>
  <c r="V1977" i="1" s="1"/>
  <c r="V1976" i="1" s="1"/>
  <c r="V1975" i="1" s="1"/>
  <c r="V1974" i="1" s="1"/>
  <c r="V1973" i="1" s="1"/>
  <c r="V1972" i="1" s="1"/>
  <c r="V1971" i="1" s="1"/>
  <c r="V1970" i="1" s="1"/>
  <c r="V1969" i="1" s="1"/>
  <c r="V1968" i="1" s="1"/>
  <c r="V1967" i="1" s="1"/>
  <c r="V1966" i="1" s="1"/>
  <c r="V1965" i="1" s="1"/>
  <c r="V1964" i="1" s="1"/>
  <c r="V1963" i="1" s="1"/>
  <c r="V1962" i="1" s="1"/>
  <c r="V1961" i="1" s="1"/>
  <c r="V1960" i="1" s="1"/>
  <c r="V1959" i="1" s="1"/>
  <c r="V1958" i="1" s="1"/>
  <c r="V1957" i="1" s="1"/>
  <c r="V1956" i="1" s="1"/>
  <c r="V1955" i="1" s="1"/>
  <c r="V1954" i="1" s="1"/>
  <c r="V1953" i="1" s="1"/>
  <c r="V1952" i="1" s="1"/>
  <c r="V1951" i="1" s="1"/>
  <c r="V1950" i="1" s="1"/>
  <c r="V1949" i="1" s="1"/>
  <c r="V1948" i="1" s="1"/>
  <c r="V1947" i="1" s="1"/>
  <c r="V1946" i="1" s="1"/>
  <c r="V1945" i="1" s="1"/>
  <c r="V1944" i="1" s="1"/>
  <c r="V1943" i="1" s="1"/>
  <c r="V1942" i="1" s="1"/>
  <c r="V1941" i="1" s="1"/>
  <c r="V1940" i="1" s="1"/>
  <c r="V1939" i="1" s="1"/>
  <c r="V1938" i="1" s="1"/>
  <c r="V1937" i="1" s="1"/>
  <c r="V1936" i="1" s="1"/>
  <c r="V1935" i="1" s="1"/>
  <c r="V1934" i="1" s="1"/>
  <c r="V1933" i="1" s="1"/>
  <c r="V1932" i="1" s="1"/>
  <c r="V1931" i="1" s="1"/>
  <c r="V1930" i="1" s="1"/>
  <c r="V1929" i="1" s="1"/>
  <c r="V1928" i="1" s="1"/>
  <c r="V1927" i="1" s="1"/>
  <c r="V1926" i="1" s="1"/>
  <c r="V1925" i="1" s="1"/>
  <c r="V1924" i="1" s="1"/>
  <c r="V1923" i="1" s="1"/>
  <c r="V1922" i="1" s="1"/>
  <c r="V1921" i="1" s="1"/>
  <c r="V1920" i="1" s="1"/>
  <c r="V1919" i="1" s="1"/>
  <c r="V1918" i="1" s="1"/>
  <c r="V1917" i="1" s="1"/>
  <c r="V1916" i="1" s="1"/>
  <c r="V1915" i="1" s="1"/>
  <c r="V1914" i="1" s="1"/>
  <c r="V1913" i="1" s="1"/>
  <c r="V1912" i="1" s="1"/>
  <c r="V1911" i="1" s="1"/>
  <c r="V1910" i="1" s="1"/>
  <c r="V1909" i="1" s="1"/>
  <c r="V1908" i="1" s="1"/>
  <c r="V1907" i="1" s="1"/>
  <c r="V1906" i="1" s="1"/>
  <c r="V1905" i="1" s="1"/>
  <c r="V1904" i="1" s="1"/>
  <c r="V1903" i="1" s="1"/>
  <c r="V1902" i="1" s="1"/>
  <c r="V1901" i="1" s="1"/>
  <c r="V1900" i="1" s="1"/>
  <c r="V1899" i="1" s="1"/>
  <c r="V1898" i="1" s="1"/>
  <c r="V1897" i="1" s="1"/>
  <c r="V1896" i="1" s="1"/>
  <c r="V1895" i="1" s="1"/>
  <c r="V1894" i="1" s="1"/>
  <c r="V1893" i="1" s="1"/>
  <c r="V1892" i="1" s="1"/>
  <c r="V1891" i="1" s="1"/>
  <c r="V1890" i="1" s="1"/>
  <c r="V1889" i="1" s="1"/>
  <c r="V1888" i="1" s="1"/>
  <c r="V1887" i="1" s="1"/>
  <c r="V1886" i="1" s="1"/>
  <c r="V1885" i="1" s="1"/>
  <c r="V1884" i="1" s="1"/>
  <c r="V1883" i="1" s="1"/>
  <c r="V1882" i="1" s="1"/>
  <c r="V1881" i="1" s="1"/>
  <c r="V1880" i="1" s="1"/>
  <c r="V1879" i="1" s="1"/>
  <c r="V1878" i="1" s="1"/>
  <c r="V1877" i="1" s="1"/>
  <c r="V1876" i="1" s="1"/>
  <c r="V1875" i="1" s="1"/>
  <c r="V1874" i="1" s="1"/>
  <c r="V1873" i="1" s="1"/>
  <c r="V1872" i="1" s="1"/>
  <c r="V1871" i="1" s="1"/>
  <c r="V1870" i="1" s="1"/>
  <c r="V1869" i="1" s="1"/>
  <c r="V1868" i="1" s="1"/>
  <c r="V1867" i="1" s="1"/>
  <c r="V1866" i="1" s="1"/>
  <c r="V1865" i="1" s="1"/>
  <c r="V1864" i="1" s="1"/>
  <c r="V1863" i="1" s="1"/>
  <c r="V1862" i="1" s="1"/>
  <c r="V1861" i="1" s="1"/>
  <c r="V1860" i="1" s="1"/>
  <c r="V1859" i="1" s="1"/>
  <c r="V1858" i="1" s="1"/>
  <c r="V1857" i="1" s="1"/>
  <c r="V1856" i="1" s="1"/>
  <c r="V1855" i="1" s="1"/>
  <c r="V1854" i="1" s="1"/>
  <c r="V1853" i="1" s="1"/>
  <c r="V1852" i="1" s="1"/>
  <c r="V1851" i="1" s="1"/>
  <c r="V1850" i="1" s="1"/>
  <c r="V1849" i="1" s="1"/>
  <c r="V1848" i="1" s="1"/>
  <c r="V1847" i="1" s="1"/>
  <c r="V1846" i="1" s="1"/>
  <c r="V1845" i="1" s="1"/>
  <c r="V1844" i="1" s="1"/>
  <c r="V1843" i="1" s="1"/>
  <c r="V1842" i="1" s="1"/>
  <c r="V1841" i="1" s="1"/>
  <c r="V1840" i="1" s="1"/>
  <c r="V1839" i="1" s="1"/>
  <c r="V1838" i="1" s="1"/>
  <c r="V1837" i="1" s="1"/>
  <c r="V1836" i="1" s="1"/>
  <c r="V1835" i="1" s="1"/>
  <c r="V1834" i="1" s="1"/>
  <c r="V1833" i="1" s="1"/>
  <c r="V1832" i="1" s="1"/>
  <c r="V1831" i="1" s="1"/>
  <c r="V1830" i="1" s="1"/>
  <c r="V1829" i="1" s="1"/>
  <c r="V1828" i="1" s="1"/>
  <c r="V1827" i="1" s="1"/>
  <c r="V1826" i="1" s="1"/>
  <c r="V1825" i="1" s="1"/>
  <c r="V1824" i="1" s="1"/>
  <c r="V1823" i="1" s="1"/>
  <c r="V1822" i="1" s="1"/>
  <c r="V1821" i="1" s="1"/>
  <c r="V1820" i="1" s="1"/>
  <c r="V1819" i="1" s="1"/>
  <c r="V1818" i="1" s="1"/>
  <c r="V1817" i="1" s="1"/>
  <c r="V1816" i="1" s="1"/>
  <c r="V1815" i="1" s="1"/>
  <c r="V1814" i="1" s="1"/>
  <c r="V1813" i="1" s="1"/>
  <c r="V1812" i="1" s="1"/>
  <c r="V1811" i="1" s="1"/>
  <c r="V1810" i="1" s="1"/>
  <c r="V1809" i="1" s="1"/>
  <c r="V1808" i="1" s="1"/>
  <c r="V1807" i="1" s="1"/>
  <c r="V1806" i="1" s="1"/>
  <c r="V1805" i="1" s="1"/>
  <c r="V1804" i="1" s="1"/>
  <c r="V1803" i="1" s="1"/>
  <c r="V1802" i="1" s="1"/>
  <c r="V1801" i="1" s="1"/>
  <c r="V1800" i="1" s="1"/>
  <c r="V1799" i="1" s="1"/>
  <c r="V1798" i="1" s="1"/>
  <c r="V1797" i="1" s="1"/>
  <c r="V1796" i="1" s="1"/>
  <c r="V1795" i="1" s="1"/>
  <c r="V1794" i="1" s="1"/>
  <c r="V1793" i="1" s="1"/>
  <c r="V1792" i="1" s="1"/>
  <c r="V1791" i="1" s="1"/>
  <c r="V1790" i="1" s="1"/>
  <c r="V1789" i="1" s="1"/>
  <c r="V1788" i="1" s="1"/>
  <c r="V1787" i="1" s="1"/>
  <c r="V1786" i="1" s="1"/>
  <c r="V1785" i="1" s="1"/>
  <c r="V1784" i="1" s="1"/>
  <c r="V1783" i="1" s="1"/>
  <c r="V1782" i="1" s="1"/>
  <c r="V1781" i="1" s="1"/>
  <c r="V1780" i="1" s="1"/>
  <c r="V1779" i="1" s="1"/>
  <c r="V1778" i="1" s="1"/>
  <c r="V1777" i="1" s="1"/>
  <c r="V1776" i="1" s="1"/>
  <c r="V1775" i="1" s="1"/>
  <c r="V1774" i="1" s="1"/>
  <c r="V1773" i="1" s="1"/>
  <c r="V1772" i="1" s="1"/>
  <c r="V1771" i="1" s="1"/>
  <c r="V1770" i="1" s="1"/>
  <c r="V1769" i="1" s="1"/>
  <c r="V1768" i="1" s="1"/>
  <c r="V1767" i="1" s="1"/>
  <c r="W4176" i="1"/>
  <c r="AC4175" i="1"/>
  <c r="AB4172" i="1"/>
  <c r="AB4144" i="1"/>
  <c r="X4144" i="1"/>
  <c r="W4144" i="1"/>
  <c r="AC4144" i="1"/>
  <c r="AB4140" i="1"/>
  <c r="W4128" i="1"/>
  <c r="AC4128" i="1"/>
  <c r="AB4128" i="1"/>
  <c r="AC4126" i="1"/>
  <c r="X4128" i="1"/>
  <c r="X4126" i="1"/>
  <c r="AB4104" i="1"/>
  <c r="X4104" i="1"/>
  <c r="X4098" i="1"/>
  <c r="AC4056" i="1"/>
  <c r="X4056" i="1"/>
  <c r="AC4050" i="1"/>
  <c r="X4032" i="1"/>
  <c r="AC4032" i="1"/>
  <c r="X4008" i="1"/>
  <c r="AC4008" i="1"/>
  <c r="AC4003" i="1"/>
  <c r="AC3976" i="1"/>
  <c r="X3976" i="1"/>
  <c r="X3972" i="1"/>
  <c r="AC3944" i="1"/>
  <c r="AC3918" i="1"/>
  <c r="X3917" i="1"/>
  <c r="AC3893" i="1"/>
  <c r="AC3867" i="1"/>
  <c r="X3867" i="1"/>
  <c r="AC3856" i="1"/>
  <c r="X3856" i="1"/>
  <c r="AC3851" i="1"/>
  <c r="X3832" i="1"/>
  <c r="AC3832" i="1"/>
  <c r="AC3831" i="1"/>
  <c r="AC3826" i="1"/>
  <c r="X3808" i="1"/>
  <c r="AC3808" i="1"/>
  <c r="AC3807" i="1"/>
  <c r="X3802" i="1"/>
  <c r="X3807" i="1"/>
  <c r="AC3802" i="1"/>
  <c r="AC3784" i="1"/>
  <c r="X3784" i="1"/>
  <c r="AC3783" i="1"/>
  <c r="AC3782" i="1"/>
  <c r="AC3760" i="1"/>
  <c r="X3758" i="1"/>
  <c r="X3736" i="1"/>
  <c r="AC3736" i="1"/>
  <c r="X3712" i="1"/>
  <c r="AC3708" i="1"/>
  <c r="X3688" i="1"/>
  <c r="X3682" i="1"/>
  <c r="X3664" i="1"/>
  <c r="AC3661" i="1"/>
  <c r="X3661" i="1"/>
  <c r="X3648" i="1"/>
  <c r="AC3645" i="1"/>
  <c r="X3647" i="1"/>
  <c r="X3616" i="1"/>
  <c r="X3610" i="1"/>
  <c r="AC3612" i="1"/>
  <c r="X3592" i="1"/>
  <c r="X3591" i="1"/>
  <c r="AC3589" i="1"/>
  <c r="X3568" i="1"/>
  <c r="X3562" i="1"/>
  <c r="AC3562" i="1"/>
  <c r="X3544" i="1"/>
  <c r="X3538" i="1"/>
  <c r="X3541" i="1"/>
  <c r="X3520" i="1"/>
  <c r="AC3496" i="1"/>
  <c r="AC3490" i="1"/>
  <c r="X3496" i="1"/>
  <c r="AC3464" i="1"/>
  <c r="X3464" i="1"/>
  <c r="X3458" i="1"/>
  <c r="AC3463" i="1"/>
  <c r="X3440" i="1"/>
  <c r="AC3440" i="1"/>
  <c r="X3416" i="1"/>
  <c r="AC3416" i="1"/>
  <c r="AC3376" i="1"/>
  <c r="AC3352" i="1"/>
  <c r="X3352" i="1"/>
  <c r="AC3328" i="1"/>
  <c r="X3328" i="1"/>
  <c r="AC3324" i="1"/>
  <c r="X3324" i="1"/>
  <c r="X3304" i="1"/>
  <c r="X3300" i="1"/>
  <c r="AC3303" i="1"/>
  <c r="AC3299" i="1"/>
  <c r="AC3288" i="1"/>
  <c r="X3288" i="1"/>
  <c r="X3287" i="1"/>
  <c r="X3284" i="1"/>
  <c r="X3256" i="1"/>
  <c r="AC3256" i="1"/>
  <c r="AC3253" i="1"/>
  <c r="X3252" i="1"/>
  <c r="AC3251" i="1"/>
  <c r="AC3232" i="1"/>
  <c r="AC3231" i="1"/>
  <c r="X3232" i="1"/>
  <c r="AC3229" i="1"/>
  <c r="X3229" i="1"/>
  <c r="AC3208" i="1"/>
  <c r="X3206" i="1"/>
  <c r="AC3202" i="1"/>
  <c r="AC3184" i="1"/>
  <c r="AC3178" i="1"/>
  <c r="AC3168" i="1"/>
  <c r="X3166" i="1"/>
  <c r="AC3163" i="1"/>
  <c r="X3162" i="1"/>
  <c r="AC3144" i="1"/>
  <c r="X3142" i="1"/>
  <c r="AC3128" i="1"/>
  <c r="X3127" i="1"/>
  <c r="AC3126" i="1"/>
  <c r="AC3123" i="1"/>
  <c r="X3122" i="1"/>
  <c r="AC3112" i="1"/>
  <c r="AC3107" i="1"/>
  <c r="AC3111" i="1"/>
  <c r="AC3088" i="1"/>
  <c r="AC3082" i="1"/>
  <c r="AC3083" i="1"/>
  <c r="X3082" i="1"/>
  <c r="AC3080" i="1"/>
  <c r="AC3074" i="1"/>
  <c r="X3074" i="1"/>
  <c r="AC3072" i="1"/>
  <c r="AC3067" i="1"/>
  <c r="X3063" i="1"/>
  <c r="AC3064" i="1"/>
  <c r="AC3056" i="1"/>
  <c r="AC3048" i="1"/>
  <c r="AC3047" i="1"/>
  <c r="X3047" i="1"/>
  <c r="AC3046" i="1"/>
  <c r="AC3043" i="1"/>
  <c r="AC3040" i="1"/>
  <c r="X3038" i="1"/>
  <c r="X3034" i="1"/>
  <c r="AC3032" i="1"/>
  <c r="X3031" i="1"/>
  <c r="AC3030" i="1"/>
  <c r="AC3024" i="1"/>
  <c r="X3018" i="1"/>
  <c r="AC3008" i="1"/>
  <c r="X3007" i="1"/>
  <c r="X3006" i="1"/>
  <c r="AC3000" i="1"/>
  <c r="X3000" i="1"/>
  <c r="AC2999" i="1"/>
  <c r="X2999" i="1"/>
  <c r="AC2998" i="1"/>
  <c r="X2996" i="1"/>
  <c r="X2976" i="1"/>
  <c r="AC2976" i="1"/>
  <c r="X2975" i="1"/>
  <c r="X2974" i="1"/>
  <c r="X2968" i="1"/>
  <c r="AC2968" i="1"/>
  <c r="AC2965" i="1"/>
  <c r="X2965" i="1"/>
  <c r="X2962" i="1"/>
  <c r="X2960" i="1"/>
  <c r="AC2960" i="1"/>
  <c r="X2958" i="1"/>
  <c r="AC2952" i="1"/>
  <c r="AC2950" i="1"/>
  <c r="X2952" i="1"/>
  <c r="X2949" i="1"/>
  <c r="X2948" i="1"/>
  <c r="X2946" i="1"/>
  <c r="AC2944" i="1"/>
  <c r="AC2935" i="1"/>
  <c r="AC2928" i="1"/>
  <c r="X2928" i="1"/>
  <c r="AC2926" i="1"/>
  <c r="X2925" i="1"/>
  <c r="AC2920" i="1"/>
  <c r="AC2916" i="1"/>
  <c r="X2920" i="1"/>
  <c r="AC2912" i="1"/>
  <c r="X2909" i="1"/>
  <c r="AC2910" i="1"/>
  <c r="X2904" i="1"/>
  <c r="AC2904" i="1"/>
  <c r="X2898" i="1"/>
  <c r="AC2896" i="1"/>
  <c r="AC2888" i="1"/>
  <c r="X2886" i="1"/>
  <c r="X2888" i="1"/>
  <c r="AC2885" i="1"/>
  <c r="AC2880" i="1"/>
  <c r="X2880" i="1"/>
  <c r="AC2879" i="1"/>
  <c r="AC2878" i="1"/>
  <c r="X2872" i="1"/>
  <c r="AC2872" i="1"/>
  <c r="AC2867" i="1"/>
  <c r="X2864" i="1"/>
  <c r="X2856" i="1"/>
  <c r="AC2856" i="1"/>
  <c r="X2853" i="1"/>
  <c r="AC2848" i="1"/>
  <c r="X2848" i="1"/>
  <c r="X2847" i="1"/>
  <c r="AC2846" i="1"/>
  <c r="X2846" i="1"/>
  <c r="AC2837" i="1"/>
  <c r="AC2834" i="1"/>
  <c r="X2832" i="1"/>
  <c r="AC2832" i="1"/>
  <c r="AC2831" i="1"/>
  <c r="X2824" i="1"/>
  <c r="AC2824" i="1"/>
  <c r="X2816" i="1"/>
  <c r="AC2811" i="1"/>
  <c r="AC2810" i="1"/>
  <c r="X2806" i="1"/>
  <c r="AC2803" i="1"/>
  <c r="X2800" i="1"/>
  <c r="X2794" i="1"/>
  <c r="AC2792" i="1"/>
  <c r="X2792" i="1"/>
  <c r="AC2791" i="1"/>
  <c r="X2784" i="1"/>
  <c r="AC2783" i="1"/>
  <c r="X2776" i="1"/>
  <c r="AC2776" i="1"/>
  <c r="X2771" i="1"/>
  <c r="X2773" i="1"/>
  <c r="AC2773" i="1"/>
  <c r="X2768" i="1"/>
  <c r="AC2768" i="1"/>
  <c r="AC2766" i="1"/>
  <c r="X2763" i="1"/>
  <c r="X2762" i="1"/>
  <c r="AC2760" i="1"/>
  <c r="X2760" i="1"/>
  <c r="AC2754" i="1"/>
  <c r="X2752" i="1"/>
  <c r="X2750" i="1"/>
  <c r="X2743" i="1"/>
  <c r="AC2741" i="1"/>
  <c r="X2739" i="1"/>
  <c r="AC2738" i="1"/>
  <c r="X2738" i="1"/>
  <c r="AC2736" i="1"/>
  <c r="X2736" i="1"/>
  <c r="AC2733" i="1"/>
  <c r="X2730" i="1"/>
  <c r="X2728" i="1"/>
  <c r="AC2728" i="1"/>
  <c r="X2725" i="1"/>
  <c r="AC2725" i="1"/>
  <c r="X2723" i="1"/>
  <c r="X2718" i="1"/>
  <c r="X2714" i="1"/>
  <c r="X2712" i="1"/>
  <c r="AC2712" i="1"/>
  <c r="AC2709" i="1"/>
  <c r="X2707" i="1"/>
  <c r="AC2706" i="1"/>
  <c r="AC2704" i="1"/>
  <c r="X2704" i="1"/>
  <c r="AC2699" i="1"/>
  <c r="AC2696" i="1"/>
  <c r="X2691" i="1"/>
  <c r="X2690" i="1"/>
  <c r="X2696" i="1"/>
  <c r="X2687" i="1"/>
  <c r="AC2674" i="1"/>
  <c r="X2674" i="1"/>
  <c r="X2680" i="1"/>
  <c r="AC2672" i="1"/>
  <c r="X2672" i="1"/>
  <c r="X2659" i="1"/>
  <c r="X2658" i="1"/>
  <c r="AC2656" i="1"/>
  <c r="X2656" i="1"/>
  <c r="X2655" i="1"/>
  <c r="X2654" i="1"/>
  <c r="X2653" i="1"/>
  <c r="AC2653" i="1"/>
  <c r="X2647" i="1"/>
  <c r="X2648" i="1"/>
  <c r="X2640" i="1"/>
  <c r="AC2638" i="1"/>
  <c r="X2635" i="1"/>
  <c r="AC2634" i="1"/>
  <c r="AC2626" i="1"/>
  <c r="X2626" i="1"/>
  <c r="AC2618" i="1"/>
  <c r="AC2616" i="1"/>
  <c r="X2616" i="1"/>
  <c r="AC2608" i="1"/>
  <c r="X2608" i="1"/>
  <c r="X2598" i="1"/>
  <c r="AC2598" i="1"/>
  <c r="X2595" i="1"/>
  <c r="AC2594" i="1"/>
  <c r="X2594" i="1"/>
  <c r="AC2592" i="1"/>
  <c r="X2592" i="1"/>
  <c r="X2590" i="1"/>
  <c r="X2586" i="1"/>
  <c r="X2582" i="1"/>
  <c r="AC2583" i="1"/>
  <c r="AC2582" i="1"/>
  <c r="X2583" i="1"/>
  <c r="AC2578" i="1"/>
  <c r="X2578" i="1"/>
  <c r="X2575" i="1"/>
  <c r="AC2574" i="1"/>
  <c r="X2576" i="1"/>
  <c r="X2571" i="1"/>
  <c r="AC2575" i="1"/>
  <c r="X2574" i="1"/>
  <c r="X2570" i="1"/>
  <c r="AC2567" i="1"/>
  <c r="X2567" i="1"/>
  <c r="X2565" i="1"/>
  <c r="AC2565" i="1"/>
  <c r="AC2562" i="1"/>
  <c r="X2562" i="1"/>
  <c r="X2560" i="1"/>
  <c r="AC2558" i="1"/>
  <c r="AC2557" i="1"/>
  <c r="X2558" i="1"/>
  <c r="X2557" i="1"/>
  <c r="X2551" i="1"/>
  <c r="AC2550" i="1"/>
  <c r="X2552" i="1"/>
  <c r="AC2551" i="1"/>
  <c r="X2547" i="1"/>
  <c r="X2550" i="1"/>
  <c r="AC2546" i="1"/>
  <c r="X2546" i="1"/>
  <c r="AC2544" i="1"/>
  <c r="X2544" i="1"/>
  <c r="AC2543" i="1"/>
  <c r="AC2541" i="1"/>
  <c r="X2543" i="1"/>
  <c r="AC2542" i="1"/>
  <c r="X2539" i="1"/>
  <c r="X2535" i="1"/>
  <c r="AC2534" i="1"/>
  <c r="AC2530" i="1"/>
  <c r="AC2525" i="1"/>
  <c r="X2527" i="1"/>
  <c r="X2522" i="1"/>
  <c r="X2525" i="1"/>
  <c r="AC2528" i="1"/>
  <c r="X2519" i="1"/>
  <c r="AC2518" i="1"/>
  <c r="X2518" i="1"/>
  <c r="X2514" i="1"/>
  <c r="X2520" i="1"/>
  <c r="AC2519" i="1"/>
  <c r="X2512" i="1"/>
  <c r="AC2511" i="1"/>
  <c r="X2510" i="1"/>
  <c r="X2507" i="1"/>
  <c r="X2509" i="1"/>
  <c r="AC2509" i="1"/>
  <c r="X2511" i="1"/>
  <c r="X2501" i="1"/>
  <c r="AC2501" i="1"/>
  <c r="AC2503" i="1"/>
  <c r="X2494" i="1"/>
  <c r="X2493" i="1"/>
  <c r="AC2493" i="1"/>
  <c r="X2490" i="1"/>
  <c r="AC2495" i="1"/>
  <c r="AC2488" i="1"/>
  <c r="X2488" i="1"/>
  <c r="AC2487" i="1"/>
  <c r="AC2480" i="1"/>
  <c r="X2478" i="1"/>
  <c r="X2480" i="1"/>
  <c r="AC2470" i="1"/>
  <c r="X2470" i="1"/>
  <c r="AC2471" i="1"/>
  <c r="X2471" i="1"/>
  <c r="AC2472" i="1"/>
  <c r="X2464" i="1"/>
  <c r="AC2463" i="1"/>
  <c r="X2462" i="1"/>
  <c r="AC2461" i="1"/>
  <c r="AC2462" i="1"/>
  <c r="X2454" i="1"/>
  <c r="X2452" i="1"/>
  <c r="X2455" i="1"/>
  <c r="AC2454" i="1"/>
  <c r="AC2452" i="1"/>
  <c r="AC2456" i="1"/>
  <c r="AC2450" i="1"/>
  <c r="X2451" i="1"/>
  <c r="X2450" i="1"/>
  <c r="AC2448" i="1"/>
  <c r="X2446" i="1"/>
  <c r="AC2445" i="1"/>
  <c r="X2445" i="1"/>
  <c r="AC2444" i="1"/>
  <c r="X2444" i="1"/>
  <c r="AC2436" i="1"/>
  <c r="X2436" i="1"/>
  <c r="AC2438" i="1"/>
  <c r="X2438" i="1"/>
  <c r="AC2437" i="1"/>
  <c r="X2434" i="1"/>
  <c r="X2437" i="1"/>
  <c r="X2429" i="1"/>
  <c r="AC2428" i="1"/>
  <c r="X2430" i="1"/>
  <c r="AC2429" i="1"/>
  <c r="X2428" i="1"/>
  <c r="X2432" i="1"/>
  <c r="X2426" i="1"/>
  <c r="AC2427" i="1"/>
  <c r="X2427" i="1"/>
  <c r="AC2422" i="1"/>
  <c r="X2422" i="1"/>
  <c r="AC2421" i="1"/>
  <c r="X2421" i="1"/>
  <c r="AC2420" i="1"/>
  <c r="X2420" i="1"/>
  <c r="X2413" i="1"/>
  <c r="AC2416" i="1"/>
  <c r="AC2414" i="1"/>
  <c r="X2414" i="1"/>
  <c r="AC2410" i="1"/>
  <c r="X2410" i="1"/>
  <c r="AC2412" i="1"/>
  <c r="X2412" i="1"/>
  <c r="X2408" i="1"/>
  <c r="AC2408" i="1"/>
  <c r="X2406" i="1"/>
  <c r="AC2403" i="1"/>
  <c r="AC2405" i="1"/>
  <c r="AC2396" i="1"/>
  <c r="X2396" i="1"/>
  <c r="AC2400" i="1"/>
  <c r="X2398" i="1"/>
  <c r="X2394" i="1"/>
  <c r="X2395" i="1"/>
  <c r="AC2394" i="1"/>
  <c r="X2390" i="1"/>
  <c r="AC2389" i="1"/>
  <c r="X2389" i="1"/>
  <c r="AC2392" i="1"/>
  <c r="AC2388" i="1"/>
  <c r="X2382" i="1"/>
  <c r="AC2381" i="1"/>
  <c r="X2380" i="1"/>
  <c r="AC2379" i="1"/>
  <c r="X2381" i="1"/>
  <c r="X2379" i="1"/>
  <c r="X2372" i="1"/>
  <c r="X2376" i="1"/>
  <c r="X2370" i="1"/>
  <c r="X2373" i="1"/>
  <c r="AC2376" i="1"/>
  <c r="X2365" i="1"/>
  <c r="AC2364" i="1"/>
  <c r="X2364" i="1"/>
  <c r="AC2362" i="1"/>
  <c r="X2363" i="1"/>
  <c r="X2362" i="1"/>
  <c r="X2358" i="1"/>
  <c r="AC2357" i="1"/>
  <c r="X2357" i="1"/>
  <c r="AC2352" i="1"/>
  <c r="X2350" i="1"/>
  <c r="AC2349" i="1"/>
  <c r="AC2348" i="1"/>
  <c r="X2348" i="1"/>
  <c r="X2352" i="1"/>
  <c r="X2347" i="1"/>
  <c r="X2341" i="1"/>
  <c r="AC2340" i="1"/>
  <c r="X2340" i="1"/>
  <c r="AC2341" i="1"/>
  <c r="AC2339" i="1"/>
  <c r="AC2344" i="1"/>
  <c r="X2334" i="1"/>
  <c r="AC2333" i="1"/>
  <c r="X2333" i="1"/>
  <c r="AC2331" i="1"/>
  <c r="X2331" i="1"/>
  <c r="AC2332" i="1"/>
  <c r="X2332" i="1"/>
  <c r="AC2330" i="1"/>
  <c r="AC2328" i="1"/>
  <c r="AC2324" i="1"/>
  <c r="X2318" i="1"/>
  <c r="AC2317" i="1"/>
  <c r="X2317" i="1"/>
  <c r="AC2315" i="1"/>
  <c r="AC2308" i="1"/>
  <c r="X2308" i="1"/>
  <c r="AC2309" i="1"/>
  <c r="X2309" i="1"/>
  <c r="AC2312" i="1"/>
  <c r="X2312" i="1"/>
  <c r="X2302" i="1"/>
  <c r="AC2301" i="1"/>
  <c r="X2301" i="1"/>
  <c r="X2300" i="1"/>
  <c r="X2299" i="1"/>
  <c r="AC2298" i="1"/>
  <c r="X2298" i="1"/>
  <c r="X2294" i="1"/>
  <c r="AC2290" i="1"/>
  <c r="AC2292" i="1"/>
  <c r="X2288" i="1"/>
  <c r="AC2288" i="1"/>
  <c r="X2286" i="1"/>
  <c r="X2282" i="1"/>
  <c r="X2284" i="1"/>
  <c r="X2278" i="1"/>
  <c r="AC2277" i="1"/>
  <c r="X2277" i="1"/>
  <c r="X2280" i="1"/>
  <c r="X2275" i="1"/>
  <c r="X2272" i="1"/>
  <c r="AC2272" i="1"/>
  <c r="X2270" i="1"/>
  <c r="AC2269" i="1"/>
  <c r="AC2268" i="1"/>
  <c r="X2268" i="1"/>
  <c r="X2261" i="1"/>
  <c r="AC2260" i="1"/>
  <c r="X2260" i="1"/>
  <c r="X2262" i="1"/>
  <c r="AC2261" i="1"/>
  <c r="AC2253" i="1"/>
  <c r="X2253" i="1"/>
  <c r="AC2252" i="1"/>
  <c r="AC2251" i="1"/>
  <c r="X2251" i="1"/>
  <c r="X2254" i="1"/>
  <c r="X2252" i="1"/>
  <c r="AC2250" i="1"/>
  <c r="X2248" i="1"/>
  <c r="AC2248" i="1"/>
  <c r="X2246" i="1"/>
  <c r="X2243" i="1"/>
  <c r="AC2244" i="1"/>
  <c r="X2236" i="1"/>
  <c r="X2234" i="1"/>
  <c r="X2237" i="1"/>
  <c r="AC2236" i="1"/>
  <c r="X2229" i="1"/>
  <c r="AC2228" i="1"/>
  <c r="X2228" i="1"/>
  <c r="X2230" i="1"/>
  <c r="AC2221" i="1"/>
  <c r="X2221" i="1"/>
  <c r="X2220" i="1"/>
  <c r="AC2220" i="1"/>
  <c r="AC2218" i="1"/>
  <c r="AC2224" i="1"/>
  <c r="X2218" i="1"/>
  <c r="X2214" i="1"/>
  <c r="AC2213" i="1"/>
  <c r="X2213" i="1"/>
  <c r="X2210" i="1"/>
  <c r="AC2212" i="1"/>
  <c r="X2216" i="1"/>
  <c r="AC2208" i="1"/>
  <c r="X2206" i="1"/>
  <c r="AC2205" i="1"/>
  <c r="X2208" i="1"/>
  <c r="X2202" i="1"/>
  <c r="AC2202" i="1"/>
  <c r="X2200" i="1"/>
  <c r="AC2200" i="1"/>
  <c r="X2198" i="1"/>
  <c r="X2197" i="1"/>
  <c r="X2196" i="1"/>
  <c r="AC2197" i="1"/>
  <c r="X2192" i="1"/>
  <c r="AC2192" i="1"/>
  <c r="AC2188" i="1"/>
  <c r="X2189" i="1"/>
  <c r="AC2180" i="1"/>
  <c r="X2184" i="1"/>
  <c r="AC2184" i="1"/>
  <c r="AC2181" i="1"/>
  <c r="X2181" i="1"/>
  <c r="X2172" i="1"/>
  <c r="AC2172" i="1"/>
  <c r="X2174" i="1"/>
  <c r="AC2173" i="1"/>
  <c r="X2176" i="1"/>
  <c r="X2165" i="1"/>
  <c r="X2164" i="1"/>
  <c r="AC2164" i="1"/>
  <c r="AC2162" i="1"/>
  <c r="X2162" i="1"/>
  <c r="X2166" i="1"/>
  <c r="AC2165" i="1"/>
  <c r="AC2157" i="1"/>
  <c r="X2157" i="1"/>
  <c r="X2156" i="1"/>
  <c r="AC2154" i="1"/>
  <c r="X2160" i="1"/>
  <c r="X2150" i="1"/>
  <c r="AC2149" i="1"/>
  <c r="X2149" i="1"/>
  <c r="X2152" i="1"/>
  <c r="AC2152" i="1"/>
  <c r="AC2146" i="1"/>
  <c r="X2146" i="1"/>
  <c r="AC2144" i="1"/>
  <c r="X2142" i="1"/>
  <c r="AC2141" i="1"/>
  <c r="X2140" i="1"/>
  <c r="AC2140" i="1"/>
  <c r="X2144" i="1"/>
  <c r="X2136" i="1"/>
  <c r="AC2136" i="1"/>
  <c r="AC2133" i="1"/>
  <c r="AC2131" i="1"/>
  <c r="X2128" i="1"/>
  <c r="AC2127" i="1"/>
  <c r="X2127" i="1"/>
  <c r="AC2128" i="1"/>
  <c r="AC2125" i="1"/>
  <c r="X2125" i="1"/>
  <c r="AC2124" i="1"/>
  <c r="AC2117" i="1"/>
  <c r="X2117" i="1"/>
  <c r="AC2120" i="1"/>
  <c r="AC2116" i="1"/>
  <c r="X2119" i="1"/>
  <c r="AC2118" i="1"/>
  <c r="X2120" i="1"/>
  <c r="AC2110" i="1"/>
  <c r="X2110" i="1"/>
  <c r="AC2109" i="1"/>
  <c r="X2109" i="1"/>
  <c r="AC2108" i="1"/>
  <c r="AC2111" i="1"/>
  <c r="X2112" i="1"/>
  <c r="X2111" i="1"/>
  <c r="X2104" i="1"/>
  <c r="AC2103" i="1"/>
  <c r="X2103" i="1"/>
  <c r="AC2100" i="1"/>
  <c r="X2101" i="1"/>
  <c r="AC2096" i="1"/>
  <c r="X2092" i="1"/>
  <c r="X2096" i="1"/>
  <c r="AC2095" i="1"/>
  <c r="X2093" i="1"/>
  <c r="AC2094" i="1"/>
  <c r="X2094" i="1"/>
  <c r="AC2085" i="1"/>
  <c r="X2085" i="1"/>
  <c r="AC2084" i="1"/>
  <c r="AC2088" i="1"/>
  <c r="X2088" i="1"/>
  <c r="X2079" i="1"/>
  <c r="X2078" i="1"/>
  <c r="AC2077" i="1"/>
  <c r="AC2079" i="1"/>
  <c r="X2077" i="1"/>
  <c r="AC2080" i="1"/>
  <c r="X2080" i="1"/>
  <c r="AC2076" i="1"/>
  <c r="X2072" i="1"/>
  <c r="AC2071" i="1"/>
  <c r="X2071" i="1"/>
  <c r="X2067" i="1"/>
  <c r="AC2067" i="1"/>
  <c r="AC2069" i="1"/>
  <c r="AC2064" i="1"/>
  <c r="X2064" i="1"/>
  <c r="AC2063" i="1"/>
  <c r="AC2060" i="1"/>
  <c r="AC2061" i="1"/>
  <c r="X2061" i="1"/>
  <c r="X2054" i="1"/>
  <c r="AC2053" i="1"/>
  <c r="X2053" i="1"/>
  <c r="AC2056" i="1"/>
  <c r="X2056" i="1"/>
  <c r="X2052" i="1"/>
  <c r="AC2047" i="1"/>
  <c r="X2047" i="1"/>
  <c r="AC2046" i="1"/>
  <c r="AC2048" i="1"/>
  <c r="X2048" i="1"/>
  <c r="AC2043" i="1"/>
  <c r="X2046" i="1"/>
  <c r="AC2045" i="1"/>
  <c r="AC2040" i="1"/>
  <c r="X2040" i="1"/>
  <c r="X2039" i="1"/>
  <c r="AC2037" i="1"/>
  <c r="X2029" i="1"/>
  <c r="AC2032" i="1"/>
  <c r="X2032" i="1"/>
  <c r="AC2029" i="1"/>
  <c r="AC2030" i="1"/>
  <c r="X2031" i="1"/>
  <c r="X2030" i="1"/>
  <c r="AC2021" i="1"/>
  <c r="X2021" i="1"/>
  <c r="AC2020" i="1"/>
  <c r="X2020" i="1"/>
  <c r="X2015" i="1"/>
  <c r="X2014" i="1"/>
  <c r="AC2013" i="1"/>
  <c r="AC2016" i="1"/>
  <c r="X2016" i="1"/>
  <c r="X2011" i="1"/>
  <c r="X2013" i="1"/>
  <c r="AC2012" i="1"/>
  <c r="AC2008" i="1"/>
  <c r="X2008" i="1"/>
  <c r="AC2007" i="1"/>
  <c r="X2007" i="1"/>
  <c r="AC1996" i="1"/>
  <c r="X1996" i="1"/>
  <c r="AC2000" i="1"/>
  <c r="AC1997" i="1"/>
  <c r="X1997" i="1"/>
  <c r="AC1999" i="1"/>
  <c r="X1999" i="1"/>
  <c r="AC1995" i="1"/>
  <c r="X1991" i="1"/>
  <c r="AC1990" i="1"/>
  <c r="X1990" i="1"/>
  <c r="X1989" i="1"/>
  <c r="AC1991" i="1"/>
  <c r="AC1983" i="1"/>
  <c r="X1983" i="1"/>
  <c r="AC1982" i="1"/>
  <c r="AC1979" i="1"/>
  <c r="X1981" i="1"/>
  <c r="X1982" i="1"/>
  <c r="AC1981" i="1"/>
  <c r="AC1972" i="1"/>
  <c r="AC1976" i="1"/>
  <c r="X1976" i="1"/>
  <c r="AC1975" i="1"/>
  <c r="AC1965" i="1"/>
  <c r="X1965" i="1"/>
  <c r="AC1968" i="1"/>
  <c r="X1964" i="1"/>
  <c r="X1967" i="1"/>
  <c r="AC1966" i="1"/>
  <c r="X1968" i="1"/>
  <c r="X1966" i="1"/>
  <c r="X1963" i="1"/>
  <c r="AC1959" i="1"/>
  <c r="X1959" i="1"/>
  <c r="AC1957" i="1"/>
  <c r="X1957" i="1"/>
  <c r="AC1956" i="1"/>
  <c r="AC1960" i="1"/>
  <c r="X1952" i="1"/>
  <c r="AC1951" i="1"/>
  <c r="X1951" i="1"/>
  <c r="AC1948" i="1"/>
  <c r="X1948" i="1"/>
  <c r="AC1949" i="1"/>
  <c r="X1950" i="1"/>
  <c r="X1949" i="1"/>
  <c r="AC1944" i="1"/>
  <c r="X1944" i="1"/>
  <c r="X1939" i="1"/>
  <c r="AC1932" i="1"/>
  <c r="X1932" i="1"/>
  <c r="AC1936" i="1"/>
  <c r="AC1935" i="1"/>
  <c r="X1935" i="1"/>
  <c r="X1933" i="1"/>
  <c r="AC1931" i="1"/>
  <c r="X1927" i="1"/>
  <c r="AC1926" i="1"/>
  <c r="X1926" i="1"/>
  <c r="AC1927" i="1"/>
  <c r="AC1925" i="1"/>
  <c r="AC1928" i="1"/>
  <c r="AC1920" i="1"/>
  <c r="AC1916" i="1"/>
  <c r="X1920" i="1"/>
  <c r="AC1919" i="1"/>
  <c r="X1918" i="1"/>
  <c r="AC1917" i="1"/>
  <c r="X1919" i="1"/>
  <c r="AC1918" i="1"/>
  <c r="X1917" i="1"/>
  <c r="X1910" i="1"/>
  <c r="AC1909" i="1"/>
  <c r="X1909" i="1"/>
  <c r="AC1908" i="1"/>
  <c r="AC1907" i="1"/>
  <c r="AC1911" i="1"/>
  <c r="X1903" i="1"/>
  <c r="AC1903" i="1"/>
  <c r="AC1902" i="1"/>
  <c r="X1900" i="1"/>
  <c r="AC1900" i="1"/>
  <c r="AC1901" i="1"/>
  <c r="X1904" i="1"/>
  <c r="X1902" i="1"/>
  <c r="AC1893" i="1"/>
  <c r="X1893" i="1"/>
  <c r="AC1896" i="1"/>
  <c r="X1892" i="1"/>
  <c r="AC1891" i="1"/>
  <c r="X1894" i="1"/>
  <c r="X1887" i="1"/>
  <c r="AC1887" i="1"/>
  <c r="AC1886" i="1"/>
  <c r="AC1884" i="1"/>
  <c r="X1885" i="1"/>
  <c r="AC1888" i="1"/>
  <c r="X1888" i="1"/>
  <c r="AC1877" i="1"/>
  <c r="X1877" i="1"/>
  <c r="AC1880" i="1"/>
  <c r="X1876" i="1"/>
  <c r="X1880" i="1"/>
  <c r="AC1876" i="1"/>
  <c r="X1878" i="1"/>
  <c r="AC1875" i="1"/>
  <c r="X1871" i="1"/>
  <c r="AC1871" i="1"/>
  <c r="AC1870" i="1"/>
  <c r="AC1872" i="1"/>
  <c r="X1868" i="1"/>
  <c r="AC1861" i="1"/>
  <c r="X1861" i="1"/>
  <c r="AC1864" i="1"/>
  <c r="X1860" i="1"/>
  <c r="X1864" i="1"/>
  <c r="X1863" i="1"/>
  <c r="AC1859" i="1"/>
  <c r="AC1862" i="1"/>
  <c r="X1862" i="1"/>
  <c r="X1855" i="1"/>
  <c r="AC1855" i="1"/>
  <c r="AC1854" i="1"/>
  <c r="AC1856" i="1"/>
  <c r="X1856" i="1"/>
  <c r="AC1852" i="1"/>
  <c r="AC1845" i="1"/>
  <c r="X1845" i="1"/>
  <c r="AC1848" i="1"/>
  <c r="X1844" i="1"/>
  <c r="X1847" i="1"/>
  <c r="AC1847" i="1"/>
  <c r="X1848" i="1"/>
  <c r="AC1846" i="1"/>
  <c r="X1839" i="1"/>
  <c r="AC1839" i="1"/>
  <c r="AC1838" i="1"/>
  <c r="X1840" i="1"/>
  <c r="X1838" i="1"/>
  <c r="AC1834" i="1"/>
  <c r="X1836" i="1"/>
  <c r="AC1836" i="1"/>
  <c r="AC1830" i="1"/>
  <c r="X1830" i="1"/>
  <c r="AC1828" i="1"/>
  <c r="X1832" i="1"/>
  <c r="AC1831" i="1"/>
  <c r="AC1823" i="1"/>
  <c r="X1823" i="1"/>
  <c r="AC1822" i="1"/>
  <c r="X1822" i="1"/>
  <c r="AC1821" i="1"/>
  <c r="AC1824" i="1"/>
  <c r="X1821" i="1"/>
  <c r="AC1820" i="1"/>
  <c r="AC1813" i="1"/>
  <c r="X1813" i="1"/>
  <c r="AC1816" i="1"/>
  <c r="AC1812" i="1"/>
  <c r="AC1814" i="1"/>
  <c r="X1814" i="1"/>
  <c r="AC1815" i="1"/>
  <c r="AC1807" i="1"/>
  <c r="X1807" i="1"/>
  <c r="AC1806" i="1"/>
  <c r="AC1805" i="1"/>
  <c r="X1805" i="1"/>
  <c r="X1808" i="1"/>
  <c r="AC1808" i="1"/>
  <c r="X1806" i="1"/>
  <c r="AC1798" i="1"/>
  <c r="X1798" i="1"/>
  <c r="AC1796" i="1"/>
  <c r="X1799" i="1"/>
  <c r="X1796" i="1"/>
  <c r="X1800" i="1"/>
  <c r="AC1795" i="1"/>
  <c r="AC1791" i="1"/>
  <c r="X1791" i="1"/>
  <c r="AC1790" i="1"/>
  <c r="AC1788" i="1"/>
  <c r="X1788" i="1"/>
  <c r="X1790" i="1"/>
  <c r="AC1781" i="1"/>
  <c r="X1781" i="1"/>
  <c r="AC1784" i="1"/>
  <c r="AC1780" i="1"/>
  <c r="X1780" i="1"/>
  <c r="AC1779" i="1"/>
  <c r="AC1782" i="1"/>
  <c r="X1782" i="1"/>
  <c r="AC1776" i="1"/>
  <c r="AC1772" i="1"/>
  <c r="X1776" i="1"/>
  <c r="X1772" i="1"/>
  <c r="AC1775" i="1"/>
  <c r="AC1773" i="1"/>
  <c r="X1773" i="1"/>
  <c r="AC1774" i="1"/>
  <c r="X1766" i="1"/>
  <c r="AC1765" i="1"/>
  <c r="AC1766" i="1"/>
  <c r="X1768" i="1"/>
  <c r="X1779" i="1"/>
  <c r="X1795" i="1"/>
  <c r="X1812" i="1"/>
  <c r="X1831" i="1"/>
  <c r="X1852" i="1"/>
  <c r="X1869" i="1"/>
  <c r="AC1885" i="1"/>
  <c r="AC1904" i="1"/>
  <c r="AC1924" i="1"/>
  <c r="X1943" i="1"/>
  <c r="AC1967" i="1"/>
  <c r="AC1989" i="1"/>
  <c r="AC2011" i="1"/>
  <c r="AC2031" i="1"/>
  <c r="AC2054" i="1"/>
  <c r="X2073" i="1"/>
  <c r="X2095" i="1"/>
  <c r="X2118" i="1"/>
  <c r="AC2138" i="1"/>
  <c r="AC2168" i="1"/>
  <c r="AC2189" i="1"/>
  <c r="X2212" i="1"/>
  <c r="AC2237" i="1"/>
  <c r="X2258" i="1"/>
  <c r="AC2276" i="1"/>
  <c r="AC2300" i="1"/>
  <c r="X2324" i="1"/>
  <c r="X2342" i="1"/>
  <c r="AC2365" i="1"/>
  <c r="X2386" i="1"/>
  <c r="AC2404" i="1"/>
  <c r="AC2432" i="1"/>
  <c r="X2456" i="1"/>
  <c r="AC2479" i="1"/>
  <c r="X2521" i="1"/>
  <c r="AC2553" i="1"/>
  <c r="AC2589" i="1"/>
  <c r="AC2633" i="1"/>
  <c r="AC2670" i="1"/>
  <c r="X2705" i="1"/>
  <c r="X2747" i="1"/>
  <c r="AC2790" i="1"/>
  <c r="X2834" i="1"/>
  <c r="X2896" i="1"/>
  <c r="AC2973" i="1"/>
  <c r="AC3095" i="1"/>
  <c r="AC3304" i="1"/>
  <c r="X3590" i="1"/>
  <c r="X3685" i="1"/>
  <c r="X2953" i="1"/>
  <c r="AC2953" i="1"/>
  <c r="X2929" i="1"/>
  <c r="AC2929" i="1"/>
  <c r="X2905" i="1"/>
  <c r="AC2905" i="1"/>
  <c r="AC2881" i="1"/>
  <c r="X2881" i="1"/>
  <c r="X2849" i="1"/>
  <c r="AC2849" i="1"/>
  <c r="AC2825" i="1"/>
  <c r="X2825" i="1"/>
  <c r="AC2801" i="1"/>
  <c r="X2801" i="1"/>
  <c r="X2753" i="1"/>
  <c r="X2729" i="1"/>
  <c r="AC2689" i="1"/>
  <c r="X2689" i="1"/>
  <c r="X2665" i="1"/>
  <c r="AC2665" i="1"/>
  <c r="AC2641" i="1"/>
  <c r="AC2617" i="1"/>
  <c r="X2617" i="1"/>
  <c r="AC2601" i="1"/>
  <c r="X2601" i="1"/>
  <c r="X2561" i="1"/>
  <c r="AC2561" i="1"/>
  <c r="AC2529" i="1"/>
  <c r="X2529" i="1"/>
  <c r="AC2489" i="1"/>
  <c r="X2489" i="1"/>
  <c r="AC2449" i="1"/>
  <c r="X2425" i="1"/>
  <c r="AC2361" i="1"/>
  <c r="X2361" i="1"/>
  <c r="AC2345" i="1"/>
  <c r="X2345" i="1"/>
  <c r="AC2297" i="1"/>
  <c r="X2297" i="1"/>
  <c r="AC2265" i="1"/>
  <c r="AC2241" i="1"/>
  <c r="X2241" i="1"/>
  <c r="X2057" i="1"/>
  <c r="X2041" i="1"/>
  <c r="X2001" i="1"/>
  <c r="X1985" i="1"/>
  <c r="X1945" i="1"/>
  <c r="X1881" i="1"/>
  <c r="X1873" i="1"/>
  <c r="X1841" i="1"/>
  <c r="AC2052" i="1"/>
  <c r="AC2356" i="1"/>
  <c r="AC2455" i="1"/>
  <c r="AC2552" i="1"/>
  <c r="AC2698" i="1"/>
  <c r="AC2823" i="1"/>
  <c r="AB4248" i="1"/>
  <c r="Z4248" i="1"/>
  <c r="T4248" i="1"/>
  <c r="AC4248" i="1"/>
  <c r="AA4248" i="1"/>
  <c r="Y4248" i="1"/>
  <c r="U4248" i="1"/>
  <c r="X4248" i="1"/>
  <c r="W4248" i="1"/>
  <c r="AC4216" i="1"/>
  <c r="AB4216" i="1"/>
  <c r="W4216" i="1"/>
  <c r="U4216" i="1"/>
  <c r="AA4216" i="1"/>
  <c r="X4216" i="1"/>
  <c r="X4192" i="1"/>
  <c r="V4192" i="1"/>
  <c r="AC4192" i="1"/>
  <c r="W4192" i="1"/>
  <c r="AB4192" i="1"/>
  <c r="AC4168" i="1"/>
  <c r="AB4168" i="1"/>
  <c r="X4168" i="1"/>
  <c r="W4168" i="1"/>
  <c r="AB4152" i="1"/>
  <c r="X4152" i="1"/>
  <c r="AC4152" i="1"/>
  <c r="W4152" i="1"/>
  <c r="W4150" i="1"/>
  <c r="AB4120" i="1"/>
  <c r="X4120" i="1"/>
  <c r="AC4120" i="1"/>
  <c r="W4120" i="1"/>
  <c r="AC4072" i="1"/>
  <c r="X4048" i="1"/>
  <c r="AC4048" i="1"/>
  <c r="AC4043" i="1"/>
  <c r="AC4016" i="1"/>
  <c r="AC4010" i="1"/>
  <c r="X4016" i="1"/>
  <c r="X3992" i="1"/>
  <c r="AC3992" i="1"/>
  <c r="X3988" i="1"/>
  <c r="AC3986" i="1"/>
  <c r="X3968" i="1"/>
  <c r="AC3968" i="1"/>
  <c r="X3967" i="1"/>
  <c r="AC3962" i="1"/>
  <c r="AC3952" i="1"/>
  <c r="X3952" i="1"/>
  <c r="X3936" i="1"/>
  <c r="AC3936" i="1"/>
  <c r="AC3910" i="1"/>
  <c r="AC3907" i="1"/>
  <c r="AC3886" i="1"/>
  <c r="AC3864" i="1"/>
  <c r="X3864" i="1"/>
  <c r="X3840" i="1"/>
  <c r="AC3840" i="1"/>
  <c r="X3824" i="1"/>
  <c r="AC3824" i="1"/>
  <c r="X3820" i="1"/>
  <c r="X3818" i="1"/>
  <c r="X3800" i="1"/>
  <c r="AC3800" i="1"/>
  <c r="X3776" i="1"/>
  <c r="AC3776" i="1"/>
  <c r="AC3744" i="1"/>
  <c r="X3744" i="1"/>
  <c r="X3743" i="1"/>
  <c r="X3742" i="1"/>
  <c r="X3740" i="1"/>
  <c r="X3720" i="1"/>
  <c r="AC3715" i="1"/>
  <c r="X3714" i="1"/>
  <c r="X3704" i="1"/>
  <c r="AC3701" i="1"/>
  <c r="AC3700" i="1"/>
  <c r="X3700" i="1"/>
  <c r="X3640" i="1"/>
  <c r="X3624" i="1"/>
  <c r="AC3618" i="1"/>
  <c r="AC3599" i="1"/>
  <c r="X3600" i="1"/>
  <c r="X3595" i="1"/>
  <c r="X3584" i="1"/>
  <c r="AC3579" i="1"/>
  <c r="X3560" i="1"/>
  <c r="X3559" i="1"/>
  <c r="X3536" i="1"/>
  <c r="AC3512" i="1"/>
  <c r="AC3511" i="1"/>
  <c r="X3512" i="1"/>
  <c r="X3488" i="1"/>
  <c r="AC3488" i="1"/>
  <c r="AC3483" i="1"/>
  <c r="X3482" i="1"/>
  <c r="X3472" i="1"/>
  <c r="AC3472" i="1"/>
  <c r="AC3448" i="1"/>
  <c r="X3448" i="1"/>
  <c r="X3446" i="1"/>
  <c r="X3444" i="1"/>
  <c r="AC3424" i="1"/>
  <c r="X3424" i="1"/>
  <c r="AC3419" i="1"/>
  <c r="AC3418" i="1"/>
  <c r="X3400" i="1"/>
  <c r="AC3400" i="1"/>
  <c r="AC3399" i="1"/>
  <c r="X3396" i="1"/>
  <c r="AC3394" i="1"/>
  <c r="AC3392" i="1"/>
  <c r="X3392" i="1"/>
  <c r="AC3368" i="1"/>
  <c r="X3364" i="1"/>
  <c r="X3344" i="1"/>
  <c r="AC3344" i="1"/>
  <c r="X3341" i="1"/>
  <c r="AC3320" i="1"/>
  <c r="X3320" i="1"/>
  <c r="AC3296" i="1"/>
  <c r="X3296" i="1"/>
  <c r="X3280" i="1"/>
  <c r="AC3280" i="1"/>
  <c r="X3276" i="1"/>
  <c r="X3264" i="1"/>
  <c r="AC3259" i="1"/>
  <c r="X3240" i="1"/>
  <c r="AC3239" i="1"/>
  <c r="X3237" i="1"/>
  <c r="X3214" i="1"/>
  <c r="AC3211" i="1"/>
  <c r="AC3192" i="1"/>
  <c r="AC3191" i="1"/>
  <c r="AC3176" i="1"/>
  <c r="AC3175" i="1"/>
  <c r="AC3152" i="1"/>
  <c r="AC3150" i="1"/>
  <c r="AC3146" i="1"/>
  <c r="AC3136" i="1"/>
  <c r="X3135" i="1"/>
  <c r="AC3104" i="1"/>
  <c r="X3103" i="1"/>
  <c r="AC2990" i="1"/>
  <c r="X2992" i="1"/>
  <c r="AC2992" i="1"/>
  <c r="X1783" i="1"/>
  <c r="X1815" i="1"/>
  <c r="X1853" i="1"/>
  <c r="X1886" i="1"/>
  <c r="X1905" i="1"/>
  <c r="AC1943" i="1"/>
  <c r="X1992" i="1"/>
  <c r="AC2036" i="1"/>
  <c r="X2076" i="1"/>
  <c r="AC2119" i="1"/>
  <c r="X2168" i="1"/>
  <c r="X2190" i="1"/>
  <c r="X2238" i="1"/>
  <c r="AC2280" i="1"/>
  <c r="X2325" i="1"/>
  <c r="X2366" i="1"/>
  <c r="X2405" i="1"/>
  <c r="AC2458" i="1"/>
  <c r="X2589" i="1"/>
  <c r="X2671" i="1"/>
  <c r="AC2753" i="1"/>
  <c r="X2793" i="1"/>
  <c r="AC2909" i="1"/>
  <c r="X3412" i="1"/>
  <c r="AC3615" i="1"/>
  <c r="X4205" i="1"/>
  <c r="AC1768" i="1"/>
  <c r="AC1783" i="1"/>
  <c r="AC1800" i="1"/>
  <c r="X1816" i="1"/>
  <c r="X1837" i="1"/>
  <c r="AC1853" i="1"/>
  <c r="X1870" i="1"/>
  <c r="AC1892" i="1"/>
  <c r="AC1910" i="1"/>
  <c r="X1928" i="1"/>
  <c r="AC1952" i="1"/>
  <c r="X1973" i="1"/>
  <c r="AC1992" i="1"/>
  <c r="AC2015" i="1"/>
  <c r="X2037" i="1"/>
  <c r="AC2055" i="1"/>
  <c r="AC2101" i="1"/>
  <c r="X2123" i="1"/>
  <c r="AC2148" i="1"/>
  <c r="X2170" i="1"/>
  <c r="AC2194" i="1"/>
  <c r="X2222" i="1"/>
  <c r="X2244" i="1"/>
  <c r="AC2264" i="1"/>
  <c r="AC2284" i="1"/>
  <c r="X2306" i="1"/>
  <c r="AC2325" i="1"/>
  <c r="AC2347" i="1"/>
  <c r="X2388" i="1"/>
  <c r="AC2413" i="1"/>
  <c r="AC2440" i="1"/>
  <c r="X2463" i="1"/>
  <c r="AC2494" i="1"/>
  <c r="AC2527" i="1"/>
  <c r="X2559" i="1"/>
  <c r="X2603" i="1"/>
  <c r="X2641" i="1"/>
  <c r="AC2679" i="1"/>
  <c r="AC2714" i="1"/>
  <c r="X2754" i="1"/>
  <c r="AC2852" i="1"/>
  <c r="X2912" i="1"/>
  <c r="X3046" i="1"/>
  <c r="X3106" i="1"/>
  <c r="AC3174" i="1"/>
  <c r="AC3240" i="1"/>
  <c r="X3316" i="1"/>
  <c r="X3434" i="1"/>
  <c r="AC3720" i="1"/>
  <c r="Z4214" i="1"/>
  <c r="AC2945" i="1"/>
  <c r="X2945" i="1"/>
  <c r="AC2921" i="1"/>
  <c r="X2921" i="1"/>
  <c r="AC2897" i="1"/>
  <c r="X2897" i="1"/>
  <c r="AC2873" i="1"/>
  <c r="X2873" i="1"/>
  <c r="AC2857" i="1"/>
  <c r="X2857" i="1"/>
  <c r="AC2833" i="1"/>
  <c r="X2833" i="1"/>
  <c r="X2809" i="1"/>
  <c r="AC2809" i="1"/>
  <c r="AC2785" i="1"/>
  <c r="X2785" i="1"/>
  <c r="X2769" i="1"/>
  <c r="AC2769" i="1"/>
  <c r="AC2745" i="1"/>
  <c r="X2745" i="1"/>
  <c r="AC2737" i="1"/>
  <c r="X2737" i="1"/>
  <c r="AC2713" i="1"/>
  <c r="X2713" i="1"/>
  <c r="AC2681" i="1"/>
  <c r="X2681" i="1"/>
  <c r="AC2657" i="1"/>
  <c r="X2657" i="1"/>
  <c r="X2649" i="1"/>
  <c r="AC2649" i="1"/>
  <c r="X2625" i="1"/>
  <c r="AC2625" i="1"/>
  <c r="X2585" i="1"/>
  <c r="AC2569" i="1"/>
  <c r="X2569" i="1"/>
  <c r="X2545" i="1"/>
  <c r="AC2497" i="1"/>
  <c r="X2497" i="1"/>
  <c r="AC2481" i="1"/>
  <c r="X2481" i="1"/>
  <c r="X2465" i="1"/>
  <c r="AC2465" i="1"/>
  <c r="AC2369" i="1"/>
  <c r="X2305" i="1"/>
  <c r="X2281" i="1"/>
  <c r="AC2281" i="1"/>
  <c r="X2233" i="1"/>
  <c r="X2025" i="1"/>
  <c r="X1969" i="1"/>
  <c r="X1937" i="1"/>
  <c r="X1913" i="1"/>
  <c r="X1889" i="1"/>
  <c r="X1865" i="1"/>
  <c r="X1849" i="1"/>
  <c r="X1846" i="1"/>
  <c r="AC1941" i="1"/>
  <c r="AC2005" i="1"/>
  <c r="X2385" i="1"/>
  <c r="AC2510" i="1"/>
  <c r="X2663" i="1"/>
  <c r="AC2781" i="1"/>
  <c r="X2894" i="1"/>
  <c r="U4264" i="1"/>
  <c r="T4264" i="1"/>
  <c r="X4264" i="1"/>
  <c r="AC4264" i="1"/>
  <c r="AB4264" i="1"/>
  <c r="Y4264" i="1"/>
  <c r="W4264" i="1"/>
  <c r="AA4264" i="1"/>
  <c r="AC4240" i="1"/>
  <c r="AB4240" i="1"/>
  <c r="T4240" i="1"/>
  <c r="X4240" i="1"/>
  <c r="W4240" i="1"/>
  <c r="U4240" i="1"/>
  <c r="Y4240" i="1"/>
  <c r="AA4240" i="1"/>
  <c r="X4237" i="1"/>
  <c r="AA4224" i="1"/>
  <c r="W4224" i="1"/>
  <c r="X4224" i="1"/>
  <c r="U4224" i="1"/>
  <c r="AC4224" i="1"/>
  <c r="AB4221" i="1"/>
  <c r="AB4224" i="1"/>
  <c r="AA4220" i="1"/>
  <c r="X4220" i="1"/>
  <c r="AA4200" i="1"/>
  <c r="AB4200" i="1"/>
  <c r="X4200" i="1"/>
  <c r="W4200" i="1"/>
  <c r="AC4200" i="1"/>
  <c r="AC4184" i="1"/>
  <c r="AB4184" i="1"/>
  <c r="X4184" i="1"/>
  <c r="V4184" i="1"/>
  <c r="W4184" i="1"/>
  <c r="W4136" i="1"/>
  <c r="X4136" i="1"/>
  <c r="AC4136" i="1"/>
  <c r="AB4136" i="1"/>
  <c r="X4088" i="1"/>
  <c r="AC4084" i="1"/>
  <c r="AC4064" i="1"/>
  <c r="X4064" i="1"/>
  <c r="AC4040" i="1"/>
  <c r="X4040" i="1"/>
  <c r="AC4039" i="1"/>
  <c r="X4024" i="1"/>
  <c r="AC4024" i="1"/>
  <c r="AC4000" i="1"/>
  <c r="X4000" i="1"/>
  <c r="AC3984" i="1"/>
  <c r="X3984" i="1"/>
  <c r="X3960" i="1"/>
  <c r="AC3960" i="1"/>
  <c r="AC3922" i="1"/>
  <c r="AC3900" i="1"/>
  <c r="AC3875" i="1"/>
  <c r="AC3848" i="1"/>
  <c r="AC3816" i="1"/>
  <c r="X3816" i="1"/>
  <c r="AC3792" i="1"/>
  <c r="X3792" i="1"/>
  <c r="AC3790" i="1"/>
  <c r="X3768" i="1"/>
  <c r="AC3766" i="1"/>
  <c r="AC3768" i="1"/>
  <c r="X3752" i="1"/>
  <c r="AC3752" i="1"/>
  <c r="X3728" i="1"/>
  <c r="AC3728" i="1"/>
  <c r="X3724" i="1"/>
  <c r="X3696" i="1"/>
  <c r="X3672" i="1"/>
  <c r="AC3670" i="1"/>
  <c r="AC3669" i="1"/>
  <c r="X3669" i="1"/>
  <c r="X3656" i="1"/>
  <c r="AC3654" i="1"/>
  <c r="X3632" i="1"/>
  <c r="AC3631" i="1"/>
  <c r="X3631" i="1"/>
  <c r="X3630" i="1"/>
  <c r="X3608" i="1"/>
  <c r="AC3607" i="1"/>
  <c r="X3574" i="1"/>
  <c r="X3552" i="1"/>
  <c r="AC3547" i="1"/>
  <c r="X3551" i="1"/>
  <c r="X3528" i="1"/>
  <c r="AC3526" i="1"/>
  <c r="X3525" i="1"/>
  <c r="X3522" i="1"/>
  <c r="AC3504" i="1"/>
  <c r="X3504" i="1"/>
  <c r="X3500" i="1"/>
  <c r="AC3480" i="1"/>
  <c r="X3480" i="1"/>
  <c r="AC3456" i="1"/>
  <c r="AC3432" i="1"/>
  <c r="AC3427" i="1"/>
  <c r="X3432" i="1"/>
  <c r="AC3408" i="1"/>
  <c r="X3408" i="1"/>
  <c r="AC3384" i="1"/>
  <c r="X3384" i="1"/>
  <c r="X3378" i="1"/>
  <c r="AC3360" i="1"/>
  <c r="X3360" i="1"/>
  <c r="AC3357" i="1"/>
  <c r="X3356" i="1"/>
  <c r="X3336" i="1"/>
  <c r="AC3336" i="1"/>
  <c r="AC3312" i="1"/>
  <c r="X3307" i="1"/>
  <c r="X3312" i="1"/>
  <c r="X3272" i="1"/>
  <c r="X3248" i="1"/>
  <c r="AC3243" i="1"/>
  <c r="AC3248" i="1"/>
  <c r="AC3224" i="1"/>
  <c r="X3221" i="1"/>
  <c r="AC3200" i="1"/>
  <c r="AC3160" i="1"/>
  <c r="AC3120" i="1"/>
  <c r="AC2984" i="1"/>
  <c r="AC1767" i="1"/>
  <c r="AC1799" i="1"/>
  <c r="AC1832" i="1"/>
  <c r="AC1869" i="1"/>
  <c r="X1925" i="1"/>
  <c r="X1972" i="1"/>
  <c r="X2012" i="1"/>
  <c r="X2055" i="1"/>
  <c r="X2100" i="1"/>
  <c r="X2141" i="1"/>
  <c r="AC2216" i="1"/>
  <c r="AC2258" i="1"/>
  <c r="AC2305" i="1"/>
  <c r="X2344" i="1"/>
  <c r="AC2386" i="1"/>
  <c r="AC2434" i="1"/>
  <c r="X2487" i="1"/>
  <c r="X2554" i="1"/>
  <c r="X2634" i="1"/>
  <c r="X2842" i="1"/>
  <c r="X2973" i="1"/>
  <c r="AC3171" i="1"/>
  <c r="X3315" i="1"/>
  <c r="AC3518" i="1"/>
  <c r="X3699" i="1"/>
  <c r="X3996" i="1"/>
  <c r="AC1770" i="1"/>
  <c r="X1784" i="1"/>
  <c r="AC1802" i="1"/>
  <c r="X1820" i="1"/>
  <c r="AC1837" i="1"/>
  <c r="X1854" i="1"/>
  <c r="X1872" i="1"/>
  <c r="AC1894" i="1"/>
  <c r="X1911" i="1"/>
  <c r="AC1973" i="1"/>
  <c r="AC2039" i="1"/>
  <c r="X2060" i="1"/>
  <c r="X2084" i="1"/>
  <c r="AC2104" i="1"/>
  <c r="X2124" i="1"/>
  <c r="X2148" i="1"/>
  <c r="X2173" i="1"/>
  <c r="AC2196" i="1"/>
  <c r="X2224" i="1"/>
  <c r="X2245" i="1"/>
  <c r="X2266" i="1"/>
  <c r="X2285" i="1"/>
  <c r="AC2306" i="1"/>
  <c r="X2326" i="1"/>
  <c r="X2349" i="1"/>
  <c r="AC2372" i="1"/>
  <c r="X2416" i="1"/>
  <c r="X2440" i="1"/>
  <c r="AC2464" i="1"/>
  <c r="X2495" i="1"/>
  <c r="X2528" i="1"/>
  <c r="AC2559" i="1"/>
  <c r="X2607" i="1"/>
  <c r="X2646" i="1"/>
  <c r="AC2680" i="1"/>
  <c r="X2720" i="1"/>
  <c r="AC2800" i="1"/>
  <c r="AC2854" i="1"/>
  <c r="X2935" i="1"/>
  <c r="X2984" i="1"/>
  <c r="AC3055" i="1"/>
  <c r="X3251" i="1"/>
  <c r="AC3333" i="1"/>
  <c r="X3436" i="1"/>
  <c r="X3540" i="1"/>
  <c r="AC3630" i="1"/>
  <c r="X3756" i="1"/>
  <c r="X3866" i="1"/>
  <c r="AB4088" i="1"/>
  <c r="X4231" i="1"/>
  <c r="X4188" i="1"/>
  <c r="X4100" i="1"/>
  <c r="AC4052" i="1"/>
  <c r="AC3925" i="1"/>
  <c r="X3876" i="1"/>
  <c r="X3852" i="1"/>
  <c r="AC3815" i="1"/>
  <c r="AC3791" i="1"/>
  <c r="X3748" i="1"/>
  <c r="X3726" i="1"/>
  <c r="AC3709" i="1"/>
  <c r="X3671" i="1"/>
  <c r="X3655" i="1"/>
  <c r="X3636" i="1"/>
  <c r="X3620" i="1"/>
  <c r="X3581" i="1"/>
  <c r="X3566" i="1"/>
  <c r="AC3549" i="1"/>
  <c r="X3532" i="1"/>
  <c r="AC3527" i="1"/>
  <c r="X3494" i="1"/>
  <c r="X3447" i="1"/>
  <c r="X3428" i="1"/>
  <c r="AC3365" i="1"/>
  <c r="X3343" i="1"/>
  <c r="X3325" i="1"/>
  <c r="AC3276" i="1"/>
  <c r="AC3261" i="1"/>
  <c r="AC3221" i="1"/>
  <c r="AC3206" i="1"/>
  <c r="AC3183" i="1"/>
  <c r="X3167" i="1"/>
  <c r="AC3142" i="1"/>
  <c r="X3134" i="1"/>
  <c r="AC3127" i="1"/>
  <c r="AC3103" i="1"/>
  <c r="X3054" i="1"/>
  <c r="AC3039" i="1"/>
  <c r="AC3014" i="1"/>
  <c r="AC2980" i="1"/>
  <c r="AC2966" i="1"/>
  <c r="X2943" i="1"/>
  <c r="X2918" i="1"/>
  <c r="AC2900" i="1"/>
  <c r="AC2847" i="1"/>
  <c r="AC2839" i="1"/>
  <c r="AC2806" i="1"/>
  <c r="AC2799" i="1"/>
  <c r="X2767" i="1"/>
  <c r="X2735" i="1"/>
  <c r="X2727" i="1"/>
  <c r="AC2718" i="1"/>
  <c r="X2709" i="1"/>
  <c r="AC2702" i="1"/>
  <c r="X2693" i="1"/>
  <c r="AC2655" i="1"/>
  <c r="AC2647" i="1"/>
  <c r="X2639" i="1"/>
  <c r="AC2606" i="1"/>
  <c r="AC2605" i="1"/>
  <c r="AC2599" i="1"/>
  <c r="AC2591" i="1"/>
  <c r="X2483" i="1"/>
  <c r="X2467" i="1"/>
  <c r="X2403" i="1"/>
  <c r="AC2395" i="1"/>
  <c r="AC2378" i="1"/>
  <c r="X2371" i="1"/>
  <c r="AC2346" i="1"/>
  <c r="X2330" i="1"/>
  <c r="AC2322" i="1"/>
  <c r="X2315" i="1"/>
  <c r="AC2307" i="1"/>
  <c r="X2290" i="1"/>
  <c r="AC2283" i="1"/>
  <c r="X2274" i="1"/>
  <c r="AC2267" i="1"/>
  <c r="AC2242" i="1"/>
  <c r="X2235" i="1"/>
  <c r="X2194" i="1"/>
  <c r="AC2186" i="1"/>
  <c r="AC2178" i="1"/>
  <c r="AC2170" i="1"/>
  <c r="AC2123" i="1"/>
  <c r="X2091" i="1"/>
  <c r="X2059" i="1"/>
  <c r="X2027" i="1"/>
  <c r="AC2003" i="1"/>
  <c r="X1995" i="1"/>
  <c r="AC1939" i="1"/>
  <c r="X1931" i="1"/>
  <c r="AC1915" i="1"/>
  <c r="AC1899" i="1"/>
  <c r="AC1883" i="1"/>
  <c r="AC1867" i="1"/>
  <c r="AC1851" i="1"/>
  <c r="AC1835" i="1"/>
  <c r="AC1819" i="1"/>
  <c r="AC1803" i="1"/>
  <c r="X1787" i="1"/>
  <c r="X1770" i="1"/>
  <c r="AB4106" i="1"/>
  <c r="W4106" i="1"/>
  <c r="X4106" i="1"/>
  <c r="W4098" i="1"/>
  <c r="W4099" i="1"/>
  <c r="AB4098" i="1"/>
  <c r="AC4098" i="1"/>
  <c r="AC4099" i="1"/>
  <c r="W4090" i="1"/>
  <c r="AB4090" i="1"/>
  <c r="AC4090" i="1"/>
  <c r="AC4091" i="1"/>
  <c r="X4090" i="1"/>
  <c r="AC4082" i="1"/>
  <c r="AC4083" i="1"/>
  <c r="X4083" i="1"/>
  <c r="X4082" i="1"/>
  <c r="AC4074" i="1"/>
  <c r="X4074" i="1"/>
  <c r="AC4067" i="1"/>
  <c r="X4067" i="1"/>
  <c r="AC4059" i="1"/>
  <c r="X4059" i="1"/>
  <c r="AC4051" i="1"/>
  <c r="X4051" i="1"/>
  <c r="X4050" i="1"/>
  <c r="X4043" i="1"/>
  <c r="AC4042" i="1"/>
  <c r="AC4035" i="1"/>
  <c r="X4035" i="1"/>
  <c r="AC4034" i="1"/>
  <c r="AC4027" i="1"/>
  <c r="X4027" i="1"/>
  <c r="X4026" i="1"/>
  <c r="AC4026" i="1"/>
  <c r="X4018" i="1"/>
  <c r="X4019" i="1"/>
  <c r="AC4018" i="1"/>
  <c r="X4011" i="1"/>
  <c r="X4010" i="1"/>
  <c r="AC4011" i="1"/>
  <c r="X4003" i="1"/>
  <c r="X4002" i="1"/>
  <c r="AC4002" i="1"/>
  <c r="AC3994" i="1"/>
  <c r="X3995" i="1"/>
  <c r="AC3995" i="1"/>
  <c r="X3994" i="1"/>
  <c r="AC3987" i="1"/>
  <c r="X3987" i="1"/>
  <c r="X3986" i="1"/>
  <c r="AC3979" i="1"/>
  <c r="X3978" i="1"/>
  <c r="X3971" i="1"/>
  <c r="AC3970" i="1"/>
  <c r="X3970" i="1"/>
  <c r="AC3971" i="1"/>
  <c r="AC3963" i="1"/>
  <c r="X3963" i="1"/>
  <c r="X3962" i="1"/>
  <c r="X3955" i="1"/>
  <c r="AC3954" i="1"/>
  <c r="AC3946" i="1"/>
  <c r="AC3947" i="1"/>
  <c r="X3947" i="1"/>
  <c r="X3939" i="1"/>
  <c r="AC3939" i="1"/>
  <c r="X3938" i="1"/>
  <c r="AC3938" i="1"/>
  <c r="AC3930" i="1"/>
  <c r="X3930" i="1"/>
  <c r="AC3931" i="1"/>
  <c r="AC3923" i="1"/>
  <c r="X3923" i="1"/>
  <c r="X3915" i="1"/>
  <c r="AC3914" i="1"/>
  <c r="AC3915" i="1"/>
  <c r="AC3898" i="1"/>
  <c r="AC3899" i="1"/>
  <c r="X3899" i="1"/>
  <c r="AC3891" i="1"/>
  <c r="X3891" i="1"/>
  <c r="AC3890" i="1"/>
  <c r="AC3883" i="1"/>
  <c r="X3882" i="1"/>
  <c r="X3883" i="1"/>
  <c r="X3875" i="1"/>
  <c r="X3874" i="1"/>
  <c r="AC3874" i="1"/>
  <c r="AC3866" i="1"/>
  <c r="X3858" i="1"/>
  <c r="AC3858" i="1"/>
  <c r="AC3859" i="1"/>
  <c r="X3859" i="1"/>
  <c r="X3850" i="1"/>
  <c r="X3851" i="1"/>
  <c r="AC3850" i="1"/>
  <c r="X3842" i="1"/>
  <c r="X3843" i="1"/>
  <c r="AC3843" i="1"/>
  <c r="AC3842" i="1"/>
  <c r="X3834" i="1"/>
  <c r="AC3834" i="1"/>
  <c r="AC3835" i="1"/>
  <c r="X3835" i="1"/>
  <c r="AC3827" i="1"/>
  <c r="X3827" i="1"/>
  <c r="X3826" i="1"/>
  <c r="X3819" i="1"/>
  <c r="AC3819" i="1"/>
  <c r="X3810" i="1"/>
  <c r="AC3810" i="1"/>
  <c r="AC3811" i="1"/>
  <c r="X3811" i="1"/>
  <c r="AC3803" i="1"/>
  <c r="AC3795" i="1"/>
  <c r="X3795" i="1"/>
  <c r="X3794" i="1"/>
  <c r="X3787" i="1"/>
  <c r="AC3787" i="1"/>
  <c r="X3771" i="1"/>
  <c r="AC3771" i="1"/>
  <c r="AC3755" i="1"/>
  <c r="AC3739" i="1"/>
  <c r="X3739" i="1"/>
  <c r="X3723" i="1"/>
  <c r="AC3723" i="1"/>
  <c r="X3715" i="1"/>
  <c r="AC3707" i="1"/>
  <c r="AC3706" i="1"/>
  <c r="X3707" i="1"/>
  <c r="X3706" i="1"/>
  <c r="X3698" i="1"/>
  <c r="AC3698" i="1"/>
  <c r="AC3699" i="1"/>
  <c r="AC3690" i="1"/>
  <c r="AC3691" i="1"/>
  <c r="X3691" i="1"/>
  <c r="AC3683" i="1"/>
  <c r="X3683" i="1"/>
  <c r="AC3682" i="1"/>
  <c r="AC3674" i="1"/>
  <c r="X3675" i="1"/>
  <c r="AC3675" i="1"/>
  <c r="X3666" i="1"/>
  <c r="X3667" i="1"/>
  <c r="AC3667" i="1"/>
  <c r="AC3666" i="1"/>
  <c r="X3659" i="1"/>
  <c r="X3658" i="1"/>
  <c r="AC3659" i="1"/>
  <c r="AC3650" i="1"/>
  <c r="AC3651" i="1"/>
  <c r="X3651" i="1"/>
  <c r="AC3643" i="1"/>
  <c r="AC3642" i="1"/>
  <c r="X3634" i="1"/>
  <c r="AC3634" i="1"/>
  <c r="X3635" i="1"/>
  <c r="AC3635" i="1"/>
  <c r="X3627" i="1"/>
  <c r="X3626" i="1"/>
  <c r="AC3627" i="1"/>
  <c r="AC3626" i="1"/>
  <c r="AC3619" i="1"/>
  <c r="X3619" i="1"/>
  <c r="X3618" i="1"/>
  <c r="AC3610" i="1"/>
  <c r="AC3611" i="1"/>
  <c r="X3611" i="1"/>
  <c r="X3602" i="1"/>
  <c r="AC3594" i="1"/>
  <c r="AC3595" i="1"/>
  <c r="X3594" i="1"/>
  <c r="X3586" i="1"/>
  <c r="AC3587" i="1"/>
  <c r="AC3586" i="1"/>
  <c r="X3579" i="1"/>
  <c r="X3578" i="1"/>
  <c r="X3571" i="1"/>
  <c r="X3570" i="1"/>
  <c r="AC3563" i="1"/>
  <c r="X3563" i="1"/>
  <c r="X3554" i="1"/>
  <c r="AC3554" i="1"/>
  <c r="X3555" i="1"/>
  <c r="X3547" i="1"/>
  <c r="AC3546" i="1"/>
  <c r="X3546" i="1"/>
  <c r="AC3539" i="1"/>
  <c r="X3539" i="1"/>
  <c r="AC3538" i="1"/>
  <c r="AC3530" i="1"/>
  <c r="X3531" i="1"/>
  <c r="AC3531" i="1"/>
  <c r="X3530" i="1"/>
  <c r="X3523" i="1"/>
  <c r="AC3523" i="1"/>
  <c r="X3515" i="1"/>
  <c r="X3514" i="1"/>
  <c r="AC3514" i="1"/>
  <c r="AC3507" i="1"/>
  <c r="AC3506" i="1"/>
  <c r="X3506" i="1"/>
  <c r="X3498" i="1"/>
  <c r="AC3498" i="1"/>
  <c r="AC3499" i="1"/>
  <c r="X3499" i="1"/>
  <c r="AC3491" i="1"/>
  <c r="X3490" i="1"/>
  <c r="X3491" i="1"/>
  <c r="X3483" i="1"/>
  <c r="AC3482" i="1"/>
  <c r="X3474" i="1"/>
  <c r="AC3474" i="1"/>
  <c r="AC3475" i="1"/>
  <c r="X3467" i="1"/>
  <c r="X3466" i="1"/>
  <c r="AC3466" i="1"/>
  <c r="AC3467" i="1"/>
  <c r="AC3459" i="1"/>
  <c r="AC3458" i="1"/>
  <c r="X3451" i="1"/>
  <c r="AC3451" i="1"/>
  <c r="X3450" i="1"/>
  <c r="X3443" i="1"/>
  <c r="X3442" i="1"/>
  <c r="AC3442" i="1"/>
  <c r="AC3443" i="1"/>
  <c r="AC3435" i="1"/>
  <c r="X3435" i="1"/>
  <c r="AC3434" i="1"/>
  <c r="X3426" i="1"/>
  <c r="X3427" i="1"/>
  <c r="AC3426" i="1"/>
  <c r="X3418" i="1"/>
  <c r="X3419" i="1"/>
  <c r="X3410" i="1"/>
  <c r="AC3410" i="1"/>
  <c r="X3403" i="1"/>
  <c r="AC3403" i="1"/>
  <c r="X3402" i="1"/>
  <c r="X3394" i="1"/>
  <c r="X3395" i="1"/>
  <c r="AC3395" i="1"/>
  <c r="AC3386" i="1"/>
  <c r="AC3387" i="1"/>
  <c r="AC3378" i="1"/>
  <c r="X3379" i="1"/>
  <c r="X3371" i="1"/>
  <c r="X3370" i="1"/>
  <c r="AC3370" i="1"/>
  <c r="AC3371" i="1"/>
  <c r="X3363" i="1"/>
  <c r="AC3363" i="1"/>
  <c r="AC3347" i="1"/>
  <c r="AC3339" i="1"/>
  <c r="AC3331" i="1"/>
  <c r="X3331" i="1"/>
  <c r="X3323" i="1"/>
  <c r="AC3323" i="1"/>
  <c r="AC3307" i="1"/>
  <c r="X3299" i="1"/>
  <c r="X3291" i="1"/>
  <c r="X3283" i="1"/>
  <c r="AC3283" i="1"/>
  <c r="AC3275" i="1"/>
  <c r="X3275" i="1"/>
  <c r="X3267" i="1"/>
  <c r="AC3267" i="1"/>
  <c r="AC3227" i="1"/>
  <c r="X3227" i="1"/>
  <c r="X3218" i="1"/>
  <c r="AC3218" i="1"/>
  <c r="AC3210" i="1"/>
  <c r="AC3203" i="1"/>
  <c r="X3202" i="1"/>
  <c r="AC3194" i="1"/>
  <c r="X3194" i="1"/>
  <c r="AC3186" i="1"/>
  <c r="AC3187" i="1"/>
  <c r="X3186" i="1"/>
  <c r="AC3179" i="1"/>
  <c r="X3178" i="1"/>
  <c r="AC3162" i="1"/>
  <c r="AC3147" i="1"/>
  <c r="X3138" i="1"/>
  <c r="AC3139" i="1"/>
  <c r="AC3138" i="1"/>
  <c r="AC3130" i="1"/>
  <c r="X3130" i="1"/>
  <c r="AC3122" i="1"/>
  <c r="AC3115" i="1"/>
  <c r="X3114" i="1"/>
  <c r="AC3106" i="1"/>
  <c r="AC3098" i="1"/>
  <c r="AC3099" i="1"/>
  <c r="X3098" i="1"/>
  <c r="AC3091" i="1"/>
  <c r="X3090" i="1"/>
  <c r="AC3066" i="1"/>
  <c r="AC3059" i="1"/>
  <c r="X3050" i="1"/>
  <c r="AC3051" i="1"/>
  <c r="AC3050" i="1"/>
  <c r="AC3042" i="1"/>
  <c r="X3042" i="1"/>
  <c r="AC3034" i="1"/>
  <c r="AC3035" i="1"/>
  <c r="AC3027" i="1"/>
  <c r="X3026" i="1"/>
  <c r="X3010" i="1"/>
  <c r="X2994" i="1"/>
  <c r="X2986" i="1"/>
  <c r="X2978" i="1"/>
  <c r="X2970" i="1"/>
  <c r="X2922" i="1"/>
  <c r="X2914" i="1"/>
  <c r="X2850" i="1"/>
  <c r="AC2850" i="1"/>
  <c r="X2843" i="1"/>
  <c r="AC2843" i="1"/>
  <c r="AC2842" i="1"/>
  <c r="X2835" i="1"/>
  <c r="AC2835" i="1"/>
  <c r="AC2827" i="1"/>
  <c r="X2826" i="1"/>
  <c r="X2827" i="1"/>
  <c r="X2818" i="1"/>
  <c r="X2819" i="1"/>
  <c r="AC2819" i="1"/>
  <c r="X2810" i="1"/>
  <c r="X2811" i="1"/>
  <c r="AC2802" i="1"/>
  <c r="X2803" i="1"/>
  <c r="X2802" i="1"/>
  <c r="X2795" i="1"/>
  <c r="AC2795" i="1"/>
  <c r="X2787" i="1"/>
  <c r="AC2786" i="1"/>
  <c r="X2778" i="1"/>
  <c r="X2779" i="1"/>
  <c r="AC2770" i="1"/>
  <c r="AC2763" i="1"/>
  <c r="AC2762" i="1"/>
  <c r="AC2746" i="1"/>
  <c r="AC2739" i="1"/>
  <c r="AC2730" i="1"/>
  <c r="AC2722" i="1"/>
  <c r="AC2723" i="1"/>
  <c r="X2722" i="1"/>
  <c r="X2715" i="1"/>
  <c r="AC2715" i="1"/>
  <c r="AC2707" i="1"/>
  <c r="X2706" i="1"/>
  <c r="X2699" i="1"/>
  <c r="AC2691" i="1"/>
  <c r="AC2690" i="1"/>
  <c r="X2682" i="1"/>
  <c r="AC2683" i="1"/>
  <c r="X2683" i="1"/>
  <c r="AC2666" i="1"/>
  <c r="AC2658" i="1"/>
  <c r="AC2650" i="1"/>
  <c r="X2650" i="1"/>
  <c r="X2642" i="1"/>
  <c r="X2643" i="1"/>
  <c r="AC2642" i="1"/>
  <c r="X2618" i="1"/>
  <c r="AC2610" i="1"/>
  <c r="X2587" i="1"/>
  <c r="AC2586" i="1"/>
  <c r="X2579" i="1"/>
  <c r="X2555" i="1"/>
  <c r="AC2554" i="1"/>
  <c r="X2538" i="1"/>
  <c r="X2530" i="1"/>
  <c r="X2523" i="1"/>
  <c r="AC2506" i="1"/>
  <c r="X2506" i="1"/>
  <c r="X2499" i="1"/>
  <c r="AC2498" i="1"/>
  <c r="AC2474" i="1"/>
  <c r="X2474" i="1"/>
  <c r="X2458" i="1"/>
  <c r="AC2442" i="1"/>
  <c r="X2442" i="1"/>
  <c r="X2419" i="1"/>
  <c r="AC2418" i="1"/>
  <c r="X1802" i="1"/>
  <c r="X1834" i="1"/>
  <c r="AC2027" i="1"/>
  <c r="AC2091" i="1"/>
  <c r="X2178" i="1"/>
  <c r="AC2234" i="1"/>
  <c r="AC2266" i="1"/>
  <c r="AC2282" i="1"/>
  <c r="X2314" i="1"/>
  <c r="AC2370" i="1"/>
  <c r="X2402" i="1"/>
  <c r="X2459" i="1"/>
  <c r="X2466" i="1"/>
  <c r="X2482" i="1"/>
  <c r="AC2490" i="1"/>
  <c r="X2498" i="1"/>
  <c r="AC2514" i="1"/>
  <c r="AC2522" i="1"/>
  <c r="X2531" i="1"/>
  <c r="X2591" i="1"/>
  <c r="X2619" i="1"/>
  <c r="X2666" i="1"/>
  <c r="AC2675" i="1"/>
  <c r="AC2682" i="1"/>
  <c r="AC2701" i="1"/>
  <c r="X2726" i="1"/>
  <c r="AC2755" i="1"/>
  <c r="X2786" i="1"/>
  <c r="AC2794" i="1"/>
  <c r="AC2826" i="1"/>
  <c r="X2838" i="1"/>
  <c r="AC2875" i="1"/>
  <c r="AC3012" i="1"/>
  <c r="AC3038" i="1"/>
  <c r="AC3114" i="1"/>
  <c r="X3154" i="1"/>
  <c r="X3182" i="1"/>
  <c r="AC3291" i="1"/>
  <c r="AC3364" i="1"/>
  <c r="AC3379" i="1"/>
  <c r="AC3402" i="1"/>
  <c r="X3548" i="1"/>
  <c r="AC3564" i="1"/>
  <c r="X3690" i="1"/>
  <c r="X3946" i="1"/>
  <c r="V4188" i="1"/>
  <c r="Z4255" i="1"/>
  <c r="X4255" i="1"/>
  <c r="W4255" i="1"/>
  <c r="AA4252" i="1"/>
  <c r="T4252" i="1"/>
  <c r="X4252" i="1"/>
  <c r="Z4239" i="1"/>
  <c r="X4239" i="1"/>
  <c r="W4239" i="1"/>
  <c r="Z4237" i="1"/>
  <c r="AC4237" i="1"/>
  <c r="AB4237" i="1"/>
  <c r="X4215" i="1"/>
  <c r="AA4215" i="1"/>
  <c r="AB4215" i="1"/>
  <c r="AB4213" i="1"/>
  <c r="Z4215" i="1"/>
  <c r="W4214" i="1"/>
  <c r="U4213" i="1"/>
  <c r="AA4199" i="1"/>
  <c r="W4199" i="1"/>
  <c r="AB4199" i="1"/>
  <c r="X4197" i="1"/>
  <c r="X4199" i="1"/>
  <c r="W4183" i="1"/>
  <c r="AA4183" i="1"/>
  <c r="AB4183" i="1"/>
  <c r="AC4183" i="1"/>
  <c r="X4183" i="1"/>
  <c r="AC4180" i="1"/>
  <c r="AC4181" i="1"/>
  <c r="V4181" i="1"/>
  <c r="AA4181" i="1"/>
  <c r="X4167" i="1"/>
  <c r="AB4167" i="1"/>
  <c r="AC4167" i="1"/>
  <c r="W4167" i="1"/>
  <c r="X4164" i="1"/>
  <c r="AC4135" i="1"/>
  <c r="AB4134" i="1"/>
  <c r="W4109" i="1"/>
  <c r="AB4093" i="1"/>
  <c r="W4092" i="1"/>
  <c r="AC4093" i="1"/>
  <c r="AC4092" i="1"/>
  <c r="W4087" i="1"/>
  <c r="X4084" i="1"/>
  <c r="AC4085" i="1"/>
  <c r="AC4071" i="1"/>
  <c r="X4071" i="1"/>
  <c r="AC4068" i="1"/>
  <c r="X4055" i="1"/>
  <c r="AC4055" i="1"/>
  <c r="X4039" i="1"/>
  <c r="X4038" i="1"/>
  <c r="X4023" i="1"/>
  <c r="AC4023" i="1"/>
  <c r="AC4022" i="1"/>
  <c r="X4020" i="1"/>
  <c r="AC4007" i="1"/>
  <c r="AC3991" i="1"/>
  <c r="X3975" i="1"/>
  <c r="AC3974" i="1"/>
  <c r="AC3975" i="1"/>
  <c r="AC3959" i="1"/>
  <c r="X3956" i="1"/>
  <c r="X3943" i="1"/>
  <c r="AC3942" i="1"/>
  <c r="AC3943" i="1"/>
  <c r="AC3927" i="1"/>
  <c r="AC3926" i="1"/>
  <c r="X3926" i="1"/>
  <c r="AC3924" i="1"/>
  <c r="X3911" i="1"/>
  <c r="X3908" i="1"/>
  <c r="AC3909" i="1"/>
  <c r="X3903" i="1"/>
  <c r="AC3901" i="1"/>
  <c r="X3900" i="1"/>
  <c r="X3887" i="1"/>
  <c r="X3886" i="1"/>
  <c r="X3871" i="1"/>
  <c r="X3869" i="1"/>
  <c r="X3870" i="1"/>
  <c r="AC3852" i="1"/>
  <c r="X3855" i="1"/>
  <c r="AC3839" i="1"/>
  <c r="X3836" i="1"/>
  <c r="X3823" i="1"/>
  <c r="AC3823" i="1"/>
  <c r="X3806" i="1"/>
  <c r="X3791" i="1"/>
  <c r="AC3775" i="1"/>
  <c r="X3773" i="1"/>
  <c r="AC3759" i="1"/>
  <c r="X3759" i="1"/>
  <c r="AC3743" i="1"/>
  <c r="AC3740" i="1"/>
  <c r="X3727" i="1"/>
  <c r="AC3724" i="1"/>
  <c r="AC3727" i="1"/>
  <c r="X3725" i="1"/>
  <c r="AC3711" i="1"/>
  <c r="X3711" i="1"/>
  <c r="X3709" i="1"/>
  <c r="X3710" i="1"/>
  <c r="AC3694" i="1"/>
  <c r="AC3695" i="1"/>
  <c r="X3694" i="1"/>
  <c r="X3679" i="1"/>
  <c r="X3678" i="1"/>
  <c r="AC3676" i="1"/>
  <c r="AC3679" i="1"/>
  <c r="X3677" i="1"/>
  <c r="X3663" i="1"/>
  <c r="AC3663" i="1"/>
  <c r="AC3662" i="1"/>
  <c r="AC3647" i="1"/>
  <c r="AC3644" i="1"/>
  <c r="X3646" i="1"/>
  <c r="X3645" i="1"/>
  <c r="AC3639" i="1"/>
  <c r="AC3636" i="1"/>
  <c r="X3637" i="1"/>
  <c r="X3639" i="1"/>
  <c r="AC3637" i="1"/>
  <c r="AC3623" i="1"/>
  <c r="X3623" i="1"/>
  <c r="AC3621" i="1"/>
  <c r="X3622" i="1"/>
  <c r="AC3606" i="1"/>
  <c r="X3607" i="1"/>
  <c r="X3605" i="1"/>
  <c r="AC3591" i="1"/>
  <c r="AC3590" i="1"/>
  <c r="X3572" i="1"/>
  <c r="X3575" i="1"/>
  <c r="AC3575" i="1"/>
  <c r="AC3574" i="1"/>
  <c r="AC3559" i="1"/>
  <c r="X3557" i="1"/>
  <c r="X3556" i="1"/>
  <c r="AC3557" i="1"/>
  <c r="AC3556" i="1"/>
  <c r="AC3543" i="1"/>
  <c r="X3543" i="1"/>
  <c r="AC3542" i="1"/>
  <c r="X3542" i="1"/>
  <c r="AC3541" i="1"/>
  <c r="X3527" i="1"/>
  <c r="AC3525" i="1"/>
  <c r="X3511" i="1"/>
  <c r="X3508" i="1"/>
  <c r="X3502" i="1"/>
  <c r="AC3502" i="1"/>
  <c r="X3487" i="1"/>
  <c r="AC3487" i="1"/>
  <c r="X3484" i="1"/>
  <c r="X3471" i="1"/>
  <c r="X3468" i="1"/>
  <c r="AC3471" i="1"/>
  <c r="X3463" i="1"/>
  <c r="AC3439" i="1"/>
  <c r="X3420" i="1"/>
  <c r="X3404" i="1"/>
  <c r="AC3391" i="1"/>
  <c r="AC3389" i="1"/>
  <c r="X3375" i="1"/>
  <c r="AC3374" i="1"/>
  <c r="X3374" i="1"/>
  <c r="X3357" i="1"/>
  <c r="AC3359" i="1"/>
  <c r="X3359" i="1"/>
  <c r="AC3343" i="1"/>
  <c r="X3340" i="1"/>
  <c r="X3327" i="1"/>
  <c r="X3311" i="1"/>
  <c r="AC3311" i="1"/>
  <c r="X3309" i="1"/>
  <c r="AC3292" i="1"/>
  <c r="AC3295" i="1"/>
  <c r="AC3293" i="1"/>
  <c r="X3279" i="1"/>
  <c r="AC3271" i="1"/>
  <c r="X3269" i="1"/>
  <c r="X3255" i="1"/>
  <c r="AC3255" i="1"/>
  <c r="X3253" i="1"/>
  <c r="X3239" i="1"/>
  <c r="AC3237" i="1"/>
  <c r="AC3236" i="1"/>
  <c r="X3236" i="1"/>
  <c r="X3222" i="1"/>
  <c r="AC3220" i="1"/>
  <c r="X3220" i="1"/>
  <c r="AC3207" i="1"/>
  <c r="X3207" i="1"/>
  <c r="X3190" i="1"/>
  <c r="AC3190" i="1"/>
  <c r="X3175" i="1"/>
  <c r="X3174" i="1"/>
  <c r="X3158" i="1"/>
  <c r="X3159" i="1"/>
  <c r="AC3159" i="1"/>
  <c r="AC3158" i="1"/>
  <c r="AC3143" i="1"/>
  <c r="X3119" i="1"/>
  <c r="AC3119" i="1"/>
  <c r="AC3102" i="1"/>
  <c r="X3102" i="1"/>
  <c r="X3094" i="1"/>
  <c r="X3095" i="1"/>
  <c r="AC3079" i="1"/>
  <c r="AC3078" i="1"/>
  <c r="X3062" i="1"/>
  <c r="AC3063" i="1"/>
  <c r="AC3062" i="1"/>
  <c r="X3030" i="1"/>
  <c r="AC3031" i="1"/>
  <c r="X3023" i="1"/>
  <c r="X3022" i="1"/>
  <c r="AC3023" i="1"/>
  <c r="AC3022" i="1"/>
  <c r="AC3005" i="1"/>
  <c r="AC3006" i="1"/>
  <c r="X3005" i="1"/>
  <c r="X3004" i="1"/>
  <c r="X2989" i="1"/>
  <c r="X2990" i="1"/>
  <c r="AC2989" i="1"/>
  <c r="AC2975" i="1"/>
  <c r="AC2974" i="1"/>
  <c r="X2966" i="1"/>
  <c r="AC2967" i="1"/>
  <c r="X2951" i="1"/>
  <c r="AC2948" i="1"/>
  <c r="X2950" i="1"/>
  <c r="AC2949" i="1"/>
  <c r="AC2934" i="1"/>
  <c r="X2934" i="1"/>
  <c r="X2933" i="1"/>
  <c r="AC2933" i="1"/>
  <c r="X2932" i="1"/>
  <c r="X2916" i="1"/>
  <c r="X2919" i="1"/>
  <c r="AC2902" i="1"/>
  <c r="X2902" i="1"/>
  <c r="X2895" i="1"/>
  <c r="AC2894" i="1"/>
  <c r="X2892" i="1"/>
  <c r="AC2892" i="1"/>
  <c r="X2879" i="1"/>
  <c r="X2860" i="1"/>
  <c r="AC2863" i="1"/>
  <c r="AC2862" i="1"/>
  <c r="AC2860" i="1"/>
  <c r="X2845" i="1"/>
  <c r="AC2845" i="1"/>
  <c r="AC2829" i="1"/>
  <c r="X2829" i="1"/>
  <c r="X2813" i="1"/>
  <c r="AC2815" i="1"/>
  <c r="AC2814" i="1"/>
  <c r="AC2813" i="1"/>
  <c r="AC2807" i="1"/>
  <c r="X2805" i="1"/>
  <c r="AC2805" i="1"/>
  <c r="X2791" i="1"/>
  <c r="X2790" i="1"/>
  <c r="X2789" i="1"/>
  <c r="X2774" i="1"/>
  <c r="X2775" i="1"/>
  <c r="AC2775" i="1"/>
  <c r="AC2774" i="1"/>
  <c r="X2759" i="1"/>
  <c r="AC2759" i="1"/>
  <c r="AC2757" i="1"/>
  <c r="X2751" i="1"/>
  <c r="AC2751" i="1"/>
  <c r="AC2750" i="1"/>
  <c r="AC2734" i="1"/>
  <c r="AC2735" i="1"/>
  <c r="AC2717" i="1"/>
  <c r="X2717" i="1"/>
  <c r="AC2711" i="1"/>
  <c r="AC2710" i="1"/>
  <c r="X2710" i="1"/>
  <c r="AC2693" i="1"/>
  <c r="X2695" i="1"/>
  <c r="AC2687" i="1"/>
  <c r="AC2685" i="1"/>
  <c r="X2678" i="1"/>
  <c r="AC2678" i="1"/>
  <c r="X2679" i="1"/>
  <c r="X2677" i="1"/>
  <c r="AC2663" i="1"/>
  <c r="AC2654" i="1"/>
  <c r="X2637" i="1"/>
  <c r="X2638" i="1"/>
  <c r="AC2637" i="1"/>
  <c r="X2631" i="1"/>
  <c r="X2629" i="1"/>
  <c r="AC2629" i="1"/>
  <c r="AC2623" i="1"/>
  <c r="AC2622" i="1"/>
  <c r="X2622" i="1"/>
  <c r="AC1786" i="1"/>
  <c r="X1803" i="1"/>
  <c r="AC1818" i="1"/>
  <c r="X1835" i="1"/>
  <c r="AC2059" i="1"/>
  <c r="X2186" i="1"/>
  <c r="X2242" i="1"/>
  <c r="X2267" i="1"/>
  <c r="X2283" i="1"/>
  <c r="AC2314" i="1"/>
  <c r="X2322" i="1"/>
  <c r="X2346" i="1"/>
  <c r="X2378" i="1"/>
  <c r="AC2402" i="1"/>
  <c r="AC2466" i="1"/>
  <c r="X2475" i="1"/>
  <c r="AC2482" i="1"/>
  <c r="X2602" i="1"/>
  <c r="X2610" i="1"/>
  <c r="AC2621" i="1"/>
  <c r="AC2631" i="1"/>
  <c r="AC2639" i="1"/>
  <c r="X2667" i="1"/>
  <c r="X2686" i="1"/>
  <c r="X2694" i="1"/>
  <c r="X2711" i="1"/>
  <c r="X2719" i="1"/>
  <c r="X2746" i="1"/>
  <c r="AC2787" i="1"/>
  <c r="X2807" i="1"/>
  <c r="AC2830" i="1"/>
  <c r="X2862" i="1"/>
  <c r="AC2918" i="1"/>
  <c r="X2967" i="1"/>
  <c r="X3039" i="1"/>
  <c r="X3078" i="1"/>
  <c r="AC3090" i="1"/>
  <c r="X3118" i="1"/>
  <c r="AC3131" i="1"/>
  <c r="X3143" i="1"/>
  <c r="AC3154" i="1"/>
  <c r="X3170" i="1"/>
  <c r="AC3223" i="1"/>
  <c r="AC3235" i="1"/>
  <c r="AC3277" i="1"/>
  <c r="X3295" i="1"/>
  <c r="AC3327" i="1"/>
  <c r="X3347" i="1"/>
  <c r="X3386" i="1"/>
  <c r="X3411" i="1"/>
  <c r="X3587" i="1"/>
  <c r="AC3602" i="1"/>
  <c r="X3621" i="1"/>
  <c r="AC3658" i="1"/>
  <c r="X3674" i="1"/>
  <c r="AC3693" i="1"/>
  <c r="AC3710" i="1"/>
  <c r="AC3838" i="1"/>
  <c r="AC3855" i="1"/>
  <c r="AC3882" i="1"/>
  <c r="AC3906" i="1"/>
  <c r="X3927" i="1"/>
  <c r="X3954" i="1"/>
  <c r="AC3978" i="1"/>
  <c r="W4164" i="1"/>
  <c r="Z4263" i="1"/>
  <c r="W4263" i="1"/>
  <c r="AA4263" i="1"/>
  <c r="X4263" i="1"/>
  <c r="W4261" i="1"/>
  <c r="X4261" i="1"/>
  <c r="AB4261" i="1"/>
  <c r="AA4247" i="1"/>
  <c r="Z4247" i="1"/>
  <c r="U4245" i="1"/>
  <c r="AB4245" i="1"/>
  <c r="U4246" i="1"/>
  <c r="V4245" i="1"/>
  <c r="W4231" i="1"/>
  <c r="AA4231" i="1"/>
  <c r="U4229" i="1"/>
  <c r="AB4231" i="1"/>
  <c r="AB4229" i="1"/>
  <c r="X4221" i="1"/>
  <c r="V4221" i="1"/>
  <c r="U4220" i="1"/>
  <c r="X4207" i="1"/>
  <c r="W4207" i="1"/>
  <c r="W4206" i="1"/>
  <c r="AC4205" i="1"/>
  <c r="W4191" i="1"/>
  <c r="AB4191" i="1"/>
  <c r="X4191" i="1"/>
  <c r="AA4191" i="1"/>
  <c r="AB4188" i="1"/>
  <c r="AA4175" i="1"/>
  <c r="AA4174" i="1"/>
  <c r="AA4173" i="1" s="1"/>
  <c r="X4175" i="1"/>
  <c r="AB4175" i="1"/>
  <c r="W4175" i="1"/>
  <c r="AC4172" i="1"/>
  <c r="X4159" i="1"/>
  <c r="W4159" i="1"/>
  <c r="AC4159" i="1"/>
  <c r="AB4157" i="1"/>
  <c r="AB4159" i="1"/>
  <c r="W4143" i="1"/>
  <c r="AC4143" i="1"/>
  <c r="AC4119" i="1"/>
  <c r="W4119" i="1"/>
  <c r="X4117" i="1"/>
  <c r="X4118" i="1"/>
  <c r="X4101" i="1"/>
  <c r="W4101" i="1"/>
  <c r="X4076" i="1"/>
  <c r="X4063" i="1"/>
  <c r="X4061" i="1"/>
  <c r="AC4063" i="1"/>
  <c r="X4047" i="1"/>
  <c r="AC4047" i="1"/>
  <c r="X4044" i="1"/>
  <c r="X4028" i="1"/>
  <c r="X4030" i="1"/>
  <c r="X4015" i="1"/>
  <c r="AC4015" i="1"/>
  <c r="AC3999" i="1"/>
  <c r="AC3983" i="1"/>
  <c r="X3980" i="1"/>
  <c r="AC3967" i="1"/>
  <c r="AC3966" i="1"/>
  <c r="X3964" i="1"/>
  <c r="AC3951" i="1"/>
  <c r="X3951" i="1"/>
  <c r="X3948" i="1"/>
  <c r="AC3950" i="1"/>
  <c r="X3935" i="1"/>
  <c r="X3933" i="1"/>
  <c r="X3932" i="1"/>
  <c r="AC3933" i="1"/>
  <c r="X3919" i="1"/>
  <c r="X3918" i="1"/>
  <c r="X3916" i="1"/>
  <c r="X3895" i="1"/>
  <c r="AC3892" i="1"/>
  <c r="AC3894" i="1"/>
  <c r="X3894" i="1"/>
  <c r="X3879" i="1"/>
  <c r="AC3878" i="1"/>
  <c r="X3878" i="1"/>
  <c r="X3863" i="1"/>
  <c r="AC3863" i="1"/>
  <c r="X3860" i="1"/>
  <c r="AC3860" i="1"/>
  <c r="AC3847" i="1"/>
  <c r="X3847" i="1"/>
  <c r="X3831" i="1"/>
  <c r="X3828" i="1"/>
  <c r="AC3814" i="1"/>
  <c r="X3815" i="1"/>
  <c r="X3812" i="1"/>
  <c r="AC3799" i="1"/>
  <c r="X3796" i="1"/>
  <c r="X3799" i="1"/>
  <c r="AC3781" i="1"/>
  <c r="X3783" i="1"/>
  <c r="X3782" i="1"/>
  <c r="X3767" i="1"/>
  <c r="AC3767" i="1"/>
  <c r="AC3764" i="1"/>
  <c r="X3766" i="1"/>
  <c r="AC3765" i="1"/>
  <c r="X3751" i="1"/>
  <c r="AC3751" i="1"/>
  <c r="AC3749" i="1"/>
  <c r="AC3750" i="1"/>
  <c r="X3749" i="1"/>
  <c r="X3735" i="1"/>
  <c r="AC3735" i="1"/>
  <c r="X3734" i="1"/>
  <c r="AC3733" i="1"/>
  <c r="AC3719" i="1"/>
  <c r="X3716" i="1"/>
  <c r="X3719" i="1"/>
  <c r="AC3716" i="1"/>
  <c r="X3718" i="1"/>
  <c r="X3701" i="1"/>
  <c r="AC3703" i="1"/>
  <c r="X3703" i="1"/>
  <c r="AC3687" i="1"/>
  <c r="X3687" i="1"/>
  <c r="AC3686" i="1"/>
  <c r="X3686" i="1"/>
  <c r="AC3684" i="1"/>
  <c r="AC3671" i="1"/>
  <c r="X3670" i="1"/>
  <c r="AC3655" i="1"/>
  <c r="X3654" i="1"/>
  <c r="X3652" i="1"/>
  <c r="AC3629" i="1"/>
  <c r="X3614" i="1"/>
  <c r="X3615" i="1"/>
  <c r="X3612" i="1"/>
  <c r="X3599" i="1"/>
  <c r="X3597" i="1"/>
  <c r="X3596" i="1"/>
  <c r="X3598" i="1"/>
  <c r="AC3596" i="1"/>
  <c r="X3583" i="1"/>
  <c r="AC3580" i="1"/>
  <c r="AC3582" i="1"/>
  <c r="AC3583" i="1"/>
  <c r="AC3581" i="1"/>
  <c r="AC3567" i="1"/>
  <c r="X3565" i="1"/>
  <c r="X3567" i="1"/>
  <c r="AC3565" i="1"/>
  <c r="AC3550" i="1"/>
  <c r="AC3551" i="1"/>
  <c r="X3535" i="1"/>
  <c r="AC3535" i="1"/>
  <c r="AC3532" i="1"/>
  <c r="X3519" i="1"/>
  <c r="AC3519" i="1"/>
  <c r="X3516" i="1"/>
  <c r="AC3516" i="1"/>
  <c r="AC3517" i="1"/>
  <c r="X3517" i="1"/>
  <c r="AC3495" i="1"/>
  <c r="AC3478" i="1"/>
  <c r="X3478" i="1"/>
  <c r="X3454" i="1"/>
  <c r="AC3447" i="1"/>
  <c r="AC3446" i="1"/>
  <c r="AC3431" i="1"/>
  <c r="AC3430" i="1"/>
  <c r="X3415" i="1"/>
  <c r="AC3415" i="1"/>
  <c r="X3399" i="1"/>
  <c r="AC3367" i="1"/>
  <c r="X3365" i="1"/>
  <c r="AC3351" i="1"/>
  <c r="X3351" i="1"/>
  <c r="X3349" i="1"/>
  <c r="X3335" i="1"/>
  <c r="AC3335" i="1"/>
  <c r="X3333" i="1"/>
  <c r="AC3319" i="1"/>
  <c r="X3319" i="1"/>
  <c r="AC3317" i="1"/>
  <c r="X3303" i="1"/>
  <c r="AC3301" i="1"/>
  <c r="AC3263" i="1"/>
  <c r="AC3247" i="1"/>
  <c r="AC3245" i="1"/>
  <c r="X3247" i="1"/>
  <c r="X3245" i="1"/>
  <c r="X3228" i="1"/>
  <c r="X3231" i="1"/>
  <c r="AC3228" i="1"/>
  <c r="X3198" i="1"/>
  <c r="X3199" i="1"/>
  <c r="AC3198" i="1"/>
  <c r="X3183" i="1"/>
  <c r="AC3182" i="1"/>
  <c r="AC3167" i="1"/>
  <c r="AC3166" i="1"/>
  <c r="X3151" i="1"/>
  <c r="AC3151" i="1"/>
  <c r="X3150" i="1"/>
  <c r="X3126" i="1"/>
  <c r="X3110" i="1"/>
  <c r="X3111" i="1"/>
  <c r="AC3110" i="1"/>
  <c r="X3087" i="1"/>
  <c r="AC3087" i="1"/>
  <c r="X3086" i="1"/>
  <c r="X3071" i="1"/>
  <c r="AC3071" i="1"/>
  <c r="AC3070" i="1"/>
  <c r="X3055" i="1"/>
  <c r="AC3015" i="1"/>
  <c r="X3014" i="1"/>
  <c r="X3013" i="1"/>
  <c r="AC3013" i="1"/>
  <c r="X3012" i="1"/>
  <c r="AC2996" i="1"/>
  <c r="X2997" i="1"/>
  <c r="X2998" i="1"/>
  <c r="AC2997" i="1"/>
  <c r="X2983" i="1"/>
  <c r="AC2982" i="1"/>
  <c r="X2980" i="1"/>
  <c r="AC2958" i="1"/>
  <c r="X2941" i="1"/>
  <c r="AC2941" i="1"/>
  <c r="AC2942" i="1"/>
  <c r="X2942" i="1"/>
  <c r="X2926" i="1"/>
  <c r="AC2925" i="1"/>
  <c r="X2910" i="1"/>
  <c r="AC2886" i="1"/>
  <c r="AC2870" i="1"/>
  <c r="X2870" i="1"/>
  <c r="AC2853" i="1"/>
  <c r="X2855" i="1"/>
  <c r="X2852" i="1"/>
  <c r="AC2838" i="1"/>
  <c r="X2839" i="1"/>
  <c r="X2837" i="1"/>
  <c r="X2821" i="1"/>
  <c r="AC2821" i="1"/>
  <c r="AC2798" i="1"/>
  <c r="X2799" i="1"/>
  <c r="AC2797" i="1"/>
  <c r="X2783" i="1"/>
  <c r="X2781" i="1"/>
  <c r="AC2782" i="1"/>
  <c r="X2782" i="1"/>
  <c r="AC2765" i="1"/>
  <c r="AC2767" i="1"/>
  <c r="X2741" i="1"/>
  <c r="AC2743" i="1"/>
  <c r="AC2742" i="1"/>
  <c r="X2742" i="1"/>
  <c r="AC2726" i="1"/>
  <c r="X2703" i="1"/>
  <c r="AC2671" i="1"/>
  <c r="X2599" i="1"/>
  <c r="X2611" i="1"/>
  <c r="X2621" i="1"/>
  <c r="AC2669" i="1"/>
  <c r="AC2677" i="1"/>
  <c r="AC2686" i="1"/>
  <c r="AC2694" i="1"/>
  <c r="AC2703" i="1"/>
  <c r="AC2719" i="1"/>
  <c r="AC2727" i="1"/>
  <c r="AC2747" i="1"/>
  <c r="X2757" i="1"/>
  <c r="X2770" i="1"/>
  <c r="AC2778" i="1"/>
  <c r="AC2789" i="1"/>
  <c r="AC2818" i="1"/>
  <c r="X2831" i="1"/>
  <c r="X2863" i="1"/>
  <c r="X2878" i="1"/>
  <c r="AC2919" i="1"/>
  <c r="AC2932" i="1"/>
  <c r="X2982" i="1"/>
  <c r="AC3004" i="1"/>
  <c r="X3015" i="1"/>
  <c r="AC3026" i="1"/>
  <c r="AC3054" i="1"/>
  <c r="X3066" i="1"/>
  <c r="X3079" i="1"/>
  <c r="AC3094" i="1"/>
  <c r="AC3118" i="1"/>
  <c r="AC3195" i="1"/>
  <c r="X3210" i="1"/>
  <c r="X3223" i="1"/>
  <c r="X3263" i="1"/>
  <c r="AC3279" i="1"/>
  <c r="AC3349" i="1"/>
  <c r="X3367" i="1"/>
  <c r="X3387" i="1"/>
  <c r="AC3411" i="1"/>
  <c r="AC3450" i="1"/>
  <c r="X3475" i="1"/>
  <c r="AC3515" i="1"/>
  <c r="X3534" i="1"/>
  <c r="X3550" i="1"/>
  <c r="AC3570" i="1"/>
  <c r="X3589" i="1"/>
  <c r="AC3605" i="1"/>
  <c r="AC3622" i="1"/>
  <c r="X3642" i="1"/>
  <c r="AC3660" i="1"/>
  <c r="X3676" i="1"/>
  <c r="X3695" i="1"/>
  <c r="AC3714" i="1"/>
  <c r="X3733" i="1"/>
  <c r="X3755" i="1"/>
  <c r="AC3773" i="1"/>
  <c r="AC3794" i="1"/>
  <c r="AC3818" i="1"/>
  <c r="X3838" i="1"/>
  <c r="AC3884" i="1"/>
  <c r="X3931" i="1"/>
  <c r="AC3955" i="1"/>
  <c r="X3979" i="1"/>
  <c r="AC4019" i="1"/>
  <c r="X4075" i="1"/>
  <c r="AC4106" i="1"/>
  <c r="X4134" i="1"/>
  <c r="AB4164" i="1"/>
  <c r="AC4188" i="1"/>
  <c r="AA4212" i="1"/>
  <c r="AC4245" i="1"/>
  <c r="T4260" i="1"/>
  <c r="AC3998" i="1"/>
  <c r="X3893" i="1"/>
  <c r="AC3725" i="1"/>
  <c r="AC3685" i="1"/>
  <c r="AC3620" i="1"/>
  <c r="AC3540" i="1"/>
  <c r="AC3325" i="1"/>
  <c r="AC3309" i="1"/>
  <c r="X3301" i="1"/>
  <c r="X3277" i="1"/>
  <c r="AC3269" i="1"/>
  <c r="AC3252" i="1"/>
  <c r="Y4261" i="1"/>
  <c r="X4260" i="1"/>
  <c r="AC4261" i="1"/>
  <c r="V4261" i="1"/>
  <c r="U4261" i="1"/>
  <c r="AB4253" i="1"/>
  <c r="Z4253" i="1"/>
  <c r="Y4253" i="1"/>
  <c r="V4253" i="1"/>
  <c r="AB4252" i="1"/>
  <c r="Y4245" i="1"/>
  <c r="T4244" i="1"/>
  <c r="Z4246" i="1"/>
  <c r="AA4246" i="1"/>
  <c r="Y4244" i="1"/>
  <c r="V4246" i="1"/>
  <c r="AC4246" i="1"/>
  <c r="U4237" i="1"/>
  <c r="Y4236" i="1"/>
  <c r="AA4238" i="1"/>
  <c r="U4236" i="1"/>
  <c r="AB4236" i="1"/>
  <c r="AA4236" i="1"/>
  <c r="X4229" i="1"/>
  <c r="AC4229" i="1"/>
  <c r="V4229" i="1"/>
  <c r="V4222" i="1"/>
  <c r="AB4220" i="1"/>
  <c r="AC4221" i="1"/>
  <c r="Z4221" i="1"/>
  <c r="U4212" i="1"/>
  <c r="Z4213" i="1"/>
  <c r="AC4212" i="1"/>
  <c r="V4214" i="1"/>
  <c r="AB4212" i="1"/>
  <c r="U4214" i="1"/>
  <c r="X4213" i="1"/>
  <c r="AC4214" i="1"/>
  <c r="AA4214" i="1"/>
  <c r="V4206" i="1"/>
  <c r="AA4204" i="1"/>
  <c r="U4206" i="1"/>
  <c r="U4205" i="1"/>
  <c r="U4204" i="1" s="1"/>
  <c r="U4203" i="1" s="1"/>
  <c r="U4202" i="1" s="1"/>
  <c r="U4201" i="1" s="1"/>
  <c r="U4200" i="1" s="1"/>
  <c r="U4199" i="1" s="1"/>
  <c r="U4198" i="1" s="1"/>
  <c r="U4197" i="1" s="1"/>
  <c r="U4196" i="1" s="1"/>
  <c r="U4195" i="1" s="1"/>
  <c r="U4194" i="1" s="1"/>
  <c r="U4193" i="1" s="1"/>
  <c r="U4192" i="1" s="1"/>
  <c r="U4191" i="1" s="1"/>
  <c r="U4190" i="1" s="1"/>
  <c r="U4189" i="1" s="1"/>
  <c r="U4188" i="1" s="1"/>
  <c r="U4187" i="1" s="1"/>
  <c r="U4186" i="1" s="1"/>
  <c r="U4185" i="1" s="1"/>
  <c r="U4184" i="1" s="1"/>
  <c r="U4183" i="1" s="1"/>
  <c r="U4182" i="1" s="1"/>
  <c r="U4181" i="1" s="1"/>
  <c r="U4180" i="1" s="1"/>
  <c r="U4179" i="1" s="1"/>
  <c r="U4178" i="1" s="1"/>
  <c r="U4177" i="1" s="1"/>
  <c r="U4176" i="1" s="1"/>
  <c r="U4175" i="1" s="1"/>
  <c r="U4174" i="1" s="1"/>
  <c r="U4173" i="1" s="1"/>
  <c r="U4172" i="1" s="1"/>
  <c r="U4171" i="1" s="1"/>
  <c r="U4170" i="1" s="1"/>
  <c r="U4169" i="1" s="1"/>
  <c r="U4168" i="1" s="1"/>
  <c r="U4167" i="1" s="1"/>
  <c r="U4166" i="1" s="1"/>
  <c r="U4165" i="1" s="1"/>
  <c r="U4164" i="1" s="1"/>
  <c r="U4163" i="1" s="1"/>
  <c r="U4162" i="1" s="1"/>
  <c r="U4161" i="1" s="1"/>
  <c r="U4160" i="1" s="1"/>
  <c r="U4159" i="1" s="1"/>
  <c r="U4158" i="1" s="1"/>
  <c r="U4157" i="1" s="1"/>
  <c r="U4156" i="1" s="1"/>
  <c r="U4155" i="1" s="1"/>
  <c r="U4154" i="1" s="1"/>
  <c r="U4153" i="1" s="1"/>
  <c r="U4152" i="1" s="1"/>
  <c r="U4151" i="1" s="1"/>
  <c r="U4150" i="1" s="1"/>
  <c r="U4149" i="1" s="1"/>
  <c r="U4148" i="1" s="1"/>
  <c r="U4147" i="1" s="1"/>
  <c r="U4146" i="1" s="1"/>
  <c r="U4145" i="1" s="1"/>
  <c r="U4144" i="1" s="1"/>
  <c r="U4143" i="1" s="1"/>
  <c r="U4142" i="1" s="1"/>
  <c r="U4141" i="1" s="1"/>
  <c r="U4140" i="1" s="1"/>
  <c r="U4139" i="1" s="1"/>
  <c r="U4138" i="1" s="1"/>
  <c r="U4137" i="1" s="1"/>
  <c r="U4136" i="1" s="1"/>
  <c r="U4135" i="1" s="1"/>
  <c r="U4134" i="1" s="1"/>
  <c r="U4133" i="1" s="1"/>
  <c r="U4132" i="1" s="1"/>
  <c r="U4131" i="1" s="1"/>
  <c r="U4130" i="1" s="1"/>
  <c r="U4129" i="1" s="1"/>
  <c r="U4128" i="1" s="1"/>
  <c r="U4127" i="1" s="1"/>
  <c r="U4126" i="1" s="1"/>
  <c r="U4125" i="1" s="1"/>
  <c r="U4124" i="1" s="1"/>
  <c r="U4123" i="1" s="1"/>
  <c r="U4122" i="1" s="1"/>
  <c r="U4121" i="1" s="1"/>
  <c r="U4120" i="1" s="1"/>
  <c r="U4119" i="1" s="1"/>
  <c r="U4118" i="1" s="1"/>
  <c r="U4117" i="1" s="1"/>
  <c r="U4116" i="1" s="1"/>
  <c r="U4115" i="1" s="1"/>
  <c r="U4114" i="1" s="1"/>
  <c r="U4113" i="1" s="1"/>
  <c r="U4112" i="1" s="1"/>
  <c r="U4111" i="1" s="1"/>
  <c r="U4110" i="1" s="1"/>
  <c r="U4109" i="1" s="1"/>
  <c r="U4108" i="1" s="1"/>
  <c r="U4107" i="1" s="1"/>
  <c r="U4106" i="1" s="1"/>
  <c r="U4105" i="1" s="1"/>
  <c r="U4104" i="1" s="1"/>
  <c r="U4103" i="1" s="1"/>
  <c r="U4102" i="1" s="1"/>
  <c r="U4101" i="1" s="1"/>
  <c r="U4100" i="1" s="1"/>
  <c r="U4099" i="1" s="1"/>
  <c r="U4098" i="1" s="1"/>
  <c r="U4097" i="1" s="1"/>
  <c r="U4096" i="1" s="1"/>
  <c r="U4095" i="1" s="1"/>
  <c r="U4094" i="1" s="1"/>
  <c r="U4093" i="1" s="1"/>
  <c r="U4092" i="1" s="1"/>
  <c r="U4091" i="1" s="1"/>
  <c r="U4090" i="1" s="1"/>
  <c r="U4089" i="1" s="1"/>
  <c r="U4088" i="1" s="1"/>
  <c r="U4087" i="1" s="1"/>
  <c r="U4086" i="1" s="1"/>
  <c r="U4085" i="1" s="1"/>
  <c r="U4084" i="1" s="1"/>
  <c r="U4083" i="1" s="1"/>
  <c r="U4082" i="1" s="1"/>
  <c r="U4081" i="1" s="1"/>
  <c r="U4080" i="1" s="1"/>
  <c r="U4079" i="1" s="1"/>
  <c r="U4078" i="1" s="1"/>
  <c r="U4077" i="1" s="1"/>
  <c r="U4076" i="1" s="1"/>
  <c r="U4075" i="1" s="1"/>
  <c r="U4074" i="1" s="1"/>
  <c r="U4073" i="1" s="1"/>
  <c r="U4072" i="1" s="1"/>
  <c r="U4071" i="1" s="1"/>
  <c r="U4070" i="1" s="1"/>
  <c r="U4069" i="1" s="1"/>
  <c r="U4068" i="1" s="1"/>
  <c r="U4067" i="1" s="1"/>
  <c r="U4066" i="1" s="1"/>
  <c r="U4065" i="1" s="1"/>
  <c r="U4064" i="1" s="1"/>
  <c r="U4063" i="1" s="1"/>
  <c r="U4062" i="1" s="1"/>
  <c r="U4061" i="1" s="1"/>
  <c r="U4060" i="1" s="1"/>
  <c r="U4059" i="1" s="1"/>
  <c r="U4058" i="1" s="1"/>
  <c r="U4057" i="1" s="1"/>
  <c r="U4056" i="1" s="1"/>
  <c r="U4055" i="1" s="1"/>
  <c r="U4054" i="1" s="1"/>
  <c r="U4053" i="1" s="1"/>
  <c r="U4052" i="1" s="1"/>
  <c r="U4051" i="1" s="1"/>
  <c r="U4050" i="1" s="1"/>
  <c r="U4049" i="1" s="1"/>
  <c r="U4048" i="1" s="1"/>
  <c r="U4047" i="1" s="1"/>
  <c r="U4046" i="1" s="1"/>
  <c r="U4045" i="1" s="1"/>
  <c r="U4044" i="1" s="1"/>
  <c r="U4043" i="1" s="1"/>
  <c r="U4042" i="1" s="1"/>
  <c r="U4041" i="1" s="1"/>
  <c r="U4040" i="1" s="1"/>
  <c r="U4039" i="1" s="1"/>
  <c r="U4038" i="1" s="1"/>
  <c r="U4037" i="1" s="1"/>
  <c r="U4036" i="1" s="1"/>
  <c r="U4035" i="1" s="1"/>
  <c r="U4034" i="1" s="1"/>
  <c r="U4033" i="1" s="1"/>
  <c r="U4032" i="1" s="1"/>
  <c r="U4031" i="1" s="1"/>
  <c r="U4030" i="1" s="1"/>
  <c r="U4029" i="1" s="1"/>
  <c r="U4028" i="1" s="1"/>
  <c r="U4027" i="1" s="1"/>
  <c r="U4026" i="1" s="1"/>
  <c r="U4025" i="1" s="1"/>
  <c r="U4024" i="1" s="1"/>
  <c r="U4023" i="1" s="1"/>
  <c r="U4022" i="1" s="1"/>
  <c r="U4021" i="1" s="1"/>
  <c r="U4020" i="1" s="1"/>
  <c r="U4019" i="1" s="1"/>
  <c r="U4018" i="1" s="1"/>
  <c r="U4017" i="1" s="1"/>
  <c r="U4016" i="1" s="1"/>
  <c r="U4015" i="1" s="1"/>
  <c r="U4014" i="1" s="1"/>
  <c r="U4013" i="1" s="1"/>
  <c r="U4012" i="1" s="1"/>
  <c r="U4011" i="1" s="1"/>
  <c r="U4010" i="1" s="1"/>
  <c r="U4009" i="1" s="1"/>
  <c r="U4008" i="1" s="1"/>
  <c r="U4007" i="1" s="1"/>
  <c r="U4006" i="1" s="1"/>
  <c r="U4005" i="1" s="1"/>
  <c r="U4004" i="1" s="1"/>
  <c r="U4003" i="1" s="1"/>
  <c r="U4002" i="1" s="1"/>
  <c r="U4001" i="1" s="1"/>
  <c r="U4000" i="1" s="1"/>
  <c r="U3999" i="1" s="1"/>
  <c r="U3998" i="1" s="1"/>
  <c r="U3997" i="1" s="1"/>
  <c r="U3996" i="1" s="1"/>
  <c r="U3995" i="1" s="1"/>
  <c r="U3994" i="1" s="1"/>
  <c r="U3993" i="1" s="1"/>
  <c r="U3992" i="1" s="1"/>
  <c r="U3991" i="1" s="1"/>
  <c r="U3990" i="1" s="1"/>
  <c r="U3989" i="1" s="1"/>
  <c r="U3988" i="1" s="1"/>
  <c r="U3987" i="1" s="1"/>
  <c r="U3986" i="1" s="1"/>
  <c r="U3985" i="1" s="1"/>
  <c r="U3984" i="1" s="1"/>
  <c r="U3983" i="1" s="1"/>
  <c r="U3982" i="1" s="1"/>
  <c r="U3981" i="1" s="1"/>
  <c r="U3980" i="1" s="1"/>
  <c r="U3979" i="1" s="1"/>
  <c r="U3978" i="1" s="1"/>
  <c r="U3977" i="1" s="1"/>
  <c r="U3976" i="1" s="1"/>
  <c r="U3975" i="1" s="1"/>
  <c r="U3974" i="1" s="1"/>
  <c r="U3973" i="1" s="1"/>
  <c r="U3972" i="1" s="1"/>
  <c r="U3971" i="1" s="1"/>
  <c r="U3970" i="1" s="1"/>
  <c r="U3969" i="1" s="1"/>
  <c r="U3968" i="1" s="1"/>
  <c r="U3967" i="1" s="1"/>
  <c r="U3966" i="1" s="1"/>
  <c r="U3965" i="1" s="1"/>
  <c r="U3964" i="1" s="1"/>
  <c r="U3963" i="1" s="1"/>
  <c r="U3962" i="1" s="1"/>
  <c r="U3961" i="1" s="1"/>
  <c r="U3960" i="1" s="1"/>
  <c r="U3959" i="1" s="1"/>
  <c r="U3958" i="1" s="1"/>
  <c r="U3957" i="1" s="1"/>
  <c r="U3956" i="1" s="1"/>
  <c r="U3955" i="1" s="1"/>
  <c r="U3954" i="1" s="1"/>
  <c r="U3953" i="1" s="1"/>
  <c r="U3952" i="1" s="1"/>
  <c r="U3951" i="1" s="1"/>
  <c r="U3950" i="1" s="1"/>
  <c r="U3949" i="1" s="1"/>
  <c r="U3948" i="1" s="1"/>
  <c r="U3947" i="1" s="1"/>
  <c r="U3946" i="1" s="1"/>
  <c r="U3945" i="1" s="1"/>
  <c r="U3944" i="1" s="1"/>
  <c r="U3943" i="1" s="1"/>
  <c r="U3942" i="1" s="1"/>
  <c r="U3941" i="1" s="1"/>
  <c r="U3940" i="1" s="1"/>
  <c r="U3939" i="1" s="1"/>
  <c r="U3938" i="1" s="1"/>
  <c r="U3937" i="1" s="1"/>
  <c r="U3936" i="1" s="1"/>
  <c r="U3935" i="1" s="1"/>
  <c r="U3934" i="1" s="1"/>
  <c r="U3933" i="1" s="1"/>
  <c r="U3932" i="1" s="1"/>
  <c r="U3931" i="1" s="1"/>
  <c r="U3930" i="1" s="1"/>
  <c r="U3929" i="1" s="1"/>
  <c r="U3928" i="1" s="1"/>
  <c r="U3927" i="1" s="1"/>
  <c r="U3926" i="1" s="1"/>
  <c r="U3925" i="1" s="1"/>
  <c r="U3924" i="1" s="1"/>
  <c r="U3923" i="1" s="1"/>
  <c r="U3922" i="1" s="1"/>
  <c r="U3921" i="1" s="1"/>
  <c r="U3920" i="1" s="1"/>
  <c r="U3919" i="1" s="1"/>
  <c r="U3918" i="1" s="1"/>
  <c r="U3917" i="1" s="1"/>
  <c r="U3916" i="1" s="1"/>
  <c r="U3915" i="1" s="1"/>
  <c r="U3914" i="1" s="1"/>
  <c r="U3913" i="1" s="1"/>
  <c r="U3912" i="1" s="1"/>
  <c r="U3911" i="1" s="1"/>
  <c r="U3910" i="1" s="1"/>
  <c r="U3909" i="1" s="1"/>
  <c r="U3908" i="1" s="1"/>
  <c r="U3907" i="1" s="1"/>
  <c r="U3906" i="1" s="1"/>
  <c r="U3905" i="1" s="1"/>
  <c r="U3904" i="1" s="1"/>
  <c r="U3903" i="1" s="1"/>
  <c r="U3902" i="1" s="1"/>
  <c r="U3901" i="1" s="1"/>
  <c r="U3900" i="1" s="1"/>
  <c r="U3899" i="1" s="1"/>
  <c r="U3898" i="1" s="1"/>
  <c r="U3897" i="1" s="1"/>
  <c r="U3896" i="1" s="1"/>
  <c r="U3895" i="1" s="1"/>
  <c r="U3894" i="1" s="1"/>
  <c r="U3893" i="1" s="1"/>
  <c r="U3892" i="1" s="1"/>
  <c r="U3891" i="1" s="1"/>
  <c r="U3890" i="1" s="1"/>
  <c r="U3889" i="1" s="1"/>
  <c r="U3888" i="1" s="1"/>
  <c r="U3887" i="1" s="1"/>
  <c r="U3886" i="1" s="1"/>
  <c r="U3885" i="1" s="1"/>
  <c r="U3884" i="1" s="1"/>
  <c r="U3883" i="1" s="1"/>
  <c r="U3882" i="1" s="1"/>
  <c r="U3881" i="1" s="1"/>
  <c r="U3880" i="1" s="1"/>
  <c r="U3879" i="1" s="1"/>
  <c r="U3878" i="1" s="1"/>
  <c r="U3877" i="1" s="1"/>
  <c r="U3876" i="1" s="1"/>
  <c r="U3875" i="1" s="1"/>
  <c r="U3874" i="1" s="1"/>
  <c r="U3873" i="1" s="1"/>
  <c r="U3872" i="1" s="1"/>
  <c r="U3871" i="1" s="1"/>
  <c r="U3870" i="1" s="1"/>
  <c r="U3869" i="1" s="1"/>
  <c r="U3868" i="1" s="1"/>
  <c r="U3867" i="1" s="1"/>
  <c r="U3866" i="1" s="1"/>
  <c r="U3865" i="1" s="1"/>
  <c r="U3864" i="1" s="1"/>
  <c r="U3863" i="1" s="1"/>
  <c r="U3862" i="1" s="1"/>
  <c r="U3861" i="1" s="1"/>
  <c r="U3860" i="1" s="1"/>
  <c r="U3859" i="1" s="1"/>
  <c r="U3858" i="1" s="1"/>
  <c r="U3857" i="1" s="1"/>
  <c r="U3856" i="1" s="1"/>
  <c r="U3855" i="1" s="1"/>
  <c r="U3854" i="1" s="1"/>
  <c r="U3853" i="1" s="1"/>
  <c r="U3852" i="1" s="1"/>
  <c r="U3851" i="1" s="1"/>
  <c r="U3850" i="1" s="1"/>
  <c r="U3849" i="1" s="1"/>
  <c r="U3848" i="1" s="1"/>
  <c r="U3847" i="1" s="1"/>
  <c r="U3846" i="1" s="1"/>
  <c r="U3845" i="1" s="1"/>
  <c r="U3844" i="1" s="1"/>
  <c r="U3843" i="1" s="1"/>
  <c r="U3842" i="1" s="1"/>
  <c r="U3841" i="1" s="1"/>
  <c r="U3840" i="1" s="1"/>
  <c r="U3839" i="1" s="1"/>
  <c r="U3838" i="1" s="1"/>
  <c r="U3837" i="1" s="1"/>
  <c r="U3836" i="1" s="1"/>
  <c r="U3835" i="1" s="1"/>
  <c r="U3834" i="1" s="1"/>
  <c r="U3833" i="1" s="1"/>
  <c r="U3832" i="1" s="1"/>
  <c r="U3831" i="1" s="1"/>
  <c r="U3830" i="1" s="1"/>
  <c r="U3829" i="1" s="1"/>
  <c r="U3828" i="1" s="1"/>
  <c r="U3827" i="1" s="1"/>
  <c r="U3826" i="1" s="1"/>
  <c r="U3825" i="1" s="1"/>
  <c r="U3824" i="1" s="1"/>
  <c r="U3823" i="1" s="1"/>
  <c r="U3822" i="1" s="1"/>
  <c r="U3821" i="1" s="1"/>
  <c r="U3820" i="1" s="1"/>
  <c r="U3819" i="1" s="1"/>
  <c r="U3818" i="1" s="1"/>
  <c r="U3817" i="1" s="1"/>
  <c r="U3816" i="1" s="1"/>
  <c r="U3815" i="1" s="1"/>
  <c r="U3814" i="1" s="1"/>
  <c r="U3813" i="1" s="1"/>
  <c r="U3812" i="1" s="1"/>
  <c r="U3811" i="1" s="1"/>
  <c r="U3810" i="1" s="1"/>
  <c r="U3809" i="1" s="1"/>
  <c r="U3808" i="1" s="1"/>
  <c r="U3807" i="1" s="1"/>
  <c r="U3806" i="1" s="1"/>
  <c r="U3805" i="1" s="1"/>
  <c r="U3804" i="1" s="1"/>
  <c r="U3803" i="1" s="1"/>
  <c r="U3802" i="1" s="1"/>
  <c r="U3801" i="1" s="1"/>
  <c r="U3800" i="1" s="1"/>
  <c r="U3799" i="1" s="1"/>
  <c r="U3798" i="1" s="1"/>
  <c r="U3797" i="1" s="1"/>
  <c r="U3796" i="1" s="1"/>
  <c r="U3795" i="1" s="1"/>
  <c r="U3794" i="1" s="1"/>
  <c r="U3793" i="1" s="1"/>
  <c r="U3792" i="1" s="1"/>
  <c r="U3791" i="1" s="1"/>
  <c r="U3790" i="1" s="1"/>
  <c r="U3789" i="1" s="1"/>
  <c r="U3788" i="1" s="1"/>
  <c r="U3787" i="1" s="1"/>
  <c r="U3786" i="1" s="1"/>
  <c r="U3785" i="1" s="1"/>
  <c r="U3784" i="1" s="1"/>
  <c r="U3783" i="1" s="1"/>
  <c r="U3782" i="1" s="1"/>
  <c r="U3781" i="1" s="1"/>
  <c r="U3780" i="1" s="1"/>
  <c r="U3779" i="1" s="1"/>
  <c r="U3778" i="1" s="1"/>
  <c r="U3777" i="1" s="1"/>
  <c r="U3776" i="1" s="1"/>
  <c r="U3775" i="1" s="1"/>
  <c r="U3774" i="1" s="1"/>
  <c r="U3773" i="1" s="1"/>
  <c r="U3772" i="1" s="1"/>
  <c r="U3771" i="1" s="1"/>
  <c r="U3770" i="1" s="1"/>
  <c r="U3769" i="1" s="1"/>
  <c r="U3768" i="1" s="1"/>
  <c r="U3767" i="1" s="1"/>
  <c r="U3766" i="1" s="1"/>
  <c r="U3765" i="1" s="1"/>
  <c r="U3764" i="1" s="1"/>
  <c r="U3763" i="1" s="1"/>
  <c r="U3762" i="1" s="1"/>
  <c r="U3761" i="1" s="1"/>
  <c r="U3760" i="1" s="1"/>
  <c r="U3759" i="1" s="1"/>
  <c r="U3758" i="1" s="1"/>
  <c r="U3757" i="1" s="1"/>
  <c r="U3756" i="1" s="1"/>
  <c r="U3755" i="1" s="1"/>
  <c r="U3754" i="1" s="1"/>
  <c r="U3753" i="1" s="1"/>
  <c r="U3752" i="1" s="1"/>
  <c r="U3751" i="1" s="1"/>
  <c r="U3750" i="1" s="1"/>
  <c r="U3749" i="1" s="1"/>
  <c r="U3748" i="1" s="1"/>
  <c r="U3747" i="1" s="1"/>
  <c r="U3746" i="1" s="1"/>
  <c r="U3745" i="1" s="1"/>
  <c r="U3744" i="1" s="1"/>
  <c r="U3743" i="1" s="1"/>
  <c r="U3742" i="1" s="1"/>
  <c r="U3741" i="1" s="1"/>
  <c r="U3740" i="1" s="1"/>
  <c r="U3739" i="1" s="1"/>
  <c r="U3738" i="1" s="1"/>
  <c r="U3737" i="1" s="1"/>
  <c r="U3736" i="1" s="1"/>
  <c r="U3735" i="1" s="1"/>
  <c r="U3734" i="1" s="1"/>
  <c r="U3733" i="1" s="1"/>
  <c r="U3732" i="1" s="1"/>
  <c r="U3731" i="1" s="1"/>
  <c r="U3730" i="1" s="1"/>
  <c r="U3729" i="1" s="1"/>
  <c r="U3728" i="1" s="1"/>
  <c r="U3727" i="1" s="1"/>
  <c r="U3726" i="1" s="1"/>
  <c r="U3725" i="1" s="1"/>
  <c r="U3724" i="1" s="1"/>
  <c r="U3723" i="1" s="1"/>
  <c r="U3722" i="1" s="1"/>
  <c r="U3721" i="1" s="1"/>
  <c r="U3720" i="1" s="1"/>
  <c r="U3719" i="1" s="1"/>
  <c r="U3718" i="1" s="1"/>
  <c r="U3717" i="1" s="1"/>
  <c r="U3716" i="1" s="1"/>
  <c r="U3715" i="1" s="1"/>
  <c r="U3714" i="1" s="1"/>
  <c r="U3713" i="1" s="1"/>
  <c r="U3712" i="1" s="1"/>
  <c r="U3711" i="1" s="1"/>
  <c r="U3710" i="1" s="1"/>
  <c r="U3709" i="1" s="1"/>
  <c r="U3708" i="1" s="1"/>
  <c r="U3707" i="1" s="1"/>
  <c r="U3706" i="1" s="1"/>
  <c r="U3705" i="1" s="1"/>
  <c r="U3704" i="1" s="1"/>
  <c r="U3703" i="1" s="1"/>
  <c r="U3702" i="1" s="1"/>
  <c r="U3701" i="1" s="1"/>
  <c r="U3700" i="1" s="1"/>
  <c r="U3699" i="1" s="1"/>
  <c r="U3698" i="1" s="1"/>
  <c r="U3697" i="1" s="1"/>
  <c r="U3696" i="1" s="1"/>
  <c r="U3695" i="1" s="1"/>
  <c r="U3694" i="1" s="1"/>
  <c r="U3693" i="1" s="1"/>
  <c r="U3692" i="1" s="1"/>
  <c r="U3691" i="1" s="1"/>
  <c r="U3690" i="1" s="1"/>
  <c r="U3689" i="1" s="1"/>
  <c r="U3688" i="1" s="1"/>
  <c r="U3687" i="1" s="1"/>
  <c r="U3686" i="1" s="1"/>
  <c r="U3685" i="1" s="1"/>
  <c r="U3684" i="1" s="1"/>
  <c r="U3683" i="1" s="1"/>
  <c r="U3682" i="1" s="1"/>
  <c r="U3681" i="1" s="1"/>
  <c r="U3680" i="1" s="1"/>
  <c r="U3679" i="1" s="1"/>
  <c r="U3678" i="1" s="1"/>
  <c r="U3677" i="1" s="1"/>
  <c r="U3676" i="1" s="1"/>
  <c r="U3675" i="1" s="1"/>
  <c r="U3674" i="1" s="1"/>
  <c r="U3673" i="1" s="1"/>
  <c r="U3672" i="1" s="1"/>
  <c r="U3671" i="1" s="1"/>
  <c r="U3670" i="1" s="1"/>
  <c r="U3669" i="1" s="1"/>
  <c r="U3668" i="1" s="1"/>
  <c r="U3667" i="1" s="1"/>
  <c r="U3666" i="1" s="1"/>
  <c r="U3665" i="1" s="1"/>
  <c r="U3664" i="1" s="1"/>
  <c r="U3663" i="1" s="1"/>
  <c r="U3662" i="1" s="1"/>
  <c r="U3661" i="1" s="1"/>
  <c r="U3660" i="1" s="1"/>
  <c r="U3659" i="1" s="1"/>
  <c r="U3658" i="1" s="1"/>
  <c r="U3657" i="1" s="1"/>
  <c r="U3656" i="1" s="1"/>
  <c r="U3655" i="1" s="1"/>
  <c r="U3654" i="1" s="1"/>
  <c r="U3653" i="1" s="1"/>
  <c r="U3652" i="1" s="1"/>
  <c r="U3651" i="1" s="1"/>
  <c r="U3650" i="1" s="1"/>
  <c r="U3649" i="1" s="1"/>
  <c r="U3648" i="1" s="1"/>
  <c r="U3647" i="1" s="1"/>
  <c r="U3646" i="1" s="1"/>
  <c r="U3645" i="1" s="1"/>
  <c r="U3644" i="1" s="1"/>
  <c r="U3643" i="1" s="1"/>
  <c r="U3642" i="1" s="1"/>
  <c r="U3641" i="1" s="1"/>
  <c r="U3640" i="1" s="1"/>
  <c r="U3639" i="1" s="1"/>
  <c r="U3638" i="1" s="1"/>
  <c r="U3637" i="1" s="1"/>
  <c r="U3636" i="1" s="1"/>
  <c r="U3635" i="1" s="1"/>
  <c r="U3634" i="1" s="1"/>
  <c r="U3633" i="1" s="1"/>
  <c r="U3632" i="1" s="1"/>
  <c r="U3631" i="1" s="1"/>
  <c r="U3630" i="1" s="1"/>
  <c r="U3629" i="1" s="1"/>
  <c r="U3628" i="1" s="1"/>
  <c r="U3627" i="1" s="1"/>
  <c r="U3626" i="1" s="1"/>
  <c r="U3625" i="1" s="1"/>
  <c r="U3624" i="1" s="1"/>
  <c r="U3623" i="1" s="1"/>
  <c r="U3622" i="1" s="1"/>
  <c r="U3621" i="1" s="1"/>
  <c r="U3620" i="1" s="1"/>
  <c r="U3619" i="1" s="1"/>
  <c r="U3618" i="1" s="1"/>
  <c r="U3617" i="1" s="1"/>
  <c r="U3616" i="1" s="1"/>
  <c r="U3615" i="1" s="1"/>
  <c r="U3614" i="1" s="1"/>
  <c r="U3613" i="1" s="1"/>
  <c r="U3612" i="1" s="1"/>
  <c r="U3611" i="1" s="1"/>
  <c r="U3610" i="1" s="1"/>
  <c r="U3609" i="1" s="1"/>
  <c r="U3608" i="1" s="1"/>
  <c r="U3607" i="1" s="1"/>
  <c r="U3606" i="1" s="1"/>
  <c r="U3605" i="1" s="1"/>
  <c r="U3604" i="1" s="1"/>
  <c r="U3603" i="1" s="1"/>
  <c r="U3602" i="1" s="1"/>
  <c r="U3601" i="1" s="1"/>
  <c r="U3600" i="1" s="1"/>
  <c r="U3599" i="1" s="1"/>
  <c r="U3598" i="1" s="1"/>
  <c r="U3597" i="1" s="1"/>
  <c r="U3596" i="1" s="1"/>
  <c r="U3595" i="1" s="1"/>
  <c r="U3594" i="1" s="1"/>
  <c r="U3593" i="1" s="1"/>
  <c r="U3592" i="1" s="1"/>
  <c r="U3591" i="1" s="1"/>
  <c r="U3590" i="1" s="1"/>
  <c r="U3589" i="1" s="1"/>
  <c r="U3588" i="1" s="1"/>
  <c r="U3587" i="1" s="1"/>
  <c r="U3586" i="1" s="1"/>
  <c r="U3585" i="1" s="1"/>
  <c r="U3584" i="1" s="1"/>
  <c r="U3583" i="1" s="1"/>
  <c r="U3582" i="1" s="1"/>
  <c r="U3581" i="1" s="1"/>
  <c r="U3580" i="1" s="1"/>
  <c r="U3579" i="1" s="1"/>
  <c r="U3578" i="1" s="1"/>
  <c r="U3577" i="1" s="1"/>
  <c r="U3576" i="1" s="1"/>
  <c r="U3575" i="1" s="1"/>
  <c r="U3574" i="1" s="1"/>
  <c r="U3573" i="1" s="1"/>
  <c r="U3572" i="1" s="1"/>
  <c r="U3571" i="1" s="1"/>
  <c r="U3570" i="1" s="1"/>
  <c r="U3569" i="1" s="1"/>
  <c r="U3568" i="1" s="1"/>
  <c r="U3567" i="1" s="1"/>
  <c r="U3566" i="1" s="1"/>
  <c r="U3565" i="1" s="1"/>
  <c r="U3564" i="1" s="1"/>
  <c r="U3563" i="1" s="1"/>
  <c r="U3562" i="1" s="1"/>
  <c r="U3561" i="1" s="1"/>
  <c r="U3560" i="1" s="1"/>
  <c r="U3559" i="1" s="1"/>
  <c r="U3558" i="1" s="1"/>
  <c r="U3557" i="1" s="1"/>
  <c r="U3556" i="1" s="1"/>
  <c r="U3555" i="1" s="1"/>
  <c r="U3554" i="1" s="1"/>
  <c r="U3553" i="1" s="1"/>
  <c r="U3552" i="1" s="1"/>
  <c r="U3551" i="1" s="1"/>
  <c r="U3550" i="1" s="1"/>
  <c r="U3549" i="1" s="1"/>
  <c r="U3548" i="1" s="1"/>
  <c r="U3547" i="1" s="1"/>
  <c r="U3546" i="1" s="1"/>
  <c r="U3545" i="1" s="1"/>
  <c r="U3544" i="1" s="1"/>
  <c r="U3543" i="1" s="1"/>
  <c r="U3542" i="1" s="1"/>
  <c r="U3541" i="1" s="1"/>
  <c r="U3540" i="1" s="1"/>
  <c r="U3539" i="1" s="1"/>
  <c r="U3538" i="1" s="1"/>
  <c r="U3537" i="1" s="1"/>
  <c r="U3536" i="1" s="1"/>
  <c r="U3535" i="1" s="1"/>
  <c r="U3534" i="1" s="1"/>
  <c r="U3533" i="1" s="1"/>
  <c r="U3532" i="1" s="1"/>
  <c r="U3531" i="1" s="1"/>
  <c r="U3530" i="1" s="1"/>
  <c r="U3529" i="1" s="1"/>
  <c r="U3528" i="1" s="1"/>
  <c r="U3527" i="1" s="1"/>
  <c r="U3526" i="1" s="1"/>
  <c r="U3525" i="1" s="1"/>
  <c r="U3524" i="1" s="1"/>
  <c r="U3523" i="1" s="1"/>
  <c r="U3522" i="1" s="1"/>
  <c r="U3521" i="1" s="1"/>
  <c r="U3520" i="1" s="1"/>
  <c r="U3519" i="1" s="1"/>
  <c r="U3518" i="1" s="1"/>
  <c r="U3517" i="1" s="1"/>
  <c r="U3516" i="1" s="1"/>
  <c r="U3515" i="1" s="1"/>
  <c r="U3514" i="1" s="1"/>
  <c r="U3513" i="1" s="1"/>
  <c r="U3512" i="1" s="1"/>
  <c r="U3511" i="1" s="1"/>
  <c r="U3510" i="1" s="1"/>
  <c r="U3509" i="1" s="1"/>
  <c r="U3508" i="1" s="1"/>
  <c r="U3507" i="1" s="1"/>
  <c r="U3506" i="1" s="1"/>
  <c r="U3505" i="1" s="1"/>
  <c r="U3504" i="1" s="1"/>
  <c r="U3503" i="1" s="1"/>
  <c r="U3502" i="1" s="1"/>
  <c r="U3501" i="1" s="1"/>
  <c r="U3500" i="1" s="1"/>
  <c r="U3499" i="1" s="1"/>
  <c r="U3498" i="1" s="1"/>
  <c r="U3497" i="1" s="1"/>
  <c r="U3496" i="1" s="1"/>
  <c r="U3495" i="1" s="1"/>
  <c r="U3494" i="1" s="1"/>
  <c r="U3493" i="1" s="1"/>
  <c r="U3492" i="1" s="1"/>
  <c r="U3491" i="1" s="1"/>
  <c r="U3490" i="1" s="1"/>
  <c r="U3489" i="1" s="1"/>
  <c r="U3488" i="1" s="1"/>
  <c r="U3487" i="1" s="1"/>
  <c r="U3486" i="1" s="1"/>
  <c r="U3485" i="1" s="1"/>
  <c r="U3484" i="1" s="1"/>
  <c r="U3483" i="1" s="1"/>
  <c r="U3482" i="1" s="1"/>
  <c r="U3481" i="1" s="1"/>
  <c r="U3480" i="1" s="1"/>
  <c r="U3479" i="1" s="1"/>
  <c r="U3478" i="1" s="1"/>
  <c r="U3477" i="1" s="1"/>
  <c r="U3476" i="1" s="1"/>
  <c r="U3475" i="1" s="1"/>
  <c r="U3474" i="1" s="1"/>
  <c r="U3473" i="1" s="1"/>
  <c r="U3472" i="1" s="1"/>
  <c r="U3471" i="1" s="1"/>
  <c r="U3470" i="1" s="1"/>
  <c r="U3469" i="1" s="1"/>
  <c r="U3468" i="1" s="1"/>
  <c r="U3467" i="1" s="1"/>
  <c r="U3466" i="1" s="1"/>
  <c r="U3465" i="1" s="1"/>
  <c r="U3464" i="1" s="1"/>
  <c r="U3463" i="1" s="1"/>
  <c r="U3462" i="1" s="1"/>
  <c r="U3461" i="1" s="1"/>
  <c r="U3460" i="1" s="1"/>
  <c r="U3459" i="1" s="1"/>
  <c r="U3458" i="1" s="1"/>
  <c r="U3457" i="1" s="1"/>
  <c r="U3456" i="1" s="1"/>
  <c r="U3455" i="1" s="1"/>
  <c r="U3454" i="1" s="1"/>
  <c r="U3453" i="1" s="1"/>
  <c r="U3452" i="1" s="1"/>
  <c r="U3451" i="1" s="1"/>
  <c r="U3450" i="1" s="1"/>
  <c r="U3449" i="1" s="1"/>
  <c r="U3448" i="1" s="1"/>
  <c r="U3447" i="1" s="1"/>
  <c r="U3446" i="1" s="1"/>
  <c r="U3445" i="1" s="1"/>
  <c r="U3444" i="1" s="1"/>
  <c r="U3443" i="1" s="1"/>
  <c r="U3442" i="1" s="1"/>
  <c r="U3441" i="1" s="1"/>
  <c r="U3440" i="1" s="1"/>
  <c r="U3439" i="1" s="1"/>
  <c r="U3438" i="1" s="1"/>
  <c r="U3437" i="1" s="1"/>
  <c r="U3436" i="1" s="1"/>
  <c r="U3435" i="1" s="1"/>
  <c r="U3434" i="1" s="1"/>
  <c r="U3433" i="1" s="1"/>
  <c r="U3432" i="1" s="1"/>
  <c r="U3431" i="1" s="1"/>
  <c r="U3430" i="1" s="1"/>
  <c r="U3429" i="1" s="1"/>
  <c r="U3428" i="1" s="1"/>
  <c r="U3427" i="1" s="1"/>
  <c r="U3426" i="1" s="1"/>
  <c r="U3425" i="1" s="1"/>
  <c r="U3424" i="1" s="1"/>
  <c r="U3423" i="1" s="1"/>
  <c r="U3422" i="1" s="1"/>
  <c r="U3421" i="1" s="1"/>
  <c r="U3420" i="1" s="1"/>
  <c r="U3419" i="1" s="1"/>
  <c r="U3418" i="1" s="1"/>
  <c r="U3417" i="1" s="1"/>
  <c r="U3416" i="1" s="1"/>
  <c r="U3415" i="1" s="1"/>
  <c r="U3414" i="1" s="1"/>
  <c r="U3413" i="1" s="1"/>
  <c r="U3412" i="1" s="1"/>
  <c r="U3411" i="1" s="1"/>
  <c r="U3410" i="1" s="1"/>
  <c r="U3409" i="1" s="1"/>
  <c r="U3408" i="1" s="1"/>
  <c r="U3407" i="1" s="1"/>
  <c r="U3406" i="1" s="1"/>
  <c r="U3405" i="1" s="1"/>
  <c r="U3404" i="1" s="1"/>
  <c r="U3403" i="1" s="1"/>
  <c r="U3402" i="1" s="1"/>
  <c r="U3401" i="1" s="1"/>
  <c r="U3400" i="1" s="1"/>
  <c r="U3399" i="1" s="1"/>
  <c r="U3398" i="1" s="1"/>
  <c r="U3397" i="1" s="1"/>
  <c r="U3396" i="1" s="1"/>
  <c r="U3395" i="1" s="1"/>
  <c r="U3394" i="1" s="1"/>
  <c r="U3393" i="1" s="1"/>
  <c r="U3392" i="1" s="1"/>
  <c r="U3391" i="1" s="1"/>
  <c r="U3390" i="1" s="1"/>
  <c r="U3389" i="1" s="1"/>
  <c r="U3388" i="1" s="1"/>
  <c r="U3387" i="1" s="1"/>
  <c r="U3386" i="1" s="1"/>
  <c r="U3385" i="1" s="1"/>
  <c r="U3384" i="1" s="1"/>
  <c r="U3383" i="1" s="1"/>
  <c r="U3382" i="1" s="1"/>
  <c r="U3381" i="1" s="1"/>
  <c r="U3380" i="1" s="1"/>
  <c r="U3379" i="1" s="1"/>
  <c r="U3378" i="1" s="1"/>
  <c r="U3377" i="1" s="1"/>
  <c r="U3376" i="1" s="1"/>
  <c r="U3375" i="1" s="1"/>
  <c r="U3374" i="1" s="1"/>
  <c r="U3373" i="1" s="1"/>
  <c r="U3372" i="1" s="1"/>
  <c r="U3371" i="1" s="1"/>
  <c r="U3370" i="1" s="1"/>
  <c r="U3369" i="1" s="1"/>
  <c r="U3368" i="1" s="1"/>
  <c r="U3367" i="1" s="1"/>
  <c r="U3366" i="1" s="1"/>
  <c r="U3365" i="1" s="1"/>
  <c r="U3364" i="1" s="1"/>
  <c r="U3363" i="1" s="1"/>
  <c r="U3362" i="1" s="1"/>
  <c r="U3361" i="1" s="1"/>
  <c r="U3360" i="1" s="1"/>
  <c r="U3359" i="1" s="1"/>
  <c r="U3358" i="1" s="1"/>
  <c r="U3357" i="1" s="1"/>
  <c r="U3356" i="1" s="1"/>
  <c r="U3355" i="1" s="1"/>
  <c r="U3354" i="1" s="1"/>
  <c r="U3353" i="1" s="1"/>
  <c r="U3352" i="1" s="1"/>
  <c r="U3351" i="1" s="1"/>
  <c r="U3350" i="1" s="1"/>
  <c r="U3349" i="1" s="1"/>
  <c r="U3348" i="1" s="1"/>
  <c r="U3347" i="1" s="1"/>
  <c r="U3346" i="1" s="1"/>
  <c r="U3345" i="1" s="1"/>
  <c r="U3344" i="1" s="1"/>
  <c r="U3343" i="1" s="1"/>
  <c r="U3342" i="1" s="1"/>
  <c r="U3341" i="1" s="1"/>
  <c r="U3340" i="1" s="1"/>
  <c r="U3339" i="1" s="1"/>
  <c r="U3338" i="1" s="1"/>
  <c r="U3337" i="1" s="1"/>
  <c r="U3336" i="1" s="1"/>
  <c r="U3335" i="1" s="1"/>
  <c r="U3334" i="1" s="1"/>
  <c r="U3333" i="1" s="1"/>
  <c r="U3332" i="1" s="1"/>
  <c r="U3331" i="1" s="1"/>
  <c r="U3330" i="1" s="1"/>
  <c r="U3329" i="1" s="1"/>
  <c r="U3328" i="1" s="1"/>
  <c r="U3327" i="1" s="1"/>
  <c r="U3326" i="1" s="1"/>
  <c r="U3325" i="1" s="1"/>
  <c r="U3324" i="1" s="1"/>
  <c r="U3323" i="1" s="1"/>
  <c r="U3322" i="1" s="1"/>
  <c r="U3321" i="1" s="1"/>
  <c r="U3320" i="1" s="1"/>
  <c r="U3319" i="1" s="1"/>
  <c r="U3318" i="1" s="1"/>
  <c r="U3317" i="1" s="1"/>
  <c r="U3316" i="1" s="1"/>
  <c r="U3315" i="1" s="1"/>
  <c r="U3314" i="1" s="1"/>
  <c r="U3313" i="1" s="1"/>
  <c r="U3312" i="1" s="1"/>
  <c r="U3311" i="1" s="1"/>
  <c r="U3310" i="1" s="1"/>
  <c r="U3309" i="1" s="1"/>
  <c r="U3308" i="1" s="1"/>
  <c r="U3307" i="1" s="1"/>
  <c r="U3306" i="1" s="1"/>
  <c r="U3305" i="1" s="1"/>
  <c r="U3304" i="1" s="1"/>
  <c r="U3303" i="1" s="1"/>
  <c r="U3302" i="1" s="1"/>
  <c r="U3301" i="1" s="1"/>
  <c r="U3300" i="1" s="1"/>
  <c r="U3299" i="1" s="1"/>
  <c r="U3298" i="1" s="1"/>
  <c r="U3297" i="1" s="1"/>
  <c r="U3296" i="1" s="1"/>
  <c r="U3295" i="1" s="1"/>
  <c r="U3294" i="1" s="1"/>
  <c r="U3293" i="1" s="1"/>
  <c r="U3292" i="1" s="1"/>
  <c r="U3291" i="1" s="1"/>
  <c r="U3290" i="1" s="1"/>
  <c r="U3289" i="1" s="1"/>
  <c r="U3288" i="1" s="1"/>
  <c r="U3287" i="1" s="1"/>
  <c r="U3286" i="1" s="1"/>
  <c r="U3285" i="1" s="1"/>
  <c r="U3284" i="1" s="1"/>
  <c r="U3283" i="1" s="1"/>
  <c r="U3282" i="1" s="1"/>
  <c r="U3281" i="1" s="1"/>
  <c r="U3280" i="1" s="1"/>
  <c r="U3279" i="1" s="1"/>
  <c r="U3278" i="1" s="1"/>
  <c r="U3277" i="1" s="1"/>
  <c r="U3276" i="1" s="1"/>
  <c r="U3275" i="1" s="1"/>
  <c r="U3274" i="1" s="1"/>
  <c r="U3273" i="1" s="1"/>
  <c r="U3272" i="1" s="1"/>
  <c r="U3271" i="1" s="1"/>
  <c r="U3270" i="1" s="1"/>
  <c r="U3269" i="1" s="1"/>
  <c r="U3268" i="1" s="1"/>
  <c r="U3267" i="1" s="1"/>
  <c r="U3266" i="1" s="1"/>
  <c r="U3265" i="1" s="1"/>
  <c r="U3264" i="1" s="1"/>
  <c r="U3263" i="1" s="1"/>
  <c r="U3262" i="1" s="1"/>
  <c r="U3261" i="1" s="1"/>
  <c r="U3260" i="1" s="1"/>
  <c r="U3259" i="1" s="1"/>
  <c r="U3258" i="1" s="1"/>
  <c r="U3257" i="1" s="1"/>
  <c r="U3256" i="1" s="1"/>
  <c r="U3255" i="1" s="1"/>
  <c r="U3254" i="1" s="1"/>
  <c r="U3253" i="1" s="1"/>
  <c r="U3252" i="1" s="1"/>
  <c r="U3251" i="1" s="1"/>
  <c r="U3250" i="1" s="1"/>
  <c r="U3249" i="1" s="1"/>
  <c r="U3248" i="1" s="1"/>
  <c r="U3247" i="1" s="1"/>
  <c r="U3246" i="1" s="1"/>
  <c r="U3245" i="1" s="1"/>
  <c r="U3244" i="1" s="1"/>
  <c r="U3243" i="1" s="1"/>
  <c r="U3242" i="1" s="1"/>
  <c r="U3241" i="1" s="1"/>
  <c r="U3240" i="1" s="1"/>
  <c r="U3239" i="1" s="1"/>
  <c r="U3238" i="1" s="1"/>
  <c r="U3237" i="1" s="1"/>
  <c r="U3236" i="1" s="1"/>
  <c r="U3235" i="1" s="1"/>
  <c r="U3234" i="1" s="1"/>
  <c r="U3233" i="1" s="1"/>
  <c r="U3232" i="1" s="1"/>
  <c r="U3231" i="1" s="1"/>
  <c r="U3230" i="1" s="1"/>
  <c r="U3229" i="1" s="1"/>
  <c r="U3228" i="1" s="1"/>
  <c r="U3227" i="1" s="1"/>
  <c r="U3226" i="1" s="1"/>
  <c r="U3225" i="1" s="1"/>
  <c r="U3224" i="1" s="1"/>
  <c r="U3223" i="1" s="1"/>
  <c r="U3222" i="1" s="1"/>
  <c r="U3221" i="1" s="1"/>
  <c r="U3220" i="1" s="1"/>
  <c r="U3219" i="1" s="1"/>
  <c r="U3218" i="1" s="1"/>
  <c r="U3217" i="1" s="1"/>
  <c r="U3216" i="1" s="1"/>
  <c r="U3215" i="1" s="1"/>
  <c r="U3214" i="1" s="1"/>
  <c r="U3213" i="1" s="1"/>
  <c r="U3212" i="1" s="1"/>
  <c r="U3211" i="1" s="1"/>
  <c r="U3210" i="1" s="1"/>
  <c r="U3209" i="1" s="1"/>
  <c r="U3208" i="1" s="1"/>
  <c r="U3207" i="1" s="1"/>
  <c r="U3206" i="1" s="1"/>
  <c r="U3205" i="1" s="1"/>
  <c r="U3204" i="1" s="1"/>
  <c r="U3203" i="1" s="1"/>
  <c r="U3202" i="1" s="1"/>
  <c r="U3201" i="1" s="1"/>
  <c r="U3200" i="1" s="1"/>
  <c r="U3199" i="1" s="1"/>
  <c r="U3198" i="1" s="1"/>
  <c r="U3197" i="1" s="1"/>
  <c r="U3196" i="1" s="1"/>
  <c r="U3195" i="1" s="1"/>
  <c r="U3194" i="1" s="1"/>
  <c r="U3193" i="1" s="1"/>
  <c r="U3192" i="1" s="1"/>
  <c r="U3191" i="1" s="1"/>
  <c r="U3190" i="1" s="1"/>
  <c r="U3189" i="1" s="1"/>
  <c r="U3188" i="1" s="1"/>
  <c r="U3187" i="1" s="1"/>
  <c r="U3186" i="1" s="1"/>
  <c r="U3185" i="1" s="1"/>
  <c r="U3184" i="1" s="1"/>
  <c r="U3183" i="1" s="1"/>
  <c r="U3182" i="1" s="1"/>
  <c r="U3181" i="1" s="1"/>
  <c r="U3180" i="1" s="1"/>
  <c r="U3179" i="1" s="1"/>
  <c r="U3178" i="1" s="1"/>
  <c r="U3177" i="1" s="1"/>
  <c r="U3176" i="1" s="1"/>
  <c r="U3175" i="1" s="1"/>
  <c r="U3174" i="1" s="1"/>
  <c r="U3173" i="1" s="1"/>
  <c r="U3172" i="1" s="1"/>
  <c r="U3171" i="1" s="1"/>
  <c r="U3170" i="1" s="1"/>
  <c r="U3169" i="1" s="1"/>
  <c r="U3168" i="1" s="1"/>
  <c r="U3167" i="1" s="1"/>
  <c r="U3166" i="1" s="1"/>
  <c r="U3165" i="1" s="1"/>
  <c r="U3164" i="1" s="1"/>
  <c r="U3163" i="1" s="1"/>
  <c r="U3162" i="1" s="1"/>
  <c r="U3161" i="1" s="1"/>
  <c r="U3160" i="1" s="1"/>
  <c r="U3159" i="1" s="1"/>
  <c r="U3158" i="1" s="1"/>
  <c r="U3157" i="1" s="1"/>
  <c r="U3156" i="1" s="1"/>
  <c r="U3155" i="1" s="1"/>
  <c r="U3154" i="1" s="1"/>
  <c r="U3153" i="1" s="1"/>
  <c r="U3152" i="1" s="1"/>
  <c r="U3151" i="1" s="1"/>
  <c r="U3150" i="1" s="1"/>
  <c r="U3149" i="1" s="1"/>
  <c r="U3148" i="1" s="1"/>
  <c r="U3147" i="1" s="1"/>
  <c r="U3146" i="1" s="1"/>
  <c r="U3145" i="1" s="1"/>
  <c r="U3144" i="1" s="1"/>
  <c r="U3143" i="1" s="1"/>
  <c r="U3142" i="1" s="1"/>
  <c r="U3141" i="1" s="1"/>
  <c r="U3140" i="1" s="1"/>
  <c r="U3139" i="1" s="1"/>
  <c r="U3138" i="1" s="1"/>
  <c r="U3137" i="1" s="1"/>
  <c r="U3136" i="1" s="1"/>
  <c r="U3135" i="1" s="1"/>
  <c r="U3134" i="1" s="1"/>
  <c r="U3133" i="1" s="1"/>
  <c r="U3132" i="1" s="1"/>
  <c r="U3131" i="1" s="1"/>
  <c r="U3130" i="1" s="1"/>
  <c r="U3129" i="1" s="1"/>
  <c r="U3128" i="1" s="1"/>
  <c r="U3127" i="1" s="1"/>
  <c r="U3126" i="1" s="1"/>
  <c r="U3125" i="1" s="1"/>
  <c r="U3124" i="1" s="1"/>
  <c r="U3123" i="1" s="1"/>
  <c r="U3122" i="1" s="1"/>
  <c r="U3121" i="1" s="1"/>
  <c r="U3120" i="1" s="1"/>
  <c r="U3119" i="1" s="1"/>
  <c r="U3118" i="1" s="1"/>
  <c r="U3117" i="1" s="1"/>
  <c r="U3116" i="1" s="1"/>
  <c r="U3115" i="1" s="1"/>
  <c r="U3114" i="1" s="1"/>
  <c r="U3113" i="1" s="1"/>
  <c r="U3112" i="1" s="1"/>
  <c r="U3111" i="1" s="1"/>
  <c r="U3110" i="1" s="1"/>
  <c r="U3109" i="1" s="1"/>
  <c r="U3108" i="1" s="1"/>
  <c r="U3107" i="1" s="1"/>
  <c r="U3106" i="1" s="1"/>
  <c r="U3105" i="1" s="1"/>
  <c r="U3104" i="1" s="1"/>
  <c r="U3103" i="1" s="1"/>
  <c r="U3102" i="1" s="1"/>
  <c r="U3101" i="1" s="1"/>
  <c r="U3100" i="1" s="1"/>
  <c r="U3099" i="1" s="1"/>
  <c r="U3098" i="1" s="1"/>
  <c r="U3097" i="1" s="1"/>
  <c r="U3096" i="1" s="1"/>
  <c r="U3095" i="1" s="1"/>
  <c r="U3094" i="1" s="1"/>
  <c r="U3093" i="1" s="1"/>
  <c r="U3092" i="1" s="1"/>
  <c r="U3091" i="1" s="1"/>
  <c r="U3090" i="1" s="1"/>
  <c r="U3089" i="1" s="1"/>
  <c r="U3088" i="1" s="1"/>
  <c r="U3087" i="1" s="1"/>
  <c r="U3086" i="1" s="1"/>
  <c r="U3085" i="1" s="1"/>
  <c r="U3084" i="1" s="1"/>
  <c r="U3083" i="1" s="1"/>
  <c r="U3082" i="1" s="1"/>
  <c r="U3081" i="1" s="1"/>
  <c r="U3080" i="1" s="1"/>
  <c r="U3079" i="1" s="1"/>
  <c r="U3078" i="1" s="1"/>
  <c r="U3077" i="1" s="1"/>
  <c r="U3076" i="1" s="1"/>
  <c r="U3075" i="1" s="1"/>
  <c r="U3074" i="1" s="1"/>
  <c r="U3073" i="1" s="1"/>
  <c r="U3072" i="1" s="1"/>
  <c r="U3071" i="1" s="1"/>
  <c r="U3070" i="1" s="1"/>
  <c r="U3069" i="1" s="1"/>
  <c r="U3068" i="1" s="1"/>
  <c r="U3067" i="1" s="1"/>
  <c r="U3066" i="1" s="1"/>
  <c r="U3065" i="1" s="1"/>
  <c r="U3064" i="1" s="1"/>
  <c r="U3063" i="1" s="1"/>
  <c r="U3062" i="1" s="1"/>
  <c r="U3061" i="1" s="1"/>
  <c r="U3060" i="1" s="1"/>
  <c r="U3059" i="1" s="1"/>
  <c r="U3058" i="1" s="1"/>
  <c r="U3057" i="1" s="1"/>
  <c r="U3056" i="1" s="1"/>
  <c r="U3055" i="1" s="1"/>
  <c r="U3054" i="1" s="1"/>
  <c r="U3053" i="1" s="1"/>
  <c r="U3052" i="1" s="1"/>
  <c r="U3051" i="1" s="1"/>
  <c r="U3050" i="1" s="1"/>
  <c r="U3049" i="1" s="1"/>
  <c r="U3048" i="1" s="1"/>
  <c r="U3047" i="1" s="1"/>
  <c r="U3046" i="1" s="1"/>
  <c r="U3045" i="1" s="1"/>
  <c r="U3044" i="1" s="1"/>
  <c r="U3043" i="1" s="1"/>
  <c r="U3042" i="1" s="1"/>
  <c r="U3041" i="1" s="1"/>
  <c r="U3040" i="1" s="1"/>
  <c r="U3039" i="1" s="1"/>
  <c r="U3038" i="1" s="1"/>
  <c r="U3037" i="1" s="1"/>
  <c r="U3036" i="1" s="1"/>
  <c r="U3035" i="1" s="1"/>
  <c r="U3034" i="1" s="1"/>
  <c r="U3033" i="1" s="1"/>
  <c r="U3032" i="1" s="1"/>
  <c r="U3031" i="1" s="1"/>
  <c r="U3030" i="1" s="1"/>
  <c r="U3029" i="1" s="1"/>
  <c r="U3028" i="1" s="1"/>
  <c r="U3027" i="1" s="1"/>
  <c r="U3026" i="1" s="1"/>
  <c r="U3025" i="1" s="1"/>
  <c r="U3024" i="1" s="1"/>
  <c r="U3023" i="1" s="1"/>
  <c r="U3022" i="1" s="1"/>
  <c r="U3021" i="1" s="1"/>
  <c r="U3020" i="1" s="1"/>
  <c r="U3019" i="1" s="1"/>
  <c r="U3018" i="1" s="1"/>
  <c r="U3017" i="1" s="1"/>
  <c r="U3016" i="1" s="1"/>
  <c r="U3015" i="1" s="1"/>
  <c r="U3014" i="1" s="1"/>
  <c r="U3013" i="1" s="1"/>
  <c r="U3012" i="1" s="1"/>
  <c r="U3011" i="1" s="1"/>
  <c r="U3010" i="1" s="1"/>
  <c r="U3009" i="1" s="1"/>
  <c r="U3008" i="1" s="1"/>
  <c r="U3007" i="1" s="1"/>
  <c r="U3006" i="1" s="1"/>
  <c r="U3005" i="1" s="1"/>
  <c r="U3004" i="1" s="1"/>
  <c r="U3003" i="1" s="1"/>
  <c r="U3002" i="1" s="1"/>
  <c r="U3001" i="1" s="1"/>
  <c r="U3000" i="1" s="1"/>
  <c r="U2999" i="1" s="1"/>
  <c r="U2998" i="1" s="1"/>
  <c r="U2997" i="1" s="1"/>
  <c r="U2996" i="1" s="1"/>
  <c r="U2995" i="1" s="1"/>
  <c r="U2994" i="1" s="1"/>
  <c r="U2993" i="1" s="1"/>
  <c r="U2992" i="1" s="1"/>
  <c r="U2991" i="1" s="1"/>
  <c r="U2990" i="1" s="1"/>
  <c r="U2989" i="1" s="1"/>
  <c r="U2988" i="1" s="1"/>
  <c r="U2987" i="1" s="1"/>
  <c r="U2986" i="1" s="1"/>
  <c r="U2985" i="1" s="1"/>
  <c r="U2984" i="1" s="1"/>
  <c r="U2983" i="1" s="1"/>
  <c r="U2982" i="1" s="1"/>
  <c r="U2981" i="1" s="1"/>
  <c r="U2980" i="1" s="1"/>
  <c r="U2979" i="1" s="1"/>
  <c r="U2978" i="1" s="1"/>
  <c r="U2977" i="1" s="1"/>
  <c r="U2976" i="1" s="1"/>
  <c r="U2975" i="1" s="1"/>
  <c r="U2974" i="1" s="1"/>
  <c r="U2973" i="1" s="1"/>
  <c r="U2972" i="1" s="1"/>
  <c r="U2971" i="1" s="1"/>
  <c r="U2970" i="1" s="1"/>
  <c r="U2969" i="1" s="1"/>
  <c r="U2968" i="1" s="1"/>
  <c r="U2967" i="1" s="1"/>
  <c r="U2966" i="1" s="1"/>
  <c r="U2965" i="1" s="1"/>
  <c r="U2964" i="1" s="1"/>
  <c r="U2963" i="1" s="1"/>
  <c r="U2962" i="1" s="1"/>
  <c r="U2961" i="1" s="1"/>
  <c r="U2960" i="1" s="1"/>
  <c r="U2959" i="1" s="1"/>
  <c r="U2958" i="1" s="1"/>
  <c r="U2957" i="1" s="1"/>
  <c r="U2956" i="1" s="1"/>
  <c r="U2955" i="1" s="1"/>
  <c r="U2954" i="1" s="1"/>
  <c r="U2953" i="1" s="1"/>
  <c r="U2952" i="1" s="1"/>
  <c r="U2951" i="1" s="1"/>
  <c r="U2950" i="1" s="1"/>
  <c r="U2949" i="1" s="1"/>
  <c r="U2948" i="1" s="1"/>
  <c r="U2947" i="1" s="1"/>
  <c r="U2946" i="1" s="1"/>
  <c r="U2945" i="1" s="1"/>
  <c r="U2944" i="1" s="1"/>
  <c r="U2943" i="1" s="1"/>
  <c r="U2942" i="1" s="1"/>
  <c r="U2941" i="1" s="1"/>
  <c r="U2940" i="1" s="1"/>
  <c r="U2939" i="1" s="1"/>
  <c r="U2938" i="1" s="1"/>
  <c r="U2937" i="1" s="1"/>
  <c r="U2936" i="1" s="1"/>
  <c r="U2935" i="1" s="1"/>
  <c r="U2934" i="1" s="1"/>
  <c r="U2933" i="1" s="1"/>
  <c r="U2932" i="1" s="1"/>
  <c r="U2931" i="1" s="1"/>
  <c r="U2930" i="1" s="1"/>
  <c r="U2929" i="1" s="1"/>
  <c r="U2928" i="1" s="1"/>
  <c r="U2927" i="1" s="1"/>
  <c r="U2926" i="1" s="1"/>
  <c r="U2925" i="1" s="1"/>
  <c r="U2924" i="1" s="1"/>
  <c r="U2923" i="1" s="1"/>
  <c r="U2922" i="1" s="1"/>
  <c r="U2921" i="1" s="1"/>
  <c r="U2920" i="1" s="1"/>
  <c r="U2919" i="1" s="1"/>
  <c r="U2918" i="1" s="1"/>
  <c r="U2917" i="1" s="1"/>
  <c r="U2916" i="1" s="1"/>
  <c r="U2915" i="1" s="1"/>
  <c r="U2914" i="1" s="1"/>
  <c r="U2913" i="1" s="1"/>
  <c r="U2912" i="1" s="1"/>
  <c r="U2911" i="1" s="1"/>
  <c r="U2910" i="1" s="1"/>
  <c r="U2909" i="1" s="1"/>
  <c r="U2908" i="1" s="1"/>
  <c r="U2907" i="1" s="1"/>
  <c r="U2906" i="1" s="1"/>
  <c r="U2905" i="1" s="1"/>
  <c r="U2904" i="1" s="1"/>
  <c r="U2903" i="1" s="1"/>
  <c r="U2902" i="1" s="1"/>
  <c r="U2901" i="1" s="1"/>
  <c r="U2900" i="1" s="1"/>
  <c r="U2899" i="1" s="1"/>
  <c r="U2898" i="1" s="1"/>
  <c r="U2897" i="1" s="1"/>
  <c r="U2896" i="1" s="1"/>
  <c r="U2895" i="1" s="1"/>
  <c r="U2894" i="1" s="1"/>
  <c r="U2893" i="1" s="1"/>
  <c r="U2892" i="1" s="1"/>
  <c r="U2891" i="1" s="1"/>
  <c r="U2890" i="1" s="1"/>
  <c r="U2889" i="1" s="1"/>
  <c r="U2888" i="1" s="1"/>
  <c r="U2887" i="1" s="1"/>
  <c r="U2886" i="1" s="1"/>
  <c r="U2885" i="1" s="1"/>
  <c r="U2884" i="1" s="1"/>
  <c r="U2883" i="1" s="1"/>
  <c r="U2882" i="1" s="1"/>
  <c r="U2881" i="1" s="1"/>
  <c r="U2880" i="1" s="1"/>
  <c r="U2879" i="1" s="1"/>
  <c r="U2878" i="1" s="1"/>
  <c r="U2877" i="1" s="1"/>
  <c r="U2876" i="1" s="1"/>
  <c r="U2875" i="1" s="1"/>
  <c r="U2874" i="1" s="1"/>
  <c r="U2873" i="1" s="1"/>
  <c r="U2872" i="1" s="1"/>
  <c r="U2871" i="1" s="1"/>
  <c r="U2870" i="1" s="1"/>
  <c r="U2869" i="1" s="1"/>
  <c r="U2868" i="1" s="1"/>
  <c r="U2867" i="1" s="1"/>
  <c r="U2866" i="1" s="1"/>
  <c r="U2865" i="1" s="1"/>
  <c r="U2864" i="1" s="1"/>
  <c r="U2863" i="1" s="1"/>
  <c r="U2862" i="1" s="1"/>
  <c r="U2861" i="1" s="1"/>
  <c r="U2860" i="1" s="1"/>
  <c r="U2859" i="1" s="1"/>
  <c r="U2858" i="1" s="1"/>
  <c r="U2857" i="1" s="1"/>
  <c r="U2856" i="1" s="1"/>
  <c r="U2855" i="1" s="1"/>
  <c r="U2854" i="1" s="1"/>
  <c r="U2853" i="1" s="1"/>
  <c r="U2852" i="1" s="1"/>
  <c r="U2851" i="1" s="1"/>
  <c r="U2850" i="1" s="1"/>
  <c r="U2849" i="1" s="1"/>
  <c r="U2848" i="1" s="1"/>
  <c r="U2847" i="1" s="1"/>
  <c r="U2846" i="1" s="1"/>
  <c r="U2845" i="1" s="1"/>
  <c r="U2844" i="1" s="1"/>
  <c r="U2843" i="1" s="1"/>
  <c r="U2842" i="1" s="1"/>
  <c r="U2841" i="1" s="1"/>
  <c r="U2840" i="1" s="1"/>
  <c r="U2839" i="1" s="1"/>
  <c r="U2838" i="1" s="1"/>
  <c r="U2837" i="1" s="1"/>
  <c r="U2836" i="1" s="1"/>
  <c r="U2835" i="1" s="1"/>
  <c r="U2834" i="1" s="1"/>
  <c r="U2833" i="1" s="1"/>
  <c r="U2832" i="1" s="1"/>
  <c r="U2831" i="1" s="1"/>
  <c r="U2830" i="1" s="1"/>
  <c r="U2829" i="1" s="1"/>
  <c r="U2828" i="1" s="1"/>
  <c r="U2827" i="1" s="1"/>
  <c r="U2826" i="1" s="1"/>
  <c r="U2825" i="1" s="1"/>
  <c r="U2824" i="1" s="1"/>
  <c r="U2823" i="1" s="1"/>
  <c r="U2822" i="1" s="1"/>
  <c r="U2821" i="1" s="1"/>
  <c r="U2820" i="1" s="1"/>
  <c r="U2819" i="1" s="1"/>
  <c r="U2818" i="1" s="1"/>
  <c r="U2817" i="1" s="1"/>
  <c r="U2816" i="1" s="1"/>
  <c r="U2815" i="1" s="1"/>
  <c r="U2814" i="1" s="1"/>
  <c r="U2813" i="1" s="1"/>
  <c r="U2812" i="1" s="1"/>
  <c r="U2811" i="1" s="1"/>
  <c r="U2810" i="1" s="1"/>
  <c r="U2809" i="1" s="1"/>
  <c r="U2808" i="1" s="1"/>
  <c r="U2807" i="1" s="1"/>
  <c r="U2806" i="1" s="1"/>
  <c r="U2805" i="1" s="1"/>
  <c r="U2804" i="1" s="1"/>
  <c r="U2803" i="1" s="1"/>
  <c r="U2802" i="1" s="1"/>
  <c r="U2801" i="1" s="1"/>
  <c r="U2800" i="1" s="1"/>
  <c r="U2799" i="1" s="1"/>
  <c r="U2798" i="1" s="1"/>
  <c r="U2797" i="1" s="1"/>
  <c r="U2796" i="1" s="1"/>
  <c r="U2795" i="1" s="1"/>
  <c r="U2794" i="1" s="1"/>
  <c r="U2793" i="1" s="1"/>
  <c r="U2792" i="1" s="1"/>
  <c r="U2791" i="1" s="1"/>
  <c r="U2790" i="1" s="1"/>
  <c r="U2789" i="1" s="1"/>
  <c r="U2788" i="1" s="1"/>
  <c r="U2787" i="1" s="1"/>
  <c r="U2786" i="1" s="1"/>
  <c r="U2785" i="1" s="1"/>
  <c r="U2784" i="1" s="1"/>
  <c r="U2783" i="1" s="1"/>
  <c r="U2782" i="1" s="1"/>
  <c r="U2781" i="1" s="1"/>
  <c r="U2780" i="1" s="1"/>
  <c r="U2779" i="1" s="1"/>
  <c r="U2778" i="1" s="1"/>
  <c r="U2777" i="1" s="1"/>
  <c r="U2776" i="1" s="1"/>
  <c r="U2775" i="1" s="1"/>
  <c r="U2774" i="1" s="1"/>
  <c r="U2773" i="1" s="1"/>
  <c r="U2772" i="1" s="1"/>
  <c r="U2771" i="1" s="1"/>
  <c r="U2770" i="1" s="1"/>
  <c r="U2769" i="1" s="1"/>
  <c r="U2768" i="1" s="1"/>
  <c r="U2767" i="1" s="1"/>
  <c r="U2766" i="1" s="1"/>
  <c r="U2765" i="1" s="1"/>
  <c r="U2764" i="1" s="1"/>
  <c r="U2763" i="1" s="1"/>
  <c r="U2762" i="1" s="1"/>
  <c r="U2761" i="1" s="1"/>
  <c r="U2760" i="1" s="1"/>
  <c r="U2759" i="1" s="1"/>
  <c r="U2758" i="1" s="1"/>
  <c r="U2757" i="1" s="1"/>
  <c r="U2756" i="1" s="1"/>
  <c r="U2755" i="1" s="1"/>
  <c r="U2754" i="1" s="1"/>
  <c r="U2753" i="1" s="1"/>
  <c r="U2752" i="1" s="1"/>
  <c r="U2751" i="1" s="1"/>
  <c r="U2750" i="1" s="1"/>
  <c r="U2749" i="1" s="1"/>
  <c r="U2748" i="1" s="1"/>
  <c r="U2747" i="1" s="1"/>
  <c r="U2746" i="1" s="1"/>
  <c r="U2745" i="1" s="1"/>
  <c r="U2744" i="1" s="1"/>
  <c r="U2743" i="1" s="1"/>
  <c r="U2742" i="1" s="1"/>
  <c r="U2741" i="1" s="1"/>
  <c r="U2740" i="1" s="1"/>
  <c r="U2739" i="1" s="1"/>
  <c r="U2738" i="1" s="1"/>
  <c r="U2737" i="1" s="1"/>
  <c r="U2736" i="1" s="1"/>
  <c r="U2735" i="1" s="1"/>
  <c r="U2734" i="1" s="1"/>
  <c r="U2733" i="1" s="1"/>
  <c r="U2732" i="1" s="1"/>
  <c r="U2731" i="1" s="1"/>
  <c r="U2730" i="1" s="1"/>
  <c r="U2729" i="1" s="1"/>
  <c r="U2728" i="1" s="1"/>
  <c r="U2727" i="1" s="1"/>
  <c r="U2726" i="1" s="1"/>
  <c r="U2725" i="1" s="1"/>
  <c r="U2724" i="1" s="1"/>
  <c r="U2723" i="1" s="1"/>
  <c r="U2722" i="1" s="1"/>
  <c r="U2721" i="1" s="1"/>
  <c r="U2720" i="1" s="1"/>
  <c r="U2719" i="1" s="1"/>
  <c r="U2718" i="1" s="1"/>
  <c r="U2717" i="1" s="1"/>
  <c r="U2716" i="1" s="1"/>
  <c r="U2715" i="1" s="1"/>
  <c r="U2714" i="1" s="1"/>
  <c r="U2713" i="1" s="1"/>
  <c r="U2712" i="1" s="1"/>
  <c r="U2711" i="1" s="1"/>
  <c r="U2710" i="1" s="1"/>
  <c r="U2709" i="1" s="1"/>
  <c r="U2708" i="1" s="1"/>
  <c r="U2707" i="1" s="1"/>
  <c r="U2706" i="1" s="1"/>
  <c r="U2705" i="1" s="1"/>
  <c r="U2704" i="1" s="1"/>
  <c r="U2703" i="1" s="1"/>
  <c r="U2702" i="1" s="1"/>
  <c r="U2701" i="1" s="1"/>
  <c r="U2700" i="1" s="1"/>
  <c r="U2699" i="1" s="1"/>
  <c r="U2698" i="1" s="1"/>
  <c r="U2697" i="1" s="1"/>
  <c r="U2696" i="1" s="1"/>
  <c r="U2695" i="1" s="1"/>
  <c r="U2694" i="1" s="1"/>
  <c r="U2693" i="1" s="1"/>
  <c r="U2692" i="1" s="1"/>
  <c r="U2691" i="1" s="1"/>
  <c r="U2690" i="1" s="1"/>
  <c r="U2689" i="1" s="1"/>
  <c r="U2688" i="1" s="1"/>
  <c r="U2687" i="1" s="1"/>
  <c r="U2686" i="1" s="1"/>
  <c r="U2685" i="1" s="1"/>
  <c r="U2684" i="1" s="1"/>
  <c r="U2683" i="1" s="1"/>
  <c r="U2682" i="1" s="1"/>
  <c r="U2681" i="1" s="1"/>
  <c r="U2680" i="1" s="1"/>
  <c r="U2679" i="1" s="1"/>
  <c r="U2678" i="1" s="1"/>
  <c r="U2677" i="1" s="1"/>
  <c r="U2676" i="1" s="1"/>
  <c r="U2675" i="1" s="1"/>
  <c r="U2674" i="1" s="1"/>
  <c r="U2673" i="1" s="1"/>
  <c r="U2672" i="1" s="1"/>
  <c r="U2671" i="1" s="1"/>
  <c r="U2670" i="1" s="1"/>
  <c r="U2669" i="1" s="1"/>
  <c r="U2668" i="1" s="1"/>
  <c r="U2667" i="1" s="1"/>
  <c r="U2666" i="1" s="1"/>
  <c r="U2665" i="1" s="1"/>
  <c r="U2664" i="1" s="1"/>
  <c r="U2663" i="1" s="1"/>
  <c r="U2662" i="1" s="1"/>
  <c r="U2661" i="1" s="1"/>
  <c r="U2660" i="1" s="1"/>
  <c r="U2659" i="1" s="1"/>
  <c r="U2658" i="1" s="1"/>
  <c r="U2657" i="1" s="1"/>
  <c r="U2656" i="1" s="1"/>
  <c r="U2655" i="1" s="1"/>
  <c r="U2654" i="1" s="1"/>
  <c r="U2653" i="1" s="1"/>
  <c r="U2652" i="1" s="1"/>
  <c r="U2651" i="1" s="1"/>
  <c r="U2650" i="1" s="1"/>
  <c r="U2649" i="1" s="1"/>
  <c r="U2648" i="1" s="1"/>
  <c r="U2647" i="1" s="1"/>
  <c r="U2646" i="1" s="1"/>
  <c r="U2645" i="1" s="1"/>
  <c r="U2644" i="1" s="1"/>
  <c r="U2643" i="1" s="1"/>
  <c r="U2642" i="1" s="1"/>
  <c r="U2641" i="1" s="1"/>
  <c r="U2640" i="1" s="1"/>
  <c r="U2639" i="1" s="1"/>
  <c r="U2638" i="1" s="1"/>
  <c r="U2637" i="1" s="1"/>
  <c r="U2636" i="1" s="1"/>
  <c r="U2635" i="1" s="1"/>
  <c r="U2634" i="1" s="1"/>
  <c r="U2633" i="1" s="1"/>
  <c r="U2632" i="1" s="1"/>
  <c r="U2631" i="1" s="1"/>
  <c r="U2630" i="1" s="1"/>
  <c r="U2629" i="1" s="1"/>
  <c r="U2628" i="1" s="1"/>
  <c r="U2627" i="1" s="1"/>
  <c r="U2626" i="1" s="1"/>
  <c r="U2625" i="1" s="1"/>
  <c r="U2624" i="1" s="1"/>
  <c r="U2623" i="1" s="1"/>
  <c r="U2622" i="1" s="1"/>
  <c r="U2621" i="1" s="1"/>
  <c r="U2620" i="1" s="1"/>
  <c r="U2619" i="1" s="1"/>
  <c r="U2618" i="1" s="1"/>
  <c r="U2617" i="1" s="1"/>
  <c r="U2616" i="1" s="1"/>
  <c r="U2615" i="1" s="1"/>
  <c r="U2614" i="1" s="1"/>
  <c r="U2613" i="1" s="1"/>
  <c r="U2612" i="1" s="1"/>
  <c r="U2611" i="1" s="1"/>
  <c r="U2610" i="1" s="1"/>
  <c r="U2609" i="1" s="1"/>
  <c r="U2608" i="1" s="1"/>
  <c r="U2607" i="1" s="1"/>
  <c r="U2606" i="1" s="1"/>
  <c r="U2605" i="1" s="1"/>
  <c r="U2604" i="1" s="1"/>
  <c r="U2603" i="1" s="1"/>
  <c r="U2602" i="1" s="1"/>
  <c r="U2601" i="1" s="1"/>
  <c r="U2600" i="1" s="1"/>
  <c r="U2599" i="1" s="1"/>
  <c r="U2598" i="1" s="1"/>
  <c r="U2597" i="1" s="1"/>
  <c r="U2596" i="1" s="1"/>
  <c r="U2595" i="1" s="1"/>
  <c r="U2594" i="1" s="1"/>
  <c r="U2593" i="1" s="1"/>
  <c r="U2592" i="1" s="1"/>
  <c r="U2591" i="1" s="1"/>
  <c r="U2590" i="1" s="1"/>
  <c r="U2589" i="1" s="1"/>
  <c r="U2588" i="1" s="1"/>
  <c r="U2587" i="1" s="1"/>
  <c r="U2586" i="1" s="1"/>
  <c r="U2585" i="1" s="1"/>
  <c r="U2584" i="1" s="1"/>
  <c r="U2583" i="1" s="1"/>
  <c r="U2582" i="1" s="1"/>
  <c r="U2581" i="1" s="1"/>
  <c r="U2580" i="1" s="1"/>
  <c r="U2579" i="1" s="1"/>
  <c r="U2578" i="1" s="1"/>
  <c r="U2577" i="1" s="1"/>
  <c r="U2576" i="1" s="1"/>
  <c r="U2575" i="1" s="1"/>
  <c r="U2574" i="1" s="1"/>
  <c r="U2573" i="1" s="1"/>
  <c r="U2572" i="1" s="1"/>
  <c r="U2571" i="1" s="1"/>
  <c r="U2570" i="1" s="1"/>
  <c r="U2569" i="1" s="1"/>
  <c r="U2568" i="1" s="1"/>
  <c r="U2567" i="1" s="1"/>
  <c r="U2566" i="1" s="1"/>
  <c r="U2565" i="1" s="1"/>
  <c r="U2564" i="1" s="1"/>
  <c r="U2563" i="1" s="1"/>
  <c r="U2562" i="1" s="1"/>
  <c r="U2561" i="1" s="1"/>
  <c r="U2560" i="1" s="1"/>
  <c r="U2559" i="1" s="1"/>
  <c r="U2558" i="1" s="1"/>
  <c r="U2557" i="1" s="1"/>
  <c r="U2556" i="1" s="1"/>
  <c r="U2555" i="1" s="1"/>
  <c r="U2554" i="1" s="1"/>
  <c r="U2553" i="1" s="1"/>
  <c r="U2552" i="1" s="1"/>
  <c r="U2551" i="1" s="1"/>
  <c r="U2550" i="1" s="1"/>
  <c r="U2549" i="1" s="1"/>
  <c r="U2548" i="1" s="1"/>
  <c r="U2547" i="1" s="1"/>
  <c r="U2546" i="1" s="1"/>
  <c r="U2545" i="1" s="1"/>
  <c r="U2544" i="1" s="1"/>
  <c r="U2543" i="1" s="1"/>
  <c r="U2542" i="1" s="1"/>
  <c r="U2541" i="1" s="1"/>
  <c r="U2540" i="1" s="1"/>
  <c r="U2539" i="1" s="1"/>
  <c r="U2538" i="1" s="1"/>
  <c r="U2537" i="1" s="1"/>
  <c r="U2536" i="1" s="1"/>
  <c r="U2535" i="1" s="1"/>
  <c r="U2534" i="1" s="1"/>
  <c r="U2533" i="1" s="1"/>
  <c r="U2532" i="1" s="1"/>
  <c r="U2531" i="1" s="1"/>
  <c r="U2530" i="1" s="1"/>
  <c r="U2529" i="1" s="1"/>
  <c r="U2528" i="1" s="1"/>
  <c r="U2527" i="1" s="1"/>
  <c r="U2526" i="1" s="1"/>
  <c r="U2525" i="1" s="1"/>
  <c r="U2524" i="1" s="1"/>
  <c r="U2523" i="1" s="1"/>
  <c r="U2522" i="1" s="1"/>
  <c r="U2521" i="1" s="1"/>
  <c r="U2520" i="1" s="1"/>
  <c r="U2519" i="1" s="1"/>
  <c r="U2518" i="1" s="1"/>
  <c r="U2517" i="1" s="1"/>
  <c r="U2516" i="1" s="1"/>
  <c r="U2515" i="1" s="1"/>
  <c r="U2514" i="1" s="1"/>
  <c r="U2513" i="1" s="1"/>
  <c r="U2512" i="1" s="1"/>
  <c r="U2511" i="1" s="1"/>
  <c r="U2510" i="1" s="1"/>
  <c r="U2509" i="1" s="1"/>
  <c r="U2508" i="1" s="1"/>
  <c r="U2507" i="1" s="1"/>
  <c r="U2506" i="1" s="1"/>
  <c r="U2505" i="1" s="1"/>
  <c r="U2504" i="1" s="1"/>
  <c r="U2503" i="1" s="1"/>
  <c r="U2502" i="1" s="1"/>
  <c r="U2501" i="1" s="1"/>
  <c r="U2500" i="1" s="1"/>
  <c r="U2499" i="1" s="1"/>
  <c r="U2498" i="1" s="1"/>
  <c r="U2497" i="1" s="1"/>
  <c r="U2496" i="1" s="1"/>
  <c r="U2495" i="1" s="1"/>
  <c r="U2494" i="1" s="1"/>
  <c r="U2493" i="1" s="1"/>
  <c r="U2492" i="1" s="1"/>
  <c r="U2491" i="1" s="1"/>
  <c r="U2490" i="1" s="1"/>
  <c r="U2489" i="1" s="1"/>
  <c r="U2488" i="1" s="1"/>
  <c r="U2487" i="1" s="1"/>
  <c r="U2486" i="1" s="1"/>
  <c r="U2485" i="1" s="1"/>
  <c r="U2484" i="1" s="1"/>
  <c r="U2483" i="1" s="1"/>
  <c r="U2482" i="1" s="1"/>
  <c r="U2481" i="1" s="1"/>
  <c r="U2480" i="1" s="1"/>
  <c r="U2479" i="1" s="1"/>
  <c r="U2478" i="1" s="1"/>
  <c r="U2477" i="1" s="1"/>
  <c r="U2476" i="1" s="1"/>
  <c r="U2475" i="1" s="1"/>
  <c r="U2474" i="1" s="1"/>
  <c r="U2473" i="1" s="1"/>
  <c r="U2472" i="1" s="1"/>
  <c r="U2471" i="1" s="1"/>
  <c r="U2470" i="1" s="1"/>
  <c r="U2469" i="1" s="1"/>
  <c r="U2468" i="1" s="1"/>
  <c r="U2467" i="1" s="1"/>
  <c r="U2466" i="1" s="1"/>
  <c r="U2465" i="1" s="1"/>
  <c r="U2464" i="1" s="1"/>
  <c r="U2463" i="1" s="1"/>
  <c r="U2462" i="1" s="1"/>
  <c r="U2461" i="1" s="1"/>
  <c r="U2460" i="1" s="1"/>
  <c r="U2459" i="1" s="1"/>
  <c r="U2458" i="1" s="1"/>
  <c r="U2457" i="1" s="1"/>
  <c r="U2456" i="1" s="1"/>
  <c r="U2455" i="1" s="1"/>
  <c r="U2454" i="1" s="1"/>
  <c r="U2453" i="1" s="1"/>
  <c r="U2452" i="1" s="1"/>
  <c r="U2451" i="1" s="1"/>
  <c r="U2450" i="1" s="1"/>
  <c r="U2449" i="1" s="1"/>
  <c r="U2448" i="1" s="1"/>
  <c r="U2447" i="1" s="1"/>
  <c r="U2446" i="1" s="1"/>
  <c r="U2445" i="1" s="1"/>
  <c r="U2444" i="1" s="1"/>
  <c r="U2443" i="1" s="1"/>
  <c r="U2442" i="1" s="1"/>
  <c r="U2441" i="1" s="1"/>
  <c r="U2440" i="1" s="1"/>
  <c r="U2439" i="1" s="1"/>
  <c r="U2438" i="1" s="1"/>
  <c r="U2437" i="1" s="1"/>
  <c r="U2436" i="1" s="1"/>
  <c r="U2435" i="1" s="1"/>
  <c r="U2434" i="1" s="1"/>
  <c r="U2433" i="1" s="1"/>
  <c r="U2432" i="1" s="1"/>
  <c r="U2431" i="1" s="1"/>
  <c r="U2430" i="1" s="1"/>
  <c r="U2429" i="1" s="1"/>
  <c r="U2428" i="1" s="1"/>
  <c r="U2427" i="1" s="1"/>
  <c r="U2426" i="1" s="1"/>
  <c r="U2425" i="1" s="1"/>
  <c r="U2424" i="1" s="1"/>
  <c r="U2423" i="1" s="1"/>
  <c r="U2422" i="1" s="1"/>
  <c r="U2421" i="1" s="1"/>
  <c r="U2420" i="1" s="1"/>
  <c r="U2419" i="1" s="1"/>
  <c r="U2418" i="1" s="1"/>
  <c r="U2417" i="1" s="1"/>
  <c r="U2416" i="1" s="1"/>
  <c r="U2415" i="1" s="1"/>
  <c r="U2414" i="1" s="1"/>
  <c r="U2413" i="1" s="1"/>
  <c r="U2412" i="1" s="1"/>
  <c r="U2411" i="1" s="1"/>
  <c r="U2410" i="1" s="1"/>
  <c r="U2409" i="1" s="1"/>
  <c r="U2408" i="1" s="1"/>
  <c r="U2407" i="1" s="1"/>
  <c r="U2406" i="1" s="1"/>
  <c r="U2405" i="1" s="1"/>
  <c r="U2404" i="1" s="1"/>
  <c r="U2403" i="1" s="1"/>
  <c r="U2402" i="1" s="1"/>
  <c r="U2401" i="1" s="1"/>
  <c r="U2400" i="1" s="1"/>
  <c r="U2399" i="1" s="1"/>
  <c r="U2398" i="1" s="1"/>
  <c r="U2397" i="1" s="1"/>
  <c r="U2396" i="1" s="1"/>
  <c r="U2395" i="1" s="1"/>
  <c r="U2394" i="1" s="1"/>
  <c r="U2393" i="1" s="1"/>
  <c r="U2392" i="1" s="1"/>
  <c r="U2391" i="1" s="1"/>
  <c r="U2390" i="1" s="1"/>
  <c r="U2389" i="1" s="1"/>
  <c r="U2388" i="1" s="1"/>
  <c r="U2387" i="1" s="1"/>
  <c r="U2386" i="1" s="1"/>
  <c r="U2385" i="1" s="1"/>
  <c r="U2384" i="1" s="1"/>
  <c r="U2383" i="1" s="1"/>
  <c r="U2382" i="1" s="1"/>
  <c r="U2381" i="1" s="1"/>
  <c r="U2380" i="1" s="1"/>
  <c r="U2379" i="1" s="1"/>
  <c r="U2378" i="1" s="1"/>
  <c r="U2377" i="1" s="1"/>
  <c r="U2376" i="1" s="1"/>
  <c r="U2375" i="1" s="1"/>
  <c r="U2374" i="1" s="1"/>
  <c r="U2373" i="1" s="1"/>
  <c r="U2372" i="1" s="1"/>
  <c r="U2371" i="1" s="1"/>
  <c r="U2370" i="1" s="1"/>
  <c r="U2369" i="1" s="1"/>
  <c r="U2368" i="1" s="1"/>
  <c r="U2367" i="1" s="1"/>
  <c r="U2366" i="1" s="1"/>
  <c r="U2365" i="1" s="1"/>
  <c r="U2364" i="1" s="1"/>
  <c r="U2363" i="1" s="1"/>
  <c r="U2362" i="1" s="1"/>
  <c r="U2361" i="1" s="1"/>
  <c r="U2360" i="1" s="1"/>
  <c r="U2359" i="1" s="1"/>
  <c r="U2358" i="1" s="1"/>
  <c r="U2357" i="1" s="1"/>
  <c r="U2356" i="1" s="1"/>
  <c r="U2355" i="1" s="1"/>
  <c r="U2354" i="1" s="1"/>
  <c r="U2353" i="1" s="1"/>
  <c r="U2352" i="1" s="1"/>
  <c r="U2351" i="1" s="1"/>
  <c r="U2350" i="1" s="1"/>
  <c r="U2349" i="1" s="1"/>
  <c r="U2348" i="1" s="1"/>
  <c r="U2347" i="1" s="1"/>
  <c r="U2346" i="1" s="1"/>
  <c r="U2345" i="1" s="1"/>
  <c r="U2344" i="1" s="1"/>
  <c r="U2343" i="1" s="1"/>
  <c r="U2342" i="1" s="1"/>
  <c r="U2341" i="1" s="1"/>
  <c r="U2340" i="1" s="1"/>
  <c r="U2339" i="1" s="1"/>
  <c r="U2338" i="1" s="1"/>
  <c r="U2337" i="1" s="1"/>
  <c r="U2336" i="1" s="1"/>
  <c r="U2335" i="1" s="1"/>
  <c r="U2334" i="1" s="1"/>
  <c r="U2333" i="1" s="1"/>
  <c r="U2332" i="1" s="1"/>
  <c r="U2331" i="1" s="1"/>
  <c r="U2330" i="1" s="1"/>
  <c r="U2329" i="1" s="1"/>
  <c r="U2328" i="1" s="1"/>
  <c r="U2327" i="1" s="1"/>
  <c r="U2326" i="1" s="1"/>
  <c r="U2325" i="1" s="1"/>
  <c r="U2324" i="1" s="1"/>
  <c r="U2323" i="1" s="1"/>
  <c r="U2322" i="1" s="1"/>
  <c r="U2321" i="1" s="1"/>
  <c r="U2320" i="1" s="1"/>
  <c r="U2319" i="1" s="1"/>
  <c r="U2318" i="1" s="1"/>
  <c r="U2317" i="1" s="1"/>
  <c r="U2316" i="1" s="1"/>
  <c r="U2315" i="1" s="1"/>
  <c r="U2314" i="1" s="1"/>
  <c r="U2313" i="1" s="1"/>
  <c r="U2312" i="1" s="1"/>
  <c r="U2311" i="1" s="1"/>
  <c r="U2310" i="1" s="1"/>
  <c r="U2309" i="1" s="1"/>
  <c r="U2308" i="1" s="1"/>
  <c r="U2307" i="1" s="1"/>
  <c r="U2306" i="1" s="1"/>
  <c r="U2305" i="1" s="1"/>
  <c r="U2304" i="1" s="1"/>
  <c r="U2303" i="1" s="1"/>
  <c r="U2302" i="1" s="1"/>
  <c r="U2301" i="1" s="1"/>
  <c r="U2300" i="1" s="1"/>
  <c r="U2299" i="1" s="1"/>
  <c r="U2298" i="1" s="1"/>
  <c r="U2297" i="1" s="1"/>
  <c r="U2296" i="1" s="1"/>
  <c r="U2295" i="1" s="1"/>
  <c r="U2294" i="1" s="1"/>
  <c r="U2293" i="1" s="1"/>
  <c r="U2292" i="1" s="1"/>
  <c r="U2291" i="1" s="1"/>
  <c r="U2290" i="1" s="1"/>
  <c r="U2289" i="1" s="1"/>
  <c r="U2288" i="1" s="1"/>
  <c r="U2287" i="1" s="1"/>
  <c r="U2286" i="1" s="1"/>
  <c r="U2285" i="1" s="1"/>
  <c r="U2284" i="1" s="1"/>
  <c r="U2283" i="1" s="1"/>
  <c r="U2282" i="1" s="1"/>
  <c r="U2281" i="1" s="1"/>
  <c r="U2280" i="1" s="1"/>
  <c r="U2279" i="1" s="1"/>
  <c r="U2278" i="1" s="1"/>
  <c r="U2277" i="1" s="1"/>
  <c r="U2276" i="1" s="1"/>
  <c r="U2275" i="1" s="1"/>
  <c r="U2274" i="1" s="1"/>
  <c r="U2273" i="1" s="1"/>
  <c r="U2272" i="1" s="1"/>
  <c r="U2271" i="1" s="1"/>
  <c r="U2270" i="1" s="1"/>
  <c r="U2269" i="1" s="1"/>
  <c r="U2268" i="1" s="1"/>
  <c r="U2267" i="1" s="1"/>
  <c r="U2266" i="1" s="1"/>
  <c r="U2265" i="1" s="1"/>
  <c r="U2264" i="1" s="1"/>
  <c r="U2263" i="1" s="1"/>
  <c r="U2262" i="1" s="1"/>
  <c r="U2261" i="1" s="1"/>
  <c r="U2260" i="1" s="1"/>
  <c r="U2259" i="1" s="1"/>
  <c r="U2258" i="1" s="1"/>
  <c r="U2257" i="1" s="1"/>
  <c r="U2256" i="1" s="1"/>
  <c r="U2255" i="1" s="1"/>
  <c r="U2254" i="1" s="1"/>
  <c r="U2253" i="1" s="1"/>
  <c r="U2252" i="1" s="1"/>
  <c r="U2251" i="1" s="1"/>
  <c r="U2250" i="1" s="1"/>
  <c r="U2249" i="1" s="1"/>
  <c r="U2248" i="1" s="1"/>
  <c r="U2247" i="1" s="1"/>
  <c r="U2246" i="1" s="1"/>
  <c r="U2245" i="1" s="1"/>
  <c r="U2244" i="1" s="1"/>
  <c r="U2243" i="1" s="1"/>
  <c r="U2242" i="1" s="1"/>
  <c r="U2241" i="1" s="1"/>
  <c r="U2240" i="1" s="1"/>
  <c r="U2239" i="1" s="1"/>
  <c r="U2238" i="1" s="1"/>
  <c r="U2237" i="1" s="1"/>
  <c r="U2236" i="1" s="1"/>
  <c r="U2235" i="1" s="1"/>
  <c r="U2234" i="1" s="1"/>
  <c r="U2233" i="1" s="1"/>
  <c r="U2232" i="1" s="1"/>
  <c r="U2231" i="1" s="1"/>
  <c r="U2230" i="1" s="1"/>
  <c r="U2229" i="1" s="1"/>
  <c r="U2228" i="1" s="1"/>
  <c r="U2227" i="1" s="1"/>
  <c r="U2226" i="1" s="1"/>
  <c r="U2225" i="1" s="1"/>
  <c r="U2224" i="1" s="1"/>
  <c r="U2223" i="1" s="1"/>
  <c r="U2222" i="1" s="1"/>
  <c r="U2221" i="1" s="1"/>
  <c r="U2220" i="1" s="1"/>
  <c r="U2219" i="1" s="1"/>
  <c r="U2218" i="1" s="1"/>
  <c r="U2217" i="1" s="1"/>
  <c r="U2216" i="1" s="1"/>
  <c r="U2215" i="1" s="1"/>
  <c r="U2214" i="1" s="1"/>
  <c r="U2213" i="1" s="1"/>
  <c r="U2212" i="1" s="1"/>
  <c r="U2211" i="1" s="1"/>
  <c r="U2210" i="1" s="1"/>
  <c r="U2209" i="1" s="1"/>
  <c r="U2208" i="1" s="1"/>
  <c r="U2207" i="1" s="1"/>
  <c r="U2206" i="1" s="1"/>
  <c r="U2205" i="1" s="1"/>
  <c r="U2204" i="1" s="1"/>
  <c r="U2203" i="1" s="1"/>
  <c r="U2202" i="1" s="1"/>
  <c r="U2201" i="1" s="1"/>
  <c r="U2200" i="1" s="1"/>
  <c r="U2199" i="1" s="1"/>
  <c r="U2198" i="1" s="1"/>
  <c r="U2197" i="1" s="1"/>
  <c r="U2196" i="1" s="1"/>
  <c r="U2195" i="1" s="1"/>
  <c r="U2194" i="1" s="1"/>
  <c r="U2193" i="1" s="1"/>
  <c r="U2192" i="1" s="1"/>
  <c r="U2191" i="1" s="1"/>
  <c r="U2190" i="1" s="1"/>
  <c r="U2189" i="1" s="1"/>
  <c r="U2188" i="1" s="1"/>
  <c r="U2187" i="1" s="1"/>
  <c r="U2186" i="1" s="1"/>
  <c r="U2185" i="1" s="1"/>
  <c r="U2184" i="1" s="1"/>
  <c r="U2183" i="1" s="1"/>
  <c r="U2182" i="1" s="1"/>
  <c r="U2181" i="1" s="1"/>
  <c r="U2180" i="1" s="1"/>
  <c r="U2179" i="1" s="1"/>
  <c r="U2178" i="1" s="1"/>
  <c r="U2177" i="1" s="1"/>
  <c r="U2176" i="1" s="1"/>
  <c r="U2175" i="1" s="1"/>
  <c r="U2174" i="1" s="1"/>
  <c r="U2173" i="1" s="1"/>
  <c r="U2172" i="1" s="1"/>
  <c r="U2171" i="1" s="1"/>
  <c r="U2170" i="1" s="1"/>
  <c r="U2169" i="1" s="1"/>
  <c r="U2168" i="1" s="1"/>
  <c r="U2167" i="1" s="1"/>
  <c r="U2166" i="1" s="1"/>
  <c r="U2165" i="1" s="1"/>
  <c r="U2164" i="1" s="1"/>
  <c r="U2163" i="1" s="1"/>
  <c r="U2162" i="1" s="1"/>
  <c r="U2161" i="1" s="1"/>
  <c r="U2160" i="1" s="1"/>
  <c r="U2159" i="1" s="1"/>
  <c r="U2158" i="1" s="1"/>
  <c r="U2157" i="1" s="1"/>
  <c r="U2156" i="1" s="1"/>
  <c r="U2155" i="1" s="1"/>
  <c r="U2154" i="1" s="1"/>
  <c r="U2153" i="1" s="1"/>
  <c r="U2152" i="1" s="1"/>
  <c r="U2151" i="1" s="1"/>
  <c r="U2150" i="1" s="1"/>
  <c r="U2149" i="1" s="1"/>
  <c r="U2148" i="1" s="1"/>
  <c r="U2147" i="1" s="1"/>
  <c r="U2146" i="1" s="1"/>
  <c r="U2145" i="1" s="1"/>
  <c r="U2144" i="1" s="1"/>
  <c r="U2143" i="1" s="1"/>
  <c r="U2142" i="1" s="1"/>
  <c r="U2141" i="1" s="1"/>
  <c r="U2140" i="1" s="1"/>
  <c r="U2139" i="1" s="1"/>
  <c r="U2138" i="1" s="1"/>
  <c r="U2137" i="1" s="1"/>
  <c r="U2136" i="1" s="1"/>
  <c r="U2135" i="1" s="1"/>
  <c r="U2134" i="1" s="1"/>
  <c r="U2133" i="1" s="1"/>
  <c r="U2132" i="1" s="1"/>
  <c r="U2131" i="1" s="1"/>
  <c r="U2130" i="1" s="1"/>
  <c r="U2129" i="1" s="1"/>
  <c r="U2128" i="1" s="1"/>
  <c r="U2127" i="1" s="1"/>
  <c r="U2126" i="1" s="1"/>
  <c r="U2125" i="1" s="1"/>
  <c r="U2124" i="1" s="1"/>
  <c r="U2123" i="1" s="1"/>
  <c r="U2122" i="1" s="1"/>
  <c r="U2121" i="1" s="1"/>
  <c r="U2120" i="1" s="1"/>
  <c r="U2119" i="1" s="1"/>
  <c r="U2118" i="1" s="1"/>
  <c r="U2117" i="1" s="1"/>
  <c r="U2116" i="1" s="1"/>
  <c r="U2115" i="1" s="1"/>
  <c r="U2114" i="1" s="1"/>
  <c r="U2113" i="1" s="1"/>
  <c r="U2112" i="1" s="1"/>
  <c r="U2111" i="1" s="1"/>
  <c r="U2110" i="1" s="1"/>
  <c r="U2109" i="1" s="1"/>
  <c r="U2108" i="1" s="1"/>
  <c r="U2107" i="1" s="1"/>
  <c r="U2106" i="1" s="1"/>
  <c r="U2105" i="1" s="1"/>
  <c r="U2104" i="1" s="1"/>
  <c r="U2103" i="1" s="1"/>
  <c r="U2102" i="1" s="1"/>
  <c r="U2101" i="1" s="1"/>
  <c r="U2100" i="1" s="1"/>
  <c r="U2099" i="1" s="1"/>
  <c r="U2098" i="1" s="1"/>
  <c r="U2097" i="1" s="1"/>
  <c r="U2096" i="1" s="1"/>
  <c r="U2095" i="1" s="1"/>
  <c r="U2094" i="1" s="1"/>
  <c r="U2093" i="1" s="1"/>
  <c r="U2092" i="1" s="1"/>
  <c r="U2091" i="1" s="1"/>
  <c r="U2090" i="1" s="1"/>
  <c r="U2089" i="1" s="1"/>
  <c r="U2088" i="1" s="1"/>
  <c r="U2087" i="1" s="1"/>
  <c r="U2086" i="1" s="1"/>
  <c r="U2085" i="1" s="1"/>
  <c r="U2084" i="1" s="1"/>
  <c r="U2083" i="1" s="1"/>
  <c r="U2082" i="1" s="1"/>
  <c r="U2081" i="1" s="1"/>
  <c r="U2080" i="1" s="1"/>
  <c r="U2079" i="1" s="1"/>
  <c r="U2078" i="1" s="1"/>
  <c r="U2077" i="1" s="1"/>
  <c r="U2076" i="1" s="1"/>
  <c r="U2075" i="1" s="1"/>
  <c r="U2074" i="1" s="1"/>
  <c r="U2073" i="1" s="1"/>
  <c r="U2072" i="1" s="1"/>
  <c r="U2071" i="1" s="1"/>
  <c r="U2070" i="1" s="1"/>
  <c r="U2069" i="1" s="1"/>
  <c r="U2068" i="1" s="1"/>
  <c r="U2067" i="1" s="1"/>
  <c r="U2066" i="1" s="1"/>
  <c r="U2065" i="1" s="1"/>
  <c r="U2064" i="1" s="1"/>
  <c r="U2063" i="1" s="1"/>
  <c r="U2062" i="1" s="1"/>
  <c r="U2061" i="1" s="1"/>
  <c r="U2060" i="1" s="1"/>
  <c r="U2059" i="1" s="1"/>
  <c r="U2058" i="1" s="1"/>
  <c r="U2057" i="1" s="1"/>
  <c r="U2056" i="1" s="1"/>
  <c r="U2055" i="1" s="1"/>
  <c r="U2054" i="1" s="1"/>
  <c r="U2053" i="1" s="1"/>
  <c r="U2052" i="1" s="1"/>
  <c r="U2051" i="1" s="1"/>
  <c r="U2050" i="1" s="1"/>
  <c r="U2049" i="1" s="1"/>
  <c r="U2048" i="1" s="1"/>
  <c r="U2047" i="1" s="1"/>
  <c r="U2046" i="1" s="1"/>
  <c r="U2045" i="1" s="1"/>
  <c r="U2044" i="1" s="1"/>
  <c r="U2043" i="1" s="1"/>
  <c r="U2042" i="1" s="1"/>
  <c r="U2041" i="1" s="1"/>
  <c r="U2040" i="1" s="1"/>
  <c r="U2039" i="1" s="1"/>
  <c r="U2038" i="1" s="1"/>
  <c r="U2037" i="1" s="1"/>
  <c r="U2036" i="1" s="1"/>
  <c r="U2035" i="1" s="1"/>
  <c r="U2034" i="1" s="1"/>
  <c r="U2033" i="1" s="1"/>
  <c r="U2032" i="1" s="1"/>
  <c r="U2031" i="1" s="1"/>
  <c r="U2030" i="1" s="1"/>
  <c r="U2029" i="1" s="1"/>
  <c r="U2028" i="1" s="1"/>
  <c r="U2027" i="1" s="1"/>
  <c r="U2026" i="1" s="1"/>
  <c r="U2025" i="1" s="1"/>
  <c r="U2024" i="1" s="1"/>
  <c r="U2023" i="1" s="1"/>
  <c r="U2022" i="1" s="1"/>
  <c r="U2021" i="1" s="1"/>
  <c r="U2020" i="1" s="1"/>
  <c r="U2019" i="1" s="1"/>
  <c r="U2018" i="1" s="1"/>
  <c r="U2017" i="1" s="1"/>
  <c r="U2016" i="1" s="1"/>
  <c r="U2015" i="1" s="1"/>
  <c r="U2014" i="1" s="1"/>
  <c r="U2013" i="1" s="1"/>
  <c r="U2012" i="1" s="1"/>
  <c r="U2011" i="1" s="1"/>
  <c r="U2010" i="1" s="1"/>
  <c r="U2009" i="1" s="1"/>
  <c r="U2008" i="1" s="1"/>
  <c r="U2007" i="1" s="1"/>
  <c r="U2006" i="1" s="1"/>
  <c r="U2005" i="1" s="1"/>
  <c r="U2004" i="1" s="1"/>
  <c r="U2003" i="1" s="1"/>
  <c r="U2002" i="1" s="1"/>
  <c r="U2001" i="1" s="1"/>
  <c r="U2000" i="1" s="1"/>
  <c r="U1999" i="1" s="1"/>
  <c r="U1998" i="1" s="1"/>
  <c r="U1997" i="1" s="1"/>
  <c r="U1996" i="1" s="1"/>
  <c r="U1995" i="1" s="1"/>
  <c r="U1994" i="1" s="1"/>
  <c r="U1993" i="1" s="1"/>
  <c r="U1992" i="1" s="1"/>
  <c r="U1991" i="1" s="1"/>
  <c r="U1990" i="1" s="1"/>
  <c r="U1989" i="1" s="1"/>
  <c r="U1988" i="1" s="1"/>
  <c r="U1987" i="1" s="1"/>
  <c r="U1986" i="1" s="1"/>
  <c r="U1985" i="1" s="1"/>
  <c r="U1984" i="1" s="1"/>
  <c r="U1983" i="1" s="1"/>
  <c r="U1982" i="1" s="1"/>
  <c r="U1981" i="1" s="1"/>
  <c r="U1980" i="1" s="1"/>
  <c r="U1979" i="1" s="1"/>
  <c r="U1978" i="1" s="1"/>
  <c r="U1977" i="1" s="1"/>
  <c r="U1976" i="1" s="1"/>
  <c r="U1975" i="1" s="1"/>
  <c r="U1974" i="1" s="1"/>
  <c r="U1973" i="1" s="1"/>
  <c r="U1972" i="1" s="1"/>
  <c r="U1971" i="1" s="1"/>
  <c r="U1970" i="1" s="1"/>
  <c r="U1969" i="1" s="1"/>
  <c r="U1968" i="1" s="1"/>
  <c r="U1967" i="1" s="1"/>
  <c r="U1966" i="1" s="1"/>
  <c r="U1965" i="1" s="1"/>
  <c r="U1964" i="1" s="1"/>
  <c r="U1963" i="1" s="1"/>
  <c r="U1962" i="1" s="1"/>
  <c r="U1961" i="1" s="1"/>
  <c r="U1960" i="1" s="1"/>
  <c r="U1959" i="1" s="1"/>
  <c r="U1958" i="1" s="1"/>
  <c r="U1957" i="1" s="1"/>
  <c r="U1956" i="1" s="1"/>
  <c r="U1955" i="1" s="1"/>
  <c r="U1954" i="1" s="1"/>
  <c r="U1953" i="1" s="1"/>
  <c r="U1952" i="1" s="1"/>
  <c r="U1951" i="1" s="1"/>
  <c r="U1950" i="1" s="1"/>
  <c r="U1949" i="1" s="1"/>
  <c r="U1948" i="1" s="1"/>
  <c r="U1947" i="1" s="1"/>
  <c r="U1946" i="1" s="1"/>
  <c r="U1945" i="1" s="1"/>
  <c r="U1944" i="1" s="1"/>
  <c r="U1943" i="1" s="1"/>
  <c r="U1942" i="1" s="1"/>
  <c r="U1941" i="1" s="1"/>
  <c r="U1940" i="1" s="1"/>
  <c r="U1939" i="1" s="1"/>
  <c r="U1938" i="1" s="1"/>
  <c r="U1937" i="1" s="1"/>
  <c r="U1936" i="1" s="1"/>
  <c r="U1935" i="1" s="1"/>
  <c r="U1934" i="1" s="1"/>
  <c r="U1933" i="1" s="1"/>
  <c r="U1932" i="1" s="1"/>
  <c r="U1931" i="1" s="1"/>
  <c r="U1930" i="1" s="1"/>
  <c r="U1929" i="1" s="1"/>
  <c r="U1928" i="1" s="1"/>
  <c r="U1927" i="1" s="1"/>
  <c r="U1926" i="1" s="1"/>
  <c r="U1925" i="1" s="1"/>
  <c r="U1924" i="1" s="1"/>
  <c r="U1923" i="1" s="1"/>
  <c r="U1922" i="1" s="1"/>
  <c r="U1921" i="1" s="1"/>
  <c r="U1920" i="1" s="1"/>
  <c r="U1919" i="1" s="1"/>
  <c r="U1918" i="1" s="1"/>
  <c r="U1917" i="1" s="1"/>
  <c r="U1916" i="1" s="1"/>
  <c r="U1915" i="1" s="1"/>
  <c r="U1914" i="1" s="1"/>
  <c r="U1913" i="1" s="1"/>
  <c r="U1912" i="1" s="1"/>
  <c r="U1911" i="1" s="1"/>
  <c r="U1910" i="1" s="1"/>
  <c r="U1909" i="1" s="1"/>
  <c r="U1908" i="1" s="1"/>
  <c r="U1907" i="1" s="1"/>
  <c r="U1906" i="1" s="1"/>
  <c r="U1905" i="1" s="1"/>
  <c r="U1904" i="1" s="1"/>
  <c r="U1903" i="1" s="1"/>
  <c r="U1902" i="1" s="1"/>
  <c r="U1901" i="1" s="1"/>
  <c r="U1900" i="1" s="1"/>
  <c r="U1899" i="1" s="1"/>
  <c r="U1898" i="1" s="1"/>
  <c r="U1897" i="1" s="1"/>
  <c r="U1896" i="1" s="1"/>
  <c r="U1895" i="1" s="1"/>
  <c r="U1894" i="1" s="1"/>
  <c r="U1893" i="1" s="1"/>
  <c r="U1892" i="1" s="1"/>
  <c r="U1891" i="1" s="1"/>
  <c r="U1890" i="1" s="1"/>
  <c r="U1889" i="1" s="1"/>
  <c r="U1888" i="1" s="1"/>
  <c r="U1887" i="1" s="1"/>
  <c r="U1886" i="1" s="1"/>
  <c r="U1885" i="1" s="1"/>
  <c r="U1884" i="1" s="1"/>
  <c r="U1883" i="1" s="1"/>
  <c r="U1882" i="1" s="1"/>
  <c r="U1881" i="1" s="1"/>
  <c r="U1880" i="1" s="1"/>
  <c r="U1879" i="1" s="1"/>
  <c r="U1878" i="1" s="1"/>
  <c r="U1877" i="1" s="1"/>
  <c r="U1876" i="1" s="1"/>
  <c r="U1875" i="1" s="1"/>
  <c r="U1874" i="1" s="1"/>
  <c r="U1873" i="1" s="1"/>
  <c r="U1872" i="1" s="1"/>
  <c r="U1871" i="1" s="1"/>
  <c r="U1870" i="1" s="1"/>
  <c r="U1869" i="1" s="1"/>
  <c r="U1868" i="1" s="1"/>
  <c r="U1867" i="1" s="1"/>
  <c r="U1866" i="1" s="1"/>
  <c r="U1865" i="1" s="1"/>
  <c r="U1864" i="1" s="1"/>
  <c r="U1863" i="1" s="1"/>
  <c r="U1862" i="1" s="1"/>
  <c r="U1861" i="1" s="1"/>
  <c r="U1860" i="1" s="1"/>
  <c r="U1859" i="1" s="1"/>
  <c r="U1858" i="1" s="1"/>
  <c r="U1857" i="1" s="1"/>
  <c r="U1856" i="1" s="1"/>
  <c r="U1855" i="1" s="1"/>
  <c r="U1854" i="1" s="1"/>
  <c r="U1853" i="1" s="1"/>
  <c r="U1852" i="1" s="1"/>
  <c r="U1851" i="1" s="1"/>
  <c r="U1850" i="1" s="1"/>
  <c r="U1849" i="1" s="1"/>
  <c r="U1848" i="1" s="1"/>
  <c r="U1847" i="1" s="1"/>
  <c r="U1846" i="1" s="1"/>
  <c r="U1845" i="1" s="1"/>
  <c r="U1844" i="1" s="1"/>
  <c r="U1843" i="1" s="1"/>
  <c r="U1842" i="1" s="1"/>
  <c r="U1841" i="1" s="1"/>
  <c r="U1840" i="1" s="1"/>
  <c r="U1839" i="1" s="1"/>
  <c r="U1838" i="1" s="1"/>
  <c r="U1837" i="1" s="1"/>
  <c r="U1836" i="1" s="1"/>
  <c r="U1835" i="1" s="1"/>
  <c r="U1834" i="1" s="1"/>
  <c r="U1833" i="1" s="1"/>
  <c r="U1832" i="1" s="1"/>
  <c r="U1831" i="1" s="1"/>
  <c r="U1830" i="1" s="1"/>
  <c r="U1829" i="1" s="1"/>
  <c r="U1828" i="1" s="1"/>
  <c r="U1827" i="1" s="1"/>
  <c r="U1826" i="1" s="1"/>
  <c r="U1825" i="1" s="1"/>
  <c r="U1824" i="1" s="1"/>
  <c r="U1823" i="1" s="1"/>
  <c r="U1822" i="1" s="1"/>
  <c r="U1821" i="1" s="1"/>
  <c r="U1820" i="1" s="1"/>
  <c r="U1819" i="1" s="1"/>
  <c r="U1818" i="1" s="1"/>
  <c r="U1817" i="1" s="1"/>
  <c r="U1816" i="1" s="1"/>
  <c r="U1815" i="1" s="1"/>
  <c r="U1814" i="1" s="1"/>
  <c r="U1813" i="1" s="1"/>
  <c r="U1812" i="1" s="1"/>
  <c r="U1811" i="1" s="1"/>
  <c r="U1810" i="1" s="1"/>
  <c r="U1809" i="1" s="1"/>
  <c r="U1808" i="1" s="1"/>
  <c r="U1807" i="1" s="1"/>
  <c r="U1806" i="1" s="1"/>
  <c r="U1805" i="1" s="1"/>
  <c r="U1804" i="1" s="1"/>
  <c r="U1803" i="1" s="1"/>
  <c r="U1802" i="1" s="1"/>
  <c r="U1801" i="1" s="1"/>
  <c r="U1800" i="1" s="1"/>
  <c r="U1799" i="1" s="1"/>
  <c r="U1798" i="1" s="1"/>
  <c r="U1797" i="1" s="1"/>
  <c r="U1796" i="1" s="1"/>
  <c r="U1795" i="1" s="1"/>
  <c r="U1794" i="1" s="1"/>
  <c r="U1793" i="1" s="1"/>
  <c r="U1792" i="1" s="1"/>
  <c r="U1791" i="1" s="1"/>
  <c r="U1790" i="1" s="1"/>
  <c r="U1789" i="1" s="1"/>
  <c r="U1788" i="1" s="1"/>
  <c r="U1787" i="1" s="1"/>
  <c r="U1786" i="1" s="1"/>
  <c r="U1785" i="1" s="1"/>
  <c r="U1784" i="1" s="1"/>
  <c r="U1783" i="1" s="1"/>
  <c r="U1782" i="1" s="1"/>
  <c r="U1781" i="1" s="1"/>
  <c r="U1780" i="1" s="1"/>
  <c r="U1779" i="1" s="1"/>
  <c r="U1778" i="1" s="1"/>
  <c r="U1777" i="1" s="1"/>
  <c r="U1776" i="1" s="1"/>
  <c r="U1775" i="1" s="1"/>
  <c r="U1774" i="1" s="1"/>
  <c r="U1773" i="1" s="1"/>
  <c r="U1772" i="1" s="1"/>
  <c r="U1771" i="1" s="1"/>
  <c r="U1770" i="1" s="1"/>
  <c r="U1769" i="1" s="1"/>
  <c r="U1768" i="1" s="1"/>
  <c r="U1767" i="1" s="1"/>
  <c r="AA4206" i="1"/>
  <c r="AB4205" i="1"/>
  <c r="V4205" i="1"/>
  <c r="AB4204" i="1"/>
  <c r="AC4206" i="1"/>
  <c r="W4196" i="1"/>
  <c r="V4196" i="1"/>
  <c r="AA4196" i="1"/>
  <c r="X4196" i="1"/>
  <c r="AB4196" i="1"/>
  <c r="V4197" i="1"/>
  <c r="AC4196" i="1"/>
  <c r="X4190" i="1"/>
  <c r="AA4188" i="1"/>
  <c r="AC4189" i="1"/>
  <c r="W4188" i="1"/>
  <c r="V4189" i="1"/>
  <c r="W4180" i="1"/>
  <c r="V4180" i="1"/>
  <c r="AB4180" i="1"/>
  <c r="X4180" i="1"/>
  <c r="AA4180" i="1"/>
  <c r="W4172" i="1"/>
  <c r="X4174" i="1"/>
  <c r="AC4165" i="1"/>
  <c r="AC4164" i="1"/>
  <c r="AC4158" i="1"/>
  <c r="AB4158" i="1"/>
  <c r="X4158" i="1"/>
  <c r="W4158" i="1"/>
  <c r="AB4148" i="1"/>
  <c r="X4148" i="1"/>
  <c r="X4150" i="1"/>
  <c r="AC4150" i="1"/>
  <c r="X4142" i="1"/>
  <c r="W4142" i="1"/>
  <c r="AB4142" i="1"/>
  <c r="AC4134" i="1"/>
  <c r="X4133" i="1"/>
  <c r="AC4133" i="1"/>
  <c r="X4124" i="1"/>
  <c r="AC4125" i="1"/>
  <c r="AB4124" i="1"/>
  <c r="W4126" i="1"/>
  <c r="AB4126" i="1"/>
  <c r="W4118" i="1"/>
  <c r="AB4118" i="1"/>
  <c r="AC4118" i="1"/>
  <c r="AB4110" i="1"/>
  <c r="W4108" i="1"/>
  <c r="X4110" i="1"/>
  <c r="AC4108" i="1"/>
  <c r="AB4108" i="1"/>
  <c r="AC4109" i="1"/>
  <c r="AB4109" i="1"/>
  <c r="X4109" i="1"/>
  <c r="AB4102" i="1"/>
  <c r="W4100" i="1"/>
  <c r="X4102" i="1"/>
  <c r="AC4100" i="1"/>
  <c r="AB4100" i="1"/>
  <c r="AC4101" i="1"/>
  <c r="AB4101" i="1"/>
  <c r="AB4092" i="1"/>
  <c r="X4092" i="1"/>
  <c r="X4093" i="1"/>
  <c r="W4093" i="1"/>
  <c r="AB4094" i="1"/>
  <c r="AB4085" i="1"/>
  <c r="X4085" i="1"/>
  <c r="X4086" i="1"/>
  <c r="X4078" i="1"/>
  <c r="AC4077" i="1"/>
  <c r="X4077" i="1"/>
  <c r="X4068" i="1"/>
  <c r="X4070" i="1"/>
  <c r="AC4070" i="1"/>
  <c r="AC4061" i="1"/>
  <c r="X4052" i="1"/>
  <c r="AC4046" i="1"/>
  <c r="X4046" i="1"/>
  <c r="AC4044" i="1"/>
  <c r="AC4036" i="1"/>
  <c r="AC4038" i="1"/>
  <c r="X4036" i="1"/>
  <c r="AC4030" i="1"/>
  <c r="X4022" i="1"/>
  <c r="X4012" i="1"/>
  <c r="AC4006" i="1"/>
  <c r="X4004" i="1"/>
  <c r="AC3990" i="1"/>
  <c r="AC3982" i="1"/>
  <c r="AC3958" i="1"/>
  <c r="AC3934" i="1"/>
  <c r="X3934" i="1"/>
  <c r="X3925" i="1"/>
  <c r="X3924" i="1"/>
  <c r="AC3917" i="1"/>
  <c r="AC3916" i="1"/>
  <c r="AC3908" i="1"/>
  <c r="X3910" i="1"/>
  <c r="X3909" i="1"/>
  <c r="X3902" i="1"/>
  <c r="AC3902" i="1"/>
  <c r="AC3885" i="1"/>
  <c r="X3884" i="1"/>
  <c r="X3877" i="1"/>
  <c r="AC3877" i="1"/>
  <c r="AC3869" i="1"/>
  <c r="AC3870" i="1"/>
  <c r="AC3846" i="1"/>
  <c r="X3844" i="1"/>
  <c r="AC3822" i="1"/>
  <c r="AC3806" i="1"/>
  <c r="X3804" i="1"/>
  <c r="X3781" i="1"/>
  <c r="X3780" i="1"/>
  <c r="AC3774" i="1"/>
  <c r="X3774" i="1"/>
  <c r="X3764" i="1"/>
  <c r="AC3757" i="1"/>
  <c r="X3757" i="1"/>
  <c r="AC3748" i="1"/>
  <c r="AC3741" i="1"/>
  <c r="X3741" i="1"/>
  <c r="AC3717" i="1"/>
  <c r="X3717" i="1"/>
  <c r="X3708" i="1"/>
  <c r="X3702" i="1"/>
  <c r="AC3702" i="1"/>
  <c r="X3693" i="1"/>
  <c r="AC3692" i="1"/>
  <c r="AC3678" i="1"/>
  <c r="AC3677" i="1"/>
  <c r="AC3668" i="1"/>
  <c r="X3668" i="1"/>
  <c r="X3662" i="1"/>
  <c r="AC3653" i="1"/>
  <c r="X3653" i="1"/>
  <c r="X3644" i="1"/>
  <c r="X3638" i="1"/>
  <c r="AC3638" i="1"/>
  <c r="X3629" i="1"/>
  <c r="AC3628" i="1"/>
  <c r="AC3614" i="1"/>
  <c r="AC3613" i="1"/>
  <c r="AC3604" i="1"/>
  <c r="X3604" i="1"/>
  <c r="AC3598" i="1"/>
  <c r="AC3597" i="1"/>
  <c r="AC3588" i="1"/>
  <c r="X3588" i="1"/>
  <c r="X3582" i="1"/>
  <c r="AC3573" i="1"/>
  <c r="X3573" i="1"/>
  <c r="X3564" i="1"/>
  <c r="X3558" i="1"/>
  <c r="AC3558" i="1"/>
  <c r="X3549" i="1"/>
  <c r="AC3548" i="1"/>
  <c r="AC3534" i="1"/>
  <c r="AC3533" i="1"/>
  <c r="AC3524" i="1"/>
  <c r="X3524" i="1"/>
  <c r="X3518" i="1"/>
  <c r="X3510" i="1"/>
  <c r="AC3494" i="1"/>
  <c r="X3492" i="1"/>
  <c r="X3460" i="1"/>
  <c r="AC3454" i="1"/>
  <c r="X3452" i="1"/>
  <c r="X3430" i="1"/>
  <c r="AC3366" i="1"/>
  <c r="X3366" i="1"/>
  <c r="AC3356" i="1"/>
  <c r="AC3348" i="1"/>
  <c r="X3348" i="1"/>
  <c r="AC3341" i="1"/>
  <c r="X3317" i="1"/>
  <c r="AC3316" i="1"/>
  <c r="X3292" i="1"/>
  <c r="AC3285" i="1"/>
  <c r="X3285" i="1"/>
  <c r="X3261" i="1"/>
  <c r="AC3260" i="1"/>
  <c r="X3260" i="1"/>
  <c r="AC3284" i="1"/>
  <c r="X3293" i="1"/>
  <c r="X3526" i="1"/>
  <c r="X3533" i="1"/>
  <c r="AC3566" i="1"/>
  <c r="AC3572" i="1"/>
  <c r="X3580" i="1"/>
  <c r="X3606" i="1"/>
  <c r="X3613" i="1"/>
  <c r="AC3646" i="1"/>
  <c r="AC3652" i="1"/>
  <c r="X3660" i="1"/>
  <c r="X3692" i="1"/>
  <c r="AC3742" i="1"/>
  <c r="X3750" i="1"/>
  <c r="AC3756" i="1"/>
  <c r="X3765" i="1"/>
  <c r="AC3780" i="1"/>
  <c r="X3868" i="1"/>
  <c r="AC3876" i="1"/>
  <c r="X3885" i="1"/>
  <c r="X3901" i="1"/>
  <c r="AB4086" i="1"/>
  <c r="X4094" i="1"/>
  <c r="W4134" i="1"/>
  <c r="AC4142" i="1"/>
  <c r="AB4150" i="1"/>
  <c r="X4172" i="1"/>
  <c r="V4213" i="1"/>
  <c r="X4245" i="1"/>
  <c r="Z4261" i="1"/>
  <c r="U4253" i="1"/>
  <c r="Z4245" i="1"/>
  <c r="V4237" i="1"/>
  <c r="Z4229" i="1"/>
  <c r="AC4220" i="1"/>
  <c r="AC4213" i="1"/>
  <c r="U4221" i="1"/>
  <c r="X4236" i="1"/>
  <c r="Y4237" i="1"/>
  <c r="AB4244" i="1"/>
  <c r="Y4252" i="1"/>
  <c r="X4253" i="1"/>
  <c r="T4261" i="1"/>
  <c r="T4236" i="1"/>
  <c r="T4235" i="1"/>
  <c r="T4234" i="1" s="1"/>
  <c r="T4233" i="1" s="1"/>
  <c r="T4232" i="1" s="1"/>
  <c r="T4231" i="1" s="1"/>
  <c r="T4230" i="1" s="1"/>
  <c r="T4229" i="1" s="1"/>
  <c r="T4228" i="1" s="1"/>
  <c r="T4227" i="1" s="1"/>
  <c r="T4226" i="1" s="1"/>
  <c r="T4225" i="1" s="1"/>
  <c r="T4224" i="1" s="1"/>
  <c r="T4223" i="1" s="1"/>
  <c r="T4222" i="1" s="1"/>
  <c r="T4221" i="1" s="1"/>
  <c r="T4220" i="1" s="1"/>
  <c r="T4219" i="1" s="1"/>
  <c r="T4218" i="1" s="1"/>
  <c r="T4217" i="1" s="1"/>
  <c r="T4216" i="1" s="1"/>
  <c r="T4215" i="1" s="1"/>
  <c r="T4214" i="1" s="1"/>
  <c r="T4213" i="1" s="1"/>
  <c r="T4212" i="1" s="1"/>
  <c r="T4211" i="1" s="1"/>
  <c r="T4210" i="1" s="1"/>
  <c r="T4209" i="1" s="1"/>
  <c r="T4208" i="1" s="1"/>
  <c r="T4207" i="1" s="1"/>
  <c r="T4206" i="1" s="1"/>
  <c r="T4205" i="1" s="1"/>
  <c r="T4204" i="1" s="1"/>
  <c r="T4203" i="1" s="1"/>
  <c r="T4202" i="1" s="1"/>
  <c r="T4201" i="1" s="1"/>
  <c r="T4200" i="1" s="1"/>
  <c r="T4199" i="1" s="1"/>
  <c r="T4198" i="1" s="1"/>
  <c r="T4197" i="1" s="1"/>
  <c r="T4196" i="1" s="1"/>
  <c r="T4195" i="1" s="1"/>
  <c r="T4194" i="1" s="1"/>
  <c r="T4193" i="1" s="1"/>
  <c r="T4192" i="1" s="1"/>
  <c r="T4191" i="1" s="1"/>
  <c r="T4190" i="1" s="1"/>
  <c r="T4189" i="1" s="1"/>
  <c r="T4188" i="1" s="1"/>
  <c r="T4187" i="1" s="1"/>
  <c r="T4186" i="1" s="1"/>
  <c r="T4185" i="1" s="1"/>
  <c r="T4184" i="1" s="1"/>
  <c r="T4183" i="1" s="1"/>
  <c r="T4182" i="1" s="1"/>
  <c r="T4181" i="1" s="1"/>
  <c r="T4180" i="1" s="1"/>
  <c r="T4179" i="1" s="1"/>
  <c r="T4178" i="1" s="1"/>
  <c r="T4177" i="1" s="1"/>
  <c r="T4176" i="1" s="1"/>
  <c r="T4175" i="1" s="1"/>
  <c r="T4174" i="1" s="1"/>
  <c r="T4173" i="1" s="1"/>
  <c r="T4172" i="1" s="1"/>
  <c r="T4171" i="1" s="1"/>
  <c r="T4170" i="1" s="1"/>
  <c r="T4169" i="1" s="1"/>
  <c r="T4168" i="1" s="1"/>
  <c r="T4167" i="1" s="1"/>
  <c r="T4166" i="1" s="1"/>
  <c r="T4165" i="1" s="1"/>
  <c r="T4164" i="1" s="1"/>
  <c r="T4163" i="1" s="1"/>
  <c r="T4162" i="1" s="1"/>
  <c r="T4161" i="1" s="1"/>
  <c r="T4160" i="1" s="1"/>
  <c r="T4159" i="1" s="1"/>
  <c r="T4158" i="1" s="1"/>
  <c r="T4157" i="1" s="1"/>
  <c r="T4156" i="1" s="1"/>
  <c r="T4155" i="1" s="1"/>
  <c r="T4154" i="1" s="1"/>
  <c r="T4153" i="1" s="1"/>
  <c r="T4152" i="1" s="1"/>
  <c r="T4151" i="1" s="1"/>
  <c r="T4150" i="1" s="1"/>
  <c r="T4149" i="1" s="1"/>
  <c r="T4148" i="1" s="1"/>
  <c r="T4147" i="1" s="1"/>
  <c r="T4146" i="1" s="1"/>
  <c r="T4145" i="1" s="1"/>
  <c r="T4144" i="1" s="1"/>
  <c r="T4143" i="1" s="1"/>
  <c r="T4142" i="1" s="1"/>
  <c r="T4141" i="1" s="1"/>
  <c r="T4140" i="1" s="1"/>
  <c r="T4139" i="1" s="1"/>
  <c r="T4138" i="1" s="1"/>
  <c r="T4137" i="1" s="1"/>
  <c r="T4136" i="1" s="1"/>
  <c r="T4135" i="1" s="1"/>
  <c r="T4134" i="1" s="1"/>
  <c r="T4133" i="1" s="1"/>
  <c r="T4132" i="1" s="1"/>
  <c r="T4131" i="1" s="1"/>
  <c r="T4130" i="1" s="1"/>
  <c r="T4129" i="1" s="1"/>
  <c r="T4128" i="1" s="1"/>
  <c r="T4127" i="1" s="1"/>
  <c r="T4126" i="1" s="1"/>
  <c r="T4125" i="1" s="1"/>
  <c r="T4124" i="1" s="1"/>
  <c r="T4123" i="1" s="1"/>
  <c r="T4122" i="1" s="1"/>
  <c r="T4121" i="1" s="1"/>
  <c r="T4120" i="1" s="1"/>
  <c r="T4119" i="1" s="1"/>
  <c r="T4118" i="1" s="1"/>
  <c r="T4117" i="1" s="1"/>
  <c r="T4116" i="1" s="1"/>
  <c r="T4115" i="1" s="1"/>
  <c r="T4114" i="1" s="1"/>
  <c r="T4113" i="1" s="1"/>
  <c r="T4112" i="1" s="1"/>
  <c r="T4111" i="1" s="1"/>
  <c r="T4110" i="1" s="1"/>
  <c r="T4109" i="1" s="1"/>
  <c r="T4108" i="1" s="1"/>
  <c r="T4107" i="1" s="1"/>
  <c r="T4106" i="1" s="1"/>
  <c r="T4105" i="1" s="1"/>
  <c r="T4104" i="1" s="1"/>
  <c r="T4103" i="1" s="1"/>
  <c r="T4102" i="1" s="1"/>
  <c r="T4101" i="1" s="1"/>
  <c r="T4100" i="1" s="1"/>
  <c r="T4099" i="1" s="1"/>
  <c r="T4098" i="1" s="1"/>
  <c r="T4097" i="1" s="1"/>
  <c r="T4096" i="1" s="1"/>
  <c r="T4095" i="1" s="1"/>
  <c r="T4094" i="1" s="1"/>
  <c r="T4093" i="1" s="1"/>
  <c r="T4092" i="1" s="1"/>
  <c r="T4091" i="1" s="1"/>
  <c r="T4090" i="1" s="1"/>
  <c r="T4089" i="1" s="1"/>
  <c r="T4088" i="1" s="1"/>
  <c r="T4087" i="1" s="1"/>
  <c r="T4086" i="1" s="1"/>
  <c r="T4085" i="1" s="1"/>
  <c r="T4084" i="1" s="1"/>
  <c r="T4083" i="1" s="1"/>
  <c r="T4082" i="1" s="1"/>
  <c r="T4081" i="1" s="1"/>
  <c r="T4080" i="1" s="1"/>
  <c r="T4079" i="1" s="1"/>
  <c r="T4078" i="1" s="1"/>
  <c r="T4077" i="1" s="1"/>
  <c r="T4076" i="1" s="1"/>
  <c r="T4075" i="1" s="1"/>
  <c r="T4074" i="1" s="1"/>
  <c r="T4073" i="1" s="1"/>
  <c r="T4072" i="1" s="1"/>
  <c r="T4071" i="1" s="1"/>
  <c r="T4070" i="1" s="1"/>
  <c r="T4069" i="1" s="1"/>
  <c r="T4068" i="1" s="1"/>
  <c r="T4067" i="1" s="1"/>
  <c r="T4066" i="1" s="1"/>
  <c r="T4065" i="1" s="1"/>
  <c r="T4064" i="1" s="1"/>
  <c r="T4063" i="1" s="1"/>
  <c r="T4062" i="1" s="1"/>
  <c r="T4061" i="1" s="1"/>
  <c r="T4060" i="1" s="1"/>
  <c r="T4059" i="1" s="1"/>
  <c r="T4058" i="1" s="1"/>
  <c r="T4057" i="1" s="1"/>
  <c r="T4056" i="1" s="1"/>
  <c r="T4055" i="1" s="1"/>
  <c r="T4054" i="1" s="1"/>
  <c r="T4053" i="1" s="1"/>
  <c r="T4052" i="1" s="1"/>
  <c r="T4051" i="1" s="1"/>
  <c r="T4050" i="1" s="1"/>
  <c r="T4049" i="1" s="1"/>
  <c r="T4048" i="1" s="1"/>
  <c r="T4047" i="1" s="1"/>
  <c r="T4046" i="1" s="1"/>
  <c r="T4045" i="1" s="1"/>
  <c r="T4044" i="1" s="1"/>
  <c r="T4043" i="1" s="1"/>
  <c r="T4042" i="1" s="1"/>
  <c r="T4041" i="1" s="1"/>
  <c r="T4040" i="1" s="1"/>
  <c r="T4039" i="1" s="1"/>
  <c r="T4038" i="1" s="1"/>
  <c r="T4037" i="1" s="1"/>
  <c r="T4036" i="1" s="1"/>
  <c r="T4035" i="1" s="1"/>
  <c r="T4034" i="1" s="1"/>
  <c r="T4033" i="1" s="1"/>
  <c r="T4032" i="1" s="1"/>
  <c r="T4031" i="1" s="1"/>
  <c r="T4030" i="1" s="1"/>
  <c r="T4029" i="1" s="1"/>
  <c r="T4028" i="1" s="1"/>
  <c r="T4027" i="1" s="1"/>
  <c r="T4026" i="1" s="1"/>
  <c r="T4025" i="1" s="1"/>
  <c r="T4024" i="1" s="1"/>
  <c r="T4023" i="1" s="1"/>
  <c r="T4022" i="1" s="1"/>
  <c r="T4021" i="1" s="1"/>
  <c r="T4020" i="1" s="1"/>
  <c r="T4019" i="1" s="1"/>
  <c r="T4018" i="1" s="1"/>
  <c r="T4017" i="1" s="1"/>
  <c r="T4016" i="1" s="1"/>
  <c r="T4015" i="1" s="1"/>
  <c r="T4014" i="1" s="1"/>
  <c r="T4013" i="1" s="1"/>
  <c r="T4012" i="1" s="1"/>
  <c r="T4011" i="1" s="1"/>
  <c r="T4010" i="1" s="1"/>
  <c r="T4009" i="1" s="1"/>
  <c r="T4008" i="1" s="1"/>
  <c r="T4007" i="1" s="1"/>
  <c r="T4006" i="1" s="1"/>
  <c r="T4005" i="1" s="1"/>
  <c r="T4004" i="1" s="1"/>
  <c r="T4003" i="1" s="1"/>
  <c r="T4002" i="1" s="1"/>
  <c r="T4001" i="1" s="1"/>
  <c r="T4000" i="1" s="1"/>
  <c r="T3999" i="1" s="1"/>
  <c r="T3998" i="1" s="1"/>
  <c r="T3997" i="1" s="1"/>
  <c r="T3996" i="1" s="1"/>
  <c r="T3995" i="1" s="1"/>
  <c r="T3994" i="1" s="1"/>
  <c r="T3993" i="1" s="1"/>
  <c r="T3992" i="1" s="1"/>
  <c r="T3991" i="1" s="1"/>
  <c r="T3990" i="1" s="1"/>
  <c r="T3989" i="1" s="1"/>
  <c r="T3988" i="1" s="1"/>
  <c r="T3987" i="1" s="1"/>
  <c r="T3986" i="1" s="1"/>
  <c r="T3985" i="1" s="1"/>
  <c r="T3984" i="1" s="1"/>
  <c r="T3983" i="1" s="1"/>
  <c r="T3982" i="1" s="1"/>
  <c r="T3981" i="1" s="1"/>
  <c r="T3980" i="1" s="1"/>
  <c r="T3979" i="1" s="1"/>
  <c r="T3978" i="1" s="1"/>
  <c r="T3977" i="1" s="1"/>
  <c r="T3976" i="1" s="1"/>
  <c r="T3975" i="1" s="1"/>
  <c r="T3974" i="1" s="1"/>
  <c r="T3973" i="1" s="1"/>
  <c r="T3972" i="1" s="1"/>
  <c r="T3971" i="1" s="1"/>
  <c r="T3970" i="1" s="1"/>
  <c r="T3969" i="1" s="1"/>
  <c r="T3968" i="1" s="1"/>
  <c r="T3967" i="1" s="1"/>
  <c r="T3966" i="1" s="1"/>
  <c r="T3965" i="1" s="1"/>
  <c r="T3964" i="1" s="1"/>
  <c r="T3963" i="1" s="1"/>
  <c r="T3962" i="1" s="1"/>
  <c r="T3961" i="1" s="1"/>
  <c r="T3960" i="1" s="1"/>
  <c r="T3959" i="1" s="1"/>
  <c r="T3958" i="1" s="1"/>
  <c r="T3957" i="1" s="1"/>
  <c r="T3956" i="1" s="1"/>
  <c r="T3955" i="1" s="1"/>
  <c r="T3954" i="1" s="1"/>
  <c r="T3953" i="1" s="1"/>
  <c r="T3952" i="1" s="1"/>
  <c r="T3951" i="1" s="1"/>
  <c r="T3950" i="1" s="1"/>
  <c r="T3949" i="1" s="1"/>
  <c r="T3948" i="1" s="1"/>
  <c r="T3947" i="1" s="1"/>
  <c r="T3946" i="1" s="1"/>
  <c r="T3945" i="1" s="1"/>
  <c r="T3944" i="1" s="1"/>
  <c r="T3943" i="1" s="1"/>
  <c r="T3942" i="1" s="1"/>
  <c r="T3941" i="1" s="1"/>
  <c r="T3940" i="1" s="1"/>
  <c r="T3939" i="1" s="1"/>
  <c r="T3938" i="1" s="1"/>
  <c r="T3937" i="1" s="1"/>
  <c r="T3936" i="1" s="1"/>
  <c r="T3935" i="1" s="1"/>
  <c r="T3934" i="1" s="1"/>
  <c r="T3933" i="1" s="1"/>
  <c r="T3932" i="1" s="1"/>
  <c r="T3931" i="1" s="1"/>
  <c r="T3930" i="1" s="1"/>
  <c r="T3929" i="1" s="1"/>
  <c r="T3928" i="1" s="1"/>
  <c r="T3927" i="1" s="1"/>
  <c r="T3926" i="1" s="1"/>
  <c r="T3925" i="1" s="1"/>
  <c r="T3924" i="1" s="1"/>
  <c r="T3923" i="1" s="1"/>
  <c r="T3922" i="1" s="1"/>
  <c r="T3921" i="1" s="1"/>
  <c r="T3920" i="1" s="1"/>
  <c r="T3919" i="1" s="1"/>
  <c r="T3918" i="1" s="1"/>
  <c r="T3917" i="1" s="1"/>
  <c r="T3916" i="1" s="1"/>
  <c r="T3915" i="1" s="1"/>
  <c r="T3914" i="1" s="1"/>
  <c r="T3913" i="1" s="1"/>
  <c r="T3912" i="1" s="1"/>
  <c r="T3911" i="1" s="1"/>
  <c r="T3910" i="1" s="1"/>
  <c r="T3909" i="1" s="1"/>
  <c r="T3908" i="1" s="1"/>
  <c r="T3907" i="1" s="1"/>
  <c r="T3906" i="1" s="1"/>
  <c r="T3905" i="1" s="1"/>
  <c r="T3904" i="1" s="1"/>
  <c r="T3903" i="1" s="1"/>
  <c r="T3902" i="1" s="1"/>
  <c r="T3901" i="1" s="1"/>
  <c r="T3900" i="1" s="1"/>
  <c r="T3899" i="1" s="1"/>
  <c r="T3898" i="1" s="1"/>
  <c r="T3897" i="1" s="1"/>
  <c r="T3896" i="1" s="1"/>
  <c r="T3895" i="1" s="1"/>
  <c r="T3894" i="1" s="1"/>
  <c r="T3893" i="1" s="1"/>
  <c r="T3892" i="1" s="1"/>
  <c r="T3891" i="1" s="1"/>
  <c r="T3890" i="1" s="1"/>
  <c r="T3889" i="1" s="1"/>
  <c r="T3888" i="1" s="1"/>
  <c r="T3887" i="1" s="1"/>
  <c r="T3886" i="1" s="1"/>
  <c r="T3885" i="1" s="1"/>
  <c r="T3884" i="1" s="1"/>
  <c r="T3883" i="1" s="1"/>
  <c r="T3882" i="1" s="1"/>
  <c r="T3881" i="1" s="1"/>
  <c r="T3880" i="1" s="1"/>
  <c r="T3879" i="1" s="1"/>
  <c r="T3878" i="1" s="1"/>
  <c r="T3877" i="1" s="1"/>
  <c r="T3876" i="1" s="1"/>
  <c r="T3875" i="1" s="1"/>
  <c r="T3874" i="1" s="1"/>
  <c r="T3873" i="1" s="1"/>
  <c r="T3872" i="1" s="1"/>
  <c r="T3871" i="1" s="1"/>
  <c r="T3870" i="1" s="1"/>
  <c r="T3869" i="1" s="1"/>
  <c r="T3868" i="1" s="1"/>
  <c r="T3867" i="1" s="1"/>
  <c r="T3866" i="1" s="1"/>
  <c r="T3865" i="1" s="1"/>
  <c r="T3864" i="1" s="1"/>
  <c r="T3863" i="1" s="1"/>
  <c r="T3862" i="1" s="1"/>
  <c r="T3861" i="1" s="1"/>
  <c r="T3860" i="1" s="1"/>
  <c r="T3859" i="1" s="1"/>
  <c r="T3858" i="1" s="1"/>
  <c r="T3857" i="1" s="1"/>
  <c r="T3856" i="1" s="1"/>
  <c r="T3855" i="1" s="1"/>
  <c r="T3854" i="1" s="1"/>
  <c r="T3853" i="1" s="1"/>
  <c r="T3852" i="1" s="1"/>
  <c r="T3851" i="1" s="1"/>
  <c r="T3850" i="1" s="1"/>
  <c r="T3849" i="1" s="1"/>
  <c r="T3848" i="1" s="1"/>
  <c r="T3847" i="1" s="1"/>
  <c r="T3846" i="1" s="1"/>
  <c r="T3845" i="1" s="1"/>
  <c r="T3844" i="1" s="1"/>
  <c r="T3843" i="1" s="1"/>
  <c r="T3842" i="1" s="1"/>
  <c r="T3841" i="1" s="1"/>
  <c r="T3840" i="1" s="1"/>
  <c r="T3839" i="1" s="1"/>
  <c r="T3838" i="1" s="1"/>
  <c r="T3837" i="1" s="1"/>
  <c r="T3836" i="1" s="1"/>
  <c r="T3835" i="1" s="1"/>
  <c r="T3834" i="1" s="1"/>
  <c r="T3833" i="1" s="1"/>
  <c r="T3832" i="1" s="1"/>
  <c r="T3831" i="1" s="1"/>
  <c r="T3830" i="1" s="1"/>
  <c r="T3829" i="1" s="1"/>
  <c r="T3828" i="1" s="1"/>
  <c r="T3827" i="1" s="1"/>
  <c r="T3826" i="1" s="1"/>
  <c r="T3825" i="1" s="1"/>
  <c r="T3824" i="1" s="1"/>
  <c r="T3823" i="1" s="1"/>
  <c r="T3822" i="1" s="1"/>
  <c r="T3821" i="1" s="1"/>
  <c r="T3820" i="1" s="1"/>
  <c r="T3819" i="1" s="1"/>
  <c r="T3818" i="1" s="1"/>
  <c r="T3817" i="1" s="1"/>
  <c r="T3816" i="1" s="1"/>
  <c r="T3815" i="1" s="1"/>
  <c r="T3814" i="1" s="1"/>
  <c r="T3813" i="1" s="1"/>
  <c r="T3812" i="1" s="1"/>
  <c r="T3811" i="1" s="1"/>
  <c r="T3810" i="1" s="1"/>
  <c r="T3809" i="1" s="1"/>
  <c r="T3808" i="1" s="1"/>
  <c r="T3807" i="1" s="1"/>
  <c r="T3806" i="1" s="1"/>
  <c r="T3805" i="1" s="1"/>
  <c r="T3804" i="1" s="1"/>
  <c r="T3803" i="1" s="1"/>
  <c r="T3802" i="1" s="1"/>
  <c r="T3801" i="1" s="1"/>
  <c r="T3800" i="1" s="1"/>
  <c r="T3799" i="1" s="1"/>
  <c r="T3798" i="1" s="1"/>
  <c r="T3797" i="1" s="1"/>
  <c r="T3796" i="1" s="1"/>
  <c r="T3795" i="1" s="1"/>
  <c r="T3794" i="1" s="1"/>
  <c r="T3793" i="1" s="1"/>
  <c r="T3792" i="1" s="1"/>
  <c r="T3791" i="1" s="1"/>
  <c r="T3790" i="1" s="1"/>
  <c r="T3789" i="1" s="1"/>
  <c r="T3788" i="1" s="1"/>
  <c r="T3787" i="1" s="1"/>
  <c r="T3786" i="1" s="1"/>
  <c r="T3785" i="1" s="1"/>
  <c r="T3784" i="1" s="1"/>
  <c r="T3783" i="1" s="1"/>
  <c r="T3782" i="1" s="1"/>
  <c r="T3781" i="1" s="1"/>
  <c r="T3780" i="1" s="1"/>
  <c r="T3779" i="1" s="1"/>
  <c r="T3778" i="1" s="1"/>
  <c r="T3777" i="1" s="1"/>
  <c r="T3776" i="1" s="1"/>
  <c r="T3775" i="1" s="1"/>
  <c r="T3774" i="1" s="1"/>
  <c r="T3773" i="1" s="1"/>
  <c r="T3772" i="1" s="1"/>
  <c r="T3771" i="1" s="1"/>
  <c r="T3770" i="1" s="1"/>
  <c r="T3769" i="1" s="1"/>
  <c r="T3768" i="1" s="1"/>
  <c r="T3767" i="1" s="1"/>
  <c r="T3766" i="1" s="1"/>
  <c r="T3765" i="1" s="1"/>
  <c r="T3764" i="1" s="1"/>
  <c r="T3763" i="1" s="1"/>
  <c r="T3762" i="1" s="1"/>
  <c r="T3761" i="1" s="1"/>
  <c r="T3760" i="1" s="1"/>
  <c r="T3759" i="1" s="1"/>
  <c r="T3758" i="1" s="1"/>
  <c r="T3757" i="1" s="1"/>
  <c r="T3756" i="1" s="1"/>
  <c r="T3755" i="1" s="1"/>
  <c r="T3754" i="1" s="1"/>
  <c r="T3753" i="1" s="1"/>
  <c r="T3752" i="1" s="1"/>
  <c r="T3751" i="1" s="1"/>
  <c r="T3750" i="1" s="1"/>
  <c r="T3749" i="1" s="1"/>
  <c r="T3748" i="1" s="1"/>
  <c r="T3747" i="1" s="1"/>
  <c r="T3746" i="1" s="1"/>
  <c r="T3745" i="1" s="1"/>
  <c r="T3744" i="1" s="1"/>
  <c r="T3743" i="1" s="1"/>
  <c r="T3742" i="1" s="1"/>
  <c r="T3741" i="1" s="1"/>
  <c r="T3740" i="1" s="1"/>
  <c r="T3739" i="1" s="1"/>
  <c r="T3738" i="1" s="1"/>
  <c r="T3737" i="1" s="1"/>
  <c r="T3736" i="1" s="1"/>
  <c r="T3735" i="1" s="1"/>
  <c r="T3734" i="1" s="1"/>
  <c r="T3733" i="1" s="1"/>
  <c r="T3732" i="1" s="1"/>
  <c r="T3731" i="1" s="1"/>
  <c r="T3730" i="1" s="1"/>
  <c r="T3729" i="1" s="1"/>
  <c r="T3728" i="1" s="1"/>
  <c r="T3727" i="1" s="1"/>
  <c r="T3726" i="1" s="1"/>
  <c r="T3725" i="1" s="1"/>
  <c r="T3724" i="1" s="1"/>
  <c r="T3723" i="1" s="1"/>
  <c r="T3722" i="1" s="1"/>
  <c r="T3721" i="1" s="1"/>
  <c r="T3720" i="1" s="1"/>
  <c r="T3719" i="1" s="1"/>
  <c r="T3718" i="1" s="1"/>
  <c r="T3717" i="1" s="1"/>
  <c r="T3716" i="1" s="1"/>
  <c r="T3715" i="1" s="1"/>
  <c r="T3714" i="1" s="1"/>
  <c r="T3713" i="1" s="1"/>
  <c r="T3712" i="1" s="1"/>
  <c r="T3711" i="1" s="1"/>
  <c r="T3710" i="1" s="1"/>
  <c r="T3709" i="1" s="1"/>
  <c r="T3708" i="1" s="1"/>
  <c r="T3707" i="1" s="1"/>
  <c r="T3706" i="1" s="1"/>
  <c r="T3705" i="1" s="1"/>
  <c r="T3704" i="1" s="1"/>
  <c r="T3703" i="1" s="1"/>
  <c r="T3702" i="1" s="1"/>
  <c r="T3701" i="1" s="1"/>
  <c r="T3700" i="1" s="1"/>
  <c r="T3699" i="1" s="1"/>
  <c r="T3698" i="1" s="1"/>
  <c r="T3697" i="1" s="1"/>
  <c r="T3696" i="1" s="1"/>
  <c r="T3695" i="1" s="1"/>
  <c r="T3694" i="1" s="1"/>
  <c r="T3693" i="1" s="1"/>
  <c r="T3692" i="1" s="1"/>
  <c r="T3691" i="1" s="1"/>
  <c r="T3690" i="1" s="1"/>
  <c r="T3689" i="1" s="1"/>
  <c r="T3688" i="1" s="1"/>
  <c r="T3687" i="1" s="1"/>
  <c r="T3686" i="1" s="1"/>
  <c r="T3685" i="1" s="1"/>
  <c r="T3684" i="1" s="1"/>
  <c r="T3683" i="1" s="1"/>
  <c r="T3682" i="1" s="1"/>
  <c r="T3681" i="1" s="1"/>
  <c r="T3680" i="1" s="1"/>
  <c r="T3679" i="1" s="1"/>
  <c r="T3678" i="1" s="1"/>
  <c r="T3677" i="1" s="1"/>
  <c r="T3676" i="1" s="1"/>
  <c r="T3675" i="1" s="1"/>
  <c r="T3674" i="1" s="1"/>
  <c r="T3673" i="1" s="1"/>
  <c r="T3672" i="1" s="1"/>
  <c r="T3671" i="1" s="1"/>
  <c r="T3670" i="1" s="1"/>
  <c r="T3669" i="1" s="1"/>
  <c r="T3668" i="1" s="1"/>
  <c r="T3667" i="1" s="1"/>
  <c r="T3666" i="1" s="1"/>
  <c r="T3665" i="1" s="1"/>
  <c r="T3664" i="1" s="1"/>
  <c r="T3663" i="1" s="1"/>
  <c r="T3662" i="1" s="1"/>
  <c r="T3661" i="1" s="1"/>
  <c r="T3660" i="1" s="1"/>
  <c r="T3659" i="1" s="1"/>
  <c r="T3658" i="1" s="1"/>
  <c r="T3657" i="1" s="1"/>
  <c r="T3656" i="1" s="1"/>
  <c r="T3655" i="1" s="1"/>
  <c r="T3654" i="1" s="1"/>
  <c r="T3653" i="1" s="1"/>
  <c r="T3652" i="1" s="1"/>
  <c r="T3651" i="1" s="1"/>
  <c r="T3650" i="1" s="1"/>
  <c r="T3649" i="1" s="1"/>
  <c r="T3648" i="1" s="1"/>
  <c r="T3647" i="1" s="1"/>
  <c r="T3646" i="1" s="1"/>
  <c r="T3645" i="1" s="1"/>
  <c r="T3644" i="1" s="1"/>
  <c r="T3643" i="1" s="1"/>
  <c r="T3642" i="1" s="1"/>
  <c r="T3641" i="1" s="1"/>
  <c r="T3640" i="1" s="1"/>
  <c r="T3639" i="1" s="1"/>
  <c r="T3638" i="1" s="1"/>
  <c r="T3637" i="1" s="1"/>
  <c r="T3636" i="1" s="1"/>
  <c r="T3635" i="1" s="1"/>
  <c r="T3634" i="1" s="1"/>
  <c r="T3633" i="1" s="1"/>
  <c r="T3632" i="1" s="1"/>
  <c r="T3631" i="1" s="1"/>
  <c r="T3630" i="1" s="1"/>
  <c r="T3629" i="1" s="1"/>
  <c r="T3628" i="1" s="1"/>
  <c r="T3627" i="1" s="1"/>
  <c r="T3626" i="1" s="1"/>
  <c r="T3625" i="1" s="1"/>
  <c r="T3624" i="1" s="1"/>
  <c r="T3623" i="1" s="1"/>
  <c r="T3622" i="1" s="1"/>
  <c r="T3621" i="1" s="1"/>
  <c r="T3620" i="1" s="1"/>
  <c r="T3619" i="1" s="1"/>
  <c r="T3618" i="1" s="1"/>
  <c r="T3617" i="1" s="1"/>
  <c r="T3616" i="1" s="1"/>
  <c r="T3615" i="1" s="1"/>
  <c r="T3614" i="1" s="1"/>
  <c r="T3613" i="1" s="1"/>
  <c r="T3612" i="1" s="1"/>
  <c r="T3611" i="1" s="1"/>
  <c r="T3610" i="1" s="1"/>
  <c r="T3609" i="1" s="1"/>
  <c r="T3608" i="1" s="1"/>
  <c r="T3607" i="1" s="1"/>
  <c r="T3606" i="1" s="1"/>
  <c r="T3605" i="1" s="1"/>
  <c r="T3604" i="1" s="1"/>
  <c r="T3603" i="1" s="1"/>
  <c r="T3602" i="1" s="1"/>
  <c r="T3601" i="1" s="1"/>
  <c r="T3600" i="1" s="1"/>
  <c r="T3599" i="1" s="1"/>
  <c r="T3598" i="1" s="1"/>
  <c r="T3597" i="1" s="1"/>
  <c r="T3596" i="1" s="1"/>
  <c r="T3595" i="1" s="1"/>
  <c r="T3594" i="1" s="1"/>
  <c r="T3593" i="1" s="1"/>
  <c r="T3592" i="1" s="1"/>
  <c r="T3591" i="1" s="1"/>
  <c r="T3590" i="1" s="1"/>
  <c r="T3589" i="1" s="1"/>
  <c r="T3588" i="1" s="1"/>
  <c r="T3587" i="1" s="1"/>
  <c r="T3586" i="1" s="1"/>
  <c r="T3585" i="1" s="1"/>
  <c r="T3584" i="1" s="1"/>
  <c r="T3583" i="1" s="1"/>
  <c r="T3582" i="1" s="1"/>
  <c r="T3581" i="1" s="1"/>
  <c r="T3580" i="1" s="1"/>
  <c r="T3579" i="1" s="1"/>
  <c r="T3578" i="1" s="1"/>
  <c r="T3577" i="1" s="1"/>
  <c r="T3576" i="1" s="1"/>
  <c r="T3575" i="1" s="1"/>
  <c r="T3574" i="1" s="1"/>
  <c r="T3573" i="1" s="1"/>
  <c r="T3572" i="1" s="1"/>
  <c r="T3571" i="1" s="1"/>
  <c r="T3570" i="1" s="1"/>
  <c r="T3569" i="1" s="1"/>
  <c r="T3568" i="1" s="1"/>
  <c r="T3567" i="1" s="1"/>
  <c r="T3566" i="1" s="1"/>
  <c r="T3565" i="1" s="1"/>
  <c r="T3564" i="1" s="1"/>
  <c r="T3563" i="1" s="1"/>
  <c r="T3562" i="1" s="1"/>
  <c r="T3561" i="1" s="1"/>
  <c r="T3560" i="1" s="1"/>
  <c r="T3559" i="1" s="1"/>
  <c r="T3558" i="1" s="1"/>
  <c r="T3557" i="1" s="1"/>
  <c r="T3556" i="1" s="1"/>
  <c r="T3555" i="1" s="1"/>
  <c r="T3554" i="1" s="1"/>
  <c r="T3553" i="1" s="1"/>
  <c r="T3552" i="1" s="1"/>
  <c r="T3551" i="1" s="1"/>
  <c r="T3550" i="1" s="1"/>
  <c r="T3549" i="1" s="1"/>
  <c r="T3548" i="1" s="1"/>
  <c r="T3547" i="1" s="1"/>
  <c r="T3546" i="1" s="1"/>
  <c r="T3545" i="1" s="1"/>
  <c r="T3544" i="1" s="1"/>
  <c r="T3543" i="1" s="1"/>
  <c r="T3542" i="1" s="1"/>
  <c r="T3541" i="1" s="1"/>
  <c r="T3540" i="1" s="1"/>
  <c r="T3539" i="1" s="1"/>
  <c r="T3538" i="1" s="1"/>
  <c r="T3537" i="1" s="1"/>
  <c r="T3536" i="1" s="1"/>
  <c r="T3535" i="1" s="1"/>
  <c r="T3534" i="1" s="1"/>
  <c r="T3533" i="1" s="1"/>
  <c r="T3532" i="1" s="1"/>
  <c r="T3531" i="1" s="1"/>
  <c r="T3530" i="1" s="1"/>
  <c r="T3529" i="1" s="1"/>
  <c r="T3528" i="1" s="1"/>
  <c r="T3527" i="1" s="1"/>
  <c r="T3526" i="1" s="1"/>
  <c r="T3525" i="1" s="1"/>
  <c r="T3524" i="1" s="1"/>
  <c r="T3523" i="1" s="1"/>
  <c r="T3522" i="1" s="1"/>
  <c r="T3521" i="1" s="1"/>
  <c r="T3520" i="1" s="1"/>
  <c r="T3519" i="1" s="1"/>
  <c r="T3518" i="1" s="1"/>
  <c r="T3517" i="1" s="1"/>
  <c r="T3516" i="1" s="1"/>
  <c r="T3515" i="1" s="1"/>
  <c r="T3514" i="1" s="1"/>
  <c r="T3513" i="1" s="1"/>
  <c r="T3512" i="1" s="1"/>
  <c r="T3511" i="1" s="1"/>
  <c r="T3510" i="1" s="1"/>
  <c r="T3509" i="1" s="1"/>
  <c r="T3508" i="1" s="1"/>
  <c r="T3507" i="1" s="1"/>
  <c r="T3506" i="1" s="1"/>
  <c r="T3505" i="1" s="1"/>
  <c r="T3504" i="1" s="1"/>
  <c r="T3503" i="1" s="1"/>
  <c r="T3502" i="1" s="1"/>
  <c r="T3501" i="1" s="1"/>
  <c r="T3500" i="1" s="1"/>
  <c r="T3499" i="1" s="1"/>
  <c r="T3498" i="1" s="1"/>
  <c r="T3497" i="1" s="1"/>
  <c r="T3496" i="1" s="1"/>
  <c r="T3495" i="1" s="1"/>
  <c r="T3494" i="1" s="1"/>
  <c r="T3493" i="1" s="1"/>
  <c r="T3492" i="1" s="1"/>
  <c r="T3491" i="1" s="1"/>
  <c r="T3490" i="1" s="1"/>
  <c r="T3489" i="1" s="1"/>
  <c r="T3488" i="1" s="1"/>
  <c r="T3487" i="1" s="1"/>
  <c r="T3486" i="1" s="1"/>
  <c r="T3485" i="1" s="1"/>
  <c r="T3484" i="1" s="1"/>
  <c r="T3483" i="1" s="1"/>
  <c r="T3482" i="1" s="1"/>
  <c r="T3481" i="1" s="1"/>
  <c r="T3480" i="1" s="1"/>
  <c r="T3479" i="1" s="1"/>
  <c r="T3478" i="1" s="1"/>
  <c r="T3477" i="1" s="1"/>
  <c r="T3476" i="1" s="1"/>
  <c r="T3475" i="1" s="1"/>
  <c r="T3474" i="1" s="1"/>
  <c r="T3473" i="1" s="1"/>
  <c r="T3472" i="1" s="1"/>
  <c r="T3471" i="1" s="1"/>
  <c r="T3470" i="1" s="1"/>
  <c r="T3469" i="1" s="1"/>
  <c r="T3468" i="1" s="1"/>
  <c r="T3467" i="1" s="1"/>
  <c r="T3466" i="1" s="1"/>
  <c r="T3465" i="1" s="1"/>
  <c r="T3464" i="1" s="1"/>
  <c r="T3463" i="1" s="1"/>
  <c r="T3462" i="1" s="1"/>
  <c r="T3461" i="1" s="1"/>
  <c r="T3460" i="1" s="1"/>
  <c r="T3459" i="1" s="1"/>
  <c r="T3458" i="1" s="1"/>
  <c r="T3457" i="1" s="1"/>
  <c r="T3456" i="1" s="1"/>
  <c r="T3455" i="1" s="1"/>
  <c r="T3454" i="1" s="1"/>
  <c r="T3453" i="1" s="1"/>
  <c r="T3452" i="1" s="1"/>
  <c r="T3451" i="1" s="1"/>
  <c r="T3450" i="1" s="1"/>
  <c r="T3449" i="1" s="1"/>
  <c r="T3448" i="1" s="1"/>
  <c r="T3447" i="1" s="1"/>
  <c r="T3446" i="1" s="1"/>
  <c r="T3445" i="1" s="1"/>
  <c r="T3444" i="1" s="1"/>
  <c r="T3443" i="1" s="1"/>
  <c r="T3442" i="1" s="1"/>
  <c r="T3441" i="1" s="1"/>
  <c r="T3440" i="1" s="1"/>
  <c r="T3439" i="1" s="1"/>
  <c r="T3438" i="1" s="1"/>
  <c r="T3437" i="1" s="1"/>
  <c r="T3436" i="1" s="1"/>
  <c r="T3435" i="1" s="1"/>
  <c r="T3434" i="1" s="1"/>
  <c r="T3433" i="1" s="1"/>
  <c r="T3432" i="1" s="1"/>
  <c r="T3431" i="1" s="1"/>
  <c r="T3430" i="1" s="1"/>
  <c r="T3429" i="1" s="1"/>
  <c r="T3428" i="1" s="1"/>
  <c r="T3427" i="1" s="1"/>
  <c r="T3426" i="1" s="1"/>
  <c r="T3425" i="1" s="1"/>
  <c r="T3424" i="1" s="1"/>
  <c r="T3423" i="1" s="1"/>
  <c r="T3422" i="1" s="1"/>
  <c r="T3421" i="1" s="1"/>
  <c r="T3420" i="1" s="1"/>
  <c r="T3419" i="1" s="1"/>
  <c r="T3418" i="1" s="1"/>
  <c r="T3417" i="1" s="1"/>
  <c r="T3416" i="1" s="1"/>
  <c r="T3415" i="1" s="1"/>
  <c r="T3414" i="1" s="1"/>
  <c r="T3413" i="1" s="1"/>
  <c r="T3412" i="1" s="1"/>
  <c r="T3411" i="1" s="1"/>
  <c r="T3410" i="1" s="1"/>
  <c r="T3409" i="1" s="1"/>
  <c r="T3408" i="1" s="1"/>
  <c r="T3407" i="1" s="1"/>
  <c r="T3406" i="1" s="1"/>
  <c r="T3405" i="1" s="1"/>
  <c r="T3404" i="1" s="1"/>
  <c r="T3403" i="1" s="1"/>
  <c r="T3402" i="1" s="1"/>
  <c r="T3401" i="1" s="1"/>
  <c r="T3400" i="1" s="1"/>
  <c r="T3399" i="1" s="1"/>
  <c r="T3398" i="1" s="1"/>
  <c r="T3397" i="1" s="1"/>
  <c r="T3396" i="1" s="1"/>
  <c r="T3395" i="1" s="1"/>
  <c r="T3394" i="1" s="1"/>
  <c r="T3393" i="1" s="1"/>
  <c r="T3392" i="1" s="1"/>
  <c r="T3391" i="1" s="1"/>
  <c r="T3390" i="1" s="1"/>
  <c r="T3389" i="1" s="1"/>
  <c r="T3388" i="1" s="1"/>
  <c r="T3387" i="1" s="1"/>
  <c r="T3386" i="1" s="1"/>
  <c r="T3385" i="1" s="1"/>
  <c r="T3384" i="1" s="1"/>
  <c r="T3383" i="1" s="1"/>
  <c r="T3382" i="1" s="1"/>
  <c r="T3381" i="1" s="1"/>
  <c r="T3380" i="1" s="1"/>
  <c r="T3379" i="1" s="1"/>
  <c r="T3378" i="1" s="1"/>
  <c r="T3377" i="1" s="1"/>
  <c r="T3376" i="1" s="1"/>
  <c r="T3375" i="1" s="1"/>
  <c r="T3374" i="1" s="1"/>
  <c r="T3373" i="1" s="1"/>
  <c r="T3372" i="1" s="1"/>
  <c r="T3371" i="1" s="1"/>
  <c r="T3370" i="1" s="1"/>
  <c r="T3369" i="1" s="1"/>
  <c r="T3368" i="1" s="1"/>
  <c r="T3367" i="1" s="1"/>
  <c r="T3366" i="1" s="1"/>
  <c r="T3365" i="1" s="1"/>
  <c r="T3364" i="1" s="1"/>
  <c r="T3363" i="1" s="1"/>
  <c r="T3362" i="1" s="1"/>
  <c r="T3361" i="1" s="1"/>
  <c r="T3360" i="1" s="1"/>
  <c r="T3359" i="1" s="1"/>
  <c r="T3358" i="1" s="1"/>
  <c r="T3357" i="1" s="1"/>
  <c r="T3356" i="1" s="1"/>
  <c r="T3355" i="1" s="1"/>
  <c r="T3354" i="1" s="1"/>
  <c r="T3353" i="1" s="1"/>
  <c r="T3352" i="1" s="1"/>
  <c r="T3351" i="1" s="1"/>
  <c r="T3350" i="1" s="1"/>
  <c r="T3349" i="1" s="1"/>
  <c r="T3348" i="1" s="1"/>
  <c r="T3347" i="1" s="1"/>
  <c r="T3346" i="1" s="1"/>
  <c r="T3345" i="1" s="1"/>
  <c r="T3344" i="1" s="1"/>
  <c r="T3343" i="1" s="1"/>
  <c r="T3342" i="1" s="1"/>
  <c r="T3341" i="1" s="1"/>
  <c r="T3340" i="1" s="1"/>
  <c r="T3339" i="1" s="1"/>
  <c r="T3338" i="1" s="1"/>
  <c r="T3337" i="1" s="1"/>
  <c r="T3336" i="1" s="1"/>
  <c r="T3335" i="1" s="1"/>
  <c r="T3334" i="1" s="1"/>
  <c r="T3333" i="1" s="1"/>
  <c r="T3332" i="1" s="1"/>
  <c r="T3331" i="1" s="1"/>
  <c r="T3330" i="1" s="1"/>
  <c r="T3329" i="1" s="1"/>
  <c r="T3328" i="1" s="1"/>
  <c r="T3327" i="1" s="1"/>
  <c r="T3326" i="1" s="1"/>
  <c r="T3325" i="1" s="1"/>
  <c r="T3324" i="1" s="1"/>
  <c r="T3323" i="1" s="1"/>
  <c r="T3322" i="1" s="1"/>
  <c r="T3321" i="1" s="1"/>
  <c r="T3320" i="1" s="1"/>
  <c r="T3319" i="1" s="1"/>
  <c r="T3318" i="1" s="1"/>
  <c r="T3317" i="1" s="1"/>
  <c r="T3316" i="1" s="1"/>
  <c r="T3315" i="1" s="1"/>
  <c r="T3314" i="1" s="1"/>
  <c r="T3313" i="1" s="1"/>
  <c r="T3312" i="1" s="1"/>
  <c r="T3311" i="1" s="1"/>
  <c r="T3310" i="1" s="1"/>
  <c r="T3309" i="1" s="1"/>
  <c r="T3308" i="1" s="1"/>
  <c r="T3307" i="1" s="1"/>
  <c r="T3306" i="1" s="1"/>
  <c r="T3305" i="1" s="1"/>
  <c r="T3304" i="1" s="1"/>
  <c r="T3303" i="1" s="1"/>
  <c r="T3302" i="1" s="1"/>
  <c r="T3301" i="1" s="1"/>
  <c r="T3300" i="1" s="1"/>
  <c r="T3299" i="1" s="1"/>
  <c r="T3298" i="1" s="1"/>
  <c r="T3297" i="1" s="1"/>
  <c r="T3296" i="1" s="1"/>
  <c r="T3295" i="1" s="1"/>
  <c r="T3294" i="1" s="1"/>
  <c r="T3293" i="1" s="1"/>
  <c r="T3292" i="1" s="1"/>
  <c r="T3291" i="1" s="1"/>
  <c r="T3290" i="1" s="1"/>
  <c r="T3289" i="1" s="1"/>
  <c r="T3288" i="1" s="1"/>
  <c r="T3287" i="1" s="1"/>
  <c r="T3286" i="1" s="1"/>
  <c r="T3285" i="1" s="1"/>
  <c r="T3284" i="1" s="1"/>
  <c r="T3283" i="1" s="1"/>
  <c r="T3282" i="1" s="1"/>
  <c r="T3281" i="1" s="1"/>
  <c r="T3280" i="1" s="1"/>
  <c r="T3279" i="1" s="1"/>
  <c r="T3278" i="1" s="1"/>
  <c r="T3277" i="1" s="1"/>
  <c r="T3276" i="1" s="1"/>
  <c r="T3275" i="1" s="1"/>
  <c r="T3274" i="1" s="1"/>
  <c r="T3273" i="1" s="1"/>
  <c r="T3272" i="1" s="1"/>
  <c r="T3271" i="1" s="1"/>
  <c r="T3270" i="1" s="1"/>
  <c r="T3269" i="1" s="1"/>
  <c r="T3268" i="1" s="1"/>
  <c r="T3267" i="1" s="1"/>
  <c r="T3266" i="1" s="1"/>
  <c r="T3265" i="1" s="1"/>
  <c r="T3264" i="1" s="1"/>
  <c r="T3263" i="1" s="1"/>
  <c r="T3262" i="1" s="1"/>
  <c r="T3261" i="1" s="1"/>
  <c r="T3260" i="1" s="1"/>
  <c r="T3259" i="1" s="1"/>
  <c r="T3258" i="1" s="1"/>
  <c r="T3257" i="1" s="1"/>
  <c r="T3256" i="1" s="1"/>
  <c r="T3255" i="1" s="1"/>
  <c r="T3254" i="1" s="1"/>
  <c r="T3253" i="1" s="1"/>
  <c r="T3252" i="1" s="1"/>
  <c r="T3251" i="1" s="1"/>
  <c r="T3250" i="1" s="1"/>
  <c r="T3249" i="1" s="1"/>
  <c r="T3248" i="1" s="1"/>
  <c r="T3247" i="1" s="1"/>
  <c r="T3246" i="1" s="1"/>
  <c r="T3245" i="1" s="1"/>
  <c r="T3244" i="1" s="1"/>
  <c r="T3243" i="1" s="1"/>
  <c r="T3242" i="1" s="1"/>
  <c r="T3241" i="1" s="1"/>
  <c r="T3240" i="1" s="1"/>
  <c r="T3239" i="1" s="1"/>
  <c r="T3238" i="1" s="1"/>
  <c r="T3237" i="1" s="1"/>
  <c r="T3236" i="1" s="1"/>
  <c r="T3235" i="1" s="1"/>
  <c r="T3234" i="1" s="1"/>
  <c r="T3233" i="1" s="1"/>
  <c r="T3232" i="1" s="1"/>
  <c r="T3231" i="1" s="1"/>
  <c r="T3230" i="1" s="1"/>
  <c r="T3229" i="1" s="1"/>
  <c r="T3228" i="1" s="1"/>
  <c r="T3227" i="1" s="1"/>
  <c r="T3226" i="1" s="1"/>
  <c r="T3225" i="1" s="1"/>
  <c r="T3224" i="1" s="1"/>
  <c r="T3223" i="1" s="1"/>
  <c r="T3222" i="1" s="1"/>
  <c r="T3221" i="1" s="1"/>
  <c r="T3220" i="1" s="1"/>
  <c r="T3219" i="1" s="1"/>
  <c r="T3218" i="1" s="1"/>
  <c r="T3217" i="1" s="1"/>
  <c r="T3216" i="1" s="1"/>
  <c r="T3215" i="1" s="1"/>
  <c r="T3214" i="1" s="1"/>
  <c r="T3213" i="1" s="1"/>
  <c r="T3212" i="1" s="1"/>
  <c r="T3211" i="1" s="1"/>
  <c r="T3210" i="1" s="1"/>
  <c r="T3209" i="1" s="1"/>
  <c r="T3208" i="1" s="1"/>
  <c r="T3207" i="1" s="1"/>
  <c r="T3206" i="1" s="1"/>
  <c r="T3205" i="1" s="1"/>
  <c r="T3204" i="1" s="1"/>
  <c r="T3203" i="1" s="1"/>
  <c r="T3202" i="1" s="1"/>
  <c r="T3201" i="1" s="1"/>
  <c r="T3200" i="1" s="1"/>
  <c r="T3199" i="1" s="1"/>
  <c r="T3198" i="1" s="1"/>
  <c r="T3197" i="1" s="1"/>
  <c r="T3196" i="1" s="1"/>
  <c r="T3195" i="1" s="1"/>
  <c r="T3194" i="1" s="1"/>
  <c r="T3193" i="1" s="1"/>
  <c r="T3192" i="1" s="1"/>
  <c r="T3191" i="1" s="1"/>
  <c r="T3190" i="1" s="1"/>
  <c r="T3189" i="1" s="1"/>
  <c r="T3188" i="1" s="1"/>
  <c r="T3187" i="1" s="1"/>
  <c r="T3186" i="1" s="1"/>
  <c r="T3185" i="1" s="1"/>
  <c r="T3184" i="1" s="1"/>
  <c r="T3183" i="1" s="1"/>
  <c r="T3182" i="1" s="1"/>
  <c r="T3181" i="1" s="1"/>
  <c r="T3180" i="1" s="1"/>
  <c r="T3179" i="1" s="1"/>
  <c r="T3178" i="1" s="1"/>
  <c r="T3177" i="1" s="1"/>
  <c r="T3176" i="1" s="1"/>
  <c r="T3175" i="1" s="1"/>
  <c r="T3174" i="1" s="1"/>
  <c r="T3173" i="1" s="1"/>
  <c r="T3172" i="1" s="1"/>
  <c r="T3171" i="1" s="1"/>
  <c r="T3170" i="1" s="1"/>
  <c r="T3169" i="1" s="1"/>
  <c r="T3168" i="1" s="1"/>
  <c r="T3167" i="1" s="1"/>
  <c r="T3166" i="1" s="1"/>
  <c r="T3165" i="1" s="1"/>
  <c r="T3164" i="1" s="1"/>
  <c r="T3163" i="1" s="1"/>
  <c r="T3162" i="1" s="1"/>
  <c r="T3161" i="1" s="1"/>
  <c r="T3160" i="1" s="1"/>
  <c r="T3159" i="1" s="1"/>
  <c r="T3158" i="1" s="1"/>
  <c r="T3157" i="1" s="1"/>
  <c r="T3156" i="1" s="1"/>
  <c r="T3155" i="1" s="1"/>
  <c r="T3154" i="1" s="1"/>
  <c r="T3153" i="1" s="1"/>
  <c r="T3152" i="1" s="1"/>
  <c r="T3151" i="1" s="1"/>
  <c r="T3150" i="1" s="1"/>
  <c r="T3149" i="1" s="1"/>
  <c r="T3148" i="1" s="1"/>
  <c r="T3147" i="1" s="1"/>
  <c r="T3146" i="1" s="1"/>
  <c r="T3145" i="1" s="1"/>
  <c r="T3144" i="1" s="1"/>
  <c r="T3143" i="1" s="1"/>
  <c r="T3142" i="1" s="1"/>
  <c r="T3141" i="1" s="1"/>
  <c r="T3140" i="1" s="1"/>
  <c r="T3139" i="1" s="1"/>
  <c r="T3138" i="1" s="1"/>
  <c r="T3137" i="1" s="1"/>
  <c r="T3136" i="1" s="1"/>
  <c r="T3135" i="1" s="1"/>
  <c r="T3134" i="1" s="1"/>
  <c r="T3133" i="1" s="1"/>
  <c r="T3132" i="1" s="1"/>
  <c r="T3131" i="1" s="1"/>
  <c r="T3130" i="1" s="1"/>
  <c r="T3129" i="1" s="1"/>
  <c r="T3128" i="1" s="1"/>
  <c r="T3127" i="1" s="1"/>
  <c r="T3126" i="1" s="1"/>
  <c r="T3125" i="1" s="1"/>
  <c r="T3124" i="1" s="1"/>
  <c r="T3123" i="1" s="1"/>
  <c r="T3122" i="1" s="1"/>
  <c r="T3121" i="1" s="1"/>
  <c r="T3120" i="1" s="1"/>
  <c r="T3119" i="1" s="1"/>
  <c r="T3118" i="1" s="1"/>
  <c r="T3117" i="1" s="1"/>
  <c r="T3116" i="1" s="1"/>
  <c r="T3115" i="1" s="1"/>
  <c r="T3114" i="1" s="1"/>
  <c r="T3113" i="1" s="1"/>
  <c r="T3112" i="1" s="1"/>
  <c r="T3111" i="1" s="1"/>
  <c r="T3110" i="1" s="1"/>
  <c r="T3109" i="1" s="1"/>
  <c r="T3108" i="1" s="1"/>
  <c r="T3107" i="1" s="1"/>
  <c r="T3106" i="1" s="1"/>
  <c r="T3105" i="1" s="1"/>
  <c r="T3104" i="1" s="1"/>
  <c r="T3103" i="1" s="1"/>
  <c r="T3102" i="1" s="1"/>
  <c r="T3101" i="1" s="1"/>
  <c r="T3100" i="1" s="1"/>
  <c r="T3099" i="1" s="1"/>
  <c r="T3098" i="1" s="1"/>
  <c r="T3097" i="1" s="1"/>
  <c r="T3096" i="1" s="1"/>
  <c r="T3095" i="1" s="1"/>
  <c r="T3094" i="1" s="1"/>
  <c r="T3093" i="1" s="1"/>
  <c r="T3092" i="1" s="1"/>
  <c r="T3091" i="1" s="1"/>
  <c r="T3090" i="1" s="1"/>
  <c r="T3089" i="1" s="1"/>
  <c r="T3088" i="1" s="1"/>
  <c r="T3087" i="1" s="1"/>
  <c r="T3086" i="1" s="1"/>
  <c r="T3085" i="1" s="1"/>
  <c r="T3084" i="1" s="1"/>
  <c r="T3083" i="1" s="1"/>
  <c r="T3082" i="1" s="1"/>
  <c r="T3081" i="1" s="1"/>
  <c r="T3080" i="1" s="1"/>
  <c r="T3079" i="1" s="1"/>
  <c r="T3078" i="1" s="1"/>
  <c r="T3077" i="1" s="1"/>
  <c r="T3076" i="1" s="1"/>
  <c r="T3075" i="1" s="1"/>
  <c r="T3074" i="1" s="1"/>
  <c r="T3073" i="1" s="1"/>
  <c r="T3072" i="1" s="1"/>
  <c r="T3071" i="1" s="1"/>
  <c r="T3070" i="1" s="1"/>
  <c r="T3069" i="1" s="1"/>
  <c r="T3068" i="1" s="1"/>
  <c r="T3067" i="1" s="1"/>
  <c r="T3066" i="1" s="1"/>
  <c r="T3065" i="1" s="1"/>
  <c r="T3064" i="1" s="1"/>
  <c r="T3063" i="1" s="1"/>
  <c r="T3062" i="1" s="1"/>
  <c r="T3061" i="1" s="1"/>
  <c r="T3060" i="1" s="1"/>
  <c r="T3059" i="1" s="1"/>
  <c r="T3058" i="1" s="1"/>
  <c r="T3057" i="1" s="1"/>
  <c r="T3056" i="1" s="1"/>
  <c r="T3055" i="1" s="1"/>
  <c r="T3054" i="1" s="1"/>
  <c r="T3053" i="1" s="1"/>
  <c r="T3052" i="1" s="1"/>
  <c r="T3051" i="1" s="1"/>
  <c r="T3050" i="1" s="1"/>
  <c r="T3049" i="1" s="1"/>
  <c r="T3048" i="1" s="1"/>
  <c r="T3047" i="1" s="1"/>
  <c r="T3046" i="1" s="1"/>
  <c r="T3045" i="1" s="1"/>
  <c r="T3044" i="1" s="1"/>
  <c r="T3043" i="1" s="1"/>
  <c r="T3042" i="1" s="1"/>
  <c r="T3041" i="1" s="1"/>
  <c r="T3040" i="1" s="1"/>
  <c r="T3039" i="1" s="1"/>
  <c r="T3038" i="1" s="1"/>
  <c r="T3037" i="1" s="1"/>
  <c r="T3036" i="1" s="1"/>
  <c r="T3035" i="1" s="1"/>
  <c r="T3034" i="1" s="1"/>
  <c r="T3033" i="1" s="1"/>
  <c r="T3032" i="1" s="1"/>
  <c r="T3031" i="1" s="1"/>
  <c r="T3030" i="1" s="1"/>
  <c r="T3029" i="1" s="1"/>
  <c r="T3028" i="1" s="1"/>
  <c r="T3027" i="1" s="1"/>
  <c r="T3026" i="1" s="1"/>
  <c r="T3025" i="1" s="1"/>
  <c r="T3024" i="1" s="1"/>
  <c r="T3023" i="1" s="1"/>
  <c r="T3022" i="1" s="1"/>
  <c r="T3021" i="1" s="1"/>
  <c r="T3020" i="1" s="1"/>
  <c r="T3019" i="1" s="1"/>
  <c r="T3018" i="1" s="1"/>
  <c r="T3017" i="1" s="1"/>
  <c r="T3016" i="1" s="1"/>
  <c r="T3015" i="1" s="1"/>
  <c r="T3014" i="1" s="1"/>
  <c r="T3013" i="1" s="1"/>
  <c r="T3012" i="1" s="1"/>
  <c r="T3011" i="1" s="1"/>
  <c r="T3010" i="1" s="1"/>
  <c r="T3009" i="1" s="1"/>
  <c r="T3008" i="1" s="1"/>
  <c r="T3007" i="1" s="1"/>
  <c r="T3006" i="1" s="1"/>
  <c r="T3005" i="1" s="1"/>
  <c r="T3004" i="1" s="1"/>
  <c r="T3003" i="1" s="1"/>
  <c r="T3002" i="1" s="1"/>
  <c r="T3001" i="1" s="1"/>
  <c r="T3000" i="1" s="1"/>
  <c r="T2999" i="1" s="1"/>
  <c r="T2998" i="1" s="1"/>
  <c r="T2997" i="1" s="1"/>
  <c r="T2996" i="1" s="1"/>
  <c r="T2995" i="1" s="1"/>
  <c r="T2994" i="1" s="1"/>
  <c r="T2993" i="1" s="1"/>
  <c r="T2992" i="1" s="1"/>
  <c r="T2991" i="1" s="1"/>
  <c r="T2990" i="1" s="1"/>
  <c r="T2989" i="1" s="1"/>
  <c r="T2988" i="1" s="1"/>
  <c r="T2987" i="1" s="1"/>
  <c r="T2986" i="1" s="1"/>
  <c r="T2985" i="1" s="1"/>
  <c r="T2984" i="1" s="1"/>
  <c r="T2983" i="1" s="1"/>
  <c r="T2982" i="1" s="1"/>
  <c r="T2981" i="1" s="1"/>
  <c r="T2980" i="1" s="1"/>
  <c r="T2979" i="1" s="1"/>
  <c r="T2978" i="1" s="1"/>
  <c r="T2977" i="1" s="1"/>
  <c r="T2976" i="1" s="1"/>
  <c r="T2975" i="1" s="1"/>
  <c r="T2974" i="1" s="1"/>
  <c r="T2973" i="1" s="1"/>
  <c r="T2972" i="1" s="1"/>
  <c r="T2971" i="1" s="1"/>
  <c r="T2970" i="1" s="1"/>
  <c r="T2969" i="1" s="1"/>
  <c r="T2968" i="1" s="1"/>
  <c r="T2967" i="1" s="1"/>
  <c r="T2966" i="1" s="1"/>
  <c r="T2965" i="1" s="1"/>
  <c r="T2964" i="1" s="1"/>
  <c r="T2963" i="1" s="1"/>
  <c r="T2962" i="1" s="1"/>
  <c r="T2961" i="1" s="1"/>
  <c r="T2960" i="1" s="1"/>
  <c r="T2959" i="1" s="1"/>
  <c r="T2958" i="1" s="1"/>
  <c r="T2957" i="1" s="1"/>
  <c r="T2956" i="1" s="1"/>
  <c r="T2955" i="1" s="1"/>
  <c r="T2954" i="1" s="1"/>
  <c r="T2953" i="1" s="1"/>
  <c r="T2952" i="1" s="1"/>
  <c r="T2951" i="1" s="1"/>
  <c r="T2950" i="1" s="1"/>
  <c r="T2949" i="1" s="1"/>
  <c r="T2948" i="1" s="1"/>
  <c r="T2947" i="1" s="1"/>
  <c r="T2946" i="1" s="1"/>
  <c r="T2945" i="1" s="1"/>
  <c r="T2944" i="1" s="1"/>
  <c r="T2943" i="1" s="1"/>
  <c r="T2942" i="1" s="1"/>
  <c r="T2941" i="1" s="1"/>
  <c r="T2940" i="1" s="1"/>
  <c r="T2939" i="1" s="1"/>
  <c r="T2938" i="1" s="1"/>
  <c r="T2937" i="1" s="1"/>
  <c r="T2936" i="1" s="1"/>
  <c r="T2935" i="1" s="1"/>
  <c r="T2934" i="1" s="1"/>
  <c r="T2933" i="1" s="1"/>
  <c r="T2932" i="1" s="1"/>
  <c r="T2931" i="1" s="1"/>
  <c r="T2930" i="1" s="1"/>
  <c r="T2929" i="1" s="1"/>
  <c r="T2928" i="1" s="1"/>
  <c r="T2927" i="1" s="1"/>
  <c r="T2926" i="1" s="1"/>
  <c r="T2925" i="1" s="1"/>
  <c r="T2924" i="1" s="1"/>
  <c r="T2923" i="1" s="1"/>
  <c r="T2922" i="1" s="1"/>
  <c r="T2921" i="1" s="1"/>
  <c r="T2920" i="1" s="1"/>
  <c r="T2919" i="1" s="1"/>
  <c r="T2918" i="1" s="1"/>
  <c r="T2917" i="1" s="1"/>
  <c r="T2916" i="1" s="1"/>
  <c r="T2915" i="1" s="1"/>
  <c r="T2914" i="1" s="1"/>
  <c r="T2913" i="1" s="1"/>
  <c r="T2912" i="1" s="1"/>
  <c r="T2911" i="1" s="1"/>
  <c r="T2910" i="1" s="1"/>
  <c r="T2909" i="1" s="1"/>
  <c r="T2908" i="1" s="1"/>
  <c r="T2907" i="1" s="1"/>
  <c r="T2906" i="1" s="1"/>
  <c r="T2905" i="1" s="1"/>
  <c r="T2904" i="1" s="1"/>
  <c r="T2903" i="1" s="1"/>
  <c r="T2902" i="1" s="1"/>
  <c r="T2901" i="1" s="1"/>
  <c r="T2900" i="1" s="1"/>
  <c r="T2899" i="1" s="1"/>
  <c r="T2898" i="1" s="1"/>
  <c r="T2897" i="1" s="1"/>
  <c r="T2896" i="1" s="1"/>
  <c r="T2895" i="1" s="1"/>
  <c r="T2894" i="1" s="1"/>
  <c r="T2893" i="1" s="1"/>
  <c r="T2892" i="1" s="1"/>
  <c r="T2891" i="1" s="1"/>
  <c r="T2890" i="1" s="1"/>
  <c r="T2889" i="1" s="1"/>
  <c r="T2888" i="1" s="1"/>
  <c r="T2887" i="1" s="1"/>
  <c r="T2886" i="1" s="1"/>
  <c r="T2885" i="1" s="1"/>
  <c r="T2884" i="1" s="1"/>
  <c r="T2883" i="1" s="1"/>
  <c r="T2882" i="1" s="1"/>
  <c r="T2881" i="1" s="1"/>
  <c r="T2880" i="1" s="1"/>
  <c r="T2879" i="1" s="1"/>
  <c r="T2878" i="1" s="1"/>
  <c r="T2877" i="1" s="1"/>
  <c r="T2876" i="1" s="1"/>
  <c r="T2875" i="1" s="1"/>
  <c r="T2874" i="1" s="1"/>
  <c r="T2873" i="1" s="1"/>
  <c r="T2872" i="1" s="1"/>
  <c r="T2871" i="1" s="1"/>
  <c r="T2870" i="1" s="1"/>
  <c r="T2869" i="1" s="1"/>
  <c r="T2868" i="1" s="1"/>
  <c r="T2867" i="1" s="1"/>
  <c r="T2866" i="1" s="1"/>
  <c r="T2865" i="1" s="1"/>
  <c r="T2864" i="1" s="1"/>
  <c r="T2863" i="1" s="1"/>
  <c r="T2862" i="1" s="1"/>
  <c r="T2861" i="1" s="1"/>
  <c r="T2860" i="1" s="1"/>
  <c r="T2859" i="1" s="1"/>
  <c r="T2858" i="1" s="1"/>
  <c r="T2857" i="1" s="1"/>
  <c r="T2856" i="1" s="1"/>
  <c r="T2855" i="1" s="1"/>
  <c r="T2854" i="1" s="1"/>
  <c r="T2853" i="1" s="1"/>
  <c r="T2852" i="1" s="1"/>
  <c r="T2851" i="1" s="1"/>
  <c r="T2850" i="1" s="1"/>
  <c r="T2849" i="1" s="1"/>
  <c r="T2848" i="1" s="1"/>
  <c r="T2847" i="1" s="1"/>
  <c r="T2846" i="1" s="1"/>
  <c r="T2845" i="1" s="1"/>
  <c r="T2844" i="1" s="1"/>
  <c r="T2843" i="1" s="1"/>
  <c r="T2842" i="1" s="1"/>
  <c r="T2841" i="1" s="1"/>
  <c r="T2840" i="1" s="1"/>
  <c r="T2839" i="1" s="1"/>
  <c r="T2838" i="1" s="1"/>
  <c r="T2837" i="1" s="1"/>
  <c r="T2836" i="1" s="1"/>
  <c r="T2835" i="1" s="1"/>
  <c r="T2834" i="1" s="1"/>
  <c r="T2833" i="1" s="1"/>
  <c r="T2832" i="1" s="1"/>
  <c r="T2831" i="1" s="1"/>
  <c r="T2830" i="1" s="1"/>
  <c r="T2829" i="1" s="1"/>
  <c r="T2828" i="1" s="1"/>
  <c r="T2827" i="1" s="1"/>
  <c r="T2826" i="1" s="1"/>
  <c r="T2825" i="1" s="1"/>
  <c r="T2824" i="1" s="1"/>
  <c r="T2823" i="1" s="1"/>
  <c r="T2822" i="1" s="1"/>
  <c r="T2821" i="1" s="1"/>
  <c r="T2820" i="1" s="1"/>
  <c r="T2819" i="1" s="1"/>
  <c r="T2818" i="1" s="1"/>
  <c r="T2817" i="1" s="1"/>
  <c r="T2816" i="1" s="1"/>
  <c r="T2815" i="1" s="1"/>
  <c r="T2814" i="1" s="1"/>
  <c r="T2813" i="1" s="1"/>
  <c r="T2812" i="1" s="1"/>
  <c r="T2811" i="1" s="1"/>
  <c r="T2810" i="1" s="1"/>
  <c r="T2809" i="1" s="1"/>
  <c r="T2808" i="1" s="1"/>
  <c r="T2807" i="1" s="1"/>
  <c r="T2806" i="1" s="1"/>
  <c r="T2805" i="1" s="1"/>
  <c r="T2804" i="1" s="1"/>
  <c r="T2803" i="1" s="1"/>
  <c r="T2802" i="1" s="1"/>
  <c r="T2801" i="1" s="1"/>
  <c r="T2800" i="1" s="1"/>
  <c r="T2799" i="1" s="1"/>
  <c r="T2798" i="1" s="1"/>
  <c r="T2797" i="1" s="1"/>
  <c r="T2796" i="1" s="1"/>
  <c r="T2795" i="1" s="1"/>
  <c r="T2794" i="1" s="1"/>
  <c r="T2793" i="1" s="1"/>
  <c r="T2792" i="1" s="1"/>
  <c r="T2791" i="1" s="1"/>
  <c r="T2790" i="1" s="1"/>
  <c r="T2789" i="1" s="1"/>
  <c r="T2788" i="1" s="1"/>
  <c r="T2787" i="1" s="1"/>
  <c r="T2786" i="1" s="1"/>
  <c r="T2785" i="1" s="1"/>
  <c r="T2784" i="1" s="1"/>
  <c r="T2783" i="1" s="1"/>
  <c r="T2782" i="1" s="1"/>
  <c r="T2781" i="1" s="1"/>
  <c r="T2780" i="1" s="1"/>
  <c r="T2779" i="1" s="1"/>
  <c r="T2778" i="1" s="1"/>
  <c r="T2777" i="1" s="1"/>
  <c r="T2776" i="1" s="1"/>
  <c r="T2775" i="1" s="1"/>
  <c r="T2774" i="1" s="1"/>
  <c r="T2773" i="1" s="1"/>
  <c r="T2772" i="1" s="1"/>
  <c r="T2771" i="1" s="1"/>
  <c r="T2770" i="1" s="1"/>
  <c r="T2769" i="1" s="1"/>
  <c r="T2768" i="1" s="1"/>
  <c r="T2767" i="1" s="1"/>
  <c r="T2766" i="1" s="1"/>
  <c r="T2765" i="1" s="1"/>
  <c r="T2764" i="1" s="1"/>
  <c r="T2763" i="1" s="1"/>
  <c r="T2762" i="1" s="1"/>
  <c r="T2761" i="1" s="1"/>
  <c r="T2760" i="1" s="1"/>
  <c r="T2759" i="1" s="1"/>
  <c r="T2758" i="1" s="1"/>
  <c r="T2757" i="1" s="1"/>
  <c r="T2756" i="1" s="1"/>
  <c r="T2755" i="1" s="1"/>
  <c r="T2754" i="1" s="1"/>
  <c r="T2753" i="1" s="1"/>
  <c r="T2752" i="1" s="1"/>
  <c r="T2751" i="1" s="1"/>
  <c r="T2750" i="1" s="1"/>
  <c r="T2749" i="1" s="1"/>
  <c r="T2748" i="1" s="1"/>
  <c r="T2747" i="1" s="1"/>
  <c r="T2746" i="1" s="1"/>
  <c r="T2745" i="1" s="1"/>
  <c r="T2744" i="1" s="1"/>
  <c r="T2743" i="1" s="1"/>
  <c r="T2742" i="1" s="1"/>
  <c r="T2741" i="1" s="1"/>
  <c r="T2740" i="1" s="1"/>
  <c r="T2739" i="1" s="1"/>
  <c r="T2738" i="1" s="1"/>
  <c r="T2737" i="1" s="1"/>
  <c r="T2736" i="1" s="1"/>
  <c r="T2735" i="1" s="1"/>
  <c r="T2734" i="1" s="1"/>
  <c r="T2733" i="1" s="1"/>
  <c r="T2732" i="1" s="1"/>
  <c r="T2731" i="1" s="1"/>
  <c r="T2730" i="1" s="1"/>
  <c r="T2729" i="1" s="1"/>
  <c r="T2728" i="1" s="1"/>
  <c r="T2727" i="1" s="1"/>
  <c r="T2726" i="1" s="1"/>
  <c r="T2725" i="1" s="1"/>
  <c r="T2724" i="1" s="1"/>
  <c r="T2723" i="1" s="1"/>
  <c r="T2722" i="1" s="1"/>
  <c r="T2721" i="1" s="1"/>
  <c r="T2720" i="1" s="1"/>
  <c r="T2719" i="1" s="1"/>
  <c r="T2718" i="1" s="1"/>
  <c r="T2717" i="1" s="1"/>
  <c r="T2716" i="1" s="1"/>
  <c r="T2715" i="1" s="1"/>
  <c r="T2714" i="1" s="1"/>
  <c r="T2713" i="1" s="1"/>
  <c r="T2712" i="1" s="1"/>
  <c r="T2711" i="1" s="1"/>
  <c r="T2710" i="1" s="1"/>
  <c r="T2709" i="1" s="1"/>
  <c r="T2708" i="1" s="1"/>
  <c r="T2707" i="1" s="1"/>
  <c r="T2706" i="1" s="1"/>
  <c r="T2705" i="1" s="1"/>
  <c r="T2704" i="1" s="1"/>
  <c r="T2703" i="1" s="1"/>
  <c r="T2702" i="1" s="1"/>
  <c r="T2701" i="1" s="1"/>
  <c r="T2700" i="1" s="1"/>
  <c r="T2699" i="1" s="1"/>
  <c r="T2698" i="1" s="1"/>
  <c r="T2697" i="1" s="1"/>
  <c r="T2696" i="1" s="1"/>
  <c r="T2695" i="1" s="1"/>
  <c r="T2694" i="1" s="1"/>
  <c r="T2693" i="1" s="1"/>
  <c r="T2692" i="1" s="1"/>
  <c r="T2691" i="1" s="1"/>
  <c r="T2690" i="1" s="1"/>
  <c r="T2689" i="1" s="1"/>
  <c r="T2688" i="1" s="1"/>
  <c r="T2687" i="1" s="1"/>
  <c r="T2686" i="1" s="1"/>
  <c r="T2685" i="1" s="1"/>
  <c r="T2684" i="1" s="1"/>
  <c r="T2683" i="1" s="1"/>
  <c r="T2682" i="1" s="1"/>
  <c r="T2681" i="1" s="1"/>
  <c r="T2680" i="1" s="1"/>
  <c r="T2679" i="1" s="1"/>
  <c r="T2678" i="1" s="1"/>
  <c r="T2677" i="1" s="1"/>
  <c r="T2676" i="1" s="1"/>
  <c r="T2675" i="1" s="1"/>
  <c r="T2674" i="1" s="1"/>
  <c r="T2673" i="1" s="1"/>
  <c r="T2672" i="1" s="1"/>
  <c r="T2671" i="1" s="1"/>
  <c r="T2670" i="1" s="1"/>
  <c r="T2669" i="1" s="1"/>
  <c r="T2668" i="1" s="1"/>
  <c r="T2667" i="1" s="1"/>
  <c r="T2666" i="1" s="1"/>
  <c r="T2665" i="1" s="1"/>
  <c r="T2664" i="1" s="1"/>
  <c r="T2663" i="1" s="1"/>
  <c r="T2662" i="1" s="1"/>
  <c r="T2661" i="1" s="1"/>
  <c r="T2660" i="1" s="1"/>
  <c r="T2659" i="1" s="1"/>
  <c r="T2658" i="1" s="1"/>
  <c r="T2657" i="1" s="1"/>
  <c r="T2656" i="1" s="1"/>
  <c r="T2655" i="1" s="1"/>
  <c r="T2654" i="1" s="1"/>
  <c r="T2653" i="1" s="1"/>
  <c r="T2652" i="1" s="1"/>
  <c r="T2651" i="1" s="1"/>
  <c r="T2650" i="1" s="1"/>
  <c r="T2649" i="1" s="1"/>
  <c r="T2648" i="1" s="1"/>
  <c r="T2647" i="1" s="1"/>
  <c r="T2646" i="1" s="1"/>
  <c r="T2645" i="1" s="1"/>
  <c r="T2644" i="1" s="1"/>
  <c r="T2643" i="1" s="1"/>
  <c r="T2642" i="1" s="1"/>
  <c r="T2641" i="1" s="1"/>
  <c r="T2640" i="1" s="1"/>
  <c r="T2639" i="1" s="1"/>
  <c r="T2638" i="1" s="1"/>
  <c r="T2637" i="1" s="1"/>
  <c r="T2636" i="1" s="1"/>
  <c r="T2635" i="1" s="1"/>
  <c r="T2634" i="1" s="1"/>
  <c r="T2633" i="1" s="1"/>
  <c r="T2632" i="1" s="1"/>
  <c r="T2631" i="1" s="1"/>
  <c r="T2630" i="1" s="1"/>
  <c r="T2629" i="1" s="1"/>
  <c r="T2628" i="1" s="1"/>
  <c r="T2627" i="1" s="1"/>
  <c r="T2626" i="1" s="1"/>
  <c r="T2625" i="1" s="1"/>
  <c r="T2624" i="1" s="1"/>
  <c r="T2623" i="1" s="1"/>
  <c r="T2622" i="1" s="1"/>
  <c r="T2621" i="1" s="1"/>
  <c r="T2620" i="1" s="1"/>
  <c r="T2619" i="1" s="1"/>
  <c r="T2618" i="1" s="1"/>
  <c r="T2617" i="1" s="1"/>
  <c r="T2616" i="1" s="1"/>
  <c r="T2615" i="1" s="1"/>
  <c r="T2614" i="1" s="1"/>
  <c r="T2613" i="1" s="1"/>
  <c r="T2612" i="1" s="1"/>
  <c r="T2611" i="1" s="1"/>
  <c r="T2610" i="1" s="1"/>
  <c r="T2609" i="1" s="1"/>
  <c r="T2608" i="1" s="1"/>
  <c r="T2607" i="1" s="1"/>
  <c r="T2606" i="1" s="1"/>
  <c r="T2605" i="1" s="1"/>
  <c r="T2604" i="1" s="1"/>
  <c r="T2603" i="1" s="1"/>
  <c r="T2602" i="1" s="1"/>
  <c r="T2601" i="1" s="1"/>
  <c r="T2600" i="1" s="1"/>
  <c r="T2599" i="1" s="1"/>
  <c r="T2598" i="1" s="1"/>
  <c r="T2597" i="1" s="1"/>
  <c r="T2596" i="1" s="1"/>
  <c r="T2595" i="1" s="1"/>
  <c r="T2594" i="1" s="1"/>
  <c r="T2593" i="1" s="1"/>
  <c r="T2592" i="1" s="1"/>
  <c r="T2591" i="1" s="1"/>
  <c r="T2590" i="1" s="1"/>
  <c r="T2589" i="1" s="1"/>
  <c r="T2588" i="1" s="1"/>
  <c r="T2587" i="1" s="1"/>
  <c r="T2586" i="1" s="1"/>
  <c r="T2585" i="1" s="1"/>
  <c r="T2584" i="1" s="1"/>
  <c r="T2583" i="1" s="1"/>
  <c r="T2582" i="1" s="1"/>
  <c r="T2581" i="1" s="1"/>
  <c r="T2580" i="1" s="1"/>
  <c r="T2579" i="1" s="1"/>
  <c r="T2578" i="1" s="1"/>
  <c r="T2577" i="1" s="1"/>
  <c r="T2576" i="1" s="1"/>
  <c r="T2575" i="1" s="1"/>
  <c r="T2574" i="1" s="1"/>
  <c r="T2573" i="1" s="1"/>
  <c r="T2572" i="1" s="1"/>
  <c r="T2571" i="1" s="1"/>
  <c r="T2570" i="1" s="1"/>
  <c r="T2569" i="1" s="1"/>
  <c r="T2568" i="1" s="1"/>
  <c r="T2567" i="1" s="1"/>
  <c r="T2566" i="1" s="1"/>
  <c r="T2565" i="1" s="1"/>
  <c r="T2564" i="1" s="1"/>
  <c r="T2563" i="1" s="1"/>
  <c r="T2562" i="1" s="1"/>
  <c r="T2561" i="1" s="1"/>
  <c r="T2560" i="1" s="1"/>
  <c r="T2559" i="1" s="1"/>
  <c r="T2558" i="1" s="1"/>
  <c r="T2557" i="1" s="1"/>
  <c r="T2556" i="1" s="1"/>
  <c r="T2555" i="1" s="1"/>
  <c r="T2554" i="1" s="1"/>
  <c r="T2553" i="1" s="1"/>
  <c r="T2552" i="1" s="1"/>
  <c r="T2551" i="1" s="1"/>
  <c r="T2550" i="1" s="1"/>
  <c r="T2549" i="1" s="1"/>
  <c r="T2548" i="1" s="1"/>
  <c r="T2547" i="1" s="1"/>
  <c r="T2546" i="1" s="1"/>
  <c r="T2545" i="1" s="1"/>
  <c r="T2544" i="1" s="1"/>
  <c r="T2543" i="1" s="1"/>
  <c r="T2542" i="1" s="1"/>
  <c r="T2541" i="1" s="1"/>
  <c r="T2540" i="1" s="1"/>
  <c r="T2539" i="1" s="1"/>
  <c r="T2538" i="1" s="1"/>
  <c r="T2537" i="1" s="1"/>
  <c r="T2536" i="1" s="1"/>
  <c r="T2535" i="1" s="1"/>
  <c r="T2534" i="1" s="1"/>
  <c r="T2533" i="1" s="1"/>
  <c r="T2532" i="1" s="1"/>
  <c r="T2531" i="1" s="1"/>
  <c r="T2530" i="1" s="1"/>
  <c r="T2529" i="1" s="1"/>
  <c r="T2528" i="1" s="1"/>
  <c r="T2527" i="1" s="1"/>
  <c r="T2526" i="1" s="1"/>
  <c r="T2525" i="1" s="1"/>
  <c r="T2524" i="1" s="1"/>
  <c r="T2523" i="1" s="1"/>
  <c r="T2522" i="1" s="1"/>
  <c r="T2521" i="1" s="1"/>
  <c r="T2520" i="1" s="1"/>
  <c r="T2519" i="1" s="1"/>
  <c r="T2518" i="1" s="1"/>
  <c r="T2517" i="1" s="1"/>
  <c r="T2516" i="1" s="1"/>
  <c r="T2515" i="1" s="1"/>
  <c r="T2514" i="1" s="1"/>
  <c r="T2513" i="1" s="1"/>
  <c r="T2512" i="1" s="1"/>
  <c r="T2511" i="1" s="1"/>
  <c r="T2510" i="1" s="1"/>
  <c r="T2509" i="1" s="1"/>
  <c r="T2508" i="1" s="1"/>
  <c r="T2507" i="1" s="1"/>
  <c r="T2506" i="1" s="1"/>
  <c r="T2505" i="1" s="1"/>
  <c r="T2504" i="1" s="1"/>
  <c r="T2503" i="1" s="1"/>
  <c r="T2502" i="1" s="1"/>
  <c r="T2501" i="1" s="1"/>
  <c r="T2500" i="1" s="1"/>
  <c r="T2499" i="1" s="1"/>
  <c r="T2498" i="1" s="1"/>
  <c r="T2497" i="1" s="1"/>
  <c r="T2496" i="1" s="1"/>
  <c r="T2495" i="1" s="1"/>
  <c r="T2494" i="1" s="1"/>
  <c r="T2493" i="1" s="1"/>
  <c r="T2492" i="1" s="1"/>
  <c r="T2491" i="1" s="1"/>
  <c r="T2490" i="1" s="1"/>
  <c r="T2489" i="1" s="1"/>
  <c r="T2488" i="1" s="1"/>
  <c r="T2487" i="1" s="1"/>
  <c r="T2486" i="1" s="1"/>
  <c r="T2485" i="1" s="1"/>
  <c r="T2484" i="1" s="1"/>
  <c r="T2483" i="1" s="1"/>
  <c r="T2482" i="1" s="1"/>
  <c r="T2481" i="1" s="1"/>
  <c r="T2480" i="1" s="1"/>
  <c r="T2479" i="1" s="1"/>
  <c r="T2478" i="1" s="1"/>
  <c r="T2477" i="1" s="1"/>
  <c r="T2476" i="1" s="1"/>
  <c r="T2475" i="1" s="1"/>
  <c r="T2474" i="1" s="1"/>
  <c r="T2473" i="1" s="1"/>
  <c r="T2472" i="1" s="1"/>
  <c r="T2471" i="1" s="1"/>
  <c r="T2470" i="1" s="1"/>
  <c r="T2469" i="1" s="1"/>
  <c r="T2468" i="1" s="1"/>
  <c r="T2467" i="1" s="1"/>
  <c r="T2466" i="1" s="1"/>
  <c r="T2465" i="1" s="1"/>
  <c r="T2464" i="1" s="1"/>
  <c r="T2463" i="1" s="1"/>
  <c r="T2462" i="1" s="1"/>
  <c r="T2461" i="1" s="1"/>
  <c r="T2460" i="1" s="1"/>
  <c r="T2459" i="1" s="1"/>
  <c r="T2458" i="1" s="1"/>
  <c r="T2457" i="1" s="1"/>
  <c r="T2456" i="1" s="1"/>
  <c r="T2455" i="1" s="1"/>
  <c r="T2454" i="1" s="1"/>
  <c r="T2453" i="1" s="1"/>
  <c r="T2452" i="1" s="1"/>
  <c r="T2451" i="1" s="1"/>
  <c r="T2450" i="1" s="1"/>
  <c r="T2449" i="1" s="1"/>
  <c r="T2448" i="1" s="1"/>
  <c r="T2447" i="1" s="1"/>
  <c r="T2446" i="1" s="1"/>
  <c r="T2445" i="1" s="1"/>
  <c r="T2444" i="1" s="1"/>
  <c r="T2443" i="1" s="1"/>
  <c r="T2442" i="1" s="1"/>
  <c r="T2441" i="1" s="1"/>
  <c r="T2440" i="1" s="1"/>
  <c r="T2439" i="1" s="1"/>
  <c r="T2438" i="1" s="1"/>
  <c r="T2437" i="1" s="1"/>
  <c r="T2436" i="1" s="1"/>
  <c r="T2435" i="1" s="1"/>
  <c r="T2434" i="1" s="1"/>
  <c r="T2433" i="1" s="1"/>
  <c r="T2432" i="1" s="1"/>
  <c r="T2431" i="1" s="1"/>
  <c r="T2430" i="1" s="1"/>
  <c r="T2429" i="1" s="1"/>
  <c r="T2428" i="1" s="1"/>
  <c r="T2427" i="1" s="1"/>
  <c r="T2426" i="1" s="1"/>
  <c r="T2425" i="1" s="1"/>
  <c r="T2424" i="1" s="1"/>
  <c r="T2423" i="1" s="1"/>
  <c r="T2422" i="1" s="1"/>
  <c r="T2421" i="1" s="1"/>
  <c r="T2420" i="1" s="1"/>
  <c r="T2419" i="1" s="1"/>
  <c r="T2418" i="1" s="1"/>
  <c r="T2417" i="1" s="1"/>
  <c r="T2416" i="1" s="1"/>
  <c r="T2415" i="1" s="1"/>
  <c r="T2414" i="1" s="1"/>
  <c r="T2413" i="1" s="1"/>
  <c r="T2412" i="1" s="1"/>
  <c r="T2411" i="1" s="1"/>
  <c r="T2410" i="1" s="1"/>
  <c r="T2409" i="1" s="1"/>
  <c r="T2408" i="1" s="1"/>
  <c r="T2407" i="1" s="1"/>
  <c r="T2406" i="1" s="1"/>
  <c r="T2405" i="1" s="1"/>
  <c r="T2404" i="1" s="1"/>
  <c r="T2403" i="1" s="1"/>
  <c r="T2402" i="1" s="1"/>
  <c r="T2401" i="1" s="1"/>
  <c r="T2400" i="1" s="1"/>
  <c r="T2399" i="1" s="1"/>
  <c r="T2398" i="1" s="1"/>
  <c r="T2397" i="1" s="1"/>
  <c r="T2396" i="1" s="1"/>
  <c r="T2395" i="1" s="1"/>
  <c r="T2394" i="1" s="1"/>
  <c r="T2393" i="1" s="1"/>
  <c r="T2392" i="1" s="1"/>
  <c r="T2391" i="1" s="1"/>
  <c r="T2390" i="1" s="1"/>
  <c r="T2389" i="1" s="1"/>
  <c r="T2388" i="1" s="1"/>
  <c r="T2387" i="1" s="1"/>
  <c r="T2386" i="1" s="1"/>
  <c r="T2385" i="1" s="1"/>
  <c r="T2384" i="1" s="1"/>
  <c r="T2383" i="1" s="1"/>
  <c r="T2382" i="1" s="1"/>
  <c r="T2381" i="1" s="1"/>
  <c r="T2380" i="1" s="1"/>
  <c r="T2379" i="1" s="1"/>
  <c r="T2378" i="1" s="1"/>
  <c r="T2377" i="1" s="1"/>
  <c r="T2376" i="1" s="1"/>
  <c r="T2375" i="1" s="1"/>
  <c r="T2374" i="1" s="1"/>
  <c r="T2373" i="1" s="1"/>
  <c r="T2372" i="1" s="1"/>
  <c r="T2371" i="1" s="1"/>
  <c r="T2370" i="1" s="1"/>
  <c r="T2369" i="1" s="1"/>
  <c r="T2368" i="1" s="1"/>
  <c r="T2367" i="1" s="1"/>
  <c r="T2366" i="1" s="1"/>
  <c r="T2365" i="1" s="1"/>
  <c r="T2364" i="1" s="1"/>
  <c r="T2363" i="1" s="1"/>
  <c r="T2362" i="1" s="1"/>
  <c r="T2361" i="1" s="1"/>
  <c r="T2360" i="1" s="1"/>
  <c r="T2359" i="1" s="1"/>
  <c r="T2358" i="1" s="1"/>
  <c r="T2357" i="1" s="1"/>
  <c r="T2356" i="1" s="1"/>
  <c r="T2355" i="1" s="1"/>
  <c r="T2354" i="1" s="1"/>
  <c r="T2353" i="1" s="1"/>
  <c r="T2352" i="1" s="1"/>
  <c r="T2351" i="1" s="1"/>
  <c r="T2350" i="1" s="1"/>
  <c r="T2349" i="1" s="1"/>
  <c r="T2348" i="1" s="1"/>
  <c r="T2347" i="1" s="1"/>
  <c r="T2346" i="1" s="1"/>
  <c r="T2345" i="1" s="1"/>
  <c r="T2344" i="1" s="1"/>
  <c r="T2343" i="1" s="1"/>
  <c r="T2342" i="1" s="1"/>
  <c r="T2341" i="1" s="1"/>
  <c r="T2340" i="1" s="1"/>
  <c r="T2339" i="1" s="1"/>
  <c r="T2338" i="1" s="1"/>
  <c r="T2337" i="1" s="1"/>
  <c r="T2336" i="1" s="1"/>
  <c r="T2335" i="1" s="1"/>
  <c r="T2334" i="1" s="1"/>
  <c r="T2333" i="1" s="1"/>
  <c r="T2332" i="1" s="1"/>
  <c r="T2331" i="1" s="1"/>
  <c r="T2330" i="1" s="1"/>
  <c r="T2329" i="1" s="1"/>
  <c r="T2328" i="1" s="1"/>
  <c r="T2327" i="1" s="1"/>
  <c r="T2326" i="1" s="1"/>
  <c r="T2325" i="1" s="1"/>
  <c r="T2324" i="1" s="1"/>
  <c r="T2323" i="1" s="1"/>
  <c r="T2322" i="1" s="1"/>
  <c r="T2321" i="1" s="1"/>
  <c r="T2320" i="1" s="1"/>
  <c r="T2319" i="1" s="1"/>
  <c r="T2318" i="1" s="1"/>
  <c r="T2317" i="1" s="1"/>
  <c r="T2316" i="1" s="1"/>
  <c r="T2315" i="1" s="1"/>
  <c r="T2314" i="1" s="1"/>
  <c r="T2313" i="1" s="1"/>
  <c r="T2312" i="1" s="1"/>
  <c r="T2311" i="1" s="1"/>
  <c r="T2310" i="1" s="1"/>
  <c r="T2309" i="1" s="1"/>
  <c r="T2308" i="1" s="1"/>
  <c r="T2307" i="1" s="1"/>
  <c r="T2306" i="1" s="1"/>
  <c r="T2305" i="1" s="1"/>
  <c r="T2304" i="1" s="1"/>
  <c r="T2303" i="1" s="1"/>
  <c r="T2302" i="1" s="1"/>
  <c r="T2301" i="1" s="1"/>
  <c r="T2300" i="1" s="1"/>
  <c r="T2299" i="1" s="1"/>
  <c r="T2298" i="1" s="1"/>
  <c r="T2297" i="1" s="1"/>
  <c r="T2296" i="1" s="1"/>
  <c r="T2295" i="1" s="1"/>
  <c r="T2294" i="1" s="1"/>
  <c r="T2293" i="1" s="1"/>
  <c r="T2292" i="1" s="1"/>
  <c r="T2291" i="1" s="1"/>
  <c r="T2290" i="1" s="1"/>
  <c r="T2289" i="1" s="1"/>
  <c r="T2288" i="1" s="1"/>
  <c r="T2287" i="1" s="1"/>
  <c r="T2286" i="1" s="1"/>
  <c r="T2285" i="1" s="1"/>
  <c r="T2284" i="1" s="1"/>
  <c r="T2283" i="1" s="1"/>
  <c r="T2282" i="1" s="1"/>
  <c r="T2281" i="1" s="1"/>
  <c r="T2280" i="1" s="1"/>
  <c r="T2279" i="1" s="1"/>
  <c r="T2278" i="1" s="1"/>
  <c r="T2277" i="1" s="1"/>
  <c r="T2276" i="1" s="1"/>
  <c r="T2275" i="1" s="1"/>
  <c r="T2274" i="1" s="1"/>
  <c r="T2273" i="1" s="1"/>
  <c r="T2272" i="1" s="1"/>
  <c r="T2271" i="1" s="1"/>
  <c r="T2270" i="1" s="1"/>
  <c r="T2269" i="1" s="1"/>
  <c r="T2268" i="1" s="1"/>
  <c r="T2267" i="1" s="1"/>
  <c r="T2266" i="1" s="1"/>
  <c r="T2265" i="1" s="1"/>
  <c r="T2264" i="1" s="1"/>
  <c r="T2263" i="1" s="1"/>
  <c r="T2262" i="1" s="1"/>
  <c r="T2261" i="1" s="1"/>
  <c r="T2260" i="1" s="1"/>
  <c r="T2259" i="1" s="1"/>
  <c r="T2258" i="1" s="1"/>
  <c r="T2257" i="1" s="1"/>
  <c r="T2256" i="1" s="1"/>
  <c r="T2255" i="1" s="1"/>
  <c r="T2254" i="1" s="1"/>
  <c r="T2253" i="1" s="1"/>
  <c r="T2252" i="1" s="1"/>
  <c r="T2251" i="1" s="1"/>
  <c r="T2250" i="1" s="1"/>
  <c r="T2249" i="1" s="1"/>
  <c r="T2248" i="1" s="1"/>
  <c r="T2247" i="1" s="1"/>
  <c r="T2246" i="1" s="1"/>
  <c r="T2245" i="1" s="1"/>
  <c r="T2244" i="1" s="1"/>
  <c r="T2243" i="1" s="1"/>
  <c r="T2242" i="1" s="1"/>
  <c r="T2241" i="1" s="1"/>
  <c r="T2240" i="1" s="1"/>
  <c r="T2239" i="1" s="1"/>
  <c r="T2238" i="1" s="1"/>
  <c r="T2237" i="1" s="1"/>
  <c r="T2236" i="1" s="1"/>
  <c r="T2235" i="1" s="1"/>
  <c r="T2234" i="1" s="1"/>
  <c r="T2233" i="1" s="1"/>
  <c r="T2232" i="1" s="1"/>
  <c r="T2231" i="1" s="1"/>
  <c r="T2230" i="1" s="1"/>
  <c r="T2229" i="1" s="1"/>
  <c r="T2228" i="1" s="1"/>
  <c r="T2227" i="1" s="1"/>
  <c r="T2226" i="1" s="1"/>
  <c r="T2225" i="1" s="1"/>
  <c r="T2224" i="1" s="1"/>
  <c r="T2223" i="1" s="1"/>
  <c r="T2222" i="1" s="1"/>
  <c r="T2221" i="1" s="1"/>
  <c r="T2220" i="1" s="1"/>
  <c r="T2219" i="1" s="1"/>
  <c r="T2218" i="1" s="1"/>
  <c r="T2217" i="1" s="1"/>
  <c r="T2216" i="1" s="1"/>
  <c r="T2215" i="1" s="1"/>
  <c r="T2214" i="1" s="1"/>
  <c r="T2213" i="1" s="1"/>
  <c r="T2212" i="1" s="1"/>
  <c r="T2211" i="1" s="1"/>
  <c r="T2210" i="1" s="1"/>
  <c r="T2209" i="1" s="1"/>
  <c r="T2208" i="1" s="1"/>
  <c r="T2207" i="1" s="1"/>
  <c r="T2206" i="1" s="1"/>
  <c r="T2205" i="1" s="1"/>
  <c r="T2204" i="1" s="1"/>
  <c r="T2203" i="1" s="1"/>
  <c r="T2202" i="1" s="1"/>
  <c r="T2201" i="1" s="1"/>
  <c r="T2200" i="1" s="1"/>
  <c r="T2199" i="1" s="1"/>
  <c r="T2198" i="1" s="1"/>
  <c r="T2197" i="1" s="1"/>
  <c r="T2196" i="1" s="1"/>
  <c r="T2195" i="1" s="1"/>
  <c r="T2194" i="1" s="1"/>
  <c r="T2193" i="1" s="1"/>
  <c r="T2192" i="1" s="1"/>
  <c r="T2191" i="1" s="1"/>
  <c r="T2190" i="1" s="1"/>
  <c r="T2189" i="1" s="1"/>
  <c r="T2188" i="1" s="1"/>
  <c r="T2187" i="1" s="1"/>
  <c r="T2186" i="1" s="1"/>
  <c r="T2185" i="1" s="1"/>
  <c r="T2184" i="1" s="1"/>
  <c r="T2183" i="1" s="1"/>
  <c r="T2182" i="1" s="1"/>
  <c r="T2181" i="1" s="1"/>
  <c r="T2180" i="1" s="1"/>
  <c r="T2179" i="1" s="1"/>
  <c r="T2178" i="1" s="1"/>
  <c r="T2177" i="1" s="1"/>
  <c r="T2176" i="1" s="1"/>
  <c r="T2175" i="1" s="1"/>
  <c r="T2174" i="1" s="1"/>
  <c r="T2173" i="1" s="1"/>
  <c r="T2172" i="1" s="1"/>
  <c r="T2171" i="1" s="1"/>
  <c r="T2170" i="1" s="1"/>
  <c r="T2169" i="1" s="1"/>
  <c r="T2168" i="1" s="1"/>
  <c r="T2167" i="1" s="1"/>
  <c r="T2166" i="1" s="1"/>
  <c r="T2165" i="1" s="1"/>
  <c r="T2164" i="1" s="1"/>
  <c r="T2163" i="1" s="1"/>
  <c r="T2162" i="1" s="1"/>
  <c r="T2161" i="1" s="1"/>
  <c r="T2160" i="1" s="1"/>
  <c r="T2159" i="1" s="1"/>
  <c r="T2158" i="1" s="1"/>
  <c r="T2157" i="1" s="1"/>
  <c r="T2156" i="1" s="1"/>
  <c r="T2155" i="1" s="1"/>
  <c r="T2154" i="1" s="1"/>
  <c r="T2153" i="1" s="1"/>
  <c r="T2152" i="1" s="1"/>
  <c r="T2151" i="1" s="1"/>
  <c r="T2150" i="1" s="1"/>
  <c r="T2149" i="1" s="1"/>
  <c r="T2148" i="1" s="1"/>
  <c r="T2147" i="1" s="1"/>
  <c r="T2146" i="1" s="1"/>
  <c r="T2145" i="1" s="1"/>
  <c r="T2144" i="1" s="1"/>
  <c r="T2143" i="1" s="1"/>
  <c r="T2142" i="1" s="1"/>
  <c r="T2141" i="1" s="1"/>
  <c r="T2140" i="1" s="1"/>
  <c r="T2139" i="1" s="1"/>
  <c r="T2138" i="1" s="1"/>
  <c r="T2137" i="1" s="1"/>
  <c r="T2136" i="1" s="1"/>
  <c r="T2135" i="1" s="1"/>
  <c r="T2134" i="1" s="1"/>
  <c r="T2133" i="1" s="1"/>
  <c r="T2132" i="1" s="1"/>
  <c r="T2131" i="1" s="1"/>
  <c r="T2130" i="1" s="1"/>
  <c r="T2129" i="1" s="1"/>
  <c r="T2128" i="1" s="1"/>
  <c r="T2127" i="1" s="1"/>
  <c r="T2126" i="1" s="1"/>
  <c r="T2125" i="1" s="1"/>
  <c r="T2124" i="1" s="1"/>
  <c r="T2123" i="1" s="1"/>
  <c r="T2122" i="1" s="1"/>
  <c r="T2121" i="1" s="1"/>
  <c r="T2120" i="1" s="1"/>
  <c r="T2119" i="1" s="1"/>
  <c r="T2118" i="1" s="1"/>
  <c r="T2117" i="1" s="1"/>
  <c r="T2116" i="1" s="1"/>
  <c r="T2115" i="1" s="1"/>
  <c r="T2114" i="1" s="1"/>
  <c r="T2113" i="1" s="1"/>
  <c r="T2112" i="1" s="1"/>
  <c r="T2111" i="1" s="1"/>
  <c r="T2110" i="1" s="1"/>
  <c r="T2109" i="1" s="1"/>
  <c r="T2108" i="1" s="1"/>
  <c r="T2107" i="1" s="1"/>
  <c r="T2106" i="1" s="1"/>
  <c r="T2105" i="1" s="1"/>
  <c r="T2104" i="1" s="1"/>
  <c r="T2103" i="1" s="1"/>
  <c r="T2102" i="1" s="1"/>
  <c r="T2101" i="1" s="1"/>
  <c r="T2100" i="1" s="1"/>
  <c r="T2099" i="1" s="1"/>
  <c r="T2098" i="1" s="1"/>
  <c r="T2097" i="1" s="1"/>
  <c r="T2096" i="1" s="1"/>
  <c r="T2095" i="1" s="1"/>
  <c r="T2094" i="1" s="1"/>
  <c r="T2093" i="1" s="1"/>
  <c r="T2092" i="1" s="1"/>
  <c r="T2091" i="1" s="1"/>
  <c r="T2090" i="1" s="1"/>
  <c r="T2089" i="1" s="1"/>
  <c r="T2088" i="1" s="1"/>
  <c r="T2087" i="1" s="1"/>
  <c r="T2086" i="1" s="1"/>
  <c r="T2085" i="1" s="1"/>
  <c r="T2084" i="1" s="1"/>
  <c r="T2083" i="1" s="1"/>
  <c r="T2082" i="1" s="1"/>
  <c r="T2081" i="1" s="1"/>
  <c r="T2080" i="1" s="1"/>
  <c r="T2079" i="1" s="1"/>
  <c r="T2078" i="1" s="1"/>
  <c r="T2077" i="1" s="1"/>
  <c r="T2076" i="1" s="1"/>
  <c r="T2075" i="1" s="1"/>
  <c r="T2074" i="1" s="1"/>
  <c r="T2073" i="1" s="1"/>
  <c r="T2072" i="1" s="1"/>
  <c r="T2071" i="1" s="1"/>
  <c r="T2070" i="1" s="1"/>
  <c r="T2069" i="1" s="1"/>
  <c r="T2068" i="1" s="1"/>
  <c r="T2067" i="1" s="1"/>
  <c r="T2066" i="1" s="1"/>
  <c r="T2065" i="1" s="1"/>
  <c r="T2064" i="1" s="1"/>
  <c r="T2063" i="1" s="1"/>
  <c r="T2062" i="1" s="1"/>
  <c r="T2061" i="1" s="1"/>
  <c r="T2060" i="1" s="1"/>
  <c r="T2059" i="1" s="1"/>
  <c r="T2058" i="1" s="1"/>
  <c r="T2057" i="1" s="1"/>
  <c r="T2056" i="1" s="1"/>
  <c r="T2055" i="1" s="1"/>
  <c r="T2054" i="1" s="1"/>
  <c r="T2053" i="1" s="1"/>
  <c r="T2052" i="1" s="1"/>
  <c r="T2051" i="1" s="1"/>
  <c r="T2050" i="1" s="1"/>
  <c r="T2049" i="1" s="1"/>
  <c r="T2048" i="1" s="1"/>
  <c r="T2047" i="1" s="1"/>
  <c r="T2046" i="1" s="1"/>
  <c r="T2045" i="1" s="1"/>
  <c r="T2044" i="1" s="1"/>
  <c r="T2043" i="1" s="1"/>
  <c r="T2042" i="1" s="1"/>
  <c r="T2041" i="1" s="1"/>
  <c r="T2040" i="1" s="1"/>
  <c r="T2039" i="1" s="1"/>
  <c r="T2038" i="1" s="1"/>
  <c r="T2037" i="1" s="1"/>
  <c r="T2036" i="1" s="1"/>
  <c r="T2035" i="1" s="1"/>
  <c r="T2034" i="1" s="1"/>
  <c r="T2033" i="1" s="1"/>
  <c r="T2032" i="1" s="1"/>
  <c r="T2031" i="1" s="1"/>
  <c r="T2030" i="1" s="1"/>
  <c r="T2029" i="1" s="1"/>
  <c r="T2028" i="1" s="1"/>
  <c r="T2027" i="1" s="1"/>
  <c r="T2026" i="1" s="1"/>
  <c r="T2025" i="1" s="1"/>
  <c r="T2024" i="1" s="1"/>
  <c r="T2023" i="1" s="1"/>
  <c r="T2022" i="1" s="1"/>
  <c r="T2021" i="1" s="1"/>
  <c r="T2020" i="1" s="1"/>
  <c r="T2019" i="1" s="1"/>
  <c r="T2018" i="1" s="1"/>
  <c r="T2017" i="1" s="1"/>
  <c r="T2016" i="1" s="1"/>
  <c r="T2015" i="1" s="1"/>
  <c r="T2014" i="1" s="1"/>
  <c r="T2013" i="1" s="1"/>
  <c r="T2012" i="1" s="1"/>
  <c r="T2011" i="1" s="1"/>
  <c r="T2010" i="1" s="1"/>
  <c r="T2009" i="1" s="1"/>
  <c r="T2008" i="1" s="1"/>
  <c r="T2007" i="1" s="1"/>
  <c r="T2006" i="1" s="1"/>
  <c r="T2005" i="1" s="1"/>
  <c r="T2004" i="1" s="1"/>
  <c r="T2003" i="1" s="1"/>
  <c r="T2002" i="1" s="1"/>
  <c r="T2001" i="1" s="1"/>
  <c r="T2000" i="1" s="1"/>
  <c r="T1999" i="1" s="1"/>
  <c r="T1998" i="1" s="1"/>
  <c r="T1997" i="1" s="1"/>
  <c r="T1996" i="1" s="1"/>
  <c r="T1995" i="1" s="1"/>
  <c r="T1994" i="1" s="1"/>
  <c r="T1993" i="1" s="1"/>
  <c r="T1992" i="1" s="1"/>
  <c r="T1991" i="1" s="1"/>
  <c r="T1990" i="1" s="1"/>
  <c r="T1989" i="1" s="1"/>
  <c r="T1988" i="1" s="1"/>
  <c r="T1987" i="1" s="1"/>
  <c r="T1986" i="1" s="1"/>
  <c r="T1985" i="1" s="1"/>
  <c r="T1984" i="1" s="1"/>
  <c r="T1983" i="1" s="1"/>
  <c r="T1982" i="1" s="1"/>
  <c r="T1981" i="1" s="1"/>
  <c r="T1980" i="1" s="1"/>
  <c r="T1979" i="1" s="1"/>
  <c r="T1978" i="1" s="1"/>
  <c r="T1977" i="1" s="1"/>
  <c r="T1976" i="1" s="1"/>
  <c r="T1975" i="1" s="1"/>
  <c r="T1974" i="1" s="1"/>
  <c r="T1973" i="1" s="1"/>
  <c r="T1972" i="1" s="1"/>
  <c r="T1971" i="1" s="1"/>
  <c r="T1970" i="1" s="1"/>
  <c r="T1969" i="1" s="1"/>
  <c r="T1968" i="1" s="1"/>
  <c r="T1967" i="1" s="1"/>
  <c r="T1966" i="1" s="1"/>
  <c r="T1965" i="1" s="1"/>
  <c r="T1964" i="1" s="1"/>
  <c r="T1963" i="1" s="1"/>
  <c r="T1962" i="1" s="1"/>
  <c r="T1961" i="1" s="1"/>
  <c r="T1960" i="1" s="1"/>
  <c r="T1959" i="1" s="1"/>
  <c r="T1958" i="1" s="1"/>
  <c r="T1957" i="1" s="1"/>
  <c r="T1956" i="1" s="1"/>
  <c r="T1955" i="1" s="1"/>
  <c r="T1954" i="1" s="1"/>
  <c r="T1953" i="1" s="1"/>
  <c r="T1952" i="1" s="1"/>
  <c r="T1951" i="1" s="1"/>
  <c r="T1950" i="1" s="1"/>
  <c r="T1949" i="1" s="1"/>
  <c r="T1948" i="1" s="1"/>
  <c r="T1947" i="1" s="1"/>
  <c r="T1946" i="1" s="1"/>
  <c r="T1945" i="1" s="1"/>
  <c r="T1944" i="1" s="1"/>
  <c r="T1943" i="1" s="1"/>
  <c r="T1942" i="1" s="1"/>
  <c r="T1941" i="1" s="1"/>
  <c r="T1940" i="1" s="1"/>
  <c r="T1939" i="1" s="1"/>
  <c r="T1938" i="1" s="1"/>
  <c r="T1937" i="1" s="1"/>
  <c r="T1936" i="1" s="1"/>
  <c r="T1935" i="1" s="1"/>
  <c r="T1934" i="1" s="1"/>
  <c r="T1933" i="1" s="1"/>
  <c r="T1932" i="1" s="1"/>
  <c r="T1931" i="1" s="1"/>
  <c r="T1930" i="1" s="1"/>
  <c r="T1929" i="1" s="1"/>
  <c r="T1928" i="1" s="1"/>
  <c r="T1927" i="1" s="1"/>
  <c r="T1926" i="1" s="1"/>
  <c r="T1925" i="1" s="1"/>
  <c r="T1924" i="1" s="1"/>
  <c r="T1923" i="1" s="1"/>
  <c r="T1922" i="1" s="1"/>
  <c r="T1921" i="1" s="1"/>
  <c r="T1920" i="1" s="1"/>
  <c r="T1919" i="1" s="1"/>
  <c r="T1918" i="1" s="1"/>
  <c r="T1917" i="1" s="1"/>
  <c r="T1916" i="1" s="1"/>
  <c r="T1915" i="1" s="1"/>
  <c r="T1914" i="1" s="1"/>
  <c r="T1913" i="1" s="1"/>
  <c r="T1912" i="1" s="1"/>
  <c r="T1911" i="1" s="1"/>
  <c r="T1910" i="1" s="1"/>
  <c r="T1909" i="1" s="1"/>
  <c r="T1908" i="1" s="1"/>
  <c r="T1907" i="1" s="1"/>
  <c r="T1906" i="1" s="1"/>
  <c r="T1905" i="1" s="1"/>
  <c r="T1904" i="1" s="1"/>
  <c r="T1903" i="1" s="1"/>
  <c r="T1902" i="1" s="1"/>
  <c r="T1901" i="1" s="1"/>
  <c r="T1900" i="1" s="1"/>
  <c r="T1899" i="1" s="1"/>
  <c r="T1898" i="1" s="1"/>
  <c r="T1897" i="1" s="1"/>
  <c r="T1896" i="1" s="1"/>
  <c r="T1895" i="1" s="1"/>
  <c r="T1894" i="1" s="1"/>
  <c r="T1893" i="1" s="1"/>
  <c r="T1892" i="1" s="1"/>
  <c r="T1891" i="1" s="1"/>
  <c r="T1890" i="1" s="1"/>
  <c r="T1889" i="1" s="1"/>
  <c r="T1888" i="1" s="1"/>
  <c r="T1887" i="1" s="1"/>
  <c r="T1886" i="1" s="1"/>
  <c r="T1885" i="1" s="1"/>
  <c r="T1884" i="1" s="1"/>
  <c r="T1883" i="1" s="1"/>
  <c r="T1882" i="1" s="1"/>
  <c r="T1881" i="1" s="1"/>
  <c r="T1880" i="1" s="1"/>
  <c r="T1879" i="1" s="1"/>
  <c r="T1878" i="1" s="1"/>
  <c r="T1877" i="1" s="1"/>
  <c r="T1876" i="1" s="1"/>
  <c r="T1875" i="1" s="1"/>
  <c r="T1874" i="1" s="1"/>
  <c r="T1873" i="1" s="1"/>
  <c r="T1872" i="1" s="1"/>
  <c r="T1871" i="1" s="1"/>
  <c r="T1870" i="1" s="1"/>
  <c r="T1869" i="1" s="1"/>
  <c r="T1868" i="1" s="1"/>
  <c r="T1867" i="1" s="1"/>
  <c r="T1866" i="1" s="1"/>
  <c r="T1865" i="1" s="1"/>
  <c r="T1864" i="1" s="1"/>
  <c r="T1863" i="1" s="1"/>
  <c r="T1862" i="1" s="1"/>
  <c r="T1861" i="1" s="1"/>
  <c r="T1860" i="1" s="1"/>
  <c r="T1859" i="1" s="1"/>
  <c r="T1858" i="1" s="1"/>
  <c r="T1857" i="1" s="1"/>
  <c r="T1856" i="1" s="1"/>
  <c r="T1855" i="1" s="1"/>
  <c r="T1854" i="1" s="1"/>
  <c r="T1853" i="1" s="1"/>
  <c r="T1852" i="1" s="1"/>
  <c r="T1851" i="1" s="1"/>
  <c r="T1850" i="1" s="1"/>
  <c r="T1849" i="1" s="1"/>
  <c r="T1848" i="1" s="1"/>
  <c r="T1847" i="1" s="1"/>
  <c r="T1846" i="1" s="1"/>
  <c r="T1845" i="1" s="1"/>
  <c r="T1844" i="1" s="1"/>
  <c r="T1843" i="1" s="1"/>
  <c r="T1842" i="1" s="1"/>
  <c r="T1841" i="1" s="1"/>
  <c r="T1840" i="1" s="1"/>
  <c r="T1839" i="1" s="1"/>
  <c r="T1838" i="1" s="1"/>
  <c r="T1837" i="1" s="1"/>
  <c r="T1836" i="1" s="1"/>
  <c r="T1835" i="1" s="1"/>
  <c r="T1834" i="1" s="1"/>
  <c r="T1833" i="1" s="1"/>
  <c r="T1832" i="1" s="1"/>
  <c r="T1831" i="1" s="1"/>
  <c r="T1830" i="1" s="1"/>
  <c r="T1829" i="1" s="1"/>
  <c r="T1828" i="1" s="1"/>
  <c r="T1827" i="1" s="1"/>
  <c r="T1826" i="1" s="1"/>
  <c r="T1825" i="1" s="1"/>
  <c r="T1824" i="1" s="1"/>
  <c r="T1823" i="1" s="1"/>
  <c r="T1822" i="1" s="1"/>
  <c r="T1821" i="1" s="1"/>
  <c r="T1820" i="1" s="1"/>
  <c r="T1819" i="1" s="1"/>
  <c r="T1818" i="1" s="1"/>
  <c r="T1817" i="1" s="1"/>
  <c r="T1816" i="1" s="1"/>
  <c r="T1815" i="1" s="1"/>
  <c r="T1814" i="1" s="1"/>
  <c r="T1813" i="1" s="1"/>
  <c r="T1812" i="1" s="1"/>
  <c r="T1811" i="1" s="1"/>
  <c r="T1810" i="1" s="1"/>
  <c r="T1809" i="1" s="1"/>
  <c r="T1808" i="1" s="1"/>
  <c r="T1807" i="1" s="1"/>
  <c r="T1806" i="1" s="1"/>
  <c r="T1805" i="1" s="1"/>
  <c r="T1804" i="1" s="1"/>
  <c r="T1803" i="1" s="1"/>
  <c r="T1802" i="1" s="1"/>
  <c r="T1801" i="1" s="1"/>
  <c r="T1800" i="1" s="1"/>
  <c r="T1799" i="1" s="1"/>
  <c r="T1798" i="1" s="1"/>
  <c r="T1797" i="1" s="1"/>
  <c r="T1796" i="1" s="1"/>
  <c r="T1795" i="1" s="1"/>
  <c r="T1794" i="1" s="1"/>
  <c r="T1793" i="1" s="1"/>
  <c r="T1792" i="1" s="1"/>
  <c r="T1791" i="1" s="1"/>
  <c r="T1790" i="1" s="1"/>
  <c r="T1789" i="1" s="1"/>
  <c r="T1788" i="1" s="1"/>
  <c r="T1787" i="1" s="1"/>
  <c r="T1786" i="1" s="1"/>
  <c r="T1785" i="1" s="1"/>
  <c r="T1784" i="1" s="1"/>
  <c r="T1783" i="1" s="1"/>
  <c r="T1782" i="1" s="1"/>
  <c r="T1781" i="1" s="1"/>
  <c r="T1780" i="1" s="1"/>
  <c r="T1779" i="1" s="1"/>
  <c r="T1778" i="1" s="1"/>
  <c r="T1777" i="1" s="1"/>
  <c r="T1776" i="1" s="1"/>
  <c r="T1775" i="1" s="1"/>
  <c r="T1774" i="1" s="1"/>
  <c r="T1773" i="1" s="1"/>
  <c r="T1772" i="1" s="1"/>
  <c r="T1771" i="1" s="1"/>
  <c r="T1770" i="1" s="1"/>
  <c r="T1769" i="1" s="1"/>
  <c r="T1768" i="1" s="1"/>
  <c r="T1767" i="1" s="1"/>
  <c r="X4244" i="1"/>
  <c r="Y4260" i="1"/>
  <c r="X2070" i="1"/>
  <c r="AC2070" i="1"/>
  <c r="X2062" i="1"/>
  <c r="AC2062" i="1"/>
  <c r="X2441" i="1"/>
  <c r="AC2441" i="1"/>
  <c r="X2022" i="1"/>
  <c r="AC2022" i="1"/>
  <c r="AC4234" i="1"/>
  <c r="U4234" i="1"/>
  <c r="AB4234" i="1"/>
  <c r="X4234" i="1"/>
  <c r="AA4234" i="1"/>
  <c r="Z4234" i="1"/>
  <c r="V4234" i="1"/>
  <c r="W4234" i="1"/>
  <c r="X2869" i="1"/>
  <c r="AC2869" i="1"/>
  <c r="AC2335" i="1"/>
  <c r="X2335" i="1"/>
  <c r="AC1930" i="1"/>
  <c r="X1930" i="1"/>
  <c r="AC1988" i="1"/>
  <c r="X1988" i="1"/>
  <c r="AC2273" i="1"/>
  <c r="X2273" i="1"/>
  <c r="AC2075" i="1"/>
  <c r="X2075" i="1"/>
  <c r="X1942" i="1"/>
  <c r="AC1942" i="1"/>
  <c r="AC2115" i="1"/>
  <c r="X2115" i="1"/>
  <c r="AC2684" i="1"/>
  <c r="X2684" i="1"/>
  <c r="AC2692" i="1"/>
  <c r="X2692" i="1"/>
  <c r="X2259" i="1"/>
  <c r="AC2259" i="1"/>
  <c r="AC2477" i="1"/>
  <c r="X2477" i="1"/>
  <c r="AC1801" i="1"/>
  <c r="X1801" i="1"/>
  <c r="X2028" i="1"/>
  <c r="AC2028" i="1"/>
  <c r="AC1769" i="1"/>
  <c r="X1769" i="1"/>
  <c r="X1829" i="1"/>
  <c r="AC1829" i="1"/>
  <c r="AC2296" i="1"/>
  <c r="X2296" i="1"/>
  <c r="X2337" i="1"/>
  <c r="AC2337" i="1"/>
  <c r="AC2581" i="1"/>
  <c r="X2581" i="1"/>
  <c r="X2584" i="1"/>
  <c r="AC2584" i="1"/>
  <c r="X2086" i="1"/>
  <c r="AC2086" i="1"/>
  <c r="X2145" i="1"/>
  <c r="AC2145" i="1"/>
  <c r="AC2423" i="1"/>
  <c r="X2423" i="1"/>
  <c r="X1765" i="1"/>
  <c r="AC1764" i="1" s="1"/>
  <c r="X1771" i="1"/>
  <c r="AC1771" i="1"/>
  <c r="AC1777" i="1"/>
  <c r="X1777" i="1"/>
  <c r="X1797" i="1"/>
  <c r="AC1797" i="1"/>
  <c r="X1934" i="1"/>
  <c r="AC1934" i="1"/>
  <c r="AC1955" i="1"/>
  <c r="X1955" i="1"/>
  <c r="X1974" i="1"/>
  <c r="AC1974" i="1"/>
  <c r="AC1994" i="1"/>
  <c r="X1994" i="1"/>
  <c r="AC1785" i="1"/>
  <c r="X1785" i="1"/>
  <c r="AC1810" i="1"/>
  <c r="X1810" i="1"/>
  <c r="X1958" i="1"/>
  <c r="AC1958" i="1"/>
  <c r="AC2035" i="1"/>
  <c r="X2035" i="1"/>
  <c r="AC2051" i="1"/>
  <c r="X2051" i="1"/>
  <c r="AC2134" i="1"/>
  <c r="X2134" i="1"/>
  <c r="X2313" i="1"/>
  <c r="AC2313" i="1"/>
  <c r="AC2486" i="1"/>
  <c r="X2486" i="1"/>
  <c r="AC2613" i="1"/>
  <c r="X2613" i="1"/>
  <c r="X1827" i="1"/>
  <c r="AC1827" i="1"/>
  <c r="AC1923" i="1"/>
  <c r="X1923" i="1"/>
  <c r="X2006" i="1"/>
  <c r="AC2006" i="1"/>
  <c r="AC2019" i="1"/>
  <c r="X2019" i="1"/>
  <c r="X2126" i="1"/>
  <c r="AC2126" i="1"/>
  <c r="X2179" i="1"/>
  <c r="AC2179" i="1"/>
  <c r="X2387" i="1"/>
  <c r="AC2387" i="1"/>
  <c r="AC2401" i="1"/>
  <c r="X2401" i="1"/>
  <c r="AC2748" i="1"/>
  <c r="X2748" i="1"/>
  <c r="AC2820" i="1"/>
  <c r="X2820" i="1"/>
  <c r="AC3125" i="1"/>
  <c r="X3125" i="1"/>
  <c r="X1786" i="1"/>
  <c r="X1998" i="1"/>
  <c r="AC1998" i="1"/>
  <c r="AC2083" i="1"/>
  <c r="X2083" i="1"/>
  <c r="X2102" i="1"/>
  <c r="AC2102" i="1"/>
  <c r="X2209" i="1"/>
  <c r="AC2209" i="1"/>
  <c r="AC2232" i="1"/>
  <c r="X2232" i="1"/>
  <c r="X2417" i="1"/>
  <c r="AC2417" i="1"/>
  <c r="AC2439" i="1"/>
  <c r="X2439" i="1"/>
  <c r="AC1794" i="1"/>
  <c r="X1794" i="1"/>
  <c r="AC1833" i="1"/>
  <c r="X1833" i="1"/>
  <c r="AC1947" i="1"/>
  <c r="X1947" i="1"/>
  <c r="AC1987" i="1"/>
  <c r="X1987" i="1"/>
  <c r="AC2058" i="1"/>
  <c r="X2058" i="1"/>
  <c r="X2116" i="1"/>
  <c r="AC2122" i="1"/>
  <c r="X2122" i="1"/>
  <c r="X2177" i="1"/>
  <c r="AC2177" i="1"/>
  <c r="AC2320" i="1"/>
  <c r="X2320" i="1"/>
  <c r="X2433" i="1"/>
  <c r="AC2433" i="1"/>
  <c r="AC2520" i="1"/>
  <c r="X2822" i="1"/>
  <c r="AC2822" i="1"/>
  <c r="AC1825" i="1"/>
  <c r="X1825" i="1"/>
  <c r="AC1986" i="1"/>
  <c r="X1986" i="1"/>
  <c r="X2004" i="1"/>
  <c r="AC2004" i="1"/>
  <c r="AC2010" i="1"/>
  <c r="X2010" i="1"/>
  <c r="AC2026" i="1"/>
  <c r="X2026" i="1"/>
  <c r="AC2114" i="1"/>
  <c r="X2114" i="1"/>
  <c r="X2132" i="1"/>
  <c r="AC2132" i="1"/>
  <c r="X2155" i="1"/>
  <c r="AC2155" i="1"/>
  <c r="X2161" i="1"/>
  <c r="AC2161" i="1"/>
  <c r="X2185" i="1"/>
  <c r="AC2185" i="1"/>
  <c r="X2219" i="1"/>
  <c r="AC2219" i="1"/>
  <c r="X2225" i="1"/>
  <c r="AC2225" i="1"/>
  <c r="AC2231" i="1"/>
  <c r="X2231" i="1"/>
  <c r="AC2247" i="1"/>
  <c r="X2247" i="1"/>
  <c r="AC2321" i="1"/>
  <c r="X2321" i="1"/>
  <c r="X2377" i="1"/>
  <c r="AC2377" i="1"/>
  <c r="AC2460" i="1"/>
  <c r="X2460" i="1"/>
  <c r="AC2469" i="1"/>
  <c r="X2469" i="1"/>
  <c r="AC2549" i="1"/>
  <c r="X2549" i="1"/>
  <c r="X2632" i="1"/>
  <c r="AC2632" i="1"/>
  <c r="AC2851" i="1"/>
  <c r="X2851" i="1"/>
  <c r="AC2868" i="1"/>
  <c r="X2868" i="1"/>
  <c r="AC2940" i="1"/>
  <c r="X2940" i="1"/>
  <c r="X1767" i="1"/>
  <c r="AC1809" i="1"/>
  <c r="X1809" i="1"/>
  <c r="X1819" i="1"/>
  <c r="X2171" i="1"/>
  <c r="AC2171" i="1"/>
  <c r="AC2749" i="1"/>
  <c r="X2749" i="1"/>
  <c r="X2981" i="1"/>
  <c r="AC2981" i="1"/>
  <c r="AC1793" i="1"/>
  <c r="X1793" i="1"/>
  <c r="AC1922" i="1"/>
  <c r="X1922" i="1"/>
  <c r="X1940" i="1"/>
  <c r="AC1940" i="1"/>
  <c r="AC1946" i="1"/>
  <c r="X1946" i="1"/>
  <c r="AC1962" i="1"/>
  <c r="X1962" i="1"/>
  <c r="AC2050" i="1"/>
  <c r="X2050" i="1"/>
  <c r="X2068" i="1"/>
  <c r="AC2068" i="1"/>
  <c r="AC2074" i="1"/>
  <c r="X2074" i="1"/>
  <c r="AC2090" i="1"/>
  <c r="X2090" i="1"/>
  <c r="X2249" i="1"/>
  <c r="AC2249" i="1"/>
  <c r="X2353" i="1"/>
  <c r="AC2353" i="1"/>
  <c r="AC2359" i="1"/>
  <c r="X2359" i="1"/>
  <c r="AC2375" i="1"/>
  <c r="X2375" i="1"/>
  <c r="X2496" i="1"/>
  <c r="AC2496" i="1"/>
  <c r="X2526" i="1"/>
  <c r="AC2526" i="1"/>
  <c r="AC2533" i="1"/>
  <c r="X2533" i="1"/>
  <c r="AC2614" i="1"/>
  <c r="X2614" i="1"/>
  <c r="AC2756" i="1"/>
  <c r="X2756" i="1"/>
  <c r="X2808" i="1"/>
  <c r="AC2808" i="1"/>
  <c r="AC2836" i="1"/>
  <c r="X2836" i="1"/>
  <c r="AC1789" i="1"/>
  <c r="AC1817" i="1"/>
  <c r="X1817" i="1"/>
  <c r="X1818" i="1"/>
  <c r="AC1964" i="1"/>
  <c r="AC1971" i="1"/>
  <c r="X1971" i="1"/>
  <c r="X2036" i="1"/>
  <c r="X2038" i="1"/>
  <c r="AC2038" i="1"/>
  <c r="AC2092" i="1"/>
  <c r="AC2099" i="1"/>
  <c r="X2099" i="1"/>
  <c r="X2139" i="1"/>
  <c r="AC2139" i="1"/>
  <c r="X2203" i="1"/>
  <c r="AC2203" i="1"/>
  <c r="AC2360" i="1"/>
  <c r="X2360" i="1"/>
  <c r="AC2424" i="1"/>
  <c r="X2424" i="1"/>
  <c r="AC2573" i="1"/>
  <c r="X2573" i="1"/>
  <c r="X2600" i="1"/>
  <c r="AC2600" i="1"/>
  <c r="AC2645" i="1"/>
  <c r="X2645" i="1"/>
  <c r="AC2661" i="1"/>
  <c r="X2661" i="1"/>
  <c r="X2991" i="1"/>
  <c r="AC2991" i="1"/>
  <c r="AC1938" i="1"/>
  <c r="X1938" i="1"/>
  <c r="AC2002" i="1"/>
  <c r="X2002" i="1"/>
  <c r="AC2066" i="1"/>
  <c r="X2066" i="1"/>
  <c r="AC2130" i="1"/>
  <c r="X2130" i="1"/>
  <c r="X2163" i="1"/>
  <c r="AC2163" i="1"/>
  <c r="X2169" i="1"/>
  <c r="AC2169" i="1"/>
  <c r="X2227" i="1"/>
  <c r="AC2227" i="1"/>
  <c r="AC2304" i="1"/>
  <c r="X2304" i="1"/>
  <c r="AC2343" i="1"/>
  <c r="X2343" i="1"/>
  <c r="X2355" i="1"/>
  <c r="AC2355" i="1"/>
  <c r="AC2415" i="1"/>
  <c r="X2415" i="1"/>
  <c r="AC2485" i="1"/>
  <c r="X2485" i="1"/>
  <c r="AC2556" i="1"/>
  <c r="X2556" i="1"/>
  <c r="AC2620" i="1"/>
  <c r="X2620" i="1"/>
  <c r="AC2812" i="1"/>
  <c r="X2812" i="1"/>
  <c r="AC2893" i="1"/>
  <c r="X2893" i="1"/>
  <c r="AC2964" i="1"/>
  <c r="X2964" i="1"/>
  <c r="X1908" i="1"/>
  <c r="X1916" i="1"/>
  <c r="AC1954" i="1"/>
  <c r="X1954" i="1"/>
  <c r="X1980" i="1"/>
  <c r="AC2018" i="1"/>
  <c r="X2018" i="1"/>
  <c r="X2044" i="1"/>
  <c r="AC2082" i="1"/>
  <c r="X2082" i="1"/>
  <c r="X2108" i="1"/>
  <c r="X2147" i="1"/>
  <c r="AC2147" i="1"/>
  <c r="X2153" i="1"/>
  <c r="AC2153" i="1"/>
  <c r="X2211" i="1"/>
  <c r="AC2211" i="1"/>
  <c r="X2217" i="1"/>
  <c r="AC2217" i="1"/>
  <c r="AC2243" i="1"/>
  <c r="AC2256" i="1"/>
  <c r="X2256" i="1"/>
  <c r="X2323" i="1"/>
  <c r="AC2323" i="1"/>
  <c r="AC2371" i="1"/>
  <c r="AC2384" i="1"/>
  <c r="X2384" i="1"/>
  <c r="AC2476" i="1"/>
  <c r="X2476" i="1"/>
  <c r="AC2492" i="1"/>
  <c r="X2492" i="1"/>
  <c r="X2568" i="1"/>
  <c r="AC2568" i="1"/>
  <c r="X2744" i="1"/>
  <c r="AC2744" i="1"/>
  <c r="X2758" i="1"/>
  <c r="AC2758" i="1"/>
  <c r="X2840" i="1"/>
  <c r="AC2840" i="1"/>
  <c r="X2917" i="1"/>
  <c r="AC2917" i="1"/>
  <c r="AC2972" i="1"/>
  <c r="X2972" i="1"/>
  <c r="X3216" i="1"/>
  <c r="AC3216" i="1"/>
  <c r="X3310" i="1"/>
  <c r="AC3310" i="1"/>
  <c r="AC1970" i="1"/>
  <c r="X1970" i="1"/>
  <c r="AC2034" i="1"/>
  <c r="X2034" i="1"/>
  <c r="AC2098" i="1"/>
  <c r="X2098" i="1"/>
  <c r="X2137" i="1"/>
  <c r="AC2137" i="1"/>
  <c r="X2195" i="1"/>
  <c r="AC2195" i="1"/>
  <c r="X2201" i="1"/>
  <c r="AC2201" i="1"/>
  <c r="AC2240" i="1"/>
  <c r="X2240" i="1"/>
  <c r="AC2279" i="1"/>
  <c r="X2279" i="1"/>
  <c r="X2291" i="1"/>
  <c r="AC2291" i="1"/>
  <c r="AC2368" i="1"/>
  <c r="X2368" i="1"/>
  <c r="X2411" i="1"/>
  <c r="AC2411" i="1"/>
  <c r="AC2708" i="1"/>
  <c r="X2708" i="1"/>
  <c r="AC2861" i="1"/>
  <c r="X2861" i="1"/>
  <c r="X2871" i="1"/>
  <c r="AC2871" i="1"/>
  <c r="AC2877" i="1"/>
  <c r="X2877" i="1"/>
  <c r="AC3149" i="1"/>
  <c r="X3149" i="1"/>
  <c r="AC1842" i="1"/>
  <c r="X1842" i="1"/>
  <c r="X1843" i="1"/>
  <c r="AC1850" i="1"/>
  <c r="X1850" i="1"/>
  <c r="X1851" i="1"/>
  <c r="AC1858" i="1"/>
  <c r="X1858" i="1"/>
  <c r="X1859" i="1"/>
  <c r="AC1866" i="1"/>
  <c r="X1866" i="1"/>
  <c r="X1867" i="1"/>
  <c r="AC1874" i="1"/>
  <c r="X1874" i="1"/>
  <c r="X1875" i="1"/>
  <c r="AC1882" i="1"/>
  <c r="X1882" i="1"/>
  <c r="X1883" i="1"/>
  <c r="AC1890" i="1"/>
  <c r="X1890" i="1"/>
  <c r="X1891" i="1"/>
  <c r="AC1898" i="1"/>
  <c r="X1898" i="1"/>
  <c r="X1899" i="1"/>
  <c r="AC1906" i="1"/>
  <c r="X1906" i="1"/>
  <c r="X1907" i="1"/>
  <c r="AC1914" i="1"/>
  <c r="X1914" i="1"/>
  <c r="X1915" i="1"/>
  <c r="AC1950" i="1"/>
  <c r="AC1978" i="1"/>
  <c r="X1978" i="1"/>
  <c r="X1979" i="1"/>
  <c r="AC2014" i="1"/>
  <c r="AC2042" i="1"/>
  <c r="X2042" i="1"/>
  <c r="X2043" i="1"/>
  <c r="AC2078" i="1"/>
  <c r="AC2106" i="1"/>
  <c r="X2106" i="1"/>
  <c r="X2107" i="1"/>
  <c r="X2187" i="1"/>
  <c r="AC2187" i="1"/>
  <c r="X2193" i="1"/>
  <c r="AC2193" i="1"/>
  <c r="AC2271" i="1"/>
  <c r="X2271" i="1"/>
  <c r="X2289" i="1"/>
  <c r="AC2289" i="1"/>
  <c r="AC2295" i="1"/>
  <c r="X2295" i="1"/>
  <c r="AC2311" i="1"/>
  <c r="X2311" i="1"/>
  <c r="X2336" i="1"/>
  <c r="AC2399" i="1"/>
  <c r="X2399" i="1"/>
  <c r="X2409" i="1"/>
  <c r="AC2409" i="1"/>
  <c r="X2435" i="1"/>
  <c r="AC2435" i="1"/>
  <c r="AC2453" i="1"/>
  <c r="X2453" i="1"/>
  <c r="AC2468" i="1"/>
  <c r="X2468" i="1"/>
  <c r="X2504" i="1"/>
  <c r="AC2504" i="1"/>
  <c r="AC2517" i="1"/>
  <c r="X2517" i="1"/>
  <c r="AC2560" i="1"/>
  <c r="X2624" i="1"/>
  <c r="AC2624" i="1"/>
  <c r="AC2648" i="1"/>
  <c r="X2685" i="1"/>
  <c r="AC2740" i="1"/>
  <c r="X2740" i="1"/>
  <c r="AC2804" i="1"/>
  <c r="X2804" i="1"/>
  <c r="AC2135" i="1"/>
  <c r="X2135" i="1"/>
  <c r="AC2143" i="1"/>
  <c r="X2143" i="1"/>
  <c r="AC2151" i="1"/>
  <c r="X2151" i="1"/>
  <c r="AC2159" i="1"/>
  <c r="X2159" i="1"/>
  <c r="AC2167" i="1"/>
  <c r="X2167" i="1"/>
  <c r="AC2175" i="1"/>
  <c r="X2175" i="1"/>
  <c r="AC2183" i="1"/>
  <c r="X2183" i="1"/>
  <c r="AC2191" i="1"/>
  <c r="X2191" i="1"/>
  <c r="AC2199" i="1"/>
  <c r="X2199" i="1"/>
  <c r="AC2207" i="1"/>
  <c r="X2207" i="1"/>
  <c r="AC2215" i="1"/>
  <c r="X2215" i="1"/>
  <c r="AC2223" i="1"/>
  <c r="X2223" i="1"/>
  <c r="AC2287" i="1"/>
  <c r="X2287" i="1"/>
  <c r="AC2351" i="1"/>
  <c r="X2351" i="1"/>
  <c r="AC2407" i="1"/>
  <c r="X2407" i="1"/>
  <c r="AC2431" i="1"/>
  <c r="X2431" i="1"/>
  <c r="AC2484" i="1"/>
  <c r="X2484" i="1"/>
  <c r="X2502" i="1"/>
  <c r="AC2502" i="1"/>
  <c r="AC2508" i="1"/>
  <c r="X2508" i="1"/>
  <c r="AC2524" i="1"/>
  <c r="X2524" i="1"/>
  <c r="AC2612" i="1"/>
  <c r="X2612" i="1"/>
  <c r="X2630" i="1"/>
  <c r="AC2630" i="1"/>
  <c r="AC2636" i="1"/>
  <c r="X2636" i="1"/>
  <c r="AC2652" i="1"/>
  <c r="X2652" i="1"/>
  <c r="AC2716" i="1"/>
  <c r="X2716" i="1"/>
  <c r="AC2724" i="1"/>
  <c r="X2724" i="1"/>
  <c r="AC2772" i="1"/>
  <c r="X2772" i="1"/>
  <c r="X2901" i="1"/>
  <c r="AC2901" i="1"/>
  <c r="X2957" i="1"/>
  <c r="AC2957" i="1"/>
  <c r="AC1841" i="1"/>
  <c r="AC1849" i="1"/>
  <c r="AC1857" i="1"/>
  <c r="AC1865" i="1"/>
  <c r="AC1873" i="1"/>
  <c r="AC1881" i="1"/>
  <c r="AC1889" i="1"/>
  <c r="AC1897" i="1"/>
  <c r="AC1905" i="1"/>
  <c r="AC1913" i="1"/>
  <c r="AC1921" i="1"/>
  <c r="AC1929" i="1"/>
  <c r="AC1937" i="1"/>
  <c r="AC1945" i="1"/>
  <c r="AC1953" i="1"/>
  <c r="AC1961" i="1"/>
  <c r="AC1969" i="1"/>
  <c r="AC1977" i="1"/>
  <c r="AC1985" i="1"/>
  <c r="AC1993" i="1"/>
  <c r="AC2001" i="1"/>
  <c r="AC2009" i="1"/>
  <c r="AC2017" i="1"/>
  <c r="AC2025" i="1"/>
  <c r="AC2033" i="1"/>
  <c r="AC2041" i="1"/>
  <c r="AC2049" i="1"/>
  <c r="AC2057" i="1"/>
  <c r="AC2065" i="1"/>
  <c r="AC2073" i="1"/>
  <c r="AC2081" i="1"/>
  <c r="AC2089" i="1"/>
  <c r="AC2097" i="1"/>
  <c r="AC2105" i="1"/>
  <c r="AC2113" i="1"/>
  <c r="AC2121" i="1"/>
  <c r="AC2129" i="1"/>
  <c r="AC2239" i="1"/>
  <c r="X2239" i="1"/>
  <c r="X2265" i="1"/>
  <c r="AC2303" i="1"/>
  <c r="X2303" i="1"/>
  <c r="X2329" i="1"/>
  <c r="AC2367" i="1"/>
  <c r="X2367" i="1"/>
  <c r="X2393" i="1"/>
  <c r="X2449" i="1"/>
  <c r="AC2780" i="1"/>
  <c r="X2780" i="1"/>
  <c r="AC2788" i="1"/>
  <c r="X2788" i="1"/>
  <c r="X2911" i="1"/>
  <c r="AC2911" i="1"/>
  <c r="X3503" i="1"/>
  <c r="AC3503" i="1"/>
  <c r="AC2255" i="1"/>
  <c r="X2255" i="1"/>
  <c r="AC2319" i="1"/>
  <c r="X2319" i="1"/>
  <c r="AC2383" i="1"/>
  <c r="X2383" i="1"/>
  <c r="AC2548" i="1"/>
  <c r="X2548" i="1"/>
  <c r="X2566" i="1"/>
  <c r="AC2566" i="1"/>
  <c r="AC2572" i="1"/>
  <c r="X2572" i="1"/>
  <c r="AC2588" i="1"/>
  <c r="X2588" i="1"/>
  <c r="X2903" i="1"/>
  <c r="AC2903" i="1"/>
  <c r="AC3021" i="1"/>
  <c r="X3021" i="1"/>
  <c r="AC2235" i="1"/>
  <c r="AC2263" i="1"/>
  <c r="X2263" i="1"/>
  <c r="X2264" i="1"/>
  <c r="AC2299" i="1"/>
  <c r="AC2327" i="1"/>
  <c r="X2327" i="1"/>
  <c r="X2328" i="1"/>
  <c r="AC2363" i="1"/>
  <c r="AC2391" i="1"/>
  <c r="X2391" i="1"/>
  <c r="X2392" i="1"/>
  <c r="AC2447" i="1"/>
  <c r="X2447" i="1"/>
  <c r="X2448" i="1"/>
  <c r="X2461" i="1"/>
  <c r="X2534" i="1"/>
  <c r="X2536" i="1"/>
  <c r="AC2536" i="1"/>
  <c r="AC2590" i="1"/>
  <c r="AC2597" i="1"/>
  <c r="X2597" i="1"/>
  <c r="X2662" i="1"/>
  <c r="X2664" i="1"/>
  <c r="AC2664" i="1"/>
  <c r="AC2676" i="1"/>
  <c r="X2676" i="1"/>
  <c r="AC2939" i="1"/>
  <c r="X2939" i="1"/>
  <c r="AC2951" i="1"/>
  <c r="AC3109" i="1"/>
  <c r="X3109" i="1"/>
  <c r="AC3141" i="1"/>
  <c r="X3141" i="1"/>
  <c r="AC2500" i="1"/>
  <c r="X2500" i="1"/>
  <c r="AC2564" i="1"/>
  <c r="X2564" i="1"/>
  <c r="AC2628" i="1"/>
  <c r="X2628" i="1"/>
  <c r="AC2844" i="1"/>
  <c r="X2844" i="1"/>
  <c r="AC2859" i="1"/>
  <c r="X2859" i="1"/>
  <c r="X2866" i="1"/>
  <c r="AC2866" i="1"/>
  <c r="AC2876" i="1"/>
  <c r="X2876" i="1"/>
  <c r="AC3205" i="1"/>
  <c r="X3205" i="1"/>
  <c r="AC2142" i="1"/>
  <c r="AC2150" i="1"/>
  <c r="AC2158" i="1"/>
  <c r="AC2166" i="1"/>
  <c r="AC2174" i="1"/>
  <c r="AC2182" i="1"/>
  <c r="AC2190" i="1"/>
  <c r="AC2198" i="1"/>
  <c r="AC2206" i="1"/>
  <c r="AC2214" i="1"/>
  <c r="AC2222" i="1"/>
  <c r="AC2230" i="1"/>
  <c r="AC2238" i="1"/>
  <c r="AC2246" i="1"/>
  <c r="AC2254" i="1"/>
  <c r="AC2262" i="1"/>
  <c r="AC2270" i="1"/>
  <c r="AC2278" i="1"/>
  <c r="AC2286" i="1"/>
  <c r="AC2294" i="1"/>
  <c r="AC2302" i="1"/>
  <c r="AC2310" i="1"/>
  <c r="AC2318" i="1"/>
  <c r="AC2326" i="1"/>
  <c r="AC2334" i="1"/>
  <c r="AC2342" i="1"/>
  <c r="AC2350" i="1"/>
  <c r="AC2358" i="1"/>
  <c r="AC2366" i="1"/>
  <c r="AC2374" i="1"/>
  <c r="AC2382" i="1"/>
  <c r="AC2390" i="1"/>
  <c r="AC2398" i="1"/>
  <c r="AC2406" i="1"/>
  <c r="AC2430" i="1"/>
  <c r="AC2446" i="1"/>
  <c r="AC2516" i="1"/>
  <c r="X2516" i="1"/>
  <c r="X2542" i="1"/>
  <c r="AC2580" i="1"/>
  <c r="X2580" i="1"/>
  <c r="X2606" i="1"/>
  <c r="AC2644" i="1"/>
  <c r="X2644" i="1"/>
  <c r="X2670" i="1"/>
  <c r="X2702" i="1"/>
  <c r="X2734" i="1"/>
  <c r="X2766" i="1"/>
  <c r="X2798" i="1"/>
  <c r="X2830" i="1"/>
  <c r="X2874" i="1"/>
  <c r="AC2874" i="1"/>
  <c r="AC2884" i="1"/>
  <c r="X2884" i="1"/>
  <c r="AC2915" i="1"/>
  <c r="X2915" i="1"/>
  <c r="X3238" i="1"/>
  <c r="AC3238" i="1"/>
  <c r="AC2532" i="1"/>
  <c r="X2532" i="1"/>
  <c r="AC2596" i="1"/>
  <c r="X2596" i="1"/>
  <c r="AC2660" i="1"/>
  <c r="X2660" i="1"/>
  <c r="X2887" i="1"/>
  <c r="AC2887" i="1"/>
  <c r="AC2924" i="1"/>
  <c r="X2924" i="1"/>
  <c r="X2927" i="1"/>
  <c r="AC2927" i="1"/>
  <c r="AC2988" i="1"/>
  <c r="X2988" i="1"/>
  <c r="AC3189" i="1"/>
  <c r="X3189" i="1"/>
  <c r="AC2512" i="1"/>
  <c r="AC2540" i="1"/>
  <c r="X2540" i="1"/>
  <c r="X2541" i="1"/>
  <c r="AC2576" i="1"/>
  <c r="AC2604" i="1"/>
  <c r="X2604" i="1"/>
  <c r="X2605" i="1"/>
  <c r="AC2640" i="1"/>
  <c r="AC2668" i="1"/>
  <c r="X2668" i="1"/>
  <c r="X2669" i="1"/>
  <c r="AC2688" i="1"/>
  <c r="AC2700" i="1"/>
  <c r="X2700" i="1"/>
  <c r="X2701" i="1"/>
  <c r="AC2720" i="1"/>
  <c r="AC2732" i="1"/>
  <c r="X2732" i="1"/>
  <c r="X2733" i="1"/>
  <c r="AC2752" i="1"/>
  <c r="AC2764" i="1"/>
  <c r="X2764" i="1"/>
  <c r="X2765" i="1"/>
  <c r="AC2784" i="1"/>
  <c r="AC2796" i="1"/>
  <c r="X2796" i="1"/>
  <c r="X2797" i="1"/>
  <c r="AC2816" i="1"/>
  <c r="AC2828" i="1"/>
  <c r="X2828" i="1"/>
  <c r="AC2947" i="1"/>
  <c r="X2947" i="1"/>
  <c r="AC3061" i="1"/>
  <c r="X3061" i="1"/>
  <c r="AC3077" i="1"/>
  <c r="X3077" i="1"/>
  <c r="X3308" i="1"/>
  <c r="AC3308" i="1"/>
  <c r="AC3003" i="1"/>
  <c r="X3003" i="1"/>
  <c r="X4230" i="1"/>
  <c r="AB4230" i="1"/>
  <c r="Z4230" i="1"/>
  <c r="W4230" i="1"/>
  <c r="V4230" i="1"/>
  <c r="AC4230" i="1"/>
  <c r="U4230" i="1"/>
  <c r="AA4230" i="1"/>
  <c r="Z4259" i="1"/>
  <c r="Y4259" i="1"/>
  <c r="X4259" i="1"/>
  <c r="AC4259" i="1"/>
  <c r="U4259" i="1"/>
  <c r="W4259" i="1"/>
  <c r="V4259" i="1"/>
  <c r="T4259" i="1"/>
  <c r="AB4259" i="1"/>
  <c r="AA4259" i="1"/>
  <c r="AC2908" i="1"/>
  <c r="X2908" i="1"/>
  <c r="X2959" i="1"/>
  <c r="AC2959" i="1"/>
  <c r="AC2963" i="1"/>
  <c r="X2963" i="1"/>
  <c r="AC2979" i="1"/>
  <c r="X2979" i="1"/>
  <c r="AC3045" i="1"/>
  <c r="X3045" i="1"/>
  <c r="AC3173" i="1"/>
  <c r="X3173" i="1"/>
  <c r="AC3266" i="1"/>
  <c r="X3266" i="1"/>
  <c r="AC3330" i="1"/>
  <c r="X3330" i="1"/>
  <c r="AC3705" i="1"/>
  <c r="X3705" i="1"/>
  <c r="X3332" i="1"/>
  <c r="AC3332" i="1"/>
  <c r="X3772" i="1"/>
  <c r="AC3772" i="1"/>
  <c r="AC2891" i="1"/>
  <c r="X2891" i="1"/>
  <c r="AC3011" i="1"/>
  <c r="X3011" i="1"/>
  <c r="AC3085" i="1"/>
  <c r="X3085" i="1"/>
  <c r="AC3213" i="1"/>
  <c r="X3213" i="1"/>
  <c r="X2854" i="1"/>
  <c r="X2867" i="1"/>
  <c r="AC2899" i="1"/>
  <c r="X2899" i="1"/>
  <c r="X2900" i="1"/>
  <c r="AC2955" i="1"/>
  <c r="X2955" i="1"/>
  <c r="X2956" i="1"/>
  <c r="AC3019" i="1"/>
  <c r="X3019" i="1"/>
  <c r="AC3069" i="1"/>
  <c r="X3069" i="1"/>
  <c r="AC3133" i="1"/>
  <c r="X3133" i="1"/>
  <c r="AC3197" i="1"/>
  <c r="X3197" i="1"/>
  <c r="AC2459" i="1"/>
  <c r="AC2467" i="1"/>
  <c r="AC2475" i="1"/>
  <c r="AC2483" i="1"/>
  <c r="AC2491" i="1"/>
  <c r="AC2499" i="1"/>
  <c r="AC2507" i="1"/>
  <c r="AC2515" i="1"/>
  <c r="AC2523" i="1"/>
  <c r="AC2531" i="1"/>
  <c r="AC2539" i="1"/>
  <c r="AC2547" i="1"/>
  <c r="AC2555" i="1"/>
  <c r="AC2563" i="1"/>
  <c r="AC2571" i="1"/>
  <c r="AC2579" i="1"/>
  <c r="AC2587" i="1"/>
  <c r="AC2595" i="1"/>
  <c r="AC2603" i="1"/>
  <c r="AC2611" i="1"/>
  <c r="AC2619" i="1"/>
  <c r="AC2627" i="1"/>
  <c r="AC2635" i="1"/>
  <c r="AC2643" i="1"/>
  <c r="AC2651" i="1"/>
  <c r="AC2659" i="1"/>
  <c r="AC2667" i="1"/>
  <c r="X2858" i="1"/>
  <c r="AC2858" i="1"/>
  <c r="AC2895" i="1"/>
  <c r="AC2907" i="1"/>
  <c r="X2907" i="1"/>
  <c r="AC2943" i="1"/>
  <c r="AC2971" i="1"/>
  <c r="X2971" i="1"/>
  <c r="AC3007" i="1"/>
  <c r="AC3053" i="1"/>
  <c r="X3053" i="1"/>
  <c r="AC3117" i="1"/>
  <c r="X3117" i="1"/>
  <c r="AC3181" i="1"/>
  <c r="X3181" i="1"/>
  <c r="AC3219" i="1"/>
  <c r="X3219" i="1"/>
  <c r="AC2883" i="1"/>
  <c r="X2883" i="1"/>
  <c r="AC2923" i="1"/>
  <c r="X2923" i="1"/>
  <c r="AC2987" i="1"/>
  <c r="X2987" i="1"/>
  <c r="AC3037" i="1"/>
  <c r="X3037" i="1"/>
  <c r="AC3101" i="1"/>
  <c r="X3101" i="1"/>
  <c r="AC3165" i="1"/>
  <c r="X3165" i="1"/>
  <c r="X3286" i="1"/>
  <c r="AC3286" i="1"/>
  <c r="X2882" i="1"/>
  <c r="AC2882" i="1"/>
  <c r="AC2931" i="1"/>
  <c r="X2931" i="1"/>
  <c r="AC2995" i="1"/>
  <c r="X2995" i="1"/>
  <c r="AC3029" i="1"/>
  <c r="X3029" i="1"/>
  <c r="AC3093" i="1"/>
  <c r="X3093" i="1"/>
  <c r="AC3157" i="1"/>
  <c r="X3157" i="1"/>
  <c r="AC3300" i="1"/>
  <c r="AC3423" i="1"/>
  <c r="X3423" i="1"/>
  <c r="X3479" i="1"/>
  <c r="AC3479" i="1"/>
  <c r="X3020" i="1"/>
  <c r="AC3020" i="1"/>
  <c r="X3028" i="1"/>
  <c r="AC3028" i="1"/>
  <c r="X3036" i="1"/>
  <c r="AC3036" i="1"/>
  <c r="X3044" i="1"/>
  <c r="AC3044" i="1"/>
  <c r="X3052" i="1"/>
  <c r="AC3052" i="1"/>
  <c r="X3060" i="1"/>
  <c r="AC3060" i="1"/>
  <c r="X3068" i="1"/>
  <c r="AC3068" i="1"/>
  <c r="X3076" i="1"/>
  <c r="AC3076" i="1"/>
  <c r="X3084" i="1"/>
  <c r="AC3084" i="1"/>
  <c r="X3092" i="1"/>
  <c r="AC3092" i="1"/>
  <c r="X3100" i="1"/>
  <c r="AC3100" i="1"/>
  <c r="X3108" i="1"/>
  <c r="AC3108" i="1"/>
  <c r="X3116" i="1"/>
  <c r="AC3116" i="1"/>
  <c r="X3124" i="1"/>
  <c r="AC3124" i="1"/>
  <c r="X3132" i="1"/>
  <c r="AC3132" i="1"/>
  <c r="X3140" i="1"/>
  <c r="AC3140" i="1"/>
  <c r="X3148" i="1"/>
  <c r="AC3148" i="1"/>
  <c r="X3156" i="1"/>
  <c r="AC3156" i="1"/>
  <c r="X3164" i="1"/>
  <c r="AC3164" i="1"/>
  <c r="X3172" i="1"/>
  <c r="AC3172" i="1"/>
  <c r="X3180" i="1"/>
  <c r="AC3180" i="1"/>
  <c r="X3188" i="1"/>
  <c r="AC3188" i="1"/>
  <c r="X3196" i="1"/>
  <c r="AC3196" i="1"/>
  <c r="X3204" i="1"/>
  <c r="AC3204" i="1"/>
  <c r="X3212" i="1"/>
  <c r="AC3212" i="1"/>
  <c r="AC3234" i="1"/>
  <c r="X3234" i="1"/>
  <c r="AC3242" i="1"/>
  <c r="X3242" i="1"/>
  <c r="AC3258" i="1"/>
  <c r="X3258" i="1"/>
  <c r="X3350" i="1"/>
  <c r="AC3350" i="1"/>
  <c r="AC3355" i="1"/>
  <c r="X3355" i="1"/>
  <c r="X3393" i="1"/>
  <c r="AC3393" i="1"/>
  <c r="AC3398" i="1"/>
  <c r="X3398" i="1"/>
  <c r="X3401" i="1"/>
  <c r="AC3401" i="1"/>
  <c r="X3425" i="1"/>
  <c r="AC3425" i="1"/>
  <c r="X3489" i="1"/>
  <c r="AC3489" i="1"/>
  <c r="AC3577" i="1"/>
  <c r="X3577" i="1"/>
  <c r="AC2890" i="1"/>
  <c r="AC2898" i="1"/>
  <c r="AC2906" i="1"/>
  <c r="AC2914" i="1"/>
  <c r="AC2922" i="1"/>
  <c r="AC2930" i="1"/>
  <c r="AC2938" i="1"/>
  <c r="AC2946" i="1"/>
  <c r="AC2954" i="1"/>
  <c r="AC2962" i="1"/>
  <c r="AC2970" i="1"/>
  <c r="AC2978" i="1"/>
  <c r="AC2986" i="1"/>
  <c r="AC2994" i="1"/>
  <c r="AC3002" i="1"/>
  <c r="AC3010" i="1"/>
  <c r="AC3018" i="1"/>
  <c r="X3024" i="1"/>
  <c r="X3032" i="1"/>
  <c r="X3040" i="1"/>
  <c r="X3048" i="1"/>
  <c r="X3056" i="1"/>
  <c r="X3064" i="1"/>
  <c r="X3072" i="1"/>
  <c r="X3080" i="1"/>
  <c r="X3088" i="1"/>
  <c r="X3096" i="1"/>
  <c r="X3104" i="1"/>
  <c r="X3112" i="1"/>
  <c r="X3120" i="1"/>
  <c r="X3128" i="1"/>
  <c r="X3136" i="1"/>
  <c r="X3144" i="1"/>
  <c r="X3152" i="1"/>
  <c r="X3160" i="1"/>
  <c r="X3168" i="1"/>
  <c r="X3176" i="1"/>
  <c r="X3184" i="1"/>
  <c r="X3192" i="1"/>
  <c r="X3200" i="1"/>
  <c r="X3208" i="1"/>
  <c r="X3215" i="1"/>
  <c r="AC3215" i="1"/>
  <c r="AC3298" i="1"/>
  <c r="X3298" i="1"/>
  <c r="AC3306" i="1"/>
  <c r="X3306" i="1"/>
  <c r="AC3322" i="1"/>
  <c r="X3322" i="1"/>
  <c r="AC3362" i="1"/>
  <c r="X3362" i="1"/>
  <c r="AC3438" i="1"/>
  <c r="X3438" i="1"/>
  <c r="AC3470" i="1"/>
  <c r="X3470" i="1"/>
  <c r="X3246" i="1"/>
  <c r="AC3246" i="1"/>
  <c r="X3278" i="1"/>
  <c r="AC3278" i="1"/>
  <c r="AC3406" i="1"/>
  <c r="X3406" i="1"/>
  <c r="X3417" i="1"/>
  <c r="AC3417" i="1"/>
  <c r="X3244" i="1"/>
  <c r="AC3244" i="1"/>
  <c r="X3268" i="1"/>
  <c r="AC3268" i="1"/>
  <c r="X3302" i="1"/>
  <c r="AC3302" i="1"/>
  <c r="X3342" i="1"/>
  <c r="AC3342" i="1"/>
  <c r="AC3373" i="1"/>
  <c r="X3373" i="1"/>
  <c r="X3382" i="1"/>
  <c r="AC3382" i="1"/>
  <c r="AC3407" i="1"/>
  <c r="X3407" i="1"/>
  <c r="X3732" i="1"/>
  <c r="AC3732" i="1"/>
  <c r="X3027" i="1"/>
  <c r="X3035" i="1"/>
  <c r="X3043" i="1"/>
  <c r="X3051" i="1"/>
  <c r="X3059" i="1"/>
  <c r="X3067" i="1"/>
  <c r="X3075" i="1"/>
  <c r="X3083" i="1"/>
  <c r="X3091" i="1"/>
  <c r="X3099" i="1"/>
  <c r="X3107" i="1"/>
  <c r="X3115" i="1"/>
  <c r="X3123" i="1"/>
  <c r="X3131" i="1"/>
  <c r="X3139" i="1"/>
  <c r="X3147" i="1"/>
  <c r="X3155" i="1"/>
  <c r="X3163" i="1"/>
  <c r="X3171" i="1"/>
  <c r="X3179" i="1"/>
  <c r="X3187" i="1"/>
  <c r="X3195" i="1"/>
  <c r="X3203" i="1"/>
  <c r="X3211" i="1"/>
  <c r="X3262" i="1"/>
  <c r="AC3262" i="1"/>
  <c r="AC3282" i="1"/>
  <c r="X3282" i="1"/>
  <c r="X3326" i="1"/>
  <c r="AC3326" i="1"/>
  <c r="AC3340" i="1"/>
  <c r="AC3346" i="1"/>
  <c r="X3346" i="1"/>
  <c r="AC3437" i="1"/>
  <c r="X3437" i="1"/>
  <c r="AC3462" i="1"/>
  <c r="X3462" i="1"/>
  <c r="X3473" i="1"/>
  <c r="AC3473" i="1"/>
  <c r="AC3226" i="1"/>
  <c r="X3226" i="1"/>
  <c r="X3270" i="1"/>
  <c r="AC3270" i="1"/>
  <c r="AC3290" i="1"/>
  <c r="X3290" i="1"/>
  <c r="X3334" i="1"/>
  <c r="AC3334" i="1"/>
  <c r="AC3509" i="1"/>
  <c r="X3509" i="1"/>
  <c r="AC3545" i="1"/>
  <c r="X3545" i="1"/>
  <c r="AC3222" i="1"/>
  <c r="X3230" i="1"/>
  <c r="AC3230" i="1"/>
  <c r="AC3250" i="1"/>
  <c r="X3250" i="1"/>
  <c r="X3294" i="1"/>
  <c r="AC3294" i="1"/>
  <c r="AC3314" i="1"/>
  <c r="X3314" i="1"/>
  <c r="X3391" i="1"/>
  <c r="AC3414" i="1"/>
  <c r="X3414" i="1"/>
  <c r="X3439" i="1"/>
  <c r="AC3501" i="1"/>
  <c r="X3501" i="1"/>
  <c r="X3603" i="1"/>
  <c r="AC3603" i="1"/>
  <c r="X3254" i="1"/>
  <c r="AC3254" i="1"/>
  <c r="AC3274" i="1"/>
  <c r="X3274" i="1"/>
  <c r="X3318" i="1"/>
  <c r="AC3318" i="1"/>
  <c r="AC3338" i="1"/>
  <c r="X3338" i="1"/>
  <c r="X3358" i="1"/>
  <c r="AC3358" i="1"/>
  <c r="X3377" i="1"/>
  <c r="AC3377" i="1"/>
  <c r="AC3383" i="1"/>
  <c r="X3383" i="1"/>
  <c r="AC3354" i="1"/>
  <c r="X3354" i="1"/>
  <c r="AC3641" i="1"/>
  <c r="X3641" i="1"/>
  <c r="AC3731" i="1"/>
  <c r="X3731" i="1"/>
  <c r="AC3381" i="1"/>
  <c r="X3381" i="1"/>
  <c r="AC3390" i="1"/>
  <c r="X3390" i="1"/>
  <c r="X3409" i="1"/>
  <c r="AC3409" i="1"/>
  <c r="AC3422" i="1"/>
  <c r="X3422" i="1"/>
  <c r="AC3477" i="1"/>
  <c r="X3477" i="1"/>
  <c r="AC3673" i="1"/>
  <c r="X3673" i="1"/>
  <c r="AC3722" i="1"/>
  <c r="X3722" i="1"/>
  <c r="X3457" i="1"/>
  <c r="AC3457" i="1"/>
  <c r="AC3461" i="1"/>
  <c r="X3461" i="1"/>
  <c r="AC3763" i="1"/>
  <c r="X3763" i="1"/>
  <c r="AC3770" i="1"/>
  <c r="X3770" i="1"/>
  <c r="AC3445" i="1"/>
  <c r="X3445" i="1"/>
  <c r="X3455" i="1"/>
  <c r="AC3455" i="1"/>
  <c r="AC3486" i="1"/>
  <c r="X3486" i="1"/>
  <c r="AC3609" i="1"/>
  <c r="X3609" i="1"/>
  <c r="AC3738" i="1"/>
  <c r="X3738" i="1"/>
  <c r="AC3779" i="1"/>
  <c r="X3779" i="1"/>
  <c r="AC3786" i="1"/>
  <c r="X3786" i="1"/>
  <c r="AC3369" i="1"/>
  <c r="X3372" i="1"/>
  <c r="AC3372" i="1"/>
  <c r="AC3453" i="1"/>
  <c r="X3453" i="1"/>
  <c r="AC3537" i="1"/>
  <c r="X3537" i="1"/>
  <c r="AC3569" i="1"/>
  <c r="X3569" i="1"/>
  <c r="AC3601" i="1"/>
  <c r="X3601" i="1"/>
  <c r="AC3633" i="1"/>
  <c r="X3633" i="1"/>
  <c r="AC3665" i="1"/>
  <c r="X3665" i="1"/>
  <c r="AC3697" i="1"/>
  <c r="X3697" i="1"/>
  <c r="AC3730" i="1"/>
  <c r="X3730" i="1"/>
  <c r="AC3754" i="1"/>
  <c r="X3754" i="1"/>
  <c r="AC3225" i="1"/>
  <c r="AC3233" i="1"/>
  <c r="AC3241" i="1"/>
  <c r="AC3249" i="1"/>
  <c r="AC3257" i="1"/>
  <c r="AC3265" i="1"/>
  <c r="AC3273" i="1"/>
  <c r="AC3281" i="1"/>
  <c r="AC3289" i="1"/>
  <c r="AC3297" i="1"/>
  <c r="AC3305" i="1"/>
  <c r="AC3313" i="1"/>
  <c r="AC3321" i="1"/>
  <c r="AC3329" i="1"/>
  <c r="AC3337" i="1"/>
  <c r="AC3345" i="1"/>
  <c r="AC3353" i="1"/>
  <c r="AC3361" i="1"/>
  <c r="X3380" i="1"/>
  <c r="AC3380" i="1"/>
  <c r="X3431" i="1"/>
  <c r="AC3441" i="1"/>
  <c r="AC3469" i="1"/>
  <c r="X3469" i="1"/>
  <c r="X3495" i="1"/>
  <c r="AC3505" i="1"/>
  <c r="AC3529" i="1"/>
  <c r="X3529" i="1"/>
  <c r="AC3561" i="1"/>
  <c r="X3561" i="1"/>
  <c r="AC3593" i="1"/>
  <c r="X3593" i="1"/>
  <c r="AC3625" i="1"/>
  <c r="X3625" i="1"/>
  <c r="AC3657" i="1"/>
  <c r="X3657" i="1"/>
  <c r="AC3689" i="1"/>
  <c r="X3689" i="1"/>
  <c r="X3388" i="1"/>
  <c r="AC3388" i="1"/>
  <c r="AC3397" i="1"/>
  <c r="X3397" i="1"/>
  <c r="AC3405" i="1"/>
  <c r="X3405" i="1"/>
  <c r="AC3413" i="1"/>
  <c r="X3413" i="1"/>
  <c r="AC3421" i="1"/>
  <c r="X3421" i="1"/>
  <c r="AC3485" i="1"/>
  <c r="X3485" i="1"/>
  <c r="AC3521" i="1"/>
  <c r="X3521" i="1"/>
  <c r="AC3553" i="1"/>
  <c r="X3553" i="1"/>
  <c r="AC3585" i="1"/>
  <c r="X3585" i="1"/>
  <c r="AC3617" i="1"/>
  <c r="X3617" i="1"/>
  <c r="AC3649" i="1"/>
  <c r="X3649" i="1"/>
  <c r="AC3681" i="1"/>
  <c r="X3681" i="1"/>
  <c r="AC3713" i="1"/>
  <c r="X3713" i="1"/>
  <c r="X3857" i="1"/>
  <c r="AC3857" i="1"/>
  <c r="AC3429" i="1"/>
  <c r="X3429" i="1"/>
  <c r="AC3465" i="1"/>
  <c r="AC3493" i="1"/>
  <c r="X3493" i="1"/>
  <c r="AC3747" i="1"/>
  <c r="X3747" i="1"/>
  <c r="AC3762" i="1"/>
  <c r="X3762" i="1"/>
  <c r="AC3821" i="1"/>
  <c r="X3821" i="1"/>
  <c r="AC3854" i="1"/>
  <c r="X3854" i="1"/>
  <c r="AC3778" i="1"/>
  <c r="X3778" i="1"/>
  <c r="AC3789" i="1"/>
  <c r="X3789" i="1"/>
  <c r="X3865" i="1"/>
  <c r="AC3865" i="1"/>
  <c r="AC3396" i="1"/>
  <c r="AC3404" i="1"/>
  <c r="AC3412" i="1"/>
  <c r="AC3420" i="1"/>
  <c r="AC3428" i="1"/>
  <c r="AC3436" i="1"/>
  <c r="AC3444" i="1"/>
  <c r="AC3452" i="1"/>
  <c r="AC3460" i="1"/>
  <c r="AC3468" i="1"/>
  <c r="AC3476" i="1"/>
  <c r="AC3484" i="1"/>
  <c r="AC3492" i="1"/>
  <c r="AC3500" i="1"/>
  <c r="AC3508" i="1"/>
  <c r="AC3830" i="1"/>
  <c r="X3830" i="1"/>
  <c r="X4031" i="1"/>
  <c r="AC4031" i="1"/>
  <c r="AC3746" i="1"/>
  <c r="X3746" i="1"/>
  <c r="AC3798" i="1"/>
  <c r="X3798" i="1"/>
  <c r="AC3813" i="1"/>
  <c r="X3813" i="1"/>
  <c r="AC3845" i="1"/>
  <c r="X3845" i="1"/>
  <c r="AC3520" i="1"/>
  <c r="AC3528" i="1"/>
  <c r="AC3536" i="1"/>
  <c r="AC3544" i="1"/>
  <c r="AC3552" i="1"/>
  <c r="AC3560" i="1"/>
  <c r="AC3568" i="1"/>
  <c r="AC3576" i="1"/>
  <c r="AC3584" i="1"/>
  <c r="AC3592" i="1"/>
  <c r="AC3600" i="1"/>
  <c r="AC3608" i="1"/>
  <c r="AC3616" i="1"/>
  <c r="AC3624" i="1"/>
  <c r="AC3632" i="1"/>
  <c r="AC3640" i="1"/>
  <c r="AC3648" i="1"/>
  <c r="AC3656" i="1"/>
  <c r="AC3664" i="1"/>
  <c r="AC3672" i="1"/>
  <c r="AC3680" i="1"/>
  <c r="AC3688" i="1"/>
  <c r="AC3696" i="1"/>
  <c r="AC3704" i="1"/>
  <c r="AC3712" i="1"/>
  <c r="AC3718" i="1"/>
  <c r="AC3726" i="1"/>
  <c r="AC3734" i="1"/>
  <c r="AC3788" i="1"/>
  <c r="X3788" i="1"/>
  <c r="X3790" i="1"/>
  <c r="AC3805" i="1"/>
  <c r="X3805" i="1"/>
  <c r="X3822" i="1"/>
  <c r="AC3837" i="1"/>
  <c r="X3837" i="1"/>
  <c r="AC3862" i="1"/>
  <c r="X3862" i="1"/>
  <c r="AC3797" i="1"/>
  <c r="X3797" i="1"/>
  <c r="X3814" i="1"/>
  <c r="AC3829" i="1"/>
  <c r="X3829" i="1"/>
  <c r="X3846" i="1"/>
  <c r="AC4037" i="1"/>
  <c r="X4037" i="1"/>
  <c r="AC3928" i="1"/>
  <c r="X3928" i="1"/>
  <c r="AC3932" i="1"/>
  <c r="AC4014" i="1"/>
  <c r="X4014" i="1"/>
  <c r="AC3721" i="1"/>
  <c r="AC3729" i="1"/>
  <c r="AC3737" i="1"/>
  <c r="AC3745" i="1"/>
  <c r="AC3753" i="1"/>
  <c r="AC3761" i="1"/>
  <c r="AC3769" i="1"/>
  <c r="AC3777" i="1"/>
  <c r="AC3785" i="1"/>
  <c r="AC3853" i="1"/>
  <c r="X3853" i="1"/>
  <c r="AC4066" i="1"/>
  <c r="X4066" i="1"/>
  <c r="AC3861" i="1"/>
  <c r="X3861" i="1"/>
  <c r="AC4081" i="1"/>
  <c r="X4081" i="1"/>
  <c r="AC3793" i="1"/>
  <c r="AC3801" i="1"/>
  <c r="AC3809" i="1"/>
  <c r="AC3817" i="1"/>
  <c r="AC3825" i="1"/>
  <c r="AC3833" i="1"/>
  <c r="AC3841" i="1"/>
  <c r="AC4021" i="1"/>
  <c r="X4021" i="1"/>
  <c r="W4112" i="1"/>
  <c r="AC4112" i="1"/>
  <c r="AB4112" i="1"/>
  <c r="X4112" i="1"/>
  <c r="AC3868" i="1"/>
  <c r="AC4062" i="1"/>
  <c r="X4062" i="1"/>
  <c r="AC3796" i="1"/>
  <c r="AC3804" i="1"/>
  <c r="AC3812" i="1"/>
  <c r="AC3820" i="1"/>
  <c r="AC3828" i="1"/>
  <c r="AC3836" i="1"/>
  <c r="AC3844" i="1"/>
  <c r="X3890" i="1"/>
  <c r="X3898" i="1"/>
  <c r="X3906" i="1"/>
  <c r="X3914" i="1"/>
  <c r="X3922" i="1"/>
  <c r="AC4033" i="1"/>
  <c r="X4033" i="1"/>
  <c r="AC4095" i="1"/>
  <c r="AB4095" i="1"/>
  <c r="X4095" i="1"/>
  <c r="W4095" i="1"/>
  <c r="W4105" i="1"/>
  <c r="AB4105" i="1"/>
  <c r="X4105" i="1"/>
  <c r="AC4105" i="1"/>
  <c r="AC4013" i="1"/>
  <c r="X4013" i="1"/>
  <c r="AC4053" i="1"/>
  <c r="X4053" i="1"/>
  <c r="AC3872" i="1"/>
  <c r="X3872" i="1"/>
  <c r="X3873" i="1"/>
  <c r="AC3880" i="1"/>
  <c r="X3880" i="1"/>
  <c r="X3881" i="1"/>
  <c r="AC3888" i="1"/>
  <c r="X3888" i="1"/>
  <c r="X3889" i="1"/>
  <c r="AC3896" i="1"/>
  <c r="X3896" i="1"/>
  <c r="X3897" i="1"/>
  <c r="AC3904" i="1"/>
  <c r="X3904" i="1"/>
  <c r="X3905" i="1"/>
  <c r="AC3912" i="1"/>
  <c r="X3912" i="1"/>
  <c r="X3913" i="1"/>
  <c r="AC3920" i="1"/>
  <c r="X3920" i="1"/>
  <c r="X3921" i="1"/>
  <c r="AC4025" i="1"/>
  <c r="AC4103" i="1"/>
  <c r="AB4103" i="1"/>
  <c r="X4103" i="1"/>
  <c r="W4103" i="1"/>
  <c r="AC4029" i="1"/>
  <c r="X4029" i="1"/>
  <c r="AC4080" i="1"/>
  <c r="X4080" i="1"/>
  <c r="W4096" i="1"/>
  <c r="AC4096" i="1"/>
  <c r="AB4096" i="1"/>
  <c r="X4096" i="1"/>
  <c r="W4228" i="1"/>
  <c r="V4228" i="1"/>
  <c r="Z4228" i="1"/>
  <c r="X4228" i="1"/>
  <c r="U4228" i="1"/>
  <c r="AB4228" i="1"/>
  <c r="AA4228" i="1"/>
  <c r="AC4228" i="1"/>
  <c r="AC3871" i="1"/>
  <c r="AC3879" i="1"/>
  <c r="AC3887" i="1"/>
  <c r="AC3895" i="1"/>
  <c r="AC3903" i="1"/>
  <c r="AC3911" i="1"/>
  <c r="AC3919" i="1"/>
  <c r="X3983" i="1"/>
  <c r="X3991" i="1"/>
  <c r="X3999" i="1"/>
  <c r="X4007" i="1"/>
  <c r="AC4045" i="1"/>
  <c r="X4045" i="1"/>
  <c r="X4049" i="1"/>
  <c r="AC4049" i="1"/>
  <c r="X4054" i="1"/>
  <c r="AC4054" i="1"/>
  <c r="AC4075" i="1"/>
  <c r="W4156" i="1"/>
  <c r="AC4156" i="1"/>
  <c r="X4156" i="1"/>
  <c r="AB4156" i="1"/>
  <c r="AC4058" i="1"/>
  <c r="X4058" i="1"/>
  <c r="X4194" i="1"/>
  <c r="AC4194" i="1"/>
  <c r="AA4194" i="1"/>
  <c r="W4194" i="1"/>
  <c r="AB4194" i="1"/>
  <c r="V4194" i="1"/>
  <c r="AC3941" i="1"/>
  <c r="X3941" i="1"/>
  <c r="X3942" i="1"/>
  <c r="AC3949" i="1"/>
  <c r="X3949" i="1"/>
  <c r="X3950" i="1"/>
  <c r="AC3957" i="1"/>
  <c r="X3957" i="1"/>
  <c r="X3958" i="1"/>
  <c r="AC3965" i="1"/>
  <c r="X3965" i="1"/>
  <c r="X3966" i="1"/>
  <c r="AC3973" i="1"/>
  <c r="X3973" i="1"/>
  <c r="X3974" i="1"/>
  <c r="AC3981" i="1"/>
  <c r="X3981" i="1"/>
  <c r="X3982" i="1"/>
  <c r="AC3989" i="1"/>
  <c r="X3989" i="1"/>
  <c r="X3990" i="1"/>
  <c r="AC3997" i="1"/>
  <c r="X3997" i="1"/>
  <c r="X3998" i="1"/>
  <c r="AC4005" i="1"/>
  <c r="X4005" i="1"/>
  <c r="X4006" i="1"/>
  <c r="X4042" i="1"/>
  <c r="X4060" i="1"/>
  <c r="AC4060" i="1"/>
  <c r="AC4069" i="1"/>
  <c r="X4069" i="1"/>
  <c r="X4057" i="1"/>
  <c r="AC4057" i="1"/>
  <c r="AC4079" i="1"/>
  <c r="X4079" i="1"/>
  <c r="AC4111" i="1"/>
  <c r="AB4111" i="1"/>
  <c r="X4111" i="1"/>
  <c r="W4111" i="1"/>
  <c r="AC4115" i="1"/>
  <c r="AB4115" i="1"/>
  <c r="X4115" i="1"/>
  <c r="W4115" i="1"/>
  <c r="AC4123" i="1"/>
  <c r="AB4123" i="1"/>
  <c r="X4123" i="1"/>
  <c r="W4123" i="1"/>
  <c r="X4151" i="1"/>
  <c r="AB4151" i="1"/>
  <c r="AC4151" i="1"/>
  <c r="W4151" i="1"/>
  <c r="W4179" i="1"/>
  <c r="V4179" i="1"/>
  <c r="AC4179" i="1"/>
  <c r="AB4179" i="1"/>
  <c r="AA4179" i="1"/>
  <c r="X4179" i="1"/>
  <c r="W4187" i="1"/>
  <c r="V4187" i="1"/>
  <c r="AC4187" i="1"/>
  <c r="X4187" i="1"/>
  <c r="AB4187" i="1"/>
  <c r="AA4187" i="1"/>
  <c r="V4223" i="1"/>
  <c r="AC4223" i="1"/>
  <c r="U4223" i="1"/>
  <c r="AB4223" i="1"/>
  <c r="AA4223" i="1"/>
  <c r="W4223" i="1"/>
  <c r="Z4223" i="1"/>
  <c r="X4223" i="1"/>
  <c r="AC3940" i="1"/>
  <c r="AC3948" i="1"/>
  <c r="AC3956" i="1"/>
  <c r="AC3964" i="1"/>
  <c r="AC3972" i="1"/>
  <c r="AC3980" i="1"/>
  <c r="AC3988" i="1"/>
  <c r="AC3996" i="1"/>
  <c r="AC4004" i="1"/>
  <c r="AC4012" i="1"/>
  <c r="AC4020" i="1"/>
  <c r="AC4028" i="1"/>
  <c r="X4065" i="1"/>
  <c r="AC4065" i="1"/>
  <c r="W4116" i="1"/>
  <c r="AC4116" i="1"/>
  <c r="X4116" i="1"/>
  <c r="AB4116" i="1"/>
  <c r="X4034" i="1"/>
  <c r="X4041" i="1"/>
  <c r="AC4041" i="1"/>
  <c r="W4089" i="1"/>
  <c r="AB4089" i="1"/>
  <c r="AC4089" i="1"/>
  <c r="X4089" i="1"/>
  <c r="X4099" i="1"/>
  <c r="AB4099" i="1"/>
  <c r="X4107" i="1"/>
  <c r="AB4107" i="1"/>
  <c r="AC4107" i="1"/>
  <c r="AC4162" i="1"/>
  <c r="X4162" i="1"/>
  <c r="W4162" i="1"/>
  <c r="AB4162" i="1"/>
  <c r="W4107" i="1"/>
  <c r="X4127" i="1"/>
  <c r="AB4127" i="1"/>
  <c r="AC4127" i="1"/>
  <c r="W4127" i="1"/>
  <c r="AC4166" i="1"/>
  <c r="X4166" i="1"/>
  <c r="AB4166" i="1"/>
  <c r="W4166" i="1"/>
  <c r="X4173" i="1"/>
  <c r="AB4173" i="1"/>
  <c r="AC4173" i="1"/>
  <c r="W4173" i="1"/>
  <c r="X4072" i="1"/>
  <c r="W4088" i="1"/>
  <c r="AC4088" i="1"/>
  <c r="W4097" i="1"/>
  <c r="AB4097" i="1"/>
  <c r="W4132" i="1"/>
  <c r="AC4132" i="1"/>
  <c r="AB4132" i="1"/>
  <c r="X4132" i="1"/>
  <c r="W4149" i="1"/>
  <c r="AB4149" i="1"/>
  <c r="X4149" i="1"/>
  <c r="AC4149" i="1"/>
  <c r="AC4087" i="1"/>
  <c r="AB4087" i="1"/>
  <c r="X4087" i="1"/>
  <c r="X4091" i="1"/>
  <c r="AB4091" i="1"/>
  <c r="W4195" i="1"/>
  <c r="V4195" i="1"/>
  <c r="AC4195" i="1"/>
  <c r="AB4195" i="1"/>
  <c r="AA4195" i="1"/>
  <c r="W4104" i="1"/>
  <c r="AC4104" i="1"/>
  <c r="W4113" i="1"/>
  <c r="AC4113" i="1"/>
  <c r="W4117" i="1"/>
  <c r="AB4117" i="1"/>
  <c r="AC4117" i="1"/>
  <c r="W4163" i="1"/>
  <c r="X4163" i="1"/>
  <c r="AC4163" i="1"/>
  <c r="AB4163" i="1"/>
  <c r="AC4170" i="1"/>
  <c r="AB4170" i="1"/>
  <c r="W4170" i="1"/>
  <c r="X4170" i="1"/>
  <c r="X4195" i="1"/>
  <c r="Z4211" i="1"/>
  <c r="AC4211" i="1"/>
  <c r="U4211" i="1"/>
  <c r="AB4211" i="1"/>
  <c r="AA4211" i="1"/>
  <c r="V4211" i="1"/>
  <c r="X4211" i="1"/>
  <c r="W4211" i="1"/>
  <c r="X4157" i="1"/>
  <c r="W4157" i="1"/>
  <c r="AC4157" i="1"/>
  <c r="W4171" i="1"/>
  <c r="AC4171" i="1"/>
  <c r="AB4171" i="1"/>
  <c r="X4171" i="1"/>
  <c r="W4141" i="1"/>
  <c r="AB4141" i="1"/>
  <c r="AC4147" i="1"/>
  <c r="AB4147" i="1"/>
  <c r="X4147" i="1"/>
  <c r="W4160" i="1"/>
  <c r="X4160" i="1"/>
  <c r="AC4169" i="1"/>
  <c r="AB4169" i="1"/>
  <c r="X4169" i="1"/>
  <c r="X4178" i="1"/>
  <c r="AC4178" i="1"/>
  <c r="AA4178" i="1"/>
  <c r="W4178" i="1"/>
  <c r="V4190" i="1"/>
  <c r="AC4190" i="1"/>
  <c r="AB4190" i="1"/>
  <c r="W4190" i="1"/>
  <c r="AC4078" i="1"/>
  <c r="AC4086" i="1"/>
  <c r="AC4094" i="1"/>
  <c r="AC4102" i="1"/>
  <c r="AC4110" i="1"/>
  <c r="W4125" i="1"/>
  <c r="AB4125" i="1"/>
  <c r="AC4131" i="1"/>
  <c r="AB4131" i="1"/>
  <c r="X4131" i="1"/>
  <c r="X4135" i="1"/>
  <c r="AB4135" i="1"/>
  <c r="W4140" i="1"/>
  <c r="AC4140" i="1"/>
  <c r="X4141" i="1"/>
  <c r="W4147" i="1"/>
  <c r="AB4178" i="1"/>
  <c r="V4182" i="1"/>
  <c r="AC4182" i="1"/>
  <c r="AB4182" i="1"/>
  <c r="X4182" i="1"/>
  <c r="W4182" i="1"/>
  <c r="AA4190" i="1"/>
  <c r="W4086" i="1"/>
  <c r="W4085" i="1"/>
  <c r="W4084" i="1" s="1"/>
  <c r="W4094" i="1"/>
  <c r="W4102" i="1"/>
  <c r="W4110" i="1"/>
  <c r="X4119" i="1"/>
  <c r="AB4119" i="1"/>
  <c r="W4124" i="1"/>
  <c r="AC4124" i="1"/>
  <c r="X4125" i="1"/>
  <c r="W4131" i="1"/>
  <c r="W4135" i="1"/>
  <c r="AC4155" i="1"/>
  <c r="AB4155" i="1"/>
  <c r="X4155" i="1"/>
  <c r="AB4160" i="1"/>
  <c r="AC4174" i="1"/>
  <c r="AB4174" i="1"/>
  <c r="W4174" i="1"/>
  <c r="AA4182" i="1"/>
  <c r="X4198" i="1"/>
  <c r="AB4198" i="1"/>
  <c r="AC4198" i="1"/>
  <c r="AA4198" i="1"/>
  <c r="V4198" i="1"/>
  <c r="Y4254" i="1"/>
  <c r="X4254" i="1"/>
  <c r="W4254" i="1"/>
  <c r="AB4254" i="1"/>
  <c r="T4254" i="1"/>
  <c r="Z4254" i="1"/>
  <c r="V4254" i="1"/>
  <c r="U4254" i="1"/>
  <c r="AA4254" i="1"/>
  <c r="W4133" i="1"/>
  <c r="AB4133" i="1"/>
  <c r="AC4139" i="1"/>
  <c r="AB4139" i="1"/>
  <c r="X4139" i="1"/>
  <c r="X4140" i="1"/>
  <c r="AC4141" i="1"/>
  <c r="X4143" i="1"/>
  <c r="AB4143" i="1"/>
  <c r="W4148" i="1"/>
  <c r="AC4148" i="1"/>
  <c r="AC4160" i="1"/>
  <c r="X4189" i="1"/>
  <c r="W4189" i="1"/>
  <c r="AB4189" i="1"/>
  <c r="AA4189" i="1"/>
  <c r="W4198" i="1"/>
  <c r="X4222" i="1"/>
  <c r="AB4222" i="1"/>
  <c r="AC4222" i="1"/>
  <c r="AA4222" i="1"/>
  <c r="Z4222" i="1"/>
  <c r="U4222" i="1"/>
  <c r="W4222" i="1"/>
  <c r="Y4238" i="1"/>
  <c r="X4238" i="1"/>
  <c r="W4238" i="1"/>
  <c r="AB4238" i="1"/>
  <c r="T4238" i="1"/>
  <c r="Z4238" i="1"/>
  <c r="V4238" i="1"/>
  <c r="U4238" i="1"/>
  <c r="AC4238" i="1"/>
  <c r="AC4254" i="1"/>
  <c r="Y4262" i="1"/>
  <c r="X4262" i="1"/>
  <c r="W4262" i="1"/>
  <c r="AB4262" i="1"/>
  <c r="T4262" i="1"/>
  <c r="AC4262" i="1"/>
  <c r="AA4262" i="1"/>
  <c r="U4262" i="1"/>
  <c r="Z4262" i="1"/>
  <c r="V4262" i="1"/>
  <c r="AC4161" i="1"/>
  <c r="W4204" i="1"/>
  <c r="V4204" i="1"/>
  <c r="X4204" i="1"/>
  <c r="AC4204" i="1"/>
  <c r="Z4204" i="1"/>
  <c r="Z4203" i="1" s="1"/>
  <c r="Z4202" i="1"/>
  <c r="Z4201" i="1" s="1"/>
  <c r="Z4200" i="1" s="1"/>
  <c r="Z4199" i="1" s="1"/>
  <c r="Z4198" i="1" s="1"/>
  <c r="Z4197" i="1" s="1"/>
  <c r="Z4196" i="1" s="1"/>
  <c r="Z4195" i="1" s="1"/>
  <c r="Z4194" i="1" s="1"/>
  <c r="Z4193" i="1" s="1"/>
  <c r="V4207" i="1"/>
  <c r="AC4207" i="1"/>
  <c r="U4207" i="1"/>
  <c r="AB4207" i="1"/>
  <c r="AA4207" i="1"/>
  <c r="Z4207" i="1"/>
  <c r="Z4251" i="1"/>
  <c r="Y4251" i="1"/>
  <c r="X4251" i="1"/>
  <c r="AC4251" i="1"/>
  <c r="U4251" i="1"/>
  <c r="AB4251" i="1"/>
  <c r="AA4251" i="1"/>
  <c r="T4251" i="1"/>
  <c r="X4165" i="1"/>
  <c r="AB4165" i="1"/>
  <c r="Z4243" i="1"/>
  <c r="Y4243" i="1"/>
  <c r="X4243" i="1"/>
  <c r="AC4243" i="1"/>
  <c r="U4243" i="1"/>
  <c r="W4243" i="1"/>
  <c r="V4243" i="1"/>
  <c r="T4243" i="1"/>
  <c r="W4114" i="1"/>
  <c r="W4122" i="1"/>
  <c r="W4130" i="1"/>
  <c r="W4138" i="1"/>
  <c r="W4146" i="1"/>
  <c r="W4154" i="1"/>
  <c r="X4161" i="1"/>
  <c r="AB4243" i="1"/>
  <c r="W4165" i="1"/>
  <c r="X4181" i="1"/>
  <c r="W4181" i="1"/>
  <c r="AB4181" i="1"/>
  <c r="X4186" i="1"/>
  <c r="AC4186" i="1"/>
  <c r="AB4197" i="1"/>
  <c r="AA4197" i="1"/>
  <c r="W4197" i="1"/>
  <c r="AC4197" i="1"/>
  <c r="AC4203" i="1"/>
  <c r="W4203" i="1"/>
  <c r="V4203" i="1"/>
  <c r="AB4203" i="1"/>
  <c r="Z4219" i="1"/>
  <c r="AC4219" i="1"/>
  <c r="U4219" i="1"/>
  <c r="X4219" i="1"/>
  <c r="W4219" i="1"/>
  <c r="V4219" i="1"/>
  <c r="AA4176" i="1"/>
  <c r="X4177" i="1"/>
  <c r="V4183" i="1"/>
  <c r="AA4184" i="1"/>
  <c r="X4185" i="1"/>
  <c r="V4191" i="1"/>
  <c r="AA4192" i="1"/>
  <c r="X4193" i="1"/>
  <c r="X4206" i="1"/>
  <c r="AB4206" i="1"/>
  <c r="AC4210" i="1"/>
  <c r="U4210" i="1"/>
  <c r="AB4210" i="1"/>
  <c r="X4210" i="1"/>
  <c r="X4212" i="1"/>
  <c r="W4220" i="1"/>
  <c r="V4220" i="1"/>
  <c r="Z4220" i="1"/>
  <c r="V4231" i="1"/>
  <c r="AC4231" i="1"/>
  <c r="U4231" i="1"/>
  <c r="V4239" i="1"/>
  <c r="AC4239" i="1"/>
  <c r="U4239" i="1"/>
  <c r="AB4239" i="1"/>
  <c r="T4239" i="1"/>
  <c r="Y4239" i="1"/>
  <c r="W4244" i="1"/>
  <c r="V4244" i="1"/>
  <c r="AC4244" i="1"/>
  <c r="U4244" i="1"/>
  <c r="Z4244" i="1"/>
  <c r="V4255" i="1"/>
  <c r="AC4255" i="1"/>
  <c r="U4255" i="1"/>
  <c r="AB4255" i="1"/>
  <c r="T4255" i="1"/>
  <c r="Y4255" i="1"/>
  <c r="W4260" i="1"/>
  <c r="V4260" i="1"/>
  <c r="AC4260" i="1"/>
  <c r="U4260" i="1"/>
  <c r="Z4260" i="1"/>
  <c r="AA4177" i="1"/>
  <c r="AA4185" i="1"/>
  <c r="AA4193" i="1"/>
  <c r="V4215" i="1"/>
  <c r="AC4215" i="1"/>
  <c r="U4215" i="1"/>
  <c r="AC4218" i="1"/>
  <c r="U4218" i="1"/>
  <c r="AB4218" i="1"/>
  <c r="X4218" i="1"/>
  <c r="Z4227" i="1"/>
  <c r="AC4227" i="1"/>
  <c r="U4227" i="1"/>
  <c r="V4247" i="1"/>
  <c r="AC4247" i="1"/>
  <c r="U4247" i="1"/>
  <c r="AB4247" i="1"/>
  <c r="T4247" i="1"/>
  <c r="Y4247" i="1"/>
  <c r="AB4177" i="1"/>
  <c r="AB4185" i="1"/>
  <c r="AB4193" i="1"/>
  <c r="AC4202" i="1"/>
  <c r="AB4202" i="1"/>
  <c r="X4202" i="1"/>
  <c r="Z4206" i="1"/>
  <c r="Z4210" i="1"/>
  <c r="X4214" i="1"/>
  <c r="AB4214" i="1"/>
  <c r="V4218" i="1"/>
  <c r="Z4231" i="1"/>
  <c r="W4236" i="1"/>
  <c r="V4236" i="1"/>
  <c r="AC4236" i="1"/>
  <c r="Z4236" i="1"/>
  <c r="AA4239" i="1"/>
  <c r="AA4244" i="1"/>
  <c r="W4247" i="1"/>
  <c r="AA4255" i="1"/>
  <c r="AA4260" i="1"/>
  <c r="V4199" i="1"/>
  <c r="AC4199" i="1"/>
  <c r="W4212" i="1"/>
  <c r="V4212" i="1"/>
  <c r="Z4212" i="1"/>
  <c r="W4215" i="1"/>
  <c r="W4218" i="1"/>
  <c r="AC4226" i="1"/>
  <c r="U4226" i="1"/>
  <c r="AB4226" i="1"/>
  <c r="X4226" i="1"/>
  <c r="V4227" i="1"/>
  <c r="Z4235" i="1"/>
  <c r="Y4235" i="1"/>
  <c r="AC4235" i="1"/>
  <c r="U4235" i="1"/>
  <c r="Y4246" i="1"/>
  <c r="X4246" i="1"/>
  <c r="W4246" i="1"/>
  <c r="AB4246" i="1"/>
  <c r="T4246" i="1"/>
  <c r="X4247" i="1"/>
  <c r="W4252" i="1"/>
  <c r="V4252" i="1"/>
  <c r="AC4252" i="1"/>
  <c r="U4252" i="1"/>
  <c r="Z4252" i="1"/>
  <c r="AB4260" i="1"/>
  <c r="V4263" i="1"/>
  <c r="AC4263" i="1"/>
  <c r="U4263" i="1"/>
  <c r="AB4263" i="1"/>
  <c r="T4263" i="1"/>
  <c r="Y4263" i="1"/>
  <c r="V4200" i="1"/>
  <c r="AA4201" i="1"/>
  <c r="W4205" i="1"/>
  <c r="V4208" i="1"/>
  <c r="W4213" i="1"/>
  <c r="V4216" i="1"/>
  <c r="AA4217" i="1"/>
  <c r="W4221" i="1"/>
  <c r="V4224" i="1"/>
  <c r="AA4225" i="1"/>
  <c r="W4229" i="1"/>
  <c r="V4232" i="1"/>
  <c r="AA4233" i="1"/>
  <c r="W4237" i="1"/>
  <c r="V4240" i="1"/>
  <c r="AA4241" i="1"/>
  <c r="X4242" i="1"/>
  <c r="W4245" i="1"/>
  <c r="V4248" i="1"/>
  <c r="AA4249" i="1"/>
  <c r="X4250" i="1"/>
  <c r="W4253" i="1"/>
  <c r="V4256" i="1"/>
  <c r="AA4257" i="1"/>
  <c r="X4258" i="1"/>
  <c r="V4264" i="1"/>
  <c r="AA4242" i="1"/>
  <c r="AA4250" i="1"/>
  <c r="AA4258" i="1"/>
  <c r="W4201" i="1"/>
  <c r="AA4205" i="1"/>
  <c r="Z4208" i="1"/>
  <c r="AA4213" i="1"/>
  <c r="Z4216" i="1"/>
  <c r="AA4221" i="1"/>
  <c r="Z4224" i="1"/>
  <c r="W4225" i="1"/>
  <c r="AA4229" i="1"/>
  <c r="Z4232" i="1"/>
  <c r="W4233" i="1"/>
  <c r="AA4237" i="1"/>
  <c r="Z4240" i="1"/>
  <c r="W4241" i="1"/>
  <c r="T4242" i="1"/>
  <c r="AB4242" i="1"/>
  <c r="AA4245" i="1"/>
  <c r="T4250" i="1"/>
  <c r="AB4250" i="1"/>
  <c r="AA4253" i="1"/>
  <c r="Z4256" i="1"/>
  <c r="W4257" i="1"/>
  <c r="T4258" i="1"/>
  <c r="AB4258" i="1"/>
  <c r="AA4261" i="1"/>
  <c r="Z4264" i="1"/>
  <c r="W4265" i="1"/>
  <c r="T4237" i="1"/>
  <c r="U4242" i="1"/>
  <c r="T4245" i="1"/>
  <c r="U4250" i="1"/>
  <c r="T4253" i="1"/>
  <c r="U4258" i="1"/>
  <c r="O4229" i="1"/>
  <c r="P4229" i="1" s="1"/>
  <c r="O4260" i="1"/>
  <c r="O4252" i="1"/>
  <c r="K3244" i="1"/>
  <c r="K4239" i="1"/>
  <c r="K4265" i="1"/>
  <c r="K4260" i="1"/>
  <c r="O4228" i="1"/>
  <c r="K3156" i="1"/>
  <c r="K4257" i="1"/>
  <c r="O4165" i="1"/>
  <c r="Q4165" i="1"/>
  <c r="R4165" i="1" s="1"/>
  <c r="K4249" i="1"/>
  <c r="K4259" i="1"/>
  <c r="K4235" i="1"/>
  <c r="K4195" i="1"/>
  <c r="K3220" i="1"/>
  <c r="O4262" i="1"/>
  <c r="P4262" i="1"/>
  <c r="O4254" i="1"/>
  <c r="K4251" i="1"/>
  <c r="K4246" i="1"/>
  <c r="O4184" i="1"/>
  <c r="Q4184" i="1" s="1"/>
  <c r="R4184" i="1" s="1"/>
  <c r="Q4142" i="1"/>
  <c r="R4142" i="1"/>
  <c r="K4131" i="1"/>
  <c r="K4118" i="1"/>
  <c r="K4102" i="1"/>
  <c r="K3260" i="1"/>
  <c r="K3196" i="1"/>
  <c r="K3132" i="1"/>
  <c r="K4240" i="1"/>
  <c r="K3308" i="1"/>
  <c r="K3284" i="1"/>
  <c r="K4121" i="1"/>
  <c r="K4105" i="1"/>
  <c r="K4089" i="1"/>
  <c r="P4133" i="1"/>
  <c r="Q4253" i="1"/>
  <c r="R4253" i="1"/>
  <c r="K3894" i="1"/>
  <c r="Q4238" i="1"/>
  <c r="R4238" i="1"/>
  <c r="P4197" i="1"/>
  <c r="Q4197" i="1"/>
  <c r="R4197" i="1" s="1"/>
  <c r="Q3880" i="1"/>
  <c r="R3880" i="1"/>
  <c r="K4181" i="1"/>
  <c r="O4181" i="1"/>
  <c r="K4148" i="1"/>
  <c r="O4148" i="1"/>
  <c r="K4263" i="1"/>
  <c r="O4263" i="1"/>
  <c r="P4256" i="1"/>
  <c r="K4245" i="1"/>
  <c r="O4245" i="1"/>
  <c r="K4233" i="1"/>
  <c r="K4217" i="1"/>
  <c r="K4194" i="1"/>
  <c r="K4162" i="1"/>
  <c r="K4141" i="1"/>
  <c r="O4141" i="1"/>
  <c r="K4130" i="1"/>
  <c r="P4110" i="1"/>
  <c r="K3899" i="1"/>
  <c r="K3842" i="1"/>
  <c r="O3687" i="1"/>
  <c r="O3684" i="1"/>
  <c r="O3648" i="1"/>
  <c r="K3619" i="1"/>
  <c r="K3605" i="1"/>
  <c r="O3505" i="1"/>
  <c r="K3505" i="1"/>
  <c r="K4208" i="1"/>
  <c r="O4208" i="1"/>
  <c r="K4095" i="1"/>
  <c r="O4095" i="1"/>
  <c r="K3836" i="1"/>
  <c r="O3836" i="1"/>
  <c r="K3773" i="1"/>
  <c r="K3729" i="1"/>
  <c r="K3727" i="1"/>
  <c r="K3598" i="1"/>
  <c r="O3303" i="1"/>
  <c r="K3303" i="1"/>
  <c r="O3278" i="1"/>
  <c r="K3075" i="1"/>
  <c r="K2864" i="1"/>
  <c r="O2710" i="1"/>
  <c r="P2710" i="1"/>
  <c r="K4122" i="1"/>
  <c r="K4112" i="1"/>
  <c r="K4109" i="1"/>
  <c r="O4109" i="1"/>
  <c r="K4045" i="1"/>
  <c r="K4044" i="1"/>
  <c r="K4039" i="1"/>
  <c r="O4038" i="1"/>
  <c r="K4010" i="1"/>
  <c r="K4009" i="1"/>
  <c r="K3981" i="1"/>
  <c r="K3975" i="1"/>
  <c r="O3975" i="1"/>
  <c r="O3974" i="1"/>
  <c r="O3949" i="1"/>
  <c r="K3949" i="1"/>
  <c r="O3948" i="1"/>
  <c r="K3817" i="1"/>
  <c r="O3817" i="1"/>
  <c r="K3741" i="1"/>
  <c r="K3594" i="1"/>
  <c r="K3576" i="1"/>
  <c r="K3573" i="1"/>
  <c r="O3556" i="1"/>
  <c r="K3556" i="1"/>
  <c r="K3432" i="1"/>
  <c r="O3471" i="1"/>
  <c r="O3335" i="1"/>
  <c r="K3335" i="1"/>
  <c r="K3313" i="1"/>
  <c r="K2529" i="1"/>
  <c r="O2529" i="1"/>
  <c r="O4212" i="1"/>
  <c r="K4212" i="1"/>
  <c r="K4172" i="1"/>
  <c r="O4172" i="1"/>
  <c r="K4116" i="1"/>
  <c r="K4016" i="1"/>
  <c r="K4004" i="1"/>
  <c r="K3984" i="1"/>
  <c r="K3952" i="1"/>
  <c r="K3920" i="1"/>
  <c r="O3920" i="1"/>
  <c r="K3860" i="1"/>
  <c r="O3860" i="1"/>
  <c r="K3852" i="1"/>
  <c r="K3841" i="1"/>
  <c r="K3788" i="1"/>
  <c r="O3757" i="1"/>
  <c r="K3757" i="1"/>
  <c r="K3756" i="1"/>
  <c r="K3754" i="1"/>
  <c r="K3742" i="1"/>
  <c r="K3626" i="1"/>
  <c r="K3008" i="1"/>
  <c r="O3007" i="1"/>
  <c r="K3005" i="1"/>
  <c r="O3005" i="1"/>
  <c r="K3003" i="1"/>
  <c r="O2999" i="1"/>
  <c r="K2996" i="1"/>
  <c r="O3000" i="1"/>
  <c r="K4248" i="1"/>
  <c r="O4248" i="1"/>
  <c r="K4224" i="1"/>
  <c r="K4191" i="1"/>
  <c r="O4191" i="1"/>
  <c r="K4127" i="1"/>
  <c r="O4127" i="1"/>
  <c r="K3882" i="1"/>
  <c r="K3869" i="1"/>
  <c r="O3821" i="1"/>
  <c r="O3820" i="1"/>
  <c r="K3768" i="1"/>
  <c r="K3762" i="1"/>
  <c r="K3745" i="1"/>
  <c r="O3712" i="1"/>
  <c r="K3709" i="1"/>
  <c r="K3694" i="1"/>
  <c r="O3693" i="1"/>
  <c r="O3175" i="1"/>
  <c r="K3175" i="1"/>
  <c r="K4261" i="1"/>
  <c r="O4261" i="1"/>
  <c r="K4098" i="1"/>
  <c r="K3772" i="1"/>
  <c r="O3772" i="1"/>
  <c r="K4147" i="1"/>
  <c r="K4119" i="1"/>
  <c r="O4119" i="1"/>
  <c r="P4119" i="1" s="1"/>
  <c r="K4046" i="1"/>
  <c r="K4014" i="1"/>
  <c r="K4007" i="1"/>
  <c r="O4007" i="1"/>
  <c r="O4006" i="1"/>
  <c r="K3978" i="1"/>
  <c r="K3977" i="1"/>
  <c r="K3943" i="1"/>
  <c r="O3943" i="1"/>
  <c r="K3917" i="1"/>
  <c r="O3917" i="1"/>
  <c r="O3911" i="1"/>
  <c r="K3911" i="1"/>
  <c r="O3910" i="1"/>
  <c r="K3895" i="1"/>
  <c r="O3711" i="1"/>
  <c r="K4236" i="1"/>
  <c r="O4236" i="1"/>
  <c r="K4207" i="1"/>
  <c r="O4207" i="1"/>
  <c r="Q4205" i="1"/>
  <c r="R4205" i="1"/>
  <c r="K4180" i="1"/>
  <c r="O4180" i="1"/>
  <c r="K4174" i="1"/>
  <c r="O4174" i="1"/>
  <c r="K4160" i="1"/>
  <c r="K4158" i="1"/>
  <c r="K4155" i="1"/>
  <c r="O3565" i="1"/>
  <c r="K3566" i="1"/>
  <c r="O3566" i="1"/>
  <c r="K3562" i="1"/>
  <c r="Q3196" i="1"/>
  <c r="R3196" i="1"/>
  <c r="P3196" i="1"/>
  <c r="O3041" i="1"/>
  <c r="K2916" i="1"/>
  <c r="K3837" i="1"/>
  <c r="K3753" i="1"/>
  <c r="K3732" i="1"/>
  <c r="O3732" i="1"/>
  <c r="K4247" i="1"/>
  <c r="O4247" i="1"/>
  <c r="O4223" i="1"/>
  <c r="K4223" i="1"/>
  <c r="K4077" i="1"/>
  <c r="O4077" i="1"/>
  <c r="O4071" i="1"/>
  <c r="P4071" i="1"/>
  <c r="O4070" i="1"/>
  <c r="K4042" i="1"/>
  <c r="O4013" i="1"/>
  <c r="K4012" i="1"/>
  <c r="K3950" i="1"/>
  <c r="K3946" i="1"/>
  <c r="K3750" i="1"/>
  <c r="O3750" i="1"/>
  <c r="O3749" i="1"/>
  <c r="O3708" i="1"/>
  <c r="K3708" i="1"/>
  <c r="Q4221" i="1"/>
  <c r="R4221" i="1"/>
  <c r="K4258" i="1"/>
  <c r="O4231" i="1"/>
  <c r="K4231" i="1"/>
  <c r="K4177" i="1"/>
  <c r="K4145" i="1"/>
  <c r="K4140" i="1"/>
  <c r="O4140" i="1"/>
  <c r="K4104" i="1"/>
  <c r="K4101" i="1"/>
  <c r="O4101" i="1"/>
  <c r="P4101" i="1"/>
  <c r="K4090" i="1"/>
  <c r="K4087" i="1"/>
  <c r="O4087" i="1"/>
  <c r="K4062" i="1"/>
  <c r="O4061" i="1"/>
  <c r="K4061" i="1"/>
  <c r="O4060" i="1"/>
  <c r="P4060" i="1"/>
  <c r="K4058" i="1"/>
  <c r="O4055" i="1"/>
  <c r="K4055" i="1"/>
  <c r="O4054" i="1"/>
  <c r="O4029" i="1"/>
  <c r="K4026" i="1"/>
  <c r="K4023" i="1"/>
  <c r="O4022" i="1"/>
  <c r="Q4022" i="1"/>
  <c r="R4022" i="1" s="1"/>
  <c r="K3997" i="1"/>
  <c r="O3997" i="1"/>
  <c r="K3994" i="1"/>
  <c r="K3991" i="1"/>
  <c r="O3991" i="1"/>
  <c r="K3965" i="1"/>
  <c r="K3962" i="1"/>
  <c r="K3959" i="1"/>
  <c r="O3959" i="1"/>
  <c r="O3958" i="1"/>
  <c r="K3934" i="1"/>
  <c r="O3933" i="1"/>
  <c r="K3933" i="1"/>
  <c r="O3932" i="1"/>
  <c r="K3930" i="1"/>
  <c r="O3927" i="1"/>
  <c r="K3927" i="1"/>
  <c r="O3926" i="1"/>
  <c r="K3855" i="1"/>
  <c r="O3799" i="1"/>
  <c r="K3796" i="1"/>
  <c r="O3796" i="1"/>
  <c r="K3793" i="1"/>
  <c r="K3791" i="1"/>
  <c r="K3669" i="1"/>
  <c r="O3207" i="1"/>
  <c r="K3207" i="1"/>
  <c r="K3185" i="1"/>
  <c r="K3088" i="1"/>
  <c r="K4264" i="1"/>
  <c r="O4264" i="1"/>
  <c r="K4230" i="1"/>
  <c r="P4214" i="1"/>
  <c r="R4214" i="1"/>
  <c r="K4149" i="1"/>
  <c r="O4149" i="1"/>
  <c r="P4149" i="1" s="1"/>
  <c r="K4068" i="1"/>
  <c r="K4048" i="1"/>
  <c r="K4036" i="1"/>
  <c r="K4244" i="1"/>
  <c r="O4244" i="1"/>
  <c r="K4227" i="1"/>
  <c r="K4219" i="1"/>
  <c r="K4201" i="1"/>
  <c r="K4170" i="1"/>
  <c r="K4137" i="1"/>
  <c r="K4084" i="1"/>
  <c r="K4064" i="1"/>
  <c r="K4052" i="1"/>
  <c r="K4032" i="1"/>
  <c r="K4020" i="1"/>
  <c r="K4000" i="1"/>
  <c r="K3968" i="1"/>
  <c r="K3956" i="1"/>
  <c r="K3936" i="1"/>
  <c r="K3924" i="1"/>
  <c r="O3903" i="1"/>
  <c r="K3805" i="1"/>
  <c r="O3702" i="1"/>
  <c r="K3639" i="1"/>
  <c r="K3637" i="1"/>
  <c r="O3464" i="1"/>
  <c r="P3464" i="1" s="1"/>
  <c r="K3452" i="1"/>
  <c r="K3055" i="1"/>
  <c r="O3055" i="1"/>
  <c r="K3049" i="1"/>
  <c r="K4250" i="1"/>
  <c r="P4239" i="1"/>
  <c r="R4239" i="1"/>
  <c r="K4226" i="1"/>
  <c r="K4218" i="1"/>
  <c r="P4182" i="1"/>
  <c r="R4182" i="1"/>
  <c r="P4168" i="1"/>
  <c r="K4166" i="1"/>
  <c r="P4157" i="1"/>
  <c r="Q4157" i="1"/>
  <c r="R4157" i="1"/>
  <c r="P4150" i="1"/>
  <c r="Q4150" i="1"/>
  <c r="R4150" i="1"/>
  <c r="K4125" i="1"/>
  <c r="O4125" i="1"/>
  <c r="K4114" i="1"/>
  <c r="K4111" i="1"/>
  <c r="O4111" i="1"/>
  <c r="P4102" i="1"/>
  <c r="Q4102" i="1"/>
  <c r="R4102" i="1"/>
  <c r="K4093" i="1"/>
  <c r="O4093" i="1"/>
  <c r="K3890" i="1"/>
  <c r="K3859" i="1"/>
  <c r="K3831" i="1"/>
  <c r="K3832" i="1"/>
  <c r="K3823" i="1"/>
  <c r="K3771" i="1"/>
  <c r="K3770" i="1"/>
  <c r="O3759" i="1"/>
  <c r="K3677" i="1"/>
  <c r="K3545" i="1"/>
  <c r="O3526" i="1"/>
  <c r="K3520" i="1"/>
  <c r="K3351" i="1"/>
  <c r="K3511" i="1"/>
  <c r="K3504" i="1"/>
  <c r="K3440" i="1"/>
  <c r="O3343" i="1"/>
  <c r="O3404" i="1"/>
  <c r="Q3404" i="1"/>
  <c r="K3439" i="1"/>
  <c r="O3364" i="1"/>
  <c r="K3396" i="1"/>
  <c r="K3484" i="1"/>
  <c r="O3400" i="1"/>
  <c r="O3367" i="1"/>
  <c r="O3271" i="1"/>
  <c r="K3271" i="1"/>
  <c r="K3249" i="1"/>
  <c r="O3246" i="1"/>
  <c r="O3143" i="1"/>
  <c r="K3143" i="1"/>
  <c r="K2833" i="1"/>
  <c r="K2809" i="1"/>
  <c r="O2809" i="1"/>
  <c r="O2646" i="1"/>
  <c r="K2525" i="1"/>
  <c r="O2525" i="1"/>
  <c r="K4255" i="1"/>
  <c r="O4255" i="1"/>
  <c r="K4234" i="1"/>
  <c r="Q4232" i="1"/>
  <c r="R4232" i="1" s="1"/>
  <c r="K4213" i="1"/>
  <c r="O4213" i="1"/>
  <c r="K4206" i="1"/>
  <c r="O4206" i="1"/>
  <c r="K4173" i="1"/>
  <c r="K4169" i="1"/>
  <c r="K4124" i="1"/>
  <c r="K4120" i="1"/>
  <c r="O4120" i="1"/>
  <c r="Q4120" i="1"/>
  <c r="K4092" i="1"/>
  <c r="K4088" i="1"/>
  <c r="O4088" i="1"/>
  <c r="K4073" i="1"/>
  <c r="K4072" i="1"/>
  <c r="K4070" i="1"/>
  <c r="K4057" i="1"/>
  <c r="K4056" i="1"/>
  <c r="K4054" i="1"/>
  <c r="K4041" i="1"/>
  <c r="K4040" i="1"/>
  <c r="K4038" i="1"/>
  <c r="K4024" i="1"/>
  <c r="K4022" i="1"/>
  <c r="O4008" i="1"/>
  <c r="K4008" i="1"/>
  <c r="K4006" i="1"/>
  <c r="K3993" i="1"/>
  <c r="K3990" i="1"/>
  <c r="K3976" i="1"/>
  <c r="K3974" i="1"/>
  <c r="K3961" i="1"/>
  <c r="K3960" i="1"/>
  <c r="K3945" i="1"/>
  <c r="K3944" i="1"/>
  <c r="K3942" i="1"/>
  <c r="K3929" i="1"/>
  <c r="K3928" i="1"/>
  <c r="O3928" i="1"/>
  <c r="K3926" i="1"/>
  <c r="K3913" i="1"/>
  <c r="K3912" i="1"/>
  <c r="K3878" i="1"/>
  <c r="O3870" i="1"/>
  <c r="K3843" i="1"/>
  <c r="K3839" i="1"/>
  <c r="K3818" i="1"/>
  <c r="K3814" i="1"/>
  <c r="O3814" i="1"/>
  <c r="K3809" i="1"/>
  <c r="K3778" i="1"/>
  <c r="K3777" i="1"/>
  <c r="K3713" i="1"/>
  <c r="K3711" i="1"/>
  <c r="K3658" i="1"/>
  <c r="K3651" i="1"/>
  <c r="K3641" i="1"/>
  <c r="O3623" i="1"/>
  <c r="O3600" i="1"/>
  <c r="K3535" i="1"/>
  <c r="K3533" i="1"/>
  <c r="Q3228" i="1"/>
  <c r="R3228" i="1"/>
  <c r="P3228" i="1"/>
  <c r="K3108" i="1"/>
  <c r="O3108" i="1"/>
  <c r="K2786" i="1"/>
  <c r="K2781" i="1"/>
  <c r="K2772" i="1"/>
  <c r="K2775" i="1"/>
  <c r="K4253" i="1"/>
  <c r="K4237" i="1"/>
  <c r="O4237" i="1"/>
  <c r="K4198" i="1"/>
  <c r="O4198" i="1"/>
  <c r="K4183" i="1"/>
  <c r="O4183" i="1"/>
  <c r="K4159" i="1"/>
  <c r="O4159" i="1"/>
  <c r="K4151" i="1"/>
  <c r="O4151" i="1"/>
  <c r="R4136" i="1"/>
  <c r="P4136" i="1"/>
  <c r="K4134" i="1"/>
  <c r="O4134" i="1"/>
  <c r="K4117" i="1"/>
  <c r="O4117" i="1"/>
  <c r="K4106" i="1"/>
  <c r="K4103" i="1"/>
  <c r="O4103" i="1"/>
  <c r="P4094" i="1"/>
  <c r="Q4094" i="1"/>
  <c r="R4094" i="1"/>
  <c r="K4085" i="1"/>
  <c r="K4082" i="1"/>
  <c r="K4081" i="1"/>
  <c r="K4079" i="1"/>
  <c r="O4079" i="1"/>
  <c r="K4069" i="1"/>
  <c r="K4066" i="1"/>
  <c r="K4063" i="1"/>
  <c r="O4063" i="1"/>
  <c r="K4053" i="1"/>
  <c r="K4050" i="1"/>
  <c r="K4047" i="1"/>
  <c r="O4047" i="1"/>
  <c r="K4037" i="1"/>
  <c r="K4034" i="1"/>
  <c r="K4031" i="1"/>
  <c r="O4031" i="1"/>
  <c r="K4021" i="1"/>
  <c r="K4018" i="1"/>
  <c r="K4017" i="1"/>
  <c r="K4015" i="1"/>
  <c r="O4015" i="1"/>
  <c r="O4014" i="1"/>
  <c r="K4005" i="1"/>
  <c r="K4002" i="1"/>
  <c r="K4001" i="1"/>
  <c r="K3999" i="1"/>
  <c r="O3999" i="1"/>
  <c r="O3998" i="1"/>
  <c r="K3989" i="1"/>
  <c r="K3988" i="1"/>
  <c r="K3986" i="1"/>
  <c r="K3983" i="1"/>
  <c r="O3983" i="1"/>
  <c r="O3982" i="1"/>
  <c r="Q3982" i="1"/>
  <c r="K3973" i="1"/>
  <c r="K3972" i="1"/>
  <c r="K3970" i="1"/>
  <c r="K3969" i="1"/>
  <c r="K3967" i="1"/>
  <c r="O3967" i="1"/>
  <c r="O3966" i="1"/>
  <c r="K3957" i="1"/>
  <c r="K3954" i="1"/>
  <c r="K3951" i="1"/>
  <c r="O3951" i="1"/>
  <c r="O3950" i="1"/>
  <c r="K3941" i="1"/>
  <c r="K3940" i="1"/>
  <c r="K3938" i="1"/>
  <c r="K3937" i="1"/>
  <c r="K3935" i="1"/>
  <c r="O3935" i="1"/>
  <c r="K3925" i="1"/>
  <c r="K3922" i="1"/>
  <c r="K3921" i="1"/>
  <c r="K3919" i="1"/>
  <c r="O3919" i="1"/>
  <c r="K3909" i="1"/>
  <c r="K3908" i="1"/>
  <c r="K3906" i="1"/>
  <c r="K3901" i="1"/>
  <c r="K3902" i="1"/>
  <c r="K3905" i="1"/>
  <c r="O3885" i="1"/>
  <c r="K3885" i="1"/>
  <c r="O3884" i="1"/>
  <c r="K3873" i="1"/>
  <c r="O3841" i="1"/>
  <c r="K3835" i="1"/>
  <c r="K3826" i="1"/>
  <c r="K3690" i="1"/>
  <c r="K3683" i="1"/>
  <c r="K3629" i="1"/>
  <c r="K3630" i="1"/>
  <c r="O3630" i="1"/>
  <c r="O3628" i="1"/>
  <c r="K3608" i="1"/>
  <c r="O3608" i="1"/>
  <c r="O3606" i="1"/>
  <c r="K3581" i="1"/>
  <c r="O3495" i="1"/>
  <c r="K3481" i="1"/>
  <c r="O3473" i="1"/>
  <c r="K3473" i="1"/>
  <c r="O3385" i="1"/>
  <c r="O3342" i="1"/>
  <c r="O3239" i="1"/>
  <c r="K3239" i="1"/>
  <c r="O3111" i="1"/>
  <c r="K3111" i="1"/>
  <c r="K3102" i="1"/>
  <c r="O3102" i="1"/>
  <c r="K3032" i="1"/>
  <c r="K2937" i="1"/>
  <c r="K2884" i="1"/>
  <c r="O2790" i="1"/>
  <c r="K4202" i="1"/>
  <c r="K4192" i="1"/>
  <c r="K4190" i="1"/>
  <c r="K4138" i="1"/>
  <c r="K4128" i="1"/>
  <c r="K4100" i="1"/>
  <c r="K4096" i="1"/>
  <c r="O4096" i="1"/>
  <c r="K4076" i="1"/>
  <c r="K4060" i="1"/>
  <c r="K4028" i="1"/>
  <c r="K3996" i="1"/>
  <c r="K3980" i="1"/>
  <c r="K3964" i="1"/>
  <c r="K3948" i="1"/>
  <c r="K3932" i="1"/>
  <c r="K3916" i="1"/>
  <c r="K3900" i="1"/>
  <c r="O3900" i="1"/>
  <c r="K3888" i="1"/>
  <c r="O3888" i="1"/>
  <c r="O3887" i="1"/>
  <c r="K3881" i="1"/>
  <c r="O3877" i="1"/>
  <c r="O3876" i="1"/>
  <c r="O3861" i="1"/>
  <c r="K3861" i="1"/>
  <c r="K3857" i="1"/>
  <c r="O3857" i="1"/>
  <c r="K3838" i="1"/>
  <c r="K3775" i="1"/>
  <c r="O3713" i="1"/>
  <c r="K3710" i="1"/>
  <c r="K3704" i="1"/>
  <c r="K3703" i="1"/>
  <c r="O3704" i="1"/>
  <c r="Q3704" i="1"/>
  <c r="K3701" i="1"/>
  <c r="K3673" i="1"/>
  <c r="K3588" i="1"/>
  <c r="O3588" i="1"/>
  <c r="Q3260" i="1"/>
  <c r="R3260" i="1"/>
  <c r="P3260" i="1"/>
  <c r="Q3132" i="1"/>
  <c r="R3132" i="1"/>
  <c r="K3035" i="1"/>
  <c r="K2967" i="1"/>
  <c r="K2960" i="1"/>
  <c r="K2888" i="1"/>
  <c r="K2824" i="1"/>
  <c r="K2816" i="1"/>
  <c r="K2808" i="1"/>
  <c r="K2800" i="1"/>
  <c r="K2545" i="1"/>
  <c r="K2541" i="1"/>
  <c r="O2541" i="1"/>
  <c r="K2540" i="1"/>
  <c r="O2463" i="1"/>
  <c r="O3620" i="1"/>
  <c r="K3620" i="1"/>
  <c r="K3613" i="1"/>
  <c r="K3577" i="1"/>
  <c r="O3577" i="1"/>
  <c r="K3548" i="1"/>
  <c r="K3528" i="1"/>
  <c r="O3528" i="1"/>
  <c r="K3522" i="1"/>
  <c r="K3509" i="1"/>
  <c r="O3477" i="1"/>
  <c r="K3413" i="1"/>
  <c r="K3381" i="1"/>
  <c r="O3349" i="1"/>
  <c r="O3206" i="1"/>
  <c r="O3174" i="1"/>
  <c r="K3097" i="1"/>
  <c r="O3097" i="1"/>
  <c r="O3086" i="1"/>
  <c r="K3024" i="1"/>
  <c r="O3017" i="1"/>
  <c r="P3017" i="1" s="1"/>
  <c r="K2984" i="1"/>
  <c r="K2983" i="1"/>
  <c r="K2875" i="1"/>
  <c r="O2806" i="1"/>
  <c r="K2805" i="1"/>
  <c r="K2797" i="1"/>
  <c r="K2794" i="1"/>
  <c r="K2789" i="1"/>
  <c r="O2789" i="1"/>
  <c r="K2783" i="1"/>
  <c r="O2783" i="1"/>
  <c r="O2782" i="1"/>
  <c r="O2772" i="1"/>
  <c r="K2273" i="1"/>
  <c r="O2273" i="1"/>
  <c r="K2269" i="1"/>
  <c r="O2269" i="1"/>
  <c r="K2261" i="1"/>
  <c r="O2261" i="1"/>
  <c r="O2260" i="1"/>
  <c r="K2253" i="1"/>
  <c r="O2253" i="1"/>
  <c r="K2245" i="1"/>
  <c r="O2245" i="1"/>
  <c r="K2244" i="1"/>
  <c r="K2237" i="1"/>
  <c r="O2237" i="1"/>
  <c r="K2229" i="1"/>
  <c r="O2229" i="1"/>
  <c r="O2228" i="1"/>
  <c r="K2221" i="1"/>
  <c r="O2221" i="1"/>
  <c r="K2213" i="1"/>
  <c r="O2213" i="1"/>
  <c r="K2212" i="1"/>
  <c r="K2205" i="1"/>
  <c r="O2205" i="1"/>
  <c r="K2197" i="1"/>
  <c r="O2197" i="1"/>
  <c r="O2196" i="1"/>
  <c r="K2189" i="1"/>
  <c r="O2189" i="1"/>
  <c r="K2181" i="1"/>
  <c r="O2181" i="1"/>
  <c r="K2180" i="1"/>
  <c r="K2173" i="1"/>
  <c r="O2173" i="1"/>
  <c r="K2165" i="1"/>
  <c r="O2165" i="1"/>
  <c r="K2164" i="1"/>
  <c r="K2157" i="1"/>
  <c r="O2157" i="1"/>
  <c r="K2149" i="1"/>
  <c r="O2149" i="1"/>
  <c r="K2148" i="1"/>
  <c r="K2141" i="1"/>
  <c r="O2141" i="1"/>
  <c r="K2140" i="1"/>
  <c r="K2133" i="1"/>
  <c r="O2133" i="1"/>
  <c r="K2132" i="1"/>
  <c r="K2125" i="1"/>
  <c r="O2125" i="1"/>
  <c r="K2124" i="1"/>
  <c r="O2108" i="1"/>
  <c r="K1967" i="1"/>
  <c r="K2084" i="1"/>
  <c r="K1999" i="1"/>
  <c r="K3377" i="1"/>
  <c r="K3356" i="1"/>
  <c r="Q3284" i="1"/>
  <c r="R3284" i="1" s="1"/>
  <c r="P3284" i="1"/>
  <c r="Q3220" i="1"/>
  <c r="R3220" i="1" s="1"/>
  <c r="P3220" i="1"/>
  <c r="P3188" i="1"/>
  <c r="Q3156" i="1"/>
  <c r="R3156" i="1"/>
  <c r="P3156" i="1"/>
  <c r="Q3124" i="1"/>
  <c r="R3124" i="1"/>
  <c r="P3124" i="1"/>
  <c r="K3077" i="1"/>
  <c r="K3062" i="1"/>
  <c r="K3045" i="1"/>
  <c r="O3014" i="1"/>
  <c r="K3612" i="1"/>
  <c r="K3587" i="1"/>
  <c r="K3544" i="1"/>
  <c r="K3543" i="1"/>
  <c r="K3536" i="1"/>
  <c r="K3541" i="1"/>
  <c r="O3503" i="1"/>
  <c r="K3503" i="1"/>
  <c r="K3476" i="1"/>
  <c r="K3412" i="1"/>
  <c r="O3407" i="1"/>
  <c r="K3407" i="1"/>
  <c r="O3375" i="1"/>
  <c r="K3375" i="1"/>
  <c r="O3317" i="1"/>
  <c r="K3317" i="1"/>
  <c r="K3314" i="1"/>
  <c r="O3311" i="1"/>
  <c r="K3311" i="1"/>
  <c r="O3285" i="1"/>
  <c r="K3285" i="1"/>
  <c r="K3282" i="1"/>
  <c r="O3279" i="1"/>
  <c r="K3279" i="1"/>
  <c r="K3250" i="1"/>
  <c r="O3247" i="1"/>
  <c r="K3247" i="1"/>
  <c r="O3215" i="1"/>
  <c r="K3215" i="1"/>
  <c r="O3189" i="1"/>
  <c r="K3189" i="1"/>
  <c r="O3183" i="1"/>
  <c r="K3183" i="1"/>
  <c r="O3157" i="1"/>
  <c r="K3157" i="1"/>
  <c r="K3154" i="1"/>
  <c r="O3151" i="1"/>
  <c r="K3151" i="1"/>
  <c r="K3122" i="1"/>
  <c r="O3119" i="1"/>
  <c r="K3119" i="1"/>
  <c r="K3068" i="1"/>
  <c r="O3046" i="1"/>
  <c r="K3040" i="1"/>
  <c r="K3028" i="1"/>
  <c r="K2859" i="1"/>
  <c r="K2852" i="1"/>
  <c r="K2734" i="1"/>
  <c r="K2733" i="1"/>
  <c r="O2734" i="1"/>
  <c r="K2727" i="1"/>
  <c r="K2692" i="1"/>
  <c r="O2692" i="1"/>
  <c r="K2685" i="1"/>
  <c r="K2684" i="1"/>
  <c r="O2684" i="1"/>
  <c r="K2668" i="1"/>
  <c r="K1924" i="1"/>
  <c r="K3759" i="1"/>
  <c r="K3707" i="1"/>
  <c r="K3706" i="1"/>
  <c r="K3662" i="1"/>
  <c r="O3662" i="1"/>
  <c r="O3655" i="1"/>
  <c r="O3652" i="1"/>
  <c r="K3652" i="1"/>
  <c r="K3645" i="1"/>
  <c r="K3609" i="1"/>
  <c r="O3609" i="1"/>
  <c r="K3580" i="1"/>
  <c r="K3555" i="1"/>
  <c r="O3542" i="1"/>
  <c r="K3525" i="1"/>
  <c r="K3506" i="1"/>
  <c r="O3494" i="1"/>
  <c r="O3321" i="1"/>
  <c r="K3321" i="1"/>
  <c r="K3225" i="1"/>
  <c r="O3193" i="1"/>
  <c r="K3193" i="1"/>
  <c r="O3129" i="1"/>
  <c r="K3072" i="1"/>
  <c r="K3065" i="1"/>
  <c r="O3065" i="1"/>
  <c r="K2880" i="1"/>
  <c r="O2862" i="1"/>
  <c r="K2802" i="1"/>
  <c r="K2801" i="1"/>
  <c r="O2788" i="1"/>
  <c r="K2790" i="1"/>
  <c r="K2791" i="1"/>
  <c r="O2780" i="1"/>
  <c r="K2289" i="1"/>
  <c r="O2289" i="1"/>
  <c r="O2285" i="1"/>
  <c r="K2285" i="1"/>
  <c r="K3824" i="1"/>
  <c r="K3715" i="1"/>
  <c r="K3698" i="1"/>
  <c r="O3677" i="1"/>
  <c r="K3570" i="1"/>
  <c r="K3517" i="1"/>
  <c r="K3485" i="1"/>
  <c r="K3386" i="1"/>
  <c r="O3197" i="1"/>
  <c r="K3099" i="1"/>
  <c r="K3082" i="1"/>
  <c r="K3079" i="1"/>
  <c r="O3056" i="1"/>
  <c r="K2946" i="1"/>
  <c r="O2932" i="1"/>
  <c r="K2932" i="1"/>
  <c r="K2910" i="1"/>
  <c r="O2911" i="1"/>
  <c r="O2908" i="1"/>
  <c r="K2726" i="1"/>
  <c r="K2725" i="1"/>
  <c r="O2726" i="1"/>
  <c r="O2085" i="1"/>
  <c r="K1860" i="1"/>
  <c r="K4199" i="1"/>
  <c r="O4199" i="1"/>
  <c r="K4188" i="1"/>
  <c r="O4188" i="1"/>
  <c r="K4178" i="1"/>
  <c r="K4167" i="1"/>
  <c r="O4167" i="1"/>
  <c r="K4156" i="1"/>
  <c r="O4156" i="1"/>
  <c r="K4146" i="1"/>
  <c r="K4135" i="1"/>
  <c r="O4135" i="1"/>
  <c r="K3863" i="1"/>
  <c r="K3864" i="1"/>
  <c r="O3849" i="1"/>
  <c r="K3849" i="1"/>
  <c r="K3846" i="1"/>
  <c r="O3846" i="1"/>
  <c r="K3799" i="1"/>
  <c r="K3800" i="1"/>
  <c r="K3785" i="1"/>
  <c r="O3785" i="1"/>
  <c r="K3782" i="1"/>
  <c r="O3782" i="1"/>
  <c r="O3745" i="1"/>
  <c r="K3735" i="1"/>
  <c r="K3736" i="1"/>
  <c r="K3724" i="1"/>
  <c r="O3721" i="1"/>
  <c r="K3721" i="1"/>
  <c r="K3718" i="1"/>
  <c r="O3718" i="1"/>
  <c r="K3687" i="1"/>
  <c r="K3688" i="1"/>
  <c r="K3655" i="1"/>
  <c r="K3624" i="1"/>
  <c r="K3623" i="1"/>
  <c r="K3591" i="1"/>
  <c r="K3559" i="1"/>
  <c r="K3560" i="1"/>
  <c r="O3560" i="1"/>
  <c r="O3529" i="1"/>
  <c r="K3529" i="1"/>
  <c r="O3511" i="1"/>
  <c r="K3508" i="1"/>
  <c r="K3492" i="1"/>
  <c r="O3489" i="1"/>
  <c r="O3479" i="1"/>
  <c r="K3479" i="1"/>
  <c r="K3460" i="1"/>
  <c r="O3447" i="1"/>
  <c r="K3447" i="1"/>
  <c r="K3444" i="1"/>
  <c r="K3428" i="1"/>
  <c r="O3415" i="1"/>
  <c r="K3415" i="1"/>
  <c r="O3383" i="1"/>
  <c r="K3383" i="1"/>
  <c r="K3380" i="1"/>
  <c r="K3348" i="1"/>
  <c r="K3332" i="1"/>
  <c r="O3319" i="1"/>
  <c r="K3319" i="1"/>
  <c r="O3300" i="1"/>
  <c r="O3287" i="1"/>
  <c r="K3287" i="1"/>
  <c r="O3255" i="1"/>
  <c r="K3255" i="1"/>
  <c r="O3236" i="1"/>
  <c r="O3233" i="1"/>
  <c r="O3223" i="1"/>
  <c r="K3223" i="1"/>
  <c r="O3204" i="1"/>
  <c r="O3191" i="1"/>
  <c r="K3191" i="1"/>
  <c r="O3172" i="1"/>
  <c r="O3159" i="1"/>
  <c r="K3159" i="1"/>
  <c r="O3140" i="1"/>
  <c r="O3127" i="1"/>
  <c r="K3127" i="1"/>
  <c r="K3063" i="1"/>
  <c r="O3061" i="1"/>
  <c r="K3060" i="1"/>
  <c r="O3063" i="1"/>
  <c r="O3031" i="1"/>
  <c r="O3029" i="1"/>
  <c r="K3010" i="1"/>
  <c r="K3009" i="1"/>
  <c r="K2972" i="1"/>
  <c r="K2969" i="1"/>
  <c r="O2969" i="1"/>
  <c r="K2958" i="1"/>
  <c r="K2954" i="1"/>
  <c r="K2948" i="1"/>
  <c r="O2909" i="1"/>
  <c r="K2909" i="1"/>
  <c r="K2891" i="1"/>
  <c r="K2836" i="1"/>
  <c r="K2670" i="1"/>
  <c r="K2669" i="1"/>
  <c r="K2663" i="1"/>
  <c r="O2383" i="1"/>
  <c r="K3802" i="1"/>
  <c r="O3758" i="1"/>
  <c r="O3645" i="1"/>
  <c r="K3634" i="1"/>
  <c r="K3602" i="1"/>
  <c r="O3535" i="1"/>
  <c r="O3421" i="1"/>
  <c r="O3895" i="1"/>
  <c r="K3867" i="1"/>
  <c r="O3855" i="1"/>
  <c r="K3806" i="1"/>
  <c r="K3803" i="1"/>
  <c r="O3791" i="1"/>
  <c r="K3767" i="1"/>
  <c r="O3767" i="1"/>
  <c r="O3761" i="1"/>
  <c r="K3761" i="1"/>
  <c r="K3743" i="1"/>
  <c r="K3739" i="1"/>
  <c r="O3727" i="1"/>
  <c r="O3703" i="1"/>
  <c r="K3699" i="1"/>
  <c r="K3692" i="1"/>
  <c r="K3689" i="1"/>
  <c r="K3685" i="1"/>
  <c r="K3678" i="1"/>
  <c r="O3678" i="1"/>
  <c r="K3676" i="1"/>
  <c r="K3671" i="1"/>
  <c r="O3671" i="1"/>
  <c r="K3667" i="1"/>
  <c r="K3660" i="1"/>
  <c r="O3657" i="1"/>
  <c r="K3657" i="1"/>
  <c r="O3654" i="1"/>
  <c r="K3653" i="1"/>
  <c r="K3646" i="1"/>
  <c r="K3644" i="1"/>
  <c r="O3639" i="1"/>
  <c r="O3625" i="1"/>
  <c r="K3625" i="1"/>
  <c r="K3622" i="1"/>
  <c r="K3621" i="1"/>
  <c r="O3613" i="1"/>
  <c r="K3614" i="1"/>
  <c r="O3612" i="1"/>
  <c r="K3607" i="1"/>
  <c r="O3607" i="1"/>
  <c r="K3596" i="1"/>
  <c r="K3593" i="1"/>
  <c r="O3590" i="1"/>
  <c r="O3589" i="1"/>
  <c r="K3582" i="1"/>
  <c r="K3575" i="1"/>
  <c r="O3575" i="1"/>
  <c r="K3564" i="1"/>
  <c r="K3561" i="1"/>
  <c r="K3558" i="1"/>
  <c r="O3557" i="1"/>
  <c r="P3557" i="1"/>
  <c r="K3549" i="1"/>
  <c r="K3550" i="1"/>
  <c r="O3548" i="1"/>
  <c r="K3538" i="1"/>
  <c r="K3490" i="1"/>
  <c r="O3461" i="1"/>
  <c r="K3458" i="1"/>
  <c r="K3455" i="1"/>
  <c r="K3448" i="1"/>
  <c r="O3423" i="1"/>
  <c r="O3397" i="1"/>
  <c r="K3397" i="1"/>
  <c r="K3362" i="1"/>
  <c r="K3359" i="1"/>
  <c r="O3333" i="1"/>
  <c r="K3330" i="1"/>
  <c r="O3269" i="1"/>
  <c r="K3266" i="1"/>
  <c r="O3205" i="1"/>
  <c r="O3141" i="1"/>
  <c r="O3094" i="1"/>
  <c r="K3093" i="1"/>
  <c r="K3095" i="1"/>
  <c r="K3092" i="1"/>
  <c r="O3095" i="1"/>
  <c r="K3058" i="1"/>
  <c r="K3057" i="1"/>
  <c r="K3050" i="1"/>
  <c r="K3019" i="1"/>
  <c r="K3004" i="1"/>
  <c r="O2966" i="1"/>
  <c r="K2965" i="1"/>
  <c r="O2965" i="1"/>
  <c r="K2964" i="1"/>
  <c r="K2947" i="1"/>
  <c r="K2933" i="1"/>
  <c r="K2843" i="1"/>
  <c r="O2836" i="1"/>
  <c r="O2828" i="1"/>
  <c r="O2753" i="1"/>
  <c r="K2662" i="1"/>
  <c r="K2661" i="1"/>
  <c r="O2662" i="1"/>
  <c r="O2591" i="1"/>
  <c r="K2413" i="1"/>
  <c r="O2413" i="1"/>
  <c r="O2335" i="1"/>
  <c r="O1993" i="1"/>
  <c r="K3779" i="1"/>
  <c r="K3666" i="1"/>
  <c r="O3581" i="1"/>
  <c r="K3527" i="1"/>
  <c r="O3527" i="1"/>
  <c r="O3389" i="1"/>
  <c r="K3357" i="1"/>
  <c r="O3293" i="1"/>
  <c r="K3293" i="1"/>
  <c r="O3261" i="1"/>
  <c r="K3226" i="1"/>
  <c r="K4210" i="1"/>
  <c r="K4196" i="1"/>
  <c r="O4196" i="1"/>
  <c r="K4186" i="1"/>
  <c r="K4175" i="1"/>
  <c r="O4175" i="1"/>
  <c r="K4164" i="1"/>
  <c r="O4164" i="1"/>
  <c r="K4154" i="1"/>
  <c r="K4143" i="1"/>
  <c r="O4143" i="1"/>
  <c r="K4132" i="1"/>
  <c r="O4132" i="1"/>
  <c r="K3892" i="1"/>
  <c r="O3892" i="1"/>
  <c r="K3874" i="1"/>
  <c r="O3871" i="1"/>
  <c r="O3853" i="1"/>
  <c r="K3845" i="1"/>
  <c r="K3844" i="1"/>
  <c r="O3828" i="1"/>
  <c r="K3828" i="1"/>
  <c r="O3823" i="1"/>
  <c r="K3810" i="1"/>
  <c r="O3807" i="1"/>
  <c r="O3789" i="1"/>
  <c r="K3789" i="1"/>
  <c r="K3780" i="1"/>
  <c r="K3764" i="1"/>
  <c r="O3764" i="1"/>
  <c r="K3746" i="1"/>
  <c r="O3743" i="1"/>
  <c r="O3725" i="1"/>
  <c r="K3725" i="1"/>
  <c r="K3716" i="1"/>
  <c r="K3693" i="1"/>
  <c r="K3661" i="1"/>
  <c r="K3597" i="1"/>
  <c r="K3565" i="1"/>
  <c r="K3531" i="1"/>
  <c r="K3516" i="1"/>
  <c r="K3500" i="1"/>
  <c r="O3497" i="1"/>
  <c r="O3487" i="1"/>
  <c r="K3487" i="1"/>
  <c r="K3468" i="1"/>
  <c r="O3452" i="1"/>
  <c r="K3436" i="1"/>
  <c r="O3433" i="1"/>
  <c r="K3420" i="1"/>
  <c r="O3391" i="1"/>
  <c r="K3391" i="1"/>
  <c r="O3388" i="1"/>
  <c r="K3372" i="1"/>
  <c r="O3359" i="1"/>
  <c r="K3340" i="1"/>
  <c r="O3327" i="1"/>
  <c r="K3327" i="1"/>
  <c r="O3295" i="1"/>
  <c r="K3295" i="1"/>
  <c r="O3276" i="1"/>
  <c r="O3263" i="1"/>
  <c r="K3263" i="1"/>
  <c r="O3241" i="1"/>
  <c r="O3231" i="1"/>
  <c r="K3231" i="1"/>
  <c r="O3212" i="1"/>
  <c r="O3199" i="1"/>
  <c r="K3199" i="1"/>
  <c r="O3180" i="1"/>
  <c r="O3177" i="1"/>
  <c r="O3167" i="1"/>
  <c r="K3167" i="1"/>
  <c r="O3148" i="1"/>
  <c r="O3135" i="1"/>
  <c r="K3135" i="1"/>
  <c r="O3116" i="1"/>
  <c r="O3113" i="1"/>
  <c r="O3103" i="1"/>
  <c r="K3080" i="1"/>
  <c r="O3076" i="1"/>
  <c r="K3076" i="1"/>
  <c r="O3044" i="1"/>
  <c r="K3044" i="1"/>
  <c r="O3037" i="1"/>
  <c r="K3037" i="1"/>
  <c r="K3036" i="1"/>
  <c r="K3026" i="1"/>
  <c r="O3025" i="1"/>
  <c r="K3023" i="1"/>
  <c r="O3023" i="1"/>
  <c r="K3022" i="1"/>
  <c r="K3020" i="1"/>
  <c r="K3015" i="1"/>
  <c r="K3014" i="1"/>
  <c r="O2990" i="1"/>
  <c r="K2987" i="1"/>
  <c r="K2985" i="1"/>
  <c r="K2912" i="1"/>
  <c r="K2901" i="1"/>
  <c r="O2894" i="1"/>
  <c r="O2769" i="1"/>
  <c r="K2761" i="1"/>
  <c r="O2761" i="1"/>
  <c r="K2674" i="1"/>
  <c r="K2397" i="1"/>
  <c r="O2397" i="1"/>
  <c r="K1961" i="1"/>
  <c r="O3797" i="1"/>
  <c r="K3760" i="1"/>
  <c r="O3733" i="1"/>
  <c r="O3549" i="1"/>
  <c r="K3521" i="1"/>
  <c r="K3322" i="1"/>
  <c r="K3229" i="1"/>
  <c r="K3194" i="1"/>
  <c r="O3165" i="1"/>
  <c r="K3162" i="1"/>
  <c r="O4220" i="1"/>
  <c r="K4215" i="1"/>
  <c r="O4215" i="1"/>
  <c r="O4204" i="1"/>
  <c r="K3898" i="1"/>
  <c r="K3893" i="1"/>
  <c r="K3875" i="1"/>
  <c r="K3866" i="1"/>
  <c r="K3856" i="1"/>
  <c r="K3848" i="1"/>
  <c r="K3834" i="1"/>
  <c r="O3829" i="1"/>
  <c r="K3829" i="1"/>
  <c r="K3822" i="1"/>
  <c r="K3797" i="1"/>
  <c r="K3765" i="1"/>
  <c r="K3758" i="1"/>
  <c r="K3738" i="1"/>
  <c r="K3728" i="1"/>
  <c r="O3720" i="1"/>
  <c r="Q3720" i="1" s="1"/>
  <c r="R3720" i="1" s="1"/>
  <c r="K3682" i="1"/>
  <c r="O3661" i="1"/>
  <c r="K3650" i="1"/>
  <c r="K3618" i="1"/>
  <c r="O3597" i="1"/>
  <c r="K3586" i="1"/>
  <c r="K3554" i="1"/>
  <c r="O3521" i="1"/>
  <c r="K3518" i="1"/>
  <c r="O3517" i="1"/>
  <c r="O3518" i="1"/>
  <c r="K3498" i="1"/>
  <c r="K3495" i="1"/>
  <c r="K3469" i="1"/>
  <c r="K3466" i="1"/>
  <c r="O3463" i="1"/>
  <c r="O3456" i="1"/>
  <c r="O3431" i="1"/>
  <c r="P3431" i="1"/>
  <c r="K3424" i="1"/>
  <c r="O3405" i="1"/>
  <c r="O3399" i="1"/>
  <c r="K3392" i="1"/>
  <c r="K3370" i="1"/>
  <c r="K3367" i="1"/>
  <c r="K3341" i="1"/>
  <c r="K3338" i="1"/>
  <c r="O3309" i="1"/>
  <c r="K3277" i="1"/>
  <c r="O3245" i="1"/>
  <c r="K3242" i="1"/>
  <c r="K3213" i="1"/>
  <c r="O3181" i="1"/>
  <c r="K3149" i="1"/>
  <c r="O3117" i="1"/>
  <c r="O3071" i="1"/>
  <c r="K3047" i="1"/>
  <c r="K3046" i="1"/>
  <c r="K3000" i="1"/>
  <c r="K2949" i="1"/>
  <c r="K2944" i="1"/>
  <c r="O2941" i="1"/>
  <c r="K2895" i="1"/>
  <c r="K2882" i="1"/>
  <c r="K2856" i="1"/>
  <c r="K2850" i="1"/>
  <c r="K2841" i="1"/>
  <c r="K2840" i="1"/>
  <c r="K2835" i="1"/>
  <c r="K2810" i="1"/>
  <c r="K2799" i="1"/>
  <c r="O2799" i="1"/>
  <c r="O2796" i="1"/>
  <c r="O2798" i="1"/>
  <c r="Q2798" i="1" s="1"/>
  <c r="R2798" i="1" s="1"/>
  <c r="K2780" i="1"/>
  <c r="K2698" i="1"/>
  <c r="K2680" i="1"/>
  <c r="K2677" i="1"/>
  <c r="K2624" i="1"/>
  <c r="O1996" i="1"/>
  <c r="K3891" i="1"/>
  <c r="O3845" i="1"/>
  <c r="K3827" i="1"/>
  <c r="O3813" i="1"/>
  <c r="O3781" i="1"/>
  <c r="K3763" i="1"/>
  <c r="K3731" i="1"/>
  <c r="O3717" i="1"/>
  <c r="K3697" i="1"/>
  <c r="O3681" i="1"/>
  <c r="K3665" i="1"/>
  <c r="K3649" i="1"/>
  <c r="K3633" i="1"/>
  <c r="K3617" i="1"/>
  <c r="K3601" i="1"/>
  <c r="K3585" i="1"/>
  <c r="K3569" i="1"/>
  <c r="K3553" i="1"/>
  <c r="O3537" i="1"/>
  <c r="K3526" i="1"/>
  <c r="O3525" i="1"/>
  <c r="K3515" i="1"/>
  <c r="K3513" i="1"/>
  <c r="K3512" i="1"/>
  <c r="O3510" i="1"/>
  <c r="K3510" i="1"/>
  <c r="O3509" i="1"/>
  <c r="K3507" i="1"/>
  <c r="O3502" i="1"/>
  <c r="K3502" i="1"/>
  <c r="O3501" i="1"/>
  <c r="K3499" i="1"/>
  <c r="K3497" i="1"/>
  <c r="K3496" i="1"/>
  <c r="O3496" i="1"/>
  <c r="K3494" i="1"/>
  <c r="O3493" i="1"/>
  <c r="K3491" i="1"/>
  <c r="K3489" i="1"/>
  <c r="K3488" i="1"/>
  <c r="O3486" i="1"/>
  <c r="K3486" i="1"/>
  <c r="O3485" i="1"/>
  <c r="K3483" i="1"/>
  <c r="O3481" i="1"/>
  <c r="K3480" i="1"/>
  <c r="O3478" i="1"/>
  <c r="K3477" i="1"/>
  <c r="K3475" i="1"/>
  <c r="K3472" i="1"/>
  <c r="K3470" i="1"/>
  <c r="O3469" i="1"/>
  <c r="K3467" i="1"/>
  <c r="K3465" i="1"/>
  <c r="K3464" i="1"/>
  <c r="K3462" i="1"/>
  <c r="K3461" i="1"/>
  <c r="K3459" i="1"/>
  <c r="K3457" i="1"/>
  <c r="K3456" i="1"/>
  <c r="O3454" i="1"/>
  <c r="K3453" i="1"/>
  <c r="K3451" i="1"/>
  <c r="O3449" i="1"/>
  <c r="O3446" i="1"/>
  <c r="K3446" i="1"/>
  <c r="O3445" i="1"/>
  <c r="K3443" i="1"/>
  <c r="K3441" i="1"/>
  <c r="O3438" i="1"/>
  <c r="K3438" i="1"/>
  <c r="K3437" i="1"/>
  <c r="K3435" i="1"/>
  <c r="K3433" i="1"/>
  <c r="O3430" i="1"/>
  <c r="K3430" i="1"/>
  <c r="O3429" i="1"/>
  <c r="Q3429" i="1"/>
  <c r="R3429" i="1" s="1"/>
  <c r="K3427" i="1"/>
  <c r="K3425" i="1"/>
  <c r="O3422" i="1"/>
  <c r="K3422" i="1"/>
  <c r="K3421" i="1"/>
  <c r="K3419" i="1"/>
  <c r="K3417" i="1"/>
  <c r="K3416" i="1"/>
  <c r="O3414" i="1"/>
  <c r="O3413" i="1"/>
  <c r="Q3413" i="1"/>
  <c r="K3411" i="1"/>
  <c r="O3409" i="1"/>
  <c r="K3408" i="1"/>
  <c r="K3406" i="1"/>
  <c r="K3405" i="1"/>
  <c r="K3403" i="1"/>
  <c r="K3401" i="1"/>
  <c r="K3400" i="1"/>
  <c r="O3398" i="1"/>
  <c r="K3398" i="1"/>
  <c r="K3395" i="1"/>
  <c r="K3393" i="1"/>
  <c r="O3390" i="1"/>
  <c r="K3389" i="1"/>
  <c r="K3387" i="1"/>
  <c r="K3385" i="1"/>
  <c r="K3384" i="1"/>
  <c r="O3382" i="1"/>
  <c r="K3382" i="1"/>
  <c r="O3381" i="1"/>
  <c r="K3379" i="1"/>
  <c r="K3376" i="1"/>
  <c r="O3376" i="1"/>
  <c r="P3376" i="1"/>
  <c r="O3374" i="1"/>
  <c r="K3374" i="1"/>
  <c r="O3373" i="1"/>
  <c r="K3371" i="1"/>
  <c r="K3369" i="1"/>
  <c r="K3368" i="1"/>
  <c r="O3366" i="1"/>
  <c r="K3366" i="1"/>
  <c r="O3365" i="1"/>
  <c r="K3363" i="1"/>
  <c r="K3361" i="1"/>
  <c r="K3360" i="1"/>
  <c r="O3358" i="1"/>
  <c r="K3358" i="1"/>
  <c r="O3357" i="1"/>
  <c r="K3355" i="1"/>
  <c r="O3353" i="1"/>
  <c r="K3352" i="1"/>
  <c r="O3350" i="1"/>
  <c r="K3349" i="1"/>
  <c r="K3347" i="1"/>
  <c r="O3345" i="1"/>
  <c r="Q3345" i="1" s="1"/>
  <c r="R3345" i="1" s="1"/>
  <c r="K3344" i="1"/>
  <c r="K3342" i="1"/>
  <c r="O3341" i="1"/>
  <c r="K3339" i="1"/>
  <c r="K3337" i="1"/>
  <c r="K3336" i="1"/>
  <c r="O3336" i="1"/>
  <c r="O3334" i="1"/>
  <c r="K3334" i="1"/>
  <c r="K3333" i="1"/>
  <c r="K3331" i="1"/>
  <c r="K3329" i="1"/>
  <c r="K3328" i="1"/>
  <c r="O3328" i="1"/>
  <c r="O3326" i="1"/>
  <c r="K3325" i="1"/>
  <c r="K3323" i="1"/>
  <c r="K3320" i="1"/>
  <c r="O3320" i="1"/>
  <c r="O3318" i="1"/>
  <c r="K3318" i="1"/>
  <c r="K3315" i="1"/>
  <c r="K3312" i="1"/>
  <c r="O3310" i="1"/>
  <c r="K3310" i="1"/>
  <c r="K3309" i="1"/>
  <c r="K3307" i="1"/>
  <c r="K3305" i="1"/>
  <c r="K3304" i="1"/>
  <c r="O3304" i="1"/>
  <c r="O3302" i="1"/>
  <c r="K3302" i="1"/>
  <c r="O3301" i="1"/>
  <c r="K3299" i="1"/>
  <c r="K3297" i="1"/>
  <c r="K3296" i="1"/>
  <c r="O3296" i="1"/>
  <c r="O3294" i="1"/>
  <c r="K3294" i="1"/>
  <c r="K3291" i="1"/>
  <c r="O3289" i="1"/>
  <c r="K3288" i="1"/>
  <c r="O3286" i="1"/>
  <c r="Q3286" i="1" s="1"/>
  <c r="R3286" i="1" s="1"/>
  <c r="K3283" i="1"/>
  <c r="O3281" i="1"/>
  <c r="K3280" i="1"/>
  <c r="K3278" i="1"/>
  <c r="O3277" i="1"/>
  <c r="K3275" i="1"/>
  <c r="K3273" i="1"/>
  <c r="K3272" i="1"/>
  <c r="O3272" i="1"/>
  <c r="O3270" i="1"/>
  <c r="K3270" i="1"/>
  <c r="K3269" i="1"/>
  <c r="K3267" i="1"/>
  <c r="K3265" i="1"/>
  <c r="K3264" i="1"/>
  <c r="O3264" i="1"/>
  <c r="O3262" i="1"/>
  <c r="K3261" i="1"/>
  <c r="K3259" i="1"/>
  <c r="K3257" i="1"/>
  <c r="K3256" i="1"/>
  <c r="O3256" i="1"/>
  <c r="O3254" i="1"/>
  <c r="K3254" i="1"/>
  <c r="O3253" i="1"/>
  <c r="K3251" i="1"/>
  <c r="K3248" i="1"/>
  <c r="K3246" i="1"/>
  <c r="K3245" i="1"/>
  <c r="K3243" i="1"/>
  <c r="K3241" i="1"/>
  <c r="K3240" i="1"/>
  <c r="O3238" i="1"/>
  <c r="K3238" i="1"/>
  <c r="O3237" i="1"/>
  <c r="Q3237" i="1"/>
  <c r="R3237" i="1" s="1"/>
  <c r="K3235" i="1"/>
  <c r="K3233" i="1"/>
  <c r="K3232" i="1"/>
  <c r="O3230" i="1"/>
  <c r="K3230" i="1"/>
  <c r="O3229" i="1"/>
  <c r="K3227" i="1"/>
  <c r="O3225" i="1"/>
  <c r="K3224" i="1"/>
  <c r="O3222" i="1"/>
  <c r="O3221" i="1"/>
  <c r="K3219" i="1"/>
  <c r="K3217" i="1"/>
  <c r="K3216" i="1"/>
  <c r="O3214" i="1"/>
  <c r="O3213" i="1"/>
  <c r="K3211" i="1"/>
  <c r="K3209" i="1"/>
  <c r="K3208" i="1"/>
  <c r="K3206" i="1"/>
  <c r="K3205" i="1"/>
  <c r="K3203" i="1"/>
  <c r="K3201" i="1"/>
  <c r="K3200" i="1"/>
  <c r="O3200" i="1"/>
  <c r="O3198" i="1"/>
  <c r="K3197" i="1"/>
  <c r="K3195" i="1"/>
  <c r="K3192" i="1"/>
  <c r="O3190" i="1"/>
  <c r="K3190" i="1"/>
  <c r="K3187" i="1"/>
  <c r="O3185" i="1"/>
  <c r="K3184" i="1"/>
  <c r="O3184" i="1"/>
  <c r="O3182" i="1"/>
  <c r="K3182" i="1"/>
  <c r="K3181" i="1"/>
  <c r="K3179" i="1"/>
  <c r="K3177" i="1"/>
  <c r="K3176" i="1"/>
  <c r="K3174" i="1"/>
  <c r="O3173" i="1"/>
  <c r="K3171" i="1"/>
  <c r="K3169" i="1"/>
  <c r="K3168" i="1"/>
  <c r="O3168" i="1"/>
  <c r="O3166" i="1"/>
  <c r="K3166" i="1"/>
  <c r="K3165" i="1"/>
  <c r="K3163" i="1"/>
  <c r="O3161" i="1"/>
  <c r="K3160" i="1"/>
  <c r="O3160" i="1"/>
  <c r="O3158" i="1"/>
  <c r="K3155" i="1"/>
  <c r="O3153" i="1"/>
  <c r="K3152" i="1"/>
  <c r="K3150" i="1"/>
  <c r="O3149" i="1"/>
  <c r="K3147" i="1"/>
  <c r="K3145" i="1"/>
  <c r="K3144" i="1"/>
  <c r="K3142" i="1"/>
  <c r="K3141" i="1"/>
  <c r="K3139" i="1"/>
  <c r="K3137" i="1"/>
  <c r="K3136" i="1"/>
  <c r="O3136" i="1"/>
  <c r="O3134" i="1"/>
  <c r="O3133" i="1"/>
  <c r="K3131" i="1"/>
  <c r="K3129" i="1"/>
  <c r="K3128" i="1"/>
  <c r="O3128" i="1"/>
  <c r="Q3128" i="1" s="1"/>
  <c r="R3128" i="1" s="1"/>
  <c r="O3126" i="1"/>
  <c r="K3126" i="1"/>
  <c r="O3125" i="1"/>
  <c r="K3123" i="1"/>
  <c r="K3121" i="1"/>
  <c r="K3120" i="1"/>
  <c r="O3120" i="1"/>
  <c r="O3118" i="1"/>
  <c r="K3118" i="1"/>
  <c r="K3117" i="1"/>
  <c r="K3115" i="1"/>
  <c r="K3113" i="1"/>
  <c r="K3112" i="1"/>
  <c r="O3110" i="1"/>
  <c r="K3110" i="1"/>
  <c r="O3109" i="1"/>
  <c r="Q3109" i="1"/>
  <c r="R3109" i="1"/>
  <c r="K3107" i="1"/>
  <c r="K3105" i="1"/>
  <c r="K3104" i="1"/>
  <c r="O3104" i="1"/>
  <c r="O3101" i="1"/>
  <c r="K3101" i="1"/>
  <c r="K3100" i="1"/>
  <c r="K3083" i="1"/>
  <c r="K3048" i="1"/>
  <c r="O3012" i="1"/>
  <c r="K3012" i="1"/>
  <c r="K3011" i="1"/>
  <c r="K2991" i="1"/>
  <c r="O2977" i="1"/>
  <c r="K2976" i="1"/>
  <c r="K2973" i="1"/>
  <c r="O2973" i="1"/>
  <c r="K2939" i="1"/>
  <c r="K2921" i="1"/>
  <c r="K2920" i="1"/>
  <c r="K2883" i="1"/>
  <c r="K2868" i="1"/>
  <c r="K2847" i="1"/>
  <c r="K2844" i="1"/>
  <c r="K2837" i="1"/>
  <c r="K2831" i="1"/>
  <c r="O2831" i="1"/>
  <c r="K2828" i="1"/>
  <c r="O2801" i="1"/>
  <c r="K2792" i="1"/>
  <c r="O2781" i="1"/>
  <c r="K2778" i="1"/>
  <c r="O2773" i="1"/>
  <c r="K2717" i="1"/>
  <c r="O2687" i="1"/>
  <c r="K2666" i="1"/>
  <c r="K2653" i="1"/>
  <c r="K2605" i="1"/>
  <c r="O2605" i="1"/>
  <c r="K2604" i="1"/>
  <c r="K2477" i="1"/>
  <c r="O2477" i="1"/>
  <c r="K2476" i="1"/>
  <c r="O2447" i="1"/>
  <c r="K2349" i="1"/>
  <c r="O2349" i="1"/>
  <c r="O2319" i="1"/>
  <c r="O2028" i="1"/>
  <c r="O1884" i="1"/>
  <c r="K1884" i="1"/>
  <c r="K3880" i="1"/>
  <c r="K3816" i="1"/>
  <c r="K3784" i="1"/>
  <c r="K3752" i="1"/>
  <c r="K3720" i="1"/>
  <c r="K3702" i="1"/>
  <c r="K3691" i="1"/>
  <c r="K3680" i="1"/>
  <c r="K3670" i="1"/>
  <c r="K3659" i="1"/>
  <c r="K3648" i="1"/>
  <c r="K3643" i="1"/>
  <c r="K3632" i="1"/>
  <c r="K3627" i="1"/>
  <c r="K3616" i="1"/>
  <c r="K3595" i="1"/>
  <c r="K3584" i="1"/>
  <c r="K3568" i="1"/>
  <c r="K3563" i="1"/>
  <c r="K3552" i="1"/>
  <c r="K3547" i="1"/>
  <c r="K3542" i="1"/>
  <c r="O3533" i="1"/>
  <c r="O3039" i="1"/>
  <c r="K3033" i="1"/>
  <c r="O3033" i="1"/>
  <c r="K3031" i="1"/>
  <c r="O3030" i="1"/>
  <c r="K3029" i="1"/>
  <c r="K2994" i="1"/>
  <c r="K2993" i="1"/>
  <c r="O2985" i="1"/>
  <c r="K2968" i="1"/>
  <c r="K2914" i="1"/>
  <c r="K2907" i="1"/>
  <c r="O2865" i="1"/>
  <c r="K2858" i="1"/>
  <c r="K2857" i="1"/>
  <c r="O2837" i="1"/>
  <c r="K2834" i="1"/>
  <c r="O2833" i="1"/>
  <c r="K2823" i="1"/>
  <c r="O2823" i="1"/>
  <c r="K2820" i="1"/>
  <c r="O2822" i="1"/>
  <c r="P2822" i="1"/>
  <c r="K2793" i="1"/>
  <c r="O2793" i="1"/>
  <c r="K2784" i="1"/>
  <c r="K2773" i="1"/>
  <c r="K2748" i="1"/>
  <c r="O2748" i="1"/>
  <c r="K2746" i="1"/>
  <c r="O2742" i="1"/>
  <c r="K2705" i="1"/>
  <c r="O2705" i="1"/>
  <c r="K2641" i="1"/>
  <c r="K2623" i="1"/>
  <c r="K2589" i="1"/>
  <c r="O2589" i="1"/>
  <c r="K2461" i="1"/>
  <c r="O2461" i="1"/>
  <c r="K2460" i="1"/>
  <c r="K2333" i="1"/>
  <c r="O2333" i="1"/>
  <c r="K2087" i="1"/>
  <c r="O2087" i="1"/>
  <c r="K2015" i="1"/>
  <c r="O1782" i="1"/>
  <c r="O4124" i="1"/>
  <c r="Q4124" i="1" s="1"/>
  <c r="R4124" i="1" s="1"/>
  <c r="O4116" i="1"/>
  <c r="O4108" i="1"/>
  <c r="O4100" i="1"/>
  <c r="O4092" i="1"/>
  <c r="O4084" i="1"/>
  <c r="O4076" i="1"/>
  <c r="O4068" i="1"/>
  <c r="O4052" i="1"/>
  <c r="O4044" i="1"/>
  <c r="O4036" i="1"/>
  <c r="O4028" i="1"/>
  <c r="O4020" i="1"/>
  <c r="O4012" i="1"/>
  <c r="O4004" i="1"/>
  <c r="O3996" i="1"/>
  <c r="O3988" i="1"/>
  <c r="O3980" i="1"/>
  <c r="O3972" i="1"/>
  <c r="O3964" i="1"/>
  <c r="O3956" i="1"/>
  <c r="O3940" i="1"/>
  <c r="O3924" i="1"/>
  <c r="O3916" i="1"/>
  <c r="O3908" i="1"/>
  <c r="P3908" i="1"/>
  <c r="O3902" i="1"/>
  <c r="O3901" i="1"/>
  <c r="O3869" i="1"/>
  <c r="Q3869" i="1"/>
  <c r="R3869" i="1"/>
  <c r="O3852" i="1"/>
  <c r="K3851" i="1"/>
  <c r="O3838" i="1"/>
  <c r="O3837" i="1"/>
  <c r="O3806" i="1"/>
  <c r="O3805" i="1"/>
  <c r="O3773" i="1"/>
  <c r="Q3773" i="1"/>
  <c r="R3773" i="1" s="1"/>
  <c r="O3756" i="1"/>
  <c r="O3724" i="1"/>
  <c r="K3723" i="1"/>
  <c r="O3710" i="1"/>
  <c r="O3709" i="1"/>
  <c r="O3692" i="1"/>
  <c r="O3685" i="1"/>
  <c r="P3685" i="1" s="1"/>
  <c r="O3660" i="1"/>
  <c r="O3644" i="1"/>
  <c r="O3637" i="1"/>
  <c r="O3605" i="1"/>
  <c r="O3596" i="1"/>
  <c r="O3580" i="1"/>
  <c r="O3573" i="1"/>
  <c r="O3564" i="1"/>
  <c r="O3541" i="1"/>
  <c r="O3534" i="1"/>
  <c r="K3534" i="1"/>
  <c r="K3523" i="1"/>
  <c r="O3516" i="1"/>
  <c r="O3500" i="1"/>
  <c r="O3492" i="1"/>
  <c r="O3484" i="1"/>
  <c r="O3476" i="1"/>
  <c r="O3468" i="1"/>
  <c r="O3460" i="1"/>
  <c r="O3436" i="1"/>
  <c r="O3428" i="1"/>
  <c r="O3420" i="1"/>
  <c r="O3412" i="1"/>
  <c r="O3380" i="1"/>
  <c r="P3380" i="1"/>
  <c r="O3372" i="1"/>
  <c r="O3356" i="1"/>
  <c r="O3348" i="1"/>
  <c r="O3340" i="1"/>
  <c r="O3332" i="1"/>
  <c r="O3324" i="1"/>
  <c r="O3316" i="1"/>
  <c r="O3308" i="1"/>
  <c r="O3292" i="1"/>
  <c r="O3268" i="1"/>
  <c r="O3252" i="1"/>
  <c r="O3244" i="1"/>
  <c r="K3087" i="1"/>
  <c r="O3087" i="1"/>
  <c r="O3081" i="1"/>
  <c r="P3081" i="1"/>
  <c r="K3078" i="1"/>
  <c r="K3069" i="1"/>
  <c r="O3069" i="1"/>
  <c r="O3057" i="1"/>
  <c r="K3054" i="1"/>
  <c r="K3051" i="1"/>
  <c r="O3016" i="1"/>
  <c r="K3016" i="1"/>
  <c r="O2980" i="1"/>
  <c r="K2979" i="1"/>
  <c r="K2971" i="1"/>
  <c r="K2962" i="1"/>
  <c r="K2953" i="1"/>
  <c r="K2952" i="1"/>
  <c r="O2952" i="1"/>
  <c r="K2950" i="1"/>
  <c r="K2951" i="1"/>
  <c r="K2930" i="1"/>
  <c r="K2929" i="1"/>
  <c r="O2926" i="1"/>
  <c r="K2915" i="1"/>
  <c r="O2900" i="1"/>
  <c r="O2878" i="1"/>
  <c r="K2879" i="1"/>
  <c r="K2876" i="1"/>
  <c r="O2830" i="1"/>
  <c r="O2829" i="1"/>
  <c r="K2826" i="1"/>
  <c r="K2825" i="1"/>
  <c r="K2821" i="1"/>
  <c r="K2815" i="1"/>
  <c r="O2815" i="1"/>
  <c r="O2812" i="1"/>
  <c r="K2814" i="1"/>
  <c r="K2776" i="1"/>
  <c r="O2776" i="1"/>
  <c r="O2757" i="1"/>
  <c r="K2621" i="1"/>
  <c r="K3877" i="1"/>
  <c r="K3872" i="1"/>
  <c r="K3813" i="1"/>
  <c r="K3808" i="1"/>
  <c r="K3781" i="1"/>
  <c r="K3744" i="1"/>
  <c r="K3717" i="1"/>
  <c r="K3712" i="1"/>
  <c r="O3697" i="1"/>
  <c r="O3649" i="1"/>
  <c r="O3617" i="1"/>
  <c r="O3601" i="1"/>
  <c r="O3585" i="1"/>
  <c r="O3569" i="1"/>
  <c r="K3514" i="1"/>
  <c r="K3474" i="1"/>
  <c r="K3450" i="1"/>
  <c r="K3442" i="1"/>
  <c r="K3426" i="1"/>
  <c r="K3418" i="1"/>
  <c r="K3410" i="1"/>
  <c r="K3402" i="1"/>
  <c r="K3394" i="1"/>
  <c r="K3378" i="1"/>
  <c r="K3354" i="1"/>
  <c r="K3346" i="1"/>
  <c r="K3316" i="1"/>
  <c r="K3306" i="1"/>
  <c r="K3298" i="1"/>
  <c r="K3290" i="1"/>
  <c r="K3274" i="1"/>
  <c r="K3258" i="1"/>
  <c r="K3234" i="1"/>
  <c r="K3218" i="1"/>
  <c r="K3210" i="1"/>
  <c r="K3186" i="1"/>
  <c r="K3178" i="1"/>
  <c r="K3170" i="1"/>
  <c r="K3146" i="1"/>
  <c r="K3138" i="1"/>
  <c r="K3114" i="1"/>
  <c r="K3106" i="1"/>
  <c r="K3090" i="1"/>
  <c r="K3089" i="1"/>
  <c r="K3064" i="1"/>
  <c r="K3001" i="1"/>
  <c r="O3001" i="1"/>
  <c r="K2999" i="1"/>
  <c r="O2998" i="1"/>
  <c r="K2997" i="1"/>
  <c r="K2990" i="1"/>
  <c r="O2983" i="1"/>
  <c r="K2975" i="1"/>
  <c r="K2966" i="1"/>
  <c r="O2949" i="1"/>
  <c r="K2942" i="1"/>
  <c r="O2943" i="1"/>
  <c r="K2940" i="1"/>
  <c r="K2922" i="1"/>
  <c r="O2921" i="1"/>
  <c r="K2890" i="1"/>
  <c r="O2889" i="1"/>
  <c r="K2869" i="1"/>
  <c r="K2848" i="1"/>
  <c r="O2848" i="1"/>
  <c r="K2832" i="1"/>
  <c r="O2821" i="1"/>
  <c r="K2818" i="1"/>
  <c r="O2817" i="1"/>
  <c r="K2813" i="1"/>
  <c r="O2813" i="1"/>
  <c r="P2813" i="1"/>
  <c r="O2804" i="1"/>
  <c r="K2807" i="1"/>
  <c r="K2788" i="1"/>
  <c r="K2777" i="1"/>
  <c r="O2777" i="1"/>
  <c r="K2737" i="1"/>
  <c r="K2709" i="1"/>
  <c r="K2695" i="1"/>
  <c r="K2655" i="1"/>
  <c r="O2399" i="1"/>
  <c r="O2271" i="1"/>
  <c r="K2266" i="1"/>
  <c r="O2247" i="1"/>
  <c r="K2242" i="1"/>
  <c r="K2234" i="1"/>
  <c r="K2226" i="1"/>
  <c r="O2223" i="1"/>
  <c r="O2207" i="1"/>
  <c r="K2202" i="1"/>
  <c r="O2183" i="1"/>
  <c r="K2178" i="1"/>
  <c r="K2170" i="1"/>
  <c r="K2162" i="1"/>
  <c r="O2159" i="1"/>
  <c r="O2143" i="1"/>
  <c r="K2138" i="1"/>
  <c r="K2074" i="1"/>
  <c r="K2036" i="1"/>
  <c r="O3020" i="1"/>
  <c r="O2988" i="1"/>
  <c r="K2970" i="1"/>
  <c r="O2924" i="1"/>
  <c r="K2919" i="1"/>
  <c r="O2918" i="1"/>
  <c r="K2887" i="1"/>
  <c r="O2886" i="1"/>
  <c r="K2878" i="1"/>
  <c r="K2871" i="1"/>
  <c r="K2854" i="1"/>
  <c r="K2846" i="1"/>
  <c r="K2830" i="1"/>
  <c r="K2806" i="1"/>
  <c r="K2782" i="1"/>
  <c r="K2774" i="1"/>
  <c r="K2747" i="1"/>
  <c r="O2745" i="1"/>
  <c r="K2735" i="1"/>
  <c r="K2713" i="1"/>
  <c r="K2711" i="1"/>
  <c r="O2711" i="1"/>
  <c r="O2649" i="1"/>
  <c r="K2649" i="1"/>
  <c r="K2647" i="1"/>
  <c r="O2647" i="1"/>
  <c r="K2631" i="1"/>
  <c r="O2625" i="1"/>
  <c r="K2620" i="1"/>
  <c r="K2608" i="1"/>
  <c r="O2607" i="1"/>
  <c r="K2544" i="1"/>
  <c r="O2543" i="1"/>
  <c r="K2480" i="1"/>
  <c r="O2480" i="1"/>
  <c r="O2479" i="1"/>
  <c r="K2416" i="1"/>
  <c r="K2415" i="1"/>
  <c r="K2352" i="1"/>
  <c r="O2351" i="1"/>
  <c r="O2327" i="1"/>
  <c r="K2288" i="1"/>
  <c r="O2287" i="1"/>
  <c r="O2103" i="1"/>
  <c r="K2103" i="1"/>
  <c r="O2101" i="1"/>
  <c r="P2101" i="1" s="1"/>
  <c r="K1805" i="1"/>
  <c r="O1805" i="1"/>
  <c r="K2770" i="1"/>
  <c r="K2769" i="1"/>
  <c r="K2765" i="1"/>
  <c r="K2762" i="1"/>
  <c r="K2760" i="1"/>
  <c r="K2759" i="1"/>
  <c r="O2759" i="1"/>
  <c r="K2757" i="1"/>
  <c r="K2754" i="1"/>
  <c r="K2753" i="1"/>
  <c r="K2751" i="1"/>
  <c r="O2735" i="1"/>
  <c r="K2723" i="1"/>
  <c r="K2715" i="1"/>
  <c r="K2672" i="1"/>
  <c r="K2659" i="1"/>
  <c r="K2651" i="1"/>
  <c r="K2626" i="1"/>
  <c r="K2592" i="1"/>
  <c r="O2592" i="1"/>
  <c r="K2591" i="1"/>
  <c r="O2567" i="1"/>
  <c r="K2528" i="1"/>
  <c r="K2527" i="1"/>
  <c r="O2503" i="1"/>
  <c r="K2464" i="1"/>
  <c r="O2464" i="1"/>
  <c r="P2464" i="1" s="1"/>
  <c r="K2463" i="1"/>
  <c r="K2400" i="1"/>
  <c r="K2336" i="1"/>
  <c r="K2272" i="1"/>
  <c r="K2264" i="1"/>
  <c r="O2264" i="1"/>
  <c r="O2263" i="1"/>
  <c r="K2256" i="1"/>
  <c r="O2255" i="1"/>
  <c r="K2248" i="1"/>
  <c r="K2247" i="1"/>
  <c r="O2240" i="1"/>
  <c r="K2240" i="1"/>
  <c r="O2239" i="1"/>
  <c r="K2232" i="1"/>
  <c r="K2231" i="1"/>
  <c r="O2224" i="1"/>
  <c r="K2224" i="1"/>
  <c r="K2216" i="1"/>
  <c r="O2215" i="1"/>
  <c r="O2208" i="1"/>
  <c r="K2208" i="1"/>
  <c r="K2200" i="1"/>
  <c r="O2199" i="1"/>
  <c r="Q2199" i="1"/>
  <c r="R2199" i="1"/>
  <c r="K2192" i="1"/>
  <c r="O2191" i="1"/>
  <c r="K2184" i="1"/>
  <c r="K2183" i="1"/>
  <c r="K2176" i="1"/>
  <c r="O2175" i="1"/>
  <c r="K2168" i="1"/>
  <c r="K2167" i="1"/>
  <c r="K2160" i="1"/>
  <c r="K2152" i="1"/>
  <c r="O2152" i="1"/>
  <c r="O2151" i="1"/>
  <c r="K2144" i="1"/>
  <c r="K2136" i="1"/>
  <c r="O2135" i="1"/>
  <c r="O2128" i="1"/>
  <c r="K2128" i="1"/>
  <c r="O2127" i="1"/>
  <c r="K2120" i="1"/>
  <c r="O2119" i="1"/>
  <c r="K2117" i="1"/>
  <c r="O2117" i="1"/>
  <c r="K1782" i="1"/>
  <c r="K2897" i="1"/>
  <c r="O2877" i="1"/>
  <c r="K2866" i="1"/>
  <c r="K2865" i="1"/>
  <c r="K2845" i="1"/>
  <c r="K2739" i="1"/>
  <c r="O2732" i="1"/>
  <c r="K2716" i="1"/>
  <c r="K2702" i="1"/>
  <c r="K2701" i="1"/>
  <c r="O2702" i="1"/>
  <c r="K2700" i="1"/>
  <c r="K2694" i="1"/>
  <c r="K2693" i="1"/>
  <c r="O2694" i="1"/>
  <c r="O2673" i="1"/>
  <c r="K2673" i="1"/>
  <c r="O2668" i="1"/>
  <c r="K2652" i="1"/>
  <c r="K2638" i="1"/>
  <c r="K2637" i="1"/>
  <c r="O2638" i="1"/>
  <c r="K2636" i="1"/>
  <c r="O2636" i="1"/>
  <c r="O2622" i="1"/>
  <c r="K2619" i="1"/>
  <c r="K2617" i="1"/>
  <c r="K2573" i="1"/>
  <c r="O2573" i="1"/>
  <c r="K2572" i="1"/>
  <c r="O2559" i="1"/>
  <c r="K2509" i="1"/>
  <c r="O2509" i="1"/>
  <c r="O2495" i="1"/>
  <c r="O2445" i="1"/>
  <c r="K2445" i="1"/>
  <c r="K2381" i="1"/>
  <c r="O2381" i="1"/>
  <c r="Q2381" i="1" s="1"/>
  <c r="R2381" i="1" s="1"/>
  <c r="K2380" i="1"/>
  <c r="K2317" i="1"/>
  <c r="O2317" i="1"/>
  <c r="K2316" i="1"/>
  <c r="O2303" i="1"/>
  <c r="K2077" i="1"/>
  <c r="O2077" i="1"/>
  <c r="O2020" i="1"/>
  <c r="Q2020" i="1" s="1"/>
  <c r="R2020" i="1"/>
  <c r="K2052" i="1"/>
  <c r="K2073" i="1"/>
  <c r="K2009" i="1"/>
  <c r="K2057" i="1"/>
  <c r="O2057" i="1"/>
  <c r="O2004" i="1"/>
  <c r="K1988" i="1"/>
  <c r="O1935" i="1"/>
  <c r="O1929" i="1"/>
  <c r="K1788" i="1"/>
  <c r="O1788" i="1"/>
  <c r="Q1788" i="1"/>
  <c r="R1788" i="1" s="1"/>
  <c r="K1784" i="1"/>
  <c r="O3100" i="1"/>
  <c r="K3084" i="1"/>
  <c r="O3068" i="1"/>
  <c r="K3066" i="1"/>
  <c r="K3052" i="1"/>
  <c r="O3036" i="1"/>
  <c r="Q3036" i="1" s="1"/>
  <c r="R3036" i="1" s="1"/>
  <c r="O3004" i="1"/>
  <c r="K3002" i="1"/>
  <c r="K2988" i="1"/>
  <c r="O2972" i="1"/>
  <c r="O2964" i="1"/>
  <c r="K2959" i="1"/>
  <c r="O2959" i="1"/>
  <c r="K2956" i="1"/>
  <c r="O2953" i="1"/>
  <c r="O2951" i="1"/>
  <c r="O2935" i="1"/>
  <c r="O2934" i="1"/>
  <c r="O2933" i="1"/>
  <c r="K2926" i="1"/>
  <c r="K2924" i="1"/>
  <c r="O2903" i="1"/>
  <c r="O2902" i="1"/>
  <c r="O2901" i="1"/>
  <c r="K2892" i="1"/>
  <c r="O2887" i="1"/>
  <c r="O2876" i="1"/>
  <c r="O2871" i="1"/>
  <c r="P2871" i="1" s="1"/>
  <c r="O2870" i="1"/>
  <c r="O2869" i="1"/>
  <c r="K2860" i="1"/>
  <c r="K2855" i="1"/>
  <c r="O2855" i="1"/>
  <c r="O2844" i="1"/>
  <c r="K2839" i="1"/>
  <c r="O2838" i="1"/>
  <c r="K2745" i="1"/>
  <c r="K2681" i="1"/>
  <c r="O2681" i="1"/>
  <c r="K2679" i="1"/>
  <c r="O2679" i="1"/>
  <c r="O2615" i="1"/>
  <c r="O2580" i="1"/>
  <c r="K2576" i="1"/>
  <c r="O2575" i="1"/>
  <c r="O2551" i="1"/>
  <c r="O2516" i="1"/>
  <c r="K2512" i="1"/>
  <c r="O2511" i="1"/>
  <c r="Q2511" i="1"/>
  <c r="R2511" i="1"/>
  <c r="O2487" i="1"/>
  <c r="O2452" i="1"/>
  <c r="K2448" i="1"/>
  <c r="O2423" i="1"/>
  <c r="K2384" i="1"/>
  <c r="K2362" i="1"/>
  <c r="O2359" i="1"/>
  <c r="K2320" i="1"/>
  <c r="O2295" i="1"/>
  <c r="K3103" i="1"/>
  <c r="K3039" i="1"/>
  <c r="K3007" i="1"/>
  <c r="K2938" i="1"/>
  <c r="O2937" i="1"/>
  <c r="K2917" i="1"/>
  <c r="K2906" i="1"/>
  <c r="K2905" i="1"/>
  <c r="K2885" i="1"/>
  <c r="K2874" i="1"/>
  <c r="K2873" i="1"/>
  <c r="O2856" i="1"/>
  <c r="K2853" i="1"/>
  <c r="O2846" i="1"/>
  <c r="K2842" i="1"/>
  <c r="K2750" i="1"/>
  <c r="K2749" i="1"/>
  <c r="K2743" i="1"/>
  <c r="O2743" i="1"/>
  <c r="K2740" i="1"/>
  <c r="O2740" i="1"/>
  <c r="O2736" i="1"/>
  <c r="O2727" i="1"/>
  <c r="K2724" i="1"/>
  <c r="O2724" i="1"/>
  <c r="O2719" i="1"/>
  <c r="K2712" i="1"/>
  <c r="K2706" i="1"/>
  <c r="O2663" i="1"/>
  <c r="O2660" i="1"/>
  <c r="K2660" i="1"/>
  <c r="K2658" i="1"/>
  <c r="O2655" i="1"/>
  <c r="K2648" i="1"/>
  <c r="K2645" i="1"/>
  <c r="K2642" i="1"/>
  <c r="K2557" i="1"/>
  <c r="O2557" i="1"/>
  <c r="K2556" i="1"/>
  <c r="K2493" i="1"/>
  <c r="O2493" i="1"/>
  <c r="K2492" i="1"/>
  <c r="K2429" i="1"/>
  <c r="O2429" i="1"/>
  <c r="K2428" i="1"/>
  <c r="O2415" i="1"/>
  <c r="O2365" i="1"/>
  <c r="K2365" i="1"/>
  <c r="K2364" i="1"/>
  <c r="K2301" i="1"/>
  <c r="O2301" i="1"/>
  <c r="O2102" i="1"/>
  <c r="Q2102" i="1" s="1"/>
  <c r="R2102" i="1" s="1"/>
  <c r="K2102" i="1"/>
  <c r="K2101" i="1"/>
  <c r="K2100" i="1"/>
  <c r="O2081" i="1"/>
  <c r="K2081" i="1"/>
  <c r="O2079" i="1"/>
  <c r="K2031" i="1"/>
  <c r="K2025" i="1"/>
  <c r="O2025" i="1"/>
  <c r="K1972" i="1"/>
  <c r="O1951" i="1"/>
  <c r="O3060" i="1"/>
  <c r="O3028" i="1"/>
  <c r="K2927" i="1"/>
  <c r="O2927" i="1"/>
  <c r="O2916" i="1"/>
  <c r="K2867" i="1"/>
  <c r="K2863" i="1"/>
  <c r="O2863" i="1"/>
  <c r="O2852" i="1"/>
  <c r="K2838" i="1"/>
  <c r="K2827" i="1"/>
  <c r="K2819" i="1"/>
  <c r="K2811" i="1"/>
  <c r="K2803" i="1"/>
  <c r="K2779" i="1"/>
  <c r="K2771" i="1"/>
  <c r="K2768" i="1"/>
  <c r="O2767" i="1"/>
  <c r="O2766" i="1"/>
  <c r="O2764" i="1"/>
  <c r="Q2764" i="1"/>
  <c r="R2764" i="1"/>
  <c r="K2763" i="1"/>
  <c r="K2758" i="1"/>
  <c r="O2756" i="1"/>
  <c r="K2755" i="1"/>
  <c r="K2741" i="1"/>
  <c r="K2738" i="1"/>
  <c r="K2736" i="1"/>
  <c r="O2716" i="1"/>
  <c r="K2704" i="1"/>
  <c r="K2691" i="1"/>
  <c r="K2690" i="1"/>
  <c r="K2683" i="1"/>
  <c r="O2652" i="1"/>
  <c r="K2640" i="1"/>
  <c r="O2640" i="1"/>
  <c r="K2627" i="1"/>
  <c r="K2625" i="1"/>
  <c r="O2599" i="1"/>
  <c r="Q2599" i="1"/>
  <c r="R2599" i="1"/>
  <c r="K2564" i="1"/>
  <c r="O2560" i="1"/>
  <c r="K2560" i="1"/>
  <c r="O2535" i="1"/>
  <c r="K2500" i="1"/>
  <c r="K2496" i="1"/>
  <c r="O2471" i="1"/>
  <c r="K2436" i="1"/>
  <c r="O2432" i="1"/>
  <c r="K2432" i="1"/>
  <c r="O2431" i="1"/>
  <c r="O2407" i="1"/>
  <c r="K2372" i="1"/>
  <c r="K2368" i="1"/>
  <c r="O2367" i="1"/>
  <c r="Q2367" i="1"/>
  <c r="R2367" i="1" s="1"/>
  <c r="O2343" i="1"/>
  <c r="O2304" i="1"/>
  <c r="K2304" i="1"/>
  <c r="K2303" i="1"/>
  <c r="O2279" i="1"/>
  <c r="K2119" i="1"/>
  <c r="O2073" i="1"/>
  <c r="K1898" i="1"/>
  <c r="K1881" i="1"/>
  <c r="K1852" i="1"/>
  <c r="O1852" i="1"/>
  <c r="O2633" i="1"/>
  <c r="K2615" i="1"/>
  <c r="O2614" i="1"/>
  <c r="K2611" i="1"/>
  <c r="K2599" i="1"/>
  <c r="O2598" i="1"/>
  <c r="K2595" i="1"/>
  <c r="K2583" i="1"/>
  <c r="O2582" i="1"/>
  <c r="K2579" i="1"/>
  <c r="K2570" i="1"/>
  <c r="K2567" i="1"/>
  <c r="O2566" i="1"/>
  <c r="K2563" i="1"/>
  <c r="K2554" i="1"/>
  <c r="K2551" i="1"/>
  <c r="O2550" i="1"/>
  <c r="K2547" i="1"/>
  <c r="K2535" i="1"/>
  <c r="O2534" i="1"/>
  <c r="K2531" i="1"/>
  <c r="K2519" i="1"/>
  <c r="O2518" i="1"/>
  <c r="K2515" i="1"/>
  <c r="K2506" i="1"/>
  <c r="K2503" i="1"/>
  <c r="O2502" i="1"/>
  <c r="K2499" i="1"/>
  <c r="K2490" i="1"/>
  <c r="K2487" i="1"/>
  <c r="O2486" i="1"/>
  <c r="K2483" i="1"/>
  <c r="K2471" i="1"/>
  <c r="O2470" i="1"/>
  <c r="Q2470" i="1"/>
  <c r="R2470" i="1"/>
  <c r="K2467" i="1"/>
  <c r="K2455" i="1"/>
  <c r="O2454" i="1"/>
  <c r="K2451" i="1"/>
  <c r="K2439" i="1"/>
  <c r="O2438" i="1"/>
  <c r="K2435" i="1"/>
  <c r="K2426" i="1"/>
  <c r="K2423" i="1"/>
  <c r="O2422" i="1"/>
  <c r="K2419" i="1"/>
  <c r="K2410" i="1"/>
  <c r="K2407" i="1"/>
  <c r="O2406" i="1"/>
  <c r="K2403" i="1"/>
  <c r="K2391" i="1"/>
  <c r="O2390" i="1"/>
  <c r="P2390" i="1" s="1"/>
  <c r="K2387" i="1"/>
  <c r="K2375" i="1"/>
  <c r="K2374" i="1"/>
  <c r="O2374" i="1"/>
  <c r="K2371" i="1"/>
  <c r="K2359" i="1"/>
  <c r="K2358" i="1"/>
  <c r="O2358" i="1"/>
  <c r="K2355" i="1"/>
  <c r="K2354" i="1"/>
  <c r="K2343" i="1"/>
  <c r="K2342" i="1"/>
  <c r="O2342" i="1"/>
  <c r="K2339" i="1"/>
  <c r="K2327" i="1"/>
  <c r="O2326" i="1"/>
  <c r="K2323" i="1"/>
  <c r="K2311" i="1"/>
  <c r="O2310" i="1"/>
  <c r="K2307" i="1"/>
  <c r="K2298" i="1"/>
  <c r="K2295" i="1"/>
  <c r="K2294" i="1"/>
  <c r="O2294" i="1"/>
  <c r="K2291" i="1"/>
  <c r="K2290" i="1"/>
  <c r="K2279" i="1"/>
  <c r="K2278" i="1"/>
  <c r="O2278" i="1"/>
  <c r="K2275" i="1"/>
  <c r="K2099" i="1"/>
  <c r="K2070" i="1"/>
  <c r="O2069" i="1"/>
  <c r="K2069" i="1"/>
  <c r="K1911" i="1"/>
  <c r="K1927" i="1"/>
  <c r="O1932" i="1"/>
  <c r="K1943" i="1"/>
  <c r="O1948" i="1"/>
  <c r="O1964" i="1"/>
  <c r="K1975" i="1"/>
  <c r="K1991" i="1"/>
  <c r="K1996" i="1"/>
  <c r="K2007" i="1"/>
  <c r="O2012" i="1"/>
  <c r="K2039" i="1"/>
  <c r="K2055" i="1"/>
  <c r="O2060" i="1"/>
  <c r="K1921" i="1"/>
  <c r="O1969" i="1"/>
  <c r="K1985" i="1"/>
  <c r="O2033" i="1"/>
  <c r="K2049" i="1"/>
  <c r="K1993" i="1"/>
  <c r="O1961" i="1"/>
  <c r="Q1961" i="1" s="1"/>
  <c r="R1961" i="1" s="1"/>
  <c r="K1929" i="1"/>
  <c r="K1901" i="1"/>
  <c r="K2731" i="1"/>
  <c r="K2720" i="1"/>
  <c r="O2720" i="1"/>
  <c r="K2710" i="1"/>
  <c r="O2709" i="1"/>
  <c r="K2699" i="1"/>
  <c r="O2689" i="1"/>
  <c r="K2688" i="1"/>
  <c r="O2678" i="1"/>
  <c r="K2678" i="1"/>
  <c r="K2667" i="1"/>
  <c r="K2656" i="1"/>
  <c r="K2646" i="1"/>
  <c r="K2629" i="1"/>
  <c r="O2629" i="1"/>
  <c r="K2588" i="1"/>
  <c r="O2588" i="1"/>
  <c r="O2540" i="1"/>
  <c r="K2524" i="1"/>
  <c r="O2524" i="1"/>
  <c r="K2508" i="1"/>
  <c r="O2508" i="1"/>
  <c r="O2476" i="1"/>
  <c r="O2460" i="1"/>
  <c r="P2460" i="1"/>
  <c r="K2444" i="1"/>
  <c r="O2444" i="1"/>
  <c r="K2412" i="1"/>
  <c r="O2412" i="1"/>
  <c r="K2396" i="1"/>
  <c r="O2396" i="1"/>
  <c r="K2348" i="1"/>
  <c r="O2348" i="1"/>
  <c r="K2332" i="1"/>
  <c r="O2332" i="1"/>
  <c r="K2300" i="1"/>
  <c r="O2300" i="1"/>
  <c r="K2284" i="1"/>
  <c r="O2284" i="1"/>
  <c r="K2268" i="1"/>
  <c r="K2267" i="1"/>
  <c r="K2259" i="1"/>
  <c r="K2258" i="1"/>
  <c r="K2252" i="1"/>
  <c r="K2251" i="1"/>
  <c r="K2250" i="1"/>
  <c r="K2243" i="1"/>
  <c r="K2236" i="1"/>
  <c r="K2235" i="1"/>
  <c r="K2227" i="1"/>
  <c r="K2220" i="1"/>
  <c r="K2219" i="1"/>
  <c r="K2218" i="1"/>
  <c r="K2211" i="1"/>
  <c r="K2204" i="1"/>
  <c r="K2203" i="1"/>
  <c r="K2195" i="1"/>
  <c r="K2194" i="1"/>
  <c r="K2188" i="1"/>
  <c r="K2187" i="1"/>
  <c r="K2186" i="1"/>
  <c r="K2179" i="1"/>
  <c r="K2172" i="1"/>
  <c r="K2171" i="1"/>
  <c r="K2163" i="1"/>
  <c r="K2156" i="1"/>
  <c r="K2155" i="1"/>
  <c r="K2154" i="1"/>
  <c r="K2147" i="1"/>
  <c r="O2140" i="1"/>
  <c r="K2139" i="1"/>
  <c r="K2131" i="1"/>
  <c r="K2130" i="1"/>
  <c r="O2124" i="1"/>
  <c r="K2123" i="1"/>
  <c r="K2122" i="1"/>
  <c r="K2113" i="1"/>
  <c r="O2113" i="1"/>
  <c r="K2088" i="1"/>
  <c r="K2075" i="1"/>
  <c r="K1940" i="1"/>
  <c r="O2744" i="1"/>
  <c r="K2610" i="1"/>
  <c r="K2607" i="1"/>
  <c r="K2606" i="1"/>
  <c r="K2602" i="1"/>
  <c r="K2594" i="1"/>
  <c r="K2590" i="1"/>
  <c r="K2587" i="1"/>
  <c r="K2582" i="1"/>
  <c r="K2578" i="1"/>
  <c r="K2574" i="1"/>
  <c r="O2574" i="1"/>
  <c r="K2571" i="1"/>
  <c r="K2562" i="1"/>
  <c r="K2559" i="1"/>
  <c r="K2558" i="1"/>
  <c r="O2558" i="1"/>
  <c r="K2555" i="1"/>
  <c r="K2546" i="1"/>
  <c r="K2543" i="1"/>
  <c r="K2542" i="1"/>
  <c r="K2538" i="1"/>
  <c r="K2530" i="1"/>
  <c r="K2526" i="1"/>
  <c r="K2523" i="1"/>
  <c r="K2522" i="1"/>
  <c r="K2518" i="1"/>
  <c r="K2514" i="1"/>
  <c r="K2510" i="1"/>
  <c r="O2510" i="1"/>
  <c r="K2507" i="1"/>
  <c r="K2498" i="1"/>
  <c r="K2495" i="1"/>
  <c r="K2494" i="1"/>
  <c r="O2494" i="1"/>
  <c r="K2491" i="1"/>
  <c r="K2482" i="1"/>
  <c r="K2479" i="1"/>
  <c r="K2478" i="1"/>
  <c r="K2474" i="1"/>
  <c r="K2466" i="1"/>
  <c r="K2462" i="1"/>
  <c r="K2459" i="1"/>
  <c r="K2458" i="1"/>
  <c r="K2454" i="1"/>
  <c r="K2447" i="1"/>
  <c r="K2446" i="1"/>
  <c r="O2446" i="1"/>
  <c r="K2443" i="1"/>
  <c r="K2434" i="1"/>
  <c r="K2431" i="1"/>
  <c r="K2430" i="1"/>
  <c r="O2430" i="1"/>
  <c r="K2427" i="1"/>
  <c r="K2418" i="1"/>
  <c r="K2414" i="1"/>
  <c r="K2411" i="1"/>
  <c r="K2402" i="1"/>
  <c r="K2399" i="1"/>
  <c r="K2398" i="1"/>
  <c r="O2398" i="1"/>
  <c r="K2395" i="1"/>
  <c r="K2394" i="1"/>
  <c r="K2386" i="1"/>
  <c r="K2383" i="1"/>
  <c r="K2382" i="1"/>
  <c r="O2382" i="1"/>
  <c r="K2379" i="1"/>
  <c r="K2378" i="1"/>
  <c r="K2366" i="1"/>
  <c r="O2366" i="1"/>
  <c r="K2363" i="1"/>
  <c r="K2350" i="1"/>
  <c r="O2350" i="1"/>
  <c r="K2346" i="1"/>
  <c r="K2338" i="1"/>
  <c r="K2335" i="1"/>
  <c r="K2334" i="1"/>
  <c r="K2330" i="1"/>
  <c r="K2326" i="1"/>
  <c r="K2322" i="1"/>
  <c r="K2319" i="1"/>
  <c r="K2318" i="1"/>
  <c r="K2315" i="1"/>
  <c r="K2314" i="1"/>
  <c r="K2310" i="1"/>
  <c r="K2306" i="1"/>
  <c r="K2302" i="1"/>
  <c r="O2302" i="1"/>
  <c r="K2299" i="1"/>
  <c r="K2286" i="1"/>
  <c r="O2286" i="1"/>
  <c r="K2282" i="1"/>
  <c r="K2274" i="1"/>
  <c r="K2271" i="1"/>
  <c r="K2270" i="1"/>
  <c r="K2262" i="1"/>
  <c r="O2262" i="1"/>
  <c r="K2254" i="1"/>
  <c r="O2254" i="1"/>
  <c r="K2246" i="1"/>
  <c r="O2246" i="1"/>
  <c r="K2238" i="1"/>
  <c r="O2238" i="1"/>
  <c r="O2230" i="1"/>
  <c r="K2230" i="1"/>
  <c r="O2222" i="1"/>
  <c r="K2222" i="1"/>
  <c r="K2214" i="1"/>
  <c r="O2214" i="1"/>
  <c r="K2206" i="1"/>
  <c r="K2198" i="1"/>
  <c r="O2198" i="1"/>
  <c r="K2190" i="1"/>
  <c r="O2190" i="1"/>
  <c r="K2182" i="1"/>
  <c r="O2182" i="1"/>
  <c r="K2174" i="1"/>
  <c r="O2174" i="1"/>
  <c r="O2166" i="1"/>
  <c r="K2166" i="1"/>
  <c r="O2158" i="1"/>
  <c r="K2158" i="1"/>
  <c r="K2150" i="1"/>
  <c r="O2150" i="1"/>
  <c r="K2142" i="1"/>
  <c r="K2134" i="1"/>
  <c r="O2134" i="1"/>
  <c r="K2126" i="1"/>
  <c r="O2126" i="1"/>
  <c r="K1873" i="1"/>
  <c r="O1873" i="1"/>
  <c r="O1861" i="1"/>
  <c r="Q1861" i="1" s="1"/>
  <c r="O1870" i="1"/>
  <c r="K1804" i="1"/>
  <c r="O1804" i="1"/>
  <c r="O2749" i="1"/>
  <c r="O2737" i="1"/>
  <c r="K2728" i="1"/>
  <c r="O2728" i="1"/>
  <c r="Q2728" i="1" s="1"/>
  <c r="R2728" i="1" s="1"/>
  <c r="O2718" i="1"/>
  <c r="K2718" i="1"/>
  <c r="O2717" i="1"/>
  <c r="K2707" i="1"/>
  <c r="O2686" i="1"/>
  <c r="K2686" i="1"/>
  <c r="O2685" i="1"/>
  <c r="K2675" i="1"/>
  <c r="K2664" i="1"/>
  <c r="O2654" i="1"/>
  <c r="K2654" i="1"/>
  <c r="O2653" i="1"/>
  <c r="K2643" i="1"/>
  <c r="K2633" i="1"/>
  <c r="O2632" i="1"/>
  <c r="K2616" i="1"/>
  <c r="K2613" i="1"/>
  <c r="O2613" i="1"/>
  <c r="K2612" i="1"/>
  <c r="O2600" i="1"/>
  <c r="K2600" i="1"/>
  <c r="K2597" i="1"/>
  <c r="O2597" i="1"/>
  <c r="O2596" i="1"/>
  <c r="O2584" i="1"/>
  <c r="K2584" i="1"/>
  <c r="O2583" i="1"/>
  <c r="Q2583" i="1" s="1"/>
  <c r="R2583" i="1" s="1"/>
  <c r="K2581" i="1"/>
  <c r="O2581" i="1"/>
  <c r="K2580" i="1"/>
  <c r="K2568" i="1"/>
  <c r="K2565" i="1"/>
  <c r="O2565" i="1"/>
  <c r="O2564" i="1"/>
  <c r="P2564" i="1" s="1"/>
  <c r="O2552" i="1"/>
  <c r="K2552" i="1"/>
  <c r="K2549" i="1"/>
  <c r="O2549" i="1"/>
  <c r="K2548" i="1"/>
  <c r="O2536" i="1"/>
  <c r="K2536" i="1"/>
  <c r="K2533" i="1"/>
  <c r="O2533" i="1"/>
  <c r="O2532" i="1"/>
  <c r="O2520" i="1"/>
  <c r="P2520" i="1"/>
  <c r="K2520" i="1"/>
  <c r="O2519" i="1"/>
  <c r="K2517" i="1"/>
  <c r="O2517" i="1"/>
  <c r="K2516" i="1"/>
  <c r="O2504" i="1"/>
  <c r="K2504" i="1"/>
  <c r="K2501" i="1"/>
  <c r="O2501" i="1"/>
  <c r="O2500" i="1"/>
  <c r="O2488" i="1"/>
  <c r="K2488" i="1"/>
  <c r="K2485" i="1"/>
  <c r="O2485" i="1"/>
  <c r="K2484" i="1"/>
  <c r="O2472" i="1"/>
  <c r="K2472" i="1"/>
  <c r="K2469" i="1"/>
  <c r="O2469" i="1"/>
  <c r="O2468" i="1"/>
  <c r="O2456" i="1"/>
  <c r="K2456" i="1"/>
  <c r="O2455" i="1"/>
  <c r="K2453" i="1"/>
  <c r="O2453" i="1"/>
  <c r="K2452" i="1"/>
  <c r="K2450" i="1"/>
  <c r="K2440" i="1"/>
  <c r="O2439" i="1"/>
  <c r="K2437" i="1"/>
  <c r="O2437" i="1"/>
  <c r="O2436" i="1"/>
  <c r="K2424" i="1"/>
  <c r="K2421" i="1"/>
  <c r="O2421" i="1"/>
  <c r="K2420" i="1"/>
  <c r="K2408" i="1"/>
  <c r="K2405" i="1"/>
  <c r="O2405" i="1"/>
  <c r="O2404" i="1"/>
  <c r="K2392" i="1"/>
  <c r="O2391" i="1"/>
  <c r="K2389" i="1"/>
  <c r="O2389" i="1"/>
  <c r="K2388" i="1"/>
  <c r="K2376" i="1"/>
  <c r="O2375" i="1"/>
  <c r="K2373" i="1"/>
  <c r="O2373" i="1"/>
  <c r="O2372" i="1"/>
  <c r="K2370" i="1"/>
  <c r="K2360" i="1"/>
  <c r="O2360" i="1"/>
  <c r="K2357" i="1"/>
  <c r="O2357" i="1"/>
  <c r="K2356" i="1"/>
  <c r="K2344" i="1"/>
  <c r="K2341" i="1"/>
  <c r="O2341" i="1"/>
  <c r="K2340" i="1"/>
  <c r="K2328" i="1"/>
  <c r="O2328" i="1"/>
  <c r="K2325" i="1"/>
  <c r="O2325" i="1"/>
  <c r="O2324" i="1"/>
  <c r="K2312" i="1"/>
  <c r="O2311" i="1"/>
  <c r="K2309" i="1"/>
  <c r="O2309" i="1"/>
  <c r="O2308" i="1"/>
  <c r="K2296" i="1"/>
  <c r="K2293" i="1"/>
  <c r="O2293" i="1"/>
  <c r="K2292" i="1"/>
  <c r="K2280" i="1"/>
  <c r="O2280" i="1"/>
  <c r="K2277" i="1"/>
  <c r="O2277" i="1"/>
  <c r="K2276" i="1"/>
  <c r="K2255" i="1"/>
  <c r="K2223" i="1"/>
  <c r="K2215" i="1"/>
  <c r="K2207" i="1"/>
  <c r="K2191" i="1"/>
  <c r="K2159" i="1"/>
  <c r="K2151" i="1"/>
  <c r="K2143" i="1"/>
  <c r="K2127" i="1"/>
  <c r="K2114" i="1"/>
  <c r="K2111" i="1"/>
  <c r="K2098" i="1"/>
  <c r="O2095" i="1"/>
  <c r="K2080" i="1"/>
  <c r="O2044" i="1"/>
  <c r="K2041" i="1"/>
  <c r="O2041" i="1"/>
  <c r="O1980" i="1"/>
  <c r="K1977" i="1"/>
  <c r="O1977" i="1"/>
  <c r="K1956" i="1"/>
  <c r="K1945" i="1"/>
  <c r="O1945" i="1"/>
  <c r="O1916" i="1"/>
  <c r="K1913" i="1"/>
  <c r="O1913" i="1"/>
  <c r="K1886" i="1"/>
  <c r="O2624" i="1"/>
  <c r="O2623" i="1"/>
  <c r="O2268" i="1"/>
  <c r="O2252" i="1"/>
  <c r="O2236" i="1"/>
  <c r="O2220" i="1"/>
  <c r="O2204" i="1"/>
  <c r="O2188" i="1"/>
  <c r="O2172" i="1"/>
  <c r="O2156" i="1"/>
  <c r="K2106" i="1"/>
  <c r="O2070" i="1"/>
  <c r="K2071" i="1"/>
  <c r="O2036" i="1"/>
  <c r="O1988" i="1"/>
  <c r="O1940" i="1"/>
  <c r="O1924" i="1"/>
  <c r="K1905" i="1"/>
  <c r="O1903" i="1"/>
  <c r="O1904" i="1"/>
  <c r="O1900" i="1"/>
  <c r="Q1900" i="1"/>
  <c r="R1900" i="1" s="1"/>
  <c r="K1867" i="1"/>
  <c r="K1841" i="1"/>
  <c r="O1841" i="1"/>
  <c r="K1831" i="1"/>
  <c r="O1831" i="1"/>
  <c r="K1819" i="1"/>
  <c r="K2622" i="1"/>
  <c r="O2621" i="1"/>
  <c r="Q2621" i="1" s="1"/>
  <c r="K2109" i="1"/>
  <c r="O2109" i="1"/>
  <c r="K2093" i="1"/>
  <c r="O2092" i="1"/>
  <c r="O2093" i="1"/>
  <c r="K2086" i="1"/>
  <c r="O2086" i="1"/>
  <c r="K2082" i="1"/>
  <c r="O2072" i="1"/>
  <c r="K2072" i="1"/>
  <c r="O2068" i="1"/>
  <c r="K2068" i="1"/>
  <c r="K2065" i="1"/>
  <c r="O2065" i="1"/>
  <c r="K2017" i="1"/>
  <c r="O2017" i="1"/>
  <c r="K2001" i="1"/>
  <c r="O2001" i="1"/>
  <c r="K1953" i="1"/>
  <c r="O1953" i="1"/>
  <c r="K1937" i="1"/>
  <c r="O1937" i="1"/>
  <c r="O1886" i="1"/>
  <c r="P1886" i="1" s="1"/>
  <c r="K1887" i="1"/>
  <c r="O1887" i="1"/>
  <c r="K1857" i="1"/>
  <c r="O1857" i="1"/>
  <c r="K1854" i="1"/>
  <c r="K1856" i="1"/>
  <c r="O2631" i="1"/>
  <c r="K2618" i="1"/>
  <c r="O2105" i="1"/>
  <c r="O2076" i="1"/>
  <c r="K2076" i="1"/>
  <c r="K1904" i="1"/>
  <c r="O1902" i="1"/>
  <c r="K1897" i="1"/>
  <c r="O1889" i="1"/>
  <c r="K1883" i="1"/>
  <c r="O1881" i="1"/>
  <c r="K1877" i="1"/>
  <c r="K1876" i="1"/>
  <c r="K1851" i="1"/>
  <c r="O1847" i="1"/>
  <c r="K1847" i="1"/>
  <c r="K1828" i="1"/>
  <c r="O1828" i="1"/>
  <c r="K2116" i="1"/>
  <c r="O2116" i="1"/>
  <c r="O2110" i="1"/>
  <c r="Q2110" i="1"/>
  <c r="R2110" i="1" s="1"/>
  <c r="K2110" i="1"/>
  <c r="K2097" i="1"/>
  <c r="O2097" i="1"/>
  <c r="K2060" i="1"/>
  <c r="K2044" i="1"/>
  <c r="K2028" i="1"/>
  <c r="K1980" i="1"/>
  <c r="K1932" i="1"/>
  <c r="K1916" i="1"/>
  <c r="K1895" i="1"/>
  <c r="K1891" i="1"/>
  <c r="K1888" i="1"/>
  <c r="K1866" i="1"/>
  <c r="K1862" i="1"/>
  <c r="K1863" i="1"/>
  <c r="O1864" i="1"/>
  <c r="K1864" i="1"/>
  <c r="K1830" i="1"/>
  <c r="O2080" i="1"/>
  <c r="K2066" i="1"/>
  <c r="K2063" i="1"/>
  <c r="K2058" i="1"/>
  <c r="K2050" i="1"/>
  <c r="K2047" i="1"/>
  <c r="K2042" i="1"/>
  <c r="K2034" i="1"/>
  <c r="K2026" i="1"/>
  <c r="K2023" i="1"/>
  <c r="K2018" i="1"/>
  <c r="K2010" i="1"/>
  <c r="K2002" i="1"/>
  <c r="K1994" i="1"/>
  <c r="K1986" i="1"/>
  <c r="K1983" i="1"/>
  <c r="K1978" i="1"/>
  <c r="K1970" i="1"/>
  <c r="K1962" i="1"/>
  <c r="K1959" i="1"/>
  <c r="K1954" i="1"/>
  <c r="K1951" i="1"/>
  <c r="K1946" i="1"/>
  <c r="K1938" i="1"/>
  <c r="K1935" i="1"/>
  <c r="K1930" i="1"/>
  <c r="K1922" i="1"/>
  <c r="K1919" i="1"/>
  <c r="K1914" i="1"/>
  <c r="K1906" i="1"/>
  <c r="K1879" i="1"/>
  <c r="O1878" i="1"/>
  <c r="O1879" i="1"/>
  <c r="O1868" i="1"/>
  <c r="K1824" i="1"/>
  <c r="O1825" i="1"/>
  <c r="O1814" i="1"/>
  <c r="K1814" i="1"/>
  <c r="K1802" i="1"/>
  <c r="K1775" i="1"/>
  <c r="O2100" i="1"/>
  <c r="K2095" i="1"/>
  <c r="K2090" i="1"/>
  <c r="K2085" i="1"/>
  <c r="O2084" i="1"/>
  <c r="K2079" i="1"/>
  <c r="O2064" i="1"/>
  <c r="K2061" i="1"/>
  <c r="O2061" i="1"/>
  <c r="O2056" i="1"/>
  <c r="K2053" i="1"/>
  <c r="O2053" i="1"/>
  <c r="K2048" i="1"/>
  <c r="K2045" i="1"/>
  <c r="O2045" i="1"/>
  <c r="O2040" i="1"/>
  <c r="K2040" i="1"/>
  <c r="O2037" i="1"/>
  <c r="P2037" i="1" s="1"/>
  <c r="K2037" i="1"/>
  <c r="K2029" i="1"/>
  <c r="O2029" i="1"/>
  <c r="P2029" i="1"/>
  <c r="K2021" i="1"/>
  <c r="O2021" i="1"/>
  <c r="O2016" i="1"/>
  <c r="K2016" i="1"/>
  <c r="K2013" i="1"/>
  <c r="O2013" i="1"/>
  <c r="O2008" i="1"/>
  <c r="K2008" i="1"/>
  <c r="O2005" i="1"/>
  <c r="P2005" i="1"/>
  <c r="K2005" i="1"/>
  <c r="O2000" i="1"/>
  <c r="K1997" i="1"/>
  <c r="O1997" i="1"/>
  <c r="K1989" i="1"/>
  <c r="O1989" i="1"/>
  <c r="O1984" i="1"/>
  <c r="K1984" i="1"/>
  <c r="K1981" i="1"/>
  <c r="O1981" i="1"/>
  <c r="K1976" i="1"/>
  <c r="O1973" i="1"/>
  <c r="Q1973" i="1" s="1"/>
  <c r="R1973" i="1" s="1"/>
  <c r="K1973" i="1"/>
  <c r="O1968" i="1"/>
  <c r="K1965" i="1"/>
  <c r="O1965" i="1"/>
  <c r="O1960" i="1"/>
  <c r="K1957" i="1"/>
  <c r="O1957" i="1"/>
  <c r="O1952" i="1"/>
  <c r="K1952" i="1"/>
  <c r="K1949" i="1"/>
  <c r="O1949" i="1"/>
  <c r="O1944" i="1"/>
  <c r="K1944" i="1"/>
  <c r="O1941" i="1"/>
  <c r="K1941" i="1"/>
  <c r="O1936" i="1"/>
  <c r="K1933" i="1"/>
  <c r="O1933" i="1"/>
  <c r="O1928" i="1"/>
  <c r="K1925" i="1"/>
  <c r="O1925" i="1"/>
  <c r="K1920" i="1"/>
  <c r="K1917" i="1"/>
  <c r="O1917" i="1"/>
  <c r="O1912" i="1"/>
  <c r="K1912" i="1"/>
  <c r="O1909" i="1"/>
  <c r="Q1909" i="1" s="1"/>
  <c r="R1909" i="1" s="1"/>
  <c r="K1909" i="1"/>
  <c r="O1892" i="1"/>
  <c r="K1882" i="1"/>
  <c r="K1858" i="1"/>
  <c r="K1846" i="1"/>
  <c r="O1823" i="1"/>
  <c r="O1815" i="1"/>
  <c r="P1815" i="1"/>
  <c r="K1815" i="1"/>
  <c r="K1799" i="1"/>
  <c r="O1799" i="1"/>
  <c r="K1798" i="1"/>
  <c r="K1850" i="1"/>
  <c r="K1849" i="1"/>
  <c r="K1842" i="1"/>
  <c r="K1840" i="1"/>
  <c r="O1836" i="1"/>
  <c r="Q1836" i="1" s="1"/>
  <c r="R1836" i="1"/>
  <c r="K1836" i="1"/>
  <c r="O1832" i="1"/>
  <c r="K1811" i="1"/>
  <c r="O1893" i="1"/>
  <c r="K1872" i="1"/>
  <c r="O1872" i="1"/>
  <c r="Q1872" i="1" s="1"/>
  <c r="R1872" i="1" s="1"/>
  <c r="O1863" i="1"/>
  <c r="K1820" i="1"/>
  <c r="K1816" i="1"/>
  <c r="K1817" i="1"/>
  <c r="O1908" i="1"/>
  <c r="K1871" i="1"/>
  <c r="K1789" i="1"/>
  <c r="O1789" i="1"/>
  <c r="O1784" i="1"/>
  <c r="K1777" i="1"/>
  <c r="O1777" i="1"/>
  <c r="K1900" i="1"/>
  <c r="O1876" i="1"/>
  <c r="O1829" i="1"/>
  <c r="K1829" i="1"/>
  <c r="K1821" i="1"/>
  <c r="O1821" i="1"/>
  <c r="K1794" i="1"/>
  <c r="K1790" i="1"/>
  <c r="O1768" i="1"/>
  <c r="K1770" i="1"/>
  <c r="O2063" i="1"/>
  <c r="O2055" i="1"/>
  <c r="O2047" i="1"/>
  <c r="O2039" i="1"/>
  <c r="O2031" i="1"/>
  <c r="O2023" i="1"/>
  <c r="O1991" i="1"/>
  <c r="O1983" i="1"/>
  <c r="O1975" i="1"/>
  <c r="Q1975" i="1" s="1"/>
  <c r="R1975" i="1" s="1"/>
  <c r="O1967" i="1"/>
  <c r="O1959" i="1"/>
  <c r="O1927" i="1"/>
  <c r="O1919" i="1"/>
  <c r="O1911" i="1"/>
  <c r="O1901" i="1"/>
  <c r="O1860" i="1"/>
  <c r="K1855" i="1"/>
  <c r="O1849" i="1"/>
  <c r="K1832" i="1"/>
  <c r="K1822" i="1"/>
  <c r="O1812" i="1"/>
  <c r="K1810" i="1"/>
  <c r="K1808" i="1"/>
  <c r="K1809" i="1"/>
  <c r="K1796" i="1"/>
  <c r="O1796" i="1"/>
  <c r="K1783" i="1"/>
  <c r="O1783" i="1"/>
  <c r="K1908" i="1"/>
  <c r="K1903" i="1"/>
  <c r="K1896" i="1"/>
  <c r="K1889" i="1"/>
  <c r="O1871" i="1"/>
  <c r="O1854" i="1"/>
  <c r="K1838" i="1"/>
  <c r="O1830" i="1"/>
  <c r="O1824" i="1"/>
  <c r="O1797" i="1"/>
  <c r="K1797" i="1"/>
  <c r="K1787" i="1"/>
  <c r="K1778" i="1"/>
  <c r="K1776" i="1"/>
  <c r="K1774" i="1"/>
  <c r="O1848" i="1"/>
  <c r="O1846" i="1"/>
  <c r="O1844" i="1"/>
  <c r="O1837" i="1"/>
  <c r="K1834" i="1"/>
  <c r="O1833" i="1"/>
  <c r="P1833" i="1" s="1"/>
  <c r="K1806" i="1"/>
  <c r="O1791" i="1"/>
  <c r="K1791" i="1"/>
  <c r="K1785" i="1"/>
  <c r="O1785" i="1"/>
  <c r="K1833" i="1"/>
  <c r="K1812" i="1"/>
  <c r="K1801" i="1"/>
  <c r="O1801" i="1"/>
  <c r="O1780" i="1"/>
  <c r="K1769" i="1"/>
  <c r="O1769" i="1"/>
  <c r="O1845" i="1"/>
  <c r="K1839" i="1"/>
  <c r="O1839" i="1"/>
  <c r="O1838" i="1"/>
  <c r="K1818" i="1"/>
  <c r="K1807" i="1"/>
  <c r="O1807" i="1"/>
  <c r="O1806" i="1"/>
  <c r="K1786" i="1"/>
  <c r="O1775" i="1"/>
  <c r="O1774" i="1"/>
  <c r="K1793" i="1"/>
  <c r="O1793" i="1"/>
  <c r="O1773" i="1"/>
  <c r="K1772" i="1"/>
  <c r="AH1766" i="1"/>
  <c r="J1766" i="1" s="1"/>
  <c r="Q4176" i="1"/>
  <c r="R4176" i="1"/>
  <c r="P4142" i="1"/>
  <c r="P4165" i="1"/>
  <c r="Q4262" i="1"/>
  <c r="R4262" i="1" s="1"/>
  <c r="Q4246" i="1"/>
  <c r="R4246" i="1"/>
  <c r="Q4144" i="1"/>
  <c r="R4144" i="1"/>
  <c r="AA4172" i="1"/>
  <c r="AA4171" i="1" s="1"/>
  <c r="AA4170" i="1"/>
  <c r="AA4169" i="1" s="1"/>
  <c r="AA4168" i="1" s="1"/>
  <c r="AA4167" i="1" s="1"/>
  <c r="AA4166" i="1" s="1"/>
  <c r="AA4165" i="1" s="1"/>
  <c r="AA4164" i="1" s="1"/>
  <c r="AA4163" i="1" s="1"/>
  <c r="AA4162" i="1" s="1"/>
  <c r="AA4161" i="1" s="1"/>
  <c r="AA4160" i="1" s="1"/>
  <c r="AA4159" i="1" s="1"/>
  <c r="AA4158" i="1" s="1"/>
  <c r="AA4157" i="1" s="1"/>
  <c r="AA4156" i="1" s="1"/>
  <c r="AA4155" i="1" s="1"/>
  <c r="AA4154" i="1" s="1"/>
  <c r="AA4153" i="1" s="1"/>
  <c r="AA4152" i="1" s="1"/>
  <c r="AA4151" i="1" s="1"/>
  <c r="AA4150" i="1" s="1"/>
  <c r="AA4149" i="1" s="1"/>
  <c r="AA4148" i="1" s="1"/>
  <c r="AA4147" i="1" s="1"/>
  <c r="AA4146" i="1" s="1"/>
  <c r="AA4145" i="1" s="1"/>
  <c r="AA4144" i="1" s="1"/>
  <c r="AA4143" i="1" s="1"/>
  <c r="AA4142" i="1" s="1"/>
  <c r="AA4141" i="1" s="1"/>
  <c r="AA4140" i="1" s="1"/>
  <c r="AA4139" i="1" s="1"/>
  <c r="AA4138" i="1" s="1"/>
  <c r="AA4137" i="1" s="1"/>
  <c r="AA4136" i="1" s="1"/>
  <c r="AA4135" i="1" s="1"/>
  <c r="AA4134" i="1" s="1"/>
  <c r="AA4133" i="1" s="1"/>
  <c r="AA4132" i="1" s="1"/>
  <c r="AA4131" i="1" s="1"/>
  <c r="AA4130" i="1" s="1"/>
  <c r="AA4129" i="1" s="1"/>
  <c r="AA4128" i="1" s="1"/>
  <c r="AA4127" i="1" s="1"/>
  <c r="AA4126" i="1" s="1"/>
  <c r="AA4125" i="1" s="1"/>
  <c r="AA4124" i="1" s="1"/>
  <c r="AA4123" i="1" s="1"/>
  <c r="AA4122" i="1" s="1"/>
  <c r="AA4121" i="1" s="1"/>
  <c r="AA4120" i="1" s="1"/>
  <c r="AA4119" i="1" s="1"/>
  <c r="AA4118" i="1" s="1"/>
  <c r="AA4117" i="1" s="1"/>
  <c r="AA4116" i="1" s="1"/>
  <c r="AA4115" i="1" s="1"/>
  <c r="AA4114" i="1" s="1"/>
  <c r="AA4113" i="1" s="1"/>
  <c r="AA4112" i="1" s="1"/>
  <c r="AA4111" i="1" s="1"/>
  <c r="AA4110" i="1" s="1"/>
  <c r="AA4109" i="1" s="1"/>
  <c r="AA4108" i="1" s="1"/>
  <c r="AA4107" i="1" s="1"/>
  <c r="AA4106" i="1" s="1"/>
  <c r="AA4105" i="1" s="1"/>
  <c r="AA4104" i="1" s="1"/>
  <c r="AA4103" i="1" s="1"/>
  <c r="AA4102" i="1" s="1"/>
  <c r="AA4101" i="1" s="1"/>
  <c r="AA4100" i="1" s="1"/>
  <c r="AA4099" i="1" s="1"/>
  <c r="AA4098" i="1" s="1"/>
  <c r="AA4097" i="1" s="1"/>
  <c r="AA4096" i="1" s="1"/>
  <c r="AA4095" i="1" s="1"/>
  <c r="AA4094" i="1" s="1"/>
  <c r="AA4093" i="1" s="1"/>
  <c r="AA4092" i="1" s="1"/>
  <c r="AA4091" i="1" s="1"/>
  <c r="AA4090" i="1" s="1"/>
  <c r="AA4089" i="1" s="1"/>
  <c r="AA4088" i="1" s="1"/>
  <c r="AA4087" i="1" s="1"/>
  <c r="AA4086" i="1" s="1"/>
  <c r="AA4085" i="1" s="1"/>
  <c r="AA4084" i="1" s="1"/>
  <c r="AA4083" i="1" s="1"/>
  <c r="AA4082" i="1" s="1"/>
  <c r="AA4081" i="1" s="1"/>
  <c r="AA4080" i="1" s="1"/>
  <c r="AA4079" i="1" s="1"/>
  <c r="AA4078" i="1" s="1"/>
  <c r="AA4077" i="1" s="1"/>
  <c r="AA4076" i="1" s="1"/>
  <c r="AA4075" i="1" s="1"/>
  <c r="AA4074" i="1" s="1"/>
  <c r="AA4073" i="1" s="1"/>
  <c r="AA4072" i="1" s="1"/>
  <c r="AA4071" i="1" s="1"/>
  <c r="AA4070" i="1" s="1"/>
  <c r="AA4069" i="1" s="1"/>
  <c r="AA4068" i="1" s="1"/>
  <c r="AA4067" i="1" s="1"/>
  <c r="AA4066" i="1" s="1"/>
  <c r="AA4065" i="1" s="1"/>
  <c r="AA4064" i="1" s="1"/>
  <c r="AA4063" i="1" s="1"/>
  <c r="AA4062" i="1" s="1"/>
  <c r="AA4061" i="1" s="1"/>
  <c r="AA4060" i="1" s="1"/>
  <c r="AA4059" i="1" s="1"/>
  <c r="AA4058" i="1" s="1"/>
  <c r="AA4057" i="1" s="1"/>
  <c r="AA4056" i="1" s="1"/>
  <c r="AA4055" i="1" s="1"/>
  <c r="AA4054" i="1" s="1"/>
  <c r="AA4053" i="1" s="1"/>
  <c r="AA4052" i="1" s="1"/>
  <c r="AA4051" i="1" s="1"/>
  <c r="AA4050" i="1" s="1"/>
  <c r="AA4049" i="1" s="1"/>
  <c r="AA4048" i="1" s="1"/>
  <c r="AA4047" i="1" s="1"/>
  <c r="AA4046" i="1" s="1"/>
  <c r="AA4045" i="1" s="1"/>
  <c r="AA4044" i="1" s="1"/>
  <c r="AA4043" i="1" s="1"/>
  <c r="AA4042" i="1" s="1"/>
  <c r="AA4041" i="1" s="1"/>
  <c r="AA4040" i="1" s="1"/>
  <c r="AA4039" i="1" s="1"/>
  <c r="AA4038" i="1" s="1"/>
  <c r="AA4037" i="1" s="1"/>
  <c r="AA4036" i="1" s="1"/>
  <c r="AA4035" i="1" s="1"/>
  <c r="AA4034" i="1" s="1"/>
  <c r="AA4033" i="1" s="1"/>
  <c r="AA4032" i="1" s="1"/>
  <c r="AA4031" i="1" s="1"/>
  <c r="AA4030" i="1" s="1"/>
  <c r="AA4029" i="1" s="1"/>
  <c r="AA4028" i="1" s="1"/>
  <c r="AA4027" i="1" s="1"/>
  <c r="AA4026" i="1" s="1"/>
  <c r="AA4025" i="1" s="1"/>
  <c r="AA4024" i="1" s="1"/>
  <c r="AA4023" i="1" s="1"/>
  <c r="AA4022" i="1" s="1"/>
  <c r="AA4021" i="1" s="1"/>
  <c r="AA4020" i="1" s="1"/>
  <c r="AA4019" i="1" s="1"/>
  <c r="AA4018" i="1" s="1"/>
  <c r="AA4017" i="1" s="1"/>
  <c r="AA4016" i="1" s="1"/>
  <c r="AA4015" i="1" s="1"/>
  <c r="AA4014" i="1" s="1"/>
  <c r="AA4013" i="1" s="1"/>
  <c r="AA4012" i="1" s="1"/>
  <c r="AA4011" i="1" s="1"/>
  <c r="AA4010" i="1" s="1"/>
  <c r="AA4009" i="1" s="1"/>
  <c r="AA4008" i="1" s="1"/>
  <c r="AA4007" i="1" s="1"/>
  <c r="AA4006" i="1" s="1"/>
  <c r="AA4005" i="1" s="1"/>
  <c r="AA4004" i="1" s="1"/>
  <c r="AA4003" i="1" s="1"/>
  <c r="AA4002" i="1" s="1"/>
  <c r="AA4001" i="1" s="1"/>
  <c r="AA4000" i="1" s="1"/>
  <c r="AA3999" i="1" s="1"/>
  <c r="AA3998" i="1" s="1"/>
  <c r="AA3997" i="1" s="1"/>
  <c r="AA3996" i="1" s="1"/>
  <c r="AA3995" i="1" s="1"/>
  <c r="AA3994" i="1" s="1"/>
  <c r="AA3993" i="1" s="1"/>
  <c r="AA3992" i="1" s="1"/>
  <c r="AA3991" i="1" s="1"/>
  <c r="AA3990" i="1" s="1"/>
  <c r="AA3989" i="1" s="1"/>
  <c r="AA3988" i="1" s="1"/>
  <c r="AA3987" i="1" s="1"/>
  <c r="AA3986" i="1" s="1"/>
  <c r="AA3985" i="1" s="1"/>
  <c r="AA3984" i="1" s="1"/>
  <c r="AA3983" i="1" s="1"/>
  <c r="AA3982" i="1" s="1"/>
  <c r="AA3981" i="1" s="1"/>
  <c r="AA3980" i="1" s="1"/>
  <c r="AA3979" i="1" s="1"/>
  <c r="AA3978" i="1" s="1"/>
  <c r="AA3977" i="1" s="1"/>
  <c r="AA3976" i="1" s="1"/>
  <c r="AA3975" i="1" s="1"/>
  <c r="AA3974" i="1" s="1"/>
  <c r="AA3973" i="1" s="1"/>
  <c r="AA3972" i="1" s="1"/>
  <c r="AA3971" i="1" s="1"/>
  <c r="AA3970" i="1" s="1"/>
  <c r="AA3969" i="1" s="1"/>
  <c r="AA3968" i="1" s="1"/>
  <c r="AA3967" i="1" s="1"/>
  <c r="AA3966" i="1" s="1"/>
  <c r="AA3965" i="1" s="1"/>
  <c r="AA3964" i="1" s="1"/>
  <c r="AA3963" i="1" s="1"/>
  <c r="AA3962" i="1" s="1"/>
  <c r="AA3961" i="1" s="1"/>
  <c r="AA3960" i="1" s="1"/>
  <c r="AA3959" i="1" s="1"/>
  <c r="AA3958" i="1" s="1"/>
  <c r="AA3957" i="1" s="1"/>
  <c r="AA3956" i="1" s="1"/>
  <c r="AA3955" i="1" s="1"/>
  <c r="AA3954" i="1" s="1"/>
  <c r="AA3953" i="1" s="1"/>
  <c r="AA3952" i="1" s="1"/>
  <c r="AA3951" i="1" s="1"/>
  <c r="AA3950" i="1" s="1"/>
  <c r="AA3949" i="1" s="1"/>
  <c r="AA3948" i="1" s="1"/>
  <c r="AA3947" i="1" s="1"/>
  <c r="AA3946" i="1" s="1"/>
  <c r="AA3945" i="1" s="1"/>
  <c r="AA3944" i="1" s="1"/>
  <c r="AA3943" i="1" s="1"/>
  <c r="AA3942" i="1" s="1"/>
  <c r="AA3941" i="1" s="1"/>
  <c r="AA3940" i="1" s="1"/>
  <c r="AA3939" i="1" s="1"/>
  <c r="AA3938" i="1" s="1"/>
  <c r="AA3937" i="1" s="1"/>
  <c r="AA3936" i="1" s="1"/>
  <c r="AA3935" i="1" s="1"/>
  <c r="AA3934" i="1" s="1"/>
  <c r="AA3933" i="1" s="1"/>
  <c r="AA3932" i="1" s="1"/>
  <c r="AA3931" i="1" s="1"/>
  <c r="AA3930" i="1" s="1"/>
  <c r="AA3929" i="1" s="1"/>
  <c r="AA3928" i="1" s="1"/>
  <c r="AA3927" i="1" s="1"/>
  <c r="AA3926" i="1" s="1"/>
  <c r="AA3925" i="1" s="1"/>
  <c r="AA3924" i="1" s="1"/>
  <c r="AA3923" i="1" s="1"/>
  <c r="AA3922" i="1" s="1"/>
  <c r="AA3921" i="1" s="1"/>
  <c r="AA3920" i="1" s="1"/>
  <c r="AA3919" i="1" s="1"/>
  <c r="AA3918" i="1" s="1"/>
  <c r="AA3917" i="1" s="1"/>
  <c r="AA3916" i="1" s="1"/>
  <c r="AA3915" i="1" s="1"/>
  <c r="AA3914" i="1" s="1"/>
  <c r="AA3913" i="1" s="1"/>
  <c r="AA3912" i="1" s="1"/>
  <c r="AA3911" i="1" s="1"/>
  <c r="AA3910" i="1" s="1"/>
  <c r="AA3909" i="1" s="1"/>
  <c r="AA3908" i="1" s="1"/>
  <c r="AA3907" i="1" s="1"/>
  <c r="AA3906" i="1" s="1"/>
  <c r="AA3905" i="1" s="1"/>
  <c r="AA3904" i="1" s="1"/>
  <c r="AA3903" i="1" s="1"/>
  <c r="AA3902" i="1" s="1"/>
  <c r="AA3901" i="1" s="1"/>
  <c r="AA3900" i="1" s="1"/>
  <c r="AA3899" i="1" s="1"/>
  <c r="AA3898" i="1" s="1"/>
  <c r="AA3897" i="1" s="1"/>
  <c r="AA3896" i="1" s="1"/>
  <c r="AA3895" i="1" s="1"/>
  <c r="AA3894" i="1" s="1"/>
  <c r="AA3893" i="1" s="1"/>
  <c r="AA3892" i="1" s="1"/>
  <c r="AA3891" i="1" s="1"/>
  <c r="AA3890" i="1" s="1"/>
  <c r="AA3889" i="1" s="1"/>
  <c r="AA3888" i="1" s="1"/>
  <c r="AA3887" i="1" s="1"/>
  <c r="AA3886" i="1" s="1"/>
  <c r="AA3885" i="1" s="1"/>
  <c r="AA3884" i="1" s="1"/>
  <c r="AA3883" i="1" s="1"/>
  <c r="AA3882" i="1" s="1"/>
  <c r="AA3881" i="1" s="1"/>
  <c r="AA3880" i="1" s="1"/>
  <c r="AA3879" i="1" s="1"/>
  <c r="AA3878" i="1" s="1"/>
  <c r="AA3877" i="1" s="1"/>
  <c r="AA3876" i="1" s="1"/>
  <c r="AA3875" i="1" s="1"/>
  <c r="AA3874" i="1" s="1"/>
  <c r="AA3873" i="1" s="1"/>
  <c r="AA3872" i="1" s="1"/>
  <c r="AA3871" i="1" s="1"/>
  <c r="AA3870" i="1" s="1"/>
  <c r="AA3869" i="1" s="1"/>
  <c r="AA3868" i="1" s="1"/>
  <c r="AA3867" i="1" s="1"/>
  <c r="AA3866" i="1" s="1"/>
  <c r="AA3865" i="1" s="1"/>
  <c r="AA3864" i="1" s="1"/>
  <c r="AA3863" i="1" s="1"/>
  <c r="AA3862" i="1" s="1"/>
  <c r="AA3861" i="1" s="1"/>
  <c r="AA3860" i="1" s="1"/>
  <c r="AA3859" i="1" s="1"/>
  <c r="AA3858" i="1" s="1"/>
  <c r="AA3857" i="1" s="1"/>
  <c r="AA3856" i="1" s="1"/>
  <c r="AA3855" i="1" s="1"/>
  <c r="AA3854" i="1" s="1"/>
  <c r="AA3853" i="1" s="1"/>
  <c r="AA3852" i="1" s="1"/>
  <c r="AA3851" i="1" s="1"/>
  <c r="AA3850" i="1" s="1"/>
  <c r="AA3849" i="1" s="1"/>
  <c r="AA3848" i="1" s="1"/>
  <c r="AA3847" i="1" s="1"/>
  <c r="AA3846" i="1" s="1"/>
  <c r="AA3845" i="1" s="1"/>
  <c r="AA3844" i="1" s="1"/>
  <c r="AA3843" i="1" s="1"/>
  <c r="AA3842" i="1" s="1"/>
  <c r="AA3841" i="1" s="1"/>
  <c r="AA3840" i="1" s="1"/>
  <c r="AA3839" i="1" s="1"/>
  <c r="AA3838" i="1" s="1"/>
  <c r="AA3837" i="1" s="1"/>
  <c r="AA3836" i="1" s="1"/>
  <c r="AA3835" i="1" s="1"/>
  <c r="AA3834" i="1" s="1"/>
  <c r="AA3833" i="1" s="1"/>
  <c r="AA3832" i="1" s="1"/>
  <c r="AA3831" i="1" s="1"/>
  <c r="AA3830" i="1" s="1"/>
  <c r="AA3829" i="1" s="1"/>
  <c r="AA3828" i="1" s="1"/>
  <c r="AA3827" i="1" s="1"/>
  <c r="AA3826" i="1" s="1"/>
  <c r="AA3825" i="1" s="1"/>
  <c r="AA3824" i="1" s="1"/>
  <c r="AA3823" i="1" s="1"/>
  <c r="AA3822" i="1" s="1"/>
  <c r="AA3821" i="1" s="1"/>
  <c r="AA3820" i="1" s="1"/>
  <c r="AA3819" i="1" s="1"/>
  <c r="AA3818" i="1" s="1"/>
  <c r="AA3817" i="1" s="1"/>
  <c r="AA3816" i="1" s="1"/>
  <c r="AA3815" i="1" s="1"/>
  <c r="AA3814" i="1" s="1"/>
  <c r="AA3813" i="1" s="1"/>
  <c r="AA3812" i="1" s="1"/>
  <c r="AA3811" i="1" s="1"/>
  <c r="AA3810" i="1" s="1"/>
  <c r="AA3809" i="1" s="1"/>
  <c r="AA3808" i="1" s="1"/>
  <c r="AA3807" i="1" s="1"/>
  <c r="AA3806" i="1" s="1"/>
  <c r="AA3805" i="1" s="1"/>
  <c r="AA3804" i="1" s="1"/>
  <c r="AA3803" i="1" s="1"/>
  <c r="AA3802" i="1" s="1"/>
  <c r="AA3801" i="1" s="1"/>
  <c r="AA3800" i="1" s="1"/>
  <c r="AA3799" i="1" s="1"/>
  <c r="AA3798" i="1" s="1"/>
  <c r="AA3797" i="1" s="1"/>
  <c r="AA3796" i="1" s="1"/>
  <c r="AA3795" i="1" s="1"/>
  <c r="AA3794" i="1" s="1"/>
  <c r="AA3793" i="1" s="1"/>
  <c r="AA3792" i="1" s="1"/>
  <c r="AA3791" i="1" s="1"/>
  <c r="AA3790" i="1" s="1"/>
  <c r="AA3789" i="1" s="1"/>
  <c r="AA3788" i="1" s="1"/>
  <c r="AA3787" i="1" s="1"/>
  <c r="AA3786" i="1" s="1"/>
  <c r="AA3785" i="1" s="1"/>
  <c r="AA3784" i="1" s="1"/>
  <c r="AA3783" i="1" s="1"/>
  <c r="AA3782" i="1" s="1"/>
  <c r="AA3781" i="1" s="1"/>
  <c r="AA3780" i="1" s="1"/>
  <c r="AA3779" i="1" s="1"/>
  <c r="AA3778" i="1" s="1"/>
  <c r="AA3777" i="1" s="1"/>
  <c r="AA3776" i="1" s="1"/>
  <c r="AA3775" i="1" s="1"/>
  <c r="AA3774" i="1" s="1"/>
  <c r="AA3773" i="1" s="1"/>
  <c r="AA3772" i="1" s="1"/>
  <c r="AA3771" i="1" s="1"/>
  <c r="AA3770" i="1" s="1"/>
  <c r="AA3769" i="1" s="1"/>
  <c r="AA3768" i="1" s="1"/>
  <c r="AA3767" i="1" s="1"/>
  <c r="AA3766" i="1" s="1"/>
  <c r="AA3765" i="1" s="1"/>
  <c r="AA3764" i="1" s="1"/>
  <c r="AA3763" i="1" s="1"/>
  <c r="AA3762" i="1" s="1"/>
  <c r="AA3761" i="1" s="1"/>
  <c r="AA3760" i="1" s="1"/>
  <c r="AA3759" i="1" s="1"/>
  <c r="AA3758" i="1" s="1"/>
  <c r="AA3757" i="1" s="1"/>
  <c r="AA3756" i="1" s="1"/>
  <c r="AA3755" i="1" s="1"/>
  <c r="AA3754" i="1" s="1"/>
  <c r="AA3753" i="1" s="1"/>
  <c r="AA3752" i="1" s="1"/>
  <c r="AA3751" i="1" s="1"/>
  <c r="AA3750" i="1" s="1"/>
  <c r="AA3749" i="1" s="1"/>
  <c r="AA3748" i="1" s="1"/>
  <c r="AA3747" i="1" s="1"/>
  <c r="AA3746" i="1" s="1"/>
  <c r="AA3745" i="1" s="1"/>
  <c r="AA3744" i="1" s="1"/>
  <c r="AA3743" i="1" s="1"/>
  <c r="AA3742" i="1" s="1"/>
  <c r="AA3741" i="1" s="1"/>
  <c r="AA3740" i="1" s="1"/>
  <c r="AA3739" i="1" s="1"/>
  <c r="AA3738" i="1" s="1"/>
  <c r="AA3737" i="1" s="1"/>
  <c r="AA3736" i="1" s="1"/>
  <c r="AA3735" i="1" s="1"/>
  <c r="AA3734" i="1" s="1"/>
  <c r="AA3733" i="1" s="1"/>
  <c r="AA3732" i="1" s="1"/>
  <c r="AA3731" i="1" s="1"/>
  <c r="AA3730" i="1" s="1"/>
  <c r="AA3729" i="1" s="1"/>
  <c r="AA3728" i="1" s="1"/>
  <c r="AA3727" i="1" s="1"/>
  <c r="AA3726" i="1" s="1"/>
  <c r="AA3725" i="1" s="1"/>
  <c r="AA3724" i="1" s="1"/>
  <c r="AA3723" i="1" s="1"/>
  <c r="AA3722" i="1" s="1"/>
  <c r="AA3721" i="1" s="1"/>
  <c r="AA3720" i="1" s="1"/>
  <c r="AA3719" i="1" s="1"/>
  <c r="AA3718" i="1" s="1"/>
  <c r="AA3717" i="1" s="1"/>
  <c r="AA3716" i="1" s="1"/>
  <c r="AA3715" i="1" s="1"/>
  <c r="AA3714" i="1" s="1"/>
  <c r="AA3713" i="1" s="1"/>
  <c r="AA3712" i="1" s="1"/>
  <c r="AA3711" i="1" s="1"/>
  <c r="AA3710" i="1" s="1"/>
  <c r="AA3709" i="1" s="1"/>
  <c r="AA3708" i="1" s="1"/>
  <c r="AA3707" i="1" s="1"/>
  <c r="AA3706" i="1" s="1"/>
  <c r="AA3705" i="1" s="1"/>
  <c r="AA3704" i="1" s="1"/>
  <c r="AA3703" i="1" s="1"/>
  <c r="AA3702" i="1" s="1"/>
  <c r="AA3701" i="1" s="1"/>
  <c r="AA3700" i="1" s="1"/>
  <c r="AA3699" i="1" s="1"/>
  <c r="AA3698" i="1" s="1"/>
  <c r="AA3697" i="1" s="1"/>
  <c r="AA3696" i="1" s="1"/>
  <c r="AA3695" i="1" s="1"/>
  <c r="AA3694" i="1" s="1"/>
  <c r="AA3693" i="1" s="1"/>
  <c r="AA3692" i="1" s="1"/>
  <c r="AA3691" i="1" s="1"/>
  <c r="AA3690" i="1" s="1"/>
  <c r="AA3689" i="1" s="1"/>
  <c r="AA3688" i="1" s="1"/>
  <c r="AA3687" i="1" s="1"/>
  <c r="AA3686" i="1" s="1"/>
  <c r="AA3685" i="1" s="1"/>
  <c r="AA3684" i="1" s="1"/>
  <c r="AA3683" i="1" s="1"/>
  <c r="AA3682" i="1" s="1"/>
  <c r="AA3681" i="1" s="1"/>
  <c r="AA3680" i="1" s="1"/>
  <c r="AA3679" i="1" s="1"/>
  <c r="AA3678" i="1" s="1"/>
  <c r="AA3677" i="1" s="1"/>
  <c r="AA3676" i="1" s="1"/>
  <c r="AA3675" i="1" s="1"/>
  <c r="AA3674" i="1" s="1"/>
  <c r="AA3673" i="1" s="1"/>
  <c r="AA3672" i="1" s="1"/>
  <c r="AA3671" i="1" s="1"/>
  <c r="AA3670" i="1" s="1"/>
  <c r="AA3669" i="1" s="1"/>
  <c r="AA3668" i="1" s="1"/>
  <c r="AA3667" i="1" s="1"/>
  <c r="AA3666" i="1" s="1"/>
  <c r="AA3665" i="1" s="1"/>
  <c r="AA3664" i="1" s="1"/>
  <c r="AA3663" i="1" s="1"/>
  <c r="AA3662" i="1" s="1"/>
  <c r="AA3661" i="1" s="1"/>
  <c r="AA3660" i="1" s="1"/>
  <c r="AA3659" i="1" s="1"/>
  <c r="AA3658" i="1" s="1"/>
  <c r="AA3657" i="1" s="1"/>
  <c r="AA3656" i="1" s="1"/>
  <c r="AA3655" i="1" s="1"/>
  <c r="AA3654" i="1" s="1"/>
  <c r="AA3653" i="1" s="1"/>
  <c r="AA3652" i="1" s="1"/>
  <c r="AA3651" i="1" s="1"/>
  <c r="AA3650" i="1" s="1"/>
  <c r="AA3649" i="1" s="1"/>
  <c r="AA3648" i="1" s="1"/>
  <c r="AA3647" i="1" s="1"/>
  <c r="AA3646" i="1" s="1"/>
  <c r="AA3645" i="1" s="1"/>
  <c r="AA3644" i="1" s="1"/>
  <c r="AA3643" i="1" s="1"/>
  <c r="AA3642" i="1" s="1"/>
  <c r="AA3641" i="1" s="1"/>
  <c r="AA3640" i="1" s="1"/>
  <c r="AA3639" i="1" s="1"/>
  <c r="AA3638" i="1" s="1"/>
  <c r="AA3637" i="1" s="1"/>
  <c r="AA3636" i="1" s="1"/>
  <c r="AA3635" i="1" s="1"/>
  <c r="AA3634" i="1" s="1"/>
  <c r="AA3633" i="1" s="1"/>
  <c r="AA3632" i="1" s="1"/>
  <c r="AA3631" i="1" s="1"/>
  <c r="AA3630" i="1" s="1"/>
  <c r="AA3629" i="1" s="1"/>
  <c r="AA3628" i="1" s="1"/>
  <c r="AA3627" i="1" s="1"/>
  <c r="AA3626" i="1" s="1"/>
  <c r="AA3625" i="1" s="1"/>
  <c r="AA3624" i="1" s="1"/>
  <c r="AA3623" i="1" s="1"/>
  <c r="AA3622" i="1" s="1"/>
  <c r="AA3621" i="1" s="1"/>
  <c r="AA3620" i="1" s="1"/>
  <c r="AA3619" i="1" s="1"/>
  <c r="AA3618" i="1" s="1"/>
  <c r="AA3617" i="1" s="1"/>
  <c r="AA3616" i="1" s="1"/>
  <c r="AA3615" i="1" s="1"/>
  <c r="AA3614" i="1" s="1"/>
  <c r="AA3613" i="1" s="1"/>
  <c r="AA3612" i="1" s="1"/>
  <c r="AA3611" i="1" s="1"/>
  <c r="AA3610" i="1" s="1"/>
  <c r="AA3609" i="1" s="1"/>
  <c r="AA3608" i="1" s="1"/>
  <c r="AA3607" i="1" s="1"/>
  <c r="AA3606" i="1" s="1"/>
  <c r="AA3605" i="1" s="1"/>
  <c r="AA3604" i="1" s="1"/>
  <c r="AA3603" i="1" s="1"/>
  <c r="AA3602" i="1" s="1"/>
  <c r="AA3601" i="1" s="1"/>
  <c r="AA3600" i="1" s="1"/>
  <c r="AA3599" i="1" s="1"/>
  <c r="AA3598" i="1" s="1"/>
  <c r="AA3597" i="1" s="1"/>
  <c r="AA3596" i="1" s="1"/>
  <c r="AA3595" i="1" s="1"/>
  <c r="AA3594" i="1" s="1"/>
  <c r="AA3593" i="1" s="1"/>
  <c r="AA3592" i="1" s="1"/>
  <c r="AA3591" i="1" s="1"/>
  <c r="AA3590" i="1" s="1"/>
  <c r="AA3589" i="1" s="1"/>
  <c r="AA3588" i="1" s="1"/>
  <c r="AA3587" i="1" s="1"/>
  <c r="AA3586" i="1" s="1"/>
  <c r="AA3585" i="1" s="1"/>
  <c r="AA3584" i="1" s="1"/>
  <c r="AA3583" i="1" s="1"/>
  <c r="AA3582" i="1" s="1"/>
  <c r="AA3581" i="1" s="1"/>
  <c r="AA3580" i="1" s="1"/>
  <c r="AA3579" i="1" s="1"/>
  <c r="AA3578" i="1" s="1"/>
  <c r="AA3577" i="1" s="1"/>
  <c r="AA3576" i="1" s="1"/>
  <c r="AA3575" i="1" s="1"/>
  <c r="AA3574" i="1" s="1"/>
  <c r="AA3573" i="1" s="1"/>
  <c r="AA3572" i="1" s="1"/>
  <c r="AA3571" i="1" s="1"/>
  <c r="AA3570" i="1" s="1"/>
  <c r="AA3569" i="1" s="1"/>
  <c r="AA3568" i="1" s="1"/>
  <c r="AA3567" i="1" s="1"/>
  <c r="AA3566" i="1" s="1"/>
  <c r="AA3565" i="1" s="1"/>
  <c r="AA3564" i="1" s="1"/>
  <c r="AA3563" i="1" s="1"/>
  <c r="AA3562" i="1" s="1"/>
  <c r="AA3561" i="1" s="1"/>
  <c r="AA3560" i="1" s="1"/>
  <c r="AA3559" i="1" s="1"/>
  <c r="AA3558" i="1" s="1"/>
  <c r="AA3557" i="1" s="1"/>
  <c r="AA3556" i="1" s="1"/>
  <c r="AA3555" i="1" s="1"/>
  <c r="AA3554" i="1" s="1"/>
  <c r="AA3553" i="1" s="1"/>
  <c r="AA3552" i="1" s="1"/>
  <c r="AA3551" i="1" s="1"/>
  <c r="AA3550" i="1" s="1"/>
  <c r="AA3549" i="1" s="1"/>
  <c r="AA3548" i="1" s="1"/>
  <c r="AA3547" i="1" s="1"/>
  <c r="AA3546" i="1" s="1"/>
  <c r="AA3545" i="1" s="1"/>
  <c r="AA3544" i="1" s="1"/>
  <c r="AA3543" i="1" s="1"/>
  <c r="AA3542" i="1" s="1"/>
  <c r="AA3541" i="1" s="1"/>
  <c r="AA3540" i="1" s="1"/>
  <c r="AA3539" i="1" s="1"/>
  <c r="AA3538" i="1" s="1"/>
  <c r="AA3537" i="1" s="1"/>
  <c r="AA3536" i="1" s="1"/>
  <c r="AA3535" i="1" s="1"/>
  <c r="AA3534" i="1" s="1"/>
  <c r="AA3533" i="1" s="1"/>
  <c r="AA3532" i="1" s="1"/>
  <c r="AA3531" i="1" s="1"/>
  <c r="AA3530" i="1" s="1"/>
  <c r="AA3529" i="1" s="1"/>
  <c r="AA3528" i="1" s="1"/>
  <c r="AA3527" i="1" s="1"/>
  <c r="AA3526" i="1" s="1"/>
  <c r="AA3525" i="1" s="1"/>
  <c r="AA3524" i="1" s="1"/>
  <c r="AA3523" i="1" s="1"/>
  <c r="AA3522" i="1" s="1"/>
  <c r="AA3521" i="1" s="1"/>
  <c r="AA3520" i="1" s="1"/>
  <c r="AA3519" i="1" s="1"/>
  <c r="AA3518" i="1" s="1"/>
  <c r="AA3517" i="1" s="1"/>
  <c r="AA3516" i="1" s="1"/>
  <c r="AA3515" i="1" s="1"/>
  <c r="AA3514" i="1" s="1"/>
  <c r="AA3513" i="1" s="1"/>
  <c r="AA3512" i="1" s="1"/>
  <c r="AA3511" i="1" s="1"/>
  <c r="AA3510" i="1" s="1"/>
  <c r="AA3509" i="1" s="1"/>
  <c r="AA3508" i="1" s="1"/>
  <c r="AA3507" i="1" s="1"/>
  <c r="AA3506" i="1" s="1"/>
  <c r="AA3505" i="1" s="1"/>
  <c r="AA3504" i="1" s="1"/>
  <c r="AA3503" i="1" s="1"/>
  <c r="AA3502" i="1" s="1"/>
  <c r="AA3501" i="1" s="1"/>
  <c r="AA3500" i="1" s="1"/>
  <c r="AA3499" i="1" s="1"/>
  <c r="AA3498" i="1" s="1"/>
  <c r="AA3497" i="1" s="1"/>
  <c r="AA3496" i="1" s="1"/>
  <c r="AA3495" i="1" s="1"/>
  <c r="AA3494" i="1" s="1"/>
  <c r="AA3493" i="1" s="1"/>
  <c r="AA3492" i="1" s="1"/>
  <c r="AA3491" i="1" s="1"/>
  <c r="AA3490" i="1" s="1"/>
  <c r="AA3489" i="1" s="1"/>
  <c r="AA3488" i="1" s="1"/>
  <c r="AA3487" i="1" s="1"/>
  <c r="AA3486" i="1" s="1"/>
  <c r="AA3485" i="1" s="1"/>
  <c r="AA3484" i="1" s="1"/>
  <c r="AA3483" i="1" s="1"/>
  <c r="AA3482" i="1" s="1"/>
  <c r="AA3481" i="1" s="1"/>
  <c r="AA3480" i="1" s="1"/>
  <c r="AA3479" i="1" s="1"/>
  <c r="AA3478" i="1" s="1"/>
  <c r="AA3477" i="1" s="1"/>
  <c r="AA3476" i="1" s="1"/>
  <c r="AA3475" i="1" s="1"/>
  <c r="AA3474" i="1" s="1"/>
  <c r="AA3473" i="1" s="1"/>
  <c r="AA3472" i="1" s="1"/>
  <c r="AA3471" i="1" s="1"/>
  <c r="AA3470" i="1" s="1"/>
  <c r="AA3469" i="1" s="1"/>
  <c r="AA3468" i="1" s="1"/>
  <c r="AA3467" i="1" s="1"/>
  <c r="AA3466" i="1" s="1"/>
  <c r="AA3465" i="1" s="1"/>
  <c r="AA3464" i="1" s="1"/>
  <c r="AA3463" i="1" s="1"/>
  <c r="AA3462" i="1" s="1"/>
  <c r="AA3461" i="1" s="1"/>
  <c r="AA3460" i="1" s="1"/>
  <c r="AA3459" i="1" s="1"/>
  <c r="AA3458" i="1" s="1"/>
  <c r="AA3457" i="1" s="1"/>
  <c r="AA3456" i="1" s="1"/>
  <c r="AA3455" i="1" s="1"/>
  <c r="AA3454" i="1" s="1"/>
  <c r="AA3453" i="1" s="1"/>
  <c r="AA3452" i="1" s="1"/>
  <c r="AA3451" i="1" s="1"/>
  <c r="AA3450" i="1" s="1"/>
  <c r="AA3449" i="1" s="1"/>
  <c r="AA3448" i="1" s="1"/>
  <c r="AA3447" i="1" s="1"/>
  <c r="AA3446" i="1" s="1"/>
  <c r="AA3445" i="1" s="1"/>
  <c r="AA3444" i="1" s="1"/>
  <c r="AA3443" i="1" s="1"/>
  <c r="AA3442" i="1" s="1"/>
  <c r="AA3441" i="1" s="1"/>
  <c r="AA3440" i="1" s="1"/>
  <c r="AA3439" i="1" s="1"/>
  <c r="AA3438" i="1" s="1"/>
  <c r="AA3437" i="1" s="1"/>
  <c r="AA3436" i="1" s="1"/>
  <c r="AA3435" i="1" s="1"/>
  <c r="AA3434" i="1" s="1"/>
  <c r="AA3433" i="1" s="1"/>
  <c r="AA3432" i="1" s="1"/>
  <c r="AA3431" i="1" s="1"/>
  <c r="AA3430" i="1" s="1"/>
  <c r="AA3429" i="1" s="1"/>
  <c r="AA3428" i="1" s="1"/>
  <c r="AA3427" i="1" s="1"/>
  <c r="AA3426" i="1" s="1"/>
  <c r="AA3425" i="1" s="1"/>
  <c r="AA3424" i="1" s="1"/>
  <c r="AA3423" i="1" s="1"/>
  <c r="AA3422" i="1" s="1"/>
  <c r="AA3421" i="1" s="1"/>
  <c r="AA3420" i="1" s="1"/>
  <c r="AA3419" i="1" s="1"/>
  <c r="AA3418" i="1" s="1"/>
  <c r="AA3417" i="1" s="1"/>
  <c r="AA3416" i="1" s="1"/>
  <c r="AA3415" i="1" s="1"/>
  <c r="AA3414" i="1" s="1"/>
  <c r="AA3413" i="1" s="1"/>
  <c r="AA3412" i="1" s="1"/>
  <c r="AA3411" i="1" s="1"/>
  <c r="AA3410" i="1" s="1"/>
  <c r="AA3409" i="1" s="1"/>
  <c r="AA3408" i="1" s="1"/>
  <c r="AA3407" i="1" s="1"/>
  <c r="AA3406" i="1" s="1"/>
  <c r="AA3405" i="1" s="1"/>
  <c r="AA3404" i="1" s="1"/>
  <c r="AA3403" i="1" s="1"/>
  <c r="AA3402" i="1" s="1"/>
  <c r="AA3401" i="1" s="1"/>
  <c r="AA3400" i="1" s="1"/>
  <c r="AA3399" i="1" s="1"/>
  <c r="AA3398" i="1" s="1"/>
  <c r="AA3397" i="1" s="1"/>
  <c r="AA3396" i="1" s="1"/>
  <c r="AA3395" i="1" s="1"/>
  <c r="AA3394" i="1" s="1"/>
  <c r="AA3393" i="1" s="1"/>
  <c r="AA3392" i="1" s="1"/>
  <c r="AA3391" i="1" s="1"/>
  <c r="AA3390" i="1" s="1"/>
  <c r="AA3389" i="1" s="1"/>
  <c r="AA3388" i="1" s="1"/>
  <c r="AA3387" i="1" s="1"/>
  <c r="AA3386" i="1" s="1"/>
  <c r="AA3385" i="1" s="1"/>
  <c r="AA3384" i="1" s="1"/>
  <c r="AA3383" i="1" s="1"/>
  <c r="AA3382" i="1" s="1"/>
  <c r="AA3381" i="1" s="1"/>
  <c r="AA3380" i="1" s="1"/>
  <c r="AA3379" i="1" s="1"/>
  <c r="AA3378" i="1" s="1"/>
  <c r="AA3377" i="1" s="1"/>
  <c r="AA3376" i="1" s="1"/>
  <c r="AA3375" i="1" s="1"/>
  <c r="AA3374" i="1" s="1"/>
  <c r="AA3373" i="1" s="1"/>
  <c r="AA3372" i="1" s="1"/>
  <c r="AA3371" i="1" s="1"/>
  <c r="AA3370" i="1" s="1"/>
  <c r="AA3369" i="1" s="1"/>
  <c r="AA3368" i="1" s="1"/>
  <c r="AA3367" i="1" s="1"/>
  <c r="AA3366" i="1" s="1"/>
  <c r="AA3365" i="1" s="1"/>
  <c r="AA3364" i="1" s="1"/>
  <c r="AA3363" i="1" s="1"/>
  <c r="AA3362" i="1" s="1"/>
  <c r="AA3361" i="1" s="1"/>
  <c r="AA3360" i="1" s="1"/>
  <c r="AA3359" i="1" s="1"/>
  <c r="AA3358" i="1" s="1"/>
  <c r="AA3357" i="1" s="1"/>
  <c r="AA3356" i="1" s="1"/>
  <c r="AA3355" i="1" s="1"/>
  <c r="AA3354" i="1" s="1"/>
  <c r="AA3353" i="1" s="1"/>
  <c r="AA3352" i="1" s="1"/>
  <c r="AA3351" i="1" s="1"/>
  <c r="AA3350" i="1" s="1"/>
  <c r="AA3349" i="1" s="1"/>
  <c r="AA3348" i="1" s="1"/>
  <c r="AA3347" i="1" s="1"/>
  <c r="AA3346" i="1" s="1"/>
  <c r="AA3345" i="1" s="1"/>
  <c r="AA3344" i="1" s="1"/>
  <c r="AA3343" i="1" s="1"/>
  <c r="AA3342" i="1" s="1"/>
  <c r="AA3341" i="1" s="1"/>
  <c r="AA3340" i="1" s="1"/>
  <c r="AA3339" i="1" s="1"/>
  <c r="AA3338" i="1" s="1"/>
  <c r="AA3337" i="1" s="1"/>
  <c r="AA3336" i="1" s="1"/>
  <c r="AA3335" i="1" s="1"/>
  <c r="AA3334" i="1" s="1"/>
  <c r="AA3333" i="1" s="1"/>
  <c r="AA3332" i="1" s="1"/>
  <c r="AA3331" i="1" s="1"/>
  <c r="AA3330" i="1" s="1"/>
  <c r="AA3329" i="1" s="1"/>
  <c r="AA3328" i="1" s="1"/>
  <c r="AA3327" i="1" s="1"/>
  <c r="AA3326" i="1" s="1"/>
  <c r="AA3325" i="1" s="1"/>
  <c r="AA3324" i="1" s="1"/>
  <c r="AA3323" i="1" s="1"/>
  <c r="AA3322" i="1" s="1"/>
  <c r="AA3321" i="1" s="1"/>
  <c r="AA3320" i="1" s="1"/>
  <c r="AA3319" i="1" s="1"/>
  <c r="AA3318" i="1" s="1"/>
  <c r="AA3317" i="1" s="1"/>
  <c r="AA3316" i="1" s="1"/>
  <c r="AA3315" i="1" s="1"/>
  <c r="AA3314" i="1" s="1"/>
  <c r="AA3313" i="1" s="1"/>
  <c r="AA3312" i="1" s="1"/>
  <c r="AA3311" i="1" s="1"/>
  <c r="AA3310" i="1" s="1"/>
  <c r="AA3309" i="1" s="1"/>
  <c r="AA3308" i="1" s="1"/>
  <c r="AA3307" i="1" s="1"/>
  <c r="AA3306" i="1" s="1"/>
  <c r="AA3305" i="1" s="1"/>
  <c r="AA3304" i="1" s="1"/>
  <c r="AA3303" i="1" s="1"/>
  <c r="AA3302" i="1" s="1"/>
  <c r="AA3301" i="1" s="1"/>
  <c r="AA3300" i="1" s="1"/>
  <c r="AA3299" i="1" s="1"/>
  <c r="AA3298" i="1" s="1"/>
  <c r="AA3297" i="1" s="1"/>
  <c r="AA3296" i="1" s="1"/>
  <c r="AA3295" i="1" s="1"/>
  <c r="AA3294" i="1" s="1"/>
  <c r="AA3293" i="1" s="1"/>
  <c r="AA3292" i="1" s="1"/>
  <c r="AA3291" i="1" s="1"/>
  <c r="AA3290" i="1" s="1"/>
  <c r="AA3289" i="1" s="1"/>
  <c r="AA3288" i="1" s="1"/>
  <c r="AA3287" i="1" s="1"/>
  <c r="AA3286" i="1" s="1"/>
  <c r="AA3285" i="1" s="1"/>
  <c r="AA3284" i="1" s="1"/>
  <c r="AA3283" i="1" s="1"/>
  <c r="AA3282" i="1" s="1"/>
  <c r="AA3281" i="1" s="1"/>
  <c r="AA3280" i="1" s="1"/>
  <c r="AA3279" i="1" s="1"/>
  <c r="AA3278" i="1" s="1"/>
  <c r="AA3277" i="1" s="1"/>
  <c r="AA3276" i="1" s="1"/>
  <c r="AA3275" i="1" s="1"/>
  <c r="AA3274" i="1" s="1"/>
  <c r="AA3273" i="1" s="1"/>
  <c r="AA3272" i="1" s="1"/>
  <c r="AA3271" i="1" s="1"/>
  <c r="AA3270" i="1" s="1"/>
  <c r="AA3269" i="1" s="1"/>
  <c r="AA3268" i="1" s="1"/>
  <c r="AA3267" i="1" s="1"/>
  <c r="AA3266" i="1" s="1"/>
  <c r="AA3265" i="1" s="1"/>
  <c r="AA3264" i="1" s="1"/>
  <c r="AA3263" i="1" s="1"/>
  <c r="AA3262" i="1" s="1"/>
  <c r="AA3261" i="1" s="1"/>
  <c r="AA3260" i="1" s="1"/>
  <c r="AA3259" i="1" s="1"/>
  <c r="AA3258" i="1" s="1"/>
  <c r="AA3257" i="1" s="1"/>
  <c r="AA3256" i="1" s="1"/>
  <c r="AA3255" i="1" s="1"/>
  <c r="AA3254" i="1" s="1"/>
  <c r="AA3253" i="1" s="1"/>
  <c r="AA3252" i="1" s="1"/>
  <c r="AA3251" i="1" s="1"/>
  <c r="AA3250" i="1" s="1"/>
  <c r="AA3249" i="1" s="1"/>
  <c r="AA3248" i="1" s="1"/>
  <c r="AA3247" i="1" s="1"/>
  <c r="AA3246" i="1" s="1"/>
  <c r="AA3245" i="1" s="1"/>
  <c r="AA3244" i="1" s="1"/>
  <c r="AA3243" i="1" s="1"/>
  <c r="AA3242" i="1" s="1"/>
  <c r="AA3241" i="1" s="1"/>
  <c r="AA3240" i="1" s="1"/>
  <c r="AA3239" i="1" s="1"/>
  <c r="AA3238" i="1" s="1"/>
  <c r="AA3237" i="1" s="1"/>
  <c r="AA3236" i="1" s="1"/>
  <c r="AA3235" i="1" s="1"/>
  <c r="AA3234" i="1" s="1"/>
  <c r="AA3233" i="1" s="1"/>
  <c r="AA3232" i="1" s="1"/>
  <c r="AA3231" i="1" s="1"/>
  <c r="AA3230" i="1" s="1"/>
  <c r="AA3229" i="1" s="1"/>
  <c r="AA3228" i="1" s="1"/>
  <c r="AA3227" i="1" s="1"/>
  <c r="AA3226" i="1" s="1"/>
  <c r="AA3225" i="1" s="1"/>
  <c r="AA3224" i="1" s="1"/>
  <c r="AA3223" i="1" s="1"/>
  <c r="AA3222" i="1" s="1"/>
  <c r="AA3221" i="1" s="1"/>
  <c r="AA3220" i="1" s="1"/>
  <c r="AA3219" i="1" s="1"/>
  <c r="AA3218" i="1" s="1"/>
  <c r="AA3217" i="1" s="1"/>
  <c r="AA3216" i="1" s="1"/>
  <c r="AA3215" i="1" s="1"/>
  <c r="AA3214" i="1" s="1"/>
  <c r="AA3213" i="1" s="1"/>
  <c r="AA3212" i="1" s="1"/>
  <c r="AA3211" i="1" s="1"/>
  <c r="AA3210" i="1" s="1"/>
  <c r="AA3209" i="1" s="1"/>
  <c r="AA3208" i="1" s="1"/>
  <c r="AA3207" i="1" s="1"/>
  <c r="AA3206" i="1" s="1"/>
  <c r="AA3205" i="1" s="1"/>
  <c r="AA3204" i="1" s="1"/>
  <c r="AA3203" i="1" s="1"/>
  <c r="AA3202" i="1" s="1"/>
  <c r="AA3201" i="1" s="1"/>
  <c r="AA3200" i="1" s="1"/>
  <c r="AA3199" i="1" s="1"/>
  <c r="AA3198" i="1" s="1"/>
  <c r="AA3197" i="1" s="1"/>
  <c r="AA3196" i="1" s="1"/>
  <c r="AA3195" i="1" s="1"/>
  <c r="AA3194" i="1" s="1"/>
  <c r="AA3193" i="1" s="1"/>
  <c r="AA3192" i="1" s="1"/>
  <c r="AA3191" i="1" s="1"/>
  <c r="AA3190" i="1" s="1"/>
  <c r="AA3189" i="1" s="1"/>
  <c r="AA3188" i="1" s="1"/>
  <c r="AA3187" i="1" s="1"/>
  <c r="AA3186" i="1" s="1"/>
  <c r="AA3185" i="1" s="1"/>
  <c r="AA3184" i="1" s="1"/>
  <c r="AA3183" i="1" s="1"/>
  <c r="AA3182" i="1" s="1"/>
  <c r="AA3181" i="1" s="1"/>
  <c r="AA3180" i="1" s="1"/>
  <c r="AA3179" i="1" s="1"/>
  <c r="AA3178" i="1" s="1"/>
  <c r="AA3177" i="1" s="1"/>
  <c r="AA3176" i="1" s="1"/>
  <c r="AA3175" i="1" s="1"/>
  <c r="AA3174" i="1" s="1"/>
  <c r="AA3173" i="1" s="1"/>
  <c r="AA3172" i="1" s="1"/>
  <c r="AA3171" i="1" s="1"/>
  <c r="AA3170" i="1" s="1"/>
  <c r="AA3169" i="1" s="1"/>
  <c r="AA3168" i="1" s="1"/>
  <c r="AA3167" i="1" s="1"/>
  <c r="AA3166" i="1" s="1"/>
  <c r="AA3165" i="1" s="1"/>
  <c r="AA3164" i="1" s="1"/>
  <c r="AA3163" i="1" s="1"/>
  <c r="AA3162" i="1" s="1"/>
  <c r="AA3161" i="1" s="1"/>
  <c r="AA3160" i="1" s="1"/>
  <c r="AA3159" i="1" s="1"/>
  <c r="AA3158" i="1" s="1"/>
  <c r="AA3157" i="1" s="1"/>
  <c r="AA3156" i="1" s="1"/>
  <c r="AA3155" i="1" s="1"/>
  <c r="AA3154" i="1" s="1"/>
  <c r="AA3153" i="1" s="1"/>
  <c r="AA3152" i="1" s="1"/>
  <c r="AA3151" i="1" s="1"/>
  <c r="AA3150" i="1" s="1"/>
  <c r="AA3149" i="1" s="1"/>
  <c r="AA3148" i="1" s="1"/>
  <c r="AA3147" i="1" s="1"/>
  <c r="AA3146" i="1" s="1"/>
  <c r="AA3145" i="1" s="1"/>
  <c r="AA3144" i="1" s="1"/>
  <c r="AA3143" i="1" s="1"/>
  <c r="AA3142" i="1" s="1"/>
  <c r="AA3141" i="1" s="1"/>
  <c r="AA3140" i="1" s="1"/>
  <c r="AA3139" i="1" s="1"/>
  <c r="AA3138" i="1" s="1"/>
  <c r="AA3137" i="1" s="1"/>
  <c r="AA3136" i="1" s="1"/>
  <c r="AA3135" i="1" s="1"/>
  <c r="AA3134" i="1" s="1"/>
  <c r="AA3133" i="1" s="1"/>
  <c r="AA3132" i="1" s="1"/>
  <c r="AA3131" i="1" s="1"/>
  <c r="AA3130" i="1" s="1"/>
  <c r="AA3129" i="1" s="1"/>
  <c r="AA3128" i="1" s="1"/>
  <c r="AA3127" i="1" s="1"/>
  <c r="AA3126" i="1" s="1"/>
  <c r="AA3125" i="1" s="1"/>
  <c r="AA3124" i="1" s="1"/>
  <c r="AA3123" i="1" s="1"/>
  <c r="AA3122" i="1" s="1"/>
  <c r="AA3121" i="1" s="1"/>
  <c r="AA3120" i="1" s="1"/>
  <c r="AA3119" i="1" s="1"/>
  <c r="AA3118" i="1" s="1"/>
  <c r="AA3117" i="1" s="1"/>
  <c r="AA3116" i="1" s="1"/>
  <c r="AA3115" i="1" s="1"/>
  <c r="AA3114" i="1" s="1"/>
  <c r="AA3113" i="1" s="1"/>
  <c r="AA3112" i="1" s="1"/>
  <c r="AA3111" i="1" s="1"/>
  <c r="AA3110" i="1" s="1"/>
  <c r="AA3109" i="1" s="1"/>
  <c r="AA3108" i="1" s="1"/>
  <c r="AA3107" i="1" s="1"/>
  <c r="AA3106" i="1" s="1"/>
  <c r="AA3105" i="1" s="1"/>
  <c r="AA3104" i="1" s="1"/>
  <c r="AA3103" i="1" s="1"/>
  <c r="AA3102" i="1" s="1"/>
  <c r="AA3101" i="1" s="1"/>
  <c r="AA3100" i="1" s="1"/>
  <c r="AA3099" i="1" s="1"/>
  <c r="AA3098" i="1" s="1"/>
  <c r="AA3097" i="1" s="1"/>
  <c r="AA3096" i="1" s="1"/>
  <c r="AA3095" i="1" s="1"/>
  <c r="AA3094" i="1" s="1"/>
  <c r="AA3093" i="1" s="1"/>
  <c r="AA3092" i="1" s="1"/>
  <c r="AA3091" i="1" s="1"/>
  <c r="AA3090" i="1" s="1"/>
  <c r="AA3089" i="1" s="1"/>
  <c r="AA3088" i="1" s="1"/>
  <c r="AA3087" i="1" s="1"/>
  <c r="AA3086" i="1" s="1"/>
  <c r="AA3085" i="1" s="1"/>
  <c r="AA3084" i="1" s="1"/>
  <c r="AA3083" i="1" s="1"/>
  <c r="AA3082" i="1" s="1"/>
  <c r="AA3081" i="1" s="1"/>
  <c r="AA3080" i="1" s="1"/>
  <c r="AA3079" i="1" s="1"/>
  <c r="AA3078" i="1" s="1"/>
  <c r="AA3077" i="1" s="1"/>
  <c r="AA3076" i="1" s="1"/>
  <c r="AA3075" i="1" s="1"/>
  <c r="AA3074" i="1" s="1"/>
  <c r="AA3073" i="1" s="1"/>
  <c r="AA3072" i="1" s="1"/>
  <c r="AA3071" i="1" s="1"/>
  <c r="AA3070" i="1" s="1"/>
  <c r="AA3069" i="1" s="1"/>
  <c r="AA3068" i="1" s="1"/>
  <c r="AA3067" i="1" s="1"/>
  <c r="AA3066" i="1" s="1"/>
  <c r="AA3065" i="1" s="1"/>
  <c r="AA3064" i="1" s="1"/>
  <c r="AA3063" i="1" s="1"/>
  <c r="AA3062" i="1" s="1"/>
  <c r="AA3061" i="1" s="1"/>
  <c r="AA3060" i="1" s="1"/>
  <c r="AA3059" i="1" s="1"/>
  <c r="AA3058" i="1" s="1"/>
  <c r="AA3057" i="1" s="1"/>
  <c r="AA3056" i="1" s="1"/>
  <c r="AA3055" i="1" s="1"/>
  <c r="AA3054" i="1" s="1"/>
  <c r="AA3053" i="1" s="1"/>
  <c r="AA3052" i="1" s="1"/>
  <c r="AA3051" i="1" s="1"/>
  <c r="AA3050" i="1" s="1"/>
  <c r="AA3049" i="1" s="1"/>
  <c r="AA3048" i="1" s="1"/>
  <c r="AA3047" i="1" s="1"/>
  <c r="AA3046" i="1" s="1"/>
  <c r="AA3045" i="1" s="1"/>
  <c r="AA3044" i="1" s="1"/>
  <c r="AA3043" i="1" s="1"/>
  <c r="AA3042" i="1" s="1"/>
  <c r="AA3041" i="1" s="1"/>
  <c r="AA3040" i="1" s="1"/>
  <c r="AA3039" i="1" s="1"/>
  <c r="AA3038" i="1" s="1"/>
  <c r="AA3037" i="1" s="1"/>
  <c r="AA3036" i="1" s="1"/>
  <c r="AA3035" i="1" s="1"/>
  <c r="AA3034" i="1" s="1"/>
  <c r="AA3033" i="1" s="1"/>
  <c r="AA3032" i="1" s="1"/>
  <c r="AA3031" i="1" s="1"/>
  <c r="AA3030" i="1" s="1"/>
  <c r="AA3029" i="1" s="1"/>
  <c r="AA3028" i="1" s="1"/>
  <c r="AA3027" i="1" s="1"/>
  <c r="AA3026" i="1" s="1"/>
  <c r="AA3025" i="1" s="1"/>
  <c r="AA3024" i="1" s="1"/>
  <c r="AA3023" i="1" s="1"/>
  <c r="AA3022" i="1" s="1"/>
  <c r="AA3021" i="1" s="1"/>
  <c r="AA3020" i="1" s="1"/>
  <c r="AA3019" i="1" s="1"/>
  <c r="AA3018" i="1" s="1"/>
  <c r="AA3017" i="1" s="1"/>
  <c r="AA3016" i="1" s="1"/>
  <c r="AA3015" i="1" s="1"/>
  <c r="AA3014" i="1" s="1"/>
  <c r="AA3013" i="1" s="1"/>
  <c r="AA3012" i="1" s="1"/>
  <c r="AA3011" i="1" s="1"/>
  <c r="AA3010" i="1" s="1"/>
  <c r="AA3009" i="1" s="1"/>
  <c r="AA3008" i="1" s="1"/>
  <c r="AA3007" i="1" s="1"/>
  <c r="AA3006" i="1" s="1"/>
  <c r="AA3005" i="1" s="1"/>
  <c r="AA3004" i="1" s="1"/>
  <c r="AA3003" i="1" s="1"/>
  <c r="AA3002" i="1" s="1"/>
  <c r="AA3001" i="1" s="1"/>
  <c r="AA3000" i="1" s="1"/>
  <c r="AA2999" i="1" s="1"/>
  <c r="AA2998" i="1" s="1"/>
  <c r="AA2997" i="1" s="1"/>
  <c r="AA2996" i="1" s="1"/>
  <c r="AA2995" i="1" s="1"/>
  <c r="AA2994" i="1" s="1"/>
  <c r="AA2993" i="1" s="1"/>
  <c r="AA2992" i="1" s="1"/>
  <c r="AA2991" i="1" s="1"/>
  <c r="AA2990" i="1" s="1"/>
  <c r="AA2989" i="1" s="1"/>
  <c r="AA2988" i="1" s="1"/>
  <c r="AA2987" i="1" s="1"/>
  <c r="AA2986" i="1" s="1"/>
  <c r="AA2985" i="1" s="1"/>
  <c r="AA2984" i="1" s="1"/>
  <c r="AA2983" i="1" s="1"/>
  <c r="AA2982" i="1" s="1"/>
  <c r="AA2981" i="1" s="1"/>
  <c r="AA2980" i="1" s="1"/>
  <c r="AA2979" i="1" s="1"/>
  <c r="AA2978" i="1" s="1"/>
  <c r="AA2977" i="1" s="1"/>
  <c r="AA2976" i="1" s="1"/>
  <c r="AA2975" i="1" s="1"/>
  <c r="AA2974" i="1" s="1"/>
  <c r="AA2973" i="1" s="1"/>
  <c r="AA2972" i="1" s="1"/>
  <c r="AA2971" i="1" s="1"/>
  <c r="AA2970" i="1" s="1"/>
  <c r="AA2969" i="1" s="1"/>
  <c r="AA2968" i="1" s="1"/>
  <c r="AA2967" i="1" s="1"/>
  <c r="AA2966" i="1" s="1"/>
  <c r="AA2965" i="1" s="1"/>
  <c r="AA2964" i="1" s="1"/>
  <c r="AA2963" i="1" s="1"/>
  <c r="AA2962" i="1" s="1"/>
  <c r="AA2961" i="1" s="1"/>
  <c r="AA2960" i="1" s="1"/>
  <c r="AA2959" i="1" s="1"/>
  <c r="AA2958" i="1" s="1"/>
  <c r="AA2957" i="1" s="1"/>
  <c r="AA2956" i="1" s="1"/>
  <c r="AA2955" i="1" s="1"/>
  <c r="AA2954" i="1" s="1"/>
  <c r="AA2953" i="1" s="1"/>
  <c r="AA2952" i="1" s="1"/>
  <c r="AA2951" i="1" s="1"/>
  <c r="AA2950" i="1" s="1"/>
  <c r="AA2949" i="1" s="1"/>
  <c r="AA2948" i="1" s="1"/>
  <c r="AA2947" i="1" s="1"/>
  <c r="AA2946" i="1" s="1"/>
  <c r="AA2945" i="1" s="1"/>
  <c r="AA2944" i="1" s="1"/>
  <c r="AA2943" i="1" s="1"/>
  <c r="AA2942" i="1" s="1"/>
  <c r="AA2941" i="1" s="1"/>
  <c r="AA2940" i="1" s="1"/>
  <c r="AA2939" i="1" s="1"/>
  <c r="AA2938" i="1" s="1"/>
  <c r="AA2937" i="1" s="1"/>
  <c r="AA2936" i="1" s="1"/>
  <c r="AA2935" i="1" s="1"/>
  <c r="AA2934" i="1" s="1"/>
  <c r="AA2933" i="1" s="1"/>
  <c r="AA2932" i="1" s="1"/>
  <c r="AA2931" i="1" s="1"/>
  <c r="AA2930" i="1" s="1"/>
  <c r="AA2929" i="1" s="1"/>
  <c r="AA2928" i="1" s="1"/>
  <c r="AA2927" i="1" s="1"/>
  <c r="AA2926" i="1" s="1"/>
  <c r="AA2925" i="1" s="1"/>
  <c r="AA2924" i="1" s="1"/>
  <c r="AA2923" i="1" s="1"/>
  <c r="AA2922" i="1" s="1"/>
  <c r="AA2921" i="1" s="1"/>
  <c r="AA2920" i="1" s="1"/>
  <c r="AA2919" i="1" s="1"/>
  <c r="AA2918" i="1" s="1"/>
  <c r="AA2917" i="1" s="1"/>
  <c r="AA2916" i="1" s="1"/>
  <c r="AA2915" i="1" s="1"/>
  <c r="AA2914" i="1" s="1"/>
  <c r="AA2913" i="1" s="1"/>
  <c r="AA2912" i="1" s="1"/>
  <c r="AA2911" i="1" s="1"/>
  <c r="AA2910" i="1" s="1"/>
  <c r="AA2909" i="1" s="1"/>
  <c r="AA2908" i="1" s="1"/>
  <c r="AA2907" i="1" s="1"/>
  <c r="AA2906" i="1" s="1"/>
  <c r="AA2905" i="1" s="1"/>
  <c r="AA2904" i="1" s="1"/>
  <c r="AA2903" i="1" s="1"/>
  <c r="AA2902" i="1" s="1"/>
  <c r="AA2901" i="1" s="1"/>
  <c r="AA2900" i="1" s="1"/>
  <c r="AA2899" i="1" s="1"/>
  <c r="AA2898" i="1" s="1"/>
  <c r="AA2897" i="1" s="1"/>
  <c r="AA2896" i="1" s="1"/>
  <c r="AA2895" i="1" s="1"/>
  <c r="AA2894" i="1" s="1"/>
  <c r="AA2893" i="1" s="1"/>
  <c r="AA2892" i="1" s="1"/>
  <c r="AA2891" i="1" s="1"/>
  <c r="AA2890" i="1" s="1"/>
  <c r="AA2889" i="1" s="1"/>
  <c r="AA2888" i="1" s="1"/>
  <c r="AA2887" i="1" s="1"/>
  <c r="AA2886" i="1" s="1"/>
  <c r="AA2885" i="1" s="1"/>
  <c r="AA2884" i="1" s="1"/>
  <c r="AA2883" i="1" s="1"/>
  <c r="AA2882" i="1" s="1"/>
  <c r="AA2881" i="1" s="1"/>
  <c r="AA2880" i="1" s="1"/>
  <c r="AA2879" i="1" s="1"/>
  <c r="AA2878" i="1" s="1"/>
  <c r="AA2877" i="1" s="1"/>
  <c r="AA2876" i="1" s="1"/>
  <c r="AA2875" i="1" s="1"/>
  <c r="AA2874" i="1" s="1"/>
  <c r="AA2873" i="1" s="1"/>
  <c r="AA2872" i="1" s="1"/>
  <c r="AA2871" i="1" s="1"/>
  <c r="AA2870" i="1" s="1"/>
  <c r="AA2869" i="1" s="1"/>
  <c r="AA2868" i="1" s="1"/>
  <c r="AA2867" i="1" s="1"/>
  <c r="AA2866" i="1" s="1"/>
  <c r="AA2865" i="1" s="1"/>
  <c r="AA2864" i="1" s="1"/>
  <c r="AA2863" i="1" s="1"/>
  <c r="AA2862" i="1" s="1"/>
  <c r="AA2861" i="1" s="1"/>
  <c r="AA2860" i="1" s="1"/>
  <c r="AA2859" i="1" s="1"/>
  <c r="AA2858" i="1" s="1"/>
  <c r="AA2857" i="1" s="1"/>
  <c r="AA2856" i="1" s="1"/>
  <c r="AA2855" i="1" s="1"/>
  <c r="AA2854" i="1" s="1"/>
  <c r="AA2853" i="1" s="1"/>
  <c r="AA2852" i="1" s="1"/>
  <c r="AA2851" i="1" s="1"/>
  <c r="AA2850" i="1" s="1"/>
  <c r="AA2849" i="1" s="1"/>
  <c r="AA2848" i="1" s="1"/>
  <c r="AA2847" i="1" s="1"/>
  <c r="AA2846" i="1" s="1"/>
  <c r="AA2845" i="1" s="1"/>
  <c r="AA2844" i="1" s="1"/>
  <c r="AA2843" i="1" s="1"/>
  <c r="AA2842" i="1" s="1"/>
  <c r="AA2841" i="1" s="1"/>
  <c r="AA2840" i="1" s="1"/>
  <c r="AA2839" i="1" s="1"/>
  <c r="AA2838" i="1" s="1"/>
  <c r="AA2837" i="1" s="1"/>
  <c r="AA2836" i="1" s="1"/>
  <c r="AA2835" i="1" s="1"/>
  <c r="AA2834" i="1" s="1"/>
  <c r="AA2833" i="1" s="1"/>
  <c r="AA2832" i="1" s="1"/>
  <c r="AA2831" i="1" s="1"/>
  <c r="AA2830" i="1" s="1"/>
  <c r="AA2829" i="1" s="1"/>
  <c r="AA2828" i="1" s="1"/>
  <c r="AA2827" i="1" s="1"/>
  <c r="AA2826" i="1" s="1"/>
  <c r="AA2825" i="1" s="1"/>
  <c r="AA2824" i="1" s="1"/>
  <c r="AA2823" i="1" s="1"/>
  <c r="AA2822" i="1" s="1"/>
  <c r="AA2821" i="1" s="1"/>
  <c r="AA2820" i="1" s="1"/>
  <c r="AA2819" i="1" s="1"/>
  <c r="AA2818" i="1" s="1"/>
  <c r="AA2817" i="1" s="1"/>
  <c r="AA2816" i="1" s="1"/>
  <c r="AA2815" i="1" s="1"/>
  <c r="AA2814" i="1" s="1"/>
  <c r="AA2813" i="1" s="1"/>
  <c r="AA2812" i="1" s="1"/>
  <c r="AA2811" i="1" s="1"/>
  <c r="AA2810" i="1" s="1"/>
  <c r="AA2809" i="1" s="1"/>
  <c r="AA2808" i="1" s="1"/>
  <c r="AA2807" i="1" s="1"/>
  <c r="AA2806" i="1" s="1"/>
  <c r="AA2805" i="1" s="1"/>
  <c r="AA2804" i="1" s="1"/>
  <c r="AA2803" i="1" s="1"/>
  <c r="AA2802" i="1" s="1"/>
  <c r="AA2801" i="1" s="1"/>
  <c r="AA2800" i="1" s="1"/>
  <c r="AA2799" i="1" s="1"/>
  <c r="AA2798" i="1" s="1"/>
  <c r="AA2797" i="1" s="1"/>
  <c r="AA2796" i="1" s="1"/>
  <c r="AA2795" i="1" s="1"/>
  <c r="AA2794" i="1" s="1"/>
  <c r="AA2793" i="1" s="1"/>
  <c r="AA2792" i="1" s="1"/>
  <c r="AA2791" i="1" s="1"/>
  <c r="AA2790" i="1" s="1"/>
  <c r="AA2789" i="1" s="1"/>
  <c r="AA2788" i="1" s="1"/>
  <c r="AA2787" i="1" s="1"/>
  <c r="AA2786" i="1" s="1"/>
  <c r="AA2785" i="1" s="1"/>
  <c r="AA2784" i="1" s="1"/>
  <c r="AA2783" i="1" s="1"/>
  <c r="AA2782" i="1" s="1"/>
  <c r="AA2781" i="1" s="1"/>
  <c r="AA2780" i="1" s="1"/>
  <c r="AA2779" i="1" s="1"/>
  <c r="AA2778" i="1" s="1"/>
  <c r="AA2777" i="1" s="1"/>
  <c r="AA2776" i="1" s="1"/>
  <c r="AA2775" i="1" s="1"/>
  <c r="AA2774" i="1" s="1"/>
  <c r="AA2773" i="1" s="1"/>
  <c r="AA2772" i="1" s="1"/>
  <c r="AA2771" i="1" s="1"/>
  <c r="AA2770" i="1" s="1"/>
  <c r="AA2769" i="1" s="1"/>
  <c r="AA2768" i="1" s="1"/>
  <c r="AA2767" i="1" s="1"/>
  <c r="AA2766" i="1" s="1"/>
  <c r="AA2765" i="1" s="1"/>
  <c r="AA2764" i="1" s="1"/>
  <c r="AA2763" i="1" s="1"/>
  <c r="AA2762" i="1" s="1"/>
  <c r="AA2761" i="1" s="1"/>
  <c r="AA2760" i="1" s="1"/>
  <c r="AA2759" i="1" s="1"/>
  <c r="AA2758" i="1" s="1"/>
  <c r="AA2757" i="1" s="1"/>
  <c r="AA2756" i="1" s="1"/>
  <c r="AA2755" i="1" s="1"/>
  <c r="AA2754" i="1" s="1"/>
  <c r="AA2753" i="1" s="1"/>
  <c r="AA2752" i="1" s="1"/>
  <c r="AA2751" i="1" s="1"/>
  <c r="AA2750" i="1" s="1"/>
  <c r="AA2749" i="1" s="1"/>
  <c r="AA2748" i="1" s="1"/>
  <c r="AA2747" i="1" s="1"/>
  <c r="AA2746" i="1" s="1"/>
  <c r="AA2745" i="1" s="1"/>
  <c r="AA2744" i="1" s="1"/>
  <c r="AA2743" i="1" s="1"/>
  <c r="AA2742" i="1" s="1"/>
  <c r="AA2741" i="1" s="1"/>
  <c r="AA2740" i="1" s="1"/>
  <c r="AA2739" i="1" s="1"/>
  <c r="AA2738" i="1" s="1"/>
  <c r="AA2737" i="1" s="1"/>
  <c r="AA2736" i="1" s="1"/>
  <c r="AA2735" i="1" s="1"/>
  <c r="AA2734" i="1" s="1"/>
  <c r="AA2733" i="1" s="1"/>
  <c r="AA2732" i="1" s="1"/>
  <c r="AA2731" i="1" s="1"/>
  <c r="AA2730" i="1" s="1"/>
  <c r="AA2729" i="1" s="1"/>
  <c r="AA2728" i="1" s="1"/>
  <c r="AA2727" i="1" s="1"/>
  <c r="AA2726" i="1" s="1"/>
  <c r="AA2725" i="1" s="1"/>
  <c r="AA2724" i="1" s="1"/>
  <c r="AA2723" i="1" s="1"/>
  <c r="AA2722" i="1" s="1"/>
  <c r="AA2721" i="1" s="1"/>
  <c r="AA2720" i="1" s="1"/>
  <c r="AA2719" i="1" s="1"/>
  <c r="AA2718" i="1" s="1"/>
  <c r="AA2717" i="1" s="1"/>
  <c r="AA2716" i="1" s="1"/>
  <c r="AA2715" i="1" s="1"/>
  <c r="AA2714" i="1" s="1"/>
  <c r="AA2713" i="1" s="1"/>
  <c r="AA2712" i="1" s="1"/>
  <c r="AA2711" i="1" s="1"/>
  <c r="AA2710" i="1" s="1"/>
  <c r="AA2709" i="1" s="1"/>
  <c r="AA2708" i="1" s="1"/>
  <c r="AA2707" i="1" s="1"/>
  <c r="AA2706" i="1" s="1"/>
  <c r="AA2705" i="1" s="1"/>
  <c r="AA2704" i="1" s="1"/>
  <c r="AA2703" i="1" s="1"/>
  <c r="AA2702" i="1" s="1"/>
  <c r="AA2701" i="1" s="1"/>
  <c r="AA2700" i="1" s="1"/>
  <c r="AA2699" i="1" s="1"/>
  <c r="AA2698" i="1" s="1"/>
  <c r="AA2697" i="1" s="1"/>
  <c r="AA2696" i="1" s="1"/>
  <c r="AA2695" i="1" s="1"/>
  <c r="AA2694" i="1" s="1"/>
  <c r="AA2693" i="1" s="1"/>
  <c r="AA2692" i="1" s="1"/>
  <c r="AA2691" i="1" s="1"/>
  <c r="AA2690" i="1" s="1"/>
  <c r="AA2689" i="1" s="1"/>
  <c r="AA2688" i="1" s="1"/>
  <c r="AA2687" i="1" s="1"/>
  <c r="AA2686" i="1" s="1"/>
  <c r="AA2685" i="1" s="1"/>
  <c r="AA2684" i="1" s="1"/>
  <c r="AA2683" i="1" s="1"/>
  <c r="AA2682" i="1" s="1"/>
  <c r="AA2681" i="1" s="1"/>
  <c r="AA2680" i="1" s="1"/>
  <c r="AA2679" i="1" s="1"/>
  <c r="AA2678" i="1" s="1"/>
  <c r="AA2677" i="1" s="1"/>
  <c r="AA2676" i="1" s="1"/>
  <c r="AA2675" i="1" s="1"/>
  <c r="AA2674" i="1" s="1"/>
  <c r="AA2673" i="1" s="1"/>
  <c r="AA2672" i="1" s="1"/>
  <c r="AA2671" i="1" s="1"/>
  <c r="AA2670" i="1" s="1"/>
  <c r="AA2669" i="1" s="1"/>
  <c r="AA2668" i="1" s="1"/>
  <c r="AA2667" i="1" s="1"/>
  <c r="AA2666" i="1" s="1"/>
  <c r="AA2665" i="1" s="1"/>
  <c r="AA2664" i="1" s="1"/>
  <c r="AA2663" i="1" s="1"/>
  <c r="AA2662" i="1" s="1"/>
  <c r="AA2661" i="1" s="1"/>
  <c r="AA2660" i="1" s="1"/>
  <c r="AA2659" i="1" s="1"/>
  <c r="AA2658" i="1" s="1"/>
  <c r="AA2657" i="1" s="1"/>
  <c r="AA2656" i="1" s="1"/>
  <c r="AA2655" i="1" s="1"/>
  <c r="AA2654" i="1" s="1"/>
  <c r="AA2653" i="1" s="1"/>
  <c r="AA2652" i="1" s="1"/>
  <c r="AA2651" i="1" s="1"/>
  <c r="AA2650" i="1" s="1"/>
  <c r="AA2649" i="1" s="1"/>
  <c r="AA2648" i="1" s="1"/>
  <c r="AA2647" i="1" s="1"/>
  <c r="AA2646" i="1" s="1"/>
  <c r="AA2645" i="1" s="1"/>
  <c r="AA2644" i="1" s="1"/>
  <c r="AA2643" i="1" s="1"/>
  <c r="AA2642" i="1" s="1"/>
  <c r="AA2641" i="1" s="1"/>
  <c r="AA2640" i="1" s="1"/>
  <c r="AA2639" i="1" s="1"/>
  <c r="AA2638" i="1" s="1"/>
  <c r="AA2637" i="1" s="1"/>
  <c r="AA2636" i="1" s="1"/>
  <c r="AA2635" i="1" s="1"/>
  <c r="AA2634" i="1" s="1"/>
  <c r="AA2633" i="1" s="1"/>
  <c r="AA2632" i="1" s="1"/>
  <c r="AA2631" i="1" s="1"/>
  <c r="AA2630" i="1" s="1"/>
  <c r="AA2629" i="1" s="1"/>
  <c r="AA2628" i="1" s="1"/>
  <c r="AA2627" i="1" s="1"/>
  <c r="AA2626" i="1" s="1"/>
  <c r="AA2625" i="1" s="1"/>
  <c r="AA2624" i="1" s="1"/>
  <c r="AA2623" i="1" s="1"/>
  <c r="AA2622" i="1" s="1"/>
  <c r="AA2621" i="1" s="1"/>
  <c r="AA2620" i="1" s="1"/>
  <c r="AA2619" i="1" s="1"/>
  <c r="AA2618" i="1" s="1"/>
  <c r="AA2617" i="1" s="1"/>
  <c r="AA2616" i="1" s="1"/>
  <c r="AA2615" i="1" s="1"/>
  <c r="AA2614" i="1" s="1"/>
  <c r="AA2613" i="1" s="1"/>
  <c r="AA2612" i="1" s="1"/>
  <c r="AA2611" i="1" s="1"/>
  <c r="AA2610" i="1" s="1"/>
  <c r="AA2609" i="1" s="1"/>
  <c r="AA2608" i="1" s="1"/>
  <c r="AA2607" i="1" s="1"/>
  <c r="AA2606" i="1" s="1"/>
  <c r="AA2605" i="1" s="1"/>
  <c r="AA2604" i="1" s="1"/>
  <c r="AA2603" i="1" s="1"/>
  <c r="AA2602" i="1" s="1"/>
  <c r="AA2601" i="1" s="1"/>
  <c r="AA2600" i="1" s="1"/>
  <c r="AA2599" i="1" s="1"/>
  <c r="AA2598" i="1" s="1"/>
  <c r="AA2597" i="1" s="1"/>
  <c r="AA2596" i="1" s="1"/>
  <c r="AA2595" i="1" s="1"/>
  <c r="AA2594" i="1" s="1"/>
  <c r="AA2593" i="1" s="1"/>
  <c r="AA2592" i="1" s="1"/>
  <c r="AA2591" i="1" s="1"/>
  <c r="AA2590" i="1" s="1"/>
  <c r="AA2589" i="1" s="1"/>
  <c r="AA2588" i="1" s="1"/>
  <c r="AA2587" i="1" s="1"/>
  <c r="AA2586" i="1" s="1"/>
  <c r="AA2585" i="1" s="1"/>
  <c r="AA2584" i="1" s="1"/>
  <c r="AA2583" i="1" s="1"/>
  <c r="AA2582" i="1" s="1"/>
  <c r="AA2581" i="1" s="1"/>
  <c r="AA2580" i="1" s="1"/>
  <c r="AA2579" i="1" s="1"/>
  <c r="AA2578" i="1" s="1"/>
  <c r="AA2577" i="1" s="1"/>
  <c r="AA2576" i="1" s="1"/>
  <c r="AA2575" i="1" s="1"/>
  <c r="AA2574" i="1" s="1"/>
  <c r="AA2573" i="1" s="1"/>
  <c r="AA2572" i="1" s="1"/>
  <c r="AA2571" i="1" s="1"/>
  <c r="AA2570" i="1" s="1"/>
  <c r="AA2569" i="1" s="1"/>
  <c r="AA2568" i="1" s="1"/>
  <c r="AA2567" i="1" s="1"/>
  <c r="AA2566" i="1" s="1"/>
  <c r="AA2565" i="1" s="1"/>
  <c r="AA2564" i="1" s="1"/>
  <c r="AA2563" i="1" s="1"/>
  <c r="AA2562" i="1" s="1"/>
  <c r="AA2561" i="1" s="1"/>
  <c r="AA2560" i="1" s="1"/>
  <c r="AA2559" i="1" s="1"/>
  <c r="AA2558" i="1" s="1"/>
  <c r="AA2557" i="1" s="1"/>
  <c r="AA2556" i="1" s="1"/>
  <c r="AA2555" i="1" s="1"/>
  <c r="AA2554" i="1" s="1"/>
  <c r="AA2553" i="1" s="1"/>
  <c r="AA2552" i="1" s="1"/>
  <c r="AA2551" i="1" s="1"/>
  <c r="AA2550" i="1" s="1"/>
  <c r="AA2549" i="1" s="1"/>
  <c r="AA2548" i="1" s="1"/>
  <c r="AA2547" i="1" s="1"/>
  <c r="AA2546" i="1" s="1"/>
  <c r="AA2545" i="1" s="1"/>
  <c r="AA2544" i="1" s="1"/>
  <c r="AA2543" i="1" s="1"/>
  <c r="AA2542" i="1" s="1"/>
  <c r="AA2541" i="1" s="1"/>
  <c r="AA2540" i="1" s="1"/>
  <c r="AA2539" i="1" s="1"/>
  <c r="AA2538" i="1" s="1"/>
  <c r="AA2537" i="1" s="1"/>
  <c r="AA2536" i="1" s="1"/>
  <c r="AA2535" i="1" s="1"/>
  <c r="AA2534" i="1" s="1"/>
  <c r="AA2533" i="1" s="1"/>
  <c r="AA2532" i="1" s="1"/>
  <c r="AA2531" i="1" s="1"/>
  <c r="AA2530" i="1" s="1"/>
  <c r="AA2529" i="1" s="1"/>
  <c r="AA2528" i="1" s="1"/>
  <c r="AA2527" i="1" s="1"/>
  <c r="AA2526" i="1" s="1"/>
  <c r="AA2525" i="1" s="1"/>
  <c r="AA2524" i="1" s="1"/>
  <c r="AA2523" i="1" s="1"/>
  <c r="AA2522" i="1" s="1"/>
  <c r="AA2521" i="1" s="1"/>
  <c r="AA2520" i="1" s="1"/>
  <c r="AA2519" i="1" s="1"/>
  <c r="AA2518" i="1" s="1"/>
  <c r="AA2517" i="1" s="1"/>
  <c r="AA2516" i="1" s="1"/>
  <c r="AA2515" i="1" s="1"/>
  <c r="AA2514" i="1" s="1"/>
  <c r="AA2513" i="1" s="1"/>
  <c r="AA2512" i="1" s="1"/>
  <c r="AA2511" i="1" s="1"/>
  <c r="AA2510" i="1" s="1"/>
  <c r="AA2509" i="1" s="1"/>
  <c r="AA2508" i="1" s="1"/>
  <c r="AA2507" i="1" s="1"/>
  <c r="AA2506" i="1" s="1"/>
  <c r="AA2505" i="1" s="1"/>
  <c r="AA2504" i="1" s="1"/>
  <c r="AA2503" i="1" s="1"/>
  <c r="AA2502" i="1" s="1"/>
  <c r="AA2501" i="1" s="1"/>
  <c r="AA2500" i="1" s="1"/>
  <c r="AA2499" i="1" s="1"/>
  <c r="AA2498" i="1" s="1"/>
  <c r="AA2497" i="1" s="1"/>
  <c r="AA2496" i="1" s="1"/>
  <c r="AA2495" i="1" s="1"/>
  <c r="AA2494" i="1" s="1"/>
  <c r="AA2493" i="1" s="1"/>
  <c r="AA2492" i="1" s="1"/>
  <c r="AA2491" i="1" s="1"/>
  <c r="AA2490" i="1" s="1"/>
  <c r="AA2489" i="1" s="1"/>
  <c r="AA2488" i="1" s="1"/>
  <c r="AA2487" i="1" s="1"/>
  <c r="AA2486" i="1" s="1"/>
  <c r="AA2485" i="1" s="1"/>
  <c r="AA2484" i="1" s="1"/>
  <c r="AA2483" i="1" s="1"/>
  <c r="AA2482" i="1" s="1"/>
  <c r="AA2481" i="1" s="1"/>
  <c r="AA2480" i="1" s="1"/>
  <c r="AA2479" i="1" s="1"/>
  <c r="AA2478" i="1" s="1"/>
  <c r="AA2477" i="1" s="1"/>
  <c r="AA2476" i="1" s="1"/>
  <c r="AA2475" i="1" s="1"/>
  <c r="AA2474" i="1" s="1"/>
  <c r="AA2473" i="1" s="1"/>
  <c r="AA2472" i="1" s="1"/>
  <c r="AA2471" i="1" s="1"/>
  <c r="AA2470" i="1" s="1"/>
  <c r="AA2469" i="1" s="1"/>
  <c r="AA2468" i="1" s="1"/>
  <c r="AA2467" i="1" s="1"/>
  <c r="AA2466" i="1" s="1"/>
  <c r="AA2465" i="1" s="1"/>
  <c r="AA2464" i="1" s="1"/>
  <c r="AA2463" i="1" s="1"/>
  <c r="AA2462" i="1" s="1"/>
  <c r="AA2461" i="1" s="1"/>
  <c r="AA2460" i="1" s="1"/>
  <c r="AA2459" i="1" s="1"/>
  <c r="AA2458" i="1" s="1"/>
  <c r="AA2457" i="1" s="1"/>
  <c r="AA2456" i="1" s="1"/>
  <c r="AA2455" i="1" s="1"/>
  <c r="AA2454" i="1" s="1"/>
  <c r="AA2453" i="1" s="1"/>
  <c r="AA2452" i="1" s="1"/>
  <c r="AA2451" i="1" s="1"/>
  <c r="AA2450" i="1" s="1"/>
  <c r="AA2449" i="1" s="1"/>
  <c r="AA2448" i="1" s="1"/>
  <c r="AA2447" i="1" s="1"/>
  <c r="AA2446" i="1" s="1"/>
  <c r="AA2445" i="1" s="1"/>
  <c r="AA2444" i="1" s="1"/>
  <c r="AA2443" i="1" s="1"/>
  <c r="AA2442" i="1" s="1"/>
  <c r="AA2441" i="1" s="1"/>
  <c r="AA2440" i="1" s="1"/>
  <c r="AA2439" i="1" s="1"/>
  <c r="AA2438" i="1" s="1"/>
  <c r="AA2437" i="1" s="1"/>
  <c r="AA2436" i="1" s="1"/>
  <c r="AA2435" i="1" s="1"/>
  <c r="AA2434" i="1" s="1"/>
  <c r="AA2433" i="1" s="1"/>
  <c r="AA2432" i="1" s="1"/>
  <c r="AA2431" i="1" s="1"/>
  <c r="AA2430" i="1" s="1"/>
  <c r="AA2429" i="1" s="1"/>
  <c r="AA2428" i="1" s="1"/>
  <c r="AA2427" i="1" s="1"/>
  <c r="AA2426" i="1" s="1"/>
  <c r="AA2425" i="1" s="1"/>
  <c r="AA2424" i="1" s="1"/>
  <c r="AA2423" i="1" s="1"/>
  <c r="AA2422" i="1" s="1"/>
  <c r="AA2421" i="1" s="1"/>
  <c r="AA2420" i="1" s="1"/>
  <c r="AA2419" i="1" s="1"/>
  <c r="AA2418" i="1" s="1"/>
  <c r="AA2417" i="1" s="1"/>
  <c r="AA2416" i="1" s="1"/>
  <c r="AA2415" i="1" s="1"/>
  <c r="AA2414" i="1" s="1"/>
  <c r="AA2413" i="1" s="1"/>
  <c r="AA2412" i="1" s="1"/>
  <c r="AA2411" i="1" s="1"/>
  <c r="AA2410" i="1" s="1"/>
  <c r="AA2409" i="1" s="1"/>
  <c r="AA2408" i="1" s="1"/>
  <c r="AA2407" i="1" s="1"/>
  <c r="AA2406" i="1" s="1"/>
  <c r="AA2405" i="1" s="1"/>
  <c r="AA2404" i="1" s="1"/>
  <c r="AA2403" i="1" s="1"/>
  <c r="AA2402" i="1" s="1"/>
  <c r="AA2401" i="1" s="1"/>
  <c r="AA2400" i="1" s="1"/>
  <c r="AA2399" i="1" s="1"/>
  <c r="AA2398" i="1" s="1"/>
  <c r="AA2397" i="1" s="1"/>
  <c r="AA2396" i="1" s="1"/>
  <c r="AA2395" i="1" s="1"/>
  <c r="AA2394" i="1" s="1"/>
  <c r="AA2393" i="1" s="1"/>
  <c r="AA2392" i="1" s="1"/>
  <c r="AA2391" i="1" s="1"/>
  <c r="AA2390" i="1" s="1"/>
  <c r="AA2389" i="1" s="1"/>
  <c r="AA2388" i="1" s="1"/>
  <c r="AA2387" i="1" s="1"/>
  <c r="AA2386" i="1" s="1"/>
  <c r="AA2385" i="1" s="1"/>
  <c r="AA2384" i="1" s="1"/>
  <c r="AA2383" i="1" s="1"/>
  <c r="AA2382" i="1" s="1"/>
  <c r="AA2381" i="1" s="1"/>
  <c r="AA2380" i="1" s="1"/>
  <c r="AA2379" i="1" s="1"/>
  <c r="AA2378" i="1" s="1"/>
  <c r="AA2377" i="1" s="1"/>
  <c r="AA2376" i="1" s="1"/>
  <c r="AA2375" i="1" s="1"/>
  <c r="AA2374" i="1" s="1"/>
  <c r="AA2373" i="1" s="1"/>
  <c r="AA2372" i="1" s="1"/>
  <c r="AA2371" i="1" s="1"/>
  <c r="AA2370" i="1" s="1"/>
  <c r="AA2369" i="1" s="1"/>
  <c r="AA2368" i="1" s="1"/>
  <c r="AA2367" i="1" s="1"/>
  <c r="AA2366" i="1" s="1"/>
  <c r="AA2365" i="1" s="1"/>
  <c r="AA2364" i="1" s="1"/>
  <c r="AA2363" i="1" s="1"/>
  <c r="AA2362" i="1" s="1"/>
  <c r="AA2361" i="1" s="1"/>
  <c r="AA2360" i="1" s="1"/>
  <c r="AA2359" i="1" s="1"/>
  <c r="AA2358" i="1" s="1"/>
  <c r="AA2357" i="1" s="1"/>
  <c r="AA2356" i="1" s="1"/>
  <c r="AA2355" i="1" s="1"/>
  <c r="AA2354" i="1" s="1"/>
  <c r="AA2353" i="1" s="1"/>
  <c r="AA2352" i="1" s="1"/>
  <c r="AA2351" i="1" s="1"/>
  <c r="AA2350" i="1" s="1"/>
  <c r="AA2349" i="1" s="1"/>
  <c r="AA2348" i="1" s="1"/>
  <c r="AA2347" i="1" s="1"/>
  <c r="AA2346" i="1" s="1"/>
  <c r="AA2345" i="1" s="1"/>
  <c r="AA2344" i="1" s="1"/>
  <c r="AA2343" i="1" s="1"/>
  <c r="AA2342" i="1" s="1"/>
  <c r="AA2341" i="1" s="1"/>
  <c r="AA2340" i="1" s="1"/>
  <c r="AA2339" i="1" s="1"/>
  <c r="AA2338" i="1" s="1"/>
  <c r="AA2337" i="1" s="1"/>
  <c r="AA2336" i="1" s="1"/>
  <c r="AA2335" i="1" s="1"/>
  <c r="AA2334" i="1" s="1"/>
  <c r="AA2333" i="1" s="1"/>
  <c r="AA2332" i="1" s="1"/>
  <c r="AA2331" i="1" s="1"/>
  <c r="AA2330" i="1" s="1"/>
  <c r="AA2329" i="1" s="1"/>
  <c r="AA2328" i="1" s="1"/>
  <c r="AA2327" i="1" s="1"/>
  <c r="AA2326" i="1" s="1"/>
  <c r="AA2325" i="1" s="1"/>
  <c r="AA2324" i="1" s="1"/>
  <c r="AA2323" i="1" s="1"/>
  <c r="AA2322" i="1" s="1"/>
  <c r="AA2321" i="1" s="1"/>
  <c r="AA2320" i="1" s="1"/>
  <c r="AA2319" i="1" s="1"/>
  <c r="AA2318" i="1" s="1"/>
  <c r="AA2317" i="1" s="1"/>
  <c r="AA2316" i="1" s="1"/>
  <c r="AA2315" i="1" s="1"/>
  <c r="AA2314" i="1" s="1"/>
  <c r="AA2313" i="1" s="1"/>
  <c r="AA2312" i="1" s="1"/>
  <c r="AA2311" i="1" s="1"/>
  <c r="AA2310" i="1" s="1"/>
  <c r="AA2309" i="1" s="1"/>
  <c r="AA2308" i="1" s="1"/>
  <c r="AA2307" i="1" s="1"/>
  <c r="AA2306" i="1" s="1"/>
  <c r="AA2305" i="1" s="1"/>
  <c r="AA2304" i="1" s="1"/>
  <c r="AA2303" i="1" s="1"/>
  <c r="AA2302" i="1" s="1"/>
  <c r="AA2301" i="1" s="1"/>
  <c r="AA2300" i="1" s="1"/>
  <c r="AA2299" i="1" s="1"/>
  <c r="AA2298" i="1" s="1"/>
  <c r="AA2297" i="1" s="1"/>
  <c r="AA2296" i="1" s="1"/>
  <c r="AA2295" i="1" s="1"/>
  <c r="AA2294" i="1" s="1"/>
  <c r="AA2293" i="1" s="1"/>
  <c r="AA2292" i="1" s="1"/>
  <c r="AA2291" i="1" s="1"/>
  <c r="AA2290" i="1" s="1"/>
  <c r="AA2289" i="1" s="1"/>
  <c r="AA2288" i="1" s="1"/>
  <c r="AA2287" i="1" s="1"/>
  <c r="AA2286" i="1" s="1"/>
  <c r="AA2285" i="1" s="1"/>
  <c r="AA2284" i="1" s="1"/>
  <c r="AA2283" i="1" s="1"/>
  <c r="AA2282" i="1" s="1"/>
  <c r="AA2281" i="1" s="1"/>
  <c r="AA2280" i="1" s="1"/>
  <c r="AA2279" i="1" s="1"/>
  <c r="AA2278" i="1" s="1"/>
  <c r="AA2277" i="1" s="1"/>
  <c r="AA2276" i="1" s="1"/>
  <c r="AA2275" i="1" s="1"/>
  <c r="AA2274" i="1" s="1"/>
  <c r="AA2273" i="1" s="1"/>
  <c r="AA2272" i="1" s="1"/>
  <c r="AA2271" i="1" s="1"/>
  <c r="AA2270" i="1" s="1"/>
  <c r="AA2269" i="1" s="1"/>
  <c r="AA2268" i="1" s="1"/>
  <c r="AA2267" i="1" s="1"/>
  <c r="AA2266" i="1" s="1"/>
  <c r="AA2265" i="1" s="1"/>
  <c r="AA2264" i="1" s="1"/>
  <c r="AA2263" i="1" s="1"/>
  <c r="AA2262" i="1" s="1"/>
  <c r="AA2261" i="1" s="1"/>
  <c r="AA2260" i="1" s="1"/>
  <c r="AA2259" i="1" s="1"/>
  <c r="AA2258" i="1" s="1"/>
  <c r="AA2257" i="1" s="1"/>
  <c r="AA2256" i="1" s="1"/>
  <c r="AA2255" i="1" s="1"/>
  <c r="AA2254" i="1" s="1"/>
  <c r="AA2253" i="1" s="1"/>
  <c r="AA2252" i="1" s="1"/>
  <c r="AA2251" i="1" s="1"/>
  <c r="AA2250" i="1" s="1"/>
  <c r="AA2249" i="1" s="1"/>
  <c r="AA2248" i="1" s="1"/>
  <c r="AA2247" i="1" s="1"/>
  <c r="AA2246" i="1" s="1"/>
  <c r="AA2245" i="1" s="1"/>
  <c r="AA2244" i="1" s="1"/>
  <c r="AA2243" i="1" s="1"/>
  <c r="AA2242" i="1" s="1"/>
  <c r="AA2241" i="1" s="1"/>
  <c r="AA2240" i="1" s="1"/>
  <c r="AA2239" i="1" s="1"/>
  <c r="AA2238" i="1" s="1"/>
  <c r="AA2237" i="1" s="1"/>
  <c r="AA2236" i="1" s="1"/>
  <c r="AA2235" i="1" s="1"/>
  <c r="AA2234" i="1" s="1"/>
  <c r="AA2233" i="1" s="1"/>
  <c r="AA2232" i="1" s="1"/>
  <c r="AA2231" i="1" s="1"/>
  <c r="AA2230" i="1" s="1"/>
  <c r="AA2229" i="1" s="1"/>
  <c r="AA2228" i="1" s="1"/>
  <c r="AA2227" i="1" s="1"/>
  <c r="AA2226" i="1" s="1"/>
  <c r="AA2225" i="1" s="1"/>
  <c r="AA2224" i="1" s="1"/>
  <c r="AA2223" i="1" s="1"/>
  <c r="AA2222" i="1" s="1"/>
  <c r="AA2221" i="1" s="1"/>
  <c r="AA2220" i="1" s="1"/>
  <c r="AA2219" i="1" s="1"/>
  <c r="AA2218" i="1" s="1"/>
  <c r="AA2217" i="1" s="1"/>
  <c r="AA2216" i="1" s="1"/>
  <c r="AA2215" i="1" s="1"/>
  <c r="AA2214" i="1" s="1"/>
  <c r="AA2213" i="1" s="1"/>
  <c r="AA2212" i="1" s="1"/>
  <c r="AA2211" i="1" s="1"/>
  <c r="AA2210" i="1" s="1"/>
  <c r="AA2209" i="1" s="1"/>
  <c r="AA2208" i="1" s="1"/>
  <c r="AA2207" i="1" s="1"/>
  <c r="AA2206" i="1" s="1"/>
  <c r="AA2205" i="1" s="1"/>
  <c r="AA2204" i="1" s="1"/>
  <c r="AA2203" i="1" s="1"/>
  <c r="AA2202" i="1" s="1"/>
  <c r="AA2201" i="1" s="1"/>
  <c r="AA2200" i="1" s="1"/>
  <c r="AA2199" i="1" s="1"/>
  <c r="AA2198" i="1" s="1"/>
  <c r="AA2197" i="1" s="1"/>
  <c r="AA2196" i="1" s="1"/>
  <c r="AA2195" i="1" s="1"/>
  <c r="AA2194" i="1" s="1"/>
  <c r="AA2193" i="1" s="1"/>
  <c r="AA2192" i="1" s="1"/>
  <c r="AA2191" i="1" s="1"/>
  <c r="AA2190" i="1" s="1"/>
  <c r="AA2189" i="1" s="1"/>
  <c r="AA2188" i="1" s="1"/>
  <c r="AA2187" i="1" s="1"/>
  <c r="AA2186" i="1" s="1"/>
  <c r="AA2185" i="1" s="1"/>
  <c r="AA2184" i="1" s="1"/>
  <c r="AA2183" i="1" s="1"/>
  <c r="AA2182" i="1" s="1"/>
  <c r="AA2181" i="1" s="1"/>
  <c r="AA2180" i="1" s="1"/>
  <c r="AA2179" i="1" s="1"/>
  <c r="AA2178" i="1" s="1"/>
  <c r="AA2177" i="1" s="1"/>
  <c r="AA2176" i="1" s="1"/>
  <c r="AA2175" i="1" s="1"/>
  <c r="AA2174" i="1" s="1"/>
  <c r="AA2173" i="1" s="1"/>
  <c r="AA2172" i="1" s="1"/>
  <c r="AA2171" i="1" s="1"/>
  <c r="AA2170" i="1" s="1"/>
  <c r="AA2169" i="1" s="1"/>
  <c r="AA2168" i="1" s="1"/>
  <c r="AA2167" i="1" s="1"/>
  <c r="AA2166" i="1" s="1"/>
  <c r="AA2165" i="1" s="1"/>
  <c r="AA2164" i="1" s="1"/>
  <c r="AA2163" i="1" s="1"/>
  <c r="AA2162" i="1" s="1"/>
  <c r="AA2161" i="1" s="1"/>
  <c r="AA2160" i="1" s="1"/>
  <c r="AA2159" i="1" s="1"/>
  <c r="AA2158" i="1" s="1"/>
  <c r="AA2157" i="1" s="1"/>
  <c r="AA2156" i="1" s="1"/>
  <c r="AA2155" i="1" s="1"/>
  <c r="AA2154" i="1" s="1"/>
  <c r="AA2153" i="1" s="1"/>
  <c r="AA2152" i="1" s="1"/>
  <c r="AA2151" i="1" s="1"/>
  <c r="AA2150" i="1" s="1"/>
  <c r="AA2149" i="1" s="1"/>
  <c r="AA2148" i="1" s="1"/>
  <c r="AA2147" i="1" s="1"/>
  <c r="AA2146" i="1" s="1"/>
  <c r="AA2145" i="1" s="1"/>
  <c r="AA2144" i="1" s="1"/>
  <c r="AA2143" i="1" s="1"/>
  <c r="AA2142" i="1" s="1"/>
  <c r="AA2141" i="1" s="1"/>
  <c r="AA2140" i="1" s="1"/>
  <c r="AA2139" i="1" s="1"/>
  <c r="AA2138" i="1" s="1"/>
  <c r="AA2137" i="1" s="1"/>
  <c r="AA2136" i="1" s="1"/>
  <c r="AA2135" i="1" s="1"/>
  <c r="AA2134" i="1" s="1"/>
  <c r="AA2133" i="1" s="1"/>
  <c r="AA2132" i="1" s="1"/>
  <c r="AA2131" i="1" s="1"/>
  <c r="AA2130" i="1" s="1"/>
  <c r="AA2129" i="1" s="1"/>
  <c r="AA2128" i="1" s="1"/>
  <c r="AA2127" i="1" s="1"/>
  <c r="AA2126" i="1" s="1"/>
  <c r="AA2125" i="1" s="1"/>
  <c r="AA2124" i="1" s="1"/>
  <c r="AA2123" i="1" s="1"/>
  <c r="AA2122" i="1" s="1"/>
  <c r="AA2121" i="1" s="1"/>
  <c r="AA2120" i="1" s="1"/>
  <c r="AA2119" i="1" s="1"/>
  <c r="AA2118" i="1" s="1"/>
  <c r="AA2117" i="1" s="1"/>
  <c r="AA2116" i="1" s="1"/>
  <c r="AA2115" i="1" s="1"/>
  <c r="AA2114" i="1" s="1"/>
  <c r="AA2113" i="1" s="1"/>
  <c r="AA2112" i="1" s="1"/>
  <c r="AA2111" i="1" s="1"/>
  <c r="AA2110" i="1" s="1"/>
  <c r="AA2109" i="1" s="1"/>
  <c r="AA2108" i="1" s="1"/>
  <c r="AA2107" i="1" s="1"/>
  <c r="AA2106" i="1" s="1"/>
  <c r="AA2105" i="1" s="1"/>
  <c r="AA2104" i="1" s="1"/>
  <c r="AA2103" i="1" s="1"/>
  <c r="AA2102" i="1" s="1"/>
  <c r="AA2101" i="1" s="1"/>
  <c r="AA2100" i="1" s="1"/>
  <c r="AA2099" i="1" s="1"/>
  <c r="AA2098" i="1" s="1"/>
  <c r="AA2097" i="1" s="1"/>
  <c r="AA2096" i="1" s="1"/>
  <c r="AA2095" i="1" s="1"/>
  <c r="AA2094" i="1" s="1"/>
  <c r="AA2093" i="1" s="1"/>
  <c r="AA2092" i="1" s="1"/>
  <c r="AA2091" i="1" s="1"/>
  <c r="AA2090" i="1" s="1"/>
  <c r="AA2089" i="1" s="1"/>
  <c r="AA2088" i="1" s="1"/>
  <c r="AA2087" i="1" s="1"/>
  <c r="AA2086" i="1" s="1"/>
  <c r="AA2085" i="1" s="1"/>
  <c r="AA2084" i="1" s="1"/>
  <c r="AA2083" i="1" s="1"/>
  <c r="AA2082" i="1" s="1"/>
  <c r="AA2081" i="1" s="1"/>
  <c r="AA2080" i="1" s="1"/>
  <c r="AA2079" i="1" s="1"/>
  <c r="AA2078" i="1" s="1"/>
  <c r="AA2077" i="1" s="1"/>
  <c r="AA2076" i="1" s="1"/>
  <c r="AA2075" i="1" s="1"/>
  <c r="AA2074" i="1" s="1"/>
  <c r="AA2073" i="1" s="1"/>
  <c r="AA2072" i="1" s="1"/>
  <c r="AA2071" i="1" s="1"/>
  <c r="AA2070" i="1" s="1"/>
  <c r="AA2069" i="1" s="1"/>
  <c r="AA2068" i="1" s="1"/>
  <c r="AA2067" i="1" s="1"/>
  <c r="AA2066" i="1" s="1"/>
  <c r="AA2065" i="1" s="1"/>
  <c r="AA2064" i="1" s="1"/>
  <c r="AA2063" i="1" s="1"/>
  <c r="AA2062" i="1" s="1"/>
  <c r="AA2061" i="1" s="1"/>
  <c r="AA2060" i="1" s="1"/>
  <c r="AA2059" i="1" s="1"/>
  <c r="AA2058" i="1" s="1"/>
  <c r="AA2057" i="1" s="1"/>
  <c r="AA2056" i="1" s="1"/>
  <c r="AA2055" i="1" s="1"/>
  <c r="AA2054" i="1" s="1"/>
  <c r="AA2053" i="1" s="1"/>
  <c r="AA2052" i="1" s="1"/>
  <c r="AA2051" i="1" s="1"/>
  <c r="AA2050" i="1" s="1"/>
  <c r="AA2049" i="1" s="1"/>
  <c r="AA2048" i="1" s="1"/>
  <c r="AA2047" i="1" s="1"/>
  <c r="AA2046" i="1" s="1"/>
  <c r="AA2045" i="1" s="1"/>
  <c r="AA2044" i="1" s="1"/>
  <c r="AA2043" i="1" s="1"/>
  <c r="AA2042" i="1" s="1"/>
  <c r="AA2041" i="1" s="1"/>
  <c r="AA2040" i="1" s="1"/>
  <c r="AA2039" i="1" s="1"/>
  <c r="AA2038" i="1" s="1"/>
  <c r="AA2037" i="1" s="1"/>
  <c r="AA2036" i="1" s="1"/>
  <c r="AA2035" i="1" s="1"/>
  <c r="AA2034" i="1" s="1"/>
  <c r="AA2033" i="1" s="1"/>
  <c r="AA2032" i="1" s="1"/>
  <c r="AA2031" i="1" s="1"/>
  <c r="AA2030" i="1" s="1"/>
  <c r="AA2029" i="1" s="1"/>
  <c r="AA2028" i="1" s="1"/>
  <c r="AA2027" i="1" s="1"/>
  <c r="AA2026" i="1" s="1"/>
  <c r="AA2025" i="1" s="1"/>
  <c r="AA2024" i="1" s="1"/>
  <c r="AA2023" i="1" s="1"/>
  <c r="AA2022" i="1" s="1"/>
  <c r="AA2021" i="1" s="1"/>
  <c r="AA2020" i="1" s="1"/>
  <c r="AA2019" i="1" s="1"/>
  <c r="AA2018" i="1" s="1"/>
  <c r="AA2017" i="1" s="1"/>
  <c r="AA2016" i="1" s="1"/>
  <c r="AA2015" i="1" s="1"/>
  <c r="AA2014" i="1" s="1"/>
  <c r="AA2013" i="1" s="1"/>
  <c r="AA2012" i="1" s="1"/>
  <c r="AA2011" i="1" s="1"/>
  <c r="AA2010" i="1" s="1"/>
  <c r="AA2009" i="1" s="1"/>
  <c r="AA2008" i="1" s="1"/>
  <c r="AA2007" i="1" s="1"/>
  <c r="AA2006" i="1" s="1"/>
  <c r="AA2005" i="1" s="1"/>
  <c r="AA2004" i="1" s="1"/>
  <c r="AA2003" i="1" s="1"/>
  <c r="AA2002" i="1" s="1"/>
  <c r="AA2001" i="1" s="1"/>
  <c r="AA2000" i="1" s="1"/>
  <c r="AA1999" i="1" s="1"/>
  <c r="AA1998" i="1" s="1"/>
  <c r="AA1997" i="1" s="1"/>
  <c r="AA1996" i="1" s="1"/>
  <c r="AA1995" i="1" s="1"/>
  <c r="AA1994" i="1" s="1"/>
  <c r="AA1993" i="1" s="1"/>
  <c r="AA1992" i="1" s="1"/>
  <c r="AA1991" i="1" s="1"/>
  <c r="AA1990" i="1" s="1"/>
  <c r="AA1989" i="1" s="1"/>
  <c r="AA1988" i="1" s="1"/>
  <c r="AA1987" i="1" s="1"/>
  <c r="AA1986" i="1" s="1"/>
  <c r="AA1985" i="1" s="1"/>
  <c r="AA1984" i="1" s="1"/>
  <c r="AA1983" i="1" s="1"/>
  <c r="AA1982" i="1" s="1"/>
  <c r="AA1981" i="1" s="1"/>
  <c r="AA1980" i="1" s="1"/>
  <c r="AA1979" i="1" s="1"/>
  <c r="AA1978" i="1" s="1"/>
  <c r="AA1977" i="1" s="1"/>
  <c r="AA1976" i="1" s="1"/>
  <c r="AA1975" i="1" s="1"/>
  <c r="AA1974" i="1" s="1"/>
  <c r="AA1973" i="1" s="1"/>
  <c r="AA1972" i="1" s="1"/>
  <c r="AA1971" i="1" s="1"/>
  <c r="AA1970" i="1" s="1"/>
  <c r="AA1969" i="1" s="1"/>
  <c r="AA1968" i="1" s="1"/>
  <c r="AA1967" i="1" s="1"/>
  <c r="AA1966" i="1" s="1"/>
  <c r="AA1965" i="1" s="1"/>
  <c r="AA1964" i="1" s="1"/>
  <c r="AA1963" i="1" s="1"/>
  <c r="AA1962" i="1" s="1"/>
  <c r="AA1961" i="1" s="1"/>
  <c r="AA1960" i="1" s="1"/>
  <c r="AA1959" i="1" s="1"/>
  <c r="AA1958" i="1" s="1"/>
  <c r="AA1957" i="1" s="1"/>
  <c r="AA1956" i="1" s="1"/>
  <c r="AA1955" i="1" s="1"/>
  <c r="AA1954" i="1" s="1"/>
  <c r="AA1953" i="1" s="1"/>
  <c r="AA1952" i="1" s="1"/>
  <c r="AA1951" i="1" s="1"/>
  <c r="AA1950" i="1" s="1"/>
  <c r="AA1949" i="1" s="1"/>
  <c r="AA1948" i="1" s="1"/>
  <c r="AA1947" i="1" s="1"/>
  <c r="AA1946" i="1" s="1"/>
  <c r="AA1945" i="1" s="1"/>
  <c r="AA1944" i="1" s="1"/>
  <c r="AA1943" i="1" s="1"/>
  <c r="AA1942" i="1" s="1"/>
  <c r="AA1941" i="1" s="1"/>
  <c r="AA1940" i="1" s="1"/>
  <c r="AA1939" i="1" s="1"/>
  <c r="AA1938" i="1" s="1"/>
  <c r="AA1937" i="1" s="1"/>
  <c r="AA1936" i="1" s="1"/>
  <c r="AA1935" i="1" s="1"/>
  <c r="AA1934" i="1" s="1"/>
  <c r="AA1933" i="1" s="1"/>
  <c r="AA1932" i="1" s="1"/>
  <c r="AA1931" i="1" s="1"/>
  <c r="AA1930" i="1" s="1"/>
  <c r="AA1929" i="1" s="1"/>
  <c r="AA1928" i="1" s="1"/>
  <c r="AA1927" i="1" s="1"/>
  <c r="AA1926" i="1" s="1"/>
  <c r="AA1925" i="1" s="1"/>
  <c r="AA1924" i="1" s="1"/>
  <c r="AA1923" i="1" s="1"/>
  <c r="AA1922" i="1" s="1"/>
  <c r="AA1921" i="1" s="1"/>
  <c r="AA1920" i="1" s="1"/>
  <c r="AA1919" i="1" s="1"/>
  <c r="AA1918" i="1" s="1"/>
  <c r="AA1917" i="1" s="1"/>
  <c r="AA1916" i="1" s="1"/>
  <c r="AA1915" i="1" s="1"/>
  <c r="AA1914" i="1" s="1"/>
  <c r="AA1913" i="1" s="1"/>
  <c r="AA1912" i="1" s="1"/>
  <c r="AA1911" i="1" s="1"/>
  <c r="AA1910" i="1" s="1"/>
  <c r="AA1909" i="1" s="1"/>
  <c r="AA1908" i="1" s="1"/>
  <c r="AA1907" i="1" s="1"/>
  <c r="AA1906" i="1" s="1"/>
  <c r="AA1905" i="1" s="1"/>
  <c r="AA1904" i="1" s="1"/>
  <c r="AA1903" i="1" s="1"/>
  <c r="AA1902" i="1" s="1"/>
  <c r="AA1901" i="1" s="1"/>
  <c r="AA1900" i="1" s="1"/>
  <c r="AA1899" i="1" s="1"/>
  <c r="AA1898" i="1" s="1"/>
  <c r="AA1897" i="1" s="1"/>
  <c r="AA1896" i="1" s="1"/>
  <c r="AA1895" i="1" s="1"/>
  <c r="AA1894" i="1" s="1"/>
  <c r="AA1893" i="1" s="1"/>
  <c r="AA1892" i="1" s="1"/>
  <c r="AA1891" i="1" s="1"/>
  <c r="AA1890" i="1" s="1"/>
  <c r="AA1889" i="1" s="1"/>
  <c r="AA1888" i="1" s="1"/>
  <c r="AA1887" i="1" s="1"/>
  <c r="AA1886" i="1" s="1"/>
  <c r="AA1885" i="1" s="1"/>
  <c r="AA1884" i="1" s="1"/>
  <c r="AA1883" i="1" s="1"/>
  <c r="AA1882" i="1" s="1"/>
  <c r="AA1881" i="1" s="1"/>
  <c r="AA1880" i="1" s="1"/>
  <c r="AA1879" i="1" s="1"/>
  <c r="AA1878" i="1" s="1"/>
  <c r="AA1877" i="1" s="1"/>
  <c r="AA1876" i="1" s="1"/>
  <c r="AA1875" i="1" s="1"/>
  <c r="AA1874" i="1" s="1"/>
  <c r="AA1873" i="1" s="1"/>
  <c r="AA1872" i="1" s="1"/>
  <c r="AA1871" i="1" s="1"/>
  <c r="AA1870" i="1" s="1"/>
  <c r="AA1869" i="1" s="1"/>
  <c r="AA1868" i="1" s="1"/>
  <c r="AA1867" i="1" s="1"/>
  <c r="AA1866" i="1" s="1"/>
  <c r="AA1865" i="1" s="1"/>
  <c r="AA1864" i="1" s="1"/>
  <c r="AA1863" i="1" s="1"/>
  <c r="AA1862" i="1" s="1"/>
  <c r="AA1861" i="1" s="1"/>
  <c r="AA1860" i="1" s="1"/>
  <c r="AA1859" i="1" s="1"/>
  <c r="AA1858" i="1" s="1"/>
  <c r="AA1857" i="1" s="1"/>
  <c r="AA1856" i="1" s="1"/>
  <c r="AA1855" i="1" s="1"/>
  <c r="AA1854" i="1" s="1"/>
  <c r="AA1853" i="1" s="1"/>
  <c r="AA1852" i="1" s="1"/>
  <c r="AA1851" i="1" s="1"/>
  <c r="AA1850" i="1" s="1"/>
  <c r="AA1849" i="1" s="1"/>
  <c r="AA1848" i="1" s="1"/>
  <c r="AA1847" i="1" s="1"/>
  <c r="AA1846" i="1" s="1"/>
  <c r="AA1845" i="1" s="1"/>
  <c r="AA1844" i="1" s="1"/>
  <c r="AA1843" i="1" s="1"/>
  <c r="AA1842" i="1" s="1"/>
  <c r="AA1841" i="1" s="1"/>
  <c r="AA1840" i="1" s="1"/>
  <c r="AA1839" i="1" s="1"/>
  <c r="AA1838" i="1" s="1"/>
  <c r="AA1837" i="1" s="1"/>
  <c r="AA1836" i="1" s="1"/>
  <c r="AA1835" i="1" s="1"/>
  <c r="AA1834" i="1" s="1"/>
  <c r="AA1833" i="1" s="1"/>
  <c r="AA1832" i="1" s="1"/>
  <c r="AA1831" i="1" s="1"/>
  <c r="AA1830" i="1" s="1"/>
  <c r="AA1829" i="1" s="1"/>
  <c r="AA1828" i="1" s="1"/>
  <c r="AA1827" i="1" s="1"/>
  <c r="AA1826" i="1" s="1"/>
  <c r="AA1825" i="1" s="1"/>
  <c r="AA1824" i="1" s="1"/>
  <c r="AA1823" i="1" s="1"/>
  <c r="AA1822" i="1" s="1"/>
  <c r="AA1821" i="1" s="1"/>
  <c r="AA1820" i="1" s="1"/>
  <c r="AA1819" i="1" s="1"/>
  <c r="AA1818" i="1" s="1"/>
  <c r="AA1817" i="1" s="1"/>
  <c r="AA1816" i="1" s="1"/>
  <c r="AA1815" i="1" s="1"/>
  <c r="AA1814" i="1" s="1"/>
  <c r="AA1813" i="1" s="1"/>
  <c r="AA1812" i="1" s="1"/>
  <c r="AA1811" i="1" s="1"/>
  <c r="AA1810" i="1" s="1"/>
  <c r="AA1809" i="1" s="1"/>
  <c r="AA1808" i="1" s="1"/>
  <c r="AA1807" i="1" s="1"/>
  <c r="AA1806" i="1" s="1"/>
  <c r="AA1805" i="1" s="1"/>
  <c r="AA1804" i="1" s="1"/>
  <c r="AA1803" i="1" s="1"/>
  <c r="AA1802" i="1" s="1"/>
  <c r="AA1801" i="1" s="1"/>
  <c r="AA1800" i="1" s="1"/>
  <c r="AA1799" i="1" s="1"/>
  <c r="AA1798" i="1" s="1"/>
  <c r="AA1797" i="1" s="1"/>
  <c r="AA1796" i="1" s="1"/>
  <c r="AA1795" i="1" s="1"/>
  <c r="AA1794" i="1" s="1"/>
  <c r="AA1793" i="1" s="1"/>
  <c r="AA1792" i="1" s="1"/>
  <c r="AA1791" i="1" s="1"/>
  <c r="AA1790" i="1" s="1"/>
  <c r="AA1789" i="1" s="1"/>
  <c r="AA1788" i="1" s="1"/>
  <c r="AA1787" i="1" s="1"/>
  <c r="AA1786" i="1" s="1"/>
  <c r="AA1785" i="1" s="1"/>
  <c r="AA1784" i="1" s="1"/>
  <c r="AA1783" i="1" s="1"/>
  <c r="AA1782" i="1" s="1"/>
  <c r="AA1781" i="1" s="1"/>
  <c r="AA1780" i="1" s="1"/>
  <c r="AA1779" i="1" s="1"/>
  <c r="AA1778" i="1" s="1"/>
  <c r="AA1777" i="1" s="1"/>
  <c r="AA1776" i="1" s="1"/>
  <c r="AA1775" i="1" s="1"/>
  <c r="AA1774" i="1" s="1"/>
  <c r="AA1773" i="1" s="1"/>
  <c r="AA1772" i="1" s="1"/>
  <c r="AA1771" i="1" s="1"/>
  <c r="AA1770" i="1" s="1"/>
  <c r="AA1769" i="1" s="1"/>
  <c r="AA1768" i="1" s="1"/>
  <c r="AA1767" i="1" s="1"/>
  <c r="AH1767" i="1"/>
  <c r="J1767" i="1"/>
  <c r="Y4234" i="1"/>
  <c r="Y4233" i="1" s="1"/>
  <c r="Y4232" i="1" s="1"/>
  <c r="Y4231" i="1"/>
  <c r="Y4230" i="1" s="1"/>
  <c r="Y4229" i="1" s="1"/>
  <c r="Y4228" i="1" s="1"/>
  <c r="Y4227" i="1" s="1"/>
  <c r="Y4226" i="1" s="1"/>
  <c r="Y4225" i="1" s="1"/>
  <c r="Y4224" i="1"/>
  <c r="Y4223" i="1" s="1"/>
  <c r="Y4222" i="1" s="1"/>
  <c r="Y4221" i="1" s="1"/>
  <c r="Y4220" i="1" s="1"/>
  <c r="Y4219" i="1" s="1"/>
  <c r="Y4218" i="1" s="1"/>
  <c r="Y4217" i="1" s="1"/>
  <c r="Y4216" i="1" s="1"/>
  <c r="Y4215" i="1" s="1"/>
  <c r="Y4214" i="1" s="1"/>
  <c r="Y4213" i="1" s="1"/>
  <c r="Y4212" i="1" s="1"/>
  <c r="Y4211" i="1" s="1"/>
  <c r="Y4210" i="1" s="1"/>
  <c r="Y4209" i="1" s="1"/>
  <c r="Y4208" i="1" s="1"/>
  <c r="Y4207" i="1" s="1"/>
  <c r="Y4206" i="1" s="1"/>
  <c r="Y4205" i="1" s="1"/>
  <c r="Y4204" i="1" s="1"/>
  <c r="Y4203" i="1" s="1"/>
  <c r="Y4202" i="1" s="1"/>
  <c r="Y4201" i="1" s="1"/>
  <c r="Y4200" i="1" s="1"/>
  <c r="Y4199" i="1" s="1"/>
  <c r="Y4198" i="1" s="1"/>
  <c r="Y4197" i="1" s="1"/>
  <c r="Y4196" i="1" s="1"/>
  <c r="Y4195" i="1" s="1"/>
  <c r="Y4194" i="1" s="1"/>
  <c r="Y4193" i="1" s="1"/>
  <c r="Y4192" i="1" s="1"/>
  <c r="Y4191" i="1" s="1"/>
  <c r="Y4190" i="1" s="1"/>
  <c r="Y4189" i="1" s="1"/>
  <c r="Y4188" i="1" s="1"/>
  <c r="Y4187" i="1" s="1"/>
  <c r="Y4186" i="1" s="1"/>
  <c r="Y4185" i="1" s="1"/>
  <c r="Y4184" i="1" s="1"/>
  <c r="Y4183" i="1" s="1"/>
  <c r="Y4182" i="1" s="1"/>
  <c r="Y4181" i="1" s="1"/>
  <c r="Y4180" i="1" s="1"/>
  <c r="Y4179" i="1" s="1"/>
  <c r="Y4178" i="1" s="1"/>
  <c r="Y4177" i="1" s="1"/>
  <c r="Y4176" i="1" s="1"/>
  <c r="Y4175" i="1" s="1"/>
  <c r="Y4174" i="1" s="1"/>
  <c r="Y4173" i="1" s="1"/>
  <c r="Y4172" i="1" s="1"/>
  <c r="Y4171" i="1" s="1"/>
  <c r="Y4170" i="1" s="1"/>
  <c r="Y4169" i="1" s="1"/>
  <c r="Y4168" i="1" s="1"/>
  <c r="Y4167" i="1" s="1"/>
  <c r="Y4166" i="1" s="1"/>
  <c r="Y4165" i="1" s="1"/>
  <c r="Y4164" i="1" s="1"/>
  <c r="Y4163" i="1" s="1"/>
  <c r="Y4162" i="1" s="1"/>
  <c r="Y4161" i="1" s="1"/>
  <c r="Y4160" i="1" s="1"/>
  <c r="Y4159" i="1" s="1"/>
  <c r="Y4158" i="1" s="1"/>
  <c r="Y4157" i="1" s="1"/>
  <c r="Y4156" i="1" s="1"/>
  <c r="Y4155" i="1" s="1"/>
  <c r="Y4154" i="1" s="1"/>
  <c r="Y4153" i="1" s="1"/>
  <c r="Y4152" i="1" s="1"/>
  <c r="Y4151" i="1" s="1"/>
  <c r="Y4150" i="1" s="1"/>
  <c r="Y4149" i="1" s="1"/>
  <c r="Y4148" i="1" s="1"/>
  <c r="Y4147" i="1" s="1"/>
  <c r="Y4146" i="1" s="1"/>
  <c r="Y4145" i="1" s="1"/>
  <c r="Y4144" i="1" s="1"/>
  <c r="Y4143" i="1" s="1"/>
  <c r="Y4142" i="1" s="1"/>
  <c r="Y4141" i="1" s="1"/>
  <c r="Y4140" i="1" s="1"/>
  <c r="Y4139" i="1" s="1"/>
  <c r="Y4138" i="1" s="1"/>
  <c r="Y4137" i="1" s="1"/>
  <c r="Y4136" i="1" s="1"/>
  <c r="Y4135" i="1" s="1"/>
  <c r="Y4134" i="1" s="1"/>
  <c r="Y4133" i="1" s="1"/>
  <c r="Y4132" i="1" s="1"/>
  <c r="Y4131" i="1" s="1"/>
  <c r="Y4130" i="1" s="1"/>
  <c r="Y4129" i="1" s="1"/>
  <c r="Y4128" i="1" s="1"/>
  <c r="Y4127" i="1" s="1"/>
  <c r="Y4126" i="1" s="1"/>
  <c r="Y4125" i="1" s="1"/>
  <c r="Y4124" i="1" s="1"/>
  <c r="Y4123" i="1" s="1"/>
  <c r="Y4122" i="1" s="1"/>
  <c r="Y4121" i="1" s="1"/>
  <c r="Y4120" i="1" s="1"/>
  <c r="Y4119" i="1" s="1"/>
  <c r="Y4118" i="1" s="1"/>
  <c r="Y4117" i="1" s="1"/>
  <c r="Y4116" i="1" s="1"/>
  <c r="Y4115" i="1" s="1"/>
  <c r="Y4114" i="1" s="1"/>
  <c r="Y4113" i="1" s="1"/>
  <c r="Y4112" i="1" s="1"/>
  <c r="Y4111" i="1" s="1"/>
  <c r="Y4110" i="1" s="1"/>
  <c r="Y4109" i="1" s="1"/>
  <c r="Y4108" i="1" s="1"/>
  <c r="Y4107" i="1" s="1"/>
  <c r="Y4106" i="1" s="1"/>
  <c r="Y4105" i="1" s="1"/>
  <c r="Y4104" i="1" s="1"/>
  <c r="Y4103" i="1" s="1"/>
  <c r="Y4102" i="1" s="1"/>
  <c r="Y4101" i="1" s="1"/>
  <c r="Y4100" i="1" s="1"/>
  <c r="Y4099" i="1" s="1"/>
  <c r="Y4098" i="1" s="1"/>
  <c r="Y4097" i="1" s="1"/>
  <c r="Y4096" i="1" s="1"/>
  <c r="Y4095" i="1" s="1"/>
  <c r="Y4094" i="1" s="1"/>
  <c r="Y4093" i="1" s="1"/>
  <c r="Y4092" i="1" s="1"/>
  <c r="Y4091" i="1" s="1"/>
  <c r="Y4090" i="1" s="1"/>
  <c r="Y4089" i="1" s="1"/>
  <c r="Y4088" i="1" s="1"/>
  <c r="Y4087" i="1" s="1"/>
  <c r="Y4086" i="1" s="1"/>
  <c r="Y4085" i="1" s="1"/>
  <c r="Y4084" i="1" s="1"/>
  <c r="Y4083" i="1" s="1"/>
  <c r="Y4082" i="1" s="1"/>
  <c r="Y4081" i="1" s="1"/>
  <c r="Y4080" i="1" s="1"/>
  <c r="Y4079" i="1" s="1"/>
  <c r="Y4078" i="1" s="1"/>
  <c r="Y4077" i="1" s="1"/>
  <c r="Y4076" i="1" s="1"/>
  <c r="Y4075" i="1" s="1"/>
  <c r="Y4074" i="1" s="1"/>
  <c r="Y4073" i="1" s="1"/>
  <c r="Y4072" i="1" s="1"/>
  <c r="Y4071" i="1" s="1"/>
  <c r="Y4070" i="1" s="1"/>
  <c r="Y4069" i="1" s="1"/>
  <c r="Y4068" i="1" s="1"/>
  <c r="Y4067" i="1" s="1"/>
  <c r="Y4066" i="1" s="1"/>
  <c r="Y4065" i="1" s="1"/>
  <c r="Y4064" i="1" s="1"/>
  <c r="Y4063" i="1" s="1"/>
  <c r="Y4062" i="1" s="1"/>
  <c r="Y4061" i="1" s="1"/>
  <c r="Y4060" i="1" s="1"/>
  <c r="Y4059" i="1" s="1"/>
  <c r="Y4058" i="1" s="1"/>
  <c r="Y4057" i="1" s="1"/>
  <c r="Y4056" i="1" s="1"/>
  <c r="Y4055" i="1" s="1"/>
  <c r="Y4054" i="1" s="1"/>
  <c r="Y4053" i="1" s="1"/>
  <c r="Y4052" i="1" s="1"/>
  <c r="Y4051" i="1" s="1"/>
  <c r="Y4050" i="1" s="1"/>
  <c r="Y4049" i="1" s="1"/>
  <c r="Y4048" i="1" s="1"/>
  <c r="Y4047" i="1" s="1"/>
  <c r="Y4046" i="1" s="1"/>
  <c r="Y4045" i="1" s="1"/>
  <c r="Y4044" i="1" s="1"/>
  <c r="Y4043" i="1" s="1"/>
  <c r="Y4042" i="1" s="1"/>
  <c r="Y4041" i="1" s="1"/>
  <c r="Y4040" i="1" s="1"/>
  <c r="Y4039" i="1" s="1"/>
  <c r="Y4038" i="1" s="1"/>
  <c r="Y4037" i="1" s="1"/>
  <c r="Y4036" i="1" s="1"/>
  <c r="Y4035" i="1" s="1"/>
  <c r="Y4034" i="1" s="1"/>
  <c r="Y4033" i="1" s="1"/>
  <c r="Y4032" i="1" s="1"/>
  <c r="Y4031" i="1" s="1"/>
  <c r="Y4030" i="1" s="1"/>
  <c r="Y4029" i="1" s="1"/>
  <c r="Y4028" i="1" s="1"/>
  <c r="Y4027" i="1" s="1"/>
  <c r="Y4026" i="1" s="1"/>
  <c r="Y4025" i="1" s="1"/>
  <c r="Y4024" i="1" s="1"/>
  <c r="Y4023" i="1" s="1"/>
  <c r="Y4022" i="1" s="1"/>
  <c r="Y4021" i="1" s="1"/>
  <c r="Y4020" i="1" s="1"/>
  <c r="Y4019" i="1" s="1"/>
  <c r="Y4018" i="1" s="1"/>
  <c r="Y4017" i="1" s="1"/>
  <c r="Y4016" i="1" s="1"/>
  <c r="Y4015" i="1" s="1"/>
  <c r="Y4014" i="1" s="1"/>
  <c r="Y4013" i="1" s="1"/>
  <c r="Y4012" i="1" s="1"/>
  <c r="Y4011" i="1" s="1"/>
  <c r="Y4010" i="1" s="1"/>
  <c r="Y4009" i="1" s="1"/>
  <c r="Y4008" i="1" s="1"/>
  <c r="Y4007" i="1" s="1"/>
  <c r="Y4006" i="1" s="1"/>
  <c r="Y4005" i="1" s="1"/>
  <c r="Y4004" i="1" s="1"/>
  <c r="Y4003" i="1" s="1"/>
  <c r="Y4002" i="1" s="1"/>
  <c r="Y4001" i="1" s="1"/>
  <c r="Y4000" i="1" s="1"/>
  <c r="Y3999" i="1" s="1"/>
  <c r="Y3998" i="1" s="1"/>
  <c r="Y3997" i="1" s="1"/>
  <c r="Y3996" i="1" s="1"/>
  <c r="Y3995" i="1" s="1"/>
  <c r="Y3994" i="1" s="1"/>
  <c r="Y3993" i="1" s="1"/>
  <c r="Y3992" i="1" s="1"/>
  <c r="Y3991" i="1" s="1"/>
  <c r="Y3990" i="1" s="1"/>
  <c r="Y3989" i="1" s="1"/>
  <c r="Y3988" i="1" s="1"/>
  <c r="Y3987" i="1" s="1"/>
  <c r="Y3986" i="1" s="1"/>
  <c r="Y3985" i="1" s="1"/>
  <c r="Y3984" i="1" s="1"/>
  <c r="Y3983" i="1" s="1"/>
  <c r="Y3982" i="1" s="1"/>
  <c r="Y3981" i="1" s="1"/>
  <c r="Y3980" i="1" s="1"/>
  <c r="Y3979" i="1" s="1"/>
  <c r="Y3978" i="1" s="1"/>
  <c r="Y3977" i="1" s="1"/>
  <c r="Y3976" i="1" s="1"/>
  <c r="Y3975" i="1" s="1"/>
  <c r="Y3974" i="1" s="1"/>
  <c r="Y3973" i="1" s="1"/>
  <c r="Y3972" i="1" s="1"/>
  <c r="Y3971" i="1" s="1"/>
  <c r="Y3970" i="1" s="1"/>
  <c r="Y3969" i="1" s="1"/>
  <c r="Y3968" i="1" s="1"/>
  <c r="Y3967" i="1" s="1"/>
  <c r="Y3966" i="1" s="1"/>
  <c r="Y3965" i="1" s="1"/>
  <c r="Y3964" i="1" s="1"/>
  <c r="Y3963" i="1" s="1"/>
  <c r="Y3962" i="1" s="1"/>
  <c r="Y3961" i="1" s="1"/>
  <c r="Y3960" i="1" s="1"/>
  <c r="Y3959" i="1" s="1"/>
  <c r="Y3958" i="1" s="1"/>
  <c r="Y3957" i="1" s="1"/>
  <c r="Y3956" i="1" s="1"/>
  <c r="Y3955" i="1" s="1"/>
  <c r="Y3954" i="1" s="1"/>
  <c r="Y3953" i="1" s="1"/>
  <c r="Y3952" i="1" s="1"/>
  <c r="Y3951" i="1" s="1"/>
  <c r="Y3950" i="1" s="1"/>
  <c r="Y3949" i="1" s="1"/>
  <c r="Y3948" i="1" s="1"/>
  <c r="Y3947" i="1" s="1"/>
  <c r="Y3946" i="1" s="1"/>
  <c r="Y3945" i="1" s="1"/>
  <c r="Y3944" i="1" s="1"/>
  <c r="Y3943" i="1" s="1"/>
  <c r="Y3942" i="1" s="1"/>
  <c r="Y3941" i="1" s="1"/>
  <c r="Y3940" i="1" s="1"/>
  <c r="Y3939" i="1" s="1"/>
  <c r="Y3938" i="1" s="1"/>
  <c r="Y3937" i="1" s="1"/>
  <c r="Y3936" i="1" s="1"/>
  <c r="Y3935" i="1" s="1"/>
  <c r="Y3934" i="1" s="1"/>
  <c r="Y3933" i="1" s="1"/>
  <c r="Y3932" i="1" s="1"/>
  <c r="Y3931" i="1" s="1"/>
  <c r="Y3930" i="1" s="1"/>
  <c r="Y3929" i="1" s="1"/>
  <c r="Y3928" i="1" s="1"/>
  <c r="Y3927" i="1" s="1"/>
  <c r="Y3926" i="1" s="1"/>
  <c r="Y3925" i="1" s="1"/>
  <c r="Y3924" i="1" s="1"/>
  <c r="Y3923" i="1" s="1"/>
  <c r="Y3922" i="1" s="1"/>
  <c r="Y3921" i="1" s="1"/>
  <c r="Y3920" i="1" s="1"/>
  <c r="Y3919" i="1" s="1"/>
  <c r="Y3918" i="1" s="1"/>
  <c r="Y3917" i="1" s="1"/>
  <c r="Y3916" i="1" s="1"/>
  <c r="Y3915" i="1" s="1"/>
  <c r="Y3914" i="1" s="1"/>
  <c r="Y3913" i="1" s="1"/>
  <c r="Y3912" i="1" s="1"/>
  <c r="Y3911" i="1" s="1"/>
  <c r="Y3910" i="1" s="1"/>
  <c r="Y3909" i="1" s="1"/>
  <c r="Y3908" i="1" s="1"/>
  <c r="Y3907" i="1" s="1"/>
  <c r="Y3906" i="1" s="1"/>
  <c r="Y3905" i="1" s="1"/>
  <c r="Y3904" i="1" s="1"/>
  <c r="Y3903" i="1" s="1"/>
  <c r="Y3902" i="1" s="1"/>
  <c r="Y3901" i="1" s="1"/>
  <c r="Y3900" i="1" s="1"/>
  <c r="Y3899" i="1" s="1"/>
  <c r="Y3898" i="1" s="1"/>
  <c r="Y3897" i="1" s="1"/>
  <c r="Y3896" i="1" s="1"/>
  <c r="Y3895" i="1" s="1"/>
  <c r="Y3894" i="1" s="1"/>
  <c r="Y3893" i="1" s="1"/>
  <c r="Y3892" i="1" s="1"/>
  <c r="Y3891" i="1" s="1"/>
  <c r="Y3890" i="1" s="1"/>
  <c r="Y3889" i="1" s="1"/>
  <c r="Y3888" i="1" s="1"/>
  <c r="Y3887" i="1" s="1"/>
  <c r="Y3886" i="1" s="1"/>
  <c r="Y3885" i="1" s="1"/>
  <c r="Y3884" i="1" s="1"/>
  <c r="Y3883" i="1" s="1"/>
  <c r="Y3882" i="1" s="1"/>
  <c r="Y3881" i="1" s="1"/>
  <c r="Y3880" i="1" s="1"/>
  <c r="Y3879" i="1" s="1"/>
  <c r="Y3878" i="1" s="1"/>
  <c r="Y3877" i="1" s="1"/>
  <c r="Y3876" i="1" s="1"/>
  <c r="Y3875" i="1" s="1"/>
  <c r="Y3874" i="1" s="1"/>
  <c r="Y3873" i="1" s="1"/>
  <c r="Y3872" i="1" s="1"/>
  <c r="Y3871" i="1" s="1"/>
  <c r="Y3870" i="1" s="1"/>
  <c r="Y3869" i="1" s="1"/>
  <c r="Y3868" i="1" s="1"/>
  <c r="Y3867" i="1" s="1"/>
  <c r="Y3866" i="1" s="1"/>
  <c r="Y3865" i="1" s="1"/>
  <c r="Y3864" i="1" s="1"/>
  <c r="Y3863" i="1" s="1"/>
  <c r="Y3862" i="1" s="1"/>
  <c r="Y3861" i="1" s="1"/>
  <c r="Y3860" i="1" s="1"/>
  <c r="Y3859" i="1" s="1"/>
  <c r="Y3858" i="1" s="1"/>
  <c r="Y3857" i="1" s="1"/>
  <c r="Y3856" i="1" s="1"/>
  <c r="Y3855" i="1" s="1"/>
  <c r="Y3854" i="1" s="1"/>
  <c r="Y3853" i="1" s="1"/>
  <c r="Y3852" i="1" s="1"/>
  <c r="Y3851" i="1" s="1"/>
  <c r="Y3850" i="1" s="1"/>
  <c r="Y3849" i="1" s="1"/>
  <c r="Y3848" i="1" s="1"/>
  <c r="Y3847" i="1" s="1"/>
  <c r="Y3846" i="1" s="1"/>
  <c r="Y3845" i="1" s="1"/>
  <c r="Y3844" i="1" s="1"/>
  <c r="Y3843" i="1" s="1"/>
  <c r="Y3842" i="1" s="1"/>
  <c r="Y3841" i="1" s="1"/>
  <c r="Y3840" i="1" s="1"/>
  <c r="Y3839" i="1" s="1"/>
  <c r="Y3838" i="1" s="1"/>
  <c r="Y3837" i="1" s="1"/>
  <c r="Y3836" i="1" s="1"/>
  <c r="Y3835" i="1" s="1"/>
  <c r="Y3834" i="1" s="1"/>
  <c r="Y3833" i="1" s="1"/>
  <c r="Y3832" i="1" s="1"/>
  <c r="Y3831" i="1" s="1"/>
  <c r="Y3830" i="1" s="1"/>
  <c r="Y3829" i="1" s="1"/>
  <c r="Y3828" i="1" s="1"/>
  <c r="Y3827" i="1" s="1"/>
  <c r="Y3826" i="1" s="1"/>
  <c r="Y3825" i="1" s="1"/>
  <c r="Y3824" i="1" s="1"/>
  <c r="Y3823" i="1" s="1"/>
  <c r="Y3822" i="1" s="1"/>
  <c r="Y3821" i="1" s="1"/>
  <c r="Y3820" i="1" s="1"/>
  <c r="Y3819" i="1" s="1"/>
  <c r="Y3818" i="1" s="1"/>
  <c r="Y3817" i="1" s="1"/>
  <c r="Y3816" i="1" s="1"/>
  <c r="Y3815" i="1" s="1"/>
  <c r="Y3814" i="1" s="1"/>
  <c r="Y3813" i="1" s="1"/>
  <c r="Y3812" i="1" s="1"/>
  <c r="Y3811" i="1" s="1"/>
  <c r="Y3810" i="1" s="1"/>
  <c r="Y3809" i="1" s="1"/>
  <c r="Y3808" i="1" s="1"/>
  <c r="Y3807" i="1" s="1"/>
  <c r="Y3806" i="1" s="1"/>
  <c r="Y3805" i="1" s="1"/>
  <c r="Y3804" i="1" s="1"/>
  <c r="Y3803" i="1" s="1"/>
  <c r="Y3802" i="1" s="1"/>
  <c r="Y3801" i="1" s="1"/>
  <c r="Y3800" i="1" s="1"/>
  <c r="Y3799" i="1" s="1"/>
  <c r="Y3798" i="1" s="1"/>
  <c r="Y3797" i="1" s="1"/>
  <c r="Y3796" i="1" s="1"/>
  <c r="Y3795" i="1" s="1"/>
  <c r="Y3794" i="1" s="1"/>
  <c r="Y3793" i="1" s="1"/>
  <c r="Y3792" i="1" s="1"/>
  <c r="Y3791" i="1" s="1"/>
  <c r="Y3790" i="1" s="1"/>
  <c r="Y3789" i="1" s="1"/>
  <c r="Y3788" i="1" s="1"/>
  <c r="Y3787" i="1" s="1"/>
  <c r="Y3786" i="1" s="1"/>
  <c r="Y3785" i="1" s="1"/>
  <c r="Y3784" i="1" s="1"/>
  <c r="Y3783" i="1" s="1"/>
  <c r="Y3782" i="1" s="1"/>
  <c r="Y3781" i="1" s="1"/>
  <c r="Y3780" i="1" s="1"/>
  <c r="Y3779" i="1" s="1"/>
  <c r="Y3778" i="1" s="1"/>
  <c r="Y3777" i="1" s="1"/>
  <c r="Y3776" i="1" s="1"/>
  <c r="Y3775" i="1" s="1"/>
  <c r="Y3774" i="1" s="1"/>
  <c r="Y3773" i="1" s="1"/>
  <c r="Y3772" i="1" s="1"/>
  <c r="Y3771" i="1" s="1"/>
  <c r="Y3770" i="1" s="1"/>
  <c r="Y3769" i="1" s="1"/>
  <c r="Y3768" i="1" s="1"/>
  <c r="Y3767" i="1" s="1"/>
  <c r="Y3766" i="1" s="1"/>
  <c r="Y3765" i="1" s="1"/>
  <c r="Y3764" i="1" s="1"/>
  <c r="Y3763" i="1" s="1"/>
  <c r="Y3762" i="1" s="1"/>
  <c r="Y3761" i="1" s="1"/>
  <c r="Y3760" i="1" s="1"/>
  <c r="Y3759" i="1" s="1"/>
  <c r="Y3758" i="1" s="1"/>
  <c r="Y3757" i="1" s="1"/>
  <c r="Y3756" i="1" s="1"/>
  <c r="Y3755" i="1" s="1"/>
  <c r="Y3754" i="1" s="1"/>
  <c r="Y3753" i="1" s="1"/>
  <c r="Y3752" i="1" s="1"/>
  <c r="Y3751" i="1" s="1"/>
  <c r="Y3750" i="1" s="1"/>
  <c r="Y3749" i="1" s="1"/>
  <c r="Y3748" i="1" s="1"/>
  <c r="Y3747" i="1" s="1"/>
  <c r="Y3746" i="1" s="1"/>
  <c r="Y3745" i="1" s="1"/>
  <c r="Y3744" i="1" s="1"/>
  <c r="Y3743" i="1" s="1"/>
  <c r="Y3742" i="1" s="1"/>
  <c r="Y3741" i="1" s="1"/>
  <c r="Y3740" i="1" s="1"/>
  <c r="Y3739" i="1" s="1"/>
  <c r="Y3738" i="1" s="1"/>
  <c r="Y3737" i="1" s="1"/>
  <c r="Y3736" i="1" s="1"/>
  <c r="Y3735" i="1" s="1"/>
  <c r="Y3734" i="1" s="1"/>
  <c r="Y3733" i="1" s="1"/>
  <c r="Y3732" i="1" s="1"/>
  <c r="Y3731" i="1" s="1"/>
  <c r="Y3730" i="1" s="1"/>
  <c r="Y3729" i="1" s="1"/>
  <c r="Y3728" i="1" s="1"/>
  <c r="Y3727" i="1" s="1"/>
  <c r="Y3726" i="1" s="1"/>
  <c r="Y3725" i="1" s="1"/>
  <c r="Y3724" i="1" s="1"/>
  <c r="Y3723" i="1" s="1"/>
  <c r="Y3722" i="1" s="1"/>
  <c r="Y3721" i="1" s="1"/>
  <c r="Y3720" i="1" s="1"/>
  <c r="Y3719" i="1" s="1"/>
  <c r="Y3718" i="1" s="1"/>
  <c r="Y3717" i="1" s="1"/>
  <c r="Y3716" i="1" s="1"/>
  <c r="Y3715" i="1" s="1"/>
  <c r="Y3714" i="1" s="1"/>
  <c r="Y3713" i="1" s="1"/>
  <c r="Y3712" i="1" s="1"/>
  <c r="Y3711" i="1" s="1"/>
  <c r="Y3710" i="1" s="1"/>
  <c r="Y3709" i="1" s="1"/>
  <c r="Y3708" i="1" s="1"/>
  <c r="Y3707" i="1" s="1"/>
  <c r="Y3706" i="1" s="1"/>
  <c r="Y3705" i="1" s="1"/>
  <c r="Y3704" i="1" s="1"/>
  <c r="Y3703" i="1" s="1"/>
  <c r="Y3702" i="1" s="1"/>
  <c r="Y3701" i="1" s="1"/>
  <c r="Y3700" i="1" s="1"/>
  <c r="Y3699" i="1" s="1"/>
  <c r="Y3698" i="1" s="1"/>
  <c r="Y3697" i="1" s="1"/>
  <c r="Y3696" i="1" s="1"/>
  <c r="Y3695" i="1" s="1"/>
  <c r="Y3694" i="1" s="1"/>
  <c r="Y3693" i="1" s="1"/>
  <c r="Y3692" i="1" s="1"/>
  <c r="Y3691" i="1" s="1"/>
  <c r="Y3690" i="1" s="1"/>
  <c r="Y3689" i="1" s="1"/>
  <c r="Y3688" i="1" s="1"/>
  <c r="Y3687" i="1" s="1"/>
  <c r="Y3686" i="1" s="1"/>
  <c r="Y3685" i="1" s="1"/>
  <c r="Y3684" i="1" s="1"/>
  <c r="Y3683" i="1" s="1"/>
  <c r="Y3682" i="1" s="1"/>
  <c r="Y3681" i="1" s="1"/>
  <c r="Y3680" i="1" s="1"/>
  <c r="Y3679" i="1" s="1"/>
  <c r="Y3678" i="1" s="1"/>
  <c r="Y3677" i="1" s="1"/>
  <c r="Y3676" i="1" s="1"/>
  <c r="Y3675" i="1" s="1"/>
  <c r="Y3674" i="1" s="1"/>
  <c r="Y3673" i="1" s="1"/>
  <c r="Y3672" i="1" s="1"/>
  <c r="Y3671" i="1" s="1"/>
  <c r="Y3670" i="1" s="1"/>
  <c r="Y3669" i="1" s="1"/>
  <c r="Y3668" i="1" s="1"/>
  <c r="Y3667" i="1" s="1"/>
  <c r="Y3666" i="1" s="1"/>
  <c r="Y3665" i="1" s="1"/>
  <c r="Y3664" i="1" s="1"/>
  <c r="Y3663" i="1" s="1"/>
  <c r="Y3662" i="1" s="1"/>
  <c r="Y3661" i="1" s="1"/>
  <c r="Y3660" i="1" s="1"/>
  <c r="Y3659" i="1" s="1"/>
  <c r="Y3658" i="1" s="1"/>
  <c r="Y3657" i="1" s="1"/>
  <c r="Y3656" i="1" s="1"/>
  <c r="Y3655" i="1" s="1"/>
  <c r="Y3654" i="1" s="1"/>
  <c r="Y3653" i="1" s="1"/>
  <c r="Y3652" i="1" s="1"/>
  <c r="Y3651" i="1" s="1"/>
  <c r="Y3650" i="1" s="1"/>
  <c r="Y3649" i="1" s="1"/>
  <c r="Y3648" i="1" s="1"/>
  <c r="Y3647" i="1" s="1"/>
  <c r="Y3646" i="1" s="1"/>
  <c r="Y3645" i="1" s="1"/>
  <c r="Y3644" i="1" s="1"/>
  <c r="Y3643" i="1" s="1"/>
  <c r="Y3642" i="1" s="1"/>
  <c r="Y3641" i="1" s="1"/>
  <c r="Y3640" i="1" s="1"/>
  <c r="Y3639" i="1" s="1"/>
  <c r="Y3638" i="1" s="1"/>
  <c r="Y3637" i="1" s="1"/>
  <c r="Y3636" i="1" s="1"/>
  <c r="Y3635" i="1" s="1"/>
  <c r="Y3634" i="1" s="1"/>
  <c r="Y3633" i="1" s="1"/>
  <c r="Y3632" i="1" s="1"/>
  <c r="Y3631" i="1" s="1"/>
  <c r="Y3630" i="1" s="1"/>
  <c r="Y3629" i="1" s="1"/>
  <c r="Y3628" i="1" s="1"/>
  <c r="Y3627" i="1" s="1"/>
  <c r="Y3626" i="1" s="1"/>
  <c r="Y3625" i="1" s="1"/>
  <c r="Y3624" i="1" s="1"/>
  <c r="Y3623" i="1" s="1"/>
  <c r="Y3622" i="1" s="1"/>
  <c r="Y3621" i="1" s="1"/>
  <c r="Y3620" i="1" s="1"/>
  <c r="Y3619" i="1" s="1"/>
  <c r="Y3618" i="1" s="1"/>
  <c r="Y3617" i="1" s="1"/>
  <c r="Y3616" i="1" s="1"/>
  <c r="Y3615" i="1" s="1"/>
  <c r="Y3614" i="1" s="1"/>
  <c r="Y3613" i="1" s="1"/>
  <c r="Y3612" i="1" s="1"/>
  <c r="Y3611" i="1" s="1"/>
  <c r="Y3610" i="1" s="1"/>
  <c r="Y3609" i="1" s="1"/>
  <c r="Y3608" i="1" s="1"/>
  <c r="Y3607" i="1" s="1"/>
  <c r="Y3606" i="1" s="1"/>
  <c r="Y3605" i="1" s="1"/>
  <c r="Y3604" i="1" s="1"/>
  <c r="Y3603" i="1" s="1"/>
  <c r="Y3602" i="1" s="1"/>
  <c r="Y3601" i="1" s="1"/>
  <c r="Y3600" i="1" s="1"/>
  <c r="Y3599" i="1" s="1"/>
  <c r="Y3598" i="1" s="1"/>
  <c r="Y3597" i="1" s="1"/>
  <c r="Y3596" i="1" s="1"/>
  <c r="Y3595" i="1" s="1"/>
  <c r="Y3594" i="1" s="1"/>
  <c r="Y3593" i="1" s="1"/>
  <c r="Y3592" i="1" s="1"/>
  <c r="Y3591" i="1" s="1"/>
  <c r="Y3590" i="1" s="1"/>
  <c r="Y3589" i="1" s="1"/>
  <c r="Y3588" i="1" s="1"/>
  <c r="Y3587" i="1" s="1"/>
  <c r="Y3586" i="1" s="1"/>
  <c r="Y3585" i="1" s="1"/>
  <c r="Y3584" i="1" s="1"/>
  <c r="Y3583" i="1" s="1"/>
  <c r="Y3582" i="1" s="1"/>
  <c r="Y3581" i="1" s="1"/>
  <c r="Y3580" i="1" s="1"/>
  <c r="Y3579" i="1" s="1"/>
  <c r="Y3578" i="1" s="1"/>
  <c r="Y3577" i="1" s="1"/>
  <c r="Y3576" i="1" s="1"/>
  <c r="Y3575" i="1" s="1"/>
  <c r="Y3574" i="1" s="1"/>
  <c r="Y3573" i="1" s="1"/>
  <c r="Y3572" i="1" s="1"/>
  <c r="Y3571" i="1" s="1"/>
  <c r="Y3570" i="1" s="1"/>
  <c r="Y3569" i="1" s="1"/>
  <c r="Y3568" i="1" s="1"/>
  <c r="Y3567" i="1" s="1"/>
  <c r="Y3566" i="1" s="1"/>
  <c r="Y3565" i="1" s="1"/>
  <c r="Y3564" i="1" s="1"/>
  <c r="Y3563" i="1" s="1"/>
  <c r="Y3562" i="1" s="1"/>
  <c r="Y3561" i="1" s="1"/>
  <c r="Y3560" i="1" s="1"/>
  <c r="Y3559" i="1" s="1"/>
  <c r="Y3558" i="1" s="1"/>
  <c r="Y3557" i="1" s="1"/>
  <c r="Y3556" i="1" s="1"/>
  <c r="Y3555" i="1" s="1"/>
  <c r="Y3554" i="1" s="1"/>
  <c r="Y3553" i="1" s="1"/>
  <c r="Y3552" i="1" s="1"/>
  <c r="Y3551" i="1" s="1"/>
  <c r="Y3550" i="1" s="1"/>
  <c r="Y3549" i="1" s="1"/>
  <c r="Y3548" i="1" s="1"/>
  <c r="Y3547" i="1" s="1"/>
  <c r="Y3546" i="1" s="1"/>
  <c r="Y3545" i="1" s="1"/>
  <c r="Y3544" i="1" s="1"/>
  <c r="Y3543" i="1" s="1"/>
  <c r="Y3542" i="1" s="1"/>
  <c r="Y3541" i="1" s="1"/>
  <c r="Y3540" i="1" s="1"/>
  <c r="Y3539" i="1" s="1"/>
  <c r="Y3538" i="1" s="1"/>
  <c r="Y3537" i="1" s="1"/>
  <c r="Y3536" i="1" s="1"/>
  <c r="Y3535" i="1" s="1"/>
  <c r="Y3534" i="1" s="1"/>
  <c r="Y3533" i="1" s="1"/>
  <c r="Y3532" i="1" s="1"/>
  <c r="Y3531" i="1" s="1"/>
  <c r="Y3530" i="1" s="1"/>
  <c r="Y3529" i="1" s="1"/>
  <c r="Y3528" i="1" s="1"/>
  <c r="Y3527" i="1" s="1"/>
  <c r="Y3526" i="1" s="1"/>
  <c r="Y3525" i="1" s="1"/>
  <c r="Y3524" i="1" s="1"/>
  <c r="Y3523" i="1" s="1"/>
  <c r="Y3522" i="1" s="1"/>
  <c r="Y3521" i="1" s="1"/>
  <c r="Y3520" i="1" s="1"/>
  <c r="Y3519" i="1" s="1"/>
  <c r="Y3518" i="1" s="1"/>
  <c r="Y3517" i="1" s="1"/>
  <c r="Y3516" i="1" s="1"/>
  <c r="Y3515" i="1" s="1"/>
  <c r="Y3514" i="1" s="1"/>
  <c r="Y3513" i="1" s="1"/>
  <c r="Y3512" i="1" s="1"/>
  <c r="Y3511" i="1" s="1"/>
  <c r="Y3510" i="1" s="1"/>
  <c r="Y3509" i="1" s="1"/>
  <c r="Y3508" i="1" s="1"/>
  <c r="Y3507" i="1" s="1"/>
  <c r="Y3506" i="1" s="1"/>
  <c r="Y3505" i="1" s="1"/>
  <c r="Y3504" i="1" s="1"/>
  <c r="Y3503" i="1" s="1"/>
  <c r="Y3502" i="1" s="1"/>
  <c r="Y3501" i="1" s="1"/>
  <c r="Y3500" i="1" s="1"/>
  <c r="Y3499" i="1" s="1"/>
  <c r="Y3498" i="1" s="1"/>
  <c r="Y3497" i="1" s="1"/>
  <c r="Y3496" i="1" s="1"/>
  <c r="Y3495" i="1" s="1"/>
  <c r="Y3494" i="1" s="1"/>
  <c r="Y3493" i="1" s="1"/>
  <c r="Y3492" i="1" s="1"/>
  <c r="Y3491" i="1" s="1"/>
  <c r="Y3490" i="1" s="1"/>
  <c r="Y3489" i="1" s="1"/>
  <c r="Y3488" i="1" s="1"/>
  <c r="Y3487" i="1" s="1"/>
  <c r="Y3486" i="1" s="1"/>
  <c r="Y3485" i="1" s="1"/>
  <c r="Y3484" i="1" s="1"/>
  <c r="Y3483" i="1" s="1"/>
  <c r="Y3482" i="1" s="1"/>
  <c r="Y3481" i="1" s="1"/>
  <c r="Y3480" i="1" s="1"/>
  <c r="Y3479" i="1" s="1"/>
  <c r="Y3478" i="1" s="1"/>
  <c r="Y3477" i="1" s="1"/>
  <c r="Y3476" i="1" s="1"/>
  <c r="Y3475" i="1" s="1"/>
  <c r="Y3474" i="1" s="1"/>
  <c r="Y3473" i="1" s="1"/>
  <c r="Y3472" i="1" s="1"/>
  <c r="Y3471" i="1" s="1"/>
  <c r="Y3470" i="1" s="1"/>
  <c r="Y3469" i="1" s="1"/>
  <c r="Y3468" i="1" s="1"/>
  <c r="Y3467" i="1" s="1"/>
  <c r="Y3466" i="1" s="1"/>
  <c r="Y3465" i="1" s="1"/>
  <c r="Y3464" i="1" s="1"/>
  <c r="Y3463" i="1" s="1"/>
  <c r="Y3462" i="1" s="1"/>
  <c r="Y3461" i="1" s="1"/>
  <c r="Y3460" i="1" s="1"/>
  <c r="Y3459" i="1" s="1"/>
  <c r="Y3458" i="1" s="1"/>
  <c r="Y3457" i="1" s="1"/>
  <c r="Y3456" i="1" s="1"/>
  <c r="Y3455" i="1" s="1"/>
  <c r="Y3454" i="1" s="1"/>
  <c r="Y3453" i="1" s="1"/>
  <c r="Y3452" i="1" s="1"/>
  <c r="Y3451" i="1" s="1"/>
  <c r="Y3450" i="1" s="1"/>
  <c r="Y3449" i="1" s="1"/>
  <c r="Y3448" i="1" s="1"/>
  <c r="Y3447" i="1" s="1"/>
  <c r="Y3446" i="1" s="1"/>
  <c r="Y3445" i="1" s="1"/>
  <c r="Y3444" i="1" s="1"/>
  <c r="Y3443" i="1" s="1"/>
  <c r="Y3442" i="1" s="1"/>
  <c r="Y3441" i="1" s="1"/>
  <c r="Y3440" i="1" s="1"/>
  <c r="Y3439" i="1" s="1"/>
  <c r="Y3438" i="1" s="1"/>
  <c r="Y3437" i="1" s="1"/>
  <c r="Y3436" i="1" s="1"/>
  <c r="Y3435" i="1" s="1"/>
  <c r="Y3434" i="1" s="1"/>
  <c r="Y3433" i="1" s="1"/>
  <c r="Y3432" i="1" s="1"/>
  <c r="Y3431" i="1" s="1"/>
  <c r="Y3430" i="1" s="1"/>
  <c r="Y3429" i="1" s="1"/>
  <c r="Y3428" i="1" s="1"/>
  <c r="Y3427" i="1" s="1"/>
  <c r="Y3426" i="1" s="1"/>
  <c r="Y3425" i="1" s="1"/>
  <c r="Y3424" i="1" s="1"/>
  <c r="Y3423" i="1" s="1"/>
  <c r="Y3422" i="1" s="1"/>
  <c r="Y3421" i="1" s="1"/>
  <c r="Y3420" i="1" s="1"/>
  <c r="Y3419" i="1" s="1"/>
  <c r="Y3418" i="1" s="1"/>
  <c r="Y3417" i="1" s="1"/>
  <c r="Y3416" i="1" s="1"/>
  <c r="Y3415" i="1" s="1"/>
  <c r="Y3414" i="1" s="1"/>
  <c r="Y3413" i="1" s="1"/>
  <c r="Y3412" i="1" s="1"/>
  <c r="Y3411" i="1" s="1"/>
  <c r="Y3410" i="1" s="1"/>
  <c r="Y3409" i="1" s="1"/>
  <c r="Y3408" i="1" s="1"/>
  <c r="Y3407" i="1" s="1"/>
  <c r="Y3406" i="1" s="1"/>
  <c r="Y3405" i="1" s="1"/>
  <c r="Y3404" i="1" s="1"/>
  <c r="Y3403" i="1" s="1"/>
  <c r="Y3402" i="1" s="1"/>
  <c r="Y3401" i="1" s="1"/>
  <c r="Y3400" i="1" s="1"/>
  <c r="Y3399" i="1" s="1"/>
  <c r="Y3398" i="1" s="1"/>
  <c r="Y3397" i="1" s="1"/>
  <c r="Y3396" i="1" s="1"/>
  <c r="Y3395" i="1" s="1"/>
  <c r="Y3394" i="1" s="1"/>
  <c r="Y3393" i="1" s="1"/>
  <c r="Y3392" i="1" s="1"/>
  <c r="Y3391" i="1" s="1"/>
  <c r="Y3390" i="1" s="1"/>
  <c r="Y3389" i="1" s="1"/>
  <c r="Y3388" i="1" s="1"/>
  <c r="Y3387" i="1" s="1"/>
  <c r="Y3386" i="1" s="1"/>
  <c r="Y3385" i="1" s="1"/>
  <c r="Y3384" i="1" s="1"/>
  <c r="Y3383" i="1" s="1"/>
  <c r="Y3382" i="1" s="1"/>
  <c r="Y3381" i="1" s="1"/>
  <c r="Y3380" i="1" s="1"/>
  <c r="Y3379" i="1" s="1"/>
  <c r="Y3378" i="1" s="1"/>
  <c r="Y3377" i="1" s="1"/>
  <c r="Y3376" i="1" s="1"/>
  <c r="Y3375" i="1" s="1"/>
  <c r="Y3374" i="1" s="1"/>
  <c r="Y3373" i="1" s="1"/>
  <c r="Y3372" i="1" s="1"/>
  <c r="Y3371" i="1" s="1"/>
  <c r="Y3370" i="1" s="1"/>
  <c r="Y3369" i="1" s="1"/>
  <c r="Y3368" i="1" s="1"/>
  <c r="Y3367" i="1" s="1"/>
  <c r="Y3366" i="1" s="1"/>
  <c r="Y3365" i="1" s="1"/>
  <c r="Y3364" i="1" s="1"/>
  <c r="Y3363" i="1" s="1"/>
  <c r="Y3362" i="1" s="1"/>
  <c r="Y3361" i="1" s="1"/>
  <c r="Y3360" i="1" s="1"/>
  <c r="Y3359" i="1" s="1"/>
  <c r="Y3358" i="1" s="1"/>
  <c r="Y3357" i="1" s="1"/>
  <c r="Y3356" i="1" s="1"/>
  <c r="Y3355" i="1" s="1"/>
  <c r="Y3354" i="1" s="1"/>
  <c r="Y3353" i="1" s="1"/>
  <c r="Y3352" i="1" s="1"/>
  <c r="Y3351" i="1" s="1"/>
  <c r="Y3350" i="1" s="1"/>
  <c r="Y3349" i="1" s="1"/>
  <c r="Y3348" i="1" s="1"/>
  <c r="Y3347" i="1" s="1"/>
  <c r="Y3346" i="1" s="1"/>
  <c r="Y3345" i="1" s="1"/>
  <c r="Y3344" i="1" s="1"/>
  <c r="Y3343" i="1" s="1"/>
  <c r="Y3342" i="1" s="1"/>
  <c r="Y3341" i="1" s="1"/>
  <c r="Y3340" i="1" s="1"/>
  <c r="Y3339" i="1" s="1"/>
  <c r="Y3338" i="1" s="1"/>
  <c r="Y3337" i="1" s="1"/>
  <c r="Y3336" i="1" s="1"/>
  <c r="Y3335" i="1" s="1"/>
  <c r="Y3334" i="1" s="1"/>
  <c r="Y3333" i="1" s="1"/>
  <c r="Y3332" i="1" s="1"/>
  <c r="Y3331" i="1" s="1"/>
  <c r="Y3330" i="1" s="1"/>
  <c r="Y3329" i="1" s="1"/>
  <c r="Y3328" i="1" s="1"/>
  <c r="Y3327" i="1" s="1"/>
  <c r="Y3326" i="1" s="1"/>
  <c r="Y3325" i="1" s="1"/>
  <c r="Y3324" i="1" s="1"/>
  <c r="Y3323" i="1" s="1"/>
  <c r="Y3322" i="1" s="1"/>
  <c r="Y3321" i="1" s="1"/>
  <c r="Y3320" i="1" s="1"/>
  <c r="Y3319" i="1" s="1"/>
  <c r="Y3318" i="1" s="1"/>
  <c r="Y3317" i="1" s="1"/>
  <c r="Y3316" i="1" s="1"/>
  <c r="Y3315" i="1" s="1"/>
  <c r="Y3314" i="1" s="1"/>
  <c r="Y3313" i="1" s="1"/>
  <c r="Y3312" i="1" s="1"/>
  <c r="Y3311" i="1" s="1"/>
  <c r="Y3310" i="1" s="1"/>
  <c r="Y3309" i="1" s="1"/>
  <c r="Y3308" i="1" s="1"/>
  <c r="Y3307" i="1" s="1"/>
  <c r="Y3306" i="1" s="1"/>
  <c r="Y3305" i="1" s="1"/>
  <c r="Y3304" i="1" s="1"/>
  <c r="Y3303" i="1" s="1"/>
  <c r="Y3302" i="1" s="1"/>
  <c r="Y3301" i="1" s="1"/>
  <c r="Y3300" i="1" s="1"/>
  <c r="Y3299" i="1" s="1"/>
  <c r="Y3298" i="1" s="1"/>
  <c r="Y3297" i="1" s="1"/>
  <c r="Y3296" i="1" s="1"/>
  <c r="Y3295" i="1" s="1"/>
  <c r="Y3294" i="1" s="1"/>
  <c r="Y3293" i="1" s="1"/>
  <c r="Y3292" i="1" s="1"/>
  <c r="Y3291" i="1" s="1"/>
  <c r="Y3290" i="1" s="1"/>
  <c r="Y3289" i="1" s="1"/>
  <c r="Y3288" i="1" s="1"/>
  <c r="Y3287" i="1" s="1"/>
  <c r="Y3286" i="1" s="1"/>
  <c r="Y3285" i="1" s="1"/>
  <c r="Y3284" i="1" s="1"/>
  <c r="Y3283" i="1" s="1"/>
  <c r="Y3282" i="1" s="1"/>
  <c r="Y3281" i="1" s="1"/>
  <c r="Y3280" i="1" s="1"/>
  <c r="Y3279" i="1" s="1"/>
  <c r="Y3278" i="1" s="1"/>
  <c r="Y3277" i="1" s="1"/>
  <c r="Y3276" i="1" s="1"/>
  <c r="Y3275" i="1" s="1"/>
  <c r="Y3274" i="1" s="1"/>
  <c r="Y3273" i="1" s="1"/>
  <c r="Y3272" i="1" s="1"/>
  <c r="Y3271" i="1" s="1"/>
  <c r="Y3270" i="1" s="1"/>
  <c r="Y3269" i="1" s="1"/>
  <c r="Y3268" i="1" s="1"/>
  <c r="Y3267" i="1" s="1"/>
  <c r="Y3266" i="1" s="1"/>
  <c r="Y3265" i="1" s="1"/>
  <c r="Y3264" i="1" s="1"/>
  <c r="Y3263" i="1" s="1"/>
  <c r="Y3262" i="1" s="1"/>
  <c r="Y3261" i="1" s="1"/>
  <c r="Y3260" i="1" s="1"/>
  <c r="Y3259" i="1" s="1"/>
  <c r="Y3258" i="1" s="1"/>
  <c r="Y3257" i="1" s="1"/>
  <c r="Y3256" i="1" s="1"/>
  <c r="Y3255" i="1" s="1"/>
  <c r="Y3254" i="1" s="1"/>
  <c r="Y3253" i="1" s="1"/>
  <c r="Y3252" i="1" s="1"/>
  <c r="Y3251" i="1" s="1"/>
  <c r="Y3250" i="1" s="1"/>
  <c r="Y3249" i="1" s="1"/>
  <c r="Y3248" i="1" s="1"/>
  <c r="Y3247" i="1" s="1"/>
  <c r="Y3246" i="1" s="1"/>
  <c r="Y3245" i="1" s="1"/>
  <c r="Y3244" i="1" s="1"/>
  <c r="Y3243" i="1" s="1"/>
  <c r="Y3242" i="1" s="1"/>
  <c r="Y3241" i="1" s="1"/>
  <c r="Y3240" i="1" s="1"/>
  <c r="Y3239" i="1" s="1"/>
  <c r="Y3238" i="1" s="1"/>
  <c r="Y3237" i="1" s="1"/>
  <c r="Y3236" i="1" s="1"/>
  <c r="Y3235" i="1" s="1"/>
  <c r="Y3234" i="1" s="1"/>
  <c r="Y3233" i="1" s="1"/>
  <c r="Y3232" i="1" s="1"/>
  <c r="Y3231" i="1" s="1"/>
  <c r="Y3230" i="1" s="1"/>
  <c r="Y3229" i="1" s="1"/>
  <c r="Y3228" i="1" s="1"/>
  <c r="Y3227" i="1" s="1"/>
  <c r="Y3226" i="1" s="1"/>
  <c r="Y3225" i="1" s="1"/>
  <c r="Y3224" i="1" s="1"/>
  <c r="Y3223" i="1" s="1"/>
  <c r="Y3222" i="1" s="1"/>
  <c r="Y3221" i="1" s="1"/>
  <c r="Y3220" i="1" s="1"/>
  <c r="Y3219" i="1" s="1"/>
  <c r="Y3218" i="1" s="1"/>
  <c r="Y3217" i="1" s="1"/>
  <c r="Y3216" i="1" s="1"/>
  <c r="Y3215" i="1" s="1"/>
  <c r="Y3214" i="1" s="1"/>
  <c r="Y3213" i="1" s="1"/>
  <c r="Y3212" i="1" s="1"/>
  <c r="Y3211" i="1" s="1"/>
  <c r="Y3210" i="1" s="1"/>
  <c r="Y3209" i="1" s="1"/>
  <c r="Y3208" i="1" s="1"/>
  <c r="Y3207" i="1" s="1"/>
  <c r="Y3206" i="1" s="1"/>
  <c r="Y3205" i="1" s="1"/>
  <c r="Y3204" i="1" s="1"/>
  <c r="Y3203" i="1" s="1"/>
  <c r="Y3202" i="1" s="1"/>
  <c r="Y3201" i="1" s="1"/>
  <c r="Y3200" i="1" s="1"/>
  <c r="Y3199" i="1" s="1"/>
  <c r="Y3198" i="1" s="1"/>
  <c r="Y3197" i="1" s="1"/>
  <c r="Y3196" i="1" s="1"/>
  <c r="Y3195" i="1" s="1"/>
  <c r="Y3194" i="1" s="1"/>
  <c r="Y3193" i="1" s="1"/>
  <c r="Y3192" i="1" s="1"/>
  <c r="Y3191" i="1" s="1"/>
  <c r="Y3190" i="1" s="1"/>
  <c r="Y3189" i="1" s="1"/>
  <c r="Y3188" i="1" s="1"/>
  <c r="Y3187" i="1" s="1"/>
  <c r="Y3186" i="1" s="1"/>
  <c r="Y3185" i="1" s="1"/>
  <c r="Y3184" i="1" s="1"/>
  <c r="Y3183" i="1" s="1"/>
  <c r="Y3182" i="1" s="1"/>
  <c r="Y3181" i="1" s="1"/>
  <c r="Y3180" i="1" s="1"/>
  <c r="Y3179" i="1" s="1"/>
  <c r="Y3178" i="1" s="1"/>
  <c r="Y3177" i="1" s="1"/>
  <c r="Y3176" i="1" s="1"/>
  <c r="Y3175" i="1" s="1"/>
  <c r="Y3174" i="1" s="1"/>
  <c r="Y3173" i="1" s="1"/>
  <c r="Y3172" i="1" s="1"/>
  <c r="Y3171" i="1" s="1"/>
  <c r="Y3170" i="1" s="1"/>
  <c r="Y3169" i="1" s="1"/>
  <c r="Y3168" i="1" s="1"/>
  <c r="Y3167" i="1" s="1"/>
  <c r="Y3166" i="1" s="1"/>
  <c r="Y3165" i="1" s="1"/>
  <c r="Y3164" i="1" s="1"/>
  <c r="Y3163" i="1" s="1"/>
  <c r="Y3162" i="1" s="1"/>
  <c r="Y3161" i="1" s="1"/>
  <c r="Y3160" i="1" s="1"/>
  <c r="Y3159" i="1" s="1"/>
  <c r="Y3158" i="1" s="1"/>
  <c r="Y3157" i="1" s="1"/>
  <c r="Y3156" i="1" s="1"/>
  <c r="Y3155" i="1" s="1"/>
  <c r="Y3154" i="1" s="1"/>
  <c r="Y3153" i="1" s="1"/>
  <c r="Y3152" i="1" s="1"/>
  <c r="Y3151" i="1" s="1"/>
  <c r="Y3150" i="1" s="1"/>
  <c r="Y3149" i="1" s="1"/>
  <c r="Y3148" i="1" s="1"/>
  <c r="Y3147" i="1" s="1"/>
  <c r="Y3146" i="1" s="1"/>
  <c r="Y3145" i="1" s="1"/>
  <c r="Y3144" i="1" s="1"/>
  <c r="Y3143" i="1" s="1"/>
  <c r="Y3142" i="1" s="1"/>
  <c r="Y3141" i="1" s="1"/>
  <c r="Y3140" i="1" s="1"/>
  <c r="Y3139" i="1" s="1"/>
  <c r="Y3138" i="1" s="1"/>
  <c r="Y3137" i="1" s="1"/>
  <c r="Y3136" i="1" s="1"/>
  <c r="Y3135" i="1" s="1"/>
  <c r="Y3134" i="1" s="1"/>
  <c r="Y3133" i="1" s="1"/>
  <c r="Y3132" i="1" s="1"/>
  <c r="Y3131" i="1" s="1"/>
  <c r="Y3130" i="1" s="1"/>
  <c r="Y3129" i="1" s="1"/>
  <c r="Y3128" i="1" s="1"/>
  <c r="Y3127" i="1" s="1"/>
  <c r="Y3126" i="1" s="1"/>
  <c r="Y3125" i="1" s="1"/>
  <c r="Y3124" i="1" s="1"/>
  <c r="Y3123" i="1" s="1"/>
  <c r="Y3122" i="1" s="1"/>
  <c r="Y3121" i="1" s="1"/>
  <c r="Y3120" i="1" s="1"/>
  <c r="Y3119" i="1" s="1"/>
  <c r="Y3118" i="1" s="1"/>
  <c r="Y3117" i="1" s="1"/>
  <c r="Y3116" i="1" s="1"/>
  <c r="Y3115" i="1" s="1"/>
  <c r="Y3114" i="1" s="1"/>
  <c r="Y3113" i="1" s="1"/>
  <c r="Y3112" i="1" s="1"/>
  <c r="Y3111" i="1" s="1"/>
  <c r="Y3110" i="1" s="1"/>
  <c r="Y3109" i="1" s="1"/>
  <c r="Y3108" i="1" s="1"/>
  <c r="Y3107" i="1" s="1"/>
  <c r="Y3106" i="1" s="1"/>
  <c r="Y3105" i="1" s="1"/>
  <c r="Y3104" i="1" s="1"/>
  <c r="Y3103" i="1" s="1"/>
  <c r="Y3102" i="1" s="1"/>
  <c r="Y3101" i="1" s="1"/>
  <c r="Y3100" i="1" s="1"/>
  <c r="Y3099" i="1" s="1"/>
  <c r="Y3098" i="1" s="1"/>
  <c r="Y3097" i="1" s="1"/>
  <c r="Y3096" i="1" s="1"/>
  <c r="Y3095" i="1" s="1"/>
  <c r="Y3094" i="1" s="1"/>
  <c r="Y3093" i="1" s="1"/>
  <c r="Y3092" i="1" s="1"/>
  <c r="Y3091" i="1" s="1"/>
  <c r="Y3090" i="1" s="1"/>
  <c r="Y3089" i="1" s="1"/>
  <c r="Y3088" i="1" s="1"/>
  <c r="Y3087" i="1" s="1"/>
  <c r="Y3086" i="1" s="1"/>
  <c r="Y3085" i="1" s="1"/>
  <c r="Y3084" i="1" s="1"/>
  <c r="Y3083" i="1" s="1"/>
  <c r="Y3082" i="1" s="1"/>
  <c r="Y3081" i="1" s="1"/>
  <c r="Y3080" i="1" s="1"/>
  <c r="Y3079" i="1" s="1"/>
  <c r="Y3078" i="1" s="1"/>
  <c r="Y3077" i="1" s="1"/>
  <c r="Y3076" i="1" s="1"/>
  <c r="Y3075" i="1" s="1"/>
  <c r="Y3074" i="1" s="1"/>
  <c r="Y3073" i="1" s="1"/>
  <c r="Y3072" i="1" s="1"/>
  <c r="Y3071" i="1" s="1"/>
  <c r="Y3070" i="1" s="1"/>
  <c r="Y3069" i="1" s="1"/>
  <c r="Y3068" i="1" s="1"/>
  <c r="Y3067" i="1" s="1"/>
  <c r="Y3066" i="1" s="1"/>
  <c r="Y3065" i="1" s="1"/>
  <c r="Y3064" i="1" s="1"/>
  <c r="Y3063" i="1" s="1"/>
  <c r="Y3062" i="1" s="1"/>
  <c r="Y3061" i="1" s="1"/>
  <c r="Y3060" i="1" s="1"/>
  <c r="Y3059" i="1" s="1"/>
  <c r="Y3058" i="1" s="1"/>
  <c r="Y3057" i="1" s="1"/>
  <c r="Y3056" i="1" s="1"/>
  <c r="Y3055" i="1" s="1"/>
  <c r="Y3054" i="1" s="1"/>
  <c r="Y3053" i="1" s="1"/>
  <c r="Y3052" i="1" s="1"/>
  <c r="Y3051" i="1" s="1"/>
  <c r="Y3050" i="1" s="1"/>
  <c r="Y3049" i="1" s="1"/>
  <c r="Y3048" i="1" s="1"/>
  <c r="Y3047" i="1" s="1"/>
  <c r="Y3046" i="1" s="1"/>
  <c r="Y3045" i="1" s="1"/>
  <c r="Y3044" i="1" s="1"/>
  <c r="Y3043" i="1" s="1"/>
  <c r="Y3042" i="1" s="1"/>
  <c r="Y3041" i="1" s="1"/>
  <c r="Y3040" i="1" s="1"/>
  <c r="Y3039" i="1" s="1"/>
  <c r="Y3038" i="1" s="1"/>
  <c r="Y3037" i="1" s="1"/>
  <c r="Y3036" i="1" s="1"/>
  <c r="Y3035" i="1" s="1"/>
  <c r="Y3034" i="1" s="1"/>
  <c r="Y3033" i="1" s="1"/>
  <c r="Y3032" i="1" s="1"/>
  <c r="Y3031" i="1" s="1"/>
  <c r="Y3030" i="1" s="1"/>
  <c r="Y3029" i="1" s="1"/>
  <c r="Y3028" i="1" s="1"/>
  <c r="Y3027" i="1" s="1"/>
  <c r="Y3026" i="1" s="1"/>
  <c r="Y3025" i="1" s="1"/>
  <c r="Y3024" i="1" s="1"/>
  <c r="Y3023" i="1" s="1"/>
  <c r="Y3022" i="1" s="1"/>
  <c r="Y3021" i="1" s="1"/>
  <c r="Y3020" i="1" s="1"/>
  <c r="Y3019" i="1" s="1"/>
  <c r="Y3018" i="1" s="1"/>
  <c r="Y3017" i="1" s="1"/>
  <c r="Y3016" i="1" s="1"/>
  <c r="Y3015" i="1" s="1"/>
  <c r="Y3014" i="1" s="1"/>
  <c r="Y3013" i="1" s="1"/>
  <c r="Y3012" i="1" s="1"/>
  <c r="Y3011" i="1" s="1"/>
  <c r="Y3010" i="1" s="1"/>
  <c r="Y3009" i="1" s="1"/>
  <c r="Y3008" i="1" s="1"/>
  <c r="Y3007" i="1" s="1"/>
  <c r="Y3006" i="1" s="1"/>
  <c r="Y3005" i="1" s="1"/>
  <c r="Y3004" i="1" s="1"/>
  <c r="Y3003" i="1" s="1"/>
  <c r="Y3002" i="1" s="1"/>
  <c r="Y3001" i="1" s="1"/>
  <c r="Y3000" i="1" s="1"/>
  <c r="Y2999" i="1" s="1"/>
  <c r="Y2998" i="1" s="1"/>
  <c r="Y2997" i="1" s="1"/>
  <c r="Y2996" i="1" s="1"/>
  <c r="Y2995" i="1" s="1"/>
  <c r="Y2994" i="1" s="1"/>
  <c r="Y2993" i="1" s="1"/>
  <c r="Y2992" i="1" s="1"/>
  <c r="Y2991" i="1" s="1"/>
  <c r="Y2990" i="1" s="1"/>
  <c r="Y2989" i="1" s="1"/>
  <c r="Y2988" i="1" s="1"/>
  <c r="Y2987" i="1" s="1"/>
  <c r="Y2986" i="1" s="1"/>
  <c r="Y2985" i="1" s="1"/>
  <c r="Y2984" i="1" s="1"/>
  <c r="Y2983" i="1" s="1"/>
  <c r="Y2982" i="1" s="1"/>
  <c r="Y2981" i="1" s="1"/>
  <c r="Y2980" i="1" s="1"/>
  <c r="Y2979" i="1" s="1"/>
  <c r="Y2978" i="1" s="1"/>
  <c r="Y2977" i="1" s="1"/>
  <c r="Y2976" i="1" s="1"/>
  <c r="Y2975" i="1" s="1"/>
  <c r="Y2974" i="1" s="1"/>
  <c r="Y2973" i="1" s="1"/>
  <c r="Y2972" i="1" s="1"/>
  <c r="Y2971" i="1" s="1"/>
  <c r="Y2970" i="1" s="1"/>
  <c r="Y2969" i="1" s="1"/>
  <c r="Y2968" i="1" s="1"/>
  <c r="Y2967" i="1" s="1"/>
  <c r="Y2966" i="1" s="1"/>
  <c r="Y2965" i="1" s="1"/>
  <c r="Y2964" i="1" s="1"/>
  <c r="Y2963" i="1" s="1"/>
  <c r="Y2962" i="1" s="1"/>
  <c r="Y2961" i="1" s="1"/>
  <c r="Y2960" i="1" s="1"/>
  <c r="Y2959" i="1" s="1"/>
  <c r="Y2958" i="1" s="1"/>
  <c r="Y2957" i="1" s="1"/>
  <c r="Y2956" i="1" s="1"/>
  <c r="Y2955" i="1" s="1"/>
  <c r="Y2954" i="1" s="1"/>
  <c r="Y2953" i="1" s="1"/>
  <c r="Y2952" i="1" s="1"/>
  <c r="Y2951" i="1" s="1"/>
  <c r="Y2950" i="1" s="1"/>
  <c r="Y2949" i="1" s="1"/>
  <c r="Y2948" i="1" s="1"/>
  <c r="Y2947" i="1" s="1"/>
  <c r="Y2946" i="1" s="1"/>
  <c r="Y2945" i="1" s="1"/>
  <c r="Y2944" i="1" s="1"/>
  <c r="Y2943" i="1" s="1"/>
  <c r="Y2942" i="1" s="1"/>
  <c r="Y2941" i="1" s="1"/>
  <c r="Y2940" i="1" s="1"/>
  <c r="Y2939" i="1" s="1"/>
  <c r="Y2938" i="1" s="1"/>
  <c r="Y2937" i="1" s="1"/>
  <c r="Y2936" i="1" s="1"/>
  <c r="Y2935" i="1" s="1"/>
  <c r="Y2934" i="1" s="1"/>
  <c r="Y2933" i="1" s="1"/>
  <c r="Y2932" i="1" s="1"/>
  <c r="Y2931" i="1" s="1"/>
  <c r="Y2930" i="1" s="1"/>
  <c r="Y2929" i="1" s="1"/>
  <c r="Y2928" i="1" s="1"/>
  <c r="Y2927" i="1" s="1"/>
  <c r="Y2926" i="1" s="1"/>
  <c r="Y2925" i="1" s="1"/>
  <c r="Y2924" i="1" s="1"/>
  <c r="Y2923" i="1" s="1"/>
  <c r="Y2922" i="1" s="1"/>
  <c r="Y2921" i="1" s="1"/>
  <c r="Y2920" i="1" s="1"/>
  <c r="Y2919" i="1" s="1"/>
  <c r="Y2918" i="1" s="1"/>
  <c r="Y2917" i="1" s="1"/>
  <c r="Y2916" i="1" s="1"/>
  <c r="Y2915" i="1" s="1"/>
  <c r="Y2914" i="1" s="1"/>
  <c r="Y2913" i="1" s="1"/>
  <c r="Y2912" i="1" s="1"/>
  <c r="Y2911" i="1" s="1"/>
  <c r="Y2910" i="1" s="1"/>
  <c r="Y2909" i="1" s="1"/>
  <c r="Y2908" i="1" s="1"/>
  <c r="Y2907" i="1" s="1"/>
  <c r="Y2906" i="1" s="1"/>
  <c r="Y2905" i="1" s="1"/>
  <c r="Y2904" i="1" s="1"/>
  <c r="Y2903" i="1" s="1"/>
  <c r="Y2902" i="1" s="1"/>
  <c r="Y2901" i="1" s="1"/>
  <c r="Y2900" i="1" s="1"/>
  <c r="Y2899" i="1" s="1"/>
  <c r="Y2898" i="1" s="1"/>
  <c r="Y2897" i="1" s="1"/>
  <c r="Y2896" i="1" s="1"/>
  <c r="Y2895" i="1" s="1"/>
  <c r="Y2894" i="1" s="1"/>
  <c r="Y2893" i="1" s="1"/>
  <c r="Y2892" i="1" s="1"/>
  <c r="Y2891" i="1" s="1"/>
  <c r="Y2890" i="1" s="1"/>
  <c r="Y2889" i="1" s="1"/>
  <c r="Y2888" i="1" s="1"/>
  <c r="Y2887" i="1" s="1"/>
  <c r="Y2886" i="1" s="1"/>
  <c r="Y2885" i="1" s="1"/>
  <c r="Y2884" i="1" s="1"/>
  <c r="Y2883" i="1" s="1"/>
  <c r="Y2882" i="1" s="1"/>
  <c r="Y2881" i="1" s="1"/>
  <c r="Y2880" i="1" s="1"/>
  <c r="Y2879" i="1" s="1"/>
  <c r="Y2878" i="1" s="1"/>
  <c r="Y2877" i="1" s="1"/>
  <c r="Y2876" i="1" s="1"/>
  <c r="Y2875" i="1" s="1"/>
  <c r="Y2874" i="1" s="1"/>
  <c r="Y2873" i="1" s="1"/>
  <c r="Y2872" i="1" s="1"/>
  <c r="Y2871" i="1" s="1"/>
  <c r="Y2870" i="1" s="1"/>
  <c r="Y2869" i="1" s="1"/>
  <c r="Y2868" i="1" s="1"/>
  <c r="Y2867" i="1" s="1"/>
  <c r="Y2866" i="1" s="1"/>
  <c r="Y2865" i="1" s="1"/>
  <c r="Y2864" i="1" s="1"/>
  <c r="Y2863" i="1" s="1"/>
  <c r="Y2862" i="1" s="1"/>
  <c r="Y2861" i="1" s="1"/>
  <c r="Y2860" i="1" s="1"/>
  <c r="Y2859" i="1" s="1"/>
  <c r="Y2858" i="1" s="1"/>
  <c r="Y2857" i="1" s="1"/>
  <c r="Y2856" i="1" s="1"/>
  <c r="Y2855" i="1" s="1"/>
  <c r="Y2854" i="1" s="1"/>
  <c r="Y2853" i="1" s="1"/>
  <c r="Y2852" i="1" s="1"/>
  <c r="Y2851" i="1" s="1"/>
  <c r="Y2850" i="1" s="1"/>
  <c r="Y2849" i="1" s="1"/>
  <c r="Y2848" i="1" s="1"/>
  <c r="Y2847" i="1" s="1"/>
  <c r="Y2846" i="1" s="1"/>
  <c r="Y2845" i="1" s="1"/>
  <c r="Y2844" i="1" s="1"/>
  <c r="Y2843" i="1" s="1"/>
  <c r="Y2842" i="1" s="1"/>
  <c r="Y2841" i="1" s="1"/>
  <c r="Y2840" i="1" s="1"/>
  <c r="Y2839" i="1" s="1"/>
  <c r="Y2838" i="1" s="1"/>
  <c r="Y2837" i="1" s="1"/>
  <c r="Y2836" i="1" s="1"/>
  <c r="Y2835" i="1" s="1"/>
  <c r="Y2834" i="1" s="1"/>
  <c r="Y2833" i="1" s="1"/>
  <c r="Y2832" i="1" s="1"/>
  <c r="Y2831" i="1" s="1"/>
  <c r="Y2830" i="1" s="1"/>
  <c r="Y2829" i="1" s="1"/>
  <c r="Y2828" i="1" s="1"/>
  <c r="Y2827" i="1" s="1"/>
  <c r="Y2826" i="1" s="1"/>
  <c r="Y2825" i="1" s="1"/>
  <c r="Y2824" i="1" s="1"/>
  <c r="Y2823" i="1" s="1"/>
  <c r="Y2822" i="1" s="1"/>
  <c r="Y2821" i="1" s="1"/>
  <c r="Y2820" i="1" s="1"/>
  <c r="Y2819" i="1" s="1"/>
  <c r="Y2818" i="1" s="1"/>
  <c r="Y2817" i="1" s="1"/>
  <c r="Y2816" i="1" s="1"/>
  <c r="Y2815" i="1" s="1"/>
  <c r="Y2814" i="1" s="1"/>
  <c r="Y2813" i="1" s="1"/>
  <c r="Y2812" i="1" s="1"/>
  <c r="Y2811" i="1" s="1"/>
  <c r="Y2810" i="1" s="1"/>
  <c r="Y2809" i="1" s="1"/>
  <c r="Y2808" i="1" s="1"/>
  <c r="Y2807" i="1" s="1"/>
  <c r="Y2806" i="1" s="1"/>
  <c r="Y2805" i="1" s="1"/>
  <c r="Y2804" i="1" s="1"/>
  <c r="Y2803" i="1" s="1"/>
  <c r="Y2802" i="1" s="1"/>
  <c r="Y2801" i="1" s="1"/>
  <c r="Y2800" i="1" s="1"/>
  <c r="Y2799" i="1" s="1"/>
  <c r="Y2798" i="1" s="1"/>
  <c r="Y2797" i="1" s="1"/>
  <c r="Y2796" i="1" s="1"/>
  <c r="Y2795" i="1" s="1"/>
  <c r="Y2794" i="1" s="1"/>
  <c r="Y2793" i="1" s="1"/>
  <c r="Y2792" i="1" s="1"/>
  <c r="Y2791" i="1" s="1"/>
  <c r="Y2790" i="1" s="1"/>
  <c r="Y2789" i="1" s="1"/>
  <c r="Y2788" i="1" s="1"/>
  <c r="Y2787" i="1" s="1"/>
  <c r="Y2786" i="1" s="1"/>
  <c r="Y2785" i="1" s="1"/>
  <c r="Y2784" i="1" s="1"/>
  <c r="Y2783" i="1" s="1"/>
  <c r="Y2782" i="1" s="1"/>
  <c r="Y2781" i="1" s="1"/>
  <c r="Y2780" i="1" s="1"/>
  <c r="Y2779" i="1" s="1"/>
  <c r="Y2778" i="1" s="1"/>
  <c r="Y2777" i="1" s="1"/>
  <c r="Y2776" i="1" s="1"/>
  <c r="Y2775" i="1" s="1"/>
  <c r="Y2774" i="1" s="1"/>
  <c r="Y2773" i="1" s="1"/>
  <c r="Y2772" i="1" s="1"/>
  <c r="Y2771" i="1" s="1"/>
  <c r="Y2770" i="1" s="1"/>
  <c r="Y2769" i="1" s="1"/>
  <c r="Y2768" i="1" s="1"/>
  <c r="Y2767" i="1" s="1"/>
  <c r="Y2766" i="1" s="1"/>
  <c r="Y2765" i="1" s="1"/>
  <c r="Y2764" i="1" s="1"/>
  <c r="Y2763" i="1" s="1"/>
  <c r="Y2762" i="1" s="1"/>
  <c r="Y2761" i="1" s="1"/>
  <c r="Y2760" i="1" s="1"/>
  <c r="Y2759" i="1" s="1"/>
  <c r="Y2758" i="1" s="1"/>
  <c r="Y2757" i="1" s="1"/>
  <c r="Y2756" i="1" s="1"/>
  <c r="Y2755" i="1" s="1"/>
  <c r="Y2754" i="1" s="1"/>
  <c r="Y2753" i="1" s="1"/>
  <c r="Y2752" i="1" s="1"/>
  <c r="Y2751" i="1" s="1"/>
  <c r="Y2750" i="1" s="1"/>
  <c r="Y2749" i="1" s="1"/>
  <c r="Y2748" i="1" s="1"/>
  <c r="Y2747" i="1" s="1"/>
  <c r="Y2746" i="1" s="1"/>
  <c r="Y2745" i="1" s="1"/>
  <c r="Y2744" i="1" s="1"/>
  <c r="Y2743" i="1" s="1"/>
  <c r="Y2742" i="1" s="1"/>
  <c r="Y2741" i="1" s="1"/>
  <c r="Y2740" i="1" s="1"/>
  <c r="Y2739" i="1" s="1"/>
  <c r="Y2738" i="1" s="1"/>
  <c r="Y2737" i="1" s="1"/>
  <c r="Y2736" i="1" s="1"/>
  <c r="Y2735" i="1" s="1"/>
  <c r="Y2734" i="1" s="1"/>
  <c r="Y2733" i="1" s="1"/>
  <c r="Y2732" i="1" s="1"/>
  <c r="Y2731" i="1" s="1"/>
  <c r="Y2730" i="1" s="1"/>
  <c r="Y2729" i="1" s="1"/>
  <c r="Y2728" i="1" s="1"/>
  <c r="Y2727" i="1" s="1"/>
  <c r="Y2726" i="1" s="1"/>
  <c r="Y2725" i="1" s="1"/>
  <c r="Y2724" i="1" s="1"/>
  <c r="Y2723" i="1" s="1"/>
  <c r="Y2722" i="1" s="1"/>
  <c r="Y2721" i="1" s="1"/>
  <c r="Y2720" i="1" s="1"/>
  <c r="Y2719" i="1" s="1"/>
  <c r="Y2718" i="1" s="1"/>
  <c r="Y2717" i="1" s="1"/>
  <c r="Y2716" i="1" s="1"/>
  <c r="Y2715" i="1" s="1"/>
  <c r="Y2714" i="1" s="1"/>
  <c r="Y2713" i="1" s="1"/>
  <c r="Y2712" i="1" s="1"/>
  <c r="Y2711" i="1" s="1"/>
  <c r="Y2710" i="1" s="1"/>
  <c r="Y2709" i="1" s="1"/>
  <c r="Y2708" i="1" s="1"/>
  <c r="Y2707" i="1" s="1"/>
  <c r="Y2706" i="1" s="1"/>
  <c r="Y2705" i="1" s="1"/>
  <c r="Y2704" i="1" s="1"/>
  <c r="Y2703" i="1" s="1"/>
  <c r="Y2702" i="1" s="1"/>
  <c r="Y2701" i="1" s="1"/>
  <c r="Y2700" i="1" s="1"/>
  <c r="Y2699" i="1" s="1"/>
  <c r="Y2698" i="1" s="1"/>
  <c r="Y2697" i="1" s="1"/>
  <c r="Y2696" i="1" s="1"/>
  <c r="Y2695" i="1" s="1"/>
  <c r="Y2694" i="1" s="1"/>
  <c r="Y2693" i="1" s="1"/>
  <c r="Y2692" i="1" s="1"/>
  <c r="Y2691" i="1" s="1"/>
  <c r="Y2690" i="1" s="1"/>
  <c r="Y2689" i="1" s="1"/>
  <c r="Y2688" i="1" s="1"/>
  <c r="Y2687" i="1" s="1"/>
  <c r="Y2686" i="1" s="1"/>
  <c r="Y2685" i="1" s="1"/>
  <c r="Y2684" i="1" s="1"/>
  <c r="Y2683" i="1" s="1"/>
  <c r="Y2682" i="1" s="1"/>
  <c r="Y2681" i="1" s="1"/>
  <c r="Y2680" i="1" s="1"/>
  <c r="Y2679" i="1" s="1"/>
  <c r="Y2678" i="1" s="1"/>
  <c r="Y2677" i="1" s="1"/>
  <c r="Y2676" i="1" s="1"/>
  <c r="Y2675" i="1" s="1"/>
  <c r="Y2674" i="1" s="1"/>
  <c r="Y2673" i="1" s="1"/>
  <c r="Y2672" i="1" s="1"/>
  <c r="Y2671" i="1" s="1"/>
  <c r="Y2670" i="1" s="1"/>
  <c r="Y2669" i="1" s="1"/>
  <c r="Y2668" i="1" s="1"/>
  <c r="Y2667" i="1" s="1"/>
  <c r="Y2666" i="1" s="1"/>
  <c r="Y2665" i="1" s="1"/>
  <c r="Y2664" i="1" s="1"/>
  <c r="Y2663" i="1" s="1"/>
  <c r="Y2662" i="1" s="1"/>
  <c r="Y2661" i="1" s="1"/>
  <c r="Y2660" i="1" s="1"/>
  <c r="Y2659" i="1" s="1"/>
  <c r="Y2658" i="1" s="1"/>
  <c r="Y2657" i="1" s="1"/>
  <c r="Y2656" i="1" s="1"/>
  <c r="Y2655" i="1" s="1"/>
  <c r="Y2654" i="1" s="1"/>
  <c r="Y2653" i="1" s="1"/>
  <c r="Y2652" i="1" s="1"/>
  <c r="Y2651" i="1" s="1"/>
  <c r="Y2650" i="1" s="1"/>
  <c r="Y2649" i="1" s="1"/>
  <c r="Y2648" i="1" s="1"/>
  <c r="Y2647" i="1" s="1"/>
  <c r="Y2646" i="1" s="1"/>
  <c r="Y2645" i="1" s="1"/>
  <c r="Y2644" i="1" s="1"/>
  <c r="Y2643" i="1" s="1"/>
  <c r="Y2642" i="1" s="1"/>
  <c r="Y2641" i="1" s="1"/>
  <c r="Y2640" i="1" s="1"/>
  <c r="Y2639" i="1" s="1"/>
  <c r="Y2638" i="1" s="1"/>
  <c r="Y2637" i="1" s="1"/>
  <c r="Y2636" i="1" s="1"/>
  <c r="Y2635" i="1" s="1"/>
  <c r="Y2634" i="1" s="1"/>
  <c r="Y2633" i="1" s="1"/>
  <c r="Y2632" i="1" s="1"/>
  <c r="Y2631" i="1" s="1"/>
  <c r="Y2630" i="1" s="1"/>
  <c r="Y2629" i="1" s="1"/>
  <c r="Y2628" i="1" s="1"/>
  <c r="Y2627" i="1" s="1"/>
  <c r="Y2626" i="1" s="1"/>
  <c r="Y2625" i="1" s="1"/>
  <c r="Y2624" i="1" s="1"/>
  <c r="Y2623" i="1" s="1"/>
  <c r="Y2622" i="1" s="1"/>
  <c r="Y2621" i="1" s="1"/>
  <c r="Y2620" i="1" s="1"/>
  <c r="Y2619" i="1" s="1"/>
  <c r="Y2618" i="1" s="1"/>
  <c r="Y2617" i="1" s="1"/>
  <c r="Y2616" i="1" s="1"/>
  <c r="Y2615" i="1" s="1"/>
  <c r="Y2614" i="1" s="1"/>
  <c r="Y2613" i="1" s="1"/>
  <c r="Y2612" i="1" s="1"/>
  <c r="Y2611" i="1" s="1"/>
  <c r="Y2610" i="1" s="1"/>
  <c r="Y2609" i="1" s="1"/>
  <c r="Y2608" i="1" s="1"/>
  <c r="Y2607" i="1" s="1"/>
  <c r="Y2606" i="1" s="1"/>
  <c r="Y2605" i="1" s="1"/>
  <c r="Y2604" i="1" s="1"/>
  <c r="Y2603" i="1" s="1"/>
  <c r="Y2602" i="1" s="1"/>
  <c r="Y2601" i="1" s="1"/>
  <c r="Y2600" i="1" s="1"/>
  <c r="Y2599" i="1" s="1"/>
  <c r="Y2598" i="1" s="1"/>
  <c r="Y2597" i="1" s="1"/>
  <c r="Y2596" i="1" s="1"/>
  <c r="Y2595" i="1" s="1"/>
  <c r="Y2594" i="1" s="1"/>
  <c r="Y2593" i="1" s="1"/>
  <c r="Y2592" i="1" s="1"/>
  <c r="Y2591" i="1" s="1"/>
  <c r="Y2590" i="1" s="1"/>
  <c r="Y2589" i="1" s="1"/>
  <c r="Y2588" i="1" s="1"/>
  <c r="Y2587" i="1" s="1"/>
  <c r="Y2586" i="1" s="1"/>
  <c r="Y2585" i="1" s="1"/>
  <c r="Y2584" i="1" s="1"/>
  <c r="Y2583" i="1" s="1"/>
  <c r="Y2582" i="1" s="1"/>
  <c r="Y2581" i="1" s="1"/>
  <c r="Y2580" i="1" s="1"/>
  <c r="Y2579" i="1" s="1"/>
  <c r="Y2578" i="1" s="1"/>
  <c r="Y2577" i="1" s="1"/>
  <c r="Y2576" i="1" s="1"/>
  <c r="Y2575" i="1" s="1"/>
  <c r="Y2574" i="1" s="1"/>
  <c r="Y2573" i="1" s="1"/>
  <c r="Y2572" i="1" s="1"/>
  <c r="Y2571" i="1" s="1"/>
  <c r="Y2570" i="1" s="1"/>
  <c r="Y2569" i="1" s="1"/>
  <c r="Y2568" i="1" s="1"/>
  <c r="Y2567" i="1" s="1"/>
  <c r="Y2566" i="1" s="1"/>
  <c r="Y2565" i="1" s="1"/>
  <c r="Y2564" i="1" s="1"/>
  <c r="Y2563" i="1" s="1"/>
  <c r="Y2562" i="1" s="1"/>
  <c r="Y2561" i="1" s="1"/>
  <c r="Y2560" i="1" s="1"/>
  <c r="Y2559" i="1" s="1"/>
  <c r="Y2558" i="1" s="1"/>
  <c r="Y2557" i="1" s="1"/>
  <c r="Y2556" i="1" s="1"/>
  <c r="Y2555" i="1" s="1"/>
  <c r="Y2554" i="1" s="1"/>
  <c r="Y2553" i="1" s="1"/>
  <c r="Y2552" i="1" s="1"/>
  <c r="Y2551" i="1" s="1"/>
  <c r="Y2550" i="1" s="1"/>
  <c r="Y2549" i="1" s="1"/>
  <c r="Y2548" i="1" s="1"/>
  <c r="Y2547" i="1" s="1"/>
  <c r="Y2546" i="1" s="1"/>
  <c r="Y2545" i="1" s="1"/>
  <c r="Y2544" i="1" s="1"/>
  <c r="Y2543" i="1" s="1"/>
  <c r="Y2542" i="1" s="1"/>
  <c r="Y2541" i="1" s="1"/>
  <c r="Y2540" i="1" s="1"/>
  <c r="Y2539" i="1" s="1"/>
  <c r="Y2538" i="1" s="1"/>
  <c r="Y2537" i="1" s="1"/>
  <c r="Y2536" i="1" s="1"/>
  <c r="Y2535" i="1" s="1"/>
  <c r="Y2534" i="1" s="1"/>
  <c r="Y2533" i="1" s="1"/>
  <c r="Y2532" i="1" s="1"/>
  <c r="Y2531" i="1" s="1"/>
  <c r="Y2530" i="1" s="1"/>
  <c r="Y2529" i="1" s="1"/>
  <c r="Y2528" i="1" s="1"/>
  <c r="Y2527" i="1" s="1"/>
  <c r="Y2526" i="1" s="1"/>
  <c r="Y2525" i="1" s="1"/>
  <c r="Y2524" i="1" s="1"/>
  <c r="Y2523" i="1" s="1"/>
  <c r="Y2522" i="1" s="1"/>
  <c r="Y2521" i="1" s="1"/>
  <c r="Y2520" i="1" s="1"/>
  <c r="Y2519" i="1" s="1"/>
  <c r="Y2518" i="1" s="1"/>
  <c r="Y2517" i="1" s="1"/>
  <c r="Y2516" i="1" s="1"/>
  <c r="Y2515" i="1" s="1"/>
  <c r="Y2514" i="1" s="1"/>
  <c r="Y2513" i="1" s="1"/>
  <c r="Y2512" i="1" s="1"/>
  <c r="Y2511" i="1" s="1"/>
  <c r="Y2510" i="1" s="1"/>
  <c r="Y2509" i="1" s="1"/>
  <c r="Y2508" i="1" s="1"/>
  <c r="Y2507" i="1" s="1"/>
  <c r="Y2506" i="1" s="1"/>
  <c r="Y2505" i="1" s="1"/>
  <c r="Y2504" i="1" s="1"/>
  <c r="Y2503" i="1" s="1"/>
  <c r="Y2502" i="1" s="1"/>
  <c r="Y2501" i="1" s="1"/>
  <c r="Y2500" i="1" s="1"/>
  <c r="Y2499" i="1" s="1"/>
  <c r="Y2498" i="1" s="1"/>
  <c r="Y2497" i="1" s="1"/>
  <c r="Y2496" i="1" s="1"/>
  <c r="Y2495" i="1" s="1"/>
  <c r="Y2494" i="1" s="1"/>
  <c r="Y2493" i="1" s="1"/>
  <c r="Y2492" i="1" s="1"/>
  <c r="Y2491" i="1" s="1"/>
  <c r="Y2490" i="1" s="1"/>
  <c r="Y2489" i="1" s="1"/>
  <c r="Y2488" i="1" s="1"/>
  <c r="Y2487" i="1" s="1"/>
  <c r="Y2486" i="1" s="1"/>
  <c r="Y2485" i="1" s="1"/>
  <c r="Y2484" i="1" s="1"/>
  <c r="Y2483" i="1" s="1"/>
  <c r="Y2482" i="1" s="1"/>
  <c r="Y2481" i="1" s="1"/>
  <c r="Y2480" i="1" s="1"/>
  <c r="Y2479" i="1" s="1"/>
  <c r="Y2478" i="1" s="1"/>
  <c r="Y2477" i="1" s="1"/>
  <c r="Y2476" i="1" s="1"/>
  <c r="Y2475" i="1" s="1"/>
  <c r="Y2474" i="1" s="1"/>
  <c r="Y2473" i="1" s="1"/>
  <c r="Y2472" i="1" s="1"/>
  <c r="Y2471" i="1" s="1"/>
  <c r="Y2470" i="1" s="1"/>
  <c r="Y2469" i="1" s="1"/>
  <c r="Y2468" i="1" s="1"/>
  <c r="Y2467" i="1" s="1"/>
  <c r="Y2466" i="1" s="1"/>
  <c r="Y2465" i="1" s="1"/>
  <c r="Y2464" i="1" s="1"/>
  <c r="Y2463" i="1" s="1"/>
  <c r="Y2462" i="1" s="1"/>
  <c r="Y2461" i="1" s="1"/>
  <c r="Y2460" i="1" s="1"/>
  <c r="Y2459" i="1" s="1"/>
  <c r="Y2458" i="1" s="1"/>
  <c r="Y2457" i="1" s="1"/>
  <c r="Y2456" i="1" s="1"/>
  <c r="Y2455" i="1" s="1"/>
  <c r="Y2454" i="1" s="1"/>
  <c r="Y2453" i="1" s="1"/>
  <c r="Y2452" i="1" s="1"/>
  <c r="Y2451" i="1" s="1"/>
  <c r="Y2450" i="1" s="1"/>
  <c r="Y2449" i="1" s="1"/>
  <c r="Y2448" i="1" s="1"/>
  <c r="Y2447" i="1" s="1"/>
  <c r="Y2446" i="1" s="1"/>
  <c r="Y2445" i="1" s="1"/>
  <c r="Y2444" i="1" s="1"/>
  <c r="Y2443" i="1" s="1"/>
  <c r="Y2442" i="1" s="1"/>
  <c r="Y2441" i="1" s="1"/>
  <c r="Y2440" i="1" s="1"/>
  <c r="Y2439" i="1" s="1"/>
  <c r="Y2438" i="1" s="1"/>
  <c r="Y2437" i="1" s="1"/>
  <c r="Y2436" i="1" s="1"/>
  <c r="Y2435" i="1" s="1"/>
  <c r="Y2434" i="1" s="1"/>
  <c r="Y2433" i="1" s="1"/>
  <c r="Y2432" i="1" s="1"/>
  <c r="Y2431" i="1" s="1"/>
  <c r="Y2430" i="1" s="1"/>
  <c r="Y2429" i="1" s="1"/>
  <c r="Y2428" i="1" s="1"/>
  <c r="Y2427" i="1" s="1"/>
  <c r="Y2426" i="1" s="1"/>
  <c r="Y2425" i="1" s="1"/>
  <c r="Y2424" i="1" s="1"/>
  <c r="Y2423" i="1" s="1"/>
  <c r="Y2422" i="1" s="1"/>
  <c r="Y2421" i="1" s="1"/>
  <c r="Y2420" i="1" s="1"/>
  <c r="Y2419" i="1" s="1"/>
  <c r="Y2418" i="1" s="1"/>
  <c r="Y2417" i="1" s="1"/>
  <c r="Y2416" i="1" s="1"/>
  <c r="Y2415" i="1" s="1"/>
  <c r="Y2414" i="1" s="1"/>
  <c r="Y2413" i="1" s="1"/>
  <c r="Y2412" i="1" s="1"/>
  <c r="Y2411" i="1" s="1"/>
  <c r="Y2410" i="1" s="1"/>
  <c r="Y2409" i="1" s="1"/>
  <c r="Y2408" i="1" s="1"/>
  <c r="Y2407" i="1" s="1"/>
  <c r="Y2406" i="1" s="1"/>
  <c r="Y2405" i="1" s="1"/>
  <c r="Y2404" i="1" s="1"/>
  <c r="Y2403" i="1" s="1"/>
  <c r="Y2402" i="1" s="1"/>
  <c r="Y2401" i="1" s="1"/>
  <c r="Y2400" i="1" s="1"/>
  <c r="Y2399" i="1" s="1"/>
  <c r="Y2398" i="1" s="1"/>
  <c r="Y2397" i="1" s="1"/>
  <c r="Y2396" i="1" s="1"/>
  <c r="Y2395" i="1" s="1"/>
  <c r="Y2394" i="1" s="1"/>
  <c r="Y2393" i="1" s="1"/>
  <c r="Y2392" i="1" s="1"/>
  <c r="Y2391" i="1" s="1"/>
  <c r="Y2390" i="1" s="1"/>
  <c r="Y2389" i="1" s="1"/>
  <c r="Y2388" i="1" s="1"/>
  <c r="Y2387" i="1" s="1"/>
  <c r="Y2386" i="1" s="1"/>
  <c r="Y2385" i="1" s="1"/>
  <c r="Y2384" i="1" s="1"/>
  <c r="Y2383" i="1" s="1"/>
  <c r="Y2382" i="1" s="1"/>
  <c r="Y2381" i="1" s="1"/>
  <c r="Y2380" i="1" s="1"/>
  <c r="Y2379" i="1" s="1"/>
  <c r="Y2378" i="1" s="1"/>
  <c r="Y2377" i="1" s="1"/>
  <c r="Y2376" i="1" s="1"/>
  <c r="Y2375" i="1" s="1"/>
  <c r="Y2374" i="1" s="1"/>
  <c r="Y2373" i="1" s="1"/>
  <c r="Y2372" i="1" s="1"/>
  <c r="Y2371" i="1" s="1"/>
  <c r="Y2370" i="1" s="1"/>
  <c r="Y2369" i="1" s="1"/>
  <c r="Y2368" i="1" s="1"/>
  <c r="Y2367" i="1" s="1"/>
  <c r="Y2366" i="1" s="1"/>
  <c r="Y2365" i="1" s="1"/>
  <c r="Y2364" i="1" s="1"/>
  <c r="Y2363" i="1" s="1"/>
  <c r="Y2362" i="1" s="1"/>
  <c r="Y2361" i="1" s="1"/>
  <c r="Y2360" i="1" s="1"/>
  <c r="Y2359" i="1" s="1"/>
  <c r="Y2358" i="1" s="1"/>
  <c r="Y2357" i="1" s="1"/>
  <c r="Y2356" i="1" s="1"/>
  <c r="Y2355" i="1" s="1"/>
  <c r="Y2354" i="1" s="1"/>
  <c r="Y2353" i="1" s="1"/>
  <c r="Y2352" i="1" s="1"/>
  <c r="Y2351" i="1" s="1"/>
  <c r="Y2350" i="1" s="1"/>
  <c r="Y2349" i="1" s="1"/>
  <c r="Y2348" i="1" s="1"/>
  <c r="Y2347" i="1" s="1"/>
  <c r="Y2346" i="1" s="1"/>
  <c r="Y2345" i="1" s="1"/>
  <c r="Y2344" i="1" s="1"/>
  <c r="Y2343" i="1" s="1"/>
  <c r="Y2342" i="1" s="1"/>
  <c r="Y2341" i="1" s="1"/>
  <c r="Y2340" i="1" s="1"/>
  <c r="Y2339" i="1" s="1"/>
  <c r="Y2338" i="1" s="1"/>
  <c r="Y2337" i="1" s="1"/>
  <c r="Y2336" i="1" s="1"/>
  <c r="Y2335" i="1" s="1"/>
  <c r="Y2334" i="1" s="1"/>
  <c r="Y2333" i="1" s="1"/>
  <c r="Y2332" i="1" s="1"/>
  <c r="Y2331" i="1" s="1"/>
  <c r="Y2330" i="1" s="1"/>
  <c r="Y2329" i="1" s="1"/>
  <c r="Y2328" i="1" s="1"/>
  <c r="Y2327" i="1" s="1"/>
  <c r="Y2326" i="1" s="1"/>
  <c r="Y2325" i="1" s="1"/>
  <c r="Y2324" i="1" s="1"/>
  <c r="Y2323" i="1" s="1"/>
  <c r="Y2322" i="1" s="1"/>
  <c r="Y2321" i="1" s="1"/>
  <c r="Y2320" i="1" s="1"/>
  <c r="Y2319" i="1" s="1"/>
  <c r="Y2318" i="1" s="1"/>
  <c r="Y2317" i="1" s="1"/>
  <c r="Y2316" i="1" s="1"/>
  <c r="Y2315" i="1" s="1"/>
  <c r="Y2314" i="1" s="1"/>
  <c r="Y2313" i="1" s="1"/>
  <c r="Y2312" i="1" s="1"/>
  <c r="Y2311" i="1" s="1"/>
  <c r="Y2310" i="1" s="1"/>
  <c r="Y2309" i="1" s="1"/>
  <c r="Y2308" i="1" s="1"/>
  <c r="Y2307" i="1" s="1"/>
  <c r="Y2306" i="1" s="1"/>
  <c r="Y2305" i="1" s="1"/>
  <c r="Y2304" i="1" s="1"/>
  <c r="Y2303" i="1" s="1"/>
  <c r="Y2302" i="1" s="1"/>
  <c r="Y2301" i="1" s="1"/>
  <c r="Y2300" i="1" s="1"/>
  <c r="Y2299" i="1" s="1"/>
  <c r="Y2298" i="1" s="1"/>
  <c r="Y2297" i="1" s="1"/>
  <c r="Y2296" i="1" s="1"/>
  <c r="Y2295" i="1" s="1"/>
  <c r="Y2294" i="1" s="1"/>
  <c r="Y2293" i="1" s="1"/>
  <c r="Y2292" i="1" s="1"/>
  <c r="Y2291" i="1" s="1"/>
  <c r="Y2290" i="1" s="1"/>
  <c r="Y2289" i="1" s="1"/>
  <c r="Y2288" i="1" s="1"/>
  <c r="Y2287" i="1" s="1"/>
  <c r="Y2286" i="1" s="1"/>
  <c r="Y2285" i="1" s="1"/>
  <c r="Y2284" i="1" s="1"/>
  <c r="Y2283" i="1" s="1"/>
  <c r="Y2282" i="1" s="1"/>
  <c r="Y2281" i="1" s="1"/>
  <c r="Y2280" i="1" s="1"/>
  <c r="Y2279" i="1" s="1"/>
  <c r="Y2278" i="1" s="1"/>
  <c r="Y2277" i="1" s="1"/>
  <c r="Y2276" i="1" s="1"/>
  <c r="Y2275" i="1" s="1"/>
  <c r="Y2274" i="1" s="1"/>
  <c r="Y2273" i="1" s="1"/>
  <c r="Y2272" i="1" s="1"/>
  <c r="Y2271" i="1" s="1"/>
  <c r="Y2270" i="1" s="1"/>
  <c r="Y2269" i="1" s="1"/>
  <c r="Y2268" i="1" s="1"/>
  <c r="Y2267" i="1" s="1"/>
  <c r="Y2266" i="1" s="1"/>
  <c r="Y2265" i="1" s="1"/>
  <c r="Y2264" i="1" s="1"/>
  <c r="Y2263" i="1" s="1"/>
  <c r="Y2262" i="1" s="1"/>
  <c r="Y2261" i="1" s="1"/>
  <c r="Y2260" i="1" s="1"/>
  <c r="Y2259" i="1" s="1"/>
  <c r="Y2258" i="1" s="1"/>
  <c r="Y2257" i="1" s="1"/>
  <c r="Y2256" i="1" s="1"/>
  <c r="Y2255" i="1" s="1"/>
  <c r="Y2254" i="1" s="1"/>
  <c r="Y2253" i="1" s="1"/>
  <c r="Y2252" i="1" s="1"/>
  <c r="Y2251" i="1" s="1"/>
  <c r="Y2250" i="1" s="1"/>
  <c r="Y2249" i="1" s="1"/>
  <c r="Y2248" i="1" s="1"/>
  <c r="Y2247" i="1" s="1"/>
  <c r="Y2246" i="1" s="1"/>
  <c r="Y2245" i="1" s="1"/>
  <c r="Y2244" i="1" s="1"/>
  <c r="Y2243" i="1" s="1"/>
  <c r="Y2242" i="1" s="1"/>
  <c r="Y2241" i="1" s="1"/>
  <c r="Y2240" i="1" s="1"/>
  <c r="Y2239" i="1" s="1"/>
  <c r="Y2238" i="1" s="1"/>
  <c r="Y2237" i="1" s="1"/>
  <c r="Y2236" i="1" s="1"/>
  <c r="Y2235" i="1" s="1"/>
  <c r="Y2234" i="1" s="1"/>
  <c r="Y2233" i="1" s="1"/>
  <c r="Y2232" i="1" s="1"/>
  <c r="Y2231" i="1" s="1"/>
  <c r="Y2230" i="1" s="1"/>
  <c r="Y2229" i="1" s="1"/>
  <c r="Y2228" i="1" s="1"/>
  <c r="Y2227" i="1" s="1"/>
  <c r="Y2226" i="1" s="1"/>
  <c r="Y2225" i="1" s="1"/>
  <c r="Y2224" i="1" s="1"/>
  <c r="Y2223" i="1" s="1"/>
  <c r="Y2222" i="1" s="1"/>
  <c r="Y2221" i="1" s="1"/>
  <c r="Y2220" i="1" s="1"/>
  <c r="Y2219" i="1" s="1"/>
  <c r="Y2218" i="1" s="1"/>
  <c r="Y2217" i="1" s="1"/>
  <c r="Y2216" i="1" s="1"/>
  <c r="Y2215" i="1" s="1"/>
  <c r="Y2214" i="1" s="1"/>
  <c r="Y2213" i="1" s="1"/>
  <c r="Y2212" i="1" s="1"/>
  <c r="Y2211" i="1" s="1"/>
  <c r="Y2210" i="1" s="1"/>
  <c r="Y2209" i="1" s="1"/>
  <c r="Y2208" i="1" s="1"/>
  <c r="Y2207" i="1" s="1"/>
  <c r="Y2206" i="1" s="1"/>
  <c r="Y2205" i="1" s="1"/>
  <c r="Y2204" i="1" s="1"/>
  <c r="Y2203" i="1" s="1"/>
  <c r="Y2202" i="1" s="1"/>
  <c r="Y2201" i="1" s="1"/>
  <c r="Y2200" i="1" s="1"/>
  <c r="Y2199" i="1" s="1"/>
  <c r="Y2198" i="1" s="1"/>
  <c r="Y2197" i="1" s="1"/>
  <c r="Y2196" i="1" s="1"/>
  <c r="Y2195" i="1" s="1"/>
  <c r="Y2194" i="1" s="1"/>
  <c r="Y2193" i="1" s="1"/>
  <c r="Y2192" i="1" s="1"/>
  <c r="Y2191" i="1" s="1"/>
  <c r="Y2190" i="1" s="1"/>
  <c r="Y2189" i="1" s="1"/>
  <c r="Y2188" i="1" s="1"/>
  <c r="Y2187" i="1" s="1"/>
  <c r="Y2186" i="1" s="1"/>
  <c r="Y2185" i="1" s="1"/>
  <c r="Y2184" i="1" s="1"/>
  <c r="Y2183" i="1" s="1"/>
  <c r="Y2182" i="1" s="1"/>
  <c r="Y2181" i="1" s="1"/>
  <c r="Y2180" i="1" s="1"/>
  <c r="Y2179" i="1" s="1"/>
  <c r="Y2178" i="1" s="1"/>
  <c r="Y2177" i="1" s="1"/>
  <c r="Y2176" i="1" s="1"/>
  <c r="Y2175" i="1" s="1"/>
  <c r="Y2174" i="1" s="1"/>
  <c r="Y2173" i="1" s="1"/>
  <c r="Y2172" i="1" s="1"/>
  <c r="Y2171" i="1" s="1"/>
  <c r="Y2170" i="1" s="1"/>
  <c r="Y2169" i="1" s="1"/>
  <c r="Y2168" i="1" s="1"/>
  <c r="Y2167" i="1" s="1"/>
  <c r="Y2166" i="1" s="1"/>
  <c r="Y2165" i="1" s="1"/>
  <c r="Y2164" i="1" s="1"/>
  <c r="Y2163" i="1" s="1"/>
  <c r="Y2162" i="1" s="1"/>
  <c r="Y2161" i="1" s="1"/>
  <c r="Y2160" i="1" s="1"/>
  <c r="Y2159" i="1" s="1"/>
  <c r="Y2158" i="1" s="1"/>
  <c r="Y2157" i="1" s="1"/>
  <c r="Y2156" i="1" s="1"/>
  <c r="Y2155" i="1" s="1"/>
  <c r="Y2154" i="1" s="1"/>
  <c r="Y2153" i="1" s="1"/>
  <c r="Y2152" i="1" s="1"/>
  <c r="Y2151" i="1" s="1"/>
  <c r="Y2150" i="1" s="1"/>
  <c r="Y2149" i="1" s="1"/>
  <c r="Y2148" i="1" s="1"/>
  <c r="Y2147" i="1" s="1"/>
  <c r="Y2146" i="1" s="1"/>
  <c r="Y2145" i="1" s="1"/>
  <c r="Y2144" i="1" s="1"/>
  <c r="Y2143" i="1" s="1"/>
  <c r="Y2142" i="1" s="1"/>
  <c r="Y2141" i="1" s="1"/>
  <c r="Y2140" i="1" s="1"/>
  <c r="Y2139" i="1" s="1"/>
  <c r="Y2138" i="1" s="1"/>
  <c r="Y2137" i="1" s="1"/>
  <c r="Y2136" i="1" s="1"/>
  <c r="Y2135" i="1" s="1"/>
  <c r="Y2134" i="1" s="1"/>
  <c r="Y2133" i="1" s="1"/>
  <c r="Y2132" i="1" s="1"/>
  <c r="Y2131" i="1" s="1"/>
  <c r="Y2130" i="1" s="1"/>
  <c r="Y2129" i="1" s="1"/>
  <c r="Y2128" i="1" s="1"/>
  <c r="Y2127" i="1" s="1"/>
  <c r="Y2126" i="1" s="1"/>
  <c r="Y2125" i="1" s="1"/>
  <c r="Y2124" i="1" s="1"/>
  <c r="Y2123" i="1" s="1"/>
  <c r="Y2122" i="1" s="1"/>
  <c r="Y2121" i="1" s="1"/>
  <c r="Y2120" i="1" s="1"/>
  <c r="Y2119" i="1" s="1"/>
  <c r="Y2118" i="1" s="1"/>
  <c r="Y2117" i="1" s="1"/>
  <c r="Y2116" i="1" s="1"/>
  <c r="Y2115" i="1" s="1"/>
  <c r="Y2114" i="1" s="1"/>
  <c r="Y2113" i="1" s="1"/>
  <c r="Y2112" i="1" s="1"/>
  <c r="Y2111" i="1" s="1"/>
  <c r="Y2110" i="1" s="1"/>
  <c r="Y2109" i="1" s="1"/>
  <c r="Y2108" i="1" s="1"/>
  <c r="Y2107" i="1" s="1"/>
  <c r="Y2106" i="1" s="1"/>
  <c r="Y2105" i="1" s="1"/>
  <c r="Y2104" i="1" s="1"/>
  <c r="Y2103" i="1" s="1"/>
  <c r="Y2102" i="1" s="1"/>
  <c r="Y2101" i="1" s="1"/>
  <c r="Y2100" i="1" s="1"/>
  <c r="Y2099" i="1" s="1"/>
  <c r="Y2098" i="1" s="1"/>
  <c r="Y2097" i="1" s="1"/>
  <c r="Y2096" i="1" s="1"/>
  <c r="Y2095" i="1" s="1"/>
  <c r="Y2094" i="1" s="1"/>
  <c r="Y2093" i="1" s="1"/>
  <c r="Y2092" i="1" s="1"/>
  <c r="Y2091" i="1" s="1"/>
  <c r="Y2090" i="1" s="1"/>
  <c r="Y2089" i="1" s="1"/>
  <c r="Y2088" i="1" s="1"/>
  <c r="Y2087" i="1" s="1"/>
  <c r="Y2086" i="1" s="1"/>
  <c r="Y2085" i="1" s="1"/>
  <c r="Y2084" i="1" s="1"/>
  <c r="Y2083" i="1" s="1"/>
  <c r="Y2082" i="1" s="1"/>
  <c r="Y2081" i="1" s="1"/>
  <c r="Y2080" i="1" s="1"/>
  <c r="Y2079" i="1" s="1"/>
  <c r="Y2078" i="1" s="1"/>
  <c r="Y2077" i="1" s="1"/>
  <c r="Y2076" i="1" s="1"/>
  <c r="Y2075" i="1" s="1"/>
  <c r="Y2074" i="1" s="1"/>
  <c r="Y2073" i="1" s="1"/>
  <c r="Y2072" i="1" s="1"/>
  <c r="Y2071" i="1" s="1"/>
  <c r="Y2070" i="1" s="1"/>
  <c r="Y2069" i="1" s="1"/>
  <c r="Y2068" i="1" s="1"/>
  <c r="Y2067" i="1" s="1"/>
  <c r="Y2066" i="1" s="1"/>
  <c r="Y2065" i="1" s="1"/>
  <c r="Y2064" i="1" s="1"/>
  <c r="Y2063" i="1" s="1"/>
  <c r="Y2062" i="1" s="1"/>
  <c r="Y2061" i="1" s="1"/>
  <c r="Y2060" i="1" s="1"/>
  <c r="Y2059" i="1" s="1"/>
  <c r="Y2058" i="1" s="1"/>
  <c r="Y2057" i="1" s="1"/>
  <c r="Y2056" i="1" s="1"/>
  <c r="Y2055" i="1" s="1"/>
  <c r="Y2054" i="1" s="1"/>
  <c r="Y2053" i="1" s="1"/>
  <c r="Y2052" i="1" s="1"/>
  <c r="Y2051" i="1" s="1"/>
  <c r="Y2050" i="1" s="1"/>
  <c r="Y2049" i="1" s="1"/>
  <c r="Y2048" i="1" s="1"/>
  <c r="Y2047" i="1" s="1"/>
  <c r="Y2046" i="1" s="1"/>
  <c r="Y2045" i="1" s="1"/>
  <c r="Y2044" i="1" s="1"/>
  <c r="Y2043" i="1" s="1"/>
  <c r="Y2042" i="1" s="1"/>
  <c r="Y2041" i="1" s="1"/>
  <c r="Y2040" i="1" s="1"/>
  <c r="Y2039" i="1" s="1"/>
  <c r="Y2038" i="1" s="1"/>
  <c r="Y2037" i="1" s="1"/>
  <c r="Y2036" i="1" s="1"/>
  <c r="Y2035" i="1" s="1"/>
  <c r="Y2034" i="1" s="1"/>
  <c r="Y2033" i="1" s="1"/>
  <c r="Y2032" i="1" s="1"/>
  <c r="Y2031" i="1" s="1"/>
  <c r="Y2030" i="1" s="1"/>
  <c r="Y2029" i="1" s="1"/>
  <c r="Y2028" i="1" s="1"/>
  <c r="Y2027" i="1" s="1"/>
  <c r="Y2026" i="1" s="1"/>
  <c r="Y2025" i="1" s="1"/>
  <c r="Y2024" i="1" s="1"/>
  <c r="Y2023" i="1" s="1"/>
  <c r="Y2022" i="1" s="1"/>
  <c r="Y2021" i="1" s="1"/>
  <c r="Y2020" i="1" s="1"/>
  <c r="Y2019" i="1" s="1"/>
  <c r="Y2018" i="1" s="1"/>
  <c r="Y2017" i="1" s="1"/>
  <c r="Y2016" i="1" s="1"/>
  <c r="Y2015" i="1" s="1"/>
  <c r="Y2014" i="1" s="1"/>
  <c r="Y2013" i="1" s="1"/>
  <c r="Y2012" i="1" s="1"/>
  <c r="Y2011" i="1" s="1"/>
  <c r="Y2010" i="1" s="1"/>
  <c r="Y2009" i="1" s="1"/>
  <c r="Y2008" i="1" s="1"/>
  <c r="Y2007" i="1" s="1"/>
  <c r="Y2006" i="1" s="1"/>
  <c r="Y2005" i="1" s="1"/>
  <c r="Y2004" i="1" s="1"/>
  <c r="Y2003" i="1" s="1"/>
  <c r="Y2002" i="1" s="1"/>
  <c r="Y2001" i="1" s="1"/>
  <c r="Y2000" i="1" s="1"/>
  <c r="Y1999" i="1" s="1"/>
  <c r="Y1998" i="1" s="1"/>
  <c r="Y1997" i="1" s="1"/>
  <c r="Y1996" i="1" s="1"/>
  <c r="Y1995" i="1" s="1"/>
  <c r="Y1994" i="1" s="1"/>
  <c r="Y1993" i="1" s="1"/>
  <c r="Y1992" i="1" s="1"/>
  <c r="Y1991" i="1" s="1"/>
  <c r="Y1990" i="1" s="1"/>
  <c r="Y1989" i="1" s="1"/>
  <c r="Y1988" i="1" s="1"/>
  <c r="Y1987" i="1" s="1"/>
  <c r="Y1986" i="1" s="1"/>
  <c r="Y1985" i="1" s="1"/>
  <c r="Y1984" i="1" s="1"/>
  <c r="Y1983" i="1" s="1"/>
  <c r="Y1982" i="1" s="1"/>
  <c r="Y1981" i="1" s="1"/>
  <c r="Y1980" i="1" s="1"/>
  <c r="Y1979" i="1" s="1"/>
  <c r="Y1978" i="1" s="1"/>
  <c r="Y1977" i="1" s="1"/>
  <c r="Y1976" i="1" s="1"/>
  <c r="Y1975" i="1" s="1"/>
  <c r="Y1974" i="1" s="1"/>
  <c r="Y1973" i="1" s="1"/>
  <c r="Y1972" i="1" s="1"/>
  <c r="Y1971" i="1" s="1"/>
  <c r="Y1970" i="1" s="1"/>
  <c r="Y1969" i="1" s="1"/>
  <c r="Y1968" i="1" s="1"/>
  <c r="Y1967" i="1" s="1"/>
  <c r="Y1966" i="1" s="1"/>
  <c r="Y1965" i="1" s="1"/>
  <c r="Y1964" i="1" s="1"/>
  <c r="Y1963" i="1" s="1"/>
  <c r="Y1962" i="1" s="1"/>
  <c r="Y1961" i="1" s="1"/>
  <c r="Y1960" i="1" s="1"/>
  <c r="Y1959" i="1" s="1"/>
  <c r="Y1958" i="1" s="1"/>
  <c r="Y1957" i="1" s="1"/>
  <c r="Y1956" i="1" s="1"/>
  <c r="Y1955" i="1" s="1"/>
  <c r="Y1954" i="1" s="1"/>
  <c r="Y1953" i="1" s="1"/>
  <c r="Y1952" i="1" s="1"/>
  <c r="Y1951" i="1" s="1"/>
  <c r="Y1950" i="1" s="1"/>
  <c r="Y1949" i="1" s="1"/>
  <c r="Y1948" i="1" s="1"/>
  <c r="Y1947" i="1" s="1"/>
  <c r="Y1946" i="1" s="1"/>
  <c r="Y1945" i="1" s="1"/>
  <c r="Y1944" i="1" s="1"/>
  <c r="Y1943" i="1" s="1"/>
  <c r="Y1942" i="1" s="1"/>
  <c r="Y1941" i="1" s="1"/>
  <c r="Y1940" i="1" s="1"/>
  <c r="Y1939" i="1" s="1"/>
  <c r="Y1938" i="1" s="1"/>
  <c r="Y1937" i="1" s="1"/>
  <c r="Y1936" i="1" s="1"/>
  <c r="Y1935" i="1" s="1"/>
  <c r="Y1934" i="1" s="1"/>
  <c r="Y1933" i="1" s="1"/>
  <c r="Y1932" i="1" s="1"/>
  <c r="Y1931" i="1" s="1"/>
  <c r="Y1930" i="1" s="1"/>
  <c r="Y1929" i="1" s="1"/>
  <c r="Y1928" i="1" s="1"/>
  <c r="Y1927" i="1" s="1"/>
  <c r="Y1926" i="1" s="1"/>
  <c r="Y1925" i="1" s="1"/>
  <c r="Y1924" i="1" s="1"/>
  <c r="Y1923" i="1" s="1"/>
  <c r="Y1922" i="1" s="1"/>
  <c r="Y1921" i="1" s="1"/>
  <c r="Y1920" i="1" s="1"/>
  <c r="Y1919" i="1" s="1"/>
  <c r="Y1918" i="1" s="1"/>
  <c r="Y1917" i="1" s="1"/>
  <c r="Y1916" i="1" s="1"/>
  <c r="Y1915" i="1" s="1"/>
  <c r="Y1914" i="1" s="1"/>
  <c r="Y1913" i="1" s="1"/>
  <c r="Y1912" i="1" s="1"/>
  <c r="Y1911" i="1" s="1"/>
  <c r="Y1910" i="1" s="1"/>
  <c r="Y1909" i="1" s="1"/>
  <c r="Y1908" i="1" s="1"/>
  <c r="Y1907" i="1" s="1"/>
  <c r="Y1906" i="1" s="1"/>
  <c r="Y1905" i="1" s="1"/>
  <c r="Y1904" i="1" s="1"/>
  <c r="Y1903" i="1" s="1"/>
  <c r="Y1902" i="1" s="1"/>
  <c r="Y1901" i="1" s="1"/>
  <c r="Y1900" i="1" s="1"/>
  <c r="Y1899" i="1" s="1"/>
  <c r="Y1898" i="1" s="1"/>
  <c r="Y1897" i="1" s="1"/>
  <c r="Y1896" i="1" s="1"/>
  <c r="Y1895" i="1" s="1"/>
  <c r="Y1894" i="1" s="1"/>
  <c r="Y1893" i="1" s="1"/>
  <c r="Y1892" i="1" s="1"/>
  <c r="Y1891" i="1" s="1"/>
  <c r="Y1890" i="1" s="1"/>
  <c r="Y1889" i="1" s="1"/>
  <c r="Y1888" i="1" s="1"/>
  <c r="Y1887" i="1" s="1"/>
  <c r="Y1886" i="1" s="1"/>
  <c r="Y1885" i="1" s="1"/>
  <c r="Y1884" i="1" s="1"/>
  <c r="Y1883" i="1" s="1"/>
  <c r="Y1882" i="1" s="1"/>
  <c r="Y1881" i="1" s="1"/>
  <c r="Y1880" i="1" s="1"/>
  <c r="Y1879" i="1" s="1"/>
  <c r="Y1878" i="1" s="1"/>
  <c r="Y1877" i="1" s="1"/>
  <c r="Y1876" i="1" s="1"/>
  <c r="Y1875" i="1" s="1"/>
  <c r="Y1874" i="1" s="1"/>
  <c r="Y1873" i="1" s="1"/>
  <c r="Y1872" i="1" s="1"/>
  <c r="Y1871" i="1" s="1"/>
  <c r="Y1870" i="1" s="1"/>
  <c r="Y1869" i="1" s="1"/>
  <c r="Y1868" i="1" s="1"/>
  <c r="Y1867" i="1" s="1"/>
  <c r="Y1866" i="1" s="1"/>
  <c r="Y1865" i="1" s="1"/>
  <c r="Y1864" i="1" s="1"/>
  <c r="Y1863" i="1" s="1"/>
  <c r="Y1862" i="1" s="1"/>
  <c r="Y1861" i="1" s="1"/>
  <c r="Y1860" i="1" s="1"/>
  <c r="Y1859" i="1" s="1"/>
  <c r="Y1858" i="1" s="1"/>
  <c r="Y1857" i="1" s="1"/>
  <c r="Y1856" i="1" s="1"/>
  <c r="Y1855" i="1" s="1"/>
  <c r="Y1854" i="1" s="1"/>
  <c r="Y1853" i="1" s="1"/>
  <c r="Y1852" i="1" s="1"/>
  <c r="Y1851" i="1" s="1"/>
  <c r="Y1850" i="1" s="1"/>
  <c r="Y1849" i="1" s="1"/>
  <c r="Y1848" i="1" s="1"/>
  <c r="Y1847" i="1" s="1"/>
  <c r="Y1846" i="1" s="1"/>
  <c r="Y1845" i="1" s="1"/>
  <c r="Y1844" i="1" s="1"/>
  <c r="Y1843" i="1" s="1"/>
  <c r="Y1842" i="1" s="1"/>
  <c r="Y1841" i="1" s="1"/>
  <c r="Y1840" i="1" s="1"/>
  <c r="Y1839" i="1" s="1"/>
  <c r="Y1838" i="1" s="1"/>
  <c r="Y1837" i="1" s="1"/>
  <c r="Y1836" i="1" s="1"/>
  <c r="Y1835" i="1" s="1"/>
  <c r="Y1834" i="1" s="1"/>
  <c r="Y1833" i="1" s="1"/>
  <c r="Y1832" i="1" s="1"/>
  <c r="Y1831" i="1" s="1"/>
  <c r="Y1830" i="1" s="1"/>
  <c r="Y1829" i="1" s="1"/>
  <c r="Y1828" i="1" s="1"/>
  <c r="Y1827" i="1" s="1"/>
  <c r="Y1826" i="1" s="1"/>
  <c r="Y1825" i="1" s="1"/>
  <c r="Y1824" i="1" s="1"/>
  <c r="Y1823" i="1" s="1"/>
  <c r="Y1822" i="1" s="1"/>
  <c r="Y1821" i="1" s="1"/>
  <c r="Y1820" i="1" s="1"/>
  <c r="Y1819" i="1" s="1"/>
  <c r="Y1818" i="1" s="1"/>
  <c r="Y1817" i="1" s="1"/>
  <c r="Y1816" i="1" s="1"/>
  <c r="Y1815" i="1" s="1"/>
  <c r="Y1814" i="1" s="1"/>
  <c r="Y1813" i="1" s="1"/>
  <c r="Y1812" i="1" s="1"/>
  <c r="Y1811" i="1" s="1"/>
  <c r="Y1810" i="1" s="1"/>
  <c r="Y1809" i="1" s="1"/>
  <c r="Y1808" i="1" s="1"/>
  <c r="Y1807" i="1" s="1"/>
  <c r="Y1806" i="1" s="1"/>
  <c r="Y1805" i="1" s="1"/>
  <c r="Y1804" i="1" s="1"/>
  <c r="Y1803" i="1" s="1"/>
  <c r="Y1802" i="1" s="1"/>
  <c r="Y1801" i="1" s="1"/>
  <c r="Y1800" i="1" s="1"/>
  <c r="Y1799" i="1" s="1"/>
  <c r="Y1798" i="1" s="1"/>
  <c r="Y1797" i="1" s="1"/>
  <c r="Y1796" i="1" s="1"/>
  <c r="Y1795" i="1" s="1"/>
  <c r="Y1794" i="1" s="1"/>
  <c r="Y1793" i="1" s="1"/>
  <c r="Y1792" i="1" s="1"/>
  <c r="Y1791" i="1" s="1"/>
  <c r="Y1790" i="1" s="1"/>
  <c r="Y1789" i="1" s="1"/>
  <c r="Y1788" i="1" s="1"/>
  <c r="Y1787" i="1" s="1"/>
  <c r="Y1786" i="1" s="1"/>
  <c r="Y1785" i="1" s="1"/>
  <c r="Y1784" i="1" s="1"/>
  <c r="Y1783" i="1" s="1"/>
  <c r="Y1782" i="1" s="1"/>
  <c r="Y1781" i="1" s="1"/>
  <c r="Y1780" i="1" s="1"/>
  <c r="Y1779" i="1" s="1"/>
  <c r="Y1778" i="1" s="1"/>
  <c r="Y1777" i="1" s="1"/>
  <c r="Y1776" i="1" s="1"/>
  <c r="Y1775" i="1" s="1"/>
  <c r="Y1774" i="1" s="1"/>
  <c r="Y1773" i="1" s="1"/>
  <c r="Y1772" i="1" s="1"/>
  <c r="Y1771" i="1" s="1"/>
  <c r="Y1770" i="1" s="1"/>
  <c r="Y1769" i="1" s="1"/>
  <c r="Y1768" i="1" s="1"/>
  <c r="Y1767" i="1" s="1"/>
  <c r="Y1766" i="1" s="1"/>
  <c r="V1766" i="1"/>
  <c r="U1766" i="1"/>
  <c r="AH1765" i="1"/>
  <c r="J1765" i="1" s="1"/>
  <c r="X1764" i="1"/>
  <c r="Z4192" i="1"/>
  <c r="Z4191" i="1"/>
  <c r="Z4190" i="1" s="1"/>
  <c r="Z4189" i="1" s="1"/>
  <c r="Z4188" i="1" s="1"/>
  <c r="Z4187" i="1" s="1"/>
  <c r="Z4186" i="1" s="1"/>
  <c r="Z4185" i="1" s="1"/>
  <c r="Z4184" i="1" s="1"/>
  <c r="Z4183" i="1"/>
  <c r="Z4182" i="1" s="1"/>
  <c r="Z4181" i="1" s="1"/>
  <c r="Z4180" i="1" s="1"/>
  <c r="Z4179" i="1" s="1"/>
  <c r="Z4178" i="1" s="1"/>
  <c r="Z4177" i="1" s="1"/>
  <c r="Z4176" i="1" s="1"/>
  <c r="Z4175" i="1" s="1"/>
  <c r="Z4174" i="1" s="1"/>
  <c r="Z4173" i="1" s="1"/>
  <c r="Z4172" i="1" s="1"/>
  <c r="Z4171" i="1" s="1"/>
  <c r="Z4170" i="1" s="1"/>
  <c r="Z4169" i="1" s="1"/>
  <c r="Z4168" i="1" s="1"/>
  <c r="Z4167" i="1" s="1"/>
  <c r="Z4166" i="1" s="1"/>
  <c r="Z4165" i="1" s="1"/>
  <c r="Z4164" i="1" s="1"/>
  <c r="Z4163" i="1" s="1"/>
  <c r="Z4162" i="1" s="1"/>
  <c r="Z4161" i="1" s="1"/>
  <c r="Z4160" i="1" s="1"/>
  <c r="Z4159" i="1" s="1"/>
  <c r="Z4158" i="1" s="1"/>
  <c r="Z4157" i="1" s="1"/>
  <c r="Z4156" i="1" s="1"/>
  <c r="Z4155" i="1" s="1"/>
  <c r="Z4154" i="1" s="1"/>
  <c r="Z4153" i="1" s="1"/>
  <c r="Z4152" i="1" s="1"/>
  <c r="Z4151" i="1" s="1"/>
  <c r="Z4150" i="1" s="1"/>
  <c r="Z4149" i="1" s="1"/>
  <c r="Z4148" i="1" s="1"/>
  <c r="Z4147" i="1" s="1"/>
  <c r="Z4146" i="1" s="1"/>
  <c r="Z4145" i="1" s="1"/>
  <c r="Z4144" i="1"/>
  <c r="Z4143" i="1" s="1"/>
  <c r="Z4142" i="1" s="1"/>
  <c r="Z4141" i="1" s="1"/>
  <c r="Z4140" i="1" s="1"/>
  <c r="Z4139" i="1" s="1"/>
  <c r="Z4138" i="1" s="1"/>
  <c r="Z4137" i="1" s="1"/>
  <c r="Z4136" i="1" s="1"/>
  <c r="Z4135" i="1" s="1"/>
  <c r="Z4134" i="1" s="1"/>
  <c r="Z4133" i="1" s="1"/>
  <c r="Z4132" i="1" s="1"/>
  <c r="Z4131" i="1" s="1"/>
  <c r="Z4130" i="1" s="1"/>
  <c r="Z4129" i="1" s="1"/>
  <c r="Z4128" i="1" s="1"/>
  <c r="Z4127" i="1" s="1"/>
  <c r="Z4126" i="1" s="1"/>
  <c r="Z4125" i="1" s="1"/>
  <c r="Z4124" i="1" s="1"/>
  <c r="Z4123" i="1" s="1"/>
  <c r="Z4122" i="1" s="1"/>
  <c r="Z4121" i="1" s="1"/>
  <c r="Z4120" i="1" s="1"/>
  <c r="Z4119" i="1" s="1"/>
  <c r="Z4118" i="1" s="1"/>
  <c r="Z4117" i="1" s="1"/>
  <c r="Z4116" i="1" s="1"/>
  <c r="Z4115" i="1" s="1"/>
  <c r="Z4114" i="1" s="1"/>
  <c r="Z4113" i="1" s="1"/>
  <c r="Z4112" i="1" s="1"/>
  <c r="Z4111" i="1" s="1"/>
  <c r="Z4110" i="1" s="1"/>
  <c r="Z4109" i="1" s="1"/>
  <c r="Z4108" i="1" s="1"/>
  <c r="Z4107" i="1" s="1"/>
  <c r="Z4106" i="1" s="1"/>
  <c r="Z4105" i="1" s="1"/>
  <c r="Z4104" i="1" s="1"/>
  <c r="Z4103" i="1" s="1"/>
  <c r="Z4102" i="1" s="1"/>
  <c r="Z4101" i="1" s="1"/>
  <c r="Z4100" i="1" s="1"/>
  <c r="Z4099" i="1" s="1"/>
  <c r="Z4098" i="1" s="1"/>
  <c r="Z4097" i="1" s="1"/>
  <c r="Z4096" i="1" s="1"/>
  <c r="Z4095" i="1" s="1"/>
  <c r="Z4094" i="1" s="1"/>
  <c r="Z4093" i="1" s="1"/>
  <c r="Z4092" i="1" s="1"/>
  <c r="Z4091" i="1" s="1"/>
  <c r="Z4090" i="1" s="1"/>
  <c r="Z4089" i="1" s="1"/>
  <c r="Z4088" i="1" s="1"/>
  <c r="Z4087" i="1" s="1"/>
  <c r="Z4086" i="1" s="1"/>
  <c r="Z4085" i="1" s="1"/>
  <c r="Z4084" i="1" s="1"/>
  <c r="Z4083" i="1" s="1"/>
  <c r="Z4082" i="1" s="1"/>
  <c r="Z4081" i="1" s="1"/>
  <c r="Z4080" i="1" s="1"/>
  <c r="Z4079" i="1" s="1"/>
  <c r="Z4078" i="1" s="1"/>
  <c r="Z4077" i="1" s="1"/>
  <c r="Z4076" i="1" s="1"/>
  <c r="Z4075" i="1" s="1"/>
  <c r="Z4074" i="1" s="1"/>
  <c r="Z4073" i="1" s="1"/>
  <c r="Z4072" i="1" s="1"/>
  <c r="Z4071" i="1" s="1"/>
  <c r="Z4070" i="1" s="1"/>
  <c r="Z4069" i="1" s="1"/>
  <c r="Z4068" i="1" s="1"/>
  <c r="Z4067" i="1" s="1"/>
  <c r="Z4066" i="1" s="1"/>
  <c r="Z4065" i="1" s="1"/>
  <c r="Z4064" i="1" s="1"/>
  <c r="Z4063" i="1" s="1"/>
  <c r="Z4062" i="1" s="1"/>
  <c r="Z4061" i="1" s="1"/>
  <c r="Z4060" i="1" s="1"/>
  <c r="Z4059" i="1" s="1"/>
  <c r="Z4058" i="1" s="1"/>
  <c r="Z4057" i="1" s="1"/>
  <c r="Z4056" i="1" s="1"/>
  <c r="Z4055" i="1" s="1"/>
  <c r="Z4054" i="1" s="1"/>
  <c r="Z4053" i="1" s="1"/>
  <c r="Z4052" i="1" s="1"/>
  <c r="Z4051" i="1" s="1"/>
  <c r="Z4050" i="1" s="1"/>
  <c r="Z4049" i="1" s="1"/>
  <c r="Z4048" i="1" s="1"/>
  <c r="Z4047" i="1" s="1"/>
  <c r="Z4046" i="1" s="1"/>
  <c r="Z4045" i="1" s="1"/>
  <c r="Z4044" i="1" s="1"/>
  <c r="Z4043" i="1" s="1"/>
  <c r="Z4042" i="1" s="1"/>
  <c r="Z4041" i="1" s="1"/>
  <c r="Z4040" i="1" s="1"/>
  <c r="Z4039" i="1" s="1"/>
  <c r="Z4038" i="1" s="1"/>
  <c r="Z4037" i="1" s="1"/>
  <c r="Z4036" i="1" s="1"/>
  <c r="Z4035" i="1" s="1"/>
  <c r="Z4034" i="1" s="1"/>
  <c r="Z4033" i="1" s="1"/>
  <c r="Z4032" i="1" s="1"/>
  <c r="Z4031" i="1" s="1"/>
  <c r="Z4030" i="1" s="1"/>
  <c r="Z4029" i="1" s="1"/>
  <c r="Z4028" i="1" s="1"/>
  <c r="Z4027" i="1" s="1"/>
  <c r="Z4026" i="1" s="1"/>
  <c r="Z4025" i="1" s="1"/>
  <c r="Z4024" i="1" s="1"/>
  <c r="Z4023" i="1" s="1"/>
  <c r="Z4022" i="1" s="1"/>
  <c r="Z4021" i="1" s="1"/>
  <c r="Z4020" i="1" s="1"/>
  <c r="Z4019" i="1" s="1"/>
  <c r="Z4018" i="1" s="1"/>
  <c r="Z4017" i="1" s="1"/>
  <c r="Z4016" i="1" s="1"/>
  <c r="Z4015" i="1" s="1"/>
  <c r="Z4014" i="1" s="1"/>
  <c r="Z4013" i="1" s="1"/>
  <c r="Z4012" i="1" s="1"/>
  <c r="Z4011" i="1" s="1"/>
  <c r="Z4010" i="1" s="1"/>
  <c r="Z4009" i="1" s="1"/>
  <c r="Z4008" i="1" s="1"/>
  <c r="Z4007" i="1" s="1"/>
  <c r="Z4006" i="1" s="1"/>
  <c r="Z4005" i="1" s="1"/>
  <c r="Z4004" i="1" s="1"/>
  <c r="Z4003" i="1" s="1"/>
  <c r="Z4002" i="1" s="1"/>
  <c r="Z4001" i="1" s="1"/>
  <c r="Z4000" i="1" s="1"/>
  <c r="Z3999" i="1" s="1"/>
  <c r="Z3998" i="1" s="1"/>
  <c r="Z3997" i="1" s="1"/>
  <c r="Z3996" i="1" s="1"/>
  <c r="Z3995" i="1" s="1"/>
  <c r="Z3994" i="1" s="1"/>
  <c r="Z3993" i="1" s="1"/>
  <c r="Z3992" i="1" s="1"/>
  <c r="Z3991" i="1" s="1"/>
  <c r="Z3990" i="1" s="1"/>
  <c r="Z3989" i="1" s="1"/>
  <c r="Z3988" i="1" s="1"/>
  <c r="Z3987" i="1" s="1"/>
  <c r="Z3986" i="1" s="1"/>
  <c r="Z3985" i="1" s="1"/>
  <c r="Z3984" i="1" s="1"/>
  <c r="Z3983" i="1" s="1"/>
  <c r="Z3982" i="1" s="1"/>
  <c r="Z3981" i="1" s="1"/>
  <c r="Z3980" i="1" s="1"/>
  <c r="Z3979" i="1" s="1"/>
  <c r="Z3978" i="1" s="1"/>
  <c r="Z3977" i="1" s="1"/>
  <c r="Z3976" i="1" s="1"/>
  <c r="Z3975" i="1" s="1"/>
  <c r="Z3974" i="1" s="1"/>
  <c r="Z3973" i="1" s="1"/>
  <c r="Z3972" i="1" s="1"/>
  <c r="Z3971" i="1" s="1"/>
  <c r="Z3970" i="1" s="1"/>
  <c r="Z3969" i="1" s="1"/>
  <c r="Z3968" i="1" s="1"/>
  <c r="Z3967" i="1" s="1"/>
  <c r="Z3966" i="1" s="1"/>
  <c r="Z3965" i="1" s="1"/>
  <c r="Z3964" i="1" s="1"/>
  <c r="Z3963" i="1" s="1"/>
  <c r="Z3962" i="1" s="1"/>
  <c r="Z3961" i="1" s="1"/>
  <c r="Z3960" i="1" s="1"/>
  <c r="Z3959" i="1" s="1"/>
  <c r="Z3958" i="1" s="1"/>
  <c r="Z3957" i="1" s="1"/>
  <c r="Z3956" i="1" s="1"/>
  <c r="Z3955" i="1" s="1"/>
  <c r="Z3954" i="1" s="1"/>
  <c r="Z3953" i="1" s="1"/>
  <c r="Z3952" i="1" s="1"/>
  <c r="Z3951" i="1" s="1"/>
  <c r="Z3950" i="1" s="1"/>
  <c r="Z3949" i="1" s="1"/>
  <c r="Z3948" i="1" s="1"/>
  <c r="Z3947" i="1" s="1"/>
  <c r="Z3946" i="1" s="1"/>
  <c r="Z3945" i="1" s="1"/>
  <c r="Z3944" i="1" s="1"/>
  <c r="Z3943" i="1" s="1"/>
  <c r="Z3942" i="1" s="1"/>
  <c r="Z3941" i="1" s="1"/>
  <c r="Z3940" i="1" s="1"/>
  <c r="Z3939" i="1" s="1"/>
  <c r="Z3938" i="1" s="1"/>
  <c r="Z3937" i="1" s="1"/>
  <c r="Z3936" i="1" s="1"/>
  <c r="Z3935" i="1" s="1"/>
  <c r="Z3934" i="1" s="1"/>
  <c r="Z3933" i="1" s="1"/>
  <c r="Z3932" i="1" s="1"/>
  <c r="Z3931" i="1" s="1"/>
  <c r="Z3930" i="1" s="1"/>
  <c r="Z3929" i="1" s="1"/>
  <c r="Z3928" i="1" s="1"/>
  <c r="Z3927" i="1" s="1"/>
  <c r="Z3926" i="1" s="1"/>
  <c r="Z3925" i="1" s="1"/>
  <c r="Z3924" i="1" s="1"/>
  <c r="Z3923" i="1" s="1"/>
  <c r="Z3922" i="1" s="1"/>
  <c r="Z3921" i="1" s="1"/>
  <c r="Z3920" i="1" s="1"/>
  <c r="Z3919" i="1" s="1"/>
  <c r="Z3918" i="1" s="1"/>
  <c r="Z3917" i="1" s="1"/>
  <c r="Z3916" i="1" s="1"/>
  <c r="Z3915" i="1" s="1"/>
  <c r="Z3914" i="1" s="1"/>
  <c r="Z3913" i="1" s="1"/>
  <c r="Z3912" i="1" s="1"/>
  <c r="Z3911" i="1" s="1"/>
  <c r="Z3910" i="1" s="1"/>
  <c r="Z3909" i="1" s="1"/>
  <c r="Z3908" i="1" s="1"/>
  <c r="Z3907" i="1" s="1"/>
  <c r="Z3906" i="1" s="1"/>
  <c r="Z3905" i="1" s="1"/>
  <c r="Z3904" i="1" s="1"/>
  <c r="Z3903" i="1" s="1"/>
  <c r="Z3902" i="1" s="1"/>
  <c r="Z3901" i="1" s="1"/>
  <c r="Z3900" i="1" s="1"/>
  <c r="Z3899" i="1" s="1"/>
  <c r="Z3898" i="1" s="1"/>
  <c r="Z3897" i="1" s="1"/>
  <c r="Z3896" i="1" s="1"/>
  <c r="Z3895" i="1" s="1"/>
  <c r="Z3894" i="1" s="1"/>
  <c r="Z3893" i="1" s="1"/>
  <c r="Z3892" i="1" s="1"/>
  <c r="Z3891" i="1" s="1"/>
  <c r="Z3890" i="1" s="1"/>
  <c r="Z3889" i="1" s="1"/>
  <c r="Z3888" i="1" s="1"/>
  <c r="Z3887" i="1" s="1"/>
  <c r="Z3886" i="1" s="1"/>
  <c r="Z3885" i="1" s="1"/>
  <c r="Z3884" i="1" s="1"/>
  <c r="Z3883" i="1" s="1"/>
  <c r="Z3882" i="1" s="1"/>
  <c r="Z3881" i="1" s="1"/>
  <c r="Z3880" i="1" s="1"/>
  <c r="Z3879" i="1" s="1"/>
  <c r="Z3878" i="1" s="1"/>
  <c r="Z3877" i="1" s="1"/>
  <c r="Z3876" i="1" s="1"/>
  <c r="Z3875" i="1" s="1"/>
  <c r="Z3874" i="1" s="1"/>
  <c r="Z3873" i="1" s="1"/>
  <c r="Z3872" i="1" s="1"/>
  <c r="Z3871" i="1" s="1"/>
  <c r="Z3870" i="1" s="1"/>
  <c r="Z3869" i="1" s="1"/>
  <c r="Z3868" i="1" s="1"/>
  <c r="Z3867" i="1" s="1"/>
  <c r="Z3866" i="1" s="1"/>
  <c r="Z3865" i="1" s="1"/>
  <c r="Z3864" i="1" s="1"/>
  <c r="Z3863" i="1" s="1"/>
  <c r="Z3862" i="1" s="1"/>
  <c r="Z3861" i="1" s="1"/>
  <c r="Z3860" i="1" s="1"/>
  <c r="Z3859" i="1" s="1"/>
  <c r="Z3858" i="1" s="1"/>
  <c r="Z3857" i="1" s="1"/>
  <c r="Z3856" i="1" s="1"/>
  <c r="Z3855" i="1" s="1"/>
  <c r="Z3854" i="1" s="1"/>
  <c r="Z3853" i="1" s="1"/>
  <c r="Z3852" i="1" s="1"/>
  <c r="Z3851" i="1" s="1"/>
  <c r="Z3850" i="1" s="1"/>
  <c r="Z3849" i="1" s="1"/>
  <c r="Z3848" i="1" s="1"/>
  <c r="Z3847" i="1" s="1"/>
  <c r="Z3846" i="1" s="1"/>
  <c r="Z3845" i="1" s="1"/>
  <c r="Z3844" i="1" s="1"/>
  <c r="Z3843" i="1" s="1"/>
  <c r="Z3842" i="1" s="1"/>
  <c r="Z3841" i="1" s="1"/>
  <c r="Z3840" i="1" s="1"/>
  <c r="Z3839" i="1" s="1"/>
  <c r="Z3838" i="1" s="1"/>
  <c r="Z3837" i="1" s="1"/>
  <c r="Z3836" i="1" s="1"/>
  <c r="Z3835" i="1" s="1"/>
  <c r="Z3834" i="1" s="1"/>
  <c r="Z3833" i="1" s="1"/>
  <c r="Z3832" i="1" s="1"/>
  <c r="Z3831" i="1" s="1"/>
  <c r="Z3830" i="1" s="1"/>
  <c r="Z3829" i="1" s="1"/>
  <c r="Z3828" i="1" s="1"/>
  <c r="Z3827" i="1" s="1"/>
  <c r="Z3826" i="1" s="1"/>
  <c r="Z3825" i="1" s="1"/>
  <c r="Z3824" i="1" s="1"/>
  <c r="Z3823" i="1" s="1"/>
  <c r="Z3822" i="1" s="1"/>
  <c r="Z3821" i="1" s="1"/>
  <c r="Z3820" i="1" s="1"/>
  <c r="Z3819" i="1" s="1"/>
  <c r="Z3818" i="1" s="1"/>
  <c r="Z3817" i="1" s="1"/>
  <c r="Z3816" i="1" s="1"/>
  <c r="Z3815" i="1" s="1"/>
  <c r="Z3814" i="1" s="1"/>
  <c r="Z3813" i="1" s="1"/>
  <c r="Z3812" i="1" s="1"/>
  <c r="Z3811" i="1" s="1"/>
  <c r="Z3810" i="1" s="1"/>
  <c r="Z3809" i="1" s="1"/>
  <c r="Z3808" i="1" s="1"/>
  <c r="Z3807" i="1" s="1"/>
  <c r="Z3806" i="1" s="1"/>
  <c r="Z3805" i="1" s="1"/>
  <c r="Z3804" i="1" s="1"/>
  <c r="Z3803" i="1" s="1"/>
  <c r="Z3802" i="1" s="1"/>
  <c r="Z3801" i="1" s="1"/>
  <c r="Z3800" i="1" s="1"/>
  <c r="Z3799" i="1" s="1"/>
  <c r="Z3798" i="1" s="1"/>
  <c r="Z3797" i="1" s="1"/>
  <c r="Z3796" i="1" s="1"/>
  <c r="Z3795" i="1" s="1"/>
  <c r="Z3794" i="1" s="1"/>
  <c r="Z3793" i="1" s="1"/>
  <c r="Z3792" i="1" s="1"/>
  <c r="Z3791" i="1" s="1"/>
  <c r="Z3790" i="1" s="1"/>
  <c r="Z3789" i="1" s="1"/>
  <c r="Z3788" i="1" s="1"/>
  <c r="Z3787" i="1" s="1"/>
  <c r="Z3786" i="1" s="1"/>
  <c r="Z3785" i="1" s="1"/>
  <c r="Z3784" i="1" s="1"/>
  <c r="Z3783" i="1" s="1"/>
  <c r="Z3782" i="1" s="1"/>
  <c r="Z3781" i="1" s="1"/>
  <c r="Z3780" i="1" s="1"/>
  <c r="Z3779" i="1" s="1"/>
  <c r="Z3778" i="1" s="1"/>
  <c r="Z3777" i="1" s="1"/>
  <c r="Z3776" i="1" s="1"/>
  <c r="Z3775" i="1" s="1"/>
  <c r="Z3774" i="1" s="1"/>
  <c r="Z3773" i="1" s="1"/>
  <c r="Z3772" i="1" s="1"/>
  <c r="Z3771" i="1" s="1"/>
  <c r="Z3770" i="1" s="1"/>
  <c r="Z3769" i="1" s="1"/>
  <c r="Z3768" i="1" s="1"/>
  <c r="Z3767" i="1" s="1"/>
  <c r="Z3766" i="1" s="1"/>
  <c r="Z3765" i="1" s="1"/>
  <c r="Z3764" i="1" s="1"/>
  <c r="Z3763" i="1" s="1"/>
  <c r="Z3762" i="1" s="1"/>
  <c r="Z3761" i="1" s="1"/>
  <c r="Z3760" i="1" s="1"/>
  <c r="Z3759" i="1" s="1"/>
  <c r="Z3758" i="1" s="1"/>
  <c r="Z3757" i="1" s="1"/>
  <c r="Z3756" i="1" s="1"/>
  <c r="Z3755" i="1" s="1"/>
  <c r="Z3754" i="1" s="1"/>
  <c r="Z3753" i="1" s="1"/>
  <c r="Z3752" i="1" s="1"/>
  <c r="Z3751" i="1" s="1"/>
  <c r="Z3750" i="1" s="1"/>
  <c r="Z3749" i="1" s="1"/>
  <c r="Z3748" i="1" s="1"/>
  <c r="Z3747" i="1" s="1"/>
  <c r="Z3746" i="1" s="1"/>
  <c r="Z3745" i="1" s="1"/>
  <c r="Z3744" i="1" s="1"/>
  <c r="Z3743" i="1" s="1"/>
  <c r="Z3742" i="1" s="1"/>
  <c r="Z3741" i="1" s="1"/>
  <c r="Z3740" i="1" s="1"/>
  <c r="Z3739" i="1" s="1"/>
  <c r="Z3738" i="1" s="1"/>
  <c r="Z3737" i="1" s="1"/>
  <c r="Z3736" i="1" s="1"/>
  <c r="Z3735" i="1" s="1"/>
  <c r="Z3734" i="1" s="1"/>
  <c r="Z3733" i="1" s="1"/>
  <c r="Z3732" i="1" s="1"/>
  <c r="Z3731" i="1" s="1"/>
  <c r="Z3730" i="1" s="1"/>
  <c r="Z3729" i="1" s="1"/>
  <c r="Z3728" i="1" s="1"/>
  <c r="Z3727" i="1" s="1"/>
  <c r="Z3726" i="1" s="1"/>
  <c r="Z3725" i="1" s="1"/>
  <c r="Z3724" i="1" s="1"/>
  <c r="Z3723" i="1" s="1"/>
  <c r="Z3722" i="1" s="1"/>
  <c r="Z3721" i="1" s="1"/>
  <c r="Z3720" i="1" s="1"/>
  <c r="Z3719" i="1" s="1"/>
  <c r="Z3718" i="1" s="1"/>
  <c r="Z3717" i="1" s="1"/>
  <c r="Z3716" i="1" s="1"/>
  <c r="Z3715" i="1" s="1"/>
  <c r="Z3714" i="1" s="1"/>
  <c r="Z3713" i="1" s="1"/>
  <c r="Z3712" i="1" s="1"/>
  <c r="Z3711" i="1" s="1"/>
  <c r="Z3710" i="1" s="1"/>
  <c r="Z3709" i="1" s="1"/>
  <c r="Z3708" i="1" s="1"/>
  <c r="Z3707" i="1" s="1"/>
  <c r="Z3706" i="1" s="1"/>
  <c r="Z3705" i="1" s="1"/>
  <c r="Z3704" i="1" s="1"/>
  <c r="Z3703" i="1" s="1"/>
  <c r="Z3702" i="1" s="1"/>
  <c r="Z3701" i="1" s="1"/>
  <c r="Z3700" i="1" s="1"/>
  <c r="Z3699" i="1" s="1"/>
  <c r="Z3698" i="1" s="1"/>
  <c r="Z3697" i="1" s="1"/>
  <c r="Z3696" i="1" s="1"/>
  <c r="Z3695" i="1" s="1"/>
  <c r="Z3694" i="1" s="1"/>
  <c r="Z3693" i="1" s="1"/>
  <c r="Z3692" i="1" s="1"/>
  <c r="Z3691" i="1" s="1"/>
  <c r="Z3690" i="1" s="1"/>
  <c r="Z3689" i="1" s="1"/>
  <c r="Z3688" i="1" s="1"/>
  <c r="Z3687" i="1" s="1"/>
  <c r="Z3686" i="1" s="1"/>
  <c r="Z3685" i="1" s="1"/>
  <c r="Z3684" i="1" s="1"/>
  <c r="Z3683" i="1" s="1"/>
  <c r="Z3682" i="1" s="1"/>
  <c r="Z3681" i="1" s="1"/>
  <c r="Z3680" i="1" s="1"/>
  <c r="Z3679" i="1" s="1"/>
  <c r="Z3678" i="1" s="1"/>
  <c r="Z3677" i="1" s="1"/>
  <c r="Z3676" i="1" s="1"/>
  <c r="Z3675" i="1" s="1"/>
  <c r="Z3674" i="1" s="1"/>
  <c r="Z3673" i="1" s="1"/>
  <c r="Z3672" i="1" s="1"/>
  <c r="Z3671" i="1" s="1"/>
  <c r="Z3670" i="1" s="1"/>
  <c r="Z3669" i="1" s="1"/>
  <c r="Z3668" i="1" s="1"/>
  <c r="Z3667" i="1" s="1"/>
  <c r="Z3666" i="1" s="1"/>
  <c r="Z3665" i="1" s="1"/>
  <c r="Z3664" i="1" s="1"/>
  <c r="Z3663" i="1" s="1"/>
  <c r="Z3662" i="1" s="1"/>
  <c r="Z3661" i="1" s="1"/>
  <c r="Z3660" i="1" s="1"/>
  <c r="Z3659" i="1" s="1"/>
  <c r="Z3658" i="1" s="1"/>
  <c r="Z3657" i="1" s="1"/>
  <c r="Z3656" i="1" s="1"/>
  <c r="Z3655" i="1" s="1"/>
  <c r="Z3654" i="1" s="1"/>
  <c r="Z3653" i="1" s="1"/>
  <c r="Z3652" i="1" s="1"/>
  <c r="Z3651" i="1" s="1"/>
  <c r="Z3650" i="1" s="1"/>
  <c r="Z3649" i="1" s="1"/>
  <c r="Z3648" i="1" s="1"/>
  <c r="Z3647" i="1" s="1"/>
  <c r="Z3646" i="1" s="1"/>
  <c r="Z3645" i="1" s="1"/>
  <c r="Z3644" i="1" s="1"/>
  <c r="Z3643" i="1" s="1"/>
  <c r="Z3642" i="1" s="1"/>
  <c r="Z3641" i="1" s="1"/>
  <c r="Z3640" i="1" s="1"/>
  <c r="Z3639" i="1" s="1"/>
  <c r="Z3638" i="1" s="1"/>
  <c r="Z3637" i="1" s="1"/>
  <c r="Z3636" i="1" s="1"/>
  <c r="Z3635" i="1" s="1"/>
  <c r="Z3634" i="1" s="1"/>
  <c r="Z3633" i="1" s="1"/>
  <c r="Z3632" i="1" s="1"/>
  <c r="Z3631" i="1" s="1"/>
  <c r="Z3630" i="1" s="1"/>
  <c r="Z3629" i="1" s="1"/>
  <c r="Z3628" i="1" s="1"/>
  <c r="Z3627" i="1" s="1"/>
  <c r="Z3626" i="1" s="1"/>
  <c r="Z3625" i="1" s="1"/>
  <c r="Z3624" i="1" s="1"/>
  <c r="Z3623" i="1" s="1"/>
  <c r="Z3622" i="1" s="1"/>
  <c r="Z3621" i="1" s="1"/>
  <c r="Z3620" i="1" s="1"/>
  <c r="Z3619" i="1" s="1"/>
  <c r="Z3618" i="1" s="1"/>
  <c r="Z3617" i="1" s="1"/>
  <c r="Z3616" i="1" s="1"/>
  <c r="Z3615" i="1" s="1"/>
  <c r="Z3614" i="1" s="1"/>
  <c r="Z3613" i="1" s="1"/>
  <c r="Z3612" i="1" s="1"/>
  <c r="Z3611" i="1" s="1"/>
  <c r="Z3610" i="1" s="1"/>
  <c r="Z3609" i="1" s="1"/>
  <c r="Z3608" i="1" s="1"/>
  <c r="Z3607" i="1" s="1"/>
  <c r="Z3606" i="1" s="1"/>
  <c r="Z3605" i="1" s="1"/>
  <c r="Z3604" i="1" s="1"/>
  <c r="Z3603" i="1" s="1"/>
  <c r="Z3602" i="1" s="1"/>
  <c r="Z3601" i="1" s="1"/>
  <c r="Z3600" i="1" s="1"/>
  <c r="Z3599" i="1" s="1"/>
  <c r="Z3598" i="1" s="1"/>
  <c r="Z3597" i="1" s="1"/>
  <c r="Z3596" i="1" s="1"/>
  <c r="Z3595" i="1" s="1"/>
  <c r="Z3594" i="1" s="1"/>
  <c r="Z3593" i="1" s="1"/>
  <c r="Z3592" i="1" s="1"/>
  <c r="Z3591" i="1" s="1"/>
  <c r="Z3590" i="1" s="1"/>
  <c r="Z3589" i="1" s="1"/>
  <c r="Z3588" i="1" s="1"/>
  <c r="Z3587" i="1" s="1"/>
  <c r="Z3586" i="1" s="1"/>
  <c r="Z3585" i="1" s="1"/>
  <c r="Z3584" i="1" s="1"/>
  <c r="Z3583" i="1" s="1"/>
  <c r="Z3582" i="1" s="1"/>
  <c r="Z3581" i="1" s="1"/>
  <c r="Z3580" i="1" s="1"/>
  <c r="Z3579" i="1" s="1"/>
  <c r="Z3578" i="1" s="1"/>
  <c r="Z3577" i="1" s="1"/>
  <c r="Z3576" i="1" s="1"/>
  <c r="Z3575" i="1" s="1"/>
  <c r="Z3574" i="1" s="1"/>
  <c r="Z3573" i="1" s="1"/>
  <c r="Z3572" i="1" s="1"/>
  <c r="Z3571" i="1" s="1"/>
  <c r="Z3570" i="1" s="1"/>
  <c r="Z3569" i="1" s="1"/>
  <c r="Z3568" i="1" s="1"/>
  <c r="Z3567" i="1" s="1"/>
  <c r="Z3566" i="1" s="1"/>
  <c r="Z3565" i="1" s="1"/>
  <c r="Z3564" i="1" s="1"/>
  <c r="Z3563" i="1" s="1"/>
  <c r="Z3562" i="1" s="1"/>
  <c r="Z3561" i="1" s="1"/>
  <c r="Z3560" i="1" s="1"/>
  <c r="Z3559" i="1" s="1"/>
  <c r="Z3558" i="1" s="1"/>
  <c r="Z3557" i="1" s="1"/>
  <c r="Z3556" i="1" s="1"/>
  <c r="Z3555" i="1" s="1"/>
  <c r="Z3554" i="1" s="1"/>
  <c r="Z3553" i="1" s="1"/>
  <c r="Z3552" i="1" s="1"/>
  <c r="Z3551" i="1" s="1"/>
  <c r="Z3550" i="1" s="1"/>
  <c r="Z3549" i="1" s="1"/>
  <c r="Z3548" i="1" s="1"/>
  <c r="Z3547" i="1" s="1"/>
  <c r="Z3546" i="1" s="1"/>
  <c r="Z3545" i="1" s="1"/>
  <c r="Z3544" i="1" s="1"/>
  <c r="Z3543" i="1" s="1"/>
  <c r="Z3542" i="1" s="1"/>
  <c r="Z3541" i="1" s="1"/>
  <c r="Z3540" i="1" s="1"/>
  <c r="Z3539" i="1" s="1"/>
  <c r="Z3538" i="1" s="1"/>
  <c r="Z3537" i="1" s="1"/>
  <c r="Z3536" i="1" s="1"/>
  <c r="Z3535" i="1" s="1"/>
  <c r="Z3534" i="1" s="1"/>
  <c r="Z3533" i="1" s="1"/>
  <c r="Z3532" i="1" s="1"/>
  <c r="Z3531" i="1" s="1"/>
  <c r="Z3530" i="1" s="1"/>
  <c r="Z3529" i="1" s="1"/>
  <c r="Z3528" i="1" s="1"/>
  <c r="Z3527" i="1" s="1"/>
  <c r="Z3526" i="1" s="1"/>
  <c r="Z3525" i="1" s="1"/>
  <c r="Z3524" i="1" s="1"/>
  <c r="Z3523" i="1" s="1"/>
  <c r="Z3522" i="1" s="1"/>
  <c r="Z3521" i="1" s="1"/>
  <c r="Z3520" i="1" s="1"/>
  <c r="Z3519" i="1" s="1"/>
  <c r="Z3518" i="1" s="1"/>
  <c r="Z3517" i="1" s="1"/>
  <c r="Z3516" i="1" s="1"/>
  <c r="Z3515" i="1" s="1"/>
  <c r="Z3514" i="1" s="1"/>
  <c r="Z3513" i="1" s="1"/>
  <c r="Z3512" i="1" s="1"/>
  <c r="Z3511" i="1" s="1"/>
  <c r="Z3510" i="1" s="1"/>
  <c r="Z3509" i="1" s="1"/>
  <c r="Z3508" i="1" s="1"/>
  <c r="Z3507" i="1" s="1"/>
  <c r="Z3506" i="1" s="1"/>
  <c r="Z3505" i="1" s="1"/>
  <c r="Z3504" i="1" s="1"/>
  <c r="Z3503" i="1" s="1"/>
  <c r="Z3502" i="1" s="1"/>
  <c r="Z3501" i="1" s="1"/>
  <c r="Z3500" i="1" s="1"/>
  <c r="Z3499" i="1" s="1"/>
  <c r="Z3498" i="1" s="1"/>
  <c r="Z3497" i="1" s="1"/>
  <c r="Z3496" i="1" s="1"/>
  <c r="Z3495" i="1" s="1"/>
  <c r="Z3494" i="1" s="1"/>
  <c r="Z3493" i="1" s="1"/>
  <c r="Z3492" i="1" s="1"/>
  <c r="Z3491" i="1" s="1"/>
  <c r="Z3490" i="1" s="1"/>
  <c r="Z3489" i="1" s="1"/>
  <c r="Z3488" i="1" s="1"/>
  <c r="Z3487" i="1" s="1"/>
  <c r="Z3486" i="1" s="1"/>
  <c r="Z3485" i="1" s="1"/>
  <c r="Z3484" i="1" s="1"/>
  <c r="Z3483" i="1" s="1"/>
  <c r="Z3482" i="1" s="1"/>
  <c r="Z3481" i="1" s="1"/>
  <c r="Z3480" i="1" s="1"/>
  <c r="Z3479" i="1" s="1"/>
  <c r="Z3478" i="1" s="1"/>
  <c r="Z3477" i="1" s="1"/>
  <c r="Z3476" i="1" s="1"/>
  <c r="Z3475" i="1" s="1"/>
  <c r="Z3474" i="1" s="1"/>
  <c r="Z3473" i="1" s="1"/>
  <c r="Z3472" i="1" s="1"/>
  <c r="Z3471" i="1" s="1"/>
  <c r="Z3470" i="1" s="1"/>
  <c r="Z3469" i="1" s="1"/>
  <c r="Z3468" i="1" s="1"/>
  <c r="Z3467" i="1" s="1"/>
  <c r="Z3466" i="1" s="1"/>
  <c r="Z3465" i="1" s="1"/>
  <c r="Z3464" i="1" s="1"/>
  <c r="Z3463" i="1" s="1"/>
  <c r="Z3462" i="1" s="1"/>
  <c r="Z3461" i="1" s="1"/>
  <c r="Z3460" i="1" s="1"/>
  <c r="Z3459" i="1" s="1"/>
  <c r="Z3458" i="1" s="1"/>
  <c r="Z3457" i="1" s="1"/>
  <c r="Z3456" i="1" s="1"/>
  <c r="Z3455" i="1" s="1"/>
  <c r="Z3454" i="1" s="1"/>
  <c r="Z3453" i="1" s="1"/>
  <c r="Z3452" i="1" s="1"/>
  <c r="Z3451" i="1" s="1"/>
  <c r="Z3450" i="1" s="1"/>
  <c r="Z3449" i="1" s="1"/>
  <c r="Z3448" i="1" s="1"/>
  <c r="Z3447" i="1" s="1"/>
  <c r="Z3446" i="1" s="1"/>
  <c r="Z3445" i="1" s="1"/>
  <c r="Z3444" i="1" s="1"/>
  <c r="Z3443" i="1" s="1"/>
  <c r="Z3442" i="1" s="1"/>
  <c r="Z3441" i="1" s="1"/>
  <c r="Z3440" i="1" s="1"/>
  <c r="Z3439" i="1" s="1"/>
  <c r="Z3438" i="1" s="1"/>
  <c r="Z3437" i="1" s="1"/>
  <c r="Z3436" i="1" s="1"/>
  <c r="Z3435" i="1" s="1"/>
  <c r="Z3434" i="1" s="1"/>
  <c r="Z3433" i="1" s="1"/>
  <c r="Z3432" i="1" s="1"/>
  <c r="Z3431" i="1" s="1"/>
  <c r="Z3430" i="1" s="1"/>
  <c r="Z3429" i="1" s="1"/>
  <c r="Z3428" i="1" s="1"/>
  <c r="Z3427" i="1" s="1"/>
  <c r="Z3426" i="1" s="1"/>
  <c r="Z3425" i="1" s="1"/>
  <c r="Z3424" i="1" s="1"/>
  <c r="Z3423" i="1" s="1"/>
  <c r="Z3422" i="1" s="1"/>
  <c r="Z3421" i="1" s="1"/>
  <c r="Z3420" i="1" s="1"/>
  <c r="Z3419" i="1" s="1"/>
  <c r="Z3418" i="1" s="1"/>
  <c r="Z3417" i="1" s="1"/>
  <c r="Z3416" i="1" s="1"/>
  <c r="Z3415" i="1" s="1"/>
  <c r="Z3414" i="1" s="1"/>
  <c r="Z3413" i="1" s="1"/>
  <c r="Z3412" i="1" s="1"/>
  <c r="Z3411" i="1" s="1"/>
  <c r="Z3410" i="1" s="1"/>
  <c r="Z3409" i="1" s="1"/>
  <c r="Z3408" i="1" s="1"/>
  <c r="Z3407" i="1" s="1"/>
  <c r="Z3406" i="1" s="1"/>
  <c r="Z3405" i="1" s="1"/>
  <c r="Z3404" i="1" s="1"/>
  <c r="Z3403" i="1" s="1"/>
  <c r="Z3402" i="1" s="1"/>
  <c r="Z3401" i="1" s="1"/>
  <c r="Z3400" i="1" s="1"/>
  <c r="Z3399" i="1" s="1"/>
  <c r="Z3398" i="1" s="1"/>
  <c r="Z3397" i="1" s="1"/>
  <c r="Z3396" i="1" s="1"/>
  <c r="Z3395" i="1" s="1"/>
  <c r="Z3394" i="1" s="1"/>
  <c r="Z3393" i="1" s="1"/>
  <c r="Z3392" i="1" s="1"/>
  <c r="Z3391" i="1" s="1"/>
  <c r="Z3390" i="1" s="1"/>
  <c r="Z3389" i="1" s="1"/>
  <c r="Z3388" i="1" s="1"/>
  <c r="Z3387" i="1" s="1"/>
  <c r="Z3386" i="1" s="1"/>
  <c r="Z3385" i="1" s="1"/>
  <c r="Z3384" i="1" s="1"/>
  <c r="Z3383" i="1" s="1"/>
  <c r="Z3382" i="1" s="1"/>
  <c r="Z3381" i="1" s="1"/>
  <c r="Z3380" i="1" s="1"/>
  <c r="Z3379" i="1" s="1"/>
  <c r="Z3378" i="1" s="1"/>
  <c r="Z3377" i="1" s="1"/>
  <c r="Z3376" i="1" s="1"/>
  <c r="Z3375" i="1" s="1"/>
  <c r="Z3374" i="1" s="1"/>
  <c r="Z3373" i="1" s="1"/>
  <c r="Z3372" i="1" s="1"/>
  <c r="Z3371" i="1" s="1"/>
  <c r="Z3370" i="1" s="1"/>
  <c r="Z3369" i="1" s="1"/>
  <c r="Z3368" i="1" s="1"/>
  <c r="Z3367" i="1" s="1"/>
  <c r="Z3366" i="1" s="1"/>
  <c r="Z3365" i="1" s="1"/>
  <c r="Z3364" i="1" s="1"/>
  <c r="Z3363" i="1" s="1"/>
  <c r="Z3362" i="1" s="1"/>
  <c r="Z3361" i="1" s="1"/>
  <c r="Z3360" i="1" s="1"/>
  <c r="Z3359" i="1" s="1"/>
  <c r="Z3358" i="1" s="1"/>
  <c r="Z3357" i="1" s="1"/>
  <c r="Z3356" i="1" s="1"/>
  <c r="Z3355" i="1" s="1"/>
  <c r="Z3354" i="1" s="1"/>
  <c r="Z3353" i="1" s="1"/>
  <c r="Z3352" i="1" s="1"/>
  <c r="Z3351" i="1" s="1"/>
  <c r="Z3350" i="1" s="1"/>
  <c r="Z3349" i="1" s="1"/>
  <c r="Z3348" i="1" s="1"/>
  <c r="Z3347" i="1" s="1"/>
  <c r="Z3346" i="1" s="1"/>
  <c r="Z3345" i="1" s="1"/>
  <c r="Z3344" i="1" s="1"/>
  <c r="Z3343" i="1" s="1"/>
  <c r="Z3342" i="1" s="1"/>
  <c r="Z3341" i="1" s="1"/>
  <c r="Z3340" i="1" s="1"/>
  <c r="Z3339" i="1" s="1"/>
  <c r="Z3338" i="1" s="1"/>
  <c r="Z3337" i="1" s="1"/>
  <c r="Z3336" i="1" s="1"/>
  <c r="Z3335" i="1" s="1"/>
  <c r="Z3334" i="1" s="1"/>
  <c r="Z3333" i="1" s="1"/>
  <c r="Z3332" i="1" s="1"/>
  <c r="Z3331" i="1" s="1"/>
  <c r="Z3330" i="1" s="1"/>
  <c r="Z3329" i="1" s="1"/>
  <c r="Z3328" i="1" s="1"/>
  <c r="Z3327" i="1" s="1"/>
  <c r="Z3326" i="1" s="1"/>
  <c r="Z3325" i="1" s="1"/>
  <c r="Z3324" i="1" s="1"/>
  <c r="Z3323" i="1" s="1"/>
  <c r="Z3322" i="1" s="1"/>
  <c r="Z3321" i="1" s="1"/>
  <c r="Z3320" i="1" s="1"/>
  <c r="Z3319" i="1" s="1"/>
  <c r="Z3318" i="1" s="1"/>
  <c r="Z3317" i="1" s="1"/>
  <c r="Z3316" i="1" s="1"/>
  <c r="Z3315" i="1" s="1"/>
  <c r="Z3314" i="1" s="1"/>
  <c r="Z3313" i="1" s="1"/>
  <c r="Z3312" i="1" s="1"/>
  <c r="Z3311" i="1" s="1"/>
  <c r="Z3310" i="1" s="1"/>
  <c r="Z3309" i="1" s="1"/>
  <c r="Z3308" i="1" s="1"/>
  <c r="Z3307" i="1" s="1"/>
  <c r="Z3306" i="1" s="1"/>
  <c r="Z3305" i="1" s="1"/>
  <c r="Z3304" i="1" s="1"/>
  <c r="Z3303" i="1" s="1"/>
  <c r="Z3302" i="1" s="1"/>
  <c r="Z3301" i="1" s="1"/>
  <c r="Z3300" i="1" s="1"/>
  <c r="Z3299" i="1" s="1"/>
  <c r="Z3298" i="1" s="1"/>
  <c r="Z3297" i="1" s="1"/>
  <c r="Z3296" i="1" s="1"/>
  <c r="Z3295" i="1" s="1"/>
  <c r="Z3294" i="1" s="1"/>
  <c r="Z3293" i="1" s="1"/>
  <c r="Z3292" i="1" s="1"/>
  <c r="Z3291" i="1" s="1"/>
  <c r="Z3290" i="1" s="1"/>
  <c r="Z3289" i="1" s="1"/>
  <c r="Z3288" i="1" s="1"/>
  <c r="Z3287" i="1" s="1"/>
  <c r="Z3286" i="1" s="1"/>
  <c r="Z3285" i="1" s="1"/>
  <c r="Z3284" i="1" s="1"/>
  <c r="Z3283" i="1" s="1"/>
  <c r="Z3282" i="1" s="1"/>
  <c r="Z3281" i="1" s="1"/>
  <c r="Z3280" i="1" s="1"/>
  <c r="Z3279" i="1" s="1"/>
  <c r="Z3278" i="1" s="1"/>
  <c r="Z3277" i="1" s="1"/>
  <c r="Z3276" i="1" s="1"/>
  <c r="Z3275" i="1" s="1"/>
  <c r="Z3274" i="1" s="1"/>
  <c r="Z3273" i="1" s="1"/>
  <c r="Z3272" i="1" s="1"/>
  <c r="Z3271" i="1" s="1"/>
  <c r="Z3270" i="1" s="1"/>
  <c r="Z3269" i="1" s="1"/>
  <c r="Z3268" i="1" s="1"/>
  <c r="Z3267" i="1" s="1"/>
  <c r="Z3266" i="1" s="1"/>
  <c r="Z3265" i="1" s="1"/>
  <c r="Z3264" i="1" s="1"/>
  <c r="Z3263" i="1" s="1"/>
  <c r="Z3262" i="1" s="1"/>
  <c r="Z3261" i="1" s="1"/>
  <c r="Z3260" i="1" s="1"/>
  <c r="Z3259" i="1" s="1"/>
  <c r="Z3258" i="1" s="1"/>
  <c r="Z3257" i="1" s="1"/>
  <c r="Z3256" i="1" s="1"/>
  <c r="Z3255" i="1" s="1"/>
  <c r="Z3254" i="1" s="1"/>
  <c r="Z3253" i="1" s="1"/>
  <c r="Z3252" i="1" s="1"/>
  <c r="Z3251" i="1" s="1"/>
  <c r="Z3250" i="1" s="1"/>
  <c r="Z3249" i="1" s="1"/>
  <c r="Z3248" i="1" s="1"/>
  <c r="Z3247" i="1" s="1"/>
  <c r="Z3246" i="1" s="1"/>
  <c r="Z3245" i="1" s="1"/>
  <c r="Z3244" i="1" s="1"/>
  <c r="Z3243" i="1" s="1"/>
  <c r="Z3242" i="1" s="1"/>
  <c r="Z3241" i="1" s="1"/>
  <c r="Z3240" i="1" s="1"/>
  <c r="Z3239" i="1" s="1"/>
  <c r="Z3238" i="1" s="1"/>
  <c r="Z3237" i="1" s="1"/>
  <c r="Z3236" i="1" s="1"/>
  <c r="Z3235" i="1" s="1"/>
  <c r="Z3234" i="1" s="1"/>
  <c r="Z3233" i="1" s="1"/>
  <c r="Z3232" i="1" s="1"/>
  <c r="Z3231" i="1" s="1"/>
  <c r="Z3230" i="1" s="1"/>
  <c r="Z3229" i="1" s="1"/>
  <c r="Z3228" i="1" s="1"/>
  <c r="Z3227" i="1" s="1"/>
  <c r="Z3226" i="1" s="1"/>
  <c r="Z3225" i="1" s="1"/>
  <c r="Z3224" i="1" s="1"/>
  <c r="Z3223" i="1" s="1"/>
  <c r="Z3222" i="1" s="1"/>
  <c r="Z3221" i="1" s="1"/>
  <c r="Z3220" i="1" s="1"/>
  <c r="Z3219" i="1" s="1"/>
  <c r="Z3218" i="1" s="1"/>
  <c r="Z3217" i="1" s="1"/>
  <c r="Z3216" i="1" s="1"/>
  <c r="Z3215" i="1" s="1"/>
  <c r="Z3214" i="1" s="1"/>
  <c r="Z3213" i="1" s="1"/>
  <c r="Z3212" i="1" s="1"/>
  <c r="Z3211" i="1" s="1"/>
  <c r="Z3210" i="1" s="1"/>
  <c r="Z3209" i="1" s="1"/>
  <c r="Z3208" i="1" s="1"/>
  <c r="Z3207" i="1" s="1"/>
  <c r="Z3206" i="1" s="1"/>
  <c r="Z3205" i="1" s="1"/>
  <c r="Z3204" i="1" s="1"/>
  <c r="Z3203" i="1" s="1"/>
  <c r="Z3202" i="1" s="1"/>
  <c r="Z3201" i="1" s="1"/>
  <c r="Z3200" i="1" s="1"/>
  <c r="Z3199" i="1" s="1"/>
  <c r="Z3198" i="1" s="1"/>
  <c r="Z3197" i="1" s="1"/>
  <c r="Z3196" i="1" s="1"/>
  <c r="Z3195" i="1" s="1"/>
  <c r="Z3194" i="1" s="1"/>
  <c r="Z3193" i="1" s="1"/>
  <c r="Z3192" i="1" s="1"/>
  <c r="Z3191" i="1" s="1"/>
  <c r="Z3190" i="1" s="1"/>
  <c r="Z3189" i="1" s="1"/>
  <c r="Z3188" i="1" s="1"/>
  <c r="Z3187" i="1" s="1"/>
  <c r="Z3186" i="1" s="1"/>
  <c r="Z3185" i="1" s="1"/>
  <c r="Z3184" i="1" s="1"/>
  <c r="Z3183" i="1" s="1"/>
  <c r="Z3182" i="1" s="1"/>
  <c r="Z3181" i="1" s="1"/>
  <c r="Z3180" i="1" s="1"/>
  <c r="Z3179" i="1" s="1"/>
  <c r="Z3178" i="1" s="1"/>
  <c r="Z3177" i="1" s="1"/>
  <c r="Z3176" i="1" s="1"/>
  <c r="Z3175" i="1" s="1"/>
  <c r="Z3174" i="1" s="1"/>
  <c r="Z3173" i="1" s="1"/>
  <c r="Z3172" i="1" s="1"/>
  <c r="Z3171" i="1" s="1"/>
  <c r="Z3170" i="1" s="1"/>
  <c r="Z3169" i="1" s="1"/>
  <c r="Z3168" i="1" s="1"/>
  <c r="Z3167" i="1" s="1"/>
  <c r="Z3166" i="1" s="1"/>
  <c r="Z3165" i="1" s="1"/>
  <c r="Z3164" i="1" s="1"/>
  <c r="Z3163" i="1" s="1"/>
  <c r="Z3162" i="1" s="1"/>
  <c r="Z3161" i="1" s="1"/>
  <c r="Z3160" i="1" s="1"/>
  <c r="Z3159" i="1" s="1"/>
  <c r="Z3158" i="1" s="1"/>
  <c r="Z3157" i="1" s="1"/>
  <c r="Z3156" i="1" s="1"/>
  <c r="Z3155" i="1" s="1"/>
  <c r="Z3154" i="1" s="1"/>
  <c r="Z3153" i="1" s="1"/>
  <c r="Z3152" i="1" s="1"/>
  <c r="Z3151" i="1" s="1"/>
  <c r="Z3150" i="1" s="1"/>
  <c r="Z3149" i="1" s="1"/>
  <c r="Z3148" i="1" s="1"/>
  <c r="Z3147" i="1" s="1"/>
  <c r="Z3146" i="1" s="1"/>
  <c r="Z3145" i="1" s="1"/>
  <c r="Z3144" i="1" s="1"/>
  <c r="Z3143" i="1" s="1"/>
  <c r="Z3142" i="1" s="1"/>
  <c r="Z3141" i="1" s="1"/>
  <c r="Z3140" i="1" s="1"/>
  <c r="Z3139" i="1" s="1"/>
  <c r="Z3138" i="1" s="1"/>
  <c r="Z3137" i="1" s="1"/>
  <c r="Z3136" i="1" s="1"/>
  <c r="Z3135" i="1" s="1"/>
  <c r="Z3134" i="1" s="1"/>
  <c r="Z3133" i="1" s="1"/>
  <c r="Z3132" i="1" s="1"/>
  <c r="Z3131" i="1" s="1"/>
  <c r="Z3130" i="1" s="1"/>
  <c r="Z3129" i="1" s="1"/>
  <c r="Z3128" i="1" s="1"/>
  <c r="Z3127" i="1" s="1"/>
  <c r="Z3126" i="1" s="1"/>
  <c r="Z3125" i="1" s="1"/>
  <c r="Z3124" i="1" s="1"/>
  <c r="Z3123" i="1" s="1"/>
  <c r="Z3122" i="1" s="1"/>
  <c r="Z3121" i="1" s="1"/>
  <c r="Z3120" i="1" s="1"/>
  <c r="Z3119" i="1" s="1"/>
  <c r="Z3118" i="1" s="1"/>
  <c r="Z3117" i="1" s="1"/>
  <c r="Z3116" i="1" s="1"/>
  <c r="Z3115" i="1" s="1"/>
  <c r="Z3114" i="1" s="1"/>
  <c r="Z3113" i="1" s="1"/>
  <c r="Z3112" i="1" s="1"/>
  <c r="Z3111" i="1" s="1"/>
  <c r="Z3110" i="1" s="1"/>
  <c r="Z3109" i="1" s="1"/>
  <c r="Z3108" i="1" s="1"/>
  <c r="Z3107" i="1" s="1"/>
  <c r="Z3106" i="1" s="1"/>
  <c r="Z3105" i="1" s="1"/>
  <c r="Z3104" i="1" s="1"/>
  <c r="Z3103" i="1" s="1"/>
  <c r="Z3102" i="1" s="1"/>
  <c r="Z3101" i="1" s="1"/>
  <c r="Z3100" i="1" s="1"/>
  <c r="Z3099" i="1" s="1"/>
  <c r="Z3098" i="1" s="1"/>
  <c r="Z3097" i="1" s="1"/>
  <c r="Z3096" i="1" s="1"/>
  <c r="Z3095" i="1" s="1"/>
  <c r="Z3094" i="1" s="1"/>
  <c r="Z3093" i="1" s="1"/>
  <c r="Z3092" i="1" s="1"/>
  <c r="Z3091" i="1" s="1"/>
  <c r="Z3090" i="1" s="1"/>
  <c r="Z3089" i="1" s="1"/>
  <c r="Z3088" i="1" s="1"/>
  <c r="Z3087" i="1" s="1"/>
  <c r="Z3086" i="1" s="1"/>
  <c r="Z3085" i="1" s="1"/>
  <c r="Z3084" i="1" s="1"/>
  <c r="Z3083" i="1" s="1"/>
  <c r="Z3082" i="1" s="1"/>
  <c r="Z3081" i="1" s="1"/>
  <c r="Z3080" i="1" s="1"/>
  <c r="Z3079" i="1" s="1"/>
  <c r="Z3078" i="1" s="1"/>
  <c r="Z3077" i="1" s="1"/>
  <c r="Z3076" i="1" s="1"/>
  <c r="Z3075" i="1" s="1"/>
  <c r="Z3074" i="1" s="1"/>
  <c r="Z3073" i="1" s="1"/>
  <c r="Z3072" i="1" s="1"/>
  <c r="Z3071" i="1" s="1"/>
  <c r="Z3070" i="1" s="1"/>
  <c r="Z3069" i="1" s="1"/>
  <c r="Z3068" i="1" s="1"/>
  <c r="Z3067" i="1" s="1"/>
  <c r="Z3066" i="1" s="1"/>
  <c r="Z3065" i="1" s="1"/>
  <c r="Z3064" i="1" s="1"/>
  <c r="Z3063" i="1" s="1"/>
  <c r="Z3062" i="1" s="1"/>
  <c r="Z3061" i="1" s="1"/>
  <c r="Z3060" i="1" s="1"/>
  <c r="Z3059" i="1" s="1"/>
  <c r="Z3058" i="1" s="1"/>
  <c r="Z3057" i="1" s="1"/>
  <c r="Z3056" i="1" s="1"/>
  <c r="Z3055" i="1" s="1"/>
  <c r="Z3054" i="1" s="1"/>
  <c r="Z3053" i="1" s="1"/>
  <c r="Z3052" i="1" s="1"/>
  <c r="Z3051" i="1" s="1"/>
  <c r="Z3050" i="1" s="1"/>
  <c r="Z3049" i="1" s="1"/>
  <c r="Z3048" i="1" s="1"/>
  <c r="Z3047" i="1" s="1"/>
  <c r="Z3046" i="1" s="1"/>
  <c r="Z3045" i="1" s="1"/>
  <c r="Z3044" i="1" s="1"/>
  <c r="Z3043" i="1" s="1"/>
  <c r="Z3042" i="1" s="1"/>
  <c r="Z3041" i="1" s="1"/>
  <c r="Z3040" i="1" s="1"/>
  <c r="Z3039" i="1" s="1"/>
  <c r="Z3038" i="1" s="1"/>
  <c r="Z3037" i="1" s="1"/>
  <c r="Z3036" i="1" s="1"/>
  <c r="Z3035" i="1" s="1"/>
  <c r="Z3034" i="1" s="1"/>
  <c r="Z3033" i="1" s="1"/>
  <c r="Z3032" i="1" s="1"/>
  <c r="Z3031" i="1" s="1"/>
  <c r="Z3030" i="1" s="1"/>
  <c r="Z3029" i="1" s="1"/>
  <c r="Z3028" i="1" s="1"/>
  <c r="Z3027" i="1" s="1"/>
  <c r="Z3026" i="1" s="1"/>
  <c r="Z3025" i="1" s="1"/>
  <c r="Z3024" i="1" s="1"/>
  <c r="Z3023" i="1" s="1"/>
  <c r="Z3022" i="1" s="1"/>
  <c r="Z3021" i="1" s="1"/>
  <c r="Z3020" i="1" s="1"/>
  <c r="Z3019" i="1" s="1"/>
  <c r="Z3018" i="1" s="1"/>
  <c r="Z3017" i="1" s="1"/>
  <c r="Z3016" i="1" s="1"/>
  <c r="Z3015" i="1" s="1"/>
  <c r="Z3014" i="1" s="1"/>
  <c r="Z3013" i="1" s="1"/>
  <c r="Z3012" i="1" s="1"/>
  <c r="Z3011" i="1" s="1"/>
  <c r="Z3010" i="1" s="1"/>
  <c r="Z3009" i="1" s="1"/>
  <c r="Z3008" i="1" s="1"/>
  <c r="Z3007" i="1" s="1"/>
  <c r="Z3006" i="1" s="1"/>
  <c r="Z3005" i="1" s="1"/>
  <c r="Z3004" i="1" s="1"/>
  <c r="Z3003" i="1" s="1"/>
  <c r="Z3002" i="1" s="1"/>
  <c r="Z3001" i="1" s="1"/>
  <c r="Z3000" i="1" s="1"/>
  <c r="Z2999" i="1" s="1"/>
  <c r="Z2998" i="1" s="1"/>
  <c r="Z2997" i="1" s="1"/>
  <c r="Z2996" i="1" s="1"/>
  <c r="Z2995" i="1" s="1"/>
  <c r="Z2994" i="1" s="1"/>
  <c r="Z2993" i="1" s="1"/>
  <c r="Z2992" i="1" s="1"/>
  <c r="Z2991" i="1" s="1"/>
  <c r="Z2990" i="1" s="1"/>
  <c r="Z2989" i="1" s="1"/>
  <c r="Z2988" i="1" s="1"/>
  <c r="Z2987" i="1" s="1"/>
  <c r="Z2986" i="1" s="1"/>
  <c r="Z2985" i="1" s="1"/>
  <c r="Z2984" i="1" s="1"/>
  <c r="Z2983" i="1" s="1"/>
  <c r="Z2982" i="1" s="1"/>
  <c r="Z2981" i="1" s="1"/>
  <c r="Z2980" i="1" s="1"/>
  <c r="Z2979" i="1" s="1"/>
  <c r="Z2978" i="1" s="1"/>
  <c r="Z2977" i="1" s="1"/>
  <c r="Z2976" i="1" s="1"/>
  <c r="Z2975" i="1" s="1"/>
  <c r="Z2974" i="1" s="1"/>
  <c r="Z2973" i="1" s="1"/>
  <c r="Z2972" i="1" s="1"/>
  <c r="Z2971" i="1" s="1"/>
  <c r="Z2970" i="1" s="1"/>
  <c r="Z2969" i="1" s="1"/>
  <c r="Z2968" i="1" s="1"/>
  <c r="Z2967" i="1" s="1"/>
  <c r="Z2966" i="1" s="1"/>
  <c r="Z2965" i="1" s="1"/>
  <c r="Z2964" i="1" s="1"/>
  <c r="Z2963" i="1" s="1"/>
  <c r="Z2962" i="1" s="1"/>
  <c r="Z2961" i="1" s="1"/>
  <c r="Z2960" i="1" s="1"/>
  <c r="Z2959" i="1" s="1"/>
  <c r="Z2958" i="1" s="1"/>
  <c r="Z2957" i="1" s="1"/>
  <c r="Z2956" i="1" s="1"/>
  <c r="Z2955" i="1" s="1"/>
  <c r="Z2954" i="1" s="1"/>
  <c r="Z2953" i="1" s="1"/>
  <c r="Z2952" i="1" s="1"/>
  <c r="Z2951" i="1" s="1"/>
  <c r="Z2950" i="1" s="1"/>
  <c r="Z2949" i="1" s="1"/>
  <c r="Z2948" i="1" s="1"/>
  <c r="Z2947" i="1" s="1"/>
  <c r="Z2946" i="1" s="1"/>
  <c r="Z2945" i="1" s="1"/>
  <c r="Z2944" i="1" s="1"/>
  <c r="Z2943" i="1" s="1"/>
  <c r="Z2942" i="1" s="1"/>
  <c r="Z2941" i="1" s="1"/>
  <c r="Z2940" i="1" s="1"/>
  <c r="Z2939" i="1" s="1"/>
  <c r="Z2938" i="1" s="1"/>
  <c r="Z2937" i="1" s="1"/>
  <c r="Z2936" i="1" s="1"/>
  <c r="Z2935" i="1" s="1"/>
  <c r="Z2934" i="1" s="1"/>
  <c r="Z2933" i="1" s="1"/>
  <c r="Z2932" i="1" s="1"/>
  <c r="Z2931" i="1" s="1"/>
  <c r="Z2930" i="1" s="1"/>
  <c r="Z2929" i="1" s="1"/>
  <c r="Z2928" i="1" s="1"/>
  <c r="Z2927" i="1" s="1"/>
  <c r="Z2926" i="1" s="1"/>
  <c r="Z2925" i="1" s="1"/>
  <c r="Z2924" i="1" s="1"/>
  <c r="Z2923" i="1" s="1"/>
  <c r="Z2922" i="1" s="1"/>
  <c r="Z2921" i="1" s="1"/>
  <c r="Z2920" i="1" s="1"/>
  <c r="Z2919" i="1" s="1"/>
  <c r="Z2918" i="1" s="1"/>
  <c r="Z2917" i="1" s="1"/>
  <c r="Z2916" i="1" s="1"/>
  <c r="Z2915" i="1" s="1"/>
  <c r="Z2914" i="1" s="1"/>
  <c r="Z2913" i="1" s="1"/>
  <c r="Z2912" i="1" s="1"/>
  <c r="Z2911" i="1" s="1"/>
  <c r="Z2910" i="1" s="1"/>
  <c r="Z2909" i="1" s="1"/>
  <c r="Z2908" i="1" s="1"/>
  <c r="Z2907" i="1" s="1"/>
  <c r="Z2906" i="1" s="1"/>
  <c r="Z2905" i="1" s="1"/>
  <c r="Z2904" i="1" s="1"/>
  <c r="Z2903" i="1" s="1"/>
  <c r="Z2902" i="1" s="1"/>
  <c r="Z2901" i="1" s="1"/>
  <c r="Z2900" i="1" s="1"/>
  <c r="Z2899" i="1" s="1"/>
  <c r="Z2898" i="1" s="1"/>
  <c r="Z2897" i="1" s="1"/>
  <c r="Z2896" i="1" s="1"/>
  <c r="Z2895" i="1" s="1"/>
  <c r="Z2894" i="1" s="1"/>
  <c r="Z2893" i="1" s="1"/>
  <c r="Z2892" i="1" s="1"/>
  <c r="Z2891" i="1" s="1"/>
  <c r="Z2890" i="1" s="1"/>
  <c r="Z2889" i="1" s="1"/>
  <c r="Z2888" i="1" s="1"/>
  <c r="Z2887" i="1" s="1"/>
  <c r="Z2886" i="1" s="1"/>
  <c r="Z2885" i="1" s="1"/>
  <c r="Z2884" i="1" s="1"/>
  <c r="Z2883" i="1" s="1"/>
  <c r="Z2882" i="1" s="1"/>
  <c r="Z2881" i="1" s="1"/>
  <c r="Z2880" i="1" s="1"/>
  <c r="Z2879" i="1" s="1"/>
  <c r="Z2878" i="1" s="1"/>
  <c r="Z2877" i="1" s="1"/>
  <c r="Z2876" i="1" s="1"/>
  <c r="Z2875" i="1" s="1"/>
  <c r="Z2874" i="1" s="1"/>
  <c r="Z2873" i="1" s="1"/>
  <c r="Z2872" i="1" s="1"/>
  <c r="Z2871" i="1" s="1"/>
  <c r="Z2870" i="1" s="1"/>
  <c r="Z2869" i="1" s="1"/>
  <c r="Z2868" i="1" s="1"/>
  <c r="Z2867" i="1" s="1"/>
  <c r="Z2866" i="1" s="1"/>
  <c r="Z2865" i="1" s="1"/>
  <c r="Z2864" i="1" s="1"/>
  <c r="Z2863" i="1" s="1"/>
  <c r="Z2862" i="1" s="1"/>
  <c r="Z2861" i="1" s="1"/>
  <c r="Z2860" i="1" s="1"/>
  <c r="Z2859" i="1" s="1"/>
  <c r="Z2858" i="1" s="1"/>
  <c r="Z2857" i="1" s="1"/>
  <c r="Z2856" i="1" s="1"/>
  <c r="Z2855" i="1" s="1"/>
  <c r="Z2854" i="1" s="1"/>
  <c r="Z2853" i="1" s="1"/>
  <c r="Z2852" i="1" s="1"/>
  <c r="Z2851" i="1" s="1"/>
  <c r="Z2850" i="1" s="1"/>
  <c r="Z2849" i="1" s="1"/>
  <c r="Z2848" i="1" s="1"/>
  <c r="Z2847" i="1" s="1"/>
  <c r="Z2846" i="1" s="1"/>
  <c r="Z2845" i="1" s="1"/>
  <c r="Z2844" i="1" s="1"/>
  <c r="Z2843" i="1" s="1"/>
  <c r="Z2842" i="1" s="1"/>
  <c r="Z2841" i="1" s="1"/>
  <c r="Z2840" i="1" s="1"/>
  <c r="Z2839" i="1" s="1"/>
  <c r="Z2838" i="1" s="1"/>
  <c r="Z2837" i="1" s="1"/>
  <c r="Z2836" i="1" s="1"/>
  <c r="Z2835" i="1" s="1"/>
  <c r="Z2834" i="1" s="1"/>
  <c r="Z2833" i="1" s="1"/>
  <c r="Z2832" i="1" s="1"/>
  <c r="Z2831" i="1" s="1"/>
  <c r="Z2830" i="1" s="1"/>
  <c r="Z2829" i="1" s="1"/>
  <c r="Z2828" i="1" s="1"/>
  <c r="Z2827" i="1" s="1"/>
  <c r="Z2826" i="1" s="1"/>
  <c r="Z2825" i="1" s="1"/>
  <c r="Z2824" i="1" s="1"/>
  <c r="Z2823" i="1" s="1"/>
  <c r="Z2822" i="1" s="1"/>
  <c r="Z2821" i="1" s="1"/>
  <c r="Z2820" i="1" s="1"/>
  <c r="Z2819" i="1" s="1"/>
  <c r="Z2818" i="1" s="1"/>
  <c r="Z2817" i="1" s="1"/>
  <c r="Z2816" i="1" s="1"/>
  <c r="Z2815" i="1" s="1"/>
  <c r="Z2814" i="1" s="1"/>
  <c r="Z2813" i="1" s="1"/>
  <c r="Z2812" i="1" s="1"/>
  <c r="Z2811" i="1" s="1"/>
  <c r="Z2810" i="1" s="1"/>
  <c r="Z2809" i="1" s="1"/>
  <c r="Z2808" i="1" s="1"/>
  <c r="Z2807" i="1" s="1"/>
  <c r="Z2806" i="1" s="1"/>
  <c r="Z2805" i="1" s="1"/>
  <c r="Z2804" i="1" s="1"/>
  <c r="Z2803" i="1" s="1"/>
  <c r="Z2802" i="1" s="1"/>
  <c r="Z2801" i="1" s="1"/>
  <c r="Z2800" i="1" s="1"/>
  <c r="Z2799" i="1" s="1"/>
  <c r="Z2798" i="1" s="1"/>
  <c r="Z2797" i="1" s="1"/>
  <c r="Z2796" i="1" s="1"/>
  <c r="Z2795" i="1" s="1"/>
  <c r="Z2794" i="1" s="1"/>
  <c r="Z2793" i="1" s="1"/>
  <c r="Z2792" i="1" s="1"/>
  <c r="Z2791" i="1" s="1"/>
  <c r="Z2790" i="1" s="1"/>
  <c r="Z2789" i="1" s="1"/>
  <c r="Z2788" i="1" s="1"/>
  <c r="Z2787" i="1" s="1"/>
  <c r="Z2786" i="1" s="1"/>
  <c r="Z2785" i="1" s="1"/>
  <c r="Z2784" i="1" s="1"/>
  <c r="Z2783" i="1" s="1"/>
  <c r="Z2782" i="1" s="1"/>
  <c r="Z2781" i="1" s="1"/>
  <c r="Z2780" i="1" s="1"/>
  <c r="Z2779" i="1" s="1"/>
  <c r="Z2778" i="1" s="1"/>
  <c r="Z2777" i="1" s="1"/>
  <c r="Z2776" i="1" s="1"/>
  <c r="Z2775" i="1" s="1"/>
  <c r="Z2774" i="1" s="1"/>
  <c r="Z2773" i="1" s="1"/>
  <c r="Z2772" i="1" s="1"/>
  <c r="Z2771" i="1" s="1"/>
  <c r="Z2770" i="1" s="1"/>
  <c r="Z2769" i="1" s="1"/>
  <c r="Z2768" i="1" s="1"/>
  <c r="Z2767" i="1" s="1"/>
  <c r="Z2766" i="1" s="1"/>
  <c r="Z2765" i="1" s="1"/>
  <c r="Z2764" i="1" s="1"/>
  <c r="Z2763" i="1" s="1"/>
  <c r="Z2762" i="1" s="1"/>
  <c r="Z2761" i="1" s="1"/>
  <c r="Z2760" i="1" s="1"/>
  <c r="Z2759" i="1" s="1"/>
  <c r="Z2758" i="1" s="1"/>
  <c r="Z2757" i="1" s="1"/>
  <c r="Z2756" i="1" s="1"/>
  <c r="Z2755" i="1" s="1"/>
  <c r="Z2754" i="1" s="1"/>
  <c r="Z2753" i="1" s="1"/>
  <c r="Z2752" i="1" s="1"/>
  <c r="Z2751" i="1" s="1"/>
  <c r="Z2750" i="1" s="1"/>
  <c r="Z2749" i="1" s="1"/>
  <c r="Z2748" i="1" s="1"/>
  <c r="Z2747" i="1" s="1"/>
  <c r="Z2746" i="1" s="1"/>
  <c r="Z2745" i="1" s="1"/>
  <c r="Z2744" i="1" s="1"/>
  <c r="Z2743" i="1" s="1"/>
  <c r="Z2742" i="1" s="1"/>
  <c r="Z2741" i="1" s="1"/>
  <c r="Z2740" i="1" s="1"/>
  <c r="Z2739" i="1" s="1"/>
  <c r="Z2738" i="1" s="1"/>
  <c r="Z2737" i="1" s="1"/>
  <c r="Z2736" i="1" s="1"/>
  <c r="Z2735" i="1" s="1"/>
  <c r="Z2734" i="1" s="1"/>
  <c r="Z2733" i="1" s="1"/>
  <c r="Z2732" i="1" s="1"/>
  <c r="Z2731" i="1" s="1"/>
  <c r="Z2730" i="1" s="1"/>
  <c r="Z2729" i="1" s="1"/>
  <c r="Z2728" i="1" s="1"/>
  <c r="Z2727" i="1" s="1"/>
  <c r="Z2726" i="1" s="1"/>
  <c r="Z2725" i="1" s="1"/>
  <c r="Z2724" i="1" s="1"/>
  <c r="Z2723" i="1" s="1"/>
  <c r="Z2722" i="1" s="1"/>
  <c r="Z2721" i="1" s="1"/>
  <c r="Z2720" i="1" s="1"/>
  <c r="Z2719" i="1" s="1"/>
  <c r="Z2718" i="1" s="1"/>
  <c r="Z2717" i="1" s="1"/>
  <c r="Z2716" i="1" s="1"/>
  <c r="Z2715" i="1" s="1"/>
  <c r="Z2714" i="1" s="1"/>
  <c r="Z2713" i="1" s="1"/>
  <c r="Z2712" i="1" s="1"/>
  <c r="Z2711" i="1" s="1"/>
  <c r="Z2710" i="1" s="1"/>
  <c r="Z2709" i="1" s="1"/>
  <c r="Z2708" i="1" s="1"/>
  <c r="Z2707" i="1" s="1"/>
  <c r="Z2706" i="1" s="1"/>
  <c r="Z2705" i="1" s="1"/>
  <c r="Z2704" i="1" s="1"/>
  <c r="Z2703" i="1" s="1"/>
  <c r="Z2702" i="1" s="1"/>
  <c r="Z2701" i="1" s="1"/>
  <c r="Z2700" i="1" s="1"/>
  <c r="Z2699" i="1" s="1"/>
  <c r="Z2698" i="1" s="1"/>
  <c r="Z2697" i="1" s="1"/>
  <c r="Z2696" i="1" s="1"/>
  <c r="Z2695" i="1" s="1"/>
  <c r="Z2694" i="1" s="1"/>
  <c r="Z2693" i="1" s="1"/>
  <c r="Z2692" i="1" s="1"/>
  <c r="Z2691" i="1" s="1"/>
  <c r="Z2690" i="1" s="1"/>
  <c r="Z2689" i="1" s="1"/>
  <c r="Z2688" i="1" s="1"/>
  <c r="Z2687" i="1" s="1"/>
  <c r="Z2686" i="1" s="1"/>
  <c r="Z2685" i="1" s="1"/>
  <c r="Z2684" i="1" s="1"/>
  <c r="Z2683" i="1" s="1"/>
  <c r="Z2682" i="1" s="1"/>
  <c r="Z2681" i="1" s="1"/>
  <c r="Z2680" i="1" s="1"/>
  <c r="Z2679" i="1" s="1"/>
  <c r="Z2678" i="1" s="1"/>
  <c r="Z2677" i="1" s="1"/>
  <c r="Z2676" i="1" s="1"/>
  <c r="Z2675" i="1" s="1"/>
  <c r="Z2674" i="1" s="1"/>
  <c r="Z2673" i="1" s="1"/>
  <c r="Z2672" i="1" s="1"/>
  <c r="Z2671" i="1" s="1"/>
  <c r="Z2670" i="1" s="1"/>
  <c r="Z2669" i="1" s="1"/>
  <c r="Z2668" i="1" s="1"/>
  <c r="Z2667" i="1" s="1"/>
  <c r="Z2666" i="1" s="1"/>
  <c r="Z2665" i="1" s="1"/>
  <c r="Z2664" i="1" s="1"/>
  <c r="Z2663" i="1" s="1"/>
  <c r="Z2662" i="1" s="1"/>
  <c r="Z2661" i="1" s="1"/>
  <c r="Z2660" i="1" s="1"/>
  <c r="Z2659" i="1" s="1"/>
  <c r="Z2658" i="1" s="1"/>
  <c r="Z2657" i="1" s="1"/>
  <c r="Z2656" i="1" s="1"/>
  <c r="Z2655" i="1" s="1"/>
  <c r="Z2654" i="1" s="1"/>
  <c r="Z2653" i="1" s="1"/>
  <c r="Z2652" i="1" s="1"/>
  <c r="Z2651" i="1" s="1"/>
  <c r="Z2650" i="1" s="1"/>
  <c r="Z2649" i="1" s="1"/>
  <c r="Z2648" i="1" s="1"/>
  <c r="Z2647" i="1" s="1"/>
  <c r="Z2646" i="1" s="1"/>
  <c r="Z2645" i="1" s="1"/>
  <c r="Z2644" i="1" s="1"/>
  <c r="Z2643" i="1" s="1"/>
  <c r="Z2642" i="1" s="1"/>
  <c r="Z2641" i="1" s="1"/>
  <c r="Z2640" i="1" s="1"/>
  <c r="Z2639" i="1" s="1"/>
  <c r="Z2638" i="1" s="1"/>
  <c r="Z2637" i="1" s="1"/>
  <c r="Z2636" i="1" s="1"/>
  <c r="Z2635" i="1" s="1"/>
  <c r="Z2634" i="1" s="1"/>
  <c r="Z2633" i="1" s="1"/>
  <c r="Z2632" i="1" s="1"/>
  <c r="Z2631" i="1" s="1"/>
  <c r="Z2630" i="1" s="1"/>
  <c r="Z2629" i="1" s="1"/>
  <c r="Z2628" i="1" s="1"/>
  <c r="Z2627" i="1" s="1"/>
  <c r="Z2626" i="1" s="1"/>
  <c r="Z2625" i="1" s="1"/>
  <c r="Z2624" i="1" s="1"/>
  <c r="Z2623" i="1" s="1"/>
  <c r="Z2622" i="1" s="1"/>
  <c r="Z2621" i="1" s="1"/>
  <c r="Z2620" i="1" s="1"/>
  <c r="Z2619" i="1" s="1"/>
  <c r="Z2618" i="1" s="1"/>
  <c r="Z2617" i="1" s="1"/>
  <c r="Z2616" i="1" s="1"/>
  <c r="Z2615" i="1" s="1"/>
  <c r="Z2614" i="1" s="1"/>
  <c r="Z2613" i="1" s="1"/>
  <c r="Z2612" i="1" s="1"/>
  <c r="Z2611" i="1" s="1"/>
  <c r="Z2610" i="1" s="1"/>
  <c r="Z2609" i="1" s="1"/>
  <c r="Z2608" i="1" s="1"/>
  <c r="Z2607" i="1" s="1"/>
  <c r="Z2606" i="1" s="1"/>
  <c r="Z2605" i="1" s="1"/>
  <c r="Z2604" i="1" s="1"/>
  <c r="Z2603" i="1" s="1"/>
  <c r="Z2602" i="1" s="1"/>
  <c r="Z2601" i="1" s="1"/>
  <c r="Z2600" i="1" s="1"/>
  <c r="Z2599" i="1" s="1"/>
  <c r="Z2598" i="1" s="1"/>
  <c r="Z2597" i="1" s="1"/>
  <c r="Z2596" i="1" s="1"/>
  <c r="Z2595" i="1" s="1"/>
  <c r="Z2594" i="1" s="1"/>
  <c r="Z2593" i="1" s="1"/>
  <c r="Z2592" i="1" s="1"/>
  <c r="Z2591" i="1" s="1"/>
  <c r="Z2590" i="1" s="1"/>
  <c r="Z2589" i="1" s="1"/>
  <c r="Z2588" i="1" s="1"/>
  <c r="Z2587" i="1" s="1"/>
  <c r="Z2586" i="1" s="1"/>
  <c r="Z2585" i="1" s="1"/>
  <c r="Z2584" i="1" s="1"/>
  <c r="Z2583" i="1" s="1"/>
  <c r="Z2582" i="1" s="1"/>
  <c r="Z2581" i="1" s="1"/>
  <c r="Z2580" i="1" s="1"/>
  <c r="Z2579" i="1" s="1"/>
  <c r="Z2578" i="1" s="1"/>
  <c r="Z2577" i="1" s="1"/>
  <c r="Z2576" i="1" s="1"/>
  <c r="Z2575" i="1" s="1"/>
  <c r="Z2574" i="1" s="1"/>
  <c r="Z2573" i="1" s="1"/>
  <c r="Z2572" i="1" s="1"/>
  <c r="Z2571" i="1" s="1"/>
  <c r="Z2570" i="1" s="1"/>
  <c r="Z2569" i="1" s="1"/>
  <c r="Z2568" i="1" s="1"/>
  <c r="Z2567" i="1" s="1"/>
  <c r="Z2566" i="1" s="1"/>
  <c r="Z2565" i="1" s="1"/>
  <c r="Z2564" i="1" s="1"/>
  <c r="Z2563" i="1" s="1"/>
  <c r="Z2562" i="1" s="1"/>
  <c r="Z2561" i="1" s="1"/>
  <c r="Z2560" i="1" s="1"/>
  <c r="Z2559" i="1" s="1"/>
  <c r="Z2558" i="1" s="1"/>
  <c r="Z2557" i="1" s="1"/>
  <c r="Z2556" i="1" s="1"/>
  <c r="Z2555" i="1" s="1"/>
  <c r="Z2554" i="1" s="1"/>
  <c r="Z2553" i="1" s="1"/>
  <c r="Z2552" i="1" s="1"/>
  <c r="Z2551" i="1" s="1"/>
  <c r="Z2550" i="1" s="1"/>
  <c r="Z2549" i="1" s="1"/>
  <c r="Z2548" i="1" s="1"/>
  <c r="Z2547" i="1" s="1"/>
  <c r="Z2546" i="1" s="1"/>
  <c r="Z2545" i="1" s="1"/>
  <c r="Z2544" i="1" s="1"/>
  <c r="Z2543" i="1" s="1"/>
  <c r="Z2542" i="1" s="1"/>
  <c r="Z2541" i="1" s="1"/>
  <c r="Z2540" i="1" s="1"/>
  <c r="Z2539" i="1" s="1"/>
  <c r="Z2538" i="1" s="1"/>
  <c r="Z2537" i="1" s="1"/>
  <c r="Z2536" i="1" s="1"/>
  <c r="Z2535" i="1" s="1"/>
  <c r="Z2534" i="1" s="1"/>
  <c r="Z2533" i="1" s="1"/>
  <c r="Z2532" i="1" s="1"/>
  <c r="Z2531" i="1" s="1"/>
  <c r="Z2530" i="1" s="1"/>
  <c r="Z2529" i="1" s="1"/>
  <c r="Z2528" i="1" s="1"/>
  <c r="Z2527" i="1" s="1"/>
  <c r="Z2526" i="1" s="1"/>
  <c r="Z2525" i="1" s="1"/>
  <c r="Z2524" i="1" s="1"/>
  <c r="Z2523" i="1" s="1"/>
  <c r="Z2522" i="1" s="1"/>
  <c r="Z2521" i="1" s="1"/>
  <c r="Z2520" i="1" s="1"/>
  <c r="Z2519" i="1" s="1"/>
  <c r="Z2518" i="1" s="1"/>
  <c r="Z2517" i="1" s="1"/>
  <c r="Z2516" i="1" s="1"/>
  <c r="Z2515" i="1" s="1"/>
  <c r="Z2514" i="1" s="1"/>
  <c r="Z2513" i="1" s="1"/>
  <c r="Z2512" i="1" s="1"/>
  <c r="Z2511" i="1" s="1"/>
  <c r="Z2510" i="1" s="1"/>
  <c r="Z2509" i="1" s="1"/>
  <c r="Z2508" i="1" s="1"/>
  <c r="Z2507" i="1" s="1"/>
  <c r="Z2506" i="1" s="1"/>
  <c r="Z2505" i="1" s="1"/>
  <c r="Z2504" i="1" s="1"/>
  <c r="Z2503" i="1" s="1"/>
  <c r="Z2502" i="1" s="1"/>
  <c r="Z2501" i="1" s="1"/>
  <c r="Z2500" i="1" s="1"/>
  <c r="Z2499" i="1" s="1"/>
  <c r="Z2498" i="1" s="1"/>
  <c r="Z2497" i="1" s="1"/>
  <c r="Z2496" i="1" s="1"/>
  <c r="Z2495" i="1" s="1"/>
  <c r="Z2494" i="1" s="1"/>
  <c r="Z2493" i="1" s="1"/>
  <c r="Z2492" i="1" s="1"/>
  <c r="Z2491" i="1" s="1"/>
  <c r="Z2490" i="1" s="1"/>
  <c r="Z2489" i="1" s="1"/>
  <c r="Z2488" i="1" s="1"/>
  <c r="Z2487" i="1" s="1"/>
  <c r="Z2486" i="1" s="1"/>
  <c r="Z2485" i="1" s="1"/>
  <c r="Z2484" i="1" s="1"/>
  <c r="Z2483" i="1" s="1"/>
  <c r="Z2482" i="1" s="1"/>
  <c r="Z2481" i="1" s="1"/>
  <c r="Z2480" i="1" s="1"/>
  <c r="Z2479" i="1" s="1"/>
  <c r="Z2478" i="1" s="1"/>
  <c r="Z2477" i="1" s="1"/>
  <c r="Z2476" i="1" s="1"/>
  <c r="Z2475" i="1" s="1"/>
  <c r="Z2474" i="1" s="1"/>
  <c r="Z2473" i="1" s="1"/>
  <c r="Z2472" i="1" s="1"/>
  <c r="Z2471" i="1" s="1"/>
  <c r="Z2470" i="1" s="1"/>
  <c r="Z2469" i="1" s="1"/>
  <c r="Z2468" i="1" s="1"/>
  <c r="Z2467" i="1" s="1"/>
  <c r="Z2466" i="1" s="1"/>
  <c r="Z2465" i="1" s="1"/>
  <c r="Z2464" i="1" s="1"/>
  <c r="Z2463" i="1" s="1"/>
  <c r="Z2462" i="1" s="1"/>
  <c r="Z2461" i="1" s="1"/>
  <c r="Z2460" i="1" s="1"/>
  <c r="Z2459" i="1" s="1"/>
  <c r="Z2458" i="1" s="1"/>
  <c r="Z2457" i="1" s="1"/>
  <c r="Z2456" i="1" s="1"/>
  <c r="Z2455" i="1" s="1"/>
  <c r="Z2454" i="1" s="1"/>
  <c r="Z2453" i="1" s="1"/>
  <c r="Z2452" i="1" s="1"/>
  <c r="Z2451" i="1" s="1"/>
  <c r="Z2450" i="1" s="1"/>
  <c r="Z2449" i="1" s="1"/>
  <c r="Z2448" i="1" s="1"/>
  <c r="Z2447" i="1" s="1"/>
  <c r="Z2446" i="1" s="1"/>
  <c r="Z2445" i="1" s="1"/>
  <c r="Z2444" i="1" s="1"/>
  <c r="Z2443" i="1" s="1"/>
  <c r="Z2442" i="1" s="1"/>
  <c r="Z2441" i="1" s="1"/>
  <c r="Z2440" i="1" s="1"/>
  <c r="Z2439" i="1" s="1"/>
  <c r="Z2438" i="1" s="1"/>
  <c r="Z2437" i="1" s="1"/>
  <c r="Z2436" i="1" s="1"/>
  <c r="Z2435" i="1" s="1"/>
  <c r="Z2434" i="1" s="1"/>
  <c r="Z2433" i="1" s="1"/>
  <c r="Z2432" i="1" s="1"/>
  <c r="Z2431" i="1" s="1"/>
  <c r="Z2430" i="1" s="1"/>
  <c r="Z2429" i="1" s="1"/>
  <c r="Z2428" i="1" s="1"/>
  <c r="Z2427" i="1" s="1"/>
  <c r="Z2426" i="1" s="1"/>
  <c r="Z2425" i="1" s="1"/>
  <c r="Z2424" i="1" s="1"/>
  <c r="Z2423" i="1" s="1"/>
  <c r="Z2422" i="1" s="1"/>
  <c r="Z2421" i="1" s="1"/>
  <c r="Z2420" i="1" s="1"/>
  <c r="Z2419" i="1" s="1"/>
  <c r="Z2418" i="1" s="1"/>
  <c r="Z2417" i="1" s="1"/>
  <c r="Z2416" i="1" s="1"/>
  <c r="Z2415" i="1" s="1"/>
  <c r="Z2414" i="1" s="1"/>
  <c r="Z2413" i="1" s="1"/>
  <c r="Z2412" i="1" s="1"/>
  <c r="Z2411" i="1" s="1"/>
  <c r="Z2410" i="1" s="1"/>
  <c r="Z2409" i="1" s="1"/>
  <c r="Z2408" i="1" s="1"/>
  <c r="Z2407" i="1" s="1"/>
  <c r="Z2406" i="1" s="1"/>
  <c r="Z2405" i="1" s="1"/>
  <c r="Z2404" i="1" s="1"/>
  <c r="Z2403" i="1" s="1"/>
  <c r="Z2402" i="1" s="1"/>
  <c r="Z2401" i="1" s="1"/>
  <c r="Z2400" i="1" s="1"/>
  <c r="Z2399" i="1" s="1"/>
  <c r="Z2398" i="1" s="1"/>
  <c r="Z2397" i="1" s="1"/>
  <c r="Z2396" i="1" s="1"/>
  <c r="Z2395" i="1" s="1"/>
  <c r="Z2394" i="1" s="1"/>
  <c r="Z2393" i="1" s="1"/>
  <c r="Z2392" i="1" s="1"/>
  <c r="Z2391" i="1" s="1"/>
  <c r="Z2390" i="1" s="1"/>
  <c r="Z2389" i="1" s="1"/>
  <c r="Z2388" i="1" s="1"/>
  <c r="Z2387" i="1" s="1"/>
  <c r="Z2386" i="1" s="1"/>
  <c r="Z2385" i="1" s="1"/>
  <c r="Z2384" i="1" s="1"/>
  <c r="Z2383" i="1" s="1"/>
  <c r="Z2382" i="1" s="1"/>
  <c r="Z2381" i="1" s="1"/>
  <c r="Z2380" i="1" s="1"/>
  <c r="Z2379" i="1" s="1"/>
  <c r="Z2378" i="1" s="1"/>
  <c r="Z2377" i="1" s="1"/>
  <c r="Z2376" i="1" s="1"/>
  <c r="Z2375" i="1" s="1"/>
  <c r="Z2374" i="1" s="1"/>
  <c r="Z2373" i="1" s="1"/>
  <c r="Z2372" i="1" s="1"/>
  <c r="Z2371" i="1" s="1"/>
  <c r="Z2370" i="1" s="1"/>
  <c r="Z2369" i="1" s="1"/>
  <c r="Z2368" i="1" s="1"/>
  <c r="Z2367" i="1" s="1"/>
  <c r="Z2366" i="1" s="1"/>
  <c r="Z2365" i="1" s="1"/>
  <c r="Z2364" i="1" s="1"/>
  <c r="Z2363" i="1" s="1"/>
  <c r="Z2362" i="1" s="1"/>
  <c r="Z2361" i="1" s="1"/>
  <c r="Z2360" i="1" s="1"/>
  <c r="Z2359" i="1" s="1"/>
  <c r="Z2358" i="1" s="1"/>
  <c r="Z2357" i="1" s="1"/>
  <c r="Z2356" i="1" s="1"/>
  <c r="Z2355" i="1" s="1"/>
  <c r="Z2354" i="1" s="1"/>
  <c r="Z2353" i="1" s="1"/>
  <c r="Z2352" i="1" s="1"/>
  <c r="Z2351" i="1" s="1"/>
  <c r="Z2350" i="1" s="1"/>
  <c r="Z2349" i="1" s="1"/>
  <c r="Z2348" i="1" s="1"/>
  <c r="Z2347" i="1" s="1"/>
  <c r="Z2346" i="1" s="1"/>
  <c r="Z2345" i="1" s="1"/>
  <c r="Z2344" i="1" s="1"/>
  <c r="Z2343" i="1" s="1"/>
  <c r="Z2342" i="1" s="1"/>
  <c r="Z2341" i="1" s="1"/>
  <c r="Z2340" i="1" s="1"/>
  <c r="Z2339" i="1" s="1"/>
  <c r="Z2338" i="1" s="1"/>
  <c r="Z2337" i="1" s="1"/>
  <c r="Z2336" i="1" s="1"/>
  <c r="Z2335" i="1" s="1"/>
  <c r="Z2334" i="1" s="1"/>
  <c r="Z2333" i="1" s="1"/>
  <c r="Z2332" i="1" s="1"/>
  <c r="Z2331" i="1" s="1"/>
  <c r="Z2330" i="1" s="1"/>
  <c r="Z2329" i="1" s="1"/>
  <c r="Z2328" i="1" s="1"/>
  <c r="Z2327" i="1" s="1"/>
  <c r="Z2326" i="1" s="1"/>
  <c r="Z2325" i="1" s="1"/>
  <c r="Z2324" i="1" s="1"/>
  <c r="Z2323" i="1" s="1"/>
  <c r="Z2322" i="1" s="1"/>
  <c r="Z2321" i="1" s="1"/>
  <c r="Z2320" i="1" s="1"/>
  <c r="Z2319" i="1" s="1"/>
  <c r="Z2318" i="1" s="1"/>
  <c r="Z2317" i="1" s="1"/>
  <c r="Z2316" i="1" s="1"/>
  <c r="Z2315" i="1" s="1"/>
  <c r="Z2314" i="1" s="1"/>
  <c r="Z2313" i="1" s="1"/>
  <c r="Z2312" i="1" s="1"/>
  <c r="Z2311" i="1" s="1"/>
  <c r="Z2310" i="1" s="1"/>
  <c r="Z2309" i="1" s="1"/>
  <c r="Z2308" i="1" s="1"/>
  <c r="Z2307" i="1" s="1"/>
  <c r="Z2306" i="1" s="1"/>
  <c r="Z2305" i="1" s="1"/>
  <c r="Z2304" i="1" s="1"/>
  <c r="Z2303" i="1" s="1"/>
  <c r="Z2302" i="1" s="1"/>
  <c r="Z2301" i="1" s="1"/>
  <c r="Z2300" i="1" s="1"/>
  <c r="Z2299" i="1" s="1"/>
  <c r="Z2298" i="1" s="1"/>
  <c r="Z2297" i="1" s="1"/>
  <c r="Z2296" i="1" s="1"/>
  <c r="Z2295" i="1" s="1"/>
  <c r="Z2294" i="1" s="1"/>
  <c r="Z2293" i="1" s="1"/>
  <c r="Z2292" i="1" s="1"/>
  <c r="Z2291" i="1" s="1"/>
  <c r="Z2290" i="1" s="1"/>
  <c r="Z2289" i="1" s="1"/>
  <c r="Z2288" i="1" s="1"/>
  <c r="Z2287" i="1" s="1"/>
  <c r="Z2286" i="1" s="1"/>
  <c r="Z2285" i="1" s="1"/>
  <c r="Z2284" i="1" s="1"/>
  <c r="Z2283" i="1" s="1"/>
  <c r="Z2282" i="1" s="1"/>
  <c r="Z2281" i="1" s="1"/>
  <c r="Z2280" i="1" s="1"/>
  <c r="Z2279" i="1" s="1"/>
  <c r="Z2278" i="1" s="1"/>
  <c r="Z2277" i="1" s="1"/>
  <c r="Z2276" i="1" s="1"/>
  <c r="Z2275" i="1" s="1"/>
  <c r="Z2274" i="1" s="1"/>
  <c r="Z2273" i="1" s="1"/>
  <c r="Z2272" i="1" s="1"/>
  <c r="Z2271" i="1" s="1"/>
  <c r="Z2270" i="1" s="1"/>
  <c r="Z2269" i="1" s="1"/>
  <c r="Z2268" i="1" s="1"/>
  <c r="Z2267" i="1" s="1"/>
  <c r="Z2266" i="1" s="1"/>
  <c r="Z2265" i="1" s="1"/>
  <c r="Z2264" i="1" s="1"/>
  <c r="Z2263" i="1" s="1"/>
  <c r="Z2262" i="1" s="1"/>
  <c r="Z2261" i="1" s="1"/>
  <c r="Z2260" i="1" s="1"/>
  <c r="Z2259" i="1" s="1"/>
  <c r="Z2258" i="1" s="1"/>
  <c r="Z2257" i="1" s="1"/>
  <c r="Z2256" i="1" s="1"/>
  <c r="Z2255" i="1" s="1"/>
  <c r="Z2254" i="1" s="1"/>
  <c r="Z2253" i="1" s="1"/>
  <c r="Z2252" i="1" s="1"/>
  <c r="Z2251" i="1" s="1"/>
  <c r="Z2250" i="1" s="1"/>
  <c r="Z2249" i="1" s="1"/>
  <c r="Z2248" i="1" s="1"/>
  <c r="Z2247" i="1" s="1"/>
  <c r="Z2246" i="1" s="1"/>
  <c r="Z2245" i="1" s="1"/>
  <c r="Z2244" i="1" s="1"/>
  <c r="Z2243" i="1" s="1"/>
  <c r="Z2242" i="1" s="1"/>
  <c r="Z2241" i="1" s="1"/>
  <c r="Z2240" i="1" s="1"/>
  <c r="Z2239" i="1" s="1"/>
  <c r="Z2238" i="1" s="1"/>
  <c r="Z2237" i="1" s="1"/>
  <c r="Z2236" i="1" s="1"/>
  <c r="Z2235" i="1" s="1"/>
  <c r="Z2234" i="1" s="1"/>
  <c r="Z2233" i="1" s="1"/>
  <c r="Z2232" i="1" s="1"/>
  <c r="Z2231" i="1" s="1"/>
  <c r="Z2230" i="1" s="1"/>
  <c r="Z2229" i="1" s="1"/>
  <c r="Z2228" i="1" s="1"/>
  <c r="Z2227" i="1" s="1"/>
  <c r="Z2226" i="1" s="1"/>
  <c r="Z2225" i="1" s="1"/>
  <c r="Z2224" i="1" s="1"/>
  <c r="Z2223" i="1" s="1"/>
  <c r="Z2222" i="1" s="1"/>
  <c r="Z2221" i="1" s="1"/>
  <c r="Z2220" i="1" s="1"/>
  <c r="Z2219" i="1" s="1"/>
  <c r="Z2218" i="1" s="1"/>
  <c r="Z2217" i="1" s="1"/>
  <c r="Z2216" i="1" s="1"/>
  <c r="Z2215" i="1" s="1"/>
  <c r="Z2214" i="1" s="1"/>
  <c r="Z2213" i="1" s="1"/>
  <c r="Z2212" i="1" s="1"/>
  <c r="Z2211" i="1" s="1"/>
  <c r="Z2210" i="1" s="1"/>
  <c r="Z2209" i="1" s="1"/>
  <c r="Z2208" i="1" s="1"/>
  <c r="Z2207" i="1" s="1"/>
  <c r="Z2206" i="1" s="1"/>
  <c r="Z2205" i="1" s="1"/>
  <c r="Z2204" i="1" s="1"/>
  <c r="Z2203" i="1" s="1"/>
  <c r="Z2202" i="1" s="1"/>
  <c r="Z2201" i="1" s="1"/>
  <c r="Z2200" i="1" s="1"/>
  <c r="Z2199" i="1" s="1"/>
  <c r="Z2198" i="1" s="1"/>
  <c r="Z2197" i="1" s="1"/>
  <c r="Z2196" i="1" s="1"/>
  <c r="Z2195" i="1" s="1"/>
  <c r="Z2194" i="1" s="1"/>
  <c r="Z2193" i="1" s="1"/>
  <c r="Z2192" i="1" s="1"/>
  <c r="Z2191" i="1" s="1"/>
  <c r="Z2190" i="1" s="1"/>
  <c r="Z2189" i="1" s="1"/>
  <c r="Z2188" i="1" s="1"/>
  <c r="Z2187" i="1" s="1"/>
  <c r="Z2186" i="1" s="1"/>
  <c r="Z2185" i="1" s="1"/>
  <c r="Z2184" i="1" s="1"/>
  <c r="Z2183" i="1" s="1"/>
  <c r="Z2182" i="1" s="1"/>
  <c r="Z2181" i="1" s="1"/>
  <c r="Z2180" i="1" s="1"/>
  <c r="Z2179" i="1" s="1"/>
  <c r="Z2178" i="1" s="1"/>
  <c r="Z2177" i="1" s="1"/>
  <c r="Z2176" i="1" s="1"/>
  <c r="Z2175" i="1" s="1"/>
  <c r="Z2174" i="1" s="1"/>
  <c r="Z2173" i="1" s="1"/>
  <c r="Z2172" i="1" s="1"/>
  <c r="Z2171" i="1" s="1"/>
  <c r="Z2170" i="1" s="1"/>
  <c r="Z2169" i="1" s="1"/>
  <c r="Z2168" i="1" s="1"/>
  <c r="Z2167" i="1" s="1"/>
  <c r="Z2166" i="1" s="1"/>
  <c r="Z2165" i="1" s="1"/>
  <c r="Z2164" i="1" s="1"/>
  <c r="Z2163" i="1" s="1"/>
  <c r="Z2162" i="1" s="1"/>
  <c r="Z2161" i="1" s="1"/>
  <c r="Z2160" i="1" s="1"/>
  <c r="Z2159" i="1" s="1"/>
  <c r="Z2158" i="1" s="1"/>
  <c r="Z2157" i="1" s="1"/>
  <c r="Z2156" i="1" s="1"/>
  <c r="Z2155" i="1" s="1"/>
  <c r="Z2154" i="1" s="1"/>
  <c r="Z2153" i="1" s="1"/>
  <c r="Z2152" i="1" s="1"/>
  <c r="Z2151" i="1" s="1"/>
  <c r="Z2150" i="1" s="1"/>
  <c r="Z2149" i="1" s="1"/>
  <c r="Z2148" i="1" s="1"/>
  <c r="Z2147" i="1" s="1"/>
  <c r="Z2146" i="1" s="1"/>
  <c r="Z2145" i="1" s="1"/>
  <c r="Z2144" i="1" s="1"/>
  <c r="Z2143" i="1" s="1"/>
  <c r="Z2142" i="1" s="1"/>
  <c r="Z2141" i="1" s="1"/>
  <c r="Z2140" i="1" s="1"/>
  <c r="Z2139" i="1" s="1"/>
  <c r="Z2138" i="1" s="1"/>
  <c r="Z2137" i="1" s="1"/>
  <c r="Z2136" i="1" s="1"/>
  <c r="Z2135" i="1" s="1"/>
  <c r="Z2134" i="1" s="1"/>
  <c r="Z2133" i="1" s="1"/>
  <c r="Z2132" i="1" s="1"/>
  <c r="Z2131" i="1" s="1"/>
  <c r="Z2130" i="1" s="1"/>
  <c r="Z2129" i="1" s="1"/>
  <c r="Z2128" i="1" s="1"/>
  <c r="Z2127" i="1" s="1"/>
  <c r="Z2126" i="1" s="1"/>
  <c r="Z2125" i="1" s="1"/>
  <c r="Z2124" i="1" s="1"/>
  <c r="Z2123" i="1" s="1"/>
  <c r="Z2122" i="1" s="1"/>
  <c r="Z2121" i="1" s="1"/>
  <c r="Z2120" i="1" s="1"/>
  <c r="Z2119" i="1" s="1"/>
  <c r="Z2118" i="1" s="1"/>
  <c r="Z2117" i="1" s="1"/>
  <c r="Z2116" i="1" s="1"/>
  <c r="Z2115" i="1" s="1"/>
  <c r="Z2114" i="1" s="1"/>
  <c r="Z2113" i="1" s="1"/>
  <c r="Z2112" i="1" s="1"/>
  <c r="Z2111" i="1" s="1"/>
  <c r="Z2110" i="1" s="1"/>
  <c r="Z2109" i="1" s="1"/>
  <c r="Z2108" i="1" s="1"/>
  <c r="Z2107" i="1" s="1"/>
  <c r="Z2106" i="1" s="1"/>
  <c r="Z2105" i="1" s="1"/>
  <c r="Z2104" i="1" s="1"/>
  <c r="Z2103" i="1" s="1"/>
  <c r="Z2102" i="1" s="1"/>
  <c r="Z2101" i="1" s="1"/>
  <c r="Z2100" i="1" s="1"/>
  <c r="Z2099" i="1" s="1"/>
  <c r="Z2098" i="1" s="1"/>
  <c r="Z2097" i="1" s="1"/>
  <c r="Z2096" i="1" s="1"/>
  <c r="Z2095" i="1" s="1"/>
  <c r="Z2094" i="1" s="1"/>
  <c r="Z2093" i="1" s="1"/>
  <c r="Z2092" i="1" s="1"/>
  <c r="Z2091" i="1" s="1"/>
  <c r="Z2090" i="1" s="1"/>
  <c r="Z2089" i="1" s="1"/>
  <c r="Z2088" i="1" s="1"/>
  <c r="Z2087" i="1" s="1"/>
  <c r="Z2086" i="1" s="1"/>
  <c r="Z2085" i="1" s="1"/>
  <c r="Z2084" i="1" s="1"/>
  <c r="Z2083" i="1" s="1"/>
  <c r="Z2082" i="1" s="1"/>
  <c r="Z2081" i="1" s="1"/>
  <c r="Z2080" i="1" s="1"/>
  <c r="Z2079" i="1" s="1"/>
  <c r="Z2078" i="1" s="1"/>
  <c r="Z2077" i="1" s="1"/>
  <c r="Z2076" i="1" s="1"/>
  <c r="Z2075" i="1" s="1"/>
  <c r="Z2074" i="1" s="1"/>
  <c r="Z2073" i="1" s="1"/>
  <c r="Z2072" i="1" s="1"/>
  <c r="Z2071" i="1" s="1"/>
  <c r="Z2070" i="1" s="1"/>
  <c r="Z2069" i="1" s="1"/>
  <c r="Z2068" i="1" s="1"/>
  <c r="Z2067" i="1" s="1"/>
  <c r="Z2066" i="1" s="1"/>
  <c r="Z2065" i="1" s="1"/>
  <c r="Z2064" i="1" s="1"/>
  <c r="Z2063" i="1" s="1"/>
  <c r="Z2062" i="1" s="1"/>
  <c r="Z2061" i="1" s="1"/>
  <c r="Z2060" i="1" s="1"/>
  <c r="Z2059" i="1" s="1"/>
  <c r="Z2058" i="1" s="1"/>
  <c r="Z2057" i="1" s="1"/>
  <c r="Z2056" i="1" s="1"/>
  <c r="Z2055" i="1" s="1"/>
  <c r="Z2054" i="1" s="1"/>
  <c r="Z2053" i="1" s="1"/>
  <c r="Z2052" i="1" s="1"/>
  <c r="Z2051" i="1" s="1"/>
  <c r="Z2050" i="1" s="1"/>
  <c r="Z2049" i="1" s="1"/>
  <c r="Z2048" i="1" s="1"/>
  <c r="Z2047" i="1" s="1"/>
  <c r="Z2046" i="1" s="1"/>
  <c r="Z2045" i="1" s="1"/>
  <c r="Z2044" i="1" s="1"/>
  <c r="Z2043" i="1" s="1"/>
  <c r="Z2042" i="1" s="1"/>
  <c r="Z2041" i="1" s="1"/>
  <c r="Z2040" i="1" s="1"/>
  <c r="Z2039" i="1" s="1"/>
  <c r="Z2038" i="1" s="1"/>
  <c r="Z2037" i="1" s="1"/>
  <c r="Z2036" i="1" s="1"/>
  <c r="Z2035" i="1" s="1"/>
  <c r="Z2034" i="1" s="1"/>
  <c r="Z2033" i="1" s="1"/>
  <c r="Z2032" i="1" s="1"/>
  <c r="Z2031" i="1" s="1"/>
  <c r="Z2030" i="1" s="1"/>
  <c r="Z2029" i="1" s="1"/>
  <c r="Z2028" i="1" s="1"/>
  <c r="Z2027" i="1" s="1"/>
  <c r="Z2026" i="1" s="1"/>
  <c r="Z2025" i="1" s="1"/>
  <c r="Z2024" i="1" s="1"/>
  <c r="Z2023" i="1" s="1"/>
  <c r="Z2022" i="1" s="1"/>
  <c r="Z2021" i="1" s="1"/>
  <c r="Z2020" i="1" s="1"/>
  <c r="Z2019" i="1" s="1"/>
  <c r="Z2018" i="1" s="1"/>
  <c r="Z2017" i="1" s="1"/>
  <c r="Z2016" i="1" s="1"/>
  <c r="Z2015" i="1" s="1"/>
  <c r="Z2014" i="1" s="1"/>
  <c r="Z2013" i="1" s="1"/>
  <c r="Z2012" i="1" s="1"/>
  <c r="Z2011" i="1" s="1"/>
  <c r="Z2010" i="1" s="1"/>
  <c r="Z2009" i="1" s="1"/>
  <c r="Z2008" i="1" s="1"/>
  <c r="Z2007" i="1" s="1"/>
  <c r="Z2006" i="1" s="1"/>
  <c r="Z2005" i="1" s="1"/>
  <c r="Z2004" i="1" s="1"/>
  <c r="Z2003" i="1" s="1"/>
  <c r="Z2002" i="1" s="1"/>
  <c r="Z2001" i="1" s="1"/>
  <c r="Z2000" i="1" s="1"/>
  <c r="Z1999" i="1" s="1"/>
  <c r="Z1998" i="1" s="1"/>
  <c r="Z1997" i="1" s="1"/>
  <c r="Z1996" i="1" s="1"/>
  <c r="Z1995" i="1" s="1"/>
  <c r="Z1994" i="1" s="1"/>
  <c r="Z1993" i="1" s="1"/>
  <c r="Z1992" i="1" s="1"/>
  <c r="Z1991" i="1" s="1"/>
  <c r="Z1990" i="1" s="1"/>
  <c r="Z1989" i="1" s="1"/>
  <c r="Z1988" i="1" s="1"/>
  <c r="Z1987" i="1" s="1"/>
  <c r="Z1986" i="1" s="1"/>
  <c r="Z1985" i="1" s="1"/>
  <c r="Z1984" i="1" s="1"/>
  <c r="Z1983" i="1" s="1"/>
  <c r="Z1982" i="1" s="1"/>
  <c r="Z1981" i="1" s="1"/>
  <c r="Z1980" i="1" s="1"/>
  <c r="Z1979" i="1" s="1"/>
  <c r="Z1978" i="1" s="1"/>
  <c r="Z1977" i="1" s="1"/>
  <c r="Z1976" i="1" s="1"/>
  <c r="Z1975" i="1" s="1"/>
  <c r="Z1974" i="1" s="1"/>
  <c r="Z1973" i="1" s="1"/>
  <c r="Z1972" i="1" s="1"/>
  <c r="Z1971" i="1" s="1"/>
  <c r="Z1970" i="1" s="1"/>
  <c r="Z1969" i="1" s="1"/>
  <c r="Z1968" i="1" s="1"/>
  <c r="Z1967" i="1" s="1"/>
  <c r="Z1966" i="1" s="1"/>
  <c r="Z1965" i="1" s="1"/>
  <c r="Z1964" i="1" s="1"/>
  <c r="Z1963" i="1" s="1"/>
  <c r="Z1962" i="1" s="1"/>
  <c r="Z1961" i="1" s="1"/>
  <c r="Z1960" i="1" s="1"/>
  <c r="Z1959" i="1" s="1"/>
  <c r="Z1958" i="1" s="1"/>
  <c r="Z1957" i="1" s="1"/>
  <c r="Z1956" i="1" s="1"/>
  <c r="Z1955" i="1" s="1"/>
  <c r="Z1954" i="1" s="1"/>
  <c r="Z1953" i="1" s="1"/>
  <c r="Z1952" i="1" s="1"/>
  <c r="Z1951" i="1" s="1"/>
  <c r="Z1950" i="1" s="1"/>
  <c r="Z1949" i="1" s="1"/>
  <c r="Z1948" i="1" s="1"/>
  <c r="Z1947" i="1" s="1"/>
  <c r="Z1946" i="1" s="1"/>
  <c r="Z1945" i="1" s="1"/>
  <c r="Z1944" i="1" s="1"/>
  <c r="Z1943" i="1" s="1"/>
  <c r="Z1942" i="1" s="1"/>
  <c r="Z1941" i="1" s="1"/>
  <c r="Z1940" i="1" s="1"/>
  <c r="Z1939" i="1" s="1"/>
  <c r="Z1938" i="1" s="1"/>
  <c r="Z1937" i="1" s="1"/>
  <c r="Z1936" i="1" s="1"/>
  <c r="Z1935" i="1" s="1"/>
  <c r="Z1934" i="1" s="1"/>
  <c r="Z1933" i="1" s="1"/>
  <c r="Z1932" i="1" s="1"/>
  <c r="Z1931" i="1" s="1"/>
  <c r="Z1930" i="1" s="1"/>
  <c r="Z1929" i="1" s="1"/>
  <c r="Z1928" i="1" s="1"/>
  <c r="Z1927" i="1" s="1"/>
  <c r="Z1926" i="1" s="1"/>
  <c r="Z1925" i="1" s="1"/>
  <c r="Z1924" i="1" s="1"/>
  <c r="Z1923" i="1" s="1"/>
  <c r="Z1922" i="1" s="1"/>
  <c r="Z1921" i="1" s="1"/>
  <c r="Z1920" i="1" s="1"/>
  <c r="Z1919" i="1" s="1"/>
  <c r="Z1918" i="1" s="1"/>
  <c r="Z1917" i="1" s="1"/>
  <c r="Z1916" i="1" s="1"/>
  <c r="Z1915" i="1" s="1"/>
  <c r="Z1914" i="1" s="1"/>
  <c r="Z1913" i="1" s="1"/>
  <c r="Z1912" i="1" s="1"/>
  <c r="Z1911" i="1" s="1"/>
  <c r="Z1910" i="1" s="1"/>
  <c r="Z1909" i="1" s="1"/>
  <c r="Z1908" i="1" s="1"/>
  <c r="Z1907" i="1" s="1"/>
  <c r="Z1906" i="1" s="1"/>
  <c r="Z1905" i="1" s="1"/>
  <c r="Z1904" i="1" s="1"/>
  <c r="Z1903" i="1" s="1"/>
  <c r="Z1902" i="1" s="1"/>
  <c r="Z1901" i="1" s="1"/>
  <c r="Z1900" i="1" s="1"/>
  <c r="Z1899" i="1" s="1"/>
  <c r="Z1898" i="1" s="1"/>
  <c r="Z1897" i="1" s="1"/>
  <c r="Z1896" i="1" s="1"/>
  <c r="Z1895" i="1" s="1"/>
  <c r="Z1894" i="1" s="1"/>
  <c r="Z1893" i="1" s="1"/>
  <c r="Z1892" i="1" s="1"/>
  <c r="Z1891" i="1" s="1"/>
  <c r="Z1890" i="1" s="1"/>
  <c r="Z1889" i="1" s="1"/>
  <c r="Z1888" i="1" s="1"/>
  <c r="Z1887" i="1" s="1"/>
  <c r="Z1886" i="1" s="1"/>
  <c r="Z1885" i="1" s="1"/>
  <c r="Z1884" i="1" s="1"/>
  <c r="Z1883" i="1" s="1"/>
  <c r="Z1882" i="1" s="1"/>
  <c r="Z1881" i="1" s="1"/>
  <c r="Z1880" i="1" s="1"/>
  <c r="Z1879" i="1" s="1"/>
  <c r="Z1878" i="1" s="1"/>
  <c r="Z1877" i="1" s="1"/>
  <c r="Z1876" i="1" s="1"/>
  <c r="Z1875" i="1" s="1"/>
  <c r="Z1874" i="1" s="1"/>
  <c r="Z1873" i="1" s="1"/>
  <c r="Z1872" i="1" s="1"/>
  <c r="Z1871" i="1" s="1"/>
  <c r="Z1870" i="1" s="1"/>
  <c r="Z1869" i="1" s="1"/>
  <c r="Z1868" i="1" s="1"/>
  <c r="Z1867" i="1" s="1"/>
  <c r="Z1866" i="1" s="1"/>
  <c r="Z1865" i="1" s="1"/>
  <c r="Z1864" i="1" s="1"/>
  <c r="Z1863" i="1" s="1"/>
  <c r="Z1862" i="1" s="1"/>
  <c r="Z1861" i="1" s="1"/>
  <c r="Z1860" i="1" s="1"/>
  <c r="Z1859" i="1" s="1"/>
  <c r="Z1858" i="1" s="1"/>
  <c r="Z1857" i="1" s="1"/>
  <c r="Z1856" i="1" s="1"/>
  <c r="Z1855" i="1" s="1"/>
  <c r="Z1854" i="1" s="1"/>
  <c r="Z1853" i="1" s="1"/>
  <c r="Z1852" i="1" s="1"/>
  <c r="Z1851" i="1" s="1"/>
  <c r="Z1850" i="1" s="1"/>
  <c r="Z1849" i="1" s="1"/>
  <c r="Z1848" i="1" s="1"/>
  <c r="Z1847" i="1" s="1"/>
  <c r="Z1846" i="1" s="1"/>
  <c r="Z1845" i="1" s="1"/>
  <c r="Z1844" i="1" s="1"/>
  <c r="Z1843" i="1" s="1"/>
  <c r="Z1842" i="1" s="1"/>
  <c r="Z1841" i="1" s="1"/>
  <c r="Z1840" i="1" s="1"/>
  <c r="Z1839" i="1" s="1"/>
  <c r="Z1838" i="1" s="1"/>
  <c r="Z1837" i="1" s="1"/>
  <c r="Z1836" i="1" s="1"/>
  <c r="Z1835" i="1" s="1"/>
  <c r="Z1834" i="1" s="1"/>
  <c r="Z1833" i="1" s="1"/>
  <c r="Z1832" i="1" s="1"/>
  <c r="Z1831" i="1" s="1"/>
  <c r="Z1830" i="1" s="1"/>
  <c r="Z1829" i="1" s="1"/>
  <c r="Z1828" i="1" s="1"/>
  <c r="Z1827" i="1" s="1"/>
  <c r="Z1826" i="1" s="1"/>
  <c r="Z1825" i="1" s="1"/>
  <c r="Z1824" i="1" s="1"/>
  <c r="Z1823" i="1" s="1"/>
  <c r="Z1822" i="1" s="1"/>
  <c r="Z1821" i="1" s="1"/>
  <c r="Z1820" i="1" s="1"/>
  <c r="Z1819" i="1" s="1"/>
  <c r="Z1818" i="1" s="1"/>
  <c r="Z1817" i="1" s="1"/>
  <c r="Z1816" i="1" s="1"/>
  <c r="Z1815" i="1" s="1"/>
  <c r="Z1814" i="1" s="1"/>
  <c r="Z1813" i="1" s="1"/>
  <c r="Z1812" i="1" s="1"/>
  <c r="Z1811" i="1" s="1"/>
  <c r="Z1810" i="1" s="1"/>
  <c r="Z1809" i="1" s="1"/>
  <c r="Z1808" i="1" s="1"/>
  <c r="Z1807" i="1" s="1"/>
  <c r="Z1806" i="1" s="1"/>
  <c r="Z1805" i="1" s="1"/>
  <c r="Z1804" i="1" s="1"/>
  <c r="Z1803" i="1" s="1"/>
  <c r="Z1802" i="1" s="1"/>
  <c r="Z1801" i="1" s="1"/>
  <c r="Z1800" i="1" s="1"/>
  <c r="Z1799" i="1" s="1"/>
  <c r="Z1798" i="1" s="1"/>
  <c r="Z1797" i="1" s="1"/>
  <c r="Z1796" i="1" s="1"/>
  <c r="Z1795" i="1" s="1"/>
  <c r="Z1794" i="1" s="1"/>
  <c r="Z1793" i="1" s="1"/>
  <c r="Z1792" i="1" s="1"/>
  <c r="Z1791" i="1" s="1"/>
  <c r="Z1790" i="1" s="1"/>
  <c r="Z1789" i="1" s="1"/>
  <c r="Z1788" i="1" s="1"/>
  <c r="Z1787" i="1" s="1"/>
  <c r="Z1786" i="1" s="1"/>
  <c r="Z1785" i="1" s="1"/>
  <c r="Z1784" i="1" s="1"/>
  <c r="Z1783" i="1" s="1"/>
  <c r="Z1782" i="1" s="1"/>
  <c r="Z1781" i="1" s="1"/>
  <c r="Z1780" i="1" s="1"/>
  <c r="Z1779" i="1" s="1"/>
  <c r="Z1778" i="1" s="1"/>
  <c r="Z1777" i="1" s="1"/>
  <c r="Z1776" i="1" s="1"/>
  <c r="Z1775" i="1" s="1"/>
  <c r="Z1774" i="1" s="1"/>
  <c r="Z1773" i="1" s="1"/>
  <c r="Z1772" i="1" s="1"/>
  <c r="Z1771" i="1" s="1"/>
  <c r="Z1770" i="1" s="1"/>
  <c r="Z1769" i="1" s="1"/>
  <c r="Z1768" i="1" s="1"/>
  <c r="Z1767" i="1" s="1"/>
  <c r="P4260" i="1"/>
  <c r="Q4260" i="1"/>
  <c r="R4260" i="1"/>
  <c r="P4184" i="1"/>
  <c r="P4240" i="1"/>
  <c r="Q4240" i="1"/>
  <c r="R4240" i="1"/>
  <c r="P3870" i="1"/>
  <c r="Q3870" i="1"/>
  <c r="R3870" i="1" s="1"/>
  <c r="P3927" i="1"/>
  <c r="Q3927" i="1"/>
  <c r="R3927" i="1"/>
  <c r="P3933" i="1"/>
  <c r="Q3933" i="1"/>
  <c r="R3933" i="1" s="1"/>
  <c r="Q4071" i="1"/>
  <c r="R4071" i="1" s="1"/>
  <c r="P3471" i="1"/>
  <c r="Q3471" i="1"/>
  <c r="R3471" i="1"/>
  <c r="P3648" i="1"/>
  <c r="Q3648" i="1"/>
  <c r="R3648" i="1" s="1"/>
  <c r="P1892" i="1"/>
  <c r="Q1892" i="1"/>
  <c r="R1892" i="1"/>
  <c r="P1900" i="1"/>
  <c r="Q2564" i="1"/>
  <c r="R2564" i="1" s="1"/>
  <c r="P1961" i="1"/>
  <c r="Q2550" i="1"/>
  <c r="R2550" i="1" s="1"/>
  <c r="P2550" i="1"/>
  <c r="Q2871" i="1"/>
  <c r="R2871" i="1" s="1"/>
  <c r="P2208" i="1"/>
  <c r="Q2208" i="1"/>
  <c r="R2208" i="1"/>
  <c r="P2918" i="1"/>
  <c r="Q2918" i="1"/>
  <c r="R2918" i="1" s="1"/>
  <c r="Q2977" i="1"/>
  <c r="R2977" i="1" s="1"/>
  <c r="P2977" i="1"/>
  <c r="P3733" i="1"/>
  <c r="Q3733" i="1"/>
  <c r="R3733" i="1" s="1"/>
  <c r="P3037" i="1"/>
  <c r="Q3037" i="1"/>
  <c r="R3037" i="1"/>
  <c r="P1893" i="1"/>
  <c r="Q1893" i="1"/>
  <c r="R1893" i="1" s="1"/>
  <c r="P2519" i="1"/>
  <c r="Q2519" i="1"/>
  <c r="R2519" i="1" s="1"/>
  <c r="P2069" i="1"/>
  <c r="Q2069" i="1"/>
  <c r="R2069" i="1" s="1"/>
  <c r="P2367" i="1"/>
  <c r="P2102" i="1"/>
  <c r="P2351" i="1"/>
  <c r="Q2351" i="1"/>
  <c r="R2351" i="1" s="1"/>
  <c r="Q2688" i="1"/>
  <c r="R2688" i="1"/>
  <c r="P2688" i="1"/>
  <c r="P3301" i="1"/>
  <c r="Q3301" i="1"/>
  <c r="R3301" i="1"/>
  <c r="Q3374" i="1"/>
  <c r="R3374" i="1" s="1"/>
  <c r="P3374" i="1"/>
  <c r="P3501" i="1"/>
  <c r="Q3501" i="1"/>
  <c r="R3501" i="1"/>
  <c r="P3062" i="1"/>
  <c r="Q3062" i="1"/>
  <c r="R3062" i="1" s="1"/>
  <c r="P2908" i="1"/>
  <c r="Q2908" i="1"/>
  <c r="R2908" i="1"/>
  <c r="P3343" i="1"/>
  <c r="Q3343" i="1"/>
  <c r="R3343" i="1" s="1"/>
  <c r="P4061" i="1"/>
  <c r="Q4061" i="1"/>
  <c r="R4061" i="1" s="1"/>
  <c r="Q3952" i="1"/>
  <c r="R3952" i="1"/>
  <c r="P3952" i="1"/>
  <c r="P3173" i="1"/>
  <c r="Q3173" i="1"/>
  <c r="R3173" i="1"/>
  <c r="P3277" i="1"/>
  <c r="Q3277" i="1"/>
  <c r="R3277" i="1"/>
  <c r="P3784" i="1"/>
  <c r="Q3784" i="1"/>
  <c r="R3784" i="1"/>
  <c r="Q3557" i="1"/>
  <c r="R3557" i="1"/>
  <c r="P2782" i="1"/>
  <c r="Q2782" i="1"/>
  <c r="R2782" i="1"/>
  <c r="P3086" i="1"/>
  <c r="Q3086" i="1"/>
  <c r="R3086" i="1"/>
  <c r="P3400" i="1"/>
  <c r="Q3400" i="1"/>
  <c r="R3400" i="1" s="1"/>
  <c r="Q1845" i="1"/>
  <c r="R1845" i="1"/>
  <c r="P1845" i="1"/>
  <c r="P2096" i="1"/>
  <c r="Q2096" i="1"/>
  <c r="R2096" i="1" s="1"/>
  <c r="P1902" i="1"/>
  <c r="Q1902" i="1"/>
  <c r="R1902" i="1" s="1"/>
  <c r="P2468" i="1"/>
  <c r="Q2468" i="1"/>
  <c r="R2468" i="1" s="1"/>
  <c r="P2532" i="1"/>
  <c r="Q2532" i="1"/>
  <c r="R2532" i="1"/>
  <c r="P2596" i="1"/>
  <c r="Q2596" i="1"/>
  <c r="R2596" i="1"/>
  <c r="P1870" i="1"/>
  <c r="Q1870" i="1"/>
  <c r="R1870" i="1"/>
  <c r="Q2390" i="1"/>
  <c r="R2390" i="1"/>
  <c r="Q2454" i="1"/>
  <c r="R2454" i="1" s="1"/>
  <c r="P2454" i="1"/>
  <c r="P2764" i="1"/>
  <c r="P2877" i="1"/>
  <c r="Q2877" i="1"/>
  <c r="R2877" i="1" s="1"/>
  <c r="P2119" i="1"/>
  <c r="Q2119" i="1"/>
  <c r="R2119" i="1" s="1"/>
  <c r="P2176" i="1"/>
  <c r="Q2176" i="1"/>
  <c r="R2176" i="1" s="1"/>
  <c r="P2240" i="1"/>
  <c r="Q2240" i="1"/>
  <c r="R2240" i="1"/>
  <c r="P2649" i="1"/>
  <c r="Q2649" i="1"/>
  <c r="R2649" i="1"/>
  <c r="P2821" i="1"/>
  <c r="Q2821" i="1"/>
  <c r="R2821" i="1"/>
  <c r="P2878" i="1"/>
  <c r="Q2878" i="1"/>
  <c r="R2878" i="1" s="1"/>
  <c r="Q3081" i="1"/>
  <c r="R3081" i="1"/>
  <c r="Q3012" i="1"/>
  <c r="R3012" i="1" s="1"/>
  <c r="P3012" i="1"/>
  <c r="P3109" i="1"/>
  <c r="P3133" i="1"/>
  <c r="Q3133" i="1"/>
  <c r="R3133" i="1" s="1"/>
  <c r="Q3182" i="1"/>
  <c r="R3182" i="1"/>
  <c r="P3182" i="1"/>
  <c r="P3213" i="1"/>
  <c r="Q3213" i="1"/>
  <c r="R3213" i="1"/>
  <c r="Q3238" i="1"/>
  <c r="R3238" i="1" s="1"/>
  <c r="P3238" i="1"/>
  <c r="Q3270" i="1"/>
  <c r="R3270" i="1" s="1"/>
  <c r="P3270" i="1"/>
  <c r="Q3430" i="1"/>
  <c r="R3430" i="1"/>
  <c r="P3430" i="1"/>
  <c r="P3469" i="1"/>
  <c r="Q3469" i="1"/>
  <c r="R3469" i="1"/>
  <c r="P2798" i="1"/>
  <c r="P3071" i="1"/>
  <c r="Q3071" i="1"/>
  <c r="R3071" i="1"/>
  <c r="Q3431" i="1"/>
  <c r="R3431" i="1" s="1"/>
  <c r="Q3388" i="1"/>
  <c r="R3388" i="1"/>
  <c r="P3388" i="1"/>
  <c r="P3823" i="1"/>
  <c r="Q3823" i="1"/>
  <c r="R3823" i="1"/>
  <c r="P3686" i="1"/>
  <c r="Q3686" i="1"/>
  <c r="R3686" i="1"/>
  <c r="Q3592" i="1"/>
  <c r="R3592" i="1" s="1"/>
  <c r="P3592" i="1"/>
  <c r="Q3721" i="1"/>
  <c r="R3721" i="1"/>
  <c r="P3721" i="1"/>
  <c r="P2285" i="1"/>
  <c r="Q2285" i="1"/>
  <c r="R2285" i="1"/>
  <c r="P3040" i="1"/>
  <c r="Q3040" i="1"/>
  <c r="R3040" i="1" s="1"/>
  <c r="P2108" i="1"/>
  <c r="Q2108" i="1"/>
  <c r="R2108" i="1" s="1"/>
  <c r="P2196" i="1"/>
  <c r="Q2196" i="1"/>
  <c r="R2196" i="1" s="1"/>
  <c r="Q2984" i="1"/>
  <c r="R2984" i="1" s="1"/>
  <c r="P2984" i="1"/>
  <c r="Q3640" i="1"/>
  <c r="R3640" i="1" s="1"/>
  <c r="P3640" i="1"/>
  <c r="Q3672" i="1"/>
  <c r="R3672" i="1" s="1"/>
  <c r="P3672" i="1"/>
  <c r="Q3820" i="1"/>
  <c r="R3820" i="1"/>
  <c r="P3820" i="1"/>
  <c r="Q3556" i="1"/>
  <c r="R3556" i="1"/>
  <c r="P3556" i="1"/>
  <c r="P1973" i="1"/>
  <c r="P2432" i="1"/>
  <c r="Q2432" i="1"/>
  <c r="R2432" i="1"/>
  <c r="P2127" i="1"/>
  <c r="Q2127" i="1"/>
  <c r="R2127" i="1"/>
  <c r="P2255" i="1"/>
  <c r="Q2255" i="1"/>
  <c r="R2255" i="1"/>
  <c r="P2260" i="1"/>
  <c r="Q2260" i="1"/>
  <c r="R2260" i="1" s="1"/>
  <c r="P4013" i="1"/>
  <c r="Q4013" i="1"/>
  <c r="R4013" i="1"/>
  <c r="Q1833" i="1"/>
  <c r="R1833" i="1"/>
  <c r="Q1941" i="1"/>
  <c r="R1941" i="1"/>
  <c r="P1941" i="1"/>
  <c r="P2112" i="1"/>
  <c r="Q2112" i="1"/>
  <c r="R2112" i="1"/>
  <c r="P2504" i="1"/>
  <c r="Q2504" i="1"/>
  <c r="R2504" i="1" s="1"/>
  <c r="P2568" i="1"/>
  <c r="Q2568" i="1"/>
  <c r="R2568" i="1" s="1"/>
  <c r="P1861" i="1"/>
  <c r="R1861" i="1"/>
  <c r="Q2166" i="1"/>
  <c r="R2166" i="1"/>
  <c r="P2166" i="1"/>
  <c r="Q2222" i="1"/>
  <c r="R2222" i="1" s="1"/>
  <c r="P2222" i="1"/>
  <c r="Q2518" i="1"/>
  <c r="R2518" i="1"/>
  <c r="P2518" i="1"/>
  <c r="P2766" i="1"/>
  <c r="Q2766" i="1"/>
  <c r="R2766" i="1"/>
  <c r="P2937" i="1"/>
  <c r="Q2937" i="1"/>
  <c r="R2937" i="1"/>
  <c r="P2696" i="1"/>
  <c r="Q2696" i="1"/>
  <c r="R2696" i="1"/>
  <c r="P2900" i="1"/>
  <c r="Q2900" i="1"/>
  <c r="R2900" i="1" s="1"/>
  <c r="P3149" i="1"/>
  <c r="Q3149" i="1"/>
  <c r="R3149" i="1"/>
  <c r="Q3214" i="1"/>
  <c r="R3214" i="1"/>
  <c r="P3214" i="1"/>
  <c r="P3353" i="1"/>
  <c r="Q3353" i="1"/>
  <c r="R3353" i="1" s="1"/>
  <c r="P3413" i="1"/>
  <c r="R3413" i="1"/>
  <c r="P2796" i="1"/>
  <c r="Q2796" i="1"/>
  <c r="R2796" i="1" s="1"/>
  <c r="P3792" i="1"/>
  <c r="Q3792" i="1"/>
  <c r="R3792" i="1" s="1"/>
  <c r="Q3992" i="1"/>
  <c r="R3992" i="1"/>
  <c r="P3992" i="1"/>
  <c r="P3932" i="1"/>
  <c r="Q3932" i="1"/>
  <c r="R3932" i="1"/>
  <c r="Q3708" i="1"/>
  <c r="R3708" i="1" s="1"/>
  <c r="P3708" i="1"/>
  <c r="P3821" i="1"/>
  <c r="Q3821" i="1"/>
  <c r="R3821" i="1"/>
  <c r="Q1823" i="1"/>
  <c r="R1823" i="1"/>
  <c r="P1823" i="1"/>
  <c r="P2500" i="1"/>
  <c r="Q2500" i="1"/>
  <c r="R2500" i="1"/>
  <c r="P2004" i="1"/>
  <c r="Q2004" i="1"/>
  <c r="R2004" i="1" s="1"/>
  <c r="P2191" i="1"/>
  <c r="Q2191" i="1"/>
  <c r="R2191" i="1" s="1"/>
  <c r="P2272" i="1"/>
  <c r="Q2272" i="1"/>
  <c r="R2272" i="1" s="1"/>
  <c r="P2926" i="1"/>
  <c r="Q2926" i="1"/>
  <c r="R2926" i="1"/>
  <c r="P3161" i="1"/>
  <c r="Q3161" i="1"/>
  <c r="R3161" i="1"/>
  <c r="P3357" i="1"/>
  <c r="Q3357" i="1"/>
  <c r="R3357" i="1"/>
  <c r="Q3398" i="1"/>
  <c r="R3398" i="1"/>
  <c r="P3398" i="1"/>
  <c r="Q3612" i="1"/>
  <c r="R3612" i="1"/>
  <c r="P3612" i="1"/>
  <c r="P3061" i="1"/>
  <c r="Q3061" i="1"/>
  <c r="R3061" i="1" s="1"/>
  <c r="P2391" i="1"/>
  <c r="Q2391" i="1"/>
  <c r="R2391" i="1" s="1"/>
  <c r="P2583" i="1"/>
  <c r="Q2744" i="1"/>
  <c r="R2744" i="1" s="1"/>
  <c r="P2744" i="1"/>
  <c r="P2689" i="1"/>
  <c r="Q2689" i="1"/>
  <c r="R2689" i="1" s="1"/>
  <c r="P2470" i="1"/>
  <c r="P1951" i="1"/>
  <c r="Q1951" i="1"/>
  <c r="R1951" i="1" s="1"/>
  <c r="P2445" i="1"/>
  <c r="Q2445" i="1"/>
  <c r="R2445" i="1"/>
  <c r="P2215" i="1"/>
  <c r="Q2215" i="1"/>
  <c r="R2215" i="1"/>
  <c r="P3153" i="1"/>
  <c r="Q3153" i="1"/>
  <c r="R3153" i="1"/>
  <c r="P3449" i="1"/>
  <c r="Q3449" i="1"/>
  <c r="R3449" i="1" s="1"/>
  <c r="P3094" i="1"/>
  <c r="Q3094" i="1"/>
  <c r="R3094" i="1"/>
  <c r="Q3758" i="1"/>
  <c r="R3758" i="1"/>
  <c r="P3758" i="1"/>
  <c r="P1909" i="1"/>
  <c r="P1904" i="1"/>
  <c r="Q1904" i="1"/>
  <c r="R1904" i="1"/>
  <c r="Q2534" i="1"/>
  <c r="R2534" i="1" s="1"/>
  <c r="P2534" i="1"/>
  <c r="P2511" i="1"/>
  <c r="P2192" i="1"/>
  <c r="Q2192" i="1"/>
  <c r="R2192" i="1" s="1"/>
  <c r="P2256" i="1"/>
  <c r="Q2256" i="1"/>
  <c r="R2256" i="1" s="1"/>
  <c r="P2607" i="1"/>
  <c r="Q2607" i="1"/>
  <c r="R2607" i="1"/>
  <c r="P2837" i="1"/>
  <c r="Q2837" i="1"/>
  <c r="R2837" i="1"/>
  <c r="P3229" i="1"/>
  <c r="Q3229" i="1"/>
  <c r="R3229" i="1"/>
  <c r="P3341" i="1"/>
  <c r="Q3341" i="1"/>
  <c r="R3341" i="1" s="1"/>
  <c r="Q3366" i="1"/>
  <c r="R3366" i="1"/>
  <c r="P3366" i="1"/>
  <c r="P3429" i="1"/>
  <c r="P3537" i="1"/>
  <c r="Q3537" i="1"/>
  <c r="R3537" i="1"/>
  <c r="Q3452" i="1"/>
  <c r="R3452" i="1" s="1"/>
  <c r="P3452" i="1"/>
  <c r="Q3656" i="1"/>
  <c r="R3656" i="1" s="1"/>
  <c r="P3656" i="1"/>
  <c r="Q2005" i="1"/>
  <c r="R2005" i="1"/>
  <c r="P2080" i="1"/>
  <c r="Q2080" i="1"/>
  <c r="R2080" i="1"/>
  <c r="P2375" i="1"/>
  <c r="Q2375" i="1"/>
  <c r="R2375" i="1"/>
  <c r="P2456" i="1"/>
  <c r="Q2456" i="1"/>
  <c r="R2456" i="1" s="1"/>
  <c r="Q2520" i="1"/>
  <c r="R2520" i="1"/>
  <c r="P1969" i="1"/>
  <c r="Q1969" i="1"/>
  <c r="R1969" i="1"/>
  <c r="Q2598" i="1"/>
  <c r="R2598" i="1"/>
  <c r="P2598" i="1"/>
  <c r="P2935" i="1"/>
  <c r="Q2935" i="1"/>
  <c r="R2935" i="1"/>
  <c r="P2103" i="1"/>
  <c r="Q2103" i="1"/>
  <c r="R2103" i="1" s="1"/>
  <c r="Q3302" i="1"/>
  <c r="R3302" i="1" s="1"/>
  <c r="P3302" i="1"/>
  <c r="P3720" i="1"/>
  <c r="P3797" i="1"/>
  <c r="Q3797" i="1"/>
  <c r="R3797" i="1"/>
  <c r="P3423" i="1"/>
  <c r="Q3423" i="1"/>
  <c r="R3423" i="1" s="1"/>
  <c r="Q3056" i="1"/>
  <c r="R3056" i="1"/>
  <c r="P3056" i="1"/>
  <c r="P3704" i="1"/>
  <c r="R3704" i="1"/>
  <c r="P3885" i="1"/>
  <c r="Q3885" i="1"/>
  <c r="R3885" i="1" s="1"/>
  <c r="P2774" i="1"/>
  <c r="Q2774" i="1"/>
  <c r="R2774" i="1"/>
  <c r="P3903" i="1"/>
  <c r="Q3903" i="1"/>
  <c r="R3903" i="1" s="1"/>
  <c r="P3948" i="1"/>
  <c r="Q3948" i="1"/>
  <c r="R3948" i="1" s="1"/>
  <c r="Q2037" i="1"/>
  <c r="R2037" i="1"/>
  <c r="P1881" i="1"/>
  <c r="Q1881" i="1"/>
  <c r="R1881" i="1" s="1"/>
  <c r="P2092" i="1"/>
  <c r="Q2092" i="1"/>
  <c r="R2092" i="1" s="1"/>
  <c r="P2311" i="1"/>
  <c r="Q2311" i="1"/>
  <c r="R2311" i="1" s="1"/>
  <c r="Q2502" i="1"/>
  <c r="R2502" i="1" s="1"/>
  <c r="P2502" i="1"/>
  <c r="Q2582" i="1"/>
  <c r="R2582" i="1" s="1"/>
  <c r="P2582" i="1"/>
  <c r="P2431" i="1"/>
  <c r="Q2431" i="1"/>
  <c r="R2431" i="1"/>
  <c r="P2496" i="1"/>
  <c r="Q2496" i="1"/>
  <c r="R2496" i="1" s="1"/>
  <c r="P2752" i="1"/>
  <c r="Q2752" i="1"/>
  <c r="R2752" i="1"/>
  <c r="P2767" i="1"/>
  <c r="Q2767" i="1"/>
  <c r="R2767" i="1" s="1"/>
  <c r="Q2660" i="1"/>
  <c r="R2660" i="1" s="1"/>
  <c r="P2660" i="1"/>
  <c r="P2719" i="1"/>
  <c r="Q2719" i="1"/>
  <c r="R2719" i="1" s="1"/>
  <c r="P2575" i="1"/>
  <c r="Q2575" i="1"/>
  <c r="R2575" i="1"/>
  <c r="P2903" i="1"/>
  <c r="Q2903" i="1"/>
  <c r="R2903" i="1"/>
  <c r="P2160" i="1"/>
  <c r="Q2160" i="1"/>
  <c r="R2160" i="1"/>
  <c r="P2224" i="1"/>
  <c r="Q2224" i="1"/>
  <c r="R2224" i="1" s="1"/>
  <c r="P2543" i="1"/>
  <c r="Q2543" i="1"/>
  <c r="R2543" i="1"/>
  <c r="P2804" i="1"/>
  <c r="Q2804" i="1"/>
  <c r="R2804" i="1" s="1"/>
  <c r="P2921" i="1"/>
  <c r="Q2921" i="1"/>
  <c r="R2921" i="1" s="1"/>
  <c r="P2833" i="1"/>
  <c r="Q2833" i="1"/>
  <c r="R2833" i="1" s="1"/>
  <c r="P3101" i="1"/>
  <c r="Q3101" i="1"/>
  <c r="R3101" i="1"/>
  <c r="Q3110" i="1"/>
  <c r="R3110" i="1" s="1"/>
  <c r="P3110" i="1"/>
  <c r="P3345" i="1"/>
  <c r="P3445" i="1"/>
  <c r="Q3445" i="1"/>
  <c r="R3445" i="1" s="1"/>
  <c r="P3463" i="1"/>
  <c r="Q3463" i="1"/>
  <c r="R3463" i="1" s="1"/>
  <c r="P3517" i="1"/>
  <c r="Q3517" i="1"/>
  <c r="R3517" i="1" s="1"/>
  <c r="Q3828" i="1"/>
  <c r="R3828" i="1" s="1"/>
  <c r="P3828" i="1"/>
  <c r="P3654" i="1"/>
  <c r="Q3654" i="1"/>
  <c r="R3654" i="1"/>
  <c r="Q3849" i="1"/>
  <c r="R3849" i="1" s="1"/>
  <c r="P3849" i="1"/>
  <c r="P3014" i="1"/>
  <c r="Q3014" i="1"/>
  <c r="R3014" i="1" s="1"/>
  <c r="P3887" i="1"/>
  <c r="Q3887" i="1"/>
  <c r="R3887" i="1"/>
  <c r="Q3628" i="1"/>
  <c r="R3628" i="1"/>
  <c r="P3628" i="1"/>
  <c r="R3404" i="1"/>
  <c r="P3404" i="1"/>
  <c r="P3520" i="1"/>
  <c r="Q3520" i="1"/>
  <c r="R3520" i="1"/>
  <c r="Q3968" i="1"/>
  <c r="R3968" i="1"/>
  <c r="P3968" i="1"/>
  <c r="P4029" i="1"/>
  <c r="Q4029" i="1"/>
  <c r="R4029" i="1" s="1"/>
  <c r="Q4060" i="1"/>
  <c r="R4060" i="1"/>
  <c r="P3911" i="1"/>
  <c r="Q3911" i="1"/>
  <c r="R3911" i="1" s="1"/>
  <c r="P3949" i="1"/>
  <c r="Q3949" i="1"/>
  <c r="R3949" i="1" s="1"/>
  <c r="Q1886" i="1"/>
  <c r="R1886" i="1"/>
  <c r="Q2737" i="1"/>
  <c r="R2737" i="1"/>
  <c r="P2737" i="1"/>
  <c r="Q2422" i="1"/>
  <c r="R2422" i="1" s="1"/>
  <c r="P2422" i="1"/>
  <c r="P2020" i="1"/>
  <c r="P2144" i="1"/>
  <c r="Q2144" i="1"/>
  <c r="R2144" i="1"/>
  <c r="P2812" i="1"/>
  <c r="Q2812" i="1"/>
  <c r="R2812" i="1" s="1"/>
  <c r="Q1782" i="1"/>
  <c r="R1782" i="1"/>
  <c r="P1782" i="1"/>
  <c r="P3399" i="1"/>
  <c r="Q3399" i="1"/>
  <c r="R3399" i="1" s="1"/>
  <c r="Q3548" i="1"/>
  <c r="R3548" i="1" s="1"/>
  <c r="P3548" i="1"/>
  <c r="P2880" i="1"/>
  <c r="Q2880" i="1"/>
  <c r="R2880" i="1" s="1"/>
  <c r="P1836" i="1"/>
  <c r="Q2105" i="1"/>
  <c r="R2105" i="1"/>
  <c r="P2105" i="1"/>
  <c r="P2324" i="1"/>
  <c r="Q2324" i="1"/>
  <c r="R2324" i="1"/>
  <c r="P2455" i="1"/>
  <c r="Q2455" i="1"/>
  <c r="R2455" i="1" s="1"/>
  <c r="P2536" i="1"/>
  <c r="Q2536" i="1"/>
  <c r="R2536" i="1" s="1"/>
  <c r="P2600" i="1"/>
  <c r="Q2600" i="1"/>
  <c r="R2600" i="1" s="1"/>
  <c r="P2012" i="1"/>
  <c r="Q2012" i="1"/>
  <c r="R2012" i="1"/>
  <c r="Q2406" i="1"/>
  <c r="R2406" i="1" s="1"/>
  <c r="P2406" i="1"/>
  <c r="Q2614" i="1"/>
  <c r="R2614" i="1" s="1"/>
  <c r="P2614" i="1"/>
  <c r="P2151" i="1"/>
  <c r="Q2151" i="1"/>
  <c r="R2151" i="1" s="1"/>
  <c r="P2817" i="1"/>
  <c r="Q2817" i="1"/>
  <c r="R2817" i="1"/>
  <c r="Q2822" i="1"/>
  <c r="R2822" i="1"/>
  <c r="P3253" i="1"/>
  <c r="Q3253" i="1"/>
  <c r="R3253" i="1" s="1"/>
  <c r="Q3853" i="1"/>
  <c r="R3853" i="1"/>
  <c r="P3853" i="1"/>
  <c r="P2670" i="1"/>
  <c r="Q2670" i="1"/>
  <c r="R2670" i="1" s="1"/>
  <c r="Q3876" i="1"/>
  <c r="R3876" i="1" s="1"/>
  <c r="P3876" i="1"/>
  <c r="P4055" i="1"/>
  <c r="Q4055" i="1"/>
  <c r="R4055" i="1" s="1"/>
  <c r="Q1868" i="1"/>
  <c r="R1868" i="1" s="1"/>
  <c r="P1868" i="1"/>
  <c r="P2308" i="1"/>
  <c r="Q2308" i="1"/>
  <c r="R2308" i="1"/>
  <c r="P2365" i="1"/>
  <c r="Q2365" i="1"/>
  <c r="R2365" i="1"/>
  <c r="P2655" i="1"/>
  <c r="Q2655" i="1"/>
  <c r="R2655" i="1" s="1"/>
  <c r="P2175" i="1"/>
  <c r="Q2175" i="1"/>
  <c r="R2175" i="1"/>
  <c r="P2239" i="1"/>
  <c r="Q2239" i="1"/>
  <c r="R2239" i="1" s="1"/>
  <c r="P2479" i="1"/>
  <c r="Q2479" i="1"/>
  <c r="R2479" i="1" s="1"/>
  <c r="P3237" i="1"/>
  <c r="Q3310" i="1"/>
  <c r="R3310" i="1" s="1"/>
  <c r="P3310" i="1"/>
  <c r="P3409" i="1"/>
  <c r="Q3409" i="1"/>
  <c r="R3409" i="1" s="1"/>
  <c r="Q3438" i="1"/>
  <c r="R3438" i="1"/>
  <c r="P3438" i="1"/>
  <c r="P3493" i="1"/>
  <c r="Q3493" i="1"/>
  <c r="R3493" i="1" s="1"/>
  <c r="P2941" i="1"/>
  <c r="Q2941" i="1"/>
  <c r="R2941" i="1" s="1"/>
  <c r="P3025" i="1"/>
  <c r="Q3025" i="1"/>
  <c r="R3025" i="1" s="1"/>
  <c r="P3613" i="1"/>
  <c r="Q3613" i="1"/>
  <c r="R3613" i="1"/>
  <c r="P2911" i="1"/>
  <c r="Q2911" i="1"/>
  <c r="R2911" i="1"/>
  <c r="P2788" i="1"/>
  <c r="Q2788" i="1"/>
  <c r="R2788" i="1"/>
  <c r="Q3652" i="1"/>
  <c r="R3652" i="1"/>
  <c r="P3652" i="1"/>
  <c r="P2228" i="1"/>
  <c r="Q2228" i="1"/>
  <c r="R2228" i="1"/>
  <c r="P3877" i="1"/>
  <c r="Q3877" i="1"/>
  <c r="R3877" i="1" s="1"/>
  <c r="Q3364" i="1"/>
  <c r="R3364" i="1" s="1"/>
  <c r="P3364" i="1"/>
  <c r="P3054" i="1"/>
  <c r="Q3054" i="1"/>
  <c r="R3054" i="1" s="1"/>
  <c r="Q3886" i="1"/>
  <c r="R3886" i="1" s="1"/>
  <c r="P3886" i="1"/>
  <c r="P3565" i="1"/>
  <c r="Q3565" i="1"/>
  <c r="R3565" i="1"/>
  <c r="P3896" i="1"/>
  <c r="Q3896" i="1"/>
  <c r="R3896" i="1"/>
  <c r="Q3684" i="1"/>
  <c r="R3684" i="1"/>
  <c r="P3684" i="1"/>
  <c r="P2621" i="1"/>
  <c r="R2621" i="1"/>
  <c r="P2404" i="1"/>
  <c r="Q2404" i="1"/>
  <c r="R2404" i="1"/>
  <c r="P2439" i="1"/>
  <c r="Q2439" i="1"/>
  <c r="R2439" i="1" s="1"/>
  <c r="P2584" i="1"/>
  <c r="Q2584" i="1"/>
  <c r="R2584" i="1"/>
  <c r="Q2158" i="1"/>
  <c r="R2158" i="1"/>
  <c r="P2158" i="1"/>
  <c r="P2033" i="1"/>
  <c r="Q2033" i="1"/>
  <c r="R2033" i="1" s="1"/>
  <c r="P2060" i="1"/>
  <c r="Q2060" i="1"/>
  <c r="R2060" i="1" s="1"/>
  <c r="P1932" i="1"/>
  <c r="Q1932" i="1"/>
  <c r="R1932" i="1"/>
  <c r="P2368" i="1"/>
  <c r="Q2368" i="1"/>
  <c r="R2368" i="1"/>
  <c r="P2135" i="1"/>
  <c r="Q2135" i="1"/>
  <c r="R2135" i="1"/>
  <c r="P2199" i="1"/>
  <c r="P2263" i="1"/>
  <c r="Q2263" i="1"/>
  <c r="R2263" i="1" s="1"/>
  <c r="P2336" i="1"/>
  <c r="Q2336" i="1"/>
  <c r="R2336" i="1" s="1"/>
  <c r="P2889" i="1"/>
  <c r="Q2889" i="1"/>
  <c r="R2889" i="1"/>
  <c r="P3125" i="1"/>
  <c r="Q3125" i="1"/>
  <c r="R3125" i="1"/>
  <c r="P3221" i="1"/>
  <c r="Q3221" i="1"/>
  <c r="R3221" i="1"/>
  <c r="Q3334" i="1"/>
  <c r="R3334" i="1"/>
  <c r="P3334" i="1"/>
  <c r="P3681" i="1"/>
  <c r="Q3681" i="1"/>
  <c r="R3681" i="1"/>
  <c r="P3544" i="1"/>
  <c r="Q3544" i="1"/>
  <c r="R3544" i="1" s="1"/>
  <c r="Q1815" i="1"/>
  <c r="R1815" i="1" s="1"/>
  <c r="P1825" i="1"/>
  <c r="Q1825" i="1"/>
  <c r="R1825" i="1"/>
  <c r="P2372" i="1"/>
  <c r="Q2372" i="1"/>
  <c r="R2372" i="1" s="1"/>
  <c r="P2436" i="1"/>
  <c r="Q2436" i="1"/>
  <c r="R2436" i="1" s="1"/>
  <c r="P2488" i="1"/>
  <c r="Q2488" i="1"/>
  <c r="R2488" i="1" s="1"/>
  <c r="P2552" i="1"/>
  <c r="Q2552" i="1"/>
  <c r="R2552" i="1"/>
  <c r="Q2230" i="1"/>
  <c r="R2230" i="1" s="1"/>
  <c r="P2230" i="1"/>
  <c r="P1964" i="1"/>
  <c r="Q1964" i="1"/>
  <c r="R1964" i="1"/>
  <c r="Q2438" i="1"/>
  <c r="R2438" i="1"/>
  <c r="P2438" i="1"/>
  <c r="Q2486" i="1"/>
  <c r="R2486" i="1"/>
  <c r="P2486" i="1"/>
  <c r="Q2566" i="1"/>
  <c r="R2566" i="1"/>
  <c r="P2566" i="1"/>
  <c r="P2304" i="1"/>
  <c r="Q2304" i="1"/>
  <c r="R2304" i="1" s="1"/>
  <c r="P2704" i="1"/>
  <c r="Q2704" i="1"/>
  <c r="R2704" i="1" s="1"/>
  <c r="P2829" i="1"/>
  <c r="Q2829" i="1"/>
  <c r="R2829" i="1"/>
  <c r="P2980" i="1"/>
  <c r="Q2980" i="1"/>
  <c r="R2980" i="1"/>
  <c r="P3185" i="1"/>
  <c r="Q3185" i="1"/>
  <c r="R3185" i="1"/>
  <c r="P3225" i="1"/>
  <c r="Q3225" i="1"/>
  <c r="R3225" i="1" s="1"/>
  <c r="P3281" i="1"/>
  <c r="Q3281" i="1"/>
  <c r="R3281" i="1"/>
  <c r="P3373" i="1"/>
  <c r="Q3373" i="1"/>
  <c r="R3373" i="1" s="1"/>
  <c r="P3381" i="1"/>
  <c r="Q3381" i="1"/>
  <c r="R3381" i="1" s="1"/>
  <c r="P3481" i="1"/>
  <c r="Q3481" i="1"/>
  <c r="R3481" i="1" s="1"/>
  <c r="P3509" i="1"/>
  <c r="Q3509" i="1"/>
  <c r="R3509" i="1"/>
  <c r="P3076" i="1"/>
  <c r="Q3076" i="1"/>
  <c r="R3076" i="1"/>
  <c r="P3589" i="1"/>
  <c r="Q3589" i="1"/>
  <c r="R3589" i="1"/>
  <c r="Q3529" i="1"/>
  <c r="R3529" i="1"/>
  <c r="P3529" i="1"/>
  <c r="Q3017" i="1"/>
  <c r="R3017" i="1"/>
  <c r="Q3620" i="1"/>
  <c r="R3620" i="1" s="1"/>
  <c r="P3620" i="1"/>
  <c r="P2785" i="1"/>
  <c r="Q2785" i="1"/>
  <c r="R2785" i="1" s="1"/>
  <c r="P3774" i="1"/>
  <c r="Q3774" i="1"/>
  <c r="R3774" i="1"/>
  <c r="Q3464" i="1"/>
  <c r="R3464" i="1"/>
  <c r="P3749" i="1"/>
  <c r="Q3749" i="1"/>
  <c r="R3749" i="1" s="1"/>
  <c r="P3000" i="1"/>
  <c r="Q3000" i="1"/>
  <c r="R3000" i="1"/>
  <c r="P3007" i="1"/>
  <c r="Q3007" i="1"/>
  <c r="R3007" i="1" s="1"/>
  <c r="Q4080" i="1"/>
  <c r="R4080" i="1" s="1"/>
  <c r="P4080" i="1"/>
  <c r="P3814" i="1"/>
  <c r="Q3814" i="1"/>
  <c r="R3814" i="1" s="1"/>
  <c r="Q3878" i="1"/>
  <c r="R3878" i="1" s="1"/>
  <c r="P3878" i="1"/>
  <c r="Q3944" i="1"/>
  <c r="R3944" i="1" s="1"/>
  <c r="P3944" i="1"/>
  <c r="K3992" i="1"/>
  <c r="Q4072" i="1"/>
  <c r="R4072" i="1"/>
  <c r="P4072" i="1"/>
  <c r="K2417" i="1"/>
  <c r="O2417" i="1"/>
  <c r="P2646" i="1"/>
  <c r="Q2646" i="1"/>
  <c r="R2646" i="1"/>
  <c r="Q3246" i="1"/>
  <c r="R3246" i="1"/>
  <c r="P3246" i="1"/>
  <c r="P3367" i="1"/>
  <c r="Q3367" i="1"/>
  <c r="R3367" i="1" s="1"/>
  <c r="K3769" i="1"/>
  <c r="O3769" i="1"/>
  <c r="P4166" i="1"/>
  <c r="Q4166" i="1"/>
  <c r="R4166" i="1" s="1"/>
  <c r="K3886" i="1"/>
  <c r="Q4032" i="1"/>
  <c r="R4032" i="1" s="1"/>
  <c r="P4032" i="1"/>
  <c r="Q3088" i="1"/>
  <c r="R3088" i="1" s="1"/>
  <c r="P3088" i="1"/>
  <c r="O3663" i="1"/>
  <c r="K3663" i="1"/>
  <c r="P3991" i="1"/>
  <c r="Q3991" i="1"/>
  <c r="R3991" i="1"/>
  <c r="P3997" i="1"/>
  <c r="Q3997" i="1"/>
  <c r="R3997" i="1"/>
  <c r="K4029" i="1"/>
  <c r="K4013" i="1"/>
  <c r="K4071" i="1"/>
  <c r="K3611" i="1"/>
  <c r="Q3753" i="1"/>
  <c r="R3753" i="1"/>
  <c r="P3753" i="1"/>
  <c r="K4065" i="1"/>
  <c r="K3876" i="1"/>
  <c r="P3917" i="1"/>
  <c r="Q3917" i="1"/>
  <c r="R3917" i="1" s="1"/>
  <c r="O1808" i="1"/>
  <c r="K3714" i="1"/>
  <c r="K3819" i="1"/>
  <c r="K3953" i="1"/>
  <c r="Q4248" i="1"/>
  <c r="R4248" i="1"/>
  <c r="P4248" i="1"/>
  <c r="P3757" i="1"/>
  <c r="Q3757" i="1"/>
  <c r="R3757" i="1"/>
  <c r="O3863" i="1"/>
  <c r="Q4016" i="1"/>
  <c r="R4016" i="1" s="1"/>
  <c r="P4016" i="1"/>
  <c r="K4080" i="1"/>
  <c r="P2529" i="1"/>
  <c r="Q2529" i="1"/>
  <c r="R2529" i="1"/>
  <c r="O3551" i="1"/>
  <c r="K3551" i="1"/>
  <c r="P3574" i="1"/>
  <c r="Q3574" i="1"/>
  <c r="R3574" i="1" s="1"/>
  <c r="K3914" i="1"/>
  <c r="P3974" i="1"/>
  <c r="Q3974" i="1"/>
  <c r="R3974" i="1" s="1"/>
  <c r="K4074" i="1"/>
  <c r="Q2710" i="1"/>
  <c r="R2710" i="1"/>
  <c r="O3598" i="1"/>
  <c r="P3729" i="1"/>
  <c r="Q3729" i="1"/>
  <c r="R3729" i="1"/>
  <c r="K3684" i="1"/>
  <c r="K3897" i="1"/>
  <c r="P4245" i="1"/>
  <c r="Q4245" i="1"/>
  <c r="R4245" i="1" s="1"/>
  <c r="K3557" i="1"/>
  <c r="K3915" i="1"/>
  <c r="P3175" i="1"/>
  <c r="Q3175" i="1"/>
  <c r="R3175" i="1"/>
  <c r="K4049" i="1"/>
  <c r="Q4224" i="1"/>
  <c r="R4224" i="1" s="1"/>
  <c r="P4224" i="1"/>
  <c r="K3847" i="1"/>
  <c r="O3847" i="1"/>
  <c r="P4212" i="1"/>
  <c r="Q4212" i="1"/>
  <c r="R4212" i="1" s="1"/>
  <c r="K3017" i="1"/>
  <c r="P3313" i="1"/>
  <c r="Q3313" i="1"/>
  <c r="R3313" i="1"/>
  <c r="P3576" i="1"/>
  <c r="Q3576" i="1"/>
  <c r="R3576" i="1"/>
  <c r="P3816" i="1"/>
  <c r="Q3816" i="1"/>
  <c r="R3816" i="1" s="1"/>
  <c r="P3975" i="1"/>
  <c r="Q3975" i="1"/>
  <c r="R3975" i="1"/>
  <c r="Q3278" i="1"/>
  <c r="R3278" i="1"/>
  <c r="P3278" i="1"/>
  <c r="P3505" i="1"/>
  <c r="Q3505" i="1"/>
  <c r="R3505" i="1" s="1"/>
  <c r="Q3840" i="1"/>
  <c r="R3840" i="1"/>
  <c r="P3840" i="1"/>
  <c r="Q4181" i="1"/>
  <c r="R4181" i="1" s="1"/>
  <c r="P4181" i="1"/>
  <c r="P3489" i="1"/>
  <c r="Q3489" i="1"/>
  <c r="R3489" i="1"/>
  <c r="O1855" i="1"/>
  <c r="P3600" i="1"/>
  <c r="Q3600" i="1"/>
  <c r="R3600" i="1" s="1"/>
  <c r="Q3976" i="1"/>
  <c r="R3976" i="1" s="1"/>
  <c r="P3976" i="1"/>
  <c r="K2513" i="1"/>
  <c r="O2513" i="1"/>
  <c r="P3249" i="1"/>
  <c r="Q3249" i="1"/>
  <c r="R3249" i="1" s="1"/>
  <c r="P3545" i="1"/>
  <c r="Q3545" i="1"/>
  <c r="R3545" i="1" s="1"/>
  <c r="P4111" i="1"/>
  <c r="Q4111" i="1"/>
  <c r="R4111" i="1" s="1"/>
  <c r="P4125" i="1"/>
  <c r="Q4125" i="1"/>
  <c r="R4125" i="1"/>
  <c r="K3537" i="1"/>
  <c r="K3640" i="1"/>
  <c r="Q3936" i="1"/>
  <c r="R3936" i="1"/>
  <c r="P3936" i="1"/>
  <c r="Q4064" i="1"/>
  <c r="R4064" i="1" s="1"/>
  <c r="P4064" i="1"/>
  <c r="Q4230" i="1"/>
  <c r="R4230" i="1" s="1"/>
  <c r="P4230" i="1"/>
  <c r="K3774" i="1"/>
  <c r="Q3796" i="1"/>
  <c r="R3796" i="1"/>
  <c r="P3796" i="1"/>
  <c r="P3959" i="1"/>
  <c r="Q3959" i="1"/>
  <c r="R3959" i="1" s="1"/>
  <c r="O3965" i="1"/>
  <c r="K4030" i="1"/>
  <c r="P4087" i="1"/>
  <c r="Q4087" i="1"/>
  <c r="R4087" i="1" s="1"/>
  <c r="Q4101" i="1"/>
  <c r="R4101" i="1" s="1"/>
  <c r="P3750" i="1"/>
  <c r="Q3750" i="1"/>
  <c r="R3750" i="1"/>
  <c r="K3730" i="1"/>
  <c r="K3431" i="1"/>
  <c r="P4158" i="1"/>
  <c r="Q4158" i="1"/>
  <c r="R4158" i="1" s="1"/>
  <c r="P4180" i="1"/>
  <c r="Q4180" i="1"/>
  <c r="R4180" i="1"/>
  <c r="P4207" i="1"/>
  <c r="Q4207" i="1"/>
  <c r="R4207" i="1" s="1"/>
  <c r="K3896" i="1"/>
  <c r="K4078" i="1"/>
  <c r="K3672" i="1"/>
  <c r="K3821" i="1"/>
  <c r="P4191" i="1"/>
  <c r="Q4191" i="1"/>
  <c r="R4191" i="1"/>
  <c r="P2999" i="1"/>
  <c r="Q2999" i="1"/>
  <c r="R2999" i="1" s="1"/>
  <c r="K3006" i="1"/>
  <c r="O3006" i="1"/>
  <c r="K3815" i="1"/>
  <c r="O3815" i="1"/>
  <c r="K3918" i="1"/>
  <c r="O4045" i="1"/>
  <c r="P2864" i="1"/>
  <c r="Q2864" i="1"/>
  <c r="R2864" i="1" s="1"/>
  <c r="K3281" i="1"/>
  <c r="P3894" i="1"/>
  <c r="Q3894" i="1"/>
  <c r="R3894" i="1"/>
  <c r="R4120" i="1"/>
  <c r="P4120" i="1"/>
  <c r="K4033" i="1"/>
  <c r="P1799" i="1"/>
  <c r="Q1799" i="1"/>
  <c r="R1799" i="1"/>
  <c r="K1869" i="1"/>
  <c r="O1869" i="1"/>
  <c r="Q1869" i="1" s="1"/>
  <c r="R1869" i="1" s="1"/>
  <c r="K2059" i="1"/>
  <c r="P1879" i="1"/>
  <c r="Q1879" i="1"/>
  <c r="R1879" i="1" s="1"/>
  <c r="K1885" i="1"/>
  <c r="O1885" i="1"/>
  <c r="P2086" i="1"/>
  <c r="Q2086" i="1"/>
  <c r="R2086" i="1" s="1"/>
  <c r="K2129" i="1"/>
  <c r="O2129" i="1"/>
  <c r="K2225" i="1"/>
  <c r="O2225" i="1"/>
  <c r="K2257" i="1"/>
  <c r="O2257" i="1"/>
  <c r="P2396" i="1"/>
  <c r="Q2396" i="1"/>
  <c r="R2396" i="1"/>
  <c r="Q2460" i="1"/>
  <c r="R2460" i="1" s="1"/>
  <c r="P2524" i="1"/>
  <c r="Q2524" i="1"/>
  <c r="R2524" i="1" s="1"/>
  <c r="Q2374" i="1"/>
  <c r="R2374" i="1" s="1"/>
  <c r="P2374" i="1"/>
  <c r="K2639" i="1"/>
  <c r="O2639" i="1"/>
  <c r="K2305" i="1"/>
  <c r="O2305" i="1"/>
  <c r="P2415" i="1"/>
  <c r="Q2415" i="1"/>
  <c r="R2415" i="1" s="1"/>
  <c r="P2870" i="1"/>
  <c r="Q2870" i="1"/>
  <c r="R2870" i="1" s="1"/>
  <c r="P1788" i="1"/>
  <c r="P2638" i="1"/>
  <c r="Q2638" i="1"/>
  <c r="R2638" i="1"/>
  <c r="P2400" i="1"/>
  <c r="Q2400" i="1"/>
  <c r="R2400" i="1" s="1"/>
  <c r="Q2464" i="1"/>
  <c r="R2464" i="1"/>
  <c r="P2592" i="1"/>
  <c r="Q2592" i="1"/>
  <c r="R2592" i="1"/>
  <c r="P2759" i="1"/>
  <c r="Q2759" i="1"/>
  <c r="R2759" i="1" s="1"/>
  <c r="P1856" i="1"/>
  <c r="Q1856" i="1"/>
  <c r="R1856" i="1"/>
  <c r="K2766" i="1"/>
  <c r="Q2988" i="1"/>
  <c r="R2988" i="1" s="1"/>
  <c r="P2988" i="1"/>
  <c r="P2159" i="1"/>
  <c r="Q2159" i="1"/>
  <c r="R2159" i="1"/>
  <c r="P2223" i="1"/>
  <c r="Q2223" i="1"/>
  <c r="R2223" i="1"/>
  <c r="P3697" i="1"/>
  <c r="Q3697" i="1"/>
  <c r="R3697" i="1" s="1"/>
  <c r="P2776" i="1"/>
  <c r="Q2776" i="1"/>
  <c r="R2776" i="1"/>
  <c r="K2998" i="1"/>
  <c r="Q3252" i="1"/>
  <c r="R3252" i="1" s="1"/>
  <c r="P3252" i="1"/>
  <c r="Q3412" i="1"/>
  <c r="R3412" i="1" s="1"/>
  <c r="P3412" i="1"/>
  <c r="Q3476" i="1"/>
  <c r="R3476" i="1" s="1"/>
  <c r="P3476" i="1"/>
  <c r="Q3644" i="1"/>
  <c r="R3644" i="1"/>
  <c r="P3644" i="1"/>
  <c r="Q3852" i="1"/>
  <c r="R3852" i="1"/>
  <c r="P3852" i="1"/>
  <c r="P3964" i="1"/>
  <c r="Q3964" i="1"/>
  <c r="R3964" i="1" s="1"/>
  <c r="P4092" i="1"/>
  <c r="Q4092" i="1"/>
  <c r="R4092" i="1" s="1"/>
  <c r="P1884" i="1"/>
  <c r="Q1884" i="1"/>
  <c r="R1884" i="1" s="1"/>
  <c r="P2447" i="1"/>
  <c r="Q2447" i="1"/>
  <c r="R2447" i="1"/>
  <c r="P2801" i="1"/>
  <c r="Q2801" i="1"/>
  <c r="R2801" i="1"/>
  <c r="P3433" i="1"/>
  <c r="Q3433" i="1"/>
  <c r="R3433" i="1"/>
  <c r="Q3725" i="1"/>
  <c r="R3725" i="1"/>
  <c r="P3725" i="1"/>
  <c r="P3261" i="1"/>
  <c r="Q3261" i="1"/>
  <c r="R3261" i="1"/>
  <c r="P1993" i="1"/>
  <c r="Q1993" i="1"/>
  <c r="R1993" i="1" s="1"/>
  <c r="P2753" i="1"/>
  <c r="Q2753" i="1"/>
  <c r="R2753" i="1" s="1"/>
  <c r="P2965" i="1"/>
  <c r="Q2965" i="1"/>
  <c r="R2965" i="1" s="1"/>
  <c r="K3109" i="1"/>
  <c r="K3237" i="1"/>
  <c r="P3127" i="1"/>
  <c r="Q3127" i="1"/>
  <c r="R3127" i="1" s="1"/>
  <c r="P3191" i="1"/>
  <c r="Q3191" i="1"/>
  <c r="R3191" i="1" s="1"/>
  <c r="P3255" i="1"/>
  <c r="Q3255" i="1"/>
  <c r="R3255" i="1"/>
  <c r="O3329" i="1"/>
  <c r="P3479" i="1"/>
  <c r="Q3479" i="1"/>
  <c r="R3479" i="1"/>
  <c r="P3736" i="1"/>
  <c r="Q3736" i="1"/>
  <c r="R3736" i="1" s="1"/>
  <c r="P3809" i="1"/>
  <c r="Q3809" i="1"/>
  <c r="R3809" i="1" s="1"/>
  <c r="Q2726" i="1"/>
  <c r="R2726" i="1"/>
  <c r="P2726" i="1"/>
  <c r="K3705" i="1"/>
  <c r="O3705" i="1"/>
  <c r="O3085" i="1"/>
  <c r="K3085" i="1"/>
  <c r="P3888" i="1"/>
  <c r="Q3888" i="1"/>
  <c r="R3888" i="1"/>
  <c r="P4198" i="1"/>
  <c r="Q4198" i="1"/>
  <c r="R4198" i="1" s="1"/>
  <c r="P1801" i="1"/>
  <c r="Q1801" i="1"/>
  <c r="R1801" i="1" s="1"/>
  <c r="P1975" i="1"/>
  <c r="K1773" i="1"/>
  <c r="Q1863" i="1"/>
  <c r="R1863" i="1"/>
  <c r="P1863" i="1"/>
  <c r="K1893" i="1"/>
  <c r="P2016" i="1"/>
  <c r="Q2016" i="1"/>
  <c r="R2016" i="1"/>
  <c r="Q2029" i="1"/>
  <c r="R2029" i="1" s="1"/>
  <c r="P1924" i="1"/>
  <c r="Q1924" i="1"/>
  <c r="R1924" i="1"/>
  <c r="O2052" i="1"/>
  <c r="O2212" i="1"/>
  <c r="P2623" i="1"/>
  <c r="Q2623" i="1"/>
  <c r="R2623" i="1" s="1"/>
  <c r="P2717" i="1"/>
  <c r="Q2717" i="1"/>
  <c r="R2717" i="1"/>
  <c r="Q2214" i="1"/>
  <c r="R2214" i="1" s="1"/>
  <c r="P2214" i="1"/>
  <c r="K1870" i="1"/>
  <c r="P2140" i="1"/>
  <c r="Q2140" i="1"/>
  <c r="R2140" i="1" s="1"/>
  <c r="O1974" i="1"/>
  <c r="K1974" i="1"/>
  <c r="Q2310" i="1"/>
  <c r="R2310" i="1"/>
  <c r="P2310" i="1"/>
  <c r="Q2358" i="1"/>
  <c r="R2358" i="1"/>
  <c r="P2358" i="1"/>
  <c r="P2343" i="1"/>
  <c r="Q2343" i="1"/>
  <c r="R2343" i="1" s="1"/>
  <c r="P2599" i="1"/>
  <c r="P2381" i="1"/>
  <c r="P2673" i="1"/>
  <c r="Q2673" i="1"/>
  <c r="R2673" i="1" s="1"/>
  <c r="K2752" i="1"/>
  <c r="O2839" i="1"/>
  <c r="Q3268" i="1"/>
  <c r="R3268" i="1"/>
  <c r="P3268" i="1"/>
  <c r="Q3908" i="1"/>
  <c r="R3908" i="1"/>
  <c r="Q2748" i="1"/>
  <c r="R2748" i="1"/>
  <c r="P2748" i="1"/>
  <c r="K2473" i="1"/>
  <c r="O2473" i="1"/>
  <c r="Q3166" i="1"/>
  <c r="R3166" i="1" s="1"/>
  <c r="P3166" i="1"/>
  <c r="Q3230" i="1"/>
  <c r="R3230" i="1"/>
  <c r="P3230" i="1"/>
  <c r="Q3294" i="1"/>
  <c r="R3294" i="1"/>
  <c r="P3294" i="1"/>
  <c r="Q3358" i="1"/>
  <c r="R3358" i="1"/>
  <c r="P3358" i="1"/>
  <c r="Q3422" i="1"/>
  <c r="R3422" i="1" s="1"/>
  <c r="P3422" i="1"/>
  <c r="Q3486" i="1"/>
  <c r="R3486" i="1"/>
  <c r="P3486" i="1"/>
  <c r="P1996" i="1"/>
  <c r="Q1996" i="1"/>
  <c r="R1996" i="1"/>
  <c r="K3042" i="1"/>
  <c r="K3373" i="1"/>
  <c r="P3728" i="1"/>
  <c r="Q3728" i="1"/>
  <c r="R3728" i="1" s="1"/>
  <c r="Q3180" i="1"/>
  <c r="R3180" i="1" s="1"/>
  <c r="P3180" i="1"/>
  <c r="K3734" i="1"/>
  <c r="O3734" i="1"/>
  <c r="P3871" i="1"/>
  <c r="Q3871" i="1"/>
  <c r="R3871" i="1" s="1"/>
  <c r="P3581" i="1"/>
  <c r="Q3581" i="1"/>
  <c r="R3581" i="1"/>
  <c r="O3543" i="1"/>
  <c r="P3575" i="1"/>
  <c r="Q3575" i="1"/>
  <c r="R3575" i="1"/>
  <c r="O3201" i="1"/>
  <c r="O3777" i="1"/>
  <c r="K3963" i="1"/>
  <c r="P4054" i="1"/>
  <c r="Q4054" i="1"/>
  <c r="R4054" i="1" s="1"/>
  <c r="P4140" i="1"/>
  <c r="Q4140" i="1"/>
  <c r="R4140" i="1" s="1"/>
  <c r="Q3732" i="1"/>
  <c r="R3732" i="1" s="1"/>
  <c r="P3732" i="1"/>
  <c r="P3910" i="1"/>
  <c r="Q3910" i="1"/>
  <c r="R3910" i="1"/>
  <c r="P3638" i="1"/>
  <c r="Q3638" i="1"/>
  <c r="R3638" i="1"/>
  <c r="Q3772" i="1"/>
  <c r="R3772" i="1"/>
  <c r="P3772" i="1"/>
  <c r="K3025" i="1"/>
  <c r="K3985" i="1"/>
  <c r="O3008" i="1"/>
  <c r="P3817" i="1"/>
  <c r="Q3817" i="1"/>
  <c r="R3817" i="1" s="1"/>
  <c r="K4043" i="1"/>
  <c r="P4109" i="1"/>
  <c r="Q4109" i="1"/>
  <c r="R4109" i="1"/>
  <c r="O3735" i="1"/>
  <c r="Q3836" i="1"/>
  <c r="R3836" i="1"/>
  <c r="P3836" i="1"/>
  <c r="P3513" i="1"/>
  <c r="Q3513" i="1"/>
  <c r="R3513" i="1" s="1"/>
  <c r="P3687" i="1"/>
  <c r="Q3687" i="1"/>
  <c r="R3687" i="1" s="1"/>
  <c r="K3820" i="1"/>
  <c r="P1769" i="1"/>
  <c r="Q1769" i="1"/>
  <c r="R1769" i="1" s="1"/>
  <c r="O1798" i="1"/>
  <c r="Q1797" i="1"/>
  <c r="R1797" i="1"/>
  <c r="P1797" i="1"/>
  <c r="Q1854" i="1"/>
  <c r="R1854" i="1" s="1"/>
  <c r="P1854" i="1"/>
  <c r="O1816" i="1"/>
  <c r="K1875" i="1"/>
  <c r="O1999" i="1"/>
  <c r="P2063" i="1"/>
  <c r="Q2063" i="1"/>
  <c r="R2063" i="1"/>
  <c r="O1820" i="1"/>
  <c r="K1827" i="1"/>
  <c r="K1892" i="1"/>
  <c r="K1915" i="1"/>
  <c r="K1936" i="1"/>
  <c r="K1947" i="1"/>
  <c r="K1968" i="1"/>
  <c r="K1979" i="1"/>
  <c r="K2000" i="1"/>
  <c r="K2011" i="1"/>
  <c r="K2032" i="1"/>
  <c r="K2043" i="1"/>
  <c r="K2064" i="1"/>
  <c r="K1826" i="1"/>
  <c r="K1964" i="1"/>
  <c r="K2091" i="1"/>
  <c r="K1907" i="1"/>
  <c r="K1969" i="1"/>
  <c r="K2033" i="1"/>
  <c r="P2072" i="1"/>
  <c r="Q2072" i="1"/>
  <c r="R2072" i="1"/>
  <c r="K1844" i="1"/>
  <c r="O1972" i="1"/>
  <c r="O2071" i="1"/>
  <c r="P2172" i="1"/>
  <c r="Q2172" i="1"/>
  <c r="R2172" i="1" s="1"/>
  <c r="P2236" i="1"/>
  <c r="Q2236" i="1"/>
  <c r="R2236" i="1" s="1"/>
  <c r="K2175" i="1"/>
  <c r="K2239" i="1"/>
  <c r="O2665" i="1"/>
  <c r="K2665" i="1"/>
  <c r="K2696" i="1"/>
  <c r="P2728" i="1"/>
  <c r="O2318" i="1"/>
  <c r="K2331" i="1"/>
  <c r="K2367" i="1"/>
  <c r="O2462" i="1"/>
  <c r="K2475" i="1"/>
  <c r="K2486" i="1"/>
  <c r="K2511" i="1"/>
  <c r="O2526" i="1"/>
  <c r="K2539" i="1"/>
  <c r="K2550" i="1"/>
  <c r="K2575" i="1"/>
  <c r="O2590" i="1"/>
  <c r="K2603" i="1"/>
  <c r="K2614" i="1"/>
  <c r="K2145" i="1"/>
  <c r="O2145" i="1"/>
  <c r="K2177" i="1"/>
  <c r="O2177" i="1"/>
  <c r="K2209" i="1"/>
  <c r="O2209" i="1"/>
  <c r="K2241" i="1"/>
  <c r="O2241" i="1"/>
  <c r="P2300" i="1"/>
  <c r="Q2300" i="1"/>
  <c r="R2300" i="1"/>
  <c r="O2364" i="1"/>
  <c r="O2428" i="1"/>
  <c r="O2492" i="1"/>
  <c r="O2556" i="1"/>
  <c r="K2628" i="1"/>
  <c r="O2628" i="1"/>
  <c r="O2677" i="1"/>
  <c r="O1918" i="1"/>
  <c r="K1918" i="1"/>
  <c r="O2046" i="1"/>
  <c r="K2046" i="1"/>
  <c r="K2744" i="1"/>
  <c r="K1899" i="1"/>
  <c r="O2661" i="1"/>
  <c r="O2895" i="1"/>
  <c r="O2948" i="1"/>
  <c r="O3092" i="1"/>
  <c r="K2067" i="1"/>
  <c r="K2561" i="1"/>
  <c r="O2561" i="1"/>
  <c r="K2722" i="1"/>
  <c r="K2742" i="1"/>
  <c r="O2857" i="1"/>
  <c r="O2919" i="1"/>
  <c r="O2940" i="1"/>
  <c r="K3034" i="1"/>
  <c r="K3098" i="1"/>
  <c r="K2632" i="1"/>
  <c r="K2898" i="1"/>
  <c r="K2115" i="1"/>
  <c r="K2404" i="1"/>
  <c r="K2468" i="1"/>
  <c r="K2532" i="1"/>
  <c r="K2596" i="1"/>
  <c r="O2693" i="1"/>
  <c r="O2292" i="1"/>
  <c r="O2356" i="1"/>
  <c r="O2420" i="1"/>
  <c r="O2484" i="1"/>
  <c r="O2548" i="1"/>
  <c r="O2612" i="1"/>
  <c r="O2637" i="1"/>
  <c r="Q2637" i="1" s="1"/>
  <c r="P2711" i="1"/>
  <c r="Q2711" i="1"/>
  <c r="R2711" i="1" s="1"/>
  <c r="K2798" i="1"/>
  <c r="O2892" i="1"/>
  <c r="K2935" i="1"/>
  <c r="O3052" i="1"/>
  <c r="K2146" i="1"/>
  <c r="K2210" i="1"/>
  <c r="O2527" i="1"/>
  <c r="K2943" i="1"/>
  <c r="K2986" i="1"/>
  <c r="O3093" i="1"/>
  <c r="O3633" i="1"/>
  <c r="K2785" i="1"/>
  <c r="O2845" i="1"/>
  <c r="Q2845" i="1" s="1"/>
  <c r="R2845" i="1" s="1"/>
  <c r="K2900" i="1"/>
  <c r="K2980" i="1"/>
  <c r="Q3316" i="1"/>
  <c r="R3316" i="1" s="1"/>
  <c r="P3316" i="1"/>
  <c r="Q3380" i="1"/>
  <c r="R3380" i="1" s="1"/>
  <c r="O3444" i="1"/>
  <c r="O3508" i="1"/>
  <c r="O3676" i="1"/>
  <c r="Q3724" i="1"/>
  <c r="R3724" i="1" s="1"/>
  <c r="P3724" i="1"/>
  <c r="P3996" i="1"/>
  <c r="Q3996" i="1"/>
  <c r="R3996" i="1"/>
  <c r="P4124" i="1"/>
  <c r="K2465" i="1"/>
  <c r="O2465" i="1"/>
  <c r="O2765" i="1"/>
  <c r="K2913" i="1"/>
  <c r="O2913" i="1"/>
  <c r="K3018" i="1"/>
  <c r="K3096" i="1"/>
  <c r="O2620" i="1"/>
  <c r="O2751" i="1"/>
  <c r="O2991" i="1"/>
  <c r="K3030" i="1"/>
  <c r="K3086" i="1"/>
  <c r="Q3126" i="1"/>
  <c r="R3126" i="1" s="1"/>
  <c r="P3126" i="1"/>
  <c r="K3134" i="1"/>
  <c r="P3184" i="1"/>
  <c r="Q3184" i="1"/>
  <c r="R3184" i="1" s="1"/>
  <c r="Q3190" i="1"/>
  <c r="R3190" i="1"/>
  <c r="P3190" i="1"/>
  <c r="K3198" i="1"/>
  <c r="P3248" i="1"/>
  <c r="Q3248" i="1"/>
  <c r="R3248" i="1" s="1"/>
  <c r="K3262" i="1"/>
  <c r="P3312" i="1"/>
  <c r="Q3312" i="1"/>
  <c r="R3312" i="1" s="1"/>
  <c r="Q3318" i="1"/>
  <c r="R3318" i="1" s="1"/>
  <c r="P3318" i="1"/>
  <c r="K3326" i="1"/>
  <c r="Q3376" i="1"/>
  <c r="R3376" i="1"/>
  <c r="Q3382" i="1"/>
  <c r="R3382" i="1" s="1"/>
  <c r="P3382" i="1"/>
  <c r="K3390" i="1"/>
  <c r="O3440" i="1"/>
  <c r="Q3446" i="1"/>
  <c r="R3446" i="1" s="1"/>
  <c r="P3446" i="1"/>
  <c r="K3454" i="1"/>
  <c r="O3504" i="1"/>
  <c r="Q3510" i="1"/>
  <c r="R3510" i="1" s="1"/>
  <c r="P3510" i="1"/>
  <c r="K2676" i="1"/>
  <c r="O2676" i="1"/>
  <c r="O2750" i="1"/>
  <c r="O2805" i="1"/>
  <c r="K2877" i="1"/>
  <c r="K2955" i="1"/>
  <c r="O3047" i="1"/>
  <c r="K3091" i="1"/>
  <c r="K3434" i="1"/>
  <c r="O3629" i="1"/>
  <c r="K3733" i="1"/>
  <c r="K3811" i="1"/>
  <c r="O3856" i="1"/>
  <c r="O3453" i="1"/>
  <c r="P3453" i="1" s="1"/>
  <c r="O3021" i="1"/>
  <c r="K3021" i="1"/>
  <c r="O3032" i="1"/>
  <c r="O3145" i="1"/>
  <c r="O3209" i="1"/>
  <c r="Q3276" i="1"/>
  <c r="R3276" i="1" s="1"/>
  <c r="P3276" i="1"/>
  <c r="K3404" i="1"/>
  <c r="O3455" i="1"/>
  <c r="K3853" i="1"/>
  <c r="O3325" i="1"/>
  <c r="K3482" i="1"/>
  <c r="O2993" i="1"/>
  <c r="O3550" i="1"/>
  <c r="O3582" i="1"/>
  <c r="Q3582" i="1" s="1"/>
  <c r="R3582" i="1" s="1"/>
  <c r="O3614" i="1"/>
  <c r="K3628" i="1"/>
  <c r="O3646" i="1"/>
  <c r="O3695" i="1"/>
  <c r="K3695" i="1"/>
  <c r="K3825" i="1"/>
  <c r="P2968" i="1"/>
  <c r="Q2968" i="1"/>
  <c r="R2968" i="1" s="1"/>
  <c r="P3031" i="1"/>
  <c r="Q3031" i="1"/>
  <c r="R3031" i="1" s="1"/>
  <c r="K3067" i="1"/>
  <c r="P3159" i="1"/>
  <c r="Q3159" i="1"/>
  <c r="R3159" i="1"/>
  <c r="P3223" i="1"/>
  <c r="Q3223" i="1"/>
  <c r="R3223" i="1" s="1"/>
  <c r="O3297" i="1"/>
  <c r="O3351" i="1"/>
  <c r="O3457" i="1"/>
  <c r="O3688" i="1"/>
  <c r="P3745" i="1"/>
  <c r="Q3745" i="1"/>
  <c r="R3745" i="1"/>
  <c r="O3800" i="1"/>
  <c r="O3873" i="1"/>
  <c r="O2885" i="1"/>
  <c r="K2911" i="1"/>
  <c r="P3078" i="1"/>
  <c r="Q3078" i="1"/>
  <c r="R3078" i="1" s="1"/>
  <c r="K3130" i="1"/>
  <c r="O2791" i="1"/>
  <c r="K2851" i="1"/>
  <c r="P3542" i="1"/>
  <c r="Q3542" i="1"/>
  <c r="R3542" i="1" s="1"/>
  <c r="O3049" i="1"/>
  <c r="K3125" i="1"/>
  <c r="K3253" i="1"/>
  <c r="O3439" i="1"/>
  <c r="O3558" i="1"/>
  <c r="K2923" i="1"/>
  <c r="K3043" i="1"/>
  <c r="K3409" i="1"/>
  <c r="K3524" i="1"/>
  <c r="O3524" i="1"/>
  <c r="O2967" i="1"/>
  <c r="K3589" i="1"/>
  <c r="K3787" i="1"/>
  <c r="K2928" i="1"/>
  <c r="O2928" i="1"/>
  <c r="P2928" i="1" s="1"/>
  <c r="P3918" i="1"/>
  <c r="Q3918" i="1"/>
  <c r="R3918" i="1"/>
  <c r="P3934" i="1"/>
  <c r="Q3934" i="1"/>
  <c r="R3934" i="1"/>
  <c r="P3950" i="1"/>
  <c r="Q3950" i="1"/>
  <c r="R3950" i="1"/>
  <c r="P3966" i="1"/>
  <c r="Q3966" i="1"/>
  <c r="R3966" i="1" s="1"/>
  <c r="P3982" i="1"/>
  <c r="R3982" i="1"/>
  <c r="P3998" i="1"/>
  <c r="Q3998" i="1"/>
  <c r="R3998" i="1"/>
  <c r="P4014" i="1"/>
  <c r="Q4014" i="1"/>
  <c r="R4014" i="1" s="1"/>
  <c r="P4030" i="1"/>
  <c r="Q4030" i="1"/>
  <c r="R4030" i="1"/>
  <c r="P4046" i="1"/>
  <c r="Q4046" i="1"/>
  <c r="R4046" i="1" s="1"/>
  <c r="P4062" i="1"/>
  <c r="Q4062" i="1"/>
  <c r="R4062" i="1" s="1"/>
  <c r="P4078" i="1"/>
  <c r="Q4078" i="1"/>
  <c r="R4078" i="1" s="1"/>
  <c r="O2775" i="1"/>
  <c r="O3045" i="1"/>
  <c r="O3844" i="1"/>
  <c r="K3903" i="1"/>
  <c r="K3958" i="1"/>
  <c r="K4025" i="1"/>
  <c r="K4086" i="1"/>
  <c r="K2817" i="1"/>
  <c r="P3271" i="1"/>
  <c r="Q3271" i="1"/>
  <c r="R3271" i="1"/>
  <c r="O3053" i="1"/>
  <c r="K3053" i="1"/>
  <c r="P3702" i="1"/>
  <c r="Q3702" i="1"/>
  <c r="R3702" i="1" s="1"/>
  <c r="Q4149" i="1"/>
  <c r="R4149" i="1" s="1"/>
  <c r="K3998" i="1"/>
  <c r="K3982" i="1"/>
  <c r="K4075" i="1"/>
  <c r="P4247" i="1"/>
  <c r="Q4247" i="1"/>
  <c r="R4247" i="1" s="1"/>
  <c r="O3839" i="1"/>
  <c r="Q3839" i="1" s="1"/>
  <c r="R3839" i="1" s="1"/>
  <c r="K3074" i="1"/>
  <c r="K3449" i="1"/>
  <c r="Q4160" i="1"/>
  <c r="R4160" i="1" s="1"/>
  <c r="P4160" i="1"/>
  <c r="P3942" i="1"/>
  <c r="Q3942" i="1"/>
  <c r="R3942" i="1"/>
  <c r="P4006" i="1"/>
  <c r="Q4006" i="1"/>
  <c r="R4006" i="1" s="1"/>
  <c r="Q4119" i="1"/>
  <c r="R4119" i="1"/>
  <c r="Q4261" i="1"/>
  <c r="R4261" i="1" s="1"/>
  <c r="P4261" i="1"/>
  <c r="O3583" i="1"/>
  <c r="K3583" i="1"/>
  <c r="O3768" i="1"/>
  <c r="K3755" i="1"/>
  <c r="K3858" i="1"/>
  <c r="O3622" i="1"/>
  <c r="O1809" i="1"/>
  <c r="K2027" i="1"/>
  <c r="P1831" i="1"/>
  <c r="Q1831" i="1"/>
  <c r="R1831" i="1" s="1"/>
  <c r="P2616" i="1"/>
  <c r="Q2616" i="1"/>
  <c r="R2616" i="1"/>
  <c r="P2685" i="1"/>
  <c r="Q2685" i="1"/>
  <c r="R2685" i="1" s="1"/>
  <c r="Q2190" i="1"/>
  <c r="R2190" i="1" s="1"/>
  <c r="P2190" i="1"/>
  <c r="Q2494" i="1"/>
  <c r="R2494" i="1"/>
  <c r="P2494" i="1"/>
  <c r="K2161" i="1"/>
  <c r="O2161" i="1"/>
  <c r="Q2720" i="1"/>
  <c r="R2720" i="1" s="1"/>
  <c r="P2720" i="1"/>
  <c r="Q3028" i="1"/>
  <c r="R3028" i="1"/>
  <c r="P3028" i="1"/>
  <c r="P2025" i="1"/>
  <c r="Q2025" i="1"/>
  <c r="R2025" i="1"/>
  <c r="P2712" i="1"/>
  <c r="Q2712" i="1"/>
  <c r="R2712" i="1"/>
  <c r="P3902" i="1"/>
  <c r="Q3902" i="1"/>
  <c r="R3902" i="1"/>
  <c r="P4028" i="1"/>
  <c r="Q4028" i="1"/>
  <c r="R4028" i="1" s="1"/>
  <c r="P2589" i="1"/>
  <c r="Q2589" i="1"/>
  <c r="R2589" i="1"/>
  <c r="P2784" i="1"/>
  <c r="Q2784" i="1"/>
  <c r="R2784" i="1" s="1"/>
  <c r="P2687" i="1"/>
  <c r="Q2687" i="1"/>
  <c r="R2687" i="1" s="1"/>
  <c r="P2680" i="1"/>
  <c r="Q2680" i="1"/>
  <c r="R2680" i="1" s="1"/>
  <c r="P3117" i="1"/>
  <c r="Q3117" i="1"/>
  <c r="R3117" i="1"/>
  <c r="P3241" i="1"/>
  <c r="Q3241" i="1"/>
  <c r="R3241" i="1"/>
  <c r="K3798" i="1"/>
  <c r="O3798" i="1"/>
  <c r="P4132" i="1"/>
  <c r="Q4132" i="1"/>
  <c r="R4132" i="1"/>
  <c r="P3696" i="1"/>
  <c r="Q3696" i="1"/>
  <c r="R3696" i="1"/>
  <c r="P3349" i="1"/>
  <c r="Q3349" i="1"/>
  <c r="R3349" i="1"/>
  <c r="P3477" i="1"/>
  <c r="Q3477" i="1"/>
  <c r="R3477" i="1" s="1"/>
  <c r="P3528" i="1"/>
  <c r="Q3528" i="1"/>
  <c r="R3528" i="1"/>
  <c r="K3579" i="1"/>
  <c r="Q3904" i="1"/>
  <c r="R3904" i="1" s="1"/>
  <c r="P3904" i="1"/>
  <c r="K1837" i="1"/>
  <c r="P1952" i="1"/>
  <c r="Q1952" i="1"/>
  <c r="R1952" i="1"/>
  <c r="Q2061" i="1"/>
  <c r="R2061" i="1"/>
  <c r="P2061" i="1"/>
  <c r="P1913" i="1"/>
  <c r="Q1913" i="1"/>
  <c r="R1913" i="1" s="1"/>
  <c r="P2277" i="1"/>
  <c r="Q2277" i="1"/>
  <c r="R2277" i="1" s="1"/>
  <c r="P2325" i="1"/>
  <c r="Q2325" i="1"/>
  <c r="R2325" i="1"/>
  <c r="Q2150" i="1"/>
  <c r="R2150" i="1" s="1"/>
  <c r="P2150" i="1"/>
  <c r="O2038" i="1"/>
  <c r="K2038" i="1"/>
  <c r="Q2278" i="1"/>
  <c r="R2278" i="1" s="1"/>
  <c r="P2278" i="1"/>
  <c r="Q2326" i="1"/>
  <c r="R2326" i="1" s="1"/>
  <c r="P2326" i="1"/>
  <c r="P2279" i="1"/>
  <c r="Q2279" i="1"/>
  <c r="R2279" i="1"/>
  <c r="P2535" i="1"/>
  <c r="Q2535" i="1"/>
  <c r="R2535" i="1" s="1"/>
  <c r="P2640" i="1"/>
  <c r="Q2640" i="1"/>
  <c r="R2640" i="1"/>
  <c r="O2888" i="1"/>
  <c r="K2112" i="1"/>
  <c r="K2324" i="1"/>
  <c r="O2388" i="1"/>
  <c r="P2452" i="1"/>
  <c r="Q2452" i="1"/>
  <c r="R2452" i="1"/>
  <c r="P2516" i="1"/>
  <c r="Q2516" i="1"/>
  <c r="R2516" i="1"/>
  <c r="P2580" i="1"/>
  <c r="Q2580" i="1"/>
  <c r="R2580" i="1" s="1"/>
  <c r="P2844" i="1"/>
  <c r="Q2844" i="1"/>
  <c r="R2844" i="1"/>
  <c r="K2313" i="1"/>
  <c r="O2313" i="1"/>
  <c r="Q2313" i="1" s="1"/>
  <c r="K1894" i="1"/>
  <c r="O1894" i="1"/>
  <c r="P2288" i="1"/>
  <c r="Q2288" i="1"/>
  <c r="R2288" i="1"/>
  <c r="P2544" i="1"/>
  <c r="Q2544" i="1"/>
  <c r="R2544" i="1"/>
  <c r="P2608" i="1"/>
  <c r="Q2608" i="1"/>
  <c r="R2608" i="1" s="1"/>
  <c r="P2625" i="1"/>
  <c r="Q2625" i="1"/>
  <c r="R2625" i="1"/>
  <c r="P2183" i="1"/>
  <c r="Q2183" i="1"/>
  <c r="R2183" i="1" s="1"/>
  <c r="K2981" i="1"/>
  <c r="O2981" i="1"/>
  <c r="P3585" i="1"/>
  <c r="Q3585" i="1"/>
  <c r="R3585" i="1"/>
  <c r="P3057" i="1"/>
  <c r="Q3057" i="1"/>
  <c r="R3057" i="1" s="1"/>
  <c r="Q3420" i="1"/>
  <c r="R3420" i="1" s="1"/>
  <c r="P3420" i="1"/>
  <c r="P3709" i="1"/>
  <c r="Q3709" i="1"/>
  <c r="R3709" i="1" s="1"/>
  <c r="P4100" i="1"/>
  <c r="Q4100" i="1"/>
  <c r="R4100" i="1"/>
  <c r="P2461" i="1"/>
  <c r="Q2461" i="1"/>
  <c r="R2461" i="1"/>
  <c r="K2893" i="1"/>
  <c r="O2893" i="1"/>
  <c r="P3352" i="1"/>
  <c r="Q3352" i="1"/>
  <c r="R3352" i="1"/>
  <c r="K3501" i="1"/>
  <c r="Q3116" i="1"/>
  <c r="R3116" i="1"/>
  <c r="P3116" i="1"/>
  <c r="K3668" i="1"/>
  <c r="O3668" i="1"/>
  <c r="P3855" i="1"/>
  <c r="Q3855" i="1"/>
  <c r="R3855" i="1" s="1"/>
  <c r="P3846" i="1"/>
  <c r="Q3846" i="1"/>
  <c r="R3846" i="1"/>
  <c r="P3119" i="1"/>
  <c r="Q3119" i="1"/>
  <c r="R3119" i="1" s="1"/>
  <c r="P3247" i="1"/>
  <c r="Q3247" i="1"/>
  <c r="R3247" i="1" s="1"/>
  <c r="P3407" i="1"/>
  <c r="Q3407" i="1"/>
  <c r="R3407" i="1" s="1"/>
  <c r="P2149" i="1"/>
  <c r="Q2149" i="1"/>
  <c r="R2149" i="1"/>
  <c r="P2181" i="1"/>
  <c r="Q2181" i="1"/>
  <c r="R2181" i="1"/>
  <c r="P2213" i="1"/>
  <c r="Q2213" i="1"/>
  <c r="R2213" i="1"/>
  <c r="P2229" i="1"/>
  <c r="Q2229" i="1"/>
  <c r="R2229" i="1" s="1"/>
  <c r="P2261" i="1"/>
  <c r="Q2261" i="1"/>
  <c r="R2261" i="1"/>
  <c r="Q3174" i="1"/>
  <c r="R3174" i="1"/>
  <c r="P3174" i="1"/>
  <c r="P2800" i="1"/>
  <c r="Q2800" i="1"/>
  <c r="R2800" i="1" s="1"/>
  <c r="P3606" i="1"/>
  <c r="Q3606" i="1"/>
  <c r="R3606" i="1" s="1"/>
  <c r="Q3630" i="1"/>
  <c r="R3630" i="1" s="1"/>
  <c r="P3630" i="1"/>
  <c r="K3865" i="1"/>
  <c r="O3865" i="1"/>
  <c r="P4237" i="1"/>
  <c r="Q4237" i="1"/>
  <c r="R4237" i="1" s="1"/>
  <c r="K3794" i="1"/>
  <c r="K3748" i="1"/>
  <c r="O3748" i="1"/>
  <c r="Q1806" i="1"/>
  <c r="R1806" i="1" s="1"/>
  <c r="P1806" i="1"/>
  <c r="Q1791" i="1"/>
  <c r="R1791" i="1" s="1"/>
  <c r="P1791" i="1"/>
  <c r="P1840" i="1"/>
  <c r="Q1840" i="1"/>
  <c r="R1840" i="1" s="1"/>
  <c r="K1923" i="1"/>
  <c r="K1987" i="1"/>
  <c r="P2068" i="1"/>
  <c r="Q2068" i="1"/>
  <c r="R2068" i="1"/>
  <c r="P1841" i="1"/>
  <c r="Q1841" i="1"/>
  <c r="R1841" i="1" s="1"/>
  <c r="P2405" i="1"/>
  <c r="Q2405" i="1"/>
  <c r="R2405" i="1"/>
  <c r="P2686" i="1"/>
  <c r="Q2686" i="1"/>
  <c r="R2686" i="1" s="1"/>
  <c r="K2287" i="1"/>
  <c r="P1888" i="1"/>
  <c r="Q1888" i="1"/>
  <c r="R1888" i="1"/>
  <c r="P2348" i="1"/>
  <c r="Q2348" i="1"/>
  <c r="R2348" i="1"/>
  <c r="P2476" i="1"/>
  <c r="Q2476" i="1"/>
  <c r="R2476" i="1" s="1"/>
  <c r="O2604" i="1"/>
  <c r="O2014" i="1"/>
  <c r="K2014" i="1"/>
  <c r="P2633" i="1"/>
  <c r="Q2633" i="1"/>
  <c r="R2633" i="1" s="1"/>
  <c r="O2725" i="1"/>
  <c r="O2094" i="1"/>
  <c r="K2094" i="1"/>
  <c r="Q2740" i="1"/>
  <c r="R2740" i="1"/>
  <c r="P2740" i="1"/>
  <c r="P2856" i="1"/>
  <c r="Q2856" i="1"/>
  <c r="R2856" i="1"/>
  <c r="K3071" i="1"/>
  <c r="P2077" i="1"/>
  <c r="Q2077" i="1"/>
  <c r="R2077" i="1"/>
  <c r="P2495" i="1"/>
  <c r="Q2495" i="1"/>
  <c r="R2495" i="1" s="1"/>
  <c r="Q3020" i="1"/>
  <c r="R3020" i="1" s="1"/>
  <c r="P3020" i="1"/>
  <c r="K2719" i="1"/>
  <c r="P3601" i="1"/>
  <c r="Q3601" i="1"/>
  <c r="R3601" i="1"/>
  <c r="O2879" i="1"/>
  <c r="K2918" i="1"/>
  <c r="P3916" i="1"/>
  <c r="Q3916" i="1"/>
  <c r="R3916" i="1"/>
  <c r="P3980" i="1"/>
  <c r="Q3980" i="1"/>
  <c r="R3980" i="1"/>
  <c r="P4108" i="1"/>
  <c r="Q4108" i="1"/>
  <c r="R4108" i="1" s="1"/>
  <c r="O3015" i="1"/>
  <c r="K3686" i="1"/>
  <c r="P2319" i="1"/>
  <c r="Q2319" i="1"/>
  <c r="R2319" i="1"/>
  <c r="P3232" i="1"/>
  <c r="Q3232" i="1"/>
  <c r="R3232" i="1" s="1"/>
  <c r="P3296" i="1"/>
  <c r="Q3296" i="1"/>
  <c r="R3296" i="1"/>
  <c r="P2397" i="1"/>
  <c r="Q2397" i="1"/>
  <c r="R2397" i="1" s="1"/>
  <c r="P3263" i="1"/>
  <c r="Q3263" i="1"/>
  <c r="R3263" i="1" s="1"/>
  <c r="O3337" i="1"/>
  <c r="P3391" i="1"/>
  <c r="Q3391" i="1"/>
  <c r="R3391" i="1"/>
  <c r="P3497" i="1"/>
  <c r="Q3497" i="1"/>
  <c r="R3497" i="1" s="1"/>
  <c r="P3807" i="1"/>
  <c r="Q3807" i="1"/>
  <c r="R3807" i="1"/>
  <c r="P3293" i="1"/>
  <c r="Q3293" i="1"/>
  <c r="R3293" i="1" s="1"/>
  <c r="P2335" i="1"/>
  <c r="Q2335" i="1"/>
  <c r="R2335" i="1" s="1"/>
  <c r="Q2662" i="1"/>
  <c r="R2662" i="1"/>
  <c r="P2662" i="1"/>
  <c r="P2836" i="1"/>
  <c r="Q2836" i="1"/>
  <c r="R2836" i="1"/>
  <c r="K3365" i="1"/>
  <c r="P3689" i="1"/>
  <c r="Q3689" i="1"/>
  <c r="R3689" i="1"/>
  <c r="P3761" i="1"/>
  <c r="Q3761" i="1"/>
  <c r="R3761" i="1" s="1"/>
  <c r="P2289" i="1"/>
  <c r="Q2289" i="1"/>
  <c r="R2289" i="1" s="1"/>
  <c r="O2950" i="1"/>
  <c r="Q3662" i="1"/>
  <c r="R3662" i="1" s="1"/>
  <c r="P3662" i="1"/>
  <c r="K1902" i="1"/>
  <c r="K3343" i="1"/>
  <c r="P3503" i="1"/>
  <c r="Q3503" i="1"/>
  <c r="R3503" i="1"/>
  <c r="P3096" i="1"/>
  <c r="Q3096" i="1"/>
  <c r="R3096" i="1"/>
  <c r="P3673" i="1"/>
  <c r="Q3673" i="1"/>
  <c r="R3673" i="1" s="1"/>
  <c r="K3879" i="1"/>
  <c r="O3879" i="1"/>
  <c r="P1807" i="1"/>
  <c r="Q1807" i="1"/>
  <c r="R1807" i="1"/>
  <c r="P1796" i="1"/>
  <c r="Q1796" i="1"/>
  <c r="R1796" i="1" s="1"/>
  <c r="P1812" i="1"/>
  <c r="Q1812" i="1"/>
  <c r="R1812" i="1"/>
  <c r="P1860" i="1"/>
  <c r="Q1860" i="1"/>
  <c r="R1860" i="1" s="1"/>
  <c r="P1927" i="1"/>
  <c r="Q1927" i="1"/>
  <c r="R1927" i="1" s="1"/>
  <c r="P1991" i="1"/>
  <c r="Q1991" i="1"/>
  <c r="R1991" i="1" s="1"/>
  <c r="P2055" i="1"/>
  <c r="Q2055" i="1"/>
  <c r="R2055" i="1"/>
  <c r="P1912" i="1"/>
  <c r="Q1912" i="1"/>
  <c r="R1912" i="1"/>
  <c r="O1956" i="1"/>
  <c r="O2164" i="1"/>
  <c r="P1980" i="1"/>
  <c r="Q1980" i="1"/>
  <c r="R1980" i="1"/>
  <c r="P2469" i="1"/>
  <c r="Q2469" i="1"/>
  <c r="R2469" i="1"/>
  <c r="P2501" i="1"/>
  <c r="Q2501" i="1"/>
  <c r="R2501" i="1"/>
  <c r="P2517" i="1"/>
  <c r="Q2517" i="1"/>
  <c r="R2517" i="1" s="1"/>
  <c r="P2549" i="1"/>
  <c r="Q2549" i="1"/>
  <c r="R2549" i="1"/>
  <c r="P2565" i="1"/>
  <c r="Q2565" i="1"/>
  <c r="R2565" i="1" s="1"/>
  <c r="P2581" i="1"/>
  <c r="Q2581" i="1"/>
  <c r="R2581" i="1" s="1"/>
  <c r="P2597" i="1"/>
  <c r="Q2597" i="1"/>
  <c r="R2597" i="1" s="1"/>
  <c r="P2613" i="1"/>
  <c r="Q2613" i="1"/>
  <c r="R2613" i="1"/>
  <c r="Q2198" i="1"/>
  <c r="R2198" i="1" s="1"/>
  <c r="P2198" i="1"/>
  <c r="Q2382" i="1"/>
  <c r="R2382" i="1" s="1"/>
  <c r="P2382" i="1"/>
  <c r="K2196" i="1"/>
  <c r="K2228" i="1"/>
  <c r="O1958" i="1"/>
  <c r="K1958" i="1"/>
  <c r="K2442" i="1"/>
  <c r="K2586" i="1"/>
  <c r="Q2652" i="1"/>
  <c r="R2652" i="1"/>
  <c r="P2652" i="1"/>
  <c r="O2884" i="1"/>
  <c r="K2934" i="1"/>
  <c r="K2297" i="1"/>
  <c r="O2297" i="1"/>
  <c r="P2487" i="1"/>
  <c r="Q2487" i="1"/>
  <c r="R2487" i="1"/>
  <c r="P2964" i="1"/>
  <c r="Q2964" i="1"/>
  <c r="R2964" i="1" s="1"/>
  <c r="O1966" i="1"/>
  <c r="K1966" i="1"/>
  <c r="K2096" i="1"/>
  <c r="P2136" i="1"/>
  <c r="Q2136" i="1"/>
  <c r="R2136" i="1" s="1"/>
  <c r="P2168" i="1"/>
  <c r="Q2168" i="1"/>
  <c r="R2168" i="1" s="1"/>
  <c r="P2200" i="1"/>
  <c r="Q2200" i="1"/>
  <c r="R2200" i="1" s="1"/>
  <c r="P2232" i="1"/>
  <c r="Q2232" i="1"/>
  <c r="R2232" i="1"/>
  <c r="O2701" i="1"/>
  <c r="O2167" i="1"/>
  <c r="O2231" i="1"/>
  <c r="P2399" i="1"/>
  <c r="Q2399" i="1"/>
  <c r="R2399" i="1"/>
  <c r="O2897" i="1"/>
  <c r="P3617" i="1"/>
  <c r="Q3617" i="1"/>
  <c r="R3617" i="1" s="1"/>
  <c r="K2689" i="1"/>
  <c r="P2830" i="1"/>
  <c r="Q2830" i="1"/>
  <c r="R2830" i="1"/>
  <c r="P3069" i="1"/>
  <c r="Q3069" i="1"/>
  <c r="R3069" i="1" s="1"/>
  <c r="P3087" i="1"/>
  <c r="Q3087" i="1"/>
  <c r="R3087" i="1"/>
  <c r="Q3372" i="1"/>
  <c r="R3372" i="1"/>
  <c r="P3372" i="1"/>
  <c r="Q3436" i="1"/>
  <c r="R3436" i="1" s="1"/>
  <c r="P3436" i="1"/>
  <c r="Q3500" i="1"/>
  <c r="R3500" i="1"/>
  <c r="P3500" i="1"/>
  <c r="P3541" i="1"/>
  <c r="Q3541" i="1"/>
  <c r="R3541" i="1"/>
  <c r="P3605" i="1"/>
  <c r="Q3605" i="1"/>
  <c r="R3605" i="1"/>
  <c r="O3669" i="1"/>
  <c r="P3773" i="1"/>
  <c r="P3924" i="1"/>
  <c r="Q3924" i="1"/>
  <c r="R3924" i="1"/>
  <c r="P4052" i="1"/>
  <c r="Q4052" i="1"/>
  <c r="R4052" i="1"/>
  <c r="P2793" i="1"/>
  <c r="Q2793" i="1"/>
  <c r="R2793" i="1"/>
  <c r="K2345" i="1"/>
  <c r="O2345" i="1"/>
  <c r="P2477" i="1"/>
  <c r="Q2477" i="1"/>
  <c r="R2477" i="1"/>
  <c r="O2820" i="1"/>
  <c r="K3027" i="1"/>
  <c r="P3112" i="1"/>
  <c r="Q3112" i="1"/>
  <c r="R3112" i="1"/>
  <c r="P3176" i="1"/>
  <c r="Q3176" i="1"/>
  <c r="R3176" i="1"/>
  <c r="P3240" i="1"/>
  <c r="Q3240" i="1"/>
  <c r="R3240" i="1"/>
  <c r="P3525" i="1"/>
  <c r="Q3525" i="1"/>
  <c r="R3525" i="1" s="1"/>
  <c r="P2840" i="1"/>
  <c r="Q2840" i="1"/>
  <c r="R2840" i="1"/>
  <c r="P3518" i="1"/>
  <c r="Q3518" i="1"/>
  <c r="R3518" i="1" s="1"/>
  <c r="P2769" i="1"/>
  <c r="Q2769" i="1"/>
  <c r="R2769" i="1" s="1"/>
  <c r="P3135" i="1"/>
  <c r="Q3135" i="1"/>
  <c r="R3135" i="1" s="1"/>
  <c r="O3273" i="1"/>
  <c r="P3273" i="1" s="1"/>
  <c r="O3401" i="1"/>
  <c r="P3743" i="1"/>
  <c r="Q3743" i="1"/>
  <c r="R3743" i="1" s="1"/>
  <c r="P4143" i="1"/>
  <c r="Q4143" i="1"/>
  <c r="R4143" i="1" s="1"/>
  <c r="P4175" i="1"/>
  <c r="Q4175" i="1"/>
  <c r="R4175" i="1"/>
  <c r="K3202" i="1"/>
  <c r="P3561" i="1"/>
  <c r="Q3561" i="1"/>
  <c r="R3561" i="1"/>
  <c r="P3657" i="1"/>
  <c r="Q3657" i="1"/>
  <c r="R3657" i="1" s="1"/>
  <c r="P3767" i="1"/>
  <c r="Q3767" i="1"/>
  <c r="R3767" i="1" s="1"/>
  <c r="P2383" i="1"/>
  <c r="Q2383" i="1"/>
  <c r="R2383" i="1" s="1"/>
  <c r="P3064" i="1"/>
  <c r="Q3064" i="1"/>
  <c r="R3064" i="1"/>
  <c r="P3664" i="1"/>
  <c r="Q3664" i="1"/>
  <c r="R3664" i="1"/>
  <c r="K2945" i="1"/>
  <c r="O2945" i="1"/>
  <c r="P3157" i="1"/>
  <c r="Q3157" i="1"/>
  <c r="R3157" i="1"/>
  <c r="K2908" i="1"/>
  <c r="P2772" i="1"/>
  <c r="Q2772" i="1"/>
  <c r="R2772" i="1"/>
  <c r="Q3024" i="1"/>
  <c r="R3024" i="1"/>
  <c r="P3024" i="1"/>
  <c r="P3097" i="1"/>
  <c r="Q3097" i="1"/>
  <c r="R3097" i="1" s="1"/>
  <c r="P2541" i="1"/>
  <c r="Q2541" i="1"/>
  <c r="R2541" i="1" s="1"/>
  <c r="Q3342" i="1"/>
  <c r="R3342" i="1" s="1"/>
  <c r="P3342" i="1"/>
  <c r="K3833" i="1"/>
  <c r="O3833" i="1"/>
  <c r="P4151" i="1"/>
  <c r="Q4151" i="1"/>
  <c r="R4151" i="1" s="1"/>
  <c r="Q4183" i="1"/>
  <c r="R4183" i="1" s="1"/>
  <c r="P4183" i="1"/>
  <c r="K2521" i="1"/>
  <c r="O2521" i="1"/>
  <c r="K1813" i="1"/>
  <c r="O1813" i="1"/>
  <c r="Q1917" i="1"/>
  <c r="R1917" i="1"/>
  <c r="P1917" i="1"/>
  <c r="P2000" i="1"/>
  <c r="Q2000" i="1"/>
  <c r="R2000" i="1" s="1"/>
  <c r="Q2013" i="1"/>
  <c r="R2013" i="1"/>
  <c r="P2013" i="1"/>
  <c r="P2064" i="1"/>
  <c r="Q2064" i="1"/>
  <c r="R2064" i="1"/>
  <c r="P1875" i="1"/>
  <c r="P1857" i="1"/>
  <c r="Q1857" i="1"/>
  <c r="R1857" i="1"/>
  <c r="O1921" i="1"/>
  <c r="O1985" i="1"/>
  <c r="P1985" i="1" s="1"/>
  <c r="O2049" i="1"/>
  <c r="K1865" i="1"/>
  <c r="O1865" i="1"/>
  <c r="P1988" i="1"/>
  <c r="Q1988" i="1"/>
  <c r="R1988" i="1"/>
  <c r="O2180" i="1"/>
  <c r="P1945" i="1"/>
  <c r="Q1945" i="1"/>
  <c r="R1945" i="1"/>
  <c r="P2312" i="1"/>
  <c r="Q2312" i="1"/>
  <c r="R2312" i="1"/>
  <c r="Q2246" i="1"/>
  <c r="R2246" i="1" s="1"/>
  <c r="P2246" i="1"/>
  <c r="K2004" i="1"/>
  <c r="Q2629" i="1"/>
  <c r="R2629" i="1" s="1"/>
  <c r="P2629" i="1"/>
  <c r="O1942" i="1"/>
  <c r="K1942" i="1"/>
  <c r="P1852" i="1"/>
  <c r="Q1852" i="1"/>
  <c r="R1852" i="1" s="1"/>
  <c r="K2682" i="1"/>
  <c r="K2708" i="1"/>
  <c r="O2708" i="1"/>
  <c r="P2743" i="1"/>
  <c r="Q2743" i="1"/>
  <c r="R2743" i="1" s="1"/>
  <c r="P2320" i="1"/>
  <c r="Q2320" i="1"/>
  <c r="R2320" i="1"/>
  <c r="P2951" i="1"/>
  <c r="Q2951" i="1"/>
  <c r="R2951" i="1"/>
  <c r="P2972" i="1"/>
  <c r="Q2972" i="1"/>
  <c r="R2972" i="1"/>
  <c r="P3036" i="1"/>
  <c r="P3100" i="1"/>
  <c r="Q3100" i="1"/>
  <c r="R3100" i="1" s="1"/>
  <c r="O1934" i="1"/>
  <c r="K1934" i="1"/>
  <c r="P2567" i="1"/>
  <c r="Q2567" i="1"/>
  <c r="R2567" i="1" s="1"/>
  <c r="K2714" i="1"/>
  <c r="Q1805" i="1"/>
  <c r="R1805" i="1" s="1"/>
  <c r="P1805" i="1"/>
  <c r="P2949" i="1"/>
  <c r="Q2949" i="1"/>
  <c r="R2949" i="1"/>
  <c r="P3649" i="1"/>
  <c r="Q3649" i="1"/>
  <c r="R3649" i="1" s="1"/>
  <c r="K3749" i="1"/>
  <c r="P2757" i="1"/>
  <c r="Q2757" i="1"/>
  <c r="R2757" i="1" s="1"/>
  <c r="K2796" i="1"/>
  <c r="Q3324" i="1"/>
  <c r="R3324" i="1"/>
  <c r="P3324" i="1"/>
  <c r="O3621" i="1"/>
  <c r="K2577" i="1"/>
  <c r="O2577" i="1"/>
  <c r="P3533" i="1"/>
  <c r="Q3533" i="1"/>
  <c r="R3533" i="1" s="1"/>
  <c r="K3600" i="1"/>
  <c r="K3664" i="1"/>
  <c r="K3696" i="1"/>
  <c r="P2349" i="1"/>
  <c r="Q2349" i="1"/>
  <c r="R2349" i="1" s="1"/>
  <c r="O3089" i="1"/>
  <c r="Q3089" i="1" s="1"/>
  <c r="Q3198" i="1"/>
  <c r="R3198" i="1"/>
  <c r="P3198" i="1"/>
  <c r="Q3326" i="1"/>
  <c r="R3326" i="1"/>
  <c r="P3326" i="1"/>
  <c r="P3384" i="1"/>
  <c r="Q3384" i="1"/>
  <c r="R3384" i="1" s="1"/>
  <c r="K2401" i="1"/>
  <c r="O2401" i="1"/>
  <c r="Q3212" i="1"/>
  <c r="R3212" i="1"/>
  <c r="P3212" i="1"/>
  <c r="K3530" i="1"/>
  <c r="P3141" i="1"/>
  <c r="Q3141" i="1"/>
  <c r="R3141" i="1"/>
  <c r="P3333" i="1"/>
  <c r="Q3333" i="1"/>
  <c r="R3333" i="1"/>
  <c r="O3599" i="1"/>
  <c r="K3599" i="1"/>
  <c r="P3825" i="1"/>
  <c r="Q3825" i="1"/>
  <c r="R3825" i="1"/>
  <c r="K3870" i="1"/>
  <c r="P3063" i="1"/>
  <c r="Q3063" i="1"/>
  <c r="R3063" i="1"/>
  <c r="P3233" i="1"/>
  <c r="Q3233" i="1"/>
  <c r="R3233" i="1" s="1"/>
  <c r="P3361" i="1"/>
  <c r="Q3361" i="1"/>
  <c r="R3361" i="1" s="1"/>
  <c r="P3511" i="1"/>
  <c r="Q3511" i="1"/>
  <c r="R3511" i="1" s="1"/>
  <c r="P4167" i="1"/>
  <c r="Q4167" i="1"/>
  <c r="R4167" i="1"/>
  <c r="P4199" i="1"/>
  <c r="Q4199" i="1"/>
  <c r="R4199" i="1"/>
  <c r="P2862" i="1"/>
  <c r="Q2862" i="1"/>
  <c r="R2862" i="1"/>
  <c r="P3257" i="1"/>
  <c r="Q3257" i="1"/>
  <c r="R3257" i="1" s="1"/>
  <c r="Q2684" i="1"/>
  <c r="R2684" i="1"/>
  <c r="P2684" i="1"/>
  <c r="P3183" i="1"/>
  <c r="Q3183" i="1"/>
  <c r="R3183" i="1" s="1"/>
  <c r="P2141" i="1"/>
  <c r="Q2141" i="1"/>
  <c r="R2141" i="1" s="1"/>
  <c r="P2157" i="1"/>
  <c r="Q2157" i="1"/>
  <c r="R2157" i="1" s="1"/>
  <c r="P2189" i="1"/>
  <c r="Q2189" i="1"/>
  <c r="R2189" i="1"/>
  <c r="P2205" i="1"/>
  <c r="Q2205" i="1"/>
  <c r="R2205" i="1"/>
  <c r="P2221" i="1"/>
  <c r="Q2221" i="1"/>
  <c r="R2221" i="1"/>
  <c r="P2237" i="1"/>
  <c r="Q2237" i="1"/>
  <c r="R2237" i="1" s="1"/>
  <c r="P2253" i="1"/>
  <c r="Q2253" i="1"/>
  <c r="R2253" i="1"/>
  <c r="P2269" i="1"/>
  <c r="Q2269" i="1"/>
  <c r="R2269" i="1" s="1"/>
  <c r="O2975" i="1"/>
  <c r="K3445" i="1"/>
  <c r="P2808" i="1"/>
  <c r="Q2808" i="1"/>
  <c r="R2808" i="1"/>
  <c r="P2824" i="1"/>
  <c r="Q2824" i="1"/>
  <c r="R2824" i="1" s="1"/>
  <c r="O3591" i="1"/>
  <c r="K3795" i="1"/>
  <c r="P4190" i="1"/>
  <c r="Q4190" i="1"/>
  <c r="R4190" i="1"/>
  <c r="P3111" i="1"/>
  <c r="Q3111" i="1"/>
  <c r="R3111" i="1" s="1"/>
  <c r="P3385" i="1"/>
  <c r="Q3385" i="1"/>
  <c r="R3385" i="1" s="1"/>
  <c r="P3495" i="1"/>
  <c r="Q3495" i="1"/>
  <c r="R3495" i="1" s="1"/>
  <c r="O3909" i="1"/>
  <c r="P3909" i="1" s="1"/>
  <c r="P3919" i="1"/>
  <c r="Q3919" i="1"/>
  <c r="R3919" i="1" s="1"/>
  <c r="O3925" i="1"/>
  <c r="P3935" i="1"/>
  <c r="Q3935" i="1"/>
  <c r="R3935" i="1" s="1"/>
  <c r="O3941" i="1"/>
  <c r="P3941" i="1" s="1"/>
  <c r="P3951" i="1"/>
  <c r="Q3951" i="1"/>
  <c r="R3951" i="1" s="1"/>
  <c r="O3957" i="1"/>
  <c r="P3967" i="1"/>
  <c r="Q3967" i="1"/>
  <c r="R3967" i="1" s="1"/>
  <c r="O3973" i="1"/>
  <c r="P3973" i="1" s="1"/>
  <c r="P3983" i="1"/>
  <c r="Q3983" i="1"/>
  <c r="R3983" i="1" s="1"/>
  <c r="O3989" i="1"/>
  <c r="P3999" i="1"/>
  <c r="Q3999" i="1"/>
  <c r="R3999" i="1" s="1"/>
  <c r="O4005" i="1"/>
  <c r="P4005" i="1" s="1"/>
  <c r="P4015" i="1"/>
  <c r="Q4015" i="1"/>
  <c r="R4015" i="1" s="1"/>
  <c r="O4021" i="1"/>
  <c r="P4031" i="1"/>
  <c r="Q4031" i="1"/>
  <c r="R4031" i="1" s="1"/>
  <c r="O4037" i="1"/>
  <c r="P4047" i="1"/>
  <c r="Q4047" i="1"/>
  <c r="R4047" i="1" s="1"/>
  <c r="O4053" i="1"/>
  <c r="P4053" i="1"/>
  <c r="P4063" i="1"/>
  <c r="Q4063" i="1"/>
  <c r="R4063" i="1"/>
  <c r="O4069" i="1"/>
  <c r="P4079" i="1"/>
  <c r="Q4079" i="1"/>
  <c r="R4079" i="1" s="1"/>
  <c r="O4085" i="1"/>
  <c r="P3641" i="1"/>
  <c r="Q3641" i="1"/>
  <c r="R3641" i="1"/>
  <c r="P3680" i="1"/>
  <c r="Q3680" i="1"/>
  <c r="R3680" i="1" s="1"/>
  <c r="Q3776" i="1"/>
  <c r="R3776" i="1"/>
  <c r="P3776" i="1"/>
  <c r="K3801" i="1"/>
  <c r="O3801" i="1"/>
  <c r="Q3801" i="1" s="1"/>
  <c r="R3801" i="1" s="1"/>
  <c r="K3910" i="1"/>
  <c r="Q3960" i="1"/>
  <c r="R3960" i="1" s="1"/>
  <c r="P3960" i="1"/>
  <c r="Q4088" i="1"/>
  <c r="R4088" i="1"/>
  <c r="P4088" i="1"/>
  <c r="Q4213" i="1"/>
  <c r="R4213" i="1" s="1"/>
  <c r="P4213" i="1"/>
  <c r="P2525" i="1"/>
  <c r="Q2525" i="1"/>
  <c r="R2525" i="1"/>
  <c r="P2825" i="1"/>
  <c r="Q2825" i="1"/>
  <c r="R2825" i="1"/>
  <c r="P3121" i="1"/>
  <c r="Q3121" i="1"/>
  <c r="R3121" i="1" s="1"/>
  <c r="K3353" i="1"/>
  <c r="O3848" i="1"/>
  <c r="K2963" i="1"/>
  <c r="P3055" i="1"/>
  <c r="Q3055" i="1"/>
  <c r="R3055" i="1" s="1"/>
  <c r="K3783" i="1"/>
  <c r="O3783" i="1"/>
  <c r="P3799" i="1"/>
  <c r="Q3799" i="1"/>
  <c r="R3799" i="1"/>
  <c r="K3931" i="1"/>
  <c r="P4022" i="1"/>
  <c r="K4059" i="1"/>
  <c r="P4231" i="1"/>
  <c r="Q4231" i="1"/>
  <c r="R4231" i="1" s="1"/>
  <c r="P3632" i="1"/>
  <c r="Q3632" i="1"/>
  <c r="R3632" i="1" s="1"/>
  <c r="P4236" i="1"/>
  <c r="Q4236" i="1"/>
  <c r="R4236" i="1"/>
  <c r="P3943" i="1"/>
  <c r="Q3943" i="1"/>
  <c r="R3943" i="1"/>
  <c r="P4007" i="1"/>
  <c r="Q4007" i="1"/>
  <c r="R4007" i="1"/>
  <c r="O3647" i="1"/>
  <c r="K3647" i="1"/>
  <c r="O3150" i="1"/>
  <c r="P3005" i="1"/>
  <c r="Q3005" i="1"/>
  <c r="R3005" i="1"/>
  <c r="O3022" i="1"/>
  <c r="Q3860" i="1"/>
  <c r="R3860" i="1" s="1"/>
  <c r="P3860" i="1"/>
  <c r="K3947" i="1"/>
  <c r="O3981" i="1"/>
  <c r="P4038" i="1"/>
  <c r="Q4038" i="1"/>
  <c r="R4038" i="1" s="1"/>
  <c r="P3303" i="1"/>
  <c r="Q3303" i="1"/>
  <c r="R3303" i="1"/>
  <c r="P3584" i="1"/>
  <c r="Q3584" i="1"/>
  <c r="R3584" i="1" s="1"/>
  <c r="K3884" i="1"/>
  <c r="P4141" i="1"/>
  <c r="Q4141" i="1"/>
  <c r="R4141" i="1" s="1"/>
  <c r="K1779" i="1"/>
  <c r="P1839" i="1"/>
  <c r="Q1839" i="1"/>
  <c r="R1839" i="1" s="1"/>
  <c r="P1901" i="1"/>
  <c r="Q1901" i="1"/>
  <c r="R1901" i="1"/>
  <c r="P2031" i="1"/>
  <c r="Q2031" i="1"/>
  <c r="R2031" i="1" s="1"/>
  <c r="P1876" i="1"/>
  <c r="Q1876" i="1"/>
  <c r="R1876" i="1"/>
  <c r="K1963" i="1"/>
  <c r="P2109" i="1"/>
  <c r="Q2109" i="1"/>
  <c r="R2109" i="1"/>
  <c r="P2036" i="1"/>
  <c r="Q2036" i="1"/>
  <c r="R2036" i="1" s="1"/>
  <c r="P2268" i="1"/>
  <c r="Q2268" i="1"/>
  <c r="R2268" i="1"/>
  <c r="P2041" i="1"/>
  <c r="Q2041" i="1"/>
  <c r="R2041" i="1" s="1"/>
  <c r="Q2749" i="1"/>
  <c r="R2749" i="1" s="1"/>
  <c r="P2749" i="1"/>
  <c r="Q1804" i="1"/>
  <c r="R1804" i="1"/>
  <c r="P1804" i="1"/>
  <c r="Q2126" i="1"/>
  <c r="R2126" i="1" s="1"/>
  <c r="P2126" i="1"/>
  <c r="K2657" i="1"/>
  <c r="O2657" i="1"/>
  <c r="O1982" i="1"/>
  <c r="K1982" i="1"/>
  <c r="P2916" i="1"/>
  <c r="Q2916" i="1"/>
  <c r="R2916" i="1" s="1"/>
  <c r="K2489" i="1"/>
  <c r="O2489" i="1"/>
  <c r="P2920" i="1"/>
  <c r="Q2920" i="1"/>
  <c r="R2920" i="1"/>
  <c r="K2105" i="1"/>
  <c r="P2681" i="1"/>
  <c r="Q2681" i="1"/>
  <c r="R2681" i="1" s="1"/>
  <c r="P2901" i="1"/>
  <c r="Q2901" i="1"/>
  <c r="R2901" i="1" s="1"/>
  <c r="P2303" i="1"/>
  <c r="Q2303" i="1"/>
  <c r="R2303" i="1"/>
  <c r="P2559" i="1"/>
  <c r="Q2559" i="1"/>
  <c r="R2559" i="1" s="1"/>
  <c r="P2702" i="1"/>
  <c r="Q2702" i="1"/>
  <c r="R2702" i="1"/>
  <c r="K2650" i="1"/>
  <c r="Q2813" i="1"/>
  <c r="R2813" i="1" s="1"/>
  <c r="P2832" i="1"/>
  <c r="Q2832" i="1"/>
  <c r="R2832" i="1"/>
  <c r="P2998" i="1"/>
  <c r="Q2998" i="1"/>
  <c r="R2998" i="1" s="1"/>
  <c r="O3073" i="1"/>
  <c r="K3073" i="1"/>
  <c r="Q3348" i="1"/>
  <c r="R3348" i="1" s="1"/>
  <c r="P3348" i="1"/>
  <c r="Q3580" i="1"/>
  <c r="R3580" i="1"/>
  <c r="P3580" i="1"/>
  <c r="P2865" i="1"/>
  <c r="Q2865" i="1"/>
  <c r="R2865" i="1" s="1"/>
  <c r="P2976" i="1"/>
  <c r="Q2976" i="1"/>
  <c r="R2976" i="1" s="1"/>
  <c r="Q3158" i="1"/>
  <c r="R3158" i="1" s="1"/>
  <c r="P3158" i="1"/>
  <c r="Q3222" i="1"/>
  <c r="R3222" i="1" s="1"/>
  <c r="P3222" i="1"/>
  <c r="P3286" i="1"/>
  <c r="Q3350" i="1"/>
  <c r="R3350" i="1"/>
  <c r="P3350" i="1"/>
  <c r="Q3414" i="1"/>
  <c r="R3414" i="1" s="1"/>
  <c r="P3414" i="1"/>
  <c r="Q3478" i="1"/>
  <c r="R3478" i="1"/>
  <c r="P3478" i="1"/>
  <c r="K3070" i="1"/>
  <c r="O3070" i="1"/>
  <c r="P3245" i="1"/>
  <c r="Q3245" i="1"/>
  <c r="R3245" i="1" s="1"/>
  <c r="K3532" i="1"/>
  <c r="O3532" i="1"/>
  <c r="P3597" i="1"/>
  <c r="Q3597" i="1"/>
  <c r="R3597" i="1" s="1"/>
  <c r="P3661" i="1"/>
  <c r="Q3661" i="1"/>
  <c r="R3661" i="1" s="1"/>
  <c r="K3726" i="1"/>
  <c r="O3726" i="1"/>
  <c r="Q3829" i="1"/>
  <c r="R3829" i="1"/>
  <c r="P3829" i="1"/>
  <c r="P4204" i="1"/>
  <c r="Q4204" i="1"/>
  <c r="R4204" i="1" s="1"/>
  <c r="P2894" i="1"/>
  <c r="Q2894" i="1"/>
  <c r="R2894" i="1" s="1"/>
  <c r="P3113" i="1"/>
  <c r="Q3113" i="1"/>
  <c r="R3113" i="1"/>
  <c r="Q3764" i="1"/>
  <c r="R3764" i="1" s="1"/>
  <c r="P3764" i="1"/>
  <c r="P4164" i="1"/>
  <c r="Q4164" i="1"/>
  <c r="R4164" i="1"/>
  <c r="P3389" i="1"/>
  <c r="Q3389" i="1"/>
  <c r="R3389" i="1" s="1"/>
  <c r="P2591" i="1"/>
  <c r="Q2591" i="1"/>
  <c r="R2591" i="1"/>
  <c r="P3095" i="1"/>
  <c r="Q3095" i="1"/>
  <c r="R3095" i="1" s="1"/>
  <c r="K3173" i="1"/>
  <c r="K3301" i="1"/>
  <c r="K3850" i="1"/>
  <c r="P3645" i="1"/>
  <c r="Q3645" i="1"/>
  <c r="R3645" i="1" s="1"/>
  <c r="P2932" i="1"/>
  <c r="Q2932" i="1"/>
  <c r="R2932" i="1"/>
  <c r="Q3009" i="1"/>
  <c r="R3009" i="1" s="1"/>
  <c r="P3009" i="1"/>
  <c r="P3197" i="1"/>
  <c r="Q3197" i="1"/>
  <c r="R3197" i="1"/>
  <c r="P3824" i="1"/>
  <c r="Q3824" i="1"/>
  <c r="R3824" i="1" s="1"/>
  <c r="P2780" i="1"/>
  <c r="Q2780" i="1"/>
  <c r="R2780" i="1"/>
  <c r="P3441" i="1"/>
  <c r="Q3441" i="1"/>
  <c r="R3441" i="1" s="1"/>
  <c r="P2463" i="1"/>
  <c r="Q2463" i="1"/>
  <c r="R2463" i="1" s="1"/>
  <c r="P1911" i="1"/>
  <c r="Q1911" i="1"/>
  <c r="R1911" i="1" s="1"/>
  <c r="P2039" i="1"/>
  <c r="Q2039" i="1"/>
  <c r="R2039" i="1"/>
  <c r="O1790" i="1"/>
  <c r="P1896" i="1"/>
  <c r="Q1896" i="1"/>
  <c r="R1896" i="1"/>
  <c r="P1920" i="1"/>
  <c r="Q1920" i="1"/>
  <c r="R1920" i="1" s="1"/>
  <c r="Q1933" i="1"/>
  <c r="R1933" i="1" s="1"/>
  <c r="P1933" i="1"/>
  <c r="P1984" i="1"/>
  <c r="Q1984" i="1"/>
  <c r="R1984" i="1" s="1"/>
  <c r="Q1997" i="1"/>
  <c r="R1997" i="1" s="1"/>
  <c r="P1997" i="1"/>
  <c r="P2048" i="1"/>
  <c r="Q2048" i="1"/>
  <c r="R2048" i="1"/>
  <c r="P2084" i="1"/>
  <c r="Q2084" i="1"/>
  <c r="R2084" i="1"/>
  <c r="P1887" i="1"/>
  <c r="Q1887" i="1"/>
  <c r="R1887" i="1" s="1"/>
  <c r="P2017" i="1"/>
  <c r="Q2017" i="1"/>
  <c r="R2017" i="1"/>
  <c r="P1977" i="1"/>
  <c r="Q1977" i="1"/>
  <c r="R1977" i="1" s="1"/>
  <c r="P2293" i="1"/>
  <c r="Q2293" i="1"/>
  <c r="R2293" i="1" s="1"/>
  <c r="P2341" i="1"/>
  <c r="Q2341" i="1"/>
  <c r="R2341" i="1" s="1"/>
  <c r="O1910" i="1"/>
  <c r="K1910" i="1"/>
  <c r="P2407" i="1"/>
  <c r="Q2407" i="1"/>
  <c r="R2407" i="1" s="1"/>
  <c r="K2425" i="1"/>
  <c r="O2425" i="1"/>
  <c r="P2557" i="1"/>
  <c r="Q2557" i="1"/>
  <c r="R2557" i="1" s="1"/>
  <c r="P2902" i="1"/>
  <c r="Q2902" i="1"/>
  <c r="R2902" i="1" s="1"/>
  <c r="P2933" i="1"/>
  <c r="Q2933" i="1"/>
  <c r="R2933" i="1" s="1"/>
  <c r="P2959" i="1"/>
  <c r="Q2959" i="1"/>
  <c r="R2959" i="1"/>
  <c r="P3004" i="1"/>
  <c r="Q3004" i="1"/>
  <c r="R3004" i="1"/>
  <c r="P3068" i="1"/>
  <c r="Q3068" i="1"/>
  <c r="R3068" i="1"/>
  <c r="K2671" i="1"/>
  <c r="O2671" i="1"/>
  <c r="P2416" i="1"/>
  <c r="Q2416" i="1"/>
  <c r="R2416" i="1"/>
  <c r="Q3356" i="1"/>
  <c r="R3356" i="1" s="1"/>
  <c r="P3356" i="1"/>
  <c r="K3013" i="1"/>
  <c r="O3013" i="1"/>
  <c r="P3224" i="1"/>
  <c r="Q3224" i="1"/>
  <c r="R3224" i="1"/>
  <c r="P3288" i="1"/>
  <c r="Q3288" i="1"/>
  <c r="R3288" i="1"/>
  <c r="P3416" i="1"/>
  <c r="Q3416" i="1"/>
  <c r="R3416" i="1" s="1"/>
  <c r="P3480" i="1"/>
  <c r="Q3480" i="1"/>
  <c r="R3480" i="1"/>
  <c r="P2761" i="1"/>
  <c r="Q2761" i="1"/>
  <c r="R2761" i="1" s="1"/>
  <c r="P3487" i="1"/>
  <c r="Q3487" i="1"/>
  <c r="R3487" i="1" s="1"/>
  <c r="P3607" i="1"/>
  <c r="Q3607" i="1"/>
  <c r="R3607" i="1" s="1"/>
  <c r="P3639" i="1"/>
  <c r="Q3639" i="1"/>
  <c r="R3639" i="1"/>
  <c r="P3895" i="1"/>
  <c r="Q3895" i="1"/>
  <c r="R3895" i="1"/>
  <c r="K2925" i="1"/>
  <c r="O2925" i="1"/>
  <c r="P2925" i="1"/>
  <c r="K2481" i="1"/>
  <c r="O2481" i="1"/>
  <c r="P2809" i="1"/>
  <c r="Q2809" i="1"/>
  <c r="R2809" i="1"/>
  <c r="P2841" i="1"/>
  <c r="Q2841" i="1"/>
  <c r="R2841" i="1"/>
  <c r="P3832" i="1"/>
  <c r="Q3832" i="1"/>
  <c r="R3832" i="1" s="1"/>
  <c r="P4093" i="1"/>
  <c r="Q4093" i="1"/>
  <c r="R4093" i="1"/>
  <c r="K3995" i="1"/>
  <c r="P4086" i="1"/>
  <c r="Q4086" i="1"/>
  <c r="R4086" i="1"/>
  <c r="P1844" i="1"/>
  <c r="Q1844" i="1"/>
  <c r="R1844" i="1"/>
  <c r="P1983" i="1"/>
  <c r="Q1983" i="1"/>
  <c r="R1983" i="1"/>
  <c r="K2019" i="1"/>
  <c r="P2116" i="1"/>
  <c r="Q2116" i="1"/>
  <c r="R2116" i="1" s="1"/>
  <c r="P2220" i="1"/>
  <c r="Q2220" i="1"/>
  <c r="R2220" i="1" s="1"/>
  <c r="P2044" i="1"/>
  <c r="Q2044" i="1"/>
  <c r="R2044" i="1"/>
  <c r="P2373" i="1"/>
  <c r="Q2373" i="1"/>
  <c r="R2373" i="1"/>
  <c r="P2389" i="1"/>
  <c r="Q2389" i="1"/>
  <c r="R2389" i="1"/>
  <c r="P2421" i="1"/>
  <c r="Q2421" i="1"/>
  <c r="R2421" i="1" s="1"/>
  <c r="P2437" i="1"/>
  <c r="Q2437" i="1"/>
  <c r="R2437" i="1"/>
  <c r="P2664" i="1"/>
  <c r="Q2664" i="1"/>
  <c r="R2664" i="1" s="1"/>
  <c r="P1873" i="1"/>
  <c r="Q1873" i="1"/>
  <c r="R1873" i="1" s="1"/>
  <c r="K2351" i="1"/>
  <c r="K2470" i="1"/>
  <c r="K2534" i="1"/>
  <c r="Q2574" i="1"/>
  <c r="R2574" i="1" s="1"/>
  <c r="P2574" i="1"/>
  <c r="K2598" i="1"/>
  <c r="K2121" i="1"/>
  <c r="O2121" i="1"/>
  <c r="K2153" i="1"/>
  <c r="O2153" i="1"/>
  <c r="Q2153" i="1"/>
  <c r="R2153" i="1" s="1"/>
  <c r="K2185" i="1"/>
  <c r="O2185" i="1"/>
  <c r="K2217" i="1"/>
  <c r="O2217" i="1"/>
  <c r="K2249" i="1"/>
  <c r="O2249" i="1"/>
  <c r="P2284" i="1"/>
  <c r="Q2284" i="1"/>
  <c r="R2284" i="1"/>
  <c r="P2412" i="1"/>
  <c r="Q2412" i="1"/>
  <c r="R2412" i="1" s="1"/>
  <c r="P2540" i="1"/>
  <c r="Q2540" i="1"/>
  <c r="R2540" i="1"/>
  <c r="K2635" i="1"/>
  <c r="K2870" i="1"/>
  <c r="Q3060" i="1"/>
  <c r="R3060" i="1" s="1"/>
  <c r="P3060" i="1"/>
  <c r="K1878" i="1"/>
  <c r="P2295" i="1"/>
  <c r="Q2295" i="1"/>
  <c r="R2295" i="1" s="1"/>
  <c r="P2359" i="1"/>
  <c r="Q2359" i="1"/>
  <c r="R2359" i="1" s="1"/>
  <c r="P2855" i="1"/>
  <c r="Q2855" i="1"/>
  <c r="R2855" i="1" s="1"/>
  <c r="P2934" i="1"/>
  <c r="Q2934" i="1"/>
  <c r="R2934" i="1"/>
  <c r="Q2694" i="1"/>
  <c r="R2694" i="1" s="1"/>
  <c r="P2694" i="1"/>
  <c r="O2276" i="1"/>
  <c r="O2340" i="1"/>
  <c r="K2767" i="1"/>
  <c r="Q2745" i="1"/>
  <c r="R2745" i="1"/>
  <c r="P2745" i="1"/>
  <c r="P2924" i="1"/>
  <c r="Q2924" i="1"/>
  <c r="R2924" i="1"/>
  <c r="P2143" i="1"/>
  <c r="Q2143" i="1"/>
  <c r="R2143" i="1" s="1"/>
  <c r="P2207" i="1"/>
  <c r="Q2207" i="1"/>
  <c r="R2207" i="1" s="1"/>
  <c r="P2271" i="1"/>
  <c r="Q2271" i="1"/>
  <c r="R2271" i="1" s="1"/>
  <c r="P2815" i="1"/>
  <c r="Q2815" i="1"/>
  <c r="R2815" i="1"/>
  <c r="Q3016" i="1"/>
  <c r="R3016" i="1" s="1"/>
  <c r="P3016" i="1"/>
  <c r="Q3534" i="1"/>
  <c r="R3534" i="1" s="1"/>
  <c r="P3534" i="1"/>
  <c r="Q3596" i="1"/>
  <c r="R3596" i="1"/>
  <c r="P3596" i="1"/>
  <c r="P3710" i="1"/>
  <c r="Q3710" i="1"/>
  <c r="R3710" i="1"/>
  <c r="P3869" i="1"/>
  <c r="P4044" i="1"/>
  <c r="Q4044" i="1"/>
  <c r="R4044" i="1"/>
  <c r="O2695" i="1"/>
  <c r="P2823" i="1"/>
  <c r="Q2823" i="1"/>
  <c r="R2823" i="1"/>
  <c r="K3590" i="1"/>
  <c r="K3654" i="1"/>
  <c r="K2812" i="1"/>
  <c r="P3104" i="1"/>
  <c r="Q3104" i="1"/>
  <c r="R3104" i="1" s="1"/>
  <c r="O3424" i="1"/>
  <c r="P3488" i="1"/>
  <c r="Q3488" i="1"/>
  <c r="R3488" i="1"/>
  <c r="P2799" i="1"/>
  <c r="Q2799" i="1"/>
  <c r="R2799" i="1" s="1"/>
  <c r="O3740" i="1"/>
  <c r="P3740" i="1"/>
  <c r="K3740" i="1"/>
  <c r="P4196" i="1"/>
  <c r="Q4196" i="1"/>
  <c r="R4196" i="1" s="1"/>
  <c r="P2966" i="1"/>
  <c r="Q2966" i="1"/>
  <c r="R2966" i="1" s="1"/>
  <c r="K3493" i="1"/>
  <c r="K3722" i="1"/>
  <c r="P2909" i="1"/>
  <c r="Q2909" i="1"/>
  <c r="R2909" i="1" s="1"/>
  <c r="P2958" i="1"/>
  <c r="Q2958" i="1"/>
  <c r="R2958" i="1" s="1"/>
  <c r="Q3140" i="1"/>
  <c r="R3140" i="1"/>
  <c r="P3140" i="1"/>
  <c r="Q3204" i="1"/>
  <c r="R3204" i="1" s="1"/>
  <c r="P3204" i="1"/>
  <c r="O3393" i="1"/>
  <c r="Q3560" i="1"/>
  <c r="R3560" i="1"/>
  <c r="P3560" i="1"/>
  <c r="K3592" i="1"/>
  <c r="K3656" i="1"/>
  <c r="P4188" i="1"/>
  <c r="Q4188" i="1"/>
  <c r="R4188" i="1" s="1"/>
  <c r="P3677" i="1"/>
  <c r="Q3677" i="1"/>
  <c r="R3677" i="1"/>
  <c r="K3546" i="1"/>
  <c r="P3377" i="1"/>
  <c r="Q3377" i="1"/>
  <c r="R3377" i="1"/>
  <c r="Q3206" i="1"/>
  <c r="R3206" i="1" s="1"/>
  <c r="P3206" i="1"/>
  <c r="P3857" i="1"/>
  <c r="Q3857" i="1"/>
  <c r="R3857" i="1"/>
  <c r="P3102" i="1"/>
  <c r="Q3102" i="1"/>
  <c r="R3102" i="1" s="1"/>
  <c r="P3239" i="1"/>
  <c r="Q3239" i="1"/>
  <c r="R3239" i="1"/>
  <c r="Q3608" i="1"/>
  <c r="R3608" i="1"/>
  <c r="P3608" i="1"/>
  <c r="P3841" i="1"/>
  <c r="Q3841" i="1"/>
  <c r="R3841" i="1" s="1"/>
  <c r="P3215" i="1"/>
  <c r="Q3215" i="1"/>
  <c r="R3215" i="1" s="1"/>
  <c r="P3285" i="1"/>
  <c r="Q3285" i="1"/>
  <c r="R3285" i="1"/>
  <c r="P3552" i="1"/>
  <c r="Q3552" i="1"/>
  <c r="R3552" i="1"/>
  <c r="K3388" i="1"/>
  <c r="K2974" i="1"/>
  <c r="O2974" i="1"/>
  <c r="Q2974" i="1" s="1"/>
  <c r="R2974" i="1" s="1"/>
  <c r="P3577" i="1"/>
  <c r="Q3577" i="1"/>
  <c r="R3577" i="1" s="1"/>
  <c r="P3616" i="1"/>
  <c r="Q3616" i="1"/>
  <c r="R3616" i="1"/>
  <c r="Q3041" i="1"/>
  <c r="R3041" i="1"/>
  <c r="P3041" i="1"/>
  <c r="P4174" i="1"/>
  <c r="Q4174" i="1"/>
  <c r="R4174" i="1" s="1"/>
  <c r="P3711" i="1"/>
  <c r="Q3711" i="1"/>
  <c r="R3711" i="1" s="1"/>
  <c r="K2992" i="1"/>
  <c r="O2992" i="1"/>
  <c r="K3578" i="1"/>
  <c r="Q3920" i="1"/>
  <c r="R3920" i="1" s="1"/>
  <c r="P3920" i="1"/>
  <c r="Q1774" i="1"/>
  <c r="R1774" i="1" s="1"/>
  <c r="P1774" i="1"/>
  <c r="Q1848" i="1"/>
  <c r="R1848" i="1"/>
  <c r="P1848" i="1"/>
  <c r="K1800" i="1"/>
  <c r="O1943" i="1"/>
  <c r="O2007" i="1"/>
  <c r="P1968" i="1"/>
  <c r="Q1968" i="1"/>
  <c r="R1968" i="1" s="1"/>
  <c r="Q1981" i="1"/>
  <c r="R1981" i="1" s="1"/>
  <c r="P1981" i="1"/>
  <c r="Q2097" i="1"/>
  <c r="R2097" i="1"/>
  <c r="P2097" i="1"/>
  <c r="Q1903" i="1"/>
  <c r="R1903" i="1" s="1"/>
  <c r="P1903" i="1"/>
  <c r="O2244" i="1"/>
  <c r="O2009" i="1"/>
  <c r="P2280" i="1"/>
  <c r="Q2280" i="1"/>
  <c r="R2280" i="1" s="1"/>
  <c r="P2328" i="1"/>
  <c r="Q2328" i="1"/>
  <c r="R2328" i="1"/>
  <c r="P2360" i="1"/>
  <c r="Q2360" i="1"/>
  <c r="R2360" i="1"/>
  <c r="O2697" i="1"/>
  <c r="K2697" i="1"/>
  <c r="Q2398" i="1"/>
  <c r="R2398" i="1" s="1"/>
  <c r="P2398" i="1"/>
  <c r="K2422" i="1"/>
  <c r="P2124" i="1"/>
  <c r="Q2124" i="1"/>
  <c r="R2124" i="1"/>
  <c r="Q2073" i="1"/>
  <c r="R2073" i="1"/>
  <c r="P2073" i="1"/>
  <c r="K2787" i="1"/>
  <c r="O2942" i="1"/>
  <c r="P2117" i="1"/>
  <c r="Q2117" i="1"/>
  <c r="R2117" i="1"/>
  <c r="P2503" i="1"/>
  <c r="Q2503" i="1"/>
  <c r="R2503" i="1" s="1"/>
  <c r="P2647" i="1"/>
  <c r="Q2647" i="1"/>
  <c r="R2647" i="1" s="1"/>
  <c r="O2989" i="1"/>
  <c r="K2989" i="1"/>
  <c r="K3840" i="1"/>
  <c r="O2960" i="1"/>
  <c r="P3940" i="1"/>
  <c r="Q3940" i="1"/>
  <c r="R3940" i="1" s="1"/>
  <c r="K2804" i="1"/>
  <c r="P2773" i="1"/>
  <c r="Q2773" i="1"/>
  <c r="R2773" i="1" s="1"/>
  <c r="P2792" i="1"/>
  <c r="Q2792" i="1"/>
  <c r="R2792" i="1"/>
  <c r="O2847" i="1"/>
  <c r="P2973" i="1"/>
  <c r="Q2973" i="1"/>
  <c r="R2973" i="1"/>
  <c r="Q3134" i="1"/>
  <c r="R3134" i="1"/>
  <c r="P3134" i="1"/>
  <c r="P3192" i="1"/>
  <c r="Q3192" i="1"/>
  <c r="R3192" i="1" s="1"/>
  <c r="P3256" i="1"/>
  <c r="Q3256" i="1"/>
  <c r="R3256" i="1" s="1"/>
  <c r="Q3390" i="1"/>
  <c r="R3390" i="1" s="1"/>
  <c r="P3390" i="1"/>
  <c r="O3448" i="1"/>
  <c r="O2853" i="1"/>
  <c r="O3465" i="1"/>
  <c r="P3205" i="1"/>
  <c r="Q3205" i="1"/>
  <c r="R3205" i="1"/>
  <c r="P3269" i="1"/>
  <c r="Q3269" i="1"/>
  <c r="R3269" i="1" s="1"/>
  <c r="P3461" i="1"/>
  <c r="Q3461" i="1"/>
  <c r="R3461" i="1"/>
  <c r="K3567" i="1"/>
  <c r="O3567" i="1"/>
  <c r="Q3567" i="1" s="1"/>
  <c r="K3786" i="1"/>
  <c r="P2929" i="1"/>
  <c r="Q2929" i="1"/>
  <c r="R2929" i="1" s="1"/>
  <c r="K3133" i="1"/>
  <c r="K2281" i="1"/>
  <c r="O2281" i="1"/>
  <c r="K2756" i="1"/>
  <c r="K2977" i="1"/>
  <c r="P3129" i="1"/>
  <c r="Q3129" i="1"/>
  <c r="R3129" i="1" s="1"/>
  <c r="Q3462" i="1"/>
  <c r="R3462" i="1"/>
  <c r="P3462" i="1"/>
  <c r="P2854" i="1"/>
  <c r="Q2854" i="1"/>
  <c r="R2854" i="1"/>
  <c r="P3311" i="1"/>
  <c r="Q3311" i="1"/>
  <c r="R3311" i="1" s="1"/>
  <c r="P2125" i="1"/>
  <c r="Q2125" i="1"/>
  <c r="R2125" i="1"/>
  <c r="P2173" i="1"/>
  <c r="Q2173" i="1"/>
  <c r="R2173" i="1" s="1"/>
  <c r="O2814" i="1"/>
  <c r="K1780" i="1"/>
  <c r="K1768" i="1"/>
  <c r="O1817" i="1"/>
  <c r="P1871" i="1"/>
  <c r="Q1871" i="1"/>
  <c r="R1871" i="1"/>
  <c r="O1822" i="1"/>
  <c r="K1890" i="1"/>
  <c r="O2015" i="1"/>
  <c r="Q1829" i="1"/>
  <c r="R1829" i="1" s="1"/>
  <c r="P1829" i="1"/>
  <c r="K1795" i="1"/>
  <c r="K1835" i="1"/>
  <c r="K1859" i="1"/>
  <c r="K1823" i="1"/>
  <c r="O1862" i="1"/>
  <c r="Q1862" i="1"/>
  <c r="R1862" i="1" s="1"/>
  <c r="K1928" i="1"/>
  <c r="K1939" i="1"/>
  <c r="K1960" i="1"/>
  <c r="K1971" i="1"/>
  <c r="K1992" i="1"/>
  <c r="K2003" i="1"/>
  <c r="K2024" i="1"/>
  <c r="K2035" i="1"/>
  <c r="K2056" i="1"/>
  <c r="P2100" i="1"/>
  <c r="Q2100" i="1"/>
  <c r="R2100" i="1" s="1"/>
  <c r="K1868" i="1"/>
  <c r="K1845" i="1"/>
  <c r="O1877" i="1"/>
  <c r="O1897" i="1"/>
  <c r="P2076" i="1"/>
  <c r="Q2076" i="1"/>
  <c r="R2076" i="1"/>
  <c r="K1825" i="1"/>
  <c r="O1905" i="1"/>
  <c r="P2188" i="1"/>
  <c r="Q2188" i="1"/>
  <c r="R2188" i="1" s="1"/>
  <c r="P2252" i="1"/>
  <c r="Q2252" i="1"/>
  <c r="R2252" i="1"/>
  <c r="P2095" i="1"/>
  <c r="Q2095" i="1"/>
  <c r="R2095" i="1" s="1"/>
  <c r="O2376" i="1"/>
  <c r="O2392" i="1"/>
  <c r="O2408" i="1"/>
  <c r="Q2408" i="1" s="1"/>
  <c r="R2408" i="1" s="1"/>
  <c r="O2424" i="1"/>
  <c r="O2440" i="1"/>
  <c r="O2729" i="1"/>
  <c r="K2729" i="1"/>
  <c r="K1792" i="1"/>
  <c r="O1792" i="1"/>
  <c r="K2108" i="1"/>
  <c r="O2142" i="1"/>
  <c r="O2206" i="1"/>
  <c r="O2270" i="1"/>
  <c r="Q2270" i="1" s="1"/>
  <c r="K2283" i="1"/>
  <c r="O2334" i="1"/>
  <c r="K2347" i="1"/>
  <c r="O2478" i="1"/>
  <c r="K2502" i="1"/>
  <c r="O2542" i="1"/>
  <c r="P2542" i="1" s="1"/>
  <c r="K2566" i="1"/>
  <c r="O2606" i="1"/>
  <c r="Q2606" i="1" s="1"/>
  <c r="K2137" i="1"/>
  <c r="O2137" i="1"/>
  <c r="Q2137" i="1" s="1"/>
  <c r="R2137" i="1" s="1"/>
  <c r="K2169" i="1"/>
  <c r="O2169" i="1"/>
  <c r="K2201" i="1"/>
  <c r="O2201" i="1"/>
  <c r="P2201" i="1" s="1"/>
  <c r="K2233" i="1"/>
  <c r="O2233" i="1"/>
  <c r="K2265" i="1"/>
  <c r="O2265" i="1"/>
  <c r="O2316" i="1"/>
  <c r="O2380" i="1"/>
  <c r="P2444" i="1"/>
  <c r="Q2444" i="1"/>
  <c r="R2444" i="1" s="1"/>
  <c r="P2508" i="1"/>
  <c r="Q2508" i="1"/>
  <c r="R2508" i="1"/>
  <c r="O2572" i="1"/>
  <c r="Q2656" i="1"/>
  <c r="R2656" i="1" s="1"/>
  <c r="P2656" i="1"/>
  <c r="P2678" i="1"/>
  <c r="Q2678" i="1"/>
  <c r="R2678" i="1" s="1"/>
  <c r="O1950" i="1"/>
  <c r="Q1950" i="1" s="1"/>
  <c r="R1950" i="1" s="1"/>
  <c r="K1950" i="1"/>
  <c r="K2703" i="1"/>
  <c r="O2703" i="1"/>
  <c r="O2741" i="1"/>
  <c r="K2795" i="1"/>
  <c r="P2852" i="1"/>
  <c r="Q2852" i="1"/>
  <c r="R2852" i="1"/>
  <c r="K2899" i="1"/>
  <c r="O2996" i="1"/>
  <c r="Q2996" i="1" s="1"/>
  <c r="K2078" i="1"/>
  <c r="O2078" i="1"/>
  <c r="K2433" i="1"/>
  <c r="O2433" i="1"/>
  <c r="O2910" i="1"/>
  <c r="O2384" i="1"/>
  <c r="Q2384" i="1" s="1"/>
  <c r="R2384" i="1" s="1"/>
  <c r="O2448" i="1"/>
  <c r="O2512" i="1"/>
  <c r="P2512" i="1" s="1"/>
  <c r="O2576" i="1"/>
  <c r="P2679" i="1"/>
  <c r="Q2679" i="1"/>
  <c r="R2679" i="1"/>
  <c r="K2862" i="1"/>
  <c r="K2092" i="1"/>
  <c r="Q2636" i="1"/>
  <c r="R2636" i="1"/>
  <c r="P2636" i="1"/>
  <c r="Q2668" i="1"/>
  <c r="R2668" i="1" s="1"/>
  <c r="P2668" i="1"/>
  <c r="Q2732" i="1"/>
  <c r="R2732" i="1"/>
  <c r="P2732" i="1"/>
  <c r="P2327" i="1"/>
  <c r="Q2327" i="1"/>
  <c r="R2327" i="1" s="1"/>
  <c r="O2617" i="1"/>
  <c r="O2713" i="1"/>
  <c r="O2860" i="1"/>
  <c r="K2903" i="1"/>
  <c r="O2956" i="1"/>
  <c r="O3084" i="1"/>
  <c r="P3084" i="1" s="1"/>
  <c r="O2758" i="1"/>
  <c r="O2807" i="1"/>
  <c r="O3665" i="1"/>
  <c r="O2111" i="1"/>
  <c r="O3072" i="1"/>
  <c r="Q3332" i="1"/>
  <c r="R3332" i="1"/>
  <c r="P3332" i="1"/>
  <c r="O3396" i="1"/>
  <c r="Q3460" i="1"/>
  <c r="R3460" i="1"/>
  <c r="P3460" i="1"/>
  <c r="Q3692" i="1"/>
  <c r="R3692" i="1" s="1"/>
  <c r="P3692" i="1"/>
  <c r="O3741" i="1"/>
  <c r="O3788" i="1"/>
  <c r="P3838" i="1"/>
  <c r="Q3838" i="1"/>
  <c r="R3838" i="1" s="1"/>
  <c r="P4012" i="1"/>
  <c r="Q4012" i="1"/>
  <c r="R4012" i="1"/>
  <c r="P4076" i="1"/>
  <c r="Q4076" i="1"/>
  <c r="R4076" i="1" s="1"/>
  <c r="K2449" i="1"/>
  <c r="O2449" i="1"/>
  <c r="K2585" i="1"/>
  <c r="O2585" i="1"/>
  <c r="O2641" i="1"/>
  <c r="K2829" i="1"/>
  <c r="O2997" i="1"/>
  <c r="Q2997" i="1" s="1"/>
  <c r="R2997" i="1" s="1"/>
  <c r="P3030" i="1"/>
  <c r="Q3030" i="1"/>
  <c r="R3030" i="1" s="1"/>
  <c r="K3574" i="1"/>
  <c r="K3606" i="1"/>
  <c r="K3638" i="1"/>
  <c r="O2905" i="1"/>
  <c r="Q3048" i="1"/>
  <c r="R3048" i="1" s="1"/>
  <c r="P3048" i="1"/>
  <c r="P3136" i="1"/>
  <c r="Q3136" i="1"/>
  <c r="R3136" i="1" s="1"/>
  <c r="P3200" i="1"/>
  <c r="Q3200" i="1"/>
  <c r="R3200" i="1"/>
  <c r="K3214" i="1"/>
  <c r="P3328" i="1"/>
  <c r="Q3328" i="1"/>
  <c r="R3328" i="1"/>
  <c r="O3392" i="1"/>
  <c r="O3536" i="1"/>
  <c r="K3056" i="1"/>
  <c r="O3437" i="1"/>
  <c r="K3747" i="1"/>
  <c r="K3790" i="1"/>
  <c r="O3790" i="1"/>
  <c r="Q3790" i="1"/>
  <c r="K2353" i="1"/>
  <c r="O2353" i="1"/>
  <c r="K2861" i="1"/>
  <c r="O2861" i="1"/>
  <c r="K2941" i="1"/>
  <c r="K3081" i="1"/>
  <c r="P3295" i="1"/>
  <c r="Q3295" i="1"/>
  <c r="R3295" i="1" s="1"/>
  <c r="O3369" i="1"/>
  <c r="K3423" i="1"/>
  <c r="O3531" i="1"/>
  <c r="K2889" i="1"/>
  <c r="K3061" i="1"/>
  <c r="K3429" i="1"/>
  <c r="K3571" i="1"/>
  <c r="K3603" i="1"/>
  <c r="K3635" i="1"/>
  <c r="P3791" i="1"/>
  <c r="Q3791" i="1"/>
  <c r="R3791" i="1" s="1"/>
  <c r="O3831" i="1"/>
  <c r="Q3831" i="1" s="1"/>
  <c r="R3831" i="1" s="1"/>
  <c r="K3871" i="1"/>
  <c r="O3105" i="1"/>
  <c r="P3105" i="1" s="1"/>
  <c r="Q3172" i="1"/>
  <c r="R3172" i="1" s="1"/>
  <c r="P3172" i="1"/>
  <c r="Q3236" i="1"/>
  <c r="R3236" i="1"/>
  <c r="P3236" i="1"/>
  <c r="K3364" i="1"/>
  <c r="P3415" i="1"/>
  <c r="Q3415" i="1"/>
  <c r="R3415" i="1" s="1"/>
  <c r="P3568" i="1"/>
  <c r="Q3568" i="1"/>
  <c r="R3568" i="1"/>
  <c r="P2085" i="1"/>
  <c r="Q2085" i="1"/>
  <c r="R2085" i="1" s="1"/>
  <c r="O3079" i="1"/>
  <c r="K2764" i="1"/>
  <c r="O2797" i="1"/>
  <c r="K3161" i="1"/>
  <c r="K3289" i="1"/>
  <c r="K3675" i="1"/>
  <c r="O3716" i="1"/>
  <c r="P3716" i="1" s="1"/>
  <c r="K3038" i="1"/>
  <c r="O3038" i="1"/>
  <c r="K3221" i="1"/>
  <c r="P3375" i="1"/>
  <c r="Q3375" i="1"/>
  <c r="R3375" i="1"/>
  <c r="K3471" i="1"/>
  <c r="K3059" i="1"/>
  <c r="K3345" i="1"/>
  <c r="K2978" i="1"/>
  <c r="K3041" i="1"/>
  <c r="P2545" i="1"/>
  <c r="Q2545" i="1"/>
  <c r="R2545" i="1"/>
  <c r="K3812" i="1"/>
  <c r="O3812" i="1"/>
  <c r="K3883" i="1"/>
  <c r="K2931" i="1"/>
  <c r="K3399" i="1"/>
  <c r="K3610" i="1"/>
  <c r="O3679" i="1"/>
  <c r="K3679" i="1"/>
  <c r="K3907" i="1"/>
  <c r="K3923" i="1"/>
  <c r="K3939" i="1"/>
  <c r="K3955" i="1"/>
  <c r="K3971" i="1"/>
  <c r="K3987" i="1"/>
  <c r="K4003" i="1"/>
  <c r="K4019" i="1"/>
  <c r="K4035" i="1"/>
  <c r="K4051" i="1"/>
  <c r="K4067" i="1"/>
  <c r="K4083" i="1"/>
  <c r="P4103" i="1"/>
  <c r="Q4103" i="1"/>
  <c r="R4103" i="1" s="1"/>
  <c r="P4117" i="1"/>
  <c r="Q4117" i="1"/>
  <c r="R4117" i="1"/>
  <c r="P4134" i="1"/>
  <c r="Q4134" i="1"/>
  <c r="R4134" i="1" s="1"/>
  <c r="Q3808" i="1"/>
  <c r="R3808" i="1" s="1"/>
  <c r="P3808" i="1"/>
  <c r="O3912" i="1"/>
  <c r="O4040" i="1"/>
  <c r="P4040" i="1" s="1"/>
  <c r="K3519" i="1"/>
  <c r="O3519" i="1"/>
  <c r="O3780" i="1"/>
  <c r="O4000" i="1"/>
  <c r="O4048" i="1"/>
  <c r="P4048" i="1" s="1"/>
  <c r="P3207" i="1"/>
  <c r="Q3207" i="1"/>
  <c r="R3207" i="1" s="1"/>
  <c r="O3793" i="1"/>
  <c r="K3966" i="1"/>
  <c r="O4023" i="1"/>
  <c r="Q4104" i="1"/>
  <c r="R4104" i="1"/>
  <c r="P4104" i="1"/>
  <c r="O3559" i="1"/>
  <c r="P3559" i="1" s="1"/>
  <c r="P4070" i="1"/>
  <c r="Q4070" i="1"/>
  <c r="R4070" i="1" s="1"/>
  <c r="K3751" i="1"/>
  <c r="O3751" i="1"/>
  <c r="K3887" i="1"/>
  <c r="K3463" i="1"/>
  <c r="K3681" i="1"/>
  <c r="P3670" i="1"/>
  <c r="Q3670" i="1"/>
  <c r="R3670" i="1" s="1"/>
  <c r="K3153" i="1"/>
  <c r="Q3694" i="1"/>
  <c r="R3694" i="1"/>
  <c r="P3694" i="1"/>
  <c r="Q3712" i="1"/>
  <c r="R3712" i="1" s="1"/>
  <c r="P3712" i="1"/>
  <c r="P4127" i="1"/>
  <c r="Q4127" i="1"/>
  <c r="R4127" i="1" s="1"/>
  <c r="O2873" i="1"/>
  <c r="O3984" i="1"/>
  <c r="Q4172" i="1"/>
  <c r="R4172" i="1" s="1"/>
  <c r="P4172" i="1"/>
  <c r="K3979" i="1"/>
  <c r="O4039" i="1"/>
  <c r="K3719" i="1"/>
  <c r="O3719" i="1"/>
  <c r="Q3719" i="1" s="1"/>
  <c r="R3719" i="1" s="1"/>
  <c r="O3775" i="1"/>
  <c r="K3094" i="1"/>
  <c r="O3615" i="1"/>
  <c r="K3615" i="1"/>
  <c r="K3674" i="1"/>
  <c r="K1781" i="1"/>
  <c r="O1781" i="1"/>
  <c r="Q1783" i="1"/>
  <c r="R1783" i="1" s="1"/>
  <c r="P1783" i="1"/>
  <c r="P1849" i="1"/>
  <c r="Q1849" i="1"/>
  <c r="R1849" i="1" s="1"/>
  <c r="P1967" i="1"/>
  <c r="Q1967" i="1"/>
  <c r="R1967" i="1"/>
  <c r="P1777" i="1"/>
  <c r="Q1777" i="1"/>
  <c r="R1777" i="1" s="1"/>
  <c r="K1931" i="1"/>
  <c r="K1995" i="1"/>
  <c r="O1772" i="1"/>
  <c r="P1847" i="1"/>
  <c r="Q1847" i="1"/>
  <c r="R1847" i="1" s="1"/>
  <c r="P2204" i="1"/>
  <c r="Q2204" i="1"/>
  <c r="R2204" i="1" s="1"/>
  <c r="Q2286" i="1"/>
  <c r="R2286" i="1"/>
  <c r="P2286" i="1"/>
  <c r="Q2558" i="1"/>
  <c r="R2558" i="1" s="1"/>
  <c r="P2558" i="1"/>
  <c r="K2193" i="1"/>
  <c r="O2193" i="1"/>
  <c r="P2332" i="1"/>
  <c r="Q2332" i="1"/>
  <c r="R2332" i="1" s="1"/>
  <c r="K2308" i="1"/>
  <c r="P2727" i="1"/>
  <c r="Q2727" i="1"/>
  <c r="R2727" i="1" s="1"/>
  <c r="P2528" i="1"/>
  <c r="Q2528" i="1"/>
  <c r="R2528" i="1"/>
  <c r="P3569" i="1"/>
  <c r="Q3569" i="1"/>
  <c r="R3569" i="1" s="1"/>
  <c r="P3805" i="1"/>
  <c r="Q3805" i="1"/>
  <c r="R3805" i="1" s="1"/>
  <c r="K2329" i="1"/>
  <c r="O2329" i="1"/>
  <c r="Q3010" i="1"/>
  <c r="R3010" i="1"/>
  <c r="P3033" i="1"/>
  <c r="Q3033" i="1"/>
  <c r="R3033" i="1" s="1"/>
  <c r="P3152" i="1"/>
  <c r="Q3152" i="1"/>
  <c r="R3152" i="1"/>
  <c r="P3216" i="1"/>
  <c r="Q3216" i="1"/>
  <c r="R3216" i="1" s="1"/>
  <c r="P3280" i="1"/>
  <c r="Q3280" i="1"/>
  <c r="R3280" i="1" s="1"/>
  <c r="P3344" i="1"/>
  <c r="Q3344" i="1"/>
  <c r="R3344" i="1" s="1"/>
  <c r="P3408" i="1"/>
  <c r="Q3408" i="1"/>
  <c r="R3408" i="1"/>
  <c r="P3472" i="1"/>
  <c r="Q3472" i="1"/>
  <c r="R3472" i="1"/>
  <c r="K2849" i="1"/>
  <c r="O2849" i="1"/>
  <c r="P2944" i="1"/>
  <c r="Q2944" i="1"/>
  <c r="R2944" i="1"/>
  <c r="P3181" i="1"/>
  <c r="Q3181" i="1"/>
  <c r="R3181" i="1"/>
  <c r="P3309" i="1"/>
  <c r="Q3309" i="1"/>
  <c r="R3309" i="1"/>
  <c r="P3405" i="1"/>
  <c r="Q3405" i="1"/>
  <c r="R3405" i="1" s="1"/>
  <c r="P3165" i="1"/>
  <c r="Q3165" i="1"/>
  <c r="R3165" i="1"/>
  <c r="K2393" i="1"/>
  <c r="O2393" i="1"/>
  <c r="P2393" i="1" s="1"/>
  <c r="P3177" i="1"/>
  <c r="Q3177" i="1"/>
  <c r="R3177" i="1" s="1"/>
  <c r="K3868" i="1"/>
  <c r="O3868" i="1"/>
  <c r="P3671" i="1"/>
  <c r="Q3671" i="1"/>
  <c r="R3671" i="1"/>
  <c r="P3703" i="1"/>
  <c r="Q3703" i="1"/>
  <c r="R3703" i="1" s="1"/>
  <c r="P3535" i="1"/>
  <c r="Q3535" i="1"/>
  <c r="R3535" i="1"/>
  <c r="Q3785" i="1"/>
  <c r="R3785" i="1"/>
  <c r="P3785" i="1"/>
  <c r="P3864" i="1"/>
  <c r="Q3864" i="1"/>
  <c r="R3864" i="1" s="1"/>
  <c r="P3065" i="1"/>
  <c r="Q3065" i="1"/>
  <c r="R3065" i="1" s="1"/>
  <c r="Q3494" i="1"/>
  <c r="R3494" i="1" s="1"/>
  <c r="P3494" i="1"/>
  <c r="P3655" i="1"/>
  <c r="Q3655" i="1"/>
  <c r="R3655" i="1" s="1"/>
  <c r="P2273" i="1"/>
  <c r="Q2273" i="1"/>
  <c r="R2273" i="1"/>
  <c r="K2936" i="1"/>
  <c r="O2936" i="1"/>
  <c r="P2982" i="1"/>
  <c r="Q2982" i="1"/>
  <c r="R2982" i="1" s="1"/>
  <c r="Q3142" i="1"/>
  <c r="R3142" i="1" s="1"/>
  <c r="P3142" i="1"/>
  <c r="Q3822" i="1"/>
  <c r="R3822" i="1"/>
  <c r="P3822" i="1"/>
  <c r="P2790" i="1"/>
  <c r="Q2790" i="1"/>
  <c r="R2790" i="1"/>
  <c r="P3217" i="1"/>
  <c r="Q3217" i="1"/>
  <c r="R3217" i="1" s="1"/>
  <c r="Q1837" i="1"/>
  <c r="R1837" i="1" s="1"/>
  <c r="P1837" i="1"/>
  <c r="Q1830" i="1"/>
  <c r="R1830" i="1"/>
  <c r="P1830" i="1"/>
  <c r="Q1965" i="1"/>
  <c r="R1965" i="1" s="1"/>
  <c r="P1965" i="1"/>
  <c r="P1800" i="1"/>
  <c r="Q1800" i="1"/>
  <c r="R1800" i="1" s="1"/>
  <c r="P2110" i="1"/>
  <c r="P1953" i="1"/>
  <c r="Q1953" i="1"/>
  <c r="R1953" i="1" s="1"/>
  <c r="P2309" i="1"/>
  <c r="Q2309" i="1"/>
  <c r="R2309" i="1" s="1"/>
  <c r="P2357" i="1"/>
  <c r="Q2357" i="1"/>
  <c r="R2357" i="1" s="1"/>
  <c r="Q2654" i="1"/>
  <c r="R2654" i="1" s="1"/>
  <c r="P2654" i="1"/>
  <c r="K1803" i="1"/>
  <c r="K2390" i="1"/>
  <c r="Q2430" i="1"/>
  <c r="R2430" i="1"/>
  <c r="P2430" i="1"/>
  <c r="P2088" i="1"/>
  <c r="Q2088" i="1"/>
  <c r="R2088" i="1"/>
  <c r="Q2294" i="1"/>
  <c r="R2294" i="1" s="1"/>
  <c r="P2294" i="1"/>
  <c r="Q2342" i="1"/>
  <c r="R2342" i="1" s="1"/>
  <c r="P2342" i="1"/>
  <c r="P2471" i="1"/>
  <c r="Q2471" i="1"/>
  <c r="R2471" i="1" s="1"/>
  <c r="Q2716" i="1"/>
  <c r="R2716" i="1"/>
  <c r="P2716" i="1"/>
  <c r="P2927" i="1"/>
  <c r="Q2927" i="1"/>
  <c r="R2927" i="1" s="1"/>
  <c r="O1998" i="1"/>
  <c r="K1998" i="1"/>
  <c r="K2569" i="1"/>
  <c r="O2569" i="1"/>
  <c r="P2352" i="1"/>
  <c r="Q2352" i="1"/>
  <c r="R2352" i="1"/>
  <c r="P2247" i="1"/>
  <c r="Q2247" i="1"/>
  <c r="R2247" i="1" s="1"/>
  <c r="K2687" i="1"/>
  <c r="O3653" i="1"/>
  <c r="P3806" i="1"/>
  <c r="Q3806" i="1"/>
  <c r="R3806" i="1"/>
  <c r="P3972" i="1"/>
  <c r="Q3972" i="1"/>
  <c r="R3972" i="1" s="1"/>
  <c r="P4036" i="1"/>
  <c r="Q4036" i="1"/>
  <c r="R4036" i="1"/>
  <c r="K2020" i="1"/>
  <c r="Q2985" i="1"/>
  <c r="R2985" i="1" s="1"/>
  <c r="P2985" i="1"/>
  <c r="P2028" i="1"/>
  <c r="Q2028" i="1"/>
  <c r="R2028" i="1" s="1"/>
  <c r="P2605" i="1"/>
  <c r="Q2605" i="1"/>
  <c r="R2605" i="1"/>
  <c r="O2868" i="1"/>
  <c r="P3160" i="1"/>
  <c r="Q3160" i="1"/>
  <c r="R3160" i="1" s="1"/>
  <c r="K3792" i="1"/>
  <c r="Q4215" i="1"/>
  <c r="R4215" i="1" s="1"/>
  <c r="P4215" i="1"/>
  <c r="P3327" i="1"/>
  <c r="Q3327" i="1"/>
  <c r="R3327" i="1" s="1"/>
  <c r="K3540" i="1"/>
  <c r="O3540" i="1"/>
  <c r="P3540" i="1"/>
  <c r="K3804" i="1"/>
  <c r="O3804" i="1"/>
  <c r="Q3804" i="1" s="1"/>
  <c r="K2609" i="1"/>
  <c r="O2609" i="1"/>
  <c r="P2609" i="1" s="1"/>
  <c r="P2828" i="1"/>
  <c r="Q2828" i="1"/>
  <c r="R2828" i="1" s="1"/>
  <c r="P3397" i="1"/>
  <c r="Q3397" i="1"/>
  <c r="R3397" i="1"/>
  <c r="O3137" i="1"/>
  <c r="O3265" i="1"/>
  <c r="P3265" i="1" s="1"/>
  <c r="P3383" i="1"/>
  <c r="Q3383" i="1"/>
  <c r="R3383" i="1" s="1"/>
  <c r="P3718" i="1"/>
  <c r="Q3718" i="1"/>
  <c r="R3718" i="1"/>
  <c r="P3193" i="1"/>
  <c r="Q3193" i="1"/>
  <c r="R3193" i="1" s="1"/>
  <c r="P3321" i="1"/>
  <c r="Q3321" i="1"/>
  <c r="R3321" i="1"/>
  <c r="P2734" i="1"/>
  <c r="Q2734" i="1"/>
  <c r="R2734" i="1" s="1"/>
  <c r="P3046" i="1"/>
  <c r="Q3046" i="1"/>
  <c r="R3046" i="1" s="1"/>
  <c r="P3189" i="1"/>
  <c r="Q3189" i="1"/>
  <c r="R3189" i="1" s="1"/>
  <c r="P3317" i="1"/>
  <c r="Q3317" i="1"/>
  <c r="R3317" i="1"/>
  <c r="P2133" i="1"/>
  <c r="Q2133" i="1"/>
  <c r="R2133" i="1" s="1"/>
  <c r="P2165" i="1"/>
  <c r="Q2165" i="1"/>
  <c r="R2165" i="1"/>
  <c r="P2197" i="1"/>
  <c r="Q2197" i="1"/>
  <c r="R2197" i="1" s="1"/>
  <c r="P2245" i="1"/>
  <c r="Q2245" i="1"/>
  <c r="R2245" i="1"/>
  <c r="K2537" i="1"/>
  <c r="O2537" i="1"/>
  <c r="P2537" i="1" s="1"/>
  <c r="P2816" i="1"/>
  <c r="Q2816" i="1"/>
  <c r="R2816" i="1" s="1"/>
  <c r="Q3588" i="1"/>
  <c r="R3588" i="1" s="1"/>
  <c r="P3588" i="1"/>
  <c r="Q4128" i="1"/>
  <c r="R4128" i="1"/>
  <c r="P4128" i="1"/>
  <c r="P3473" i="1"/>
  <c r="Q3473" i="1"/>
  <c r="R3473" i="1" s="1"/>
  <c r="P4018" i="1"/>
  <c r="Q4024" i="1"/>
  <c r="R4024" i="1" s="1"/>
  <c r="P4024" i="1"/>
  <c r="P3526" i="1"/>
  <c r="Q3526" i="1"/>
  <c r="R3526" i="1" s="1"/>
  <c r="P3958" i="1"/>
  <c r="Q3958" i="1"/>
  <c r="R3958" i="1"/>
  <c r="P3417" i="1"/>
  <c r="Q3417" i="1"/>
  <c r="R3417" i="1" s="1"/>
  <c r="P3566" i="1"/>
  <c r="Q3566" i="1"/>
  <c r="R3566" i="1" s="1"/>
  <c r="P1793" i="1"/>
  <c r="Q1793" i="1"/>
  <c r="R1793" i="1" s="1"/>
  <c r="P1919" i="1"/>
  <c r="Q1919" i="1"/>
  <c r="R1919" i="1"/>
  <c r="P2047" i="1"/>
  <c r="Q2047" i="1"/>
  <c r="R2047" i="1"/>
  <c r="P1784" i="1"/>
  <c r="Q1784" i="1"/>
  <c r="R1784" i="1"/>
  <c r="P1908" i="1"/>
  <c r="Q1908" i="1"/>
  <c r="R1908" i="1" s="1"/>
  <c r="P1872" i="1"/>
  <c r="K1955" i="1"/>
  <c r="K2051" i="1"/>
  <c r="P1828" i="1"/>
  <c r="Q1828" i="1"/>
  <c r="R1828" i="1" s="1"/>
  <c r="Q2631" i="1"/>
  <c r="R2631" i="1" s="1"/>
  <c r="P2631" i="1"/>
  <c r="P1940" i="1"/>
  <c r="Q1940" i="1"/>
  <c r="R1940" i="1" s="1"/>
  <c r="P2156" i="1"/>
  <c r="Q2156" i="1"/>
  <c r="R2156" i="1"/>
  <c r="P2624" i="1"/>
  <c r="Q2624" i="1"/>
  <c r="R2624" i="1" s="1"/>
  <c r="Q2174" i="1"/>
  <c r="R2174" i="1" s="1"/>
  <c r="P2174" i="1"/>
  <c r="Q2238" i="1"/>
  <c r="R2238" i="1"/>
  <c r="P2238" i="1"/>
  <c r="Q2302" i="1"/>
  <c r="R2302" i="1" s="1"/>
  <c r="P2302" i="1"/>
  <c r="Q2366" i="1"/>
  <c r="R2366" i="1"/>
  <c r="P2366" i="1"/>
  <c r="K2721" i="1"/>
  <c r="O2721" i="1"/>
  <c r="K2361" i="1"/>
  <c r="O2361" i="1"/>
  <c r="P2493" i="1"/>
  <c r="Q2493" i="1"/>
  <c r="R2493" i="1"/>
  <c r="O2648" i="1"/>
  <c r="P2663" i="1"/>
  <c r="Q2663" i="1"/>
  <c r="R2663" i="1" s="1"/>
  <c r="P2760" i="1"/>
  <c r="Q2760" i="1"/>
  <c r="R2760" i="1" s="1"/>
  <c r="P2876" i="1"/>
  <c r="Q2876" i="1"/>
  <c r="R2876" i="1"/>
  <c r="P2057" i="1"/>
  <c r="Q2057" i="1"/>
  <c r="R2057" i="1" s="1"/>
  <c r="K2118" i="1"/>
  <c r="O2118" i="1"/>
  <c r="O2672" i="1"/>
  <c r="P2672" i="1" s="1"/>
  <c r="P2886" i="1"/>
  <c r="Q2886" i="1"/>
  <c r="R2886" i="1" s="1"/>
  <c r="P2983" i="1"/>
  <c r="Q2983" i="1"/>
  <c r="R2983" i="1"/>
  <c r="P3001" i="1"/>
  <c r="Q3001" i="1"/>
  <c r="R3001" i="1" s="1"/>
  <c r="Q3292" i="1"/>
  <c r="R3292" i="1" s="1"/>
  <c r="P3292" i="1"/>
  <c r="Q3428" i="1"/>
  <c r="R3428" i="1"/>
  <c r="P3428" i="1"/>
  <c r="Q3492" i="1"/>
  <c r="R3492" i="1" s="1"/>
  <c r="P3492" i="1"/>
  <c r="Q3660" i="1"/>
  <c r="R3660" i="1" s="1"/>
  <c r="P3660" i="1"/>
  <c r="P2333" i="1"/>
  <c r="Q2333" i="1"/>
  <c r="R2333" i="1"/>
  <c r="K2730" i="1"/>
  <c r="O2872" i="1"/>
  <c r="K2872" i="1"/>
  <c r="P3168" i="1"/>
  <c r="Q3168" i="1"/>
  <c r="R3168" i="1"/>
  <c r="Q3211" i="1"/>
  <c r="R3211" i="1"/>
  <c r="P3360" i="1"/>
  <c r="Q3360" i="1"/>
  <c r="R3360" i="1" s="1"/>
  <c r="O3077" i="1"/>
  <c r="Q3077" i="1" s="1"/>
  <c r="R3077" i="1" s="1"/>
  <c r="O3765" i="1"/>
  <c r="P3760" i="1"/>
  <c r="Q3760" i="1"/>
  <c r="R3760" i="1"/>
  <c r="P3666" i="1"/>
  <c r="P4156" i="1"/>
  <c r="Q4156" i="1"/>
  <c r="R4156" i="1"/>
  <c r="P2789" i="1"/>
  <c r="Q2789" i="1"/>
  <c r="R2789" i="1" s="1"/>
  <c r="Q3872" i="1"/>
  <c r="R3872" i="1" s="1"/>
  <c r="P3872" i="1"/>
  <c r="K1853" i="1"/>
  <c r="O1853" i="1"/>
  <c r="Q1853" i="1" s="1"/>
  <c r="R1853" i="1" s="1"/>
  <c r="Q1821" i="1"/>
  <c r="R1821" i="1"/>
  <c r="P1821" i="1"/>
  <c r="Q1925" i="1"/>
  <c r="R1925" i="1" s="1"/>
  <c r="P1925" i="1"/>
  <c r="P1944" i="1"/>
  <c r="Q1944" i="1"/>
  <c r="R1944" i="1" s="1"/>
  <c r="Q1957" i="1"/>
  <c r="R1957" i="1" s="1"/>
  <c r="P1957" i="1"/>
  <c r="P1976" i="1"/>
  <c r="Q1976" i="1"/>
  <c r="R1976" i="1" s="1"/>
  <c r="Q1989" i="1"/>
  <c r="R1989" i="1" s="1"/>
  <c r="P1989" i="1"/>
  <c r="P2008" i="1"/>
  <c r="Q2008" i="1"/>
  <c r="R2008" i="1" s="1"/>
  <c r="Q2021" i="1"/>
  <c r="R2021" i="1" s="1"/>
  <c r="P2021" i="1"/>
  <c r="P2040" i="1"/>
  <c r="Q2040" i="1"/>
  <c r="R2040" i="1" s="1"/>
  <c r="Q2053" i="1"/>
  <c r="R2053" i="1" s="1"/>
  <c r="P2053" i="1"/>
  <c r="K1948" i="1"/>
  <c r="Q2093" i="1"/>
  <c r="R2093" i="1" s="1"/>
  <c r="P2093" i="1"/>
  <c r="P2070" i="1"/>
  <c r="Q2070" i="1"/>
  <c r="R2070" i="1" s="1"/>
  <c r="P1916" i="1"/>
  <c r="Q1916" i="1"/>
  <c r="R1916" i="1"/>
  <c r="P2453" i="1"/>
  <c r="Q2453" i="1"/>
  <c r="R2453" i="1" s="1"/>
  <c r="P2485" i="1"/>
  <c r="Q2485" i="1"/>
  <c r="R2485" i="1" s="1"/>
  <c r="P2533" i="1"/>
  <c r="Q2533" i="1"/>
  <c r="R2533" i="1" s="1"/>
  <c r="Q2718" i="1"/>
  <c r="R2718" i="1" s="1"/>
  <c r="P2718" i="1"/>
  <c r="Q2134" i="1"/>
  <c r="R2134" i="1" s="1"/>
  <c r="P2134" i="1"/>
  <c r="Q2262" i="1"/>
  <c r="R2262" i="1" s="1"/>
  <c r="P2262" i="1"/>
  <c r="K2406" i="1"/>
  <c r="Q2446" i="1"/>
  <c r="R2446" i="1" s="1"/>
  <c r="P2446" i="1"/>
  <c r="O2132" i="1"/>
  <c r="K2260" i="1"/>
  <c r="O2645" i="1"/>
  <c r="O2022" i="1"/>
  <c r="K2022" i="1"/>
  <c r="P2429" i="1"/>
  <c r="Q2429" i="1"/>
  <c r="R2429" i="1" s="1"/>
  <c r="P2768" i="1"/>
  <c r="Q2768" i="1"/>
  <c r="R2768" i="1" s="1"/>
  <c r="P2423" i="1"/>
  <c r="Q2423" i="1"/>
  <c r="R2423" i="1"/>
  <c r="P2551" i="1"/>
  <c r="Q2551" i="1"/>
  <c r="R2551" i="1"/>
  <c r="P2615" i="1"/>
  <c r="Q2615" i="1"/>
  <c r="R2615" i="1"/>
  <c r="O2733" i="1"/>
  <c r="P2887" i="1"/>
  <c r="Q2887" i="1"/>
  <c r="R2887" i="1" s="1"/>
  <c r="P1929" i="1"/>
  <c r="Q1929" i="1"/>
  <c r="R1929" i="1" s="1"/>
  <c r="P2317" i="1"/>
  <c r="Q2317" i="1"/>
  <c r="R2317" i="1"/>
  <c r="K2505" i="1"/>
  <c r="O2505" i="1"/>
  <c r="P2573" i="1"/>
  <c r="Q2573" i="1"/>
  <c r="R2573" i="1" s="1"/>
  <c r="Q2622" i="1"/>
  <c r="R2622" i="1" s="1"/>
  <c r="P2622" i="1"/>
  <c r="P2120" i="1"/>
  <c r="Q2120" i="1"/>
  <c r="R2120" i="1"/>
  <c r="P2152" i="1"/>
  <c r="Q2152" i="1"/>
  <c r="R2152" i="1"/>
  <c r="P2184" i="1"/>
  <c r="Q2184" i="1"/>
  <c r="R2184" i="1" s="1"/>
  <c r="P2216" i="1"/>
  <c r="Q2216" i="1"/>
  <c r="R2216" i="1"/>
  <c r="P2248" i="1"/>
  <c r="Q2248" i="1"/>
  <c r="R2248" i="1" s="1"/>
  <c r="P2264" i="1"/>
  <c r="Q2264" i="1"/>
  <c r="R2264" i="1" s="1"/>
  <c r="Q2101" i="1"/>
  <c r="R2101" i="1"/>
  <c r="Q2848" i="1"/>
  <c r="R2848" i="1"/>
  <c r="P2848" i="1"/>
  <c r="K3904" i="1"/>
  <c r="P3988" i="1"/>
  <c r="Q3988" i="1"/>
  <c r="R3988" i="1"/>
  <c r="P4116" i="1"/>
  <c r="Q4116" i="1"/>
  <c r="R4116" i="1"/>
  <c r="P2087" i="1"/>
  <c r="Q2087" i="1"/>
  <c r="R2087" i="1" s="1"/>
  <c r="K2593" i="1"/>
  <c r="O2593" i="1"/>
  <c r="P2705" i="1"/>
  <c r="Q2705" i="1"/>
  <c r="R2705" i="1"/>
  <c r="P3039" i="1"/>
  <c r="Q3039" i="1"/>
  <c r="R3039" i="1" s="1"/>
  <c r="O2957" i="1"/>
  <c r="K2957" i="1"/>
  <c r="K2982" i="1"/>
  <c r="P3304" i="1"/>
  <c r="Q3304" i="1"/>
  <c r="R3304" i="1" s="1"/>
  <c r="P3368" i="1"/>
  <c r="Q3368" i="1"/>
  <c r="R3368" i="1" s="1"/>
  <c r="P3432" i="1"/>
  <c r="Q3432" i="1"/>
  <c r="R3432" i="1" s="1"/>
  <c r="P3496" i="1"/>
  <c r="Q3496" i="1"/>
  <c r="R3496" i="1"/>
  <c r="P3717" i="1"/>
  <c r="Q3717" i="1"/>
  <c r="R3717" i="1"/>
  <c r="P3845" i="1"/>
  <c r="Q3845" i="1"/>
  <c r="R3845" i="1"/>
  <c r="K2896" i="1"/>
  <c r="O2896" i="1"/>
  <c r="O3854" i="1"/>
  <c r="P3854" i="1" s="1"/>
  <c r="K3854" i="1"/>
  <c r="O3893" i="1"/>
  <c r="Q4220" i="1"/>
  <c r="R4220" i="1"/>
  <c r="P4220" i="1"/>
  <c r="P2912" i="1"/>
  <c r="Q2912" i="1"/>
  <c r="R2912" i="1" s="1"/>
  <c r="Q3080" i="1"/>
  <c r="R3080" i="1"/>
  <c r="P3080" i="1"/>
  <c r="P3199" i="1"/>
  <c r="Q3199" i="1"/>
  <c r="R3199" i="1"/>
  <c r="K3572" i="1"/>
  <c r="O3572" i="1"/>
  <c r="K3700" i="1"/>
  <c r="O3700" i="1"/>
  <c r="K2409" i="1"/>
  <c r="O2409" i="1"/>
  <c r="P3593" i="1"/>
  <c r="Q3593" i="1"/>
  <c r="R3593" i="1" s="1"/>
  <c r="P3625" i="1"/>
  <c r="Q3625" i="1"/>
  <c r="R3625" i="1"/>
  <c r="Q3678" i="1"/>
  <c r="R3678" i="1"/>
  <c r="P3678" i="1"/>
  <c r="P3727" i="1"/>
  <c r="Q3727" i="1"/>
  <c r="R3727" i="1" s="1"/>
  <c r="K3807" i="1"/>
  <c r="P3029" i="1"/>
  <c r="Q3029" i="1"/>
  <c r="R3029" i="1"/>
  <c r="P3287" i="1"/>
  <c r="Q3287" i="1"/>
  <c r="R3287" i="1" s="1"/>
  <c r="P3447" i="1"/>
  <c r="Q3447" i="1"/>
  <c r="R3447" i="1"/>
  <c r="Q3624" i="1"/>
  <c r="R3624" i="1"/>
  <c r="P3624" i="1"/>
  <c r="Q2692" i="1"/>
  <c r="R2692" i="1" s="1"/>
  <c r="P2692" i="1"/>
  <c r="P2806" i="1"/>
  <c r="Q2806" i="1"/>
  <c r="R2806" i="1" s="1"/>
  <c r="P3713" i="1"/>
  <c r="Q3713" i="1"/>
  <c r="R3713" i="1"/>
  <c r="P3881" i="1"/>
  <c r="Q3881" i="1"/>
  <c r="R3881" i="1" s="1"/>
  <c r="Q3900" i="1"/>
  <c r="R3900" i="1" s="1"/>
  <c r="P3900" i="1"/>
  <c r="Q4096" i="1"/>
  <c r="R4096" i="1"/>
  <c r="P4096" i="1"/>
  <c r="Q3470" i="1"/>
  <c r="R3470" i="1" s="1"/>
  <c r="P3470" i="1"/>
  <c r="P3623" i="1"/>
  <c r="Q3623" i="1"/>
  <c r="R3623" i="1" s="1"/>
  <c r="Q3928" i="1"/>
  <c r="R3928" i="1" s="1"/>
  <c r="P3928" i="1"/>
  <c r="Q4056" i="1"/>
  <c r="R4056" i="1"/>
  <c r="P4056" i="1"/>
  <c r="Q4255" i="1"/>
  <c r="R4255" i="1" s="1"/>
  <c r="P4255" i="1"/>
  <c r="K3642" i="1"/>
  <c r="P4244" i="1"/>
  <c r="Q4244" i="1"/>
  <c r="R4244" i="1"/>
  <c r="P3926" i="1"/>
  <c r="Q3926" i="1"/>
  <c r="R3926" i="1" s="1"/>
  <c r="P4077" i="1"/>
  <c r="Q4077" i="1"/>
  <c r="R4077" i="1" s="1"/>
  <c r="P4223" i="1"/>
  <c r="Q4223" i="1"/>
  <c r="R4223" i="1" s="1"/>
  <c r="Q3406" i="1"/>
  <c r="R3406" i="1" s="1"/>
  <c r="P3406" i="1"/>
  <c r="P3335" i="1"/>
  <c r="Q3335" i="1"/>
  <c r="R3335" i="1" s="1"/>
  <c r="P1768" i="1"/>
  <c r="Q1768" i="1"/>
  <c r="R1768" i="1"/>
  <c r="P1936" i="1"/>
  <c r="Q1936" i="1"/>
  <c r="R1936" i="1" s="1"/>
  <c r="Q1949" i="1"/>
  <c r="R1949" i="1" s="1"/>
  <c r="P1949" i="1"/>
  <c r="P2032" i="1"/>
  <c r="Q2032" i="1"/>
  <c r="R2032" i="1" s="1"/>
  <c r="Q2045" i="1"/>
  <c r="R2045" i="1" s="1"/>
  <c r="P2045" i="1"/>
  <c r="P1889" i="1"/>
  <c r="Q1889" i="1"/>
  <c r="R1889" i="1" s="1"/>
  <c r="K2089" i="1"/>
  <c r="O2089" i="1"/>
  <c r="P2296" i="1"/>
  <c r="Q2296" i="1"/>
  <c r="R2296" i="1" s="1"/>
  <c r="P2344" i="1"/>
  <c r="Q2344" i="1"/>
  <c r="R2344" i="1" s="1"/>
  <c r="O1895" i="1"/>
  <c r="P1895" i="1" s="1"/>
  <c r="Q2182" i="1"/>
  <c r="R2182" i="1"/>
  <c r="P2182" i="1"/>
  <c r="Q2113" i="1"/>
  <c r="R2113" i="1" s="1"/>
  <c r="P2113" i="1"/>
  <c r="O2006" i="1"/>
  <c r="K2006" i="1"/>
  <c r="P2079" i="1"/>
  <c r="Q2079" i="1"/>
  <c r="R2079" i="1" s="1"/>
  <c r="P2301" i="1"/>
  <c r="Q2301" i="1"/>
  <c r="R2301" i="1"/>
  <c r="K2497" i="1"/>
  <c r="O2497" i="1"/>
  <c r="P2497" i="1" s="1"/>
  <c r="Q2724" i="1"/>
  <c r="R2724" i="1"/>
  <c r="P2724" i="1"/>
  <c r="O2669" i="1"/>
  <c r="K1771" i="1"/>
  <c r="O2062" i="1"/>
  <c r="K2062" i="1"/>
  <c r="K2441" i="1"/>
  <c r="O2441" i="1"/>
  <c r="P2509" i="1"/>
  <c r="Q2509" i="1"/>
  <c r="R2509" i="1" s="1"/>
  <c r="K2634" i="1"/>
  <c r="P2735" i="1"/>
  <c r="Q2735" i="1"/>
  <c r="R2735" i="1"/>
  <c r="Q3516" i="1"/>
  <c r="R3516" i="1"/>
  <c r="P3516" i="1"/>
  <c r="Q3685" i="1"/>
  <c r="R3685" i="1" s="1"/>
  <c r="P3837" i="1"/>
  <c r="Q3837" i="1"/>
  <c r="R3837" i="1"/>
  <c r="P4004" i="1"/>
  <c r="Q4004" i="1"/>
  <c r="R4004" i="1" s="1"/>
  <c r="P4068" i="1"/>
  <c r="Q4068" i="1"/>
  <c r="R4068" i="1"/>
  <c r="K2337" i="1"/>
  <c r="O2337" i="1"/>
  <c r="Q2337" i="1" s="1"/>
  <c r="R2337" i="1" s="1"/>
  <c r="K1880" i="1"/>
  <c r="O1880" i="1"/>
  <c r="P1880" i="1" s="1"/>
  <c r="K2886" i="1"/>
  <c r="P3128" i="1"/>
  <c r="Q3262" i="1"/>
  <c r="R3262" i="1"/>
  <c r="P3262" i="1"/>
  <c r="P3320" i="1"/>
  <c r="Q3320" i="1"/>
  <c r="R3320" i="1"/>
  <c r="Q3454" i="1"/>
  <c r="R3454" i="1" s="1"/>
  <c r="P3454" i="1"/>
  <c r="P3512" i="1"/>
  <c r="Q3512" i="1"/>
  <c r="R3512" i="1"/>
  <c r="P2990" i="1"/>
  <c r="Q2990" i="1"/>
  <c r="R2990" i="1" s="1"/>
  <c r="P3023" i="1"/>
  <c r="Q3023" i="1"/>
  <c r="R3023" i="1"/>
  <c r="P3044" i="1"/>
  <c r="Q3044" i="1"/>
  <c r="R3044" i="1" s="1"/>
  <c r="Q3148" i="1"/>
  <c r="R3148" i="1" s="1"/>
  <c r="P3148" i="1"/>
  <c r="P3359" i="1"/>
  <c r="Q3359" i="1"/>
  <c r="R3359" i="1" s="1"/>
  <c r="K3604" i="1"/>
  <c r="O3604" i="1"/>
  <c r="Q3892" i="1"/>
  <c r="R3892" i="1" s="1"/>
  <c r="P3892" i="1"/>
  <c r="P2413" i="1"/>
  <c r="Q2413" i="1"/>
  <c r="R2413" i="1" s="1"/>
  <c r="K3539" i="1"/>
  <c r="O3631" i="1"/>
  <c r="K3631" i="1"/>
  <c r="P3421" i="1"/>
  <c r="Q3421" i="1"/>
  <c r="R3421" i="1" s="1"/>
  <c r="P2969" i="1"/>
  <c r="Q2969" i="1"/>
  <c r="R2969" i="1"/>
  <c r="P3169" i="1"/>
  <c r="Q3169" i="1"/>
  <c r="R3169" i="1" s="1"/>
  <c r="Q3300" i="1"/>
  <c r="R3300" i="1" s="1"/>
  <c r="P3300" i="1"/>
  <c r="P3782" i="1"/>
  <c r="Q3782" i="1"/>
  <c r="R3782" i="1" s="1"/>
  <c r="P4135" i="1"/>
  <c r="Q4135" i="1"/>
  <c r="R4135" i="1" s="1"/>
  <c r="Q1838" i="1"/>
  <c r="R1838" i="1"/>
  <c r="P1838" i="1"/>
  <c r="Q1780" i="1"/>
  <c r="R1780" i="1" s="1"/>
  <c r="P1780" i="1"/>
  <c r="P1785" i="1"/>
  <c r="Q1785" i="1"/>
  <c r="R1785" i="1" s="1"/>
  <c r="K1874" i="1"/>
  <c r="P1959" i="1"/>
  <c r="Q1959" i="1"/>
  <c r="R1959" i="1" s="1"/>
  <c r="P2023" i="1"/>
  <c r="Q2023" i="1"/>
  <c r="R2023" i="1" s="1"/>
  <c r="K1861" i="1"/>
  <c r="P1776" i="1"/>
  <c r="Q1776" i="1"/>
  <c r="R1776" i="1"/>
  <c r="P1832" i="1"/>
  <c r="Q1832" i="1"/>
  <c r="R1832" i="1" s="1"/>
  <c r="K2104" i="1"/>
  <c r="O2104" i="1"/>
  <c r="P1928" i="1"/>
  <c r="Q1928" i="1"/>
  <c r="R1928" i="1"/>
  <c r="P1960" i="1"/>
  <c r="Q1960" i="1"/>
  <c r="R1960" i="1" s="1"/>
  <c r="P1992" i="1"/>
  <c r="Q1992" i="1"/>
  <c r="R1992" i="1"/>
  <c r="P2024" i="1"/>
  <c r="Q2024" i="1"/>
  <c r="R2024" i="1" s="1"/>
  <c r="P2056" i="1"/>
  <c r="Q2056" i="1"/>
  <c r="R2056" i="1" s="1"/>
  <c r="Q1814" i="1"/>
  <c r="R1814" i="1"/>
  <c r="P1814" i="1"/>
  <c r="K1848" i="1"/>
  <c r="K2012" i="1"/>
  <c r="K1843" i="1"/>
  <c r="K2083" i="1"/>
  <c r="P1937" i="1"/>
  <c r="Q1937" i="1"/>
  <c r="R1937" i="1"/>
  <c r="P2001" i="1"/>
  <c r="Q2001" i="1"/>
  <c r="R2001" i="1" s="1"/>
  <c r="P2065" i="1"/>
  <c r="Q2065" i="1"/>
  <c r="R2065" i="1" s="1"/>
  <c r="K2107" i="1"/>
  <c r="K2135" i="1"/>
  <c r="K2199" i="1"/>
  <c r="K2263" i="1"/>
  <c r="P2653" i="1"/>
  <c r="Q2653" i="1"/>
  <c r="R2653" i="1" s="1"/>
  <c r="O2414" i="1"/>
  <c r="K2438" i="1"/>
  <c r="O2148" i="1"/>
  <c r="K2630" i="1"/>
  <c r="O2630" i="1"/>
  <c r="O2054" i="1"/>
  <c r="K2054" i="1"/>
  <c r="O1990" i="1"/>
  <c r="K1990" i="1"/>
  <c r="O1926" i="1"/>
  <c r="K1926" i="1"/>
  <c r="P2863" i="1"/>
  <c r="Q2863" i="1"/>
  <c r="R2863" i="1"/>
  <c r="K2902" i="1"/>
  <c r="K2369" i="1"/>
  <c r="O2369" i="1"/>
  <c r="K2553" i="1"/>
  <c r="O2553" i="1"/>
  <c r="K2644" i="1"/>
  <c r="O2644" i="1"/>
  <c r="P2644" i="1" s="1"/>
  <c r="P2838" i="1"/>
  <c r="Q2838" i="1"/>
  <c r="R2838" i="1" s="1"/>
  <c r="P2869" i="1"/>
  <c r="Q2869" i="1"/>
  <c r="R2869" i="1" s="1"/>
  <c r="K2894" i="1"/>
  <c r="P2953" i="1"/>
  <c r="Q2953" i="1"/>
  <c r="R2953" i="1" s="1"/>
  <c r="O2030" i="1"/>
  <c r="P2030" i="1"/>
  <c r="K2030" i="1"/>
  <c r="K2377" i="1"/>
  <c r="O2377" i="1"/>
  <c r="Q2377" i="1" s="1"/>
  <c r="R2377" i="1" s="1"/>
  <c r="K2822" i="1"/>
  <c r="P2777" i="1"/>
  <c r="Q2777" i="1"/>
  <c r="R2777" i="1" s="1"/>
  <c r="O3553" i="1"/>
  <c r="K3776" i="1"/>
  <c r="K2904" i="1"/>
  <c r="O2904" i="1"/>
  <c r="P2904" i="1" s="1"/>
  <c r="K2961" i="1"/>
  <c r="O2961" i="1"/>
  <c r="K2995" i="1"/>
  <c r="Q3244" i="1"/>
  <c r="R3244" i="1" s="1"/>
  <c r="P3244" i="1"/>
  <c r="Q3340" i="1"/>
  <c r="R3340" i="1"/>
  <c r="P3340" i="1"/>
  <c r="Q3468" i="1"/>
  <c r="R3468" i="1" s="1"/>
  <c r="P3468" i="1"/>
  <c r="P3573" i="1"/>
  <c r="Q3573" i="1"/>
  <c r="R3573" i="1" s="1"/>
  <c r="P3637" i="1"/>
  <c r="Q3637" i="1"/>
  <c r="R3637" i="1"/>
  <c r="O3701" i="1"/>
  <c r="O3742" i="1"/>
  <c r="P3901" i="1"/>
  <c r="Q3901" i="1"/>
  <c r="R3901" i="1" s="1"/>
  <c r="P3956" i="1"/>
  <c r="Q3956" i="1"/>
  <c r="R3956" i="1"/>
  <c r="P4020" i="1"/>
  <c r="Q4020" i="1"/>
  <c r="R4020" i="1" s="1"/>
  <c r="P4084" i="1"/>
  <c r="Q4084" i="1"/>
  <c r="R4084" i="1"/>
  <c r="K2321" i="1"/>
  <c r="O2321" i="1"/>
  <c r="P2321" i="1" s="1"/>
  <c r="K2457" i="1"/>
  <c r="O2457" i="1"/>
  <c r="P2742" i="1"/>
  <c r="Q2742" i="1"/>
  <c r="R2742" i="1" s="1"/>
  <c r="O2917" i="1"/>
  <c r="K2601" i="1"/>
  <c r="O2601" i="1"/>
  <c r="P2831" i="1"/>
  <c r="Q2831" i="1"/>
  <c r="R2831" i="1" s="1"/>
  <c r="P3144" i="1"/>
  <c r="Q3144" i="1"/>
  <c r="R3144" i="1"/>
  <c r="K3158" i="1"/>
  <c r="P3208" i="1"/>
  <c r="Q3208" i="1"/>
  <c r="R3208" i="1"/>
  <c r="K3222" i="1"/>
  <c r="P3272" i="1"/>
  <c r="Q3272" i="1"/>
  <c r="R3272" i="1"/>
  <c r="K3286" i="1"/>
  <c r="P3336" i="1"/>
  <c r="Q3336" i="1"/>
  <c r="R3336" i="1"/>
  <c r="K3350" i="1"/>
  <c r="K3414" i="1"/>
  <c r="K3478" i="1"/>
  <c r="P3781" i="1"/>
  <c r="Q3781" i="1"/>
  <c r="R3781" i="1" s="1"/>
  <c r="K2881" i="1"/>
  <c r="O2881" i="1"/>
  <c r="P3521" i="1"/>
  <c r="Q3521" i="1"/>
  <c r="R3521" i="1" s="1"/>
  <c r="P3549" i="1"/>
  <c r="Q3549" i="1"/>
  <c r="R3549" i="1" s="1"/>
  <c r="K2385" i="1"/>
  <c r="O2385" i="1"/>
  <c r="P3103" i="1"/>
  <c r="Q3103" i="1"/>
  <c r="R3103" i="1" s="1"/>
  <c r="P3167" i="1"/>
  <c r="Q3167" i="1"/>
  <c r="R3167" i="1" s="1"/>
  <c r="P3231" i="1"/>
  <c r="Q3231" i="1"/>
  <c r="R3231" i="1" s="1"/>
  <c r="O3305" i="1"/>
  <c r="Q3305" i="1" s="1"/>
  <c r="R3305" i="1" s="1"/>
  <c r="K3636" i="1"/>
  <c r="O3636" i="1"/>
  <c r="Q3636" i="1" s="1"/>
  <c r="R3636" i="1" s="1"/>
  <c r="P3789" i="1"/>
  <c r="Q3789" i="1"/>
  <c r="R3789" i="1" s="1"/>
  <c r="K3862" i="1"/>
  <c r="O3862" i="1"/>
  <c r="P3527" i="1"/>
  <c r="Q3527" i="1"/>
  <c r="R3527" i="1" s="1"/>
  <c r="O2700" i="1"/>
  <c r="K3889" i="1"/>
  <c r="P3319" i="1"/>
  <c r="Q3319" i="1"/>
  <c r="R3319" i="1" s="1"/>
  <c r="O3425" i="1"/>
  <c r="P3425" i="1" s="1"/>
  <c r="P3151" i="1"/>
  <c r="Q3151" i="1"/>
  <c r="R3151" i="1"/>
  <c r="P3279" i="1"/>
  <c r="Q3279" i="1"/>
  <c r="R3279" i="1" s="1"/>
  <c r="P2783" i="1"/>
  <c r="Q2783" i="1"/>
  <c r="R2783" i="1" s="1"/>
  <c r="P3861" i="1"/>
  <c r="Q3861" i="1"/>
  <c r="R3861" i="1" s="1"/>
  <c r="Q4192" i="1"/>
  <c r="R4192" i="1" s="1"/>
  <c r="P4192" i="1"/>
  <c r="P4159" i="1"/>
  <c r="Q4159" i="1"/>
  <c r="R4159" i="1"/>
  <c r="Q3108" i="1"/>
  <c r="R3108" i="1" s="1"/>
  <c r="P3108" i="1"/>
  <c r="P4206" i="1"/>
  <c r="Q4206" i="1"/>
  <c r="R4206" i="1" s="1"/>
  <c r="P3143" i="1"/>
  <c r="Q3143" i="1"/>
  <c r="R3143" i="1"/>
  <c r="P3759" i="1"/>
  <c r="Q3759" i="1"/>
  <c r="R3759" i="1" s="1"/>
  <c r="Q4264" i="1"/>
  <c r="R4264" i="1" s="1"/>
  <c r="P4264" i="1"/>
  <c r="O3830" i="1"/>
  <c r="K3830" i="1"/>
  <c r="P3990" i="1"/>
  <c r="Q3990" i="1"/>
  <c r="R3990" i="1" s="1"/>
  <c r="K4027" i="1"/>
  <c r="K3737" i="1"/>
  <c r="O3737" i="1"/>
  <c r="K4011" i="1"/>
  <c r="P3752" i="1"/>
  <c r="Q3752" i="1"/>
  <c r="R3752" i="1"/>
  <c r="O3766" i="1"/>
  <c r="K3766" i="1"/>
  <c r="Q4112" i="1"/>
  <c r="R4112" i="1" s="1"/>
  <c r="P4112" i="1"/>
  <c r="P4095" i="1"/>
  <c r="Q4095" i="1"/>
  <c r="R4095" i="1"/>
  <c r="P4208" i="1"/>
  <c r="Q4208" i="1"/>
  <c r="R4208" i="1" s="1"/>
  <c r="P4263" i="1"/>
  <c r="Q4263" i="1"/>
  <c r="R4263" i="1"/>
  <c r="P4148" i="1"/>
  <c r="Q4148" i="1"/>
  <c r="R4148" i="1" s="1"/>
  <c r="X1763" i="1"/>
  <c r="AH1764" i="1"/>
  <c r="J1764" i="1"/>
  <c r="AC1763" i="1"/>
  <c r="U1765" i="1"/>
  <c r="V1765" i="1"/>
  <c r="P1853" i="1"/>
  <c r="P3077" i="1"/>
  <c r="Q1772" i="1"/>
  <c r="R1772" i="1" s="1"/>
  <c r="P1772" i="1"/>
  <c r="Q3307" i="1"/>
  <c r="R3307" i="1" s="1"/>
  <c r="P2449" i="1"/>
  <c r="Q2449" i="1"/>
  <c r="R2449" i="1" s="1"/>
  <c r="P3567" i="1"/>
  <c r="R3567" i="1"/>
  <c r="P2340" i="1"/>
  <c r="Q2340" i="1"/>
  <c r="R2340" i="1"/>
  <c r="P3599" i="1"/>
  <c r="Q3599" i="1"/>
  <c r="R3599" i="1"/>
  <c r="P3766" i="1"/>
  <c r="Q3766" i="1"/>
  <c r="R3766" i="1" s="1"/>
  <c r="P2457" i="1"/>
  <c r="Q2457" i="1"/>
  <c r="R2457" i="1" s="1"/>
  <c r="P2132" i="1"/>
  <c r="Q2132" i="1"/>
  <c r="R2132" i="1" s="1"/>
  <c r="Q3559" i="1"/>
  <c r="R3559" i="1" s="1"/>
  <c r="R3790" i="1"/>
  <c r="P3790" i="1"/>
  <c r="Q3788" i="1"/>
  <c r="R3788" i="1" s="1"/>
  <c r="P3788" i="1"/>
  <c r="P2576" i="1"/>
  <c r="Q2576" i="1"/>
  <c r="R2576" i="1" s="1"/>
  <c r="P1862" i="1"/>
  <c r="Q1822" i="1"/>
  <c r="R1822" i="1"/>
  <c r="P1822" i="1"/>
  <c r="P2942" i="1"/>
  <c r="Q2942" i="1"/>
  <c r="R2942" i="1"/>
  <c r="P2345" i="1"/>
  <c r="Q2345" i="1"/>
  <c r="R2345" i="1" s="1"/>
  <c r="P3701" i="1"/>
  <c r="Q3701" i="1"/>
  <c r="R3701" i="1"/>
  <c r="P2957" i="1"/>
  <c r="Q2957" i="1"/>
  <c r="R2957" i="1" s="1"/>
  <c r="Q3540" i="1"/>
  <c r="R3540" i="1"/>
  <c r="Q3868" i="1"/>
  <c r="R3868" i="1" s="1"/>
  <c r="P3868" i="1"/>
  <c r="P2329" i="1"/>
  <c r="Q2329" i="1"/>
  <c r="R2329" i="1" s="1"/>
  <c r="P3775" i="1"/>
  <c r="Q3775" i="1"/>
  <c r="R3775" i="1"/>
  <c r="Q3984" i="1"/>
  <c r="R3984" i="1"/>
  <c r="P3984" i="1"/>
  <c r="P3369" i="1"/>
  <c r="Q3369" i="1"/>
  <c r="R3369" i="1" s="1"/>
  <c r="P3437" i="1"/>
  <c r="Q3437" i="1"/>
  <c r="R3437" i="1"/>
  <c r="P1950" i="1"/>
  <c r="R2270" i="1"/>
  <c r="P2270" i="1"/>
  <c r="P2015" i="1"/>
  <c r="Q2015" i="1"/>
  <c r="R2015" i="1" s="1"/>
  <c r="P2244" i="1"/>
  <c r="Q2244" i="1"/>
  <c r="R2244" i="1" s="1"/>
  <c r="Q3578" i="1"/>
  <c r="R3578" i="1" s="1"/>
  <c r="P2974" i="1"/>
  <c r="P3393" i="1"/>
  <c r="Q3393" i="1"/>
  <c r="R3393" i="1" s="1"/>
  <c r="P2217" i="1"/>
  <c r="Q2217" i="1"/>
  <c r="R2217" i="1"/>
  <c r="P2489" i="1"/>
  <c r="Q2489" i="1"/>
  <c r="R2489" i="1"/>
  <c r="P4069" i="1"/>
  <c r="Q4069" i="1"/>
  <c r="R4069" i="1"/>
  <c r="Q3941" i="1"/>
  <c r="R3941" i="1" s="1"/>
  <c r="P2975" i="1"/>
  <c r="Q2975" i="1"/>
  <c r="R2975" i="1"/>
  <c r="P2820" i="1"/>
  <c r="Q2820" i="1"/>
  <c r="R2820" i="1" s="1"/>
  <c r="P2094" i="1"/>
  <c r="Q2094" i="1"/>
  <c r="R2094" i="1" s="1"/>
  <c r="P2313" i="1"/>
  <c r="R2313" i="1"/>
  <c r="P3873" i="1"/>
  <c r="Q3873" i="1"/>
  <c r="R3873" i="1"/>
  <c r="Q3550" i="1"/>
  <c r="R3550" i="1" s="1"/>
  <c r="P3550" i="1"/>
  <c r="P3856" i="1"/>
  <c r="Q3856" i="1"/>
  <c r="R3856" i="1" s="1"/>
  <c r="P3047" i="1"/>
  <c r="Q3047" i="1"/>
  <c r="R3047" i="1"/>
  <c r="Q3508" i="1"/>
  <c r="R3508" i="1"/>
  <c r="P3508" i="1"/>
  <c r="P2845" i="1"/>
  <c r="P2527" i="1"/>
  <c r="Q2527" i="1"/>
  <c r="R2527" i="1" s="1"/>
  <c r="P2693" i="1"/>
  <c r="Q2693" i="1"/>
  <c r="R2693" i="1"/>
  <c r="P2895" i="1"/>
  <c r="Q2895" i="1"/>
  <c r="R2895" i="1"/>
  <c r="P2492" i="1"/>
  <c r="Q2492" i="1"/>
  <c r="R2492" i="1"/>
  <c r="P1999" i="1"/>
  <c r="Q1999" i="1"/>
  <c r="R1999" i="1" s="1"/>
  <c r="P2305" i="1"/>
  <c r="Q2305" i="1"/>
  <c r="R2305" i="1"/>
  <c r="P2225" i="1"/>
  <c r="Q2225" i="1"/>
  <c r="R2225" i="1" s="1"/>
  <c r="P1885" i="1"/>
  <c r="Q1885" i="1"/>
  <c r="R1885" i="1" s="1"/>
  <c r="P3551" i="1"/>
  <c r="Q3551" i="1"/>
  <c r="R3551" i="1" s="1"/>
  <c r="P3863" i="1"/>
  <c r="Q3863" i="1"/>
  <c r="R3863" i="1"/>
  <c r="P2879" i="1"/>
  <c r="Q2879" i="1"/>
  <c r="R2879" i="1"/>
  <c r="P2893" i="1"/>
  <c r="Q2893" i="1"/>
  <c r="R2893" i="1"/>
  <c r="P2038" i="1"/>
  <c r="Q2038" i="1"/>
  <c r="R2038" i="1" s="1"/>
  <c r="P3798" i="1"/>
  <c r="Q3798" i="1"/>
  <c r="R3798" i="1"/>
  <c r="P2967" i="1"/>
  <c r="Q2967" i="1"/>
  <c r="R2967" i="1" s="1"/>
  <c r="P3695" i="1"/>
  <c r="Q3695" i="1"/>
  <c r="R3695" i="1" s="1"/>
  <c r="P3145" i="1"/>
  <c r="Q3145" i="1"/>
  <c r="R3145" i="1" s="1"/>
  <c r="P2805" i="1"/>
  <c r="Q2805" i="1"/>
  <c r="R2805" i="1"/>
  <c r="P2751" i="1"/>
  <c r="Q2751" i="1"/>
  <c r="R2751" i="1"/>
  <c r="P2465" i="1"/>
  <c r="Q2465" i="1"/>
  <c r="R2465" i="1"/>
  <c r="P3633" i="1"/>
  <c r="Q3633" i="1"/>
  <c r="R3633" i="1" s="1"/>
  <c r="Q3052" i="1"/>
  <c r="R3052" i="1"/>
  <c r="P3052" i="1"/>
  <c r="P2548" i="1"/>
  <c r="Q2548" i="1"/>
  <c r="R2548" i="1" s="1"/>
  <c r="P2940" i="1"/>
  <c r="Q2940" i="1"/>
  <c r="R2940" i="1" s="1"/>
  <c r="P1918" i="1"/>
  <c r="Q1918" i="1"/>
  <c r="R1918" i="1" s="1"/>
  <c r="P2145" i="1"/>
  <c r="Q2145" i="1"/>
  <c r="R2145" i="1"/>
  <c r="P1974" i="1"/>
  <c r="Q1974" i="1"/>
  <c r="R1974" i="1"/>
  <c r="P2052" i="1"/>
  <c r="Q2052" i="1"/>
  <c r="R2052" i="1"/>
  <c r="P3965" i="1"/>
  <c r="Q3965" i="1"/>
  <c r="R3965" i="1" s="1"/>
  <c r="P3663" i="1"/>
  <c r="Q3663" i="1"/>
  <c r="R3663" i="1"/>
  <c r="P3879" i="1"/>
  <c r="Q3879" i="1"/>
  <c r="R3879" i="1" s="1"/>
  <c r="P2725" i="1"/>
  <c r="Q2725" i="1"/>
  <c r="R2725" i="1" s="1"/>
  <c r="P3504" i="1"/>
  <c r="Q3504" i="1"/>
  <c r="R3504" i="1" s="1"/>
  <c r="P2637" i="1"/>
  <c r="R2637" i="1"/>
  <c r="P3543" i="1"/>
  <c r="Q3543" i="1"/>
  <c r="R3543" i="1"/>
  <c r="P2212" i="1"/>
  <c r="Q2212" i="1"/>
  <c r="R2212" i="1" s="1"/>
  <c r="P3536" i="1"/>
  <c r="Q3536" i="1"/>
  <c r="R3536" i="1"/>
  <c r="P2281" i="1"/>
  <c r="Q2281" i="1"/>
  <c r="R2281" i="1" s="1"/>
  <c r="Q3973" i="1"/>
  <c r="R3973" i="1" s="1"/>
  <c r="P2231" i="1"/>
  <c r="Q2231" i="1"/>
  <c r="R2231" i="1"/>
  <c r="P2164" i="1"/>
  <c r="Q2164" i="1"/>
  <c r="R2164" i="1"/>
  <c r="P1894" i="1"/>
  <c r="Q1894" i="1"/>
  <c r="R1894" i="1"/>
  <c r="P2364" i="1"/>
  <c r="Q2364" i="1"/>
  <c r="R2364" i="1" s="1"/>
  <c r="P2839" i="1"/>
  <c r="Q2839" i="1"/>
  <c r="R2839" i="1"/>
  <c r="P1808" i="1"/>
  <c r="Q1808" i="1"/>
  <c r="R1808" i="1" s="1"/>
  <c r="Q2030" i="1"/>
  <c r="R2030" i="1" s="1"/>
  <c r="Q1771" i="1"/>
  <c r="R1771" i="1"/>
  <c r="Q2497" i="1"/>
  <c r="R2497" i="1" s="1"/>
  <c r="P2505" i="1"/>
  <c r="Q2505" i="1"/>
  <c r="R2505" i="1" s="1"/>
  <c r="P2733" i="1"/>
  <c r="Q2733" i="1"/>
  <c r="R2733" i="1" s="1"/>
  <c r="P2648" i="1"/>
  <c r="Q2648" i="1"/>
  <c r="R2648" i="1"/>
  <c r="Q3780" i="1"/>
  <c r="R3780" i="1" s="1"/>
  <c r="P3780" i="1"/>
  <c r="P2797" i="1"/>
  <c r="Q2797" i="1"/>
  <c r="R2797" i="1" s="1"/>
  <c r="P2997" i="1"/>
  <c r="P3741" i="1"/>
  <c r="Q3741" i="1"/>
  <c r="R3741" i="1" s="1"/>
  <c r="Q3396" i="1"/>
  <c r="R3396" i="1" s="1"/>
  <c r="P3396" i="1"/>
  <c r="Q2512" i="1"/>
  <c r="R2512" i="1" s="1"/>
  <c r="P2078" i="1"/>
  <c r="Q2078" i="1"/>
  <c r="R2078" i="1"/>
  <c r="P2703" i="1"/>
  <c r="Q2703" i="1"/>
  <c r="R2703" i="1"/>
  <c r="P2137" i="1"/>
  <c r="P1792" i="1"/>
  <c r="Q1792" i="1"/>
  <c r="R1792" i="1" s="1"/>
  <c r="P2392" i="1"/>
  <c r="Q2392" i="1"/>
  <c r="R2392" i="1" s="1"/>
  <c r="P3465" i="1"/>
  <c r="Q3465" i="1"/>
  <c r="R3465" i="1" s="1"/>
  <c r="P3448" i="1"/>
  <c r="Q3448" i="1"/>
  <c r="R3448" i="1"/>
  <c r="P3424" i="1"/>
  <c r="Q3424" i="1"/>
  <c r="R3424" i="1"/>
  <c r="P2153" i="1"/>
  <c r="P2671" i="1"/>
  <c r="Q2671" i="1"/>
  <c r="R2671" i="1" s="1"/>
  <c r="P3801" i="1"/>
  <c r="Q4005" i="1"/>
  <c r="R4005" i="1" s="1"/>
  <c r="P2049" i="1"/>
  <c r="Q2049" i="1"/>
  <c r="R2049" i="1"/>
  <c r="P2521" i="1"/>
  <c r="Q2521" i="1"/>
  <c r="R2521" i="1"/>
  <c r="P3833" i="1"/>
  <c r="Q3833" i="1"/>
  <c r="R3833" i="1"/>
  <c r="P3401" i="1"/>
  <c r="Q3401" i="1"/>
  <c r="R3401" i="1" s="1"/>
  <c r="P2701" i="1"/>
  <c r="Q2701" i="1"/>
  <c r="R2701" i="1"/>
  <c r="P1958" i="1"/>
  <c r="Q1958" i="1"/>
  <c r="R1958" i="1" s="1"/>
  <c r="P3865" i="1"/>
  <c r="Q3865" i="1"/>
  <c r="R3865" i="1" s="1"/>
  <c r="P2981" i="1"/>
  <c r="Q2981" i="1"/>
  <c r="R2981" i="1" s="1"/>
  <c r="P3839" i="1"/>
  <c r="Q3844" i="1"/>
  <c r="R3844" i="1" s="1"/>
  <c r="P3844" i="1"/>
  <c r="Q3524" i="1"/>
  <c r="R3524" i="1" s="1"/>
  <c r="P3524" i="1"/>
  <c r="Q3688" i="1"/>
  <c r="R3688" i="1"/>
  <c r="P3688" i="1"/>
  <c r="Q3646" i="1"/>
  <c r="R3646" i="1"/>
  <c r="P3646" i="1"/>
  <c r="P3325" i="1"/>
  <c r="Q3325" i="1"/>
  <c r="R3325" i="1" s="1"/>
  <c r="P3032" i="1"/>
  <c r="Q3032" i="1"/>
  <c r="R3032" i="1" s="1"/>
  <c r="P3629" i="1"/>
  <c r="Q3629" i="1"/>
  <c r="R3629" i="1" s="1"/>
  <c r="P2750" i="1"/>
  <c r="Q2750" i="1"/>
  <c r="R2750" i="1"/>
  <c r="Q2620" i="1"/>
  <c r="R2620" i="1" s="1"/>
  <c r="P2620" i="1"/>
  <c r="P3093" i="1"/>
  <c r="Q3093" i="1"/>
  <c r="R3093" i="1"/>
  <c r="P2484" i="1"/>
  <c r="Q2484" i="1"/>
  <c r="R2484" i="1" s="1"/>
  <c r="P2919" i="1"/>
  <c r="Q2919" i="1"/>
  <c r="R2919" i="1"/>
  <c r="P2677" i="1"/>
  <c r="Q2677" i="1"/>
  <c r="R2677" i="1" s="1"/>
  <c r="Q2665" i="1"/>
  <c r="R2665" i="1" s="1"/>
  <c r="P2665" i="1"/>
  <c r="Q2071" i="1"/>
  <c r="R2071" i="1"/>
  <c r="P2071" i="1"/>
  <c r="P1820" i="1"/>
  <c r="Q1820" i="1"/>
  <c r="R1820" i="1" s="1"/>
  <c r="Q1798" i="1"/>
  <c r="R1798" i="1" s="1"/>
  <c r="P1798" i="1"/>
  <c r="P3201" i="1"/>
  <c r="Q3201" i="1"/>
  <c r="R3201" i="1"/>
  <c r="P2473" i="1"/>
  <c r="Q2473" i="1"/>
  <c r="R2473" i="1" s="1"/>
  <c r="P3085" i="1"/>
  <c r="Q3085" i="1"/>
  <c r="R3085" i="1"/>
  <c r="P3847" i="1"/>
  <c r="Q3847" i="1"/>
  <c r="R3847" i="1"/>
  <c r="P2337" i="1"/>
  <c r="R2606" i="1"/>
  <c r="P2606" i="1"/>
  <c r="Q3150" i="1"/>
  <c r="R3150" i="1" s="1"/>
  <c r="P3150" i="1"/>
  <c r="P4021" i="1"/>
  <c r="Q4021" i="1"/>
  <c r="R4021" i="1" s="1"/>
  <c r="Q1813" i="1"/>
  <c r="R1813" i="1" s="1"/>
  <c r="P1813" i="1"/>
  <c r="P3015" i="1"/>
  <c r="Q3015" i="1"/>
  <c r="R3015" i="1"/>
  <c r="P2991" i="1"/>
  <c r="Q2991" i="1"/>
  <c r="R2991" i="1"/>
  <c r="P2046" i="1"/>
  <c r="Q2046" i="1"/>
  <c r="R2046" i="1" s="1"/>
  <c r="Q2590" i="1"/>
  <c r="R2590" i="1"/>
  <c r="P2590" i="1"/>
  <c r="P4045" i="1"/>
  <c r="Q4045" i="1"/>
  <c r="R4045" i="1" s="1"/>
  <c r="P1990" i="1"/>
  <c r="Q1990" i="1"/>
  <c r="R1990" i="1" s="1"/>
  <c r="Q3912" i="1"/>
  <c r="R3912" i="1"/>
  <c r="P3912" i="1"/>
  <c r="P2380" i="1"/>
  <c r="Q2380" i="1"/>
  <c r="R2380" i="1" s="1"/>
  <c r="P2424" i="1"/>
  <c r="Q2424" i="1"/>
  <c r="R2424" i="1"/>
  <c r="P2276" i="1"/>
  <c r="Q2276" i="1"/>
  <c r="R2276" i="1"/>
  <c r="P2185" i="1"/>
  <c r="Q2185" i="1"/>
  <c r="R2185" i="1" s="1"/>
  <c r="P2425" i="1"/>
  <c r="Q2425" i="1"/>
  <c r="R2425" i="1"/>
  <c r="P3591" i="1"/>
  <c r="Q3591" i="1"/>
  <c r="R3591" i="1" s="1"/>
  <c r="Q3748" i="1"/>
  <c r="R3748" i="1" s="1"/>
  <c r="P3748" i="1"/>
  <c r="P2791" i="1"/>
  <c r="Q2791" i="1"/>
  <c r="R2791" i="1" s="1"/>
  <c r="P3209" i="1"/>
  <c r="Q3209" i="1"/>
  <c r="R3209" i="1"/>
  <c r="P2561" i="1"/>
  <c r="Q2561" i="1"/>
  <c r="R2561" i="1"/>
  <c r="P2601" i="1"/>
  <c r="Q2601" i="1"/>
  <c r="R2601" i="1"/>
  <c r="Q3854" i="1"/>
  <c r="R3854" i="1"/>
  <c r="P2956" i="1"/>
  <c r="Q2956" i="1"/>
  <c r="R2956" i="1"/>
  <c r="P2408" i="1"/>
  <c r="P3848" i="1"/>
  <c r="Q3848" i="1"/>
  <c r="R3848" i="1"/>
  <c r="Q4053" i="1"/>
  <c r="R4053" i="1"/>
  <c r="P1956" i="1"/>
  <c r="Q1956" i="1"/>
  <c r="R1956" i="1" s="1"/>
  <c r="P2669" i="1"/>
  <c r="Q2669" i="1"/>
  <c r="R2669" i="1"/>
  <c r="Q2089" i="1"/>
  <c r="R2089" i="1" s="1"/>
  <c r="P2089" i="1"/>
  <c r="P2645" i="1"/>
  <c r="Q2645" i="1"/>
  <c r="R2645" i="1"/>
  <c r="P3793" i="1"/>
  <c r="Q3793" i="1"/>
  <c r="R3793" i="1"/>
  <c r="P3519" i="1"/>
  <c r="Q3519" i="1"/>
  <c r="R3519" i="1" s="1"/>
  <c r="P3038" i="1"/>
  <c r="Q3038" i="1"/>
  <c r="R3038" i="1" s="1"/>
  <c r="P3665" i="1"/>
  <c r="Q3665" i="1"/>
  <c r="R3665" i="1"/>
  <c r="P2860" i="1"/>
  <c r="Q2860" i="1"/>
  <c r="R2860" i="1"/>
  <c r="P2448" i="1"/>
  <c r="Q2448" i="1"/>
  <c r="R2448" i="1"/>
  <c r="P2376" i="1"/>
  <c r="Q2376" i="1"/>
  <c r="R2376" i="1" s="1"/>
  <c r="P1905" i="1"/>
  <c r="Q1905" i="1"/>
  <c r="R1905" i="1"/>
  <c r="P2853" i="1"/>
  <c r="Q2853" i="1"/>
  <c r="R2853" i="1" s="1"/>
  <c r="P2847" i="1"/>
  <c r="Q2847" i="1"/>
  <c r="R2847" i="1" s="1"/>
  <c r="P2007" i="1"/>
  <c r="Q2007" i="1"/>
  <c r="R2007" i="1" s="1"/>
  <c r="Q3740" i="1"/>
  <c r="R3740" i="1" s="1"/>
  <c r="Q3532" i="1"/>
  <c r="R3532" i="1"/>
  <c r="P3532" i="1"/>
  <c r="P1982" i="1"/>
  <c r="Q1982" i="1"/>
  <c r="R1982" i="1"/>
  <c r="P3957" i="1"/>
  <c r="Q3957" i="1"/>
  <c r="R3957" i="1"/>
  <c r="P3089" i="1"/>
  <c r="R3089" i="1"/>
  <c r="P2577" i="1"/>
  <c r="Q2577" i="1"/>
  <c r="R2577" i="1" s="1"/>
  <c r="P1942" i="1"/>
  <c r="Q1942" i="1"/>
  <c r="R1942" i="1"/>
  <c r="Q1985" i="1"/>
  <c r="R1985" i="1" s="1"/>
  <c r="P2945" i="1"/>
  <c r="Q2945" i="1"/>
  <c r="R2945" i="1" s="1"/>
  <c r="Q3273" i="1"/>
  <c r="R3273" i="1" s="1"/>
  <c r="P2897" i="1"/>
  <c r="Q2897" i="1"/>
  <c r="R2897" i="1" s="1"/>
  <c r="P1966" i="1"/>
  <c r="Q1966" i="1"/>
  <c r="R1966" i="1"/>
  <c r="P2884" i="1"/>
  <c r="Q2884" i="1"/>
  <c r="R2884" i="1"/>
  <c r="P2888" i="1"/>
  <c r="Q2888" i="1"/>
  <c r="R2888" i="1" s="1"/>
  <c r="P3768" i="1"/>
  <c r="Q3768" i="1"/>
  <c r="R3768" i="1"/>
  <c r="P3045" i="1"/>
  <c r="Q3045" i="1"/>
  <c r="R3045" i="1"/>
  <c r="Q2928" i="1"/>
  <c r="R2928" i="1" s="1"/>
  <c r="P3457" i="1"/>
  <c r="Q3457" i="1"/>
  <c r="R3457" i="1"/>
  <c r="Q2676" i="1"/>
  <c r="R2676" i="1"/>
  <c r="P2676" i="1"/>
  <c r="P3440" i="1"/>
  <c r="Q3440" i="1"/>
  <c r="R3440" i="1" s="1"/>
  <c r="Q2892" i="1"/>
  <c r="R2892" i="1"/>
  <c r="P2892" i="1"/>
  <c r="P2420" i="1"/>
  <c r="Q2420" i="1"/>
  <c r="R2420" i="1" s="1"/>
  <c r="Q2628" i="1"/>
  <c r="R2628" i="1" s="1"/>
  <c r="P2628" i="1"/>
  <c r="P2241" i="1"/>
  <c r="Q2241" i="1"/>
  <c r="R2241" i="1"/>
  <c r="Q2526" i="1"/>
  <c r="R2526" i="1"/>
  <c r="P2526" i="1"/>
  <c r="P3329" i="1"/>
  <c r="Q3329" i="1"/>
  <c r="R3329" i="1" s="1"/>
  <c r="P3815" i="1"/>
  <c r="Q3815" i="1"/>
  <c r="R3815" i="1" s="1"/>
  <c r="P2513" i="1"/>
  <c r="Q2513" i="1"/>
  <c r="R2513" i="1" s="1"/>
  <c r="Q1855" i="1"/>
  <c r="R1855" i="1" s="1"/>
  <c r="P1855" i="1"/>
  <c r="P3830" i="1"/>
  <c r="Q3830" i="1"/>
  <c r="R3830" i="1"/>
  <c r="P3719" i="1"/>
  <c r="Q4000" i="1"/>
  <c r="R4000" i="1"/>
  <c r="P4000" i="1"/>
  <c r="P3070" i="1"/>
  <c r="Q3070" i="1"/>
  <c r="R3070" i="1" s="1"/>
  <c r="P1809" i="1"/>
  <c r="Q1809" i="1"/>
  <c r="R1809" i="1" s="1"/>
  <c r="P3558" i="1"/>
  <c r="Q3558" i="1"/>
  <c r="R3558" i="1" s="1"/>
  <c r="P2661" i="1"/>
  <c r="Q2661" i="1"/>
  <c r="R2661" i="1"/>
  <c r="Q2462" i="1"/>
  <c r="R2462" i="1" s="1"/>
  <c r="P2462" i="1"/>
  <c r="P2369" i="1"/>
  <c r="Q2369" i="1"/>
  <c r="R2369" i="1"/>
  <c r="P2849" i="1"/>
  <c r="Q2849" i="1"/>
  <c r="R2849" i="1"/>
  <c r="P4023" i="1"/>
  <c r="Q4023" i="1"/>
  <c r="R4023" i="1" s="1"/>
  <c r="Q3084" i="1"/>
  <c r="R3084" i="1" s="1"/>
  <c r="Q2992" i="1"/>
  <c r="R2992" i="1"/>
  <c r="P2992" i="1"/>
  <c r="P3013" i="1"/>
  <c r="Q3013" i="1"/>
  <c r="R3013" i="1" s="1"/>
  <c r="Q3073" i="1"/>
  <c r="R3073" i="1" s="1"/>
  <c r="P3073" i="1"/>
  <c r="P2297" i="1"/>
  <c r="Q2297" i="1"/>
  <c r="R2297" i="1" s="1"/>
  <c r="P2388" i="1"/>
  <c r="Q2388" i="1"/>
  <c r="R2388" i="1" s="1"/>
  <c r="P3053" i="1"/>
  <c r="Q3053" i="1"/>
  <c r="R3053" i="1"/>
  <c r="P3439" i="1"/>
  <c r="Q3439" i="1"/>
  <c r="R3439" i="1"/>
  <c r="P2993" i="1"/>
  <c r="Q2993" i="1"/>
  <c r="R2993" i="1" s="1"/>
  <c r="P2765" i="1"/>
  <c r="Q2765" i="1"/>
  <c r="R2765" i="1"/>
  <c r="P2612" i="1"/>
  <c r="Q2612" i="1"/>
  <c r="R2612" i="1" s="1"/>
  <c r="P1816" i="1"/>
  <c r="Q1816" i="1"/>
  <c r="R1816" i="1" s="1"/>
  <c r="P2639" i="1"/>
  <c r="Q2639" i="1"/>
  <c r="R2639" i="1" s="1"/>
  <c r="P2006" i="1"/>
  <c r="Q2006" i="1"/>
  <c r="R2006" i="1"/>
  <c r="P4039" i="1"/>
  <c r="Q4039" i="1"/>
  <c r="R4039" i="1"/>
  <c r="P2741" i="1"/>
  <c r="Q2741" i="1"/>
  <c r="R2741" i="1"/>
  <c r="P3647" i="1"/>
  <c r="Q3647" i="1"/>
  <c r="R3647" i="1"/>
  <c r="P2401" i="1"/>
  <c r="Q2401" i="1"/>
  <c r="R2401" i="1" s="1"/>
  <c r="P2167" i="1"/>
  <c r="Q2167" i="1"/>
  <c r="R2167" i="1" s="1"/>
  <c r="Q2321" i="1"/>
  <c r="R2321" i="1" s="1"/>
  <c r="P2104" i="1"/>
  <c r="Q2104" i="1"/>
  <c r="R2104" i="1" s="1"/>
  <c r="P2721" i="1"/>
  <c r="Q2721" i="1"/>
  <c r="R2721" i="1"/>
  <c r="Q1781" i="1"/>
  <c r="R1781" i="1" s="1"/>
  <c r="P1781" i="1"/>
  <c r="P3679" i="1"/>
  <c r="Q3679" i="1"/>
  <c r="R3679" i="1" s="1"/>
  <c r="P3392" i="1"/>
  <c r="Q3392" i="1"/>
  <c r="R3392" i="1"/>
  <c r="Q2478" i="1"/>
  <c r="R2478" i="1"/>
  <c r="P2478" i="1"/>
  <c r="P3636" i="1"/>
  <c r="Q2644" i="1"/>
  <c r="R2644" i="1" s="1"/>
  <c r="P3631" i="1"/>
  <c r="Q3631" i="1"/>
  <c r="R3631" i="1"/>
  <c r="R3804" i="1"/>
  <c r="P3804" i="1"/>
  <c r="P2569" i="1"/>
  <c r="Q2569" i="1"/>
  <c r="R2569" i="1" s="1"/>
  <c r="P3615" i="1"/>
  <c r="Q3615" i="1"/>
  <c r="R3615" i="1" s="1"/>
  <c r="P3079" i="1"/>
  <c r="Q3079" i="1"/>
  <c r="R3079" i="1"/>
  <c r="P2905" i="1"/>
  <c r="Q2905" i="1"/>
  <c r="R2905" i="1"/>
  <c r="P2641" i="1"/>
  <c r="Q2641" i="1"/>
  <c r="R2641" i="1" s="1"/>
  <c r="P2807" i="1"/>
  <c r="Q2807" i="1"/>
  <c r="R2807" i="1"/>
  <c r="P2713" i="1"/>
  <c r="Q2713" i="1"/>
  <c r="R2713" i="1" s="1"/>
  <c r="P2384" i="1"/>
  <c r="R2996" i="1"/>
  <c r="P2996" i="1"/>
  <c r="P2233" i="1"/>
  <c r="Q2233" i="1"/>
  <c r="R2233" i="1" s="1"/>
  <c r="Q2334" i="1"/>
  <c r="R2334" i="1" s="1"/>
  <c r="P2334" i="1"/>
  <c r="P1897" i="1"/>
  <c r="Q1897" i="1"/>
  <c r="R1897" i="1"/>
  <c r="P2814" i="1"/>
  <c r="Q2814" i="1"/>
  <c r="R2814" i="1" s="1"/>
  <c r="P1943" i="1"/>
  <c r="Q1943" i="1"/>
  <c r="R1943" i="1"/>
  <c r="P2695" i="1"/>
  <c r="Q2695" i="1"/>
  <c r="R2695" i="1"/>
  <c r="P2249" i="1"/>
  <c r="Q2249" i="1"/>
  <c r="R2249" i="1" s="1"/>
  <c r="P2121" i="1"/>
  <c r="Q2121" i="1"/>
  <c r="R2121" i="1" s="1"/>
  <c r="Q1790" i="1"/>
  <c r="R1790" i="1"/>
  <c r="P1790" i="1"/>
  <c r="P2657" i="1"/>
  <c r="Q2657" i="1"/>
  <c r="R2657" i="1"/>
  <c r="P3022" i="1"/>
  <c r="Q3022" i="1"/>
  <c r="R3022" i="1"/>
  <c r="P3783" i="1"/>
  <c r="Q3783" i="1"/>
  <c r="R3783" i="1" s="1"/>
  <c r="Q3909" i="1"/>
  <c r="R3909" i="1" s="1"/>
  <c r="Q2708" i="1"/>
  <c r="R2708" i="1" s="1"/>
  <c r="P2708" i="1"/>
  <c r="P2180" i="1"/>
  <c r="Q2180" i="1"/>
  <c r="R2180" i="1" s="1"/>
  <c r="P1921" i="1"/>
  <c r="Q1921" i="1"/>
  <c r="R1921" i="1" s="1"/>
  <c r="Q3049" i="1"/>
  <c r="R3049" i="1" s="1"/>
  <c r="P3049" i="1"/>
  <c r="P3351" i="1"/>
  <c r="Q3351" i="1"/>
  <c r="R3351" i="1" s="1"/>
  <c r="Q3614" i="1"/>
  <c r="R3614" i="1" s="1"/>
  <c r="P3614" i="1"/>
  <c r="P3455" i="1"/>
  <c r="Q3455" i="1"/>
  <c r="R3455" i="1" s="1"/>
  <c r="P3021" i="1"/>
  <c r="Q3021" i="1"/>
  <c r="R3021" i="1" s="1"/>
  <c r="P2356" i="1"/>
  <c r="Q2356" i="1"/>
  <c r="R2356" i="1" s="1"/>
  <c r="Q3092" i="1"/>
  <c r="R3092" i="1"/>
  <c r="P3092" i="1"/>
  <c r="Q2318" i="1"/>
  <c r="R2318" i="1" s="1"/>
  <c r="P2318" i="1"/>
  <c r="P3735" i="1"/>
  <c r="Q3735" i="1"/>
  <c r="R3735" i="1"/>
  <c r="P2257" i="1"/>
  <c r="Q2257" i="1"/>
  <c r="R2257" i="1" s="1"/>
  <c r="P1869" i="1"/>
  <c r="Q3598" i="1"/>
  <c r="R3598" i="1"/>
  <c r="P3598" i="1"/>
  <c r="Q2672" i="1"/>
  <c r="R2672" i="1" s="1"/>
  <c r="Q2206" i="1"/>
  <c r="R2206" i="1"/>
  <c r="P2206" i="1"/>
  <c r="Q2925" i="1"/>
  <c r="R2925" i="1" s="1"/>
  <c r="P2950" i="1"/>
  <c r="Q2950" i="1"/>
  <c r="R2950" i="1" s="1"/>
  <c r="P3622" i="1"/>
  <c r="Q3622" i="1"/>
  <c r="R3622" i="1" s="1"/>
  <c r="P3800" i="1"/>
  <c r="Q3800" i="1"/>
  <c r="R3800" i="1"/>
  <c r="P2177" i="1"/>
  <c r="Q2177" i="1"/>
  <c r="R2177" i="1" s="1"/>
  <c r="P3862" i="1"/>
  <c r="Q3862" i="1"/>
  <c r="R3862" i="1" s="1"/>
  <c r="P2118" i="1"/>
  <c r="Q2118" i="1"/>
  <c r="R2118" i="1" s="1"/>
  <c r="P2433" i="1"/>
  <c r="Q2433" i="1"/>
  <c r="R2433" i="1" s="1"/>
  <c r="P2169" i="1"/>
  <c r="Q2169" i="1"/>
  <c r="R2169" i="1" s="1"/>
  <c r="P2989" i="1"/>
  <c r="Q2989" i="1"/>
  <c r="R2989" i="1"/>
  <c r="P2129" i="1"/>
  <c r="Q2129" i="1"/>
  <c r="R2129" i="1"/>
  <c r="P2385" i="1"/>
  <c r="Q2385" i="1"/>
  <c r="R2385" i="1" s="1"/>
  <c r="R3003" i="1"/>
  <c r="P3742" i="1"/>
  <c r="Q3742" i="1"/>
  <c r="R3742" i="1" s="1"/>
  <c r="Q2414" i="1"/>
  <c r="R2414" i="1" s="1"/>
  <c r="P2414" i="1"/>
  <c r="P2441" i="1"/>
  <c r="Q2441" i="1"/>
  <c r="R2441" i="1"/>
  <c r="Q3572" i="1"/>
  <c r="R3572" i="1"/>
  <c r="P3572" i="1"/>
  <c r="P2361" i="1"/>
  <c r="Q2361" i="1"/>
  <c r="R2361" i="1" s="1"/>
  <c r="P3137" i="1"/>
  <c r="Q3137" i="1"/>
  <c r="R3137" i="1" s="1"/>
  <c r="P3751" i="1"/>
  <c r="Q3751" i="1"/>
  <c r="R3751" i="1"/>
  <c r="Q3716" i="1"/>
  <c r="R3716" i="1" s="1"/>
  <c r="P2353" i="1"/>
  <c r="Q2353" i="1"/>
  <c r="R2353" i="1" s="1"/>
  <c r="P2585" i="1"/>
  <c r="Q2585" i="1"/>
  <c r="R2585" i="1"/>
  <c r="P2617" i="1"/>
  <c r="Q2617" i="1"/>
  <c r="R2617" i="1" s="1"/>
  <c r="P2910" i="1"/>
  <c r="Q2910" i="1"/>
  <c r="R2910" i="1" s="1"/>
  <c r="Q2729" i="1"/>
  <c r="R2729" i="1"/>
  <c r="P2729" i="1"/>
  <c r="Q1877" i="1"/>
  <c r="R1877" i="1" s="1"/>
  <c r="P1877" i="1"/>
  <c r="P2009" i="1"/>
  <c r="Q2009" i="1"/>
  <c r="R2009" i="1"/>
  <c r="P2481" i="1"/>
  <c r="Q2481" i="1"/>
  <c r="R2481" i="1" s="1"/>
  <c r="Q3726" i="1"/>
  <c r="R3726" i="1"/>
  <c r="P3726" i="1"/>
  <c r="P3981" i="1"/>
  <c r="Q3981" i="1"/>
  <c r="R3981" i="1" s="1"/>
  <c r="P3989" i="1"/>
  <c r="Q3989" i="1"/>
  <c r="R3989" i="1" s="1"/>
  <c r="P3621" i="1"/>
  <c r="Q3621" i="1"/>
  <c r="R3621" i="1" s="1"/>
  <c r="P1934" i="1"/>
  <c r="Q1934" i="1"/>
  <c r="R1934" i="1"/>
  <c r="P3669" i="1"/>
  <c r="Q3669" i="1"/>
  <c r="R3669" i="1"/>
  <c r="P3337" i="1"/>
  <c r="Q3337" i="1"/>
  <c r="R3337" i="1" s="1"/>
  <c r="P2522" i="1"/>
  <c r="P2014" i="1"/>
  <c r="Q2014" i="1"/>
  <c r="R2014" i="1" s="1"/>
  <c r="P2161" i="1"/>
  <c r="Q2161" i="1"/>
  <c r="R2161" i="1" s="1"/>
  <c r="P3583" i="1"/>
  <c r="Q3583" i="1"/>
  <c r="R3583" i="1"/>
  <c r="P2885" i="1"/>
  <c r="Q2885" i="1"/>
  <c r="R2885" i="1"/>
  <c r="P3297" i="1"/>
  <c r="Q3297" i="1"/>
  <c r="R3297" i="1" s="1"/>
  <c r="P3582" i="1"/>
  <c r="Q3453" i="1"/>
  <c r="R3453" i="1" s="1"/>
  <c r="P2913" i="1"/>
  <c r="Q2913" i="1"/>
  <c r="R2913" i="1" s="1"/>
  <c r="Q3676" i="1"/>
  <c r="R3676" i="1"/>
  <c r="P3676" i="1"/>
  <c r="P2292" i="1"/>
  <c r="Q2292" i="1"/>
  <c r="R2292" i="1" s="1"/>
  <c r="P2948" i="1"/>
  <c r="Q2948" i="1"/>
  <c r="R2948" i="1"/>
  <c r="P2556" i="1"/>
  <c r="Q2556" i="1"/>
  <c r="R2556" i="1"/>
  <c r="P2209" i="1"/>
  <c r="Q2209" i="1"/>
  <c r="R2209" i="1" s="1"/>
  <c r="P3008" i="1"/>
  <c r="Q3008" i="1"/>
  <c r="R3008" i="1"/>
  <c r="P3734" i="1"/>
  <c r="Q3734" i="1"/>
  <c r="R3734" i="1" s="1"/>
  <c r="P3769" i="1"/>
  <c r="Q3769" i="1"/>
  <c r="R3769" i="1" s="1"/>
  <c r="P2417" i="1"/>
  <c r="Q2417" i="1"/>
  <c r="R2417" i="1" s="1"/>
  <c r="AC1762" i="1"/>
  <c r="AH1762" i="1" s="1"/>
  <c r="V1764" i="1"/>
  <c r="U1764" i="1"/>
  <c r="AH1763" i="1"/>
  <c r="X1762" i="1"/>
  <c r="V1763" i="1"/>
  <c r="X1761" i="1"/>
  <c r="AC1761" i="1"/>
  <c r="AL24" i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Q3164" i="1"/>
  <c r="R3164" i="1" s="1"/>
  <c r="P3164" i="1"/>
  <c r="Q2674" i="1"/>
  <c r="R2674" i="1"/>
  <c r="P2674" i="1"/>
  <c r="Q4259" i="1"/>
  <c r="R4259" i="1" s="1"/>
  <c r="P4259" i="1"/>
  <c r="P4251" i="1"/>
  <c r="Q4251" i="1"/>
  <c r="R4251" i="1" s="1"/>
  <c r="P4243" i="1"/>
  <c r="Q4243" i="1"/>
  <c r="R4243" i="1"/>
  <c r="P4235" i="1"/>
  <c r="Q4235" i="1"/>
  <c r="R4235" i="1" s="1"/>
  <c r="Q4227" i="1"/>
  <c r="R4227" i="1" s="1"/>
  <c r="P4227" i="1"/>
  <c r="Q4219" i="1"/>
  <c r="R4219" i="1"/>
  <c r="P4219" i="1"/>
  <c r="P4211" i="1"/>
  <c r="Q4211" i="1"/>
  <c r="R4211" i="1" s="1"/>
  <c r="P4203" i="1"/>
  <c r="Q4203" i="1"/>
  <c r="R4203" i="1" s="1"/>
  <c r="P4195" i="1"/>
  <c r="Q4195" i="1"/>
  <c r="R4195" i="1"/>
  <c r="P4187" i="1"/>
  <c r="Q4187" i="1"/>
  <c r="R4187" i="1" s="1"/>
  <c r="Q4179" i="1"/>
  <c r="R4179" i="1" s="1"/>
  <c r="P4179" i="1"/>
  <c r="Q4171" i="1"/>
  <c r="R4171" i="1"/>
  <c r="P4171" i="1"/>
  <c r="P4163" i="1"/>
  <c r="Q4163" i="1"/>
  <c r="R4163" i="1"/>
  <c r="Q4155" i="1"/>
  <c r="R4155" i="1"/>
  <c r="P4155" i="1"/>
  <c r="P4147" i="1"/>
  <c r="Q4147" i="1"/>
  <c r="R4147" i="1" s="1"/>
  <c r="Q4139" i="1"/>
  <c r="R4139" i="1"/>
  <c r="P4139" i="1"/>
  <c r="P4131" i="1"/>
  <c r="Q4131" i="1"/>
  <c r="R4131" i="1"/>
  <c r="P4123" i="1"/>
  <c r="Q4123" i="1"/>
  <c r="R4123" i="1" s="1"/>
  <c r="P4115" i="1"/>
  <c r="Q4115" i="1"/>
  <c r="R4115" i="1"/>
  <c r="Q4107" i="1"/>
  <c r="R4107" i="1"/>
  <c r="P4107" i="1"/>
  <c r="Q4099" i="1"/>
  <c r="R4099" i="1" s="1"/>
  <c r="P4099" i="1"/>
  <c r="P4091" i="1"/>
  <c r="Q4091" i="1"/>
  <c r="R4091" i="1" s="1"/>
  <c r="P4083" i="1"/>
  <c r="Q4083" i="1"/>
  <c r="R4083" i="1" s="1"/>
  <c r="P4075" i="1"/>
  <c r="Q4075" i="1"/>
  <c r="R4075" i="1" s="1"/>
  <c r="P4067" i="1"/>
  <c r="Q4067" i="1"/>
  <c r="R4067" i="1"/>
  <c r="P4059" i="1"/>
  <c r="Q4059" i="1"/>
  <c r="R4059" i="1" s="1"/>
  <c r="Q4051" i="1"/>
  <c r="R4051" i="1" s="1"/>
  <c r="P4051" i="1"/>
  <c r="P4043" i="1"/>
  <c r="Q4043" i="1"/>
  <c r="R4043" i="1" s="1"/>
  <c r="P4035" i="1"/>
  <c r="Q4035" i="1"/>
  <c r="R4035" i="1"/>
  <c r="P4027" i="1"/>
  <c r="Q4027" i="1"/>
  <c r="R4027" i="1" s="1"/>
  <c r="P4019" i="1"/>
  <c r="Q4019" i="1"/>
  <c r="R4019" i="1" s="1"/>
  <c r="Q4011" i="1"/>
  <c r="R4011" i="1"/>
  <c r="P4011" i="1"/>
  <c r="P4003" i="1"/>
  <c r="Q4003" i="1"/>
  <c r="R4003" i="1"/>
  <c r="P3995" i="1"/>
  <c r="Q3995" i="1"/>
  <c r="R3995" i="1" s="1"/>
  <c r="Q3987" i="1"/>
  <c r="R3987" i="1" s="1"/>
  <c r="P3987" i="1"/>
  <c r="P3979" i="1"/>
  <c r="Q3979" i="1"/>
  <c r="R3979" i="1" s="1"/>
  <c r="P3971" i="1"/>
  <c r="Q3971" i="1"/>
  <c r="R3971" i="1"/>
  <c r="P3963" i="1"/>
  <c r="Q3963" i="1"/>
  <c r="R3963" i="1" s="1"/>
  <c r="P3955" i="1"/>
  <c r="Q3955" i="1"/>
  <c r="R3955" i="1" s="1"/>
  <c r="P3947" i="1"/>
  <c r="Q3947" i="1"/>
  <c r="R3947" i="1" s="1"/>
  <c r="P3939" i="1"/>
  <c r="Q3939" i="1"/>
  <c r="R3939" i="1"/>
  <c r="P3931" i="1"/>
  <c r="Q3931" i="1"/>
  <c r="R3931" i="1" s="1"/>
  <c r="P3923" i="1"/>
  <c r="Q3923" i="1"/>
  <c r="R3923" i="1"/>
  <c r="P3915" i="1"/>
  <c r="Q3915" i="1"/>
  <c r="R3915" i="1" s="1"/>
  <c r="P3907" i="1"/>
  <c r="Q3907" i="1"/>
  <c r="R3907" i="1"/>
  <c r="P3899" i="1"/>
  <c r="Q3899" i="1"/>
  <c r="R3899" i="1" s="1"/>
  <c r="Q3891" i="1"/>
  <c r="R3891" i="1" s="1"/>
  <c r="P3891" i="1"/>
  <c r="P3883" i="1"/>
  <c r="Q3883" i="1"/>
  <c r="R3883" i="1" s="1"/>
  <c r="Q3875" i="1"/>
  <c r="R3875" i="1" s="1"/>
  <c r="P3875" i="1"/>
  <c r="Q3867" i="1"/>
  <c r="R3867" i="1" s="1"/>
  <c r="P3867" i="1"/>
  <c r="P3859" i="1"/>
  <c r="Q3859" i="1"/>
  <c r="R3859" i="1"/>
  <c r="Q3851" i="1"/>
  <c r="R3851" i="1"/>
  <c r="P3851" i="1"/>
  <c r="P3843" i="1"/>
  <c r="Q3843" i="1"/>
  <c r="R3843" i="1"/>
  <c r="P3835" i="1"/>
  <c r="Q3835" i="1"/>
  <c r="R3835" i="1" s="1"/>
  <c r="Q3827" i="1"/>
  <c r="R3827" i="1" s="1"/>
  <c r="P3827" i="1"/>
  <c r="P3819" i="1"/>
  <c r="Q3819" i="1"/>
  <c r="R3819" i="1" s="1"/>
  <c r="P3811" i="1"/>
  <c r="Q3811" i="1"/>
  <c r="R3811" i="1"/>
  <c r="P3803" i="1"/>
  <c r="Q3803" i="1"/>
  <c r="R3803" i="1" s="1"/>
  <c r="P3795" i="1"/>
  <c r="Q3795" i="1"/>
  <c r="R3795" i="1"/>
  <c r="P3787" i="1"/>
  <c r="Q3787" i="1"/>
  <c r="R3787" i="1" s="1"/>
  <c r="P3779" i="1"/>
  <c r="Q3779" i="1"/>
  <c r="R3779" i="1"/>
  <c r="P3771" i="1"/>
  <c r="Q3771" i="1"/>
  <c r="R3771" i="1" s="1"/>
  <c r="P3763" i="1"/>
  <c r="Q3763" i="1"/>
  <c r="R3763" i="1" s="1"/>
  <c r="P3755" i="1"/>
  <c r="Q3755" i="1"/>
  <c r="R3755" i="1" s="1"/>
  <c r="Q3747" i="1"/>
  <c r="R3747" i="1" s="1"/>
  <c r="P3747" i="1"/>
  <c r="P3739" i="1"/>
  <c r="Q3739" i="1"/>
  <c r="R3739" i="1" s="1"/>
  <c r="P3731" i="1"/>
  <c r="Q3731" i="1"/>
  <c r="R3731" i="1"/>
  <c r="P3723" i="1"/>
  <c r="Q3723" i="1"/>
  <c r="R3723" i="1" s="1"/>
  <c r="Q3715" i="1"/>
  <c r="R3715" i="1" s="1"/>
  <c r="P3715" i="1"/>
  <c r="P3707" i="1"/>
  <c r="Q3707" i="1"/>
  <c r="R3707" i="1" s="1"/>
  <c r="P3699" i="1"/>
  <c r="Q3699" i="1"/>
  <c r="R3699" i="1" s="1"/>
  <c r="P3691" i="1"/>
  <c r="Q3691" i="1"/>
  <c r="R3691" i="1" s="1"/>
  <c r="P3683" i="1"/>
  <c r="Q3683" i="1"/>
  <c r="R3683" i="1"/>
  <c r="P3675" i="1"/>
  <c r="Q3675" i="1"/>
  <c r="R3675" i="1" s="1"/>
  <c r="P3667" i="1"/>
  <c r="Q3667" i="1"/>
  <c r="R3667" i="1"/>
  <c r="P3659" i="1"/>
  <c r="Q3659" i="1"/>
  <c r="R3659" i="1" s="1"/>
  <c r="P3651" i="1"/>
  <c r="Q3651" i="1"/>
  <c r="R3651" i="1"/>
  <c r="P3643" i="1"/>
  <c r="Q3643" i="1"/>
  <c r="R3643" i="1" s="1"/>
  <c r="P3635" i="1"/>
  <c r="Q3635" i="1"/>
  <c r="R3635" i="1" s="1"/>
  <c r="Q3627" i="1"/>
  <c r="R3627" i="1"/>
  <c r="P3627" i="1"/>
  <c r="P3619" i="1"/>
  <c r="Q3619" i="1"/>
  <c r="R3619" i="1"/>
  <c r="P3611" i="1"/>
  <c r="Q3611" i="1"/>
  <c r="R3611" i="1" s="1"/>
  <c r="Q3603" i="1"/>
  <c r="R3603" i="1" s="1"/>
  <c r="P3603" i="1"/>
  <c r="P3595" i="1"/>
  <c r="Q3595" i="1"/>
  <c r="R3595" i="1" s="1"/>
  <c r="P3059" i="1"/>
  <c r="Q3059" i="1"/>
  <c r="R3059" i="1"/>
  <c r="P3531" i="1"/>
  <c r="Q3531" i="1"/>
  <c r="R3531" i="1" s="1"/>
  <c r="P3587" i="1"/>
  <c r="Q3587" i="1"/>
  <c r="R3587" i="1" s="1"/>
  <c r="Q3579" i="1"/>
  <c r="R3579" i="1" s="1"/>
  <c r="P3579" i="1"/>
  <c r="Q3571" i="1"/>
  <c r="R3571" i="1"/>
  <c r="P3571" i="1"/>
  <c r="P3563" i="1"/>
  <c r="Q3563" i="1"/>
  <c r="R3563" i="1"/>
  <c r="P3555" i="1"/>
  <c r="Q3555" i="1"/>
  <c r="R3555" i="1" s="1"/>
  <c r="P3539" i="1"/>
  <c r="Q3539" i="1"/>
  <c r="R3539" i="1"/>
  <c r="P3523" i="1"/>
  <c r="Q3523" i="1"/>
  <c r="R3523" i="1" s="1"/>
  <c r="P3515" i="1"/>
  <c r="Q3515" i="1"/>
  <c r="R3515" i="1"/>
  <c r="P3507" i="1"/>
  <c r="Q3507" i="1"/>
  <c r="R3507" i="1" s="1"/>
  <c r="Q3491" i="1"/>
  <c r="R3491" i="1" s="1"/>
  <c r="P3491" i="1"/>
  <c r="Q3483" i="1"/>
  <c r="R3483" i="1"/>
  <c r="P3483" i="1"/>
  <c r="P3475" i="1"/>
  <c r="Q3475" i="1"/>
  <c r="R3475" i="1"/>
  <c r="P3467" i="1"/>
  <c r="Q3467" i="1"/>
  <c r="R3467" i="1" s="1"/>
  <c r="Q3459" i="1"/>
  <c r="R3459" i="1" s="1"/>
  <c r="P3459" i="1"/>
  <c r="Q3451" i="1"/>
  <c r="R3451" i="1"/>
  <c r="P3451" i="1"/>
  <c r="Q3443" i="1"/>
  <c r="R3443" i="1" s="1"/>
  <c r="P3443" i="1"/>
  <c r="P3435" i="1"/>
  <c r="Q3435" i="1"/>
  <c r="R3435" i="1" s="1"/>
  <c r="P3427" i="1"/>
  <c r="Q3427" i="1"/>
  <c r="R3427" i="1"/>
  <c r="Q3419" i="1"/>
  <c r="R3419" i="1"/>
  <c r="P3419" i="1"/>
  <c r="P3411" i="1"/>
  <c r="Q3411" i="1"/>
  <c r="R3411" i="1"/>
  <c r="P3403" i="1"/>
  <c r="Q3403" i="1"/>
  <c r="R3403" i="1" s="1"/>
  <c r="P3395" i="1"/>
  <c r="Q3395" i="1"/>
  <c r="R3395" i="1"/>
  <c r="P3387" i="1"/>
  <c r="Q3387" i="1"/>
  <c r="R3387" i="1" s="1"/>
  <c r="P3379" i="1"/>
  <c r="Q3379" i="1"/>
  <c r="R3379" i="1"/>
  <c r="P3371" i="1"/>
  <c r="Q3371" i="1"/>
  <c r="R3371" i="1" s="1"/>
  <c r="P3363" i="1"/>
  <c r="Q3363" i="1"/>
  <c r="R3363" i="1"/>
  <c r="P3355" i="1"/>
  <c r="Q3355" i="1"/>
  <c r="R3355" i="1" s="1"/>
  <c r="P3347" i="1"/>
  <c r="Q3347" i="1"/>
  <c r="R3347" i="1"/>
  <c r="Q3339" i="1"/>
  <c r="R3339" i="1"/>
  <c r="P3339" i="1"/>
  <c r="P3331" i="1"/>
  <c r="Q3331" i="1"/>
  <c r="R3331" i="1"/>
  <c r="P3323" i="1"/>
  <c r="Q3323" i="1"/>
  <c r="R3323" i="1" s="1"/>
  <c r="Q3315" i="1"/>
  <c r="R3315" i="1" s="1"/>
  <c r="P3315" i="1"/>
  <c r="P3299" i="1"/>
  <c r="Q3299" i="1"/>
  <c r="R3299" i="1" s="1"/>
  <c r="Q3291" i="1"/>
  <c r="R3291" i="1" s="1"/>
  <c r="P3291" i="1"/>
  <c r="Q3283" i="1"/>
  <c r="R3283" i="1"/>
  <c r="P3283" i="1"/>
  <c r="P3275" i="1"/>
  <c r="Q3275" i="1"/>
  <c r="R3275" i="1"/>
  <c r="Q3267" i="1"/>
  <c r="R3267" i="1"/>
  <c r="P3267" i="1"/>
  <c r="Q3259" i="1"/>
  <c r="R3259" i="1" s="1"/>
  <c r="P3259" i="1"/>
  <c r="Q3251" i="1"/>
  <c r="R3251" i="1"/>
  <c r="P3251" i="1"/>
  <c r="P3243" i="1"/>
  <c r="Q3243" i="1"/>
  <c r="R3243" i="1"/>
  <c r="P3235" i="1"/>
  <c r="Q3235" i="1"/>
  <c r="R3235" i="1" s="1"/>
  <c r="Q3227" i="1"/>
  <c r="R3227" i="1" s="1"/>
  <c r="P3227" i="1"/>
  <c r="Q3219" i="1"/>
  <c r="R3219" i="1"/>
  <c r="P3219" i="1"/>
  <c r="P3203" i="1"/>
  <c r="Q3203" i="1"/>
  <c r="R3203" i="1"/>
  <c r="P3195" i="1"/>
  <c r="Q3195" i="1"/>
  <c r="R3195" i="1" s="1"/>
  <c r="Q3187" i="1"/>
  <c r="R3187" i="1" s="1"/>
  <c r="P3187" i="1"/>
  <c r="P3179" i="1"/>
  <c r="Q3179" i="1"/>
  <c r="R3179" i="1" s="1"/>
  <c r="P3171" i="1"/>
  <c r="Q3171" i="1"/>
  <c r="R3171" i="1"/>
  <c r="P3163" i="1"/>
  <c r="Q3163" i="1"/>
  <c r="R3163" i="1" s="1"/>
  <c r="P3155" i="1"/>
  <c r="Q3155" i="1"/>
  <c r="R3155" i="1"/>
  <c r="Q3147" i="1"/>
  <c r="R3147" i="1"/>
  <c r="P3147" i="1"/>
  <c r="P3139" i="1"/>
  <c r="Q3139" i="1"/>
  <c r="R3139" i="1"/>
  <c r="Q3131" i="1"/>
  <c r="R3131" i="1"/>
  <c r="P3131" i="1"/>
  <c r="Q3123" i="1"/>
  <c r="R3123" i="1" s="1"/>
  <c r="P3123" i="1"/>
  <c r="Q3115" i="1"/>
  <c r="R3115" i="1"/>
  <c r="P3115" i="1"/>
  <c r="Q3107" i="1"/>
  <c r="R3107" i="1" s="1"/>
  <c r="P3107" i="1"/>
  <c r="P3099" i="1"/>
  <c r="Q3099" i="1"/>
  <c r="R3099" i="1" s="1"/>
  <c r="Q3091" i="1"/>
  <c r="R3091" i="1" s="1"/>
  <c r="P3091" i="1"/>
  <c r="Q3083" i="1"/>
  <c r="R3083" i="1"/>
  <c r="P3083" i="1"/>
  <c r="Q3075" i="1"/>
  <c r="R3075" i="1" s="1"/>
  <c r="P3075" i="1"/>
  <c r="P3067" i="1"/>
  <c r="Q3067" i="1"/>
  <c r="R3067" i="1" s="1"/>
  <c r="Q3051" i="1"/>
  <c r="R3051" i="1" s="1"/>
  <c r="P3051" i="1"/>
  <c r="P3043" i="1"/>
  <c r="Q3043" i="1"/>
  <c r="R3043" i="1" s="1"/>
  <c r="Q3035" i="1"/>
  <c r="R3035" i="1" s="1"/>
  <c r="P3035" i="1"/>
  <c r="Q3027" i="1"/>
  <c r="R3027" i="1"/>
  <c r="P3027" i="1"/>
  <c r="P3019" i="1"/>
  <c r="Q3019" i="1"/>
  <c r="R3019" i="1"/>
  <c r="P3011" i="1"/>
  <c r="Q3011" i="1"/>
  <c r="R3011" i="1" s="1"/>
  <c r="Q2995" i="1"/>
  <c r="R2995" i="1" s="1"/>
  <c r="P2995" i="1"/>
  <c r="Q2987" i="1"/>
  <c r="R2987" i="1"/>
  <c r="P2987" i="1"/>
  <c r="Q2979" i="1"/>
  <c r="R2979" i="1" s="1"/>
  <c r="P2979" i="1"/>
  <c r="Q2971" i="1"/>
  <c r="R2971" i="1"/>
  <c r="P2971" i="1"/>
  <c r="P2963" i="1"/>
  <c r="Q2963" i="1"/>
  <c r="R2963" i="1"/>
  <c r="P2955" i="1"/>
  <c r="Q2955" i="1"/>
  <c r="R2955" i="1" s="1"/>
  <c r="Q2947" i="1"/>
  <c r="R2947" i="1" s="1"/>
  <c r="P2947" i="1"/>
  <c r="P2939" i="1"/>
  <c r="Q2939" i="1"/>
  <c r="R2939" i="1" s="1"/>
  <c r="Q2931" i="1"/>
  <c r="R2931" i="1" s="1"/>
  <c r="P2931" i="1"/>
  <c r="Q2923" i="1"/>
  <c r="R2923" i="1"/>
  <c r="P2923" i="1"/>
  <c r="Q2915" i="1"/>
  <c r="R2915" i="1" s="1"/>
  <c r="P2915" i="1"/>
  <c r="P2907" i="1"/>
  <c r="Q2907" i="1"/>
  <c r="R2907" i="1" s="1"/>
  <c r="Q2899" i="1"/>
  <c r="R2899" i="1" s="1"/>
  <c r="P2899" i="1"/>
  <c r="Q2891" i="1"/>
  <c r="R2891" i="1"/>
  <c r="P2891" i="1"/>
  <c r="P2883" i="1"/>
  <c r="Q2883" i="1"/>
  <c r="R2883" i="1"/>
  <c r="Q2875" i="1"/>
  <c r="R2875" i="1"/>
  <c r="P2875" i="1"/>
  <c r="Q2867" i="1"/>
  <c r="R2867" i="1" s="1"/>
  <c r="P2867" i="1"/>
  <c r="P2859" i="1"/>
  <c r="Q2859" i="1"/>
  <c r="R2859" i="1" s="1"/>
  <c r="Q2851" i="1"/>
  <c r="R2851" i="1" s="1"/>
  <c r="P2851" i="1"/>
  <c r="Q2843" i="1"/>
  <c r="R2843" i="1"/>
  <c r="P2843" i="1"/>
  <c r="P2835" i="1"/>
  <c r="Q2835" i="1"/>
  <c r="R2835" i="1"/>
  <c r="P2827" i="1"/>
  <c r="Q2827" i="1"/>
  <c r="R2827" i="1" s="1"/>
  <c r="Q2819" i="1"/>
  <c r="R2819" i="1" s="1"/>
  <c r="P2819" i="1"/>
  <c r="P2811" i="1"/>
  <c r="Q2811" i="1"/>
  <c r="R2811" i="1" s="1"/>
  <c r="Q2803" i="1"/>
  <c r="R2803" i="1" s="1"/>
  <c r="P2803" i="1"/>
  <c r="Q2795" i="1"/>
  <c r="R2795" i="1"/>
  <c r="P2795" i="1"/>
  <c r="P2787" i="1"/>
  <c r="Q2787" i="1"/>
  <c r="R2787" i="1"/>
  <c r="P2779" i="1"/>
  <c r="Q2779" i="1"/>
  <c r="R2779" i="1" s="1"/>
  <c r="Q2771" i="1"/>
  <c r="R2771" i="1" s="1"/>
  <c r="P2771" i="1"/>
  <c r="Q2763" i="1"/>
  <c r="R2763" i="1"/>
  <c r="P2763" i="1"/>
  <c r="P2755" i="1"/>
  <c r="Q2755" i="1"/>
  <c r="R2755" i="1"/>
  <c r="P2747" i="1"/>
  <c r="Q2747" i="1"/>
  <c r="R2747" i="1" s="1"/>
  <c r="Q2739" i="1"/>
  <c r="R2739" i="1" s="1"/>
  <c r="P2739" i="1"/>
  <c r="Q2731" i="1"/>
  <c r="R2731" i="1"/>
  <c r="P2731" i="1"/>
  <c r="P2723" i="1"/>
  <c r="Q2723" i="1"/>
  <c r="R2723" i="1"/>
  <c r="P2715" i="1"/>
  <c r="Q2715" i="1"/>
  <c r="R2715" i="1" s="1"/>
  <c r="P2707" i="1"/>
  <c r="Q2707" i="1"/>
  <c r="R2707" i="1"/>
  <c r="P2699" i="1"/>
  <c r="Q2699" i="1"/>
  <c r="R2699" i="1" s="1"/>
  <c r="Q2691" i="1"/>
  <c r="R2691" i="1" s="1"/>
  <c r="P2691" i="1"/>
  <c r="P2683" i="1"/>
  <c r="Q2683" i="1"/>
  <c r="R2683" i="1" s="1"/>
  <c r="P2675" i="1"/>
  <c r="Q2675" i="1"/>
  <c r="R2675" i="1"/>
  <c r="P2667" i="1"/>
  <c r="Q2667" i="1"/>
  <c r="R2667" i="1" s="1"/>
  <c r="Q2659" i="1"/>
  <c r="R2659" i="1" s="1"/>
  <c r="P2659" i="1"/>
  <c r="P2651" i="1"/>
  <c r="Q2651" i="1"/>
  <c r="R2651" i="1" s="1"/>
  <c r="Q2643" i="1"/>
  <c r="R2643" i="1" s="1"/>
  <c r="P2643" i="1"/>
  <c r="P2635" i="1"/>
  <c r="Q2635" i="1"/>
  <c r="R2635" i="1" s="1"/>
  <c r="P2627" i="1"/>
  <c r="Q2627" i="1"/>
  <c r="R2627" i="1"/>
  <c r="Q2619" i="1"/>
  <c r="R2619" i="1"/>
  <c r="P2619" i="1"/>
  <c r="P2611" i="1"/>
  <c r="Q2611" i="1"/>
  <c r="R2611" i="1"/>
  <c r="P2603" i="1"/>
  <c r="Q2603" i="1"/>
  <c r="R2603" i="1" s="1"/>
  <c r="P2595" i="1"/>
  <c r="Q2595" i="1"/>
  <c r="R2595" i="1"/>
  <c r="P2587" i="1"/>
  <c r="Q2587" i="1"/>
  <c r="R2587" i="1" s="1"/>
  <c r="Q2579" i="1"/>
  <c r="R2579" i="1" s="1"/>
  <c r="P2579" i="1"/>
  <c r="P2571" i="1"/>
  <c r="Q2571" i="1"/>
  <c r="R2571" i="1" s="1"/>
  <c r="Q2563" i="1"/>
  <c r="R2563" i="1" s="1"/>
  <c r="P2563" i="1"/>
  <c r="P2555" i="1"/>
  <c r="Q2555" i="1"/>
  <c r="R2555" i="1" s="1"/>
  <c r="P2547" i="1"/>
  <c r="Q2547" i="1"/>
  <c r="R2547" i="1"/>
  <c r="Q2539" i="1"/>
  <c r="R2539" i="1"/>
  <c r="P2539" i="1"/>
  <c r="Q2531" i="1"/>
  <c r="R2531" i="1" s="1"/>
  <c r="P2531" i="1"/>
  <c r="P2523" i="1"/>
  <c r="Q2523" i="1"/>
  <c r="R2523" i="1" s="1"/>
  <c r="P2515" i="1"/>
  <c r="Q2515" i="1"/>
  <c r="R2515" i="1"/>
  <c r="Q2507" i="1"/>
  <c r="R2507" i="1"/>
  <c r="P2507" i="1"/>
  <c r="P2499" i="1"/>
  <c r="Q2499" i="1"/>
  <c r="R2499" i="1"/>
  <c r="P2491" i="1"/>
  <c r="Q2491" i="1"/>
  <c r="R2491" i="1" s="1"/>
  <c r="P2483" i="1"/>
  <c r="Q2483" i="1"/>
  <c r="R2483" i="1"/>
  <c r="Q2475" i="1"/>
  <c r="R2475" i="1"/>
  <c r="P2475" i="1"/>
  <c r="P2467" i="1"/>
  <c r="Q2467" i="1"/>
  <c r="R2467" i="1"/>
  <c r="P2459" i="1"/>
  <c r="Q2459" i="1"/>
  <c r="R2459" i="1" s="1"/>
  <c r="P2451" i="1"/>
  <c r="Q2451" i="1"/>
  <c r="R2451" i="1"/>
  <c r="Q2443" i="1"/>
  <c r="R2443" i="1"/>
  <c r="P2443" i="1"/>
  <c r="P2435" i="1"/>
  <c r="Q2435" i="1"/>
  <c r="R2435" i="1"/>
  <c r="P2427" i="1"/>
  <c r="Q2427" i="1"/>
  <c r="R2427" i="1" s="1"/>
  <c r="P2419" i="1"/>
  <c r="Q2419" i="1"/>
  <c r="R2419" i="1"/>
  <c r="Q2411" i="1"/>
  <c r="R2411" i="1"/>
  <c r="P2411" i="1"/>
  <c r="P2403" i="1"/>
  <c r="Q2403" i="1"/>
  <c r="R2403" i="1"/>
  <c r="P2395" i="1"/>
  <c r="Q2395" i="1"/>
  <c r="R2395" i="1" s="1"/>
  <c r="P2387" i="1"/>
  <c r="Q2387" i="1"/>
  <c r="R2387" i="1"/>
  <c r="P2379" i="1"/>
  <c r="Q2379" i="1"/>
  <c r="R2379" i="1" s="1"/>
  <c r="Q2371" i="1"/>
  <c r="R2371" i="1" s="1"/>
  <c r="P2371" i="1"/>
  <c r="P2363" i="1"/>
  <c r="Q2363" i="1"/>
  <c r="R2363" i="1" s="1"/>
  <c r="P2355" i="1"/>
  <c r="Q2355" i="1"/>
  <c r="R2355" i="1"/>
  <c r="Q2347" i="1"/>
  <c r="R2347" i="1"/>
  <c r="P2347" i="1"/>
  <c r="P2339" i="1"/>
  <c r="Q2339" i="1"/>
  <c r="R2339" i="1"/>
  <c r="P2331" i="1"/>
  <c r="Q2331" i="1"/>
  <c r="R2331" i="1" s="1"/>
  <c r="Q2323" i="1"/>
  <c r="R2323" i="1" s="1"/>
  <c r="P2323" i="1"/>
  <c r="Q2315" i="1"/>
  <c r="R2315" i="1"/>
  <c r="P2315" i="1"/>
  <c r="P2307" i="1"/>
  <c r="Q2307" i="1"/>
  <c r="R2307" i="1"/>
  <c r="P2299" i="1"/>
  <c r="Q2299" i="1"/>
  <c r="R2299" i="1" s="1"/>
  <c r="P2291" i="1"/>
  <c r="Q2291" i="1"/>
  <c r="R2291" i="1"/>
  <c r="Q2283" i="1"/>
  <c r="R2283" i="1"/>
  <c r="P2283" i="1"/>
  <c r="P2275" i="1"/>
  <c r="Q2275" i="1"/>
  <c r="R2275" i="1"/>
  <c r="P2267" i="1"/>
  <c r="Q2267" i="1"/>
  <c r="R2267" i="1" s="1"/>
  <c r="P2259" i="1"/>
  <c r="Q2259" i="1"/>
  <c r="R2259" i="1"/>
  <c r="P2251" i="1"/>
  <c r="Q2251" i="1"/>
  <c r="R2251" i="1" s="1"/>
  <c r="P2243" i="1"/>
  <c r="Q2243" i="1"/>
  <c r="R2243" i="1"/>
  <c r="P2235" i="1"/>
  <c r="Q2235" i="1"/>
  <c r="R2235" i="1" s="1"/>
  <c r="Q2227" i="1"/>
  <c r="R2227" i="1" s="1"/>
  <c r="P2227" i="1"/>
  <c r="P2219" i="1"/>
  <c r="Q2219" i="1"/>
  <c r="R2219" i="1" s="1"/>
  <c r="P2211" i="1"/>
  <c r="Q2211" i="1"/>
  <c r="R2211" i="1"/>
  <c r="P2203" i="1"/>
  <c r="Q2203" i="1"/>
  <c r="R2203" i="1" s="1"/>
  <c r="P2195" i="1"/>
  <c r="Q2195" i="1"/>
  <c r="R2195" i="1"/>
  <c r="P2187" i="1"/>
  <c r="Q2187" i="1"/>
  <c r="R2187" i="1" s="1"/>
  <c r="Q2179" i="1"/>
  <c r="R2179" i="1" s="1"/>
  <c r="P2179" i="1"/>
  <c r="P2171" i="1"/>
  <c r="Q2171" i="1"/>
  <c r="R2171" i="1" s="1"/>
  <c r="P2163" i="1"/>
  <c r="Q2163" i="1"/>
  <c r="R2163" i="1"/>
  <c r="P2155" i="1"/>
  <c r="Q2155" i="1"/>
  <c r="R2155" i="1" s="1"/>
  <c r="P2147" i="1"/>
  <c r="Q2147" i="1"/>
  <c r="R2147" i="1"/>
  <c r="P2139" i="1"/>
  <c r="Q2139" i="1"/>
  <c r="R2139" i="1" s="1"/>
  <c r="P2131" i="1"/>
  <c r="Q2131" i="1"/>
  <c r="R2131" i="1"/>
  <c r="Q2123" i="1"/>
  <c r="R2123" i="1"/>
  <c r="P2123" i="1"/>
  <c r="P2115" i="1"/>
  <c r="Q2115" i="1"/>
  <c r="R2115" i="1"/>
  <c r="Q2107" i="1"/>
  <c r="R2107" i="1"/>
  <c r="P2107" i="1"/>
  <c r="Q2099" i="1"/>
  <c r="R2099" i="1" s="1"/>
  <c r="P2099" i="1"/>
  <c r="Q2091" i="1"/>
  <c r="R2091" i="1"/>
  <c r="P2091" i="1"/>
  <c r="P2083" i="1"/>
  <c r="Q2083" i="1"/>
  <c r="R2083" i="1"/>
  <c r="Q2075" i="1"/>
  <c r="R2075" i="1"/>
  <c r="P2075" i="1"/>
  <c r="Q2067" i="1"/>
  <c r="R2067" i="1" s="1"/>
  <c r="P2067" i="1"/>
  <c r="P2059" i="1"/>
  <c r="Q2059" i="1"/>
  <c r="R2059" i="1" s="1"/>
  <c r="Q2051" i="1"/>
  <c r="R2051" i="1" s="1"/>
  <c r="P2051" i="1"/>
  <c r="Q2043" i="1"/>
  <c r="R2043" i="1"/>
  <c r="P2043" i="1"/>
  <c r="Q2035" i="1"/>
  <c r="R2035" i="1" s="1"/>
  <c r="P2035" i="1"/>
  <c r="Q2027" i="1"/>
  <c r="R2027" i="1"/>
  <c r="P2027" i="1"/>
  <c r="Q2019" i="1"/>
  <c r="R2019" i="1" s="1"/>
  <c r="P2019" i="1"/>
  <c r="P2011" i="1"/>
  <c r="Q2011" i="1"/>
  <c r="R2011" i="1" s="1"/>
  <c r="P2003" i="1"/>
  <c r="Q2003" i="1"/>
  <c r="R2003" i="1"/>
  <c r="Q1995" i="1"/>
  <c r="R1995" i="1"/>
  <c r="P1995" i="1"/>
  <c r="Q1987" i="1"/>
  <c r="R1987" i="1" s="1"/>
  <c r="P1987" i="1"/>
  <c r="P1979" i="1"/>
  <c r="Q1979" i="1"/>
  <c r="R1979" i="1" s="1"/>
  <c r="P1971" i="1"/>
  <c r="Q1971" i="1"/>
  <c r="R1971" i="1"/>
  <c r="Q1963" i="1"/>
  <c r="R1963" i="1"/>
  <c r="P1963" i="1"/>
  <c r="P1955" i="1"/>
  <c r="Q1955" i="1"/>
  <c r="R1955" i="1"/>
  <c r="Q1947" i="1"/>
  <c r="R1947" i="1"/>
  <c r="P1947" i="1"/>
  <c r="Q1923" i="1"/>
  <c r="R1923" i="1" s="1"/>
  <c r="P1923" i="1"/>
  <c r="P4258" i="1"/>
  <c r="Q4258" i="1"/>
  <c r="R4258" i="1" s="1"/>
  <c r="P4250" i="1"/>
  <c r="Q4250" i="1"/>
  <c r="R4250" i="1"/>
  <c r="Q4242" i="1"/>
  <c r="R4242" i="1"/>
  <c r="P4242" i="1"/>
  <c r="Q4234" i="1"/>
  <c r="R4234" i="1" s="1"/>
  <c r="P4234" i="1"/>
  <c r="Q4226" i="1"/>
  <c r="R4226" i="1"/>
  <c r="P4226" i="1"/>
  <c r="P4218" i="1"/>
  <c r="Q4218" i="1"/>
  <c r="R4218" i="1"/>
  <c r="Q4210" i="1"/>
  <c r="R4210" i="1"/>
  <c r="P4210" i="1"/>
  <c r="P4202" i="1"/>
  <c r="Q4202" i="1"/>
  <c r="R4202" i="1"/>
  <c r="P4194" i="1"/>
  <c r="Q4194" i="1"/>
  <c r="R4194" i="1" s="1"/>
  <c r="Q4186" i="1"/>
  <c r="R4186" i="1" s="1"/>
  <c r="P4186" i="1"/>
  <c r="P4178" i="1"/>
  <c r="Q4178" i="1"/>
  <c r="R4178" i="1" s="1"/>
  <c r="Q4170" i="1"/>
  <c r="R4170" i="1" s="1"/>
  <c r="P4170" i="1"/>
  <c r="P4162" i="1"/>
  <c r="Q4162" i="1"/>
  <c r="R4162" i="1" s="1"/>
  <c r="P4154" i="1"/>
  <c r="Q4154" i="1"/>
  <c r="R4154" i="1"/>
  <c r="Q4146" i="1"/>
  <c r="R4146" i="1"/>
  <c r="P4146" i="1"/>
  <c r="P4138" i="1"/>
  <c r="Q4138" i="1"/>
  <c r="R4138" i="1"/>
  <c r="P4130" i="1"/>
  <c r="Q4130" i="1"/>
  <c r="R4130" i="1" s="1"/>
  <c r="P4122" i="1"/>
  <c r="Q4122" i="1"/>
  <c r="R4122" i="1"/>
  <c r="P4114" i="1"/>
  <c r="Q4114" i="1"/>
  <c r="R4114" i="1" s="1"/>
  <c r="P4106" i="1"/>
  <c r="Q4106" i="1"/>
  <c r="R4106" i="1"/>
  <c r="Q4098" i="1"/>
  <c r="R4098" i="1"/>
  <c r="P4098" i="1"/>
  <c r="Q4090" i="1"/>
  <c r="R4090" i="1" s="1"/>
  <c r="P4090" i="1"/>
  <c r="P4082" i="1"/>
  <c r="Q4082" i="1"/>
  <c r="R4082" i="1" s="1"/>
  <c r="P4074" i="1"/>
  <c r="Q4074" i="1"/>
  <c r="R4074" i="1"/>
  <c r="P4066" i="1"/>
  <c r="Q4066" i="1"/>
  <c r="R4066" i="1" s="1"/>
  <c r="P4058" i="1"/>
  <c r="Q4058" i="1"/>
  <c r="R4058" i="1"/>
  <c r="Q4050" i="1"/>
  <c r="R4050" i="1"/>
  <c r="P4050" i="1"/>
  <c r="P4042" i="1"/>
  <c r="Q4042" i="1"/>
  <c r="R4042" i="1"/>
  <c r="Q4034" i="1"/>
  <c r="R4034" i="1"/>
  <c r="P4034" i="1"/>
  <c r="Q4026" i="1"/>
  <c r="R4026" i="1" s="1"/>
  <c r="P4026" i="1"/>
  <c r="Q4010" i="1"/>
  <c r="R4010" i="1"/>
  <c r="P4010" i="1"/>
  <c r="P4002" i="1"/>
  <c r="Q4002" i="1"/>
  <c r="R4002" i="1"/>
  <c r="P3994" i="1"/>
  <c r="Q3994" i="1"/>
  <c r="R3994" i="1" s="1"/>
  <c r="P3986" i="1"/>
  <c r="Q3986" i="1"/>
  <c r="R3986" i="1"/>
  <c r="P3978" i="1"/>
  <c r="Q3978" i="1"/>
  <c r="R3978" i="1" s="1"/>
  <c r="Q3970" i="1"/>
  <c r="R3970" i="1" s="1"/>
  <c r="P3970" i="1"/>
  <c r="P3962" i="1"/>
  <c r="Q3962" i="1"/>
  <c r="R3962" i="1" s="1"/>
  <c r="P3954" i="1"/>
  <c r="Q3954" i="1"/>
  <c r="R3954" i="1"/>
  <c r="Q3946" i="1"/>
  <c r="R3946" i="1"/>
  <c r="P3946" i="1"/>
  <c r="P3938" i="1"/>
  <c r="Q3938" i="1"/>
  <c r="R3938" i="1"/>
  <c r="Q3930" i="1"/>
  <c r="R3930" i="1"/>
  <c r="P3930" i="1"/>
  <c r="P3922" i="1"/>
  <c r="Q3922" i="1"/>
  <c r="R3922" i="1"/>
  <c r="P3914" i="1"/>
  <c r="Q3914" i="1"/>
  <c r="R3914" i="1" s="1"/>
  <c r="P3906" i="1"/>
  <c r="Q3906" i="1"/>
  <c r="R3906" i="1"/>
  <c r="P3898" i="1"/>
  <c r="Q3898" i="1"/>
  <c r="R3898" i="1" s="1"/>
  <c r="P3890" i="1"/>
  <c r="Q3890" i="1"/>
  <c r="R3890" i="1"/>
  <c r="Q3882" i="1"/>
  <c r="R3882" i="1"/>
  <c r="P3882" i="1"/>
  <c r="P3874" i="1"/>
  <c r="Q3874" i="1"/>
  <c r="R3874" i="1"/>
  <c r="P3866" i="1"/>
  <c r="Q3866" i="1"/>
  <c r="R3866" i="1" s="1"/>
  <c r="P3858" i="1"/>
  <c r="Q3858" i="1"/>
  <c r="R3858" i="1"/>
  <c r="P3850" i="1"/>
  <c r="Q3850" i="1"/>
  <c r="R3850" i="1" s="1"/>
  <c r="Q3842" i="1"/>
  <c r="R3842" i="1" s="1"/>
  <c r="P3842" i="1"/>
  <c r="P3834" i="1"/>
  <c r="Q3834" i="1"/>
  <c r="R3834" i="1" s="1"/>
  <c r="P3826" i="1"/>
  <c r="Q3826" i="1"/>
  <c r="R3826" i="1"/>
  <c r="P3818" i="1"/>
  <c r="Q3818" i="1"/>
  <c r="R3818" i="1" s="1"/>
  <c r="P3810" i="1"/>
  <c r="Q3810" i="1"/>
  <c r="R3810" i="1"/>
  <c r="Q3802" i="1"/>
  <c r="R3802" i="1"/>
  <c r="P3802" i="1"/>
  <c r="P3794" i="1"/>
  <c r="Q3794" i="1"/>
  <c r="R3794" i="1"/>
  <c r="P3786" i="1"/>
  <c r="Q3786" i="1"/>
  <c r="R3786" i="1" s="1"/>
  <c r="P3778" i="1"/>
  <c r="Q3778" i="1"/>
  <c r="R3778" i="1"/>
  <c r="P3770" i="1"/>
  <c r="Q3770" i="1"/>
  <c r="R3770" i="1" s="1"/>
  <c r="Q3762" i="1"/>
  <c r="R3762" i="1" s="1"/>
  <c r="P3762" i="1"/>
  <c r="P3754" i="1"/>
  <c r="Q3754" i="1"/>
  <c r="R3754" i="1" s="1"/>
  <c r="P3746" i="1"/>
  <c r="Q3746" i="1"/>
  <c r="R3746" i="1"/>
  <c r="P3738" i="1"/>
  <c r="Q3738" i="1"/>
  <c r="R3738" i="1" s="1"/>
  <c r="Q3730" i="1"/>
  <c r="R3730" i="1" s="1"/>
  <c r="P3730" i="1"/>
  <c r="P3722" i="1"/>
  <c r="Q3722" i="1"/>
  <c r="R3722" i="1" s="1"/>
  <c r="P3714" i="1"/>
  <c r="Q3714" i="1"/>
  <c r="R3714" i="1"/>
  <c r="P3706" i="1"/>
  <c r="Q3706" i="1"/>
  <c r="R3706" i="1" s="1"/>
  <c r="Q3698" i="1"/>
  <c r="R3698" i="1" s="1"/>
  <c r="P3698" i="1"/>
  <c r="Q3690" i="1"/>
  <c r="R3690" i="1"/>
  <c r="P3690" i="1"/>
  <c r="Q3682" i="1"/>
  <c r="R3682" i="1" s="1"/>
  <c r="P3682" i="1"/>
  <c r="Q3674" i="1"/>
  <c r="R3674" i="1"/>
  <c r="P3674" i="1"/>
  <c r="Q3658" i="1"/>
  <c r="R3658" i="1" s="1"/>
  <c r="P3658" i="1"/>
  <c r="Q3650" i="1"/>
  <c r="R3650" i="1"/>
  <c r="P3650" i="1"/>
  <c r="Q3642" i="1"/>
  <c r="R3642" i="1" s="1"/>
  <c r="P3642" i="1"/>
  <c r="Q3634" i="1"/>
  <c r="R3634" i="1"/>
  <c r="P3634" i="1"/>
  <c r="Q3626" i="1"/>
  <c r="R3626" i="1" s="1"/>
  <c r="P3626" i="1"/>
  <c r="P3618" i="1"/>
  <c r="Q3618" i="1"/>
  <c r="R3618" i="1" s="1"/>
  <c r="P3610" i="1"/>
  <c r="Q3610" i="1"/>
  <c r="R3610" i="1"/>
  <c r="Q3602" i="1"/>
  <c r="R3602" i="1"/>
  <c r="P3602" i="1"/>
  <c r="Q3594" i="1"/>
  <c r="R3594" i="1" s="1"/>
  <c r="P3594" i="1"/>
  <c r="P3586" i="1"/>
  <c r="Q3586" i="1"/>
  <c r="R3586" i="1" s="1"/>
  <c r="Q3570" i="1"/>
  <c r="R3570" i="1" s="1"/>
  <c r="P3570" i="1"/>
  <c r="P3562" i="1"/>
  <c r="Q3562" i="1"/>
  <c r="R3562" i="1" s="1"/>
  <c r="Q3554" i="1"/>
  <c r="R3554" i="1" s="1"/>
  <c r="P3554" i="1"/>
  <c r="Q3546" i="1"/>
  <c r="R3546" i="1"/>
  <c r="P3546" i="1"/>
  <c r="Q3538" i="1"/>
  <c r="R3538" i="1" s="1"/>
  <c r="P3538" i="1"/>
  <c r="P3530" i="1"/>
  <c r="Q3530" i="1"/>
  <c r="R3530" i="1" s="1"/>
  <c r="P3522" i="1"/>
  <c r="Q3522" i="1"/>
  <c r="R3522" i="1"/>
  <c r="P3514" i="1"/>
  <c r="Q3514" i="1"/>
  <c r="R3514" i="1" s="1"/>
  <c r="Q3506" i="1"/>
  <c r="R3506" i="1" s="1"/>
  <c r="P3506" i="1"/>
  <c r="P3498" i="1"/>
  <c r="Q3498" i="1"/>
  <c r="R3498" i="1" s="1"/>
  <c r="Q3490" i="1"/>
  <c r="R3490" i="1" s="1"/>
  <c r="P3490" i="1"/>
  <c r="P3482" i="1"/>
  <c r="Q3482" i="1"/>
  <c r="R3482" i="1" s="1"/>
  <c r="P3474" i="1"/>
  <c r="Q3474" i="1"/>
  <c r="R3474" i="1"/>
  <c r="P3466" i="1"/>
  <c r="Q3466" i="1"/>
  <c r="R3466" i="1" s="1"/>
  <c r="Q3458" i="1"/>
  <c r="R3458" i="1" s="1"/>
  <c r="P3458" i="1"/>
  <c r="Q3450" i="1"/>
  <c r="R3450" i="1"/>
  <c r="P3450" i="1"/>
  <c r="P3442" i="1"/>
  <c r="Q3442" i="1"/>
  <c r="R3442" i="1"/>
  <c r="P3434" i="1"/>
  <c r="Q3434" i="1"/>
  <c r="R3434" i="1" s="1"/>
  <c r="Q3426" i="1"/>
  <c r="R3426" i="1" s="1"/>
  <c r="P3426" i="1"/>
  <c r="P3418" i="1"/>
  <c r="Q3418" i="1"/>
  <c r="R3418" i="1" s="1"/>
  <c r="P3410" i="1"/>
  <c r="Q3410" i="1"/>
  <c r="R3410" i="1"/>
  <c r="P3402" i="1"/>
  <c r="Q3402" i="1"/>
  <c r="R3402" i="1" s="1"/>
  <c r="P3394" i="1"/>
  <c r="Q3394" i="1"/>
  <c r="R3394" i="1"/>
  <c r="Q3386" i="1"/>
  <c r="R3386" i="1"/>
  <c r="P3386" i="1"/>
  <c r="Q3378" i="1"/>
  <c r="R3378" i="1" s="1"/>
  <c r="P3378" i="1"/>
  <c r="P3370" i="1"/>
  <c r="Q3370" i="1"/>
  <c r="R3370" i="1" s="1"/>
  <c r="Q3362" i="1"/>
  <c r="R3362" i="1" s="1"/>
  <c r="P3362" i="1"/>
  <c r="P3354" i="1"/>
  <c r="Q3354" i="1"/>
  <c r="R3354" i="1" s="1"/>
  <c r="P3346" i="1"/>
  <c r="Q3346" i="1"/>
  <c r="R3346" i="1"/>
  <c r="P2193" i="1"/>
  <c r="Q2193" i="1"/>
  <c r="R2193" i="1"/>
  <c r="P3812" i="1"/>
  <c r="Q3812" i="1"/>
  <c r="R3812" i="1" s="1"/>
  <c r="Q3499" i="1"/>
  <c r="R3499" i="1"/>
  <c r="Q3547" i="1"/>
  <c r="R3547" i="1" s="1"/>
  <c r="P4145" i="1"/>
  <c r="Q4145" i="1"/>
  <c r="R4145" i="1"/>
  <c r="P3003" i="1"/>
  <c r="P1939" i="1"/>
  <c r="Q1939" i="1"/>
  <c r="R1939" i="1" s="1"/>
  <c r="Q1931" i="1"/>
  <c r="R1931" i="1" s="1"/>
  <c r="P1931" i="1"/>
  <c r="Q1915" i="1"/>
  <c r="R1915" i="1"/>
  <c r="P1915" i="1"/>
  <c r="P1907" i="1"/>
  <c r="Q1907" i="1"/>
  <c r="R1907" i="1"/>
  <c r="P1899" i="1"/>
  <c r="Q1899" i="1"/>
  <c r="R1899" i="1" s="1"/>
  <c r="P1891" i="1"/>
  <c r="Q1891" i="1"/>
  <c r="R1891" i="1"/>
  <c r="Q1883" i="1"/>
  <c r="R1883" i="1"/>
  <c r="P1883" i="1"/>
  <c r="Q1867" i="1"/>
  <c r="R1867" i="1" s="1"/>
  <c r="P1867" i="1"/>
  <c r="P1859" i="1"/>
  <c r="Q1859" i="1"/>
  <c r="R1859" i="1" s="1"/>
  <c r="P1851" i="1"/>
  <c r="Q1851" i="1"/>
  <c r="R1851" i="1"/>
  <c r="Q1843" i="1"/>
  <c r="R1843" i="1"/>
  <c r="P1843" i="1"/>
  <c r="P1835" i="1"/>
  <c r="Q1835" i="1"/>
  <c r="R1835" i="1"/>
  <c r="P1827" i="1"/>
  <c r="Q1827" i="1"/>
  <c r="R1827" i="1" s="1"/>
  <c r="Q1819" i="1"/>
  <c r="R1819" i="1" s="1"/>
  <c r="P1819" i="1"/>
  <c r="Q1811" i="1"/>
  <c r="R1811" i="1"/>
  <c r="P1811" i="1"/>
  <c r="Q1795" i="1"/>
  <c r="R1795" i="1" s="1"/>
  <c r="P1795" i="1"/>
  <c r="P1787" i="1"/>
  <c r="Q1787" i="1"/>
  <c r="R1787" i="1" s="1"/>
  <c r="P1779" i="1"/>
  <c r="Q1779" i="1"/>
  <c r="R1779" i="1"/>
  <c r="P3338" i="1"/>
  <c r="Q3338" i="1"/>
  <c r="R3338" i="1" s="1"/>
  <c r="P3330" i="1"/>
  <c r="Q3330" i="1"/>
  <c r="R3330" i="1"/>
  <c r="P3322" i="1"/>
  <c r="Q3322" i="1"/>
  <c r="R3322" i="1" s="1"/>
  <c r="Q3314" i="1"/>
  <c r="R3314" i="1" s="1"/>
  <c r="P3314" i="1"/>
  <c r="P3298" i="1"/>
  <c r="Q3298" i="1"/>
  <c r="R3298" i="1" s="1"/>
  <c r="P3290" i="1"/>
  <c r="Q3290" i="1"/>
  <c r="R3290" i="1"/>
  <c r="P3282" i="1"/>
  <c r="Q3282" i="1"/>
  <c r="R3282" i="1" s="1"/>
  <c r="P3274" i="1"/>
  <c r="Q3274" i="1"/>
  <c r="R3274" i="1"/>
  <c r="P3266" i="1"/>
  <c r="Q3266" i="1"/>
  <c r="R3266" i="1" s="1"/>
  <c r="P3258" i="1"/>
  <c r="Q3258" i="1"/>
  <c r="R3258" i="1"/>
  <c r="P3250" i="1"/>
  <c r="Q3250" i="1"/>
  <c r="R3250" i="1" s="1"/>
  <c r="Q3242" i="1"/>
  <c r="R3242" i="1" s="1"/>
  <c r="P3242" i="1"/>
  <c r="P3234" i="1"/>
  <c r="Q3234" i="1"/>
  <c r="R3234" i="1" s="1"/>
  <c r="P3226" i="1"/>
  <c r="Q3226" i="1"/>
  <c r="R3226" i="1"/>
  <c r="P3218" i="1"/>
  <c r="Q3218" i="1"/>
  <c r="R3218" i="1" s="1"/>
  <c r="P3210" i="1"/>
  <c r="Q3210" i="1"/>
  <c r="R3210" i="1"/>
  <c r="P3202" i="1"/>
  <c r="Q3202" i="1"/>
  <c r="R3202" i="1" s="1"/>
  <c r="P3194" i="1"/>
  <c r="Q3194" i="1"/>
  <c r="R3194" i="1"/>
  <c r="P3186" i="1"/>
  <c r="Q3186" i="1"/>
  <c r="R3186" i="1" s="1"/>
  <c r="P3178" i="1"/>
  <c r="Q3178" i="1"/>
  <c r="R3178" i="1"/>
  <c r="Q3170" i="1"/>
  <c r="R3170" i="1"/>
  <c r="P3170" i="1"/>
  <c r="Q3162" i="1"/>
  <c r="R3162" i="1" s="1"/>
  <c r="P3162" i="1"/>
  <c r="P3154" i="1"/>
  <c r="Q3154" i="1"/>
  <c r="R3154" i="1" s="1"/>
  <c r="Q3146" i="1"/>
  <c r="R3146" i="1" s="1"/>
  <c r="P3146" i="1"/>
  <c r="P3138" i="1"/>
  <c r="Q3138" i="1"/>
  <c r="R3138" i="1" s="1"/>
  <c r="Q3130" i="1"/>
  <c r="R3130" i="1" s="1"/>
  <c r="P3130" i="1"/>
  <c r="P3122" i="1"/>
  <c r="Q3122" i="1"/>
  <c r="R3122" i="1" s="1"/>
  <c r="P3114" i="1"/>
  <c r="Q3114" i="1"/>
  <c r="R3114" i="1"/>
  <c r="P3106" i="1"/>
  <c r="Q3106" i="1"/>
  <c r="R3106" i="1" s="1"/>
  <c r="P3098" i="1"/>
  <c r="Q3098" i="1"/>
  <c r="R3098" i="1"/>
  <c r="P3090" i="1"/>
  <c r="Q3090" i="1"/>
  <c r="R3090" i="1" s="1"/>
  <c r="P3082" i="1"/>
  <c r="Q3082" i="1"/>
  <c r="R3082" i="1"/>
  <c r="P3074" i="1"/>
  <c r="Q3074" i="1"/>
  <c r="R3074" i="1" s="1"/>
  <c r="Q3066" i="1"/>
  <c r="R3066" i="1" s="1"/>
  <c r="P3066" i="1"/>
  <c r="P3058" i="1"/>
  <c r="Q3058" i="1"/>
  <c r="R3058" i="1" s="1"/>
  <c r="P3050" i="1"/>
  <c r="Q3050" i="1"/>
  <c r="R3050" i="1"/>
  <c r="Q3042" i="1"/>
  <c r="R3042" i="1"/>
  <c r="P3042" i="1"/>
  <c r="P3034" i="1"/>
  <c r="Q3034" i="1"/>
  <c r="R3034" i="1"/>
  <c r="P3026" i="1"/>
  <c r="Q3026" i="1"/>
  <c r="R3026" i="1" s="1"/>
  <c r="P3018" i="1"/>
  <c r="Q3018" i="1"/>
  <c r="R3018" i="1"/>
  <c r="Q3002" i="1"/>
  <c r="R3002" i="1"/>
  <c r="P3002" i="1"/>
  <c r="P2994" i="1"/>
  <c r="Q2994" i="1"/>
  <c r="R2994" i="1"/>
  <c r="P2986" i="1"/>
  <c r="Q2986" i="1"/>
  <c r="R2986" i="1" s="1"/>
  <c r="P2978" i="1"/>
  <c r="Q2978" i="1"/>
  <c r="R2978" i="1"/>
  <c r="Q2970" i="1"/>
  <c r="R2970" i="1"/>
  <c r="P2970" i="1"/>
  <c r="Q2962" i="1"/>
  <c r="R2962" i="1" s="1"/>
  <c r="P2962" i="1"/>
  <c r="Q2954" i="1"/>
  <c r="R2954" i="1"/>
  <c r="P2954" i="1"/>
  <c r="Q2946" i="1"/>
  <c r="R2946" i="1" s="1"/>
  <c r="P2946" i="1"/>
  <c r="P2938" i="1"/>
  <c r="Q2938" i="1"/>
  <c r="R2938" i="1" s="1"/>
  <c r="P2930" i="1"/>
  <c r="Q2930" i="1"/>
  <c r="R2930" i="1"/>
  <c r="Q2922" i="1"/>
  <c r="R2922" i="1"/>
  <c r="P2922" i="1"/>
  <c r="P2914" i="1"/>
  <c r="Q2914" i="1"/>
  <c r="R2914" i="1"/>
  <c r="P2906" i="1"/>
  <c r="Q2906" i="1"/>
  <c r="R2906" i="1" s="1"/>
  <c r="P2898" i="1"/>
  <c r="Q2898" i="1"/>
  <c r="R2898" i="1"/>
  <c r="Q2890" i="1"/>
  <c r="R2890" i="1"/>
  <c r="P2890" i="1"/>
  <c r="Q2882" i="1"/>
  <c r="R2882" i="1" s="1"/>
  <c r="P2882" i="1"/>
  <c r="P2874" i="1"/>
  <c r="Q2874" i="1"/>
  <c r="R2874" i="1" s="1"/>
  <c r="Q2866" i="1"/>
  <c r="R2866" i="1" s="1"/>
  <c r="P2866" i="1"/>
  <c r="Q2858" i="1"/>
  <c r="R2858" i="1"/>
  <c r="P2858" i="1"/>
  <c r="P2850" i="1"/>
  <c r="Q2850" i="1"/>
  <c r="R2850" i="1"/>
  <c r="Q2842" i="1"/>
  <c r="R2842" i="1"/>
  <c r="P2842" i="1"/>
  <c r="Q2834" i="1"/>
  <c r="R2834" i="1" s="1"/>
  <c r="P2834" i="1"/>
  <c r="Q2826" i="1"/>
  <c r="R2826" i="1"/>
  <c r="P2826" i="1"/>
  <c r="P2818" i="1"/>
  <c r="Q2818" i="1"/>
  <c r="R2818" i="1"/>
  <c r="Q2810" i="1"/>
  <c r="R2810" i="1"/>
  <c r="P2810" i="1"/>
  <c r="P2802" i="1"/>
  <c r="Q2802" i="1"/>
  <c r="R2802" i="1"/>
  <c r="Q2794" i="1"/>
  <c r="R2794" i="1"/>
  <c r="P2794" i="1"/>
  <c r="P2786" i="1"/>
  <c r="Q2786" i="1"/>
  <c r="R2786" i="1"/>
  <c r="Q2778" i="1"/>
  <c r="R2778" i="1"/>
  <c r="P2778" i="1"/>
  <c r="Q2770" i="1"/>
  <c r="R2770" i="1" s="1"/>
  <c r="P2770" i="1"/>
  <c r="Q2762" i="1"/>
  <c r="R2762" i="1"/>
  <c r="P2762" i="1"/>
  <c r="P2754" i="1"/>
  <c r="Q2754" i="1"/>
  <c r="R2754" i="1"/>
  <c r="P2746" i="1"/>
  <c r="Q2746" i="1"/>
  <c r="R2746" i="1" s="1"/>
  <c r="P2738" i="1"/>
  <c r="Q2738" i="1"/>
  <c r="R2738" i="1"/>
  <c r="P2730" i="1"/>
  <c r="Q2730" i="1"/>
  <c r="R2730" i="1" s="1"/>
  <c r="P2722" i="1"/>
  <c r="Q2722" i="1"/>
  <c r="R2722" i="1"/>
  <c r="Q2714" i="1"/>
  <c r="R2714" i="1"/>
  <c r="P2714" i="1"/>
  <c r="P2706" i="1"/>
  <c r="Q2706" i="1"/>
  <c r="R2706" i="1"/>
  <c r="P2698" i="1"/>
  <c r="Q2698" i="1"/>
  <c r="R2698" i="1" s="1"/>
  <c r="Q2690" i="1"/>
  <c r="R2690" i="1" s="1"/>
  <c r="P2690" i="1"/>
  <c r="P2682" i="1"/>
  <c r="Q2682" i="1"/>
  <c r="R2682" i="1" s="1"/>
  <c r="P2666" i="1"/>
  <c r="Q2666" i="1"/>
  <c r="R2666" i="1"/>
  <c r="Q2658" i="1"/>
  <c r="R2658" i="1"/>
  <c r="P2658" i="1"/>
  <c r="P2650" i="1"/>
  <c r="Q2650" i="1"/>
  <c r="R2650" i="1"/>
  <c r="P2642" i="1"/>
  <c r="Q2642" i="1"/>
  <c r="R2642" i="1" s="1"/>
  <c r="P2634" i="1"/>
  <c r="Q2634" i="1"/>
  <c r="R2634" i="1"/>
  <c r="P2626" i="1"/>
  <c r="Q2626" i="1"/>
  <c r="R2626" i="1" s="1"/>
  <c r="P2618" i="1"/>
  <c r="Q2618" i="1"/>
  <c r="R2618" i="1"/>
  <c r="P2610" i="1"/>
  <c r="Q2610" i="1"/>
  <c r="R2610" i="1" s="1"/>
  <c r="Q2602" i="1"/>
  <c r="R2602" i="1" s="1"/>
  <c r="P2602" i="1"/>
  <c r="P2594" i="1"/>
  <c r="Q2594" i="1"/>
  <c r="R2594" i="1" s="1"/>
  <c r="P2586" i="1"/>
  <c r="Q2586" i="1"/>
  <c r="R2586" i="1"/>
  <c r="P2578" i="1"/>
  <c r="Q2578" i="1"/>
  <c r="R2578" i="1" s="1"/>
  <c r="P2562" i="1"/>
  <c r="Q2562" i="1"/>
  <c r="R2562" i="1"/>
  <c r="Q2554" i="1"/>
  <c r="R2554" i="1"/>
  <c r="P2554" i="1"/>
  <c r="P2546" i="1"/>
  <c r="Q2546" i="1"/>
  <c r="R2546" i="1"/>
  <c r="P2538" i="1"/>
  <c r="Q2538" i="1"/>
  <c r="R2538" i="1" s="1"/>
  <c r="P2530" i="1"/>
  <c r="Q2530" i="1"/>
  <c r="R2530" i="1"/>
  <c r="Q2514" i="1"/>
  <c r="R2514" i="1"/>
  <c r="P2514" i="1"/>
  <c r="Q2506" i="1"/>
  <c r="R2506" i="1" s="1"/>
  <c r="P2506" i="1"/>
  <c r="P2498" i="1"/>
  <c r="Q2498" i="1"/>
  <c r="R2498" i="1" s="1"/>
  <c r="P2490" i="1"/>
  <c r="Q2490" i="1"/>
  <c r="R2490" i="1"/>
  <c r="P2482" i="1"/>
  <c r="Q2482" i="1"/>
  <c r="R2482" i="1" s="1"/>
  <c r="P2474" i="1"/>
  <c r="Q2474" i="1"/>
  <c r="R2474" i="1"/>
  <c r="P2466" i="1"/>
  <c r="Q2466" i="1"/>
  <c r="R2466" i="1" s="1"/>
  <c r="P2458" i="1"/>
  <c r="Q2458" i="1"/>
  <c r="R2458" i="1"/>
  <c r="P2450" i="1"/>
  <c r="Q2450" i="1"/>
  <c r="R2450" i="1" s="1"/>
  <c r="Q2442" i="1"/>
  <c r="R2442" i="1" s="1"/>
  <c r="P2442" i="1"/>
  <c r="P2434" i="1"/>
  <c r="Q2434" i="1"/>
  <c r="R2434" i="1" s="1"/>
  <c r="Q2426" i="1"/>
  <c r="R2426" i="1" s="1"/>
  <c r="P2426" i="1"/>
  <c r="Q2418" i="1"/>
  <c r="R2418" i="1"/>
  <c r="P2418" i="1"/>
  <c r="P2410" i="1"/>
  <c r="Q2410" i="1"/>
  <c r="R2410" i="1"/>
  <c r="P2402" i="1"/>
  <c r="Q2402" i="1"/>
  <c r="R2402" i="1" s="1"/>
  <c r="P2394" i="1"/>
  <c r="Q2394" i="1"/>
  <c r="R2394" i="1"/>
  <c r="P2386" i="1"/>
  <c r="Q2386" i="1"/>
  <c r="R2386" i="1" s="1"/>
  <c r="P2378" i="1"/>
  <c r="Q2378" i="1"/>
  <c r="R2378" i="1"/>
  <c r="P2370" i="1"/>
  <c r="Q2370" i="1"/>
  <c r="R2370" i="1" s="1"/>
  <c r="Q2362" i="1"/>
  <c r="R2362" i="1" s="1"/>
  <c r="P2362" i="1"/>
  <c r="P2354" i="1"/>
  <c r="Q2354" i="1"/>
  <c r="R2354" i="1" s="1"/>
  <c r="P2338" i="1"/>
  <c r="Q2338" i="1"/>
  <c r="R2338" i="1"/>
  <c r="P2322" i="1"/>
  <c r="Q2322" i="1"/>
  <c r="R2322" i="1" s="1"/>
  <c r="P2314" i="1"/>
  <c r="Q2314" i="1"/>
  <c r="R2314" i="1"/>
  <c r="P2306" i="1"/>
  <c r="Q2306" i="1"/>
  <c r="R2306" i="1" s="1"/>
  <c r="Q2298" i="1"/>
  <c r="R2298" i="1" s="1"/>
  <c r="P2298" i="1"/>
  <c r="P2290" i="1"/>
  <c r="Q2290" i="1"/>
  <c r="R2290" i="1" s="1"/>
  <c r="P2282" i="1"/>
  <c r="Q2282" i="1"/>
  <c r="R2282" i="1"/>
  <c r="P2274" i="1"/>
  <c r="Q2274" i="1"/>
  <c r="R2274" i="1" s="1"/>
  <c r="P2266" i="1"/>
  <c r="Q2266" i="1"/>
  <c r="R2266" i="1"/>
  <c r="P2258" i="1"/>
  <c r="Q2258" i="1"/>
  <c r="R2258" i="1" s="1"/>
  <c r="P2250" i="1"/>
  <c r="Q2250" i="1"/>
  <c r="R2250" i="1"/>
  <c r="Q2242" i="1"/>
  <c r="R2242" i="1"/>
  <c r="P2242" i="1"/>
  <c r="P2234" i="1"/>
  <c r="Q2234" i="1"/>
  <c r="R2234" i="1"/>
  <c r="Q2226" i="1"/>
  <c r="R2226" i="1"/>
  <c r="P2226" i="1"/>
  <c r="P2218" i="1"/>
  <c r="Q2218" i="1"/>
  <c r="R2218" i="1"/>
  <c r="Q2210" i="1"/>
  <c r="R2210" i="1"/>
  <c r="P2210" i="1"/>
  <c r="P2202" i="1"/>
  <c r="Q2202" i="1"/>
  <c r="R2202" i="1"/>
  <c r="P2194" i="1"/>
  <c r="Q2194" i="1"/>
  <c r="R2194" i="1" s="1"/>
  <c r="P2186" i="1"/>
  <c r="Q2186" i="1"/>
  <c r="R2186" i="1"/>
  <c r="P2178" i="1"/>
  <c r="Q2178" i="1"/>
  <c r="R2178" i="1" s="1"/>
  <c r="Q2170" i="1"/>
  <c r="R2170" i="1" s="1"/>
  <c r="P2170" i="1"/>
  <c r="Q2162" i="1"/>
  <c r="R2162" i="1"/>
  <c r="P2162" i="1"/>
  <c r="P2154" i="1"/>
  <c r="Q2154" i="1"/>
  <c r="R2154" i="1"/>
  <c r="Q2146" i="1"/>
  <c r="R2146" i="1"/>
  <c r="P2146" i="1"/>
  <c r="P2138" i="1"/>
  <c r="Q2138" i="1"/>
  <c r="R2138" i="1"/>
  <c r="P2130" i="1"/>
  <c r="Q2130" i="1"/>
  <c r="R2130" i="1" s="1"/>
  <c r="P2122" i="1"/>
  <c r="Q2122" i="1"/>
  <c r="R2122" i="1"/>
  <c r="Q2114" i="1"/>
  <c r="R2114" i="1"/>
  <c r="P2114" i="1"/>
  <c r="Q2106" i="1"/>
  <c r="R2106" i="1" s="1"/>
  <c r="P2106" i="1"/>
  <c r="P2098" i="1"/>
  <c r="Q2098" i="1"/>
  <c r="R2098" i="1" s="1"/>
  <c r="P2090" i="1"/>
  <c r="Q2090" i="1"/>
  <c r="R2090" i="1"/>
  <c r="Q2082" i="1"/>
  <c r="R2082" i="1"/>
  <c r="P2082" i="1"/>
  <c r="P2074" i="1"/>
  <c r="Q2074" i="1"/>
  <c r="R2074" i="1"/>
  <c r="Q2066" i="1"/>
  <c r="R2066" i="1"/>
  <c r="P2066" i="1"/>
  <c r="Q2058" i="1"/>
  <c r="R2058" i="1" s="1"/>
  <c r="P2058" i="1"/>
  <c r="Q2050" i="1"/>
  <c r="R2050" i="1"/>
  <c r="P2050" i="1"/>
  <c r="Q2042" i="1"/>
  <c r="R2042" i="1" s="1"/>
  <c r="P2042" i="1"/>
  <c r="Q2034" i="1"/>
  <c r="R2034" i="1"/>
  <c r="P2034" i="1"/>
  <c r="Q2026" i="1"/>
  <c r="R2026" i="1" s="1"/>
  <c r="P2026" i="1"/>
  <c r="Q2018" i="1"/>
  <c r="R2018" i="1"/>
  <c r="P2018" i="1"/>
  <c r="P2010" i="1"/>
  <c r="Q2010" i="1"/>
  <c r="R2010" i="1"/>
  <c r="Q2002" i="1"/>
  <c r="R2002" i="1"/>
  <c r="P2002" i="1"/>
  <c r="P1994" i="1"/>
  <c r="Q1994" i="1"/>
  <c r="R1994" i="1"/>
  <c r="Q1986" i="1"/>
  <c r="R1986" i="1"/>
  <c r="P1986" i="1"/>
  <c r="P1978" i="1"/>
  <c r="Q1978" i="1"/>
  <c r="R1978" i="1"/>
  <c r="P1970" i="1"/>
  <c r="Q1970" i="1"/>
  <c r="R1970" i="1" s="1"/>
  <c r="P1962" i="1"/>
  <c r="Q1962" i="1"/>
  <c r="R1962" i="1"/>
  <c r="Q1954" i="1"/>
  <c r="R1954" i="1"/>
  <c r="P1954" i="1"/>
  <c r="P1946" i="1"/>
  <c r="Q1946" i="1"/>
  <c r="R1946" i="1"/>
  <c r="Q1938" i="1"/>
  <c r="R1938" i="1"/>
  <c r="P1938" i="1"/>
  <c r="Q1930" i="1"/>
  <c r="R1930" i="1" s="1"/>
  <c r="P1930" i="1"/>
  <c r="P1922" i="1"/>
  <c r="Q1922" i="1"/>
  <c r="R1922" i="1" s="1"/>
  <c r="P1914" i="1"/>
  <c r="Q1914" i="1"/>
  <c r="R1914" i="1"/>
  <c r="P1906" i="1"/>
  <c r="Q1906" i="1"/>
  <c r="R1906" i="1" s="1"/>
  <c r="Q1898" i="1"/>
  <c r="R1898" i="1" s="1"/>
  <c r="P1898" i="1"/>
  <c r="P1890" i="1"/>
  <c r="Q1890" i="1"/>
  <c r="R1890" i="1" s="1"/>
  <c r="Q1882" i="1"/>
  <c r="R1882" i="1" s="1"/>
  <c r="P1882" i="1"/>
  <c r="Q1874" i="1"/>
  <c r="R1874" i="1"/>
  <c r="P1874" i="1"/>
  <c r="P1866" i="1"/>
  <c r="Q1866" i="1"/>
  <c r="R1866" i="1"/>
  <c r="P1858" i="1"/>
  <c r="Q1858" i="1"/>
  <c r="R1858" i="1" s="1"/>
  <c r="P1850" i="1"/>
  <c r="Q1850" i="1"/>
  <c r="R1850" i="1"/>
  <c r="Q1842" i="1"/>
  <c r="R1842" i="1"/>
  <c r="P1842" i="1"/>
  <c r="Q1834" i="1"/>
  <c r="R1834" i="1" s="1"/>
  <c r="P1834" i="1"/>
  <c r="P1826" i="1"/>
  <c r="Q1826" i="1"/>
  <c r="R1826" i="1" s="1"/>
  <c r="P1818" i="1"/>
  <c r="Q1818" i="1"/>
  <c r="R1818" i="1"/>
  <c r="P1810" i="1"/>
  <c r="Q1810" i="1"/>
  <c r="R1810" i="1" s="1"/>
  <c r="P1802" i="1"/>
  <c r="Q1802" i="1"/>
  <c r="R1802" i="1"/>
  <c r="P1794" i="1"/>
  <c r="Q1794" i="1"/>
  <c r="R1794" i="1" s="1"/>
  <c r="P1786" i="1"/>
  <c r="Q1786" i="1"/>
  <c r="R1786" i="1"/>
  <c r="P1770" i="1"/>
  <c r="Q1770" i="1"/>
  <c r="R1770" i="1" s="1"/>
  <c r="Q4257" i="1"/>
  <c r="R4257" i="1"/>
  <c r="P4257" i="1"/>
  <c r="P4225" i="1"/>
  <c r="Q4225" i="1"/>
  <c r="R4225" i="1"/>
  <c r="P4193" i="1"/>
  <c r="Q4193" i="1"/>
  <c r="R4193" i="1" s="1"/>
  <c r="P4169" i="1"/>
  <c r="Q4169" i="1"/>
  <c r="R4169" i="1"/>
  <c r="P4137" i="1"/>
  <c r="Q4137" i="1"/>
  <c r="R4137" i="1" s="1"/>
  <c r="P4113" i="1"/>
  <c r="Q4113" i="1"/>
  <c r="R4113" i="1"/>
  <c r="P4073" i="1"/>
  <c r="Q4073" i="1"/>
  <c r="R4073" i="1" s="1"/>
  <c r="P4049" i="1"/>
  <c r="Q4049" i="1"/>
  <c r="R4049" i="1"/>
  <c r="P4025" i="1"/>
  <c r="Q4025" i="1"/>
  <c r="R4025" i="1" s="1"/>
  <c r="Q3993" i="1"/>
  <c r="R3993" i="1" s="1"/>
  <c r="P3993" i="1"/>
  <c r="P3961" i="1"/>
  <c r="Q3961" i="1"/>
  <c r="R3961" i="1" s="1"/>
  <c r="P3929" i="1"/>
  <c r="Q3929" i="1"/>
  <c r="R3929" i="1"/>
  <c r="P3889" i="1"/>
  <c r="Q3889" i="1"/>
  <c r="R3889" i="1" s="1"/>
  <c r="P2330" i="1"/>
  <c r="Q3254" i="1"/>
  <c r="R3254" i="1" s="1"/>
  <c r="P3254" i="1"/>
  <c r="P2961" i="1"/>
  <c r="Q2961" i="1"/>
  <c r="R2961" i="1" s="1"/>
  <c r="Q4097" i="1"/>
  <c r="R4097" i="1" s="1"/>
  <c r="P4097" i="1"/>
  <c r="P4265" i="1"/>
  <c r="Q4265" i="1"/>
  <c r="R4265" i="1" s="1"/>
  <c r="P4233" i="1"/>
  <c r="Q4233" i="1"/>
  <c r="R4233" i="1"/>
  <c r="P4201" i="1"/>
  <c r="Q4201" i="1"/>
  <c r="R4201" i="1" s="1"/>
  <c r="P3945" i="1"/>
  <c r="Q3945" i="1"/>
  <c r="R3945" i="1"/>
  <c r="P3905" i="1"/>
  <c r="Q3905" i="1"/>
  <c r="R3905" i="1" s="1"/>
  <c r="Q3306" i="1"/>
  <c r="R3306" i="1"/>
  <c r="P1803" i="1"/>
  <c r="Q2570" i="1"/>
  <c r="R2570" i="1" s="1"/>
  <c r="Q2593" i="1"/>
  <c r="R2593" i="1"/>
  <c r="P2593" i="1"/>
  <c r="P4252" i="1"/>
  <c r="Q4252" i="1"/>
  <c r="R4252" i="1"/>
  <c r="Q4241" i="1"/>
  <c r="R4241" i="1"/>
  <c r="P4241" i="1"/>
  <c r="Q4209" i="1"/>
  <c r="R4209" i="1" s="1"/>
  <c r="P4209" i="1"/>
  <c r="P4177" i="1"/>
  <c r="Q4177" i="1"/>
  <c r="R4177" i="1" s="1"/>
  <c r="Q4153" i="1"/>
  <c r="R4153" i="1" s="1"/>
  <c r="P4153" i="1"/>
  <c r="P4129" i="1"/>
  <c r="Q4129" i="1"/>
  <c r="R4129" i="1" s="1"/>
  <c r="P4105" i="1"/>
  <c r="Q4105" i="1"/>
  <c r="R4105" i="1"/>
  <c r="P4081" i="1"/>
  <c r="Q4081" i="1"/>
  <c r="R4081" i="1" s="1"/>
  <c r="P4057" i="1"/>
  <c r="Q4057" i="1"/>
  <c r="R4057" i="1"/>
  <c r="P4033" i="1"/>
  <c r="Q4033" i="1"/>
  <c r="R4033" i="1" s="1"/>
  <c r="P4009" i="1"/>
  <c r="Q4009" i="1"/>
  <c r="R4009" i="1"/>
  <c r="Q3985" i="1"/>
  <c r="R3985" i="1"/>
  <c r="P3985" i="1"/>
  <c r="Q3953" i="1"/>
  <c r="R3953" i="1" s="1"/>
  <c r="P3953" i="1"/>
  <c r="P3921" i="1"/>
  <c r="Q3921" i="1"/>
  <c r="R3921" i="1" s="1"/>
  <c r="P3913" i="1"/>
  <c r="Q3913" i="1"/>
  <c r="R3913" i="1"/>
  <c r="P3977" i="1"/>
  <c r="P1778" i="1"/>
  <c r="Q3653" i="1"/>
  <c r="R3653" i="1" s="1"/>
  <c r="P3653" i="1"/>
  <c r="P4249" i="1"/>
  <c r="Q4249" i="1"/>
  <c r="R4249" i="1" s="1"/>
  <c r="Q4217" i="1"/>
  <c r="R4217" i="1" s="1"/>
  <c r="P4217" i="1"/>
  <c r="P4185" i="1"/>
  <c r="Q4185" i="1"/>
  <c r="R4185" i="1" s="1"/>
  <c r="P4161" i="1"/>
  <c r="Q4161" i="1"/>
  <c r="R4161" i="1"/>
  <c r="P4121" i="1"/>
  <c r="Q4121" i="1"/>
  <c r="R4121" i="1" s="1"/>
  <c r="Q4089" i="1"/>
  <c r="R4089" i="1" s="1"/>
  <c r="P4089" i="1"/>
  <c r="P4065" i="1"/>
  <c r="Q4065" i="1"/>
  <c r="R4065" i="1" s="1"/>
  <c r="P4041" i="1"/>
  <c r="Q4041" i="1"/>
  <c r="R4041" i="1"/>
  <c r="P4017" i="1"/>
  <c r="Q4017" i="1"/>
  <c r="R4017" i="1" s="1"/>
  <c r="P4001" i="1"/>
  <c r="Q4001" i="1"/>
  <c r="R4001" i="1"/>
  <c r="P3969" i="1"/>
  <c r="Q3969" i="1"/>
  <c r="R3969" i="1" s="1"/>
  <c r="P3937" i="1"/>
  <c r="Q3937" i="1"/>
  <c r="R3937" i="1"/>
  <c r="P3897" i="1"/>
  <c r="Q3897" i="1"/>
  <c r="R3897" i="1" s="1"/>
  <c r="P2346" i="1"/>
  <c r="P2861" i="1"/>
  <c r="Q2861" i="1"/>
  <c r="R2861" i="1" s="1"/>
  <c r="P2758" i="1"/>
  <c r="Q2758" i="1"/>
  <c r="R2758" i="1"/>
  <c r="P2553" i="1"/>
  <c r="Q2553" i="1"/>
  <c r="R2553" i="1" s="1"/>
  <c r="P1926" i="1"/>
  <c r="Q1926" i="1"/>
  <c r="R1926" i="1"/>
  <c r="Q2936" i="1"/>
  <c r="R2936" i="1"/>
  <c r="P2936" i="1"/>
  <c r="P2316" i="1"/>
  <c r="Q2316" i="1"/>
  <c r="R2316" i="1"/>
  <c r="P1817" i="1"/>
  <c r="Q1817" i="1"/>
  <c r="R1817" i="1" s="1"/>
  <c r="Q2604" i="1"/>
  <c r="R2604" i="1" s="1"/>
  <c r="P2604" i="1"/>
  <c r="P2062" i="1"/>
  <c r="Q2062" i="1"/>
  <c r="R2062" i="1" s="1"/>
  <c r="P2572" i="1"/>
  <c r="Q2572" i="1"/>
  <c r="R2572" i="1"/>
  <c r="P2265" i="1"/>
  <c r="Q2265" i="1"/>
  <c r="R2265" i="1" s="1"/>
  <c r="P2700" i="1"/>
  <c r="Q2700" i="1"/>
  <c r="R2700" i="1"/>
  <c r="P3006" i="1"/>
  <c r="Q3006" i="1"/>
  <c r="R3006" i="1" s="1"/>
  <c r="P2857" i="1"/>
  <c r="Q2857" i="1"/>
  <c r="R2857" i="1" s="1"/>
  <c r="P1865" i="1"/>
  <c r="Q1865" i="1"/>
  <c r="R1865" i="1"/>
  <c r="Q3604" i="1"/>
  <c r="R3604" i="1"/>
  <c r="P3604" i="1"/>
  <c r="Q3700" i="1"/>
  <c r="R3700" i="1"/>
  <c r="P3700" i="1"/>
  <c r="P3893" i="1"/>
  <c r="Q3893" i="1"/>
  <c r="R3893" i="1"/>
  <c r="Q2697" i="1"/>
  <c r="R2697" i="1"/>
  <c r="P2697" i="1"/>
  <c r="P2868" i="1"/>
  <c r="Q2868" i="1"/>
  <c r="R2868" i="1" s="1"/>
  <c r="P3737" i="1"/>
  <c r="Q3737" i="1"/>
  <c r="R3737" i="1" s="1"/>
  <c r="P2709" i="1"/>
  <c r="Q2709" i="1"/>
  <c r="R2709" i="1"/>
  <c r="Q3308" i="1"/>
  <c r="R3308" i="1"/>
  <c r="P3308" i="1"/>
  <c r="Q3484" i="1"/>
  <c r="R3484" i="1" s="1"/>
  <c r="P3484" i="1"/>
  <c r="Q3564" i="1"/>
  <c r="R3564" i="1"/>
  <c r="P3564" i="1"/>
  <c r="P3118" i="1"/>
  <c r="Q3118" i="1"/>
  <c r="R3118" i="1"/>
  <c r="Q3765" i="1"/>
  <c r="R3765" i="1"/>
  <c r="P3765" i="1"/>
  <c r="P2873" i="1"/>
  <c r="Q2873" i="1"/>
  <c r="R2873" i="1"/>
  <c r="P2111" i="1"/>
  <c r="Q2111" i="1"/>
  <c r="R2111" i="1" s="1"/>
  <c r="P3925" i="1"/>
  <c r="Q3925" i="1"/>
  <c r="R3925" i="1"/>
  <c r="P1998" i="1"/>
  <c r="Q1998" i="1"/>
  <c r="R1998" i="1" s="1"/>
  <c r="P2440" i="1"/>
  <c r="Q2440" i="1"/>
  <c r="R2440" i="1"/>
  <c r="P2736" i="1"/>
  <c r="Q2736" i="1"/>
  <c r="R2736" i="1" s="1"/>
  <c r="Q2846" i="1"/>
  <c r="R2846" i="1" s="1"/>
  <c r="P2846" i="1"/>
  <c r="P3553" i="1"/>
  <c r="Q3553" i="1"/>
  <c r="R3553" i="1" s="1"/>
  <c r="P4085" i="1"/>
  <c r="Q4085" i="1"/>
  <c r="R4085" i="1"/>
  <c r="P3705" i="1"/>
  <c r="Q3705" i="1"/>
  <c r="R3705" i="1" s="1"/>
  <c r="P1864" i="1"/>
  <c r="Q1864" i="1"/>
  <c r="R1864" i="1"/>
  <c r="Q2350" i="1"/>
  <c r="R2350" i="1"/>
  <c r="P2350" i="1"/>
  <c r="Q3425" i="1"/>
  <c r="R3425" i="1" s="1"/>
  <c r="Q1773" i="1"/>
  <c r="R1773" i="1" s="1"/>
  <c r="P1773" i="1"/>
  <c r="Q1789" i="1"/>
  <c r="R1789" i="1"/>
  <c r="P1789" i="1"/>
  <c r="P3756" i="1"/>
  <c r="Q3756" i="1"/>
  <c r="R3756" i="1"/>
  <c r="P3264" i="1"/>
  <c r="Q3264" i="1"/>
  <c r="R3264" i="1" s="1"/>
  <c r="P3365" i="1"/>
  <c r="Q3365" i="1"/>
  <c r="R3365" i="1"/>
  <c r="Q2588" i="1"/>
  <c r="R2588" i="1"/>
  <c r="P2588" i="1"/>
  <c r="P3609" i="1"/>
  <c r="Q3609" i="1"/>
  <c r="R3609" i="1"/>
  <c r="Q2510" i="1"/>
  <c r="R2510" i="1"/>
  <c r="P2510" i="1"/>
  <c r="P2128" i="1"/>
  <c r="Q2128" i="1"/>
  <c r="R2128" i="1"/>
  <c r="Q2254" i="1"/>
  <c r="R2254" i="1"/>
  <c r="P2254" i="1"/>
  <c r="P3590" i="1"/>
  <c r="Q3590" i="1"/>
  <c r="R3590" i="1"/>
  <c r="Q2632" i="1"/>
  <c r="R2632" i="1"/>
  <c r="P2632" i="1"/>
  <c r="Q3485" i="1"/>
  <c r="R3485" i="1" s="1"/>
  <c r="P3485" i="1"/>
  <c r="P3813" i="1"/>
  <c r="Q3813" i="1"/>
  <c r="R3813" i="1" s="1"/>
  <c r="Q1775" i="1"/>
  <c r="R1775" i="1" s="1"/>
  <c r="P1775" i="1"/>
  <c r="P1878" i="1"/>
  <c r="Q1878" i="1"/>
  <c r="R1878" i="1" s="1"/>
  <c r="P2560" i="1"/>
  <c r="Q2560" i="1"/>
  <c r="R2560" i="1"/>
  <c r="Q2081" i="1"/>
  <c r="R2081" i="1"/>
  <c r="P2081" i="1"/>
  <c r="P1935" i="1"/>
  <c r="Q1935" i="1"/>
  <c r="R1935" i="1"/>
  <c r="Q2287" i="1"/>
  <c r="R2287" i="1"/>
  <c r="P2287" i="1"/>
  <c r="P2480" i="1"/>
  <c r="Q2480" i="1"/>
  <c r="R2480" i="1"/>
  <c r="Q2781" i="1"/>
  <c r="R2781" i="1"/>
  <c r="P2781" i="1"/>
  <c r="P3120" i="1"/>
  <c r="Q3120" i="1"/>
  <c r="R3120" i="1"/>
  <c r="P1824" i="1"/>
  <c r="Q1824" i="1"/>
  <c r="R1824" i="1" s="1"/>
  <c r="P4008" i="1"/>
  <c r="Q4008" i="1"/>
  <c r="R4008" i="1"/>
  <c r="P3289" i="1"/>
  <c r="Q3289" i="1"/>
  <c r="R3289" i="1" s="1"/>
  <c r="Q4228" i="1"/>
  <c r="R4228" i="1" s="1"/>
  <c r="P4228" i="1"/>
  <c r="Q4189" i="1"/>
  <c r="R4189" i="1"/>
  <c r="P4189" i="1"/>
  <c r="P2472" i="1"/>
  <c r="Q2472" i="1"/>
  <c r="R2472" i="1"/>
  <c r="P3502" i="1"/>
  <c r="Q3502" i="1"/>
  <c r="R3502" i="1" s="1"/>
  <c r="P2952" i="1"/>
  <c r="Q2952" i="1"/>
  <c r="R2952" i="1"/>
  <c r="Q3456" i="1"/>
  <c r="R3456" i="1"/>
  <c r="P3456" i="1"/>
  <c r="Q3884" i="1"/>
  <c r="R3884" i="1" s="1"/>
  <c r="P3884" i="1"/>
  <c r="P2756" i="1"/>
  <c r="Q2756" i="1"/>
  <c r="R2756" i="1" s="1"/>
  <c r="P3693" i="1"/>
  <c r="Q3693" i="1"/>
  <c r="R3693" i="1"/>
  <c r="P4118" i="1"/>
  <c r="Q4118" i="1"/>
  <c r="R4118" i="1" s="1"/>
  <c r="P1846" i="1"/>
  <c r="Q1846" i="1"/>
  <c r="R1846" i="1"/>
  <c r="P1948" i="1"/>
  <c r="Q1948" i="1"/>
  <c r="R1948" i="1" s="1"/>
  <c r="P4216" i="1"/>
  <c r="Q4216" i="1"/>
  <c r="R4216" i="1"/>
  <c r="Q4200" i="1"/>
  <c r="R4200" i="1"/>
  <c r="P4200" i="1"/>
  <c r="P4152" i="1"/>
  <c r="Q4152" i="1"/>
  <c r="R4152" i="1"/>
  <c r="Q3744" i="1"/>
  <c r="R3744" i="1"/>
  <c r="P3744" i="1"/>
  <c r="P2943" i="1"/>
  <c r="Q2943" i="1"/>
  <c r="R2943" i="1"/>
  <c r="Q4222" i="1"/>
  <c r="R4222" i="1"/>
  <c r="P4222" i="1"/>
  <c r="P4126" i="1"/>
  <c r="Q4126" i="1"/>
  <c r="R4126" i="1"/>
  <c r="P4173" i="1"/>
  <c r="Q4173" i="1"/>
  <c r="R4173" i="1" s="1"/>
  <c r="AL438" i="1"/>
  <c r="AL439" i="1"/>
  <c r="AL440" i="1"/>
  <c r="AL441" i="1"/>
  <c r="AL442" i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AL503" i="1" s="1"/>
  <c r="AL504" i="1" s="1"/>
  <c r="AL505" i="1" s="1"/>
  <c r="AL506" i="1" s="1"/>
  <c r="AL507" i="1" s="1"/>
  <c r="AL508" i="1" s="1"/>
  <c r="AL509" i="1" s="1"/>
  <c r="AL510" i="1" s="1"/>
  <c r="AL511" i="1" s="1"/>
  <c r="AL512" i="1" s="1"/>
  <c r="AL513" i="1" s="1"/>
  <c r="AL514" i="1" s="1"/>
  <c r="AL515" i="1" s="1"/>
  <c r="AL516" i="1" s="1"/>
  <c r="AL517" i="1" s="1"/>
  <c r="AL518" i="1" s="1"/>
  <c r="AL519" i="1" s="1"/>
  <c r="AL520" i="1" s="1"/>
  <c r="AL521" i="1" s="1"/>
  <c r="AL522" i="1" s="1"/>
  <c r="AL523" i="1" s="1"/>
  <c r="AL524" i="1" s="1"/>
  <c r="AL525" i="1" s="1"/>
  <c r="AL526" i="1" s="1"/>
  <c r="AL527" i="1" s="1"/>
  <c r="AL528" i="1" s="1"/>
  <c r="AL529" i="1" s="1"/>
  <c r="AL530" i="1" s="1"/>
  <c r="AL531" i="1" s="1"/>
  <c r="AL532" i="1" s="1"/>
  <c r="AL533" i="1" s="1"/>
  <c r="AL534" i="1" s="1"/>
  <c r="AL535" i="1" s="1"/>
  <c r="AL536" i="1" s="1"/>
  <c r="AL537" i="1" s="1"/>
  <c r="AL538" i="1" s="1"/>
  <c r="AL539" i="1" s="1"/>
  <c r="AL540" i="1" s="1"/>
  <c r="AL541" i="1" s="1"/>
  <c r="AL542" i="1" s="1"/>
  <c r="AL543" i="1" s="1"/>
  <c r="AL544" i="1" s="1"/>
  <c r="AL545" i="1" s="1"/>
  <c r="AL546" i="1" s="1"/>
  <c r="AL547" i="1" s="1"/>
  <c r="AL548" i="1" s="1"/>
  <c r="AL549" i="1" s="1"/>
  <c r="AL550" i="1" s="1"/>
  <c r="AL551" i="1" s="1"/>
  <c r="AL552" i="1" s="1"/>
  <c r="AL553" i="1" s="1"/>
  <c r="AL554" i="1" s="1"/>
  <c r="AL555" i="1" s="1"/>
  <c r="AL556" i="1" s="1"/>
  <c r="AL557" i="1" s="1"/>
  <c r="AL558" i="1" s="1"/>
  <c r="AL559" i="1" s="1"/>
  <c r="AL560" i="1" s="1"/>
  <c r="AL561" i="1" s="1"/>
  <c r="AL562" i="1" s="1"/>
  <c r="AL563" i="1" s="1"/>
  <c r="AL564" i="1" s="1"/>
  <c r="AL565" i="1" s="1"/>
  <c r="AL566" i="1" s="1"/>
  <c r="AL567" i="1" s="1"/>
  <c r="AL568" i="1" s="1"/>
  <c r="AL569" i="1" s="1"/>
  <c r="AL570" i="1" s="1"/>
  <c r="AL571" i="1" s="1"/>
  <c r="AL572" i="1" s="1"/>
  <c r="AL573" i="1" s="1"/>
  <c r="AL574" i="1" s="1"/>
  <c r="AL575" i="1" s="1"/>
  <c r="AL576" i="1" s="1"/>
  <c r="AL577" i="1" s="1"/>
  <c r="AL578" i="1" s="1"/>
  <c r="AL579" i="1" s="1"/>
  <c r="AL580" i="1" s="1"/>
  <c r="AL581" i="1" s="1"/>
  <c r="AL582" i="1" s="1"/>
  <c r="AL583" i="1" s="1"/>
  <c r="AL584" i="1" s="1"/>
  <c r="AL585" i="1" s="1"/>
  <c r="AL586" i="1" s="1"/>
  <c r="AL587" i="1" s="1"/>
  <c r="AL588" i="1" s="1"/>
  <c r="AL589" i="1" s="1"/>
  <c r="AL590" i="1" s="1"/>
  <c r="AL591" i="1" s="1"/>
  <c r="AL592" i="1" s="1"/>
  <c r="AL593" i="1" s="1"/>
  <c r="AL594" i="1" s="1"/>
  <c r="AL595" i="1" s="1"/>
  <c r="AL596" i="1" s="1"/>
  <c r="AL597" i="1" s="1"/>
  <c r="AL598" i="1" s="1"/>
  <c r="AL599" i="1" s="1"/>
  <c r="AL600" i="1" s="1"/>
  <c r="AL601" i="1" s="1"/>
  <c r="AL602" i="1" s="1"/>
  <c r="AL603" i="1" s="1"/>
  <c r="AL604" i="1" s="1"/>
  <c r="AL605" i="1" s="1"/>
  <c r="AL606" i="1" s="1"/>
  <c r="AL607" i="1" s="1"/>
  <c r="AL608" i="1" s="1"/>
  <c r="AL609" i="1" s="1"/>
  <c r="AL610" i="1" s="1"/>
  <c r="AL611" i="1" s="1"/>
  <c r="AL612" i="1" s="1"/>
  <c r="AL613" i="1" s="1"/>
  <c r="AL614" i="1" s="1"/>
  <c r="AL615" i="1" s="1"/>
  <c r="AL616" i="1" s="1"/>
  <c r="AL617" i="1" s="1"/>
  <c r="AL618" i="1" s="1"/>
  <c r="AL619" i="1" s="1"/>
  <c r="AL620" i="1" s="1"/>
  <c r="AL621" i="1" s="1"/>
  <c r="AL622" i="1" s="1"/>
  <c r="AL623" i="1" s="1"/>
  <c r="AL624" i="1" s="1"/>
  <c r="AL625" i="1" s="1"/>
  <c r="AL626" i="1" s="1"/>
  <c r="AL627" i="1" s="1"/>
  <c r="AL628" i="1" s="1"/>
  <c r="AL629" i="1" s="1"/>
  <c r="AL630" i="1" s="1"/>
  <c r="AL631" i="1" s="1"/>
  <c r="AL632" i="1" s="1"/>
  <c r="AL633" i="1" s="1"/>
  <c r="AL634" i="1" s="1"/>
  <c r="AL635" i="1" s="1"/>
  <c r="AL636" i="1" s="1"/>
  <c r="AL637" i="1" s="1"/>
  <c r="AL638" i="1" s="1"/>
  <c r="AL639" i="1" s="1"/>
  <c r="AL640" i="1" s="1"/>
  <c r="AL641" i="1" s="1"/>
  <c r="AL642" i="1" s="1"/>
  <c r="AL643" i="1" s="1"/>
  <c r="AL644" i="1" s="1"/>
  <c r="AL645" i="1" s="1"/>
  <c r="AL646" i="1" s="1"/>
  <c r="AL647" i="1" s="1"/>
  <c r="AL648" i="1" s="1"/>
  <c r="AL649" i="1" s="1"/>
  <c r="AL650" i="1" s="1"/>
  <c r="AL651" i="1" s="1"/>
  <c r="AL652" i="1" s="1"/>
  <c r="AL653" i="1" s="1"/>
  <c r="AL654" i="1" s="1"/>
  <c r="AL655" i="1" s="1"/>
  <c r="AL656" i="1" s="1"/>
  <c r="AL657" i="1" s="1"/>
  <c r="AL658" i="1" s="1"/>
  <c r="AL659" i="1" s="1"/>
  <c r="AL660" i="1" s="1"/>
  <c r="AL661" i="1" s="1"/>
  <c r="AL662" i="1" s="1"/>
  <c r="AL663" i="1" s="1"/>
  <c r="AL664" i="1" s="1"/>
  <c r="AL665" i="1" s="1"/>
  <c r="AL666" i="1" s="1"/>
  <c r="AL667" i="1" s="1"/>
  <c r="AL668" i="1" s="1"/>
  <c r="AL669" i="1" s="1"/>
  <c r="AL670" i="1" s="1"/>
  <c r="AL671" i="1" s="1"/>
  <c r="AL672" i="1" s="1"/>
  <c r="AL673" i="1" s="1"/>
  <c r="AL674" i="1" s="1"/>
  <c r="AL675" i="1" s="1"/>
  <c r="AL676" i="1" s="1"/>
  <c r="AL677" i="1" s="1"/>
  <c r="AL678" i="1" s="1"/>
  <c r="AL679" i="1" s="1"/>
  <c r="AL680" i="1" s="1"/>
  <c r="AL681" i="1" s="1"/>
  <c r="AL682" i="1" s="1"/>
  <c r="AL683" i="1" s="1"/>
  <c r="AL684" i="1" s="1"/>
  <c r="AL685" i="1" s="1"/>
  <c r="AL686" i="1" s="1"/>
  <c r="AL687" i="1" s="1"/>
  <c r="AL688" i="1" s="1"/>
  <c r="AL689" i="1" s="1"/>
  <c r="AL690" i="1" s="1"/>
  <c r="AL691" i="1" s="1"/>
  <c r="AL692" i="1" s="1"/>
  <c r="AL693" i="1" s="1"/>
  <c r="AL694" i="1" s="1"/>
  <c r="AL695" i="1" s="1"/>
  <c r="AL696" i="1" s="1"/>
  <c r="AL697" i="1" s="1"/>
  <c r="AL698" i="1" s="1"/>
  <c r="AL699" i="1" s="1"/>
  <c r="AL700" i="1" s="1"/>
  <c r="AL701" i="1" s="1"/>
  <c r="AL702" i="1" s="1"/>
  <c r="AL703" i="1" s="1"/>
  <c r="AL704" i="1" s="1"/>
  <c r="AL705" i="1" s="1"/>
  <c r="AL706" i="1" s="1"/>
  <c r="AL707" i="1" s="1"/>
  <c r="AL708" i="1" s="1"/>
  <c r="AL709" i="1" s="1"/>
  <c r="AL710" i="1" s="1"/>
  <c r="AL711" i="1" s="1"/>
  <c r="AL712" i="1" s="1"/>
  <c r="AL713" i="1" s="1"/>
  <c r="AL714" i="1" s="1"/>
  <c r="AL715" i="1" s="1"/>
  <c r="AL716" i="1" s="1"/>
  <c r="AL717" i="1" s="1"/>
  <c r="AL718" i="1" s="1"/>
  <c r="AL719" i="1" s="1"/>
  <c r="AL720" i="1" s="1"/>
  <c r="AL721" i="1" s="1"/>
  <c r="AL722" i="1" s="1"/>
  <c r="AL723" i="1" s="1"/>
  <c r="AL724" i="1" s="1"/>
  <c r="AL725" i="1" s="1"/>
  <c r="AL726" i="1" s="1"/>
  <c r="AL727" i="1" s="1"/>
  <c r="AL728" i="1" s="1"/>
  <c r="AL729" i="1" s="1"/>
  <c r="AL730" i="1" s="1"/>
  <c r="AL731" i="1" s="1"/>
  <c r="AL732" i="1" s="1"/>
  <c r="AL733" i="1" s="1"/>
  <c r="AL734" i="1" s="1"/>
  <c r="AL735" i="1" s="1"/>
  <c r="AL736" i="1" s="1"/>
  <c r="AL737" i="1" s="1"/>
  <c r="AL738" i="1" s="1"/>
  <c r="AL739" i="1" s="1"/>
  <c r="AL740" i="1" s="1"/>
  <c r="AL741" i="1" s="1"/>
  <c r="AL742" i="1" s="1"/>
  <c r="AL743" i="1" s="1"/>
  <c r="AL744" i="1" s="1"/>
  <c r="AL745" i="1" s="1"/>
  <c r="AL746" i="1" s="1"/>
  <c r="AL747" i="1" s="1"/>
  <c r="AL748" i="1" s="1"/>
  <c r="AL749" i="1" s="1"/>
  <c r="AL750" i="1" s="1"/>
  <c r="AL751" i="1" s="1"/>
  <c r="AL752" i="1" s="1"/>
  <c r="AL753" i="1" s="1"/>
  <c r="AL754" i="1" s="1"/>
  <c r="AL755" i="1" s="1"/>
  <c r="AL756" i="1" s="1"/>
  <c r="AL757" i="1" s="1"/>
  <c r="AL758" i="1" s="1"/>
  <c r="AL759" i="1" s="1"/>
  <c r="AL760" i="1" s="1"/>
  <c r="AL761" i="1" s="1"/>
  <c r="AL762" i="1" s="1"/>
  <c r="AL763" i="1" s="1"/>
  <c r="AL764" i="1" s="1"/>
  <c r="AL765" i="1" s="1"/>
  <c r="AL766" i="1" s="1"/>
  <c r="AL767" i="1" s="1"/>
  <c r="AL768" i="1" s="1"/>
  <c r="AL769" i="1" s="1"/>
  <c r="AL770" i="1" s="1"/>
  <c r="AL771" i="1" s="1"/>
  <c r="AL772" i="1" s="1"/>
  <c r="AL773" i="1" s="1"/>
  <c r="AL774" i="1" s="1"/>
  <c r="AL775" i="1" s="1"/>
  <c r="AL776" i="1" s="1"/>
  <c r="AL777" i="1" s="1"/>
  <c r="AL778" i="1" s="1"/>
  <c r="AL779" i="1" s="1"/>
  <c r="AL780" i="1" s="1"/>
  <c r="AL781" i="1" s="1"/>
  <c r="AL782" i="1" s="1"/>
  <c r="AL783" i="1" s="1"/>
  <c r="AL784" i="1" s="1"/>
  <c r="AL785" i="1" s="1"/>
  <c r="AL786" i="1" s="1"/>
  <c r="AL787" i="1" s="1"/>
  <c r="AL788" i="1" s="1"/>
  <c r="AL789" i="1" s="1"/>
  <c r="AL790" i="1" s="1"/>
  <c r="AL791" i="1" s="1"/>
  <c r="AL792" i="1" s="1"/>
  <c r="AL793" i="1" s="1"/>
  <c r="AL794" i="1" s="1"/>
  <c r="AL795" i="1" s="1"/>
  <c r="AL796" i="1" s="1"/>
  <c r="AL797" i="1" s="1"/>
  <c r="AL798" i="1" s="1"/>
  <c r="AL799" i="1" s="1"/>
  <c r="AL800" i="1" s="1"/>
  <c r="AL801" i="1" s="1"/>
  <c r="AL802" i="1" s="1"/>
  <c r="AL803" i="1" s="1"/>
  <c r="AL804" i="1" s="1"/>
  <c r="AL805" i="1" s="1"/>
  <c r="AL806" i="1" s="1"/>
  <c r="AL807" i="1" s="1"/>
  <c r="AL808" i="1" s="1"/>
  <c r="AL809" i="1" s="1"/>
  <c r="AL810" i="1" s="1"/>
  <c r="AL811" i="1" s="1"/>
  <c r="AL812" i="1" s="1"/>
  <c r="AL813" i="1" s="1"/>
  <c r="AL814" i="1" s="1"/>
  <c r="AL815" i="1" s="1"/>
  <c r="AL816" i="1" s="1"/>
  <c r="AL817" i="1" s="1"/>
  <c r="AL818" i="1" s="1"/>
  <c r="AL819" i="1" s="1"/>
  <c r="AL820" i="1" s="1"/>
  <c r="AL821" i="1" s="1"/>
  <c r="AL822" i="1" s="1"/>
  <c r="AL823" i="1" s="1"/>
  <c r="AL824" i="1" s="1"/>
  <c r="AL825" i="1" s="1"/>
  <c r="AL826" i="1" s="1"/>
  <c r="AL827" i="1" s="1"/>
  <c r="AL828" i="1" s="1"/>
  <c r="AL829" i="1" s="1"/>
  <c r="AL830" i="1" s="1"/>
  <c r="AL831" i="1" s="1"/>
  <c r="AL832" i="1" s="1"/>
  <c r="AL833" i="1" s="1"/>
  <c r="AL834" i="1" s="1"/>
  <c r="AL835" i="1" s="1"/>
  <c r="AL836" i="1" s="1"/>
  <c r="AL837" i="1" s="1"/>
  <c r="AL838" i="1" s="1"/>
  <c r="AL839" i="1" s="1"/>
  <c r="AL840" i="1" s="1"/>
  <c r="AL841" i="1" s="1"/>
  <c r="AL842" i="1" s="1"/>
  <c r="AL843" i="1" s="1"/>
  <c r="AL844" i="1" s="1"/>
  <c r="AL845" i="1" s="1"/>
  <c r="AL846" i="1" s="1"/>
  <c r="AL847" i="1" s="1"/>
  <c r="AL848" i="1" s="1"/>
  <c r="AL849" i="1" s="1"/>
  <c r="AL850" i="1" s="1"/>
  <c r="AL851" i="1" s="1"/>
  <c r="AL852" i="1" s="1"/>
  <c r="AL853" i="1" s="1"/>
  <c r="AL854" i="1" s="1"/>
  <c r="AL855" i="1" s="1"/>
  <c r="AL856" i="1" s="1"/>
  <c r="AL857" i="1" s="1"/>
  <c r="AL858" i="1" s="1"/>
  <c r="AL859" i="1" s="1"/>
  <c r="AL860" i="1" s="1"/>
  <c r="AL861" i="1" s="1"/>
  <c r="AL862" i="1" s="1"/>
  <c r="AL863" i="1" s="1"/>
  <c r="AL864" i="1" s="1"/>
  <c r="AL865" i="1" s="1"/>
  <c r="AL866" i="1" s="1"/>
  <c r="AL867" i="1" s="1"/>
  <c r="AL868" i="1" s="1"/>
  <c r="AL869" i="1" s="1"/>
  <c r="AL870" i="1" s="1"/>
  <c r="AL871" i="1" s="1"/>
  <c r="AL872" i="1" s="1"/>
  <c r="AL873" i="1" s="1"/>
  <c r="AL874" i="1" s="1"/>
  <c r="AL875" i="1" s="1"/>
  <c r="AL876" i="1" s="1"/>
  <c r="AL877" i="1" s="1"/>
  <c r="AL878" i="1" s="1"/>
  <c r="AL879" i="1" s="1"/>
  <c r="AL880" i="1" s="1"/>
  <c r="AL881" i="1" s="1"/>
  <c r="AL882" i="1" s="1"/>
  <c r="AL883" i="1" s="1"/>
  <c r="AL884" i="1" s="1"/>
  <c r="AL885" i="1" s="1"/>
  <c r="AL886" i="1" s="1"/>
  <c r="AL887" i="1" s="1"/>
  <c r="AL888" i="1" s="1"/>
  <c r="AL889" i="1" s="1"/>
  <c r="AL890" i="1" s="1"/>
  <c r="AL891" i="1" s="1"/>
  <c r="AL892" i="1" s="1"/>
  <c r="AL893" i="1" s="1"/>
  <c r="AL894" i="1" s="1"/>
  <c r="AL895" i="1" s="1"/>
  <c r="AL896" i="1" s="1"/>
  <c r="AL897" i="1" s="1"/>
  <c r="AL898" i="1" s="1"/>
  <c r="AL899" i="1" s="1"/>
  <c r="AL900" i="1" s="1"/>
  <c r="AL901" i="1" s="1"/>
  <c r="AL902" i="1" s="1"/>
  <c r="AL903" i="1" s="1"/>
  <c r="AL904" i="1" s="1"/>
  <c r="AL905" i="1" s="1"/>
  <c r="AL906" i="1" s="1"/>
  <c r="AL907" i="1" s="1"/>
  <c r="AL908" i="1" s="1"/>
  <c r="AL909" i="1" s="1"/>
  <c r="AL910" i="1" s="1"/>
  <c r="AL911" i="1" s="1"/>
  <c r="AL912" i="1" s="1"/>
  <c r="AL913" i="1" s="1"/>
  <c r="AL914" i="1" s="1"/>
  <c r="AL915" i="1" s="1"/>
  <c r="AL916" i="1" s="1"/>
  <c r="AL917" i="1" s="1"/>
  <c r="AL918" i="1" s="1"/>
  <c r="AL919" i="1" s="1"/>
  <c r="AL920" i="1" s="1"/>
  <c r="AL921" i="1" s="1"/>
  <c r="AL922" i="1" s="1"/>
  <c r="AL923" i="1" s="1"/>
  <c r="AL924" i="1" s="1"/>
  <c r="AL925" i="1" s="1"/>
  <c r="AL926" i="1" s="1"/>
  <c r="AL927" i="1" s="1"/>
  <c r="AL928" i="1" s="1"/>
  <c r="AL929" i="1" s="1"/>
  <c r="AL930" i="1" s="1"/>
  <c r="AL931" i="1" s="1"/>
  <c r="AL932" i="1" s="1"/>
  <c r="AL933" i="1" s="1"/>
  <c r="AL934" i="1" s="1"/>
  <c r="AL935" i="1" s="1"/>
  <c r="AL936" i="1" s="1"/>
  <c r="AL937" i="1" s="1"/>
  <c r="AL938" i="1" s="1"/>
  <c r="AL939" i="1" s="1"/>
  <c r="AL940" i="1" s="1"/>
  <c r="AL941" i="1" s="1"/>
  <c r="AL942" i="1" s="1"/>
  <c r="AL943" i="1" s="1"/>
  <c r="AL944" i="1" s="1"/>
  <c r="AL945" i="1" s="1"/>
  <c r="AL946" i="1" s="1"/>
  <c r="AL947" i="1" s="1"/>
  <c r="AL948" i="1" s="1"/>
  <c r="AL949" i="1" s="1"/>
  <c r="AL950" i="1" s="1"/>
  <c r="AL951" i="1" s="1"/>
  <c r="AL952" i="1" s="1"/>
  <c r="AL953" i="1" s="1"/>
  <c r="AL954" i="1" s="1"/>
  <c r="AL955" i="1" s="1"/>
  <c r="AL956" i="1" s="1"/>
  <c r="AL957" i="1" s="1"/>
  <c r="AL958" i="1" s="1"/>
  <c r="AL959" i="1" s="1"/>
  <c r="AL960" i="1" s="1"/>
  <c r="AL961" i="1" s="1"/>
  <c r="AL962" i="1" s="1"/>
  <c r="AL963" i="1" s="1"/>
  <c r="AL964" i="1" s="1"/>
  <c r="AL965" i="1" s="1"/>
  <c r="AL966" i="1" s="1"/>
  <c r="AL967" i="1" s="1"/>
  <c r="AL968" i="1" s="1"/>
  <c r="AL969" i="1" s="1"/>
  <c r="AL970" i="1" s="1"/>
  <c r="AL971" i="1" s="1"/>
  <c r="AL972" i="1" s="1"/>
  <c r="AL973" i="1" s="1"/>
  <c r="AL974" i="1" s="1"/>
  <c r="AL975" i="1" s="1"/>
  <c r="AL976" i="1" s="1"/>
  <c r="AL977" i="1" s="1"/>
  <c r="AL978" i="1" s="1"/>
  <c r="AL979" i="1" s="1"/>
  <c r="AL980" i="1" s="1"/>
  <c r="AL981" i="1" s="1"/>
  <c r="AL982" i="1" s="1"/>
  <c r="AL983" i="1" s="1"/>
  <c r="AL984" i="1" s="1"/>
  <c r="AL985" i="1" s="1"/>
  <c r="AL986" i="1" s="1"/>
  <c r="AL987" i="1" s="1"/>
  <c r="AL988" i="1" s="1"/>
  <c r="AL989" i="1" s="1"/>
  <c r="AL990" i="1" s="1"/>
  <c r="AL991" i="1" s="1"/>
  <c r="AL992" i="1" s="1"/>
  <c r="AL993" i="1" s="1"/>
  <c r="AL994" i="1" s="1"/>
  <c r="AL995" i="1" s="1"/>
  <c r="AL996" i="1" s="1"/>
  <c r="AL997" i="1" s="1"/>
  <c r="AL998" i="1" s="1"/>
  <c r="AL999" i="1" s="1"/>
  <c r="AL1000" i="1" s="1"/>
  <c r="AL1001" i="1" s="1"/>
  <c r="AL1002" i="1" s="1"/>
  <c r="AL1003" i="1" s="1"/>
  <c r="AL1004" i="1" s="1"/>
  <c r="AL1005" i="1" s="1"/>
  <c r="AL1006" i="1" s="1"/>
  <c r="AL1007" i="1" s="1"/>
  <c r="AL1008" i="1" s="1"/>
  <c r="AL1009" i="1" s="1"/>
  <c r="AL1010" i="1" s="1"/>
  <c r="AL1011" i="1" s="1"/>
  <c r="AL1012" i="1" s="1"/>
  <c r="AL1013" i="1" s="1"/>
  <c r="AL1014" i="1" s="1"/>
  <c r="AL1015" i="1" s="1"/>
  <c r="AL1016" i="1" s="1"/>
  <c r="AL1017" i="1" s="1"/>
  <c r="AL1018" i="1" s="1"/>
  <c r="AL1019" i="1" s="1"/>
  <c r="AL1020" i="1" s="1"/>
  <c r="AL1021" i="1" s="1"/>
  <c r="AL1022" i="1" s="1"/>
  <c r="AL1023" i="1" s="1"/>
  <c r="AL1024" i="1" s="1"/>
  <c r="AL1025" i="1" s="1"/>
  <c r="AL1026" i="1" s="1"/>
  <c r="AL1027" i="1" s="1"/>
  <c r="AL1028" i="1" s="1"/>
  <c r="AL1029" i="1" s="1"/>
  <c r="AL1030" i="1" s="1"/>
  <c r="AL1031" i="1" s="1"/>
  <c r="AL1032" i="1" s="1"/>
  <c r="AL1033" i="1" s="1"/>
  <c r="AL1034" i="1" s="1"/>
  <c r="AL1035" i="1" s="1"/>
  <c r="AL1036" i="1" s="1"/>
  <c r="AL1037" i="1" s="1"/>
  <c r="AL1038" i="1" s="1"/>
  <c r="AL1039" i="1" s="1"/>
  <c r="AL1040" i="1" s="1"/>
  <c r="AL1041" i="1" s="1"/>
  <c r="AL1042" i="1" s="1"/>
  <c r="AL1043" i="1" s="1"/>
  <c r="AL1044" i="1" s="1"/>
  <c r="AL1045" i="1" s="1"/>
  <c r="AL1046" i="1" s="1"/>
  <c r="AL1047" i="1" s="1"/>
  <c r="AL1048" i="1" s="1"/>
  <c r="AL1049" i="1" s="1"/>
  <c r="AL1050" i="1" s="1"/>
  <c r="AL1051" i="1" s="1"/>
  <c r="AL1052" i="1" s="1"/>
  <c r="AL1053" i="1" s="1"/>
  <c r="AL1054" i="1" s="1"/>
  <c r="AL1055" i="1" s="1"/>
  <c r="AL1056" i="1" s="1"/>
  <c r="AL1057" i="1" s="1"/>
  <c r="AL1058" i="1" s="1"/>
  <c r="AL1059" i="1" s="1"/>
  <c r="AL1060" i="1" s="1"/>
  <c r="AL1061" i="1" s="1"/>
  <c r="AL1062" i="1" s="1"/>
  <c r="AL1063" i="1" s="1"/>
  <c r="AL1064" i="1" s="1"/>
  <c r="AL1065" i="1" s="1"/>
  <c r="AL1066" i="1" s="1"/>
  <c r="AL1067" i="1" s="1"/>
  <c r="AL1068" i="1" s="1"/>
  <c r="AL1069" i="1" s="1"/>
  <c r="AL1070" i="1" s="1"/>
  <c r="AL1071" i="1" s="1"/>
  <c r="AL1072" i="1" s="1"/>
  <c r="AL1073" i="1" s="1"/>
  <c r="AL1074" i="1" s="1"/>
  <c r="AL1075" i="1" s="1"/>
  <c r="AL1076" i="1" s="1"/>
  <c r="AL1077" i="1" s="1"/>
  <c r="AL1078" i="1" s="1"/>
  <c r="AL1079" i="1" s="1"/>
  <c r="AL1080" i="1" s="1"/>
  <c r="AL1081" i="1" s="1"/>
  <c r="AL1082" i="1" s="1"/>
  <c r="AL1083" i="1" s="1"/>
  <c r="AL1084" i="1" s="1"/>
  <c r="AL1085" i="1" s="1"/>
  <c r="AL1086" i="1" s="1"/>
  <c r="AL1087" i="1" s="1"/>
  <c r="AL1088" i="1" s="1"/>
  <c r="AL1089" i="1" s="1"/>
  <c r="AL1090" i="1" s="1"/>
  <c r="AL1091" i="1" s="1"/>
  <c r="AL1092" i="1" s="1"/>
  <c r="AL1093" i="1" s="1"/>
  <c r="AL1094" i="1" s="1"/>
  <c r="AL1095" i="1" s="1"/>
  <c r="AL1096" i="1" s="1"/>
  <c r="AL1097" i="1" s="1"/>
  <c r="AL1098" i="1" s="1"/>
  <c r="AL1099" i="1" s="1"/>
  <c r="AL1100" i="1" s="1"/>
  <c r="AL1101" i="1" s="1"/>
  <c r="AL1102" i="1" s="1"/>
  <c r="AL1103" i="1" s="1"/>
  <c r="AL1104" i="1" s="1"/>
  <c r="AL1105" i="1" s="1"/>
  <c r="AL1106" i="1" s="1"/>
  <c r="AL1107" i="1" s="1"/>
  <c r="AL1108" i="1" s="1"/>
  <c r="AL1109" i="1" s="1"/>
  <c r="AL1110" i="1" s="1"/>
  <c r="AL1111" i="1" s="1"/>
  <c r="AL1112" i="1" s="1"/>
  <c r="AL1113" i="1" s="1"/>
  <c r="AL1114" i="1" s="1"/>
  <c r="AL1115" i="1" s="1"/>
  <c r="AL1116" i="1" s="1"/>
  <c r="AL1117" i="1" s="1"/>
  <c r="AL1118" i="1" s="1"/>
  <c r="AL1119" i="1" s="1"/>
  <c r="AL1120" i="1" s="1"/>
  <c r="AL1121" i="1" s="1"/>
  <c r="AL1122" i="1" s="1"/>
  <c r="AL1123" i="1" s="1"/>
  <c r="AL1124" i="1" s="1"/>
  <c r="AL1125" i="1" s="1"/>
  <c r="AL1126" i="1" s="1"/>
  <c r="AL1127" i="1" s="1"/>
  <c r="AL1128" i="1" s="1"/>
  <c r="AL1129" i="1" s="1"/>
  <c r="AL1130" i="1" s="1"/>
  <c r="AL1131" i="1" s="1"/>
  <c r="AL1132" i="1" s="1"/>
  <c r="AL1133" i="1" s="1"/>
  <c r="AL1134" i="1" s="1"/>
  <c r="AL1135" i="1" s="1"/>
  <c r="AL1136" i="1" s="1"/>
  <c r="AL1137" i="1" s="1"/>
  <c r="AL1138" i="1" s="1"/>
  <c r="AL1139" i="1" s="1"/>
  <c r="AL1140" i="1" s="1"/>
  <c r="AL1141" i="1" s="1"/>
  <c r="AL1142" i="1" s="1"/>
  <c r="AL1143" i="1" s="1"/>
  <c r="AL1144" i="1" s="1"/>
  <c r="AL1145" i="1" s="1"/>
  <c r="AL1146" i="1" s="1"/>
  <c r="AL1147" i="1" s="1"/>
  <c r="AL1148" i="1" s="1"/>
  <c r="AL1149" i="1" s="1"/>
  <c r="AL1150" i="1" s="1"/>
  <c r="AL1151" i="1" s="1"/>
  <c r="AL1152" i="1" s="1"/>
  <c r="AL1153" i="1" s="1"/>
  <c r="AL1154" i="1" s="1"/>
  <c r="AL1155" i="1" s="1"/>
  <c r="AL1156" i="1" s="1"/>
  <c r="AL1157" i="1" s="1"/>
  <c r="AL1158" i="1" s="1"/>
  <c r="AL1159" i="1" s="1"/>
  <c r="AL1160" i="1" s="1"/>
  <c r="AL1161" i="1" s="1"/>
  <c r="AL1162" i="1" s="1"/>
  <c r="AL1163" i="1" s="1"/>
  <c r="AL1164" i="1" s="1"/>
  <c r="AL1165" i="1" s="1"/>
  <c r="AL1166" i="1" s="1"/>
  <c r="AL1167" i="1" s="1"/>
  <c r="AL1168" i="1" s="1"/>
  <c r="AL1169" i="1" s="1"/>
  <c r="AL1170" i="1" s="1"/>
  <c r="AL1171" i="1" s="1"/>
  <c r="AL1172" i="1" s="1"/>
  <c r="AL1173" i="1" s="1"/>
  <c r="AL1174" i="1" s="1"/>
  <c r="AL1175" i="1" s="1"/>
  <c r="AL1176" i="1" s="1"/>
  <c r="AL1177" i="1" s="1"/>
  <c r="AL1178" i="1" s="1"/>
  <c r="AL1179" i="1" s="1"/>
  <c r="AL1180" i="1" s="1"/>
  <c r="AL1181" i="1" s="1"/>
  <c r="AL1182" i="1" s="1"/>
  <c r="AL1183" i="1" s="1"/>
  <c r="AL1184" i="1" s="1"/>
  <c r="AL1185" i="1" s="1"/>
  <c r="AL1186" i="1" s="1"/>
  <c r="AL1187" i="1" s="1"/>
  <c r="AL1188" i="1" s="1"/>
  <c r="AL1189" i="1" s="1"/>
  <c r="AL1190" i="1" s="1"/>
  <c r="AL1191" i="1" s="1"/>
  <c r="AL1192" i="1" s="1"/>
  <c r="AL1193" i="1" s="1"/>
  <c r="AL1194" i="1" s="1"/>
  <c r="AL1195" i="1" s="1"/>
  <c r="AL1196" i="1" s="1"/>
  <c r="AL1197" i="1" s="1"/>
  <c r="AL1198" i="1" s="1"/>
  <c r="AL1199" i="1" s="1"/>
  <c r="AL1200" i="1" s="1"/>
  <c r="AL1201" i="1" s="1"/>
  <c r="AL1202" i="1" s="1"/>
  <c r="AL1203" i="1" s="1"/>
  <c r="AL1204" i="1" s="1"/>
  <c r="AL1205" i="1" s="1"/>
  <c r="AL1206" i="1" s="1"/>
  <c r="AL1207" i="1" s="1"/>
  <c r="AL1208" i="1" s="1"/>
  <c r="AL1209" i="1" s="1"/>
  <c r="AL1210" i="1" s="1"/>
  <c r="AL1211" i="1" s="1"/>
  <c r="AL1212" i="1" s="1"/>
  <c r="AL1213" i="1" s="1"/>
  <c r="AL1214" i="1" s="1"/>
  <c r="AL1215" i="1" s="1"/>
  <c r="AL1216" i="1" s="1"/>
  <c r="AL1217" i="1" s="1"/>
  <c r="AL1218" i="1" s="1"/>
  <c r="AL1219" i="1" s="1"/>
  <c r="AL1220" i="1" s="1"/>
  <c r="AL1221" i="1" s="1"/>
  <c r="AL1222" i="1" s="1"/>
  <c r="AL1223" i="1" s="1"/>
  <c r="AL1224" i="1" s="1"/>
  <c r="AL1225" i="1" s="1"/>
  <c r="AL1226" i="1" s="1"/>
  <c r="AL1227" i="1" s="1"/>
  <c r="AL1228" i="1" s="1"/>
  <c r="AL1229" i="1" s="1"/>
  <c r="AL1230" i="1" s="1"/>
  <c r="AL1231" i="1" s="1"/>
  <c r="AL1232" i="1" s="1"/>
  <c r="AL1233" i="1" s="1"/>
  <c r="AL1234" i="1" s="1"/>
  <c r="AL1235" i="1" s="1"/>
  <c r="AL1236" i="1" s="1"/>
  <c r="AL1237" i="1" s="1"/>
  <c r="AL1238" i="1" s="1"/>
  <c r="AL1239" i="1" s="1"/>
  <c r="AL1240" i="1" s="1"/>
  <c r="AL1241" i="1" s="1"/>
  <c r="AL1242" i="1" s="1"/>
  <c r="AL1243" i="1" s="1"/>
  <c r="AL1244" i="1" s="1"/>
  <c r="AL1245" i="1" s="1"/>
  <c r="AL1246" i="1" s="1"/>
  <c r="AL1247" i="1" s="1"/>
  <c r="AL1248" i="1" s="1"/>
  <c r="AL1249" i="1" s="1"/>
  <c r="AL1250" i="1" s="1"/>
  <c r="AL1251" i="1" s="1"/>
  <c r="AL1252" i="1" s="1"/>
  <c r="AL1253" i="1" s="1"/>
  <c r="AL1254" i="1" s="1"/>
  <c r="AL1255" i="1" s="1"/>
  <c r="AL1256" i="1" s="1"/>
  <c r="AL1257" i="1" s="1"/>
  <c r="AL1258" i="1" s="1"/>
  <c r="AL1259" i="1" s="1"/>
  <c r="AL1260" i="1" s="1"/>
  <c r="AL1261" i="1" s="1"/>
  <c r="AL1262" i="1" s="1"/>
  <c r="AL1263" i="1" s="1"/>
  <c r="AL1264" i="1" s="1"/>
  <c r="AL1265" i="1" s="1"/>
  <c r="AL1266" i="1" s="1"/>
  <c r="AL1267" i="1" s="1"/>
  <c r="AL1268" i="1" s="1"/>
  <c r="AL1269" i="1" s="1"/>
  <c r="AL1270" i="1" s="1"/>
  <c r="AL1271" i="1" s="1"/>
  <c r="AL1272" i="1" s="1"/>
  <c r="AL1273" i="1" s="1"/>
  <c r="AL1274" i="1" s="1"/>
  <c r="AL1275" i="1" s="1"/>
  <c r="AL1276" i="1" s="1"/>
  <c r="AL1277" i="1" s="1"/>
  <c r="AL1278" i="1" s="1"/>
  <c r="AL1279" i="1" s="1"/>
  <c r="AL1280" i="1" s="1"/>
  <c r="AL1281" i="1" s="1"/>
  <c r="AL1282" i="1" s="1"/>
  <c r="AL1283" i="1" s="1"/>
  <c r="AL1284" i="1" s="1"/>
  <c r="AL1285" i="1" s="1"/>
  <c r="AL1286" i="1" s="1"/>
  <c r="AL1287" i="1" s="1"/>
  <c r="AL1288" i="1" s="1"/>
  <c r="AL1289" i="1" s="1"/>
  <c r="AL1290" i="1" s="1"/>
  <c r="AL1291" i="1" s="1"/>
  <c r="AL1292" i="1" s="1"/>
  <c r="AL1293" i="1" s="1"/>
  <c r="AL1294" i="1" s="1"/>
  <c r="AL1295" i="1" s="1"/>
  <c r="AL1296" i="1" s="1"/>
  <c r="AL1297" i="1" s="1"/>
  <c r="AL1298" i="1" s="1"/>
  <c r="AL1299" i="1" s="1"/>
  <c r="AL1300" i="1" s="1"/>
  <c r="AL1301" i="1" s="1"/>
  <c r="AL1302" i="1" s="1"/>
  <c r="AL1303" i="1" s="1"/>
  <c r="AL1304" i="1" s="1"/>
  <c r="AL1305" i="1" s="1"/>
  <c r="AL1306" i="1" s="1"/>
  <c r="AL1307" i="1" s="1"/>
  <c r="AL1308" i="1" s="1"/>
  <c r="AL1309" i="1" s="1"/>
  <c r="AL1310" i="1" s="1"/>
  <c r="AL1311" i="1" s="1"/>
  <c r="AL1312" i="1" s="1"/>
  <c r="AL1313" i="1" s="1"/>
  <c r="AL1314" i="1" s="1"/>
  <c r="AL1315" i="1" s="1"/>
  <c r="AL1316" i="1" s="1"/>
  <c r="AL1317" i="1" s="1"/>
  <c r="AL1318" i="1" s="1"/>
  <c r="AL1319" i="1" s="1"/>
  <c r="AL1320" i="1" s="1"/>
  <c r="AL1321" i="1" s="1"/>
  <c r="AL1322" i="1" s="1"/>
  <c r="AL1323" i="1" s="1"/>
  <c r="AL1324" i="1" s="1"/>
  <c r="AL1325" i="1" s="1"/>
  <c r="AL1326" i="1" s="1"/>
  <c r="AL1327" i="1" s="1"/>
  <c r="AL1328" i="1" s="1"/>
  <c r="AL1329" i="1" s="1"/>
  <c r="AL1330" i="1" s="1"/>
  <c r="AL1331" i="1" s="1"/>
  <c r="AL1332" i="1" s="1"/>
  <c r="AL1333" i="1" s="1"/>
  <c r="AL1334" i="1" s="1"/>
  <c r="AL1335" i="1" s="1"/>
  <c r="AL1336" i="1" s="1"/>
  <c r="AL1337" i="1" s="1"/>
  <c r="AL1338" i="1" s="1"/>
  <c r="AL1339" i="1" s="1"/>
  <c r="AL1340" i="1" s="1"/>
  <c r="AL1341" i="1" s="1"/>
  <c r="AL1342" i="1" s="1"/>
  <c r="AL1343" i="1" s="1"/>
  <c r="AL1344" i="1" s="1"/>
  <c r="AL1345" i="1" s="1"/>
  <c r="AL1346" i="1" s="1"/>
  <c r="AL1347" i="1" s="1"/>
  <c r="AL1348" i="1" s="1"/>
  <c r="AL1349" i="1" s="1"/>
  <c r="AL1350" i="1" s="1"/>
  <c r="AL1351" i="1" s="1"/>
  <c r="AL1352" i="1" s="1"/>
  <c r="AL1353" i="1" s="1"/>
  <c r="AL1354" i="1" s="1"/>
  <c r="AL1355" i="1" s="1"/>
  <c r="AL1356" i="1" s="1"/>
  <c r="AL1357" i="1" s="1"/>
  <c r="AL1358" i="1" s="1"/>
  <c r="AL1359" i="1" s="1"/>
  <c r="AL1360" i="1" s="1"/>
  <c r="AL1361" i="1" s="1"/>
  <c r="AL1362" i="1" s="1"/>
  <c r="AL1363" i="1" s="1"/>
  <c r="AL1364" i="1" s="1"/>
  <c r="AL1365" i="1" s="1"/>
  <c r="AL1366" i="1" s="1"/>
  <c r="AL1367" i="1" s="1"/>
  <c r="AL1368" i="1" s="1"/>
  <c r="AL1369" i="1" s="1"/>
  <c r="AL1370" i="1" s="1"/>
  <c r="AL1371" i="1" s="1"/>
  <c r="AL1372" i="1" s="1"/>
  <c r="AL1373" i="1" s="1"/>
  <c r="AL1374" i="1" s="1"/>
  <c r="AL1375" i="1" s="1"/>
  <c r="AL1376" i="1" s="1"/>
  <c r="AL1377" i="1" s="1"/>
  <c r="AL1378" i="1" s="1"/>
  <c r="AL1379" i="1" s="1"/>
  <c r="AL1380" i="1" s="1"/>
  <c r="AL1381" i="1" s="1"/>
  <c r="AL1382" i="1" s="1"/>
  <c r="AL1383" i="1" s="1"/>
  <c r="AL1384" i="1" s="1"/>
  <c r="AL1385" i="1" s="1"/>
  <c r="AL1386" i="1" s="1"/>
  <c r="AL1387" i="1" s="1"/>
  <c r="AL1388" i="1" s="1"/>
  <c r="AL1389" i="1" s="1"/>
  <c r="AL1390" i="1" s="1"/>
  <c r="AL1391" i="1" s="1"/>
  <c r="AL1392" i="1" s="1"/>
  <c r="AL1393" i="1" s="1"/>
  <c r="AL1394" i="1" s="1"/>
  <c r="AL1395" i="1" s="1"/>
  <c r="AL1396" i="1" s="1"/>
  <c r="AL1397" i="1" s="1"/>
  <c r="AL1398" i="1" s="1"/>
  <c r="AL1399" i="1" s="1"/>
  <c r="AL1400" i="1" s="1"/>
  <c r="AL1401" i="1" s="1"/>
  <c r="AL1402" i="1" s="1"/>
  <c r="AL1403" i="1" s="1"/>
  <c r="AL1404" i="1" s="1"/>
  <c r="AL1405" i="1" s="1"/>
  <c r="AL1406" i="1" s="1"/>
  <c r="AL1407" i="1" s="1"/>
  <c r="AL1408" i="1" s="1"/>
  <c r="AL1409" i="1" s="1"/>
  <c r="AL1410" i="1" s="1"/>
  <c r="AL1411" i="1" s="1"/>
  <c r="AL1412" i="1" s="1"/>
  <c r="AL1413" i="1" s="1"/>
  <c r="AL1414" i="1" s="1"/>
  <c r="AL1415" i="1" s="1"/>
  <c r="AL1416" i="1" s="1"/>
  <c r="AL1417" i="1" s="1"/>
  <c r="AL1418" i="1" s="1"/>
  <c r="AL1419" i="1" s="1"/>
  <c r="AL1420" i="1" s="1"/>
  <c r="AL1421" i="1" s="1"/>
  <c r="AL1422" i="1" s="1"/>
  <c r="AL1423" i="1" s="1"/>
  <c r="AL1424" i="1" s="1"/>
  <c r="AL1425" i="1" s="1"/>
  <c r="AL1426" i="1" s="1"/>
  <c r="AL1427" i="1" s="1"/>
  <c r="AL1428" i="1" s="1"/>
  <c r="AL1429" i="1" s="1"/>
  <c r="AL1430" i="1" s="1"/>
  <c r="AL1431" i="1" s="1"/>
  <c r="AL1432" i="1" s="1"/>
  <c r="AL1433" i="1" s="1"/>
  <c r="AL1434" i="1" s="1"/>
  <c r="AL1435" i="1" s="1"/>
  <c r="AL1436" i="1" s="1"/>
  <c r="AL1437" i="1" s="1"/>
  <c r="AL1438" i="1" s="1"/>
  <c r="AL1439" i="1" s="1"/>
  <c r="AL1440" i="1" s="1"/>
  <c r="AL1441" i="1" s="1"/>
  <c r="AL1442" i="1" s="1"/>
  <c r="AL1443" i="1" s="1"/>
  <c r="AL1444" i="1" s="1"/>
  <c r="AL1445" i="1" s="1"/>
  <c r="AL1446" i="1" s="1"/>
  <c r="AL1447" i="1" s="1"/>
  <c r="AL1448" i="1" s="1"/>
  <c r="AL1449" i="1" s="1"/>
  <c r="AL1450" i="1" s="1"/>
  <c r="AL1451" i="1" s="1"/>
  <c r="AL1452" i="1" s="1"/>
  <c r="AL1453" i="1" s="1"/>
  <c r="AL1454" i="1" s="1"/>
  <c r="AL1455" i="1" s="1"/>
  <c r="AL1456" i="1" s="1"/>
  <c r="AL1457" i="1" s="1"/>
  <c r="AL1458" i="1" s="1"/>
  <c r="AL1459" i="1" s="1"/>
  <c r="AL1460" i="1" s="1"/>
  <c r="AL1461" i="1" s="1"/>
  <c r="AL1462" i="1" s="1"/>
  <c r="AL1463" i="1" s="1"/>
  <c r="AL1464" i="1" s="1"/>
  <c r="AL1465" i="1" s="1"/>
  <c r="AL1466" i="1" s="1"/>
  <c r="AL1467" i="1" s="1"/>
  <c r="AL1468" i="1" s="1"/>
  <c r="AL1469" i="1" s="1"/>
  <c r="AL1470" i="1" s="1"/>
  <c r="AL1471" i="1" s="1"/>
  <c r="AL1472" i="1" s="1"/>
  <c r="AL1473" i="1" s="1"/>
  <c r="AL1474" i="1" s="1"/>
  <c r="AL1475" i="1" s="1"/>
  <c r="AL1476" i="1" s="1"/>
  <c r="AL1477" i="1" s="1"/>
  <c r="AL1478" i="1" s="1"/>
  <c r="AL1479" i="1" s="1"/>
  <c r="AL1480" i="1" s="1"/>
  <c r="AL1481" i="1" s="1"/>
  <c r="AL1482" i="1" s="1"/>
  <c r="AL1483" i="1" s="1"/>
  <c r="AL1484" i="1" s="1"/>
  <c r="AL1485" i="1" s="1"/>
  <c r="AL1486" i="1" s="1"/>
  <c r="AL1487" i="1" s="1"/>
  <c r="AL1488" i="1" s="1"/>
  <c r="AL1489" i="1" s="1"/>
  <c r="AL1490" i="1" s="1"/>
  <c r="AL1491" i="1" s="1"/>
  <c r="AL1492" i="1" s="1"/>
  <c r="AL1493" i="1" s="1"/>
  <c r="AL1494" i="1" s="1"/>
  <c r="AL1495" i="1" s="1"/>
  <c r="AL1496" i="1" s="1"/>
  <c r="AL1497" i="1" s="1"/>
  <c r="AL1498" i="1" s="1"/>
  <c r="AL1499" i="1" s="1"/>
  <c r="AL1500" i="1" s="1"/>
  <c r="AL1501" i="1" s="1"/>
  <c r="AL1502" i="1" s="1"/>
  <c r="AL1503" i="1" s="1"/>
  <c r="AL1504" i="1" s="1"/>
  <c r="AL1505" i="1" s="1"/>
  <c r="AL1506" i="1" s="1"/>
  <c r="AL1507" i="1" s="1"/>
  <c r="AL1508" i="1" s="1"/>
  <c r="AL1509" i="1" s="1"/>
  <c r="AL1510" i="1" s="1"/>
  <c r="AL1511" i="1" s="1"/>
  <c r="AL1512" i="1" s="1"/>
  <c r="AL1513" i="1" s="1"/>
  <c r="AL1514" i="1" s="1"/>
  <c r="AL1515" i="1" s="1"/>
  <c r="AL1516" i="1" s="1"/>
  <c r="AL1517" i="1" s="1"/>
  <c r="AL1518" i="1" s="1"/>
  <c r="AL1519" i="1" s="1"/>
  <c r="AL1520" i="1" s="1"/>
  <c r="AL1521" i="1" s="1"/>
  <c r="AL1522" i="1" s="1"/>
  <c r="AL1523" i="1" s="1"/>
  <c r="AL1524" i="1" s="1"/>
  <c r="AL1525" i="1" s="1"/>
  <c r="AL1526" i="1" s="1"/>
  <c r="AL1527" i="1" s="1"/>
  <c r="AL1528" i="1" s="1"/>
  <c r="AL1529" i="1" s="1"/>
  <c r="AL1530" i="1" s="1"/>
  <c r="AL1531" i="1" s="1"/>
  <c r="AL1532" i="1" s="1"/>
  <c r="AL1533" i="1" s="1"/>
  <c r="AL1534" i="1" s="1"/>
  <c r="AL1535" i="1" s="1"/>
  <c r="AL1536" i="1" s="1"/>
  <c r="AL1537" i="1" s="1"/>
  <c r="AL1538" i="1" s="1"/>
  <c r="AL1539" i="1" s="1"/>
  <c r="AL1540" i="1" s="1"/>
  <c r="AL1541" i="1" s="1"/>
  <c r="AL1542" i="1" s="1"/>
  <c r="AL1543" i="1" s="1"/>
  <c r="AL1544" i="1" s="1"/>
  <c r="AL1545" i="1" s="1"/>
  <c r="AL1546" i="1" s="1"/>
  <c r="AL1547" i="1" s="1"/>
  <c r="AL1548" i="1" s="1"/>
  <c r="AL1549" i="1" s="1"/>
  <c r="AL1550" i="1" s="1"/>
  <c r="AL1551" i="1" s="1"/>
  <c r="AL1552" i="1" s="1"/>
  <c r="AL1553" i="1" s="1"/>
  <c r="AL1554" i="1" s="1"/>
  <c r="AL1555" i="1" s="1"/>
  <c r="AL1556" i="1" s="1"/>
  <c r="AL1557" i="1" s="1"/>
  <c r="AL1558" i="1" s="1"/>
  <c r="AL1559" i="1" s="1"/>
  <c r="AL1560" i="1" s="1"/>
  <c r="AL1561" i="1" s="1"/>
  <c r="AL1562" i="1" s="1"/>
  <c r="AL1563" i="1" s="1"/>
  <c r="AL1564" i="1" s="1"/>
  <c r="AL1565" i="1" s="1"/>
  <c r="AL1566" i="1" s="1"/>
  <c r="AL1567" i="1" s="1"/>
  <c r="AL1568" i="1" s="1"/>
  <c r="AL1569" i="1" s="1"/>
  <c r="AL1570" i="1" s="1"/>
  <c r="AL1571" i="1" s="1"/>
  <c r="AL1572" i="1" s="1"/>
  <c r="AL1573" i="1" s="1"/>
  <c r="AL1574" i="1" s="1"/>
  <c r="AL1575" i="1" s="1"/>
  <c r="AL1576" i="1" s="1"/>
  <c r="AL1577" i="1" s="1"/>
  <c r="AL1578" i="1" s="1"/>
  <c r="AL1579" i="1" s="1"/>
  <c r="AL1580" i="1" s="1"/>
  <c r="AL1581" i="1" s="1"/>
  <c r="AL1582" i="1" s="1"/>
  <c r="AL1583" i="1" s="1"/>
  <c r="AL1584" i="1" s="1"/>
  <c r="AL1585" i="1" s="1"/>
  <c r="AL1586" i="1" s="1"/>
  <c r="AL1587" i="1" s="1"/>
  <c r="AL1588" i="1" s="1"/>
  <c r="AL1589" i="1" s="1"/>
  <c r="AL1590" i="1" s="1"/>
  <c r="AL1591" i="1" s="1"/>
  <c r="AL1592" i="1" s="1"/>
  <c r="AL1593" i="1" s="1"/>
  <c r="AL1594" i="1" s="1"/>
  <c r="AL1595" i="1" s="1"/>
  <c r="AL1596" i="1" s="1"/>
  <c r="AL1597" i="1" s="1"/>
  <c r="AL1598" i="1" s="1"/>
  <c r="AL1599" i="1" s="1"/>
  <c r="AL1600" i="1" s="1"/>
  <c r="AL1601" i="1" s="1"/>
  <c r="AL1602" i="1" s="1"/>
  <c r="AL1603" i="1" s="1"/>
  <c r="AL1604" i="1" s="1"/>
  <c r="AL1605" i="1" s="1"/>
  <c r="AL1606" i="1" s="1"/>
  <c r="AL1607" i="1" s="1"/>
  <c r="AL1608" i="1" s="1"/>
  <c r="AL1609" i="1" s="1"/>
  <c r="AL1610" i="1" s="1"/>
  <c r="AL1611" i="1" s="1"/>
  <c r="AL1612" i="1" s="1"/>
  <c r="AL1613" i="1" s="1"/>
  <c r="AL1614" i="1" s="1"/>
  <c r="AL1615" i="1" s="1"/>
  <c r="AL1616" i="1" s="1"/>
  <c r="AL1617" i="1" s="1"/>
  <c r="AL1618" i="1" s="1"/>
  <c r="AL1619" i="1" s="1"/>
  <c r="AL1620" i="1" s="1"/>
  <c r="AL1621" i="1" s="1"/>
  <c r="AL1622" i="1" s="1"/>
  <c r="AL1623" i="1" s="1"/>
  <c r="AL1624" i="1" s="1"/>
  <c r="AL1625" i="1" s="1"/>
  <c r="AL1626" i="1" s="1"/>
  <c r="AL1627" i="1" s="1"/>
  <c r="AL1628" i="1" s="1"/>
  <c r="AL1629" i="1" s="1"/>
  <c r="AL1630" i="1" s="1"/>
  <c r="AL1631" i="1" s="1"/>
  <c r="AL1632" i="1" s="1"/>
  <c r="AL1633" i="1" s="1"/>
  <c r="AL1634" i="1" s="1"/>
  <c r="AL1635" i="1" s="1"/>
  <c r="AL1636" i="1" s="1"/>
  <c r="AL1637" i="1" s="1"/>
  <c r="AL1638" i="1" s="1"/>
  <c r="AL1639" i="1" s="1"/>
  <c r="AL1640" i="1" s="1"/>
  <c r="AL1641" i="1" s="1"/>
  <c r="AL1642" i="1" s="1"/>
  <c r="AL1643" i="1" s="1"/>
  <c r="AL1644" i="1" s="1"/>
  <c r="AL1645" i="1" s="1"/>
  <c r="AL1646" i="1" s="1"/>
  <c r="AL1647" i="1" s="1"/>
  <c r="AL1648" i="1" s="1"/>
  <c r="AL1649" i="1" s="1"/>
  <c r="AL1650" i="1" s="1"/>
  <c r="AL1651" i="1" s="1"/>
  <c r="AL1652" i="1" s="1"/>
  <c r="AL1653" i="1" s="1"/>
  <c r="AL1654" i="1" s="1"/>
  <c r="AL1655" i="1" s="1"/>
  <c r="AL1656" i="1" s="1"/>
  <c r="AL1657" i="1" s="1"/>
  <c r="AL1658" i="1" s="1"/>
  <c r="AL1659" i="1" s="1"/>
  <c r="AL1660" i="1" s="1"/>
  <c r="AL1661" i="1" s="1"/>
  <c r="AL1662" i="1" s="1"/>
  <c r="AL1663" i="1" s="1"/>
  <c r="AL1664" i="1" s="1"/>
  <c r="AL1665" i="1" s="1"/>
  <c r="AL1666" i="1" s="1"/>
  <c r="AL1667" i="1" s="1"/>
  <c r="AL1668" i="1" s="1"/>
  <c r="AL1669" i="1" s="1"/>
  <c r="AL1670" i="1" s="1"/>
  <c r="AL1671" i="1" s="1"/>
  <c r="AL1672" i="1" s="1"/>
  <c r="AL1673" i="1" s="1"/>
  <c r="AL1674" i="1" s="1"/>
  <c r="AL1675" i="1" s="1"/>
  <c r="AL1676" i="1" s="1"/>
  <c r="AL1677" i="1" s="1"/>
  <c r="AL1678" i="1" s="1"/>
  <c r="AL1679" i="1" s="1"/>
  <c r="AL1680" i="1" s="1"/>
  <c r="AL1681" i="1" s="1"/>
  <c r="AL1682" i="1" s="1"/>
  <c r="AL1683" i="1" s="1"/>
  <c r="AL1684" i="1" s="1"/>
  <c r="AL1685" i="1" s="1"/>
  <c r="AL1686" i="1" s="1"/>
  <c r="AL1687" i="1" s="1"/>
  <c r="AL1688" i="1" s="1"/>
  <c r="AL1689" i="1" s="1"/>
  <c r="AL1690" i="1" s="1"/>
  <c r="AL1691" i="1" s="1"/>
  <c r="AL1692" i="1" s="1"/>
  <c r="AL1693" i="1" s="1"/>
  <c r="AL1694" i="1" s="1"/>
  <c r="AL1695" i="1" s="1"/>
  <c r="AL1696" i="1" s="1"/>
  <c r="AL1697" i="1" s="1"/>
  <c r="AL1698" i="1" s="1"/>
  <c r="AL1699" i="1" s="1"/>
  <c r="AL1700" i="1" s="1"/>
  <c r="AL1701" i="1" s="1"/>
  <c r="AL1702" i="1" s="1"/>
  <c r="AL1703" i="1" s="1"/>
  <c r="AL1704" i="1" s="1"/>
  <c r="AL1705" i="1" s="1"/>
  <c r="AL1706" i="1" s="1"/>
  <c r="AL1707" i="1" s="1"/>
  <c r="AL1708" i="1" s="1"/>
  <c r="AL1709" i="1" s="1"/>
  <c r="AL1710" i="1" s="1"/>
  <c r="AL1711" i="1" s="1"/>
  <c r="AL1712" i="1" s="1"/>
  <c r="AL1713" i="1" s="1"/>
  <c r="AL1714" i="1" s="1"/>
  <c r="AL1715" i="1" s="1"/>
  <c r="AL1716" i="1" s="1"/>
  <c r="AL1717" i="1" s="1"/>
  <c r="AL1718" i="1" s="1"/>
  <c r="AL1719" i="1" s="1"/>
  <c r="AL1720" i="1" s="1"/>
  <c r="AL1721" i="1" s="1"/>
  <c r="AL1722" i="1" s="1"/>
  <c r="AL1723" i="1" s="1"/>
  <c r="AL1724" i="1" s="1"/>
  <c r="AL1725" i="1" s="1"/>
  <c r="AL1726" i="1" s="1"/>
  <c r="AL1727" i="1" s="1"/>
  <c r="AL1728" i="1" s="1"/>
  <c r="AL1729" i="1" s="1"/>
  <c r="AL1730" i="1" s="1"/>
  <c r="AL1731" i="1" s="1"/>
  <c r="AL1732" i="1" s="1"/>
  <c r="AL1733" i="1" s="1"/>
  <c r="AL1734" i="1" s="1"/>
  <c r="AL1735" i="1" s="1"/>
  <c r="AL1736" i="1" s="1"/>
  <c r="AL1737" i="1" s="1"/>
  <c r="AL1738" i="1" s="1"/>
  <c r="AL1739" i="1" s="1"/>
  <c r="AL1740" i="1" s="1"/>
  <c r="AL1741" i="1" s="1"/>
  <c r="AL1742" i="1" s="1"/>
  <c r="AL1743" i="1" s="1"/>
  <c r="AL1744" i="1" s="1"/>
  <c r="AL1745" i="1" s="1"/>
  <c r="AL1746" i="1" s="1"/>
  <c r="AL1747" i="1" s="1"/>
  <c r="AL1748" i="1" s="1"/>
  <c r="AL1749" i="1" s="1"/>
  <c r="AL1750" i="1" s="1"/>
  <c r="AL1751" i="1" s="1"/>
  <c r="AL1752" i="1" s="1"/>
  <c r="AL1753" i="1" s="1"/>
  <c r="AL1754" i="1" s="1"/>
  <c r="AL1755" i="1" s="1"/>
  <c r="AL1756" i="1" s="1"/>
  <c r="AL1757" i="1" s="1"/>
  <c r="AL1758" i="1" s="1"/>
  <c r="AL1759" i="1" s="1"/>
  <c r="AL1760" i="1" s="1"/>
  <c r="AL1761" i="1" s="1"/>
  <c r="AL1762" i="1" s="1"/>
  <c r="AL1763" i="1" s="1"/>
  <c r="AL1764" i="1" s="1"/>
  <c r="AL1765" i="1" s="1"/>
  <c r="AL1766" i="1" s="1"/>
  <c r="AL1767" i="1" s="1"/>
  <c r="U1763" i="1" l="1"/>
  <c r="Z1766" i="1"/>
  <c r="AE1767" i="1"/>
  <c r="G1767" i="1" s="1"/>
  <c r="AA1766" i="1"/>
  <c r="AF1767" i="1"/>
  <c r="H1767" i="1" s="1"/>
  <c r="Q2904" i="1"/>
  <c r="R2904" i="1" s="1"/>
  <c r="X1760" i="1"/>
  <c r="AH1761" i="1"/>
  <c r="J1762" i="1"/>
  <c r="V1762" i="1"/>
  <c r="P2960" i="1"/>
  <c r="Q2960" i="1"/>
  <c r="R2960" i="1" s="1"/>
  <c r="Q3444" i="1"/>
  <c r="R3444" i="1" s="1"/>
  <c r="P3444" i="1"/>
  <c r="Q2409" i="1"/>
  <c r="R2409" i="1" s="1"/>
  <c r="P2409" i="1"/>
  <c r="P2022" i="1"/>
  <c r="Q2022" i="1"/>
  <c r="R2022" i="1" s="1"/>
  <c r="P3072" i="1"/>
  <c r="Q3072" i="1"/>
  <c r="R3072" i="1" s="1"/>
  <c r="P2377" i="1"/>
  <c r="Q1895" i="1"/>
  <c r="R1895" i="1" s="1"/>
  <c r="Q2542" i="1"/>
  <c r="R2542" i="1" s="1"/>
  <c r="Q2537" i="1"/>
  <c r="R2537" i="1" s="1"/>
  <c r="P3305" i="1"/>
  <c r="P2881" i="1"/>
  <c r="Q2881" i="1"/>
  <c r="R2881" i="1" s="1"/>
  <c r="P2630" i="1"/>
  <c r="Q2630" i="1"/>
  <c r="R2630" i="1" s="1"/>
  <c r="P1972" i="1"/>
  <c r="Q1972" i="1"/>
  <c r="R1972" i="1" s="1"/>
  <c r="P3777" i="1"/>
  <c r="Q3777" i="1"/>
  <c r="R3777" i="1" s="1"/>
  <c r="Q2393" i="1"/>
  <c r="R2393" i="1" s="1"/>
  <c r="P2896" i="1"/>
  <c r="Q2896" i="1"/>
  <c r="R2896" i="1" s="1"/>
  <c r="P1910" i="1"/>
  <c r="Q1910" i="1"/>
  <c r="R1910" i="1" s="1"/>
  <c r="Q1880" i="1"/>
  <c r="R1880" i="1" s="1"/>
  <c r="P2148" i="1"/>
  <c r="Q2148" i="1"/>
  <c r="R2148" i="1" s="1"/>
  <c r="P2775" i="1"/>
  <c r="Q2775" i="1"/>
  <c r="R2775" i="1" s="1"/>
  <c r="P2428" i="1"/>
  <c r="Q2428" i="1"/>
  <c r="R2428" i="1" s="1"/>
  <c r="AC1760" i="1"/>
  <c r="AC1759" i="1" s="1"/>
  <c r="P3831" i="1"/>
  <c r="Q2917" i="1"/>
  <c r="R2917" i="1" s="1"/>
  <c r="P2917" i="1"/>
  <c r="J1763" i="1"/>
  <c r="P2872" i="1"/>
  <c r="Q2872" i="1"/>
  <c r="R2872" i="1" s="1"/>
  <c r="Q2142" i="1"/>
  <c r="R2142" i="1" s="1"/>
  <c r="P2142" i="1"/>
  <c r="P4037" i="1"/>
  <c r="Q4037" i="1"/>
  <c r="R4037" i="1" s="1"/>
  <c r="T1766" i="1"/>
  <c r="Y1765" i="1" s="1"/>
  <c r="AD1767" i="1"/>
  <c r="Q4048" i="1"/>
  <c r="R4048" i="1" s="1"/>
  <c r="P3668" i="1"/>
  <c r="Q3668" i="1"/>
  <c r="R3668" i="1" s="1"/>
  <c r="P2054" i="1"/>
  <c r="Q2054" i="1"/>
  <c r="R2054" i="1" s="1"/>
  <c r="Q3265" i="1"/>
  <c r="R3265" i="1" s="1"/>
  <c r="Q4040" i="1"/>
  <c r="R4040" i="1" s="1"/>
  <c r="Q2201" i="1"/>
  <c r="R2201" i="1" s="1"/>
  <c r="Q3105" i="1"/>
  <c r="R3105" i="1" s="1"/>
  <c r="Q2609" i="1"/>
  <c r="R2609" i="1" s="1"/>
  <c r="W4083" i="1"/>
  <c r="W4082" i="1" s="1"/>
  <c r="W4081" i="1" s="1"/>
  <c r="W4080" i="1" s="1"/>
  <c r="W4079" i="1" s="1"/>
  <c r="W4078" i="1" s="1"/>
  <c r="W4077" i="1" s="1"/>
  <c r="W4076" i="1" s="1"/>
  <c r="W4075" i="1" s="1"/>
  <c r="W4074" i="1" s="1"/>
  <c r="W4073" i="1" s="1"/>
  <c r="W4072" i="1" s="1"/>
  <c r="W4071" i="1" s="1"/>
  <c r="W4070" i="1" s="1"/>
  <c r="W4069" i="1" s="1"/>
  <c r="W4068" i="1" s="1"/>
  <c r="W4067" i="1" s="1"/>
  <c r="W4066" i="1" s="1"/>
  <c r="W4065" i="1" s="1"/>
  <c r="W4064" i="1" s="1"/>
  <c r="W4063" i="1" s="1"/>
  <c r="W4062" i="1" s="1"/>
  <c r="W4061" i="1" s="1"/>
  <c r="W4060" i="1" s="1"/>
  <c r="W4059" i="1" s="1"/>
  <c r="W4058" i="1" s="1"/>
  <c r="W4057" i="1" s="1"/>
  <c r="W4056" i="1" s="1"/>
  <c r="W4055" i="1" s="1"/>
  <c r="W4054" i="1" s="1"/>
  <c r="W4053" i="1" s="1"/>
  <c r="W4052" i="1" s="1"/>
  <c r="W4051" i="1" s="1"/>
  <c r="W4050" i="1" s="1"/>
  <c r="W4049" i="1" s="1"/>
  <c r="W4048" i="1" s="1"/>
  <c r="W4047" i="1" s="1"/>
  <c r="W4046" i="1" s="1"/>
  <c r="W4045" i="1" s="1"/>
  <c r="W4044" i="1" s="1"/>
  <c r="W4043" i="1" s="1"/>
  <c r="W4042" i="1" s="1"/>
  <c r="W4041" i="1" s="1"/>
  <c r="W4040" i="1" s="1"/>
  <c r="W4039" i="1" s="1"/>
  <c r="W4038" i="1" s="1"/>
  <c r="W4037" i="1" s="1"/>
  <c r="W4036" i="1" s="1"/>
  <c r="W4035" i="1" s="1"/>
  <c r="W4034" i="1" s="1"/>
  <c r="W4033" i="1" s="1"/>
  <c r="W4032" i="1" s="1"/>
  <c r="W4031" i="1" s="1"/>
  <c r="W4030" i="1" s="1"/>
  <c r="W4029" i="1" s="1"/>
  <c r="W4028" i="1" s="1"/>
  <c r="W4027" i="1" s="1"/>
  <c r="W4026" i="1" s="1"/>
  <c r="W4025" i="1" s="1"/>
  <c r="W4024" i="1" s="1"/>
  <c r="W4023" i="1" s="1"/>
  <c r="W4022" i="1" s="1"/>
  <c r="W4021" i="1" s="1"/>
  <c r="W4020" i="1" s="1"/>
  <c r="W4019" i="1" s="1"/>
  <c r="W4018" i="1" s="1"/>
  <c r="W4017" i="1" s="1"/>
  <c r="W4016" i="1" s="1"/>
  <c r="W4015" i="1" s="1"/>
  <c r="W4014" i="1" s="1"/>
  <c r="W4013" i="1" s="1"/>
  <c r="W4012" i="1" s="1"/>
  <c r="W4011" i="1" s="1"/>
  <c r="W4010" i="1" s="1"/>
  <c r="W4009" i="1" s="1"/>
  <c r="W4008" i="1" s="1"/>
  <c r="W4007" i="1" s="1"/>
  <c r="W4006" i="1" s="1"/>
  <c r="W4005" i="1" s="1"/>
  <c r="W4004" i="1" s="1"/>
  <c r="W4003" i="1" s="1"/>
  <c r="W4002" i="1" s="1"/>
  <c r="W4001" i="1" s="1"/>
  <c r="W4000" i="1" s="1"/>
  <c r="W3999" i="1" s="1"/>
  <c r="W3998" i="1" s="1"/>
  <c r="W3997" i="1" s="1"/>
  <c r="W3996" i="1" s="1"/>
  <c r="W3995" i="1" s="1"/>
  <c r="W3994" i="1" s="1"/>
  <c r="W3993" i="1" s="1"/>
  <c r="W3992" i="1" s="1"/>
  <c r="W3991" i="1" s="1"/>
  <c r="W3990" i="1" s="1"/>
  <c r="W3989" i="1" s="1"/>
  <c r="W3988" i="1" s="1"/>
  <c r="W3987" i="1" s="1"/>
  <c r="W3986" i="1" s="1"/>
  <c r="W3985" i="1" s="1"/>
  <c r="W3984" i="1" s="1"/>
  <c r="W3983" i="1" s="1"/>
  <c r="W3982" i="1" s="1"/>
  <c r="W3981" i="1" s="1"/>
  <c r="W3980" i="1" s="1"/>
  <c r="W3979" i="1" s="1"/>
  <c r="W3978" i="1" s="1"/>
  <c r="W3977" i="1" s="1"/>
  <c r="W3976" i="1" s="1"/>
  <c r="W3975" i="1" s="1"/>
  <c r="W3974" i="1" s="1"/>
  <c r="W3973" i="1" s="1"/>
  <c r="W3972" i="1" s="1"/>
  <c r="W3971" i="1" s="1"/>
  <c r="W3970" i="1" s="1"/>
  <c r="W3969" i="1" s="1"/>
  <c r="W3968" i="1" s="1"/>
  <c r="W3967" i="1" s="1"/>
  <c r="W3966" i="1" s="1"/>
  <c r="W3965" i="1" s="1"/>
  <c r="W3964" i="1" s="1"/>
  <c r="W3963" i="1" s="1"/>
  <c r="W3962" i="1" s="1"/>
  <c r="W3961" i="1" s="1"/>
  <c r="W3960" i="1" s="1"/>
  <c r="W3959" i="1" s="1"/>
  <c r="W3958" i="1" s="1"/>
  <c r="W3957" i="1" s="1"/>
  <c r="W3956" i="1" s="1"/>
  <c r="W3955" i="1" s="1"/>
  <c r="W3954" i="1" s="1"/>
  <c r="W3953" i="1" s="1"/>
  <c r="W3952" i="1" s="1"/>
  <c r="W3951" i="1" s="1"/>
  <c r="W3950" i="1" s="1"/>
  <c r="W3949" i="1" s="1"/>
  <c r="W3948" i="1" s="1"/>
  <c r="W3947" i="1" s="1"/>
  <c r="W3946" i="1" s="1"/>
  <c r="W3945" i="1" s="1"/>
  <c r="W3944" i="1" s="1"/>
  <c r="W3943" i="1" s="1"/>
  <c r="W3942" i="1" s="1"/>
  <c r="W3941" i="1" s="1"/>
  <c r="W3940" i="1" s="1"/>
  <c r="W3939" i="1" s="1"/>
  <c r="W3938" i="1" s="1"/>
  <c r="W3937" i="1" s="1"/>
  <c r="W3936" i="1" s="1"/>
  <c r="W3935" i="1" s="1"/>
  <c r="W3934" i="1" s="1"/>
  <c r="W3933" i="1" s="1"/>
  <c r="W3932" i="1" s="1"/>
  <c r="W3931" i="1" s="1"/>
  <c r="W3930" i="1" s="1"/>
  <c r="W3929" i="1" s="1"/>
  <c r="W3928" i="1" s="1"/>
  <c r="W3927" i="1" s="1"/>
  <c r="W3926" i="1" s="1"/>
  <c r="W3925" i="1" s="1"/>
  <c r="W3924" i="1" s="1"/>
  <c r="W3923" i="1" s="1"/>
  <c r="W3922" i="1" s="1"/>
  <c r="W3921" i="1" s="1"/>
  <c r="W3920" i="1" s="1"/>
  <c r="W3919" i="1" s="1"/>
  <c r="W3918" i="1" s="1"/>
  <c r="W3917" i="1" s="1"/>
  <c r="W3916" i="1" s="1"/>
  <c r="W3915" i="1" s="1"/>
  <c r="W3914" i="1" s="1"/>
  <c r="W3913" i="1" s="1"/>
  <c r="W3912" i="1" s="1"/>
  <c r="W3911" i="1" s="1"/>
  <c r="W3910" i="1" s="1"/>
  <c r="W3909" i="1" s="1"/>
  <c r="W3908" i="1" s="1"/>
  <c r="W3907" i="1" s="1"/>
  <c r="W3906" i="1" s="1"/>
  <c r="W3905" i="1" s="1"/>
  <c r="W3904" i="1" s="1"/>
  <c r="W3903" i="1" s="1"/>
  <c r="W3902" i="1" s="1"/>
  <c r="W3901" i="1" s="1"/>
  <c r="W3900" i="1" s="1"/>
  <c r="W3899" i="1" s="1"/>
  <c r="W3898" i="1" s="1"/>
  <c r="W3897" i="1" s="1"/>
  <c r="W3896" i="1" s="1"/>
  <c r="W3895" i="1" s="1"/>
  <c r="W3894" i="1" s="1"/>
  <c r="W3893" i="1" s="1"/>
  <c r="W3892" i="1" s="1"/>
  <c r="W3891" i="1" s="1"/>
  <c r="W3890" i="1" s="1"/>
  <c r="W3889" i="1" s="1"/>
  <c r="W3888" i="1" s="1"/>
  <c r="W3887" i="1" s="1"/>
  <c r="W3886" i="1" s="1"/>
  <c r="W3885" i="1" s="1"/>
  <c r="W3884" i="1" s="1"/>
  <c r="W3883" i="1" s="1"/>
  <c r="W3882" i="1" s="1"/>
  <c r="W3881" i="1" s="1"/>
  <c r="W3880" i="1" s="1"/>
  <c r="W3879" i="1" s="1"/>
  <c r="W3878" i="1" s="1"/>
  <c r="W3877" i="1" s="1"/>
  <c r="W3876" i="1" s="1"/>
  <c r="W3875" i="1" s="1"/>
  <c r="W3874" i="1" s="1"/>
  <c r="W3873" i="1" s="1"/>
  <c r="W3872" i="1" s="1"/>
  <c r="W3871" i="1" s="1"/>
  <c r="W3870" i="1" s="1"/>
  <c r="W3869" i="1" s="1"/>
  <c r="W3868" i="1" s="1"/>
  <c r="W3867" i="1" s="1"/>
  <c r="W3866" i="1" s="1"/>
  <c r="W3865" i="1" s="1"/>
  <c r="W3864" i="1" s="1"/>
  <c r="W3863" i="1" s="1"/>
  <c r="W3862" i="1" s="1"/>
  <c r="W3861" i="1" s="1"/>
  <c r="W3860" i="1" s="1"/>
  <c r="W3859" i="1" s="1"/>
  <c r="W3858" i="1" s="1"/>
  <c r="W3857" i="1" s="1"/>
  <c r="W3856" i="1" s="1"/>
  <c r="W3855" i="1" s="1"/>
  <c r="W3854" i="1" s="1"/>
  <c r="W3853" i="1" s="1"/>
  <c r="W3852" i="1" s="1"/>
  <c r="W3851" i="1" s="1"/>
  <c r="W3850" i="1" s="1"/>
  <c r="W3849" i="1" s="1"/>
  <c r="W3848" i="1" s="1"/>
  <c r="W3847" i="1" s="1"/>
  <c r="W3846" i="1" s="1"/>
  <c r="W3845" i="1" s="1"/>
  <c r="W3844" i="1" s="1"/>
  <c r="W3843" i="1" s="1"/>
  <c r="W3842" i="1" s="1"/>
  <c r="W3841" i="1" s="1"/>
  <c r="W3840" i="1" s="1"/>
  <c r="W3839" i="1" s="1"/>
  <c r="W3838" i="1" s="1"/>
  <c r="W3837" i="1" s="1"/>
  <c r="W3836" i="1" s="1"/>
  <c r="W3835" i="1" s="1"/>
  <c r="W3834" i="1" s="1"/>
  <c r="W3833" i="1" s="1"/>
  <c r="W3832" i="1" s="1"/>
  <c r="W3831" i="1" s="1"/>
  <c r="W3830" i="1" s="1"/>
  <c r="W3829" i="1" s="1"/>
  <c r="W3828" i="1" s="1"/>
  <c r="W3827" i="1" s="1"/>
  <c r="W3826" i="1" s="1"/>
  <c r="W3825" i="1" s="1"/>
  <c r="W3824" i="1" s="1"/>
  <c r="W3823" i="1" s="1"/>
  <c r="W3822" i="1" s="1"/>
  <c r="W3821" i="1" s="1"/>
  <c r="W3820" i="1" s="1"/>
  <c r="W3819" i="1" s="1"/>
  <c r="W3818" i="1" s="1"/>
  <c r="W3817" i="1" s="1"/>
  <c r="W3816" i="1" s="1"/>
  <c r="W3815" i="1" s="1"/>
  <c r="W3814" i="1" s="1"/>
  <c r="W3813" i="1" s="1"/>
  <c r="W3812" i="1" s="1"/>
  <c r="W3811" i="1" s="1"/>
  <c r="W3810" i="1" s="1"/>
  <c r="W3809" i="1" s="1"/>
  <c r="W3808" i="1" s="1"/>
  <c r="W3807" i="1" s="1"/>
  <c r="W3806" i="1" s="1"/>
  <c r="W3805" i="1" s="1"/>
  <c r="W3804" i="1" s="1"/>
  <c r="W3803" i="1" s="1"/>
  <c r="W3802" i="1" s="1"/>
  <c r="W3801" i="1" s="1"/>
  <c r="W3800" i="1" s="1"/>
  <c r="W3799" i="1" s="1"/>
  <c r="W3798" i="1" s="1"/>
  <c r="W3797" i="1" s="1"/>
  <c r="W3796" i="1" s="1"/>
  <c r="W3795" i="1" s="1"/>
  <c r="W3794" i="1" s="1"/>
  <c r="W3793" i="1" s="1"/>
  <c r="W3792" i="1" s="1"/>
  <c r="W3791" i="1" s="1"/>
  <c r="W3790" i="1" s="1"/>
  <c r="W3789" i="1" s="1"/>
  <c r="W3788" i="1" s="1"/>
  <c r="W3787" i="1" s="1"/>
  <c r="W3786" i="1" s="1"/>
  <c r="W3785" i="1" s="1"/>
  <c r="W3784" i="1" s="1"/>
  <c r="W3783" i="1" s="1"/>
  <c r="W3782" i="1" s="1"/>
  <c r="W3781" i="1" s="1"/>
  <c r="W3780" i="1" s="1"/>
  <c r="W3779" i="1" s="1"/>
  <c r="W3778" i="1" s="1"/>
  <c r="W3777" i="1" s="1"/>
  <c r="W3776" i="1" s="1"/>
  <c r="W3775" i="1" s="1"/>
  <c r="W3774" i="1" s="1"/>
  <c r="W3773" i="1" s="1"/>
  <c r="W3772" i="1" s="1"/>
  <c r="W3771" i="1" s="1"/>
  <c r="W3770" i="1" s="1"/>
  <c r="W3769" i="1" s="1"/>
  <c r="W3768" i="1" s="1"/>
  <c r="W3767" i="1" s="1"/>
  <c r="W3766" i="1" s="1"/>
  <c r="W3765" i="1" s="1"/>
  <c r="W3764" i="1" s="1"/>
  <c r="W3763" i="1" s="1"/>
  <c r="W3762" i="1" s="1"/>
  <c r="W3761" i="1" s="1"/>
  <c r="W3760" i="1" s="1"/>
  <c r="W3759" i="1" s="1"/>
  <c r="W3758" i="1" s="1"/>
  <c r="W3757" i="1" s="1"/>
  <c r="W3756" i="1" s="1"/>
  <c r="W3755" i="1" s="1"/>
  <c r="W3754" i="1" s="1"/>
  <c r="W3753" i="1" s="1"/>
  <c r="W3752" i="1" s="1"/>
  <c r="W3751" i="1" s="1"/>
  <c r="W3750" i="1" s="1"/>
  <c r="W3749" i="1" s="1"/>
  <c r="W3748" i="1" s="1"/>
  <c r="W3747" i="1" s="1"/>
  <c r="W3746" i="1" s="1"/>
  <c r="W3745" i="1" s="1"/>
  <c r="W3744" i="1" s="1"/>
  <c r="W3743" i="1" s="1"/>
  <c r="W3742" i="1" s="1"/>
  <c r="W3741" i="1" s="1"/>
  <c r="W3740" i="1" s="1"/>
  <c r="W3739" i="1" s="1"/>
  <c r="W3738" i="1" s="1"/>
  <c r="W3737" i="1" s="1"/>
  <c r="W3736" i="1" s="1"/>
  <c r="W3735" i="1" s="1"/>
  <c r="W3734" i="1" s="1"/>
  <c r="W3733" i="1" s="1"/>
  <c r="W3732" i="1" s="1"/>
  <c r="W3731" i="1" s="1"/>
  <c r="W3730" i="1" s="1"/>
  <c r="W3729" i="1" s="1"/>
  <c r="W3728" i="1" s="1"/>
  <c r="W3727" i="1" s="1"/>
  <c r="W3726" i="1" s="1"/>
  <c r="W3725" i="1" s="1"/>
  <c r="W3724" i="1" s="1"/>
  <c r="W3723" i="1" s="1"/>
  <c r="W3722" i="1" s="1"/>
  <c r="W3721" i="1" s="1"/>
  <c r="W3720" i="1" s="1"/>
  <c r="W3719" i="1" s="1"/>
  <c r="W3718" i="1" s="1"/>
  <c r="W3717" i="1" s="1"/>
  <c r="W3716" i="1" s="1"/>
  <c r="W3715" i="1" s="1"/>
  <c r="W3714" i="1" s="1"/>
  <c r="W3713" i="1" s="1"/>
  <c r="W3712" i="1" s="1"/>
  <c r="W3711" i="1" s="1"/>
  <c r="W3710" i="1" s="1"/>
  <c r="W3709" i="1" s="1"/>
  <c r="W3708" i="1" s="1"/>
  <c r="W3707" i="1" s="1"/>
  <c r="W3706" i="1" s="1"/>
  <c r="W3705" i="1" s="1"/>
  <c r="W3704" i="1" s="1"/>
  <c r="W3703" i="1" s="1"/>
  <c r="W3702" i="1" s="1"/>
  <c r="W3701" i="1" s="1"/>
  <c r="W3700" i="1" s="1"/>
  <c r="W3699" i="1" s="1"/>
  <c r="W3698" i="1" s="1"/>
  <c r="W3697" i="1" s="1"/>
  <c r="W3696" i="1" s="1"/>
  <c r="W3695" i="1" s="1"/>
  <c r="W3694" i="1" s="1"/>
  <c r="W3693" i="1" s="1"/>
  <c r="W3692" i="1" s="1"/>
  <c r="W3691" i="1" s="1"/>
  <c r="W3690" i="1" s="1"/>
  <c r="W3689" i="1" s="1"/>
  <c r="W3688" i="1" s="1"/>
  <c r="W3687" i="1" s="1"/>
  <c r="W3686" i="1" s="1"/>
  <c r="W3685" i="1" s="1"/>
  <c r="W3684" i="1" s="1"/>
  <c r="W3683" i="1" s="1"/>
  <c r="W3682" i="1" s="1"/>
  <c r="W3681" i="1" s="1"/>
  <c r="W3680" i="1" s="1"/>
  <c r="W3679" i="1" s="1"/>
  <c r="W3678" i="1" s="1"/>
  <c r="W3677" i="1" s="1"/>
  <c r="W3676" i="1" s="1"/>
  <c r="W3675" i="1" s="1"/>
  <c r="W3674" i="1" s="1"/>
  <c r="W3673" i="1" s="1"/>
  <c r="W3672" i="1" s="1"/>
  <c r="W3671" i="1" s="1"/>
  <c r="W3670" i="1" s="1"/>
  <c r="W3669" i="1" s="1"/>
  <c r="W3668" i="1" s="1"/>
  <c r="W3667" i="1" s="1"/>
  <c r="W3666" i="1" s="1"/>
  <c r="W3665" i="1" s="1"/>
  <c r="W3664" i="1" s="1"/>
  <c r="W3663" i="1" s="1"/>
  <c r="W3662" i="1" s="1"/>
  <c r="W3661" i="1" s="1"/>
  <c r="W3660" i="1" s="1"/>
  <c r="W3659" i="1" s="1"/>
  <c r="W3658" i="1" s="1"/>
  <c r="W3657" i="1" s="1"/>
  <c r="W3656" i="1" s="1"/>
  <c r="W3655" i="1" s="1"/>
  <c r="W3654" i="1" s="1"/>
  <c r="W3653" i="1" s="1"/>
  <c r="W3652" i="1" s="1"/>
  <c r="W3651" i="1" s="1"/>
  <c r="W3650" i="1" s="1"/>
  <c r="W3649" i="1" s="1"/>
  <c r="W3648" i="1" s="1"/>
  <c r="W3647" i="1" s="1"/>
  <c r="W3646" i="1" s="1"/>
  <c r="W3645" i="1" s="1"/>
  <c r="W3644" i="1" s="1"/>
  <c r="W3643" i="1" s="1"/>
  <c r="W3642" i="1" s="1"/>
  <c r="W3641" i="1" s="1"/>
  <c r="W3640" i="1" s="1"/>
  <c r="W3639" i="1" s="1"/>
  <c r="W3638" i="1" s="1"/>
  <c r="W3637" i="1" s="1"/>
  <c r="W3636" i="1" s="1"/>
  <c r="W3635" i="1" s="1"/>
  <c r="W3634" i="1" s="1"/>
  <c r="W3633" i="1" s="1"/>
  <c r="W3632" i="1" s="1"/>
  <c r="W3631" i="1" s="1"/>
  <c r="W3630" i="1" s="1"/>
  <c r="W3629" i="1" s="1"/>
  <c r="W3628" i="1" s="1"/>
  <c r="W3627" i="1" s="1"/>
  <c r="W3626" i="1" s="1"/>
  <c r="W3625" i="1" s="1"/>
  <c r="W3624" i="1" s="1"/>
  <c r="W3623" i="1" s="1"/>
  <c r="W3622" i="1" s="1"/>
  <c r="W3621" i="1" s="1"/>
  <c r="W3620" i="1" s="1"/>
  <c r="W3619" i="1" s="1"/>
  <c r="W3618" i="1" s="1"/>
  <c r="W3617" i="1" s="1"/>
  <c r="W3616" i="1" s="1"/>
  <c r="W3615" i="1" s="1"/>
  <c r="W3614" i="1" s="1"/>
  <c r="W3613" i="1" s="1"/>
  <c r="W3612" i="1" s="1"/>
  <c r="W3611" i="1" s="1"/>
  <c r="W3610" i="1" s="1"/>
  <c r="W3609" i="1" s="1"/>
  <c r="W3608" i="1" s="1"/>
  <c r="W3607" i="1" s="1"/>
  <c r="W3606" i="1" s="1"/>
  <c r="W3605" i="1" s="1"/>
  <c r="W3604" i="1" s="1"/>
  <c r="W3603" i="1" s="1"/>
  <c r="W3602" i="1" s="1"/>
  <c r="W3601" i="1" s="1"/>
  <c r="W3600" i="1" s="1"/>
  <c r="W3599" i="1" s="1"/>
  <c r="W3598" i="1" s="1"/>
  <c r="W3597" i="1" s="1"/>
  <c r="W3596" i="1" s="1"/>
  <c r="W3595" i="1" s="1"/>
  <c r="W3594" i="1" s="1"/>
  <c r="W3593" i="1" s="1"/>
  <c r="W3592" i="1" s="1"/>
  <c r="W3591" i="1" s="1"/>
  <c r="W3590" i="1" s="1"/>
  <c r="W3589" i="1" s="1"/>
  <c r="W3588" i="1" s="1"/>
  <c r="W3587" i="1" s="1"/>
  <c r="W3586" i="1" s="1"/>
  <c r="W3585" i="1" s="1"/>
  <c r="W3584" i="1" s="1"/>
  <c r="W3583" i="1" s="1"/>
  <c r="W3582" i="1" s="1"/>
  <c r="W3581" i="1" s="1"/>
  <c r="W3580" i="1" s="1"/>
  <c r="W3579" i="1" s="1"/>
  <c r="W3578" i="1" s="1"/>
  <c r="W3577" i="1" s="1"/>
  <c r="W3576" i="1" s="1"/>
  <c r="W3575" i="1" s="1"/>
  <c r="W3574" i="1" s="1"/>
  <c r="W3573" i="1" s="1"/>
  <c r="W3572" i="1" s="1"/>
  <c r="W3571" i="1" s="1"/>
  <c r="W3570" i="1" s="1"/>
  <c r="W3569" i="1" s="1"/>
  <c r="W3568" i="1" s="1"/>
  <c r="W3567" i="1" s="1"/>
  <c r="W3566" i="1" s="1"/>
  <c r="W3565" i="1" s="1"/>
  <c r="W3564" i="1" s="1"/>
  <c r="W3563" i="1" s="1"/>
  <c r="W3562" i="1" s="1"/>
  <c r="W3561" i="1" s="1"/>
  <c r="W3560" i="1" s="1"/>
  <c r="W3559" i="1" s="1"/>
  <c r="W3558" i="1" s="1"/>
  <c r="W3557" i="1" s="1"/>
  <c r="W3556" i="1" s="1"/>
  <c r="W3555" i="1" s="1"/>
  <c r="W3554" i="1" s="1"/>
  <c r="W3553" i="1" s="1"/>
  <c r="W3552" i="1" s="1"/>
  <c r="W3551" i="1" s="1"/>
  <c r="W3550" i="1" s="1"/>
  <c r="W3549" i="1" s="1"/>
  <c r="W3548" i="1" s="1"/>
  <c r="W3547" i="1" s="1"/>
  <c r="W3546" i="1" s="1"/>
  <c r="W3545" i="1" s="1"/>
  <c r="W3544" i="1" s="1"/>
  <c r="W3543" i="1" s="1"/>
  <c r="W3542" i="1" s="1"/>
  <c r="W3541" i="1" s="1"/>
  <c r="W3540" i="1" s="1"/>
  <c r="W3539" i="1" s="1"/>
  <c r="W3538" i="1" s="1"/>
  <c r="W3537" i="1" s="1"/>
  <c r="W3536" i="1" s="1"/>
  <c r="W3535" i="1" s="1"/>
  <c r="W3534" i="1" s="1"/>
  <c r="W3533" i="1" s="1"/>
  <c r="W3532" i="1" s="1"/>
  <c r="W3531" i="1" s="1"/>
  <c r="W3530" i="1" s="1"/>
  <c r="W3529" i="1" s="1"/>
  <c r="W3528" i="1" s="1"/>
  <c r="W3527" i="1" s="1"/>
  <c r="W3526" i="1" s="1"/>
  <c r="W3525" i="1" s="1"/>
  <c r="W3524" i="1" s="1"/>
  <c r="W3523" i="1" s="1"/>
  <c r="W3522" i="1" s="1"/>
  <c r="W3521" i="1" s="1"/>
  <c r="W3520" i="1" s="1"/>
  <c r="W3519" i="1" s="1"/>
  <c r="W3518" i="1" s="1"/>
  <c r="W3517" i="1" s="1"/>
  <c r="W3516" i="1" s="1"/>
  <c r="W3515" i="1" s="1"/>
  <c r="W3514" i="1" s="1"/>
  <c r="W3513" i="1" s="1"/>
  <c r="W3512" i="1" s="1"/>
  <c r="W3511" i="1" s="1"/>
  <c r="W3510" i="1" s="1"/>
  <c r="W3509" i="1" s="1"/>
  <c r="W3508" i="1" s="1"/>
  <c r="W3507" i="1" s="1"/>
  <c r="W3506" i="1" s="1"/>
  <c r="W3505" i="1" s="1"/>
  <c r="W3504" i="1" s="1"/>
  <c r="W3503" i="1" s="1"/>
  <c r="W3502" i="1" s="1"/>
  <c r="W3501" i="1" s="1"/>
  <c r="W3500" i="1" s="1"/>
  <c r="W3499" i="1" s="1"/>
  <c r="W3498" i="1" s="1"/>
  <c r="W3497" i="1" s="1"/>
  <c r="W3496" i="1" s="1"/>
  <c r="W3495" i="1" s="1"/>
  <c r="W3494" i="1" s="1"/>
  <c r="W3493" i="1" s="1"/>
  <c r="W3492" i="1" s="1"/>
  <c r="W3491" i="1" s="1"/>
  <c r="W3490" i="1" s="1"/>
  <c r="W3489" i="1" s="1"/>
  <c r="W3488" i="1" s="1"/>
  <c r="W3487" i="1" s="1"/>
  <c r="W3486" i="1" s="1"/>
  <c r="W3485" i="1" s="1"/>
  <c r="W3484" i="1" s="1"/>
  <c r="W3483" i="1" s="1"/>
  <c r="W3482" i="1" s="1"/>
  <c r="W3481" i="1" s="1"/>
  <c r="W3480" i="1" s="1"/>
  <c r="W3479" i="1" s="1"/>
  <c r="W3478" i="1" s="1"/>
  <c r="W3477" i="1" s="1"/>
  <c r="W3476" i="1" s="1"/>
  <c r="W3475" i="1" s="1"/>
  <c r="W3474" i="1" s="1"/>
  <c r="W3473" i="1" s="1"/>
  <c r="W3472" i="1" s="1"/>
  <c r="W3471" i="1" s="1"/>
  <c r="W3470" i="1" s="1"/>
  <c r="W3469" i="1" s="1"/>
  <c r="W3468" i="1" s="1"/>
  <c r="W3467" i="1" s="1"/>
  <c r="W3466" i="1" s="1"/>
  <c r="W3465" i="1" s="1"/>
  <c r="W3464" i="1" s="1"/>
  <c r="W3463" i="1" s="1"/>
  <c r="W3462" i="1" s="1"/>
  <c r="W3461" i="1" s="1"/>
  <c r="W3460" i="1" s="1"/>
  <c r="W3459" i="1" s="1"/>
  <c r="W3458" i="1" s="1"/>
  <c r="W3457" i="1" s="1"/>
  <c r="W3456" i="1" s="1"/>
  <c r="W3455" i="1" s="1"/>
  <c r="W3454" i="1" s="1"/>
  <c r="W3453" i="1" s="1"/>
  <c r="W3452" i="1" s="1"/>
  <c r="W3451" i="1" s="1"/>
  <c r="W3450" i="1" s="1"/>
  <c r="W3449" i="1" s="1"/>
  <c r="W3448" i="1" s="1"/>
  <c r="W3447" i="1" s="1"/>
  <c r="W3446" i="1" s="1"/>
  <c r="W3445" i="1" s="1"/>
  <c r="W3444" i="1" s="1"/>
  <c r="W3443" i="1" s="1"/>
  <c r="W3442" i="1" s="1"/>
  <c r="W3441" i="1" s="1"/>
  <c r="W3440" i="1" s="1"/>
  <c r="W3439" i="1" s="1"/>
  <c r="W3438" i="1" s="1"/>
  <c r="W3437" i="1" s="1"/>
  <c r="W3436" i="1" s="1"/>
  <c r="W3435" i="1" s="1"/>
  <c r="W3434" i="1" s="1"/>
  <c r="W3433" i="1" s="1"/>
  <c r="W3432" i="1" s="1"/>
  <c r="W3431" i="1" s="1"/>
  <c r="W3430" i="1" s="1"/>
  <c r="W3429" i="1" s="1"/>
  <c r="W3428" i="1" s="1"/>
  <c r="W3427" i="1" s="1"/>
  <c r="W3426" i="1" s="1"/>
  <c r="W3425" i="1" s="1"/>
  <c r="W3424" i="1" s="1"/>
  <c r="W3423" i="1" s="1"/>
  <c r="W3422" i="1" s="1"/>
  <c r="W3421" i="1" s="1"/>
  <c r="W3420" i="1" s="1"/>
  <c r="W3419" i="1" s="1"/>
  <c r="W3418" i="1" s="1"/>
  <c r="W3417" i="1" s="1"/>
  <c r="W3416" i="1" s="1"/>
  <c r="W3415" i="1" s="1"/>
  <c r="W3414" i="1" s="1"/>
  <c r="W3413" i="1" s="1"/>
  <c r="W3412" i="1" s="1"/>
  <c r="W3411" i="1" s="1"/>
  <c r="W3410" i="1" s="1"/>
  <c r="W3409" i="1" s="1"/>
  <c r="W3408" i="1" s="1"/>
  <c r="W3407" i="1" s="1"/>
  <c r="W3406" i="1" s="1"/>
  <c r="W3405" i="1" s="1"/>
  <c r="W3404" i="1" s="1"/>
  <c r="W3403" i="1" s="1"/>
  <c r="W3402" i="1" s="1"/>
  <c r="W3401" i="1" s="1"/>
  <c r="W3400" i="1" s="1"/>
  <c r="W3399" i="1" s="1"/>
  <c r="W3398" i="1" s="1"/>
  <c r="W3397" i="1" s="1"/>
  <c r="W3396" i="1" s="1"/>
  <c r="W3395" i="1" s="1"/>
  <c r="W3394" i="1" s="1"/>
  <c r="W3393" i="1" s="1"/>
  <c r="W3392" i="1" s="1"/>
  <c r="W3391" i="1" s="1"/>
  <c r="W3390" i="1" s="1"/>
  <c r="W3389" i="1" s="1"/>
  <c r="W3388" i="1" s="1"/>
  <c r="W3387" i="1" s="1"/>
  <c r="W3386" i="1" s="1"/>
  <c r="W3385" i="1" s="1"/>
  <c r="W3384" i="1" s="1"/>
  <c r="W3383" i="1" s="1"/>
  <c r="W3382" i="1" s="1"/>
  <c r="W3381" i="1" s="1"/>
  <c r="W3380" i="1" s="1"/>
  <c r="W3379" i="1" s="1"/>
  <c r="W3378" i="1" s="1"/>
  <c r="W3377" i="1" s="1"/>
  <c r="W3376" i="1" s="1"/>
  <c r="W3375" i="1" s="1"/>
  <c r="W3374" i="1" s="1"/>
  <c r="W3373" i="1" s="1"/>
  <c r="W3372" i="1" s="1"/>
  <c r="W3371" i="1" s="1"/>
  <c r="W3370" i="1" s="1"/>
  <c r="W3369" i="1" s="1"/>
  <c r="W3368" i="1" s="1"/>
  <c r="W3367" i="1" s="1"/>
  <c r="W3366" i="1" s="1"/>
  <c r="W3365" i="1" s="1"/>
  <c r="W3364" i="1" s="1"/>
  <c r="W3363" i="1" s="1"/>
  <c r="W3362" i="1" s="1"/>
  <c r="W3361" i="1" s="1"/>
  <c r="W3360" i="1" s="1"/>
  <c r="W3359" i="1" s="1"/>
  <c r="W3358" i="1" s="1"/>
  <c r="W3357" i="1" s="1"/>
  <c r="W3356" i="1" s="1"/>
  <c r="W3355" i="1" s="1"/>
  <c r="W3354" i="1" s="1"/>
  <c r="W3353" i="1" s="1"/>
  <c r="W3352" i="1" s="1"/>
  <c r="W3351" i="1" s="1"/>
  <c r="W3350" i="1" s="1"/>
  <c r="W3349" i="1" s="1"/>
  <c r="W3348" i="1" s="1"/>
  <c r="W3347" i="1" s="1"/>
  <c r="W3346" i="1" s="1"/>
  <c r="W3345" i="1" s="1"/>
  <c r="W3344" i="1" s="1"/>
  <c r="W3343" i="1" s="1"/>
  <c r="W3342" i="1" s="1"/>
  <c r="W3341" i="1" s="1"/>
  <c r="W3340" i="1" s="1"/>
  <c r="W3339" i="1" s="1"/>
  <c r="W3338" i="1" s="1"/>
  <c r="W3337" i="1" s="1"/>
  <c r="W3336" i="1" s="1"/>
  <c r="W3335" i="1" s="1"/>
  <c r="W3334" i="1" s="1"/>
  <c r="W3333" i="1" s="1"/>
  <c r="W3332" i="1" s="1"/>
  <c r="W3331" i="1" s="1"/>
  <c r="W3330" i="1" s="1"/>
  <c r="W3329" i="1" s="1"/>
  <c r="W3328" i="1" s="1"/>
  <c r="W3327" i="1" s="1"/>
  <c r="W3326" i="1" s="1"/>
  <c r="W3325" i="1" s="1"/>
  <c r="W3324" i="1" s="1"/>
  <c r="W3323" i="1" s="1"/>
  <c r="W3322" i="1" s="1"/>
  <c r="W3321" i="1" s="1"/>
  <c r="W3320" i="1" s="1"/>
  <c r="W3319" i="1" s="1"/>
  <c r="W3318" i="1" s="1"/>
  <c r="W3317" i="1" s="1"/>
  <c r="W3316" i="1" s="1"/>
  <c r="W3315" i="1" s="1"/>
  <c r="W3314" i="1" s="1"/>
  <c r="W3313" i="1" s="1"/>
  <c r="W3312" i="1" s="1"/>
  <c r="W3311" i="1" s="1"/>
  <c r="W3310" i="1" s="1"/>
  <c r="W3309" i="1" s="1"/>
  <c r="W3308" i="1" s="1"/>
  <c r="W3307" i="1" s="1"/>
  <c r="W3306" i="1" s="1"/>
  <c r="W3305" i="1" s="1"/>
  <c r="W3304" i="1" s="1"/>
  <c r="W3303" i="1" s="1"/>
  <c r="W3302" i="1" s="1"/>
  <c r="W3301" i="1" s="1"/>
  <c r="W3300" i="1" s="1"/>
  <c r="W3299" i="1" s="1"/>
  <c r="W3298" i="1" s="1"/>
  <c r="W3297" i="1" s="1"/>
  <c r="W3296" i="1" s="1"/>
  <c r="W3295" i="1" s="1"/>
  <c r="W3294" i="1" s="1"/>
  <c r="W3293" i="1" s="1"/>
  <c r="W3292" i="1" s="1"/>
  <c r="W3291" i="1" s="1"/>
  <c r="W3290" i="1" s="1"/>
  <c r="W3289" i="1" s="1"/>
  <c r="W3288" i="1" s="1"/>
  <c r="W3287" i="1" s="1"/>
  <c r="W3286" i="1" s="1"/>
  <c r="W3285" i="1" s="1"/>
  <c r="W3284" i="1" s="1"/>
  <c r="W3283" i="1" s="1"/>
  <c r="W3282" i="1" s="1"/>
  <c r="W3281" i="1" s="1"/>
  <c r="W3280" i="1" s="1"/>
  <c r="W3279" i="1" s="1"/>
  <c r="W3278" i="1" s="1"/>
  <c r="W3277" i="1" s="1"/>
  <c r="W3276" i="1" s="1"/>
  <c r="W3275" i="1" s="1"/>
  <c r="W3274" i="1" s="1"/>
  <c r="W3273" i="1" s="1"/>
  <c r="W3272" i="1" s="1"/>
  <c r="W3271" i="1" s="1"/>
  <c r="W3270" i="1" s="1"/>
  <c r="W3269" i="1" s="1"/>
  <c r="W3268" i="1" s="1"/>
  <c r="W3267" i="1" s="1"/>
  <c r="W3266" i="1" s="1"/>
  <c r="W3265" i="1" s="1"/>
  <c r="W3264" i="1" s="1"/>
  <c r="W3263" i="1" s="1"/>
  <c r="W3262" i="1" s="1"/>
  <c r="W3261" i="1" s="1"/>
  <c r="W3260" i="1" s="1"/>
  <c r="W3259" i="1" s="1"/>
  <c r="W3258" i="1" s="1"/>
  <c r="W3257" i="1" s="1"/>
  <c r="W3256" i="1" s="1"/>
  <c r="W3255" i="1" s="1"/>
  <c r="W3254" i="1" s="1"/>
  <c r="W3253" i="1" s="1"/>
  <c r="W3252" i="1" s="1"/>
  <c r="W3251" i="1" s="1"/>
  <c r="W3250" i="1" s="1"/>
  <c r="W3249" i="1" s="1"/>
  <c r="W3248" i="1" s="1"/>
  <c r="W3247" i="1" s="1"/>
  <c r="W3246" i="1" s="1"/>
  <c r="W3245" i="1" s="1"/>
  <c r="W3244" i="1" s="1"/>
  <c r="W3243" i="1" s="1"/>
  <c r="W3242" i="1" s="1"/>
  <c r="W3241" i="1" s="1"/>
  <c r="W3240" i="1" s="1"/>
  <c r="W3239" i="1" s="1"/>
  <c r="W3238" i="1" s="1"/>
  <c r="W3237" i="1" s="1"/>
  <c r="W3236" i="1" s="1"/>
  <c r="W3235" i="1" s="1"/>
  <c r="W3234" i="1" s="1"/>
  <c r="W3233" i="1" s="1"/>
  <c r="W3232" i="1" s="1"/>
  <c r="W3231" i="1" s="1"/>
  <c r="W3230" i="1" s="1"/>
  <c r="W3229" i="1" s="1"/>
  <c r="W3228" i="1" s="1"/>
  <c r="W3227" i="1" s="1"/>
  <c r="W3226" i="1" s="1"/>
  <c r="W3225" i="1" s="1"/>
  <c r="W3224" i="1" s="1"/>
  <c r="W3223" i="1" s="1"/>
  <c r="W3222" i="1" s="1"/>
  <c r="W3221" i="1" s="1"/>
  <c r="W3220" i="1" s="1"/>
  <c r="W3219" i="1" s="1"/>
  <c r="W3218" i="1" s="1"/>
  <c r="W3217" i="1" s="1"/>
  <c r="W3216" i="1" s="1"/>
  <c r="W3215" i="1" s="1"/>
  <c r="W3214" i="1" s="1"/>
  <c r="W3213" i="1" s="1"/>
  <c r="W3212" i="1" s="1"/>
  <c r="W3211" i="1" s="1"/>
  <c r="W3210" i="1" s="1"/>
  <c r="W3209" i="1" s="1"/>
  <c r="W3208" i="1" s="1"/>
  <c r="W3207" i="1" s="1"/>
  <c r="W3206" i="1" s="1"/>
  <c r="W3205" i="1" s="1"/>
  <c r="W3204" i="1" s="1"/>
  <c r="W3203" i="1" s="1"/>
  <c r="W3202" i="1" s="1"/>
  <c r="W3201" i="1" s="1"/>
  <c r="W3200" i="1" s="1"/>
  <c r="W3199" i="1" s="1"/>
  <c r="W3198" i="1" s="1"/>
  <c r="W3197" i="1" s="1"/>
  <c r="W3196" i="1" s="1"/>
  <c r="W3195" i="1" s="1"/>
  <c r="W3194" i="1" s="1"/>
  <c r="W3193" i="1" s="1"/>
  <c r="W3192" i="1" s="1"/>
  <c r="W3191" i="1" s="1"/>
  <c r="W3190" i="1" s="1"/>
  <c r="W3189" i="1" s="1"/>
  <c r="W3188" i="1" s="1"/>
  <c r="W3187" i="1" s="1"/>
  <c r="W3186" i="1" s="1"/>
  <c r="W3185" i="1" s="1"/>
  <c r="W3184" i="1" s="1"/>
  <c r="W3183" i="1" s="1"/>
  <c r="W3182" i="1" s="1"/>
  <c r="W3181" i="1" s="1"/>
  <c r="W3180" i="1" s="1"/>
  <c r="W3179" i="1" s="1"/>
  <c r="W3178" i="1" s="1"/>
  <c r="W3177" i="1" s="1"/>
  <c r="W3176" i="1" s="1"/>
  <c r="W3175" i="1" s="1"/>
  <c r="W3174" i="1" s="1"/>
  <c r="W3173" i="1" s="1"/>
  <c r="W3172" i="1" s="1"/>
  <c r="W3171" i="1" s="1"/>
  <c r="W3170" i="1" s="1"/>
  <c r="W3169" i="1" s="1"/>
  <c r="W3168" i="1" s="1"/>
  <c r="W3167" i="1" s="1"/>
  <c r="W3166" i="1" s="1"/>
  <c r="W3165" i="1" s="1"/>
  <c r="W3164" i="1" s="1"/>
  <c r="W3163" i="1" s="1"/>
  <c r="W3162" i="1" s="1"/>
  <c r="W3161" i="1" s="1"/>
  <c r="W3160" i="1" s="1"/>
  <c r="W3159" i="1" s="1"/>
  <c r="W3158" i="1" s="1"/>
  <c r="W3157" i="1" s="1"/>
  <c r="W3156" i="1" s="1"/>
  <c r="W3155" i="1" s="1"/>
  <c r="W3154" i="1" s="1"/>
  <c r="W3153" i="1" s="1"/>
  <c r="W3152" i="1" s="1"/>
  <c r="W3151" i="1" s="1"/>
  <c r="W3150" i="1" s="1"/>
  <c r="W3149" i="1" s="1"/>
  <c r="W3148" i="1" s="1"/>
  <c r="W3147" i="1" s="1"/>
  <c r="W3146" i="1" s="1"/>
  <c r="W3145" i="1" s="1"/>
  <c r="W3144" i="1" s="1"/>
  <c r="W3143" i="1" s="1"/>
  <c r="W3142" i="1" s="1"/>
  <c r="W3141" i="1" s="1"/>
  <c r="W3140" i="1" s="1"/>
  <c r="W3139" i="1" s="1"/>
  <c r="W3138" i="1" s="1"/>
  <c r="W3137" i="1" s="1"/>
  <c r="W3136" i="1" s="1"/>
  <c r="W3135" i="1" s="1"/>
  <c r="W3134" i="1" s="1"/>
  <c r="W3133" i="1" s="1"/>
  <c r="W3132" i="1" s="1"/>
  <c r="W3131" i="1" s="1"/>
  <c r="W3130" i="1" s="1"/>
  <c r="W3129" i="1" s="1"/>
  <c r="W3128" i="1" s="1"/>
  <c r="W3127" i="1" s="1"/>
  <c r="W3126" i="1" s="1"/>
  <c r="W3125" i="1" s="1"/>
  <c r="W3124" i="1" s="1"/>
  <c r="W3123" i="1" s="1"/>
  <c r="W3122" i="1" s="1"/>
  <c r="W3121" i="1" s="1"/>
  <c r="W3120" i="1" s="1"/>
  <c r="W3119" i="1" s="1"/>
  <c r="W3118" i="1" s="1"/>
  <c r="W3117" i="1" s="1"/>
  <c r="W3116" i="1" s="1"/>
  <c r="W3115" i="1" s="1"/>
  <c r="W3114" i="1" s="1"/>
  <c r="W3113" i="1" s="1"/>
  <c r="W3112" i="1" s="1"/>
  <c r="W3111" i="1" s="1"/>
  <c r="W3110" i="1" s="1"/>
  <c r="W3109" i="1" s="1"/>
  <c r="W3108" i="1" s="1"/>
  <c r="W3107" i="1" s="1"/>
  <c r="W3106" i="1" s="1"/>
  <c r="W3105" i="1" s="1"/>
  <c r="W3104" i="1" s="1"/>
  <c r="W3103" i="1" s="1"/>
  <c r="W3102" i="1" s="1"/>
  <c r="W3101" i="1" s="1"/>
  <c r="W3100" i="1" s="1"/>
  <c r="W3099" i="1" s="1"/>
  <c r="W3098" i="1" s="1"/>
  <c r="W3097" i="1" s="1"/>
  <c r="W3096" i="1" s="1"/>
  <c r="W3095" i="1" s="1"/>
  <c r="W3094" i="1" s="1"/>
  <c r="W3093" i="1" s="1"/>
  <c r="W3092" i="1" s="1"/>
  <c r="W3091" i="1" s="1"/>
  <c r="W3090" i="1" s="1"/>
  <c r="W3089" i="1" s="1"/>
  <c r="W3088" i="1" s="1"/>
  <c r="W3087" i="1" s="1"/>
  <c r="W3086" i="1" s="1"/>
  <c r="W3085" i="1" s="1"/>
  <c r="W3084" i="1" s="1"/>
  <c r="W3083" i="1" s="1"/>
  <c r="W3082" i="1" s="1"/>
  <c r="W3081" i="1" s="1"/>
  <c r="W3080" i="1" s="1"/>
  <c r="W3079" i="1" s="1"/>
  <c r="W3078" i="1" s="1"/>
  <c r="W3077" i="1" s="1"/>
  <c r="W3076" i="1" s="1"/>
  <c r="W3075" i="1" s="1"/>
  <c r="W3074" i="1" s="1"/>
  <c r="W3073" i="1" s="1"/>
  <c r="W3072" i="1" s="1"/>
  <c r="W3071" i="1" s="1"/>
  <c r="W3070" i="1" s="1"/>
  <c r="W3069" i="1" s="1"/>
  <c r="W3068" i="1" s="1"/>
  <c r="W3067" i="1" s="1"/>
  <c r="W3066" i="1" s="1"/>
  <c r="W3065" i="1" s="1"/>
  <c r="W3064" i="1" s="1"/>
  <c r="W3063" i="1" s="1"/>
  <c r="W3062" i="1" s="1"/>
  <c r="W3061" i="1" s="1"/>
  <c r="W3060" i="1" s="1"/>
  <c r="W3059" i="1" s="1"/>
  <c r="W3058" i="1" s="1"/>
  <c r="W3057" i="1" s="1"/>
  <c r="W3056" i="1" s="1"/>
  <c r="W3055" i="1" s="1"/>
  <c r="W3054" i="1" s="1"/>
  <c r="W3053" i="1" s="1"/>
  <c r="W3052" i="1" s="1"/>
  <c r="W3051" i="1" s="1"/>
  <c r="W3050" i="1" s="1"/>
  <c r="W3049" i="1" s="1"/>
  <c r="W3048" i="1" s="1"/>
  <c r="W3047" i="1" s="1"/>
  <c r="W3046" i="1" s="1"/>
  <c r="W3045" i="1" s="1"/>
  <c r="W3044" i="1" s="1"/>
  <c r="W3043" i="1" s="1"/>
  <c r="W3042" i="1" s="1"/>
  <c r="W3041" i="1" s="1"/>
  <c r="W3040" i="1" s="1"/>
  <c r="W3039" i="1" s="1"/>
  <c r="W3038" i="1" s="1"/>
  <c r="W3037" i="1" s="1"/>
  <c r="W3036" i="1" s="1"/>
  <c r="W3035" i="1" s="1"/>
  <c r="W3034" i="1" s="1"/>
  <c r="W3033" i="1" s="1"/>
  <c r="W3032" i="1" s="1"/>
  <c r="W3031" i="1" s="1"/>
  <c r="W3030" i="1" s="1"/>
  <c r="W3029" i="1" s="1"/>
  <c r="W3028" i="1" s="1"/>
  <c r="W3027" i="1" s="1"/>
  <c r="W3026" i="1" s="1"/>
  <c r="W3025" i="1" s="1"/>
  <c r="W3024" i="1" s="1"/>
  <c r="W3023" i="1" s="1"/>
  <c r="W3022" i="1" s="1"/>
  <c r="W3021" i="1" s="1"/>
  <c r="W3020" i="1" s="1"/>
  <c r="W3019" i="1" s="1"/>
  <c r="W3018" i="1" s="1"/>
  <c r="W3017" i="1" s="1"/>
  <c r="W3016" i="1" s="1"/>
  <c r="W3015" i="1" s="1"/>
  <c r="W3014" i="1" s="1"/>
  <c r="W3013" i="1" s="1"/>
  <c r="W3012" i="1" s="1"/>
  <c r="W3011" i="1" s="1"/>
  <c r="W3010" i="1" s="1"/>
  <c r="W3009" i="1" s="1"/>
  <c r="W3008" i="1" s="1"/>
  <c r="W3007" i="1" s="1"/>
  <c r="W3006" i="1" s="1"/>
  <c r="W3005" i="1" s="1"/>
  <c r="W3004" i="1" s="1"/>
  <c r="W3003" i="1" s="1"/>
  <c r="W3002" i="1" s="1"/>
  <c r="W3001" i="1" s="1"/>
  <c r="W3000" i="1" s="1"/>
  <c r="W2999" i="1" s="1"/>
  <c r="W2998" i="1" s="1"/>
  <c r="W2997" i="1" s="1"/>
  <c r="W2996" i="1" s="1"/>
  <c r="W2995" i="1" s="1"/>
  <c r="W2994" i="1" s="1"/>
  <c r="W2993" i="1" s="1"/>
  <c r="W2992" i="1" s="1"/>
  <c r="W2991" i="1" s="1"/>
  <c r="W2990" i="1" s="1"/>
  <c r="W2989" i="1" s="1"/>
  <c r="W2988" i="1" s="1"/>
  <c r="W2987" i="1" s="1"/>
  <c r="W2986" i="1" s="1"/>
  <c r="W2985" i="1" s="1"/>
  <c r="W2984" i="1" s="1"/>
  <c r="W2983" i="1" s="1"/>
  <c r="W2982" i="1" s="1"/>
  <c r="W2981" i="1" s="1"/>
  <c r="W2980" i="1" s="1"/>
  <c r="W2979" i="1" s="1"/>
  <c r="W2978" i="1" s="1"/>
  <c r="W2977" i="1" s="1"/>
  <c r="W2976" i="1" s="1"/>
  <c r="W2975" i="1" s="1"/>
  <c r="W2974" i="1" s="1"/>
  <c r="W2973" i="1" s="1"/>
  <c r="W2972" i="1" s="1"/>
  <c r="W2971" i="1" s="1"/>
  <c r="W2970" i="1" s="1"/>
  <c r="W2969" i="1" s="1"/>
  <c r="W2968" i="1" s="1"/>
  <c r="W2967" i="1" s="1"/>
  <c r="W2966" i="1" s="1"/>
  <c r="W2965" i="1" s="1"/>
  <c r="W2964" i="1" s="1"/>
  <c r="W2963" i="1" s="1"/>
  <c r="W2962" i="1" s="1"/>
  <c r="W2961" i="1" s="1"/>
  <c r="W2960" i="1" s="1"/>
  <c r="W2959" i="1" s="1"/>
  <c r="W2958" i="1" s="1"/>
  <c r="W2957" i="1" s="1"/>
  <c r="W2956" i="1" s="1"/>
  <c r="W2955" i="1" s="1"/>
  <c r="W2954" i="1" s="1"/>
  <c r="W2953" i="1" s="1"/>
  <c r="W2952" i="1" s="1"/>
  <c r="W2951" i="1" s="1"/>
  <c r="W2950" i="1" s="1"/>
  <c r="W2949" i="1" s="1"/>
  <c r="W2948" i="1" s="1"/>
  <c r="W2947" i="1" s="1"/>
  <c r="W2946" i="1" s="1"/>
  <c r="W2945" i="1" s="1"/>
  <c r="W2944" i="1" s="1"/>
  <c r="W2943" i="1" s="1"/>
  <c r="W2942" i="1" s="1"/>
  <c r="W2941" i="1" s="1"/>
  <c r="W2940" i="1" s="1"/>
  <c r="W2939" i="1" s="1"/>
  <c r="W2938" i="1" s="1"/>
  <c r="W2937" i="1" s="1"/>
  <c r="W2936" i="1" s="1"/>
  <c r="W2935" i="1" s="1"/>
  <c r="W2934" i="1" s="1"/>
  <c r="W2933" i="1" s="1"/>
  <c r="W2932" i="1" s="1"/>
  <c r="W2931" i="1" s="1"/>
  <c r="W2930" i="1" s="1"/>
  <c r="W2929" i="1" s="1"/>
  <c r="W2928" i="1" s="1"/>
  <c r="W2927" i="1" s="1"/>
  <c r="W2926" i="1" s="1"/>
  <c r="W2925" i="1" s="1"/>
  <c r="W2924" i="1" s="1"/>
  <c r="W2923" i="1" s="1"/>
  <c r="W2922" i="1" s="1"/>
  <c r="W2921" i="1" s="1"/>
  <c r="W2920" i="1" s="1"/>
  <c r="W2919" i="1" s="1"/>
  <c r="W2918" i="1" s="1"/>
  <c r="W2917" i="1" s="1"/>
  <c r="W2916" i="1" s="1"/>
  <c r="W2915" i="1" s="1"/>
  <c r="W2914" i="1" s="1"/>
  <c r="W2913" i="1" s="1"/>
  <c r="W2912" i="1" s="1"/>
  <c r="W2911" i="1" s="1"/>
  <c r="W2910" i="1" s="1"/>
  <c r="W2909" i="1" s="1"/>
  <c r="W2908" i="1" s="1"/>
  <c r="W2907" i="1" s="1"/>
  <c r="W2906" i="1" s="1"/>
  <c r="W2905" i="1" s="1"/>
  <c r="W2904" i="1" s="1"/>
  <c r="W2903" i="1" s="1"/>
  <c r="W2902" i="1" s="1"/>
  <c r="W2901" i="1" s="1"/>
  <c r="W2900" i="1" s="1"/>
  <c r="W2899" i="1" s="1"/>
  <c r="W2898" i="1" s="1"/>
  <c r="W2897" i="1" s="1"/>
  <c r="W2896" i="1" s="1"/>
  <c r="W2895" i="1" s="1"/>
  <c r="W2894" i="1" s="1"/>
  <c r="W2893" i="1" s="1"/>
  <c r="W2892" i="1" s="1"/>
  <c r="W2891" i="1" s="1"/>
  <c r="W2890" i="1" s="1"/>
  <c r="W2889" i="1" s="1"/>
  <c r="W2888" i="1" s="1"/>
  <c r="W2887" i="1" s="1"/>
  <c r="W2886" i="1" s="1"/>
  <c r="W2885" i="1" s="1"/>
  <c r="W2884" i="1" s="1"/>
  <c r="W2883" i="1" s="1"/>
  <c r="W2882" i="1" s="1"/>
  <c r="W2881" i="1" s="1"/>
  <c r="W2880" i="1" s="1"/>
  <c r="W2879" i="1" s="1"/>
  <c r="W2878" i="1" s="1"/>
  <c r="W2877" i="1" s="1"/>
  <c r="W2876" i="1" s="1"/>
  <c r="W2875" i="1" s="1"/>
  <c r="W2874" i="1" s="1"/>
  <c r="W2873" i="1" s="1"/>
  <c r="W2872" i="1" s="1"/>
  <c r="W2871" i="1" s="1"/>
  <c r="W2870" i="1" s="1"/>
  <c r="W2869" i="1" s="1"/>
  <c r="W2868" i="1" s="1"/>
  <c r="W2867" i="1" s="1"/>
  <c r="W2866" i="1" s="1"/>
  <c r="W2865" i="1" s="1"/>
  <c r="W2864" i="1" s="1"/>
  <c r="W2863" i="1" s="1"/>
  <c r="W2862" i="1" s="1"/>
  <c r="W2861" i="1" s="1"/>
  <c r="W2860" i="1" s="1"/>
  <c r="W2859" i="1" s="1"/>
  <c r="W2858" i="1" s="1"/>
  <c r="W2857" i="1" s="1"/>
  <c r="W2856" i="1" s="1"/>
  <c r="W2855" i="1" s="1"/>
  <c r="W2854" i="1" s="1"/>
  <c r="W2853" i="1" s="1"/>
  <c r="W2852" i="1" s="1"/>
  <c r="W2851" i="1" s="1"/>
  <c r="W2850" i="1" s="1"/>
  <c r="W2849" i="1" s="1"/>
  <c r="W2848" i="1" s="1"/>
  <c r="W2847" i="1" s="1"/>
  <c r="W2846" i="1" s="1"/>
  <c r="W2845" i="1" s="1"/>
  <c r="W2844" i="1" s="1"/>
  <c r="W2843" i="1" s="1"/>
  <c r="W2842" i="1" s="1"/>
  <c r="W2841" i="1" s="1"/>
  <c r="W2840" i="1" s="1"/>
  <c r="W2839" i="1" s="1"/>
  <c r="W2838" i="1" s="1"/>
  <c r="W2837" i="1" s="1"/>
  <c r="W2836" i="1" s="1"/>
  <c r="W2835" i="1" s="1"/>
  <c r="W2834" i="1" s="1"/>
  <c r="W2833" i="1" s="1"/>
  <c r="W2832" i="1" s="1"/>
  <c r="W2831" i="1" s="1"/>
  <c r="W2830" i="1" s="1"/>
  <c r="W2829" i="1" s="1"/>
  <c r="W2828" i="1" s="1"/>
  <c r="W2827" i="1" s="1"/>
  <c r="W2826" i="1" s="1"/>
  <c r="W2825" i="1" s="1"/>
  <c r="W2824" i="1" s="1"/>
  <c r="W2823" i="1" s="1"/>
  <c r="W2822" i="1" s="1"/>
  <c r="W2821" i="1" s="1"/>
  <c r="W2820" i="1" s="1"/>
  <c r="W2819" i="1" s="1"/>
  <c r="W2818" i="1" s="1"/>
  <c r="W2817" i="1" s="1"/>
  <c r="W2816" i="1" s="1"/>
  <c r="W2815" i="1" s="1"/>
  <c r="W2814" i="1" s="1"/>
  <c r="W2813" i="1" s="1"/>
  <c r="W2812" i="1" s="1"/>
  <c r="W2811" i="1" s="1"/>
  <c r="W2810" i="1" s="1"/>
  <c r="W2809" i="1" s="1"/>
  <c r="W2808" i="1" s="1"/>
  <c r="W2807" i="1" s="1"/>
  <c r="W2806" i="1" s="1"/>
  <c r="W2805" i="1" s="1"/>
  <c r="W2804" i="1" s="1"/>
  <c r="W2803" i="1" s="1"/>
  <c r="W2802" i="1" s="1"/>
  <c r="W2801" i="1" s="1"/>
  <c r="W2800" i="1" s="1"/>
  <c r="W2799" i="1" s="1"/>
  <c r="W2798" i="1" s="1"/>
  <c r="W2797" i="1" s="1"/>
  <c r="W2796" i="1" s="1"/>
  <c r="W2795" i="1" s="1"/>
  <c r="W2794" i="1" s="1"/>
  <c r="W2793" i="1" s="1"/>
  <c r="W2792" i="1" s="1"/>
  <c r="W2791" i="1" s="1"/>
  <c r="W2790" i="1" s="1"/>
  <c r="W2789" i="1" s="1"/>
  <c r="W2788" i="1" s="1"/>
  <c r="W2787" i="1" s="1"/>
  <c r="W2786" i="1" s="1"/>
  <c r="W2785" i="1" s="1"/>
  <c r="W2784" i="1" s="1"/>
  <c r="W2783" i="1" s="1"/>
  <c r="W2782" i="1" s="1"/>
  <c r="W2781" i="1" s="1"/>
  <c r="W2780" i="1" s="1"/>
  <c r="W2779" i="1" s="1"/>
  <c r="W2778" i="1" s="1"/>
  <c r="W2777" i="1" s="1"/>
  <c r="W2776" i="1" s="1"/>
  <c r="W2775" i="1" s="1"/>
  <c r="W2774" i="1" s="1"/>
  <c r="W2773" i="1" s="1"/>
  <c r="W2772" i="1" s="1"/>
  <c r="W2771" i="1" s="1"/>
  <c r="W2770" i="1" s="1"/>
  <c r="W2769" i="1" s="1"/>
  <c r="W2768" i="1" s="1"/>
  <c r="W2767" i="1" s="1"/>
  <c r="W2766" i="1" s="1"/>
  <c r="W2765" i="1" s="1"/>
  <c r="W2764" i="1" s="1"/>
  <c r="W2763" i="1" s="1"/>
  <c r="W2762" i="1" s="1"/>
  <c r="W2761" i="1" s="1"/>
  <c r="W2760" i="1" s="1"/>
  <c r="W2759" i="1" s="1"/>
  <c r="W2758" i="1" s="1"/>
  <c r="W2757" i="1" s="1"/>
  <c r="W2756" i="1" s="1"/>
  <c r="W2755" i="1" s="1"/>
  <c r="W2754" i="1" s="1"/>
  <c r="W2753" i="1" s="1"/>
  <c r="W2752" i="1" s="1"/>
  <c r="W2751" i="1" s="1"/>
  <c r="W2750" i="1" s="1"/>
  <c r="W2749" i="1" s="1"/>
  <c r="W2748" i="1" s="1"/>
  <c r="W2747" i="1" s="1"/>
  <c r="W2746" i="1" s="1"/>
  <c r="W2745" i="1" s="1"/>
  <c r="W2744" i="1" s="1"/>
  <c r="W2743" i="1" s="1"/>
  <c r="W2742" i="1" s="1"/>
  <c r="W2741" i="1" s="1"/>
  <c r="W2740" i="1" s="1"/>
  <c r="W2739" i="1" s="1"/>
  <c r="W2738" i="1" s="1"/>
  <c r="W2737" i="1" s="1"/>
  <c r="W2736" i="1" s="1"/>
  <c r="W2735" i="1" s="1"/>
  <c r="W2734" i="1" s="1"/>
  <c r="W2733" i="1" s="1"/>
  <c r="W2732" i="1" s="1"/>
  <c r="W2731" i="1" s="1"/>
  <c r="W2730" i="1" s="1"/>
  <c r="W2729" i="1" s="1"/>
  <c r="W2728" i="1" s="1"/>
  <c r="W2727" i="1" s="1"/>
  <c r="W2726" i="1" s="1"/>
  <c r="W2725" i="1" s="1"/>
  <c r="W2724" i="1" s="1"/>
  <c r="W2723" i="1" s="1"/>
  <c r="W2722" i="1" s="1"/>
  <c r="W2721" i="1" s="1"/>
  <c r="W2720" i="1" s="1"/>
  <c r="W2719" i="1" s="1"/>
  <c r="W2718" i="1" s="1"/>
  <c r="W2717" i="1" s="1"/>
  <c r="W2716" i="1" s="1"/>
  <c r="W2715" i="1" s="1"/>
  <c r="W2714" i="1" s="1"/>
  <c r="W2713" i="1" s="1"/>
  <c r="W2712" i="1" s="1"/>
  <c r="W2711" i="1" s="1"/>
  <c r="W2710" i="1" s="1"/>
  <c r="W2709" i="1" s="1"/>
  <c r="W2708" i="1" s="1"/>
  <c r="W2707" i="1" s="1"/>
  <c r="W2706" i="1" s="1"/>
  <c r="W2705" i="1" s="1"/>
  <c r="W2704" i="1" s="1"/>
  <c r="W2703" i="1" s="1"/>
  <c r="W2702" i="1" s="1"/>
  <c r="W2701" i="1" s="1"/>
  <c r="W2700" i="1" s="1"/>
  <c r="W2699" i="1" s="1"/>
  <c r="W2698" i="1" s="1"/>
  <c r="W2697" i="1" s="1"/>
  <c r="W2696" i="1" s="1"/>
  <c r="W2695" i="1" s="1"/>
  <c r="W2694" i="1" s="1"/>
  <c r="W2693" i="1" s="1"/>
  <c r="W2692" i="1" s="1"/>
  <c r="W2691" i="1" s="1"/>
  <c r="W2690" i="1" s="1"/>
  <c r="W2689" i="1" s="1"/>
  <c r="W2688" i="1" s="1"/>
  <c r="W2687" i="1" s="1"/>
  <c r="W2686" i="1" s="1"/>
  <c r="W2685" i="1" s="1"/>
  <c r="W2684" i="1" s="1"/>
  <c r="W2683" i="1" s="1"/>
  <c r="W2682" i="1" s="1"/>
  <c r="W2681" i="1" s="1"/>
  <c r="W2680" i="1" s="1"/>
  <c r="W2679" i="1" s="1"/>
  <c r="W2678" i="1" s="1"/>
  <c r="W2677" i="1" s="1"/>
  <c r="W2676" i="1" s="1"/>
  <c r="W2675" i="1" s="1"/>
  <c r="W2674" i="1" s="1"/>
  <c r="W2673" i="1" s="1"/>
  <c r="W2672" i="1" s="1"/>
  <c r="W2671" i="1" s="1"/>
  <c r="W2670" i="1" s="1"/>
  <c r="W2669" i="1" s="1"/>
  <c r="W2668" i="1" s="1"/>
  <c r="W2667" i="1" s="1"/>
  <c r="W2666" i="1" s="1"/>
  <c r="W2665" i="1" s="1"/>
  <c r="W2664" i="1" s="1"/>
  <c r="W2663" i="1" s="1"/>
  <c r="W2662" i="1" s="1"/>
  <c r="W2661" i="1" s="1"/>
  <c r="W2660" i="1" s="1"/>
  <c r="W2659" i="1" s="1"/>
  <c r="W2658" i="1" s="1"/>
  <c r="W2657" i="1" s="1"/>
  <c r="W2656" i="1" s="1"/>
  <c r="W2655" i="1" s="1"/>
  <c r="W2654" i="1" s="1"/>
  <c r="W2653" i="1" s="1"/>
  <c r="W2652" i="1" s="1"/>
  <c r="W2651" i="1" s="1"/>
  <c r="W2650" i="1" s="1"/>
  <c r="W2649" i="1" s="1"/>
  <c r="W2648" i="1" s="1"/>
  <c r="W2647" i="1" s="1"/>
  <c r="W2646" i="1" s="1"/>
  <c r="W2645" i="1" s="1"/>
  <c r="W2644" i="1" s="1"/>
  <c r="W2643" i="1" s="1"/>
  <c r="W2642" i="1" s="1"/>
  <c r="W2641" i="1" s="1"/>
  <c r="W2640" i="1" s="1"/>
  <c r="W2639" i="1" s="1"/>
  <c r="W2638" i="1" s="1"/>
  <c r="W2637" i="1" s="1"/>
  <c r="W2636" i="1" s="1"/>
  <c r="W2635" i="1" s="1"/>
  <c r="W2634" i="1" s="1"/>
  <c r="W2633" i="1" s="1"/>
  <c r="W2632" i="1" s="1"/>
  <c r="W2631" i="1" s="1"/>
  <c r="W2630" i="1" s="1"/>
  <c r="W2629" i="1" s="1"/>
  <c r="W2628" i="1" s="1"/>
  <c r="W2627" i="1" s="1"/>
  <c r="W2626" i="1" s="1"/>
  <c r="W2625" i="1" s="1"/>
  <c r="W2624" i="1" s="1"/>
  <c r="W2623" i="1" s="1"/>
  <c r="W2622" i="1" s="1"/>
  <c r="W2621" i="1" s="1"/>
  <c r="W2620" i="1" s="1"/>
  <c r="W2619" i="1" s="1"/>
  <c r="W2618" i="1" s="1"/>
  <c r="W2617" i="1" s="1"/>
  <c r="W2616" i="1" s="1"/>
  <c r="W2615" i="1" s="1"/>
  <c r="W2614" i="1" s="1"/>
  <c r="W2613" i="1" s="1"/>
  <c r="W2612" i="1" s="1"/>
  <c r="W2611" i="1" s="1"/>
  <c r="W2610" i="1" s="1"/>
  <c r="W2609" i="1" s="1"/>
  <c r="W2608" i="1" s="1"/>
  <c r="W2607" i="1" s="1"/>
  <c r="W2606" i="1" s="1"/>
  <c r="W2605" i="1" s="1"/>
  <c r="W2604" i="1" s="1"/>
  <c r="W2603" i="1" s="1"/>
  <c r="W2602" i="1" s="1"/>
  <c r="W2601" i="1" s="1"/>
  <c r="W2600" i="1" s="1"/>
  <c r="W2599" i="1" s="1"/>
  <c r="W2598" i="1" s="1"/>
  <c r="W2597" i="1" s="1"/>
  <c r="W2596" i="1" s="1"/>
  <c r="W2595" i="1" s="1"/>
  <c r="W2594" i="1" s="1"/>
  <c r="W2593" i="1" s="1"/>
  <c r="W2592" i="1" s="1"/>
  <c r="W2591" i="1" s="1"/>
  <c r="W2590" i="1" s="1"/>
  <c r="W2589" i="1" s="1"/>
  <c r="W2588" i="1" s="1"/>
  <c r="W2587" i="1" s="1"/>
  <c r="W2586" i="1" s="1"/>
  <c r="W2585" i="1" s="1"/>
  <c r="W2584" i="1" s="1"/>
  <c r="W2583" i="1" s="1"/>
  <c r="W2582" i="1" s="1"/>
  <c r="W2581" i="1" s="1"/>
  <c r="W2580" i="1" s="1"/>
  <c r="W2579" i="1" s="1"/>
  <c r="W2578" i="1" s="1"/>
  <c r="W2577" i="1" s="1"/>
  <c r="W2576" i="1" s="1"/>
  <c r="W2575" i="1" s="1"/>
  <c r="W2574" i="1" s="1"/>
  <c r="W2573" i="1" s="1"/>
  <c r="W2572" i="1" s="1"/>
  <c r="W2571" i="1" s="1"/>
  <c r="W2570" i="1" s="1"/>
  <c r="W2569" i="1" s="1"/>
  <c r="W2568" i="1" s="1"/>
  <c r="W2567" i="1" s="1"/>
  <c r="W2566" i="1" s="1"/>
  <c r="W2565" i="1" s="1"/>
  <c r="W2564" i="1" s="1"/>
  <c r="W2563" i="1" s="1"/>
  <c r="W2562" i="1" s="1"/>
  <c r="W2561" i="1" s="1"/>
  <c r="W2560" i="1" s="1"/>
  <c r="W2559" i="1" s="1"/>
  <c r="W2558" i="1" s="1"/>
  <c r="W2557" i="1" s="1"/>
  <c r="W2556" i="1" s="1"/>
  <c r="W2555" i="1" s="1"/>
  <c r="W2554" i="1" s="1"/>
  <c r="W2553" i="1" s="1"/>
  <c r="W2552" i="1" s="1"/>
  <c r="W2551" i="1" s="1"/>
  <c r="W2550" i="1" s="1"/>
  <c r="W2549" i="1" s="1"/>
  <c r="W2548" i="1" s="1"/>
  <c r="W2547" i="1" s="1"/>
  <c r="W2546" i="1" s="1"/>
  <c r="W2545" i="1" s="1"/>
  <c r="W2544" i="1" s="1"/>
  <c r="W2543" i="1" s="1"/>
  <c r="W2542" i="1" s="1"/>
  <c r="W2541" i="1" s="1"/>
  <c r="W2540" i="1" s="1"/>
  <c r="W2539" i="1" s="1"/>
  <c r="W2538" i="1" s="1"/>
  <c r="W2537" i="1" s="1"/>
  <c r="W2536" i="1" s="1"/>
  <c r="W2535" i="1" s="1"/>
  <c r="W2534" i="1" s="1"/>
  <c r="W2533" i="1" s="1"/>
  <c r="W2532" i="1" s="1"/>
  <c r="W2531" i="1" s="1"/>
  <c r="W2530" i="1" s="1"/>
  <c r="W2529" i="1" s="1"/>
  <c r="W2528" i="1" s="1"/>
  <c r="W2527" i="1" s="1"/>
  <c r="W2526" i="1" s="1"/>
  <c r="W2525" i="1" s="1"/>
  <c r="W2524" i="1" s="1"/>
  <c r="W2523" i="1" s="1"/>
  <c r="W2522" i="1" s="1"/>
  <c r="W2521" i="1" s="1"/>
  <c r="W2520" i="1" s="1"/>
  <c r="W2519" i="1" s="1"/>
  <c r="W2518" i="1" s="1"/>
  <c r="W2517" i="1" s="1"/>
  <c r="W2516" i="1" s="1"/>
  <c r="W2515" i="1" s="1"/>
  <c r="W2514" i="1" s="1"/>
  <c r="W2513" i="1" s="1"/>
  <c r="W2512" i="1" s="1"/>
  <c r="W2511" i="1" s="1"/>
  <c r="W2510" i="1" s="1"/>
  <c r="W2509" i="1" s="1"/>
  <c r="W2508" i="1" s="1"/>
  <c r="W2507" i="1" s="1"/>
  <c r="W2506" i="1" s="1"/>
  <c r="W2505" i="1" s="1"/>
  <c r="W2504" i="1" s="1"/>
  <c r="W2503" i="1" s="1"/>
  <c r="W2502" i="1" s="1"/>
  <c r="W2501" i="1" s="1"/>
  <c r="W2500" i="1" s="1"/>
  <c r="W2499" i="1" s="1"/>
  <c r="W2498" i="1" s="1"/>
  <c r="W2497" i="1" s="1"/>
  <c r="W2496" i="1" s="1"/>
  <c r="W2495" i="1" s="1"/>
  <c r="W2494" i="1" s="1"/>
  <c r="W2493" i="1" s="1"/>
  <c r="W2492" i="1" s="1"/>
  <c r="W2491" i="1" s="1"/>
  <c r="W2490" i="1" s="1"/>
  <c r="W2489" i="1" s="1"/>
  <c r="W2488" i="1" s="1"/>
  <c r="W2487" i="1" s="1"/>
  <c r="W2486" i="1" s="1"/>
  <c r="W2485" i="1" s="1"/>
  <c r="W2484" i="1" s="1"/>
  <c r="W2483" i="1" s="1"/>
  <c r="W2482" i="1" s="1"/>
  <c r="W2481" i="1" s="1"/>
  <c r="W2480" i="1" s="1"/>
  <c r="W2479" i="1" s="1"/>
  <c r="W2478" i="1" s="1"/>
  <c r="W2477" i="1" s="1"/>
  <c r="W2476" i="1" s="1"/>
  <c r="W2475" i="1" s="1"/>
  <c r="W2474" i="1" s="1"/>
  <c r="W2473" i="1" s="1"/>
  <c r="W2472" i="1" s="1"/>
  <c r="W2471" i="1" s="1"/>
  <c r="W2470" i="1" s="1"/>
  <c r="W2469" i="1" s="1"/>
  <c r="W2468" i="1" s="1"/>
  <c r="W2467" i="1" s="1"/>
  <c r="W2466" i="1" s="1"/>
  <c r="W2465" i="1" s="1"/>
  <c r="W2464" i="1" s="1"/>
  <c r="W2463" i="1" s="1"/>
  <c r="W2462" i="1" s="1"/>
  <c r="W2461" i="1" s="1"/>
  <c r="W2460" i="1" s="1"/>
  <c r="W2459" i="1" s="1"/>
  <c r="W2458" i="1" s="1"/>
  <c r="W2457" i="1" s="1"/>
  <c r="W2456" i="1" s="1"/>
  <c r="W2455" i="1" s="1"/>
  <c r="W2454" i="1" s="1"/>
  <c r="W2453" i="1" s="1"/>
  <c r="W2452" i="1" s="1"/>
  <c r="W2451" i="1" s="1"/>
  <c r="W2450" i="1" s="1"/>
  <c r="W2449" i="1" s="1"/>
  <c r="W2448" i="1" s="1"/>
  <c r="W2447" i="1" s="1"/>
  <c r="W2446" i="1" s="1"/>
  <c r="W2445" i="1" s="1"/>
  <c r="W2444" i="1" s="1"/>
  <c r="W2443" i="1" s="1"/>
  <c r="W2442" i="1" s="1"/>
  <c r="W2441" i="1" s="1"/>
  <c r="W2440" i="1" s="1"/>
  <c r="W2439" i="1" s="1"/>
  <c r="W2438" i="1" s="1"/>
  <c r="W2437" i="1" s="1"/>
  <c r="W2436" i="1" s="1"/>
  <c r="W2435" i="1" s="1"/>
  <c r="W2434" i="1" s="1"/>
  <c r="W2433" i="1" s="1"/>
  <c r="W2432" i="1" s="1"/>
  <c r="W2431" i="1" s="1"/>
  <c r="W2430" i="1" s="1"/>
  <c r="W2429" i="1" s="1"/>
  <c r="W2428" i="1" s="1"/>
  <c r="W2427" i="1" s="1"/>
  <c r="W2426" i="1" s="1"/>
  <c r="W2425" i="1" s="1"/>
  <c r="W2424" i="1" s="1"/>
  <c r="W2423" i="1" s="1"/>
  <c r="W2422" i="1" s="1"/>
  <c r="W2421" i="1" s="1"/>
  <c r="W2420" i="1" s="1"/>
  <c r="W2419" i="1" s="1"/>
  <c r="W2418" i="1" s="1"/>
  <c r="W2417" i="1" s="1"/>
  <c r="W2416" i="1" s="1"/>
  <c r="W2415" i="1" s="1"/>
  <c r="W2414" i="1" s="1"/>
  <c r="W2413" i="1" s="1"/>
  <c r="W2412" i="1" s="1"/>
  <c r="W2411" i="1" s="1"/>
  <c r="W2410" i="1" s="1"/>
  <c r="W2409" i="1" s="1"/>
  <c r="W2408" i="1" s="1"/>
  <c r="W2407" i="1" s="1"/>
  <c r="W2406" i="1" s="1"/>
  <c r="W2405" i="1" s="1"/>
  <c r="W2404" i="1" s="1"/>
  <c r="W2403" i="1" s="1"/>
  <c r="W2402" i="1" s="1"/>
  <c r="W2401" i="1" s="1"/>
  <c r="W2400" i="1" s="1"/>
  <c r="W2399" i="1" s="1"/>
  <c r="W2398" i="1" s="1"/>
  <c r="W2397" i="1" s="1"/>
  <c r="W2396" i="1" s="1"/>
  <c r="W2395" i="1" s="1"/>
  <c r="W2394" i="1" s="1"/>
  <c r="W2393" i="1" s="1"/>
  <c r="W2392" i="1" s="1"/>
  <c r="W2391" i="1" s="1"/>
  <c r="W2390" i="1" s="1"/>
  <c r="W2389" i="1" s="1"/>
  <c r="W2388" i="1" s="1"/>
  <c r="W2387" i="1" s="1"/>
  <c r="W2386" i="1" s="1"/>
  <c r="W2385" i="1" s="1"/>
  <c r="W2384" i="1" s="1"/>
  <c r="W2383" i="1" s="1"/>
  <c r="W2382" i="1" s="1"/>
  <c r="W2381" i="1" s="1"/>
  <c r="W2380" i="1" s="1"/>
  <c r="W2379" i="1" s="1"/>
  <c r="W2378" i="1" s="1"/>
  <c r="W2377" i="1" s="1"/>
  <c r="W2376" i="1" s="1"/>
  <c r="W2375" i="1" s="1"/>
  <c r="W2374" i="1" s="1"/>
  <c r="W2373" i="1" s="1"/>
  <c r="W2372" i="1" s="1"/>
  <c r="W2371" i="1" s="1"/>
  <c r="W2370" i="1" s="1"/>
  <c r="W2369" i="1" s="1"/>
  <c r="W2368" i="1" s="1"/>
  <c r="W2367" i="1" s="1"/>
  <c r="W2366" i="1" s="1"/>
  <c r="W2365" i="1" s="1"/>
  <c r="W2364" i="1" s="1"/>
  <c r="W2363" i="1" s="1"/>
  <c r="W2362" i="1" s="1"/>
  <c r="W2361" i="1" s="1"/>
  <c r="W2360" i="1" s="1"/>
  <c r="W2359" i="1" s="1"/>
  <c r="W2358" i="1" s="1"/>
  <c r="W2357" i="1" s="1"/>
  <c r="W2356" i="1" s="1"/>
  <c r="W2355" i="1" s="1"/>
  <c r="W2354" i="1" s="1"/>
  <c r="W2353" i="1" s="1"/>
  <c r="W2352" i="1" s="1"/>
  <c r="W2351" i="1" s="1"/>
  <c r="W2350" i="1" s="1"/>
  <c r="W2349" i="1" s="1"/>
  <c r="W2348" i="1" s="1"/>
  <c r="W2347" i="1" s="1"/>
  <c r="W2346" i="1" s="1"/>
  <c r="W2345" i="1" s="1"/>
  <c r="W2344" i="1" s="1"/>
  <c r="W2343" i="1" s="1"/>
  <c r="W2342" i="1" s="1"/>
  <c r="W2341" i="1" s="1"/>
  <c r="W2340" i="1" s="1"/>
  <c r="W2339" i="1" s="1"/>
  <c r="W2338" i="1" s="1"/>
  <c r="W2337" i="1" s="1"/>
  <c r="W2336" i="1" s="1"/>
  <c r="W2335" i="1" s="1"/>
  <c r="W2334" i="1" s="1"/>
  <c r="W2333" i="1" s="1"/>
  <c r="W2332" i="1" s="1"/>
  <c r="W2331" i="1" s="1"/>
  <c r="W2330" i="1" s="1"/>
  <c r="W2329" i="1" s="1"/>
  <c r="W2328" i="1" s="1"/>
  <c r="W2327" i="1" s="1"/>
  <c r="W2326" i="1" s="1"/>
  <c r="W2325" i="1" s="1"/>
  <c r="W2324" i="1" s="1"/>
  <c r="W2323" i="1" s="1"/>
  <c r="W2322" i="1" s="1"/>
  <c r="W2321" i="1" s="1"/>
  <c r="W2320" i="1" s="1"/>
  <c r="W2319" i="1" s="1"/>
  <c r="W2318" i="1" s="1"/>
  <c r="W2317" i="1" s="1"/>
  <c r="W2316" i="1" s="1"/>
  <c r="W2315" i="1" s="1"/>
  <c r="W2314" i="1" s="1"/>
  <c r="W2313" i="1" s="1"/>
  <c r="W2312" i="1" s="1"/>
  <c r="W2311" i="1" s="1"/>
  <c r="W2310" i="1" s="1"/>
  <c r="W2309" i="1" s="1"/>
  <c r="W2308" i="1" s="1"/>
  <c r="W2307" i="1" s="1"/>
  <c r="W2306" i="1" s="1"/>
  <c r="W2305" i="1" s="1"/>
  <c r="W2304" i="1" s="1"/>
  <c r="W2303" i="1" s="1"/>
  <c r="W2302" i="1" s="1"/>
  <c r="W2301" i="1" s="1"/>
  <c r="W2300" i="1" s="1"/>
  <c r="W2299" i="1" s="1"/>
  <c r="W2298" i="1" s="1"/>
  <c r="W2297" i="1" s="1"/>
  <c r="W2296" i="1" s="1"/>
  <c r="W2295" i="1" s="1"/>
  <c r="W2294" i="1" s="1"/>
  <c r="W2293" i="1" s="1"/>
  <c r="W2292" i="1" s="1"/>
  <c r="W2291" i="1" s="1"/>
  <c r="W2290" i="1" s="1"/>
  <c r="W2289" i="1" s="1"/>
  <c r="W2288" i="1" s="1"/>
  <c r="W2287" i="1" s="1"/>
  <c r="W2286" i="1" s="1"/>
  <c r="W2285" i="1" s="1"/>
  <c r="W2284" i="1" s="1"/>
  <c r="W2283" i="1" s="1"/>
  <c r="W2282" i="1" s="1"/>
  <c r="W2281" i="1" s="1"/>
  <c r="W2280" i="1" s="1"/>
  <c r="W2279" i="1" s="1"/>
  <c r="W2278" i="1" s="1"/>
  <c r="W2277" i="1" s="1"/>
  <c r="W2276" i="1" s="1"/>
  <c r="W2275" i="1" s="1"/>
  <c r="W2274" i="1" s="1"/>
  <c r="W2273" i="1" s="1"/>
  <c r="W2272" i="1" s="1"/>
  <c r="W2271" i="1" s="1"/>
  <c r="W2270" i="1" s="1"/>
  <c r="W2269" i="1" s="1"/>
  <c r="W2268" i="1" s="1"/>
  <c r="W2267" i="1" s="1"/>
  <c r="W2266" i="1" s="1"/>
  <c r="W2265" i="1" s="1"/>
  <c r="W2264" i="1" s="1"/>
  <c r="W2263" i="1" s="1"/>
  <c r="W2262" i="1" s="1"/>
  <c r="W2261" i="1" s="1"/>
  <c r="W2260" i="1" s="1"/>
  <c r="W2259" i="1" s="1"/>
  <c r="W2258" i="1" s="1"/>
  <c r="W2257" i="1" s="1"/>
  <c r="W2256" i="1" s="1"/>
  <c r="W2255" i="1" s="1"/>
  <c r="W2254" i="1" s="1"/>
  <c r="W2253" i="1" s="1"/>
  <c r="W2252" i="1" s="1"/>
  <c r="W2251" i="1" s="1"/>
  <c r="W2250" i="1" s="1"/>
  <c r="W2249" i="1" s="1"/>
  <c r="W2248" i="1" s="1"/>
  <c r="W2247" i="1" s="1"/>
  <c r="W2246" i="1" s="1"/>
  <c r="W2245" i="1" s="1"/>
  <c r="W2244" i="1" s="1"/>
  <c r="W2243" i="1" s="1"/>
  <c r="W2242" i="1" s="1"/>
  <c r="W2241" i="1" s="1"/>
  <c r="W2240" i="1" s="1"/>
  <c r="W2239" i="1" s="1"/>
  <c r="W2238" i="1" s="1"/>
  <c r="W2237" i="1" s="1"/>
  <c r="W2236" i="1" s="1"/>
  <c r="W2235" i="1" s="1"/>
  <c r="W2234" i="1" s="1"/>
  <c r="W2233" i="1" s="1"/>
  <c r="W2232" i="1" s="1"/>
  <c r="W2231" i="1" s="1"/>
  <c r="W2230" i="1" s="1"/>
  <c r="W2229" i="1" s="1"/>
  <c r="W2228" i="1" s="1"/>
  <c r="W2227" i="1" s="1"/>
  <c r="W2226" i="1" s="1"/>
  <c r="W2225" i="1" s="1"/>
  <c r="W2224" i="1" s="1"/>
  <c r="W2223" i="1" s="1"/>
  <c r="W2222" i="1" s="1"/>
  <c r="W2221" i="1" s="1"/>
  <c r="W2220" i="1" s="1"/>
  <c r="W2219" i="1" s="1"/>
  <c r="W2218" i="1" s="1"/>
  <c r="W2217" i="1" s="1"/>
  <c r="W2216" i="1" s="1"/>
  <c r="W2215" i="1" s="1"/>
  <c r="W2214" i="1" s="1"/>
  <c r="W2213" i="1" s="1"/>
  <c r="W2212" i="1" s="1"/>
  <c r="W2211" i="1" s="1"/>
  <c r="W2210" i="1" s="1"/>
  <c r="W2209" i="1" s="1"/>
  <c r="W2208" i="1" s="1"/>
  <c r="W2207" i="1" s="1"/>
  <c r="W2206" i="1" s="1"/>
  <c r="W2205" i="1" s="1"/>
  <c r="W2204" i="1" s="1"/>
  <c r="W2203" i="1" s="1"/>
  <c r="W2202" i="1" s="1"/>
  <c r="W2201" i="1" s="1"/>
  <c r="W2200" i="1" s="1"/>
  <c r="W2199" i="1" s="1"/>
  <c r="W2198" i="1" s="1"/>
  <c r="W2197" i="1" s="1"/>
  <c r="W2196" i="1" s="1"/>
  <c r="W2195" i="1" s="1"/>
  <c r="W2194" i="1" s="1"/>
  <c r="W2193" i="1" s="1"/>
  <c r="W2192" i="1" s="1"/>
  <c r="W2191" i="1" s="1"/>
  <c r="W2190" i="1" s="1"/>
  <c r="W2189" i="1" s="1"/>
  <c r="W2188" i="1" s="1"/>
  <c r="W2187" i="1" s="1"/>
  <c r="W2186" i="1" s="1"/>
  <c r="W2185" i="1" s="1"/>
  <c r="W2184" i="1" s="1"/>
  <c r="W2183" i="1" s="1"/>
  <c r="W2182" i="1" s="1"/>
  <c r="W2181" i="1" s="1"/>
  <c r="W2180" i="1" s="1"/>
  <c r="W2179" i="1" s="1"/>
  <c r="W2178" i="1" s="1"/>
  <c r="W2177" i="1" s="1"/>
  <c r="W2176" i="1" s="1"/>
  <c r="W2175" i="1" s="1"/>
  <c r="W2174" i="1" s="1"/>
  <c r="W2173" i="1" s="1"/>
  <c r="W2172" i="1" s="1"/>
  <c r="W2171" i="1" s="1"/>
  <c r="W2170" i="1" s="1"/>
  <c r="W2169" i="1" s="1"/>
  <c r="W2168" i="1" s="1"/>
  <c r="W2167" i="1" s="1"/>
  <c r="W2166" i="1" s="1"/>
  <c r="W2165" i="1" s="1"/>
  <c r="W2164" i="1" s="1"/>
  <c r="W2163" i="1" s="1"/>
  <c r="W2162" i="1" s="1"/>
  <c r="W2161" i="1" s="1"/>
  <c r="W2160" i="1" s="1"/>
  <c r="W2159" i="1" s="1"/>
  <c r="W2158" i="1" s="1"/>
  <c r="W2157" i="1" s="1"/>
  <c r="W2156" i="1" s="1"/>
  <c r="W2155" i="1" s="1"/>
  <c r="W2154" i="1" s="1"/>
  <c r="W2153" i="1" s="1"/>
  <c r="W2152" i="1" s="1"/>
  <c r="W2151" i="1" s="1"/>
  <c r="W2150" i="1" s="1"/>
  <c r="W2149" i="1" s="1"/>
  <c r="W2148" i="1" s="1"/>
  <c r="W2147" i="1" s="1"/>
  <c r="W2146" i="1" s="1"/>
  <c r="W2145" i="1" s="1"/>
  <c r="W2144" i="1" s="1"/>
  <c r="W2143" i="1" s="1"/>
  <c r="W2142" i="1" s="1"/>
  <c r="W2141" i="1" s="1"/>
  <c r="W2140" i="1" s="1"/>
  <c r="W2139" i="1" s="1"/>
  <c r="W2138" i="1" s="1"/>
  <c r="W2137" i="1" s="1"/>
  <c r="W2136" i="1" s="1"/>
  <c r="W2135" i="1" s="1"/>
  <c r="W2134" i="1" s="1"/>
  <c r="W2133" i="1" s="1"/>
  <c r="W2132" i="1" s="1"/>
  <c r="W2131" i="1" s="1"/>
  <c r="W2130" i="1" s="1"/>
  <c r="W2129" i="1" s="1"/>
  <c r="W2128" i="1" s="1"/>
  <c r="W2127" i="1" s="1"/>
  <c r="W2126" i="1" s="1"/>
  <c r="W2125" i="1" s="1"/>
  <c r="W2124" i="1" s="1"/>
  <c r="W2123" i="1" s="1"/>
  <c r="W2122" i="1" s="1"/>
  <c r="W2121" i="1" s="1"/>
  <c r="W2120" i="1" s="1"/>
  <c r="W2119" i="1" s="1"/>
  <c r="W2118" i="1" s="1"/>
  <c r="W2117" i="1" s="1"/>
  <c r="W2116" i="1" s="1"/>
  <c r="W2115" i="1" s="1"/>
  <c r="W2114" i="1" s="1"/>
  <c r="W2113" i="1" s="1"/>
  <c r="W2112" i="1" s="1"/>
  <c r="W2111" i="1" s="1"/>
  <c r="W2110" i="1" s="1"/>
  <c r="W2109" i="1" s="1"/>
  <c r="W2108" i="1" s="1"/>
  <c r="W2107" i="1" s="1"/>
  <c r="W2106" i="1" s="1"/>
  <c r="W2105" i="1" s="1"/>
  <c r="W2104" i="1" s="1"/>
  <c r="W2103" i="1" s="1"/>
  <c r="W2102" i="1" s="1"/>
  <c r="W2101" i="1" s="1"/>
  <c r="W2100" i="1" s="1"/>
  <c r="W2099" i="1" s="1"/>
  <c r="W2098" i="1" s="1"/>
  <c r="W2097" i="1" s="1"/>
  <c r="W2096" i="1" s="1"/>
  <c r="W2095" i="1" s="1"/>
  <c r="W2094" i="1" s="1"/>
  <c r="W2093" i="1" s="1"/>
  <c r="W2092" i="1" s="1"/>
  <c r="W2091" i="1" s="1"/>
  <c r="W2090" i="1" s="1"/>
  <c r="W2089" i="1" s="1"/>
  <c r="W2088" i="1" s="1"/>
  <c r="W2087" i="1" s="1"/>
  <c r="W2086" i="1" s="1"/>
  <c r="W2085" i="1" s="1"/>
  <c r="W2084" i="1" s="1"/>
  <c r="W2083" i="1" s="1"/>
  <c r="W2082" i="1" s="1"/>
  <c r="W2081" i="1" s="1"/>
  <c r="W2080" i="1" s="1"/>
  <c r="W2079" i="1" s="1"/>
  <c r="W2078" i="1" s="1"/>
  <c r="W2077" i="1" s="1"/>
  <c r="W2076" i="1" s="1"/>
  <c r="W2075" i="1" s="1"/>
  <c r="W2074" i="1" s="1"/>
  <c r="W2073" i="1" s="1"/>
  <c r="W2072" i="1" s="1"/>
  <c r="W2071" i="1" s="1"/>
  <c r="W2070" i="1" s="1"/>
  <c r="W2069" i="1" s="1"/>
  <c r="W2068" i="1" s="1"/>
  <c r="W2067" i="1" s="1"/>
  <c r="W2066" i="1" s="1"/>
  <c r="W2065" i="1" s="1"/>
  <c r="W2064" i="1" s="1"/>
  <c r="W2063" i="1" s="1"/>
  <c r="W2062" i="1" s="1"/>
  <c r="W2061" i="1" s="1"/>
  <c r="W2060" i="1" s="1"/>
  <c r="W2059" i="1" s="1"/>
  <c r="W2058" i="1" s="1"/>
  <c r="W2057" i="1" s="1"/>
  <c r="W2056" i="1" s="1"/>
  <c r="W2055" i="1" s="1"/>
  <c r="W2054" i="1" s="1"/>
  <c r="W2053" i="1" s="1"/>
  <c r="W2052" i="1" s="1"/>
  <c r="W2051" i="1" s="1"/>
  <c r="W2050" i="1" s="1"/>
  <c r="W2049" i="1" s="1"/>
  <c r="W2048" i="1" s="1"/>
  <c r="W2047" i="1" s="1"/>
  <c r="W2046" i="1" s="1"/>
  <c r="W2045" i="1" s="1"/>
  <c r="W2044" i="1" s="1"/>
  <c r="W2043" i="1" s="1"/>
  <c r="W2042" i="1" s="1"/>
  <c r="W2041" i="1" s="1"/>
  <c r="W2040" i="1" s="1"/>
  <c r="W2039" i="1" s="1"/>
  <c r="W2038" i="1" s="1"/>
  <c r="W2037" i="1" s="1"/>
  <c r="W2036" i="1" s="1"/>
  <c r="W2035" i="1" s="1"/>
  <c r="W2034" i="1" s="1"/>
  <c r="W2033" i="1" s="1"/>
  <c r="W2032" i="1" s="1"/>
  <c r="W2031" i="1" s="1"/>
  <c r="W2030" i="1" s="1"/>
  <c r="W2029" i="1" s="1"/>
  <c r="W2028" i="1" s="1"/>
  <c r="W2027" i="1" s="1"/>
  <c r="W2026" i="1" s="1"/>
  <c r="W2025" i="1" s="1"/>
  <c r="W2024" i="1" s="1"/>
  <c r="W2023" i="1" s="1"/>
  <c r="W2022" i="1" s="1"/>
  <c r="W2021" i="1" s="1"/>
  <c r="W2020" i="1" s="1"/>
  <c r="W2019" i="1" s="1"/>
  <c r="W2018" i="1" s="1"/>
  <c r="W2017" i="1" s="1"/>
  <c r="W2016" i="1" s="1"/>
  <c r="W2015" i="1" s="1"/>
  <c r="W2014" i="1" s="1"/>
  <c r="W2013" i="1" s="1"/>
  <c r="W2012" i="1" s="1"/>
  <c r="W2011" i="1" s="1"/>
  <c r="W2010" i="1" s="1"/>
  <c r="W2009" i="1" s="1"/>
  <c r="W2008" i="1" s="1"/>
  <c r="W2007" i="1" s="1"/>
  <c r="W2006" i="1" s="1"/>
  <c r="W2005" i="1" s="1"/>
  <c r="W2004" i="1" s="1"/>
  <c r="W2003" i="1" s="1"/>
  <c r="W2002" i="1" s="1"/>
  <c r="W2001" i="1" s="1"/>
  <c r="W2000" i="1" s="1"/>
  <c r="W1999" i="1" s="1"/>
  <c r="W1998" i="1" s="1"/>
  <c r="W1997" i="1" s="1"/>
  <c r="W1996" i="1" s="1"/>
  <c r="W1995" i="1" s="1"/>
  <c r="W1994" i="1" s="1"/>
  <c r="W1993" i="1" s="1"/>
  <c r="W1992" i="1" s="1"/>
  <c r="W1991" i="1" s="1"/>
  <c r="W1990" i="1" s="1"/>
  <c r="W1989" i="1" s="1"/>
  <c r="W1988" i="1" s="1"/>
  <c r="W1987" i="1" s="1"/>
  <c r="W1986" i="1" s="1"/>
  <c r="W1985" i="1" s="1"/>
  <c r="W1984" i="1" s="1"/>
  <c r="W1983" i="1" s="1"/>
  <c r="W1982" i="1" s="1"/>
  <c r="W1981" i="1" s="1"/>
  <c r="W1980" i="1" s="1"/>
  <c r="W1979" i="1" s="1"/>
  <c r="W1978" i="1" s="1"/>
  <c r="W1977" i="1" s="1"/>
  <c r="W1976" i="1" s="1"/>
  <c r="W1975" i="1" s="1"/>
  <c r="W1974" i="1" s="1"/>
  <c r="W1973" i="1" s="1"/>
  <c r="W1972" i="1" s="1"/>
  <c r="W1971" i="1" s="1"/>
  <c r="W1970" i="1" s="1"/>
  <c r="W1969" i="1" s="1"/>
  <c r="W1968" i="1" s="1"/>
  <c r="W1967" i="1" s="1"/>
  <c r="W1966" i="1" s="1"/>
  <c r="W1965" i="1" s="1"/>
  <c r="W1964" i="1" s="1"/>
  <c r="W1963" i="1" s="1"/>
  <c r="W1962" i="1" s="1"/>
  <c r="W1961" i="1" s="1"/>
  <c r="W1960" i="1" s="1"/>
  <c r="W1959" i="1" s="1"/>
  <c r="W1958" i="1" s="1"/>
  <c r="W1957" i="1" s="1"/>
  <c r="W1956" i="1" s="1"/>
  <c r="W1955" i="1" s="1"/>
  <c r="W1954" i="1" s="1"/>
  <c r="W1953" i="1" s="1"/>
  <c r="W1952" i="1" s="1"/>
  <c r="W1951" i="1" s="1"/>
  <c r="W1950" i="1" s="1"/>
  <c r="W1949" i="1" s="1"/>
  <c r="W1948" i="1" s="1"/>
  <c r="W1947" i="1" s="1"/>
  <c r="W1946" i="1" s="1"/>
  <c r="W1945" i="1" s="1"/>
  <c r="W1944" i="1" s="1"/>
  <c r="W1943" i="1" s="1"/>
  <c r="W1942" i="1" s="1"/>
  <c r="W1941" i="1" s="1"/>
  <c r="W1940" i="1" s="1"/>
  <c r="W1939" i="1" s="1"/>
  <c r="W1938" i="1" s="1"/>
  <c r="W1937" i="1" s="1"/>
  <c r="W1936" i="1" s="1"/>
  <c r="W1935" i="1" s="1"/>
  <c r="W1934" i="1" s="1"/>
  <c r="W1933" i="1" s="1"/>
  <c r="W1932" i="1" s="1"/>
  <c r="W1931" i="1" s="1"/>
  <c r="W1930" i="1" s="1"/>
  <c r="W1929" i="1" s="1"/>
  <c r="W1928" i="1" s="1"/>
  <c r="W1927" i="1" s="1"/>
  <c r="W1926" i="1" s="1"/>
  <c r="W1925" i="1" s="1"/>
  <c r="W1924" i="1" s="1"/>
  <c r="W1923" i="1" s="1"/>
  <c r="W1922" i="1" s="1"/>
  <c r="W1921" i="1" s="1"/>
  <c r="W1920" i="1" s="1"/>
  <c r="W1919" i="1" s="1"/>
  <c r="W1918" i="1" s="1"/>
  <c r="W1917" i="1" s="1"/>
  <c r="W1916" i="1" s="1"/>
  <c r="W1915" i="1" s="1"/>
  <c r="W1914" i="1" s="1"/>
  <c r="W1913" i="1" s="1"/>
  <c r="W1912" i="1" s="1"/>
  <c r="W1911" i="1" s="1"/>
  <c r="W1910" i="1" s="1"/>
  <c r="W1909" i="1" s="1"/>
  <c r="W1908" i="1" s="1"/>
  <c r="W1907" i="1" s="1"/>
  <c r="W1906" i="1" s="1"/>
  <c r="W1905" i="1" s="1"/>
  <c r="W1904" i="1" s="1"/>
  <c r="W1903" i="1" s="1"/>
  <c r="W1902" i="1" s="1"/>
  <c r="W1901" i="1" s="1"/>
  <c r="W1900" i="1" s="1"/>
  <c r="W1899" i="1" s="1"/>
  <c r="W1898" i="1" s="1"/>
  <c r="W1897" i="1" s="1"/>
  <c r="W1896" i="1" s="1"/>
  <c r="W1895" i="1" s="1"/>
  <c r="W1894" i="1" s="1"/>
  <c r="W1893" i="1" s="1"/>
  <c r="W1892" i="1" s="1"/>
  <c r="W1891" i="1" s="1"/>
  <c r="W1890" i="1" s="1"/>
  <c r="W1889" i="1" s="1"/>
  <c r="W1888" i="1" s="1"/>
  <c r="W1887" i="1" s="1"/>
  <c r="W1886" i="1" s="1"/>
  <c r="W1885" i="1" s="1"/>
  <c r="W1884" i="1" s="1"/>
  <c r="W1883" i="1" s="1"/>
  <c r="W1882" i="1" s="1"/>
  <c r="W1881" i="1" s="1"/>
  <c r="W1880" i="1" s="1"/>
  <c r="W1879" i="1" s="1"/>
  <c r="W1878" i="1" s="1"/>
  <c r="W1877" i="1" s="1"/>
  <c r="W1876" i="1" s="1"/>
  <c r="W1875" i="1" s="1"/>
  <c r="W1874" i="1" s="1"/>
  <c r="W1873" i="1" s="1"/>
  <c r="W1872" i="1" s="1"/>
  <c r="W1871" i="1" s="1"/>
  <c r="W1870" i="1" s="1"/>
  <c r="W1869" i="1" s="1"/>
  <c r="W1868" i="1" s="1"/>
  <c r="W1867" i="1" s="1"/>
  <c r="W1866" i="1" s="1"/>
  <c r="W1865" i="1" s="1"/>
  <c r="W1864" i="1" s="1"/>
  <c r="W1863" i="1" s="1"/>
  <c r="W1862" i="1" s="1"/>
  <c r="W1861" i="1" s="1"/>
  <c r="W1860" i="1" s="1"/>
  <c r="W1859" i="1" s="1"/>
  <c r="W1858" i="1" s="1"/>
  <c r="W1857" i="1" s="1"/>
  <c r="W1856" i="1" s="1"/>
  <c r="W1855" i="1" s="1"/>
  <c r="W1854" i="1" s="1"/>
  <c r="W1853" i="1" s="1"/>
  <c r="W1852" i="1" s="1"/>
  <c r="W1851" i="1" s="1"/>
  <c r="W1850" i="1" s="1"/>
  <c r="W1849" i="1" s="1"/>
  <c r="W1848" i="1" s="1"/>
  <c r="W1847" i="1" s="1"/>
  <c r="W1846" i="1" s="1"/>
  <c r="W1845" i="1" s="1"/>
  <c r="W1844" i="1" s="1"/>
  <c r="W1843" i="1" s="1"/>
  <c r="W1842" i="1" s="1"/>
  <c r="W1841" i="1" s="1"/>
  <c r="W1840" i="1" s="1"/>
  <c r="W1839" i="1" s="1"/>
  <c r="W1838" i="1" s="1"/>
  <c r="W1837" i="1" s="1"/>
  <c r="W1836" i="1" s="1"/>
  <c r="W1835" i="1" s="1"/>
  <c r="W1834" i="1" s="1"/>
  <c r="W1833" i="1" s="1"/>
  <c r="W1832" i="1" s="1"/>
  <c r="W1831" i="1" s="1"/>
  <c r="W1830" i="1" s="1"/>
  <c r="W1829" i="1" s="1"/>
  <c r="W1828" i="1" s="1"/>
  <c r="W1827" i="1" s="1"/>
  <c r="W1826" i="1" s="1"/>
  <c r="W1825" i="1" s="1"/>
  <c r="W1824" i="1" s="1"/>
  <c r="W1823" i="1" s="1"/>
  <c r="W1822" i="1" s="1"/>
  <c r="W1821" i="1" s="1"/>
  <c r="W1820" i="1" s="1"/>
  <c r="W1819" i="1" s="1"/>
  <c r="W1818" i="1" s="1"/>
  <c r="W1817" i="1" s="1"/>
  <c r="W1816" i="1" s="1"/>
  <c r="W1815" i="1" s="1"/>
  <c r="W1814" i="1" s="1"/>
  <c r="W1813" i="1" s="1"/>
  <c r="W1812" i="1" s="1"/>
  <c r="W1811" i="1" s="1"/>
  <c r="W1810" i="1" s="1"/>
  <c r="W1809" i="1" s="1"/>
  <c r="W1808" i="1" s="1"/>
  <c r="W1807" i="1" s="1"/>
  <c r="W1806" i="1" s="1"/>
  <c r="W1805" i="1" s="1"/>
  <c r="W1804" i="1" s="1"/>
  <c r="W1803" i="1" s="1"/>
  <c r="W1802" i="1" s="1"/>
  <c r="W1801" i="1" s="1"/>
  <c r="W1800" i="1" s="1"/>
  <c r="W1799" i="1" s="1"/>
  <c r="W1798" i="1" s="1"/>
  <c r="W1797" i="1" s="1"/>
  <c r="W1796" i="1" s="1"/>
  <c r="W1795" i="1" s="1"/>
  <c r="W1794" i="1" s="1"/>
  <c r="W1793" i="1" s="1"/>
  <c r="W1792" i="1" s="1"/>
  <c r="W1791" i="1" s="1"/>
  <c r="W1790" i="1" s="1"/>
  <c r="W1789" i="1" s="1"/>
  <c r="W1788" i="1" s="1"/>
  <c r="W1787" i="1" s="1"/>
  <c r="W1786" i="1" s="1"/>
  <c r="W1785" i="1" s="1"/>
  <c r="W1784" i="1" s="1"/>
  <c r="W1783" i="1" s="1"/>
  <c r="W1782" i="1" s="1"/>
  <c r="W1781" i="1" s="1"/>
  <c r="W1780" i="1" s="1"/>
  <c r="W1779" i="1" s="1"/>
  <c r="W1778" i="1" s="1"/>
  <c r="W1777" i="1" s="1"/>
  <c r="W1776" i="1" s="1"/>
  <c r="W1775" i="1" s="1"/>
  <c r="W1774" i="1" s="1"/>
  <c r="W1773" i="1" s="1"/>
  <c r="W1772" i="1" s="1"/>
  <c r="W1771" i="1" s="1"/>
  <c r="W1770" i="1" s="1"/>
  <c r="W1769" i="1" s="1"/>
  <c r="W1768" i="1" s="1"/>
  <c r="W1767" i="1" s="1"/>
  <c r="AB4084" i="1"/>
  <c r="Q4229" i="1"/>
  <c r="R4229" i="1" s="1"/>
  <c r="P4254" i="1"/>
  <c r="Q4254" i="1"/>
  <c r="R4254" i="1" s="1"/>
  <c r="X1857" i="1"/>
  <c r="X2049" i="1"/>
  <c r="X2005" i="1"/>
  <c r="X1975" i="1"/>
  <c r="AC1804" i="1"/>
  <c r="X1824" i="1"/>
  <c r="AC1826" i="1"/>
  <c r="AC1843" i="1"/>
  <c r="X1811" i="1"/>
  <c r="X1789" i="1"/>
  <c r="X1804" i="1"/>
  <c r="AC1844" i="1"/>
  <c r="AC1840" i="1"/>
  <c r="X1774" i="1"/>
  <c r="X1775" i="1"/>
  <c r="X2069" i="1"/>
  <c r="X2024" i="1"/>
  <c r="AC2024" i="1"/>
  <c r="X2065" i="1"/>
  <c r="X2023" i="1"/>
  <c r="AC2023" i="1"/>
  <c r="AC1980" i="1"/>
  <c r="X1984" i="1"/>
  <c r="AC1984" i="1"/>
  <c r="X1936" i="1"/>
  <c r="AC1912" i="1"/>
  <c r="X1912" i="1"/>
  <c r="AC1868" i="1"/>
  <c r="AC1863" i="1"/>
  <c r="AC1860" i="1"/>
  <c r="X2081" i="1"/>
  <c r="X2045" i="1"/>
  <c r="X1901" i="1"/>
  <c r="X1884" i="1"/>
  <c r="AC1878" i="1"/>
  <c r="AC1879" i="1"/>
  <c r="X1879" i="1"/>
  <c r="AC2072" i="1"/>
  <c r="X2063" i="1"/>
  <c r="AC2044" i="1"/>
  <c r="X2003" i="1"/>
  <c r="X2000" i="1"/>
  <c r="AC1963" i="1"/>
  <c r="X1941" i="1"/>
  <c r="AC1933" i="1"/>
  <c r="X1896" i="1"/>
  <c r="X1895" i="1"/>
  <c r="AC1895" i="1"/>
  <c r="X2009" i="1"/>
  <c r="X1993" i="1"/>
  <c r="X1826" i="1"/>
  <c r="AC1811" i="1"/>
  <c r="AC1792" i="1"/>
  <c r="AC1787" i="1"/>
  <c r="X1961" i="1"/>
  <c r="X1960" i="1"/>
  <c r="X1956" i="1"/>
  <c r="X1953" i="1"/>
  <c r="X1921" i="1"/>
  <c r="X1929" i="1"/>
  <c r="X1778" i="1"/>
  <c r="X1792" i="1"/>
  <c r="X1828" i="1"/>
  <c r="AC3134" i="1"/>
  <c r="K3116" i="1"/>
  <c r="V1761" i="1" l="1"/>
  <c r="AB4083" i="1"/>
  <c r="AB4082" i="1" s="1"/>
  <c r="AB4081" i="1" s="1"/>
  <c r="AB4080" i="1" s="1"/>
  <c r="AB4079" i="1" s="1"/>
  <c r="AB4078" i="1" s="1"/>
  <c r="AB4077" i="1" s="1"/>
  <c r="AB4076" i="1" s="1"/>
  <c r="AB4075" i="1" s="1"/>
  <c r="AB4074" i="1" s="1"/>
  <c r="AB4073" i="1" s="1"/>
  <c r="AB4072" i="1" s="1"/>
  <c r="AB4071" i="1" s="1"/>
  <c r="AB4070" i="1" s="1"/>
  <c r="AB4069" i="1" s="1"/>
  <c r="AB4068" i="1" s="1"/>
  <c r="AB4067" i="1" s="1"/>
  <c r="AB4066" i="1" s="1"/>
  <c r="AB4065" i="1" s="1"/>
  <c r="AB4064" i="1" s="1"/>
  <c r="AB4063" i="1" s="1"/>
  <c r="AB4062" i="1" s="1"/>
  <c r="AB4061" i="1" s="1"/>
  <c r="AB4060" i="1" s="1"/>
  <c r="AB4059" i="1" s="1"/>
  <c r="AB4058" i="1" s="1"/>
  <c r="AB4057" i="1" s="1"/>
  <c r="AB4056" i="1" s="1"/>
  <c r="AB4055" i="1" s="1"/>
  <c r="AB4054" i="1" s="1"/>
  <c r="AB4053" i="1" s="1"/>
  <c r="AB4052" i="1" s="1"/>
  <c r="AB4051" i="1" s="1"/>
  <c r="AB4050" i="1" s="1"/>
  <c r="AB4049" i="1" s="1"/>
  <c r="AB4048" i="1" s="1"/>
  <c r="AB4047" i="1" s="1"/>
  <c r="AB4046" i="1" s="1"/>
  <c r="AB4045" i="1" s="1"/>
  <c r="AB4044" i="1" s="1"/>
  <c r="AB4043" i="1" s="1"/>
  <c r="AB4042" i="1" s="1"/>
  <c r="AB4041" i="1" s="1"/>
  <c r="AB4040" i="1" s="1"/>
  <c r="AB4039" i="1" s="1"/>
  <c r="AB4038" i="1" s="1"/>
  <c r="AB4037" i="1" s="1"/>
  <c r="AB4036" i="1" s="1"/>
  <c r="AB4035" i="1" s="1"/>
  <c r="AB4034" i="1" s="1"/>
  <c r="AB4033" i="1" s="1"/>
  <c r="AB4032" i="1" s="1"/>
  <c r="AB4031" i="1" s="1"/>
  <c r="AB4030" i="1" s="1"/>
  <c r="AB4029" i="1" s="1"/>
  <c r="AB4028" i="1" s="1"/>
  <c r="AB4027" i="1" s="1"/>
  <c r="AB4026" i="1" s="1"/>
  <c r="AB4025" i="1" s="1"/>
  <c r="AB4024" i="1" s="1"/>
  <c r="AB4023" i="1" s="1"/>
  <c r="AB4022" i="1" s="1"/>
  <c r="AB4021" i="1" s="1"/>
  <c r="AB4020" i="1" s="1"/>
  <c r="AB4019" i="1" s="1"/>
  <c r="AB4018" i="1" s="1"/>
  <c r="AB4017" i="1" s="1"/>
  <c r="AB4016" i="1" s="1"/>
  <c r="AB4015" i="1" s="1"/>
  <c r="AB4014" i="1" s="1"/>
  <c r="AB4013" i="1" s="1"/>
  <c r="AB4012" i="1" s="1"/>
  <c r="AB4011" i="1" s="1"/>
  <c r="AB4010" i="1" s="1"/>
  <c r="AB4009" i="1" s="1"/>
  <c r="AB4008" i="1" s="1"/>
  <c r="AB4007" i="1" s="1"/>
  <c r="AB4006" i="1" s="1"/>
  <c r="AB4005" i="1" s="1"/>
  <c r="AB4004" i="1" s="1"/>
  <c r="AB4003" i="1" s="1"/>
  <c r="AB4002" i="1" s="1"/>
  <c r="AB4001" i="1" s="1"/>
  <c r="AB4000" i="1" s="1"/>
  <c r="AB3999" i="1" s="1"/>
  <c r="AB3998" i="1" s="1"/>
  <c r="AB3997" i="1" s="1"/>
  <c r="AB3996" i="1" s="1"/>
  <c r="AB3995" i="1" s="1"/>
  <c r="AB3994" i="1" s="1"/>
  <c r="AB3993" i="1" s="1"/>
  <c r="AB3992" i="1" s="1"/>
  <c r="AB3991" i="1" s="1"/>
  <c r="AB3990" i="1" s="1"/>
  <c r="AB3989" i="1" s="1"/>
  <c r="AB3988" i="1" s="1"/>
  <c r="AB3987" i="1" s="1"/>
  <c r="AB3986" i="1" s="1"/>
  <c r="AB3985" i="1" s="1"/>
  <c r="AB3984" i="1" s="1"/>
  <c r="AB3983" i="1" s="1"/>
  <c r="AB3982" i="1" s="1"/>
  <c r="AB3981" i="1" s="1"/>
  <c r="AB3980" i="1" s="1"/>
  <c r="AB3979" i="1" s="1"/>
  <c r="AB3978" i="1" s="1"/>
  <c r="AB3977" i="1" s="1"/>
  <c r="AB3976" i="1" s="1"/>
  <c r="AB3975" i="1" s="1"/>
  <c r="AB3974" i="1" s="1"/>
  <c r="AB3973" i="1" s="1"/>
  <c r="AB3972" i="1" s="1"/>
  <c r="AB3971" i="1" s="1"/>
  <c r="AB3970" i="1" s="1"/>
  <c r="AB3969" i="1" s="1"/>
  <c r="AB3968" i="1" s="1"/>
  <c r="AB3967" i="1" s="1"/>
  <c r="AB3966" i="1" s="1"/>
  <c r="AB3965" i="1" s="1"/>
  <c r="AB3964" i="1" s="1"/>
  <c r="AB3963" i="1" s="1"/>
  <c r="AB3962" i="1" s="1"/>
  <c r="AB3961" i="1" s="1"/>
  <c r="AB3960" i="1" s="1"/>
  <c r="AB3959" i="1" s="1"/>
  <c r="AB3958" i="1" s="1"/>
  <c r="AB3957" i="1" s="1"/>
  <c r="AB3956" i="1" s="1"/>
  <c r="AB3955" i="1" s="1"/>
  <c r="AB3954" i="1" s="1"/>
  <c r="AB3953" i="1" s="1"/>
  <c r="AB3952" i="1" s="1"/>
  <c r="AB3951" i="1" s="1"/>
  <c r="AB3950" i="1" s="1"/>
  <c r="AB3949" i="1" s="1"/>
  <c r="AB3948" i="1" s="1"/>
  <c r="AB3947" i="1" s="1"/>
  <c r="AB3946" i="1" s="1"/>
  <c r="AB3945" i="1" s="1"/>
  <c r="AB3944" i="1" s="1"/>
  <c r="AB3943" i="1" s="1"/>
  <c r="AB3942" i="1" s="1"/>
  <c r="AB3941" i="1" s="1"/>
  <c r="AB3940" i="1" s="1"/>
  <c r="AB3939" i="1" s="1"/>
  <c r="AB3938" i="1" s="1"/>
  <c r="AB3937" i="1" s="1"/>
  <c r="AB3936" i="1" s="1"/>
  <c r="AB3935" i="1" s="1"/>
  <c r="AB3934" i="1" s="1"/>
  <c r="AB3933" i="1" s="1"/>
  <c r="AB3932" i="1" s="1"/>
  <c r="AB3931" i="1" s="1"/>
  <c r="AB3930" i="1" s="1"/>
  <c r="AB3929" i="1" s="1"/>
  <c r="AB3928" i="1" s="1"/>
  <c r="AB3927" i="1" s="1"/>
  <c r="AB3926" i="1" s="1"/>
  <c r="AB3925" i="1" s="1"/>
  <c r="AB3924" i="1" s="1"/>
  <c r="AB3923" i="1" s="1"/>
  <c r="AB3922" i="1" s="1"/>
  <c r="AB3921" i="1" s="1"/>
  <c r="AB3920" i="1" s="1"/>
  <c r="AB3919" i="1" s="1"/>
  <c r="AB3918" i="1" s="1"/>
  <c r="AB3917" i="1" s="1"/>
  <c r="AB3916" i="1" s="1"/>
  <c r="AB3915" i="1" s="1"/>
  <c r="AB3914" i="1" s="1"/>
  <c r="AB3913" i="1" s="1"/>
  <c r="AB3912" i="1" s="1"/>
  <c r="AB3911" i="1" s="1"/>
  <c r="AB3910" i="1" s="1"/>
  <c r="AB3909" i="1" s="1"/>
  <c r="AB3908" i="1" s="1"/>
  <c r="AB3907" i="1" s="1"/>
  <c r="AB3906" i="1" s="1"/>
  <c r="AB3905" i="1" s="1"/>
  <c r="AB3904" i="1" s="1"/>
  <c r="AB3903" i="1" s="1"/>
  <c r="AB3902" i="1" s="1"/>
  <c r="AB3901" i="1" s="1"/>
  <c r="AB3900" i="1" s="1"/>
  <c r="AB3899" i="1" s="1"/>
  <c r="AB3898" i="1" s="1"/>
  <c r="AB3897" i="1" s="1"/>
  <c r="AB3896" i="1" s="1"/>
  <c r="AB3895" i="1" s="1"/>
  <c r="AB3894" i="1" s="1"/>
  <c r="AB3893" i="1" s="1"/>
  <c r="AB3892" i="1" s="1"/>
  <c r="AB3891" i="1" s="1"/>
  <c r="AB3890" i="1" s="1"/>
  <c r="AB3889" i="1" s="1"/>
  <c r="AB3888" i="1" s="1"/>
  <c r="AB3887" i="1" s="1"/>
  <c r="AB3886" i="1" s="1"/>
  <c r="AB3885" i="1" s="1"/>
  <c r="AB3884" i="1" s="1"/>
  <c r="AB3883" i="1" s="1"/>
  <c r="AB3882" i="1" s="1"/>
  <c r="AB3881" i="1" s="1"/>
  <c r="AB3880" i="1" s="1"/>
  <c r="AB3879" i="1" s="1"/>
  <c r="AB3878" i="1" s="1"/>
  <c r="AB3877" i="1" s="1"/>
  <c r="AB3876" i="1" s="1"/>
  <c r="AB3875" i="1" s="1"/>
  <c r="AB3874" i="1" s="1"/>
  <c r="AB3873" i="1" s="1"/>
  <c r="AB3872" i="1" s="1"/>
  <c r="AB3871" i="1" s="1"/>
  <c r="AB3870" i="1" s="1"/>
  <c r="AB3869" i="1" s="1"/>
  <c r="AB3868" i="1" s="1"/>
  <c r="AB3867" i="1" s="1"/>
  <c r="AB3866" i="1" s="1"/>
  <c r="AB3865" i="1" s="1"/>
  <c r="AB3864" i="1" s="1"/>
  <c r="AB3863" i="1" s="1"/>
  <c r="AB3862" i="1" s="1"/>
  <c r="AB3861" i="1" s="1"/>
  <c r="AB3860" i="1" s="1"/>
  <c r="AB3859" i="1" s="1"/>
  <c r="AB3858" i="1" s="1"/>
  <c r="AB3857" i="1" s="1"/>
  <c r="AB3856" i="1" s="1"/>
  <c r="AB3855" i="1" s="1"/>
  <c r="AB3854" i="1" s="1"/>
  <c r="AB3853" i="1" s="1"/>
  <c r="AB3852" i="1" s="1"/>
  <c r="AB3851" i="1" s="1"/>
  <c r="AB3850" i="1" s="1"/>
  <c r="AB3849" i="1" s="1"/>
  <c r="AB3848" i="1" s="1"/>
  <c r="AB3847" i="1" s="1"/>
  <c r="AB3846" i="1" s="1"/>
  <c r="AB3845" i="1" s="1"/>
  <c r="AB3844" i="1" s="1"/>
  <c r="AB3843" i="1" s="1"/>
  <c r="AB3842" i="1" s="1"/>
  <c r="AB3841" i="1" s="1"/>
  <c r="AB3840" i="1" s="1"/>
  <c r="AB3839" i="1" s="1"/>
  <c r="AB3838" i="1" s="1"/>
  <c r="AB3837" i="1" s="1"/>
  <c r="AB3836" i="1" s="1"/>
  <c r="AB3835" i="1" s="1"/>
  <c r="AB3834" i="1" s="1"/>
  <c r="AB3833" i="1" s="1"/>
  <c r="AB3832" i="1" s="1"/>
  <c r="AB3831" i="1" s="1"/>
  <c r="AB3830" i="1" s="1"/>
  <c r="AB3829" i="1" s="1"/>
  <c r="AB3828" i="1" s="1"/>
  <c r="AB3827" i="1" s="1"/>
  <c r="AB3826" i="1" s="1"/>
  <c r="AB3825" i="1" s="1"/>
  <c r="AB3824" i="1" s="1"/>
  <c r="AB3823" i="1" s="1"/>
  <c r="AB3822" i="1" s="1"/>
  <c r="AB3821" i="1" s="1"/>
  <c r="AB3820" i="1" s="1"/>
  <c r="AB3819" i="1" s="1"/>
  <c r="AB3818" i="1" s="1"/>
  <c r="AB3817" i="1" s="1"/>
  <c r="AB3816" i="1" s="1"/>
  <c r="AB3815" i="1" s="1"/>
  <c r="AB3814" i="1" s="1"/>
  <c r="AB3813" i="1" s="1"/>
  <c r="AB3812" i="1" s="1"/>
  <c r="AB3811" i="1" s="1"/>
  <c r="AB3810" i="1" s="1"/>
  <c r="AB3809" i="1" s="1"/>
  <c r="AB3808" i="1" s="1"/>
  <c r="AB3807" i="1" s="1"/>
  <c r="AB3806" i="1" s="1"/>
  <c r="AB3805" i="1" s="1"/>
  <c r="AB3804" i="1" s="1"/>
  <c r="AB3803" i="1" s="1"/>
  <c r="AB3802" i="1" s="1"/>
  <c r="AB3801" i="1" s="1"/>
  <c r="AB3800" i="1" s="1"/>
  <c r="AB3799" i="1" s="1"/>
  <c r="AB3798" i="1" s="1"/>
  <c r="AB3797" i="1" s="1"/>
  <c r="AB3796" i="1" s="1"/>
  <c r="AB3795" i="1" s="1"/>
  <c r="AB3794" i="1" s="1"/>
  <c r="AB3793" i="1" s="1"/>
  <c r="AB3792" i="1" s="1"/>
  <c r="AB3791" i="1" s="1"/>
  <c r="AB3790" i="1" s="1"/>
  <c r="AB3789" i="1" s="1"/>
  <c r="AB3788" i="1" s="1"/>
  <c r="AB3787" i="1" s="1"/>
  <c r="AB3786" i="1" s="1"/>
  <c r="AB3785" i="1" s="1"/>
  <c r="AB3784" i="1" s="1"/>
  <c r="AB3783" i="1" s="1"/>
  <c r="AB3782" i="1" s="1"/>
  <c r="AB3781" i="1" s="1"/>
  <c r="AB3780" i="1" s="1"/>
  <c r="AB3779" i="1" s="1"/>
  <c r="AB3778" i="1" s="1"/>
  <c r="AB3777" i="1" s="1"/>
  <c r="AB3776" i="1" s="1"/>
  <c r="AB3775" i="1" s="1"/>
  <c r="AB3774" i="1" s="1"/>
  <c r="AB3773" i="1" s="1"/>
  <c r="AB3772" i="1" s="1"/>
  <c r="AB3771" i="1" s="1"/>
  <c r="AB3770" i="1" s="1"/>
  <c r="AB3769" i="1" s="1"/>
  <c r="AB3768" i="1" s="1"/>
  <c r="AB3767" i="1" s="1"/>
  <c r="AB3766" i="1" s="1"/>
  <c r="AB3765" i="1" s="1"/>
  <c r="AB3764" i="1" s="1"/>
  <c r="AB3763" i="1" s="1"/>
  <c r="AB3762" i="1" s="1"/>
  <c r="AB3761" i="1" s="1"/>
  <c r="AB3760" i="1" s="1"/>
  <c r="AB3759" i="1" s="1"/>
  <c r="AB3758" i="1" s="1"/>
  <c r="AB3757" i="1" s="1"/>
  <c r="AB3756" i="1" s="1"/>
  <c r="AB3755" i="1" s="1"/>
  <c r="AB3754" i="1" s="1"/>
  <c r="AB3753" i="1" s="1"/>
  <c r="AB3752" i="1" s="1"/>
  <c r="AB3751" i="1" s="1"/>
  <c r="AB3750" i="1" s="1"/>
  <c r="AB3749" i="1" s="1"/>
  <c r="AB3748" i="1" s="1"/>
  <c r="AB3747" i="1" s="1"/>
  <c r="AB3746" i="1" s="1"/>
  <c r="AB3745" i="1" s="1"/>
  <c r="AB3744" i="1" s="1"/>
  <c r="AB3743" i="1" s="1"/>
  <c r="AB3742" i="1" s="1"/>
  <c r="AB3741" i="1" s="1"/>
  <c r="AB3740" i="1" s="1"/>
  <c r="AB3739" i="1" s="1"/>
  <c r="AB3738" i="1" s="1"/>
  <c r="AB3737" i="1" s="1"/>
  <c r="AB3736" i="1" s="1"/>
  <c r="AB3735" i="1" s="1"/>
  <c r="AB3734" i="1" s="1"/>
  <c r="AB3733" i="1" s="1"/>
  <c r="AB3732" i="1" s="1"/>
  <c r="AB3731" i="1" s="1"/>
  <c r="AB3730" i="1" s="1"/>
  <c r="AB3729" i="1" s="1"/>
  <c r="AB3728" i="1" s="1"/>
  <c r="AB3727" i="1" s="1"/>
  <c r="AB3726" i="1" s="1"/>
  <c r="AB3725" i="1" s="1"/>
  <c r="AB3724" i="1" s="1"/>
  <c r="AB3723" i="1" s="1"/>
  <c r="AB3722" i="1" s="1"/>
  <c r="AB3721" i="1" s="1"/>
  <c r="AB3720" i="1" s="1"/>
  <c r="AB3719" i="1" s="1"/>
  <c r="AB3718" i="1" s="1"/>
  <c r="AB3717" i="1" s="1"/>
  <c r="AB3716" i="1" s="1"/>
  <c r="AB3715" i="1" s="1"/>
  <c r="AB3714" i="1" s="1"/>
  <c r="AB3713" i="1" s="1"/>
  <c r="AB3712" i="1" s="1"/>
  <c r="AB3711" i="1" s="1"/>
  <c r="AB3710" i="1" s="1"/>
  <c r="AB3709" i="1" s="1"/>
  <c r="AB3708" i="1" s="1"/>
  <c r="AB3707" i="1" s="1"/>
  <c r="AB3706" i="1" s="1"/>
  <c r="AB3705" i="1" s="1"/>
  <c r="AB3704" i="1" s="1"/>
  <c r="AB3703" i="1" s="1"/>
  <c r="AB3702" i="1" s="1"/>
  <c r="AB3701" i="1" s="1"/>
  <c r="AB3700" i="1" s="1"/>
  <c r="AB3699" i="1" s="1"/>
  <c r="AB3698" i="1" s="1"/>
  <c r="AB3697" i="1" s="1"/>
  <c r="AB3696" i="1" s="1"/>
  <c r="AB3695" i="1" s="1"/>
  <c r="AB3694" i="1" s="1"/>
  <c r="AB3693" i="1" s="1"/>
  <c r="AB3692" i="1" s="1"/>
  <c r="AB3691" i="1" s="1"/>
  <c r="AB3690" i="1" s="1"/>
  <c r="AB3689" i="1" s="1"/>
  <c r="AB3688" i="1" s="1"/>
  <c r="AB3687" i="1" s="1"/>
  <c r="AB3686" i="1" s="1"/>
  <c r="AB3685" i="1" s="1"/>
  <c r="AB3684" i="1" s="1"/>
  <c r="AB3683" i="1" s="1"/>
  <c r="AB3682" i="1" s="1"/>
  <c r="AB3681" i="1" s="1"/>
  <c r="AB3680" i="1" s="1"/>
  <c r="AB3679" i="1" s="1"/>
  <c r="AB3678" i="1" s="1"/>
  <c r="AB3677" i="1" s="1"/>
  <c r="AB3676" i="1" s="1"/>
  <c r="AB3675" i="1" s="1"/>
  <c r="AB3674" i="1" s="1"/>
  <c r="AB3673" i="1" s="1"/>
  <c r="AB3672" i="1" s="1"/>
  <c r="AB3671" i="1" s="1"/>
  <c r="AB3670" i="1" s="1"/>
  <c r="AB3669" i="1" s="1"/>
  <c r="AB3668" i="1" s="1"/>
  <c r="AB3667" i="1" s="1"/>
  <c r="AB3666" i="1" s="1"/>
  <c r="AB3665" i="1" s="1"/>
  <c r="AB3664" i="1" s="1"/>
  <c r="AB3663" i="1" s="1"/>
  <c r="AB3662" i="1" s="1"/>
  <c r="AB3661" i="1" s="1"/>
  <c r="AB3660" i="1" s="1"/>
  <c r="AB3659" i="1" s="1"/>
  <c r="AB3658" i="1" s="1"/>
  <c r="AB3657" i="1" s="1"/>
  <c r="AB3656" i="1" s="1"/>
  <c r="AB3655" i="1" s="1"/>
  <c r="AB3654" i="1" s="1"/>
  <c r="AB3653" i="1" s="1"/>
  <c r="AB3652" i="1" s="1"/>
  <c r="AB3651" i="1" s="1"/>
  <c r="AB3650" i="1" s="1"/>
  <c r="AB3649" i="1" s="1"/>
  <c r="AB3648" i="1" s="1"/>
  <c r="AB3647" i="1" s="1"/>
  <c r="AB3646" i="1" s="1"/>
  <c r="AB3645" i="1" s="1"/>
  <c r="AB3644" i="1" s="1"/>
  <c r="AB3643" i="1" s="1"/>
  <c r="AB3642" i="1" s="1"/>
  <c r="AB3641" i="1" s="1"/>
  <c r="AB3640" i="1" s="1"/>
  <c r="AB3639" i="1" s="1"/>
  <c r="AB3638" i="1" s="1"/>
  <c r="AB3637" i="1" s="1"/>
  <c r="AB3636" i="1" s="1"/>
  <c r="AB3635" i="1" s="1"/>
  <c r="AB3634" i="1" s="1"/>
  <c r="AB3633" i="1" s="1"/>
  <c r="AB3632" i="1" s="1"/>
  <c r="AB3631" i="1" s="1"/>
  <c r="AB3630" i="1" s="1"/>
  <c r="AB3629" i="1" s="1"/>
  <c r="AB3628" i="1" s="1"/>
  <c r="AB3627" i="1" s="1"/>
  <c r="AB3626" i="1" s="1"/>
  <c r="AB3625" i="1" s="1"/>
  <c r="AB3624" i="1" s="1"/>
  <c r="AB3623" i="1" s="1"/>
  <c r="AB3622" i="1" s="1"/>
  <c r="AB3621" i="1" s="1"/>
  <c r="AB3620" i="1" s="1"/>
  <c r="AB3619" i="1" s="1"/>
  <c r="AB3618" i="1" s="1"/>
  <c r="AB3617" i="1" s="1"/>
  <c r="AB3616" i="1" s="1"/>
  <c r="AB3615" i="1" s="1"/>
  <c r="AB3614" i="1" s="1"/>
  <c r="AB3613" i="1" s="1"/>
  <c r="AB3612" i="1" s="1"/>
  <c r="AB3611" i="1" s="1"/>
  <c r="AB3610" i="1" s="1"/>
  <c r="AB3609" i="1" s="1"/>
  <c r="AB3608" i="1" s="1"/>
  <c r="AB3607" i="1" s="1"/>
  <c r="AB3606" i="1" s="1"/>
  <c r="AB3605" i="1" s="1"/>
  <c r="AB3604" i="1" s="1"/>
  <c r="AB3603" i="1" s="1"/>
  <c r="AB3602" i="1" s="1"/>
  <c r="AB3601" i="1" s="1"/>
  <c r="AB3600" i="1" s="1"/>
  <c r="AB3599" i="1" s="1"/>
  <c r="AB3598" i="1" s="1"/>
  <c r="AB3597" i="1" s="1"/>
  <c r="AB3596" i="1" s="1"/>
  <c r="AB3595" i="1" s="1"/>
  <c r="AB3594" i="1" s="1"/>
  <c r="AB3593" i="1" s="1"/>
  <c r="AB3592" i="1" s="1"/>
  <c r="AB3591" i="1" s="1"/>
  <c r="AB3590" i="1" s="1"/>
  <c r="AB3589" i="1" s="1"/>
  <c r="AB3588" i="1" s="1"/>
  <c r="AB3587" i="1" s="1"/>
  <c r="AB3586" i="1" s="1"/>
  <c r="AB3585" i="1" s="1"/>
  <c r="AB3584" i="1" s="1"/>
  <c r="AB3583" i="1" s="1"/>
  <c r="AB3582" i="1" s="1"/>
  <c r="AB3581" i="1" s="1"/>
  <c r="AB3580" i="1" s="1"/>
  <c r="AB3579" i="1" s="1"/>
  <c r="AB3578" i="1" s="1"/>
  <c r="AB3577" i="1" s="1"/>
  <c r="AB3576" i="1" s="1"/>
  <c r="AB3575" i="1" s="1"/>
  <c r="AB3574" i="1" s="1"/>
  <c r="AB3573" i="1" s="1"/>
  <c r="AB3572" i="1" s="1"/>
  <c r="AB3571" i="1" s="1"/>
  <c r="AB3570" i="1" s="1"/>
  <c r="AB3569" i="1" s="1"/>
  <c r="AB3568" i="1" s="1"/>
  <c r="AB3567" i="1" s="1"/>
  <c r="AB3566" i="1" s="1"/>
  <c r="AB3565" i="1" s="1"/>
  <c r="AB3564" i="1" s="1"/>
  <c r="AB3563" i="1" s="1"/>
  <c r="AB3562" i="1" s="1"/>
  <c r="AB3561" i="1" s="1"/>
  <c r="AB3560" i="1" s="1"/>
  <c r="AB3559" i="1" s="1"/>
  <c r="AB3558" i="1" s="1"/>
  <c r="AB3557" i="1" s="1"/>
  <c r="AB3556" i="1" s="1"/>
  <c r="AB3555" i="1" s="1"/>
  <c r="AB3554" i="1" s="1"/>
  <c r="AB3553" i="1" s="1"/>
  <c r="AB3552" i="1" s="1"/>
  <c r="AB3551" i="1" s="1"/>
  <c r="AB3550" i="1" s="1"/>
  <c r="AB3549" i="1" s="1"/>
  <c r="AB3548" i="1" s="1"/>
  <c r="AB3547" i="1" s="1"/>
  <c r="AB3546" i="1" s="1"/>
  <c r="AB3545" i="1" s="1"/>
  <c r="AB3544" i="1" s="1"/>
  <c r="AB3543" i="1" s="1"/>
  <c r="AB3542" i="1" s="1"/>
  <c r="AB3541" i="1" s="1"/>
  <c r="AB3540" i="1" s="1"/>
  <c r="AB3539" i="1" s="1"/>
  <c r="AB3538" i="1" s="1"/>
  <c r="AB3537" i="1" s="1"/>
  <c r="AB3536" i="1" s="1"/>
  <c r="AB3535" i="1" s="1"/>
  <c r="AB3534" i="1" s="1"/>
  <c r="AB3533" i="1" s="1"/>
  <c r="AB3532" i="1" s="1"/>
  <c r="AB3531" i="1" s="1"/>
  <c r="AB3530" i="1" s="1"/>
  <c r="AB3529" i="1" s="1"/>
  <c r="AB3528" i="1" s="1"/>
  <c r="AB3527" i="1" s="1"/>
  <c r="AB3526" i="1" s="1"/>
  <c r="AB3525" i="1" s="1"/>
  <c r="AB3524" i="1" s="1"/>
  <c r="AB3523" i="1" s="1"/>
  <c r="AB3522" i="1" s="1"/>
  <c r="AB3521" i="1" s="1"/>
  <c r="AB3520" i="1" s="1"/>
  <c r="AB3519" i="1" s="1"/>
  <c r="AB3518" i="1" s="1"/>
  <c r="AB3517" i="1" s="1"/>
  <c r="AB3516" i="1" s="1"/>
  <c r="AB3515" i="1" s="1"/>
  <c r="AB3514" i="1" s="1"/>
  <c r="AB3513" i="1" s="1"/>
  <c r="AB3512" i="1" s="1"/>
  <c r="AB3511" i="1" s="1"/>
  <c r="AB3510" i="1" s="1"/>
  <c r="AB3509" i="1" s="1"/>
  <c r="AB3508" i="1" s="1"/>
  <c r="AB3507" i="1" s="1"/>
  <c r="AB3506" i="1" s="1"/>
  <c r="AB3505" i="1" s="1"/>
  <c r="AB3504" i="1" s="1"/>
  <c r="AB3503" i="1" s="1"/>
  <c r="AB3502" i="1" s="1"/>
  <c r="AB3501" i="1" s="1"/>
  <c r="AB3500" i="1" s="1"/>
  <c r="AB3499" i="1" s="1"/>
  <c r="AB3498" i="1" s="1"/>
  <c r="AB3497" i="1" s="1"/>
  <c r="AB3496" i="1" s="1"/>
  <c r="AB3495" i="1" s="1"/>
  <c r="AB3494" i="1" s="1"/>
  <c r="AB3493" i="1" s="1"/>
  <c r="AB3492" i="1" s="1"/>
  <c r="AB3491" i="1" s="1"/>
  <c r="AB3490" i="1" s="1"/>
  <c r="AB3489" i="1" s="1"/>
  <c r="AB3488" i="1" s="1"/>
  <c r="AB3487" i="1" s="1"/>
  <c r="AB3486" i="1" s="1"/>
  <c r="AB3485" i="1" s="1"/>
  <c r="AB3484" i="1" s="1"/>
  <c r="AB3483" i="1" s="1"/>
  <c r="AB3482" i="1" s="1"/>
  <c r="AB3481" i="1" s="1"/>
  <c r="AB3480" i="1" s="1"/>
  <c r="AB3479" i="1" s="1"/>
  <c r="AB3478" i="1" s="1"/>
  <c r="AB3477" i="1" s="1"/>
  <c r="AB3476" i="1" s="1"/>
  <c r="AB3475" i="1" s="1"/>
  <c r="AB3474" i="1" s="1"/>
  <c r="AB3473" i="1" s="1"/>
  <c r="AB3472" i="1" s="1"/>
  <c r="AB3471" i="1" s="1"/>
  <c r="AB3470" i="1" s="1"/>
  <c r="AB3469" i="1" s="1"/>
  <c r="AB3468" i="1" s="1"/>
  <c r="AB3467" i="1" s="1"/>
  <c r="AB3466" i="1" s="1"/>
  <c r="AB3465" i="1" s="1"/>
  <c r="AB3464" i="1" s="1"/>
  <c r="AB3463" i="1" s="1"/>
  <c r="AB3462" i="1" s="1"/>
  <c r="AB3461" i="1" s="1"/>
  <c r="AB3460" i="1" s="1"/>
  <c r="AB3459" i="1" s="1"/>
  <c r="AB3458" i="1" s="1"/>
  <c r="AB3457" i="1" s="1"/>
  <c r="AB3456" i="1" s="1"/>
  <c r="AB3455" i="1" s="1"/>
  <c r="AB3454" i="1" s="1"/>
  <c r="AB3453" i="1" s="1"/>
  <c r="AB3452" i="1" s="1"/>
  <c r="AB3451" i="1" s="1"/>
  <c r="AB3450" i="1" s="1"/>
  <c r="AB3449" i="1" s="1"/>
  <c r="AB3448" i="1" s="1"/>
  <c r="AB3447" i="1" s="1"/>
  <c r="AB3446" i="1" s="1"/>
  <c r="AB3445" i="1" s="1"/>
  <c r="AB3444" i="1" s="1"/>
  <c r="AB3443" i="1" s="1"/>
  <c r="AB3442" i="1" s="1"/>
  <c r="AB3441" i="1" s="1"/>
  <c r="AB3440" i="1" s="1"/>
  <c r="AB3439" i="1" s="1"/>
  <c r="AB3438" i="1" s="1"/>
  <c r="AB3437" i="1" s="1"/>
  <c r="AB3436" i="1" s="1"/>
  <c r="AB3435" i="1" s="1"/>
  <c r="AB3434" i="1" s="1"/>
  <c r="AB3433" i="1" s="1"/>
  <c r="AB3432" i="1" s="1"/>
  <c r="AB3431" i="1" s="1"/>
  <c r="AB3430" i="1" s="1"/>
  <c r="AB3429" i="1" s="1"/>
  <c r="AB3428" i="1" s="1"/>
  <c r="AB3427" i="1" s="1"/>
  <c r="AB3426" i="1" s="1"/>
  <c r="AB3425" i="1" s="1"/>
  <c r="AB3424" i="1" s="1"/>
  <c r="AB3423" i="1" s="1"/>
  <c r="AB3422" i="1" s="1"/>
  <c r="AB3421" i="1" s="1"/>
  <c r="AB3420" i="1" s="1"/>
  <c r="AB3419" i="1" s="1"/>
  <c r="AB3418" i="1" s="1"/>
  <c r="AB3417" i="1" s="1"/>
  <c r="AB3416" i="1" s="1"/>
  <c r="AB3415" i="1" s="1"/>
  <c r="AB3414" i="1" s="1"/>
  <c r="AB3413" i="1" s="1"/>
  <c r="AB3412" i="1" s="1"/>
  <c r="AB3411" i="1" s="1"/>
  <c r="AB3410" i="1" s="1"/>
  <c r="AB3409" i="1" s="1"/>
  <c r="AB3408" i="1" s="1"/>
  <c r="AB3407" i="1" s="1"/>
  <c r="AB3406" i="1" s="1"/>
  <c r="AB3405" i="1" s="1"/>
  <c r="AB3404" i="1" s="1"/>
  <c r="AB3403" i="1" s="1"/>
  <c r="AB3402" i="1" s="1"/>
  <c r="AB3401" i="1" s="1"/>
  <c r="AB3400" i="1" s="1"/>
  <c r="AB3399" i="1" s="1"/>
  <c r="AB3398" i="1" s="1"/>
  <c r="AB3397" i="1" s="1"/>
  <c r="AB3396" i="1" s="1"/>
  <c r="AB3395" i="1" s="1"/>
  <c r="AB3394" i="1" s="1"/>
  <c r="AB3393" i="1" s="1"/>
  <c r="AB3392" i="1" s="1"/>
  <c r="AB3391" i="1" s="1"/>
  <c r="AB3390" i="1" s="1"/>
  <c r="AB3389" i="1" s="1"/>
  <c r="AB3388" i="1" s="1"/>
  <c r="AB3387" i="1" s="1"/>
  <c r="AB3386" i="1" s="1"/>
  <c r="AB3385" i="1" s="1"/>
  <c r="AB3384" i="1" s="1"/>
  <c r="AB3383" i="1" s="1"/>
  <c r="AB3382" i="1" s="1"/>
  <c r="AB3381" i="1" s="1"/>
  <c r="AB3380" i="1" s="1"/>
  <c r="AB3379" i="1" s="1"/>
  <c r="AB3378" i="1" s="1"/>
  <c r="AB3377" i="1" s="1"/>
  <c r="AB3376" i="1" s="1"/>
  <c r="AB3375" i="1" s="1"/>
  <c r="AB3374" i="1" s="1"/>
  <c r="AB3373" i="1" s="1"/>
  <c r="AB3372" i="1" s="1"/>
  <c r="AB3371" i="1" s="1"/>
  <c r="AB3370" i="1" s="1"/>
  <c r="AB3369" i="1" s="1"/>
  <c r="AB3368" i="1" s="1"/>
  <c r="AB3367" i="1" s="1"/>
  <c r="AB3366" i="1" s="1"/>
  <c r="AB3365" i="1" s="1"/>
  <c r="AB3364" i="1" s="1"/>
  <c r="AB3363" i="1" s="1"/>
  <c r="AB3362" i="1" s="1"/>
  <c r="AB3361" i="1" s="1"/>
  <c r="AB3360" i="1" s="1"/>
  <c r="AB3359" i="1" s="1"/>
  <c r="AB3358" i="1" s="1"/>
  <c r="AB3357" i="1" s="1"/>
  <c r="AB3356" i="1" s="1"/>
  <c r="AB3355" i="1" s="1"/>
  <c r="AB3354" i="1" s="1"/>
  <c r="AB3353" i="1" s="1"/>
  <c r="AB3352" i="1" s="1"/>
  <c r="AB3351" i="1" s="1"/>
  <c r="AB3350" i="1" s="1"/>
  <c r="AB3349" i="1" s="1"/>
  <c r="AB3348" i="1" s="1"/>
  <c r="AB3347" i="1" s="1"/>
  <c r="AB3346" i="1" s="1"/>
  <c r="AB3345" i="1" s="1"/>
  <c r="AB3344" i="1" s="1"/>
  <c r="AB3343" i="1" s="1"/>
  <c r="AB3342" i="1" s="1"/>
  <c r="AB3341" i="1" s="1"/>
  <c r="AB3340" i="1" s="1"/>
  <c r="AB3339" i="1" s="1"/>
  <c r="AB3338" i="1" s="1"/>
  <c r="AB3337" i="1" s="1"/>
  <c r="AB3336" i="1" s="1"/>
  <c r="AB3335" i="1" s="1"/>
  <c r="AB3334" i="1" s="1"/>
  <c r="AB3333" i="1" s="1"/>
  <c r="AB3332" i="1" s="1"/>
  <c r="AB3331" i="1" s="1"/>
  <c r="AB3330" i="1" s="1"/>
  <c r="AB3329" i="1" s="1"/>
  <c r="AB3328" i="1" s="1"/>
  <c r="AB3327" i="1" s="1"/>
  <c r="AB3326" i="1" s="1"/>
  <c r="AB3325" i="1" s="1"/>
  <c r="AB3324" i="1" s="1"/>
  <c r="AB3323" i="1" s="1"/>
  <c r="AB3322" i="1" s="1"/>
  <c r="AB3321" i="1" s="1"/>
  <c r="AB3320" i="1" s="1"/>
  <c r="AB3319" i="1" s="1"/>
  <c r="AB3318" i="1" s="1"/>
  <c r="AB3317" i="1" s="1"/>
  <c r="AB3316" i="1" s="1"/>
  <c r="AB3315" i="1" s="1"/>
  <c r="AB3314" i="1" s="1"/>
  <c r="AB3313" i="1" s="1"/>
  <c r="AB3312" i="1" s="1"/>
  <c r="AB3311" i="1" s="1"/>
  <c r="AB3310" i="1" s="1"/>
  <c r="AB3309" i="1" s="1"/>
  <c r="AB3308" i="1" s="1"/>
  <c r="AB3307" i="1" s="1"/>
  <c r="AB3306" i="1" s="1"/>
  <c r="AB3305" i="1" s="1"/>
  <c r="AB3304" i="1" s="1"/>
  <c r="AB3303" i="1" s="1"/>
  <c r="AB3302" i="1" s="1"/>
  <c r="AB3301" i="1" s="1"/>
  <c r="AB3300" i="1" s="1"/>
  <c r="AB3299" i="1" s="1"/>
  <c r="AB3298" i="1" s="1"/>
  <c r="AB3297" i="1" s="1"/>
  <c r="AB3296" i="1" s="1"/>
  <c r="AB3295" i="1" s="1"/>
  <c r="AB3294" i="1" s="1"/>
  <c r="AB3293" i="1" s="1"/>
  <c r="AB3292" i="1" s="1"/>
  <c r="AB3291" i="1" s="1"/>
  <c r="AB3290" i="1" s="1"/>
  <c r="AB3289" i="1" s="1"/>
  <c r="AB3288" i="1" s="1"/>
  <c r="AB3287" i="1" s="1"/>
  <c r="AB3286" i="1" s="1"/>
  <c r="AB3285" i="1" s="1"/>
  <c r="AB3284" i="1" s="1"/>
  <c r="AB3283" i="1" s="1"/>
  <c r="AB3282" i="1" s="1"/>
  <c r="AB3281" i="1" s="1"/>
  <c r="AB3280" i="1" s="1"/>
  <c r="AB3279" i="1" s="1"/>
  <c r="AB3278" i="1" s="1"/>
  <c r="AB3277" i="1" s="1"/>
  <c r="AB3276" i="1" s="1"/>
  <c r="AB3275" i="1" s="1"/>
  <c r="AB3274" i="1" s="1"/>
  <c r="AB3273" i="1" s="1"/>
  <c r="AB3272" i="1" s="1"/>
  <c r="AB3271" i="1" s="1"/>
  <c r="AB3270" i="1" s="1"/>
  <c r="AB3269" i="1" s="1"/>
  <c r="AB3268" i="1" s="1"/>
  <c r="AB3267" i="1" s="1"/>
  <c r="AB3266" i="1" s="1"/>
  <c r="AB3265" i="1" s="1"/>
  <c r="AB3264" i="1" s="1"/>
  <c r="AB3263" i="1" s="1"/>
  <c r="AB3262" i="1" s="1"/>
  <c r="AB3261" i="1" s="1"/>
  <c r="AB3260" i="1" s="1"/>
  <c r="AB3259" i="1" s="1"/>
  <c r="AB3258" i="1" s="1"/>
  <c r="AB3257" i="1" s="1"/>
  <c r="AB3256" i="1" s="1"/>
  <c r="AB3255" i="1" s="1"/>
  <c r="AB3254" i="1" s="1"/>
  <c r="AB3253" i="1" s="1"/>
  <c r="AB3252" i="1" s="1"/>
  <c r="AB3251" i="1" s="1"/>
  <c r="AB3250" i="1" s="1"/>
  <c r="AB3249" i="1" s="1"/>
  <c r="AB3248" i="1" s="1"/>
  <c r="AB3247" i="1" s="1"/>
  <c r="AB3246" i="1" s="1"/>
  <c r="AB3245" i="1" s="1"/>
  <c r="AB3244" i="1" s="1"/>
  <c r="AB3243" i="1" s="1"/>
  <c r="AB3242" i="1" s="1"/>
  <c r="AB3241" i="1" s="1"/>
  <c r="AB3240" i="1" s="1"/>
  <c r="AB3239" i="1" s="1"/>
  <c r="AB3238" i="1" s="1"/>
  <c r="AB3237" i="1" s="1"/>
  <c r="AB3236" i="1" s="1"/>
  <c r="AB3235" i="1" s="1"/>
  <c r="AB3234" i="1" s="1"/>
  <c r="AB3233" i="1" s="1"/>
  <c r="AB3232" i="1" s="1"/>
  <c r="AB3231" i="1" s="1"/>
  <c r="AB3230" i="1" s="1"/>
  <c r="AB3229" i="1" s="1"/>
  <c r="AB3228" i="1" s="1"/>
  <c r="AB3227" i="1" s="1"/>
  <c r="AB3226" i="1" s="1"/>
  <c r="AB3225" i="1" s="1"/>
  <c r="AB3224" i="1" s="1"/>
  <c r="AB3223" i="1" s="1"/>
  <c r="AB3222" i="1" s="1"/>
  <c r="AB3221" i="1" s="1"/>
  <c r="AB3220" i="1" s="1"/>
  <c r="AB3219" i="1" s="1"/>
  <c r="AB3218" i="1" s="1"/>
  <c r="AB3217" i="1" s="1"/>
  <c r="AB3216" i="1" s="1"/>
  <c r="AB3215" i="1" s="1"/>
  <c r="AB3214" i="1" s="1"/>
  <c r="AB3213" i="1" s="1"/>
  <c r="AB3212" i="1" s="1"/>
  <c r="AB3211" i="1" s="1"/>
  <c r="AB3210" i="1" s="1"/>
  <c r="AB3209" i="1" s="1"/>
  <c r="AB3208" i="1" s="1"/>
  <c r="AB3207" i="1" s="1"/>
  <c r="AB3206" i="1" s="1"/>
  <c r="AB3205" i="1" s="1"/>
  <c r="AB3204" i="1" s="1"/>
  <c r="AB3203" i="1" s="1"/>
  <c r="AB3202" i="1" s="1"/>
  <c r="AB3201" i="1" s="1"/>
  <c r="AB3200" i="1" s="1"/>
  <c r="AB3199" i="1" s="1"/>
  <c r="AB3198" i="1" s="1"/>
  <c r="AB3197" i="1" s="1"/>
  <c r="AB3196" i="1" s="1"/>
  <c r="AB3195" i="1" s="1"/>
  <c r="AB3194" i="1" s="1"/>
  <c r="AB3193" i="1" s="1"/>
  <c r="AB3192" i="1" s="1"/>
  <c r="AB3191" i="1" s="1"/>
  <c r="AB3190" i="1" s="1"/>
  <c r="AB3189" i="1" s="1"/>
  <c r="AB3188" i="1" s="1"/>
  <c r="AB3187" i="1" s="1"/>
  <c r="AB3186" i="1" s="1"/>
  <c r="AB3185" i="1" s="1"/>
  <c r="AB3184" i="1" s="1"/>
  <c r="AB3183" i="1" s="1"/>
  <c r="AB3182" i="1" s="1"/>
  <c r="AB3181" i="1" s="1"/>
  <c r="AB3180" i="1" s="1"/>
  <c r="AB3179" i="1" s="1"/>
  <c r="AB3178" i="1" s="1"/>
  <c r="AB3177" i="1" s="1"/>
  <c r="AB3176" i="1" s="1"/>
  <c r="AB3175" i="1" s="1"/>
  <c r="AB3174" i="1" s="1"/>
  <c r="AB3173" i="1" s="1"/>
  <c r="AB3172" i="1" s="1"/>
  <c r="AB3171" i="1" s="1"/>
  <c r="AB3170" i="1" s="1"/>
  <c r="AB3169" i="1" s="1"/>
  <c r="AB3168" i="1" s="1"/>
  <c r="AB3167" i="1" s="1"/>
  <c r="AB3166" i="1" s="1"/>
  <c r="AB3165" i="1" s="1"/>
  <c r="AB3164" i="1" s="1"/>
  <c r="AB3163" i="1" s="1"/>
  <c r="AB3162" i="1" s="1"/>
  <c r="AB3161" i="1" s="1"/>
  <c r="AB3160" i="1" s="1"/>
  <c r="AB3159" i="1" s="1"/>
  <c r="AB3158" i="1" s="1"/>
  <c r="AB3157" i="1" s="1"/>
  <c r="AB3156" i="1" s="1"/>
  <c r="AB3155" i="1" s="1"/>
  <c r="AB3154" i="1" s="1"/>
  <c r="AB3153" i="1" s="1"/>
  <c r="AB3152" i="1" s="1"/>
  <c r="AB3151" i="1" s="1"/>
  <c r="AB3150" i="1" s="1"/>
  <c r="AB3149" i="1" s="1"/>
  <c r="AB3148" i="1" s="1"/>
  <c r="AB3147" i="1" s="1"/>
  <c r="AB3146" i="1" s="1"/>
  <c r="AB3145" i="1" s="1"/>
  <c r="AB3144" i="1" s="1"/>
  <c r="AB3143" i="1" s="1"/>
  <c r="AB3142" i="1" s="1"/>
  <c r="AB3141" i="1" s="1"/>
  <c r="AB3140" i="1" s="1"/>
  <c r="AB3139" i="1" s="1"/>
  <c r="AB3138" i="1" s="1"/>
  <c r="AB3137" i="1" s="1"/>
  <c r="AB3136" i="1" s="1"/>
  <c r="AB3135" i="1" s="1"/>
  <c r="AB3134" i="1" s="1"/>
  <c r="AB3133" i="1" s="1"/>
  <c r="AB3132" i="1" s="1"/>
  <c r="AB3131" i="1" s="1"/>
  <c r="AB3130" i="1" s="1"/>
  <c r="AB3129" i="1" s="1"/>
  <c r="AB3128" i="1" s="1"/>
  <c r="AB3127" i="1" s="1"/>
  <c r="AB3126" i="1" s="1"/>
  <c r="AB3125" i="1" s="1"/>
  <c r="AB3124" i="1" s="1"/>
  <c r="AB3123" i="1" s="1"/>
  <c r="AB3122" i="1" s="1"/>
  <c r="AB3121" i="1" s="1"/>
  <c r="AB3120" i="1" s="1"/>
  <c r="AB3119" i="1" s="1"/>
  <c r="AB3118" i="1" s="1"/>
  <c r="AB3117" i="1" s="1"/>
  <c r="AB3116" i="1" s="1"/>
  <c r="AB3115" i="1" s="1"/>
  <c r="AB3114" i="1" s="1"/>
  <c r="AB3113" i="1" s="1"/>
  <c r="AB3112" i="1" s="1"/>
  <c r="AB3111" i="1" s="1"/>
  <c r="AB3110" i="1" s="1"/>
  <c r="AB3109" i="1" s="1"/>
  <c r="AB3108" i="1" s="1"/>
  <c r="AB3107" i="1" s="1"/>
  <c r="AB3106" i="1" s="1"/>
  <c r="AB3105" i="1" s="1"/>
  <c r="AB3104" i="1" s="1"/>
  <c r="AB3103" i="1" s="1"/>
  <c r="AB3102" i="1" s="1"/>
  <c r="AB3101" i="1" s="1"/>
  <c r="AB3100" i="1" s="1"/>
  <c r="AB3099" i="1" s="1"/>
  <c r="AB3098" i="1" s="1"/>
  <c r="AB3097" i="1" s="1"/>
  <c r="AB3096" i="1" s="1"/>
  <c r="AB3095" i="1" s="1"/>
  <c r="AB3094" i="1" s="1"/>
  <c r="AB3093" i="1" s="1"/>
  <c r="AB3092" i="1" s="1"/>
  <c r="AB3091" i="1" s="1"/>
  <c r="AB3090" i="1" s="1"/>
  <c r="AB3089" i="1" s="1"/>
  <c r="AB3088" i="1" s="1"/>
  <c r="AB3087" i="1" s="1"/>
  <c r="AB3086" i="1" s="1"/>
  <c r="AB3085" i="1" s="1"/>
  <c r="AB3084" i="1" s="1"/>
  <c r="AB3083" i="1" s="1"/>
  <c r="AB3082" i="1" s="1"/>
  <c r="AB3081" i="1" s="1"/>
  <c r="AB3080" i="1" s="1"/>
  <c r="AB3079" i="1" s="1"/>
  <c r="AB3078" i="1" s="1"/>
  <c r="AB3077" i="1" s="1"/>
  <c r="AB3076" i="1" s="1"/>
  <c r="AB3075" i="1" s="1"/>
  <c r="AB3074" i="1" s="1"/>
  <c r="AB3073" i="1" s="1"/>
  <c r="AB3072" i="1" s="1"/>
  <c r="AB3071" i="1" s="1"/>
  <c r="AB3070" i="1" s="1"/>
  <c r="AB3069" i="1" s="1"/>
  <c r="AB3068" i="1" s="1"/>
  <c r="AB3067" i="1" s="1"/>
  <c r="AB3066" i="1" s="1"/>
  <c r="AB3065" i="1" s="1"/>
  <c r="AB3064" i="1" s="1"/>
  <c r="AB3063" i="1" s="1"/>
  <c r="AB3062" i="1" s="1"/>
  <c r="AB3061" i="1" s="1"/>
  <c r="AB3060" i="1" s="1"/>
  <c r="AB3059" i="1" s="1"/>
  <c r="AB3058" i="1" s="1"/>
  <c r="AB3057" i="1" s="1"/>
  <c r="AB3056" i="1" s="1"/>
  <c r="AB3055" i="1" s="1"/>
  <c r="AB3054" i="1" s="1"/>
  <c r="AB3053" i="1" s="1"/>
  <c r="AB3052" i="1" s="1"/>
  <c r="AB3051" i="1" s="1"/>
  <c r="AB3050" i="1" s="1"/>
  <c r="AB3049" i="1" s="1"/>
  <c r="AB3048" i="1" s="1"/>
  <c r="AB3047" i="1" s="1"/>
  <c r="AB3046" i="1" s="1"/>
  <c r="AB3045" i="1" s="1"/>
  <c r="AB3044" i="1" s="1"/>
  <c r="AB3043" i="1" s="1"/>
  <c r="AB3042" i="1" s="1"/>
  <c r="AB3041" i="1" s="1"/>
  <c r="AB3040" i="1" s="1"/>
  <c r="AB3039" i="1" s="1"/>
  <c r="AB3038" i="1" s="1"/>
  <c r="AB3037" i="1" s="1"/>
  <c r="AB3036" i="1" s="1"/>
  <c r="AB3035" i="1" s="1"/>
  <c r="AB3034" i="1" s="1"/>
  <c r="AB3033" i="1" s="1"/>
  <c r="AB3032" i="1" s="1"/>
  <c r="AB3031" i="1" s="1"/>
  <c r="AB3030" i="1" s="1"/>
  <c r="AB3029" i="1" s="1"/>
  <c r="AB3028" i="1" s="1"/>
  <c r="AB3027" i="1" s="1"/>
  <c r="AB3026" i="1" s="1"/>
  <c r="AB3025" i="1" s="1"/>
  <c r="AB3024" i="1" s="1"/>
  <c r="AB3023" i="1" s="1"/>
  <c r="AB3022" i="1" s="1"/>
  <c r="AB3021" i="1" s="1"/>
  <c r="AB3020" i="1" s="1"/>
  <c r="AB3019" i="1" s="1"/>
  <c r="AB3018" i="1" s="1"/>
  <c r="AB3017" i="1" s="1"/>
  <c r="AB3016" i="1" s="1"/>
  <c r="AB3015" i="1" s="1"/>
  <c r="AB3014" i="1" s="1"/>
  <c r="AB3013" i="1" s="1"/>
  <c r="AB3012" i="1" s="1"/>
  <c r="AB3011" i="1" s="1"/>
  <c r="AB3010" i="1" s="1"/>
  <c r="AB3009" i="1" s="1"/>
  <c r="AB3008" i="1" s="1"/>
  <c r="AB3007" i="1" s="1"/>
  <c r="AB3006" i="1" s="1"/>
  <c r="AB3005" i="1" s="1"/>
  <c r="AB3004" i="1" s="1"/>
  <c r="AB3003" i="1" s="1"/>
  <c r="AB3002" i="1" s="1"/>
  <c r="AB3001" i="1" s="1"/>
  <c r="AB3000" i="1" s="1"/>
  <c r="AB2999" i="1" s="1"/>
  <c r="AB2998" i="1" s="1"/>
  <c r="AB2997" i="1" s="1"/>
  <c r="AB2996" i="1" s="1"/>
  <c r="AB2995" i="1" s="1"/>
  <c r="AB2994" i="1" s="1"/>
  <c r="AB2993" i="1" s="1"/>
  <c r="AB2992" i="1" s="1"/>
  <c r="AB2991" i="1" s="1"/>
  <c r="AB2990" i="1" s="1"/>
  <c r="AB2989" i="1" s="1"/>
  <c r="AB2988" i="1" s="1"/>
  <c r="AB2987" i="1" s="1"/>
  <c r="AB2986" i="1" s="1"/>
  <c r="AB2985" i="1" s="1"/>
  <c r="AB2984" i="1" s="1"/>
  <c r="AB2983" i="1" s="1"/>
  <c r="AB2982" i="1" s="1"/>
  <c r="AB2981" i="1" s="1"/>
  <c r="AB2980" i="1" s="1"/>
  <c r="AB2979" i="1" s="1"/>
  <c r="AB2978" i="1" s="1"/>
  <c r="AB2977" i="1" s="1"/>
  <c r="AB2976" i="1" s="1"/>
  <c r="AB2975" i="1" s="1"/>
  <c r="AB2974" i="1" s="1"/>
  <c r="AB2973" i="1" s="1"/>
  <c r="AB2972" i="1" s="1"/>
  <c r="AB2971" i="1" s="1"/>
  <c r="AB2970" i="1" s="1"/>
  <c r="AB2969" i="1" s="1"/>
  <c r="AB2968" i="1" s="1"/>
  <c r="AB2967" i="1" s="1"/>
  <c r="AB2966" i="1" s="1"/>
  <c r="AB2965" i="1" s="1"/>
  <c r="AB2964" i="1" s="1"/>
  <c r="AB2963" i="1" s="1"/>
  <c r="AB2962" i="1" s="1"/>
  <c r="AB2961" i="1" s="1"/>
  <c r="AB2960" i="1" s="1"/>
  <c r="AB2959" i="1" s="1"/>
  <c r="AB2958" i="1" s="1"/>
  <c r="AB2957" i="1" s="1"/>
  <c r="AB2956" i="1" s="1"/>
  <c r="AB2955" i="1" s="1"/>
  <c r="AB2954" i="1" s="1"/>
  <c r="AB2953" i="1" s="1"/>
  <c r="AB2952" i="1" s="1"/>
  <c r="AB2951" i="1" s="1"/>
  <c r="AB2950" i="1" s="1"/>
  <c r="AB2949" i="1" s="1"/>
  <c r="AB2948" i="1" s="1"/>
  <c r="AB2947" i="1" s="1"/>
  <c r="AB2946" i="1" s="1"/>
  <c r="AB2945" i="1" s="1"/>
  <c r="AB2944" i="1" s="1"/>
  <c r="AB2943" i="1" s="1"/>
  <c r="AB2942" i="1" s="1"/>
  <c r="AB2941" i="1" s="1"/>
  <c r="AB2940" i="1" s="1"/>
  <c r="AB2939" i="1" s="1"/>
  <c r="AB2938" i="1" s="1"/>
  <c r="AB2937" i="1" s="1"/>
  <c r="AB2936" i="1" s="1"/>
  <c r="AB2935" i="1" s="1"/>
  <c r="AB2934" i="1" s="1"/>
  <c r="AB2933" i="1" s="1"/>
  <c r="AB2932" i="1" s="1"/>
  <c r="AB2931" i="1" s="1"/>
  <c r="AB2930" i="1" s="1"/>
  <c r="AB2929" i="1" s="1"/>
  <c r="AB2928" i="1" s="1"/>
  <c r="AB2927" i="1" s="1"/>
  <c r="AB2926" i="1" s="1"/>
  <c r="AB2925" i="1" s="1"/>
  <c r="AB2924" i="1" s="1"/>
  <c r="AB2923" i="1" s="1"/>
  <c r="AB2922" i="1" s="1"/>
  <c r="AB2921" i="1" s="1"/>
  <c r="AB2920" i="1" s="1"/>
  <c r="AB2919" i="1" s="1"/>
  <c r="AB2918" i="1" s="1"/>
  <c r="AB2917" i="1" s="1"/>
  <c r="AB2916" i="1" s="1"/>
  <c r="AB2915" i="1" s="1"/>
  <c r="AB2914" i="1" s="1"/>
  <c r="AB2913" i="1" s="1"/>
  <c r="AB2912" i="1" s="1"/>
  <c r="AB2911" i="1" s="1"/>
  <c r="AB2910" i="1" s="1"/>
  <c r="AB2909" i="1" s="1"/>
  <c r="AB2908" i="1" s="1"/>
  <c r="AB2907" i="1" s="1"/>
  <c r="AB2906" i="1" s="1"/>
  <c r="AB2905" i="1" s="1"/>
  <c r="AB2904" i="1" s="1"/>
  <c r="AB2903" i="1" s="1"/>
  <c r="AB2902" i="1" s="1"/>
  <c r="AB2901" i="1" s="1"/>
  <c r="AB2900" i="1" s="1"/>
  <c r="AB2899" i="1" s="1"/>
  <c r="AB2898" i="1" s="1"/>
  <c r="AB2897" i="1" s="1"/>
  <c r="AB2896" i="1" s="1"/>
  <c r="AB2895" i="1" s="1"/>
  <c r="AB2894" i="1" s="1"/>
  <c r="AB2893" i="1" s="1"/>
  <c r="AB2892" i="1" s="1"/>
  <c r="AB2891" i="1" s="1"/>
  <c r="AB2890" i="1" s="1"/>
  <c r="AB2889" i="1" s="1"/>
  <c r="AB2888" i="1" s="1"/>
  <c r="AB2887" i="1" s="1"/>
  <c r="AB2886" i="1" s="1"/>
  <c r="AB2885" i="1" s="1"/>
  <c r="AB2884" i="1" s="1"/>
  <c r="AB2883" i="1" s="1"/>
  <c r="AB2882" i="1" s="1"/>
  <c r="AB2881" i="1" s="1"/>
  <c r="AB2880" i="1" s="1"/>
  <c r="AB2879" i="1" s="1"/>
  <c r="AB2878" i="1" s="1"/>
  <c r="AB2877" i="1" s="1"/>
  <c r="AB2876" i="1" s="1"/>
  <c r="AB2875" i="1" s="1"/>
  <c r="AB2874" i="1" s="1"/>
  <c r="AB2873" i="1" s="1"/>
  <c r="AB2872" i="1" s="1"/>
  <c r="AB2871" i="1" s="1"/>
  <c r="AB2870" i="1" s="1"/>
  <c r="AB2869" i="1" s="1"/>
  <c r="AB2868" i="1" s="1"/>
  <c r="AB2867" i="1" s="1"/>
  <c r="AB2866" i="1" s="1"/>
  <c r="AB2865" i="1" s="1"/>
  <c r="AB2864" i="1" s="1"/>
  <c r="AB2863" i="1" s="1"/>
  <c r="AB2862" i="1" s="1"/>
  <c r="AB2861" i="1" s="1"/>
  <c r="AB2860" i="1" s="1"/>
  <c r="AB2859" i="1" s="1"/>
  <c r="AB2858" i="1" s="1"/>
  <c r="AB2857" i="1" s="1"/>
  <c r="AB2856" i="1" s="1"/>
  <c r="AB2855" i="1" s="1"/>
  <c r="AB2854" i="1" s="1"/>
  <c r="AB2853" i="1" s="1"/>
  <c r="AB2852" i="1" s="1"/>
  <c r="AB2851" i="1" s="1"/>
  <c r="AB2850" i="1" s="1"/>
  <c r="AB2849" i="1" s="1"/>
  <c r="AB2848" i="1" s="1"/>
  <c r="AB2847" i="1" s="1"/>
  <c r="AB2846" i="1" s="1"/>
  <c r="AB2845" i="1" s="1"/>
  <c r="AB2844" i="1" s="1"/>
  <c r="AB2843" i="1" s="1"/>
  <c r="AB2842" i="1" s="1"/>
  <c r="AB2841" i="1" s="1"/>
  <c r="AB2840" i="1" s="1"/>
  <c r="AB2839" i="1" s="1"/>
  <c r="AB2838" i="1" s="1"/>
  <c r="AB2837" i="1" s="1"/>
  <c r="AB2836" i="1" s="1"/>
  <c r="AB2835" i="1" s="1"/>
  <c r="AB2834" i="1" s="1"/>
  <c r="AB2833" i="1" s="1"/>
  <c r="AB2832" i="1" s="1"/>
  <c r="AB2831" i="1" s="1"/>
  <c r="AB2830" i="1" s="1"/>
  <c r="AB2829" i="1" s="1"/>
  <c r="AB2828" i="1" s="1"/>
  <c r="AB2827" i="1" s="1"/>
  <c r="AB2826" i="1" s="1"/>
  <c r="AB2825" i="1" s="1"/>
  <c r="AB2824" i="1" s="1"/>
  <c r="AB2823" i="1" s="1"/>
  <c r="AB2822" i="1" s="1"/>
  <c r="AB2821" i="1" s="1"/>
  <c r="AB2820" i="1" s="1"/>
  <c r="AB2819" i="1" s="1"/>
  <c r="AB2818" i="1" s="1"/>
  <c r="AB2817" i="1" s="1"/>
  <c r="AB2816" i="1" s="1"/>
  <c r="AB2815" i="1" s="1"/>
  <c r="AB2814" i="1" s="1"/>
  <c r="AB2813" i="1" s="1"/>
  <c r="AB2812" i="1" s="1"/>
  <c r="AB2811" i="1" s="1"/>
  <c r="AB2810" i="1" s="1"/>
  <c r="AB2809" i="1" s="1"/>
  <c r="AB2808" i="1" s="1"/>
  <c r="AB2807" i="1" s="1"/>
  <c r="AB2806" i="1" s="1"/>
  <c r="AB2805" i="1" s="1"/>
  <c r="AB2804" i="1" s="1"/>
  <c r="AB2803" i="1" s="1"/>
  <c r="AB2802" i="1" s="1"/>
  <c r="AB2801" i="1" s="1"/>
  <c r="AB2800" i="1" s="1"/>
  <c r="AB2799" i="1" s="1"/>
  <c r="AB2798" i="1" s="1"/>
  <c r="AB2797" i="1" s="1"/>
  <c r="AB2796" i="1" s="1"/>
  <c r="AB2795" i="1" s="1"/>
  <c r="AB2794" i="1" s="1"/>
  <c r="AB2793" i="1" s="1"/>
  <c r="AB2792" i="1" s="1"/>
  <c r="AB2791" i="1" s="1"/>
  <c r="AB2790" i="1" s="1"/>
  <c r="AB2789" i="1" s="1"/>
  <c r="AB2788" i="1" s="1"/>
  <c r="AB2787" i="1" s="1"/>
  <c r="AB2786" i="1" s="1"/>
  <c r="AB2785" i="1" s="1"/>
  <c r="AB2784" i="1" s="1"/>
  <c r="AB2783" i="1" s="1"/>
  <c r="AB2782" i="1" s="1"/>
  <c r="AB2781" i="1" s="1"/>
  <c r="AB2780" i="1" s="1"/>
  <c r="AB2779" i="1" s="1"/>
  <c r="AB2778" i="1" s="1"/>
  <c r="AB2777" i="1" s="1"/>
  <c r="AB2776" i="1" s="1"/>
  <c r="AB2775" i="1" s="1"/>
  <c r="AB2774" i="1" s="1"/>
  <c r="AB2773" i="1" s="1"/>
  <c r="AB2772" i="1" s="1"/>
  <c r="AB2771" i="1" s="1"/>
  <c r="AB2770" i="1" s="1"/>
  <c r="AB2769" i="1" s="1"/>
  <c r="AB2768" i="1" s="1"/>
  <c r="AB2767" i="1" s="1"/>
  <c r="AB2766" i="1" s="1"/>
  <c r="AB2765" i="1" s="1"/>
  <c r="AB2764" i="1" s="1"/>
  <c r="AB2763" i="1" s="1"/>
  <c r="AB2762" i="1" s="1"/>
  <c r="AB2761" i="1" s="1"/>
  <c r="AB2760" i="1" s="1"/>
  <c r="AB2759" i="1" s="1"/>
  <c r="AB2758" i="1" s="1"/>
  <c r="AB2757" i="1" s="1"/>
  <c r="AB2756" i="1" s="1"/>
  <c r="AB2755" i="1" s="1"/>
  <c r="AB2754" i="1" s="1"/>
  <c r="AB2753" i="1" s="1"/>
  <c r="AB2752" i="1" s="1"/>
  <c r="AB2751" i="1" s="1"/>
  <c r="AB2750" i="1" s="1"/>
  <c r="AB2749" i="1" s="1"/>
  <c r="AB2748" i="1" s="1"/>
  <c r="AB2747" i="1" s="1"/>
  <c r="AB2746" i="1" s="1"/>
  <c r="AB2745" i="1" s="1"/>
  <c r="AB2744" i="1" s="1"/>
  <c r="AB2743" i="1" s="1"/>
  <c r="AB2742" i="1" s="1"/>
  <c r="AB2741" i="1" s="1"/>
  <c r="AB2740" i="1" s="1"/>
  <c r="AB2739" i="1" s="1"/>
  <c r="AB2738" i="1" s="1"/>
  <c r="AB2737" i="1" s="1"/>
  <c r="AB2736" i="1" s="1"/>
  <c r="AB2735" i="1" s="1"/>
  <c r="AB2734" i="1" s="1"/>
  <c r="AB2733" i="1" s="1"/>
  <c r="AB2732" i="1" s="1"/>
  <c r="AB2731" i="1" s="1"/>
  <c r="AB2730" i="1" s="1"/>
  <c r="AB2729" i="1" s="1"/>
  <c r="AB2728" i="1" s="1"/>
  <c r="AB2727" i="1" s="1"/>
  <c r="AB2726" i="1" s="1"/>
  <c r="AB2725" i="1" s="1"/>
  <c r="AB2724" i="1" s="1"/>
  <c r="AB2723" i="1" s="1"/>
  <c r="AB2722" i="1" s="1"/>
  <c r="AB2721" i="1" s="1"/>
  <c r="AB2720" i="1" s="1"/>
  <c r="AB2719" i="1" s="1"/>
  <c r="AB2718" i="1" s="1"/>
  <c r="AB2717" i="1" s="1"/>
  <c r="AB2716" i="1" s="1"/>
  <c r="AB2715" i="1" s="1"/>
  <c r="AB2714" i="1" s="1"/>
  <c r="AB2713" i="1" s="1"/>
  <c r="AB2712" i="1" s="1"/>
  <c r="AB2711" i="1" s="1"/>
  <c r="AB2710" i="1" s="1"/>
  <c r="AB2709" i="1" s="1"/>
  <c r="AB2708" i="1" s="1"/>
  <c r="AB2707" i="1" s="1"/>
  <c r="AB2706" i="1" s="1"/>
  <c r="AB2705" i="1" s="1"/>
  <c r="AB2704" i="1" s="1"/>
  <c r="AB2703" i="1" s="1"/>
  <c r="AB2702" i="1" s="1"/>
  <c r="AB2701" i="1" s="1"/>
  <c r="AB2700" i="1" s="1"/>
  <c r="AB2699" i="1" s="1"/>
  <c r="AB2698" i="1" s="1"/>
  <c r="AB2697" i="1" s="1"/>
  <c r="AB2696" i="1" s="1"/>
  <c r="AB2695" i="1" s="1"/>
  <c r="AB2694" i="1" s="1"/>
  <c r="AB2693" i="1" s="1"/>
  <c r="AB2692" i="1" s="1"/>
  <c r="AB2691" i="1" s="1"/>
  <c r="AB2690" i="1" s="1"/>
  <c r="AB2689" i="1" s="1"/>
  <c r="AB2688" i="1" s="1"/>
  <c r="AB2687" i="1" s="1"/>
  <c r="AB2686" i="1" s="1"/>
  <c r="AB2685" i="1" s="1"/>
  <c r="AB2684" i="1" s="1"/>
  <c r="AB2683" i="1" s="1"/>
  <c r="AB2682" i="1" s="1"/>
  <c r="AB2681" i="1" s="1"/>
  <c r="AB2680" i="1" s="1"/>
  <c r="AB2679" i="1" s="1"/>
  <c r="AB2678" i="1" s="1"/>
  <c r="AB2677" i="1" s="1"/>
  <c r="AB2676" i="1" s="1"/>
  <c r="AB2675" i="1" s="1"/>
  <c r="AB2674" i="1" s="1"/>
  <c r="AB2673" i="1" s="1"/>
  <c r="AB2672" i="1" s="1"/>
  <c r="AB2671" i="1" s="1"/>
  <c r="AB2670" i="1" s="1"/>
  <c r="AB2669" i="1" s="1"/>
  <c r="AB2668" i="1" s="1"/>
  <c r="AB2667" i="1" s="1"/>
  <c r="AB2666" i="1" s="1"/>
  <c r="AB2665" i="1" s="1"/>
  <c r="AB2664" i="1" s="1"/>
  <c r="AB2663" i="1" s="1"/>
  <c r="AB2662" i="1" s="1"/>
  <c r="AB2661" i="1" s="1"/>
  <c r="AB2660" i="1" s="1"/>
  <c r="AB2659" i="1" s="1"/>
  <c r="AB2658" i="1" s="1"/>
  <c r="AB2657" i="1" s="1"/>
  <c r="AB2656" i="1" s="1"/>
  <c r="AB2655" i="1" s="1"/>
  <c r="AB2654" i="1" s="1"/>
  <c r="AB2653" i="1" s="1"/>
  <c r="AB2652" i="1" s="1"/>
  <c r="AB2651" i="1" s="1"/>
  <c r="AB2650" i="1" s="1"/>
  <c r="AB2649" i="1" s="1"/>
  <c r="AB2648" i="1" s="1"/>
  <c r="AB2647" i="1" s="1"/>
  <c r="AB2646" i="1" s="1"/>
  <c r="AB2645" i="1" s="1"/>
  <c r="AB2644" i="1" s="1"/>
  <c r="AB2643" i="1" s="1"/>
  <c r="AB2642" i="1" s="1"/>
  <c r="AB2641" i="1" s="1"/>
  <c r="AB2640" i="1" s="1"/>
  <c r="AB2639" i="1" s="1"/>
  <c r="AB2638" i="1" s="1"/>
  <c r="AB2637" i="1" s="1"/>
  <c r="AB2636" i="1" s="1"/>
  <c r="AB2635" i="1" s="1"/>
  <c r="AB2634" i="1" s="1"/>
  <c r="AB2633" i="1" s="1"/>
  <c r="AB2632" i="1" s="1"/>
  <c r="AB2631" i="1" s="1"/>
  <c r="AB2630" i="1" s="1"/>
  <c r="AB2629" i="1" s="1"/>
  <c r="AB2628" i="1" s="1"/>
  <c r="AB2627" i="1" s="1"/>
  <c r="AB2626" i="1" s="1"/>
  <c r="AB2625" i="1" s="1"/>
  <c r="AB2624" i="1" s="1"/>
  <c r="AB2623" i="1" s="1"/>
  <c r="AB2622" i="1" s="1"/>
  <c r="AB2621" i="1" s="1"/>
  <c r="AB2620" i="1" s="1"/>
  <c r="AB2619" i="1" s="1"/>
  <c r="AB2618" i="1" s="1"/>
  <c r="AB2617" i="1" s="1"/>
  <c r="AB2616" i="1" s="1"/>
  <c r="AB2615" i="1" s="1"/>
  <c r="AB2614" i="1" s="1"/>
  <c r="AB2613" i="1" s="1"/>
  <c r="AB2612" i="1" s="1"/>
  <c r="AB2611" i="1" s="1"/>
  <c r="AB2610" i="1" s="1"/>
  <c r="AB2609" i="1" s="1"/>
  <c r="AB2608" i="1" s="1"/>
  <c r="AB2607" i="1" s="1"/>
  <c r="AB2606" i="1" s="1"/>
  <c r="AB2605" i="1" s="1"/>
  <c r="AB2604" i="1" s="1"/>
  <c r="AB2603" i="1" s="1"/>
  <c r="AB2602" i="1" s="1"/>
  <c r="AB2601" i="1" s="1"/>
  <c r="AB2600" i="1" s="1"/>
  <c r="AB2599" i="1" s="1"/>
  <c r="AB2598" i="1" s="1"/>
  <c r="AB2597" i="1" s="1"/>
  <c r="AB2596" i="1" s="1"/>
  <c r="AB2595" i="1" s="1"/>
  <c r="AB2594" i="1" s="1"/>
  <c r="AB2593" i="1" s="1"/>
  <c r="AB2592" i="1" s="1"/>
  <c r="AB2591" i="1" s="1"/>
  <c r="AB2590" i="1" s="1"/>
  <c r="AB2589" i="1" s="1"/>
  <c r="AB2588" i="1" s="1"/>
  <c r="AB2587" i="1" s="1"/>
  <c r="AB2586" i="1" s="1"/>
  <c r="AB2585" i="1" s="1"/>
  <c r="AB2584" i="1" s="1"/>
  <c r="AB2583" i="1" s="1"/>
  <c r="AB2582" i="1" s="1"/>
  <c r="AB2581" i="1" s="1"/>
  <c r="AB2580" i="1" s="1"/>
  <c r="AB2579" i="1" s="1"/>
  <c r="AB2578" i="1" s="1"/>
  <c r="AB2577" i="1" s="1"/>
  <c r="AB2576" i="1" s="1"/>
  <c r="AB2575" i="1" s="1"/>
  <c r="AB2574" i="1" s="1"/>
  <c r="AB2573" i="1" s="1"/>
  <c r="AB2572" i="1" s="1"/>
  <c r="AB2571" i="1" s="1"/>
  <c r="AB2570" i="1" s="1"/>
  <c r="AB2569" i="1" s="1"/>
  <c r="AB2568" i="1" s="1"/>
  <c r="AB2567" i="1" s="1"/>
  <c r="AB2566" i="1" s="1"/>
  <c r="AB2565" i="1" s="1"/>
  <c r="AB2564" i="1" s="1"/>
  <c r="AB2563" i="1" s="1"/>
  <c r="AB2562" i="1" s="1"/>
  <c r="AB2561" i="1" s="1"/>
  <c r="AB2560" i="1" s="1"/>
  <c r="AB2559" i="1" s="1"/>
  <c r="AB2558" i="1" s="1"/>
  <c r="AB2557" i="1" s="1"/>
  <c r="AB2556" i="1" s="1"/>
  <c r="AB2555" i="1" s="1"/>
  <c r="AB2554" i="1" s="1"/>
  <c r="AB2553" i="1" s="1"/>
  <c r="AB2552" i="1" s="1"/>
  <c r="AB2551" i="1" s="1"/>
  <c r="AB2550" i="1" s="1"/>
  <c r="AB2549" i="1" s="1"/>
  <c r="AB2548" i="1" s="1"/>
  <c r="AB2547" i="1" s="1"/>
  <c r="AB2546" i="1" s="1"/>
  <c r="AB2545" i="1" s="1"/>
  <c r="AB2544" i="1" s="1"/>
  <c r="AB2543" i="1" s="1"/>
  <c r="AB2542" i="1" s="1"/>
  <c r="AB2541" i="1" s="1"/>
  <c r="AB2540" i="1" s="1"/>
  <c r="AB2539" i="1" s="1"/>
  <c r="AB2538" i="1" s="1"/>
  <c r="AB2537" i="1" s="1"/>
  <c r="AB2536" i="1" s="1"/>
  <c r="AB2535" i="1" s="1"/>
  <c r="AB2534" i="1" s="1"/>
  <c r="AB2533" i="1" s="1"/>
  <c r="AB2532" i="1" s="1"/>
  <c r="AB2531" i="1" s="1"/>
  <c r="AB2530" i="1" s="1"/>
  <c r="AB2529" i="1" s="1"/>
  <c r="AB2528" i="1" s="1"/>
  <c r="AB2527" i="1" s="1"/>
  <c r="AB2526" i="1" s="1"/>
  <c r="AB2525" i="1" s="1"/>
  <c r="AB2524" i="1" s="1"/>
  <c r="AB2523" i="1" s="1"/>
  <c r="AB2522" i="1" s="1"/>
  <c r="AB2521" i="1" s="1"/>
  <c r="AB2520" i="1" s="1"/>
  <c r="AB2519" i="1" s="1"/>
  <c r="AB2518" i="1" s="1"/>
  <c r="AB2517" i="1" s="1"/>
  <c r="AB2516" i="1" s="1"/>
  <c r="AB2515" i="1" s="1"/>
  <c r="AB2514" i="1" s="1"/>
  <c r="AB2513" i="1" s="1"/>
  <c r="AB2512" i="1" s="1"/>
  <c r="AB2511" i="1" s="1"/>
  <c r="AB2510" i="1" s="1"/>
  <c r="AB2509" i="1" s="1"/>
  <c r="AB2508" i="1" s="1"/>
  <c r="AB2507" i="1" s="1"/>
  <c r="AB2506" i="1" s="1"/>
  <c r="AB2505" i="1" s="1"/>
  <c r="AB2504" i="1" s="1"/>
  <c r="AB2503" i="1" s="1"/>
  <c r="AB2502" i="1" s="1"/>
  <c r="AB2501" i="1" s="1"/>
  <c r="AB2500" i="1" s="1"/>
  <c r="AB2499" i="1" s="1"/>
  <c r="AB2498" i="1" s="1"/>
  <c r="AB2497" i="1" s="1"/>
  <c r="AB2496" i="1" s="1"/>
  <c r="AB2495" i="1" s="1"/>
  <c r="AB2494" i="1" s="1"/>
  <c r="AB2493" i="1" s="1"/>
  <c r="AB2492" i="1" s="1"/>
  <c r="AB2491" i="1" s="1"/>
  <c r="AB2490" i="1" s="1"/>
  <c r="AB2489" i="1" s="1"/>
  <c r="AB2488" i="1" s="1"/>
  <c r="AB2487" i="1" s="1"/>
  <c r="AB2486" i="1" s="1"/>
  <c r="AB2485" i="1" s="1"/>
  <c r="AB2484" i="1" s="1"/>
  <c r="AB2483" i="1" s="1"/>
  <c r="AB2482" i="1" s="1"/>
  <c r="AB2481" i="1" s="1"/>
  <c r="AB2480" i="1" s="1"/>
  <c r="AB2479" i="1" s="1"/>
  <c r="AB2478" i="1" s="1"/>
  <c r="AB2477" i="1" s="1"/>
  <c r="AB2476" i="1" s="1"/>
  <c r="AB2475" i="1" s="1"/>
  <c r="AB2474" i="1" s="1"/>
  <c r="AB2473" i="1" s="1"/>
  <c r="AB2472" i="1" s="1"/>
  <c r="AB2471" i="1" s="1"/>
  <c r="AB2470" i="1" s="1"/>
  <c r="AB2469" i="1" s="1"/>
  <c r="AB2468" i="1" s="1"/>
  <c r="AB2467" i="1" s="1"/>
  <c r="AB2466" i="1" s="1"/>
  <c r="AB2465" i="1" s="1"/>
  <c r="AB2464" i="1" s="1"/>
  <c r="AB2463" i="1" s="1"/>
  <c r="AB2462" i="1" s="1"/>
  <c r="AB2461" i="1" s="1"/>
  <c r="AB2460" i="1" s="1"/>
  <c r="AB2459" i="1" s="1"/>
  <c r="AB2458" i="1" s="1"/>
  <c r="AB2457" i="1" s="1"/>
  <c r="AB2456" i="1" s="1"/>
  <c r="AB2455" i="1" s="1"/>
  <c r="AB2454" i="1" s="1"/>
  <c r="AB2453" i="1" s="1"/>
  <c r="AB2452" i="1" s="1"/>
  <c r="AB2451" i="1" s="1"/>
  <c r="AB2450" i="1" s="1"/>
  <c r="AB2449" i="1" s="1"/>
  <c r="AB2448" i="1" s="1"/>
  <c r="AB2447" i="1" s="1"/>
  <c r="AB2446" i="1" s="1"/>
  <c r="AB2445" i="1" s="1"/>
  <c r="AB2444" i="1" s="1"/>
  <c r="AB2443" i="1" s="1"/>
  <c r="AB2442" i="1" s="1"/>
  <c r="AB2441" i="1" s="1"/>
  <c r="AB2440" i="1" s="1"/>
  <c r="AB2439" i="1" s="1"/>
  <c r="AB2438" i="1" s="1"/>
  <c r="AB2437" i="1" s="1"/>
  <c r="AB2436" i="1" s="1"/>
  <c r="AB2435" i="1" s="1"/>
  <c r="AB2434" i="1" s="1"/>
  <c r="AB2433" i="1" s="1"/>
  <c r="AB2432" i="1" s="1"/>
  <c r="AB2431" i="1" s="1"/>
  <c r="AB2430" i="1" s="1"/>
  <c r="AB2429" i="1" s="1"/>
  <c r="AB2428" i="1" s="1"/>
  <c r="AB2427" i="1" s="1"/>
  <c r="AB2426" i="1" s="1"/>
  <c r="AB2425" i="1" s="1"/>
  <c r="AB2424" i="1" s="1"/>
  <c r="AB2423" i="1" s="1"/>
  <c r="AB2422" i="1" s="1"/>
  <c r="AB2421" i="1" s="1"/>
  <c r="AB2420" i="1" s="1"/>
  <c r="AB2419" i="1" s="1"/>
  <c r="AB2418" i="1" s="1"/>
  <c r="AB2417" i="1" s="1"/>
  <c r="AB2416" i="1" s="1"/>
  <c r="AB2415" i="1" s="1"/>
  <c r="AB2414" i="1" s="1"/>
  <c r="AB2413" i="1" s="1"/>
  <c r="AB2412" i="1" s="1"/>
  <c r="AB2411" i="1" s="1"/>
  <c r="AB2410" i="1" s="1"/>
  <c r="AB2409" i="1" s="1"/>
  <c r="AB2408" i="1" s="1"/>
  <c r="AB2407" i="1" s="1"/>
  <c r="AB2406" i="1" s="1"/>
  <c r="AB2405" i="1" s="1"/>
  <c r="AB2404" i="1" s="1"/>
  <c r="AB2403" i="1" s="1"/>
  <c r="AB2402" i="1" s="1"/>
  <c r="AB2401" i="1" s="1"/>
  <c r="AB2400" i="1" s="1"/>
  <c r="AB2399" i="1" s="1"/>
  <c r="AB2398" i="1" s="1"/>
  <c r="AB2397" i="1" s="1"/>
  <c r="AB2396" i="1" s="1"/>
  <c r="AB2395" i="1" s="1"/>
  <c r="AB2394" i="1" s="1"/>
  <c r="AB2393" i="1" s="1"/>
  <c r="AB2392" i="1" s="1"/>
  <c r="AB2391" i="1" s="1"/>
  <c r="AB2390" i="1" s="1"/>
  <c r="AB2389" i="1" s="1"/>
  <c r="AB2388" i="1" s="1"/>
  <c r="AB2387" i="1" s="1"/>
  <c r="AB2386" i="1" s="1"/>
  <c r="AB2385" i="1" s="1"/>
  <c r="AB2384" i="1" s="1"/>
  <c r="AB2383" i="1" s="1"/>
  <c r="AB2382" i="1" s="1"/>
  <c r="AB2381" i="1" s="1"/>
  <c r="AB2380" i="1" s="1"/>
  <c r="AB2379" i="1" s="1"/>
  <c r="AB2378" i="1" s="1"/>
  <c r="AB2377" i="1" s="1"/>
  <c r="AB2376" i="1" s="1"/>
  <c r="AB2375" i="1" s="1"/>
  <c r="AB2374" i="1" s="1"/>
  <c r="AB2373" i="1" s="1"/>
  <c r="AB2372" i="1" s="1"/>
  <c r="AB2371" i="1" s="1"/>
  <c r="AB2370" i="1" s="1"/>
  <c r="AB2369" i="1" s="1"/>
  <c r="AB2368" i="1" s="1"/>
  <c r="AB2367" i="1" s="1"/>
  <c r="AB2366" i="1" s="1"/>
  <c r="AB2365" i="1" s="1"/>
  <c r="AB2364" i="1" s="1"/>
  <c r="AB2363" i="1" s="1"/>
  <c r="AB2362" i="1" s="1"/>
  <c r="AB2361" i="1" s="1"/>
  <c r="AB2360" i="1" s="1"/>
  <c r="AB2359" i="1" s="1"/>
  <c r="AB2358" i="1" s="1"/>
  <c r="AB2357" i="1" s="1"/>
  <c r="AB2356" i="1" s="1"/>
  <c r="AB2355" i="1" s="1"/>
  <c r="AB2354" i="1" s="1"/>
  <c r="AB2353" i="1" s="1"/>
  <c r="AB2352" i="1" s="1"/>
  <c r="AB2351" i="1" s="1"/>
  <c r="AB2350" i="1" s="1"/>
  <c r="AB2349" i="1" s="1"/>
  <c r="AB2348" i="1" s="1"/>
  <c r="AB2347" i="1" s="1"/>
  <c r="AB2346" i="1" s="1"/>
  <c r="AB2345" i="1" s="1"/>
  <c r="AB2344" i="1" s="1"/>
  <c r="AB2343" i="1" s="1"/>
  <c r="AB2342" i="1" s="1"/>
  <c r="AB2341" i="1" s="1"/>
  <c r="AB2340" i="1" s="1"/>
  <c r="AB2339" i="1" s="1"/>
  <c r="AB2338" i="1" s="1"/>
  <c r="AB2337" i="1" s="1"/>
  <c r="AB2336" i="1" s="1"/>
  <c r="AB2335" i="1" s="1"/>
  <c r="AB2334" i="1" s="1"/>
  <c r="AB2333" i="1" s="1"/>
  <c r="AB2332" i="1" s="1"/>
  <c r="AB2331" i="1" s="1"/>
  <c r="AB2330" i="1" s="1"/>
  <c r="AB2329" i="1" s="1"/>
  <c r="AB2328" i="1" s="1"/>
  <c r="AB2327" i="1" s="1"/>
  <c r="AB2326" i="1" s="1"/>
  <c r="AB2325" i="1" s="1"/>
  <c r="AB2324" i="1" s="1"/>
  <c r="AB2323" i="1" s="1"/>
  <c r="AB2322" i="1" s="1"/>
  <c r="AB2321" i="1" s="1"/>
  <c r="AB2320" i="1" s="1"/>
  <c r="AB2319" i="1" s="1"/>
  <c r="AB2318" i="1" s="1"/>
  <c r="AB2317" i="1" s="1"/>
  <c r="AB2316" i="1" s="1"/>
  <c r="AB2315" i="1" s="1"/>
  <c r="AB2314" i="1" s="1"/>
  <c r="AB2313" i="1" s="1"/>
  <c r="AB2312" i="1" s="1"/>
  <c r="AB2311" i="1" s="1"/>
  <c r="AB2310" i="1" s="1"/>
  <c r="AB2309" i="1" s="1"/>
  <c r="AB2308" i="1" s="1"/>
  <c r="AB2307" i="1" s="1"/>
  <c r="AB2306" i="1" s="1"/>
  <c r="AB2305" i="1" s="1"/>
  <c r="AB2304" i="1" s="1"/>
  <c r="AB2303" i="1" s="1"/>
  <c r="AB2302" i="1" s="1"/>
  <c r="AB2301" i="1" s="1"/>
  <c r="AB2300" i="1" s="1"/>
  <c r="AB2299" i="1" s="1"/>
  <c r="AB2298" i="1" s="1"/>
  <c r="AB2297" i="1" s="1"/>
  <c r="AB2296" i="1" s="1"/>
  <c r="AB2295" i="1" s="1"/>
  <c r="AB2294" i="1" s="1"/>
  <c r="AB2293" i="1" s="1"/>
  <c r="AB2292" i="1" s="1"/>
  <c r="AB2291" i="1" s="1"/>
  <c r="AB2290" i="1" s="1"/>
  <c r="AB2289" i="1" s="1"/>
  <c r="AB2288" i="1" s="1"/>
  <c r="AB2287" i="1" s="1"/>
  <c r="AB2286" i="1" s="1"/>
  <c r="AB2285" i="1" s="1"/>
  <c r="AB2284" i="1" s="1"/>
  <c r="AB2283" i="1" s="1"/>
  <c r="AB2282" i="1" s="1"/>
  <c r="AB2281" i="1" s="1"/>
  <c r="AB2280" i="1" s="1"/>
  <c r="AB2279" i="1" s="1"/>
  <c r="AB2278" i="1" s="1"/>
  <c r="AB2277" i="1" s="1"/>
  <c r="AB2276" i="1" s="1"/>
  <c r="AB2275" i="1" s="1"/>
  <c r="AB2274" i="1" s="1"/>
  <c r="AB2273" i="1" s="1"/>
  <c r="AB2272" i="1" s="1"/>
  <c r="AB2271" i="1" s="1"/>
  <c r="AB2270" i="1" s="1"/>
  <c r="AB2269" i="1" s="1"/>
  <c r="AB2268" i="1" s="1"/>
  <c r="AB2267" i="1" s="1"/>
  <c r="AB2266" i="1" s="1"/>
  <c r="AB2265" i="1" s="1"/>
  <c r="AB2264" i="1" s="1"/>
  <c r="AB2263" i="1" s="1"/>
  <c r="AB2262" i="1" s="1"/>
  <c r="AB2261" i="1" s="1"/>
  <c r="AB2260" i="1" s="1"/>
  <c r="AB2259" i="1" s="1"/>
  <c r="AB2258" i="1" s="1"/>
  <c r="AB2257" i="1" s="1"/>
  <c r="AB2256" i="1" s="1"/>
  <c r="AB2255" i="1" s="1"/>
  <c r="AB2254" i="1" s="1"/>
  <c r="AB2253" i="1" s="1"/>
  <c r="AB2252" i="1" s="1"/>
  <c r="AB2251" i="1" s="1"/>
  <c r="AB2250" i="1" s="1"/>
  <c r="AB2249" i="1" s="1"/>
  <c r="AB2248" i="1" s="1"/>
  <c r="AB2247" i="1" s="1"/>
  <c r="AB2246" i="1" s="1"/>
  <c r="AB2245" i="1" s="1"/>
  <c r="AB2244" i="1" s="1"/>
  <c r="AB2243" i="1" s="1"/>
  <c r="AB2242" i="1" s="1"/>
  <c r="AB2241" i="1" s="1"/>
  <c r="AB2240" i="1" s="1"/>
  <c r="AB2239" i="1" s="1"/>
  <c r="AB2238" i="1" s="1"/>
  <c r="AB2237" i="1" s="1"/>
  <c r="AB2236" i="1" s="1"/>
  <c r="AB2235" i="1" s="1"/>
  <c r="AB2234" i="1" s="1"/>
  <c r="AB2233" i="1" s="1"/>
  <c r="AB2232" i="1" s="1"/>
  <c r="AB2231" i="1" s="1"/>
  <c r="AB2230" i="1" s="1"/>
  <c r="AB2229" i="1" s="1"/>
  <c r="AB2228" i="1" s="1"/>
  <c r="AB2227" i="1" s="1"/>
  <c r="AB2226" i="1" s="1"/>
  <c r="AB2225" i="1" s="1"/>
  <c r="AB2224" i="1" s="1"/>
  <c r="AB2223" i="1" s="1"/>
  <c r="AB2222" i="1" s="1"/>
  <c r="AB2221" i="1" s="1"/>
  <c r="AB2220" i="1" s="1"/>
  <c r="AB2219" i="1" s="1"/>
  <c r="AB2218" i="1" s="1"/>
  <c r="AB2217" i="1" s="1"/>
  <c r="AB2216" i="1" s="1"/>
  <c r="AB2215" i="1" s="1"/>
  <c r="AB2214" i="1" s="1"/>
  <c r="AB2213" i="1" s="1"/>
  <c r="AB2212" i="1" s="1"/>
  <c r="AB2211" i="1" s="1"/>
  <c r="AB2210" i="1" s="1"/>
  <c r="AB2209" i="1" s="1"/>
  <c r="AB2208" i="1" s="1"/>
  <c r="AB2207" i="1" s="1"/>
  <c r="AB2206" i="1" s="1"/>
  <c r="AB2205" i="1" s="1"/>
  <c r="AB2204" i="1" s="1"/>
  <c r="AB2203" i="1" s="1"/>
  <c r="AB2202" i="1" s="1"/>
  <c r="AB2201" i="1" s="1"/>
  <c r="AB2200" i="1" s="1"/>
  <c r="AB2199" i="1" s="1"/>
  <c r="AB2198" i="1" s="1"/>
  <c r="AB2197" i="1" s="1"/>
  <c r="AB2196" i="1" s="1"/>
  <c r="AB2195" i="1" s="1"/>
  <c r="AB2194" i="1" s="1"/>
  <c r="AB2193" i="1" s="1"/>
  <c r="AB2192" i="1" s="1"/>
  <c r="AB2191" i="1" s="1"/>
  <c r="AB2190" i="1" s="1"/>
  <c r="AB2189" i="1" s="1"/>
  <c r="AB2188" i="1" s="1"/>
  <c r="AB2187" i="1" s="1"/>
  <c r="AB2186" i="1" s="1"/>
  <c r="AB2185" i="1" s="1"/>
  <c r="AB2184" i="1" s="1"/>
  <c r="AB2183" i="1" s="1"/>
  <c r="AB2182" i="1" s="1"/>
  <c r="AB2181" i="1" s="1"/>
  <c r="AB2180" i="1" s="1"/>
  <c r="AB2179" i="1" s="1"/>
  <c r="AB2178" i="1" s="1"/>
  <c r="AB2177" i="1" s="1"/>
  <c r="AB2176" i="1" s="1"/>
  <c r="AB2175" i="1" s="1"/>
  <c r="AB2174" i="1" s="1"/>
  <c r="AB2173" i="1" s="1"/>
  <c r="AB2172" i="1" s="1"/>
  <c r="AB2171" i="1" s="1"/>
  <c r="AB2170" i="1" s="1"/>
  <c r="AB2169" i="1" s="1"/>
  <c r="AB2168" i="1" s="1"/>
  <c r="AB2167" i="1" s="1"/>
  <c r="AB2166" i="1" s="1"/>
  <c r="AB2165" i="1" s="1"/>
  <c r="AB2164" i="1" s="1"/>
  <c r="AB2163" i="1" s="1"/>
  <c r="AB2162" i="1" s="1"/>
  <c r="AB2161" i="1" s="1"/>
  <c r="AB2160" i="1" s="1"/>
  <c r="AB2159" i="1" s="1"/>
  <c r="AB2158" i="1" s="1"/>
  <c r="AB2157" i="1" s="1"/>
  <c r="AB2156" i="1" s="1"/>
  <c r="AB2155" i="1" s="1"/>
  <c r="AB2154" i="1" s="1"/>
  <c r="AB2153" i="1" s="1"/>
  <c r="AB2152" i="1" s="1"/>
  <c r="AB2151" i="1" s="1"/>
  <c r="AB2150" i="1" s="1"/>
  <c r="AB2149" i="1" s="1"/>
  <c r="AB2148" i="1" s="1"/>
  <c r="AB2147" i="1" s="1"/>
  <c r="AB2146" i="1" s="1"/>
  <c r="AB2145" i="1" s="1"/>
  <c r="AB2144" i="1" s="1"/>
  <c r="AB2143" i="1" s="1"/>
  <c r="AB2142" i="1" s="1"/>
  <c r="AB2141" i="1" s="1"/>
  <c r="AB2140" i="1" s="1"/>
  <c r="AB2139" i="1" s="1"/>
  <c r="AB2138" i="1" s="1"/>
  <c r="AB2137" i="1" s="1"/>
  <c r="AB2136" i="1" s="1"/>
  <c r="AB2135" i="1" s="1"/>
  <c r="AB2134" i="1" s="1"/>
  <c r="AB2133" i="1" s="1"/>
  <c r="AB2132" i="1" s="1"/>
  <c r="AB2131" i="1" s="1"/>
  <c r="AB2130" i="1" s="1"/>
  <c r="AB2129" i="1" s="1"/>
  <c r="AB2128" i="1" s="1"/>
  <c r="AB2127" i="1" s="1"/>
  <c r="AB2126" i="1" s="1"/>
  <c r="AB2125" i="1" s="1"/>
  <c r="AB2124" i="1" s="1"/>
  <c r="AB2123" i="1" s="1"/>
  <c r="AB2122" i="1" s="1"/>
  <c r="AB2121" i="1" s="1"/>
  <c r="AB2120" i="1" s="1"/>
  <c r="AB2119" i="1" s="1"/>
  <c r="AB2118" i="1" s="1"/>
  <c r="AB2117" i="1" s="1"/>
  <c r="AB2116" i="1" s="1"/>
  <c r="AB2115" i="1" s="1"/>
  <c r="AB2114" i="1" s="1"/>
  <c r="AB2113" i="1" s="1"/>
  <c r="AB2112" i="1" s="1"/>
  <c r="AB2111" i="1" s="1"/>
  <c r="AB2110" i="1" s="1"/>
  <c r="AB2109" i="1" s="1"/>
  <c r="AB2108" i="1" s="1"/>
  <c r="AB2107" i="1" s="1"/>
  <c r="AB2106" i="1" s="1"/>
  <c r="AB2105" i="1" s="1"/>
  <c r="AB2104" i="1" s="1"/>
  <c r="AB2103" i="1" s="1"/>
  <c r="AB2102" i="1" s="1"/>
  <c r="AB2101" i="1" s="1"/>
  <c r="AB2100" i="1" s="1"/>
  <c r="AB2099" i="1" s="1"/>
  <c r="AB2098" i="1" s="1"/>
  <c r="AB2097" i="1" s="1"/>
  <c r="AB2096" i="1" s="1"/>
  <c r="AB2095" i="1" s="1"/>
  <c r="AB2094" i="1" s="1"/>
  <c r="AB2093" i="1" s="1"/>
  <c r="AB2092" i="1" s="1"/>
  <c r="AB2091" i="1" s="1"/>
  <c r="AB2090" i="1" s="1"/>
  <c r="AB2089" i="1" s="1"/>
  <c r="AB2088" i="1" s="1"/>
  <c r="AB2087" i="1" s="1"/>
  <c r="AB2086" i="1" s="1"/>
  <c r="AB2085" i="1" s="1"/>
  <c r="AB2084" i="1" s="1"/>
  <c r="AB2083" i="1" s="1"/>
  <c r="AB2082" i="1" s="1"/>
  <c r="AB2081" i="1" s="1"/>
  <c r="AB2080" i="1" s="1"/>
  <c r="AB2079" i="1" s="1"/>
  <c r="AB2078" i="1" s="1"/>
  <c r="AB2077" i="1" s="1"/>
  <c r="AB2076" i="1" s="1"/>
  <c r="AB2075" i="1" s="1"/>
  <c r="AB2074" i="1" s="1"/>
  <c r="AB2073" i="1" s="1"/>
  <c r="AB2072" i="1" s="1"/>
  <c r="AB2071" i="1" s="1"/>
  <c r="AB2070" i="1" s="1"/>
  <c r="AB2069" i="1" s="1"/>
  <c r="AB2068" i="1" s="1"/>
  <c r="AB2067" i="1" s="1"/>
  <c r="AB2066" i="1" s="1"/>
  <c r="AB2065" i="1" s="1"/>
  <c r="AB2064" i="1" s="1"/>
  <c r="AB2063" i="1" s="1"/>
  <c r="AB2062" i="1" s="1"/>
  <c r="AB2061" i="1" s="1"/>
  <c r="AB2060" i="1" s="1"/>
  <c r="AB2059" i="1" s="1"/>
  <c r="AB2058" i="1" s="1"/>
  <c r="AB2057" i="1" s="1"/>
  <c r="AB2056" i="1" s="1"/>
  <c r="AB2055" i="1" s="1"/>
  <c r="AB2054" i="1" s="1"/>
  <c r="AB2053" i="1" s="1"/>
  <c r="AB2052" i="1" s="1"/>
  <c r="AB2051" i="1" s="1"/>
  <c r="AB2050" i="1" s="1"/>
  <c r="AB2049" i="1" s="1"/>
  <c r="AB2048" i="1" s="1"/>
  <c r="AB2047" i="1" s="1"/>
  <c r="AB2046" i="1" s="1"/>
  <c r="AB2045" i="1" s="1"/>
  <c r="AB2044" i="1" s="1"/>
  <c r="AB2043" i="1" s="1"/>
  <c r="AB2042" i="1" s="1"/>
  <c r="AB2041" i="1" s="1"/>
  <c r="AB2040" i="1" s="1"/>
  <c r="AB2039" i="1" s="1"/>
  <c r="AB2038" i="1" s="1"/>
  <c r="AB2037" i="1" s="1"/>
  <c r="AB2036" i="1" s="1"/>
  <c r="AB2035" i="1" s="1"/>
  <c r="AB2034" i="1" s="1"/>
  <c r="AB2033" i="1" s="1"/>
  <c r="AB2032" i="1" s="1"/>
  <c r="AB2031" i="1" s="1"/>
  <c r="AB2030" i="1" s="1"/>
  <c r="AB2029" i="1" s="1"/>
  <c r="AB2028" i="1" s="1"/>
  <c r="AB2027" i="1" s="1"/>
  <c r="AB2026" i="1" s="1"/>
  <c r="AB2025" i="1" s="1"/>
  <c r="AB2024" i="1" s="1"/>
  <c r="AB2023" i="1" s="1"/>
  <c r="AB2022" i="1" s="1"/>
  <c r="AB2021" i="1" s="1"/>
  <c r="AB2020" i="1" s="1"/>
  <c r="AB2019" i="1" s="1"/>
  <c r="AB2018" i="1" s="1"/>
  <c r="AB2017" i="1" s="1"/>
  <c r="AB2016" i="1" s="1"/>
  <c r="AB2015" i="1" s="1"/>
  <c r="AB2014" i="1" s="1"/>
  <c r="AB2013" i="1" s="1"/>
  <c r="AB2012" i="1" s="1"/>
  <c r="AB2011" i="1" s="1"/>
  <c r="AB2010" i="1" s="1"/>
  <c r="AB2009" i="1" s="1"/>
  <c r="AB2008" i="1" s="1"/>
  <c r="AB2007" i="1" s="1"/>
  <c r="AB2006" i="1" s="1"/>
  <c r="AB2005" i="1" s="1"/>
  <c r="AB2004" i="1" s="1"/>
  <c r="AB2003" i="1" s="1"/>
  <c r="AB2002" i="1" s="1"/>
  <c r="AB2001" i="1" s="1"/>
  <c r="AB2000" i="1" s="1"/>
  <c r="AB1999" i="1" s="1"/>
  <c r="AB1998" i="1" s="1"/>
  <c r="AB1997" i="1" s="1"/>
  <c r="AB1996" i="1" s="1"/>
  <c r="AB1995" i="1" s="1"/>
  <c r="AB1994" i="1" s="1"/>
  <c r="AB1993" i="1" s="1"/>
  <c r="AB1992" i="1" s="1"/>
  <c r="AB1991" i="1" s="1"/>
  <c r="AB1990" i="1" s="1"/>
  <c r="AB1989" i="1" s="1"/>
  <c r="AB1988" i="1" s="1"/>
  <c r="AB1987" i="1" s="1"/>
  <c r="AB1986" i="1" s="1"/>
  <c r="AB1985" i="1" s="1"/>
  <c r="AB1984" i="1" s="1"/>
  <c r="AB1983" i="1" s="1"/>
  <c r="AB1982" i="1" s="1"/>
  <c r="AB1981" i="1" s="1"/>
  <c r="AB1980" i="1" s="1"/>
  <c r="AB1979" i="1" s="1"/>
  <c r="AB1978" i="1" s="1"/>
  <c r="AB1977" i="1" s="1"/>
  <c r="AB1976" i="1" s="1"/>
  <c r="AB1975" i="1" s="1"/>
  <c r="AB1974" i="1" s="1"/>
  <c r="AB1973" i="1" s="1"/>
  <c r="AB1972" i="1" s="1"/>
  <c r="AB1971" i="1" s="1"/>
  <c r="AB1970" i="1" s="1"/>
  <c r="AB1969" i="1" s="1"/>
  <c r="AB1968" i="1" s="1"/>
  <c r="AB1967" i="1" s="1"/>
  <c r="AB1966" i="1" s="1"/>
  <c r="AB1965" i="1" s="1"/>
  <c r="AB1964" i="1" s="1"/>
  <c r="AB1963" i="1" s="1"/>
  <c r="AB1962" i="1" s="1"/>
  <c r="AB1961" i="1" s="1"/>
  <c r="AB1960" i="1" s="1"/>
  <c r="AB1959" i="1" s="1"/>
  <c r="AB1958" i="1" s="1"/>
  <c r="AB1957" i="1" s="1"/>
  <c r="AB1956" i="1" s="1"/>
  <c r="AB1955" i="1" s="1"/>
  <c r="AB1954" i="1" s="1"/>
  <c r="AB1953" i="1" s="1"/>
  <c r="AB1952" i="1" s="1"/>
  <c r="AB1951" i="1" s="1"/>
  <c r="AB1950" i="1" s="1"/>
  <c r="AB1949" i="1" s="1"/>
  <c r="AB1948" i="1" s="1"/>
  <c r="AB1947" i="1" s="1"/>
  <c r="AB1946" i="1" s="1"/>
  <c r="AB1945" i="1" s="1"/>
  <c r="AB1944" i="1" s="1"/>
  <c r="AB1943" i="1" s="1"/>
  <c r="AB1942" i="1" s="1"/>
  <c r="AB1941" i="1" s="1"/>
  <c r="AB1940" i="1" s="1"/>
  <c r="AB1939" i="1" s="1"/>
  <c r="AB1938" i="1" s="1"/>
  <c r="AB1937" i="1" s="1"/>
  <c r="AB1936" i="1" s="1"/>
  <c r="AB1935" i="1" s="1"/>
  <c r="AB1934" i="1" s="1"/>
  <c r="AB1933" i="1" s="1"/>
  <c r="AB1932" i="1" s="1"/>
  <c r="AB1931" i="1" s="1"/>
  <c r="AB1930" i="1" s="1"/>
  <c r="AB1929" i="1" s="1"/>
  <c r="AB1928" i="1" s="1"/>
  <c r="AB1927" i="1" s="1"/>
  <c r="AB1926" i="1" s="1"/>
  <c r="AB1925" i="1" s="1"/>
  <c r="AB1924" i="1" s="1"/>
  <c r="AB1923" i="1" s="1"/>
  <c r="AB1922" i="1" s="1"/>
  <c r="AB1921" i="1" s="1"/>
  <c r="AB1920" i="1" s="1"/>
  <c r="AB1919" i="1" s="1"/>
  <c r="AB1918" i="1" s="1"/>
  <c r="AB1917" i="1" s="1"/>
  <c r="AB1916" i="1" s="1"/>
  <c r="AB1915" i="1" s="1"/>
  <c r="AB1914" i="1" s="1"/>
  <c r="AB1913" i="1" s="1"/>
  <c r="AB1912" i="1" s="1"/>
  <c r="AB1911" i="1" s="1"/>
  <c r="AB1910" i="1" s="1"/>
  <c r="AB1909" i="1" s="1"/>
  <c r="AB1908" i="1" s="1"/>
  <c r="AB1907" i="1" s="1"/>
  <c r="AB1906" i="1" s="1"/>
  <c r="AB1905" i="1" s="1"/>
  <c r="AB1904" i="1" s="1"/>
  <c r="AB1903" i="1" s="1"/>
  <c r="AB1902" i="1" s="1"/>
  <c r="AB1901" i="1" s="1"/>
  <c r="AB1900" i="1" s="1"/>
  <c r="AB1899" i="1" s="1"/>
  <c r="AB1898" i="1" s="1"/>
  <c r="AB1897" i="1" s="1"/>
  <c r="AB1896" i="1" s="1"/>
  <c r="AB1895" i="1" s="1"/>
  <c r="AB1894" i="1" s="1"/>
  <c r="AB1893" i="1" s="1"/>
  <c r="AB1892" i="1" s="1"/>
  <c r="AB1891" i="1" s="1"/>
  <c r="AB1890" i="1" s="1"/>
  <c r="AB1889" i="1" s="1"/>
  <c r="AB1888" i="1" s="1"/>
  <c r="AB1887" i="1" s="1"/>
  <c r="AB1886" i="1" s="1"/>
  <c r="AB1885" i="1" s="1"/>
  <c r="AB1884" i="1" s="1"/>
  <c r="AB1883" i="1" s="1"/>
  <c r="AB1882" i="1" s="1"/>
  <c r="AB1881" i="1" s="1"/>
  <c r="AB1880" i="1" s="1"/>
  <c r="AB1879" i="1" s="1"/>
  <c r="AB1878" i="1" s="1"/>
  <c r="AB1877" i="1" s="1"/>
  <c r="AB1876" i="1" s="1"/>
  <c r="AB1875" i="1" s="1"/>
  <c r="AB1874" i="1" s="1"/>
  <c r="AB1873" i="1" s="1"/>
  <c r="AB1872" i="1" s="1"/>
  <c r="AB1871" i="1" s="1"/>
  <c r="AB1870" i="1" s="1"/>
  <c r="AB1869" i="1" s="1"/>
  <c r="AB1868" i="1" s="1"/>
  <c r="AB1867" i="1" s="1"/>
  <c r="AB1866" i="1" s="1"/>
  <c r="AB1865" i="1" s="1"/>
  <c r="AB1864" i="1" s="1"/>
  <c r="AB1863" i="1" s="1"/>
  <c r="AB1862" i="1" s="1"/>
  <c r="AB1861" i="1" s="1"/>
  <c r="AB1860" i="1" s="1"/>
  <c r="AB1859" i="1" s="1"/>
  <c r="AB1858" i="1" s="1"/>
  <c r="AB1857" i="1" s="1"/>
  <c r="AB1856" i="1" s="1"/>
  <c r="AB1855" i="1" s="1"/>
  <c r="AB1854" i="1" s="1"/>
  <c r="AB1853" i="1" s="1"/>
  <c r="AB1852" i="1" s="1"/>
  <c r="AB1851" i="1" s="1"/>
  <c r="AB1850" i="1" s="1"/>
  <c r="AB1849" i="1" s="1"/>
  <c r="AB1848" i="1" s="1"/>
  <c r="AB1847" i="1" s="1"/>
  <c r="AB1846" i="1" s="1"/>
  <c r="AB1845" i="1" s="1"/>
  <c r="AB1844" i="1" s="1"/>
  <c r="AB1843" i="1" s="1"/>
  <c r="AB1842" i="1" s="1"/>
  <c r="AB1841" i="1" s="1"/>
  <c r="AB1840" i="1" s="1"/>
  <c r="AB1839" i="1" s="1"/>
  <c r="AB1838" i="1" s="1"/>
  <c r="AB1837" i="1" s="1"/>
  <c r="AB1836" i="1" s="1"/>
  <c r="AB1835" i="1" s="1"/>
  <c r="AB1834" i="1" s="1"/>
  <c r="AB1833" i="1" s="1"/>
  <c r="AB1832" i="1" s="1"/>
  <c r="AB1831" i="1" s="1"/>
  <c r="AB1830" i="1" s="1"/>
  <c r="AB1829" i="1" s="1"/>
  <c r="AB1828" i="1" s="1"/>
  <c r="AB1827" i="1" s="1"/>
  <c r="AB1826" i="1" s="1"/>
  <c r="AB1825" i="1" s="1"/>
  <c r="AB1824" i="1" s="1"/>
  <c r="AB1823" i="1" s="1"/>
  <c r="AB1822" i="1" s="1"/>
  <c r="AB1821" i="1" s="1"/>
  <c r="AB1820" i="1" s="1"/>
  <c r="AB1819" i="1" s="1"/>
  <c r="AB1818" i="1" s="1"/>
  <c r="AB1817" i="1" s="1"/>
  <c r="AB1816" i="1" s="1"/>
  <c r="AB1815" i="1" s="1"/>
  <c r="AB1814" i="1" s="1"/>
  <c r="AB1813" i="1" s="1"/>
  <c r="AB1812" i="1" s="1"/>
  <c r="AB1811" i="1" s="1"/>
  <c r="AB1810" i="1" s="1"/>
  <c r="AB1809" i="1" s="1"/>
  <c r="AB1808" i="1" s="1"/>
  <c r="AB1807" i="1" s="1"/>
  <c r="AB1806" i="1" s="1"/>
  <c r="AB1805" i="1" s="1"/>
  <c r="AB1804" i="1" s="1"/>
  <c r="AB1803" i="1" s="1"/>
  <c r="AB1802" i="1" s="1"/>
  <c r="AB1801" i="1" s="1"/>
  <c r="AB1800" i="1" s="1"/>
  <c r="AB1799" i="1" s="1"/>
  <c r="AB1798" i="1" s="1"/>
  <c r="AB1797" i="1" s="1"/>
  <c r="AB1796" i="1" s="1"/>
  <c r="AB1795" i="1" s="1"/>
  <c r="AB1794" i="1" s="1"/>
  <c r="AB1793" i="1" s="1"/>
  <c r="AB1792" i="1" s="1"/>
  <c r="AB1791" i="1" s="1"/>
  <c r="AB1790" i="1" s="1"/>
  <c r="AB1789" i="1" s="1"/>
  <c r="AB1788" i="1" s="1"/>
  <c r="AB1787" i="1" s="1"/>
  <c r="AB1786" i="1" s="1"/>
  <c r="AB1785" i="1" s="1"/>
  <c r="AB1784" i="1" s="1"/>
  <c r="AB1783" i="1" s="1"/>
  <c r="AB1782" i="1" s="1"/>
  <c r="AB1781" i="1" s="1"/>
  <c r="AB1780" i="1" s="1"/>
  <c r="AB1779" i="1" s="1"/>
  <c r="AB1778" i="1" s="1"/>
  <c r="AB1777" i="1" s="1"/>
  <c r="AB1776" i="1" s="1"/>
  <c r="AB1775" i="1" s="1"/>
  <c r="AB1774" i="1" s="1"/>
  <c r="AB1773" i="1" s="1"/>
  <c r="AB1772" i="1" s="1"/>
  <c r="AB1771" i="1" s="1"/>
  <c r="AB1770" i="1" s="1"/>
  <c r="AB1769" i="1" s="1"/>
  <c r="AB1768" i="1" s="1"/>
  <c r="AB1767" i="1" s="1"/>
  <c r="AB1766" i="1" s="1"/>
  <c r="AA1765" i="1"/>
  <c r="AF1766" i="1"/>
  <c r="H1766" i="1" s="1"/>
  <c r="W1766" i="1"/>
  <c r="J1761" i="1"/>
  <c r="AE1766" i="1"/>
  <c r="G1766" i="1" s="1"/>
  <c r="Z1765" i="1"/>
  <c r="F1767" i="1"/>
  <c r="X1759" i="1"/>
  <c r="AH1760" i="1"/>
  <c r="U1762" i="1"/>
  <c r="AD1766" i="1"/>
  <c r="T1765" i="1"/>
  <c r="Y1764" i="1" s="1"/>
  <c r="F1766" i="1" l="1"/>
  <c r="Z1764" i="1"/>
  <c r="AE1765" i="1"/>
  <c r="G1765" i="1" s="1"/>
  <c r="AA1764" i="1"/>
  <c r="AF1765" i="1"/>
  <c r="H1765" i="1" s="1"/>
  <c r="J1760" i="1"/>
  <c r="X1758" i="1"/>
  <c r="AH1759" i="1"/>
  <c r="AG1767" i="1"/>
  <c r="AB1765" i="1"/>
  <c r="U1761" i="1"/>
  <c r="V1760" i="1"/>
  <c r="AC1758" i="1"/>
  <c r="AC1757" i="1" s="1"/>
  <c r="W1765" i="1"/>
  <c r="AG1766" i="1"/>
  <c r="I1766" i="1" s="1"/>
  <c r="T1764" i="1"/>
  <c r="Y1763" i="1" s="1"/>
  <c r="AD1765" i="1"/>
  <c r="X1757" i="1" l="1"/>
  <c r="AH1758" i="1"/>
  <c r="AI1766" i="1"/>
  <c r="V1759" i="1"/>
  <c r="AJ1766" i="1"/>
  <c r="F1765" i="1"/>
  <c r="AI1765" i="1"/>
  <c r="U1760" i="1"/>
  <c r="T1763" i="1"/>
  <c r="AD1764" i="1"/>
  <c r="AA1763" i="1"/>
  <c r="AF1764" i="1"/>
  <c r="H1764" i="1" s="1"/>
  <c r="W1764" i="1"/>
  <c r="AG1765" i="1"/>
  <c r="I1765" i="1" s="1"/>
  <c r="I1767" i="1"/>
  <c r="K1767" i="1" s="1"/>
  <c r="AJ1767" i="1"/>
  <c r="AI1767" i="1"/>
  <c r="Z1763" i="1"/>
  <c r="AE1764" i="1"/>
  <c r="G1764" i="1" s="1"/>
  <c r="J1759" i="1"/>
  <c r="K1766" i="1"/>
  <c r="Z1762" i="1" l="1"/>
  <c r="AE1763" i="1"/>
  <c r="G1763" i="1" s="1"/>
  <c r="AA1762" i="1"/>
  <c r="AF1763" i="1"/>
  <c r="H1763" i="1" s="1"/>
  <c r="AK1767" i="1"/>
  <c r="AM1767" i="1"/>
  <c r="AN1767" i="1" s="1"/>
  <c r="V1758" i="1"/>
  <c r="AM1766" i="1"/>
  <c r="AN1766" i="1" s="1"/>
  <c r="AK1766" i="1"/>
  <c r="F1764" i="1"/>
  <c r="K1764" i="1" s="1"/>
  <c r="AD1763" i="1"/>
  <c r="T1762" i="1"/>
  <c r="U1759" i="1"/>
  <c r="J1758" i="1"/>
  <c r="AG1764" i="1"/>
  <c r="I1764" i="1" s="1"/>
  <c r="W1763" i="1"/>
  <c r="AM1765" i="1"/>
  <c r="AN1765" i="1" s="1"/>
  <c r="AK1765" i="1"/>
  <c r="AH1757" i="1"/>
  <c r="X1756" i="1"/>
  <c r="AB1764" i="1"/>
  <c r="K1765" i="1"/>
  <c r="AC1756" i="1"/>
  <c r="AC1755" i="1" s="1"/>
  <c r="AJ1765" i="1"/>
  <c r="Y1762" i="1"/>
  <c r="Y1761" i="1" s="1"/>
  <c r="F1763" i="1" l="1"/>
  <c r="AC1754" i="1"/>
  <c r="AA1761" i="1"/>
  <c r="AF1762" i="1"/>
  <c r="H1762" i="1" s="1"/>
  <c r="AB1763" i="1"/>
  <c r="X1755" i="1"/>
  <c r="AH1756" i="1"/>
  <c r="L1766" i="1"/>
  <c r="O1766" i="1" s="1"/>
  <c r="AO1766" i="1"/>
  <c r="Z1761" i="1"/>
  <c r="AE1762" i="1"/>
  <c r="G1762" i="1" s="1"/>
  <c r="J1757" i="1"/>
  <c r="L1765" i="1"/>
  <c r="O1765" i="1" s="1"/>
  <c r="AO1765" i="1"/>
  <c r="L1767" i="1"/>
  <c r="O1767" i="1" s="1"/>
  <c r="AO1767" i="1"/>
  <c r="AG1763" i="1"/>
  <c r="I1763" i="1" s="1"/>
  <c r="W1762" i="1"/>
  <c r="AJ1764" i="1"/>
  <c r="AI1764" i="1"/>
  <c r="U1758" i="1"/>
  <c r="AD1762" i="1"/>
  <c r="T1761" i="1"/>
  <c r="Y1760" i="1" s="1"/>
  <c r="V1757" i="1"/>
  <c r="AA1760" i="1" l="1"/>
  <c r="AF1761" i="1"/>
  <c r="H1761" i="1" s="1"/>
  <c r="F1762" i="1"/>
  <c r="AJ1763" i="1"/>
  <c r="P1766" i="1"/>
  <c r="Q1766" i="1"/>
  <c r="R1766" i="1" s="1"/>
  <c r="AI1763" i="1"/>
  <c r="U1757" i="1"/>
  <c r="P1765" i="1"/>
  <c r="Q1765" i="1"/>
  <c r="R1765" i="1" s="1"/>
  <c r="K1763" i="1"/>
  <c r="AM1764" i="1"/>
  <c r="AN1764" i="1" s="1"/>
  <c r="AK1764" i="1"/>
  <c r="AH1755" i="1"/>
  <c r="X1754" i="1"/>
  <c r="V1756" i="1"/>
  <c r="W1761" i="1"/>
  <c r="T1760" i="1"/>
  <c r="AD1761" i="1"/>
  <c r="Z1760" i="1"/>
  <c r="AE1761" i="1"/>
  <c r="G1761" i="1" s="1"/>
  <c r="AC1753" i="1"/>
  <c r="P1767" i="1"/>
  <c r="Q1767" i="1"/>
  <c r="R1767" i="1" s="1"/>
  <c r="J1756" i="1"/>
  <c r="AB1762" i="1"/>
  <c r="AB1761" i="1" s="1"/>
  <c r="J1755" i="1" l="1"/>
  <c r="AM1763" i="1"/>
  <c r="AN1763" i="1" s="1"/>
  <c r="AK1763" i="1"/>
  <c r="L1764" i="1"/>
  <c r="O1764" i="1" s="1"/>
  <c r="AO1764" i="1"/>
  <c r="AH1754" i="1"/>
  <c r="X1753" i="1"/>
  <c r="Z1759" i="1"/>
  <c r="AE1760" i="1"/>
  <c r="G1760" i="1" s="1"/>
  <c r="AA1759" i="1"/>
  <c r="AF1760" i="1"/>
  <c r="H1760" i="1" s="1"/>
  <c r="T1759" i="1"/>
  <c r="AD1760" i="1"/>
  <c r="AG1762" i="1"/>
  <c r="U1756" i="1"/>
  <c r="W1760" i="1"/>
  <c r="AG1761" i="1"/>
  <c r="I1761" i="1" s="1"/>
  <c r="V1755" i="1"/>
  <c r="F1761" i="1"/>
  <c r="Y1759" i="1"/>
  <c r="Y1758" i="1" s="1"/>
  <c r="Q1764" i="1" l="1"/>
  <c r="R1764" i="1" s="1"/>
  <c r="P1764" i="1"/>
  <c r="Y1757" i="1"/>
  <c r="W1759" i="1"/>
  <c r="L1763" i="1"/>
  <c r="O1763" i="1" s="1"/>
  <c r="AO1763" i="1"/>
  <c r="Z1758" i="1"/>
  <c r="AE1759" i="1"/>
  <c r="G1759" i="1" s="1"/>
  <c r="X1752" i="1"/>
  <c r="AH1753" i="1"/>
  <c r="I1762" i="1"/>
  <c r="K1762" i="1" s="1"/>
  <c r="AI1762" i="1"/>
  <c r="AJ1762" i="1"/>
  <c r="F1760" i="1"/>
  <c r="V1754" i="1"/>
  <c r="AA1758" i="1"/>
  <c r="AF1759" i="1"/>
  <c r="H1759" i="1" s="1"/>
  <c r="AJ1761" i="1"/>
  <c r="K1761" i="1"/>
  <c r="U1755" i="1"/>
  <c r="AI1761" i="1"/>
  <c r="J1754" i="1"/>
  <c r="AC1752" i="1"/>
  <c r="AC1751" i="1" s="1"/>
  <c r="AB1760" i="1"/>
  <c r="AB1759" i="1" s="1"/>
  <c r="AD1759" i="1"/>
  <c r="T1758" i="1"/>
  <c r="AB1758" i="1" l="1"/>
  <c r="AC1750" i="1"/>
  <c r="AM1762" i="1"/>
  <c r="AN1762" i="1" s="1"/>
  <c r="AK1762" i="1"/>
  <c r="AA1757" i="1"/>
  <c r="AF1758" i="1"/>
  <c r="H1758" i="1" s="1"/>
  <c r="AG1759" i="1"/>
  <c r="I1759" i="1" s="1"/>
  <c r="W1758" i="1"/>
  <c r="J1753" i="1"/>
  <c r="AM1761" i="1"/>
  <c r="AN1761" i="1" s="1"/>
  <c r="AK1761" i="1"/>
  <c r="AH1752" i="1"/>
  <c r="X1751" i="1"/>
  <c r="U1754" i="1"/>
  <c r="AD1758" i="1"/>
  <c r="T1757" i="1"/>
  <c r="Z1757" i="1"/>
  <c r="AE1758" i="1"/>
  <c r="G1758" i="1" s="1"/>
  <c r="P1763" i="1"/>
  <c r="Q1763" i="1"/>
  <c r="R1763" i="1" s="1"/>
  <c r="AG1760" i="1"/>
  <c r="V1753" i="1"/>
  <c r="Y1756" i="1"/>
  <c r="F1759" i="1"/>
  <c r="K1759" i="1" s="1"/>
  <c r="AI1759" i="1"/>
  <c r="J1752" i="1" l="1"/>
  <c r="L1761" i="1"/>
  <c r="O1761" i="1" s="1"/>
  <c r="AO1761" i="1"/>
  <c r="AD1757" i="1"/>
  <c r="T1756" i="1"/>
  <c r="AC1749" i="1"/>
  <c r="V1752" i="1"/>
  <c r="F1758" i="1"/>
  <c r="AB1757" i="1"/>
  <c r="I1760" i="1"/>
  <c r="K1760" i="1" s="1"/>
  <c r="AI1760" i="1"/>
  <c r="AJ1760" i="1"/>
  <c r="W1757" i="1"/>
  <c r="AG1758" i="1"/>
  <c r="I1758" i="1" s="1"/>
  <c r="AA1756" i="1"/>
  <c r="AF1757" i="1"/>
  <c r="H1757" i="1" s="1"/>
  <c r="Z1756" i="1"/>
  <c r="AE1757" i="1"/>
  <c r="G1757" i="1" s="1"/>
  <c r="L1762" i="1"/>
  <c r="O1762" i="1" s="1"/>
  <c r="AO1762" i="1"/>
  <c r="U1753" i="1"/>
  <c r="AJ1759" i="1"/>
  <c r="X1750" i="1"/>
  <c r="AH1751" i="1"/>
  <c r="AK1759" i="1"/>
  <c r="AM1759" i="1"/>
  <c r="AN1759" i="1" s="1"/>
  <c r="AD1756" i="1" l="1"/>
  <c r="T1755" i="1"/>
  <c r="AK1760" i="1"/>
  <c r="AM1760" i="1"/>
  <c r="AN1760" i="1" s="1"/>
  <c r="F1757" i="1"/>
  <c r="K1757" i="1" s="1"/>
  <c r="AI1757" i="1"/>
  <c r="P1762" i="1"/>
  <c r="Q1762" i="1"/>
  <c r="R1762" i="1" s="1"/>
  <c r="AJ1758" i="1"/>
  <c r="J1751" i="1"/>
  <c r="X1749" i="1"/>
  <c r="AH1750" i="1"/>
  <c r="U1752" i="1"/>
  <c r="V1751" i="1"/>
  <c r="L1759" i="1"/>
  <c r="O1759" i="1" s="1"/>
  <c r="AO1759" i="1"/>
  <c r="Z1755" i="1"/>
  <c r="AE1756" i="1"/>
  <c r="G1756" i="1" s="1"/>
  <c r="AA1755" i="1"/>
  <c r="AF1756" i="1"/>
  <c r="H1756" i="1" s="1"/>
  <c r="K1758" i="1"/>
  <c r="P1761" i="1"/>
  <c r="Q1761" i="1"/>
  <c r="R1761" i="1" s="1"/>
  <c r="AI1758" i="1"/>
  <c r="Y1755" i="1"/>
  <c r="Y1754" i="1" s="1"/>
  <c r="W1756" i="1"/>
  <c r="AB1756" i="1" s="1"/>
  <c r="AG1757" i="1"/>
  <c r="I1757" i="1" s="1"/>
  <c r="AM1757" i="1" l="1"/>
  <c r="AN1757" i="1" s="1"/>
  <c r="AK1757" i="1"/>
  <c r="AH1749" i="1"/>
  <c r="X1748" i="1"/>
  <c r="AM1758" i="1"/>
  <c r="AN1758" i="1" s="1"/>
  <c r="AK1758" i="1"/>
  <c r="L1760" i="1"/>
  <c r="O1760" i="1" s="1"/>
  <c r="AO1760" i="1"/>
  <c r="J1750" i="1"/>
  <c r="Q1759" i="1"/>
  <c r="R1759" i="1" s="1"/>
  <c r="P1759" i="1"/>
  <c r="V1750" i="1"/>
  <c r="AD1755" i="1"/>
  <c r="T1754" i="1"/>
  <c r="Y1753" i="1"/>
  <c r="W1755" i="1"/>
  <c r="AG1756" i="1"/>
  <c r="I1756" i="1" s="1"/>
  <c r="Z1754" i="1"/>
  <c r="AE1755" i="1"/>
  <c r="G1755" i="1" s="1"/>
  <c r="F1756" i="1"/>
  <c r="K1756" i="1" s="1"/>
  <c r="AI1756" i="1"/>
  <c r="AA1754" i="1"/>
  <c r="AF1755" i="1"/>
  <c r="H1755" i="1" s="1"/>
  <c r="U1751" i="1"/>
  <c r="AJ1757" i="1"/>
  <c r="AC1748" i="1"/>
  <c r="AC1747" i="1" s="1"/>
  <c r="AK1756" i="1" l="1"/>
  <c r="AM1756" i="1"/>
  <c r="AN1756" i="1" s="1"/>
  <c r="L1758" i="1"/>
  <c r="O1758" i="1" s="1"/>
  <c r="AO1758" i="1"/>
  <c r="U1750" i="1"/>
  <c r="X1747" i="1"/>
  <c r="AH1748" i="1"/>
  <c r="J1749" i="1"/>
  <c r="Q1760" i="1"/>
  <c r="R1760" i="1" s="1"/>
  <c r="P1760" i="1"/>
  <c r="F1755" i="1"/>
  <c r="Z1753" i="1"/>
  <c r="AE1754" i="1"/>
  <c r="G1754" i="1" s="1"/>
  <c r="AA1753" i="1"/>
  <c r="AF1754" i="1"/>
  <c r="H1754" i="1" s="1"/>
  <c r="L1757" i="1"/>
  <c r="O1757" i="1" s="1"/>
  <c r="AO1757" i="1"/>
  <c r="V1749" i="1"/>
  <c r="W1754" i="1"/>
  <c r="AJ1756" i="1"/>
  <c r="AD1754" i="1"/>
  <c r="T1753" i="1"/>
  <c r="AB1755" i="1"/>
  <c r="AB1754" i="1" s="1"/>
  <c r="AH1747" i="1" l="1"/>
  <c r="X1746" i="1"/>
  <c r="U1749" i="1"/>
  <c r="F1754" i="1"/>
  <c r="Z1752" i="1"/>
  <c r="AE1753" i="1"/>
  <c r="G1753" i="1" s="1"/>
  <c r="Q1757" i="1"/>
  <c r="R1757" i="1" s="1"/>
  <c r="P1757" i="1"/>
  <c r="V1748" i="1"/>
  <c r="AC1746" i="1"/>
  <c r="AC1745" i="1" s="1"/>
  <c r="P1758" i="1"/>
  <c r="Q1758" i="1"/>
  <c r="R1758" i="1" s="1"/>
  <c r="J1748" i="1"/>
  <c r="AG1755" i="1"/>
  <c r="AA1752" i="1"/>
  <c r="AF1753" i="1"/>
  <c r="H1753" i="1" s="1"/>
  <c r="L1756" i="1"/>
  <c r="O1756" i="1" s="1"/>
  <c r="AO1756" i="1"/>
  <c r="AD1753" i="1"/>
  <c r="T1752" i="1"/>
  <c r="Y1752" i="1"/>
  <c r="Y1751" i="1" s="1"/>
  <c r="W1753" i="1"/>
  <c r="AG1754" i="1"/>
  <c r="I1754" i="1" s="1"/>
  <c r="AJ1754" i="1" l="1"/>
  <c r="AI1754" i="1"/>
  <c r="AA1751" i="1"/>
  <c r="AF1752" i="1"/>
  <c r="H1752" i="1" s="1"/>
  <c r="K1754" i="1"/>
  <c r="I1755" i="1"/>
  <c r="K1755" i="1" s="1"/>
  <c r="AI1755" i="1"/>
  <c r="AJ1755" i="1"/>
  <c r="U1748" i="1"/>
  <c r="Y1750" i="1"/>
  <c r="AG1753" i="1"/>
  <c r="I1753" i="1" s="1"/>
  <c r="W1752" i="1"/>
  <c r="F1753" i="1"/>
  <c r="AI1753" i="1"/>
  <c r="X1745" i="1"/>
  <c r="AC1744" i="1" s="1"/>
  <c r="AH1746" i="1"/>
  <c r="Q1756" i="1"/>
  <c r="R1756" i="1" s="1"/>
  <c r="P1756" i="1"/>
  <c r="V1747" i="1"/>
  <c r="AD1752" i="1"/>
  <c r="T1751" i="1"/>
  <c r="AB1753" i="1"/>
  <c r="Z1751" i="1"/>
  <c r="AE1752" i="1"/>
  <c r="G1752" i="1" s="1"/>
  <c r="J1747" i="1"/>
  <c r="AK1755" i="1" l="1"/>
  <c r="AM1755" i="1"/>
  <c r="AN1755" i="1" s="1"/>
  <c r="AG1752" i="1"/>
  <c r="I1752" i="1" s="1"/>
  <c r="W1751" i="1"/>
  <c r="AI1752" i="1"/>
  <c r="F1752" i="1"/>
  <c r="K1752" i="1" s="1"/>
  <c r="AJ1752" i="1"/>
  <c r="V1746" i="1"/>
  <c r="AA1750" i="1"/>
  <c r="AF1751" i="1"/>
  <c r="H1751" i="1" s="1"/>
  <c r="AK1753" i="1"/>
  <c r="AM1753" i="1"/>
  <c r="AN1753" i="1" s="1"/>
  <c r="J1746" i="1"/>
  <c r="AB1752" i="1"/>
  <c r="U1747" i="1"/>
  <c r="AK1754" i="1"/>
  <c r="AM1754" i="1"/>
  <c r="AN1754" i="1" s="1"/>
  <c r="K1753" i="1"/>
  <c r="Z1750" i="1"/>
  <c r="AE1751" i="1"/>
  <c r="G1751" i="1" s="1"/>
  <c r="X1744" i="1"/>
  <c r="AH1745" i="1"/>
  <c r="AD1751" i="1"/>
  <c r="T1750" i="1"/>
  <c r="AJ1753" i="1"/>
  <c r="Z1749" i="1" l="1"/>
  <c r="AE1750" i="1"/>
  <c r="G1750" i="1" s="1"/>
  <c r="AK1752" i="1"/>
  <c r="AM1752" i="1"/>
  <c r="AN1752" i="1" s="1"/>
  <c r="W1750" i="1"/>
  <c r="F1751" i="1"/>
  <c r="L1753" i="1"/>
  <c r="O1753" i="1" s="1"/>
  <c r="AO1753" i="1"/>
  <c r="U1746" i="1"/>
  <c r="AA1749" i="1"/>
  <c r="AF1750" i="1"/>
  <c r="H1750" i="1" s="1"/>
  <c r="L1755" i="1"/>
  <c r="O1755" i="1" s="1"/>
  <c r="AO1755" i="1"/>
  <c r="L1754" i="1"/>
  <c r="O1754" i="1" s="1"/>
  <c r="AO1754" i="1"/>
  <c r="J1745" i="1"/>
  <c r="AB1751" i="1"/>
  <c r="AB1750" i="1" s="1"/>
  <c r="V1745" i="1"/>
  <c r="T1749" i="1"/>
  <c r="AD1750" i="1"/>
  <c r="AH1744" i="1"/>
  <c r="X1743" i="1"/>
  <c r="Y1749" i="1"/>
  <c r="Y1748" i="1" s="1"/>
  <c r="AC1743" i="1"/>
  <c r="AC1742" i="1" s="1"/>
  <c r="V1744" i="1" l="1"/>
  <c r="AG1751" i="1"/>
  <c r="W1749" i="1"/>
  <c r="AG1750" i="1"/>
  <c r="I1750" i="1" s="1"/>
  <c r="AA1748" i="1"/>
  <c r="AF1749" i="1"/>
  <c r="H1749" i="1" s="1"/>
  <c r="AH1743" i="1"/>
  <c r="X1742" i="1"/>
  <c r="AC1741" i="1" s="1"/>
  <c r="L1752" i="1"/>
  <c r="O1752" i="1" s="1"/>
  <c r="AO1752" i="1"/>
  <c r="J1744" i="1"/>
  <c r="P1755" i="1"/>
  <c r="Q1755" i="1"/>
  <c r="R1755" i="1" s="1"/>
  <c r="U1745" i="1"/>
  <c r="Q1754" i="1"/>
  <c r="R1754" i="1" s="1"/>
  <c r="P1754" i="1"/>
  <c r="AB1749" i="1"/>
  <c r="F1750" i="1"/>
  <c r="P1753" i="1"/>
  <c r="Q1753" i="1"/>
  <c r="R1753" i="1" s="1"/>
  <c r="T1748" i="1"/>
  <c r="Y1747" i="1" s="1"/>
  <c r="AD1749" i="1"/>
  <c r="Z1748" i="1"/>
  <c r="AE1749" i="1"/>
  <c r="G1749" i="1" s="1"/>
  <c r="AI1750" i="1" l="1"/>
  <c r="F1749" i="1"/>
  <c r="AG1749" i="1"/>
  <c r="I1749" i="1" s="1"/>
  <c r="W1748" i="1"/>
  <c r="P1752" i="1"/>
  <c r="Q1752" i="1"/>
  <c r="R1752" i="1" s="1"/>
  <c r="U1744" i="1"/>
  <c r="I1751" i="1"/>
  <c r="K1751" i="1" s="1"/>
  <c r="AJ1751" i="1"/>
  <c r="AI1751" i="1"/>
  <c r="Z1747" i="1"/>
  <c r="AE1748" i="1"/>
  <c r="G1748" i="1" s="1"/>
  <c r="T1747" i="1"/>
  <c r="AD1748" i="1"/>
  <c r="J1743" i="1"/>
  <c r="X1741" i="1"/>
  <c r="AH1742" i="1"/>
  <c r="AJ1750" i="1"/>
  <c r="K1750" i="1"/>
  <c r="AA1747" i="1"/>
  <c r="AF1748" i="1"/>
  <c r="H1748" i="1" s="1"/>
  <c r="V1743" i="1"/>
  <c r="J1742" i="1" l="1"/>
  <c r="W1747" i="1"/>
  <c r="AJ1749" i="1"/>
  <c r="K1749" i="1"/>
  <c r="AI1749" i="1"/>
  <c r="F1748" i="1"/>
  <c r="Z1746" i="1"/>
  <c r="AE1747" i="1"/>
  <c r="G1747" i="1" s="1"/>
  <c r="AK1751" i="1"/>
  <c r="AM1751" i="1"/>
  <c r="AN1751" i="1" s="1"/>
  <c r="AB1748" i="1"/>
  <c r="AB1747" i="1" s="1"/>
  <c r="V1742" i="1"/>
  <c r="U1743" i="1"/>
  <c r="T1746" i="1"/>
  <c r="AD1747" i="1"/>
  <c r="Y1746" i="1"/>
  <c r="Y1745" i="1" s="1"/>
  <c r="AH1741" i="1"/>
  <c r="X1740" i="1"/>
  <c r="AA1746" i="1"/>
  <c r="AF1747" i="1"/>
  <c r="H1747" i="1" s="1"/>
  <c r="AM1750" i="1"/>
  <c r="AN1750" i="1" s="1"/>
  <c r="AK1750" i="1"/>
  <c r="AC1740" i="1"/>
  <c r="AG1747" i="1" l="1"/>
  <c r="I1747" i="1" s="1"/>
  <c r="W1746" i="1"/>
  <c r="AH1740" i="1"/>
  <c r="X1739" i="1"/>
  <c r="F1747" i="1"/>
  <c r="K1747" i="1" s="1"/>
  <c r="T1745" i="1"/>
  <c r="Y1744" i="1" s="1"/>
  <c r="AD1746" i="1"/>
  <c r="Z1745" i="1"/>
  <c r="AE1746" i="1"/>
  <c r="G1746" i="1" s="1"/>
  <c r="AG1748" i="1"/>
  <c r="J1741" i="1"/>
  <c r="AC1739" i="1"/>
  <c r="L1750" i="1"/>
  <c r="O1750" i="1" s="1"/>
  <c r="AO1750" i="1"/>
  <c r="U1742" i="1"/>
  <c r="AM1749" i="1"/>
  <c r="AN1749" i="1" s="1"/>
  <c r="AK1749" i="1"/>
  <c r="L1751" i="1"/>
  <c r="O1751" i="1" s="1"/>
  <c r="AO1751" i="1"/>
  <c r="AA1745" i="1"/>
  <c r="AF1746" i="1"/>
  <c r="H1746" i="1" s="1"/>
  <c r="V1741" i="1"/>
  <c r="J1740" i="1" l="1"/>
  <c r="I1748" i="1"/>
  <c r="K1748" i="1" s="1"/>
  <c r="AI1748" i="1"/>
  <c r="AJ1748" i="1"/>
  <c r="Z1744" i="1"/>
  <c r="AE1745" i="1"/>
  <c r="G1745" i="1" s="1"/>
  <c r="W1745" i="1"/>
  <c r="L1749" i="1"/>
  <c r="O1749" i="1" s="1"/>
  <c r="AO1749" i="1"/>
  <c r="V1740" i="1"/>
  <c r="U1741" i="1"/>
  <c r="AH1739" i="1"/>
  <c r="X1738" i="1"/>
  <c r="F1746" i="1"/>
  <c r="Q1750" i="1"/>
  <c r="R1750" i="1" s="1"/>
  <c r="P1750" i="1"/>
  <c r="AJ1747" i="1"/>
  <c r="AA1744" i="1"/>
  <c r="AF1745" i="1"/>
  <c r="H1745" i="1" s="1"/>
  <c r="T1744" i="1"/>
  <c r="AD1745" i="1"/>
  <c r="AC1738" i="1"/>
  <c r="AC1737" i="1" s="1"/>
  <c r="P1751" i="1"/>
  <c r="Q1751" i="1"/>
  <c r="R1751" i="1" s="1"/>
  <c r="AI1747" i="1"/>
  <c r="AB1746" i="1"/>
  <c r="AB1745" i="1" s="1"/>
  <c r="AM1747" i="1" l="1"/>
  <c r="AN1747" i="1" s="1"/>
  <c r="AK1747" i="1"/>
  <c r="U1740" i="1"/>
  <c r="AC1736" i="1"/>
  <c r="AK1748" i="1"/>
  <c r="AM1748" i="1"/>
  <c r="AN1748" i="1" s="1"/>
  <c r="F1745" i="1"/>
  <c r="Z1743" i="1"/>
  <c r="AE1744" i="1"/>
  <c r="G1744" i="1" s="1"/>
  <c r="V1739" i="1"/>
  <c r="T1743" i="1"/>
  <c r="AD1744" i="1"/>
  <c r="P1749" i="1"/>
  <c r="Q1749" i="1"/>
  <c r="R1749" i="1" s="1"/>
  <c r="X1737" i="1"/>
  <c r="AH1738" i="1"/>
  <c r="AG1745" i="1"/>
  <c r="I1745" i="1" s="1"/>
  <c r="W1744" i="1"/>
  <c r="AA1743" i="1"/>
  <c r="AF1744" i="1"/>
  <c r="H1744" i="1" s="1"/>
  <c r="J1739" i="1"/>
  <c r="AG1746" i="1"/>
  <c r="Y1743" i="1"/>
  <c r="Y1742" i="1" s="1"/>
  <c r="W1743" i="1" l="1"/>
  <c r="L1748" i="1"/>
  <c r="O1748" i="1" s="1"/>
  <c r="AO1748" i="1"/>
  <c r="U1739" i="1"/>
  <c r="F1744" i="1"/>
  <c r="I1746" i="1"/>
  <c r="K1746" i="1" s="1"/>
  <c r="AJ1746" i="1"/>
  <c r="AI1746" i="1"/>
  <c r="X1736" i="1"/>
  <c r="AC1735" i="1" s="1"/>
  <c r="AH1737" i="1"/>
  <c r="Z1742" i="1"/>
  <c r="AE1743" i="1"/>
  <c r="G1743" i="1" s="1"/>
  <c r="AB1744" i="1"/>
  <c r="AB1743" i="1" s="1"/>
  <c r="AD1743" i="1"/>
  <c r="T1742" i="1"/>
  <c r="Y1741" i="1" s="1"/>
  <c r="V1738" i="1"/>
  <c r="AJ1745" i="1"/>
  <c r="K1745" i="1"/>
  <c r="J1738" i="1"/>
  <c r="AA1742" i="1"/>
  <c r="AF1743" i="1"/>
  <c r="H1743" i="1" s="1"/>
  <c r="AI1745" i="1"/>
  <c r="L1747" i="1"/>
  <c r="O1747" i="1" s="1"/>
  <c r="AO1747" i="1"/>
  <c r="U1738" i="1" l="1"/>
  <c r="Q1748" i="1"/>
  <c r="R1748" i="1" s="1"/>
  <c r="P1748" i="1"/>
  <c r="V1737" i="1"/>
  <c r="AM1746" i="1"/>
  <c r="AN1746" i="1" s="1"/>
  <c r="AK1746" i="1"/>
  <c r="AA1741" i="1"/>
  <c r="AF1742" i="1"/>
  <c r="H1742" i="1" s="1"/>
  <c r="J1737" i="1"/>
  <c r="F1743" i="1"/>
  <c r="K1743" i="1" s="1"/>
  <c r="AI1743" i="1"/>
  <c r="AH1736" i="1"/>
  <c r="X1735" i="1"/>
  <c r="AM1745" i="1"/>
  <c r="AN1745" i="1" s="1"/>
  <c r="AK1745" i="1"/>
  <c r="AD1742" i="1"/>
  <c r="T1741" i="1"/>
  <c r="W1742" i="1"/>
  <c r="AG1743" i="1"/>
  <c r="I1743" i="1" s="1"/>
  <c r="Q1747" i="1"/>
  <c r="R1747" i="1" s="1"/>
  <c r="P1747" i="1"/>
  <c r="AB1742" i="1"/>
  <c r="Z1741" i="1"/>
  <c r="AE1742" i="1"/>
  <c r="G1742" i="1" s="1"/>
  <c r="AG1744" i="1"/>
  <c r="V1736" i="1" l="1"/>
  <c r="AM1743" i="1"/>
  <c r="AN1743" i="1" s="1"/>
  <c r="AK1743" i="1"/>
  <c r="Z1740" i="1"/>
  <c r="AE1741" i="1"/>
  <c r="G1741" i="1" s="1"/>
  <c r="AI1742" i="1"/>
  <c r="F1742" i="1"/>
  <c r="K1742" i="1" s="1"/>
  <c r="AD1741" i="1"/>
  <c r="T1740" i="1"/>
  <c r="L1745" i="1"/>
  <c r="O1745" i="1" s="1"/>
  <c r="AO1745" i="1"/>
  <c r="X1734" i="1"/>
  <c r="AH1735" i="1"/>
  <c r="U1737" i="1"/>
  <c r="J1736" i="1"/>
  <c r="AC1734" i="1"/>
  <c r="I1744" i="1"/>
  <c r="K1744" i="1" s="1"/>
  <c r="AI1744" i="1"/>
  <c r="AJ1744" i="1"/>
  <c r="AA1740" i="1"/>
  <c r="AF1741" i="1"/>
  <c r="H1741" i="1" s="1"/>
  <c r="AG1742" i="1"/>
  <c r="I1742" i="1" s="1"/>
  <c r="W1741" i="1"/>
  <c r="AB1741" i="1" s="1"/>
  <c r="AJ1743" i="1"/>
  <c r="L1746" i="1"/>
  <c r="O1746" i="1" s="1"/>
  <c r="AO1746" i="1"/>
  <c r="Y1740" i="1"/>
  <c r="Y1739" i="1" s="1"/>
  <c r="AM1742" i="1" l="1"/>
  <c r="AN1742" i="1" s="1"/>
  <c r="AK1742" i="1"/>
  <c r="Z1739" i="1"/>
  <c r="AE1740" i="1"/>
  <c r="G1740" i="1" s="1"/>
  <c r="Q1746" i="1"/>
  <c r="R1746" i="1" s="1"/>
  <c r="P1746" i="1"/>
  <c r="P1745" i="1"/>
  <c r="Q1745" i="1"/>
  <c r="R1745" i="1" s="1"/>
  <c r="AC1733" i="1"/>
  <c r="AC1732" i="1" s="1"/>
  <c r="AG1741" i="1"/>
  <c r="I1741" i="1" s="1"/>
  <c r="W1740" i="1"/>
  <c r="T1739" i="1"/>
  <c r="AD1740" i="1"/>
  <c r="L1743" i="1"/>
  <c r="O1743" i="1" s="1"/>
  <c r="AO1743" i="1"/>
  <c r="X1733" i="1"/>
  <c r="AH1734" i="1"/>
  <c r="F1741" i="1"/>
  <c r="K1741" i="1" s="1"/>
  <c r="AI1741" i="1"/>
  <c r="AJ1741" i="1"/>
  <c r="J1735" i="1"/>
  <c r="AM1744" i="1"/>
  <c r="AN1744" i="1" s="1"/>
  <c r="AK1744" i="1"/>
  <c r="U1736" i="1"/>
  <c r="AA1739" i="1"/>
  <c r="AF1740" i="1"/>
  <c r="H1740" i="1" s="1"/>
  <c r="AJ1742" i="1"/>
  <c r="V1735" i="1"/>
  <c r="Z1738" i="1" l="1"/>
  <c r="AE1739" i="1"/>
  <c r="G1739" i="1" s="1"/>
  <c r="AM1741" i="1"/>
  <c r="AN1741" i="1" s="1"/>
  <c r="AK1741" i="1"/>
  <c r="U1735" i="1"/>
  <c r="P1743" i="1"/>
  <c r="Q1743" i="1"/>
  <c r="R1743" i="1" s="1"/>
  <c r="T1738" i="1"/>
  <c r="AD1739" i="1"/>
  <c r="W1739" i="1"/>
  <c r="AH1733" i="1"/>
  <c r="X1732" i="1"/>
  <c r="AC1731" i="1" s="1"/>
  <c r="Y1738" i="1"/>
  <c r="Y1737" i="1" s="1"/>
  <c r="F1740" i="1"/>
  <c r="AA1738" i="1"/>
  <c r="AF1739" i="1"/>
  <c r="H1739" i="1" s="1"/>
  <c r="J1734" i="1"/>
  <c r="L1742" i="1"/>
  <c r="O1742" i="1" s="1"/>
  <c r="AO1742" i="1"/>
  <c r="V1734" i="1"/>
  <c r="L1744" i="1"/>
  <c r="O1744" i="1" s="1"/>
  <c r="AO1744" i="1"/>
  <c r="AB1740" i="1"/>
  <c r="AB1739" i="1" s="1"/>
  <c r="J1733" i="1" l="1"/>
  <c r="AA1737" i="1"/>
  <c r="AF1738" i="1"/>
  <c r="H1738" i="1" s="1"/>
  <c r="AG1740" i="1"/>
  <c r="Q1742" i="1"/>
  <c r="R1742" i="1" s="1"/>
  <c r="P1742" i="1"/>
  <c r="AG1739" i="1"/>
  <c r="I1739" i="1" s="1"/>
  <c r="W1738" i="1"/>
  <c r="L1741" i="1"/>
  <c r="O1741" i="1" s="1"/>
  <c r="AO1741" i="1"/>
  <c r="X1731" i="1"/>
  <c r="AH1732" i="1"/>
  <c r="U1734" i="1"/>
  <c r="AB1738" i="1"/>
  <c r="Q1744" i="1"/>
  <c r="R1744" i="1" s="1"/>
  <c r="P1744" i="1"/>
  <c r="V1733" i="1"/>
  <c r="F1739" i="1"/>
  <c r="K1739" i="1" s="1"/>
  <c r="AJ1739" i="1"/>
  <c r="AD1738" i="1"/>
  <c r="T1737" i="1"/>
  <c r="Z1737" i="1"/>
  <c r="AE1738" i="1"/>
  <c r="G1738" i="1" s="1"/>
  <c r="U1733" i="1" l="1"/>
  <c r="I1740" i="1"/>
  <c r="K1740" i="1" s="1"/>
  <c r="AI1740" i="1"/>
  <c r="AJ1740" i="1"/>
  <c r="AA1736" i="1"/>
  <c r="AF1737" i="1"/>
  <c r="H1737" i="1" s="1"/>
  <c r="P1741" i="1"/>
  <c r="Q1741" i="1"/>
  <c r="R1741" i="1" s="1"/>
  <c r="J1732" i="1"/>
  <c r="F1738" i="1"/>
  <c r="AB1737" i="1"/>
  <c r="AG1738" i="1"/>
  <c r="I1738" i="1" s="1"/>
  <c r="W1737" i="1"/>
  <c r="AH1731" i="1"/>
  <c r="X1730" i="1"/>
  <c r="V1732" i="1"/>
  <c r="Z1736" i="1"/>
  <c r="AE1737" i="1"/>
  <c r="G1737" i="1" s="1"/>
  <c r="AD1737" i="1"/>
  <c r="T1736" i="1"/>
  <c r="Y1736" i="1"/>
  <c r="Y1735" i="1" s="1"/>
  <c r="AI1739" i="1"/>
  <c r="AC1730" i="1"/>
  <c r="AC1729" i="1" s="1"/>
  <c r="F1737" i="1" l="1"/>
  <c r="Z1735" i="1"/>
  <c r="AE1736" i="1"/>
  <c r="G1736" i="1" s="1"/>
  <c r="AB1736" i="1"/>
  <c r="AJ1738" i="1"/>
  <c r="V1731" i="1"/>
  <c r="K1738" i="1"/>
  <c r="AK1740" i="1"/>
  <c r="AM1740" i="1"/>
  <c r="AN1740" i="1" s="1"/>
  <c r="AI1738" i="1"/>
  <c r="X1729" i="1"/>
  <c r="AH1730" i="1"/>
  <c r="AC1728" i="1"/>
  <c r="AM1739" i="1"/>
  <c r="AN1739" i="1" s="1"/>
  <c r="AK1739" i="1"/>
  <c r="J1731" i="1"/>
  <c r="AA1735" i="1"/>
  <c r="AF1736" i="1"/>
  <c r="H1736" i="1" s="1"/>
  <c r="T1735" i="1"/>
  <c r="Y1734" i="1" s="1"/>
  <c r="AD1736" i="1"/>
  <c r="W1736" i="1"/>
  <c r="AG1737" i="1"/>
  <c r="I1737" i="1" s="1"/>
  <c r="U1732" i="1"/>
  <c r="AB1735" i="1" l="1"/>
  <c r="AK1738" i="1"/>
  <c r="AM1738" i="1"/>
  <c r="AN1738" i="1" s="1"/>
  <c r="Z1734" i="1"/>
  <c r="AE1735" i="1"/>
  <c r="G1735" i="1" s="1"/>
  <c r="V1730" i="1"/>
  <c r="AJ1737" i="1"/>
  <c r="AD1735" i="1"/>
  <c r="T1734" i="1"/>
  <c r="AH1729" i="1"/>
  <c r="X1728" i="1"/>
  <c r="U1731" i="1"/>
  <c r="W1735" i="1"/>
  <c r="AG1736" i="1"/>
  <c r="I1736" i="1" s="1"/>
  <c r="K1737" i="1"/>
  <c r="J1730" i="1"/>
  <c r="AA1734" i="1"/>
  <c r="AF1735" i="1"/>
  <c r="H1735" i="1" s="1"/>
  <c r="L1740" i="1"/>
  <c r="O1740" i="1" s="1"/>
  <c r="AO1740" i="1"/>
  <c r="F1736" i="1"/>
  <c r="AJ1736" i="1"/>
  <c r="L1739" i="1"/>
  <c r="O1739" i="1" s="1"/>
  <c r="AO1739" i="1"/>
  <c r="AI1737" i="1"/>
  <c r="AK1737" i="1" l="1"/>
  <c r="AM1737" i="1"/>
  <c r="AN1737" i="1" s="1"/>
  <c r="P1740" i="1"/>
  <c r="Q1740" i="1"/>
  <c r="R1740" i="1" s="1"/>
  <c r="Z1733" i="1"/>
  <c r="AE1734" i="1"/>
  <c r="G1734" i="1" s="1"/>
  <c r="L1738" i="1"/>
  <c r="O1738" i="1" s="1"/>
  <c r="AO1738" i="1"/>
  <c r="P1739" i="1"/>
  <c r="Q1739" i="1"/>
  <c r="R1739" i="1" s="1"/>
  <c r="T1733" i="1"/>
  <c r="AD1734" i="1"/>
  <c r="U1730" i="1"/>
  <c r="X1727" i="1"/>
  <c r="AH1728" i="1"/>
  <c r="F1735" i="1"/>
  <c r="AC1727" i="1"/>
  <c r="AA1733" i="1"/>
  <c r="AF1734" i="1"/>
  <c r="H1734" i="1" s="1"/>
  <c r="AB1734" i="1"/>
  <c r="J1729" i="1"/>
  <c r="K1736" i="1"/>
  <c r="AI1736" i="1"/>
  <c r="W1734" i="1"/>
  <c r="AG1735" i="1"/>
  <c r="I1735" i="1" s="1"/>
  <c r="V1729" i="1"/>
  <c r="Y1733" i="1"/>
  <c r="Y1732" i="1" s="1"/>
  <c r="J1728" i="1" l="1"/>
  <c r="Q1738" i="1"/>
  <c r="R1738" i="1" s="1"/>
  <c r="P1738" i="1"/>
  <c r="AA1732" i="1"/>
  <c r="AF1733" i="1"/>
  <c r="H1733" i="1" s="1"/>
  <c r="Z1732" i="1"/>
  <c r="AE1733" i="1"/>
  <c r="G1733" i="1" s="1"/>
  <c r="AH1727" i="1"/>
  <c r="X1726" i="1"/>
  <c r="AC1726" i="1"/>
  <c r="AC1725" i="1" s="1"/>
  <c r="V1728" i="1"/>
  <c r="U1729" i="1"/>
  <c r="T1732" i="1"/>
  <c r="AD1733" i="1"/>
  <c r="AI1734" i="1"/>
  <c r="F1734" i="1"/>
  <c r="K1734" i="1" s="1"/>
  <c r="AJ1734" i="1"/>
  <c r="L1737" i="1"/>
  <c r="O1737" i="1" s="1"/>
  <c r="AO1737" i="1"/>
  <c r="Y1731" i="1"/>
  <c r="AG1734" i="1"/>
  <c r="I1734" i="1" s="1"/>
  <c r="W1733" i="1"/>
  <c r="AM1736" i="1"/>
  <c r="AN1736" i="1" s="1"/>
  <c r="AK1736" i="1"/>
  <c r="AJ1735" i="1"/>
  <c r="AI1735" i="1"/>
  <c r="K1735" i="1"/>
  <c r="Z1731" i="1" l="1"/>
  <c r="AE1732" i="1"/>
  <c r="G1732" i="1" s="1"/>
  <c r="V1727" i="1"/>
  <c r="AA1731" i="1"/>
  <c r="AF1732" i="1"/>
  <c r="H1732" i="1" s="1"/>
  <c r="AM1735" i="1"/>
  <c r="AN1735" i="1" s="1"/>
  <c r="AK1735" i="1"/>
  <c r="U1728" i="1"/>
  <c r="AK1734" i="1"/>
  <c r="AM1734" i="1"/>
  <c r="AN1734" i="1" s="1"/>
  <c r="L1736" i="1"/>
  <c r="O1736" i="1" s="1"/>
  <c r="AO1736" i="1"/>
  <c r="AC1724" i="1"/>
  <c r="W1732" i="1"/>
  <c r="AB1733" i="1"/>
  <c r="AB1732" i="1" s="1"/>
  <c r="X1725" i="1"/>
  <c r="AH1726" i="1"/>
  <c r="T1731" i="1"/>
  <c r="AD1732" i="1"/>
  <c r="Q1737" i="1"/>
  <c r="R1737" i="1" s="1"/>
  <c r="P1737" i="1"/>
  <c r="F1733" i="1"/>
  <c r="J1727" i="1"/>
  <c r="L1734" i="1" l="1"/>
  <c r="O1734" i="1" s="1"/>
  <c r="AO1734" i="1"/>
  <c r="AA1730" i="1"/>
  <c r="AF1731" i="1"/>
  <c r="H1731" i="1" s="1"/>
  <c r="L1735" i="1"/>
  <c r="O1735" i="1" s="1"/>
  <c r="AO1735" i="1"/>
  <c r="AD1731" i="1"/>
  <c r="T1730" i="1"/>
  <c r="J1726" i="1"/>
  <c r="AH1725" i="1"/>
  <c r="X1724" i="1"/>
  <c r="AG1733" i="1"/>
  <c r="U1727" i="1"/>
  <c r="Z1730" i="1"/>
  <c r="AE1731" i="1"/>
  <c r="G1731" i="1" s="1"/>
  <c r="F1732" i="1"/>
  <c r="AI1732" i="1"/>
  <c r="AJ1732" i="1"/>
  <c r="P1736" i="1"/>
  <c r="Q1736" i="1"/>
  <c r="R1736" i="1" s="1"/>
  <c r="V1726" i="1"/>
  <c r="AG1732" i="1"/>
  <c r="I1732" i="1" s="1"/>
  <c r="W1731" i="1"/>
  <c r="Y1730" i="1"/>
  <c r="Y1729" i="1" s="1"/>
  <c r="P1735" i="1" l="1"/>
  <c r="Q1735" i="1"/>
  <c r="R1735" i="1" s="1"/>
  <c r="F1731" i="1"/>
  <c r="AA1729" i="1"/>
  <c r="AF1730" i="1"/>
  <c r="H1730" i="1" s="1"/>
  <c r="X1723" i="1"/>
  <c r="AH1724" i="1"/>
  <c r="W1730" i="1"/>
  <c r="K1732" i="1"/>
  <c r="I1733" i="1"/>
  <c r="K1733" i="1" s="1"/>
  <c r="AI1733" i="1"/>
  <c r="AJ1733" i="1"/>
  <c r="J1725" i="1"/>
  <c r="Z1729" i="1"/>
  <c r="AE1730" i="1"/>
  <c r="G1730" i="1" s="1"/>
  <c r="U1726" i="1"/>
  <c r="AB1731" i="1"/>
  <c r="AB1730" i="1" s="1"/>
  <c r="P1734" i="1"/>
  <c r="Q1734" i="1"/>
  <c r="R1734" i="1" s="1"/>
  <c r="AK1732" i="1"/>
  <c r="AM1732" i="1"/>
  <c r="AN1732" i="1" s="1"/>
  <c r="V1725" i="1"/>
  <c r="T1729" i="1"/>
  <c r="AD1730" i="1"/>
  <c r="AC1723" i="1"/>
  <c r="AC1722" i="1" s="1"/>
  <c r="AA1728" i="1" l="1"/>
  <c r="AF1729" i="1"/>
  <c r="H1729" i="1" s="1"/>
  <c r="AM1733" i="1"/>
  <c r="AN1733" i="1" s="1"/>
  <c r="AK1733" i="1"/>
  <c r="U1725" i="1"/>
  <c r="AG1731" i="1"/>
  <c r="L1732" i="1"/>
  <c r="O1732" i="1" s="1"/>
  <c r="AO1732" i="1"/>
  <c r="AG1730" i="1"/>
  <c r="I1730" i="1" s="1"/>
  <c r="W1729" i="1"/>
  <c r="AD1729" i="1"/>
  <c r="T1728" i="1"/>
  <c r="Z1728" i="1"/>
  <c r="AE1729" i="1"/>
  <c r="G1729" i="1" s="1"/>
  <c r="J1724" i="1"/>
  <c r="F1730" i="1"/>
  <c r="V1724" i="1"/>
  <c r="AH1723" i="1"/>
  <c r="X1722" i="1"/>
  <c r="Y1728" i="1"/>
  <c r="F1729" i="1" l="1"/>
  <c r="T1727" i="1"/>
  <c r="AD1728" i="1"/>
  <c r="U1724" i="1"/>
  <c r="AJ1730" i="1"/>
  <c r="Y1727" i="1"/>
  <c r="L1733" i="1"/>
  <c r="O1733" i="1" s="1"/>
  <c r="AO1733" i="1"/>
  <c r="AI1730" i="1"/>
  <c r="X1721" i="1"/>
  <c r="AH1722" i="1"/>
  <c r="P1732" i="1"/>
  <c r="Q1732" i="1"/>
  <c r="R1732" i="1" s="1"/>
  <c r="AC1721" i="1"/>
  <c r="W1728" i="1"/>
  <c r="AB1729" i="1"/>
  <c r="AB1728" i="1" s="1"/>
  <c r="K1730" i="1"/>
  <c r="J1723" i="1"/>
  <c r="V1723" i="1"/>
  <c r="Z1727" i="1"/>
  <c r="AE1728" i="1"/>
  <c r="G1728" i="1" s="1"/>
  <c r="I1731" i="1"/>
  <c r="K1731" i="1" s="1"/>
  <c r="AI1731" i="1"/>
  <c r="AJ1731" i="1"/>
  <c r="AA1727" i="1"/>
  <c r="AF1728" i="1"/>
  <c r="H1728" i="1" s="1"/>
  <c r="U1723" i="1" l="1"/>
  <c r="V1722" i="1"/>
  <c r="F1728" i="1"/>
  <c r="K1728" i="1" s="1"/>
  <c r="AJ1728" i="1"/>
  <c r="AA1726" i="1"/>
  <c r="AF1727" i="1"/>
  <c r="H1727" i="1" s="1"/>
  <c r="AD1727" i="1"/>
  <c r="T1726" i="1"/>
  <c r="AM1731" i="1"/>
  <c r="AN1731" i="1" s="1"/>
  <c r="AK1731" i="1"/>
  <c r="X1720" i="1"/>
  <c r="AH1721" i="1"/>
  <c r="AM1730" i="1"/>
  <c r="AN1730" i="1" s="1"/>
  <c r="AK1730" i="1"/>
  <c r="Z1726" i="1"/>
  <c r="AE1727" i="1"/>
  <c r="G1727" i="1" s="1"/>
  <c r="AG1729" i="1"/>
  <c r="P1733" i="1"/>
  <c r="Q1733" i="1"/>
  <c r="R1733" i="1" s="1"/>
  <c r="J1722" i="1"/>
  <c r="AG1728" i="1"/>
  <c r="I1728" i="1" s="1"/>
  <c r="W1727" i="1"/>
  <c r="AB1727" i="1" s="1"/>
  <c r="AC1720" i="1"/>
  <c r="Y1726" i="1"/>
  <c r="Y1725" i="1" s="1"/>
  <c r="J1721" i="1" l="1"/>
  <c r="X1719" i="1"/>
  <c r="AH1720" i="1"/>
  <c r="L1731" i="1"/>
  <c r="O1731" i="1" s="1"/>
  <c r="AO1731" i="1"/>
  <c r="AI1728" i="1"/>
  <c r="T1725" i="1"/>
  <c r="AD1726" i="1"/>
  <c r="V1721" i="1"/>
  <c r="Y1724" i="1"/>
  <c r="F1727" i="1"/>
  <c r="K1727" i="1" s="1"/>
  <c r="AI1727" i="1"/>
  <c r="AJ1727" i="1"/>
  <c r="AA1725" i="1"/>
  <c r="AF1726" i="1"/>
  <c r="H1726" i="1" s="1"/>
  <c r="I1729" i="1"/>
  <c r="K1729" i="1" s="1"/>
  <c r="AI1729" i="1"/>
  <c r="AJ1729" i="1"/>
  <c r="U1722" i="1"/>
  <c r="AC1719" i="1"/>
  <c r="AC1718" i="1" s="1"/>
  <c r="W1726" i="1"/>
  <c r="AG1727" i="1"/>
  <c r="I1727" i="1" s="1"/>
  <c r="Z1725" i="1"/>
  <c r="AE1726" i="1"/>
  <c r="G1726" i="1" s="1"/>
  <c r="L1730" i="1"/>
  <c r="O1730" i="1" s="1"/>
  <c r="AO1730" i="1"/>
  <c r="AK1728" i="1" l="1"/>
  <c r="AM1728" i="1"/>
  <c r="AN1728" i="1" s="1"/>
  <c r="Q1731" i="1"/>
  <c r="R1731" i="1" s="1"/>
  <c r="P1731" i="1"/>
  <c r="J1720" i="1"/>
  <c r="V1720" i="1"/>
  <c r="X1718" i="1"/>
  <c r="AH1719" i="1"/>
  <c r="AC1717" i="1"/>
  <c r="U1721" i="1"/>
  <c r="Q1730" i="1"/>
  <c r="R1730" i="1" s="1"/>
  <c r="P1730" i="1"/>
  <c r="Z1724" i="1"/>
  <c r="AE1725" i="1"/>
  <c r="G1725" i="1" s="1"/>
  <c r="AM1727" i="1"/>
  <c r="AN1727" i="1" s="1"/>
  <c r="AK1727" i="1"/>
  <c r="F1726" i="1"/>
  <c r="AK1729" i="1"/>
  <c r="AM1729" i="1"/>
  <c r="AN1729" i="1" s="1"/>
  <c r="W1725" i="1"/>
  <c r="AA1724" i="1"/>
  <c r="AF1725" i="1"/>
  <c r="H1725" i="1" s="1"/>
  <c r="AD1725" i="1"/>
  <c r="T1724" i="1"/>
  <c r="AB1726" i="1"/>
  <c r="AB1725" i="1" s="1"/>
  <c r="F1725" i="1" l="1"/>
  <c r="AJ1725" i="1"/>
  <c r="U1720" i="1"/>
  <c r="T1723" i="1"/>
  <c r="AD1724" i="1"/>
  <c r="V1719" i="1"/>
  <c r="AA1723" i="1"/>
  <c r="AF1724" i="1"/>
  <c r="H1724" i="1" s="1"/>
  <c r="AG1726" i="1"/>
  <c r="L1727" i="1"/>
  <c r="O1727" i="1" s="1"/>
  <c r="AO1727" i="1"/>
  <c r="J1719" i="1"/>
  <c r="L1728" i="1"/>
  <c r="O1728" i="1" s="1"/>
  <c r="AO1728" i="1"/>
  <c r="Z1723" i="1"/>
  <c r="AE1724" i="1"/>
  <c r="G1724" i="1" s="1"/>
  <c r="Y1723" i="1"/>
  <c r="Y1722" i="1" s="1"/>
  <c r="W1724" i="1"/>
  <c r="AG1725" i="1"/>
  <c r="I1725" i="1" s="1"/>
  <c r="L1729" i="1"/>
  <c r="O1729" i="1" s="1"/>
  <c r="AO1729" i="1"/>
  <c r="X1717" i="1"/>
  <c r="AC1716" i="1" s="1"/>
  <c r="AH1718" i="1"/>
  <c r="I1726" i="1" l="1"/>
  <c r="K1726" i="1" s="1"/>
  <c r="AI1726" i="1"/>
  <c r="AJ1726" i="1"/>
  <c r="AD1723" i="1"/>
  <c r="T1722" i="1"/>
  <c r="Z1722" i="1"/>
  <c r="AE1723" i="1"/>
  <c r="G1723" i="1" s="1"/>
  <c r="Q1728" i="1"/>
  <c r="R1728" i="1" s="1"/>
  <c r="P1728" i="1"/>
  <c r="K1725" i="1"/>
  <c r="AA1722" i="1"/>
  <c r="AF1723" i="1"/>
  <c r="H1723" i="1" s="1"/>
  <c r="Q1729" i="1"/>
  <c r="R1729" i="1" s="1"/>
  <c r="P1729" i="1"/>
  <c r="AI1725" i="1"/>
  <c r="Q1727" i="1"/>
  <c r="R1727" i="1" s="1"/>
  <c r="P1727" i="1"/>
  <c r="U1719" i="1"/>
  <c r="AH1717" i="1"/>
  <c r="X1716" i="1"/>
  <c r="V1718" i="1"/>
  <c r="J1718" i="1"/>
  <c r="W1723" i="1"/>
  <c r="AG1724" i="1"/>
  <c r="I1724" i="1" s="1"/>
  <c r="F1724" i="1"/>
  <c r="K1724" i="1" s="1"/>
  <c r="AJ1724" i="1"/>
  <c r="AB1724" i="1"/>
  <c r="V1717" i="1" l="1"/>
  <c r="AI1724" i="1"/>
  <c r="AH1716" i="1"/>
  <c r="X1715" i="1"/>
  <c r="AD1722" i="1"/>
  <c r="T1721" i="1"/>
  <c r="Z1721" i="1"/>
  <c r="AE1722" i="1"/>
  <c r="G1722" i="1" s="1"/>
  <c r="F1723" i="1"/>
  <c r="J1717" i="1"/>
  <c r="AA1721" i="1"/>
  <c r="AF1722" i="1"/>
  <c r="H1722" i="1" s="1"/>
  <c r="AK1725" i="1"/>
  <c r="AM1725" i="1"/>
  <c r="AN1725" i="1" s="1"/>
  <c r="W1722" i="1"/>
  <c r="AG1723" i="1"/>
  <c r="I1723" i="1" s="1"/>
  <c r="AK1726" i="1"/>
  <c r="AM1726" i="1"/>
  <c r="AN1726" i="1" s="1"/>
  <c r="U1718" i="1"/>
  <c r="AB1723" i="1"/>
  <c r="AB1722" i="1" s="1"/>
  <c r="Y1721" i="1"/>
  <c r="AC1715" i="1"/>
  <c r="AC1714" i="1" s="1"/>
  <c r="AA1720" i="1" l="1"/>
  <c r="AF1721" i="1"/>
  <c r="H1721" i="1" s="1"/>
  <c r="F1722" i="1"/>
  <c r="AD1721" i="1"/>
  <c r="T1720" i="1"/>
  <c r="X1714" i="1"/>
  <c r="AH1715" i="1"/>
  <c r="L1726" i="1"/>
  <c r="O1726" i="1" s="1"/>
  <c r="AO1726" i="1"/>
  <c r="J1716" i="1"/>
  <c r="Z1720" i="1"/>
  <c r="AE1721" i="1"/>
  <c r="G1721" i="1" s="1"/>
  <c r="AC1713" i="1"/>
  <c r="W1721" i="1"/>
  <c r="AG1722" i="1"/>
  <c r="I1722" i="1" s="1"/>
  <c r="AI1723" i="1"/>
  <c r="AM1724" i="1"/>
  <c r="AN1724" i="1" s="1"/>
  <c r="AK1724" i="1"/>
  <c r="Y1720" i="1"/>
  <c r="L1725" i="1"/>
  <c r="O1725" i="1" s="1"/>
  <c r="AO1725" i="1"/>
  <c r="K1723" i="1"/>
  <c r="V1716" i="1"/>
  <c r="U1717" i="1"/>
  <c r="AJ1723" i="1"/>
  <c r="AB1721" i="1"/>
  <c r="P1725" i="1" l="1"/>
  <c r="Q1725" i="1"/>
  <c r="R1725" i="1" s="1"/>
  <c r="F1721" i="1"/>
  <c r="Y1719" i="1"/>
  <c r="Y1718" i="1" s="1"/>
  <c r="AJ1722" i="1"/>
  <c r="L1724" i="1"/>
  <c r="O1724" i="1" s="1"/>
  <c r="AO1724" i="1"/>
  <c r="AI1722" i="1"/>
  <c r="U1716" i="1"/>
  <c r="AK1723" i="1"/>
  <c r="AM1723" i="1"/>
  <c r="AN1723" i="1" s="1"/>
  <c r="K1722" i="1"/>
  <c r="T1719" i="1"/>
  <c r="AD1720" i="1"/>
  <c r="Q1726" i="1"/>
  <c r="R1726" i="1" s="1"/>
  <c r="P1726" i="1"/>
  <c r="AH1714" i="1"/>
  <c r="X1713" i="1"/>
  <c r="Z1719" i="1"/>
  <c r="AE1720" i="1"/>
  <c r="G1720" i="1" s="1"/>
  <c r="V1715" i="1"/>
  <c r="AG1721" i="1"/>
  <c r="I1721" i="1" s="1"/>
  <c r="W1720" i="1"/>
  <c r="J1715" i="1"/>
  <c r="AA1719" i="1"/>
  <c r="AF1720" i="1"/>
  <c r="H1720" i="1" s="1"/>
  <c r="AA1718" i="1" l="1"/>
  <c r="AF1719" i="1"/>
  <c r="H1719" i="1" s="1"/>
  <c r="X1712" i="1"/>
  <c r="AH1713" i="1"/>
  <c r="AC1712" i="1"/>
  <c r="AC1711" i="1" s="1"/>
  <c r="Z1718" i="1"/>
  <c r="AE1719" i="1"/>
  <c r="G1719" i="1" s="1"/>
  <c r="W1719" i="1"/>
  <c r="U1715" i="1"/>
  <c r="AJ1721" i="1"/>
  <c r="AK1722" i="1"/>
  <c r="AM1722" i="1"/>
  <c r="AN1722" i="1" s="1"/>
  <c r="K1721" i="1"/>
  <c r="J1714" i="1"/>
  <c r="F1720" i="1"/>
  <c r="AI1721" i="1"/>
  <c r="V1714" i="1"/>
  <c r="AD1719" i="1"/>
  <c r="T1718" i="1"/>
  <c r="Q1724" i="1"/>
  <c r="R1724" i="1" s="1"/>
  <c r="P1724" i="1"/>
  <c r="L1723" i="1"/>
  <c r="O1723" i="1" s="1"/>
  <c r="AO1723" i="1"/>
  <c r="AB1720" i="1"/>
  <c r="AB1719" i="1" s="1"/>
  <c r="Z1717" i="1" l="1"/>
  <c r="AE1718" i="1"/>
  <c r="G1718" i="1" s="1"/>
  <c r="L1722" i="1"/>
  <c r="O1722" i="1" s="1"/>
  <c r="AO1722" i="1"/>
  <c r="J1713" i="1"/>
  <c r="V1713" i="1"/>
  <c r="Q1723" i="1"/>
  <c r="R1723" i="1" s="1"/>
  <c r="P1723" i="1"/>
  <c r="AH1712" i="1"/>
  <c r="X1711" i="1"/>
  <c r="AB1718" i="1"/>
  <c r="AK1721" i="1"/>
  <c r="AM1721" i="1"/>
  <c r="AN1721" i="1" s="1"/>
  <c r="T1717" i="1"/>
  <c r="AD1718" i="1"/>
  <c r="AG1720" i="1"/>
  <c r="AA1717" i="1"/>
  <c r="AF1718" i="1"/>
  <c r="H1718" i="1" s="1"/>
  <c r="U1714" i="1"/>
  <c r="F1719" i="1"/>
  <c r="W1718" i="1"/>
  <c r="AG1719" i="1"/>
  <c r="I1719" i="1" s="1"/>
  <c r="Y1717" i="1"/>
  <c r="Y1716" i="1" s="1"/>
  <c r="AA1716" i="1" l="1"/>
  <c r="AF1717" i="1"/>
  <c r="H1717" i="1" s="1"/>
  <c r="AH1711" i="1"/>
  <c r="X1710" i="1"/>
  <c r="V1712" i="1"/>
  <c r="J1712" i="1"/>
  <c r="P1722" i="1"/>
  <c r="Q1722" i="1"/>
  <c r="R1722" i="1" s="1"/>
  <c r="L1721" i="1"/>
  <c r="O1721" i="1" s="1"/>
  <c r="AO1721" i="1"/>
  <c r="U1713" i="1"/>
  <c r="AG1718" i="1"/>
  <c r="I1718" i="1" s="1"/>
  <c r="W1717" i="1"/>
  <c r="AJ1719" i="1"/>
  <c r="AC1710" i="1"/>
  <c r="AC1709" i="1" s="1"/>
  <c r="I1720" i="1"/>
  <c r="K1720" i="1" s="1"/>
  <c r="AI1720" i="1"/>
  <c r="AJ1720" i="1"/>
  <c r="AI1719" i="1"/>
  <c r="T1716" i="1"/>
  <c r="AD1717" i="1"/>
  <c r="F1718" i="1"/>
  <c r="K1719" i="1"/>
  <c r="Z1716" i="1"/>
  <c r="AE1717" i="1"/>
  <c r="G1717" i="1" s="1"/>
  <c r="V1711" i="1" l="1"/>
  <c r="T1715" i="1"/>
  <c r="AD1716" i="1"/>
  <c r="AJ1718" i="1"/>
  <c r="AM1720" i="1"/>
  <c r="AN1720" i="1" s="1"/>
  <c r="AK1720" i="1"/>
  <c r="AH1710" i="1"/>
  <c r="X1709" i="1"/>
  <c r="Z1715" i="1"/>
  <c r="AE1716" i="1"/>
  <c r="G1716" i="1" s="1"/>
  <c r="AI1718" i="1"/>
  <c r="Q1721" i="1"/>
  <c r="R1721" i="1" s="1"/>
  <c r="P1721" i="1"/>
  <c r="J1711" i="1"/>
  <c r="K1718" i="1"/>
  <c r="AK1719" i="1"/>
  <c r="AM1719" i="1"/>
  <c r="AN1719" i="1" s="1"/>
  <c r="AC1708" i="1"/>
  <c r="AA1715" i="1"/>
  <c r="AF1716" i="1"/>
  <c r="H1716" i="1" s="1"/>
  <c r="U1712" i="1"/>
  <c r="Y1715" i="1"/>
  <c r="Y1714" i="1" s="1"/>
  <c r="F1717" i="1"/>
  <c r="W1716" i="1"/>
  <c r="AB1717" i="1"/>
  <c r="AB1716" i="1" s="1"/>
  <c r="J1710" i="1" l="1"/>
  <c r="U1711" i="1"/>
  <c r="AG1717" i="1"/>
  <c r="AG1716" i="1"/>
  <c r="I1716" i="1" s="1"/>
  <c r="W1715" i="1"/>
  <c r="AI1716" i="1"/>
  <c r="F1716" i="1"/>
  <c r="L1720" i="1"/>
  <c r="O1720" i="1" s="1"/>
  <c r="AO1720" i="1"/>
  <c r="AD1715" i="1"/>
  <c r="T1714" i="1"/>
  <c r="AK1718" i="1"/>
  <c r="AM1718" i="1"/>
  <c r="AN1718" i="1" s="1"/>
  <c r="L1719" i="1"/>
  <c r="O1719" i="1" s="1"/>
  <c r="AO1719" i="1"/>
  <c r="Z1714" i="1"/>
  <c r="AE1715" i="1"/>
  <c r="G1715" i="1" s="1"/>
  <c r="V1710" i="1"/>
  <c r="AA1714" i="1"/>
  <c r="AF1715" i="1"/>
  <c r="H1715" i="1" s="1"/>
  <c r="AH1709" i="1"/>
  <c r="X1708" i="1"/>
  <c r="T1713" i="1" l="1"/>
  <c r="AD1714" i="1"/>
  <c r="W1714" i="1"/>
  <c r="I1717" i="1"/>
  <c r="K1717" i="1" s="1"/>
  <c r="AI1717" i="1"/>
  <c r="AJ1717" i="1"/>
  <c r="AK1716" i="1"/>
  <c r="AM1716" i="1"/>
  <c r="AN1716" i="1" s="1"/>
  <c r="Z1713" i="1"/>
  <c r="AE1714" i="1"/>
  <c r="G1714" i="1" s="1"/>
  <c r="U1710" i="1"/>
  <c r="AA1713" i="1"/>
  <c r="AF1714" i="1"/>
  <c r="H1714" i="1" s="1"/>
  <c r="AB1715" i="1"/>
  <c r="AB1714" i="1" s="1"/>
  <c r="J1709" i="1"/>
  <c r="Y1713" i="1"/>
  <c r="Y1712" i="1" s="1"/>
  <c r="P1720" i="1"/>
  <c r="Q1720" i="1"/>
  <c r="R1720" i="1" s="1"/>
  <c r="AH1708" i="1"/>
  <c r="X1707" i="1"/>
  <c r="F1715" i="1"/>
  <c r="AC1707" i="1"/>
  <c r="P1719" i="1"/>
  <c r="Q1719" i="1"/>
  <c r="R1719" i="1" s="1"/>
  <c r="AJ1716" i="1"/>
  <c r="V1709" i="1"/>
  <c r="L1718" i="1"/>
  <c r="O1718" i="1" s="1"/>
  <c r="AO1718" i="1"/>
  <c r="K1716" i="1"/>
  <c r="V1708" i="1" l="1"/>
  <c r="AK1717" i="1"/>
  <c r="AM1717" i="1"/>
  <c r="AN1717" i="1" s="1"/>
  <c r="U1709" i="1"/>
  <c r="W1713" i="1"/>
  <c r="AG1714" i="1"/>
  <c r="I1714" i="1" s="1"/>
  <c r="J1708" i="1"/>
  <c r="AG1715" i="1"/>
  <c r="AC1706" i="1"/>
  <c r="AC1705" i="1" s="1"/>
  <c r="Z1712" i="1"/>
  <c r="AE1713" i="1"/>
  <c r="G1713" i="1" s="1"/>
  <c r="F1714" i="1"/>
  <c r="K1714" i="1" s="1"/>
  <c r="AJ1714" i="1"/>
  <c r="AH1707" i="1"/>
  <c r="X1706" i="1"/>
  <c r="AA1712" i="1"/>
  <c r="AF1713" i="1"/>
  <c r="H1713" i="1" s="1"/>
  <c r="Y1711" i="1"/>
  <c r="P1718" i="1"/>
  <c r="Q1718" i="1"/>
  <c r="R1718" i="1" s="1"/>
  <c r="L1716" i="1"/>
  <c r="O1716" i="1" s="1"/>
  <c r="AO1716" i="1"/>
  <c r="AD1713" i="1"/>
  <c r="T1712" i="1"/>
  <c r="AA1711" i="1" l="1"/>
  <c r="AF1712" i="1"/>
  <c r="H1712" i="1" s="1"/>
  <c r="U1708" i="1"/>
  <c r="L1717" i="1"/>
  <c r="O1717" i="1" s="1"/>
  <c r="AO1717" i="1"/>
  <c r="J1707" i="1"/>
  <c r="I1715" i="1"/>
  <c r="K1715" i="1" s="1"/>
  <c r="AI1715" i="1"/>
  <c r="AJ1715" i="1"/>
  <c r="V1707" i="1"/>
  <c r="Z1711" i="1"/>
  <c r="AE1712" i="1"/>
  <c r="G1712" i="1" s="1"/>
  <c r="AD1712" i="1"/>
  <c r="T1711" i="1"/>
  <c r="AH1706" i="1"/>
  <c r="X1705" i="1"/>
  <c r="AC1704" i="1" s="1"/>
  <c r="P1716" i="1"/>
  <c r="Q1716" i="1"/>
  <c r="R1716" i="1" s="1"/>
  <c r="AI1714" i="1"/>
  <c r="W1712" i="1"/>
  <c r="F1713" i="1"/>
  <c r="AB1713" i="1"/>
  <c r="AB1712" i="1" s="1"/>
  <c r="P1717" i="1" l="1"/>
  <c r="Q1717" i="1"/>
  <c r="R1717" i="1" s="1"/>
  <c r="AM1714" i="1"/>
  <c r="AN1714" i="1" s="1"/>
  <c r="AK1714" i="1"/>
  <c r="U1707" i="1"/>
  <c r="J1706" i="1"/>
  <c r="AK1715" i="1"/>
  <c r="AM1715" i="1"/>
  <c r="AN1715" i="1" s="1"/>
  <c r="V1706" i="1"/>
  <c r="Z1710" i="1"/>
  <c r="AE1711" i="1"/>
  <c r="G1711" i="1" s="1"/>
  <c r="AD1711" i="1"/>
  <c r="T1710" i="1"/>
  <c r="F1712" i="1"/>
  <c r="AA1710" i="1"/>
  <c r="AF1711" i="1"/>
  <c r="H1711" i="1" s="1"/>
  <c r="AB1711" i="1"/>
  <c r="X1704" i="1"/>
  <c r="AH1705" i="1"/>
  <c r="AG1713" i="1"/>
  <c r="AG1712" i="1"/>
  <c r="I1712" i="1" s="1"/>
  <c r="W1711" i="1"/>
  <c r="Y1710" i="1"/>
  <c r="Y1709" i="1" s="1"/>
  <c r="AA1709" i="1" l="1"/>
  <c r="AF1710" i="1"/>
  <c r="H1710" i="1" s="1"/>
  <c r="V1705" i="1"/>
  <c r="Z1709" i="1"/>
  <c r="AE1710" i="1"/>
  <c r="G1710" i="1" s="1"/>
  <c r="AJ1712" i="1"/>
  <c r="K1712" i="1"/>
  <c r="L1714" i="1"/>
  <c r="O1714" i="1" s="1"/>
  <c r="AO1714" i="1"/>
  <c r="W1710" i="1"/>
  <c r="AG1711" i="1"/>
  <c r="I1711" i="1" s="1"/>
  <c r="AI1712" i="1"/>
  <c r="AB1710" i="1"/>
  <c r="L1715" i="1"/>
  <c r="O1715" i="1" s="1"/>
  <c r="AO1715" i="1"/>
  <c r="AD1710" i="1"/>
  <c r="T1709" i="1"/>
  <c r="U1706" i="1"/>
  <c r="I1713" i="1"/>
  <c r="K1713" i="1" s="1"/>
  <c r="AI1713" i="1"/>
  <c r="AJ1713" i="1"/>
  <c r="J1705" i="1"/>
  <c r="AH1704" i="1"/>
  <c r="X1703" i="1"/>
  <c r="F1711" i="1"/>
  <c r="AC1703" i="1"/>
  <c r="AC1702" i="1" s="1"/>
  <c r="AM1713" i="1" l="1"/>
  <c r="AN1713" i="1" s="1"/>
  <c r="AK1713" i="1"/>
  <c r="Q1715" i="1"/>
  <c r="R1715" i="1" s="1"/>
  <c r="P1715" i="1"/>
  <c r="Z1708" i="1"/>
  <c r="AE1709" i="1"/>
  <c r="G1709" i="1" s="1"/>
  <c r="AI1711" i="1"/>
  <c r="V1704" i="1"/>
  <c r="AG1710" i="1"/>
  <c r="I1710" i="1" s="1"/>
  <c r="W1709" i="1"/>
  <c r="AJ1711" i="1"/>
  <c r="AK1712" i="1"/>
  <c r="AM1712" i="1"/>
  <c r="AN1712" i="1" s="1"/>
  <c r="X1702" i="1"/>
  <c r="AH1703" i="1"/>
  <c r="AD1709" i="1"/>
  <c r="T1708" i="1"/>
  <c r="Y1708" i="1"/>
  <c r="Y1707" i="1" s="1"/>
  <c r="K1711" i="1"/>
  <c r="J1704" i="1"/>
  <c r="AB1709" i="1"/>
  <c r="U1705" i="1"/>
  <c r="F1710" i="1"/>
  <c r="K1710" i="1" s="1"/>
  <c r="AI1710" i="1"/>
  <c r="AJ1710" i="1"/>
  <c r="Q1714" i="1"/>
  <c r="R1714" i="1" s="1"/>
  <c r="P1714" i="1"/>
  <c r="AA1708" i="1"/>
  <c r="AF1709" i="1"/>
  <c r="H1709" i="1" s="1"/>
  <c r="AK1711" i="1" l="1"/>
  <c r="AM1711" i="1"/>
  <c r="AN1711" i="1" s="1"/>
  <c r="Z1707" i="1"/>
  <c r="AE1708" i="1"/>
  <c r="G1708" i="1" s="1"/>
  <c r="AA1707" i="1"/>
  <c r="AF1708" i="1"/>
  <c r="H1708" i="1" s="1"/>
  <c r="X1701" i="1"/>
  <c r="AH1702" i="1"/>
  <c r="AC1701" i="1"/>
  <c r="AM1710" i="1"/>
  <c r="AN1710" i="1" s="1"/>
  <c r="AK1710" i="1"/>
  <c r="W1708" i="1"/>
  <c r="AG1709" i="1"/>
  <c r="I1709" i="1" s="1"/>
  <c r="J1703" i="1"/>
  <c r="L1712" i="1"/>
  <c r="O1712" i="1" s="1"/>
  <c r="AO1712" i="1"/>
  <c r="U1704" i="1"/>
  <c r="T1707" i="1"/>
  <c r="AD1708" i="1"/>
  <c r="Y1706" i="1"/>
  <c r="F1709" i="1"/>
  <c r="V1703" i="1"/>
  <c r="L1713" i="1"/>
  <c r="O1713" i="1" s="1"/>
  <c r="AO1713" i="1"/>
  <c r="AA1706" i="1" l="1"/>
  <c r="AF1707" i="1"/>
  <c r="H1707" i="1" s="1"/>
  <c r="Z1706" i="1"/>
  <c r="AE1707" i="1"/>
  <c r="G1707" i="1" s="1"/>
  <c r="F1708" i="1"/>
  <c r="W1707" i="1"/>
  <c r="U1703" i="1"/>
  <c r="L1711" i="1"/>
  <c r="O1711" i="1" s="1"/>
  <c r="AO1711" i="1"/>
  <c r="K1709" i="1"/>
  <c r="AH1701" i="1"/>
  <c r="X1700" i="1"/>
  <c r="Q1713" i="1"/>
  <c r="R1713" i="1" s="1"/>
  <c r="P1713" i="1"/>
  <c r="V1702" i="1"/>
  <c r="AJ1709" i="1"/>
  <c r="AC1700" i="1"/>
  <c r="AC1699" i="1" s="1"/>
  <c r="AD1707" i="1"/>
  <c r="T1706" i="1"/>
  <c r="L1710" i="1"/>
  <c r="O1710" i="1" s="1"/>
  <c r="AO1710" i="1"/>
  <c r="AI1709" i="1"/>
  <c r="P1712" i="1"/>
  <c r="Q1712" i="1"/>
  <c r="R1712" i="1" s="1"/>
  <c r="J1702" i="1"/>
  <c r="AB1708" i="1"/>
  <c r="AB1707" i="1" s="1"/>
  <c r="P1711" i="1" l="1"/>
  <c r="Q1711" i="1"/>
  <c r="R1711" i="1" s="1"/>
  <c r="V1701" i="1"/>
  <c r="U1702" i="1"/>
  <c r="Z1705" i="1"/>
  <c r="AE1706" i="1"/>
  <c r="G1706" i="1" s="1"/>
  <c r="F1707" i="1"/>
  <c r="J1701" i="1"/>
  <c r="AG1708" i="1"/>
  <c r="AA1705" i="1"/>
  <c r="AF1706" i="1"/>
  <c r="H1706" i="1" s="1"/>
  <c r="AK1709" i="1"/>
  <c r="AM1709" i="1"/>
  <c r="AN1709" i="1" s="1"/>
  <c r="Q1710" i="1"/>
  <c r="R1710" i="1" s="1"/>
  <c r="P1710" i="1"/>
  <c r="AB1706" i="1"/>
  <c r="T1705" i="1"/>
  <c r="AD1706" i="1"/>
  <c r="X1699" i="1"/>
  <c r="AH1700" i="1"/>
  <c r="W1706" i="1"/>
  <c r="AG1707" i="1"/>
  <c r="I1707" i="1" s="1"/>
  <c r="Y1705" i="1"/>
  <c r="AD1705" i="1" l="1"/>
  <c r="T1704" i="1"/>
  <c r="Y1704" i="1"/>
  <c r="Y1703" i="1" s="1"/>
  <c r="U1701" i="1"/>
  <c r="V1700" i="1"/>
  <c r="Z1704" i="1"/>
  <c r="AE1705" i="1"/>
  <c r="G1705" i="1" s="1"/>
  <c r="L1709" i="1"/>
  <c r="O1709" i="1" s="1"/>
  <c r="AO1709" i="1"/>
  <c r="AJ1707" i="1"/>
  <c r="I1708" i="1"/>
  <c r="K1708" i="1" s="1"/>
  <c r="AJ1708" i="1"/>
  <c r="AI1708" i="1"/>
  <c r="J1700" i="1"/>
  <c r="K1707" i="1"/>
  <c r="W1705" i="1"/>
  <c r="AB1705" i="1" s="1"/>
  <c r="AG1706" i="1"/>
  <c r="I1706" i="1" s="1"/>
  <c r="AI1707" i="1"/>
  <c r="X1698" i="1"/>
  <c r="AH1699" i="1"/>
  <c r="F1706" i="1"/>
  <c r="AA1704" i="1"/>
  <c r="AF1705" i="1"/>
  <c r="H1705" i="1" s="1"/>
  <c r="AC1698" i="1"/>
  <c r="AC1697" i="1" s="1"/>
  <c r="J1699" i="1" l="1"/>
  <c r="AC1696" i="1"/>
  <c r="Z1703" i="1"/>
  <c r="AE1704" i="1"/>
  <c r="G1704" i="1" s="1"/>
  <c r="V1699" i="1"/>
  <c r="U1700" i="1"/>
  <c r="AJ1706" i="1"/>
  <c r="AK1708" i="1"/>
  <c r="AM1708" i="1"/>
  <c r="AN1708" i="1" s="1"/>
  <c r="AK1707" i="1"/>
  <c r="AM1707" i="1"/>
  <c r="AN1707" i="1" s="1"/>
  <c r="AA1703" i="1"/>
  <c r="AF1704" i="1"/>
  <c r="H1704" i="1" s="1"/>
  <c r="AI1706" i="1"/>
  <c r="Q1709" i="1"/>
  <c r="R1709" i="1" s="1"/>
  <c r="P1709" i="1"/>
  <c r="AD1704" i="1"/>
  <c r="T1703" i="1"/>
  <c r="Y1702" i="1" s="1"/>
  <c r="AH1698" i="1"/>
  <c r="X1697" i="1"/>
  <c r="AG1705" i="1"/>
  <c r="I1705" i="1" s="1"/>
  <c r="W1704" i="1"/>
  <c r="K1706" i="1"/>
  <c r="AI1705" i="1"/>
  <c r="F1705" i="1"/>
  <c r="K1705" i="1" s="1"/>
  <c r="AJ1705" i="1"/>
  <c r="V1698" i="1" l="1"/>
  <c r="L1707" i="1"/>
  <c r="O1707" i="1" s="1"/>
  <c r="AO1707" i="1"/>
  <c r="Z1702" i="1"/>
  <c r="AE1703" i="1"/>
  <c r="G1703" i="1" s="1"/>
  <c r="AC1695" i="1"/>
  <c r="F1704" i="1"/>
  <c r="AM1705" i="1"/>
  <c r="AN1705" i="1" s="1"/>
  <c r="AK1705" i="1"/>
  <c r="AK1706" i="1"/>
  <c r="AM1706" i="1"/>
  <c r="AN1706" i="1" s="1"/>
  <c r="L1708" i="1"/>
  <c r="O1708" i="1" s="1"/>
  <c r="AO1708" i="1"/>
  <c r="U1699" i="1"/>
  <c r="J1698" i="1"/>
  <c r="T1702" i="1"/>
  <c r="AD1703" i="1"/>
  <c r="W1703" i="1"/>
  <c r="X1696" i="1"/>
  <c r="AH1697" i="1"/>
  <c r="AA1702" i="1"/>
  <c r="AF1703" i="1"/>
  <c r="H1703" i="1" s="1"/>
  <c r="AB1704" i="1"/>
  <c r="W1702" i="1" l="1"/>
  <c r="AD1702" i="1"/>
  <c r="T1701" i="1"/>
  <c r="P1707" i="1"/>
  <c r="Q1707" i="1"/>
  <c r="R1707" i="1" s="1"/>
  <c r="F1703" i="1"/>
  <c r="Z1701" i="1"/>
  <c r="AE1702" i="1"/>
  <c r="G1702" i="1" s="1"/>
  <c r="AA1701" i="1"/>
  <c r="AF1702" i="1"/>
  <c r="H1702" i="1" s="1"/>
  <c r="V1697" i="1"/>
  <c r="Q1708" i="1"/>
  <c r="R1708" i="1" s="1"/>
  <c r="P1708" i="1"/>
  <c r="AB1703" i="1"/>
  <c r="AB1702" i="1" s="1"/>
  <c r="J1697" i="1"/>
  <c r="X1695" i="1"/>
  <c r="AH1696" i="1"/>
  <c r="AC1694" i="1"/>
  <c r="L1706" i="1"/>
  <c r="O1706" i="1" s="1"/>
  <c r="AO1706" i="1"/>
  <c r="L1705" i="1"/>
  <c r="O1705" i="1" s="1"/>
  <c r="AO1705" i="1"/>
  <c r="U1698" i="1"/>
  <c r="AG1704" i="1"/>
  <c r="Y1701" i="1"/>
  <c r="Y1700" i="1" s="1"/>
  <c r="P1706" i="1" l="1"/>
  <c r="Q1706" i="1"/>
  <c r="R1706" i="1" s="1"/>
  <c r="AH1695" i="1"/>
  <c r="X1694" i="1"/>
  <c r="J1696" i="1"/>
  <c r="U1697" i="1"/>
  <c r="AA1700" i="1"/>
  <c r="AF1701" i="1"/>
  <c r="H1701" i="1" s="1"/>
  <c r="T1700" i="1"/>
  <c r="AD1701" i="1"/>
  <c r="F1702" i="1"/>
  <c r="I1704" i="1"/>
  <c r="K1704" i="1" s="1"/>
  <c r="AJ1704" i="1"/>
  <c r="AI1704" i="1"/>
  <c r="V1696" i="1"/>
  <c r="Z1700" i="1"/>
  <c r="AE1701" i="1"/>
  <c r="G1701" i="1" s="1"/>
  <c r="AG1703" i="1"/>
  <c r="Y1699" i="1"/>
  <c r="AC1693" i="1"/>
  <c r="P1705" i="1"/>
  <c r="Q1705" i="1"/>
  <c r="R1705" i="1" s="1"/>
  <c r="W1701" i="1"/>
  <c r="AG1702" i="1"/>
  <c r="I1702" i="1" s="1"/>
  <c r="U1696" i="1" l="1"/>
  <c r="Z1699" i="1"/>
  <c r="AE1700" i="1"/>
  <c r="G1700" i="1" s="1"/>
  <c r="AI1702" i="1"/>
  <c r="AJ1702" i="1"/>
  <c r="W1700" i="1"/>
  <c r="V1695" i="1"/>
  <c r="F1701" i="1"/>
  <c r="AH1694" i="1"/>
  <c r="X1693" i="1"/>
  <c r="AC1692" i="1" s="1"/>
  <c r="AK1704" i="1"/>
  <c r="AM1704" i="1"/>
  <c r="AN1704" i="1" s="1"/>
  <c r="T1699" i="1"/>
  <c r="AD1700" i="1"/>
  <c r="J1695" i="1"/>
  <c r="K1702" i="1"/>
  <c r="AB1701" i="1"/>
  <c r="AB1700" i="1" s="1"/>
  <c r="Y1698" i="1"/>
  <c r="I1703" i="1"/>
  <c r="K1703" i="1" s="1"/>
  <c r="AJ1703" i="1"/>
  <c r="AI1703" i="1"/>
  <c r="AA1699" i="1"/>
  <c r="AF1700" i="1"/>
  <c r="H1700" i="1" s="1"/>
  <c r="AG1701" i="1" l="1"/>
  <c r="AA1698" i="1"/>
  <c r="AF1699" i="1"/>
  <c r="H1699" i="1" s="1"/>
  <c r="AM1702" i="1"/>
  <c r="AN1702" i="1" s="1"/>
  <c r="AK1702" i="1"/>
  <c r="AH1693" i="1"/>
  <c r="X1692" i="1"/>
  <c r="F1700" i="1"/>
  <c r="Z1698" i="1"/>
  <c r="AE1699" i="1"/>
  <c r="G1699" i="1" s="1"/>
  <c r="W1699" i="1"/>
  <c r="AG1700" i="1"/>
  <c r="I1700" i="1" s="1"/>
  <c r="T1698" i="1"/>
  <c r="AD1699" i="1"/>
  <c r="J1694" i="1"/>
  <c r="AK1703" i="1"/>
  <c r="AM1703" i="1"/>
  <c r="AN1703" i="1" s="1"/>
  <c r="Y1697" i="1"/>
  <c r="L1704" i="1"/>
  <c r="O1704" i="1" s="1"/>
  <c r="AO1704" i="1"/>
  <c r="V1694" i="1"/>
  <c r="U1695" i="1"/>
  <c r="U1694" i="1" l="1"/>
  <c r="W1698" i="1"/>
  <c r="V1693" i="1"/>
  <c r="AA1697" i="1"/>
  <c r="AF1698" i="1"/>
  <c r="H1698" i="1" s="1"/>
  <c r="L1703" i="1"/>
  <c r="O1703" i="1" s="1"/>
  <c r="AO1703" i="1"/>
  <c r="F1699" i="1"/>
  <c r="K1700" i="1"/>
  <c r="AB1699" i="1"/>
  <c r="AB1698" i="1" s="1"/>
  <c r="J1693" i="1"/>
  <c r="L1702" i="1"/>
  <c r="O1702" i="1" s="1"/>
  <c r="AO1702" i="1"/>
  <c r="I1701" i="1"/>
  <c r="K1701" i="1" s="1"/>
  <c r="AI1701" i="1"/>
  <c r="AJ1701" i="1"/>
  <c r="Z1697" i="1"/>
  <c r="AE1698" i="1"/>
  <c r="G1698" i="1" s="1"/>
  <c r="AJ1700" i="1"/>
  <c r="T1697" i="1"/>
  <c r="AD1698" i="1"/>
  <c r="AI1700" i="1"/>
  <c r="Q1704" i="1"/>
  <c r="R1704" i="1" s="1"/>
  <c r="P1704" i="1"/>
  <c r="AH1692" i="1"/>
  <c r="X1691" i="1"/>
  <c r="AC1691" i="1"/>
  <c r="AC1690" i="1" s="1"/>
  <c r="J1692" i="1" l="1"/>
  <c r="AM1701" i="1"/>
  <c r="AN1701" i="1" s="1"/>
  <c r="AK1701" i="1"/>
  <c r="AA1696" i="1"/>
  <c r="AF1697" i="1"/>
  <c r="H1697" i="1" s="1"/>
  <c r="V1692" i="1"/>
  <c r="AG1698" i="1"/>
  <c r="I1698" i="1" s="1"/>
  <c r="W1697" i="1"/>
  <c r="AB1697" i="1"/>
  <c r="F1698" i="1"/>
  <c r="K1698" i="1" s="1"/>
  <c r="AI1698" i="1"/>
  <c r="AJ1698" i="1"/>
  <c r="AG1699" i="1"/>
  <c r="AK1700" i="1"/>
  <c r="AM1700" i="1"/>
  <c r="AN1700" i="1" s="1"/>
  <c r="T1696" i="1"/>
  <c r="AD1697" i="1"/>
  <c r="Q1702" i="1"/>
  <c r="R1702" i="1" s="1"/>
  <c r="P1702" i="1"/>
  <c r="Y1696" i="1"/>
  <c r="Y1695" i="1" s="1"/>
  <c r="Z1696" i="1"/>
  <c r="AE1697" i="1"/>
  <c r="G1697" i="1" s="1"/>
  <c r="Q1703" i="1"/>
  <c r="R1703" i="1" s="1"/>
  <c r="P1703" i="1"/>
  <c r="U1693" i="1"/>
  <c r="X1690" i="1"/>
  <c r="AH1691" i="1"/>
  <c r="V1691" i="1" l="1"/>
  <c r="Y1694" i="1"/>
  <c r="AK1698" i="1"/>
  <c r="AM1698" i="1"/>
  <c r="AN1698" i="1" s="1"/>
  <c r="AA1695" i="1"/>
  <c r="AF1696" i="1"/>
  <c r="H1696" i="1" s="1"/>
  <c r="I1699" i="1"/>
  <c r="K1699" i="1" s="1"/>
  <c r="AJ1699" i="1"/>
  <c r="AI1699" i="1"/>
  <c r="Z1695" i="1"/>
  <c r="AE1696" i="1"/>
  <c r="G1696" i="1" s="1"/>
  <c r="AB1696" i="1"/>
  <c r="L1701" i="1"/>
  <c r="O1701" i="1" s="1"/>
  <c r="AO1701" i="1"/>
  <c r="U1692" i="1"/>
  <c r="T1695" i="1"/>
  <c r="AD1696" i="1"/>
  <c r="W1696" i="1"/>
  <c r="AG1697" i="1"/>
  <c r="I1697" i="1" s="1"/>
  <c r="J1691" i="1"/>
  <c r="AH1690" i="1"/>
  <c r="X1689" i="1"/>
  <c r="F1697" i="1"/>
  <c r="AC1689" i="1"/>
  <c r="AC1688" i="1" s="1"/>
  <c r="L1700" i="1"/>
  <c r="O1700" i="1" s="1"/>
  <c r="AO1700" i="1"/>
  <c r="AA1694" i="1" l="1"/>
  <c r="AF1695" i="1"/>
  <c r="H1695" i="1" s="1"/>
  <c r="J1690" i="1"/>
  <c r="P1701" i="1"/>
  <c r="Q1701" i="1"/>
  <c r="R1701" i="1" s="1"/>
  <c r="L1698" i="1"/>
  <c r="O1698" i="1" s="1"/>
  <c r="AO1698" i="1"/>
  <c r="W1695" i="1"/>
  <c r="AG1696" i="1"/>
  <c r="I1696" i="1" s="1"/>
  <c r="Y1693" i="1"/>
  <c r="F1696" i="1"/>
  <c r="K1696" i="1" s="1"/>
  <c r="AI1696" i="1"/>
  <c r="AJ1696" i="1"/>
  <c r="AI1697" i="1"/>
  <c r="T1694" i="1"/>
  <c r="AD1695" i="1"/>
  <c r="AK1699" i="1"/>
  <c r="AM1699" i="1"/>
  <c r="AN1699" i="1" s="1"/>
  <c r="Q1700" i="1"/>
  <c r="R1700" i="1" s="1"/>
  <c r="P1700" i="1"/>
  <c r="AB1695" i="1"/>
  <c r="AJ1697" i="1"/>
  <c r="K1697" i="1"/>
  <c r="Z1694" i="1"/>
  <c r="AE1695" i="1"/>
  <c r="G1695" i="1" s="1"/>
  <c r="X1688" i="1"/>
  <c r="AH1689" i="1"/>
  <c r="U1691" i="1"/>
  <c r="V1690" i="1"/>
  <c r="P1698" i="1" l="1"/>
  <c r="Q1698" i="1"/>
  <c r="R1698" i="1" s="1"/>
  <c r="AM1696" i="1"/>
  <c r="AN1696" i="1" s="1"/>
  <c r="AK1696" i="1"/>
  <c r="AH1688" i="1"/>
  <c r="X1687" i="1"/>
  <c r="L1699" i="1"/>
  <c r="O1699" i="1" s="1"/>
  <c r="AO1699" i="1"/>
  <c r="AC1687" i="1"/>
  <c r="U1690" i="1"/>
  <c r="J1689" i="1"/>
  <c r="Z1693" i="1"/>
  <c r="AE1694" i="1"/>
  <c r="G1694" i="1" s="1"/>
  <c r="AK1697" i="1"/>
  <c r="AM1697" i="1"/>
  <c r="AN1697" i="1" s="1"/>
  <c r="F1695" i="1"/>
  <c r="V1689" i="1"/>
  <c r="AD1694" i="1"/>
  <c r="T1693" i="1"/>
  <c r="Y1692" i="1" s="1"/>
  <c r="W1694" i="1"/>
  <c r="AG1695" i="1"/>
  <c r="I1695" i="1" s="1"/>
  <c r="AA1693" i="1"/>
  <c r="AF1694" i="1"/>
  <c r="H1694" i="1" s="1"/>
  <c r="V1688" i="1" l="1"/>
  <c r="K1695" i="1"/>
  <c r="U1689" i="1"/>
  <c r="L1696" i="1"/>
  <c r="O1696" i="1" s="1"/>
  <c r="AO1696" i="1"/>
  <c r="J1688" i="1"/>
  <c r="W1693" i="1"/>
  <c r="L1697" i="1"/>
  <c r="O1697" i="1" s="1"/>
  <c r="AO1697" i="1"/>
  <c r="AB1694" i="1"/>
  <c r="AB1693" i="1" s="1"/>
  <c r="P1699" i="1"/>
  <c r="Q1699" i="1"/>
  <c r="R1699" i="1" s="1"/>
  <c r="AA1692" i="1"/>
  <c r="AF1693" i="1"/>
  <c r="H1693" i="1" s="1"/>
  <c r="T1692" i="1"/>
  <c r="AD1693" i="1"/>
  <c r="AC1686" i="1"/>
  <c r="AC1685" i="1" s="1"/>
  <c r="Z1692" i="1"/>
  <c r="AE1693" i="1"/>
  <c r="G1693" i="1" s="1"/>
  <c r="X1686" i="1"/>
  <c r="AH1687" i="1"/>
  <c r="AJ1695" i="1"/>
  <c r="AI1695" i="1"/>
  <c r="F1694" i="1"/>
  <c r="U1688" i="1" l="1"/>
  <c r="Z1691" i="1"/>
  <c r="AE1692" i="1"/>
  <c r="G1692" i="1" s="1"/>
  <c r="AD1692" i="1"/>
  <c r="T1691" i="1"/>
  <c r="AG1693" i="1"/>
  <c r="I1693" i="1" s="1"/>
  <c r="W1692" i="1"/>
  <c r="AG1694" i="1"/>
  <c r="V1687" i="1"/>
  <c r="P1696" i="1"/>
  <c r="Q1696" i="1"/>
  <c r="R1696" i="1" s="1"/>
  <c r="P1697" i="1"/>
  <c r="Q1697" i="1"/>
  <c r="R1697" i="1" s="1"/>
  <c r="J1687" i="1"/>
  <c r="AA1691" i="1"/>
  <c r="AF1692" i="1"/>
  <c r="H1692" i="1" s="1"/>
  <c r="F1693" i="1"/>
  <c r="K1693" i="1" s="1"/>
  <c r="AI1693" i="1"/>
  <c r="AM1695" i="1"/>
  <c r="AN1695" i="1" s="1"/>
  <c r="AK1695" i="1"/>
  <c r="X1685" i="1"/>
  <c r="AH1686" i="1"/>
  <c r="Y1691" i="1"/>
  <c r="Y1690" i="1" s="1"/>
  <c r="AK1693" i="1" l="1"/>
  <c r="AM1693" i="1"/>
  <c r="AN1693" i="1" s="1"/>
  <c r="F1692" i="1"/>
  <c r="U1687" i="1"/>
  <c r="Y1689" i="1"/>
  <c r="V1686" i="1"/>
  <c r="I1694" i="1"/>
  <c r="K1694" i="1" s="1"/>
  <c r="AJ1694" i="1"/>
  <c r="AI1694" i="1"/>
  <c r="AA1690" i="1"/>
  <c r="AF1691" i="1"/>
  <c r="H1691" i="1" s="1"/>
  <c r="AG1692" i="1"/>
  <c r="I1692" i="1" s="1"/>
  <c r="W1691" i="1"/>
  <c r="J1686" i="1"/>
  <c r="L1695" i="1"/>
  <c r="O1695" i="1" s="1"/>
  <c r="AO1695" i="1"/>
  <c r="AB1692" i="1"/>
  <c r="AB1691" i="1" s="1"/>
  <c r="Z1690" i="1"/>
  <c r="AE1691" i="1"/>
  <c r="G1691" i="1" s="1"/>
  <c r="AH1685" i="1"/>
  <c r="X1684" i="1"/>
  <c r="AJ1693" i="1"/>
  <c r="AD1691" i="1"/>
  <c r="T1690" i="1"/>
  <c r="AC1684" i="1"/>
  <c r="AC1683" i="1" s="1"/>
  <c r="AJ1692" i="1" l="1"/>
  <c r="T1689" i="1"/>
  <c r="AD1690" i="1"/>
  <c r="P1695" i="1"/>
  <c r="Q1695" i="1"/>
  <c r="R1695" i="1" s="1"/>
  <c r="K1692" i="1"/>
  <c r="F1691" i="1"/>
  <c r="AI1692" i="1"/>
  <c r="Z1689" i="1"/>
  <c r="AE1690" i="1"/>
  <c r="G1690" i="1" s="1"/>
  <c r="U1686" i="1"/>
  <c r="AK1694" i="1"/>
  <c r="AM1694" i="1"/>
  <c r="AN1694" i="1" s="1"/>
  <c r="X1683" i="1"/>
  <c r="AH1684" i="1"/>
  <c r="L1693" i="1"/>
  <c r="O1693" i="1" s="1"/>
  <c r="AO1693" i="1"/>
  <c r="AA1689" i="1"/>
  <c r="AF1690" i="1"/>
  <c r="H1690" i="1" s="1"/>
  <c r="J1685" i="1"/>
  <c r="AG1691" i="1"/>
  <c r="I1691" i="1" s="1"/>
  <c r="W1690" i="1"/>
  <c r="AB1690" i="1" s="1"/>
  <c r="V1685" i="1"/>
  <c r="AA1688" i="1" l="1"/>
  <c r="AF1689" i="1"/>
  <c r="H1689" i="1" s="1"/>
  <c r="P1693" i="1"/>
  <c r="Q1693" i="1"/>
  <c r="R1693" i="1" s="1"/>
  <c r="J1684" i="1"/>
  <c r="V1684" i="1"/>
  <c r="AM1692" i="1"/>
  <c r="AN1692" i="1" s="1"/>
  <c r="AK1692" i="1"/>
  <c r="T1688" i="1"/>
  <c r="AD1689" i="1"/>
  <c r="AI1690" i="1"/>
  <c r="F1690" i="1"/>
  <c r="K1690" i="1" s="1"/>
  <c r="AJ1690" i="1"/>
  <c r="U1685" i="1"/>
  <c r="L1694" i="1"/>
  <c r="O1694" i="1" s="1"/>
  <c r="AO1694" i="1"/>
  <c r="AI1691" i="1"/>
  <c r="Z1688" i="1"/>
  <c r="AE1689" i="1"/>
  <c r="G1689" i="1" s="1"/>
  <c r="W1689" i="1"/>
  <c r="AG1690" i="1"/>
  <c r="I1690" i="1" s="1"/>
  <c r="AH1683" i="1"/>
  <c r="X1682" i="1"/>
  <c r="AJ1691" i="1"/>
  <c r="K1691" i="1"/>
  <c r="Y1688" i="1"/>
  <c r="Y1687" i="1" s="1"/>
  <c r="AC1682" i="1"/>
  <c r="AC1681" i="1" s="1"/>
  <c r="AM1690" i="1" l="1"/>
  <c r="AN1690" i="1" s="1"/>
  <c r="AK1690" i="1"/>
  <c r="AK1691" i="1"/>
  <c r="AM1691" i="1"/>
  <c r="AN1691" i="1" s="1"/>
  <c r="T1687" i="1"/>
  <c r="AD1688" i="1"/>
  <c r="Y1686" i="1"/>
  <c r="AH1682" i="1"/>
  <c r="X1681" i="1"/>
  <c r="W1688" i="1"/>
  <c r="Z1687" i="1"/>
  <c r="AE1688" i="1"/>
  <c r="G1688" i="1" s="1"/>
  <c r="J1683" i="1"/>
  <c r="L1692" i="1"/>
  <c r="O1692" i="1" s="1"/>
  <c r="AO1692" i="1"/>
  <c r="AA1687" i="1"/>
  <c r="AF1688" i="1"/>
  <c r="H1688" i="1" s="1"/>
  <c r="F1689" i="1"/>
  <c r="Q1694" i="1"/>
  <c r="R1694" i="1" s="1"/>
  <c r="P1694" i="1"/>
  <c r="U1684" i="1"/>
  <c r="V1683" i="1"/>
  <c r="AB1689" i="1"/>
  <c r="AB1688" i="1" s="1"/>
  <c r="AD1687" i="1" l="1"/>
  <c r="T1686" i="1"/>
  <c r="L1691" i="1"/>
  <c r="O1691" i="1" s="1"/>
  <c r="AO1691" i="1"/>
  <c r="V1682" i="1"/>
  <c r="W1687" i="1"/>
  <c r="AB1687" i="1" s="1"/>
  <c r="AG1688" i="1"/>
  <c r="I1688" i="1" s="1"/>
  <c r="AA1686" i="1"/>
  <c r="AF1687" i="1"/>
  <c r="H1687" i="1" s="1"/>
  <c r="AG1689" i="1"/>
  <c r="U1683" i="1"/>
  <c r="X1680" i="1"/>
  <c r="AH1681" i="1"/>
  <c r="L1690" i="1"/>
  <c r="O1690" i="1" s="1"/>
  <c r="AO1690" i="1"/>
  <c r="AI1688" i="1"/>
  <c r="F1688" i="1"/>
  <c r="K1688" i="1" s="1"/>
  <c r="AJ1688" i="1"/>
  <c r="Z1686" i="1"/>
  <c r="AE1687" i="1"/>
  <c r="G1687" i="1" s="1"/>
  <c r="P1692" i="1"/>
  <c r="Q1692" i="1"/>
  <c r="R1692" i="1" s="1"/>
  <c r="J1682" i="1"/>
  <c r="AC1680" i="1"/>
  <c r="AC1679" i="1" s="1"/>
  <c r="U1682" i="1" l="1"/>
  <c r="P1691" i="1"/>
  <c r="Q1691" i="1"/>
  <c r="R1691" i="1" s="1"/>
  <c r="Z1685" i="1"/>
  <c r="AE1686" i="1"/>
  <c r="G1686" i="1" s="1"/>
  <c r="AM1688" i="1"/>
  <c r="AN1688" i="1" s="1"/>
  <c r="AK1688" i="1"/>
  <c r="AA1685" i="1"/>
  <c r="AF1686" i="1"/>
  <c r="H1686" i="1" s="1"/>
  <c r="AD1686" i="1"/>
  <c r="T1685" i="1"/>
  <c r="AG1687" i="1"/>
  <c r="I1687" i="1" s="1"/>
  <c r="W1686" i="1"/>
  <c r="F1687" i="1"/>
  <c r="I1689" i="1"/>
  <c r="K1689" i="1" s="1"/>
  <c r="AI1689" i="1"/>
  <c r="AJ1689" i="1"/>
  <c r="Q1690" i="1"/>
  <c r="R1690" i="1" s="1"/>
  <c r="P1690" i="1"/>
  <c r="J1681" i="1"/>
  <c r="X1679" i="1"/>
  <c r="AH1680" i="1"/>
  <c r="V1681" i="1"/>
  <c r="Y1685" i="1"/>
  <c r="Y1684" i="1" s="1"/>
  <c r="W1685" i="1" l="1"/>
  <c r="Z1684" i="1"/>
  <c r="AE1685" i="1"/>
  <c r="G1685" i="1" s="1"/>
  <c r="L1688" i="1"/>
  <c r="O1688" i="1" s="1"/>
  <c r="AO1688" i="1"/>
  <c r="AD1685" i="1"/>
  <c r="T1684" i="1"/>
  <c r="AM1689" i="1"/>
  <c r="AN1689" i="1" s="1"/>
  <c r="AK1689" i="1"/>
  <c r="V1680" i="1"/>
  <c r="J1680" i="1"/>
  <c r="X1678" i="1"/>
  <c r="AH1679" i="1"/>
  <c r="AI1687" i="1"/>
  <c r="U1681" i="1"/>
  <c r="F1686" i="1"/>
  <c r="AC1678" i="1"/>
  <c r="AC1677" i="1" s="1"/>
  <c r="AJ1687" i="1"/>
  <c r="AA1684" i="1"/>
  <c r="AF1685" i="1"/>
  <c r="H1685" i="1" s="1"/>
  <c r="K1687" i="1"/>
  <c r="AB1686" i="1"/>
  <c r="AB1685" i="1" s="1"/>
  <c r="T1683" i="1" l="1"/>
  <c r="AD1684" i="1"/>
  <c r="Q1688" i="1"/>
  <c r="R1688" i="1" s="1"/>
  <c r="P1688" i="1"/>
  <c r="F1685" i="1"/>
  <c r="U1680" i="1"/>
  <c r="Y1683" i="1"/>
  <c r="Y1682" i="1" s="1"/>
  <c r="Z1683" i="1"/>
  <c r="AE1684" i="1"/>
  <c r="G1684" i="1" s="1"/>
  <c r="X1677" i="1"/>
  <c r="AH1678" i="1"/>
  <c r="AA1683" i="1"/>
  <c r="AF1684" i="1"/>
  <c r="H1684" i="1" s="1"/>
  <c r="AM1687" i="1"/>
  <c r="AN1687" i="1" s="1"/>
  <c r="AK1687" i="1"/>
  <c r="AG1686" i="1"/>
  <c r="V1679" i="1"/>
  <c r="J1679" i="1"/>
  <c r="L1689" i="1"/>
  <c r="O1689" i="1" s="1"/>
  <c r="AO1689" i="1"/>
  <c r="AG1685" i="1"/>
  <c r="I1685" i="1" s="1"/>
  <c r="W1684" i="1"/>
  <c r="AI1685" i="1" l="1"/>
  <c r="AH1677" i="1"/>
  <c r="X1676" i="1"/>
  <c r="K1685" i="1"/>
  <c r="AG1684" i="1"/>
  <c r="I1684" i="1" s="1"/>
  <c r="W1683" i="1"/>
  <c r="J1678" i="1"/>
  <c r="AB1684" i="1"/>
  <c r="Z1682" i="1"/>
  <c r="AE1683" i="1"/>
  <c r="G1683" i="1" s="1"/>
  <c r="P1689" i="1"/>
  <c r="Q1689" i="1"/>
  <c r="R1689" i="1" s="1"/>
  <c r="U1679" i="1"/>
  <c r="V1678" i="1"/>
  <c r="AJ1685" i="1"/>
  <c r="I1686" i="1"/>
  <c r="K1686" i="1" s="1"/>
  <c r="AI1686" i="1"/>
  <c r="AJ1686" i="1"/>
  <c r="AI1684" i="1"/>
  <c r="F1684" i="1"/>
  <c r="K1684" i="1" s="1"/>
  <c r="AJ1684" i="1"/>
  <c r="L1687" i="1"/>
  <c r="O1687" i="1" s="1"/>
  <c r="AO1687" i="1"/>
  <c r="AA1682" i="1"/>
  <c r="AF1683" i="1"/>
  <c r="H1683" i="1" s="1"/>
  <c r="AC1676" i="1"/>
  <c r="AC1675" i="1" s="1"/>
  <c r="AD1683" i="1"/>
  <c r="T1682" i="1"/>
  <c r="U1678" i="1" l="1"/>
  <c r="W1682" i="1"/>
  <c r="F1683" i="1"/>
  <c r="AM1684" i="1"/>
  <c r="AN1684" i="1" s="1"/>
  <c r="AK1684" i="1"/>
  <c r="X1675" i="1"/>
  <c r="AH1676" i="1"/>
  <c r="T1681" i="1"/>
  <c r="AD1682" i="1"/>
  <c r="AK1686" i="1"/>
  <c r="AM1686" i="1"/>
  <c r="AN1686" i="1" s="1"/>
  <c r="Z1681" i="1"/>
  <c r="AE1682" i="1"/>
  <c r="G1682" i="1" s="1"/>
  <c r="J1677" i="1"/>
  <c r="AC1674" i="1"/>
  <c r="AA1681" i="1"/>
  <c r="AF1682" i="1"/>
  <c r="H1682" i="1" s="1"/>
  <c r="Q1687" i="1"/>
  <c r="R1687" i="1" s="1"/>
  <c r="P1687" i="1"/>
  <c r="Y1681" i="1"/>
  <c r="V1677" i="1"/>
  <c r="AB1683" i="1"/>
  <c r="AB1682" i="1" s="1"/>
  <c r="AM1685" i="1"/>
  <c r="AN1685" i="1" s="1"/>
  <c r="AK1685" i="1"/>
  <c r="L1684" i="1" l="1"/>
  <c r="O1684" i="1" s="1"/>
  <c r="AO1684" i="1"/>
  <c r="L1686" i="1"/>
  <c r="O1686" i="1" s="1"/>
  <c r="AO1686" i="1"/>
  <c r="AI1682" i="1"/>
  <c r="F1682" i="1"/>
  <c r="K1682" i="1" s="1"/>
  <c r="AJ1682" i="1"/>
  <c r="AD1681" i="1"/>
  <c r="T1680" i="1"/>
  <c r="W1681" i="1"/>
  <c r="AG1682" i="1"/>
  <c r="I1682" i="1" s="1"/>
  <c r="Z1680" i="1"/>
  <c r="AE1681" i="1"/>
  <c r="G1681" i="1" s="1"/>
  <c r="AA1680" i="1"/>
  <c r="AF1681" i="1"/>
  <c r="H1681" i="1" s="1"/>
  <c r="J1676" i="1"/>
  <c r="AG1683" i="1"/>
  <c r="AB1681" i="1"/>
  <c r="V1676" i="1"/>
  <c r="AH1675" i="1"/>
  <c r="X1674" i="1"/>
  <c r="U1677" i="1"/>
  <c r="L1685" i="1"/>
  <c r="O1685" i="1" s="1"/>
  <c r="AO1685" i="1"/>
  <c r="Y1680" i="1"/>
  <c r="Y1679" i="1" s="1"/>
  <c r="X1673" i="1" l="1"/>
  <c r="AH1674" i="1"/>
  <c r="AK1682" i="1"/>
  <c r="AM1682" i="1"/>
  <c r="AN1682" i="1" s="1"/>
  <c r="AA1679" i="1"/>
  <c r="AF1680" i="1"/>
  <c r="H1680" i="1" s="1"/>
  <c r="AC1673" i="1"/>
  <c r="AC1672" i="1" s="1"/>
  <c r="I1683" i="1"/>
  <c r="K1683" i="1" s="1"/>
  <c r="AI1683" i="1"/>
  <c r="AJ1683" i="1"/>
  <c r="Q1686" i="1"/>
  <c r="R1686" i="1" s="1"/>
  <c r="P1686" i="1"/>
  <c r="J1675" i="1"/>
  <c r="V1675" i="1"/>
  <c r="Z1679" i="1"/>
  <c r="AE1680" i="1"/>
  <c r="G1680" i="1" s="1"/>
  <c r="P1685" i="1"/>
  <c r="Q1685" i="1"/>
  <c r="R1685" i="1" s="1"/>
  <c r="AG1681" i="1"/>
  <c r="I1681" i="1" s="1"/>
  <c r="W1680" i="1"/>
  <c r="T1679" i="1"/>
  <c r="Y1678" i="1" s="1"/>
  <c r="AD1680" i="1"/>
  <c r="U1676" i="1"/>
  <c r="F1681" i="1"/>
  <c r="P1684" i="1"/>
  <c r="Q1684" i="1"/>
  <c r="R1684" i="1" s="1"/>
  <c r="V1674" i="1" l="1"/>
  <c r="AI1681" i="1"/>
  <c r="AA1678" i="1"/>
  <c r="AF1679" i="1"/>
  <c r="H1679" i="1" s="1"/>
  <c r="L1682" i="1"/>
  <c r="O1682" i="1" s="1"/>
  <c r="AO1682" i="1"/>
  <c r="W1679" i="1"/>
  <c r="U1675" i="1"/>
  <c r="AB1680" i="1"/>
  <c r="AB1679" i="1" s="1"/>
  <c r="Z1678" i="1"/>
  <c r="AE1679" i="1"/>
  <c r="G1679" i="1" s="1"/>
  <c r="AM1683" i="1"/>
  <c r="AN1683" i="1" s="1"/>
  <c r="AK1683" i="1"/>
  <c r="J1674" i="1"/>
  <c r="T1678" i="1"/>
  <c r="AD1679" i="1"/>
  <c r="AJ1681" i="1"/>
  <c r="K1681" i="1"/>
  <c r="F1680" i="1"/>
  <c r="X1672" i="1"/>
  <c r="AH1673" i="1"/>
  <c r="J1673" i="1" l="1"/>
  <c r="Q1682" i="1"/>
  <c r="R1682" i="1" s="1"/>
  <c r="P1682" i="1"/>
  <c r="Z1677" i="1"/>
  <c r="AE1678" i="1"/>
  <c r="G1678" i="1" s="1"/>
  <c r="AA1677" i="1"/>
  <c r="AF1678" i="1"/>
  <c r="H1678" i="1" s="1"/>
  <c r="AH1672" i="1"/>
  <c r="X1671" i="1"/>
  <c r="AC1671" i="1"/>
  <c r="AC1670" i="1" s="1"/>
  <c r="AK1681" i="1"/>
  <c r="AM1681" i="1"/>
  <c r="AN1681" i="1" s="1"/>
  <c r="V1673" i="1"/>
  <c r="AB1678" i="1"/>
  <c r="AG1680" i="1"/>
  <c r="F1679" i="1"/>
  <c r="K1679" i="1" s="1"/>
  <c r="AJ1679" i="1"/>
  <c r="AD1678" i="1"/>
  <c r="T1677" i="1"/>
  <c r="U1674" i="1"/>
  <c r="AG1679" i="1"/>
  <c r="I1679" i="1" s="1"/>
  <c r="W1678" i="1"/>
  <c r="L1683" i="1"/>
  <c r="O1683" i="1" s="1"/>
  <c r="AO1683" i="1"/>
  <c r="Y1677" i="1"/>
  <c r="Y1676" i="1" s="1"/>
  <c r="AA1676" i="1" l="1"/>
  <c r="AF1677" i="1"/>
  <c r="H1677" i="1" s="1"/>
  <c r="L1681" i="1"/>
  <c r="O1681" i="1" s="1"/>
  <c r="AO1681" i="1"/>
  <c r="Z1676" i="1"/>
  <c r="AE1677" i="1"/>
  <c r="G1677" i="1" s="1"/>
  <c r="V1672" i="1"/>
  <c r="F1678" i="1"/>
  <c r="AC1669" i="1"/>
  <c r="AG1678" i="1"/>
  <c r="I1678" i="1" s="1"/>
  <c r="W1677" i="1"/>
  <c r="AI1679" i="1"/>
  <c r="AH1671" i="1"/>
  <c r="X1670" i="1"/>
  <c r="U1673" i="1"/>
  <c r="T1676" i="1"/>
  <c r="AD1677" i="1"/>
  <c r="Q1683" i="1"/>
  <c r="R1683" i="1" s="1"/>
  <c r="P1683" i="1"/>
  <c r="I1680" i="1"/>
  <c r="K1680" i="1" s="1"/>
  <c r="AI1680" i="1"/>
  <c r="AJ1680" i="1"/>
  <c r="J1672" i="1"/>
  <c r="F1677" i="1" l="1"/>
  <c r="Z1675" i="1"/>
  <c r="AE1676" i="1"/>
  <c r="G1676" i="1" s="1"/>
  <c r="W1676" i="1"/>
  <c r="AG1677" i="1"/>
  <c r="I1677" i="1" s="1"/>
  <c r="AD1676" i="1"/>
  <c r="T1675" i="1"/>
  <c r="AJ1678" i="1"/>
  <c r="AK1679" i="1"/>
  <c r="AM1679" i="1"/>
  <c r="AN1679" i="1" s="1"/>
  <c r="V1671" i="1"/>
  <c r="U1672" i="1"/>
  <c r="AM1680" i="1"/>
  <c r="AN1680" i="1" s="1"/>
  <c r="AK1680" i="1"/>
  <c r="AB1677" i="1"/>
  <c r="AI1678" i="1"/>
  <c r="Q1681" i="1"/>
  <c r="R1681" i="1" s="1"/>
  <c r="P1681" i="1"/>
  <c r="X1669" i="1"/>
  <c r="AC1668" i="1" s="1"/>
  <c r="AH1670" i="1"/>
  <c r="K1678" i="1"/>
  <c r="J1671" i="1"/>
  <c r="Y1675" i="1"/>
  <c r="Y1674" i="1" s="1"/>
  <c r="AA1675" i="1"/>
  <c r="AF1676" i="1"/>
  <c r="H1676" i="1" s="1"/>
  <c r="F1676" i="1" l="1"/>
  <c r="AG1676" i="1"/>
  <c r="I1676" i="1" s="1"/>
  <c r="W1675" i="1"/>
  <c r="L1679" i="1"/>
  <c r="O1679" i="1" s="1"/>
  <c r="AO1679" i="1"/>
  <c r="Z1674" i="1"/>
  <c r="AE1675" i="1"/>
  <c r="G1675" i="1" s="1"/>
  <c r="U1671" i="1"/>
  <c r="AA1674" i="1"/>
  <c r="AF1675" i="1"/>
  <c r="H1675" i="1" s="1"/>
  <c r="V1670" i="1"/>
  <c r="AJ1677" i="1"/>
  <c r="AB1676" i="1"/>
  <c r="K1677" i="1"/>
  <c r="X1668" i="1"/>
  <c r="AH1669" i="1"/>
  <c r="AM1678" i="1"/>
  <c r="AN1678" i="1" s="1"/>
  <c r="AK1678" i="1"/>
  <c r="J1670" i="1"/>
  <c r="L1680" i="1"/>
  <c r="O1680" i="1" s="1"/>
  <c r="AO1680" i="1"/>
  <c r="AD1675" i="1"/>
  <c r="T1674" i="1"/>
  <c r="AI1677" i="1"/>
  <c r="AD1674" i="1" l="1"/>
  <c r="T1673" i="1"/>
  <c r="AA1673" i="1"/>
  <c r="AF1674" i="1"/>
  <c r="H1674" i="1" s="1"/>
  <c r="AK1677" i="1"/>
  <c r="AM1677" i="1"/>
  <c r="AN1677" i="1" s="1"/>
  <c r="F1675" i="1"/>
  <c r="U1670" i="1"/>
  <c r="AJ1676" i="1"/>
  <c r="V1669" i="1"/>
  <c r="Y1673" i="1"/>
  <c r="Y1672" i="1" s="1"/>
  <c r="W1674" i="1"/>
  <c r="Q1680" i="1"/>
  <c r="R1680" i="1" s="1"/>
  <c r="P1680" i="1"/>
  <c r="K1676" i="1"/>
  <c r="Q1679" i="1"/>
  <c r="R1679" i="1" s="1"/>
  <c r="P1679" i="1"/>
  <c r="AI1676" i="1"/>
  <c r="L1678" i="1"/>
  <c r="O1678" i="1" s="1"/>
  <c r="AO1678" i="1"/>
  <c r="J1669" i="1"/>
  <c r="AH1668" i="1"/>
  <c r="X1667" i="1"/>
  <c r="AB1675" i="1"/>
  <c r="Z1673" i="1"/>
  <c r="AE1674" i="1"/>
  <c r="G1674" i="1" s="1"/>
  <c r="AC1667" i="1"/>
  <c r="W1673" i="1" l="1"/>
  <c r="AK1676" i="1"/>
  <c r="AM1676" i="1"/>
  <c r="AN1676" i="1" s="1"/>
  <c r="L1677" i="1"/>
  <c r="O1677" i="1" s="1"/>
  <c r="AO1677" i="1"/>
  <c r="P1678" i="1"/>
  <c r="Q1678" i="1"/>
  <c r="R1678" i="1" s="1"/>
  <c r="Z1672" i="1"/>
  <c r="AE1673" i="1"/>
  <c r="G1673" i="1" s="1"/>
  <c r="J1668" i="1"/>
  <c r="V1668" i="1"/>
  <c r="AA1672" i="1"/>
  <c r="AF1673" i="1"/>
  <c r="H1673" i="1" s="1"/>
  <c r="U1669" i="1"/>
  <c r="T1672" i="1"/>
  <c r="AD1673" i="1"/>
  <c r="AB1674" i="1"/>
  <c r="AB1673" i="1" s="1"/>
  <c r="AH1667" i="1"/>
  <c r="X1666" i="1"/>
  <c r="AC1666" i="1"/>
  <c r="AC1665" i="1" s="1"/>
  <c r="AG1675" i="1"/>
  <c r="F1674" i="1"/>
  <c r="F1673" i="1" l="1"/>
  <c r="Q1677" i="1"/>
  <c r="R1677" i="1" s="1"/>
  <c r="P1677" i="1"/>
  <c r="T1671" i="1"/>
  <c r="AD1672" i="1"/>
  <c r="L1676" i="1"/>
  <c r="O1676" i="1" s="1"/>
  <c r="AO1676" i="1"/>
  <c r="AA1671" i="1"/>
  <c r="AF1672" i="1"/>
  <c r="H1672" i="1" s="1"/>
  <c r="U1668" i="1"/>
  <c r="AC1664" i="1"/>
  <c r="Y1671" i="1"/>
  <c r="AG1674" i="1"/>
  <c r="J1667" i="1"/>
  <c r="V1667" i="1"/>
  <c r="I1675" i="1"/>
  <c r="K1675" i="1" s="1"/>
  <c r="AJ1675" i="1"/>
  <c r="AI1675" i="1"/>
  <c r="AH1666" i="1"/>
  <c r="X1665" i="1"/>
  <c r="Z1671" i="1"/>
  <c r="AE1672" i="1"/>
  <c r="G1672" i="1" s="1"/>
  <c r="AG1673" i="1"/>
  <c r="I1673" i="1" s="1"/>
  <c r="W1672" i="1"/>
  <c r="AB1672" i="1" s="1"/>
  <c r="F1672" i="1" l="1"/>
  <c r="AD1671" i="1"/>
  <c r="T1670" i="1"/>
  <c r="AC1663" i="1"/>
  <c r="AJ1673" i="1"/>
  <c r="P1676" i="1"/>
  <c r="Q1676" i="1"/>
  <c r="R1676" i="1" s="1"/>
  <c r="U1667" i="1"/>
  <c r="I1674" i="1"/>
  <c r="K1674" i="1" s="1"/>
  <c r="AI1674" i="1"/>
  <c r="AJ1674" i="1"/>
  <c r="AA1670" i="1"/>
  <c r="AF1671" i="1"/>
  <c r="H1671" i="1" s="1"/>
  <c r="AI1673" i="1"/>
  <c r="AG1672" i="1"/>
  <c r="I1672" i="1" s="1"/>
  <c r="W1671" i="1"/>
  <c r="V1666" i="1"/>
  <c r="Z1670" i="1"/>
  <c r="AE1671" i="1"/>
  <c r="G1671" i="1" s="1"/>
  <c r="X1664" i="1"/>
  <c r="AH1665" i="1"/>
  <c r="J1666" i="1"/>
  <c r="AM1675" i="1"/>
  <c r="AN1675" i="1" s="1"/>
  <c r="AK1675" i="1"/>
  <c r="Y1670" i="1"/>
  <c r="Y1669" i="1" s="1"/>
  <c r="K1673" i="1"/>
  <c r="AD1670" i="1" l="1"/>
  <c r="T1669" i="1"/>
  <c r="F1671" i="1"/>
  <c r="AA1669" i="1"/>
  <c r="AF1670" i="1"/>
  <c r="H1670" i="1" s="1"/>
  <c r="W1670" i="1"/>
  <c r="U1666" i="1"/>
  <c r="AJ1672" i="1"/>
  <c r="L1675" i="1"/>
  <c r="O1675" i="1" s="1"/>
  <c r="AO1675" i="1"/>
  <c r="AI1672" i="1"/>
  <c r="Z1669" i="1"/>
  <c r="AE1670" i="1"/>
  <c r="G1670" i="1" s="1"/>
  <c r="J1665" i="1"/>
  <c r="AM1673" i="1"/>
  <c r="AN1673" i="1" s="1"/>
  <c r="AK1673" i="1"/>
  <c r="K1672" i="1"/>
  <c r="AK1674" i="1"/>
  <c r="AM1674" i="1"/>
  <c r="AN1674" i="1" s="1"/>
  <c r="V1665" i="1"/>
  <c r="AH1664" i="1"/>
  <c r="X1663" i="1"/>
  <c r="AB1671" i="1"/>
  <c r="AB1670" i="1" s="1"/>
  <c r="AH1663" i="1" l="1"/>
  <c r="X1662" i="1"/>
  <c r="AA1668" i="1"/>
  <c r="AF1669" i="1"/>
  <c r="H1669" i="1" s="1"/>
  <c r="L1673" i="1"/>
  <c r="O1673" i="1" s="1"/>
  <c r="AO1673" i="1"/>
  <c r="U1665" i="1"/>
  <c r="T1668" i="1"/>
  <c r="AD1669" i="1"/>
  <c r="J1664" i="1"/>
  <c r="F1670" i="1"/>
  <c r="K1670" i="1" s="1"/>
  <c r="AI1670" i="1"/>
  <c r="AJ1670" i="1"/>
  <c r="Q1675" i="1"/>
  <c r="R1675" i="1" s="1"/>
  <c r="P1675" i="1"/>
  <c r="V1664" i="1"/>
  <c r="AG1671" i="1"/>
  <c r="L1674" i="1"/>
  <c r="O1674" i="1" s="1"/>
  <c r="AO1674" i="1"/>
  <c r="Z1668" i="1"/>
  <c r="AE1669" i="1"/>
  <c r="G1669" i="1" s="1"/>
  <c r="AG1670" i="1"/>
  <c r="I1670" i="1" s="1"/>
  <c r="W1669" i="1"/>
  <c r="Y1668" i="1"/>
  <c r="Y1667" i="1" s="1"/>
  <c r="AB1669" i="1"/>
  <c r="AK1672" i="1"/>
  <c r="AM1672" i="1"/>
  <c r="AN1672" i="1" s="1"/>
  <c r="AC1662" i="1"/>
  <c r="AC1661" i="1" s="1"/>
  <c r="AK1670" i="1" l="1"/>
  <c r="AM1670" i="1"/>
  <c r="AN1670" i="1" s="1"/>
  <c r="I1671" i="1"/>
  <c r="K1671" i="1" s="1"/>
  <c r="AJ1671" i="1"/>
  <c r="AI1671" i="1"/>
  <c r="Q1673" i="1"/>
  <c r="R1673" i="1" s="1"/>
  <c r="P1673" i="1"/>
  <c r="U1664" i="1"/>
  <c r="Q1674" i="1"/>
  <c r="R1674" i="1" s="1"/>
  <c r="P1674" i="1"/>
  <c r="L1672" i="1"/>
  <c r="O1672" i="1" s="1"/>
  <c r="AO1672" i="1"/>
  <c r="V1663" i="1"/>
  <c r="F1669" i="1"/>
  <c r="AA1667" i="1"/>
  <c r="AF1668" i="1"/>
  <c r="H1668" i="1" s="1"/>
  <c r="T1667" i="1"/>
  <c r="AD1668" i="1"/>
  <c r="X1661" i="1"/>
  <c r="AH1662" i="1"/>
  <c r="Z1667" i="1"/>
  <c r="AE1668" i="1"/>
  <c r="G1668" i="1" s="1"/>
  <c r="W1668" i="1"/>
  <c r="AG1669" i="1"/>
  <c r="I1669" i="1" s="1"/>
  <c r="J1663" i="1"/>
  <c r="F1668" i="1" l="1"/>
  <c r="W1667" i="1"/>
  <c r="AB1668" i="1"/>
  <c r="AB1667" i="1" s="1"/>
  <c r="V1662" i="1"/>
  <c r="T1666" i="1"/>
  <c r="AD1667" i="1"/>
  <c r="AK1671" i="1"/>
  <c r="AM1671" i="1"/>
  <c r="AN1671" i="1" s="1"/>
  <c r="P1672" i="1"/>
  <c r="Q1672" i="1"/>
  <c r="R1672" i="1" s="1"/>
  <c r="Z1666" i="1"/>
  <c r="AE1667" i="1"/>
  <c r="G1667" i="1" s="1"/>
  <c r="AJ1669" i="1"/>
  <c r="L1670" i="1"/>
  <c r="O1670" i="1" s="1"/>
  <c r="AO1670" i="1"/>
  <c r="Y1666" i="1"/>
  <c r="Y1665" i="1" s="1"/>
  <c r="J1662" i="1"/>
  <c r="AA1666" i="1"/>
  <c r="AF1667" i="1"/>
  <c r="H1667" i="1" s="1"/>
  <c r="AI1669" i="1"/>
  <c r="AH1661" i="1"/>
  <c r="X1660" i="1"/>
  <c r="K1669" i="1"/>
  <c r="U1663" i="1"/>
  <c r="AC1660" i="1"/>
  <c r="AC1659" i="1" s="1"/>
  <c r="AA1665" i="1" l="1"/>
  <c r="AF1666" i="1"/>
  <c r="H1666" i="1" s="1"/>
  <c r="AG1668" i="1"/>
  <c r="L1671" i="1"/>
  <c r="O1671" i="1" s="1"/>
  <c r="AO1671" i="1"/>
  <c r="W1666" i="1"/>
  <c r="AG1667" i="1"/>
  <c r="I1667" i="1" s="1"/>
  <c r="Z1665" i="1"/>
  <c r="AE1666" i="1"/>
  <c r="G1666" i="1" s="1"/>
  <c r="U1662" i="1"/>
  <c r="X1659" i="1"/>
  <c r="AH1660" i="1"/>
  <c r="Y1664" i="1"/>
  <c r="F1667" i="1"/>
  <c r="V1661" i="1"/>
  <c r="J1661" i="1"/>
  <c r="P1670" i="1"/>
  <c r="Q1670" i="1"/>
  <c r="R1670" i="1" s="1"/>
  <c r="AM1669" i="1"/>
  <c r="AN1669" i="1" s="1"/>
  <c r="AK1669" i="1"/>
  <c r="T1665" i="1"/>
  <c r="AD1666" i="1"/>
  <c r="F1666" i="1" l="1"/>
  <c r="AH1659" i="1"/>
  <c r="X1658" i="1"/>
  <c r="Q1671" i="1"/>
  <c r="R1671" i="1" s="1"/>
  <c r="P1671" i="1"/>
  <c r="K1667" i="1"/>
  <c r="W1665" i="1"/>
  <c r="T1664" i="1"/>
  <c r="AD1665" i="1"/>
  <c r="AC1658" i="1"/>
  <c r="AC1657" i="1" s="1"/>
  <c r="U1661" i="1"/>
  <c r="AB1666" i="1"/>
  <c r="AB1665" i="1" s="1"/>
  <c r="V1660" i="1"/>
  <c r="I1668" i="1"/>
  <c r="K1668" i="1" s="1"/>
  <c r="AI1668" i="1"/>
  <c r="AJ1668" i="1"/>
  <c r="AJ1667" i="1"/>
  <c r="J1660" i="1"/>
  <c r="L1669" i="1"/>
  <c r="O1669" i="1" s="1"/>
  <c r="AO1669" i="1"/>
  <c r="AI1667" i="1"/>
  <c r="Z1664" i="1"/>
  <c r="AE1665" i="1"/>
  <c r="G1665" i="1" s="1"/>
  <c r="AA1664" i="1"/>
  <c r="AF1665" i="1"/>
  <c r="H1665" i="1" s="1"/>
  <c r="U1660" i="1" l="1"/>
  <c r="X1657" i="1"/>
  <c r="AH1658" i="1"/>
  <c r="J1659" i="1"/>
  <c r="AA1663" i="1"/>
  <c r="AF1664" i="1"/>
  <c r="H1664" i="1" s="1"/>
  <c r="T1663" i="1"/>
  <c r="AD1664" i="1"/>
  <c r="AI1665" i="1"/>
  <c r="F1665" i="1"/>
  <c r="K1665" i="1" s="1"/>
  <c r="AJ1665" i="1"/>
  <c r="V1659" i="1"/>
  <c r="AG1666" i="1"/>
  <c r="Z1663" i="1"/>
  <c r="AE1664" i="1"/>
  <c r="G1664" i="1" s="1"/>
  <c r="AK1668" i="1"/>
  <c r="AM1668" i="1"/>
  <c r="AN1668" i="1" s="1"/>
  <c r="AM1667" i="1"/>
  <c r="AN1667" i="1" s="1"/>
  <c r="AK1667" i="1"/>
  <c r="Q1669" i="1"/>
  <c r="R1669" i="1" s="1"/>
  <c r="P1669" i="1"/>
  <c r="Y1663" i="1"/>
  <c r="Y1662" i="1" s="1"/>
  <c r="AG1665" i="1"/>
  <c r="I1665" i="1" s="1"/>
  <c r="W1664" i="1"/>
  <c r="W1663" i="1" l="1"/>
  <c r="J1658" i="1"/>
  <c r="AA1662" i="1"/>
  <c r="AF1663" i="1"/>
  <c r="H1663" i="1" s="1"/>
  <c r="AK1665" i="1"/>
  <c r="AM1665" i="1"/>
  <c r="AN1665" i="1" s="1"/>
  <c r="F1664" i="1"/>
  <c r="X1656" i="1"/>
  <c r="AH1657" i="1"/>
  <c r="L1667" i="1"/>
  <c r="O1667" i="1" s="1"/>
  <c r="AO1667" i="1"/>
  <c r="Y1661" i="1"/>
  <c r="Z1662" i="1"/>
  <c r="AE1663" i="1"/>
  <c r="G1663" i="1" s="1"/>
  <c r="AD1663" i="1"/>
  <c r="T1662" i="1"/>
  <c r="U1659" i="1"/>
  <c r="I1666" i="1"/>
  <c r="K1666" i="1" s="1"/>
  <c r="AI1666" i="1"/>
  <c r="AJ1666" i="1"/>
  <c r="AC1656" i="1"/>
  <c r="L1668" i="1"/>
  <c r="O1668" i="1" s="1"/>
  <c r="AO1668" i="1"/>
  <c r="V1658" i="1"/>
  <c r="AB1664" i="1"/>
  <c r="AB1663" i="1" s="1"/>
  <c r="AA1661" i="1" l="1"/>
  <c r="AF1662" i="1"/>
  <c r="H1662" i="1" s="1"/>
  <c r="AM1666" i="1"/>
  <c r="AN1666" i="1" s="1"/>
  <c r="AK1666" i="1"/>
  <c r="V1657" i="1"/>
  <c r="AD1662" i="1"/>
  <c r="T1661" i="1"/>
  <c r="X1655" i="1"/>
  <c r="AH1656" i="1"/>
  <c r="L1665" i="1"/>
  <c r="O1665" i="1" s="1"/>
  <c r="AO1665" i="1"/>
  <c r="U1658" i="1"/>
  <c r="F1663" i="1"/>
  <c r="K1663" i="1" s="1"/>
  <c r="J1657" i="1"/>
  <c r="AG1664" i="1"/>
  <c r="Q1667" i="1"/>
  <c r="R1667" i="1" s="1"/>
  <c r="P1667" i="1"/>
  <c r="Q1668" i="1"/>
  <c r="R1668" i="1" s="1"/>
  <c r="P1668" i="1"/>
  <c r="AC1655" i="1"/>
  <c r="AC1654" i="1" s="1"/>
  <c r="Z1661" i="1"/>
  <c r="AE1662" i="1"/>
  <c r="G1662" i="1" s="1"/>
  <c r="AG1663" i="1"/>
  <c r="I1663" i="1" s="1"/>
  <c r="W1662" i="1"/>
  <c r="AB1662" i="1" s="1"/>
  <c r="V1656" i="1" l="1"/>
  <c r="U1657" i="1"/>
  <c r="AI1662" i="1"/>
  <c r="F1662" i="1"/>
  <c r="K1662" i="1" s="1"/>
  <c r="AJ1662" i="1"/>
  <c r="Z1660" i="1"/>
  <c r="AE1661" i="1"/>
  <c r="G1661" i="1" s="1"/>
  <c r="P1665" i="1"/>
  <c r="Q1665" i="1"/>
  <c r="R1665" i="1" s="1"/>
  <c r="L1666" i="1"/>
  <c r="O1666" i="1" s="1"/>
  <c r="AO1666" i="1"/>
  <c r="W1661" i="1"/>
  <c r="AG1662" i="1"/>
  <c r="I1662" i="1" s="1"/>
  <c r="I1664" i="1"/>
  <c r="K1664" i="1" s="1"/>
  <c r="AI1664" i="1"/>
  <c r="AJ1664" i="1"/>
  <c r="J1656" i="1"/>
  <c r="AJ1663" i="1"/>
  <c r="AH1655" i="1"/>
  <c r="X1654" i="1"/>
  <c r="AC1653" i="1" s="1"/>
  <c r="AA1660" i="1"/>
  <c r="AF1661" i="1"/>
  <c r="H1661" i="1" s="1"/>
  <c r="AI1663" i="1"/>
  <c r="T1660" i="1"/>
  <c r="AD1661" i="1"/>
  <c r="Y1660" i="1"/>
  <c r="Y1659" i="1" s="1"/>
  <c r="AM1662" i="1" l="1"/>
  <c r="AN1662" i="1" s="1"/>
  <c r="AK1662" i="1"/>
  <c r="J1655" i="1"/>
  <c r="U1656" i="1"/>
  <c r="P1666" i="1"/>
  <c r="Q1666" i="1"/>
  <c r="R1666" i="1" s="1"/>
  <c r="W1660" i="1"/>
  <c r="AK1664" i="1"/>
  <c r="AM1664" i="1"/>
  <c r="AN1664" i="1" s="1"/>
  <c r="AD1660" i="1"/>
  <c r="T1659" i="1"/>
  <c r="AM1663" i="1"/>
  <c r="AN1663" i="1" s="1"/>
  <c r="AK1663" i="1"/>
  <c r="V1655" i="1"/>
  <c r="F1661" i="1"/>
  <c r="AA1659" i="1"/>
  <c r="AF1660" i="1"/>
  <c r="H1660" i="1" s="1"/>
  <c r="X1653" i="1"/>
  <c r="AH1654" i="1"/>
  <c r="Z1659" i="1"/>
  <c r="AE1660" i="1"/>
  <c r="G1660" i="1" s="1"/>
  <c r="AB1661" i="1"/>
  <c r="AB1660" i="1" s="1"/>
  <c r="F1660" i="1" l="1"/>
  <c r="AJ1660" i="1"/>
  <c r="AD1659" i="1"/>
  <c r="T1658" i="1"/>
  <c r="AA1658" i="1"/>
  <c r="AF1659" i="1"/>
  <c r="H1659" i="1" s="1"/>
  <c r="U1655" i="1"/>
  <c r="L1664" i="1"/>
  <c r="O1664" i="1" s="1"/>
  <c r="AO1664" i="1"/>
  <c r="Z1658" i="1"/>
  <c r="AE1659" i="1"/>
  <c r="G1659" i="1" s="1"/>
  <c r="J1654" i="1"/>
  <c r="W1659" i="1"/>
  <c r="AG1660" i="1"/>
  <c r="I1660" i="1" s="1"/>
  <c r="V1654" i="1"/>
  <c r="AH1653" i="1"/>
  <c r="X1652" i="1"/>
  <c r="AG1661" i="1"/>
  <c r="L1662" i="1"/>
  <c r="O1662" i="1" s="1"/>
  <c r="AO1662" i="1"/>
  <c r="Y1658" i="1"/>
  <c r="Y1657" i="1" s="1"/>
  <c r="L1663" i="1"/>
  <c r="O1663" i="1" s="1"/>
  <c r="AO1663" i="1"/>
  <c r="AC1652" i="1"/>
  <c r="AC1651" i="1" s="1"/>
  <c r="I1661" i="1" l="1"/>
  <c r="K1661" i="1" s="1"/>
  <c r="AJ1661" i="1"/>
  <c r="AI1661" i="1"/>
  <c r="U1654" i="1"/>
  <c r="AA1657" i="1"/>
  <c r="AF1658" i="1"/>
  <c r="H1658" i="1" s="1"/>
  <c r="T1657" i="1"/>
  <c r="AD1658" i="1"/>
  <c r="J1653" i="1"/>
  <c r="F1659" i="1"/>
  <c r="AC1650" i="1"/>
  <c r="V1653" i="1"/>
  <c r="W1658" i="1"/>
  <c r="X1651" i="1"/>
  <c r="AH1652" i="1"/>
  <c r="AB1659" i="1"/>
  <c r="AB1658" i="1" s="1"/>
  <c r="Q1664" i="1"/>
  <c r="R1664" i="1" s="1"/>
  <c r="P1664" i="1"/>
  <c r="AI1660" i="1"/>
  <c r="P1663" i="1"/>
  <c r="Q1663" i="1"/>
  <c r="R1663" i="1" s="1"/>
  <c r="Z1657" i="1"/>
  <c r="AE1658" i="1"/>
  <c r="G1658" i="1" s="1"/>
  <c r="P1662" i="1"/>
  <c r="Q1662" i="1"/>
  <c r="R1662" i="1" s="1"/>
  <c r="K1660" i="1"/>
  <c r="AD1657" i="1" l="1"/>
  <c r="T1656" i="1"/>
  <c r="Y1656" i="1"/>
  <c r="Y1655" i="1" s="1"/>
  <c r="Z1656" i="1"/>
  <c r="AE1657" i="1"/>
  <c r="G1657" i="1" s="1"/>
  <c r="X1650" i="1"/>
  <c r="AH1651" i="1"/>
  <c r="U1653" i="1"/>
  <c r="AA1656" i="1"/>
  <c r="AF1657" i="1"/>
  <c r="H1657" i="1" s="1"/>
  <c r="AK1661" i="1"/>
  <c r="AM1661" i="1"/>
  <c r="AN1661" i="1" s="1"/>
  <c r="V1652" i="1"/>
  <c r="W1657" i="1"/>
  <c r="AG1658" i="1"/>
  <c r="I1658" i="1" s="1"/>
  <c r="AM1660" i="1"/>
  <c r="AN1660" i="1" s="1"/>
  <c r="AK1660" i="1"/>
  <c r="AG1659" i="1"/>
  <c r="AB1657" i="1"/>
  <c r="J1652" i="1"/>
  <c r="F1658" i="1"/>
  <c r="AJ1658" i="1"/>
  <c r="V1651" i="1" l="1"/>
  <c r="Z1655" i="1"/>
  <c r="AE1656" i="1"/>
  <c r="G1656" i="1" s="1"/>
  <c r="Y1654" i="1"/>
  <c r="X1649" i="1"/>
  <c r="AH1650" i="1"/>
  <c r="AD1656" i="1"/>
  <c r="T1655" i="1"/>
  <c r="I1659" i="1"/>
  <c r="K1659" i="1" s="1"/>
  <c r="AI1659" i="1"/>
  <c r="AJ1659" i="1"/>
  <c r="L1660" i="1"/>
  <c r="O1660" i="1" s="1"/>
  <c r="AO1660" i="1"/>
  <c r="K1658" i="1"/>
  <c r="U1652" i="1"/>
  <c r="F1657" i="1"/>
  <c r="L1661" i="1"/>
  <c r="O1661" i="1" s="1"/>
  <c r="AO1661" i="1"/>
  <c r="AA1655" i="1"/>
  <c r="AF1656" i="1"/>
  <c r="H1656" i="1" s="1"/>
  <c r="AI1658" i="1"/>
  <c r="W1656" i="1"/>
  <c r="AG1657" i="1"/>
  <c r="I1657" i="1" s="1"/>
  <c r="J1651" i="1"/>
  <c r="AC1649" i="1"/>
  <c r="AC1648" i="1" s="1"/>
  <c r="AA1654" i="1" l="1"/>
  <c r="AF1655" i="1"/>
  <c r="H1655" i="1" s="1"/>
  <c r="J1650" i="1"/>
  <c r="AC1647" i="1"/>
  <c r="P1660" i="1"/>
  <c r="Q1660" i="1"/>
  <c r="R1660" i="1" s="1"/>
  <c r="K1657" i="1"/>
  <c r="AM1659" i="1"/>
  <c r="AN1659" i="1" s="1"/>
  <c r="AK1659" i="1"/>
  <c r="Z1654" i="1"/>
  <c r="AE1655" i="1"/>
  <c r="G1655" i="1" s="1"/>
  <c r="Q1661" i="1"/>
  <c r="R1661" i="1" s="1"/>
  <c r="P1661" i="1"/>
  <c r="AI1657" i="1"/>
  <c r="V1650" i="1"/>
  <c r="W1655" i="1"/>
  <c r="AG1656" i="1"/>
  <c r="I1656" i="1" s="1"/>
  <c r="AM1658" i="1"/>
  <c r="AN1658" i="1" s="1"/>
  <c r="AK1658" i="1"/>
  <c r="AD1655" i="1"/>
  <c r="T1654" i="1"/>
  <c r="Y1653" i="1" s="1"/>
  <c r="X1648" i="1"/>
  <c r="AH1649" i="1"/>
  <c r="AJ1657" i="1"/>
  <c r="U1651" i="1"/>
  <c r="F1656" i="1"/>
  <c r="AI1656" i="1"/>
  <c r="AJ1656" i="1"/>
  <c r="AB1656" i="1"/>
  <c r="F1655" i="1" l="1"/>
  <c r="AM1657" i="1"/>
  <c r="AN1657" i="1" s="1"/>
  <c r="AK1657" i="1"/>
  <c r="Z1653" i="1"/>
  <c r="AE1654" i="1"/>
  <c r="G1654" i="1" s="1"/>
  <c r="U1650" i="1"/>
  <c r="W1654" i="1"/>
  <c r="L1658" i="1"/>
  <c r="O1658" i="1" s="1"/>
  <c r="AO1658" i="1"/>
  <c r="L1659" i="1"/>
  <c r="O1659" i="1" s="1"/>
  <c r="AO1659" i="1"/>
  <c r="AD1654" i="1"/>
  <c r="T1653" i="1"/>
  <c r="AM1656" i="1"/>
  <c r="AN1656" i="1" s="1"/>
  <c r="AK1656" i="1"/>
  <c r="K1656" i="1"/>
  <c r="J1649" i="1"/>
  <c r="V1649" i="1"/>
  <c r="AB1655" i="1"/>
  <c r="AG1655" i="1" s="1"/>
  <c r="X1647" i="1"/>
  <c r="AH1648" i="1"/>
  <c r="AA1653" i="1"/>
  <c r="AF1654" i="1"/>
  <c r="H1654" i="1" s="1"/>
  <c r="I1655" i="1" l="1"/>
  <c r="AI1655" i="1"/>
  <c r="AJ1655" i="1"/>
  <c r="L1657" i="1"/>
  <c r="O1657" i="1" s="1"/>
  <c r="AO1657" i="1"/>
  <c r="P1659" i="1"/>
  <c r="Q1659" i="1"/>
  <c r="R1659" i="1" s="1"/>
  <c r="W1653" i="1"/>
  <c r="J1648" i="1"/>
  <c r="L1656" i="1"/>
  <c r="O1656" i="1" s="1"/>
  <c r="AO1656" i="1"/>
  <c r="Z1652" i="1"/>
  <c r="AE1653" i="1"/>
  <c r="G1653" i="1" s="1"/>
  <c r="AA1652" i="1"/>
  <c r="AF1653" i="1"/>
  <c r="H1653" i="1" s="1"/>
  <c r="T1652" i="1"/>
  <c r="AD1653" i="1"/>
  <c r="K1655" i="1"/>
  <c r="X1646" i="1"/>
  <c r="AH1647" i="1"/>
  <c r="F1654" i="1"/>
  <c r="U1649" i="1"/>
  <c r="AC1646" i="1"/>
  <c r="P1658" i="1"/>
  <c r="Q1658" i="1"/>
  <c r="R1658" i="1" s="1"/>
  <c r="AB1654" i="1"/>
  <c r="AB1653" i="1" s="1"/>
  <c r="V1648" i="1"/>
  <c r="Y1652" i="1"/>
  <c r="Y1651" i="1" s="1"/>
  <c r="V1647" i="1" l="1"/>
  <c r="AG1654" i="1"/>
  <c r="X1645" i="1"/>
  <c r="AH1646" i="1"/>
  <c r="AB1652" i="1"/>
  <c r="P1656" i="1"/>
  <c r="Q1656" i="1"/>
  <c r="R1656" i="1" s="1"/>
  <c r="Q1657" i="1"/>
  <c r="R1657" i="1" s="1"/>
  <c r="P1657" i="1"/>
  <c r="AA1651" i="1"/>
  <c r="AF1652" i="1"/>
  <c r="H1652" i="1" s="1"/>
  <c r="J1647" i="1"/>
  <c r="F1653" i="1"/>
  <c r="Z1651" i="1"/>
  <c r="AE1652" i="1"/>
  <c r="G1652" i="1" s="1"/>
  <c r="Y1650" i="1"/>
  <c r="U1648" i="1"/>
  <c r="AD1652" i="1"/>
  <c r="T1651" i="1"/>
  <c r="AM1655" i="1"/>
  <c r="AN1655" i="1" s="1"/>
  <c r="AK1655" i="1"/>
  <c r="AC1645" i="1"/>
  <c r="AC1644" i="1" s="1"/>
  <c r="W1652" i="1"/>
  <c r="AG1653" i="1"/>
  <c r="I1653" i="1" s="1"/>
  <c r="J1646" i="1" l="1"/>
  <c r="F1652" i="1"/>
  <c r="AH1645" i="1"/>
  <c r="X1644" i="1"/>
  <c r="I1654" i="1"/>
  <c r="K1654" i="1" s="1"/>
  <c r="AJ1654" i="1"/>
  <c r="AI1654" i="1"/>
  <c r="K1653" i="1"/>
  <c r="Z1650" i="1"/>
  <c r="AE1651" i="1"/>
  <c r="G1651" i="1" s="1"/>
  <c r="U1647" i="1"/>
  <c r="AJ1653" i="1"/>
  <c r="V1646" i="1"/>
  <c r="W1651" i="1"/>
  <c r="AG1652" i="1"/>
  <c r="I1652" i="1" s="1"/>
  <c r="AA1650" i="1"/>
  <c r="AF1651" i="1"/>
  <c r="H1651" i="1" s="1"/>
  <c r="L1655" i="1"/>
  <c r="O1655" i="1" s="1"/>
  <c r="AO1655" i="1"/>
  <c r="AD1651" i="1"/>
  <c r="T1650" i="1"/>
  <c r="AI1653" i="1"/>
  <c r="AA1649" i="1" l="1"/>
  <c r="AF1650" i="1"/>
  <c r="H1650" i="1" s="1"/>
  <c r="AM1653" i="1"/>
  <c r="AN1653" i="1" s="1"/>
  <c r="AK1653" i="1"/>
  <c r="AH1644" i="1"/>
  <c r="X1643" i="1"/>
  <c r="Z1649" i="1"/>
  <c r="AE1650" i="1"/>
  <c r="G1650" i="1" s="1"/>
  <c r="AI1652" i="1"/>
  <c r="W1650" i="1"/>
  <c r="V1645" i="1"/>
  <c r="K1652" i="1"/>
  <c r="J1645" i="1"/>
  <c r="T1649" i="1"/>
  <c r="AD1650" i="1"/>
  <c r="AM1654" i="1"/>
  <c r="AN1654" i="1" s="1"/>
  <c r="AK1654" i="1"/>
  <c r="U1646" i="1"/>
  <c r="F1651" i="1"/>
  <c r="P1655" i="1"/>
  <c r="Q1655" i="1"/>
  <c r="R1655" i="1" s="1"/>
  <c r="AC1643" i="1"/>
  <c r="AJ1652" i="1"/>
  <c r="Y1649" i="1"/>
  <c r="Y1648" i="1" s="1"/>
  <c r="AB1651" i="1"/>
  <c r="AB1650" i="1" s="1"/>
  <c r="AH1643" i="1" l="1"/>
  <c r="X1642" i="1"/>
  <c r="J1644" i="1"/>
  <c r="Y1647" i="1"/>
  <c r="AC1642" i="1"/>
  <c r="AC1641" i="1" s="1"/>
  <c r="L1654" i="1"/>
  <c r="O1654" i="1" s="1"/>
  <c r="AO1654" i="1"/>
  <c r="AG1651" i="1"/>
  <c r="L1653" i="1"/>
  <c r="O1653" i="1" s="1"/>
  <c r="AO1653" i="1"/>
  <c r="Z1648" i="1"/>
  <c r="AE1649" i="1"/>
  <c r="G1649" i="1" s="1"/>
  <c r="F1650" i="1"/>
  <c r="U1645" i="1"/>
  <c r="V1644" i="1"/>
  <c r="AG1650" i="1"/>
  <c r="I1650" i="1" s="1"/>
  <c r="W1649" i="1"/>
  <c r="AD1649" i="1"/>
  <c r="T1648" i="1"/>
  <c r="AK1652" i="1"/>
  <c r="AM1652" i="1"/>
  <c r="AN1652" i="1" s="1"/>
  <c r="AA1648" i="1"/>
  <c r="AF1649" i="1"/>
  <c r="H1649" i="1" s="1"/>
  <c r="Q1654" i="1" l="1"/>
  <c r="R1654" i="1" s="1"/>
  <c r="P1654" i="1"/>
  <c r="V1643" i="1"/>
  <c r="L1652" i="1"/>
  <c r="O1652" i="1" s="1"/>
  <c r="AO1652" i="1"/>
  <c r="AG1649" i="1"/>
  <c r="I1649" i="1" s="1"/>
  <c r="W1648" i="1"/>
  <c r="K1650" i="1"/>
  <c r="Z1647" i="1"/>
  <c r="AE1648" i="1"/>
  <c r="G1648" i="1" s="1"/>
  <c r="U1644" i="1"/>
  <c r="P1653" i="1"/>
  <c r="Q1653" i="1"/>
  <c r="R1653" i="1" s="1"/>
  <c r="AC1640" i="1"/>
  <c r="AA1647" i="1"/>
  <c r="AF1648" i="1"/>
  <c r="H1648" i="1" s="1"/>
  <c r="T1647" i="1"/>
  <c r="Y1646" i="1" s="1"/>
  <c r="AD1648" i="1"/>
  <c r="AB1649" i="1"/>
  <c r="I1651" i="1"/>
  <c r="K1651" i="1" s="1"/>
  <c r="AJ1651" i="1"/>
  <c r="AI1651" i="1"/>
  <c r="X1641" i="1"/>
  <c r="AH1642" i="1"/>
  <c r="AI1650" i="1"/>
  <c r="F1649" i="1"/>
  <c r="AJ1650" i="1"/>
  <c r="J1643" i="1"/>
  <c r="AM1651" i="1" l="1"/>
  <c r="AN1651" i="1" s="1"/>
  <c r="AK1651" i="1"/>
  <c r="W1647" i="1"/>
  <c r="AI1649" i="1"/>
  <c r="AB1648" i="1"/>
  <c r="AB1647" i="1" s="1"/>
  <c r="P1652" i="1"/>
  <c r="Q1652" i="1"/>
  <c r="R1652" i="1" s="1"/>
  <c r="K1649" i="1"/>
  <c r="F1648" i="1"/>
  <c r="U1643" i="1"/>
  <c r="T1646" i="1"/>
  <c r="AD1647" i="1"/>
  <c r="V1642" i="1"/>
  <c r="AK1650" i="1"/>
  <c r="AM1650" i="1"/>
  <c r="AN1650" i="1" s="1"/>
  <c r="Z1646" i="1"/>
  <c r="AE1647" i="1"/>
  <c r="G1647" i="1" s="1"/>
  <c r="AJ1649" i="1"/>
  <c r="J1642" i="1"/>
  <c r="X1640" i="1"/>
  <c r="AH1641" i="1"/>
  <c r="AA1646" i="1"/>
  <c r="AF1647" i="1"/>
  <c r="H1647" i="1" s="1"/>
  <c r="Z1645" i="1" l="1"/>
  <c r="AE1646" i="1"/>
  <c r="G1646" i="1" s="1"/>
  <c r="AG1648" i="1"/>
  <c r="AM1649" i="1"/>
  <c r="AN1649" i="1" s="1"/>
  <c r="AK1649" i="1"/>
  <c r="AG1647" i="1"/>
  <c r="I1647" i="1" s="1"/>
  <c r="W1646" i="1"/>
  <c r="AB1646" i="1" s="1"/>
  <c r="L1650" i="1"/>
  <c r="O1650" i="1" s="1"/>
  <c r="AO1650" i="1"/>
  <c r="AH1640" i="1"/>
  <c r="X1639" i="1"/>
  <c r="AC1639" i="1"/>
  <c r="AC1638" i="1" s="1"/>
  <c r="AA1645" i="1"/>
  <c r="AF1646" i="1"/>
  <c r="H1646" i="1" s="1"/>
  <c r="V1641" i="1"/>
  <c r="J1641" i="1"/>
  <c r="L1651" i="1"/>
  <c r="O1651" i="1" s="1"/>
  <c r="AO1651" i="1"/>
  <c r="U1642" i="1"/>
  <c r="F1647" i="1"/>
  <c r="T1645" i="1"/>
  <c r="AD1646" i="1"/>
  <c r="Y1645" i="1"/>
  <c r="Y1644" i="1" s="1"/>
  <c r="AA1644" i="1" l="1"/>
  <c r="AF1645" i="1"/>
  <c r="H1645" i="1" s="1"/>
  <c r="Q1650" i="1"/>
  <c r="R1650" i="1" s="1"/>
  <c r="P1650" i="1"/>
  <c r="U1641" i="1"/>
  <c r="F1646" i="1"/>
  <c r="AJ1646" i="1"/>
  <c r="L1649" i="1"/>
  <c r="O1649" i="1" s="1"/>
  <c r="AO1649" i="1"/>
  <c r="I1648" i="1"/>
  <c r="K1648" i="1" s="1"/>
  <c r="AJ1648" i="1"/>
  <c r="AI1648" i="1"/>
  <c r="AG1646" i="1"/>
  <c r="I1646" i="1" s="1"/>
  <c r="W1645" i="1"/>
  <c r="T1644" i="1"/>
  <c r="AD1645" i="1"/>
  <c r="X1638" i="1"/>
  <c r="AC1637" i="1" s="1"/>
  <c r="AH1639" i="1"/>
  <c r="K1647" i="1"/>
  <c r="Y1643" i="1"/>
  <c r="P1651" i="1"/>
  <c r="Q1651" i="1"/>
  <c r="R1651" i="1" s="1"/>
  <c r="AJ1647" i="1"/>
  <c r="J1640" i="1"/>
  <c r="AI1647" i="1"/>
  <c r="V1640" i="1"/>
  <c r="Z1644" i="1"/>
  <c r="AE1645" i="1"/>
  <c r="G1645" i="1" s="1"/>
  <c r="V1639" i="1" l="1"/>
  <c r="AK1647" i="1"/>
  <c r="AM1647" i="1"/>
  <c r="AN1647" i="1" s="1"/>
  <c r="AH1638" i="1"/>
  <c r="X1637" i="1"/>
  <c r="F1645" i="1"/>
  <c r="P1649" i="1"/>
  <c r="Q1649" i="1"/>
  <c r="R1649" i="1" s="1"/>
  <c r="U1640" i="1"/>
  <c r="AM1648" i="1"/>
  <c r="AN1648" i="1" s="1"/>
  <c r="AK1648" i="1"/>
  <c r="W1644" i="1"/>
  <c r="AI1646" i="1"/>
  <c r="AA1643" i="1"/>
  <c r="AF1644" i="1"/>
  <c r="H1644" i="1" s="1"/>
  <c r="J1639" i="1"/>
  <c r="T1643" i="1"/>
  <c r="Y1642" i="1" s="1"/>
  <c r="AD1644" i="1"/>
  <c r="Z1643" i="1"/>
  <c r="AE1644" i="1"/>
  <c r="G1644" i="1" s="1"/>
  <c r="K1646" i="1"/>
  <c r="AB1645" i="1"/>
  <c r="AB1644" i="1" s="1"/>
  <c r="L1648" i="1" l="1"/>
  <c r="O1648" i="1" s="1"/>
  <c r="AO1648" i="1"/>
  <c r="J1638" i="1"/>
  <c r="L1647" i="1"/>
  <c r="O1647" i="1" s="1"/>
  <c r="AO1647" i="1"/>
  <c r="X1636" i="1"/>
  <c r="AH1637" i="1"/>
  <c r="V1638" i="1"/>
  <c r="AA1642" i="1"/>
  <c r="AF1643" i="1"/>
  <c r="H1643" i="1" s="1"/>
  <c r="AK1646" i="1"/>
  <c r="AM1646" i="1"/>
  <c r="AN1646" i="1" s="1"/>
  <c r="W1643" i="1"/>
  <c r="AG1644" i="1"/>
  <c r="I1644" i="1" s="1"/>
  <c r="U1639" i="1"/>
  <c r="Z1642" i="1"/>
  <c r="AE1643" i="1"/>
  <c r="G1643" i="1" s="1"/>
  <c r="F1644" i="1"/>
  <c r="K1644" i="1" s="1"/>
  <c r="AI1644" i="1"/>
  <c r="AG1645" i="1"/>
  <c r="AD1643" i="1"/>
  <c r="T1642" i="1"/>
  <c r="AC1636" i="1"/>
  <c r="P1647" i="1" l="1"/>
  <c r="Q1647" i="1"/>
  <c r="R1647" i="1" s="1"/>
  <c r="X1635" i="1"/>
  <c r="AH1636" i="1"/>
  <c r="F1643" i="1"/>
  <c r="W1642" i="1"/>
  <c r="AC1635" i="1"/>
  <c r="AC1634" i="1" s="1"/>
  <c r="T1641" i="1"/>
  <c r="AD1642" i="1"/>
  <c r="AA1641" i="1"/>
  <c r="AF1642" i="1"/>
  <c r="H1642" i="1" s="1"/>
  <c r="AB1643" i="1"/>
  <c r="I1645" i="1"/>
  <c r="K1645" i="1" s="1"/>
  <c r="AI1645" i="1"/>
  <c r="AJ1645" i="1"/>
  <c r="AJ1644" i="1"/>
  <c r="V1637" i="1"/>
  <c r="P1648" i="1"/>
  <c r="Q1648" i="1"/>
  <c r="R1648" i="1" s="1"/>
  <c r="L1646" i="1"/>
  <c r="O1646" i="1" s="1"/>
  <c r="AO1646" i="1"/>
  <c r="Z1641" i="1"/>
  <c r="AE1642" i="1"/>
  <c r="G1642" i="1" s="1"/>
  <c r="U1638" i="1"/>
  <c r="AK1644" i="1"/>
  <c r="AM1644" i="1"/>
  <c r="AN1644" i="1" s="1"/>
  <c r="J1637" i="1"/>
  <c r="Y1641" i="1"/>
  <c r="Y1640" i="1" s="1"/>
  <c r="W1641" i="1" l="1"/>
  <c r="Q1646" i="1"/>
  <c r="R1646" i="1" s="1"/>
  <c r="P1646" i="1"/>
  <c r="U1637" i="1"/>
  <c r="AA1640" i="1"/>
  <c r="AF1641" i="1"/>
  <c r="H1641" i="1" s="1"/>
  <c r="AB1642" i="1"/>
  <c r="AB1641" i="1" s="1"/>
  <c r="F1642" i="1"/>
  <c r="J1636" i="1"/>
  <c r="L1644" i="1"/>
  <c r="O1644" i="1" s="1"/>
  <c r="AO1644" i="1"/>
  <c r="AD1641" i="1"/>
  <c r="T1640" i="1"/>
  <c r="X1634" i="1"/>
  <c r="AH1635" i="1"/>
  <c r="V1636" i="1"/>
  <c r="Z1640" i="1"/>
  <c r="AE1641" i="1"/>
  <c r="G1641" i="1" s="1"/>
  <c r="AK1645" i="1"/>
  <c r="AM1645" i="1"/>
  <c r="AN1645" i="1" s="1"/>
  <c r="AG1643" i="1"/>
  <c r="V1635" i="1" l="1"/>
  <c r="I1643" i="1"/>
  <c r="K1643" i="1" s="1"/>
  <c r="AJ1643" i="1"/>
  <c r="AI1643" i="1"/>
  <c r="J1635" i="1"/>
  <c r="X1633" i="1"/>
  <c r="AH1634" i="1"/>
  <c r="AA1639" i="1"/>
  <c r="AF1640" i="1"/>
  <c r="H1640" i="1" s="1"/>
  <c r="AC1633" i="1"/>
  <c r="Z1639" i="1"/>
  <c r="AE1640" i="1"/>
  <c r="G1640" i="1" s="1"/>
  <c r="U1636" i="1"/>
  <c r="F1641" i="1"/>
  <c r="AG1641" i="1"/>
  <c r="I1641" i="1" s="1"/>
  <c r="W1640" i="1"/>
  <c r="P1644" i="1"/>
  <c r="Q1644" i="1"/>
  <c r="R1644" i="1" s="1"/>
  <c r="L1645" i="1"/>
  <c r="O1645" i="1" s="1"/>
  <c r="AO1645" i="1"/>
  <c r="T1639" i="1"/>
  <c r="AD1640" i="1"/>
  <c r="Y1639" i="1"/>
  <c r="Y1638" i="1" s="1"/>
  <c r="AG1642" i="1"/>
  <c r="W1639" i="1" l="1"/>
  <c r="Z1638" i="1"/>
  <c r="AE1639" i="1"/>
  <c r="G1639" i="1" s="1"/>
  <c r="AB1640" i="1"/>
  <c r="AB1639" i="1" s="1"/>
  <c r="AK1643" i="1"/>
  <c r="AM1643" i="1"/>
  <c r="AN1643" i="1" s="1"/>
  <c r="I1642" i="1"/>
  <c r="K1642" i="1" s="1"/>
  <c r="AI1642" i="1"/>
  <c r="AJ1642" i="1"/>
  <c r="T1638" i="1"/>
  <c r="Y1637" i="1" s="1"/>
  <c r="AD1639" i="1"/>
  <c r="AI1641" i="1"/>
  <c r="AC1632" i="1"/>
  <c r="AC1631" i="1" s="1"/>
  <c r="AJ1641" i="1"/>
  <c r="AA1638" i="1"/>
  <c r="AF1639" i="1"/>
  <c r="H1639" i="1" s="1"/>
  <c r="P1645" i="1"/>
  <c r="Q1645" i="1"/>
  <c r="R1645" i="1" s="1"/>
  <c r="K1641" i="1"/>
  <c r="AH1633" i="1"/>
  <c r="X1632" i="1"/>
  <c r="F1640" i="1"/>
  <c r="U1635" i="1"/>
  <c r="J1634" i="1"/>
  <c r="V1634" i="1"/>
  <c r="L1643" i="1" l="1"/>
  <c r="O1643" i="1" s="1"/>
  <c r="AO1643" i="1"/>
  <c r="F1639" i="1"/>
  <c r="J1633" i="1"/>
  <c r="Z1637" i="1"/>
  <c r="AE1638" i="1"/>
  <c r="G1638" i="1" s="1"/>
  <c r="X1631" i="1"/>
  <c r="AC1630" i="1" s="1"/>
  <c r="AH1632" i="1"/>
  <c r="AK1641" i="1"/>
  <c r="AM1641" i="1"/>
  <c r="AN1641" i="1" s="1"/>
  <c r="AD1638" i="1"/>
  <c r="T1637" i="1"/>
  <c r="AK1642" i="1"/>
  <c r="AM1642" i="1"/>
  <c r="AN1642" i="1" s="1"/>
  <c r="AG1640" i="1"/>
  <c r="V1633" i="1"/>
  <c r="U1634" i="1"/>
  <c r="AA1637" i="1"/>
  <c r="AF1638" i="1"/>
  <c r="H1638" i="1" s="1"/>
  <c r="W1638" i="1"/>
  <c r="AB1638" i="1" s="1"/>
  <c r="AG1639" i="1"/>
  <c r="I1639" i="1" s="1"/>
  <c r="V1632" i="1" l="1"/>
  <c r="I1640" i="1"/>
  <c r="K1640" i="1" s="1"/>
  <c r="AJ1640" i="1"/>
  <c r="AI1640" i="1"/>
  <c r="AI1639" i="1"/>
  <c r="U1633" i="1"/>
  <c r="AJ1639" i="1"/>
  <c r="J1632" i="1"/>
  <c r="L1642" i="1"/>
  <c r="O1642" i="1" s="1"/>
  <c r="AO1642" i="1"/>
  <c r="Z1636" i="1"/>
  <c r="AE1637" i="1"/>
  <c r="G1637" i="1" s="1"/>
  <c r="P1643" i="1"/>
  <c r="Q1643" i="1"/>
  <c r="R1643" i="1" s="1"/>
  <c r="L1641" i="1"/>
  <c r="O1641" i="1" s="1"/>
  <c r="AO1641" i="1"/>
  <c r="T1636" i="1"/>
  <c r="AD1637" i="1"/>
  <c r="K1639" i="1"/>
  <c r="W1637" i="1"/>
  <c r="AB1637" i="1" s="1"/>
  <c r="AG1638" i="1"/>
  <c r="I1638" i="1" s="1"/>
  <c r="X1630" i="1"/>
  <c r="AH1631" i="1"/>
  <c r="AA1636" i="1"/>
  <c r="AF1637" i="1"/>
  <c r="H1637" i="1" s="1"/>
  <c r="AI1638" i="1"/>
  <c r="F1638" i="1"/>
  <c r="K1638" i="1" s="1"/>
  <c r="Y1636" i="1"/>
  <c r="Z1635" i="1" l="1"/>
  <c r="AE1636" i="1"/>
  <c r="G1636" i="1" s="1"/>
  <c r="AM1638" i="1"/>
  <c r="AN1638" i="1" s="1"/>
  <c r="AK1638" i="1"/>
  <c r="AD1636" i="1"/>
  <c r="T1635" i="1"/>
  <c r="J1631" i="1"/>
  <c r="P1641" i="1"/>
  <c r="Q1641" i="1"/>
  <c r="R1641" i="1" s="1"/>
  <c r="V1631" i="1"/>
  <c r="AM1639" i="1"/>
  <c r="AN1639" i="1" s="1"/>
  <c r="AK1639" i="1"/>
  <c r="Q1642" i="1"/>
  <c r="R1642" i="1" s="1"/>
  <c r="P1642" i="1"/>
  <c r="AA1635" i="1"/>
  <c r="AF1636" i="1"/>
  <c r="H1636" i="1" s="1"/>
  <c r="F1637" i="1"/>
  <c r="AK1640" i="1"/>
  <c r="AM1640" i="1"/>
  <c r="AN1640" i="1" s="1"/>
  <c r="X1629" i="1"/>
  <c r="AH1630" i="1"/>
  <c r="Y1635" i="1"/>
  <c r="AJ1638" i="1"/>
  <c r="W1636" i="1"/>
  <c r="AG1637" i="1"/>
  <c r="I1637" i="1" s="1"/>
  <c r="U1632" i="1"/>
  <c r="AC1629" i="1"/>
  <c r="AC1628" i="1" s="1"/>
  <c r="U1631" i="1" l="1"/>
  <c r="F1636" i="1"/>
  <c r="L1639" i="1"/>
  <c r="O1639" i="1" s="1"/>
  <c r="AO1639" i="1"/>
  <c r="V1630" i="1"/>
  <c r="K1637" i="1"/>
  <c r="AI1637" i="1"/>
  <c r="L1638" i="1"/>
  <c r="O1638" i="1" s="1"/>
  <c r="AO1638" i="1"/>
  <c r="AD1635" i="1"/>
  <c r="T1634" i="1"/>
  <c r="L1640" i="1"/>
  <c r="O1640" i="1" s="1"/>
  <c r="AO1640" i="1"/>
  <c r="AJ1637" i="1"/>
  <c r="W1635" i="1"/>
  <c r="AA1634" i="1"/>
  <c r="AF1635" i="1"/>
  <c r="H1635" i="1" s="1"/>
  <c r="Z1634" i="1"/>
  <c r="AE1635" i="1"/>
  <c r="G1635" i="1" s="1"/>
  <c r="Y1634" i="1"/>
  <c r="J1630" i="1"/>
  <c r="X1628" i="1"/>
  <c r="AH1629" i="1"/>
  <c r="AB1636" i="1"/>
  <c r="AB1635" i="1" s="1"/>
  <c r="P1640" i="1" l="1"/>
  <c r="Q1640" i="1"/>
  <c r="R1640" i="1" s="1"/>
  <c r="Z1633" i="1"/>
  <c r="AE1634" i="1"/>
  <c r="G1634" i="1" s="1"/>
  <c r="J1629" i="1"/>
  <c r="AA1633" i="1"/>
  <c r="AF1634" i="1"/>
  <c r="H1634" i="1" s="1"/>
  <c r="AG1635" i="1"/>
  <c r="I1635" i="1" s="1"/>
  <c r="W1634" i="1"/>
  <c r="AB1634" i="1" s="1"/>
  <c r="V1629" i="1"/>
  <c r="AD1634" i="1"/>
  <c r="T1633" i="1"/>
  <c r="P1639" i="1"/>
  <c r="Q1639" i="1"/>
  <c r="R1639" i="1" s="1"/>
  <c r="P1638" i="1"/>
  <c r="Q1638" i="1"/>
  <c r="R1638" i="1" s="1"/>
  <c r="AI1635" i="1"/>
  <c r="F1635" i="1"/>
  <c r="K1635" i="1" s="1"/>
  <c r="AJ1635" i="1"/>
  <c r="AH1628" i="1"/>
  <c r="X1627" i="1"/>
  <c r="AC1627" i="1"/>
  <c r="AC1626" i="1" s="1"/>
  <c r="AG1636" i="1"/>
  <c r="AK1637" i="1"/>
  <c r="AM1637" i="1"/>
  <c r="AN1637" i="1" s="1"/>
  <c r="Y1633" i="1"/>
  <c r="U1630" i="1"/>
  <c r="J1628" i="1" l="1"/>
  <c r="AI1634" i="1"/>
  <c r="F1634" i="1"/>
  <c r="K1634" i="1" s="1"/>
  <c r="AJ1634" i="1"/>
  <c r="Y1632" i="1"/>
  <c r="Y1631" i="1" s="1"/>
  <c r="L1637" i="1"/>
  <c r="O1637" i="1" s="1"/>
  <c r="AO1637" i="1"/>
  <c r="AM1635" i="1"/>
  <c r="AN1635" i="1" s="1"/>
  <c r="AK1635" i="1"/>
  <c r="V1628" i="1"/>
  <c r="T1632" i="1"/>
  <c r="AD1633" i="1"/>
  <c r="W1633" i="1"/>
  <c r="AG1634" i="1"/>
  <c r="I1634" i="1" s="1"/>
  <c r="I1636" i="1"/>
  <c r="K1636" i="1" s="1"/>
  <c r="AI1636" i="1"/>
  <c r="AJ1636" i="1"/>
  <c r="Z1632" i="1"/>
  <c r="AE1633" i="1"/>
  <c r="G1633" i="1" s="1"/>
  <c r="U1629" i="1"/>
  <c r="X1626" i="1"/>
  <c r="AH1627" i="1"/>
  <c r="AA1632" i="1"/>
  <c r="AF1633" i="1"/>
  <c r="H1633" i="1" s="1"/>
  <c r="P1637" i="1" l="1"/>
  <c r="Q1637" i="1"/>
  <c r="R1637" i="1" s="1"/>
  <c r="Z1631" i="1"/>
  <c r="AE1632" i="1"/>
  <c r="G1632" i="1" s="1"/>
  <c r="AM1634" i="1"/>
  <c r="AN1634" i="1" s="1"/>
  <c r="AK1634" i="1"/>
  <c r="AA1631" i="1"/>
  <c r="AF1632" i="1"/>
  <c r="H1632" i="1" s="1"/>
  <c r="AM1636" i="1"/>
  <c r="AN1636" i="1" s="1"/>
  <c r="AK1636" i="1"/>
  <c r="W1632" i="1"/>
  <c r="U1628" i="1"/>
  <c r="J1627" i="1"/>
  <c r="AH1626" i="1"/>
  <c r="X1625" i="1"/>
  <c r="L1635" i="1"/>
  <c r="O1635" i="1" s="1"/>
  <c r="AO1635" i="1"/>
  <c r="F1633" i="1"/>
  <c r="T1631" i="1"/>
  <c r="Y1630" i="1" s="1"/>
  <c r="AD1632" i="1"/>
  <c r="V1627" i="1"/>
  <c r="AC1625" i="1"/>
  <c r="AC1624" i="1" s="1"/>
  <c r="AB1633" i="1"/>
  <c r="AB1632" i="1" s="1"/>
  <c r="L1634" i="1" l="1"/>
  <c r="O1634" i="1" s="1"/>
  <c r="AO1634" i="1"/>
  <c r="AC1623" i="1"/>
  <c r="W1631" i="1"/>
  <c r="AG1632" i="1"/>
  <c r="I1632" i="1" s="1"/>
  <c r="Q1635" i="1"/>
  <c r="R1635" i="1" s="1"/>
  <c r="P1635" i="1"/>
  <c r="AG1633" i="1"/>
  <c r="Z1630" i="1"/>
  <c r="AE1631" i="1"/>
  <c r="G1631" i="1" s="1"/>
  <c r="U1627" i="1"/>
  <c r="V1626" i="1"/>
  <c r="X1624" i="1"/>
  <c r="AH1625" i="1"/>
  <c r="AA1630" i="1"/>
  <c r="AF1631" i="1"/>
  <c r="H1631" i="1" s="1"/>
  <c r="J1626" i="1"/>
  <c r="L1636" i="1"/>
  <c r="O1636" i="1" s="1"/>
  <c r="AO1636" i="1"/>
  <c r="F1632" i="1"/>
  <c r="T1630" i="1"/>
  <c r="AD1631" i="1"/>
  <c r="U1626" i="1" l="1"/>
  <c r="AJ1632" i="1"/>
  <c r="Z1629" i="1"/>
  <c r="AE1630" i="1"/>
  <c r="G1630" i="1" s="1"/>
  <c r="V1625" i="1"/>
  <c r="W1630" i="1"/>
  <c r="T1629" i="1"/>
  <c r="AD1630" i="1"/>
  <c r="I1633" i="1"/>
  <c r="K1633" i="1" s="1"/>
  <c r="AI1633" i="1"/>
  <c r="AJ1633" i="1"/>
  <c r="Q1634" i="1"/>
  <c r="R1634" i="1" s="1"/>
  <c r="P1634" i="1"/>
  <c r="F1631" i="1"/>
  <c r="J1625" i="1"/>
  <c r="AH1624" i="1"/>
  <c r="X1623" i="1"/>
  <c r="AB1631" i="1"/>
  <c r="AB1630" i="1" s="1"/>
  <c r="Q1636" i="1"/>
  <c r="R1636" i="1" s="1"/>
  <c r="P1636" i="1"/>
  <c r="AA1629" i="1"/>
  <c r="AF1630" i="1"/>
  <c r="H1630" i="1" s="1"/>
  <c r="K1632" i="1"/>
  <c r="AI1632" i="1"/>
  <c r="Y1629" i="1"/>
  <c r="Y1628" i="1" s="1"/>
  <c r="V1624" i="1" l="1"/>
  <c r="Z1628" i="1"/>
  <c r="AE1629" i="1"/>
  <c r="G1629" i="1" s="1"/>
  <c r="J1624" i="1"/>
  <c r="F1630" i="1"/>
  <c r="AI1630" i="1"/>
  <c r="AA1628" i="1"/>
  <c r="AF1629" i="1"/>
  <c r="H1629" i="1" s="1"/>
  <c r="AD1629" i="1"/>
  <c r="T1628" i="1"/>
  <c r="U1625" i="1"/>
  <c r="X1622" i="1"/>
  <c r="AH1623" i="1"/>
  <c r="AK1632" i="1"/>
  <c r="AM1632" i="1"/>
  <c r="AN1632" i="1" s="1"/>
  <c r="AG1630" i="1"/>
  <c r="I1630" i="1" s="1"/>
  <c r="W1629" i="1"/>
  <c r="Y1627" i="1"/>
  <c r="AM1633" i="1"/>
  <c r="AN1633" i="1" s="1"/>
  <c r="AK1633" i="1"/>
  <c r="AG1631" i="1"/>
  <c r="AC1622" i="1"/>
  <c r="AC1621" i="1" s="1"/>
  <c r="K1630" i="1" l="1"/>
  <c r="AD1628" i="1"/>
  <c r="T1627" i="1"/>
  <c r="L1633" i="1"/>
  <c r="O1633" i="1" s="1"/>
  <c r="AO1633" i="1"/>
  <c r="W1628" i="1"/>
  <c r="U1624" i="1"/>
  <c r="F1629" i="1"/>
  <c r="I1631" i="1"/>
  <c r="K1631" i="1" s="1"/>
  <c r="AJ1631" i="1"/>
  <c r="AI1631" i="1"/>
  <c r="Z1627" i="1"/>
  <c r="AE1628" i="1"/>
  <c r="G1628" i="1" s="1"/>
  <c r="AM1630" i="1"/>
  <c r="AN1630" i="1" s="1"/>
  <c r="AK1630" i="1"/>
  <c r="J1623" i="1"/>
  <c r="AA1627" i="1"/>
  <c r="AF1628" i="1"/>
  <c r="H1628" i="1" s="1"/>
  <c r="V1623" i="1"/>
  <c r="L1632" i="1"/>
  <c r="O1632" i="1" s="1"/>
  <c r="AO1632" i="1"/>
  <c r="AB1629" i="1"/>
  <c r="AH1622" i="1"/>
  <c r="X1621" i="1"/>
  <c r="AC1620" i="1" s="1"/>
  <c r="AJ1630" i="1"/>
  <c r="W1627" i="1" l="1"/>
  <c r="J1622" i="1"/>
  <c r="Q1633" i="1"/>
  <c r="R1633" i="1" s="1"/>
  <c r="P1633" i="1"/>
  <c r="AK1631" i="1"/>
  <c r="AM1631" i="1"/>
  <c r="AN1631" i="1" s="1"/>
  <c r="P1632" i="1"/>
  <c r="Q1632" i="1"/>
  <c r="R1632" i="1" s="1"/>
  <c r="AD1627" i="1"/>
  <c r="T1626" i="1"/>
  <c r="X1620" i="1"/>
  <c r="AH1621" i="1"/>
  <c r="L1630" i="1"/>
  <c r="O1630" i="1" s="1"/>
  <c r="AO1630" i="1"/>
  <c r="F1628" i="1"/>
  <c r="AB1628" i="1"/>
  <c r="AB1627" i="1" s="1"/>
  <c r="V1622" i="1"/>
  <c r="Y1626" i="1"/>
  <c r="AA1626" i="1"/>
  <c r="AF1627" i="1"/>
  <c r="H1627" i="1" s="1"/>
  <c r="AG1629" i="1"/>
  <c r="Z1626" i="1"/>
  <c r="AE1627" i="1"/>
  <c r="G1627" i="1" s="1"/>
  <c r="U1623" i="1"/>
  <c r="J1621" i="1" l="1"/>
  <c r="Z1625" i="1"/>
  <c r="AE1626" i="1"/>
  <c r="G1626" i="1" s="1"/>
  <c r="AH1620" i="1"/>
  <c r="X1619" i="1"/>
  <c r="I1629" i="1"/>
  <c r="K1629" i="1" s="1"/>
  <c r="AI1629" i="1"/>
  <c r="AJ1629" i="1"/>
  <c r="AD1626" i="1"/>
  <c r="T1625" i="1"/>
  <c r="AG1627" i="1"/>
  <c r="I1627" i="1" s="1"/>
  <c r="W1626" i="1"/>
  <c r="AB1626" i="1" s="1"/>
  <c r="AA1625" i="1"/>
  <c r="AF1626" i="1"/>
  <c r="H1626" i="1" s="1"/>
  <c r="AG1628" i="1"/>
  <c r="U1622" i="1"/>
  <c r="V1621" i="1"/>
  <c r="F1627" i="1"/>
  <c r="AI1627" i="1"/>
  <c r="AJ1627" i="1"/>
  <c r="Y1625" i="1"/>
  <c r="P1630" i="1"/>
  <c r="Q1630" i="1"/>
  <c r="R1630" i="1" s="1"/>
  <c r="L1631" i="1"/>
  <c r="O1631" i="1" s="1"/>
  <c r="AO1631" i="1"/>
  <c r="AC1619" i="1"/>
  <c r="AC1618" i="1" s="1"/>
  <c r="X1618" i="1" l="1"/>
  <c r="AH1619" i="1"/>
  <c r="J1620" i="1"/>
  <c r="AA1624" i="1"/>
  <c r="AF1625" i="1"/>
  <c r="H1625" i="1" s="1"/>
  <c r="AC1617" i="1"/>
  <c r="AD1625" i="1"/>
  <c r="T1624" i="1"/>
  <c r="Z1624" i="1"/>
  <c r="AE1625" i="1"/>
  <c r="G1625" i="1" s="1"/>
  <c r="F1626" i="1"/>
  <c r="AI1626" i="1"/>
  <c r="AJ1626" i="1"/>
  <c r="AM1627" i="1"/>
  <c r="AN1627" i="1" s="1"/>
  <c r="AK1627" i="1"/>
  <c r="K1627" i="1"/>
  <c r="P1631" i="1"/>
  <c r="Q1631" i="1"/>
  <c r="R1631" i="1" s="1"/>
  <c r="V1620" i="1"/>
  <c r="Y1624" i="1"/>
  <c r="Y1623" i="1" s="1"/>
  <c r="U1621" i="1"/>
  <c r="AG1626" i="1"/>
  <c r="I1626" i="1" s="1"/>
  <c r="W1625" i="1"/>
  <c r="I1628" i="1"/>
  <c r="K1628" i="1" s="1"/>
  <c r="AI1628" i="1"/>
  <c r="AJ1628" i="1"/>
  <c r="AM1629" i="1"/>
  <c r="AN1629" i="1" s="1"/>
  <c r="AK1629" i="1"/>
  <c r="U1620" i="1" l="1"/>
  <c r="AA1623" i="1"/>
  <c r="AF1624" i="1"/>
  <c r="H1624" i="1" s="1"/>
  <c r="L1627" i="1"/>
  <c r="O1627" i="1" s="1"/>
  <c r="AO1627" i="1"/>
  <c r="V1619" i="1"/>
  <c r="K1626" i="1"/>
  <c r="AK1628" i="1"/>
  <c r="AM1628" i="1"/>
  <c r="AN1628" i="1" s="1"/>
  <c r="J1619" i="1"/>
  <c r="T1623" i="1"/>
  <c r="Y1622" i="1" s="1"/>
  <c r="AD1624" i="1"/>
  <c r="AH1618" i="1"/>
  <c r="X1617" i="1"/>
  <c r="AC1616" i="1" s="1"/>
  <c r="L1629" i="1"/>
  <c r="O1629" i="1" s="1"/>
  <c r="AO1629" i="1"/>
  <c r="AM1626" i="1"/>
  <c r="AN1626" i="1" s="1"/>
  <c r="AK1626" i="1"/>
  <c r="W1624" i="1"/>
  <c r="Z1623" i="1"/>
  <c r="AE1624" i="1"/>
  <c r="G1624" i="1" s="1"/>
  <c r="F1625" i="1"/>
  <c r="AB1625" i="1"/>
  <c r="AB1624" i="1" s="1"/>
  <c r="V1618" i="1" l="1"/>
  <c r="L1626" i="1"/>
  <c r="O1626" i="1" s="1"/>
  <c r="AO1626" i="1"/>
  <c r="AG1625" i="1"/>
  <c r="Q1627" i="1"/>
  <c r="R1627" i="1" s="1"/>
  <c r="P1627" i="1"/>
  <c r="AD1623" i="1"/>
  <c r="T1622" i="1"/>
  <c r="AA1622" i="1"/>
  <c r="AF1623" i="1"/>
  <c r="H1623" i="1" s="1"/>
  <c r="AB1623" i="1"/>
  <c r="Q1629" i="1"/>
  <c r="R1629" i="1" s="1"/>
  <c r="P1629" i="1"/>
  <c r="Z1622" i="1"/>
  <c r="AE1623" i="1"/>
  <c r="G1623" i="1" s="1"/>
  <c r="J1618" i="1"/>
  <c r="L1628" i="1"/>
  <c r="O1628" i="1" s="1"/>
  <c r="AO1628" i="1"/>
  <c r="AH1617" i="1"/>
  <c r="X1616" i="1"/>
  <c r="AG1624" i="1"/>
  <c r="I1624" i="1" s="1"/>
  <c r="W1623" i="1"/>
  <c r="F1624" i="1"/>
  <c r="K1624" i="1" s="1"/>
  <c r="AJ1624" i="1"/>
  <c r="U1619" i="1"/>
  <c r="I1625" i="1" l="1"/>
  <c r="K1625" i="1" s="1"/>
  <c r="AI1625" i="1"/>
  <c r="AJ1625" i="1"/>
  <c r="P1626" i="1"/>
  <c r="Q1626" i="1"/>
  <c r="R1626" i="1" s="1"/>
  <c r="AI1624" i="1"/>
  <c r="AA1621" i="1"/>
  <c r="AF1622" i="1"/>
  <c r="H1622" i="1" s="1"/>
  <c r="V1617" i="1"/>
  <c r="W1622" i="1"/>
  <c r="AG1623" i="1"/>
  <c r="I1623" i="1" s="1"/>
  <c r="T1621" i="1"/>
  <c r="AD1622" i="1"/>
  <c r="J1617" i="1"/>
  <c r="U1618" i="1"/>
  <c r="F1623" i="1"/>
  <c r="Y1621" i="1"/>
  <c r="Y1620" i="1" s="1"/>
  <c r="P1628" i="1"/>
  <c r="Q1628" i="1"/>
  <c r="R1628" i="1" s="1"/>
  <c r="X1615" i="1"/>
  <c r="AH1616" i="1"/>
  <c r="Z1621" i="1"/>
  <c r="AE1622" i="1"/>
  <c r="G1622" i="1" s="1"/>
  <c r="AC1615" i="1"/>
  <c r="AC1614" i="1" s="1"/>
  <c r="F1622" i="1" l="1"/>
  <c r="AJ1623" i="1"/>
  <c r="K1623" i="1"/>
  <c r="AI1623" i="1"/>
  <c r="W1621" i="1"/>
  <c r="AG1622" i="1"/>
  <c r="I1622" i="1" s="1"/>
  <c r="AK1624" i="1"/>
  <c r="AM1624" i="1"/>
  <c r="AN1624" i="1" s="1"/>
  <c r="AD1621" i="1"/>
  <c r="T1620" i="1"/>
  <c r="Z1620" i="1"/>
  <c r="AE1621" i="1"/>
  <c r="G1621" i="1" s="1"/>
  <c r="U1617" i="1"/>
  <c r="AM1625" i="1"/>
  <c r="AN1625" i="1" s="1"/>
  <c r="AK1625" i="1"/>
  <c r="J1616" i="1"/>
  <c r="AH1615" i="1"/>
  <c r="X1614" i="1"/>
  <c r="V1616" i="1"/>
  <c r="AA1620" i="1"/>
  <c r="AF1621" i="1"/>
  <c r="H1621" i="1" s="1"/>
  <c r="AB1622" i="1"/>
  <c r="J1615" i="1" l="1"/>
  <c r="X1613" i="1"/>
  <c r="AH1614" i="1"/>
  <c r="W1620" i="1"/>
  <c r="AB1621" i="1"/>
  <c r="AB1620" i="1" s="1"/>
  <c r="L1624" i="1"/>
  <c r="O1624" i="1" s="1"/>
  <c r="AO1624" i="1"/>
  <c r="AJ1622" i="1"/>
  <c r="F1621" i="1"/>
  <c r="AI1622" i="1"/>
  <c r="U1616" i="1"/>
  <c r="Z1619" i="1"/>
  <c r="AE1620" i="1"/>
  <c r="G1620" i="1" s="1"/>
  <c r="AM1623" i="1"/>
  <c r="AN1623" i="1" s="1"/>
  <c r="AK1623" i="1"/>
  <c r="AD1620" i="1"/>
  <c r="T1619" i="1"/>
  <c r="AC1613" i="1"/>
  <c r="AC1612" i="1" s="1"/>
  <c r="AA1619" i="1"/>
  <c r="AF1620" i="1"/>
  <c r="H1620" i="1" s="1"/>
  <c r="L1625" i="1"/>
  <c r="O1625" i="1" s="1"/>
  <c r="AO1625" i="1"/>
  <c r="V1615" i="1"/>
  <c r="Y1619" i="1"/>
  <c r="Y1618" i="1" s="1"/>
  <c r="K1622" i="1"/>
  <c r="AG1621" i="1" l="1"/>
  <c r="AA1618" i="1"/>
  <c r="AF1619" i="1"/>
  <c r="H1619" i="1" s="1"/>
  <c r="AG1620" i="1"/>
  <c r="I1620" i="1" s="1"/>
  <c r="W1619" i="1"/>
  <c r="AB1619" i="1" s="1"/>
  <c r="AK1622" i="1"/>
  <c r="AM1622" i="1"/>
  <c r="AN1622" i="1" s="1"/>
  <c r="J1614" i="1"/>
  <c r="AD1619" i="1"/>
  <c r="T1618" i="1"/>
  <c r="X1612" i="1"/>
  <c r="AH1613" i="1"/>
  <c r="U1615" i="1"/>
  <c r="V1614" i="1"/>
  <c r="P1624" i="1"/>
  <c r="Q1624" i="1"/>
  <c r="R1624" i="1" s="1"/>
  <c r="F1620" i="1"/>
  <c r="K1620" i="1" s="1"/>
  <c r="L1623" i="1"/>
  <c r="O1623" i="1" s="1"/>
  <c r="AO1623" i="1"/>
  <c r="Q1625" i="1"/>
  <c r="R1625" i="1" s="1"/>
  <c r="P1625" i="1"/>
  <c r="Z1618" i="1"/>
  <c r="AE1619" i="1"/>
  <c r="G1619" i="1" s="1"/>
  <c r="AH1612" i="1" l="1"/>
  <c r="X1611" i="1"/>
  <c r="T1617" i="1"/>
  <c r="AD1618" i="1"/>
  <c r="V1613" i="1"/>
  <c r="Y1617" i="1"/>
  <c r="Y1616" i="1" s="1"/>
  <c r="F1619" i="1"/>
  <c r="Z1617" i="1"/>
  <c r="AE1618" i="1"/>
  <c r="G1618" i="1" s="1"/>
  <c r="P1623" i="1"/>
  <c r="Q1623" i="1"/>
  <c r="R1623" i="1" s="1"/>
  <c r="AJ1620" i="1"/>
  <c r="U1614" i="1"/>
  <c r="AA1617" i="1"/>
  <c r="AF1618" i="1"/>
  <c r="H1618" i="1" s="1"/>
  <c r="AC1611" i="1"/>
  <c r="AC1610" i="1" s="1"/>
  <c r="AG1619" i="1"/>
  <c r="I1619" i="1" s="1"/>
  <c r="W1618" i="1"/>
  <c r="AI1620" i="1"/>
  <c r="J1613" i="1"/>
  <c r="L1622" i="1"/>
  <c r="O1622" i="1" s="1"/>
  <c r="AO1622" i="1"/>
  <c r="I1621" i="1"/>
  <c r="K1621" i="1" s="1"/>
  <c r="AI1621" i="1"/>
  <c r="AJ1621" i="1"/>
  <c r="AM1620" i="1" l="1"/>
  <c r="AN1620" i="1" s="1"/>
  <c r="AK1620" i="1"/>
  <c r="V1612" i="1"/>
  <c r="W1617" i="1"/>
  <c r="F1618" i="1"/>
  <c r="AD1617" i="1"/>
  <c r="T1616" i="1"/>
  <c r="Q1622" i="1"/>
  <c r="R1622" i="1" s="1"/>
  <c r="P1622" i="1"/>
  <c r="X1610" i="1"/>
  <c r="AH1611" i="1"/>
  <c r="AA1616" i="1"/>
  <c r="AF1617" i="1"/>
  <c r="H1617" i="1" s="1"/>
  <c r="J1612" i="1"/>
  <c r="Y1615" i="1"/>
  <c r="AM1621" i="1"/>
  <c r="AN1621" i="1" s="1"/>
  <c r="AK1621" i="1"/>
  <c r="AC1609" i="1"/>
  <c r="Z1616" i="1"/>
  <c r="AE1617" i="1"/>
  <c r="G1617" i="1" s="1"/>
  <c r="AJ1619" i="1"/>
  <c r="K1619" i="1"/>
  <c r="U1613" i="1"/>
  <c r="AI1619" i="1"/>
  <c r="AB1618" i="1"/>
  <c r="AB1617" i="1" s="1"/>
  <c r="W1616" i="1" l="1"/>
  <c r="AG1617" i="1"/>
  <c r="I1617" i="1" s="1"/>
  <c r="AB1616" i="1"/>
  <c r="AG1618" i="1"/>
  <c r="AA1615" i="1"/>
  <c r="AF1616" i="1"/>
  <c r="H1616" i="1" s="1"/>
  <c r="AM1619" i="1"/>
  <c r="AN1619" i="1" s="1"/>
  <c r="AK1619" i="1"/>
  <c r="V1611" i="1"/>
  <c r="U1612" i="1"/>
  <c r="T1615" i="1"/>
  <c r="AD1616" i="1"/>
  <c r="J1611" i="1"/>
  <c r="F1617" i="1"/>
  <c r="AJ1617" i="1"/>
  <c r="Z1615" i="1"/>
  <c r="AE1616" i="1"/>
  <c r="G1616" i="1" s="1"/>
  <c r="AH1610" i="1"/>
  <c r="X1609" i="1"/>
  <c r="L1621" i="1"/>
  <c r="O1621" i="1" s="1"/>
  <c r="AO1621" i="1"/>
  <c r="L1620" i="1"/>
  <c r="O1620" i="1" s="1"/>
  <c r="AO1620" i="1"/>
  <c r="I1618" i="1" l="1"/>
  <c r="K1618" i="1" s="1"/>
  <c r="AJ1618" i="1"/>
  <c r="AI1618" i="1"/>
  <c r="T1614" i="1"/>
  <c r="AD1615" i="1"/>
  <c r="AA1614" i="1"/>
  <c r="AF1615" i="1"/>
  <c r="H1615" i="1" s="1"/>
  <c r="U1611" i="1"/>
  <c r="Q1621" i="1"/>
  <c r="R1621" i="1" s="1"/>
  <c r="P1621" i="1"/>
  <c r="AG1616" i="1"/>
  <c r="I1616" i="1" s="1"/>
  <c r="W1615" i="1"/>
  <c r="AB1615" i="1" s="1"/>
  <c r="F1616" i="1"/>
  <c r="K1616" i="1" s="1"/>
  <c r="AI1616" i="1"/>
  <c r="AI1617" i="1"/>
  <c r="K1617" i="1"/>
  <c r="Y1614" i="1"/>
  <c r="Y1613" i="1" s="1"/>
  <c r="X1608" i="1"/>
  <c r="AH1609" i="1"/>
  <c r="AC1608" i="1"/>
  <c r="AC1607" i="1" s="1"/>
  <c r="Z1614" i="1"/>
  <c r="AE1615" i="1"/>
  <c r="G1615" i="1" s="1"/>
  <c r="P1620" i="1"/>
  <c r="Q1620" i="1"/>
  <c r="R1620" i="1" s="1"/>
  <c r="V1610" i="1"/>
  <c r="J1610" i="1"/>
  <c r="L1619" i="1"/>
  <c r="O1619" i="1" s="1"/>
  <c r="AO1619" i="1"/>
  <c r="AM1616" i="1" l="1"/>
  <c r="AN1616" i="1" s="1"/>
  <c r="AK1616" i="1"/>
  <c r="AA1613" i="1"/>
  <c r="AF1614" i="1"/>
  <c r="H1614" i="1" s="1"/>
  <c r="F1615" i="1"/>
  <c r="T1613" i="1"/>
  <c r="AD1614" i="1"/>
  <c r="P1619" i="1"/>
  <c r="Q1619" i="1"/>
  <c r="R1619" i="1" s="1"/>
  <c r="V1609" i="1"/>
  <c r="J1609" i="1"/>
  <c r="AH1608" i="1"/>
  <c r="X1607" i="1"/>
  <c r="AK1618" i="1"/>
  <c r="AM1618" i="1"/>
  <c r="AN1618" i="1" s="1"/>
  <c r="Z1613" i="1"/>
  <c r="AE1614" i="1"/>
  <c r="G1614" i="1" s="1"/>
  <c r="AG1615" i="1"/>
  <c r="I1615" i="1" s="1"/>
  <c r="W1614" i="1"/>
  <c r="AM1617" i="1"/>
  <c r="AN1617" i="1" s="1"/>
  <c r="AK1617" i="1"/>
  <c r="AC1606" i="1"/>
  <c r="Y1612" i="1"/>
  <c r="AJ1616" i="1"/>
  <c r="U1610" i="1"/>
  <c r="AI1615" i="1" l="1"/>
  <c r="K1615" i="1"/>
  <c r="U1609" i="1"/>
  <c r="W1613" i="1"/>
  <c r="AA1612" i="1"/>
  <c r="AF1613" i="1"/>
  <c r="H1613" i="1" s="1"/>
  <c r="AJ1615" i="1"/>
  <c r="V1608" i="1"/>
  <c r="L1618" i="1"/>
  <c r="O1618" i="1" s="1"/>
  <c r="AO1618" i="1"/>
  <c r="X1606" i="1"/>
  <c r="AH1607" i="1"/>
  <c r="F1614" i="1"/>
  <c r="L1616" i="1"/>
  <c r="O1616" i="1" s="1"/>
  <c r="AO1616" i="1"/>
  <c r="Z1612" i="1"/>
  <c r="AE1613" i="1"/>
  <c r="G1613" i="1" s="1"/>
  <c r="AC1605" i="1"/>
  <c r="L1617" i="1"/>
  <c r="O1617" i="1" s="1"/>
  <c r="AO1617" i="1"/>
  <c r="J1608" i="1"/>
  <c r="T1612" i="1"/>
  <c r="AD1613" i="1"/>
  <c r="AB1614" i="1"/>
  <c r="AB1613" i="1" s="1"/>
  <c r="AA1611" i="1" l="1"/>
  <c r="AF1612" i="1"/>
  <c r="H1612" i="1" s="1"/>
  <c r="Z1611" i="1"/>
  <c r="AE1612" i="1"/>
  <c r="G1612" i="1" s="1"/>
  <c r="W1612" i="1"/>
  <c r="AG1613" i="1"/>
  <c r="I1613" i="1" s="1"/>
  <c r="U1608" i="1"/>
  <c r="AD1612" i="1"/>
  <c r="T1611" i="1"/>
  <c r="AG1614" i="1"/>
  <c r="J1607" i="1"/>
  <c r="X1605" i="1"/>
  <c r="AH1606" i="1"/>
  <c r="Q1618" i="1"/>
  <c r="R1618" i="1" s="1"/>
  <c r="P1618" i="1"/>
  <c r="V1607" i="1"/>
  <c r="Y1611" i="1"/>
  <c r="Y1610" i="1" s="1"/>
  <c r="F1613" i="1"/>
  <c r="P1616" i="1"/>
  <c r="Q1616" i="1"/>
  <c r="R1616" i="1" s="1"/>
  <c r="Q1617" i="1"/>
  <c r="R1617" i="1" s="1"/>
  <c r="P1617" i="1"/>
  <c r="AM1615" i="1"/>
  <c r="AN1615" i="1" s="1"/>
  <c r="AK1615" i="1"/>
  <c r="X1604" i="1" l="1"/>
  <c r="AH1605" i="1"/>
  <c r="W1611" i="1"/>
  <c r="L1615" i="1"/>
  <c r="O1615" i="1" s="1"/>
  <c r="AO1615" i="1"/>
  <c r="I1614" i="1"/>
  <c r="K1614" i="1" s="1"/>
  <c r="AI1614" i="1"/>
  <c r="AJ1614" i="1"/>
  <c r="Z1610" i="1"/>
  <c r="AE1611" i="1"/>
  <c r="G1611" i="1" s="1"/>
  <c r="AI1613" i="1"/>
  <c r="V1606" i="1"/>
  <c r="F1612" i="1"/>
  <c r="AA1610" i="1"/>
  <c r="AF1611" i="1"/>
  <c r="H1611" i="1" s="1"/>
  <c r="AD1611" i="1"/>
  <c r="T1610" i="1"/>
  <c r="AJ1613" i="1"/>
  <c r="AC1604" i="1"/>
  <c r="AC1603" i="1" s="1"/>
  <c r="Y1609" i="1"/>
  <c r="K1613" i="1"/>
  <c r="J1606" i="1"/>
  <c r="U1607" i="1"/>
  <c r="AB1612" i="1"/>
  <c r="AB1611" i="1" s="1"/>
  <c r="V1605" i="1" l="1"/>
  <c r="P1615" i="1"/>
  <c r="Q1615" i="1"/>
  <c r="R1615" i="1" s="1"/>
  <c r="AK1614" i="1"/>
  <c r="AM1614" i="1"/>
  <c r="AN1614" i="1" s="1"/>
  <c r="F1611" i="1"/>
  <c r="AK1613" i="1"/>
  <c r="AM1613" i="1"/>
  <c r="AN1613" i="1" s="1"/>
  <c r="W1610" i="1"/>
  <c r="AG1611" i="1"/>
  <c r="I1611" i="1" s="1"/>
  <c r="T1609" i="1"/>
  <c r="AD1610" i="1"/>
  <c r="AG1612" i="1"/>
  <c r="U1606" i="1"/>
  <c r="AA1609" i="1"/>
  <c r="AF1610" i="1"/>
  <c r="H1610" i="1" s="1"/>
  <c r="J1605" i="1"/>
  <c r="Z1609" i="1"/>
  <c r="AE1610" i="1"/>
  <c r="G1610" i="1" s="1"/>
  <c r="X1603" i="1"/>
  <c r="AC1602" i="1" s="1"/>
  <c r="AH1604" i="1"/>
  <c r="AD1609" i="1" l="1"/>
  <c r="T1608" i="1"/>
  <c r="L1614" i="1"/>
  <c r="O1614" i="1" s="1"/>
  <c r="AO1614" i="1"/>
  <c r="AA1608" i="1"/>
  <c r="AF1609" i="1"/>
  <c r="H1609" i="1" s="1"/>
  <c r="L1613" i="1"/>
  <c r="O1613" i="1" s="1"/>
  <c r="AO1613" i="1"/>
  <c r="V1604" i="1"/>
  <c r="AJ1611" i="1"/>
  <c r="W1609" i="1"/>
  <c r="U1605" i="1"/>
  <c r="I1612" i="1"/>
  <c r="K1612" i="1" s="1"/>
  <c r="AJ1612" i="1"/>
  <c r="AI1612" i="1"/>
  <c r="K1611" i="1"/>
  <c r="J1604" i="1"/>
  <c r="X1602" i="1"/>
  <c r="AH1603" i="1"/>
  <c r="Z1608" i="1"/>
  <c r="AE1609" i="1"/>
  <c r="G1609" i="1" s="1"/>
  <c r="AB1610" i="1"/>
  <c r="AG1610" i="1" s="1"/>
  <c r="F1610" i="1"/>
  <c r="AI1611" i="1"/>
  <c r="Y1608" i="1"/>
  <c r="Y1607" i="1" s="1"/>
  <c r="I1610" i="1" l="1"/>
  <c r="AJ1610" i="1"/>
  <c r="AI1610" i="1"/>
  <c r="AM1611" i="1"/>
  <c r="AN1611" i="1" s="1"/>
  <c r="AK1611" i="1"/>
  <c r="J1603" i="1"/>
  <c r="AA1607" i="1"/>
  <c r="AF1608" i="1"/>
  <c r="H1608" i="1" s="1"/>
  <c r="U1604" i="1"/>
  <c r="W1608" i="1"/>
  <c r="Q1614" i="1"/>
  <c r="R1614" i="1" s="1"/>
  <c r="P1614" i="1"/>
  <c r="Q1613" i="1"/>
  <c r="R1613" i="1" s="1"/>
  <c r="P1613" i="1"/>
  <c r="K1610" i="1"/>
  <c r="AM1612" i="1"/>
  <c r="AN1612" i="1" s="1"/>
  <c r="AK1612" i="1"/>
  <c r="AD1608" i="1"/>
  <c r="T1607" i="1"/>
  <c r="Y1606" i="1" s="1"/>
  <c r="AB1609" i="1"/>
  <c r="AB1608" i="1" s="1"/>
  <c r="F1609" i="1"/>
  <c r="X1601" i="1"/>
  <c r="AH1602" i="1"/>
  <c r="V1603" i="1"/>
  <c r="Z1607" i="1"/>
  <c r="AE1608" i="1"/>
  <c r="G1608" i="1" s="1"/>
  <c r="AC1601" i="1"/>
  <c r="AB1607" i="1" l="1"/>
  <c r="F1608" i="1"/>
  <c r="AJ1608" i="1"/>
  <c r="AG1609" i="1"/>
  <c r="J1602" i="1"/>
  <c r="W1607" i="1"/>
  <c r="AG1608" i="1"/>
  <c r="I1608" i="1" s="1"/>
  <c r="L1611" i="1"/>
  <c r="O1611" i="1" s="1"/>
  <c r="AO1611" i="1"/>
  <c r="L1612" i="1"/>
  <c r="O1612" i="1" s="1"/>
  <c r="AO1612" i="1"/>
  <c r="AM1610" i="1"/>
  <c r="AN1610" i="1" s="1"/>
  <c r="AK1610" i="1"/>
  <c r="AA1606" i="1"/>
  <c r="AF1607" i="1"/>
  <c r="H1607" i="1" s="1"/>
  <c r="AD1607" i="1"/>
  <c r="T1606" i="1"/>
  <c r="X1600" i="1"/>
  <c r="AH1601" i="1"/>
  <c r="AC1600" i="1"/>
  <c r="AC1599" i="1" s="1"/>
  <c r="U1603" i="1"/>
  <c r="Z1606" i="1"/>
  <c r="AE1607" i="1"/>
  <c r="G1607" i="1" s="1"/>
  <c r="V1602" i="1"/>
  <c r="I1609" i="1" l="1"/>
  <c r="K1609" i="1" s="1"/>
  <c r="AJ1609" i="1"/>
  <c r="AI1609" i="1"/>
  <c r="U1602" i="1"/>
  <c r="AH1600" i="1"/>
  <c r="X1599" i="1"/>
  <c r="V1601" i="1"/>
  <c r="T1605" i="1"/>
  <c r="AD1606" i="1"/>
  <c r="AI1608" i="1"/>
  <c r="L1610" i="1"/>
  <c r="O1610" i="1" s="1"/>
  <c r="AO1610" i="1"/>
  <c r="F1607" i="1"/>
  <c r="P1611" i="1"/>
  <c r="Q1611" i="1"/>
  <c r="R1611" i="1" s="1"/>
  <c r="K1608" i="1"/>
  <c r="J1601" i="1"/>
  <c r="P1612" i="1"/>
  <c r="Q1612" i="1"/>
  <c r="R1612" i="1" s="1"/>
  <c r="Z1605" i="1"/>
  <c r="AE1606" i="1"/>
  <c r="G1606" i="1" s="1"/>
  <c r="AA1605" i="1"/>
  <c r="AF1606" i="1"/>
  <c r="H1606" i="1" s="1"/>
  <c r="AG1607" i="1"/>
  <c r="I1607" i="1" s="1"/>
  <c r="W1606" i="1"/>
  <c r="AB1606" i="1" s="1"/>
  <c r="Y1605" i="1"/>
  <c r="Y1604" i="1" s="1"/>
  <c r="X1598" i="1" l="1"/>
  <c r="AH1599" i="1"/>
  <c r="J1600" i="1"/>
  <c r="AA1604" i="1"/>
  <c r="AF1605" i="1"/>
  <c r="H1605" i="1" s="1"/>
  <c r="P1610" i="1"/>
  <c r="Q1610" i="1"/>
  <c r="R1610" i="1" s="1"/>
  <c r="V1600" i="1"/>
  <c r="AC1598" i="1"/>
  <c r="AC1597" i="1" s="1"/>
  <c r="AM1608" i="1"/>
  <c r="AN1608" i="1" s="1"/>
  <c r="AK1608" i="1"/>
  <c r="U1601" i="1"/>
  <c r="Z1604" i="1"/>
  <c r="AE1605" i="1"/>
  <c r="G1605" i="1" s="1"/>
  <c r="F1606" i="1"/>
  <c r="AK1609" i="1"/>
  <c r="AM1609" i="1"/>
  <c r="AN1609" i="1" s="1"/>
  <c r="AG1606" i="1"/>
  <c r="I1606" i="1" s="1"/>
  <c r="W1605" i="1"/>
  <c r="T1604" i="1"/>
  <c r="AD1605" i="1"/>
  <c r="K1607" i="1"/>
  <c r="AI1607" i="1"/>
  <c r="Y1603" i="1"/>
  <c r="AJ1607" i="1"/>
  <c r="AA1603" i="1" l="1"/>
  <c r="AF1604" i="1"/>
  <c r="H1604" i="1" s="1"/>
  <c r="L1608" i="1"/>
  <c r="O1608" i="1" s="1"/>
  <c r="AO1608" i="1"/>
  <c r="U1600" i="1"/>
  <c r="AC1596" i="1"/>
  <c r="L1609" i="1"/>
  <c r="O1609" i="1" s="1"/>
  <c r="AO1609" i="1"/>
  <c r="AJ1606" i="1"/>
  <c r="J1599" i="1"/>
  <c r="F1605" i="1"/>
  <c r="V1599" i="1"/>
  <c r="X1597" i="1"/>
  <c r="AH1598" i="1"/>
  <c r="AK1607" i="1"/>
  <c r="AM1607" i="1"/>
  <c r="AN1607" i="1" s="1"/>
  <c r="AI1606" i="1"/>
  <c r="K1606" i="1"/>
  <c r="AD1604" i="1"/>
  <c r="T1603" i="1"/>
  <c r="W1604" i="1"/>
  <c r="Z1603" i="1"/>
  <c r="AE1604" i="1"/>
  <c r="G1604" i="1" s="1"/>
  <c r="AB1605" i="1"/>
  <c r="AB1604" i="1" s="1"/>
  <c r="AK1606" i="1" l="1"/>
  <c r="AM1606" i="1"/>
  <c r="AN1606" i="1" s="1"/>
  <c r="U1599" i="1"/>
  <c r="Z1602" i="1"/>
  <c r="AE1603" i="1"/>
  <c r="G1603" i="1" s="1"/>
  <c r="P1608" i="1"/>
  <c r="Q1608" i="1"/>
  <c r="R1608" i="1" s="1"/>
  <c r="L1607" i="1"/>
  <c r="O1607" i="1" s="1"/>
  <c r="AO1607" i="1"/>
  <c r="J1598" i="1"/>
  <c r="AD1603" i="1"/>
  <c r="T1602" i="1"/>
  <c r="V1598" i="1"/>
  <c r="AA1602" i="1"/>
  <c r="AF1603" i="1"/>
  <c r="H1603" i="1" s="1"/>
  <c r="AG1604" i="1"/>
  <c r="I1604" i="1" s="1"/>
  <c r="W1603" i="1"/>
  <c r="AB1603" i="1" s="1"/>
  <c r="AG1605" i="1"/>
  <c r="AH1597" i="1"/>
  <c r="X1596" i="1"/>
  <c r="AC1595" i="1" s="1"/>
  <c r="F1604" i="1"/>
  <c r="P1609" i="1"/>
  <c r="Q1609" i="1"/>
  <c r="R1609" i="1" s="1"/>
  <c r="Y1602" i="1"/>
  <c r="Y1601" i="1" s="1"/>
  <c r="I1605" i="1" l="1"/>
  <c r="K1605" i="1" s="1"/>
  <c r="AI1605" i="1"/>
  <c r="AJ1605" i="1"/>
  <c r="K1604" i="1"/>
  <c r="AA1601" i="1"/>
  <c r="AF1602" i="1"/>
  <c r="H1602" i="1" s="1"/>
  <c r="Q1607" i="1"/>
  <c r="R1607" i="1" s="1"/>
  <c r="P1607" i="1"/>
  <c r="U1598" i="1"/>
  <c r="AI1603" i="1"/>
  <c r="F1603" i="1"/>
  <c r="K1603" i="1" s="1"/>
  <c r="AJ1603" i="1"/>
  <c r="W1602" i="1"/>
  <c r="AB1602" i="1" s="1"/>
  <c r="AG1603" i="1"/>
  <c r="I1603" i="1" s="1"/>
  <c r="Z1601" i="1"/>
  <c r="AE1602" i="1"/>
  <c r="G1602" i="1" s="1"/>
  <c r="AJ1604" i="1"/>
  <c r="V1597" i="1"/>
  <c r="X1595" i="1"/>
  <c r="AH1596" i="1"/>
  <c r="L1606" i="1"/>
  <c r="O1606" i="1" s="1"/>
  <c r="AO1606" i="1"/>
  <c r="AI1604" i="1"/>
  <c r="J1597" i="1"/>
  <c r="AD1602" i="1"/>
  <c r="T1601" i="1"/>
  <c r="Y1600" i="1" s="1"/>
  <c r="F1602" i="1" l="1"/>
  <c r="V1596" i="1"/>
  <c r="U1597" i="1"/>
  <c r="AM1605" i="1"/>
  <c r="AN1605" i="1" s="1"/>
  <c r="AK1605" i="1"/>
  <c r="AA1600" i="1"/>
  <c r="AF1601" i="1"/>
  <c r="H1601" i="1" s="1"/>
  <c r="X1594" i="1"/>
  <c r="AH1595" i="1"/>
  <c r="AM1604" i="1"/>
  <c r="AN1604" i="1" s="1"/>
  <c r="AK1604" i="1"/>
  <c r="Z1600" i="1"/>
  <c r="AE1601" i="1"/>
  <c r="G1601" i="1" s="1"/>
  <c r="AD1601" i="1"/>
  <c r="T1600" i="1"/>
  <c r="AM1603" i="1"/>
  <c r="AN1603" i="1" s="1"/>
  <c r="AK1603" i="1"/>
  <c r="P1606" i="1"/>
  <c r="Q1606" i="1"/>
  <c r="R1606" i="1" s="1"/>
  <c r="J1596" i="1"/>
  <c r="W1601" i="1"/>
  <c r="AG1602" i="1"/>
  <c r="I1602" i="1" s="1"/>
  <c r="AC1594" i="1"/>
  <c r="AC1593" i="1" s="1"/>
  <c r="V1595" i="1" l="1"/>
  <c r="X1593" i="1"/>
  <c r="AH1594" i="1"/>
  <c r="L1603" i="1"/>
  <c r="O1603" i="1" s="1"/>
  <c r="AO1603" i="1"/>
  <c r="AD1600" i="1"/>
  <c r="T1599" i="1"/>
  <c r="AJ1602" i="1"/>
  <c r="W1600" i="1"/>
  <c r="K1602" i="1"/>
  <c r="J1595" i="1"/>
  <c r="AI1602" i="1"/>
  <c r="AC1592" i="1"/>
  <c r="F1601" i="1"/>
  <c r="Z1599" i="1"/>
  <c r="AE1600" i="1"/>
  <c r="G1600" i="1" s="1"/>
  <c r="L1605" i="1"/>
  <c r="O1605" i="1" s="1"/>
  <c r="AO1605" i="1"/>
  <c r="Y1599" i="1"/>
  <c r="Y1598" i="1" s="1"/>
  <c r="L1604" i="1"/>
  <c r="O1604" i="1" s="1"/>
  <c r="AO1604" i="1"/>
  <c r="AA1599" i="1"/>
  <c r="AF1600" i="1"/>
  <c r="H1600" i="1" s="1"/>
  <c r="U1596" i="1"/>
  <c r="AB1601" i="1"/>
  <c r="AB1600" i="1" s="1"/>
  <c r="P1605" i="1" l="1"/>
  <c r="Q1605" i="1"/>
  <c r="R1605" i="1" s="1"/>
  <c r="AB1599" i="1"/>
  <c r="Q1603" i="1"/>
  <c r="R1603" i="1" s="1"/>
  <c r="P1603" i="1"/>
  <c r="F1600" i="1"/>
  <c r="J1594" i="1"/>
  <c r="AD1599" i="1"/>
  <c r="T1598" i="1"/>
  <c r="AA1598" i="1"/>
  <c r="AF1599" i="1"/>
  <c r="H1599" i="1" s="1"/>
  <c r="AH1593" i="1"/>
  <c r="X1592" i="1"/>
  <c r="AM1602" i="1"/>
  <c r="AN1602" i="1" s="1"/>
  <c r="AK1602" i="1"/>
  <c r="U1595" i="1"/>
  <c r="Z1598" i="1"/>
  <c r="AE1599" i="1"/>
  <c r="G1599" i="1" s="1"/>
  <c r="AG1600" i="1"/>
  <c r="I1600" i="1" s="1"/>
  <c r="W1599" i="1"/>
  <c r="AG1601" i="1"/>
  <c r="AC1591" i="1"/>
  <c r="Q1604" i="1"/>
  <c r="R1604" i="1" s="1"/>
  <c r="P1604" i="1"/>
  <c r="V1594" i="1"/>
  <c r="J1593" i="1" l="1"/>
  <c r="K1600" i="1"/>
  <c r="AI1600" i="1"/>
  <c r="T1597" i="1"/>
  <c r="AD1598" i="1"/>
  <c r="U1594" i="1"/>
  <c r="Z1597" i="1"/>
  <c r="AE1598" i="1"/>
  <c r="G1598" i="1" s="1"/>
  <c r="V1593" i="1"/>
  <c r="I1601" i="1"/>
  <c r="K1601" i="1" s="1"/>
  <c r="AI1601" i="1"/>
  <c r="AJ1601" i="1"/>
  <c r="AA1597" i="1"/>
  <c r="AF1598" i="1"/>
  <c r="H1598" i="1" s="1"/>
  <c r="F1599" i="1"/>
  <c r="K1599" i="1" s="1"/>
  <c r="AJ1599" i="1"/>
  <c r="L1602" i="1"/>
  <c r="O1602" i="1" s="1"/>
  <c r="AO1602" i="1"/>
  <c r="W1598" i="1"/>
  <c r="AG1599" i="1"/>
  <c r="I1599" i="1" s="1"/>
  <c r="AH1592" i="1"/>
  <c r="X1591" i="1"/>
  <c r="AJ1600" i="1"/>
  <c r="Y1597" i="1"/>
  <c r="Y1596" i="1" s="1"/>
  <c r="F1598" i="1" l="1"/>
  <c r="V1592" i="1"/>
  <c r="T1596" i="1"/>
  <c r="AD1597" i="1"/>
  <c r="AK1601" i="1"/>
  <c r="AM1601" i="1"/>
  <c r="AN1601" i="1" s="1"/>
  <c r="U1593" i="1"/>
  <c r="X1590" i="1"/>
  <c r="AH1591" i="1"/>
  <c r="AI1599" i="1"/>
  <c r="AC1590" i="1"/>
  <c r="AC1589" i="1" s="1"/>
  <c r="AK1600" i="1"/>
  <c r="AM1600" i="1"/>
  <c r="AN1600" i="1" s="1"/>
  <c r="AA1596" i="1"/>
  <c r="AF1597" i="1"/>
  <c r="H1597" i="1" s="1"/>
  <c r="Z1596" i="1"/>
  <c r="AE1597" i="1"/>
  <c r="G1597" i="1" s="1"/>
  <c r="P1602" i="1"/>
  <c r="Q1602" i="1"/>
  <c r="R1602" i="1" s="1"/>
  <c r="J1592" i="1"/>
  <c r="W1597" i="1"/>
  <c r="AB1598" i="1"/>
  <c r="AB1597" i="1" s="1"/>
  <c r="AM1599" i="1" l="1"/>
  <c r="AN1599" i="1" s="1"/>
  <c r="AK1599" i="1"/>
  <c r="T1595" i="1"/>
  <c r="AD1596" i="1"/>
  <c r="W1596" i="1"/>
  <c r="AG1597" i="1"/>
  <c r="I1597" i="1" s="1"/>
  <c r="AG1598" i="1"/>
  <c r="F1597" i="1"/>
  <c r="J1591" i="1"/>
  <c r="X1589" i="1"/>
  <c r="AH1590" i="1"/>
  <c r="U1592" i="1"/>
  <c r="Z1595" i="1"/>
  <c r="AE1596" i="1"/>
  <c r="G1596" i="1" s="1"/>
  <c r="V1591" i="1"/>
  <c r="AA1595" i="1"/>
  <c r="AF1596" i="1"/>
  <c r="H1596" i="1" s="1"/>
  <c r="Y1595" i="1"/>
  <c r="L1600" i="1"/>
  <c r="O1600" i="1" s="1"/>
  <c r="AO1600" i="1"/>
  <c r="L1601" i="1"/>
  <c r="O1601" i="1" s="1"/>
  <c r="AO1601" i="1"/>
  <c r="AA1594" i="1" l="1"/>
  <c r="AF1595" i="1"/>
  <c r="H1595" i="1" s="1"/>
  <c r="J1590" i="1"/>
  <c r="AH1589" i="1"/>
  <c r="X1588" i="1"/>
  <c r="AD1595" i="1"/>
  <c r="T1594" i="1"/>
  <c r="V1590" i="1"/>
  <c r="AJ1597" i="1"/>
  <c r="Q1600" i="1"/>
  <c r="R1600" i="1" s="1"/>
  <c r="P1600" i="1"/>
  <c r="L1599" i="1"/>
  <c r="O1599" i="1" s="1"/>
  <c r="AO1599" i="1"/>
  <c r="F1596" i="1"/>
  <c r="K1596" i="1" s="1"/>
  <c r="Z1594" i="1"/>
  <c r="AE1595" i="1"/>
  <c r="G1595" i="1" s="1"/>
  <c r="AI1597" i="1"/>
  <c r="Y1594" i="1"/>
  <c r="K1597" i="1"/>
  <c r="AC1588" i="1"/>
  <c r="AC1587" i="1" s="1"/>
  <c r="W1595" i="1"/>
  <c r="AG1596" i="1"/>
  <c r="I1596" i="1" s="1"/>
  <c r="P1601" i="1"/>
  <c r="Q1601" i="1"/>
  <c r="R1601" i="1" s="1"/>
  <c r="U1591" i="1"/>
  <c r="I1598" i="1"/>
  <c r="K1598" i="1" s="1"/>
  <c r="AI1598" i="1"/>
  <c r="AJ1598" i="1"/>
  <c r="AB1596" i="1"/>
  <c r="AB1595" i="1" s="1"/>
  <c r="AD1594" i="1" l="1"/>
  <c r="T1593" i="1"/>
  <c r="X1587" i="1"/>
  <c r="AH1588" i="1"/>
  <c r="U1590" i="1"/>
  <c r="J1589" i="1"/>
  <c r="AK1598" i="1"/>
  <c r="AM1598" i="1"/>
  <c r="AN1598" i="1" s="1"/>
  <c r="P1599" i="1"/>
  <c r="Q1599" i="1"/>
  <c r="R1599" i="1" s="1"/>
  <c r="AM1597" i="1"/>
  <c r="AN1597" i="1" s="1"/>
  <c r="AK1597" i="1"/>
  <c r="Z1593" i="1"/>
  <c r="AE1594" i="1"/>
  <c r="G1594" i="1" s="1"/>
  <c r="F1595" i="1"/>
  <c r="Y1593" i="1"/>
  <c r="Y1592" i="1" s="1"/>
  <c r="AB1594" i="1"/>
  <c r="AJ1596" i="1"/>
  <c r="AG1595" i="1"/>
  <c r="I1595" i="1" s="1"/>
  <c r="W1594" i="1"/>
  <c r="AI1596" i="1"/>
  <c r="V1589" i="1"/>
  <c r="AA1593" i="1"/>
  <c r="AF1594" i="1"/>
  <c r="H1594" i="1" s="1"/>
  <c r="U1589" i="1" l="1"/>
  <c r="J1588" i="1"/>
  <c r="L1597" i="1"/>
  <c r="O1597" i="1" s="1"/>
  <c r="AO1597" i="1"/>
  <c r="V1588" i="1"/>
  <c r="X1586" i="1"/>
  <c r="AH1587" i="1"/>
  <c r="L1598" i="1"/>
  <c r="O1598" i="1" s="1"/>
  <c r="AO1598" i="1"/>
  <c r="AD1593" i="1"/>
  <c r="T1592" i="1"/>
  <c r="Z1592" i="1"/>
  <c r="AE1593" i="1"/>
  <c r="G1593" i="1" s="1"/>
  <c r="AI1595" i="1"/>
  <c r="K1595" i="1"/>
  <c r="F1594" i="1"/>
  <c r="AB1593" i="1"/>
  <c r="AA1592" i="1"/>
  <c r="AF1593" i="1"/>
  <c r="H1593" i="1" s="1"/>
  <c r="AJ1595" i="1"/>
  <c r="AK1596" i="1"/>
  <c r="AM1596" i="1"/>
  <c r="AN1596" i="1" s="1"/>
  <c r="W1593" i="1"/>
  <c r="AG1594" i="1"/>
  <c r="I1594" i="1" s="1"/>
  <c r="AC1586" i="1"/>
  <c r="AC1585" i="1" s="1"/>
  <c r="Z1591" i="1" l="1"/>
  <c r="AE1592" i="1"/>
  <c r="G1592" i="1" s="1"/>
  <c r="AB1592" i="1"/>
  <c r="AA1591" i="1"/>
  <c r="AF1592" i="1"/>
  <c r="H1592" i="1" s="1"/>
  <c r="T1591" i="1"/>
  <c r="AD1592" i="1"/>
  <c r="AG1593" i="1"/>
  <c r="I1593" i="1" s="1"/>
  <c r="W1592" i="1"/>
  <c r="Q1597" i="1"/>
  <c r="R1597" i="1" s="1"/>
  <c r="P1597" i="1"/>
  <c r="V1587" i="1"/>
  <c r="K1594" i="1"/>
  <c r="Q1598" i="1"/>
  <c r="R1598" i="1" s="1"/>
  <c r="P1598" i="1"/>
  <c r="AJ1594" i="1"/>
  <c r="L1596" i="1"/>
  <c r="O1596" i="1" s="1"/>
  <c r="AO1596" i="1"/>
  <c r="Y1591" i="1"/>
  <c r="Y1590" i="1" s="1"/>
  <c r="AK1595" i="1"/>
  <c r="AM1595" i="1"/>
  <c r="AN1595" i="1" s="1"/>
  <c r="J1587" i="1"/>
  <c r="F1593" i="1"/>
  <c r="AI1594" i="1"/>
  <c r="AH1586" i="1"/>
  <c r="X1585" i="1"/>
  <c r="U1588" i="1"/>
  <c r="U1587" i="1" l="1"/>
  <c r="F1592" i="1"/>
  <c r="J1586" i="1"/>
  <c r="AD1591" i="1"/>
  <c r="T1590" i="1"/>
  <c r="AM1594" i="1"/>
  <c r="AN1594" i="1" s="1"/>
  <c r="AK1594" i="1"/>
  <c r="AJ1593" i="1"/>
  <c r="V1586" i="1"/>
  <c r="AA1590" i="1"/>
  <c r="AF1591" i="1"/>
  <c r="H1591" i="1" s="1"/>
  <c r="Y1589" i="1"/>
  <c r="L1595" i="1"/>
  <c r="O1595" i="1" s="1"/>
  <c r="AO1595" i="1"/>
  <c r="P1596" i="1"/>
  <c r="Q1596" i="1"/>
  <c r="R1596" i="1" s="1"/>
  <c r="AI1593" i="1"/>
  <c r="X1584" i="1"/>
  <c r="AH1585" i="1"/>
  <c r="K1593" i="1"/>
  <c r="AC1584" i="1"/>
  <c r="AG1592" i="1"/>
  <c r="I1592" i="1" s="1"/>
  <c r="W1591" i="1"/>
  <c r="Z1590" i="1"/>
  <c r="AE1591" i="1"/>
  <c r="G1591" i="1" s="1"/>
  <c r="F1591" i="1" l="1"/>
  <c r="V1585" i="1"/>
  <c r="X1583" i="1"/>
  <c r="AH1584" i="1"/>
  <c r="AG1591" i="1"/>
  <c r="I1591" i="1" s="1"/>
  <c r="W1590" i="1"/>
  <c r="AJ1592" i="1"/>
  <c r="K1592" i="1"/>
  <c r="AA1589" i="1"/>
  <c r="AF1590" i="1"/>
  <c r="H1590" i="1" s="1"/>
  <c r="Z1589" i="1"/>
  <c r="AE1590" i="1"/>
  <c r="G1590" i="1" s="1"/>
  <c r="AC1583" i="1"/>
  <c r="AC1582" i="1" s="1"/>
  <c r="AI1592" i="1"/>
  <c r="AM1593" i="1"/>
  <c r="AN1593" i="1" s="1"/>
  <c r="AK1593" i="1"/>
  <c r="Q1595" i="1"/>
  <c r="R1595" i="1" s="1"/>
  <c r="P1595" i="1"/>
  <c r="AB1591" i="1"/>
  <c r="AB1590" i="1" s="1"/>
  <c r="L1594" i="1"/>
  <c r="O1594" i="1" s="1"/>
  <c r="AO1594" i="1"/>
  <c r="J1585" i="1"/>
  <c r="AD1590" i="1"/>
  <c r="T1589" i="1"/>
  <c r="U1586" i="1"/>
  <c r="J1584" i="1" l="1"/>
  <c r="AH1583" i="1"/>
  <c r="X1582" i="1"/>
  <c r="P1594" i="1"/>
  <c r="Q1594" i="1"/>
  <c r="R1594" i="1" s="1"/>
  <c r="V1584" i="1"/>
  <c r="Z1588" i="1"/>
  <c r="AE1589" i="1"/>
  <c r="G1589" i="1" s="1"/>
  <c r="T1588" i="1"/>
  <c r="AD1589" i="1"/>
  <c r="AA1588" i="1"/>
  <c r="AF1589" i="1"/>
  <c r="H1589" i="1" s="1"/>
  <c r="AJ1591" i="1"/>
  <c r="AC1581" i="1"/>
  <c r="U1585" i="1"/>
  <c r="Y1588" i="1"/>
  <c r="Y1587" i="1" s="1"/>
  <c r="L1593" i="1"/>
  <c r="O1593" i="1" s="1"/>
  <c r="AO1593" i="1"/>
  <c r="AI1591" i="1"/>
  <c r="AB1589" i="1"/>
  <c r="F1590" i="1"/>
  <c r="AM1592" i="1"/>
  <c r="AN1592" i="1" s="1"/>
  <c r="AK1592" i="1"/>
  <c r="W1589" i="1"/>
  <c r="AG1590" i="1"/>
  <c r="I1590" i="1" s="1"/>
  <c r="K1591" i="1"/>
  <c r="V1583" i="1" l="1"/>
  <c r="F1589" i="1"/>
  <c r="X1581" i="1"/>
  <c r="AH1582" i="1"/>
  <c r="AM1591" i="1"/>
  <c r="AN1591" i="1" s="1"/>
  <c r="AK1591" i="1"/>
  <c r="J1583" i="1"/>
  <c r="W1588" i="1"/>
  <c r="AG1589" i="1"/>
  <c r="I1589" i="1" s="1"/>
  <c r="K1590" i="1"/>
  <c r="AA1587" i="1"/>
  <c r="AF1588" i="1"/>
  <c r="H1588" i="1" s="1"/>
  <c r="P1593" i="1"/>
  <c r="Q1593" i="1"/>
  <c r="R1593" i="1" s="1"/>
  <c r="L1592" i="1"/>
  <c r="O1592" i="1" s="1"/>
  <c r="AO1592" i="1"/>
  <c r="T1587" i="1"/>
  <c r="AD1588" i="1"/>
  <c r="AJ1590" i="1"/>
  <c r="AI1590" i="1"/>
  <c r="U1584" i="1"/>
  <c r="Z1587" i="1"/>
  <c r="AE1588" i="1"/>
  <c r="G1588" i="1" s="1"/>
  <c r="J1582" i="1" l="1"/>
  <c r="AJ1589" i="1"/>
  <c r="AI1589" i="1"/>
  <c r="X1580" i="1"/>
  <c r="AH1581" i="1"/>
  <c r="K1589" i="1"/>
  <c r="AD1587" i="1"/>
  <c r="T1586" i="1"/>
  <c r="Y1586" i="1"/>
  <c r="Y1585" i="1" s="1"/>
  <c r="P1592" i="1"/>
  <c r="Q1592" i="1"/>
  <c r="R1592" i="1" s="1"/>
  <c r="W1587" i="1"/>
  <c r="AK1590" i="1"/>
  <c r="AM1590" i="1"/>
  <c r="AN1590" i="1" s="1"/>
  <c r="AC1580" i="1"/>
  <c r="Z1586" i="1"/>
  <c r="AE1587" i="1"/>
  <c r="G1587" i="1" s="1"/>
  <c r="U1583" i="1"/>
  <c r="AA1586" i="1"/>
  <c r="AF1587" i="1"/>
  <c r="H1587" i="1" s="1"/>
  <c r="V1582" i="1"/>
  <c r="F1588" i="1"/>
  <c r="AB1588" i="1"/>
  <c r="L1591" i="1"/>
  <c r="O1591" i="1" s="1"/>
  <c r="AO1591" i="1"/>
  <c r="J1581" i="1" l="1"/>
  <c r="AB1587" i="1"/>
  <c r="AG1588" i="1"/>
  <c r="X1579" i="1"/>
  <c r="AH1580" i="1"/>
  <c r="F1587" i="1"/>
  <c r="AA1585" i="1"/>
  <c r="AF1586" i="1"/>
  <c r="H1586" i="1" s="1"/>
  <c r="AK1589" i="1"/>
  <c r="AM1589" i="1"/>
  <c r="AN1589" i="1" s="1"/>
  <c r="W1586" i="1"/>
  <c r="AG1587" i="1"/>
  <c r="I1587" i="1" s="1"/>
  <c r="L1590" i="1"/>
  <c r="O1590" i="1" s="1"/>
  <c r="AO1590" i="1"/>
  <c r="V1581" i="1"/>
  <c r="Q1591" i="1"/>
  <c r="R1591" i="1" s="1"/>
  <c r="P1591" i="1"/>
  <c r="U1582" i="1"/>
  <c r="Z1585" i="1"/>
  <c r="AE1586" i="1"/>
  <c r="G1586" i="1" s="1"/>
  <c r="AC1579" i="1"/>
  <c r="AC1578" i="1" s="1"/>
  <c r="T1585" i="1"/>
  <c r="AD1586" i="1"/>
  <c r="U1581" i="1" l="1"/>
  <c r="AI1587" i="1"/>
  <c r="J1580" i="1"/>
  <c r="Q1590" i="1"/>
  <c r="R1590" i="1" s="1"/>
  <c r="P1590" i="1"/>
  <c r="X1578" i="1"/>
  <c r="AH1579" i="1"/>
  <c r="K1587" i="1"/>
  <c r="T1584" i="1"/>
  <c r="AD1585" i="1"/>
  <c r="I1588" i="1"/>
  <c r="K1588" i="1" s="1"/>
  <c r="AI1588" i="1"/>
  <c r="AJ1588" i="1"/>
  <c r="F1586" i="1"/>
  <c r="W1585" i="1"/>
  <c r="AB1586" i="1"/>
  <c r="AB1585" i="1" s="1"/>
  <c r="L1589" i="1"/>
  <c r="O1589" i="1" s="1"/>
  <c r="AO1589" i="1"/>
  <c r="V1580" i="1"/>
  <c r="Z1584" i="1"/>
  <c r="AE1585" i="1"/>
  <c r="G1585" i="1" s="1"/>
  <c r="Y1584" i="1"/>
  <c r="Y1583" i="1" s="1"/>
  <c r="AA1584" i="1"/>
  <c r="AF1585" i="1"/>
  <c r="H1585" i="1" s="1"/>
  <c r="AJ1587" i="1"/>
  <c r="P1589" i="1" l="1"/>
  <c r="Q1589" i="1"/>
  <c r="R1589" i="1" s="1"/>
  <c r="F1585" i="1"/>
  <c r="Y1582" i="1"/>
  <c r="AD1584" i="1"/>
  <c r="T1583" i="1"/>
  <c r="AK1587" i="1"/>
  <c r="AM1587" i="1"/>
  <c r="AN1587" i="1" s="1"/>
  <c r="AA1583" i="1"/>
  <c r="AF1584" i="1"/>
  <c r="H1584" i="1" s="1"/>
  <c r="AG1586" i="1"/>
  <c r="Z1583" i="1"/>
  <c r="AE1584" i="1"/>
  <c r="G1584" i="1" s="1"/>
  <c r="X1577" i="1"/>
  <c r="AH1578" i="1"/>
  <c r="AM1588" i="1"/>
  <c r="AN1588" i="1" s="1"/>
  <c r="AK1588" i="1"/>
  <c r="AC1577" i="1"/>
  <c r="AC1576" i="1" s="1"/>
  <c r="W1584" i="1"/>
  <c r="AG1585" i="1"/>
  <c r="I1585" i="1" s="1"/>
  <c r="V1579" i="1"/>
  <c r="J1579" i="1"/>
  <c r="U1580" i="1"/>
  <c r="V1578" i="1" l="1"/>
  <c r="Z1582" i="1"/>
  <c r="AE1583" i="1"/>
  <c r="G1583" i="1" s="1"/>
  <c r="AJ1585" i="1"/>
  <c r="K1585" i="1"/>
  <c r="U1579" i="1"/>
  <c r="AA1582" i="1"/>
  <c r="AF1583" i="1"/>
  <c r="H1583" i="1" s="1"/>
  <c r="AI1585" i="1"/>
  <c r="F1584" i="1"/>
  <c r="W1583" i="1"/>
  <c r="L1588" i="1"/>
  <c r="O1588" i="1" s="1"/>
  <c r="AO1588" i="1"/>
  <c r="I1586" i="1"/>
  <c r="K1586" i="1" s="1"/>
  <c r="AJ1586" i="1"/>
  <c r="AI1586" i="1"/>
  <c r="J1578" i="1"/>
  <c r="L1587" i="1"/>
  <c r="O1587" i="1" s="1"/>
  <c r="AO1587" i="1"/>
  <c r="X1576" i="1"/>
  <c r="AH1577" i="1"/>
  <c r="AD1583" i="1"/>
  <c r="T1582" i="1"/>
  <c r="AB1584" i="1"/>
  <c r="AB1583" i="1" s="1"/>
  <c r="T1581" i="1" l="1"/>
  <c r="AD1582" i="1"/>
  <c r="AK1586" i="1"/>
  <c r="AM1586" i="1"/>
  <c r="AN1586" i="1" s="1"/>
  <c r="W1582" i="1"/>
  <c r="AG1583" i="1"/>
  <c r="I1583" i="1" s="1"/>
  <c r="X1575" i="1"/>
  <c r="AH1576" i="1"/>
  <c r="Z1581" i="1"/>
  <c r="AE1582" i="1"/>
  <c r="G1582" i="1" s="1"/>
  <c r="J1577" i="1"/>
  <c r="Y1581" i="1"/>
  <c r="Y1580" i="1" s="1"/>
  <c r="F1583" i="1"/>
  <c r="AI1583" i="1"/>
  <c r="AJ1583" i="1"/>
  <c r="AK1585" i="1"/>
  <c r="AM1585" i="1"/>
  <c r="AN1585" i="1" s="1"/>
  <c r="Q1587" i="1"/>
  <c r="R1587" i="1" s="1"/>
  <c r="P1587" i="1"/>
  <c r="AA1581" i="1"/>
  <c r="AF1582" i="1"/>
  <c r="H1582" i="1" s="1"/>
  <c r="AB1582" i="1"/>
  <c r="P1588" i="1"/>
  <c r="Q1588" i="1"/>
  <c r="R1588" i="1" s="1"/>
  <c r="AC1575" i="1"/>
  <c r="AG1584" i="1"/>
  <c r="U1578" i="1"/>
  <c r="V1577" i="1"/>
  <c r="J1576" i="1" l="1"/>
  <c r="AH1575" i="1"/>
  <c r="X1574" i="1"/>
  <c r="AK1583" i="1"/>
  <c r="AM1583" i="1"/>
  <c r="AN1583" i="1" s="1"/>
  <c r="AG1582" i="1"/>
  <c r="I1582" i="1" s="1"/>
  <c r="W1581" i="1"/>
  <c r="V1576" i="1"/>
  <c r="I1584" i="1"/>
  <c r="K1584" i="1" s="1"/>
  <c r="AJ1584" i="1"/>
  <c r="AI1584" i="1"/>
  <c r="L1586" i="1"/>
  <c r="O1586" i="1" s="1"/>
  <c r="AO1586" i="1"/>
  <c r="L1585" i="1"/>
  <c r="O1585" i="1" s="1"/>
  <c r="AO1585" i="1"/>
  <c r="AB1581" i="1"/>
  <c r="K1583" i="1"/>
  <c r="AC1574" i="1"/>
  <c r="AC1573" i="1" s="1"/>
  <c r="F1582" i="1"/>
  <c r="AA1580" i="1"/>
  <c r="AF1581" i="1"/>
  <c r="H1581" i="1" s="1"/>
  <c r="U1577" i="1"/>
  <c r="Z1580" i="1"/>
  <c r="AE1581" i="1"/>
  <c r="G1581" i="1" s="1"/>
  <c r="AD1581" i="1"/>
  <c r="T1580" i="1"/>
  <c r="AI1582" i="1" l="1"/>
  <c r="AJ1582" i="1"/>
  <c r="K1582" i="1"/>
  <c r="AK1584" i="1"/>
  <c r="AM1584" i="1"/>
  <c r="AN1584" i="1" s="1"/>
  <c r="X1573" i="1"/>
  <c r="AC1572" i="1" s="1"/>
  <c r="AH1574" i="1"/>
  <c r="L1583" i="1"/>
  <c r="O1583" i="1" s="1"/>
  <c r="AO1583" i="1"/>
  <c r="J1575" i="1"/>
  <c r="T1579" i="1"/>
  <c r="AD1580" i="1"/>
  <c r="F1581" i="1"/>
  <c r="P1586" i="1"/>
  <c r="Q1586" i="1"/>
  <c r="R1586" i="1" s="1"/>
  <c r="Y1579" i="1"/>
  <c r="Z1579" i="1"/>
  <c r="AE1580" i="1"/>
  <c r="G1580" i="1" s="1"/>
  <c r="U1576" i="1"/>
  <c r="V1575" i="1"/>
  <c r="AA1579" i="1"/>
  <c r="AF1580" i="1"/>
  <c r="H1580" i="1" s="1"/>
  <c r="Q1585" i="1"/>
  <c r="R1585" i="1" s="1"/>
  <c r="P1585" i="1"/>
  <c r="AG1581" i="1"/>
  <c r="I1581" i="1" s="1"/>
  <c r="W1580" i="1"/>
  <c r="U1575" i="1" l="1"/>
  <c r="AI1581" i="1"/>
  <c r="L1584" i="1"/>
  <c r="O1584" i="1" s="1"/>
  <c r="AO1584" i="1"/>
  <c r="AA1578" i="1"/>
  <c r="AF1579" i="1"/>
  <c r="H1579" i="1" s="1"/>
  <c r="J1574" i="1"/>
  <c r="X1572" i="1"/>
  <c r="AH1573" i="1"/>
  <c r="K1581" i="1"/>
  <c r="T1578" i="1"/>
  <c r="AD1579" i="1"/>
  <c r="F1580" i="1"/>
  <c r="Z1578" i="1"/>
  <c r="AE1579" i="1"/>
  <c r="G1579" i="1" s="1"/>
  <c r="Y1578" i="1"/>
  <c r="V1574" i="1"/>
  <c r="W1579" i="1"/>
  <c r="AB1580" i="1"/>
  <c r="AJ1581" i="1"/>
  <c r="Q1583" i="1"/>
  <c r="R1583" i="1" s="1"/>
  <c r="P1583" i="1"/>
  <c r="AK1582" i="1"/>
  <c r="AM1582" i="1"/>
  <c r="AN1582" i="1" s="1"/>
  <c r="F1579" i="1" l="1"/>
  <c r="P1584" i="1"/>
  <c r="Q1584" i="1"/>
  <c r="R1584" i="1" s="1"/>
  <c r="AA1577" i="1"/>
  <c r="AF1578" i="1"/>
  <c r="H1578" i="1" s="1"/>
  <c r="AK1581" i="1"/>
  <c r="AM1581" i="1"/>
  <c r="AN1581" i="1" s="1"/>
  <c r="W1578" i="1"/>
  <c r="AD1578" i="1"/>
  <c r="T1577" i="1"/>
  <c r="J1573" i="1"/>
  <c r="U1574" i="1"/>
  <c r="V1573" i="1"/>
  <c r="Y1577" i="1"/>
  <c r="Z1577" i="1"/>
  <c r="AE1578" i="1"/>
  <c r="G1578" i="1" s="1"/>
  <c r="X1571" i="1"/>
  <c r="AH1572" i="1"/>
  <c r="L1582" i="1"/>
  <c r="O1582" i="1" s="1"/>
  <c r="AO1582" i="1"/>
  <c r="AB1579" i="1"/>
  <c r="AB1578" i="1" s="1"/>
  <c r="AG1580" i="1"/>
  <c r="AC1571" i="1"/>
  <c r="AH1571" i="1" l="1"/>
  <c r="X1570" i="1"/>
  <c r="AA1576" i="1"/>
  <c r="AF1577" i="1"/>
  <c r="H1577" i="1" s="1"/>
  <c r="J1572" i="1"/>
  <c r="I1580" i="1"/>
  <c r="K1580" i="1" s="1"/>
  <c r="AJ1580" i="1"/>
  <c r="AI1580" i="1"/>
  <c r="AC1570" i="1"/>
  <c r="AC1569" i="1" s="1"/>
  <c r="Z1576" i="1"/>
  <c r="AE1577" i="1"/>
  <c r="G1577" i="1" s="1"/>
  <c r="AB1577" i="1"/>
  <c r="F1578" i="1"/>
  <c r="K1578" i="1" s="1"/>
  <c r="AI1578" i="1"/>
  <c r="AJ1578" i="1"/>
  <c r="W1577" i="1"/>
  <c r="AG1578" i="1"/>
  <c r="I1578" i="1" s="1"/>
  <c r="AG1579" i="1"/>
  <c r="T1576" i="1"/>
  <c r="AD1577" i="1"/>
  <c r="Y1576" i="1"/>
  <c r="Y1575" i="1" s="1"/>
  <c r="V1572" i="1"/>
  <c r="P1582" i="1"/>
  <c r="Q1582" i="1"/>
  <c r="R1582" i="1" s="1"/>
  <c r="U1573" i="1"/>
  <c r="L1581" i="1"/>
  <c r="O1581" i="1" s="1"/>
  <c r="AO1581" i="1"/>
  <c r="F1577" i="1" l="1"/>
  <c r="V1571" i="1"/>
  <c r="Y1574" i="1"/>
  <c r="I1579" i="1"/>
  <c r="K1579" i="1" s="1"/>
  <c r="AI1579" i="1"/>
  <c r="AJ1579" i="1"/>
  <c r="Z1575" i="1"/>
  <c r="AE1576" i="1"/>
  <c r="G1576" i="1" s="1"/>
  <c r="AA1575" i="1"/>
  <c r="AF1576" i="1"/>
  <c r="H1576" i="1" s="1"/>
  <c r="Q1581" i="1"/>
  <c r="R1581" i="1" s="1"/>
  <c r="P1581" i="1"/>
  <c r="U1572" i="1"/>
  <c r="AH1570" i="1"/>
  <c r="X1569" i="1"/>
  <c r="AC1568" i="1" s="1"/>
  <c r="AK1578" i="1"/>
  <c r="AM1578" i="1"/>
  <c r="AN1578" i="1" s="1"/>
  <c r="AD1576" i="1"/>
  <c r="T1575" i="1"/>
  <c r="AG1577" i="1"/>
  <c r="I1577" i="1" s="1"/>
  <c r="W1576" i="1"/>
  <c r="AB1576" i="1" s="1"/>
  <c r="AM1580" i="1"/>
  <c r="AN1580" i="1" s="1"/>
  <c r="AK1580" i="1"/>
  <c r="J1571" i="1"/>
  <c r="L1578" i="1" l="1"/>
  <c r="O1578" i="1" s="1"/>
  <c r="AO1578" i="1"/>
  <c r="F1576" i="1"/>
  <c r="V1570" i="1"/>
  <c r="AA1574" i="1"/>
  <c r="AF1575" i="1"/>
  <c r="H1575" i="1" s="1"/>
  <c r="L1580" i="1"/>
  <c r="O1580" i="1" s="1"/>
  <c r="AO1580" i="1"/>
  <c r="AG1576" i="1"/>
  <c r="I1576" i="1" s="1"/>
  <c r="W1575" i="1"/>
  <c r="AJ1577" i="1"/>
  <c r="X1568" i="1"/>
  <c r="AH1569" i="1"/>
  <c r="K1577" i="1"/>
  <c r="Y1573" i="1"/>
  <c r="J1570" i="1"/>
  <c r="Z1574" i="1"/>
  <c r="AE1575" i="1"/>
  <c r="G1575" i="1" s="1"/>
  <c r="AD1575" i="1"/>
  <c r="T1574" i="1"/>
  <c r="U1571" i="1"/>
  <c r="AK1579" i="1"/>
  <c r="AM1579" i="1"/>
  <c r="AN1579" i="1" s="1"/>
  <c r="AI1577" i="1"/>
  <c r="W1574" i="1" l="1"/>
  <c r="Z1573" i="1"/>
  <c r="AE1574" i="1"/>
  <c r="G1574" i="1" s="1"/>
  <c r="K1576" i="1"/>
  <c r="V1569" i="1"/>
  <c r="Y1572" i="1"/>
  <c r="Q1580" i="1"/>
  <c r="R1580" i="1" s="1"/>
  <c r="P1580" i="1"/>
  <c r="L1579" i="1"/>
  <c r="O1579" i="1" s="1"/>
  <c r="AO1579" i="1"/>
  <c r="P1578" i="1"/>
  <c r="Q1578" i="1"/>
  <c r="R1578" i="1" s="1"/>
  <c r="U1570" i="1"/>
  <c r="J1569" i="1"/>
  <c r="AA1573" i="1"/>
  <c r="AF1574" i="1"/>
  <c r="H1574" i="1" s="1"/>
  <c r="AB1575" i="1"/>
  <c r="AB1574" i="1" s="1"/>
  <c r="AK1577" i="1"/>
  <c r="AM1577" i="1"/>
  <c r="AN1577" i="1" s="1"/>
  <c r="AJ1576" i="1"/>
  <c r="AI1576" i="1"/>
  <c r="AD1574" i="1"/>
  <c r="T1573" i="1"/>
  <c r="F1575" i="1"/>
  <c r="X1567" i="1"/>
  <c r="AH1568" i="1"/>
  <c r="AC1567" i="1"/>
  <c r="V1568" i="1" l="1"/>
  <c r="L1577" i="1"/>
  <c r="O1577" i="1" s="1"/>
  <c r="AO1577" i="1"/>
  <c r="J1568" i="1"/>
  <c r="U1569" i="1"/>
  <c r="AA1572" i="1"/>
  <c r="AF1573" i="1"/>
  <c r="H1573" i="1" s="1"/>
  <c r="Q1579" i="1"/>
  <c r="R1579" i="1" s="1"/>
  <c r="P1579" i="1"/>
  <c r="Z1572" i="1"/>
  <c r="AE1573" i="1"/>
  <c r="G1573" i="1" s="1"/>
  <c r="AH1567" i="1"/>
  <c r="X1566" i="1"/>
  <c r="F1574" i="1"/>
  <c r="W1573" i="1"/>
  <c r="AB1573" i="1" s="1"/>
  <c r="AG1574" i="1"/>
  <c r="I1574" i="1" s="1"/>
  <c r="T1572" i="1"/>
  <c r="AD1573" i="1"/>
  <c r="AC1566" i="1"/>
  <c r="AC1565" i="1" s="1"/>
  <c r="AM1576" i="1"/>
  <c r="AN1576" i="1" s="1"/>
  <c r="AK1576" i="1"/>
  <c r="AG1575" i="1"/>
  <c r="AI1574" i="1" l="1"/>
  <c r="Z1571" i="1"/>
  <c r="AE1572" i="1"/>
  <c r="G1572" i="1" s="1"/>
  <c r="K1574" i="1"/>
  <c r="P1577" i="1"/>
  <c r="Q1577" i="1"/>
  <c r="R1577" i="1" s="1"/>
  <c r="AJ1574" i="1"/>
  <c r="AA1571" i="1"/>
  <c r="AF1572" i="1"/>
  <c r="H1572" i="1" s="1"/>
  <c r="V1567" i="1"/>
  <c r="W1572" i="1"/>
  <c r="AG1573" i="1"/>
  <c r="I1573" i="1" s="1"/>
  <c r="L1576" i="1"/>
  <c r="O1576" i="1" s="1"/>
  <c r="AO1576" i="1"/>
  <c r="F1573" i="1"/>
  <c r="AH1566" i="1"/>
  <c r="X1565" i="1"/>
  <c r="I1575" i="1"/>
  <c r="K1575" i="1" s="1"/>
  <c r="AI1575" i="1"/>
  <c r="AJ1575" i="1"/>
  <c r="AD1572" i="1"/>
  <c r="T1571" i="1"/>
  <c r="J1567" i="1"/>
  <c r="U1568" i="1"/>
  <c r="Y1571" i="1"/>
  <c r="Y1570" i="1" s="1"/>
  <c r="U1567" i="1" l="1"/>
  <c r="AH1565" i="1"/>
  <c r="X1564" i="1"/>
  <c r="P1576" i="1"/>
  <c r="Q1576" i="1"/>
  <c r="R1576" i="1" s="1"/>
  <c r="V1566" i="1"/>
  <c r="K1573" i="1"/>
  <c r="Z1570" i="1"/>
  <c r="AE1571" i="1"/>
  <c r="G1571" i="1" s="1"/>
  <c r="AK1575" i="1"/>
  <c r="AM1575" i="1"/>
  <c r="AN1575" i="1" s="1"/>
  <c r="W1571" i="1"/>
  <c r="AA1570" i="1"/>
  <c r="AF1571" i="1"/>
  <c r="H1571" i="1" s="1"/>
  <c r="AK1574" i="1"/>
  <c r="AM1574" i="1"/>
  <c r="AN1574" i="1" s="1"/>
  <c r="J1566" i="1"/>
  <c r="AJ1573" i="1"/>
  <c r="AD1571" i="1"/>
  <c r="T1570" i="1"/>
  <c r="F1572" i="1"/>
  <c r="AI1573" i="1"/>
  <c r="AC1564" i="1"/>
  <c r="AC1563" i="1" s="1"/>
  <c r="AB1572" i="1"/>
  <c r="L1575" i="1" l="1"/>
  <c r="O1575" i="1" s="1"/>
  <c r="AO1575" i="1"/>
  <c r="V1565" i="1"/>
  <c r="AH1564" i="1"/>
  <c r="X1563" i="1"/>
  <c r="F1571" i="1"/>
  <c r="AB1571" i="1"/>
  <c r="AG1572" i="1"/>
  <c r="J1565" i="1"/>
  <c r="U1566" i="1"/>
  <c r="AM1573" i="1"/>
  <c r="AN1573" i="1" s="1"/>
  <c r="AK1573" i="1"/>
  <c r="L1574" i="1"/>
  <c r="O1574" i="1" s="1"/>
  <c r="AO1574" i="1"/>
  <c r="Z1569" i="1"/>
  <c r="AE1570" i="1"/>
  <c r="G1570" i="1" s="1"/>
  <c r="AG1571" i="1"/>
  <c r="I1571" i="1" s="1"/>
  <c r="W1570" i="1"/>
  <c r="T1569" i="1"/>
  <c r="AD1570" i="1"/>
  <c r="AA1569" i="1"/>
  <c r="AF1570" i="1"/>
  <c r="H1570" i="1" s="1"/>
  <c r="Y1569" i="1"/>
  <c r="Y1568" i="1" s="1"/>
  <c r="U1565" i="1" l="1"/>
  <c r="X1562" i="1"/>
  <c r="AH1563" i="1"/>
  <c r="J1564" i="1"/>
  <c r="Y1567" i="1"/>
  <c r="V1564" i="1"/>
  <c r="K1571" i="1"/>
  <c r="AC1562" i="1"/>
  <c r="AC1561" i="1" s="1"/>
  <c r="I1572" i="1"/>
  <c r="K1572" i="1" s="1"/>
  <c r="AI1572" i="1"/>
  <c r="AJ1572" i="1"/>
  <c r="AI1571" i="1"/>
  <c r="Z1568" i="1"/>
  <c r="AE1569" i="1"/>
  <c r="G1569" i="1" s="1"/>
  <c r="F1570" i="1"/>
  <c r="AB1570" i="1"/>
  <c r="AA1568" i="1"/>
  <c r="AF1569" i="1"/>
  <c r="H1569" i="1" s="1"/>
  <c r="Q1574" i="1"/>
  <c r="R1574" i="1" s="1"/>
  <c r="P1574" i="1"/>
  <c r="AD1569" i="1"/>
  <c r="T1568" i="1"/>
  <c r="W1569" i="1"/>
  <c r="AG1570" i="1"/>
  <c r="I1570" i="1" s="1"/>
  <c r="L1573" i="1"/>
  <c r="O1573" i="1" s="1"/>
  <c r="AO1573" i="1"/>
  <c r="AJ1571" i="1"/>
  <c r="P1575" i="1"/>
  <c r="Q1575" i="1"/>
  <c r="R1575" i="1" s="1"/>
  <c r="AK1571" i="1" l="1"/>
  <c r="AM1571" i="1"/>
  <c r="AN1571" i="1" s="1"/>
  <c r="AB1569" i="1"/>
  <c r="AK1572" i="1"/>
  <c r="AM1572" i="1"/>
  <c r="AN1572" i="1" s="1"/>
  <c r="Z1567" i="1"/>
  <c r="AE1568" i="1"/>
  <c r="G1568" i="1" s="1"/>
  <c r="Q1573" i="1"/>
  <c r="R1573" i="1" s="1"/>
  <c r="P1573" i="1"/>
  <c r="AG1569" i="1"/>
  <c r="I1569" i="1" s="1"/>
  <c r="W1568" i="1"/>
  <c r="J1563" i="1"/>
  <c r="AA1567" i="1"/>
  <c r="AF1568" i="1"/>
  <c r="H1568" i="1" s="1"/>
  <c r="K1570" i="1"/>
  <c r="AH1562" i="1"/>
  <c r="X1561" i="1"/>
  <c r="AI1569" i="1"/>
  <c r="F1569" i="1"/>
  <c r="K1569" i="1" s="1"/>
  <c r="AJ1569" i="1"/>
  <c r="AI1570" i="1"/>
  <c r="AJ1570" i="1"/>
  <c r="AD1568" i="1"/>
  <c r="T1567" i="1"/>
  <c r="V1563" i="1"/>
  <c r="U1564" i="1"/>
  <c r="Z1566" i="1" l="1"/>
  <c r="AE1567" i="1"/>
  <c r="G1567" i="1" s="1"/>
  <c r="L1572" i="1"/>
  <c r="O1572" i="1" s="1"/>
  <c r="AO1572" i="1"/>
  <c r="AM1569" i="1"/>
  <c r="AN1569" i="1" s="1"/>
  <c r="AK1569" i="1"/>
  <c r="AK1570" i="1"/>
  <c r="AM1570" i="1"/>
  <c r="AN1570" i="1" s="1"/>
  <c r="U1563" i="1"/>
  <c r="V1562" i="1"/>
  <c r="X1560" i="1"/>
  <c r="AH1561" i="1"/>
  <c r="W1567" i="1"/>
  <c r="AG1568" i="1"/>
  <c r="I1568" i="1" s="1"/>
  <c r="AB1568" i="1"/>
  <c r="J1562" i="1"/>
  <c r="L1571" i="1"/>
  <c r="O1571" i="1" s="1"/>
  <c r="AO1571" i="1"/>
  <c r="AA1566" i="1"/>
  <c r="AF1567" i="1"/>
  <c r="H1567" i="1" s="1"/>
  <c r="AD1567" i="1"/>
  <c r="T1566" i="1"/>
  <c r="F1568" i="1"/>
  <c r="AC1560" i="1"/>
  <c r="AC1559" i="1" s="1"/>
  <c r="Y1566" i="1"/>
  <c r="Y1565" i="1" s="1"/>
  <c r="W1566" i="1" l="1"/>
  <c r="J1561" i="1"/>
  <c r="L1569" i="1"/>
  <c r="O1569" i="1" s="1"/>
  <c r="AO1569" i="1"/>
  <c r="F1567" i="1"/>
  <c r="AJ1568" i="1"/>
  <c r="V1561" i="1"/>
  <c r="L1570" i="1"/>
  <c r="O1570" i="1" s="1"/>
  <c r="AO1570" i="1"/>
  <c r="AA1565" i="1"/>
  <c r="AF1566" i="1"/>
  <c r="H1566" i="1" s="1"/>
  <c r="AI1568" i="1"/>
  <c r="P1572" i="1"/>
  <c r="Q1572" i="1"/>
  <c r="R1572" i="1" s="1"/>
  <c r="AH1560" i="1"/>
  <c r="X1559" i="1"/>
  <c r="K1568" i="1"/>
  <c r="Y1564" i="1"/>
  <c r="Q1571" i="1"/>
  <c r="R1571" i="1" s="1"/>
  <c r="P1571" i="1"/>
  <c r="T1565" i="1"/>
  <c r="AD1566" i="1"/>
  <c r="AB1567" i="1"/>
  <c r="AB1566" i="1" s="1"/>
  <c r="U1562" i="1"/>
  <c r="Z1565" i="1"/>
  <c r="AE1566" i="1"/>
  <c r="G1566" i="1" s="1"/>
  <c r="AA1564" i="1" l="1"/>
  <c r="AF1565" i="1"/>
  <c r="H1565" i="1" s="1"/>
  <c r="P1570" i="1"/>
  <c r="Q1570" i="1"/>
  <c r="R1570" i="1" s="1"/>
  <c r="AB1565" i="1"/>
  <c r="P1569" i="1"/>
  <c r="Q1569" i="1"/>
  <c r="R1569" i="1" s="1"/>
  <c r="AH1559" i="1"/>
  <c r="X1558" i="1"/>
  <c r="V1560" i="1"/>
  <c r="Z1564" i="1"/>
  <c r="AE1565" i="1"/>
  <c r="G1565" i="1" s="1"/>
  <c r="J1560" i="1"/>
  <c r="F1566" i="1"/>
  <c r="T1564" i="1"/>
  <c r="AD1565" i="1"/>
  <c r="AM1568" i="1"/>
  <c r="AN1568" i="1" s="1"/>
  <c r="AK1568" i="1"/>
  <c r="AC1558" i="1"/>
  <c r="W1565" i="1"/>
  <c r="AG1566" i="1"/>
  <c r="I1566" i="1" s="1"/>
  <c r="U1561" i="1"/>
  <c r="AG1567" i="1"/>
  <c r="F1565" i="1" l="1"/>
  <c r="V1559" i="1"/>
  <c r="Z1563" i="1"/>
  <c r="AE1564" i="1"/>
  <c r="G1564" i="1" s="1"/>
  <c r="T1563" i="1"/>
  <c r="AD1564" i="1"/>
  <c r="AI1566" i="1"/>
  <c r="X1557" i="1"/>
  <c r="AH1558" i="1"/>
  <c r="I1567" i="1"/>
  <c r="K1567" i="1" s="1"/>
  <c r="AJ1567" i="1"/>
  <c r="AI1567" i="1"/>
  <c r="U1560" i="1"/>
  <c r="AJ1566" i="1"/>
  <c r="J1559" i="1"/>
  <c r="L1568" i="1"/>
  <c r="O1568" i="1" s="1"/>
  <c r="AO1568" i="1"/>
  <c r="AG1565" i="1"/>
  <c r="I1565" i="1" s="1"/>
  <c r="W1564" i="1"/>
  <c r="K1566" i="1"/>
  <c r="AC1557" i="1"/>
  <c r="AC1556" i="1" s="1"/>
  <c r="Y1563" i="1"/>
  <c r="Y1562" i="1" s="1"/>
  <c r="AA1563" i="1"/>
  <c r="AF1564" i="1"/>
  <c r="H1564" i="1" s="1"/>
  <c r="AM1567" i="1" l="1"/>
  <c r="AN1567" i="1" s="1"/>
  <c r="AK1567" i="1"/>
  <c r="Z1562" i="1"/>
  <c r="AE1563" i="1"/>
  <c r="G1563" i="1" s="1"/>
  <c r="AA1562" i="1"/>
  <c r="AF1563" i="1"/>
  <c r="H1563" i="1" s="1"/>
  <c r="J1558" i="1"/>
  <c r="AJ1565" i="1"/>
  <c r="AI1565" i="1"/>
  <c r="V1558" i="1"/>
  <c r="X1556" i="1"/>
  <c r="AH1557" i="1"/>
  <c r="AM1566" i="1"/>
  <c r="AN1566" i="1" s="1"/>
  <c r="AK1566" i="1"/>
  <c r="K1565" i="1"/>
  <c r="P1568" i="1"/>
  <c r="Q1568" i="1"/>
  <c r="R1568" i="1" s="1"/>
  <c r="F1564" i="1"/>
  <c r="W1563" i="1"/>
  <c r="U1559" i="1"/>
  <c r="T1562" i="1"/>
  <c r="AD1563" i="1"/>
  <c r="AB1564" i="1"/>
  <c r="AB1563" i="1" s="1"/>
  <c r="L1566" i="1" l="1"/>
  <c r="O1566" i="1" s="1"/>
  <c r="AO1566" i="1"/>
  <c r="X1555" i="1"/>
  <c r="AH1556" i="1"/>
  <c r="F1563" i="1"/>
  <c r="AI1563" i="1"/>
  <c r="AJ1563" i="1"/>
  <c r="AA1561" i="1"/>
  <c r="AF1562" i="1"/>
  <c r="H1562" i="1" s="1"/>
  <c r="V1557" i="1"/>
  <c r="Z1561" i="1"/>
  <c r="AE1562" i="1"/>
  <c r="G1562" i="1" s="1"/>
  <c r="U1558" i="1"/>
  <c r="W1562" i="1"/>
  <c r="AG1563" i="1"/>
  <c r="I1563" i="1" s="1"/>
  <c r="AC1555" i="1"/>
  <c r="AC1554" i="1" s="1"/>
  <c r="J1557" i="1"/>
  <c r="T1561" i="1"/>
  <c r="AD1562" i="1"/>
  <c r="Y1561" i="1"/>
  <c r="AK1565" i="1"/>
  <c r="AM1565" i="1"/>
  <c r="AN1565" i="1" s="1"/>
  <c r="AG1564" i="1"/>
  <c r="L1567" i="1"/>
  <c r="O1567" i="1" s="1"/>
  <c r="AO1567" i="1"/>
  <c r="AM1563" i="1" l="1"/>
  <c r="AN1563" i="1" s="1"/>
  <c r="AK1563" i="1"/>
  <c r="K1563" i="1"/>
  <c r="J1556" i="1"/>
  <c r="I1564" i="1"/>
  <c r="K1564" i="1" s="1"/>
  <c r="AI1564" i="1"/>
  <c r="AJ1564" i="1"/>
  <c r="AH1555" i="1"/>
  <c r="X1554" i="1"/>
  <c r="AD1561" i="1"/>
  <c r="T1560" i="1"/>
  <c r="V1556" i="1"/>
  <c r="F1562" i="1"/>
  <c r="K1562" i="1" s="1"/>
  <c r="AI1562" i="1"/>
  <c r="AC1553" i="1"/>
  <c r="Q1566" i="1"/>
  <c r="R1566" i="1" s="1"/>
  <c r="P1566" i="1"/>
  <c r="Q1567" i="1"/>
  <c r="R1567" i="1" s="1"/>
  <c r="P1567" i="1"/>
  <c r="Z1560" i="1"/>
  <c r="AE1561" i="1"/>
  <c r="G1561" i="1" s="1"/>
  <c r="L1565" i="1"/>
  <c r="O1565" i="1" s="1"/>
  <c r="AO1565" i="1"/>
  <c r="AG1562" i="1"/>
  <c r="I1562" i="1" s="1"/>
  <c r="W1561" i="1"/>
  <c r="Y1560" i="1"/>
  <c r="Y1559" i="1" s="1"/>
  <c r="U1557" i="1"/>
  <c r="AA1560" i="1"/>
  <c r="AF1561" i="1"/>
  <c r="H1561" i="1" s="1"/>
  <c r="AB1562" i="1"/>
  <c r="AM1562" i="1" l="1"/>
  <c r="AN1562" i="1" s="1"/>
  <c r="AK1562" i="1"/>
  <c r="AM1564" i="1"/>
  <c r="AN1564" i="1" s="1"/>
  <c r="AK1564" i="1"/>
  <c r="AA1559" i="1"/>
  <c r="AF1560" i="1"/>
  <c r="H1560" i="1" s="1"/>
  <c r="U1556" i="1"/>
  <c r="V1555" i="1"/>
  <c r="Z1559" i="1"/>
  <c r="AE1560" i="1"/>
  <c r="G1560" i="1" s="1"/>
  <c r="T1559" i="1"/>
  <c r="AD1560" i="1"/>
  <c r="F1561" i="1"/>
  <c r="AB1561" i="1"/>
  <c r="AH1554" i="1"/>
  <c r="X1553" i="1"/>
  <c r="W1560" i="1"/>
  <c r="AG1561" i="1"/>
  <c r="I1561" i="1" s="1"/>
  <c r="P1565" i="1"/>
  <c r="Q1565" i="1"/>
  <c r="R1565" i="1" s="1"/>
  <c r="AJ1562" i="1"/>
  <c r="J1555" i="1"/>
  <c r="L1563" i="1"/>
  <c r="O1563" i="1" s="1"/>
  <c r="AO1563" i="1"/>
  <c r="F1560" i="1" l="1"/>
  <c r="AI1561" i="1"/>
  <c r="W1559" i="1"/>
  <c r="AG1560" i="1"/>
  <c r="I1560" i="1" s="1"/>
  <c r="X1552" i="1"/>
  <c r="AH1553" i="1"/>
  <c r="AA1558" i="1"/>
  <c r="AF1559" i="1"/>
  <c r="H1559" i="1" s="1"/>
  <c r="P1563" i="1"/>
  <c r="Q1563" i="1"/>
  <c r="R1563" i="1" s="1"/>
  <c r="Z1558" i="1"/>
  <c r="AE1559" i="1"/>
  <c r="G1559" i="1" s="1"/>
  <c r="U1555" i="1"/>
  <c r="AD1559" i="1"/>
  <c r="T1558" i="1"/>
  <c r="AB1560" i="1"/>
  <c r="AB1559" i="1" s="1"/>
  <c r="L1564" i="1"/>
  <c r="O1564" i="1" s="1"/>
  <c r="AO1564" i="1"/>
  <c r="J1554" i="1"/>
  <c r="AJ1561" i="1"/>
  <c r="V1554" i="1"/>
  <c r="AC1552" i="1"/>
  <c r="K1561" i="1"/>
  <c r="Y1558" i="1"/>
  <c r="Y1557" i="1" s="1"/>
  <c r="L1562" i="1"/>
  <c r="O1562" i="1" s="1"/>
  <c r="AO1562" i="1"/>
  <c r="U1554" i="1" l="1"/>
  <c r="AH1552" i="1"/>
  <c r="X1551" i="1"/>
  <c r="Z1557" i="1"/>
  <c r="AE1558" i="1"/>
  <c r="G1558" i="1" s="1"/>
  <c r="W1558" i="1"/>
  <c r="AB1558" i="1" s="1"/>
  <c r="AG1559" i="1"/>
  <c r="I1559" i="1" s="1"/>
  <c r="AM1561" i="1"/>
  <c r="AN1561" i="1" s="1"/>
  <c r="AK1561" i="1"/>
  <c r="J1553" i="1"/>
  <c r="AC1551" i="1"/>
  <c r="AC1550" i="1" s="1"/>
  <c r="AJ1560" i="1"/>
  <c r="P1564" i="1"/>
  <c r="Q1564" i="1"/>
  <c r="R1564" i="1" s="1"/>
  <c r="T1557" i="1"/>
  <c r="AD1558" i="1"/>
  <c r="AI1560" i="1"/>
  <c r="P1562" i="1"/>
  <c r="Q1562" i="1"/>
  <c r="R1562" i="1" s="1"/>
  <c r="V1553" i="1"/>
  <c r="F1559" i="1"/>
  <c r="AA1557" i="1"/>
  <c r="AF1558" i="1"/>
  <c r="H1558" i="1" s="1"/>
  <c r="K1560" i="1"/>
  <c r="V1552" i="1" l="1"/>
  <c r="AA1556" i="1"/>
  <c r="AF1557" i="1"/>
  <c r="H1557" i="1" s="1"/>
  <c r="Z1556" i="1"/>
  <c r="AE1557" i="1"/>
  <c r="G1557" i="1" s="1"/>
  <c r="AC1549" i="1"/>
  <c r="AK1560" i="1"/>
  <c r="AM1560" i="1"/>
  <c r="AN1560" i="1" s="1"/>
  <c r="X1550" i="1"/>
  <c r="AH1551" i="1"/>
  <c r="J1552" i="1"/>
  <c r="AG1558" i="1"/>
  <c r="I1558" i="1" s="1"/>
  <c r="W1557" i="1"/>
  <c r="F1558" i="1"/>
  <c r="K1559" i="1"/>
  <c r="AD1557" i="1"/>
  <c r="T1556" i="1"/>
  <c r="L1561" i="1"/>
  <c r="O1561" i="1" s="1"/>
  <c r="AO1561" i="1"/>
  <c r="AJ1559" i="1"/>
  <c r="AI1559" i="1"/>
  <c r="Y1556" i="1"/>
  <c r="U1553" i="1"/>
  <c r="Z1555" i="1" l="1"/>
  <c r="AE1556" i="1"/>
  <c r="G1556" i="1" s="1"/>
  <c r="U1552" i="1"/>
  <c r="AA1555" i="1"/>
  <c r="AF1556" i="1"/>
  <c r="H1556" i="1" s="1"/>
  <c r="P1561" i="1"/>
  <c r="Q1561" i="1"/>
  <c r="R1561" i="1" s="1"/>
  <c r="AD1556" i="1"/>
  <c r="T1555" i="1"/>
  <c r="V1551" i="1"/>
  <c r="J1551" i="1"/>
  <c r="AJ1558" i="1"/>
  <c r="AM1559" i="1"/>
  <c r="AN1559" i="1" s="1"/>
  <c r="AK1559" i="1"/>
  <c r="L1560" i="1"/>
  <c r="O1560" i="1" s="1"/>
  <c r="AO1560" i="1"/>
  <c r="W1556" i="1"/>
  <c r="F1557" i="1"/>
  <c r="Y1555" i="1"/>
  <c r="X1549" i="1"/>
  <c r="AH1550" i="1"/>
  <c r="K1558" i="1"/>
  <c r="AI1558" i="1"/>
  <c r="AB1557" i="1"/>
  <c r="AB1556" i="1" s="1"/>
  <c r="AA1554" i="1" l="1"/>
  <c r="AF1555" i="1"/>
  <c r="H1555" i="1" s="1"/>
  <c r="V1550" i="1"/>
  <c r="J1550" i="1"/>
  <c r="U1551" i="1"/>
  <c r="AG1556" i="1"/>
  <c r="I1556" i="1" s="1"/>
  <c r="W1555" i="1"/>
  <c r="AD1555" i="1"/>
  <c r="T1554" i="1"/>
  <c r="AK1558" i="1"/>
  <c r="AM1558" i="1"/>
  <c r="AN1558" i="1" s="1"/>
  <c r="P1560" i="1"/>
  <c r="Q1560" i="1"/>
  <c r="R1560" i="1" s="1"/>
  <c r="F1556" i="1"/>
  <c r="K1556" i="1" s="1"/>
  <c r="AJ1556" i="1"/>
  <c r="Z1554" i="1"/>
  <c r="AE1555" i="1"/>
  <c r="G1555" i="1" s="1"/>
  <c r="AG1557" i="1"/>
  <c r="X1548" i="1"/>
  <c r="AH1549" i="1"/>
  <c r="Y1554" i="1"/>
  <c r="L1559" i="1"/>
  <c r="O1559" i="1" s="1"/>
  <c r="AO1559" i="1"/>
  <c r="AC1548" i="1"/>
  <c r="AC1547" i="1" s="1"/>
  <c r="T1553" i="1" l="1"/>
  <c r="AD1554" i="1"/>
  <c r="L1558" i="1"/>
  <c r="O1558" i="1" s="1"/>
  <c r="AO1558" i="1"/>
  <c r="F1555" i="1"/>
  <c r="I1557" i="1"/>
  <c r="K1557" i="1" s="1"/>
  <c r="AJ1557" i="1"/>
  <c r="AI1557" i="1"/>
  <c r="W1554" i="1"/>
  <c r="V1549" i="1"/>
  <c r="AB1555" i="1"/>
  <c r="AB1554" i="1" s="1"/>
  <c r="AC1546" i="1"/>
  <c r="Q1559" i="1"/>
  <c r="R1559" i="1" s="1"/>
  <c r="P1559" i="1"/>
  <c r="J1549" i="1"/>
  <c r="U1550" i="1"/>
  <c r="Z1553" i="1"/>
  <c r="AE1554" i="1"/>
  <c r="G1554" i="1" s="1"/>
  <c r="Y1553" i="1"/>
  <c r="Y1552" i="1" s="1"/>
  <c r="AI1556" i="1"/>
  <c r="X1547" i="1"/>
  <c r="AH1548" i="1"/>
  <c r="AA1553" i="1"/>
  <c r="AF1554" i="1"/>
  <c r="H1554" i="1" s="1"/>
  <c r="V1548" i="1" l="1"/>
  <c r="J1548" i="1"/>
  <c r="AG1555" i="1"/>
  <c r="Z1552" i="1"/>
  <c r="AE1553" i="1"/>
  <c r="G1553" i="1" s="1"/>
  <c r="AA1552" i="1"/>
  <c r="AF1553" i="1"/>
  <c r="H1553" i="1" s="1"/>
  <c r="X1546" i="1"/>
  <c r="AH1547" i="1"/>
  <c r="AG1554" i="1"/>
  <c r="I1554" i="1" s="1"/>
  <c r="W1553" i="1"/>
  <c r="P1558" i="1"/>
  <c r="Q1558" i="1"/>
  <c r="R1558" i="1" s="1"/>
  <c r="AK1556" i="1"/>
  <c r="AM1556" i="1"/>
  <c r="AN1556" i="1" s="1"/>
  <c r="AM1557" i="1"/>
  <c r="AN1557" i="1" s="1"/>
  <c r="AK1557" i="1"/>
  <c r="F1554" i="1"/>
  <c r="K1554" i="1" s="1"/>
  <c r="AJ1554" i="1"/>
  <c r="U1549" i="1"/>
  <c r="T1552" i="1"/>
  <c r="Y1551" i="1" s="1"/>
  <c r="AD1553" i="1"/>
  <c r="I1555" i="1" l="1"/>
  <c r="K1555" i="1" s="1"/>
  <c r="AJ1555" i="1"/>
  <c r="AI1555" i="1"/>
  <c r="J1547" i="1"/>
  <c r="F1553" i="1"/>
  <c r="W1552" i="1"/>
  <c r="L1556" i="1"/>
  <c r="O1556" i="1" s="1"/>
  <c r="AO1556" i="1"/>
  <c r="V1547" i="1"/>
  <c r="Z1551" i="1"/>
  <c r="AE1552" i="1"/>
  <c r="G1552" i="1" s="1"/>
  <c r="U1548" i="1"/>
  <c r="AI1554" i="1"/>
  <c r="T1551" i="1"/>
  <c r="AD1552" i="1"/>
  <c r="L1557" i="1"/>
  <c r="O1557" i="1" s="1"/>
  <c r="AO1557" i="1"/>
  <c r="X1545" i="1"/>
  <c r="AH1546" i="1"/>
  <c r="AB1553" i="1"/>
  <c r="AB1552" i="1" s="1"/>
  <c r="AC1545" i="1"/>
  <c r="AC1544" i="1" s="1"/>
  <c r="AA1551" i="1"/>
  <c r="AF1552" i="1"/>
  <c r="H1552" i="1" s="1"/>
  <c r="F1552" i="1" l="1"/>
  <c r="AD1551" i="1"/>
  <c r="T1550" i="1"/>
  <c r="AC1543" i="1"/>
  <c r="P1556" i="1"/>
  <c r="Q1556" i="1"/>
  <c r="R1556" i="1" s="1"/>
  <c r="AK1555" i="1"/>
  <c r="AM1555" i="1"/>
  <c r="AN1555" i="1" s="1"/>
  <c r="W1551" i="1"/>
  <c r="AG1552" i="1"/>
  <c r="I1552" i="1" s="1"/>
  <c r="Z1550" i="1"/>
  <c r="AE1551" i="1"/>
  <c r="G1551" i="1" s="1"/>
  <c r="AA1550" i="1"/>
  <c r="AF1551" i="1"/>
  <c r="H1551" i="1" s="1"/>
  <c r="J1546" i="1"/>
  <c r="U1547" i="1"/>
  <c r="AG1553" i="1"/>
  <c r="Q1557" i="1"/>
  <c r="R1557" i="1" s="1"/>
  <c r="P1557" i="1"/>
  <c r="V1546" i="1"/>
  <c r="AK1554" i="1"/>
  <c r="AM1554" i="1"/>
  <c r="AN1554" i="1" s="1"/>
  <c r="X1544" i="1"/>
  <c r="AH1545" i="1"/>
  <c r="Y1550" i="1"/>
  <c r="Y1549" i="1" s="1"/>
  <c r="U1546" i="1" l="1"/>
  <c r="I1553" i="1"/>
  <c r="K1553" i="1" s="1"/>
  <c r="AJ1553" i="1"/>
  <c r="AI1553" i="1"/>
  <c r="AH1544" i="1"/>
  <c r="X1543" i="1"/>
  <c r="W1550" i="1"/>
  <c r="T1549" i="1"/>
  <c r="AD1550" i="1"/>
  <c r="F1551" i="1"/>
  <c r="Z1549" i="1"/>
  <c r="AE1550" i="1"/>
  <c r="G1550" i="1" s="1"/>
  <c r="L1554" i="1"/>
  <c r="O1554" i="1" s="1"/>
  <c r="AO1554" i="1"/>
  <c r="L1555" i="1"/>
  <c r="O1555" i="1" s="1"/>
  <c r="AO1555" i="1"/>
  <c r="AJ1552" i="1"/>
  <c r="J1545" i="1"/>
  <c r="AB1551" i="1"/>
  <c r="AB1550" i="1" s="1"/>
  <c r="K1552" i="1"/>
  <c r="V1545" i="1"/>
  <c r="AA1549" i="1"/>
  <c r="AF1550" i="1"/>
  <c r="H1550" i="1" s="1"/>
  <c r="AI1552" i="1"/>
  <c r="AH1543" i="1" l="1"/>
  <c r="X1542" i="1"/>
  <c r="AM1553" i="1"/>
  <c r="AN1553" i="1" s="1"/>
  <c r="AK1553" i="1"/>
  <c r="AM1552" i="1"/>
  <c r="AN1552" i="1" s="1"/>
  <c r="AK1552" i="1"/>
  <c r="P1555" i="1"/>
  <c r="Q1555" i="1"/>
  <c r="R1555" i="1" s="1"/>
  <c r="F1550" i="1"/>
  <c r="Q1554" i="1"/>
  <c r="R1554" i="1" s="1"/>
  <c r="P1554" i="1"/>
  <c r="AD1549" i="1"/>
  <c r="T1548" i="1"/>
  <c r="AA1548" i="1"/>
  <c r="AF1549" i="1"/>
  <c r="H1549" i="1" s="1"/>
  <c r="V1544" i="1"/>
  <c r="W1549" i="1"/>
  <c r="AG1550" i="1"/>
  <c r="I1550" i="1" s="1"/>
  <c r="U1545" i="1"/>
  <c r="J1544" i="1"/>
  <c r="AC1542" i="1"/>
  <c r="AC1541" i="1" s="1"/>
  <c r="Z1548" i="1"/>
  <c r="AE1549" i="1"/>
  <c r="G1549" i="1" s="1"/>
  <c r="AG1551" i="1"/>
  <c r="Y1548" i="1"/>
  <c r="Y1547" i="1" s="1"/>
  <c r="T1547" i="1" l="1"/>
  <c r="AD1548" i="1"/>
  <c r="I1551" i="1"/>
  <c r="K1551" i="1" s="1"/>
  <c r="AJ1551" i="1"/>
  <c r="AI1551" i="1"/>
  <c r="F1549" i="1"/>
  <c r="K1549" i="1" s="1"/>
  <c r="AJ1549" i="1"/>
  <c r="L1552" i="1"/>
  <c r="O1552" i="1" s="1"/>
  <c r="AO1552" i="1"/>
  <c r="Y1546" i="1"/>
  <c r="W1548" i="1"/>
  <c r="AG1549" i="1"/>
  <c r="I1549" i="1" s="1"/>
  <c r="V1543" i="1"/>
  <c r="AC1540" i="1"/>
  <c r="AJ1550" i="1"/>
  <c r="L1553" i="1"/>
  <c r="O1553" i="1" s="1"/>
  <c r="AO1553" i="1"/>
  <c r="U1544" i="1"/>
  <c r="Z1547" i="1"/>
  <c r="AE1548" i="1"/>
  <c r="G1548" i="1" s="1"/>
  <c r="AI1550" i="1"/>
  <c r="X1541" i="1"/>
  <c r="AH1542" i="1"/>
  <c r="AB1549" i="1"/>
  <c r="AB1548" i="1" s="1"/>
  <c r="AA1547" i="1"/>
  <c r="AF1548" i="1"/>
  <c r="H1548" i="1" s="1"/>
  <c r="K1550" i="1"/>
  <c r="J1543" i="1"/>
  <c r="V1542" i="1" l="1"/>
  <c r="AK1551" i="1"/>
  <c r="AM1551" i="1"/>
  <c r="AN1551" i="1" s="1"/>
  <c r="AC1539" i="1"/>
  <c r="AG1548" i="1"/>
  <c r="I1548" i="1" s="1"/>
  <c r="W1547" i="1"/>
  <c r="AB1547" i="1" s="1"/>
  <c r="AI1549" i="1"/>
  <c r="U1543" i="1"/>
  <c r="AK1550" i="1"/>
  <c r="AM1550" i="1"/>
  <c r="AN1550" i="1" s="1"/>
  <c r="P1553" i="1"/>
  <c r="Q1553" i="1"/>
  <c r="R1553" i="1" s="1"/>
  <c r="F1548" i="1"/>
  <c r="Z1546" i="1"/>
  <c r="AE1547" i="1"/>
  <c r="G1547" i="1" s="1"/>
  <c r="AA1546" i="1"/>
  <c r="AF1547" i="1"/>
  <c r="H1547" i="1" s="1"/>
  <c r="J1542" i="1"/>
  <c r="AH1541" i="1"/>
  <c r="X1540" i="1"/>
  <c r="P1552" i="1"/>
  <c r="Q1552" i="1"/>
  <c r="R1552" i="1" s="1"/>
  <c r="AD1547" i="1"/>
  <c r="T1546" i="1"/>
  <c r="T1545" i="1" l="1"/>
  <c r="AD1546" i="1"/>
  <c r="F1547" i="1"/>
  <c r="AJ1547" i="1"/>
  <c r="L1550" i="1"/>
  <c r="O1550" i="1" s="1"/>
  <c r="AO1550" i="1"/>
  <c r="L1551" i="1"/>
  <c r="O1551" i="1" s="1"/>
  <c r="AO1551" i="1"/>
  <c r="W1546" i="1"/>
  <c r="AG1547" i="1"/>
  <c r="I1547" i="1" s="1"/>
  <c r="AA1545" i="1"/>
  <c r="AF1546" i="1"/>
  <c r="H1546" i="1" s="1"/>
  <c r="AC1538" i="1"/>
  <c r="AH1540" i="1"/>
  <c r="X1539" i="1"/>
  <c r="Z1545" i="1"/>
  <c r="AE1546" i="1"/>
  <c r="G1546" i="1" s="1"/>
  <c r="AJ1548" i="1"/>
  <c r="Y1545" i="1"/>
  <c r="Y1544" i="1" s="1"/>
  <c r="V1541" i="1"/>
  <c r="AK1549" i="1"/>
  <c r="AM1549" i="1"/>
  <c r="AN1549" i="1" s="1"/>
  <c r="J1541" i="1"/>
  <c r="AI1548" i="1"/>
  <c r="K1548" i="1"/>
  <c r="U1542" i="1"/>
  <c r="P1550" i="1" l="1"/>
  <c r="Q1550" i="1"/>
  <c r="R1550" i="1" s="1"/>
  <c r="K1547" i="1"/>
  <c r="J1540" i="1"/>
  <c r="AI1547" i="1"/>
  <c r="AC1537" i="1"/>
  <c r="AA1544" i="1"/>
  <c r="AF1545" i="1"/>
  <c r="H1545" i="1" s="1"/>
  <c r="F1546" i="1"/>
  <c r="U1541" i="1"/>
  <c r="V1540" i="1"/>
  <c r="Z1544" i="1"/>
  <c r="AE1545" i="1"/>
  <c r="G1545" i="1" s="1"/>
  <c r="T1544" i="1"/>
  <c r="AD1545" i="1"/>
  <c r="AK1548" i="1"/>
  <c r="AM1548" i="1"/>
  <c r="AN1548" i="1" s="1"/>
  <c r="W1545" i="1"/>
  <c r="L1549" i="1"/>
  <c r="O1549" i="1" s="1"/>
  <c r="AO1549" i="1"/>
  <c r="X1538" i="1"/>
  <c r="AH1539" i="1"/>
  <c r="P1551" i="1"/>
  <c r="Q1551" i="1"/>
  <c r="R1551" i="1" s="1"/>
  <c r="AB1546" i="1"/>
  <c r="AB1545" i="1" s="1"/>
  <c r="AK1547" i="1" l="1"/>
  <c r="AM1547" i="1"/>
  <c r="AN1547" i="1" s="1"/>
  <c r="U1540" i="1"/>
  <c r="AG1546" i="1"/>
  <c r="AI1545" i="1"/>
  <c r="F1545" i="1"/>
  <c r="K1545" i="1" s="1"/>
  <c r="AD1544" i="1"/>
  <c r="T1543" i="1"/>
  <c r="Y1543" i="1"/>
  <c r="Y1542" i="1" s="1"/>
  <c r="V1539" i="1"/>
  <c r="J1539" i="1"/>
  <c r="L1548" i="1"/>
  <c r="O1548" i="1" s="1"/>
  <c r="AO1548" i="1"/>
  <c r="AH1538" i="1"/>
  <c r="X1537" i="1"/>
  <c r="Q1549" i="1"/>
  <c r="R1549" i="1" s="1"/>
  <c r="P1549" i="1"/>
  <c r="Z1543" i="1"/>
  <c r="AE1544" i="1"/>
  <c r="G1544" i="1" s="1"/>
  <c r="W1544" i="1"/>
  <c r="AG1545" i="1"/>
  <c r="I1545" i="1" s="1"/>
  <c r="AA1543" i="1"/>
  <c r="AF1544" i="1"/>
  <c r="H1544" i="1" s="1"/>
  <c r="AM1545" i="1" l="1"/>
  <c r="AN1545" i="1" s="1"/>
  <c r="AK1545" i="1"/>
  <c r="I1546" i="1"/>
  <c r="K1546" i="1" s="1"/>
  <c r="AI1546" i="1"/>
  <c r="AJ1546" i="1"/>
  <c r="U1539" i="1"/>
  <c r="X1536" i="1"/>
  <c r="AH1537" i="1"/>
  <c r="V1538" i="1"/>
  <c r="P1548" i="1"/>
  <c r="Q1548" i="1"/>
  <c r="R1548" i="1" s="1"/>
  <c r="AD1543" i="1"/>
  <c r="T1542" i="1"/>
  <c r="Y1541" i="1" s="1"/>
  <c r="AC1536" i="1"/>
  <c r="AC1535" i="1" s="1"/>
  <c r="AA1542" i="1"/>
  <c r="AF1543" i="1"/>
  <c r="H1543" i="1" s="1"/>
  <c r="W1543" i="1"/>
  <c r="F1544" i="1"/>
  <c r="L1547" i="1"/>
  <c r="O1547" i="1" s="1"/>
  <c r="AO1547" i="1"/>
  <c r="J1538" i="1"/>
  <c r="AB1544" i="1"/>
  <c r="AB1543" i="1" s="1"/>
  <c r="Z1542" i="1"/>
  <c r="AE1543" i="1"/>
  <c r="G1543" i="1" s="1"/>
  <c r="AJ1545" i="1"/>
  <c r="U1538" i="1" l="1"/>
  <c r="Z1541" i="1"/>
  <c r="AE1542" i="1"/>
  <c r="G1542" i="1" s="1"/>
  <c r="AG1543" i="1"/>
  <c r="I1543" i="1" s="1"/>
  <c r="W1542" i="1"/>
  <c r="F1543" i="1"/>
  <c r="AG1544" i="1"/>
  <c r="AM1546" i="1"/>
  <c r="AN1546" i="1" s="1"/>
  <c r="AK1546" i="1"/>
  <c r="AD1542" i="1"/>
  <c r="T1541" i="1"/>
  <c r="V1537" i="1"/>
  <c r="AA1541" i="1"/>
  <c r="AF1542" i="1"/>
  <c r="H1542" i="1" s="1"/>
  <c r="J1537" i="1"/>
  <c r="P1547" i="1"/>
  <c r="Q1547" i="1"/>
  <c r="R1547" i="1" s="1"/>
  <c r="X1535" i="1"/>
  <c r="AC1534" i="1" s="1"/>
  <c r="AH1536" i="1"/>
  <c r="L1545" i="1"/>
  <c r="O1545" i="1" s="1"/>
  <c r="AO1545" i="1"/>
  <c r="W1541" i="1" l="1"/>
  <c r="K1543" i="1"/>
  <c r="P1545" i="1"/>
  <c r="Q1545" i="1"/>
  <c r="R1545" i="1" s="1"/>
  <c r="L1546" i="1"/>
  <c r="O1546" i="1" s="1"/>
  <c r="AO1546" i="1"/>
  <c r="Z1540" i="1"/>
  <c r="AE1541" i="1"/>
  <c r="G1541" i="1" s="1"/>
  <c r="I1544" i="1"/>
  <c r="K1544" i="1" s="1"/>
  <c r="AJ1544" i="1"/>
  <c r="AI1544" i="1"/>
  <c r="F1542" i="1"/>
  <c r="AA1540" i="1"/>
  <c r="AF1541" i="1"/>
  <c r="H1541" i="1" s="1"/>
  <c r="AB1542" i="1"/>
  <c r="AB1541" i="1" s="1"/>
  <c r="AJ1543" i="1"/>
  <c r="U1537" i="1"/>
  <c r="T1540" i="1"/>
  <c r="AD1541" i="1"/>
  <c r="J1536" i="1"/>
  <c r="AH1535" i="1"/>
  <c r="X1534" i="1"/>
  <c r="V1536" i="1"/>
  <c r="AI1543" i="1"/>
  <c r="Y1540" i="1"/>
  <c r="Y1539" i="1" s="1"/>
  <c r="AD1540" i="1" l="1"/>
  <c r="T1539" i="1"/>
  <c r="F1541" i="1"/>
  <c r="AK1543" i="1"/>
  <c r="AM1543" i="1"/>
  <c r="AN1543" i="1" s="1"/>
  <c r="X1533" i="1"/>
  <c r="AH1534" i="1"/>
  <c r="Y1538" i="1"/>
  <c r="U1536" i="1"/>
  <c r="AB1540" i="1"/>
  <c r="AG1542" i="1"/>
  <c r="V1535" i="1"/>
  <c r="J1535" i="1"/>
  <c r="W1540" i="1"/>
  <c r="AG1541" i="1"/>
  <c r="I1541" i="1" s="1"/>
  <c r="Q1546" i="1"/>
  <c r="R1546" i="1" s="1"/>
  <c r="P1546" i="1"/>
  <c r="AK1544" i="1"/>
  <c r="AM1544" i="1"/>
  <c r="AN1544" i="1" s="1"/>
  <c r="AA1539" i="1"/>
  <c r="AF1540" i="1"/>
  <c r="H1540" i="1" s="1"/>
  <c r="Z1539" i="1"/>
  <c r="AE1540" i="1"/>
  <c r="G1540" i="1" s="1"/>
  <c r="AC1533" i="1"/>
  <c r="AC1532" i="1" s="1"/>
  <c r="AJ1541" i="1" l="1"/>
  <c r="K1541" i="1"/>
  <c r="I1542" i="1"/>
  <c r="K1542" i="1" s="1"/>
  <c r="AJ1542" i="1"/>
  <c r="AI1542" i="1"/>
  <c r="AB1539" i="1"/>
  <c r="Z1538" i="1"/>
  <c r="AE1539" i="1"/>
  <c r="G1539" i="1" s="1"/>
  <c r="AG1540" i="1"/>
  <c r="I1540" i="1" s="1"/>
  <c r="W1539" i="1"/>
  <c r="U1535" i="1"/>
  <c r="AI1541" i="1"/>
  <c r="L1543" i="1"/>
  <c r="O1543" i="1" s="1"/>
  <c r="AO1543" i="1"/>
  <c r="AA1538" i="1"/>
  <c r="AF1539" i="1"/>
  <c r="H1539" i="1" s="1"/>
  <c r="J1534" i="1"/>
  <c r="T1538" i="1"/>
  <c r="AD1539" i="1"/>
  <c r="L1544" i="1"/>
  <c r="O1544" i="1" s="1"/>
  <c r="AO1544" i="1"/>
  <c r="V1534" i="1"/>
  <c r="X1532" i="1"/>
  <c r="AH1533" i="1"/>
  <c r="F1540" i="1"/>
  <c r="K1540" i="1" s="1"/>
  <c r="AI1540" i="1"/>
  <c r="AJ1540" i="1"/>
  <c r="P1543" i="1" l="1"/>
  <c r="Q1543" i="1"/>
  <c r="R1543" i="1" s="1"/>
  <c r="AK1542" i="1"/>
  <c r="AM1542" i="1"/>
  <c r="AN1542" i="1" s="1"/>
  <c r="T1537" i="1"/>
  <c r="AD1538" i="1"/>
  <c r="J1533" i="1"/>
  <c r="X1531" i="1"/>
  <c r="AH1532" i="1"/>
  <c r="P1544" i="1"/>
  <c r="Q1544" i="1"/>
  <c r="R1544" i="1" s="1"/>
  <c r="AK1540" i="1"/>
  <c r="AM1540" i="1"/>
  <c r="AN1540" i="1" s="1"/>
  <c r="AG1539" i="1"/>
  <c r="I1539" i="1" s="1"/>
  <c r="W1538" i="1"/>
  <c r="Z1537" i="1"/>
  <c r="AE1538" i="1"/>
  <c r="G1538" i="1" s="1"/>
  <c r="U1534" i="1"/>
  <c r="V1533" i="1"/>
  <c r="F1539" i="1"/>
  <c r="AK1541" i="1"/>
  <c r="AM1541" i="1"/>
  <c r="AN1541" i="1" s="1"/>
  <c r="AA1537" i="1"/>
  <c r="AF1538" i="1"/>
  <c r="H1538" i="1" s="1"/>
  <c r="Y1537" i="1"/>
  <c r="Y1536" i="1" s="1"/>
  <c r="AC1531" i="1"/>
  <c r="AC1530" i="1" s="1"/>
  <c r="F1538" i="1" l="1"/>
  <c r="V1532" i="1"/>
  <c r="AD1537" i="1"/>
  <c r="T1536" i="1"/>
  <c r="L1542" i="1"/>
  <c r="O1542" i="1" s="1"/>
  <c r="AO1542" i="1"/>
  <c r="AI1539" i="1"/>
  <c r="L1540" i="1"/>
  <c r="O1540" i="1" s="1"/>
  <c r="AO1540" i="1"/>
  <c r="L1541" i="1"/>
  <c r="O1541" i="1" s="1"/>
  <c r="AO1541" i="1"/>
  <c r="AA1536" i="1"/>
  <c r="AF1537" i="1"/>
  <c r="H1537" i="1" s="1"/>
  <c r="Z1536" i="1"/>
  <c r="AE1537" i="1"/>
  <c r="G1537" i="1" s="1"/>
  <c r="U1533" i="1"/>
  <c r="J1532" i="1"/>
  <c r="AJ1539" i="1"/>
  <c r="X1530" i="1"/>
  <c r="AH1531" i="1"/>
  <c r="K1539" i="1"/>
  <c r="W1537" i="1"/>
  <c r="AB1538" i="1"/>
  <c r="AB1537" i="1" s="1"/>
  <c r="F1537" i="1" l="1"/>
  <c r="T1535" i="1"/>
  <c r="AD1536" i="1"/>
  <c r="Q1541" i="1"/>
  <c r="R1541" i="1" s="1"/>
  <c r="P1541" i="1"/>
  <c r="AA1535" i="1"/>
  <c r="AF1536" i="1"/>
  <c r="H1536" i="1" s="1"/>
  <c r="V1531" i="1"/>
  <c r="Q1540" i="1"/>
  <c r="R1540" i="1" s="1"/>
  <c r="P1540" i="1"/>
  <c r="AG1537" i="1"/>
  <c r="I1537" i="1" s="1"/>
  <c r="W1536" i="1"/>
  <c r="AG1538" i="1"/>
  <c r="U1532" i="1"/>
  <c r="Z1535" i="1"/>
  <c r="AE1536" i="1"/>
  <c r="G1536" i="1" s="1"/>
  <c r="AH1530" i="1"/>
  <c r="X1529" i="1"/>
  <c r="AC1529" i="1"/>
  <c r="AC1528" i="1" s="1"/>
  <c r="AK1539" i="1"/>
  <c r="AM1539" i="1"/>
  <c r="AN1539" i="1" s="1"/>
  <c r="Q1542" i="1"/>
  <c r="R1542" i="1" s="1"/>
  <c r="P1542" i="1"/>
  <c r="Y1535" i="1"/>
  <c r="Y1534" i="1" s="1"/>
  <c r="J1531" i="1"/>
  <c r="AA1534" i="1" l="1"/>
  <c r="AF1535" i="1"/>
  <c r="H1535" i="1" s="1"/>
  <c r="X1528" i="1"/>
  <c r="AH1529" i="1"/>
  <c r="W1535" i="1"/>
  <c r="AG1536" i="1"/>
  <c r="I1536" i="1" s="1"/>
  <c r="F1536" i="1"/>
  <c r="J1530" i="1"/>
  <c r="AB1536" i="1"/>
  <c r="AB1535" i="1" s="1"/>
  <c r="AD1535" i="1"/>
  <c r="T1534" i="1"/>
  <c r="Z1534" i="1"/>
  <c r="AE1535" i="1"/>
  <c r="G1535" i="1" s="1"/>
  <c r="AJ1537" i="1"/>
  <c r="L1539" i="1"/>
  <c r="O1539" i="1" s="1"/>
  <c r="AO1539" i="1"/>
  <c r="U1531" i="1"/>
  <c r="V1530" i="1"/>
  <c r="K1537" i="1"/>
  <c r="I1538" i="1"/>
  <c r="K1538" i="1" s="1"/>
  <c r="AI1538" i="1"/>
  <c r="AJ1538" i="1"/>
  <c r="AI1537" i="1"/>
  <c r="U1530" i="1" l="1"/>
  <c r="F1535" i="1"/>
  <c r="K1536" i="1"/>
  <c r="J1529" i="1"/>
  <c r="V1529" i="1"/>
  <c r="AD1534" i="1"/>
  <c r="T1533" i="1"/>
  <c r="Q1539" i="1"/>
  <c r="R1539" i="1" s="1"/>
  <c r="P1539" i="1"/>
  <c r="X1527" i="1"/>
  <c r="AH1528" i="1"/>
  <c r="Z1533" i="1"/>
  <c r="AE1534" i="1"/>
  <c r="G1534" i="1" s="1"/>
  <c r="AM1537" i="1"/>
  <c r="AN1537" i="1" s="1"/>
  <c r="AK1537" i="1"/>
  <c r="AG1535" i="1"/>
  <c r="I1535" i="1" s="1"/>
  <c r="W1534" i="1"/>
  <c r="Y1533" i="1"/>
  <c r="Y1532" i="1" s="1"/>
  <c r="AC1527" i="1"/>
  <c r="AC1526" i="1" s="1"/>
  <c r="AJ1536" i="1"/>
  <c r="AM1538" i="1"/>
  <c r="AN1538" i="1" s="1"/>
  <c r="AK1538" i="1"/>
  <c r="AI1536" i="1"/>
  <c r="AA1533" i="1"/>
  <c r="AF1534" i="1"/>
  <c r="H1534" i="1" s="1"/>
  <c r="X1526" i="1" l="1"/>
  <c r="AH1527" i="1"/>
  <c r="AJ1535" i="1"/>
  <c r="T1532" i="1"/>
  <c r="AD1533" i="1"/>
  <c r="K1535" i="1"/>
  <c r="AG1534" i="1"/>
  <c r="I1534" i="1" s="1"/>
  <c r="W1533" i="1"/>
  <c r="F1534" i="1"/>
  <c r="AI1535" i="1"/>
  <c r="J1528" i="1"/>
  <c r="L1538" i="1"/>
  <c r="O1538" i="1" s="1"/>
  <c r="AO1538" i="1"/>
  <c r="L1537" i="1"/>
  <c r="O1537" i="1" s="1"/>
  <c r="AO1537" i="1"/>
  <c r="U1529" i="1"/>
  <c r="Y1531" i="1"/>
  <c r="AA1532" i="1"/>
  <c r="AF1533" i="1"/>
  <c r="H1533" i="1" s="1"/>
  <c r="AK1536" i="1"/>
  <c r="AM1536" i="1"/>
  <c r="AN1536" i="1" s="1"/>
  <c r="AB1534" i="1"/>
  <c r="AB1533" i="1" s="1"/>
  <c r="Z1532" i="1"/>
  <c r="AE1533" i="1"/>
  <c r="G1533" i="1" s="1"/>
  <c r="V1528" i="1"/>
  <c r="V1527" i="1" l="1"/>
  <c r="AD1532" i="1"/>
  <c r="T1531" i="1"/>
  <c r="Z1531" i="1"/>
  <c r="AE1532" i="1"/>
  <c r="G1532" i="1" s="1"/>
  <c r="AJ1534" i="1"/>
  <c r="Y1530" i="1"/>
  <c r="AM1535" i="1"/>
  <c r="AN1535" i="1" s="1"/>
  <c r="AK1535" i="1"/>
  <c r="J1527" i="1"/>
  <c r="P1538" i="1"/>
  <c r="Q1538" i="1"/>
  <c r="R1538" i="1" s="1"/>
  <c r="AA1531" i="1"/>
  <c r="AF1532" i="1"/>
  <c r="H1532" i="1" s="1"/>
  <c r="L1536" i="1"/>
  <c r="O1536" i="1" s="1"/>
  <c r="AO1536" i="1"/>
  <c r="AI1534" i="1"/>
  <c r="X1525" i="1"/>
  <c r="AH1526" i="1"/>
  <c r="F1533" i="1"/>
  <c r="U1528" i="1"/>
  <c r="K1534" i="1"/>
  <c r="P1537" i="1"/>
  <c r="Q1537" i="1"/>
  <c r="R1537" i="1" s="1"/>
  <c r="W1532" i="1"/>
  <c r="AG1533" i="1"/>
  <c r="I1533" i="1" s="1"/>
  <c r="AC1525" i="1"/>
  <c r="K1533" i="1" l="1"/>
  <c r="W1531" i="1"/>
  <c r="AI1533" i="1"/>
  <c r="Z1530" i="1"/>
  <c r="AE1531" i="1"/>
  <c r="G1531" i="1" s="1"/>
  <c r="AD1531" i="1"/>
  <c r="T1530" i="1"/>
  <c r="AH1525" i="1"/>
  <c r="X1524" i="1"/>
  <c r="F1532" i="1"/>
  <c r="J1526" i="1"/>
  <c r="U1527" i="1"/>
  <c r="Q1536" i="1"/>
  <c r="R1536" i="1" s="1"/>
  <c r="P1536" i="1"/>
  <c r="V1526" i="1"/>
  <c r="AA1530" i="1"/>
  <c r="AF1531" i="1"/>
  <c r="H1531" i="1" s="1"/>
  <c r="AM1534" i="1"/>
  <c r="AN1534" i="1" s="1"/>
  <c r="AK1534" i="1"/>
  <c r="AC1524" i="1"/>
  <c r="AC1523" i="1" s="1"/>
  <c r="AJ1533" i="1"/>
  <c r="AB1532" i="1"/>
  <c r="AB1531" i="1" s="1"/>
  <c r="L1535" i="1"/>
  <c r="O1535" i="1" s="1"/>
  <c r="AO1535" i="1"/>
  <c r="T1529" i="1" l="1"/>
  <c r="AD1530" i="1"/>
  <c r="Q1535" i="1"/>
  <c r="R1535" i="1" s="1"/>
  <c r="P1535" i="1"/>
  <c r="V1525" i="1"/>
  <c r="Z1529" i="1"/>
  <c r="AE1530" i="1"/>
  <c r="G1530" i="1" s="1"/>
  <c r="AA1529" i="1"/>
  <c r="AF1530" i="1"/>
  <c r="H1530" i="1" s="1"/>
  <c r="AM1533" i="1"/>
  <c r="AN1533" i="1" s="1"/>
  <c r="AK1533" i="1"/>
  <c r="Y1529" i="1"/>
  <c r="Y1528" i="1" s="1"/>
  <c r="W1530" i="1"/>
  <c r="AG1531" i="1"/>
  <c r="I1531" i="1" s="1"/>
  <c r="AH1524" i="1"/>
  <c r="X1523" i="1"/>
  <c r="AG1532" i="1"/>
  <c r="F1531" i="1"/>
  <c r="AC1522" i="1"/>
  <c r="L1534" i="1"/>
  <c r="O1534" i="1" s="1"/>
  <c r="AO1534" i="1"/>
  <c r="U1526" i="1"/>
  <c r="J1525" i="1"/>
  <c r="Z1528" i="1" l="1"/>
  <c r="AE1529" i="1"/>
  <c r="G1529" i="1" s="1"/>
  <c r="AJ1531" i="1"/>
  <c r="V1524" i="1"/>
  <c r="I1532" i="1"/>
  <c r="K1532" i="1" s="1"/>
  <c r="AJ1532" i="1"/>
  <c r="AI1532" i="1"/>
  <c r="W1529" i="1"/>
  <c r="L1533" i="1"/>
  <c r="O1533" i="1" s="1"/>
  <c r="AO1533" i="1"/>
  <c r="K1531" i="1"/>
  <c r="AI1531" i="1"/>
  <c r="J1524" i="1"/>
  <c r="F1530" i="1"/>
  <c r="U1525" i="1"/>
  <c r="X1522" i="1"/>
  <c r="AH1523" i="1"/>
  <c r="Q1534" i="1"/>
  <c r="R1534" i="1" s="1"/>
  <c r="P1534" i="1"/>
  <c r="AB1530" i="1"/>
  <c r="AB1529" i="1" s="1"/>
  <c r="AA1528" i="1"/>
  <c r="AF1529" i="1"/>
  <c r="H1529" i="1" s="1"/>
  <c r="AD1529" i="1"/>
  <c r="T1528" i="1"/>
  <c r="Y1527" i="1" s="1"/>
  <c r="X1521" i="1" l="1"/>
  <c r="AH1522" i="1"/>
  <c r="AA1527" i="1"/>
  <c r="AF1528" i="1"/>
  <c r="H1528" i="1" s="1"/>
  <c r="AD1528" i="1"/>
  <c r="T1527" i="1"/>
  <c r="U1524" i="1"/>
  <c r="P1533" i="1"/>
  <c r="Q1533" i="1"/>
  <c r="R1533" i="1" s="1"/>
  <c r="V1523" i="1"/>
  <c r="AM1531" i="1"/>
  <c r="AN1531" i="1" s="1"/>
  <c r="AK1531" i="1"/>
  <c r="AC1521" i="1"/>
  <c r="AC1520" i="1" s="1"/>
  <c r="AG1530" i="1"/>
  <c r="AG1529" i="1"/>
  <c r="I1529" i="1" s="1"/>
  <c r="W1528" i="1"/>
  <c r="AI1529" i="1"/>
  <c r="F1529" i="1"/>
  <c r="K1529" i="1" s="1"/>
  <c r="AJ1529" i="1"/>
  <c r="AB1528" i="1"/>
  <c r="J1523" i="1"/>
  <c r="AM1532" i="1"/>
  <c r="AN1532" i="1" s="1"/>
  <c r="AK1532" i="1"/>
  <c r="Z1527" i="1"/>
  <c r="AE1528" i="1"/>
  <c r="G1528" i="1" s="1"/>
  <c r="T1526" i="1" l="1"/>
  <c r="AD1527" i="1"/>
  <c r="F1528" i="1"/>
  <c r="AJ1528" i="1"/>
  <c r="U1523" i="1"/>
  <c r="Z1526" i="1"/>
  <c r="AE1527" i="1"/>
  <c r="G1527" i="1" s="1"/>
  <c r="AG1528" i="1"/>
  <c r="I1528" i="1" s="1"/>
  <c r="W1527" i="1"/>
  <c r="V1522" i="1"/>
  <c r="AA1526" i="1"/>
  <c r="AF1527" i="1"/>
  <c r="H1527" i="1" s="1"/>
  <c r="L1531" i="1"/>
  <c r="O1531" i="1" s="1"/>
  <c r="AO1531" i="1"/>
  <c r="J1522" i="1"/>
  <c r="AC1519" i="1"/>
  <c r="I1530" i="1"/>
  <c r="K1530" i="1" s="1"/>
  <c r="AI1530" i="1"/>
  <c r="AJ1530" i="1"/>
  <c r="X1520" i="1"/>
  <c r="AH1521" i="1"/>
  <c r="AM1529" i="1"/>
  <c r="AN1529" i="1" s="1"/>
  <c r="AK1529" i="1"/>
  <c r="L1532" i="1"/>
  <c r="O1532" i="1" s="1"/>
  <c r="AO1532" i="1"/>
  <c r="Y1526" i="1"/>
  <c r="Y1525" i="1" s="1"/>
  <c r="U1522" i="1" l="1"/>
  <c r="V1521" i="1"/>
  <c r="K1528" i="1"/>
  <c r="AG1527" i="1"/>
  <c r="I1527" i="1" s="1"/>
  <c r="W1526" i="1"/>
  <c r="AI1528" i="1"/>
  <c r="AA1525" i="1"/>
  <c r="AF1526" i="1"/>
  <c r="H1526" i="1" s="1"/>
  <c r="Q1532" i="1"/>
  <c r="R1532" i="1" s="1"/>
  <c r="P1532" i="1"/>
  <c r="AB1527" i="1"/>
  <c r="L1529" i="1"/>
  <c r="O1529" i="1" s="1"/>
  <c r="AO1529" i="1"/>
  <c r="J1521" i="1"/>
  <c r="F1527" i="1"/>
  <c r="AK1530" i="1"/>
  <c r="AM1530" i="1"/>
  <c r="AN1530" i="1" s="1"/>
  <c r="AC1518" i="1"/>
  <c r="X1519" i="1"/>
  <c r="AH1520" i="1"/>
  <c r="P1531" i="1"/>
  <c r="Q1531" i="1"/>
  <c r="R1531" i="1" s="1"/>
  <c r="Z1525" i="1"/>
  <c r="AE1526" i="1"/>
  <c r="G1526" i="1" s="1"/>
  <c r="T1525" i="1"/>
  <c r="Y1524" i="1" s="1"/>
  <c r="AD1526" i="1"/>
  <c r="W1525" i="1" l="1"/>
  <c r="Q1529" i="1"/>
  <c r="R1529" i="1" s="1"/>
  <c r="P1529" i="1"/>
  <c r="V1520" i="1"/>
  <c r="Z1524" i="1"/>
  <c r="AE1525" i="1"/>
  <c r="G1525" i="1" s="1"/>
  <c r="AI1527" i="1"/>
  <c r="L1530" i="1"/>
  <c r="O1530" i="1" s="1"/>
  <c r="AO1530" i="1"/>
  <c r="K1527" i="1"/>
  <c r="J1520" i="1"/>
  <c r="AA1524" i="1"/>
  <c r="AF1525" i="1"/>
  <c r="H1525" i="1" s="1"/>
  <c r="F1526" i="1"/>
  <c r="AD1525" i="1"/>
  <c r="T1524" i="1"/>
  <c r="AB1526" i="1"/>
  <c r="AB1525" i="1" s="1"/>
  <c r="AJ1527" i="1"/>
  <c r="AH1519" i="1"/>
  <c r="X1518" i="1"/>
  <c r="AC1517" i="1" s="1"/>
  <c r="AM1528" i="1"/>
  <c r="AN1528" i="1" s="1"/>
  <c r="AK1528" i="1"/>
  <c r="U1521" i="1"/>
  <c r="U1520" i="1" l="1"/>
  <c r="L1528" i="1"/>
  <c r="O1528" i="1" s="1"/>
  <c r="AO1528" i="1"/>
  <c r="P1530" i="1"/>
  <c r="Q1530" i="1"/>
  <c r="R1530" i="1" s="1"/>
  <c r="T1523" i="1"/>
  <c r="AD1524" i="1"/>
  <c r="AH1518" i="1"/>
  <c r="X1517" i="1"/>
  <c r="AM1527" i="1"/>
  <c r="AN1527" i="1" s="1"/>
  <c r="AK1527" i="1"/>
  <c r="AG1526" i="1"/>
  <c r="V1519" i="1"/>
  <c r="J1519" i="1"/>
  <c r="AG1525" i="1"/>
  <c r="I1525" i="1" s="1"/>
  <c r="W1524" i="1"/>
  <c r="F1525" i="1"/>
  <c r="K1525" i="1" s="1"/>
  <c r="AI1525" i="1"/>
  <c r="AA1523" i="1"/>
  <c r="AF1524" i="1"/>
  <c r="H1524" i="1" s="1"/>
  <c r="Z1523" i="1"/>
  <c r="AE1524" i="1"/>
  <c r="G1524" i="1" s="1"/>
  <c r="Y1523" i="1"/>
  <c r="Y1522" i="1" s="1"/>
  <c r="L1527" i="1" l="1"/>
  <c r="O1527" i="1" s="1"/>
  <c r="AO1527" i="1"/>
  <c r="Q1528" i="1"/>
  <c r="R1528" i="1" s="1"/>
  <c r="P1528" i="1"/>
  <c r="Z1522" i="1"/>
  <c r="AE1523" i="1"/>
  <c r="G1523" i="1" s="1"/>
  <c r="U1519" i="1"/>
  <c r="W1523" i="1"/>
  <c r="AH1517" i="1"/>
  <c r="X1516" i="1"/>
  <c r="AM1525" i="1"/>
  <c r="AN1525" i="1" s="1"/>
  <c r="AK1525" i="1"/>
  <c r="J1518" i="1"/>
  <c r="F1524" i="1"/>
  <c r="AB1524" i="1"/>
  <c r="AB1523" i="1" s="1"/>
  <c r="I1526" i="1"/>
  <c r="K1526" i="1" s="1"/>
  <c r="AJ1526" i="1"/>
  <c r="AI1526" i="1"/>
  <c r="AA1522" i="1"/>
  <c r="AF1523" i="1"/>
  <c r="H1523" i="1" s="1"/>
  <c r="AJ1525" i="1"/>
  <c r="V1518" i="1"/>
  <c r="AD1523" i="1"/>
  <c r="T1522" i="1"/>
  <c r="AC1516" i="1"/>
  <c r="AC1515" i="1" s="1"/>
  <c r="AK1526" i="1" l="1"/>
  <c r="AM1526" i="1"/>
  <c r="AN1526" i="1" s="1"/>
  <c r="U1518" i="1"/>
  <c r="T1521" i="1"/>
  <c r="AD1522" i="1"/>
  <c r="L1525" i="1"/>
  <c r="O1525" i="1" s="1"/>
  <c r="AO1525" i="1"/>
  <c r="F1523" i="1"/>
  <c r="Z1521" i="1"/>
  <c r="AE1522" i="1"/>
  <c r="G1522" i="1" s="1"/>
  <c r="AB1522" i="1"/>
  <c r="X1515" i="1"/>
  <c r="AH1516" i="1"/>
  <c r="AG1523" i="1"/>
  <c r="I1523" i="1" s="1"/>
  <c r="W1522" i="1"/>
  <c r="Y1521" i="1"/>
  <c r="Y1520" i="1" s="1"/>
  <c r="V1517" i="1"/>
  <c r="J1517" i="1"/>
  <c r="AA1521" i="1"/>
  <c r="AF1522" i="1"/>
  <c r="H1522" i="1" s="1"/>
  <c r="AG1524" i="1"/>
  <c r="Q1527" i="1"/>
  <c r="R1527" i="1" s="1"/>
  <c r="P1527" i="1"/>
  <c r="Q1525" i="1" l="1"/>
  <c r="R1525" i="1" s="1"/>
  <c r="P1525" i="1"/>
  <c r="F1522" i="1"/>
  <c r="X1514" i="1"/>
  <c r="AH1515" i="1"/>
  <c r="T1520" i="1"/>
  <c r="AD1521" i="1"/>
  <c r="V1516" i="1"/>
  <c r="I1524" i="1"/>
  <c r="K1524" i="1" s="1"/>
  <c r="AI1524" i="1"/>
  <c r="AJ1524" i="1"/>
  <c r="Z1520" i="1"/>
  <c r="AE1521" i="1"/>
  <c r="G1521" i="1" s="1"/>
  <c r="U1517" i="1"/>
  <c r="AC1514" i="1"/>
  <c r="AJ1523" i="1"/>
  <c r="W1521" i="1"/>
  <c r="AG1522" i="1"/>
  <c r="I1522" i="1" s="1"/>
  <c r="AA1520" i="1"/>
  <c r="AF1521" i="1"/>
  <c r="H1521" i="1" s="1"/>
  <c r="AI1523" i="1"/>
  <c r="L1526" i="1"/>
  <c r="O1526" i="1" s="1"/>
  <c r="AO1526" i="1"/>
  <c r="J1516" i="1"/>
  <c r="K1523" i="1"/>
  <c r="J1515" i="1" l="1"/>
  <c r="T1519" i="1"/>
  <c r="AD1520" i="1"/>
  <c r="X1513" i="1"/>
  <c r="AH1514" i="1"/>
  <c r="AK1524" i="1"/>
  <c r="AM1524" i="1"/>
  <c r="AN1524" i="1" s="1"/>
  <c r="AJ1522" i="1"/>
  <c r="Q1526" i="1"/>
  <c r="R1526" i="1" s="1"/>
  <c r="P1526" i="1"/>
  <c r="AI1522" i="1"/>
  <c r="Z1519" i="1"/>
  <c r="AE1520" i="1"/>
  <c r="G1520" i="1" s="1"/>
  <c r="AC1513" i="1"/>
  <c r="AC1512" i="1" s="1"/>
  <c r="V1515" i="1"/>
  <c r="K1522" i="1"/>
  <c r="W1520" i="1"/>
  <c r="Y1519" i="1"/>
  <c r="Y1518" i="1" s="1"/>
  <c r="AB1521" i="1"/>
  <c r="AB1520" i="1" s="1"/>
  <c r="AK1523" i="1"/>
  <c r="AM1523" i="1"/>
  <c r="AN1523" i="1" s="1"/>
  <c r="AA1519" i="1"/>
  <c r="AF1520" i="1"/>
  <c r="H1520" i="1" s="1"/>
  <c r="U1516" i="1"/>
  <c r="F1521" i="1"/>
  <c r="L1524" i="1" l="1"/>
  <c r="O1524" i="1" s="1"/>
  <c r="AO1524" i="1"/>
  <c r="J1514" i="1"/>
  <c r="V1514" i="1"/>
  <c r="AB1519" i="1"/>
  <c r="Z1518" i="1"/>
  <c r="AE1519" i="1"/>
  <c r="G1519" i="1" s="1"/>
  <c r="X1512" i="1"/>
  <c r="AH1513" i="1"/>
  <c r="F1520" i="1"/>
  <c r="T1518" i="1"/>
  <c r="AD1519" i="1"/>
  <c r="L1523" i="1"/>
  <c r="O1523" i="1" s="1"/>
  <c r="AO1523" i="1"/>
  <c r="W1519" i="1"/>
  <c r="AG1520" i="1"/>
  <c r="I1520" i="1" s="1"/>
  <c r="U1515" i="1"/>
  <c r="AG1521" i="1"/>
  <c r="AC1511" i="1"/>
  <c r="AM1522" i="1"/>
  <c r="AN1522" i="1" s="1"/>
  <c r="AK1522" i="1"/>
  <c r="AA1518" i="1"/>
  <c r="AF1519" i="1"/>
  <c r="H1519" i="1" s="1"/>
  <c r="K1520" i="1" l="1"/>
  <c r="AD1518" i="1"/>
  <c r="T1517" i="1"/>
  <c r="AI1520" i="1"/>
  <c r="V1513" i="1"/>
  <c r="Z1517" i="1"/>
  <c r="AE1518" i="1"/>
  <c r="G1518" i="1" s="1"/>
  <c r="AA1517" i="1"/>
  <c r="AF1518" i="1"/>
  <c r="H1518" i="1" s="1"/>
  <c r="Y1517" i="1"/>
  <c r="Y1516" i="1" s="1"/>
  <c r="J1513" i="1"/>
  <c r="U1514" i="1"/>
  <c r="AJ1520" i="1"/>
  <c r="L1522" i="1"/>
  <c r="O1522" i="1" s="1"/>
  <c r="AO1522" i="1"/>
  <c r="P1523" i="1"/>
  <c r="Q1523" i="1"/>
  <c r="R1523" i="1" s="1"/>
  <c r="X1511" i="1"/>
  <c r="AH1512" i="1"/>
  <c r="AG1519" i="1"/>
  <c r="I1519" i="1" s="1"/>
  <c r="W1518" i="1"/>
  <c r="I1521" i="1"/>
  <c r="K1521" i="1" s="1"/>
  <c r="AI1521" i="1"/>
  <c r="AJ1521" i="1"/>
  <c r="AI1519" i="1"/>
  <c r="F1519" i="1"/>
  <c r="K1519" i="1" s="1"/>
  <c r="AJ1519" i="1"/>
  <c r="P1524" i="1"/>
  <c r="Q1524" i="1"/>
  <c r="R1524" i="1" s="1"/>
  <c r="J1512" i="1" l="1"/>
  <c r="V1512" i="1"/>
  <c r="Z1516" i="1"/>
  <c r="AE1517" i="1"/>
  <c r="G1517" i="1" s="1"/>
  <c r="AM1520" i="1"/>
  <c r="AN1520" i="1" s="1"/>
  <c r="AK1520" i="1"/>
  <c r="AH1511" i="1"/>
  <c r="X1510" i="1"/>
  <c r="AM1521" i="1"/>
  <c r="AN1521" i="1" s="1"/>
  <c r="AK1521" i="1"/>
  <c r="AC1510" i="1"/>
  <c r="AC1509" i="1" s="1"/>
  <c r="AD1517" i="1"/>
  <c r="T1516" i="1"/>
  <c r="U1513" i="1"/>
  <c r="F1518" i="1"/>
  <c r="AM1519" i="1"/>
  <c r="AN1519" i="1" s="1"/>
  <c r="AK1519" i="1"/>
  <c r="W1517" i="1"/>
  <c r="P1522" i="1"/>
  <c r="Q1522" i="1"/>
  <c r="R1522" i="1" s="1"/>
  <c r="AA1516" i="1"/>
  <c r="AF1517" i="1"/>
  <c r="H1517" i="1" s="1"/>
  <c r="AB1518" i="1"/>
  <c r="F1517" i="1" l="1"/>
  <c r="Z1515" i="1"/>
  <c r="AE1516" i="1"/>
  <c r="G1516" i="1" s="1"/>
  <c r="T1515" i="1"/>
  <c r="AD1516" i="1"/>
  <c r="AB1517" i="1"/>
  <c r="AB1516" i="1" s="1"/>
  <c r="Y1515" i="1"/>
  <c r="AA1515" i="1"/>
  <c r="AF1516" i="1"/>
  <c r="H1516" i="1" s="1"/>
  <c r="V1511" i="1"/>
  <c r="W1516" i="1"/>
  <c r="AC1508" i="1"/>
  <c r="L1521" i="1"/>
  <c r="O1521" i="1" s="1"/>
  <c r="AO1521" i="1"/>
  <c r="L1519" i="1"/>
  <c r="O1519" i="1" s="1"/>
  <c r="AO1519" i="1"/>
  <c r="X1509" i="1"/>
  <c r="AH1510" i="1"/>
  <c r="L1520" i="1"/>
  <c r="O1520" i="1" s="1"/>
  <c r="AO1520" i="1"/>
  <c r="AG1518" i="1"/>
  <c r="U1512" i="1"/>
  <c r="J1511" i="1"/>
  <c r="J1510" i="1" l="1"/>
  <c r="P1520" i="1"/>
  <c r="Q1520" i="1"/>
  <c r="R1520" i="1" s="1"/>
  <c r="T1514" i="1"/>
  <c r="AD1515" i="1"/>
  <c r="AB1515" i="1"/>
  <c r="AH1509" i="1"/>
  <c r="X1508" i="1"/>
  <c r="V1510" i="1"/>
  <c r="Z1514" i="1"/>
  <c r="AE1515" i="1"/>
  <c r="G1515" i="1" s="1"/>
  <c r="W1515" i="1"/>
  <c r="AG1516" i="1"/>
  <c r="I1516" i="1" s="1"/>
  <c r="F1516" i="1"/>
  <c r="K1516" i="1" s="1"/>
  <c r="AG1517" i="1"/>
  <c r="I1518" i="1"/>
  <c r="K1518" i="1" s="1"/>
  <c r="AI1518" i="1"/>
  <c r="AJ1518" i="1"/>
  <c r="AA1514" i="1"/>
  <c r="AF1515" i="1"/>
  <c r="H1515" i="1" s="1"/>
  <c r="AC1507" i="1"/>
  <c r="U1511" i="1"/>
  <c r="Q1519" i="1"/>
  <c r="R1519" i="1" s="1"/>
  <c r="P1519" i="1"/>
  <c r="P1521" i="1"/>
  <c r="Q1521" i="1"/>
  <c r="R1521" i="1" s="1"/>
  <c r="Y1514" i="1"/>
  <c r="Y1513" i="1" s="1"/>
  <c r="F1515" i="1" l="1"/>
  <c r="J1509" i="1"/>
  <c r="AM1518" i="1"/>
  <c r="AN1518" i="1" s="1"/>
  <c r="AK1518" i="1"/>
  <c r="T1513" i="1"/>
  <c r="AD1514" i="1"/>
  <c r="Y1512" i="1"/>
  <c r="AA1513" i="1"/>
  <c r="AF1514" i="1"/>
  <c r="H1514" i="1" s="1"/>
  <c r="W1514" i="1"/>
  <c r="AG1515" i="1"/>
  <c r="I1515" i="1" s="1"/>
  <c r="I1517" i="1"/>
  <c r="K1517" i="1" s="1"/>
  <c r="AI1517" i="1"/>
  <c r="AJ1517" i="1"/>
  <c r="AJ1516" i="1"/>
  <c r="V1509" i="1"/>
  <c r="Z1513" i="1"/>
  <c r="AE1514" i="1"/>
  <c r="G1514" i="1" s="1"/>
  <c r="U1510" i="1"/>
  <c r="AI1516" i="1"/>
  <c r="X1507" i="1"/>
  <c r="AH1508" i="1"/>
  <c r="W1513" i="1" l="1"/>
  <c r="J1508" i="1"/>
  <c r="AA1512" i="1"/>
  <c r="AF1513" i="1"/>
  <c r="H1513" i="1" s="1"/>
  <c r="AJ1515" i="1"/>
  <c r="L1518" i="1"/>
  <c r="O1518" i="1" s="1"/>
  <c r="AO1518" i="1"/>
  <c r="AI1515" i="1"/>
  <c r="Z1512" i="1"/>
  <c r="AE1513" i="1"/>
  <c r="G1513" i="1" s="1"/>
  <c r="X1506" i="1"/>
  <c r="AH1507" i="1"/>
  <c r="F1514" i="1"/>
  <c r="K1515" i="1"/>
  <c r="V1508" i="1"/>
  <c r="AM1516" i="1"/>
  <c r="AN1516" i="1" s="1"/>
  <c r="AK1516" i="1"/>
  <c r="AC1506" i="1"/>
  <c r="AC1505" i="1" s="1"/>
  <c r="U1509" i="1"/>
  <c r="AK1517" i="1"/>
  <c r="AM1517" i="1"/>
  <c r="AN1517" i="1" s="1"/>
  <c r="AD1513" i="1"/>
  <c r="T1512" i="1"/>
  <c r="AB1514" i="1"/>
  <c r="AB1513" i="1" s="1"/>
  <c r="P1518" i="1" l="1"/>
  <c r="Q1518" i="1"/>
  <c r="R1518" i="1" s="1"/>
  <c r="T1511" i="1"/>
  <c r="AD1512" i="1"/>
  <c r="X1505" i="1"/>
  <c r="AH1506" i="1"/>
  <c r="Z1511" i="1"/>
  <c r="AE1512" i="1"/>
  <c r="G1512" i="1" s="1"/>
  <c r="L1517" i="1"/>
  <c r="O1517" i="1" s="1"/>
  <c r="AO1517" i="1"/>
  <c r="F1513" i="1"/>
  <c r="V1507" i="1"/>
  <c r="AM1515" i="1"/>
  <c r="AN1515" i="1" s="1"/>
  <c r="AK1515" i="1"/>
  <c r="Y1511" i="1"/>
  <c r="Y1510" i="1" s="1"/>
  <c r="AG1514" i="1"/>
  <c r="J1507" i="1"/>
  <c r="L1516" i="1"/>
  <c r="O1516" i="1" s="1"/>
  <c r="AO1516" i="1"/>
  <c r="AA1511" i="1"/>
  <c r="AF1512" i="1"/>
  <c r="H1512" i="1" s="1"/>
  <c r="U1508" i="1"/>
  <c r="W1512" i="1"/>
  <c r="AB1512" i="1" s="1"/>
  <c r="AG1513" i="1"/>
  <c r="I1513" i="1" s="1"/>
  <c r="X1504" i="1" l="1"/>
  <c r="AH1505" i="1"/>
  <c r="J1506" i="1"/>
  <c r="Y1509" i="1"/>
  <c r="AC1504" i="1"/>
  <c r="AC1503" i="1" s="1"/>
  <c r="K1513" i="1"/>
  <c r="F1512" i="1"/>
  <c r="AJ1513" i="1"/>
  <c r="L1515" i="1"/>
  <c r="O1515" i="1" s="1"/>
  <c r="AO1515" i="1"/>
  <c r="Q1517" i="1"/>
  <c r="R1517" i="1" s="1"/>
  <c r="P1517" i="1"/>
  <c r="AD1511" i="1"/>
  <c r="T1510" i="1"/>
  <c r="W1511" i="1"/>
  <c r="AG1512" i="1"/>
  <c r="I1512" i="1" s="1"/>
  <c r="AI1513" i="1"/>
  <c r="I1514" i="1"/>
  <c r="K1514" i="1" s="1"/>
  <c r="AI1514" i="1"/>
  <c r="AJ1514" i="1"/>
  <c r="U1507" i="1"/>
  <c r="AA1510" i="1"/>
  <c r="AF1511" i="1"/>
  <c r="H1511" i="1" s="1"/>
  <c r="P1516" i="1"/>
  <c r="Q1516" i="1"/>
  <c r="R1516" i="1" s="1"/>
  <c r="V1506" i="1"/>
  <c r="Z1510" i="1"/>
  <c r="AE1511" i="1"/>
  <c r="G1511" i="1" s="1"/>
  <c r="V1505" i="1" l="1"/>
  <c r="Q1515" i="1"/>
  <c r="R1515" i="1" s="1"/>
  <c r="P1515" i="1"/>
  <c r="AJ1512" i="1"/>
  <c r="J1505" i="1"/>
  <c r="AD1510" i="1"/>
  <c r="T1509" i="1"/>
  <c r="Y1508" i="1" s="1"/>
  <c r="AI1512" i="1"/>
  <c r="AH1504" i="1"/>
  <c r="X1503" i="1"/>
  <c r="AM1514" i="1"/>
  <c r="AN1514" i="1" s="1"/>
  <c r="AK1514" i="1"/>
  <c r="AK1513" i="1"/>
  <c r="AM1513" i="1"/>
  <c r="AN1513" i="1" s="1"/>
  <c r="AA1509" i="1"/>
  <c r="AF1510" i="1"/>
  <c r="H1510" i="1" s="1"/>
  <c r="W1510" i="1"/>
  <c r="Z1509" i="1"/>
  <c r="AE1510" i="1"/>
  <c r="G1510" i="1" s="1"/>
  <c r="U1506" i="1"/>
  <c r="F1511" i="1"/>
  <c r="K1512" i="1"/>
  <c r="AB1511" i="1"/>
  <c r="AB1510" i="1" s="1"/>
  <c r="Z1508" i="1" l="1"/>
  <c r="AE1509" i="1"/>
  <c r="G1509" i="1" s="1"/>
  <c r="W1509" i="1"/>
  <c r="AG1510" i="1"/>
  <c r="I1510" i="1" s="1"/>
  <c r="AB1509" i="1"/>
  <c r="AG1511" i="1"/>
  <c r="AM1512" i="1"/>
  <c r="AN1512" i="1" s="1"/>
  <c r="AK1512" i="1"/>
  <c r="J1504" i="1"/>
  <c r="AA1508" i="1"/>
  <c r="AF1509" i="1"/>
  <c r="H1509" i="1" s="1"/>
  <c r="V1504" i="1"/>
  <c r="L1514" i="1"/>
  <c r="O1514" i="1" s="1"/>
  <c r="AO1514" i="1"/>
  <c r="AH1503" i="1"/>
  <c r="X1502" i="1"/>
  <c r="F1510" i="1"/>
  <c r="AJ1510" i="1"/>
  <c r="AD1509" i="1"/>
  <c r="T1508" i="1"/>
  <c r="L1513" i="1"/>
  <c r="O1513" i="1" s="1"/>
  <c r="AO1513" i="1"/>
  <c r="U1505" i="1"/>
  <c r="AC1502" i="1"/>
  <c r="AC1501" i="1" s="1"/>
  <c r="F1509" i="1" l="1"/>
  <c r="W1508" i="1"/>
  <c r="AG1509" i="1"/>
  <c r="I1509" i="1" s="1"/>
  <c r="P1514" i="1"/>
  <c r="Q1514" i="1"/>
  <c r="R1514" i="1" s="1"/>
  <c r="L1512" i="1"/>
  <c r="O1512" i="1" s="1"/>
  <c r="AO1512" i="1"/>
  <c r="V1503" i="1"/>
  <c r="U1504" i="1"/>
  <c r="AH1502" i="1"/>
  <c r="X1501" i="1"/>
  <c r="Q1513" i="1"/>
  <c r="R1513" i="1" s="1"/>
  <c r="P1513" i="1"/>
  <c r="Z1507" i="1"/>
  <c r="AE1508" i="1"/>
  <c r="G1508" i="1" s="1"/>
  <c r="I1511" i="1"/>
  <c r="K1511" i="1" s="1"/>
  <c r="AJ1511" i="1"/>
  <c r="AI1511" i="1"/>
  <c r="AI1510" i="1"/>
  <c r="K1510" i="1"/>
  <c r="AA1507" i="1"/>
  <c r="AF1508" i="1"/>
  <c r="H1508" i="1" s="1"/>
  <c r="J1503" i="1"/>
  <c r="T1507" i="1"/>
  <c r="AD1508" i="1"/>
  <c r="Y1507" i="1"/>
  <c r="U1503" i="1" l="1"/>
  <c r="W1507" i="1"/>
  <c r="V1502" i="1"/>
  <c r="AB1508" i="1"/>
  <c r="AB1507" i="1" s="1"/>
  <c r="Z1506" i="1"/>
  <c r="AE1507" i="1"/>
  <c r="G1507" i="1" s="1"/>
  <c r="AJ1509" i="1"/>
  <c r="J1502" i="1"/>
  <c r="AD1507" i="1"/>
  <c r="T1506" i="1"/>
  <c r="AI1509" i="1"/>
  <c r="F1508" i="1"/>
  <c r="P1512" i="1"/>
  <c r="Q1512" i="1"/>
  <c r="R1512" i="1" s="1"/>
  <c r="K1509" i="1"/>
  <c r="AK1511" i="1"/>
  <c r="AM1511" i="1"/>
  <c r="AN1511" i="1" s="1"/>
  <c r="AA1506" i="1"/>
  <c r="AF1507" i="1"/>
  <c r="H1507" i="1" s="1"/>
  <c r="Y1506" i="1"/>
  <c r="AK1510" i="1"/>
  <c r="AM1510" i="1"/>
  <c r="AN1510" i="1" s="1"/>
  <c r="X1500" i="1"/>
  <c r="AH1501" i="1"/>
  <c r="AC1500" i="1"/>
  <c r="AC1499" i="1" s="1"/>
  <c r="L1511" i="1" l="1"/>
  <c r="O1511" i="1" s="1"/>
  <c r="AO1511" i="1"/>
  <c r="Z1505" i="1"/>
  <c r="AE1506" i="1"/>
  <c r="G1506" i="1" s="1"/>
  <c r="AA1505" i="1"/>
  <c r="AF1506" i="1"/>
  <c r="H1506" i="1" s="1"/>
  <c r="AK1509" i="1"/>
  <c r="AM1509" i="1"/>
  <c r="AN1509" i="1" s="1"/>
  <c r="X1499" i="1"/>
  <c r="AH1500" i="1"/>
  <c r="V1501" i="1"/>
  <c r="AB1506" i="1"/>
  <c r="AG1508" i="1"/>
  <c r="J1501" i="1"/>
  <c r="AG1507" i="1"/>
  <c r="I1507" i="1" s="1"/>
  <c r="W1506" i="1"/>
  <c r="F1507" i="1"/>
  <c r="K1507" i="1" s="1"/>
  <c r="AI1507" i="1"/>
  <c r="AJ1507" i="1"/>
  <c r="Y1505" i="1"/>
  <c r="Y1504" i="1" s="1"/>
  <c r="U1502" i="1"/>
  <c r="AC1498" i="1"/>
  <c r="T1505" i="1"/>
  <c r="AD1506" i="1"/>
  <c r="L1510" i="1"/>
  <c r="O1510" i="1" s="1"/>
  <c r="AO1510" i="1"/>
  <c r="AA1504" i="1" l="1"/>
  <c r="AF1505" i="1"/>
  <c r="H1505" i="1" s="1"/>
  <c r="U1501" i="1"/>
  <c r="P1510" i="1"/>
  <c r="Q1510" i="1"/>
  <c r="R1510" i="1" s="1"/>
  <c r="I1508" i="1"/>
  <c r="K1508" i="1" s="1"/>
  <c r="AI1508" i="1"/>
  <c r="AJ1508" i="1"/>
  <c r="AM1507" i="1"/>
  <c r="AN1507" i="1" s="1"/>
  <c r="AK1507" i="1"/>
  <c r="V1500" i="1"/>
  <c r="Z1504" i="1"/>
  <c r="AE1505" i="1"/>
  <c r="G1505" i="1" s="1"/>
  <c r="AD1505" i="1"/>
  <c r="T1504" i="1"/>
  <c r="W1505" i="1"/>
  <c r="AG1506" i="1"/>
  <c r="I1506" i="1" s="1"/>
  <c r="J1500" i="1"/>
  <c r="L1509" i="1"/>
  <c r="O1509" i="1" s="1"/>
  <c r="AO1509" i="1"/>
  <c r="F1506" i="1"/>
  <c r="AH1499" i="1"/>
  <c r="X1498" i="1"/>
  <c r="P1511" i="1"/>
  <c r="Q1511" i="1"/>
  <c r="R1511" i="1" s="1"/>
  <c r="X1497" i="1" l="1"/>
  <c r="AH1498" i="1"/>
  <c r="V1499" i="1"/>
  <c r="U1500" i="1"/>
  <c r="J1499" i="1"/>
  <c r="AJ1506" i="1"/>
  <c r="W1504" i="1"/>
  <c r="P1509" i="1"/>
  <c r="Q1509" i="1"/>
  <c r="R1509" i="1" s="1"/>
  <c r="T1503" i="1"/>
  <c r="AD1504" i="1"/>
  <c r="Z1503" i="1"/>
  <c r="AE1504" i="1"/>
  <c r="G1504" i="1" s="1"/>
  <c r="AC1497" i="1"/>
  <c r="AC1496" i="1" s="1"/>
  <c r="AI1506" i="1"/>
  <c r="F1505" i="1"/>
  <c r="AA1503" i="1"/>
  <c r="AF1504" i="1"/>
  <c r="H1504" i="1" s="1"/>
  <c r="L1507" i="1"/>
  <c r="O1507" i="1" s="1"/>
  <c r="AO1507" i="1"/>
  <c r="K1506" i="1"/>
  <c r="Y1503" i="1"/>
  <c r="AK1508" i="1"/>
  <c r="AM1508" i="1"/>
  <c r="AN1508" i="1" s="1"/>
  <c r="AB1505" i="1"/>
  <c r="AB1504" i="1" s="1"/>
  <c r="F1504" i="1" l="1"/>
  <c r="L1508" i="1"/>
  <c r="O1508" i="1" s="1"/>
  <c r="AO1508" i="1"/>
  <c r="U1499" i="1"/>
  <c r="V1498" i="1"/>
  <c r="AA1502" i="1"/>
  <c r="AF1503" i="1"/>
  <c r="H1503" i="1" s="1"/>
  <c r="Y1502" i="1"/>
  <c r="AK1506" i="1"/>
  <c r="AM1506" i="1"/>
  <c r="AN1506" i="1" s="1"/>
  <c r="W1503" i="1"/>
  <c r="AG1504" i="1"/>
  <c r="I1504" i="1" s="1"/>
  <c r="Z1502" i="1"/>
  <c r="AE1503" i="1"/>
  <c r="G1503" i="1" s="1"/>
  <c r="AD1503" i="1"/>
  <c r="T1502" i="1"/>
  <c r="AG1505" i="1"/>
  <c r="J1498" i="1"/>
  <c r="Q1507" i="1"/>
  <c r="R1507" i="1" s="1"/>
  <c r="P1507" i="1"/>
  <c r="X1496" i="1"/>
  <c r="AC1495" i="1" s="1"/>
  <c r="AH1497" i="1"/>
  <c r="U1498" i="1" l="1"/>
  <c r="L1506" i="1"/>
  <c r="O1506" i="1" s="1"/>
  <c r="AO1506" i="1"/>
  <c r="J1497" i="1"/>
  <c r="AG1503" i="1"/>
  <c r="I1503" i="1" s="1"/>
  <c r="W1502" i="1"/>
  <c r="AH1496" i="1"/>
  <c r="X1495" i="1"/>
  <c r="T1501" i="1"/>
  <c r="AD1502" i="1"/>
  <c r="Y1501" i="1"/>
  <c r="Y1500" i="1" s="1"/>
  <c r="Q1508" i="1"/>
  <c r="R1508" i="1" s="1"/>
  <c r="P1508" i="1"/>
  <c r="I1505" i="1"/>
  <c r="K1505" i="1" s="1"/>
  <c r="AI1505" i="1"/>
  <c r="AJ1505" i="1"/>
  <c r="AJ1504" i="1"/>
  <c r="V1497" i="1"/>
  <c r="F1503" i="1"/>
  <c r="AI1503" i="1"/>
  <c r="AA1501" i="1"/>
  <c r="AF1502" i="1"/>
  <c r="H1502" i="1" s="1"/>
  <c r="AI1504" i="1"/>
  <c r="AB1503" i="1"/>
  <c r="AB1502" i="1" s="1"/>
  <c r="Z1501" i="1"/>
  <c r="AE1502" i="1"/>
  <c r="G1502" i="1" s="1"/>
  <c r="K1504" i="1"/>
  <c r="AK1503" i="1" l="1"/>
  <c r="AM1503" i="1"/>
  <c r="AN1503" i="1" s="1"/>
  <c r="Z1500" i="1"/>
  <c r="AE1501" i="1"/>
  <c r="G1501" i="1" s="1"/>
  <c r="Q1506" i="1"/>
  <c r="R1506" i="1" s="1"/>
  <c r="P1506" i="1"/>
  <c r="K1503" i="1"/>
  <c r="V1496" i="1"/>
  <c r="AH1495" i="1"/>
  <c r="X1494" i="1"/>
  <c r="J1496" i="1"/>
  <c r="U1497" i="1"/>
  <c r="F1502" i="1"/>
  <c r="AM1504" i="1"/>
  <c r="AN1504" i="1" s="1"/>
  <c r="AK1504" i="1"/>
  <c r="T1500" i="1"/>
  <c r="Y1499" i="1" s="1"/>
  <c r="AD1501" i="1"/>
  <c r="AA1500" i="1"/>
  <c r="AF1501" i="1"/>
  <c r="H1501" i="1" s="1"/>
  <c r="AM1505" i="1"/>
  <c r="AN1505" i="1" s="1"/>
  <c r="AK1505" i="1"/>
  <c r="AJ1503" i="1"/>
  <c r="AG1502" i="1"/>
  <c r="I1502" i="1" s="1"/>
  <c r="W1501" i="1"/>
  <c r="AB1501" i="1" s="1"/>
  <c r="AC1494" i="1"/>
  <c r="AC1493" i="1" s="1"/>
  <c r="F1501" i="1" l="1"/>
  <c r="AJ1502" i="1"/>
  <c r="W1500" i="1"/>
  <c r="AG1501" i="1"/>
  <c r="I1501" i="1" s="1"/>
  <c r="L1504" i="1"/>
  <c r="O1504" i="1" s="1"/>
  <c r="AO1504" i="1"/>
  <c r="J1495" i="1"/>
  <c r="Z1499" i="1"/>
  <c r="AE1500" i="1"/>
  <c r="G1500" i="1" s="1"/>
  <c r="X1493" i="1"/>
  <c r="AH1494" i="1"/>
  <c r="L1505" i="1"/>
  <c r="O1505" i="1" s="1"/>
  <c r="AO1505" i="1"/>
  <c r="K1502" i="1"/>
  <c r="AI1502" i="1"/>
  <c r="L1503" i="1"/>
  <c r="O1503" i="1" s="1"/>
  <c r="AO1503" i="1"/>
  <c r="AD1500" i="1"/>
  <c r="T1499" i="1"/>
  <c r="Y1498" i="1" s="1"/>
  <c r="AA1499" i="1"/>
  <c r="AF1500" i="1"/>
  <c r="H1500" i="1" s="1"/>
  <c r="U1496" i="1"/>
  <c r="V1495" i="1"/>
  <c r="V1494" i="1" l="1"/>
  <c r="P1503" i="1"/>
  <c r="Q1503" i="1"/>
  <c r="R1503" i="1" s="1"/>
  <c r="AJ1501" i="1"/>
  <c r="AH1493" i="1"/>
  <c r="X1492" i="1"/>
  <c r="AC1492" i="1"/>
  <c r="AK1502" i="1"/>
  <c r="AM1502" i="1"/>
  <c r="AN1502" i="1" s="1"/>
  <c r="K1501" i="1"/>
  <c r="F1500" i="1"/>
  <c r="AI1501" i="1"/>
  <c r="U1495" i="1"/>
  <c r="AA1498" i="1"/>
  <c r="AF1499" i="1"/>
  <c r="H1499" i="1" s="1"/>
  <c r="Q1505" i="1"/>
  <c r="R1505" i="1" s="1"/>
  <c r="P1505" i="1"/>
  <c r="W1499" i="1"/>
  <c r="AG1500" i="1"/>
  <c r="I1500" i="1" s="1"/>
  <c r="Z1498" i="1"/>
  <c r="AE1499" i="1"/>
  <c r="G1499" i="1" s="1"/>
  <c r="AD1499" i="1"/>
  <c r="T1498" i="1"/>
  <c r="J1494" i="1"/>
  <c r="P1504" i="1"/>
  <c r="Q1504" i="1"/>
  <c r="R1504" i="1" s="1"/>
  <c r="AB1500" i="1"/>
  <c r="AM1501" i="1" l="1"/>
  <c r="AN1501" i="1" s="1"/>
  <c r="AK1501" i="1"/>
  <c r="W1498" i="1"/>
  <c r="J1493" i="1"/>
  <c r="AH1492" i="1"/>
  <c r="X1491" i="1"/>
  <c r="AJ1500" i="1"/>
  <c r="K1500" i="1"/>
  <c r="AI1500" i="1"/>
  <c r="L1502" i="1"/>
  <c r="O1502" i="1" s="1"/>
  <c r="AO1502" i="1"/>
  <c r="F1499" i="1"/>
  <c r="AA1497" i="1"/>
  <c r="AF1498" i="1"/>
  <c r="H1498" i="1" s="1"/>
  <c r="U1494" i="1"/>
  <c r="V1493" i="1"/>
  <c r="T1497" i="1"/>
  <c r="AD1498" i="1"/>
  <c r="AB1499" i="1"/>
  <c r="AB1498" i="1" s="1"/>
  <c r="Z1497" i="1"/>
  <c r="AE1498" i="1"/>
  <c r="G1498" i="1" s="1"/>
  <c r="AC1491" i="1"/>
  <c r="Y1497" i="1"/>
  <c r="AD1497" i="1" l="1"/>
  <c r="T1496" i="1"/>
  <c r="J1492" i="1"/>
  <c r="Y1496" i="1"/>
  <c r="Y1495" i="1" s="1"/>
  <c r="U1493" i="1"/>
  <c r="P1502" i="1"/>
  <c r="Q1502" i="1"/>
  <c r="R1502" i="1" s="1"/>
  <c r="AG1499" i="1"/>
  <c r="AM1500" i="1"/>
  <c r="AN1500" i="1" s="1"/>
  <c r="AK1500" i="1"/>
  <c r="AG1498" i="1"/>
  <c r="I1498" i="1" s="1"/>
  <c r="W1497" i="1"/>
  <c r="F1498" i="1"/>
  <c r="AI1498" i="1"/>
  <c r="Z1496" i="1"/>
  <c r="AE1497" i="1"/>
  <c r="G1497" i="1" s="1"/>
  <c r="X1490" i="1"/>
  <c r="AH1491" i="1"/>
  <c r="V1492" i="1"/>
  <c r="AC1490" i="1"/>
  <c r="AA1496" i="1"/>
  <c r="AF1497" i="1"/>
  <c r="H1497" i="1" s="1"/>
  <c r="L1501" i="1"/>
  <c r="O1501" i="1" s="1"/>
  <c r="AO1501" i="1"/>
  <c r="U1492" i="1" l="1"/>
  <c r="AM1498" i="1"/>
  <c r="AN1498" i="1" s="1"/>
  <c r="AK1498" i="1"/>
  <c r="W1496" i="1"/>
  <c r="V1491" i="1"/>
  <c r="Q1501" i="1"/>
  <c r="R1501" i="1" s="1"/>
  <c r="P1501" i="1"/>
  <c r="J1491" i="1"/>
  <c r="Z1495" i="1"/>
  <c r="AE1496" i="1"/>
  <c r="G1496" i="1" s="1"/>
  <c r="L1500" i="1"/>
  <c r="O1500" i="1" s="1"/>
  <c r="AO1500" i="1"/>
  <c r="K1498" i="1"/>
  <c r="X1489" i="1"/>
  <c r="AH1490" i="1"/>
  <c r="AA1495" i="1"/>
  <c r="AF1496" i="1"/>
  <c r="H1496" i="1" s="1"/>
  <c r="AB1497" i="1"/>
  <c r="AB1496" i="1" s="1"/>
  <c r="I1499" i="1"/>
  <c r="K1499" i="1" s="1"/>
  <c r="AJ1499" i="1"/>
  <c r="AI1499" i="1"/>
  <c r="T1495" i="1"/>
  <c r="Y1494" i="1" s="1"/>
  <c r="AD1496" i="1"/>
  <c r="AC1489" i="1"/>
  <c r="AC1488" i="1" s="1"/>
  <c r="AJ1498" i="1"/>
  <c r="F1497" i="1"/>
  <c r="V1490" i="1" l="1"/>
  <c r="AG1497" i="1"/>
  <c r="P1500" i="1"/>
  <c r="Q1500" i="1"/>
  <c r="R1500" i="1" s="1"/>
  <c r="AC1487" i="1"/>
  <c r="W1495" i="1"/>
  <c r="AG1496" i="1"/>
  <c r="I1496" i="1" s="1"/>
  <c r="J1490" i="1"/>
  <c r="F1496" i="1"/>
  <c r="K1496" i="1" s="1"/>
  <c r="AI1496" i="1"/>
  <c r="AJ1496" i="1"/>
  <c r="L1498" i="1"/>
  <c r="O1498" i="1" s="1"/>
  <c r="AO1498" i="1"/>
  <c r="AA1494" i="1"/>
  <c r="AF1495" i="1"/>
  <c r="H1495" i="1" s="1"/>
  <c r="AH1489" i="1"/>
  <c r="X1488" i="1"/>
  <c r="AM1499" i="1"/>
  <c r="AN1499" i="1" s="1"/>
  <c r="AK1499" i="1"/>
  <c r="Z1494" i="1"/>
  <c r="AE1495" i="1"/>
  <c r="G1495" i="1" s="1"/>
  <c r="AD1495" i="1"/>
  <c r="T1494" i="1"/>
  <c r="U1491" i="1"/>
  <c r="AK1496" i="1" l="1"/>
  <c r="AM1496" i="1"/>
  <c r="AN1496" i="1" s="1"/>
  <c r="J1489" i="1"/>
  <c r="U1490" i="1"/>
  <c r="I1497" i="1"/>
  <c r="K1497" i="1" s="1"/>
  <c r="AJ1497" i="1"/>
  <c r="AI1497" i="1"/>
  <c r="W1494" i="1"/>
  <c r="F1495" i="1"/>
  <c r="AA1493" i="1"/>
  <c r="AF1494" i="1"/>
  <c r="H1494" i="1" s="1"/>
  <c r="L1499" i="1"/>
  <c r="O1499" i="1" s="1"/>
  <c r="AO1499" i="1"/>
  <c r="X1487" i="1"/>
  <c r="AC1486" i="1" s="1"/>
  <c r="AH1488" i="1"/>
  <c r="AD1494" i="1"/>
  <c r="T1493" i="1"/>
  <c r="AB1495" i="1"/>
  <c r="AB1494" i="1" s="1"/>
  <c r="V1489" i="1"/>
  <c r="Z1493" i="1"/>
  <c r="AE1494" i="1"/>
  <c r="G1494" i="1" s="1"/>
  <c r="P1498" i="1"/>
  <c r="Q1498" i="1"/>
  <c r="R1498" i="1" s="1"/>
  <c r="Y1493" i="1"/>
  <c r="Y1492" i="1" s="1"/>
  <c r="AB1493" i="1" l="1"/>
  <c r="AD1493" i="1"/>
  <c r="T1492" i="1"/>
  <c r="U1489" i="1"/>
  <c r="J1488" i="1"/>
  <c r="W1493" i="1"/>
  <c r="AG1494" i="1"/>
  <c r="I1494" i="1" s="1"/>
  <c r="V1488" i="1"/>
  <c r="AA1492" i="1"/>
  <c r="AF1493" i="1"/>
  <c r="H1493" i="1" s="1"/>
  <c r="Z1492" i="1"/>
  <c r="AE1493" i="1"/>
  <c r="G1493" i="1" s="1"/>
  <c r="AG1495" i="1"/>
  <c r="L1496" i="1"/>
  <c r="O1496" i="1" s="1"/>
  <c r="AO1496" i="1"/>
  <c r="Y1491" i="1"/>
  <c r="F1494" i="1"/>
  <c r="K1494" i="1" s="1"/>
  <c r="AI1494" i="1"/>
  <c r="AJ1494" i="1"/>
  <c r="X1486" i="1"/>
  <c r="AH1487" i="1"/>
  <c r="P1499" i="1"/>
  <c r="Q1499" i="1"/>
  <c r="R1499" i="1" s="1"/>
  <c r="AM1497" i="1"/>
  <c r="AN1497" i="1" s="1"/>
  <c r="AK1497" i="1"/>
  <c r="AK1494" i="1" l="1"/>
  <c r="AM1494" i="1"/>
  <c r="AN1494" i="1" s="1"/>
  <c r="U1488" i="1"/>
  <c r="Y1490" i="1"/>
  <c r="AA1491" i="1"/>
  <c r="AF1492" i="1"/>
  <c r="H1492" i="1" s="1"/>
  <c r="V1487" i="1"/>
  <c r="AD1492" i="1"/>
  <c r="T1491" i="1"/>
  <c r="L1497" i="1"/>
  <c r="O1497" i="1" s="1"/>
  <c r="AO1497" i="1"/>
  <c r="P1496" i="1"/>
  <c r="Q1496" i="1"/>
  <c r="R1496" i="1" s="1"/>
  <c r="F1493" i="1"/>
  <c r="K1493" i="1" s="1"/>
  <c r="Z1491" i="1"/>
  <c r="AE1492" i="1"/>
  <c r="G1492" i="1" s="1"/>
  <c r="J1487" i="1"/>
  <c r="AB1492" i="1"/>
  <c r="I1495" i="1"/>
  <c r="K1495" i="1" s="1"/>
  <c r="AI1495" i="1"/>
  <c r="AJ1495" i="1"/>
  <c r="X1485" i="1"/>
  <c r="AH1486" i="1"/>
  <c r="AG1493" i="1"/>
  <c r="I1493" i="1" s="1"/>
  <c r="W1492" i="1"/>
  <c r="AC1485" i="1"/>
  <c r="AC1484" i="1" s="1"/>
  <c r="AA1490" i="1" l="1"/>
  <c r="AF1491" i="1"/>
  <c r="H1491" i="1" s="1"/>
  <c r="J1486" i="1"/>
  <c r="Q1497" i="1"/>
  <c r="R1497" i="1" s="1"/>
  <c r="P1497" i="1"/>
  <c r="Z1490" i="1"/>
  <c r="AE1491" i="1"/>
  <c r="G1491" i="1" s="1"/>
  <c r="U1487" i="1"/>
  <c r="AG1492" i="1"/>
  <c r="I1492" i="1" s="1"/>
  <c r="W1491" i="1"/>
  <c r="AB1491" i="1" s="1"/>
  <c r="F1492" i="1"/>
  <c r="L1494" i="1"/>
  <c r="O1494" i="1" s="1"/>
  <c r="AO1494" i="1"/>
  <c r="AH1485" i="1"/>
  <c r="X1484" i="1"/>
  <c r="AC1483" i="1" s="1"/>
  <c r="T1490" i="1"/>
  <c r="Y1489" i="1" s="1"/>
  <c r="AD1491" i="1"/>
  <c r="AJ1493" i="1"/>
  <c r="AK1495" i="1"/>
  <c r="AM1495" i="1"/>
  <c r="AN1495" i="1" s="1"/>
  <c r="AI1493" i="1"/>
  <c r="V1486" i="1"/>
  <c r="J1485" i="1" l="1"/>
  <c r="AM1493" i="1"/>
  <c r="AN1493" i="1" s="1"/>
  <c r="AK1493" i="1"/>
  <c r="X1483" i="1"/>
  <c r="AH1484" i="1"/>
  <c r="Q1494" i="1"/>
  <c r="R1494" i="1" s="1"/>
  <c r="P1494" i="1"/>
  <c r="U1486" i="1"/>
  <c r="AI1492" i="1"/>
  <c r="W1490" i="1"/>
  <c r="AB1490" i="1" s="1"/>
  <c r="AG1491" i="1"/>
  <c r="I1491" i="1" s="1"/>
  <c r="V1485" i="1"/>
  <c r="F1491" i="1"/>
  <c r="AD1490" i="1"/>
  <c r="T1489" i="1"/>
  <c r="L1495" i="1"/>
  <c r="O1495" i="1" s="1"/>
  <c r="AO1495" i="1"/>
  <c r="AJ1492" i="1"/>
  <c r="K1492" i="1"/>
  <c r="Z1489" i="1"/>
  <c r="AE1490" i="1"/>
  <c r="G1490" i="1" s="1"/>
  <c r="AA1489" i="1"/>
  <c r="AF1490" i="1"/>
  <c r="H1490" i="1" s="1"/>
  <c r="Q1495" i="1" l="1"/>
  <c r="R1495" i="1" s="1"/>
  <c r="P1495" i="1"/>
  <c r="T1488" i="1"/>
  <c r="AD1489" i="1"/>
  <c r="AK1492" i="1"/>
  <c r="AM1492" i="1"/>
  <c r="AN1492" i="1" s="1"/>
  <c r="U1485" i="1"/>
  <c r="AI1491" i="1"/>
  <c r="AH1483" i="1"/>
  <c r="X1482" i="1"/>
  <c r="L1493" i="1"/>
  <c r="O1493" i="1" s="1"/>
  <c r="AO1493" i="1"/>
  <c r="AG1490" i="1"/>
  <c r="I1490" i="1" s="1"/>
  <c r="W1489" i="1"/>
  <c r="AA1488" i="1"/>
  <c r="AF1489" i="1"/>
  <c r="H1489" i="1" s="1"/>
  <c r="Z1488" i="1"/>
  <c r="AE1489" i="1"/>
  <c r="G1489" i="1" s="1"/>
  <c r="Y1488" i="1"/>
  <c r="Y1487" i="1" s="1"/>
  <c r="F1490" i="1"/>
  <c r="AJ1490" i="1"/>
  <c r="AJ1491" i="1"/>
  <c r="K1491" i="1"/>
  <c r="V1484" i="1"/>
  <c r="J1484" i="1"/>
  <c r="AC1482" i="1"/>
  <c r="AC1481" i="1" s="1"/>
  <c r="L1492" i="1" l="1"/>
  <c r="O1492" i="1" s="1"/>
  <c r="AO1492" i="1"/>
  <c r="AI1490" i="1"/>
  <c r="F1489" i="1"/>
  <c r="W1488" i="1"/>
  <c r="AH1482" i="1"/>
  <c r="X1481" i="1"/>
  <c r="AC1480" i="1" s="1"/>
  <c r="T1487" i="1"/>
  <c r="AD1488" i="1"/>
  <c r="Y1486" i="1"/>
  <c r="Z1487" i="1"/>
  <c r="AE1488" i="1"/>
  <c r="G1488" i="1" s="1"/>
  <c r="K1490" i="1"/>
  <c r="V1483" i="1"/>
  <c r="Q1493" i="1"/>
  <c r="R1493" i="1" s="1"/>
  <c r="P1493" i="1"/>
  <c r="J1483" i="1"/>
  <c r="AK1491" i="1"/>
  <c r="AM1491" i="1"/>
  <c r="AN1491" i="1" s="1"/>
  <c r="AA1487" i="1"/>
  <c r="AF1488" i="1"/>
  <c r="H1488" i="1" s="1"/>
  <c r="U1484" i="1"/>
  <c r="AB1489" i="1"/>
  <c r="AB1488" i="1" s="1"/>
  <c r="W1487" i="1" l="1"/>
  <c r="AG1488" i="1"/>
  <c r="I1488" i="1" s="1"/>
  <c r="Y1485" i="1"/>
  <c r="U1483" i="1"/>
  <c r="AD1487" i="1"/>
  <c r="T1486" i="1"/>
  <c r="F1488" i="1"/>
  <c r="X1480" i="1"/>
  <c r="AH1481" i="1"/>
  <c r="AK1490" i="1"/>
  <c r="AM1490" i="1"/>
  <c r="AN1490" i="1" s="1"/>
  <c r="J1482" i="1"/>
  <c r="Z1486" i="1"/>
  <c r="AE1487" i="1"/>
  <c r="G1487" i="1" s="1"/>
  <c r="AA1486" i="1"/>
  <c r="AF1487" i="1"/>
  <c r="H1487" i="1" s="1"/>
  <c r="V1482" i="1"/>
  <c r="L1491" i="1"/>
  <c r="O1491" i="1" s="1"/>
  <c r="AO1491" i="1"/>
  <c r="AG1489" i="1"/>
  <c r="Q1492" i="1"/>
  <c r="R1492" i="1" s="1"/>
  <c r="P1492" i="1"/>
  <c r="L1490" i="1" l="1"/>
  <c r="O1490" i="1" s="1"/>
  <c r="AO1490" i="1"/>
  <c r="AA1485" i="1"/>
  <c r="AF1486" i="1"/>
  <c r="H1486" i="1" s="1"/>
  <c r="X1479" i="1"/>
  <c r="AH1480" i="1"/>
  <c r="U1482" i="1"/>
  <c r="J1481" i="1"/>
  <c r="I1489" i="1"/>
  <c r="K1489" i="1" s="1"/>
  <c r="AI1489" i="1"/>
  <c r="AJ1489" i="1"/>
  <c r="W1486" i="1"/>
  <c r="AG1487" i="1"/>
  <c r="I1487" i="1" s="1"/>
  <c r="AJ1488" i="1"/>
  <c r="Q1491" i="1"/>
  <c r="R1491" i="1" s="1"/>
  <c r="P1491" i="1"/>
  <c r="AI1488" i="1"/>
  <c r="F1487" i="1"/>
  <c r="Z1485" i="1"/>
  <c r="AE1486" i="1"/>
  <c r="G1486" i="1" s="1"/>
  <c r="K1488" i="1"/>
  <c r="V1481" i="1"/>
  <c r="AB1487" i="1"/>
  <c r="AB1486" i="1" s="1"/>
  <c r="AD1486" i="1"/>
  <c r="T1485" i="1"/>
  <c r="AC1479" i="1"/>
  <c r="AC1478" i="1" s="1"/>
  <c r="J1480" i="1" l="1"/>
  <c r="U1481" i="1"/>
  <c r="X1478" i="1"/>
  <c r="AH1479" i="1"/>
  <c r="T1484" i="1"/>
  <c r="AD1485" i="1"/>
  <c r="K1487" i="1"/>
  <c r="Z1484" i="1"/>
  <c r="AE1485" i="1"/>
  <c r="G1485" i="1" s="1"/>
  <c r="AK1488" i="1"/>
  <c r="AM1488" i="1"/>
  <c r="AN1488" i="1" s="1"/>
  <c r="AK1489" i="1"/>
  <c r="AM1489" i="1"/>
  <c r="AN1489" i="1" s="1"/>
  <c r="AA1484" i="1"/>
  <c r="AF1485" i="1"/>
  <c r="H1485" i="1" s="1"/>
  <c r="F1486" i="1"/>
  <c r="AI1487" i="1"/>
  <c r="V1480" i="1"/>
  <c r="Y1484" i="1"/>
  <c r="AJ1487" i="1"/>
  <c r="W1485" i="1"/>
  <c r="AB1485" i="1" s="1"/>
  <c r="AG1486" i="1"/>
  <c r="I1486" i="1" s="1"/>
  <c r="Q1490" i="1"/>
  <c r="R1490" i="1" s="1"/>
  <c r="P1490" i="1"/>
  <c r="X1477" i="1" l="1"/>
  <c r="AH1478" i="1"/>
  <c r="T1483" i="1"/>
  <c r="AD1484" i="1"/>
  <c r="L1488" i="1"/>
  <c r="O1488" i="1" s="1"/>
  <c r="AO1488" i="1"/>
  <c r="U1480" i="1"/>
  <c r="J1479" i="1"/>
  <c r="Z1483" i="1"/>
  <c r="AE1484" i="1"/>
  <c r="G1484" i="1" s="1"/>
  <c r="AC1477" i="1"/>
  <c r="AC1476" i="1" s="1"/>
  <c r="AK1487" i="1"/>
  <c r="AM1487" i="1"/>
  <c r="AN1487" i="1" s="1"/>
  <c r="AJ1486" i="1"/>
  <c r="K1486" i="1"/>
  <c r="AI1486" i="1"/>
  <c r="Y1483" i="1"/>
  <c r="Y1482" i="1" s="1"/>
  <c r="AA1483" i="1"/>
  <c r="AF1484" i="1"/>
  <c r="H1484" i="1" s="1"/>
  <c r="W1484" i="1"/>
  <c r="AG1485" i="1"/>
  <c r="I1485" i="1" s="1"/>
  <c r="V1479" i="1"/>
  <c r="L1489" i="1"/>
  <c r="O1489" i="1" s="1"/>
  <c r="AO1489" i="1"/>
  <c r="F1485" i="1"/>
  <c r="W1483" i="1" l="1"/>
  <c r="Q1488" i="1"/>
  <c r="R1488" i="1" s="1"/>
  <c r="P1488" i="1"/>
  <c r="F1484" i="1"/>
  <c r="L1487" i="1"/>
  <c r="O1487" i="1" s="1"/>
  <c r="AO1487" i="1"/>
  <c r="AI1485" i="1"/>
  <c r="K1485" i="1"/>
  <c r="T1482" i="1"/>
  <c r="AD1483" i="1"/>
  <c r="AC1475" i="1"/>
  <c r="AA1482" i="1"/>
  <c r="AF1483" i="1"/>
  <c r="H1483" i="1" s="1"/>
  <c r="J1478" i="1"/>
  <c r="AJ1485" i="1"/>
  <c r="Z1482" i="1"/>
  <c r="AE1483" i="1"/>
  <c r="G1483" i="1" s="1"/>
  <c r="V1478" i="1"/>
  <c r="AH1477" i="1"/>
  <c r="X1476" i="1"/>
  <c r="Q1489" i="1"/>
  <c r="R1489" i="1" s="1"/>
  <c r="P1489" i="1"/>
  <c r="AM1486" i="1"/>
  <c r="AN1486" i="1" s="1"/>
  <c r="AK1486" i="1"/>
  <c r="U1479" i="1"/>
  <c r="AB1484" i="1"/>
  <c r="AB1483" i="1" s="1"/>
  <c r="Q1487" i="1" l="1"/>
  <c r="R1487" i="1" s="1"/>
  <c r="P1487" i="1"/>
  <c r="F1483" i="1"/>
  <c r="AJ1483" i="1"/>
  <c r="AC1474" i="1"/>
  <c r="Z1481" i="1"/>
  <c r="AE1482" i="1"/>
  <c r="G1482" i="1" s="1"/>
  <c r="U1478" i="1"/>
  <c r="L1486" i="1"/>
  <c r="O1486" i="1" s="1"/>
  <c r="AO1486" i="1"/>
  <c r="T1481" i="1"/>
  <c r="AD1482" i="1"/>
  <c r="Y1481" i="1"/>
  <c r="Y1480" i="1" s="1"/>
  <c r="AK1485" i="1"/>
  <c r="AM1485" i="1"/>
  <c r="AN1485" i="1" s="1"/>
  <c r="AG1483" i="1"/>
  <c r="I1483" i="1" s="1"/>
  <c r="W1482" i="1"/>
  <c r="J1477" i="1"/>
  <c r="AA1481" i="1"/>
  <c r="AF1482" i="1"/>
  <c r="H1482" i="1" s="1"/>
  <c r="V1477" i="1"/>
  <c r="X1475" i="1"/>
  <c r="AH1476" i="1"/>
  <c r="AG1484" i="1"/>
  <c r="F1482" i="1" l="1"/>
  <c r="Y1479" i="1"/>
  <c r="K1483" i="1"/>
  <c r="J1476" i="1"/>
  <c r="W1481" i="1"/>
  <c r="P1486" i="1"/>
  <c r="Q1486" i="1"/>
  <c r="R1486" i="1" s="1"/>
  <c r="AI1483" i="1"/>
  <c r="Z1480" i="1"/>
  <c r="AE1481" i="1"/>
  <c r="G1481" i="1" s="1"/>
  <c r="AD1481" i="1"/>
  <c r="T1480" i="1"/>
  <c r="AB1482" i="1"/>
  <c r="AB1481" i="1" s="1"/>
  <c r="U1477" i="1"/>
  <c r="AA1480" i="1"/>
  <c r="AF1481" i="1"/>
  <c r="H1481" i="1" s="1"/>
  <c r="X1474" i="1"/>
  <c r="AH1475" i="1"/>
  <c r="L1485" i="1"/>
  <c r="O1485" i="1" s="1"/>
  <c r="AO1485" i="1"/>
  <c r="I1484" i="1"/>
  <c r="K1484" i="1" s="1"/>
  <c r="AI1484" i="1"/>
  <c r="AJ1484" i="1"/>
  <c r="V1476" i="1"/>
  <c r="J1475" i="1" l="1"/>
  <c r="AH1474" i="1"/>
  <c r="X1473" i="1"/>
  <c r="AM1483" i="1"/>
  <c r="AN1483" i="1" s="1"/>
  <c r="AK1483" i="1"/>
  <c r="AC1473" i="1"/>
  <c r="AC1472" i="1" s="1"/>
  <c r="AK1484" i="1"/>
  <c r="AM1484" i="1"/>
  <c r="AN1484" i="1" s="1"/>
  <c r="U1476" i="1"/>
  <c r="F1481" i="1"/>
  <c r="V1475" i="1"/>
  <c r="Z1479" i="1"/>
  <c r="AE1480" i="1"/>
  <c r="G1480" i="1" s="1"/>
  <c r="AA1479" i="1"/>
  <c r="AF1480" i="1"/>
  <c r="H1480" i="1" s="1"/>
  <c r="AG1481" i="1"/>
  <c r="I1481" i="1" s="1"/>
  <c r="W1480" i="1"/>
  <c r="Q1485" i="1"/>
  <c r="R1485" i="1" s="1"/>
  <c r="P1485" i="1"/>
  <c r="AD1480" i="1"/>
  <c r="T1479" i="1"/>
  <c r="AG1482" i="1"/>
  <c r="W1479" i="1" l="1"/>
  <c r="AC1471" i="1"/>
  <c r="V1474" i="1"/>
  <c r="AB1480" i="1"/>
  <c r="AB1479" i="1" s="1"/>
  <c r="L1483" i="1"/>
  <c r="O1483" i="1" s="1"/>
  <c r="AO1483" i="1"/>
  <c r="I1482" i="1"/>
  <c r="K1482" i="1" s="1"/>
  <c r="AI1482" i="1"/>
  <c r="AJ1482" i="1"/>
  <c r="T1478" i="1"/>
  <c r="AD1479" i="1"/>
  <c r="AA1478" i="1"/>
  <c r="AF1479" i="1"/>
  <c r="H1479" i="1" s="1"/>
  <c r="U1475" i="1"/>
  <c r="X1472" i="1"/>
  <c r="AH1473" i="1"/>
  <c r="K1481" i="1"/>
  <c r="AI1481" i="1"/>
  <c r="J1474" i="1"/>
  <c r="AJ1481" i="1"/>
  <c r="F1480" i="1"/>
  <c r="Z1478" i="1"/>
  <c r="AE1479" i="1"/>
  <c r="G1479" i="1" s="1"/>
  <c r="Y1478" i="1"/>
  <c r="Y1477" i="1" s="1"/>
  <c r="L1484" i="1"/>
  <c r="O1484" i="1" s="1"/>
  <c r="AO1484" i="1"/>
  <c r="Q1484" i="1" l="1"/>
  <c r="R1484" i="1" s="1"/>
  <c r="P1484" i="1"/>
  <c r="Z1477" i="1"/>
  <c r="AE1478" i="1"/>
  <c r="G1478" i="1" s="1"/>
  <c r="T1477" i="1"/>
  <c r="AD1478" i="1"/>
  <c r="V1473" i="1"/>
  <c r="F1479" i="1"/>
  <c r="P1483" i="1"/>
  <c r="Q1483" i="1"/>
  <c r="R1483" i="1" s="1"/>
  <c r="AA1477" i="1"/>
  <c r="AF1478" i="1"/>
  <c r="H1478" i="1" s="1"/>
  <c r="AM1481" i="1"/>
  <c r="AN1481" i="1" s="1"/>
  <c r="AK1481" i="1"/>
  <c r="X1471" i="1"/>
  <c r="AH1472" i="1"/>
  <c r="AM1482" i="1"/>
  <c r="AN1482" i="1" s="1"/>
  <c r="AK1482" i="1"/>
  <c r="AG1480" i="1"/>
  <c r="J1473" i="1"/>
  <c r="U1474" i="1"/>
  <c r="AG1479" i="1"/>
  <c r="I1479" i="1" s="1"/>
  <c r="W1478" i="1"/>
  <c r="W1477" i="1" l="1"/>
  <c r="AD1477" i="1"/>
  <c r="T1476" i="1"/>
  <c r="AA1476" i="1"/>
  <c r="AF1477" i="1"/>
  <c r="H1477" i="1" s="1"/>
  <c r="L1482" i="1"/>
  <c r="O1482" i="1" s="1"/>
  <c r="AO1482" i="1"/>
  <c r="U1473" i="1"/>
  <c r="AJ1479" i="1"/>
  <c r="Z1476" i="1"/>
  <c r="AE1477" i="1"/>
  <c r="G1477" i="1" s="1"/>
  <c r="F1478" i="1"/>
  <c r="AH1471" i="1"/>
  <c r="X1470" i="1"/>
  <c r="AI1479" i="1"/>
  <c r="AB1478" i="1"/>
  <c r="AB1477" i="1" s="1"/>
  <c r="AC1470" i="1"/>
  <c r="AC1469" i="1" s="1"/>
  <c r="Y1476" i="1"/>
  <c r="Y1475" i="1" s="1"/>
  <c r="L1481" i="1"/>
  <c r="O1481" i="1" s="1"/>
  <c r="AO1481" i="1"/>
  <c r="K1479" i="1"/>
  <c r="J1472" i="1"/>
  <c r="I1480" i="1"/>
  <c r="K1480" i="1" s="1"/>
  <c r="AI1480" i="1"/>
  <c r="AJ1480" i="1"/>
  <c r="V1472" i="1"/>
  <c r="V1471" i="1" l="1"/>
  <c r="Q1482" i="1"/>
  <c r="R1482" i="1" s="1"/>
  <c r="P1482" i="1"/>
  <c r="AM1480" i="1"/>
  <c r="AN1480" i="1" s="1"/>
  <c r="AK1480" i="1"/>
  <c r="AA1475" i="1"/>
  <c r="AF1476" i="1"/>
  <c r="H1476" i="1" s="1"/>
  <c r="Z1475" i="1"/>
  <c r="AE1476" i="1"/>
  <c r="G1476" i="1" s="1"/>
  <c r="AD1476" i="1"/>
  <c r="T1475" i="1"/>
  <c r="Q1481" i="1"/>
  <c r="R1481" i="1" s="1"/>
  <c r="P1481" i="1"/>
  <c r="F1477" i="1"/>
  <c r="AB1476" i="1"/>
  <c r="AM1479" i="1"/>
  <c r="AN1479" i="1" s="1"/>
  <c r="AK1479" i="1"/>
  <c r="X1469" i="1"/>
  <c r="AH1470" i="1"/>
  <c r="AG1477" i="1"/>
  <c r="I1477" i="1" s="1"/>
  <c r="W1476" i="1"/>
  <c r="J1471" i="1"/>
  <c r="U1472" i="1"/>
  <c r="AG1478" i="1"/>
  <c r="K1477" i="1" l="1"/>
  <c r="U1471" i="1"/>
  <c r="L1480" i="1"/>
  <c r="O1480" i="1" s="1"/>
  <c r="AO1480" i="1"/>
  <c r="J1470" i="1"/>
  <c r="F1476" i="1"/>
  <c r="K1476" i="1" s="1"/>
  <c r="I1478" i="1"/>
  <c r="K1478" i="1" s="1"/>
  <c r="AI1478" i="1"/>
  <c r="AJ1478" i="1"/>
  <c r="AA1474" i="1"/>
  <c r="AF1475" i="1"/>
  <c r="H1475" i="1" s="1"/>
  <c r="AD1475" i="1"/>
  <c r="T1474" i="1"/>
  <c r="Z1474" i="1"/>
  <c r="AE1475" i="1"/>
  <c r="G1475" i="1" s="1"/>
  <c r="V1470" i="1"/>
  <c r="AH1469" i="1"/>
  <c r="X1468" i="1"/>
  <c r="L1479" i="1"/>
  <c r="O1479" i="1" s="1"/>
  <c r="AO1479" i="1"/>
  <c r="Y1474" i="1"/>
  <c r="Y1473" i="1" s="1"/>
  <c r="AJ1477" i="1"/>
  <c r="AG1476" i="1"/>
  <c r="I1476" i="1" s="1"/>
  <c r="W1475" i="1"/>
  <c r="AI1477" i="1"/>
  <c r="AC1468" i="1"/>
  <c r="AC1467" i="1" s="1"/>
  <c r="J1469" i="1" l="1"/>
  <c r="F1475" i="1"/>
  <c r="AM1477" i="1"/>
  <c r="AN1477" i="1" s="1"/>
  <c r="AK1477" i="1"/>
  <c r="W1474" i="1"/>
  <c r="P1480" i="1"/>
  <c r="Q1480" i="1"/>
  <c r="R1480" i="1" s="1"/>
  <c r="X1467" i="1"/>
  <c r="AH1468" i="1"/>
  <c r="U1470" i="1"/>
  <c r="AA1473" i="1"/>
  <c r="AF1474" i="1"/>
  <c r="H1474" i="1" s="1"/>
  <c r="V1469" i="1"/>
  <c r="AM1478" i="1"/>
  <c r="AN1478" i="1" s="1"/>
  <c r="AK1478" i="1"/>
  <c r="Z1473" i="1"/>
  <c r="AE1474" i="1"/>
  <c r="G1474" i="1" s="1"/>
  <c r="AB1475" i="1"/>
  <c r="AB1474" i="1" s="1"/>
  <c r="AJ1476" i="1"/>
  <c r="Q1479" i="1"/>
  <c r="R1479" i="1" s="1"/>
  <c r="P1479" i="1"/>
  <c r="AD1474" i="1"/>
  <c r="T1473" i="1"/>
  <c r="AI1476" i="1"/>
  <c r="AK1476" i="1" l="1"/>
  <c r="AM1476" i="1"/>
  <c r="AN1476" i="1" s="1"/>
  <c r="L1477" i="1"/>
  <c r="O1477" i="1" s="1"/>
  <c r="AO1477" i="1"/>
  <c r="AG1475" i="1"/>
  <c r="Z1472" i="1"/>
  <c r="AE1473" i="1"/>
  <c r="G1473" i="1" s="1"/>
  <c r="T1472" i="1"/>
  <c r="AD1473" i="1"/>
  <c r="AH1467" i="1"/>
  <c r="X1466" i="1"/>
  <c r="F1474" i="1"/>
  <c r="U1469" i="1"/>
  <c r="AA1472" i="1"/>
  <c r="AF1473" i="1"/>
  <c r="H1473" i="1" s="1"/>
  <c r="J1468" i="1"/>
  <c r="Y1472" i="1"/>
  <c r="Y1471" i="1" s="1"/>
  <c r="AC1466" i="1"/>
  <c r="AC1465" i="1" s="1"/>
  <c r="V1468" i="1"/>
  <c r="L1478" i="1"/>
  <c r="O1478" i="1" s="1"/>
  <c r="AO1478" i="1"/>
  <c r="W1473" i="1"/>
  <c r="AB1473" i="1" s="1"/>
  <c r="AG1474" i="1"/>
  <c r="I1474" i="1" s="1"/>
  <c r="I1475" i="1" l="1"/>
  <c r="K1475" i="1" s="1"/>
  <c r="AI1475" i="1"/>
  <c r="AJ1475" i="1"/>
  <c r="K1474" i="1"/>
  <c r="AH1466" i="1"/>
  <c r="X1465" i="1"/>
  <c r="AC1464" i="1" s="1"/>
  <c r="Z1471" i="1"/>
  <c r="AE1472" i="1"/>
  <c r="G1472" i="1" s="1"/>
  <c r="J1467" i="1"/>
  <c r="Q1477" i="1"/>
  <c r="R1477" i="1" s="1"/>
  <c r="P1477" i="1"/>
  <c r="U1468" i="1"/>
  <c r="AJ1474" i="1"/>
  <c r="AI1474" i="1"/>
  <c r="F1473" i="1"/>
  <c r="L1476" i="1"/>
  <c r="O1476" i="1" s="1"/>
  <c r="AO1476" i="1"/>
  <c r="Y1470" i="1"/>
  <c r="W1472" i="1"/>
  <c r="AG1473" i="1"/>
  <c r="I1473" i="1" s="1"/>
  <c r="Q1478" i="1"/>
  <c r="R1478" i="1" s="1"/>
  <c r="P1478" i="1"/>
  <c r="AA1471" i="1"/>
  <c r="AF1472" i="1"/>
  <c r="H1472" i="1" s="1"/>
  <c r="V1467" i="1"/>
  <c r="AD1472" i="1"/>
  <c r="T1471" i="1"/>
  <c r="J1466" i="1" l="1"/>
  <c r="V1466" i="1"/>
  <c r="P1476" i="1"/>
  <c r="Q1476" i="1"/>
  <c r="R1476" i="1" s="1"/>
  <c r="AI1473" i="1"/>
  <c r="AK1475" i="1"/>
  <c r="AM1475" i="1"/>
  <c r="AN1475" i="1" s="1"/>
  <c r="U1467" i="1"/>
  <c r="K1473" i="1"/>
  <c r="AM1474" i="1"/>
  <c r="AN1474" i="1" s="1"/>
  <c r="AK1474" i="1"/>
  <c r="X1464" i="1"/>
  <c r="AH1465" i="1"/>
  <c r="AA1470" i="1"/>
  <c r="AF1471" i="1"/>
  <c r="H1471" i="1" s="1"/>
  <c r="AJ1473" i="1"/>
  <c r="AD1471" i="1"/>
  <c r="T1470" i="1"/>
  <c r="Y1469" i="1" s="1"/>
  <c r="F1472" i="1"/>
  <c r="W1471" i="1"/>
  <c r="Z1470" i="1"/>
  <c r="AE1471" i="1"/>
  <c r="G1471" i="1" s="1"/>
  <c r="AB1472" i="1"/>
  <c r="AB1471" i="1" s="1"/>
  <c r="F1471" i="1" l="1"/>
  <c r="L1474" i="1"/>
  <c r="O1474" i="1" s="1"/>
  <c r="AO1474" i="1"/>
  <c r="V1465" i="1"/>
  <c r="Z1469" i="1"/>
  <c r="AE1470" i="1"/>
  <c r="G1470" i="1" s="1"/>
  <c r="AG1472" i="1"/>
  <c r="U1466" i="1"/>
  <c r="AA1469" i="1"/>
  <c r="AF1470" i="1"/>
  <c r="H1470" i="1" s="1"/>
  <c r="J1465" i="1"/>
  <c r="AD1470" i="1"/>
  <c r="T1469" i="1"/>
  <c r="AG1471" i="1"/>
  <c r="I1471" i="1" s="1"/>
  <c r="W1470" i="1"/>
  <c r="L1475" i="1"/>
  <c r="O1475" i="1" s="1"/>
  <c r="AO1475" i="1"/>
  <c r="X1463" i="1"/>
  <c r="AH1464" i="1"/>
  <c r="AK1473" i="1"/>
  <c r="AM1473" i="1"/>
  <c r="AN1473" i="1" s="1"/>
  <c r="AC1463" i="1"/>
  <c r="AC1462" i="1" s="1"/>
  <c r="W1469" i="1" l="1"/>
  <c r="P1474" i="1"/>
  <c r="Q1474" i="1"/>
  <c r="R1474" i="1" s="1"/>
  <c r="P1475" i="1"/>
  <c r="Q1475" i="1"/>
  <c r="R1475" i="1" s="1"/>
  <c r="U1465" i="1"/>
  <c r="F1470" i="1"/>
  <c r="AJ1471" i="1"/>
  <c r="J1464" i="1"/>
  <c r="AI1471" i="1"/>
  <c r="V1464" i="1"/>
  <c r="L1473" i="1"/>
  <c r="O1473" i="1" s="1"/>
  <c r="AO1473" i="1"/>
  <c r="K1471" i="1"/>
  <c r="AA1468" i="1"/>
  <c r="AF1469" i="1"/>
  <c r="H1469" i="1" s="1"/>
  <c r="T1468" i="1"/>
  <c r="AD1469" i="1"/>
  <c r="I1472" i="1"/>
  <c r="K1472" i="1" s="1"/>
  <c r="AI1472" i="1"/>
  <c r="AJ1472" i="1"/>
  <c r="X1462" i="1"/>
  <c r="AC1461" i="1" s="1"/>
  <c r="AH1463" i="1"/>
  <c r="Z1468" i="1"/>
  <c r="AE1469" i="1"/>
  <c r="G1469" i="1" s="1"/>
  <c r="AB1470" i="1"/>
  <c r="AB1469" i="1" s="1"/>
  <c r="Y1468" i="1"/>
  <c r="AD1468" i="1" l="1"/>
  <c r="T1467" i="1"/>
  <c r="U1464" i="1"/>
  <c r="J1463" i="1"/>
  <c r="P1473" i="1"/>
  <c r="Q1473" i="1"/>
  <c r="R1473" i="1" s="1"/>
  <c r="Z1467" i="1"/>
  <c r="AE1468" i="1"/>
  <c r="G1468" i="1" s="1"/>
  <c r="X1461" i="1"/>
  <c r="AH1462" i="1"/>
  <c r="Y1467" i="1"/>
  <c r="Y1466" i="1" s="1"/>
  <c r="V1463" i="1"/>
  <c r="W1468" i="1"/>
  <c r="AG1469" i="1"/>
  <c r="I1469" i="1" s="1"/>
  <c r="AK1471" i="1"/>
  <c r="AM1471" i="1"/>
  <c r="AN1471" i="1" s="1"/>
  <c r="AA1467" i="1"/>
  <c r="AF1468" i="1"/>
  <c r="H1468" i="1" s="1"/>
  <c r="AK1472" i="1"/>
  <c r="AM1472" i="1"/>
  <c r="AN1472" i="1" s="1"/>
  <c r="AB1468" i="1"/>
  <c r="F1469" i="1"/>
  <c r="AI1469" i="1"/>
  <c r="AJ1469" i="1"/>
  <c r="AG1470" i="1"/>
  <c r="L1472" i="1" l="1"/>
  <c r="O1472" i="1" s="1"/>
  <c r="AO1472" i="1"/>
  <c r="J1462" i="1"/>
  <c r="L1471" i="1"/>
  <c r="O1471" i="1" s="1"/>
  <c r="AO1471" i="1"/>
  <c r="AH1461" i="1"/>
  <c r="X1460" i="1"/>
  <c r="U1463" i="1"/>
  <c r="AD1467" i="1"/>
  <c r="T1466" i="1"/>
  <c r="V1462" i="1"/>
  <c r="AA1466" i="1"/>
  <c r="AF1467" i="1"/>
  <c r="H1467" i="1" s="1"/>
  <c r="Z1466" i="1"/>
  <c r="AE1467" i="1"/>
  <c r="G1467" i="1" s="1"/>
  <c r="F1468" i="1"/>
  <c r="I1470" i="1"/>
  <c r="K1470" i="1" s="1"/>
  <c r="AI1470" i="1"/>
  <c r="AJ1470" i="1"/>
  <c r="AK1469" i="1"/>
  <c r="AM1469" i="1"/>
  <c r="AN1469" i="1" s="1"/>
  <c r="K1469" i="1"/>
  <c r="AG1468" i="1"/>
  <c r="I1468" i="1" s="1"/>
  <c r="W1467" i="1"/>
  <c r="AC1460" i="1"/>
  <c r="AC1459" i="1" s="1"/>
  <c r="P1471" i="1" l="1"/>
  <c r="Q1471" i="1"/>
  <c r="R1471" i="1" s="1"/>
  <c r="W1466" i="1"/>
  <c r="V1461" i="1"/>
  <c r="T1465" i="1"/>
  <c r="AD1466" i="1"/>
  <c r="AM1470" i="1"/>
  <c r="AN1470" i="1" s="1"/>
  <c r="AK1470" i="1"/>
  <c r="F1467" i="1"/>
  <c r="AB1467" i="1"/>
  <c r="AB1466" i="1" s="1"/>
  <c r="L1469" i="1"/>
  <c r="O1469" i="1" s="1"/>
  <c r="AO1469" i="1"/>
  <c r="U1462" i="1"/>
  <c r="Y1465" i="1"/>
  <c r="J1461" i="1"/>
  <c r="AJ1468" i="1"/>
  <c r="Z1465" i="1"/>
  <c r="AE1466" i="1"/>
  <c r="G1466" i="1" s="1"/>
  <c r="AA1465" i="1"/>
  <c r="AF1466" i="1"/>
  <c r="H1466" i="1" s="1"/>
  <c r="K1468" i="1"/>
  <c r="AI1468" i="1"/>
  <c r="AH1460" i="1"/>
  <c r="X1459" i="1"/>
  <c r="P1472" i="1"/>
  <c r="Q1472" i="1"/>
  <c r="R1472" i="1" s="1"/>
  <c r="Z1464" i="1" l="1"/>
  <c r="AE1465" i="1"/>
  <c r="G1465" i="1" s="1"/>
  <c r="AD1465" i="1"/>
  <c r="T1464" i="1"/>
  <c r="V1460" i="1"/>
  <c r="AH1459" i="1"/>
  <c r="X1458" i="1"/>
  <c r="AM1468" i="1"/>
  <c r="AN1468" i="1" s="1"/>
  <c r="AK1468" i="1"/>
  <c r="W1465" i="1"/>
  <c r="AB1465" i="1" s="1"/>
  <c r="AG1466" i="1"/>
  <c r="I1466" i="1" s="1"/>
  <c r="Y1464" i="1"/>
  <c r="Y1463" i="1" s="1"/>
  <c r="AG1467" i="1"/>
  <c r="Q1469" i="1"/>
  <c r="R1469" i="1" s="1"/>
  <c r="P1469" i="1"/>
  <c r="U1461" i="1"/>
  <c r="AA1464" i="1"/>
  <c r="AF1465" i="1"/>
  <c r="H1465" i="1" s="1"/>
  <c r="L1470" i="1"/>
  <c r="O1470" i="1" s="1"/>
  <c r="AO1470" i="1"/>
  <c r="J1460" i="1"/>
  <c r="AI1466" i="1"/>
  <c r="F1466" i="1"/>
  <c r="K1466" i="1" s="1"/>
  <c r="AJ1466" i="1"/>
  <c r="AC1458" i="1"/>
  <c r="J1459" i="1" l="1"/>
  <c r="V1459" i="1"/>
  <c r="AC1457" i="1"/>
  <c r="AC1456" i="1" s="1"/>
  <c r="AA1463" i="1"/>
  <c r="AF1464" i="1"/>
  <c r="H1464" i="1" s="1"/>
  <c r="AH1458" i="1"/>
  <c r="X1457" i="1"/>
  <c r="T1463" i="1"/>
  <c r="AD1464" i="1"/>
  <c r="I1467" i="1"/>
  <c r="K1467" i="1" s="1"/>
  <c r="AI1467" i="1"/>
  <c r="AJ1467" i="1"/>
  <c r="AG1465" i="1"/>
  <c r="I1465" i="1" s="1"/>
  <c r="W1464" i="1"/>
  <c r="F1465" i="1"/>
  <c r="Y1462" i="1"/>
  <c r="AK1466" i="1"/>
  <c r="AM1466" i="1"/>
  <c r="AN1466" i="1" s="1"/>
  <c r="P1470" i="1"/>
  <c r="Q1470" i="1"/>
  <c r="R1470" i="1" s="1"/>
  <c r="U1460" i="1"/>
  <c r="L1468" i="1"/>
  <c r="O1468" i="1" s="1"/>
  <c r="AO1468" i="1"/>
  <c r="Z1463" i="1"/>
  <c r="AE1464" i="1"/>
  <c r="G1464" i="1" s="1"/>
  <c r="L1466" i="1" l="1"/>
  <c r="O1466" i="1" s="1"/>
  <c r="AO1466" i="1"/>
  <c r="AA1462" i="1"/>
  <c r="AF1463" i="1"/>
  <c r="H1463" i="1" s="1"/>
  <c r="F1464" i="1"/>
  <c r="V1458" i="1"/>
  <c r="AJ1465" i="1"/>
  <c r="AD1463" i="1"/>
  <c r="T1462" i="1"/>
  <c r="Z1462" i="1"/>
  <c r="AE1463" i="1"/>
  <c r="G1463" i="1" s="1"/>
  <c r="AK1467" i="1"/>
  <c r="AM1467" i="1"/>
  <c r="AN1467" i="1" s="1"/>
  <c r="P1468" i="1"/>
  <c r="Q1468" i="1"/>
  <c r="R1468" i="1" s="1"/>
  <c r="K1465" i="1"/>
  <c r="U1459" i="1"/>
  <c r="AI1465" i="1"/>
  <c r="X1456" i="1"/>
  <c r="AH1457" i="1"/>
  <c r="W1463" i="1"/>
  <c r="J1458" i="1"/>
  <c r="AB1464" i="1"/>
  <c r="AB1463" i="1" s="1"/>
  <c r="AK1465" i="1" l="1"/>
  <c r="AM1465" i="1"/>
  <c r="AN1465" i="1" s="1"/>
  <c r="X1455" i="1"/>
  <c r="AH1456" i="1"/>
  <c r="U1458" i="1"/>
  <c r="AG1464" i="1"/>
  <c r="AA1461" i="1"/>
  <c r="AF1462" i="1"/>
  <c r="H1462" i="1" s="1"/>
  <c r="AB1462" i="1"/>
  <c r="AC1455" i="1"/>
  <c r="AC1454" i="1" s="1"/>
  <c r="Z1461" i="1"/>
  <c r="AE1462" i="1"/>
  <c r="G1462" i="1" s="1"/>
  <c r="AD1462" i="1"/>
  <c r="T1461" i="1"/>
  <c r="W1462" i="1"/>
  <c r="AG1463" i="1"/>
  <c r="I1463" i="1" s="1"/>
  <c r="Y1461" i="1"/>
  <c r="V1457" i="1"/>
  <c r="F1463" i="1"/>
  <c r="K1463" i="1" s="1"/>
  <c r="AI1463" i="1"/>
  <c r="AJ1463" i="1"/>
  <c r="J1457" i="1"/>
  <c r="L1467" i="1"/>
  <c r="O1467" i="1" s="1"/>
  <c r="AO1467" i="1"/>
  <c r="P1466" i="1"/>
  <c r="Q1466" i="1"/>
  <c r="R1466" i="1" s="1"/>
  <c r="I1464" i="1" l="1"/>
  <c r="K1464" i="1" s="1"/>
  <c r="AI1464" i="1"/>
  <c r="AJ1464" i="1"/>
  <c r="U1457" i="1"/>
  <c r="F1462" i="1"/>
  <c r="AJ1462" i="1"/>
  <c r="Z1460" i="1"/>
  <c r="AE1461" i="1"/>
  <c r="G1461" i="1" s="1"/>
  <c r="J1456" i="1"/>
  <c r="Y1460" i="1"/>
  <c r="Y1459" i="1" s="1"/>
  <c r="AB1461" i="1"/>
  <c r="AH1455" i="1"/>
  <c r="X1454" i="1"/>
  <c r="T1460" i="1"/>
  <c r="AD1461" i="1"/>
  <c r="L1465" i="1"/>
  <c r="O1465" i="1" s="1"/>
  <c r="AO1465" i="1"/>
  <c r="AK1463" i="1"/>
  <c r="AM1463" i="1"/>
  <c r="AN1463" i="1" s="1"/>
  <c r="V1456" i="1"/>
  <c r="Q1467" i="1"/>
  <c r="R1467" i="1" s="1"/>
  <c r="P1467" i="1"/>
  <c r="W1461" i="1"/>
  <c r="AG1462" i="1"/>
  <c r="I1462" i="1" s="1"/>
  <c r="AA1460" i="1"/>
  <c r="AF1461" i="1"/>
  <c r="H1461" i="1" s="1"/>
  <c r="AH1454" i="1" l="1"/>
  <c r="X1453" i="1"/>
  <c r="K1462" i="1"/>
  <c r="U1456" i="1"/>
  <c r="J1455" i="1"/>
  <c r="AB1460" i="1"/>
  <c r="W1460" i="1"/>
  <c r="AG1461" i="1"/>
  <c r="I1461" i="1" s="1"/>
  <c r="P1465" i="1"/>
  <c r="Q1465" i="1"/>
  <c r="R1465" i="1" s="1"/>
  <c r="V1455" i="1"/>
  <c r="Y1458" i="1"/>
  <c r="AC1453" i="1"/>
  <c r="AC1452" i="1" s="1"/>
  <c r="AA1459" i="1"/>
  <c r="AF1460" i="1"/>
  <c r="H1460" i="1" s="1"/>
  <c r="AK1464" i="1"/>
  <c r="AM1464" i="1"/>
  <c r="AN1464" i="1" s="1"/>
  <c r="L1463" i="1"/>
  <c r="O1463" i="1" s="1"/>
  <c r="AO1463" i="1"/>
  <c r="AI1462" i="1"/>
  <c r="AI1461" i="1"/>
  <c r="F1461" i="1"/>
  <c r="K1461" i="1" s="1"/>
  <c r="AJ1461" i="1"/>
  <c r="AD1460" i="1"/>
  <c r="T1459" i="1"/>
  <c r="Z1459" i="1"/>
  <c r="AE1460" i="1"/>
  <c r="G1460" i="1" s="1"/>
  <c r="P1463" i="1" l="1"/>
  <c r="Q1463" i="1"/>
  <c r="R1463" i="1" s="1"/>
  <c r="V1454" i="1"/>
  <c r="AD1459" i="1"/>
  <c r="T1458" i="1"/>
  <c r="Y1457" i="1" s="1"/>
  <c r="U1455" i="1"/>
  <c r="AK1461" i="1"/>
  <c r="AM1461" i="1"/>
  <c r="AN1461" i="1" s="1"/>
  <c r="L1464" i="1"/>
  <c r="O1464" i="1" s="1"/>
  <c r="AO1464" i="1"/>
  <c r="AC1451" i="1"/>
  <c r="Z1458" i="1"/>
  <c r="AE1459" i="1"/>
  <c r="G1459" i="1" s="1"/>
  <c r="X1452" i="1"/>
  <c r="AH1453" i="1"/>
  <c r="AK1462" i="1"/>
  <c r="AM1462" i="1"/>
  <c r="AN1462" i="1" s="1"/>
  <c r="F1460" i="1"/>
  <c r="K1460" i="1" s="1"/>
  <c r="AI1460" i="1"/>
  <c r="AJ1460" i="1"/>
  <c r="AA1458" i="1"/>
  <c r="AF1459" i="1"/>
  <c r="H1459" i="1" s="1"/>
  <c r="AG1460" i="1"/>
  <c r="I1460" i="1" s="1"/>
  <c r="W1459" i="1"/>
  <c r="J1454" i="1"/>
  <c r="F1459" i="1" l="1"/>
  <c r="L1462" i="1"/>
  <c r="O1462" i="1" s="1"/>
  <c r="AO1462" i="1"/>
  <c r="P1464" i="1"/>
  <c r="Q1464" i="1"/>
  <c r="R1464" i="1" s="1"/>
  <c r="L1461" i="1"/>
  <c r="O1461" i="1" s="1"/>
  <c r="AO1461" i="1"/>
  <c r="V1453" i="1"/>
  <c r="Z1457" i="1"/>
  <c r="AE1458" i="1"/>
  <c r="G1458" i="1" s="1"/>
  <c r="J1453" i="1"/>
  <c r="T1457" i="1"/>
  <c r="AD1458" i="1"/>
  <c r="W1458" i="1"/>
  <c r="X1451" i="1"/>
  <c r="AH1452" i="1"/>
  <c r="U1454" i="1"/>
  <c r="AM1460" i="1"/>
  <c r="AN1460" i="1" s="1"/>
  <c r="AK1460" i="1"/>
  <c r="AA1457" i="1"/>
  <c r="AF1458" i="1"/>
  <c r="H1458" i="1" s="1"/>
  <c r="AB1459" i="1"/>
  <c r="AB1458" i="1" s="1"/>
  <c r="AH1451" i="1" l="1"/>
  <c r="X1450" i="1"/>
  <c r="AB1457" i="1"/>
  <c r="Q1462" i="1"/>
  <c r="R1462" i="1" s="1"/>
  <c r="P1462" i="1"/>
  <c r="V1452" i="1"/>
  <c r="AG1458" i="1"/>
  <c r="I1458" i="1" s="1"/>
  <c r="W1457" i="1"/>
  <c r="J1452" i="1"/>
  <c r="Z1456" i="1"/>
  <c r="AE1457" i="1"/>
  <c r="G1457" i="1" s="1"/>
  <c r="AA1456" i="1"/>
  <c r="AF1457" i="1"/>
  <c r="H1457" i="1" s="1"/>
  <c r="AG1459" i="1"/>
  <c r="L1460" i="1"/>
  <c r="O1460" i="1" s="1"/>
  <c r="AO1460" i="1"/>
  <c r="P1461" i="1"/>
  <c r="Q1461" i="1"/>
  <c r="R1461" i="1" s="1"/>
  <c r="F1458" i="1"/>
  <c r="AD1457" i="1"/>
  <c r="T1456" i="1"/>
  <c r="U1453" i="1"/>
  <c r="AC1450" i="1"/>
  <c r="AC1449" i="1" s="1"/>
  <c r="Y1456" i="1"/>
  <c r="Y1455" i="1" s="1"/>
  <c r="V1451" i="1" l="1"/>
  <c r="K1458" i="1"/>
  <c r="AI1458" i="1"/>
  <c r="AJ1458" i="1"/>
  <c r="AC1448" i="1"/>
  <c r="U1452" i="1"/>
  <c r="AA1455" i="1"/>
  <c r="AF1456" i="1"/>
  <c r="H1456" i="1" s="1"/>
  <c r="Z1455" i="1"/>
  <c r="AE1456" i="1"/>
  <c r="G1456" i="1" s="1"/>
  <c r="T1455" i="1"/>
  <c r="Y1454" i="1" s="1"/>
  <c r="AD1456" i="1"/>
  <c r="Q1460" i="1"/>
  <c r="R1460" i="1" s="1"/>
  <c r="P1460" i="1"/>
  <c r="X1449" i="1"/>
  <c r="AH1450" i="1"/>
  <c r="F1457" i="1"/>
  <c r="AI1457" i="1"/>
  <c r="AJ1457" i="1"/>
  <c r="I1459" i="1"/>
  <c r="K1459" i="1" s="1"/>
  <c r="AI1459" i="1"/>
  <c r="AJ1459" i="1"/>
  <c r="AG1457" i="1"/>
  <c r="I1457" i="1" s="1"/>
  <c r="W1456" i="1"/>
  <c r="J1451" i="1"/>
  <c r="F1456" i="1" l="1"/>
  <c r="Z1454" i="1"/>
  <c r="AE1455" i="1"/>
  <c r="G1455" i="1" s="1"/>
  <c r="AK1458" i="1"/>
  <c r="AM1458" i="1"/>
  <c r="AN1458" i="1" s="1"/>
  <c r="U1451" i="1"/>
  <c r="AM1457" i="1"/>
  <c r="AN1457" i="1" s="1"/>
  <c r="AK1457" i="1"/>
  <c r="K1457" i="1"/>
  <c r="AG1456" i="1"/>
  <c r="I1456" i="1" s="1"/>
  <c r="W1455" i="1"/>
  <c r="AA1454" i="1"/>
  <c r="AF1455" i="1"/>
  <c r="H1455" i="1" s="1"/>
  <c r="AB1456" i="1"/>
  <c r="AD1455" i="1"/>
  <c r="T1454" i="1"/>
  <c r="J1450" i="1"/>
  <c r="AH1449" i="1"/>
  <c r="X1448" i="1"/>
  <c r="AC1447" i="1" s="1"/>
  <c r="AK1459" i="1"/>
  <c r="AM1459" i="1"/>
  <c r="AN1459" i="1" s="1"/>
  <c r="V1450" i="1"/>
  <c r="J1449" i="1" l="1"/>
  <c r="AD1454" i="1"/>
  <c r="T1453" i="1"/>
  <c r="AJ1456" i="1"/>
  <c r="Z1453" i="1"/>
  <c r="AE1454" i="1"/>
  <c r="G1454" i="1" s="1"/>
  <c r="L1457" i="1"/>
  <c r="O1457" i="1" s="1"/>
  <c r="AO1457" i="1"/>
  <c r="K1456" i="1"/>
  <c r="V1449" i="1"/>
  <c r="L1459" i="1"/>
  <c r="O1459" i="1" s="1"/>
  <c r="AO1459" i="1"/>
  <c r="U1450" i="1"/>
  <c r="AI1456" i="1"/>
  <c r="F1455" i="1"/>
  <c r="W1454" i="1"/>
  <c r="AB1455" i="1"/>
  <c r="AB1454" i="1" s="1"/>
  <c r="X1447" i="1"/>
  <c r="AH1448" i="1"/>
  <c r="AA1453" i="1"/>
  <c r="AF1454" i="1"/>
  <c r="H1454" i="1" s="1"/>
  <c r="L1458" i="1"/>
  <c r="O1458" i="1" s="1"/>
  <c r="AO1458" i="1"/>
  <c r="Y1453" i="1"/>
  <c r="Y1452" i="1" s="1"/>
  <c r="W1453" i="1" l="1"/>
  <c r="AG1454" i="1"/>
  <c r="I1454" i="1" s="1"/>
  <c r="Q1458" i="1"/>
  <c r="R1458" i="1" s="1"/>
  <c r="P1458" i="1"/>
  <c r="AI1454" i="1"/>
  <c r="F1454" i="1"/>
  <c r="K1454" i="1" s="1"/>
  <c r="AJ1454" i="1"/>
  <c r="Z1452" i="1"/>
  <c r="AE1453" i="1"/>
  <c r="G1453" i="1" s="1"/>
  <c r="AA1452" i="1"/>
  <c r="AF1453" i="1"/>
  <c r="H1453" i="1" s="1"/>
  <c r="J1448" i="1"/>
  <c r="AG1455" i="1"/>
  <c r="P1459" i="1"/>
  <c r="Q1459" i="1"/>
  <c r="R1459" i="1" s="1"/>
  <c r="T1452" i="1"/>
  <c r="AD1453" i="1"/>
  <c r="V1448" i="1"/>
  <c r="AK1456" i="1"/>
  <c r="AM1456" i="1"/>
  <c r="AN1456" i="1" s="1"/>
  <c r="AH1447" i="1"/>
  <c r="X1446" i="1"/>
  <c r="U1449" i="1"/>
  <c r="P1457" i="1"/>
  <c r="Q1457" i="1"/>
  <c r="R1457" i="1" s="1"/>
  <c r="AC1446" i="1"/>
  <c r="AC1445" i="1" s="1"/>
  <c r="AM1454" i="1" l="1"/>
  <c r="AN1454" i="1" s="1"/>
  <c r="AK1454" i="1"/>
  <c r="I1455" i="1"/>
  <c r="K1455" i="1" s="1"/>
  <c r="AJ1455" i="1"/>
  <c r="AI1455" i="1"/>
  <c r="AA1451" i="1"/>
  <c r="AF1452" i="1"/>
  <c r="H1452" i="1" s="1"/>
  <c r="AD1452" i="1"/>
  <c r="T1451" i="1"/>
  <c r="F1453" i="1"/>
  <c r="Z1451" i="1"/>
  <c r="AE1452" i="1"/>
  <c r="G1452" i="1" s="1"/>
  <c r="AG1453" i="1"/>
  <c r="I1453" i="1" s="1"/>
  <c r="W1452" i="1"/>
  <c r="V1447" i="1"/>
  <c r="U1448" i="1"/>
  <c r="X1445" i="1"/>
  <c r="AH1446" i="1"/>
  <c r="J1447" i="1"/>
  <c r="L1456" i="1"/>
  <c r="O1456" i="1" s="1"/>
  <c r="AO1456" i="1"/>
  <c r="AB1453" i="1"/>
  <c r="AB1452" i="1" s="1"/>
  <c r="Y1451" i="1"/>
  <c r="Y1450" i="1" s="1"/>
  <c r="AH1445" i="1" l="1"/>
  <c r="X1444" i="1"/>
  <c r="AM1455" i="1"/>
  <c r="AN1455" i="1" s="1"/>
  <c r="AK1455" i="1"/>
  <c r="AC1444" i="1"/>
  <c r="AC1443" i="1" s="1"/>
  <c r="AA1450" i="1"/>
  <c r="AF1451" i="1"/>
  <c r="H1451" i="1" s="1"/>
  <c r="U1447" i="1"/>
  <c r="V1446" i="1"/>
  <c r="AI1453" i="1"/>
  <c r="Z1450" i="1"/>
  <c r="AE1451" i="1"/>
  <c r="G1451" i="1" s="1"/>
  <c r="AJ1453" i="1"/>
  <c r="K1453" i="1"/>
  <c r="Q1456" i="1"/>
  <c r="R1456" i="1" s="1"/>
  <c r="P1456" i="1"/>
  <c r="T1450" i="1"/>
  <c r="AD1451" i="1"/>
  <c r="J1446" i="1"/>
  <c r="AB1451" i="1"/>
  <c r="AG1452" i="1"/>
  <c r="I1452" i="1" s="1"/>
  <c r="W1451" i="1"/>
  <c r="F1452" i="1"/>
  <c r="K1452" i="1" s="1"/>
  <c r="AI1452" i="1"/>
  <c r="AJ1452" i="1"/>
  <c r="L1454" i="1"/>
  <c r="O1454" i="1" s="1"/>
  <c r="AO1454" i="1"/>
  <c r="P1454" i="1" l="1"/>
  <c r="Q1454" i="1"/>
  <c r="R1454" i="1" s="1"/>
  <c r="T1449" i="1"/>
  <c r="AD1450" i="1"/>
  <c r="L1455" i="1"/>
  <c r="O1455" i="1" s="1"/>
  <c r="AO1455" i="1"/>
  <c r="AA1449" i="1"/>
  <c r="AF1450" i="1"/>
  <c r="H1450" i="1" s="1"/>
  <c r="V1445" i="1"/>
  <c r="Y1449" i="1"/>
  <c r="Y1448" i="1" s="1"/>
  <c r="AB1450" i="1"/>
  <c r="Z1449" i="1"/>
  <c r="AE1450" i="1"/>
  <c r="G1450" i="1" s="1"/>
  <c r="AK1453" i="1"/>
  <c r="AM1453" i="1"/>
  <c r="AN1453" i="1" s="1"/>
  <c r="U1446" i="1"/>
  <c r="X1443" i="1"/>
  <c r="AC1442" i="1" s="1"/>
  <c r="AH1444" i="1"/>
  <c r="F1451" i="1"/>
  <c r="K1451" i="1" s="1"/>
  <c r="AI1451" i="1"/>
  <c r="AJ1451" i="1"/>
  <c r="AM1452" i="1"/>
  <c r="AN1452" i="1" s="1"/>
  <c r="AK1452" i="1"/>
  <c r="AG1451" i="1"/>
  <c r="I1451" i="1" s="1"/>
  <c r="W1450" i="1"/>
  <c r="J1445" i="1"/>
  <c r="Q1455" i="1" l="1"/>
  <c r="R1455" i="1" s="1"/>
  <c r="P1455" i="1"/>
  <c r="F1450" i="1"/>
  <c r="AJ1450" i="1"/>
  <c r="J1444" i="1"/>
  <c r="T1448" i="1"/>
  <c r="AD1449" i="1"/>
  <c r="U1445" i="1"/>
  <c r="AK1451" i="1"/>
  <c r="AM1451" i="1"/>
  <c r="AN1451" i="1" s="1"/>
  <c r="AB1449" i="1"/>
  <c r="AH1443" i="1"/>
  <c r="X1442" i="1"/>
  <c r="V1444" i="1"/>
  <c r="AA1448" i="1"/>
  <c r="AF1449" i="1"/>
  <c r="H1449" i="1" s="1"/>
  <c r="Z1448" i="1"/>
  <c r="AE1449" i="1"/>
  <c r="G1449" i="1" s="1"/>
  <c r="W1449" i="1"/>
  <c r="AG1450" i="1"/>
  <c r="I1450" i="1" s="1"/>
  <c r="L1452" i="1"/>
  <c r="O1452" i="1" s="1"/>
  <c r="AO1452" i="1"/>
  <c r="L1453" i="1"/>
  <c r="O1453" i="1" s="1"/>
  <c r="AO1453" i="1"/>
  <c r="AA1447" i="1" l="1"/>
  <c r="AF1448" i="1"/>
  <c r="H1448" i="1" s="1"/>
  <c r="K1450" i="1"/>
  <c r="L1451" i="1"/>
  <c r="O1451" i="1" s="1"/>
  <c r="AO1451" i="1"/>
  <c r="P1453" i="1"/>
  <c r="Q1453" i="1"/>
  <c r="R1453" i="1" s="1"/>
  <c r="U1444" i="1"/>
  <c r="AI1450" i="1"/>
  <c r="Z1447" i="1"/>
  <c r="AE1448" i="1"/>
  <c r="G1448" i="1" s="1"/>
  <c r="F1449" i="1"/>
  <c r="K1449" i="1" s="1"/>
  <c r="AI1449" i="1"/>
  <c r="AJ1449" i="1"/>
  <c r="T1447" i="1"/>
  <c r="AD1448" i="1"/>
  <c r="AB1448" i="1"/>
  <c r="Q1452" i="1"/>
  <c r="R1452" i="1" s="1"/>
  <c r="P1452" i="1"/>
  <c r="V1443" i="1"/>
  <c r="AH1442" i="1"/>
  <c r="X1441" i="1"/>
  <c r="W1448" i="1"/>
  <c r="AG1449" i="1"/>
  <c r="I1449" i="1" s="1"/>
  <c r="J1443" i="1"/>
  <c r="Y1447" i="1"/>
  <c r="AC1441" i="1"/>
  <c r="J1442" i="1" l="1"/>
  <c r="AD1447" i="1"/>
  <c r="T1446" i="1"/>
  <c r="AK1449" i="1"/>
  <c r="AM1449" i="1"/>
  <c r="AN1449" i="1" s="1"/>
  <c r="V1442" i="1"/>
  <c r="AC1440" i="1"/>
  <c r="P1451" i="1"/>
  <c r="Q1451" i="1"/>
  <c r="R1451" i="1" s="1"/>
  <c r="U1443" i="1"/>
  <c r="Z1446" i="1"/>
  <c r="AE1447" i="1"/>
  <c r="G1447" i="1" s="1"/>
  <c r="AB1447" i="1"/>
  <c r="AM1450" i="1"/>
  <c r="AN1450" i="1" s="1"/>
  <c r="AK1450" i="1"/>
  <c r="X1440" i="1"/>
  <c r="AH1441" i="1"/>
  <c r="Y1446" i="1"/>
  <c r="Y1445" i="1" s="1"/>
  <c r="W1447" i="1"/>
  <c r="AG1448" i="1"/>
  <c r="I1448" i="1" s="1"/>
  <c r="F1448" i="1"/>
  <c r="AA1446" i="1"/>
  <c r="AF1447" i="1"/>
  <c r="H1447" i="1" s="1"/>
  <c r="AI1448" i="1" l="1"/>
  <c r="L1449" i="1"/>
  <c r="O1449" i="1" s="1"/>
  <c r="AO1449" i="1"/>
  <c r="AG1447" i="1"/>
  <c r="I1447" i="1" s="1"/>
  <c r="W1446" i="1"/>
  <c r="U1442" i="1"/>
  <c r="J1441" i="1"/>
  <c r="AD1446" i="1"/>
  <c r="T1445" i="1"/>
  <c r="Y1444" i="1"/>
  <c r="F1447" i="1"/>
  <c r="AI1447" i="1"/>
  <c r="AJ1447" i="1"/>
  <c r="V1441" i="1"/>
  <c r="Z1445" i="1"/>
  <c r="AE1446" i="1"/>
  <c r="G1446" i="1" s="1"/>
  <c r="AJ1448" i="1"/>
  <c r="AA1445" i="1"/>
  <c r="AF1446" i="1"/>
  <c r="H1446" i="1" s="1"/>
  <c r="X1439" i="1"/>
  <c r="AH1440" i="1"/>
  <c r="K1448" i="1"/>
  <c r="L1450" i="1"/>
  <c r="O1450" i="1" s="1"/>
  <c r="AO1450" i="1"/>
  <c r="AC1439" i="1"/>
  <c r="AK1447" i="1" l="1"/>
  <c r="AM1447" i="1"/>
  <c r="AN1447" i="1" s="1"/>
  <c r="AG1446" i="1"/>
  <c r="I1446" i="1" s="1"/>
  <c r="W1445" i="1"/>
  <c r="AH1439" i="1"/>
  <c r="X1438" i="1"/>
  <c r="T1444" i="1"/>
  <c r="AD1445" i="1"/>
  <c r="AB1446" i="1"/>
  <c r="U1441" i="1"/>
  <c r="Z1444" i="1"/>
  <c r="AE1445" i="1"/>
  <c r="G1445" i="1" s="1"/>
  <c r="AC1438" i="1"/>
  <c r="AC1437" i="1" s="1"/>
  <c r="AI1446" i="1"/>
  <c r="F1446" i="1"/>
  <c r="P1449" i="1"/>
  <c r="Q1449" i="1"/>
  <c r="R1449" i="1" s="1"/>
  <c r="AA1444" i="1"/>
  <c r="AF1445" i="1"/>
  <c r="H1445" i="1" s="1"/>
  <c r="K1447" i="1"/>
  <c r="P1450" i="1"/>
  <c r="Q1450" i="1"/>
  <c r="R1450" i="1" s="1"/>
  <c r="J1440" i="1"/>
  <c r="V1440" i="1"/>
  <c r="AK1448" i="1"/>
  <c r="AM1448" i="1"/>
  <c r="AN1448" i="1" s="1"/>
  <c r="AD1444" i="1" l="1"/>
  <c r="T1443" i="1"/>
  <c r="AH1438" i="1"/>
  <c r="X1437" i="1"/>
  <c r="F1445" i="1"/>
  <c r="J1439" i="1"/>
  <c r="L1448" i="1"/>
  <c r="O1448" i="1" s="1"/>
  <c r="AO1448" i="1"/>
  <c r="Y1443" i="1"/>
  <c r="Y1442" i="1" s="1"/>
  <c r="W1444" i="1"/>
  <c r="Z1443" i="1"/>
  <c r="AE1444" i="1"/>
  <c r="G1444" i="1" s="1"/>
  <c r="AK1446" i="1"/>
  <c r="AM1446" i="1"/>
  <c r="AN1446" i="1" s="1"/>
  <c r="V1439" i="1"/>
  <c r="AJ1446" i="1"/>
  <c r="U1440" i="1"/>
  <c r="L1447" i="1"/>
  <c r="O1447" i="1" s="1"/>
  <c r="AO1447" i="1"/>
  <c r="AA1443" i="1"/>
  <c r="AF1444" i="1"/>
  <c r="H1444" i="1" s="1"/>
  <c r="K1446" i="1"/>
  <c r="AB1445" i="1"/>
  <c r="AB1444" i="1" s="1"/>
  <c r="U1439" i="1" l="1"/>
  <c r="AH1437" i="1"/>
  <c r="X1436" i="1"/>
  <c r="W1443" i="1"/>
  <c r="AG1444" i="1"/>
  <c r="I1444" i="1" s="1"/>
  <c r="J1438" i="1"/>
  <c r="AA1442" i="1"/>
  <c r="AF1443" i="1"/>
  <c r="H1443" i="1" s="1"/>
  <c r="Q1448" i="1"/>
  <c r="R1448" i="1" s="1"/>
  <c r="P1448" i="1"/>
  <c r="AC1436" i="1"/>
  <c r="AC1435" i="1" s="1"/>
  <c r="Z1442" i="1"/>
  <c r="AE1443" i="1"/>
  <c r="G1443" i="1" s="1"/>
  <c r="V1438" i="1"/>
  <c r="L1446" i="1"/>
  <c r="O1446" i="1" s="1"/>
  <c r="AO1446" i="1"/>
  <c r="AD1443" i="1"/>
  <c r="T1442" i="1"/>
  <c r="AG1445" i="1"/>
  <c r="P1447" i="1"/>
  <c r="Q1447" i="1"/>
  <c r="R1447" i="1" s="1"/>
  <c r="F1444" i="1"/>
  <c r="W1442" i="1" l="1"/>
  <c r="AB1443" i="1"/>
  <c r="AB1442" i="1" s="1"/>
  <c r="T1441" i="1"/>
  <c r="AD1442" i="1"/>
  <c r="AH1436" i="1"/>
  <c r="X1435" i="1"/>
  <c r="F1443" i="1"/>
  <c r="Q1446" i="1"/>
  <c r="R1446" i="1" s="1"/>
  <c r="P1446" i="1"/>
  <c r="J1437" i="1"/>
  <c r="AI1444" i="1"/>
  <c r="AA1441" i="1"/>
  <c r="AF1442" i="1"/>
  <c r="H1442" i="1" s="1"/>
  <c r="V1437" i="1"/>
  <c r="Y1441" i="1"/>
  <c r="Y1440" i="1" s="1"/>
  <c r="U1438" i="1"/>
  <c r="AC1434" i="1"/>
  <c r="AJ1444" i="1"/>
  <c r="K1444" i="1"/>
  <c r="I1445" i="1"/>
  <c r="K1445" i="1" s="1"/>
  <c r="AI1445" i="1"/>
  <c r="AJ1445" i="1"/>
  <c r="Z1441" i="1"/>
  <c r="AE1442" i="1"/>
  <c r="G1442" i="1" s="1"/>
  <c r="AH1435" i="1" l="1"/>
  <c r="X1434" i="1"/>
  <c r="J1436" i="1"/>
  <c r="AA1440" i="1"/>
  <c r="AF1441" i="1"/>
  <c r="H1441" i="1" s="1"/>
  <c r="U1437" i="1"/>
  <c r="T1440" i="1"/>
  <c r="AD1441" i="1"/>
  <c r="F1442" i="1"/>
  <c r="K1442" i="1" s="1"/>
  <c r="AJ1442" i="1"/>
  <c r="AM1445" i="1"/>
  <c r="AN1445" i="1" s="1"/>
  <c r="AK1445" i="1"/>
  <c r="Z1440" i="1"/>
  <c r="AE1441" i="1"/>
  <c r="G1441" i="1" s="1"/>
  <c r="V1436" i="1"/>
  <c r="AG1443" i="1"/>
  <c r="AK1444" i="1"/>
  <c r="AM1444" i="1"/>
  <c r="AN1444" i="1" s="1"/>
  <c r="AG1442" i="1"/>
  <c r="I1442" i="1" s="1"/>
  <c r="W1441" i="1"/>
  <c r="AA1439" i="1" l="1"/>
  <c r="AF1440" i="1"/>
  <c r="H1440" i="1" s="1"/>
  <c r="L1445" i="1"/>
  <c r="O1445" i="1" s="1"/>
  <c r="AO1445" i="1"/>
  <c r="V1435" i="1"/>
  <c r="AG1441" i="1"/>
  <c r="I1441" i="1" s="1"/>
  <c r="W1440" i="1"/>
  <c r="AI1442" i="1"/>
  <c r="F1441" i="1"/>
  <c r="AH1434" i="1"/>
  <c r="X1433" i="1"/>
  <c r="I1443" i="1"/>
  <c r="K1443" i="1" s="1"/>
  <c r="AJ1443" i="1"/>
  <c r="AI1443" i="1"/>
  <c r="J1435" i="1"/>
  <c r="L1444" i="1"/>
  <c r="O1444" i="1" s="1"/>
  <c r="AO1444" i="1"/>
  <c r="Z1439" i="1"/>
  <c r="AE1440" i="1"/>
  <c r="G1440" i="1" s="1"/>
  <c r="AD1440" i="1"/>
  <c r="T1439" i="1"/>
  <c r="Y1439" i="1"/>
  <c r="Y1438" i="1" s="1"/>
  <c r="AB1441" i="1"/>
  <c r="U1436" i="1"/>
  <c r="AC1433" i="1"/>
  <c r="AC1432" i="1" s="1"/>
  <c r="V1434" i="1" l="1"/>
  <c r="AH1433" i="1"/>
  <c r="X1432" i="1"/>
  <c r="Q1444" i="1"/>
  <c r="R1444" i="1" s="1"/>
  <c r="P1444" i="1"/>
  <c r="Z1438" i="1"/>
  <c r="AE1439" i="1"/>
  <c r="G1439" i="1" s="1"/>
  <c r="AB1440" i="1"/>
  <c r="K1441" i="1"/>
  <c r="Q1445" i="1"/>
  <c r="R1445" i="1" s="1"/>
  <c r="P1445" i="1"/>
  <c r="F1440" i="1"/>
  <c r="AG1440" i="1"/>
  <c r="I1440" i="1" s="1"/>
  <c r="W1439" i="1"/>
  <c r="J1434" i="1"/>
  <c r="AJ1441" i="1"/>
  <c r="AC1431" i="1"/>
  <c r="U1435" i="1"/>
  <c r="Y1437" i="1"/>
  <c r="AI1441" i="1"/>
  <c r="T1438" i="1"/>
  <c r="AD1439" i="1"/>
  <c r="AM1443" i="1"/>
  <c r="AN1443" i="1" s="1"/>
  <c r="AK1443" i="1"/>
  <c r="AM1442" i="1"/>
  <c r="AN1442" i="1" s="1"/>
  <c r="AK1442" i="1"/>
  <c r="AA1438" i="1"/>
  <c r="AF1439" i="1"/>
  <c r="H1439" i="1" s="1"/>
  <c r="U1434" i="1" l="1"/>
  <c r="AA1437" i="1"/>
  <c r="AF1438" i="1"/>
  <c r="H1438" i="1" s="1"/>
  <c r="L1442" i="1"/>
  <c r="O1442" i="1" s="1"/>
  <c r="AO1442" i="1"/>
  <c r="AI1440" i="1"/>
  <c r="X1431" i="1"/>
  <c r="AC1430" i="1" s="1"/>
  <c r="AH1432" i="1"/>
  <c r="Z1437" i="1"/>
  <c r="AE1438" i="1"/>
  <c r="G1438" i="1" s="1"/>
  <c r="K1440" i="1"/>
  <c r="J1433" i="1"/>
  <c r="Y1436" i="1"/>
  <c r="AJ1440" i="1"/>
  <c r="L1443" i="1"/>
  <c r="O1443" i="1" s="1"/>
  <c r="AO1443" i="1"/>
  <c r="AD1438" i="1"/>
  <c r="T1437" i="1"/>
  <c r="F1439" i="1"/>
  <c r="AK1441" i="1"/>
  <c r="AM1441" i="1"/>
  <c r="AN1441" i="1" s="1"/>
  <c r="W1438" i="1"/>
  <c r="AB1439" i="1"/>
  <c r="AB1438" i="1" s="1"/>
  <c r="V1433" i="1"/>
  <c r="V1432" i="1" l="1"/>
  <c r="Q1442" i="1"/>
  <c r="R1442" i="1" s="1"/>
  <c r="P1442" i="1"/>
  <c r="AM1440" i="1"/>
  <c r="AN1440" i="1" s="1"/>
  <c r="AK1440" i="1"/>
  <c r="AA1436" i="1"/>
  <c r="AF1437" i="1"/>
  <c r="H1437" i="1" s="1"/>
  <c r="F1438" i="1"/>
  <c r="K1438" i="1" s="1"/>
  <c r="AJ1438" i="1"/>
  <c r="L1441" i="1"/>
  <c r="O1441" i="1" s="1"/>
  <c r="AO1441" i="1"/>
  <c r="Z1436" i="1"/>
  <c r="AE1437" i="1"/>
  <c r="G1437" i="1" s="1"/>
  <c r="X1430" i="1"/>
  <c r="AH1431" i="1"/>
  <c r="AG1439" i="1"/>
  <c r="T1436" i="1"/>
  <c r="AD1437" i="1"/>
  <c r="AG1438" i="1"/>
  <c r="I1438" i="1" s="1"/>
  <c r="W1437" i="1"/>
  <c r="AB1437" i="1" s="1"/>
  <c r="Q1443" i="1"/>
  <c r="R1443" i="1" s="1"/>
  <c r="P1443" i="1"/>
  <c r="J1432" i="1"/>
  <c r="U1433" i="1"/>
  <c r="U1432" i="1" l="1"/>
  <c r="AD1436" i="1"/>
  <c r="T1435" i="1"/>
  <c r="I1439" i="1"/>
  <c r="K1439" i="1" s="1"/>
  <c r="AJ1439" i="1"/>
  <c r="AI1439" i="1"/>
  <c r="J1431" i="1"/>
  <c r="AI1438" i="1"/>
  <c r="F1437" i="1"/>
  <c r="K1437" i="1" s="1"/>
  <c r="AI1437" i="1"/>
  <c r="AJ1437" i="1"/>
  <c r="X1429" i="1"/>
  <c r="AH1430" i="1"/>
  <c r="V1431" i="1"/>
  <c r="Q1441" i="1"/>
  <c r="R1441" i="1" s="1"/>
  <c r="P1441" i="1"/>
  <c r="Y1435" i="1"/>
  <c r="Y1434" i="1" s="1"/>
  <c r="L1440" i="1"/>
  <c r="O1440" i="1" s="1"/>
  <c r="AO1440" i="1"/>
  <c r="W1436" i="1"/>
  <c r="AG1437" i="1"/>
  <c r="I1437" i="1" s="1"/>
  <c r="Z1435" i="1"/>
  <c r="AE1436" i="1"/>
  <c r="G1436" i="1" s="1"/>
  <c r="AA1435" i="1"/>
  <c r="AF1436" i="1"/>
  <c r="H1436" i="1" s="1"/>
  <c r="AC1429" i="1"/>
  <c r="AC1428" i="1" s="1"/>
  <c r="J1430" i="1" l="1"/>
  <c r="AK1439" i="1"/>
  <c r="AM1439" i="1"/>
  <c r="AN1439" i="1" s="1"/>
  <c r="AK1437" i="1"/>
  <c r="AM1437" i="1"/>
  <c r="AN1437" i="1" s="1"/>
  <c r="AD1435" i="1"/>
  <c r="T1434" i="1"/>
  <c r="Y1433" i="1" s="1"/>
  <c r="W1435" i="1"/>
  <c r="AA1434" i="1"/>
  <c r="AF1435" i="1"/>
  <c r="H1435" i="1" s="1"/>
  <c r="F1436" i="1"/>
  <c r="U1431" i="1"/>
  <c r="X1428" i="1"/>
  <c r="AH1429" i="1"/>
  <c r="AK1438" i="1"/>
  <c r="AM1438" i="1"/>
  <c r="AN1438" i="1" s="1"/>
  <c r="Z1434" i="1"/>
  <c r="AE1435" i="1"/>
  <c r="G1435" i="1" s="1"/>
  <c r="Q1440" i="1"/>
  <c r="R1440" i="1" s="1"/>
  <c r="P1440" i="1"/>
  <c r="V1430" i="1"/>
  <c r="AB1436" i="1"/>
  <c r="AB1435" i="1" s="1"/>
  <c r="F1435" i="1" l="1"/>
  <c r="L1437" i="1"/>
  <c r="O1437" i="1" s="1"/>
  <c r="AO1437" i="1"/>
  <c r="T1433" i="1"/>
  <c r="AD1434" i="1"/>
  <c r="L1438" i="1"/>
  <c r="O1438" i="1" s="1"/>
  <c r="AO1438" i="1"/>
  <c r="V1429" i="1"/>
  <c r="L1439" i="1"/>
  <c r="O1439" i="1" s="1"/>
  <c r="AO1439" i="1"/>
  <c r="AB1434" i="1"/>
  <c r="J1429" i="1"/>
  <c r="X1427" i="1"/>
  <c r="AH1428" i="1"/>
  <c r="U1430" i="1"/>
  <c r="AG1436" i="1"/>
  <c r="Z1433" i="1"/>
  <c r="AE1434" i="1"/>
  <c r="G1434" i="1" s="1"/>
  <c r="AA1433" i="1"/>
  <c r="AF1434" i="1"/>
  <c r="H1434" i="1" s="1"/>
  <c r="AC1427" i="1"/>
  <c r="AC1426" i="1" s="1"/>
  <c r="W1434" i="1"/>
  <c r="AG1435" i="1"/>
  <c r="I1435" i="1" s="1"/>
  <c r="F1434" i="1" l="1"/>
  <c r="U1429" i="1"/>
  <c r="Q1437" i="1"/>
  <c r="R1437" i="1" s="1"/>
  <c r="P1437" i="1"/>
  <c r="AB1433" i="1"/>
  <c r="AJ1435" i="1"/>
  <c r="I1436" i="1"/>
  <c r="K1436" i="1" s="1"/>
  <c r="AI1436" i="1"/>
  <c r="AJ1436" i="1"/>
  <c r="Q1439" i="1"/>
  <c r="R1439" i="1" s="1"/>
  <c r="P1439" i="1"/>
  <c r="V1428" i="1"/>
  <c r="AH1427" i="1"/>
  <c r="X1426" i="1"/>
  <c r="AI1435" i="1"/>
  <c r="AD1433" i="1"/>
  <c r="T1432" i="1"/>
  <c r="J1428" i="1"/>
  <c r="AA1432" i="1"/>
  <c r="AF1433" i="1"/>
  <c r="H1433" i="1" s="1"/>
  <c r="K1435" i="1"/>
  <c r="Z1432" i="1"/>
  <c r="AE1433" i="1"/>
  <c r="G1433" i="1" s="1"/>
  <c r="W1433" i="1"/>
  <c r="AG1434" i="1"/>
  <c r="I1434" i="1" s="1"/>
  <c r="Q1438" i="1"/>
  <c r="R1438" i="1" s="1"/>
  <c r="P1438" i="1"/>
  <c r="Y1432" i="1"/>
  <c r="T1431" i="1" l="1"/>
  <c r="AD1432" i="1"/>
  <c r="U1428" i="1"/>
  <c r="Z1431" i="1"/>
  <c r="AE1432" i="1"/>
  <c r="G1432" i="1" s="1"/>
  <c r="AM1435" i="1"/>
  <c r="AN1435" i="1" s="1"/>
  <c r="AK1435" i="1"/>
  <c r="AK1436" i="1"/>
  <c r="AM1436" i="1"/>
  <c r="AN1436" i="1" s="1"/>
  <c r="F1433" i="1"/>
  <c r="AH1426" i="1"/>
  <c r="X1425" i="1"/>
  <c r="AJ1434" i="1"/>
  <c r="Y1431" i="1"/>
  <c r="Y1430" i="1" s="1"/>
  <c r="J1427" i="1"/>
  <c r="K1434" i="1"/>
  <c r="AG1433" i="1"/>
  <c r="I1433" i="1" s="1"/>
  <c r="W1432" i="1"/>
  <c r="AB1432" i="1" s="1"/>
  <c r="AA1431" i="1"/>
  <c r="AF1432" i="1"/>
  <c r="H1432" i="1" s="1"/>
  <c r="V1427" i="1"/>
  <c r="AC1425" i="1"/>
  <c r="AI1434" i="1"/>
  <c r="X1424" i="1" l="1"/>
  <c r="AH1425" i="1"/>
  <c r="L1435" i="1"/>
  <c r="O1435" i="1" s="1"/>
  <c r="AO1435" i="1"/>
  <c r="Z1430" i="1"/>
  <c r="AE1431" i="1"/>
  <c r="G1431" i="1" s="1"/>
  <c r="AJ1433" i="1"/>
  <c r="K1433" i="1"/>
  <c r="W1431" i="1"/>
  <c r="AG1432" i="1"/>
  <c r="I1432" i="1" s="1"/>
  <c r="AC1424" i="1"/>
  <c r="AC1423" i="1" s="1"/>
  <c r="AI1433" i="1"/>
  <c r="U1427" i="1"/>
  <c r="J1426" i="1"/>
  <c r="V1426" i="1"/>
  <c r="L1436" i="1"/>
  <c r="O1436" i="1" s="1"/>
  <c r="AO1436" i="1"/>
  <c r="AI1432" i="1"/>
  <c r="F1432" i="1"/>
  <c r="K1432" i="1" s="1"/>
  <c r="AJ1432" i="1"/>
  <c r="AA1430" i="1"/>
  <c r="AF1431" i="1"/>
  <c r="H1431" i="1" s="1"/>
  <c r="AM1434" i="1"/>
  <c r="AN1434" i="1" s="1"/>
  <c r="AK1434" i="1"/>
  <c r="T1430" i="1"/>
  <c r="AD1431" i="1"/>
  <c r="F1431" i="1" l="1"/>
  <c r="AD1430" i="1"/>
  <c r="T1429" i="1"/>
  <c r="Y1429" i="1"/>
  <c r="Y1428" i="1" s="1"/>
  <c r="AM1433" i="1"/>
  <c r="AN1433" i="1" s="1"/>
  <c r="AK1433" i="1"/>
  <c r="Q1435" i="1"/>
  <c r="R1435" i="1" s="1"/>
  <c r="P1435" i="1"/>
  <c r="AK1432" i="1"/>
  <c r="AM1432" i="1"/>
  <c r="AN1432" i="1" s="1"/>
  <c r="L1434" i="1"/>
  <c r="O1434" i="1" s="1"/>
  <c r="AO1434" i="1"/>
  <c r="J1425" i="1"/>
  <c r="U1426" i="1"/>
  <c r="Q1436" i="1"/>
  <c r="R1436" i="1" s="1"/>
  <c r="P1436" i="1"/>
  <c r="W1430" i="1"/>
  <c r="X1423" i="1"/>
  <c r="AH1424" i="1"/>
  <c r="Z1429" i="1"/>
  <c r="AE1430" i="1"/>
  <c r="G1430" i="1" s="1"/>
  <c r="V1425" i="1"/>
  <c r="AA1429" i="1"/>
  <c r="AF1430" i="1"/>
  <c r="H1430" i="1" s="1"/>
  <c r="AB1431" i="1"/>
  <c r="AB1430" i="1" s="1"/>
  <c r="X1422" i="1" l="1"/>
  <c r="AH1423" i="1"/>
  <c r="L1432" i="1"/>
  <c r="O1432" i="1" s="1"/>
  <c r="AO1432" i="1"/>
  <c r="AD1429" i="1"/>
  <c r="T1428" i="1"/>
  <c r="AI1430" i="1"/>
  <c r="F1430" i="1"/>
  <c r="AG1431" i="1"/>
  <c r="L1433" i="1"/>
  <c r="O1433" i="1" s="1"/>
  <c r="AO1433" i="1"/>
  <c r="P1434" i="1"/>
  <c r="Q1434" i="1"/>
  <c r="R1434" i="1" s="1"/>
  <c r="U1425" i="1"/>
  <c r="AA1428" i="1"/>
  <c r="AF1429" i="1"/>
  <c r="H1429" i="1" s="1"/>
  <c r="AG1430" i="1"/>
  <c r="I1430" i="1" s="1"/>
  <c r="W1429" i="1"/>
  <c r="V1424" i="1"/>
  <c r="Z1428" i="1"/>
  <c r="AE1429" i="1"/>
  <c r="G1429" i="1" s="1"/>
  <c r="J1424" i="1"/>
  <c r="AC1422" i="1"/>
  <c r="AC1421" i="1" s="1"/>
  <c r="AD1428" i="1" l="1"/>
  <c r="T1427" i="1"/>
  <c r="AG1429" i="1"/>
  <c r="I1429" i="1" s="1"/>
  <c r="W1428" i="1"/>
  <c r="Q1433" i="1"/>
  <c r="R1433" i="1" s="1"/>
  <c r="P1433" i="1"/>
  <c r="AK1430" i="1"/>
  <c r="AM1430" i="1"/>
  <c r="AN1430" i="1" s="1"/>
  <c r="AB1429" i="1"/>
  <c r="P1432" i="1"/>
  <c r="Q1432" i="1"/>
  <c r="R1432" i="1" s="1"/>
  <c r="V1423" i="1"/>
  <c r="AC1420" i="1"/>
  <c r="J1423" i="1"/>
  <c r="AJ1430" i="1"/>
  <c r="X1421" i="1"/>
  <c r="AH1422" i="1"/>
  <c r="AI1429" i="1"/>
  <c r="F1429" i="1"/>
  <c r="K1429" i="1" s="1"/>
  <c r="AJ1429" i="1"/>
  <c r="AA1427" i="1"/>
  <c r="AF1428" i="1"/>
  <c r="H1428" i="1" s="1"/>
  <c r="I1431" i="1"/>
  <c r="K1431" i="1" s="1"/>
  <c r="AI1431" i="1"/>
  <c r="AJ1431" i="1"/>
  <c r="Z1427" i="1"/>
  <c r="AE1428" i="1"/>
  <c r="G1428" i="1" s="1"/>
  <c r="U1424" i="1"/>
  <c r="K1430" i="1"/>
  <c r="Y1427" i="1"/>
  <c r="Y1426" i="1" s="1"/>
  <c r="L1430" i="1" l="1"/>
  <c r="O1430" i="1" s="1"/>
  <c r="AO1430" i="1"/>
  <c r="AA1426" i="1"/>
  <c r="AF1427" i="1"/>
  <c r="H1427" i="1" s="1"/>
  <c r="U1423" i="1"/>
  <c r="AC1419" i="1"/>
  <c r="AM1429" i="1"/>
  <c r="AN1429" i="1" s="1"/>
  <c r="AK1429" i="1"/>
  <c r="V1422" i="1"/>
  <c r="AG1428" i="1"/>
  <c r="I1428" i="1" s="1"/>
  <c r="W1427" i="1"/>
  <c r="J1422" i="1"/>
  <c r="AK1431" i="1"/>
  <c r="AM1431" i="1"/>
  <c r="AN1431" i="1" s="1"/>
  <c r="AH1421" i="1"/>
  <c r="X1420" i="1"/>
  <c r="T1426" i="1"/>
  <c r="AD1427" i="1"/>
  <c r="Z1426" i="1"/>
  <c r="AE1427" i="1"/>
  <c r="G1427" i="1" s="1"/>
  <c r="Y1425" i="1"/>
  <c r="AB1428" i="1"/>
  <c r="F1428" i="1"/>
  <c r="L1429" i="1" l="1"/>
  <c r="O1429" i="1" s="1"/>
  <c r="AO1429" i="1"/>
  <c r="Z1425" i="1"/>
  <c r="AE1426" i="1"/>
  <c r="G1426" i="1" s="1"/>
  <c r="W1426" i="1"/>
  <c r="AA1425" i="1"/>
  <c r="AF1426" i="1"/>
  <c r="H1426" i="1" s="1"/>
  <c r="F1427" i="1"/>
  <c r="AJ1428" i="1"/>
  <c r="AI1428" i="1"/>
  <c r="J1421" i="1"/>
  <c r="V1421" i="1"/>
  <c r="U1422" i="1"/>
  <c r="AD1426" i="1"/>
  <c r="T1425" i="1"/>
  <c r="X1419" i="1"/>
  <c r="AH1420" i="1"/>
  <c r="K1428" i="1"/>
  <c r="AB1427" i="1"/>
  <c r="AG1427" i="1" s="1"/>
  <c r="L1431" i="1"/>
  <c r="O1431" i="1" s="1"/>
  <c r="AO1431" i="1"/>
  <c r="P1430" i="1"/>
  <c r="Q1430" i="1"/>
  <c r="R1430" i="1" s="1"/>
  <c r="I1427" i="1" l="1"/>
  <c r="AI1427" i="1"/>
  <c r="AJ1427" i="1"/>
  <c r="AD1425" i="1"/>
  <c r="T1424" i="1"/>
  <c r="AA1424" i="1"/>
  <c r="AF1425" i="1"/>
  <c r="H1425" i="1" s="1"/>
  <c r="AG1426" i="1"/>
  <c r="I1426" i="1" s="1"/>
  <c r="W1425" i="1"/>
  <c r="AH1419" i="1"/>
  <c r="X1418" i="1"/>
  <c r="AK1428" i="1"/>
  <c r="AM1428" i="1"/>
  <c r="AN1428" i="1" s="1"/>
  <c r="AC1418" i="1"/>
  <c r="AC1417" i="1" s="1"/>
  <c r="F1426" i="1"/>
  <c r="P1431" i="1"/>
  <c r="Q1431" i="1"/>
  <c r="R1431" i="1" s="1"/>
  <c r="V1420" i="1"/>
  <c r="Z1424" i="1"/>
  <c r="AE1425" i="1"/>
  <c r="G1425" i="1" s="1"/>
  <c r="U1421" i="1"/>
  <c r="AB1426" i="1"/>
  <c r="AB1425" i="1" s="1"/>
  <c r="Y1424" i="1"/>
  <c r="Y1423" i="1" s="1"/>
  <c r="K1427" i="1"/>
  <c r="J1420" i="1"/>
  <c r="Q1429" i="1"/>
  <c r="R1429" i="1" s="1"/>
  <c r="P1429" i="1"/>
  <c r="U1420" i="1" l="1"/>
  <c r="AA1423" i="1"/>
  <c r="AF1424" i="1"/>
  <c r="H1424" i="1" s="1"/>
  <c r="AI1426" i="1"/>
  <c r="Z1423" i="1"/>
  <c r="AE1424" i="1"/>
  <c r="G1424" i="1" s="1"/>
  <c r="L1428" i="1"/>
  <c r="O1428" i="1" s="1"/>
  <c r="AO1428" i="1"/>
  <c r="T1423" i="1"/>
  <c r="AD1424" i="1"/>
  <c r="V1419" i="1"/>
  <c r="F1425" i="1"/>
  <c r="K1426" i="1"/>
  <c r="Y1422" i="1"/>
  <c r="AH1418" i="1"/>
  <c r="X1417" i="1"/>
  <c r="AC1416" i="1" s="1"/>
  <c r="J1419" i="1"/>
  <c r="AM1427" i="1"/>
  <c r="AN1427" i="1" s="1"/>
  <c r="AK1427" i="1"/>
  <c r="AJ1426" i="1"/>
  <c r="W1424" i="1"/>
  <c r="AG1425" i="1"/>
  <c r="I1425" i="1" s="1"/>
  <c r="L1427" i="1" l="1"/>
  <c r="O1427" i="1" s="1"/>
  <c r="AO1427" i="1"/>
  <c r="Z1422" i="1"/>
  <c r="AE1423" i="1"/>
  <c r="G1423" i="1" s="1"/>
  <c r="Q1428" i="1"/>
  <c r="R1428" i="1" s="1"/>
  <c r="P1428" i="1"/>
  <c r="V1418" i="1"/>
  <c r="AM1426" i="1"/>
  <c r="AN1426" i="1" s="1"/>
  <c r="AK1426" i="1"/>
  <c r="AI1425" i="1"/>
  <c r="AA1422" i="1"/>
  <c r="AF1423" i="1"/>
  <c r="H1423" i="1" s="1"/>
  <c r="AH1417" i="1"/>
  <c r="X1416" i="1"/>
  <c r="W1423" i="1"/>
  <c r="AB1424" i="1"/>
  <c r="AB1423" i="1" s="1"/>
  <c r="AD1423" i="1"/>
  <c r="T1422" i="1"/>
  <c r="Y1421" i="1" s="1"/>
  <c r="U1419" i="1"/>
  <c r="K1425" i="1"/>
  <c r="J1418" i="1"/>
  <c r="F1424" i="1"/>
  <c r="AJ1425" i="1"/>
  <c r="U1418" i="1" l="1"/>
  <c r="AH1416" i="1"/>
  <c r="X1415" i="1"/>
  <c r="AA1421" i="1"/>
  <c r="AF1422" i="1"/>
  <c r="H1422" i="1" s="1"/>
  <c r="Z1421" i="1"/>
  <c r="AE1422" i="1"/>
  <c r="G1422" i="1" s="1"/>
  <c r="F1423" i="1"/>
  <c r="K1423" i="1" s="1"/>
  <c r="AJ1423" i="1"/>
  <c r="AM1425" i="1"/>
  <c r="AN1425" i="1" s="1"/>
  <c r="AK1425" i="1"/>
  <c r="L1426" i="1"/>
  <c r="O1426" i="1" s="1"/>
  <c r="AO1426" i="1"/>
  <c r="P1427" i="1"/>
  <c r="Q1427" i="1"/>
  <c r="R1427" i="1" s="1"/>
  <c r="J1417" i="1"/>
  <c r="AD1422" i="1"/>
  <c r="T1421" i="1"/>
  <c r="AB1422" i="1"/>
  <c r="AG1423" i="1"/>
  <c r="I1423" i="1" s="1"/>
  <c r="W1422" i="1"/>
  <c r="AG1424" i="1"/>
  <c r="V1417" i="1"/>
  <c r="AC1415" i="1"/>
  <c r="AC1414" i="1" s="1"/>
  <c r="T1420" i="1" l="1"/>
  <c r="AD1421" i="1"/>
  <c r="AA1420" i="1"/>
  <c r="AF1421" i="1"/>
  <c r="H1421" i="1" s="1"/>
  <c r="Q1426" i="1"/>
  <c r="R1426" i="1" s="1"/>
  <c r="P1426" i="1"/>
  <c r="V1416" i="1"/>
  <c r="X1414" i="1"/>
  <c r="AH1415" i="1"/>
  <c r="AI1422" i="1"/>
  <c r="F1422" i="1"/>
  <c r="K1422" i="1" s="1"/>
  <c r="AJ1422" i="1"/>
  <c r="J1416" i="1"/>
  <c r="L1425" i="1"/>
  <c r="O1425" i="1" s="1"/>
  <c r="AO1425" i="1"/>
  <c r="AI1423" i="1"/>
  <c r="Z1420" i="1"/>
  <c r="AE1421" i="1"/>
  <c r="G1421" i="1" s="1"/>
  <c r="I1424" i="1"/>
  <c r="K1424" i="1" s="1"/>
  <c r="AI1424" i="1"/>
  <c r="AJ1424" i="1"/>
  <c r="AG1422" i="1"/>
  <c r="I1422" i="1" s="1"/>
  <c r="W1421" i="1"/>
  <c r="U1417" i="1"/>
  <c r="AC1413" i="1"/>
  <c r="Y1420" i="1"/>
  <c r="Y1419" i="1" s="1"/>
  <c r="Z1419" i="1" l="1"/>
  <c r="AE1420" i="1"/>
  <c r="G1420" i="1" s="1"/>
  <c r="AM1422" i="1"/>
  <c r="AN1422" i="1" s="1"/>
  <c r="AK1422" i="1"/>
  <c r="AA1419" i="1"/>
  <c r="AF1420" i="1"/>
  <c r="H1420" i="1" s="1"/>
  <c r="F1421" i="1"/>
  <c r="J1415" i="1"/>
  <c r="W1420" i="1"/>
  <c r="X1413" i="1"/>
  <c r="AH1414" i="1"/>
  <c r="AD1420" i="1"/>
  <c r="T1419" i="1"/>
  <c r="AK1424" i="1"/>
  <c r="AM1424" i="1"/>
  <c r="AN1424" i="1" s="1"/>
  <c r="U1416" i="1"/>
  <c r="AK1423" i="1"/>
  <c r="AM1423" i="1"/>
  <c r="AN1423" i="1" s="1"/>
  <c r="P1425" i="1"/>
  <c r="Q1425" i="1"/>
  <c r="R1425" i="1" s="1"/>
  <c r="V1415" i="1"/>
  <c r="AB1421" i="1"/>
  <c r="AB1420" i="1" s="1"/>
  <c r="AA1418" i="1" l="1"/>
  <c r="AF1419" i="1"/>
  <c r="H1419" i="1" s="1"/>
  <c r="AG1421" i="1"/>
  <c r="L1424" i="1"/>
  <c r="O1424" i="1" s="1"/>
  <c r="AO1424" i="1"/>
  <c r="W1419" i="1"/>
  <c r="AG1420" i="1"/>
  <c r="I1420" i="1" s="1"/>
  <c r="L1422" i="1"/>
  <c r="O1422" i="1" s="1"/>
  <c r="AO1422" i="1"/>
  <c r="X1412" i="1"/>
  <c r="AH1413" i="1"/>
  <c r="U1415" i="1"/>
  <c r="AD1419" i="1"/>
  <c r="T1418" i="1"/>
  <c r="AC1412" i="1"/>
  <c r="F1420" i="1"/>
  <c r="K1420" i="1" s="1"/>
  <c r="AI1420" i="1"/>
  <c r="AJ1420" i="1"/>
  <c r="Z1418" i="1"/>
  <c r="AE1419" i="1"/>
  <c r="G1419" i="1" s="1"/>
  <c r="V1414" i="1"/>
  <c r="L1423" i="1"/>
  <c r="O1423" i="1" s="1"/>
  <c r="AO1423" i="1"/>
  <c r="J1414" i="1"/>
  <c r="Y1418" i="1"/>
  <c r="Y1417" i="1" s="1"/>
  <c r="J1413" i="1" l="1"/>
  <c r="P1424" i="1"/>
  <c r="Q1424" i="1"/>
  <c r="R1424" i="1" s="1"/>
  <c r="F1419" i="1"/>
  <c r="Z1417" i="1"/>
  <c r="AE1418" i="1"/>
  <c r="G1418" i="1" s="1"/>
  <c r="AH1412" i="1"/>
  <c r="X1411" i="1"/>
  <c r="I1421" i="1"/>
  <c r="K1421" i="1" s="1"/>
  <c r="AI1421" i="1"/>
  <c r="AJ1421" i="1"/>
  <c r="AG1419" i="1"/>
  <c r="I1419" i="1" s="1"/>
  <c r="W1418" i="1"/>
  <c r="P1423" i="1"/>
  <c r="Q1423" i="1"/>
  <c r="R1423" i="1" s="1"/>
  <c r="AC1411" i="1"/>
  <c r="AC1410" i="1" s="1"/>
  <c r="Q1422" i="1"/>
  <c r="R1422" i="1" s="1"/>
  <c r="P1422" i="1"/>
  <c r="AA1417" i="1"/>
  <c r="AF1418" i="1"/>
  <c r="H1418" i="1" s="1"/>
  <c r="U1414" i="1"/>
  <c r="AM1420" i="1"/>
  <c r="AN1420" i="1" s="1"/>
  <c r="AK1420" i="1"/>
  <c r="V1413" i="1"/>
  <c r="T1417" i="1"/>
  <c r="AD1418" i="1"/>
  <c r="AB1419" i="1"/>
  <c r="AB1418" i="1" s="1"/>
  <c r="AJ1419" i="1" l="1"/>
  <c r="AI1419" i="1"/>
  <c r="AK1421" i="1"/>
  <c r="AM1421" i="1"/>
  <c r="AN1421" i="1" s="1"/>
  <c r="K1419" i="1"/>
  <c r="AA1416" i="1"/>
  <c r="AF1417" i="1"/>
  <c r="H1417" i="1" s="1"/>
  <c r="AI1418" i="1"/>
  <c r="F1418" i="1"/>
  <c r="X1410" i="1"/>
  <c r="AH1411" i="1"/>
  <c r="AC1409" i="1"/>
  <c r="J1412" i="1"/>
  <c r="V1412" i="1"/>
  <c r="L1420" i="1"/>
  <c r="O1420" i="1" s="1"/>
  <c r="AO1420" i="1"/>
  <c r="AD1417" i="1"/>
  <c r="T1416" i="1"/>
  <c r="U1413" i="1"/>
  <c r="AB1417" i="1"/>
  <c r="W1417" i="1"/>
  <c r="AG1418" i="1"/>
  <c r="I1418" i="1" s="1"/>
  <c r="Z1416" i="1"/>
  <c r="AE1417" i="1"/>
  <c r="G1417" i="1" s="1"/>
  <c r="Y1416" i="1"/>
  <c r="Y1415" i="1" s="1"/>
  <c r="AA1415" i="1" l="1"/>
  <c r="AF1416" i="1"/>
  <c r="H1416" i="1" s="1"/>
  <c r="T1415" i="1"/>
  <c r="AD1416" i="1"/>
  <c r="F1417" i="1"/>
  <c r="K1417" i="1" s="1"/>
  <c r="AI1417" i="1"/>
  <c r="L1421" i="1"/>
  <c r="O1421" i="1" s="1"/>
  <c r="AO1421" i="1"/>
  <c r="U1412" i="1"/>
  <c r="J1411" i="1"/>
  <c r="AH1410" i="1"/>
  <c r="X1409" i="1"/>
  <c r="AM1418" i="1"/>
  <c r="AN1418" i="1" s="1"/>
  <c r="AK1418" i="1"/>
  <c r="AC1408" i="1"/>
  <c r="P1420" i="1"/>
  <c r="Q1420" i="1"/>
  <c r="R1420" i="1" s="1"/>
  <c r="AJ1418" i="1"/>
  <c r="AM1419" i="1"/>
  <c r="AN1419" i="1" s="1"/>
  <c r="AK1419" i="1"/>
  <c r="Z1415" i="1"/>
  <c r="AE1416" i="1"/>
  <c r="G1416" i="1" s="1"/>
  <c r="W1416" i="1"/>
  <c r="AG1417" i="1"/>
  <c r="I1417" i="1" s="1"/>
  <c r="V1411" i="1"/>
  <c r="K1418" i="1"/>
  <c r="F1416" i="1" l="1"/>
  <c r="L1419" i="1"/>
  <c r="O1419" i="1" s="1"/>
  <c r="AO1419" i="1"/>
  <c r="T1414" i="1"/>
  <c r="AD1415" i="1"/>
  <c r="V1410" i="1"/>
  <c r="W1415" i="1"/>
  <c r="U1411" i="1"/>
  <c r="Y1414" i="1"/>
  <c r="Y1413" i="1" s="1"/>
  <c r="AK1417" i="1"/>
  <c r="AM1417" i="1"/>
  <c r="AN1417" i="1" s="1"/>
  <c r="L1418" i="1"/>
  <c r="O1418" i="1" s="1"/>
  <c r="AO1418" i="1"/>
  <c r="P1421" i="1"/>
  <c r="Q1421" i="1"/>
  <c r="R1421" i="1" s="1"/>
  <c r="AA1414" i="1"/>
  <c r="AF1415" i="1"/>
  <c r="H1415" i="1" s="1"/>
  <c r="J1410" i="1"/>
  <c r="Z1414" i="1"/>
  <c r="AE1415" i="1"/>
  <c r="G1415" i="1" s="1"/>
  <c r="X1408" i="1"/>
  <c r="AH1409" i="1"/>
  <c r="AJ1417" i="1"/>
  <c r="AB1416" i="1"/>
  <c r="AB1415" i="1" s="1"/>
  <c r="L1417" i="1" l="1"/>
  <c r="O1417" i="1" s="1"/>
  <c r="AO1417" i="1"/>
  <c r="J1409" i="1"/>
  <c r="AI1415" i="1"/>
  <c r="F1415" i="1"/>
  <c r="K1415" i="1" s="1"/>
  <c r="AJ1415" i="1"/>
  <c r="AD1414" i="1"/>
  <c r="T1413" i="1"/>
  <c r="X1407" i="1"/>
  <c r="AH1408" i="1"/>
  <c r="P1419" i="1"/>
  <c r="Q1419" i="1"/>
  <c r="R1419" i="1" s="1"/>
  <c r="AB1414" i="1"/>
  <c r="AA1413" i="1"/>
  <c r="AF1414" i="1"/>
  <c r="H1414" i="1" s="1"/>
  <c r="Z1413" i="1"/>
  <c r="AE1414" i="1"/>
  <c r="G1414" i="1" s="1"/>
  <c r="AG1416" i="1"/>
  <c r="V1409" i="1"/>
  <c r="U1410" i="1"/>
  <c r="AG1415" i="1"/>
  <c r="I1415" i="1" s="1"/>
  <c r="W1414" i="1"/>
  <c r="P1418" i="1"/>
  <c r="Q1418" i="1"/>
  <c r="R1418" i="1" s="1"/>
  <c r="AC1407" i="1"/>
  <c r="AC1406" i="1" s="1"/>
  <c r="AA1412" i="1" l="1"/>
  <c r="AF1413" i="1"/>
  <c r="H1413" i="1" s="1"/>
  <c r="AK1415" i="1"/>
  <c r="AM1415" i="1"/>
  <c r="AN1415" i="1" s="1"/>
  <c r="V1408" i="1"/>
  <c r="J1408" i="1"/>
  <c r="AH1407" i="1"/>
  <c r="X1406" i="1"/>
  <c r="AC1405" i="1" s="1"/>
  <c r="Z1412" i="1"/>
  <c r="AE1413" i="1"/>
  <c r="G1413" i="1" s="1"/>
  <c r="AD1413" i="1"/>
  <c r="T1412" i="1"/>
  <c r="P1417" i="1"/>
  <c r="Q1417" i="1"/>
  <c r="R1417" i="1" s="1"/>
  <c r="I1416" i="1"/>
  <c r="K1416" i="1" s="1"/>
  <c r="AI1416" i="1"/>
  <c r="AJ1416" i="1"/>
  <c r="W1413" i="1"/>
  <c r="AG1414" i="1"/>
  <c r="I1414" i="1" s="1"/>
  <c r="U1409" i="1"/>
  <c r="F1414" i="1"/>
  <c r="Y1412" i="1"/>
  <c r="V1407" i="1" l="1"/>
  <c r="AD1412" i="1"/>
  <c r="T1411" i="1"/>
  <c r="Y1411" i="1"/>
  <c r="Y1410" i="1" s="1"/>
  <c r="Z1411" i="1"/>
  <c r="AE1412" i="1"/>
  <c r="G1412" i="1" s="1"/>
  <c r="L1415" i="1"/>
  <c r="O1415" i="1" s="1"/>
  <c r="AO1415" i="1"/>
  <c r="W1412" i="1"/>
  <c r="AG1413" i="1"/>
  <c r="I1413" i="1" s="1"/>
  <c r="AJ1414" i="1"/>
  <c r="AM1416" i="1"/>
  <c r="AN1416" i="1" s="1"/>
  <c r="AK1416" i="1"/>
  <c r="K1414" i="1"/>
  <c r="AI1414" i="1"/>
  <c r="AB1413" i="1"/>
  <c r="AH1406" i="1"/>
  <c r="X1405" i="1"/>
  <c r="AI1413" i="1"/>
  <c r="F1413" i="1"/>
  <c r="K1413" i="1" s="1"/>
  <c r="AJ1413" i="1"/>
  <c r="U1408" i="1"/>
  <c r="J1407" i="1"/>
  <c r="AA1411" i="1"/>
  <c r="AF1412" i="1"/>
  <c r="H1412" i="1" s="1"/>
  <c r="Z1410" i="1" l="1"/>
  <c r="AE1411" i="1"/>
  <c r="G1411" i="1" s="1"/>
  <c r="AM1413" i="1"/>
  <c r="AN1413" i="1" s="1"/>
  <c r="AK1413" i="1"/>
  <c r="T1410" i="1"/>
  <c r="AD1411" i="1"/>
  <c r="U1407" i="1"/>
  <c r="F1412" i="1"/>
  <c r="AA1410" i="1"/>
  <c r="AF1411" i="1"/>
  <c r="H1411" i="1" s="1"/>
  <c r="AH1405" i="1"/>
  <c r="X1404" i="1"/>
  <c r="V1406" i="1"/>
  <c r="J1406" i="1"/>
  <c r="AB1412" i="1"/>
  <c r="L1416" i="1"/>
  <c r="O1416" i="1" s="1"/>
  <c r="AO1416" i="1"/>
  <c r="W1411" i="1"/>
  <c r="AK1414" i="1"/>
  <c r="AM1414" i="1"/>
  <c r="AN1414" i="1" s="1"/>
  <c r="Q1415" i="1"/>
  <c r="R1415" i="1" s="1"/>
  <c r="P1415" i="1"/>
  <c r="AC1404" i="1"/>
  <c r="X1403" i="1" l="1"/>
  <c r="AH1404" i="1"/>
  <c r="J1405" i="1"/>
  <c r="W1410" i="1"/>
  <c r="AB1411" i="1"/>
  <c r="AB1410" i="1" s="1"/>
  <c r="L1413" i="1"/>
  <c r="O1413" i="1" s="1"/>
  <c r="AO1413" i="1"/>
  <c r="AC1403" i="1"/>
  <c r="AC1402" i="1" s="1"/>
  <c r="T1409" i="1"/>
  <c r="AD1410" i="1"/>
  <c r="F1411" i="1"/>
  <c r="P1416" i="1"/>
  <c r="Q1416" i="1"/>
  <c r="R1416" i="1" s="1"/>
  <c r="AA1409" i="1"/>
  <c r="AF1410" i="1"/>
  <c r="H1410" i="1" s="1"/>
  <c r="V1405" i="1"/>
  <c r="Z1409" i="1"/>
  <c r="AE1410" i="1"/>
  <c r="G1410" i="1" s="1"/>
  <c r="L1414" i="1"/>
  <c r="O1414" i="1" s="1"/>
  <c r="AO1414" i="1"/>
  <c r="AG1412" i="1"/>
  <c r="U1406" i="1"/>
  <c r="Y1409" i="1"/>
  <c r="Y1408" i="1" s="1"/>
  <c r="P1414" i="1" l="1"/>
  <c r="Q1414" i="1"/>
  <c r="R1414" i="1" s="1"/>
  <c r="Z1408" i="1"/>
  <c r="AE1409" i="1"/>
  <c r="G1409" i="1" s="1"/>
  <c r="AG1410" i="1"/>
  <c r="I1410" i="1" s="1"/>
  <c r="W1409" i="1"/>
  <c r="U1405" i="1"/>
  <c r="AG1411" i="1"/>
  <c r="V1404" i="1"/>
  <c r="F1410" i="1"/>
  <c r="AD1409" i="1"/>
  <c r="T1408" i="1"/>
  <c r="Y1407" i="1"/>
  <c r="J1404" i="1"/>
  <c r="P1413" i="1"/>
  <c r="Q1413" i="1"/>
  <c r="R1413" i="1" s="1"/>
  <c r="I1412" i="1"/>
  <c r="K1412" i="1" s="1"/>
  <c r="AI1412" i="1"/>
  <c r="AJ1412" i="1"/>
  <c r="AA1408" i="1"/>
  <c r="AF1409" i="1"/>
  <c r="H1409" i="1" s="1"/>
  <c r="AH1403" i="1"/>
  <c r="X1402" i="1"/>
  <c r="AC1401" i="1" s="1"/>
  <c r="W1408" i="1" l="1"/>
  <c r="J1403" i="1"/>
  <c r="AJ1410" i="1"/>
  <c r="K1410" i="1"/>
  <c r="V1403" i="1"/>
  <c r="Z1407" i="1"/>
  <c r="AE1408" i="1"/>
  <c r="G1408" i="1" s="1"/>
  <c r="AI1410" i="1"/>
  <c r="AA1407" i="1"/>
  <c r="AF1408" i="1"/>
  <c r="H1408" i="1" s="1"/>
  <c r="AK1412" i="1"/>
  <c r="AM1412" i="1"/>
  <c r="AN1412" i="1" s="1"/>
  <c r="I1411" i="1"/>
  <c r="K1411" i="1" s="1"/>
  <c r="AI1411" i="1"/>
  <c r="AJ1411" i="1"/>
  <c r="AH1402" i="1"/>
  <c r="X1401" i="1"/>
  <c r="T1407" i="1"/>
  <c r="AD1408" i="1"/>
  <c r="F1409" i="1"/>
  <c r="U1404" i="1"/>
  <c r="AB1409" i="1"/>
  <c r="AB1408" i="1" s="1"/>
  <c r="U1403" i="1" l="1"/>
  <c r="F1408" i="1"/>
  <c r="AJ1408" i="1"/>
  <c r="J1402" i="1"/>
  <c r="L1412" i="1"/>
  <c r="O1412" i="1" s="1"/>
  <c r="AO1412" i="1"/>
  <c r="AA1406" i="1"/>
  <c r="AF1407" i="1"/>
  <c r="H1407" i="1" s="1"/>
  <c r="AG1409" i="1"/>
  <c r="AD1407" i="1"/>
  <c r="T1406" i="1"/>
  <c r="Y1406" i="1"/>
  <c r="Y1405" i="1" s="1"/>
  <c r="Z1406" i="1"/>
  <c r="AE1407" i="1"/>
  <c r="G1407" i="1" s="1"/>
  <c r="W1407" i="1"/>
  <c r="AG1408" i="1"/>
  <c r="I1408" i="1" s="1"/>
  <c r="V1402" i="1"/>
  <c r="X1400" i="1"/>
  <c r="AH1401" i="1"/>
  <c r="AM1410" i="1"/>
  <c r="AN1410" i="1" s="1"/>
  <c r="AK1410" i="1"/>
  <c r="AK1411" i="1"/>
  <c r="AM1411" i="1"/>
  <c r="AN1411" i="1" s="1"/>
  <c r="AC1400" i="1"/>
  <c r="F1407" i="1" l="1"/>
  <c r="V1401" i="1"/>
  <c r="AI1408" i="1"/>
  <c r="T1405" i="1"/>
  <c r="AD1406" i="1"/>
  <c r="K1408" i="1"/>
  <c r="I1409" i="1"/>
  <c r="K1409" i="1" s="1"/>
  <c r="AI1409" i="1"/>
  <c r="AJ1409" i="1"/>
  <c r="AA1405" i="1"/>
  <c r="AF1406" i="1"/>
  <c r="H1406" i="1" s="1"/>
  <c r="AH1400" i="1"/>
  <c r="X1399" i="1"/>
  <c r="L1411" i="1"/>
  <c r="O1411" i="1" s="1"/>
  <c r="AO1411" i="1"/>
  <c r="U1402" i="1"/>
  <c r="J1401" i="1"/>
  <c r="AC1399" i="1"/>
  <c r="AC1398" i="1" s="1"/>
  <c r="W1406" i="1"/>
  <c r="L1410" i="1"/>
  <c r="O1410" i="1" s="1"/>
  <c r="AO1410" i="1"/>
  <c r="Z1405" i="1"/>
  <c r="AE1406" i="1"/>
  <c r="G1406" i="1" s="1"/>
  <c r="Q1412" i="1"/>
  <c r="R1412" i="1" s="1"/>
  <c r="P1412" i="1"/>
  <c r="AB1407" i="1"/>
  <c r="J1400" i="1" l="1"/>
  <c r="AK1408" i="1"/>
  <c r="AM1408" i="1"/>
  <c r="AN1408" i="1" s="1"/>
  <c r="U1401" i="1"/>
  <c r="V1400" i="1"/>
  <c r="P1410" i="1"/>
  <c r="Q1410" i="1"/>
  <c r="R1410" i="1" s="1"/>
  <c r="F1406" i="1"/>
  <c r="T1404" i="1"/>
  <c r="AD1405" i="1"/>
  <c r="Z1404" i="1"/>
  <c r="AE1405" i="1"/>
  <c r="G1405" i="1" s="1"/>
  <c r="W1405" i="1"/>
  <c r="Q1411" i="1"/>
  <c r="R1411" i="1" s="1"/>
  <c r="P1411" i="1"/>
  <c r="Y1404" i="1"/>
  <c r="Y1403" i="1" s="1"/>
  <c r="AA1404" i="1"/>
  <c r="AF1405" i="1"/>
  <c r="H1405" i="1" s="1"/>
  <c r="AM1409" i="1"/>
  <c r="AN1409" i="1" s="1"/>
  <c r="AK1409" i="1"/>
  <c r="AB1406" i="1"/>
  <c r="AB1405" i="1" s="1"/>
  <c r="AG1407" i="1"/>
  <c r="AH1399" i="1"/>
  <c r="X1398" i="1"/>
  <c r="F1405" i="1" l="1"/>
  <c r="T1403" i="1"/>
  <c r="AD1404" i="1"/>
  <c r="Y1402" i="1"/>
  <c r="L1408" i="1"/>
  <c r="O1408" i="1" s="1"/>
  <c r="AO1408" i="1"/>
  <c r="J1399" i="1"/>
  <c r="W1404" i="1"/>
  <c r="AG1405" i="1"/>
  <c r="I1405" i="1" s="1"/>
  <c r="I1407" i="1"/>
  <c r="K1407" i="1" s="1"/>
  <c r="AI1407" i="1"/>
  <c r="AJ1407" i="1"/>
  <c r="X1397" i="1"/>
  <c r="AH1398" i="1"/>
  <c r="V1399" i="1"/>
  <c r="U1400" i="1"/>
  <c r="L1409" i="1"/>
  <c r="O1409" i="1" s="1"/>
  <c r="AO1409" i="1"/>
  <c r="AG1406" i="1"/>
  <c r="AA1403" i="1"/>
  <c r="AF1404" i="1"/>
  <c r="H1404" i="1" s="1"/>
  <c r="Z1403" i="1"/>
  <c r="AE1404" i="1"/>
  <c r="G1404" i="1" s="1"/>
  <c r="AC1397" i="1"/>
  <c r="AC1396" i="1" s="1"/>
  <c r="F1404" i="1" l="1"/>
  <c r="Q1409" i="1"/>
  <c r="R1409" i="1" s="1"/>
  <c r="P1409" i="1"/>
  <c r="AK1407" i="1"/>
  <c r="AM1407" i="1"/>
  <c r="AN1407" i="1" s="1"/>
  <c r="T1402" i="1"/>
  <c r="AD1403" i="1"/>
  <c r="Q1408" i="1"/>
  <c r="R1408" i="1" s="1"/>
  <c r="P1408" i="1"/>
  <c r="J1398" i="1"/>
  <c r="AJ1405" i="1"/>
  <c r="U1399" i="1"/>
  <c r="W1403" i="1"/>
  <c r="AB1404" i="1"/>
  <c r="AB1403" i="1" s="1"/>
  <c r="X1396" i="1"/>
  <c r="AH1397" i="1"/>
  <c r="K1405" i="1"/>
  <c r="Z1402" i="1"/>
  <c r="AE1403" i="1"/>
  <c r="G1403" i="1" s="1"/>
  <c r="V1398" i="1"/>
  <c r="AA1402" i="1"/>
  <c r="AF1403" i="1"/>
  <c r="H1403" i="1" s="1"/>
  <c r="I1406" i="1"/>
  <c r="K1406" i="1" s="1"/>
  <c r="AJ1406" i="1"/>
  <c r="AI1406" i="1"/>
  <c r="AI1405" i="1"/>
  <c r="J1397" i="1" l="1"/>
  <c r="X1395" i="1"/>
  <c r="AH1396" i="1"/>
  <c r="AA1401" i="1"/>
  <c r="AF1402" i="1"/>
  <c r="H1402" i="1" s="1"/>
  <c r="AI1403" i="1"/>
  <c r="F1403" i="1"/>
  <c r="AB1402" i="1"/>
  <c r="U1398" i="1"/>
  <c r="T1401" i="1"/>
  <c r="AD1402" i="1"/>
  <c r="AC1395" i="1"/>
  <c r="AC1394" i="1" s="1"/>
  <c r="AG1403" i="1"/>
  <c r="I1403" i="1" s="1"/>
  <c r="W1402" i="1"/>
  <c r="V1397" i="1"/>
  <c r="AG1404" i="1"/>
  <c r="AM1405" i="1"/>
  <c r="AN1405" i="1" s="1"/>
  <c r="AK1405" i="1"/>
  <c r="AM1406" i="1"/>
  <c r="AN1406" i="1" s="1"/>
  <c r="AK1406" i="1"/>
  <c r="Z1401" i="1"/>
  <c r="AE1402" i="1"/>
  <c r="G1402" i="1" s="1"/>
  <c r="L1407" i="1"/>
  <c r="O1407" i="1" s="1"/>
  <c r="AO1407" i="1"/>
  <c r="Y1401" i="1"/>
  <c r="Y1400" i="1" s="1"/>
  <c r="F1402" i="1" l="1"/>
  <c r="U1397" i="1"/>
  <c r="AA1400" i="1"/>
  <c r="AF1401" i="1"/>
  <c r="H1401" i="1" s="1"/>
  <c r="L1406" i="1"/>
  <c r="O1406" i="1" s="1"/>
  <c r="AO1406" i="1"/>
  <c r="AD1401" i="1"/>
  <c r="T1400" i="1"/>
  <c r="J1396" i="1"/>
  <c r="AK1403" i="1"/>
  <c r="AM1403" i="1"/>
  <c r="AN1403" i="1" s="1"/>
  <c r="L1405" i="1"/>
  <c r="O1405" i="1" s="1"/>
  <c r="AO1405" i="1"/>
  <c r="P1407" i="1"/>
  <c r="Q1407" i="1"/>
  <c r="R1407" i="1" s="1"/>
  <c r="X1394" i="1"/>
  <c r="AH1395" i="1"/>
  <c r="I1404" i="1"/>
  <c r="K1404" i="1" s="1"/>
  <c r="AI1404" i="1"/>
  <c r="AJ1404" i="1"/>
  <c r="V1396" i="1"/>
  <c r="Z1400" i="1"/>
  <c r="AE1401" i="1"/>
  <c r="G1401" i="1" s="1"/>
  <c r="AG1402" i="1"/>
  <c r="I1402" i="1" s="1"/>
  <c r="W1401" i="1"/>
  <c r="AJ1403" i="1"/>
  <c r="K1403" i="1"/>
  <c r="W1400" i="1" l="1"/>
  <c r="AB1401" i="1"/>
  <c r="AB1400" i="1" s="1"/>
  <c r="U1396" i="1"/>
  <c r="L1403" i="1"/>
  <c r="O1403" i="1" s="1"/>
  <c r="AO1403" i="1"/>
  <c r="AA1399" i="1"/>
  <c r="AF1400" i="1"/>
  <c r="H1400" i="1" s="1"/>
  <c r="V1395" i="1"/>
  <c r="T1399" i="1"/>
  <c r="AD1400" i="1"/>
  <c r="AJ1402" i="1"/>
  <c r="K1402" i="1"/>
  <c r="Z1399" i="1"/>
  <c r="AE1400" i="1"/>
  <c r="G1400" i="1" s="1"/>
  <c r="AI1402" i="1"/>
  <c r="J1395" i="1"/>
  <c r="AH1394" i="1"/>
  <c r="X1393" i="1"/>
  <c r="F1401" i="1"/>
  <c r="Y1399" i="1"/>
  <c r="AM1404" i="1"/>
  <c r="AN1404" i="1" s="1"/>
  <c r="AK1404" i="1"/>
  <c r="P1405" i="1"/>
  <c r="Q1405" i="1"/>
  <c r="R1405" i="1" s="1"/>
  <c r="Q1406" i="1"/>
  <c r="R1406" i="1" s="1"/>
  <c r="P1406" i="1"/>
  <c r="AC1393" i="1"/>
  <c r="Z1398" i="1" l="1"/>
  <c r="AE1399" i="1"/>
  <c r="G1399" i="1" s="1"/>
  <c r="P1403" i="1"/>
  <c r="Q1403" i="1"/>
  <c r="R1403" i="1" s="1"/>
  <c r="F1400" i="1"/>
  <c r="U1395" i="1"/>
  <c r="J1394" i="1"/>
  <c r="AD1399" i="1"/>
  <c r="T1398" i="1"/>
  <c r="AA1398" i="1"/>
  <c r="AF1399" i="1"/>
  <c r="H1399" i="1" s="1"/>
  <c r="AB1399" i="1"/>
  <c r="L1404" i="1"/>
  <c r="O1404" i="1" s="1"/>
  <c r="AO1404" i="1"/>
  <c r="Y1398" i="1"/>
  <c r="AM1402" i="1"/>
  <c r="AN1402" i="1" s="1"/>
  <c r="AK1402" i="1"/>
  <c r="V1394" i="1"/>
  <c r="AG1401" i="1"/>
  <c r="AH1393" i="1"/>
  <c r="X1392" i="1"/>
  <c r="AC1392" i="1"/>
  <c r="AC1391" i="1" s="1"/>
  <c r="AG1400" i="1"/>
  <c r="I1400" i="1" s="1"/>
  <c r="W1399" i="1"/>
  <c r="AJ1400" i="1" l="1"/>
  <c r="V1393" i="1"/>
  <c r="K1400" i="1"/>
  <c r="I1401" i="1"/>
  <c r="K1401" i="1" s="1"/>
  <c r="AJ1401" i="1"/>
  <c r="AI1401" i="1"/>
  <c r="AA1397" i="1"/>
  <c r="AF1398" i="1"/>
  <c r="H1398" i="1" s="1"/>
  <c r="AD1398" i="1"/>
  <c r="T1397" i="1"/>
  <c r="AI1400" i="1"/>
  <c r="F1399" i="1"/>
  <c r="K1399" i="1" s="1"/>
  <c r="AI1399" i="1"/>
  <c r="AJ1399" i="1"/>
  <c r="Y1397" i="1"/>
  <c r="W1398" i="1"/>
  <c r="AB1398" i="1" s="1"/>
  <c r="AG1399" i="1"/>
  <c r="I1399" i="1" s="1"/>
  <c r="L1402" i="1"/>
  <c r="O1402" i="1" s="1"/>
  <c r="AO1402" i="1"/>
  <c r="X1391" i="1"/>
  <c r="AH1392" i="1"/>
  <c r="AC1390" i="1"/>
  <c r="J1393" i="1"/>
  <c r="Q1404" i="1"/>
  <c r="R1404" i="1" s="1"/>
  <c r="P1404" i="1"/>
  <c r="U1394" i="1"/>
  <c r="Z1397" i="1"/>
  <c r="AE1398" i="1"/>
  <c r="G1398" i="1" s="1"/>
  <c r="AM1399" i="1" l="1"/>
  <c r="AN1399" i="1" s="1"/>
  <c r="AK1399" i="1"/>
  <c r="AK1401" i="1"/>
  <c r="AM1401" i="1"/>
  <c r="AN1401" i="1" s="1"/>
  <c r="AK1400" i="1"/>
  <c r="AM1400" i="1"/>
  <c r="AN1400" i="1" s="1"/>
  <c r="AC1389" i="1"/>
  <c r="U1393" i="1"/>
  <c r="Q1402" i="1"/>
  <c r="R1402" i="1" s="1"/>
  <c r="P1402" i="1"/>
  <c r="T1396" i="1"/>
  <c r="AD1397" i="1"/>
  <c r="Z1396" i="1"/>
  <c r="AE1397" i="1"/>
  <c r="G1397" i="1" s="1"/>
  <c r="X1390" i="1"/>
  <c r="AH1391" i="1"/>
  <c r="F1398" i="1"/>
  <c r="K1398" i="1" s="1"/>
  <c r="AI1398" i="1"/>
  <c r="AJ1398" i="1"/>
  <c r="V1392" i="1"/>
  <c r="J1392" i="1"/>
  <c r="AG1398" i="1"/>
  <c r="I1398" i="1" s="1"/>
  <c r="W1397" i="1"/>
  <c r="Y1396" i="1"/>
  <c r="Y1395" i="1" s="1"/>
  <c r="AA1396" i="1"/>
  <c r="AF1397" i="1"/>
  <c r="H1397" i="1" s="1"/>
  <c r="L1400" i="1" l="1"/>
  <c r="O1400" i="1" s="1"/>
  <c r="AO1400" i="1"/>
  <c r="F1397" i="1"/>
  <c r="L1401" i="1"/>
  <c r="O1401" i="1" s="1"/>
  <c r="AO1401" i="1"/>
  <c r="Y1394" i="1"/>
  <c r="V1391" i="1"/>
  <c r="Z1395" i="1"/>
  <c r="AE1396" i="1"/>
  <c r="G1396" i="1" s="1"/>
  <c r="AA1395" i="1"/>
  <c r="AF1396" i="1"/>
  <c r="H1396" i="1" s="1"/>
  <c r="W1396" i="1"/>
  <c r="AG1397" i="1"/>
  <c r="I1397" i="1" s="1"/>
  <c r="L1399" i="1"/>
  <c r="O1399" i="1" s="1"/>
  <c r="AO1399" i="1"/>
  <c r="AD1396" i="1"/>
  <c r="T1395" i="1"/>
  <c r="AM1398" i="1"/>
  <c r="AN1398" i="1" s="1"/>
  <c r="AK1398" i="1"/>
  <c r="J1391" i="1"/>
  <c r="U1392" i="1"/>
  <c r="AH1390" i="1"/>
  <c r="X1389" i="1"/>
  <c r="AB1397" i="1"/>
  <c r="P1401" i="1" l="1"/>
  <c r="Q1401" i="1"/>
  <c r="R1401" i="1" s="1"/>
  <c r="AB1396" i="1"/>
  <c r="AH1389" i="1"/>
  <c r="X1388" i="1"/>
  <c r="AA1394" i="1"/>
  <c r="AF1395" i="1"/>
  <c r="H1395" i="1" s="1"/>
  <c r="J1390" i="1"/>
  <c r="K1397" i="1"/>
  <c r="W1395" i="1"/>
  <c r="AG1396" i="1"/>
  <c r="I1396" i="1" s="1"/>
  <c r="F1396" i="1"/>
  <c r="AJ1396" i="1"/>
  <c r="AI1397" i="1"/>
  <c r="AD1395" i="1"/>
  <c r="T1394" i="1"/>
  <c r="AJ1397" i="1"/>
  <c r="Z1394" i="1"/>
  <c r="AE1395" i="1"/>
  <c r="G1395" i="1" s="1"/>
  <c r="U1391" i="1"/>
  <c r="L1398" i="1"/>
  <c r="O1398" i="1" s="1"/>
  <c r="AO1398" i="1"/>
  <c r="AC1388" i="1"/>
  <c r="AC1387" i="1" s="1"/>
  <c r="Q1399" i="1"/>
  <c r="R1399" i="1" s="1"/>
  <c r="P1399" i="1"/>
  <c r="V1390" i="1"/>
  <c r="P1400" i="1"/>
  <c r="Q1400" i="1"/>
  <c r="R1400" i="1" s="1"/>
  <c r="AA1393" i="1" l="1"/>
  <c r="AF1394" i="1"/>
  <c r="H1394" i="1" s="1"/>
  <c r="K1396" i="1"/>
  <c r="X1387" i="1"/>
  <c r="AH1388" i="1"/>
  <c r="J1389" i="1"/>
  <c r="Z1393" i="1"/>
  <c r="AE1394" i="1"/>
  <c r="G1394" i="1" s="1"/>
  <c r="W1394" i="1"/>
  <c r="AB1395" i="1"/>
  <c r="AB1394" i="1" s="1"/>
  <c r="V1389" i="1"/>
  <c r="AC1386" i="1"/>
  <c r="F1395" i="1"/>
  <c r="U1390" i="1"/>
  <c r="AI1396" i="1"/>
  <c r="T1393" i="1"/>
  <c r="AD1394" i="1"/>
  <c r="P1398" i="1"/>
  <c r="Q1398" i="1"/>
  <c r="R1398" i="1" s="1"/>
  <c r="AM1397" i="1"/>
  <c r="AN1397" i="1" s="1"/>
  <c r="AK1397" i="1"/>
  <c r="Y1393" i="1"/>
  <c r="V1388" i="1" l="1"/>
  <c r="Z1392" i="1"/>
  <c r="AE1393" i="1"/>
  <c r="G1393" i="1" s="1"/>
  <c r="J1388" i="1"/>
  <c r="T1392" i="1"/>
  <c r="AD1393" i="1"/>
  <c r="X1386" i="1"/>
  <c r="AH1387" i="1"/>
  <c r="Y1392" i="1"/>
  <c r="U1389" i="1"/>
  <c r="AG1395" i="1"/>
  <c r="AM1396" i="1"/>
  <c r="AN1396" i="1" s="1"/>
  <c r="AK1396" i="1"/>
  <c r="L1397" i="1"/>
  <c r="O1397" i="1" s="1"/>
  <c r="AO1397" i="1"/>
  <c r="W1393" i="1"/>
  <c r="AG1394" i="1"/>
  <c r="I1394" i="1" s="1"/>
  <c r="F1394" i="1"/>
  <c r="AA1392" i="1"/>
  <c r="AF1393" i="1"/>
  <c r="H1393" i="1" s="1"/>
  <c r="AI1394" i="1" l="1"/>
  <c r="K1394" i="1"/>
  <c r="AD1392" i="1"/>
  <c r="T1391" i="1"/>
  <c r="J1387" i="1"/>
  <c r="Z1391" i="1"/>
  <c r="AE1392" i="1"/>
  <c r="G1392" i="1" s="1"/>
  <c r="I1395" i="1"/>
  <c r="K1395" i="1" s="1"/>
  <c r="AJ1395" i="1"/>
  <c r="AI1395" i="1"/>
  <c r="P1397" i="1"/>
  <c r="Q1397" i="1"/>
  <c r="R1397" i="1" s="1"/>
  <c r="V1387" i="1"/>
  <c r="U1388" i="1"/>
  <c r="W1392" i="1"/>
  <c r="AA1391" i="1"/>
  <c r="AF1392" i="1"/>
  <c r="H1392" i="1" s="1"/>
  <c r="AH1386" i="1"/>
  <c r="X1385" i="1"/>
  <c r="AB1393" i="1"/>
  <c r="AB1392" i="1" s="1"/>
  <c r="Y1391" i="1"/>
  <c r="AJ1394" i="1"/>
  <c r="L1396" i="1"/>
  <c r="O1396" i="1" s="1"/>
  <c r="AO1396" i="1"/>
  <c r="F1393" i="1"/>
  <c r="AC1385" i="1"/>
  <c r="AC1384" i="1" s="1"/>
  <c r="J1386" i="1" l="1"/>
  <c r="X1384" i="1"/>
  <c r="AH1385" i="1"/>
  <c r="AD1391" i="1"/>
  <c r="T1390" i="1"/>
  <c r="F1392" i="1"/>
  <c r="U1387" i="1"/>
  <c r="Z1390" i="1"/>
  <c r="AE1391" i="1"/>
  <c r="G1391" i="1" s="1"/>
  <c r="AA1390" i="1"/>
  <c r="AF1391" i="1"/>
  <c r="H1391" i="1" s="1"/>
  <c r="AG1392" i="1"/>
  <c r="I1392" i="1" s="1"/>
  <c r="W1391" i="1"/>
  <c r="AG1393" i="1"/>
  <c r="V1386" i="1"/>
  <c r="Q1396" i="1"/>
  <c r="R1396" i="1" s="1"/>
  <c r="P1396" i="1"/>
  <c r="AM1395" i="1"/>
  <c r="AN1395" i="1" s="1"/>
  <c r="AK1395" i="1"/>
  <c r="Y1390" i="1"/>
  <c r="Y1389" i="1" s="1"/>
  <c r="AM1394" i="1"/>
  <c r="AN1394" i="1" s="1"/>
  <c r="AK1394" i="1"/>
  <c r="J1385" i="1" l="1"/>
  <c r="I1393" i="1"/>
  <c r="K1393" i="1" s="1"/>
  <c r="AI1393" i="1"/>
  <c r="AJ1393" i="1"/>
  <c r="X1383" i="1"/>
  <c r="AH1384" i="1"/>
  <c r="Z1389" i="1"/>
  <c r="AE1390" i="1"/>
  <c r="G1390" i="1" s="1"/>
  <c r="L1394" i="1"/>
  <c r="O1394" i="1" s="1"/>
  <c r="AO1394" i="1"/>
  <c r="W1390" i="1"/>
  <c r="AJ1392" i="1"/>
  <c r="AC1383" i="1"/>
  <c r="AC1382" i="1" s="1"/>
  <c r="F1391" i="1"/>
  <c r="K1392" i="1"/>
  <c r="U1386" i="1"/>
  <c r="AI1392" i="1"/>
  <c r="V1385" i="1"/>
  <c r="L1395" i="1"/>
  <c r="O1395" i="1" s="1"/>
  <c r="AO1395" i="1"/>
  <c r="AA1389" i="1"/>
  <c r="AF1390" i="1"/>
  <c r="H1390" i="1" s="1"/>
  <c r="AD1390" i="1"/>
  <c r="T1389" i="1"/>
  <c r="AB1391" i="1"/>
  <c r="AB1390" i="1" s="1"/>
  <c r="V1384" i="1" l="1"/>
  <c r="F1390" i="1"/>
  <c r="J1384" i="1"/>
  <c r="AG1390" i="1"/>
  <c r="I1390" i="1" s="1"/>
  <c r="W1389" i="1"/>
  <c r="AK1393" i="1"/>
  <c r="AM1393" i="1"/>
  <c r="AN1393" i="1" s="1"/>
  <c r="AB1389" i="1"/>
  <c r="Z1388" i="1"/>
  <c r="AE1389" i="1"/>
  <c r="G1389" i="1" s="1"/>
  <c r="X1382" i="1"/>
  <c r="AC1381" i="1" s="1"/>
  <c r="AH1383" i="1"/>
  <c r="AA1388" i="1"/>
  <c r="AF1389" i="1"/>
  <c r="H1389" i="1" s="1"/>
  <c r="AD1389" i="1"/>
  <c r="T1388" i="1"/>
  <c r="AK1392" i="1"/>
  <c r="AM1392" i="1"/>
  <c r="AN1392" i="1" s="1"/>
  <c r="AG1391" i="1"/>
  <c r="Q1395" i="1"/>
  <c r="R1395" i="1" s="1"/>
  <c r="P1395" i="1"/>
  <c r="P1394" i="1"/>
  <c r="Q1394" i="1"/>
  <c r="R1394" i="1" s="1"/>
  <c r="U1385" i="1"/>
  <c r="Y1388" i="1"/>
  <c r="Y1387" i="1" s="1"/>
  <c r="L1392" i="1" l="1"/>
  <c r="O1392" i="1" s="1"/>
  <c r="AO1392" i="1"/>
  <c r="I1391" i="1"/>
  <c r="K1391" i="1" s="1"/>
  <c r="AI1391" i="1"/>
  <c r="AJ1391" i="1"/>
  <c r="Z1387" i="1"/>
  <c r="AE1388" i="1"/>
  <c r="G1388" i="1" s="1"/>
  <c r="AJ1390" i="1"/>
  <c r="U1384" i="1"/>
  <c r="K1390" i="1"/>
  <c r="AD1388" i="1"/>
  <c r="T1387" i="1"/>
  <c r="Y1386" i="1" s="1"/>
  <c r="L1393" i="1"/>
  <c r="O1393" i="1" s="1"/>
  <c r="AO1393" i="1"/>
  <c r="AI1390" i="1"/>
  <c r="J1383" i="1"/>
  <c r="X1381" i="1"/>
  <c r="AH1382" i="1"/>
  <c r="F1389" i="1"/>
  <c r="V1383" i="1"/>
  <c r="AA1387" i="1"/>
  <c r="AF1388" i="1"/>
  <c r="H1388" i="1" s="1"/>
  <c r="W1388" i="1"/>
  <c r="AB1388" i="1" s="1"/>
  <c r="AG1389" i="1"/>
  <c r="I1389" i="1" s="1"/>
  <c r="F1388" i="1" l="1"/>
  <c r="K1389" i="1"/>
  <c r="AG1388" i="1"/>
  <c r="I1388" i="1" s="1"/>
  <c r="W1387" i="1"/>
  <c r="AH1381" i="1"/>
  <c r="X1380" i="1"/>
  <c r="AM1391" i="1"/>
  <c r="AN1391" i="1" s="1"/>
  <c r="AK1391" i="1"/>
  <c r="V1382" i="1"/>
  <c r="J1382" i="1"/>
  <c r="AA1386" i="1"/>
  <c r="AF1387" i="1"/>
  <c r="H1387" i="1" s="1"/>
  <c r="AK1390" i="1"/>
  <c r="AM1390" i="1"/>
  <c r="AN1390" i="1" s="1"/>
  <c r="Q1392" i="1"/>
  <c r="R1392" i="1" s="1"/>
  <c r="P1392" i="1"/>
  <c r="AD1387" i="1"/>
  <c r="T1386" i="1"/>
  <c r="Z1386" i="1"/>
  <c r="AE1387" i="1"/>
  <c r="G1387" i="1" s="1"/>
  <c r="U1383" i="1"/>
  <c r="AJ1389" i="1"/>
  <c r="AI1389" i="1"/>
  <c r="Q1393" i="1"/>
  <c r="R1393" i="1" s="1"/>
  <c r="P1393" i="1"/>
  <c r="AC1380" i="1"/>
  <c r="AC1379" i="1" s="1"/>
  <c r="T1385" i="1" l="1"/>
  <c r="AD1386" i="1"/>
  <c r="W1386" i="1"/>
  <c r="V1381" i="1"/>
  <c r="AJ1388" i="1"/>
  <c r="F1387" i="1"/>
  <c r="AM1389" i="1"/>
  <c r="AN1389" i="1" s="1"/>
  <c r="AK1389" i="1"/>
  <c r="U1382" i="1"/>
  <c r="L1390" i="1"/>
  <c r="O1390" i="1" s="1"/>
  <c r="AO1390" i="1"/>
  <c r="AI1388" i="1"/>
  <c r="L1391" i="1"/>
  <c r="O1391" i="1" s="1"/>
  <c r="AO1391" i="1"/>
  <c r="K1388" i="1"/>
  <c r="AH1380" i="1"/>
  <c r="X1379" i="1"/>
  <c r="Y1385" i="1"/>
  <c r="Y1384" i="1" s="1"/>
  <c r="AC1378" i="1"/>
  <c r="Z1385" i="1"/>
  <c r="AE1386" i="1"/>
  <c r="G1386" i="1" s="1"/>
  <c r="AA1385" i="1"/>
  <c r="AF1386" i="1"/>
  <c r="H1386" i="1" s="1"/>
  <c r="J1381" i="1"/>
  <c r="AB1387" i="1"/>
  <c r="AB1386" i="1" s="1"/>
  <c r="V1380" i="1" l="1"/>
  <c r="J1380" i="1"/>
  <c r="AG1387" i="1"/>
  <c r="L1389" i="1"/>
  <c r="O1389" i="1" s="1"/>
  <c r="AO1389" i="1"/>
  <c r="AG1386" i="1"/>
  <c r="I1386" i="1" s="1"/>
  <c r="W1385" i="1"/>
  <c r="P1390" i="1"/>
  <c r="Q1390" i="1"/>
  <c r="R1390" i="1" s="1"/>
  <c r="U1381" i="1"/>
  <c r="AA1384" i="1"/>
  <c r="AF1385" i="1"/>
  <c r="H1385" i="1" s="1"/>
  <c r="Q1391" i="1"/>
  <c r="R1391" i="1" s="1"/>
  <c r="P1391" i="1"/>
  <c r="AI1386" i="1"/>
  <c r="F1386" i="1"/>
  <c r="K1386" i="1" s="1"/>
  <c r="AJ1386" i="1"/>
  <c r="X1378" i="1"/>
  <c r="AH1379" i="1"/>
  <c r="Z1384" i="1"/>
  <c r="AE1385" i="1"/>
  <c r="G1385" i="1" s="1"/>
  <c r="AK1388" i="1"/>
  <c r="AM1388" i="1"/>
  <c r="AN1388" i="1" s="1"/>
  <c r="AD1385" i="1"/>
  <c r="T1384" i="1"/>
  <c r="X1377" i="1" l="1"/>
  <c r="AH1378" i="1"/>
  <c r="AC1377" i="1"/>
  <c r="AC1376" i="1" s="1"/>
  <c r="F1385" i="1"/>
  <c r="AG1385" i="1"/>
  <c r="I1385" i="1" s="1"/>
  <c r="W1384" i="1"/>
  <c r="I1387" i="1"/>
  <c r="K1387" i="1" s="1"/>
  <c r="AJ1387" i="1"/>
  <c r="AI1387" i="1"/>
  <c r="AM1386" i="1"/>
  <c r="AN1386" i="1" s="1"/>
  <c r="AK1386" i="1"/>
  <c r="V1379" i="1"/>
  <c r="T1383" i="1"/>
  <c r="AD1384" i="1"/>
  <c r="AB1385" i="1"/>
  <c r="U1380" i="1"/>
  <c r="L1388" i="1"/>
  <c r="O1388" i="1" s="1"/>
  <c r="AO1388" i="1"/>
  <c r="Z1383" i="1"/>
  <c r="AE1384" i="1"/>
  <c r="G1384" i="1" s="1"/>
  <c r="J1379" i="1"/>
  <c r="AA1383" i="1"/>
  <c r="AF1384" i="1"/>
  <c r="H1384" i="1" s="1"/>
  <c r="P1389" i="1"/>
  <c r="Q1389" i="1"/>
  <c r="R1389" i="1" s="1"/>
  <c r="Y1383" i="1"/>
  <c r="W1383" i="1" l="1"/>
  <c r="AJ1385" i="1"/>
  <c r="K1385" i="1"/>
  <c r="L1386" i="1"/>
  <c r="O1386" i="1" s="1"/>
  <c r="AO1386" i="1"/>
  <c r="AI1385" i="1"/>
  <c r="Y1382" i="1"/>
  <c r="Y1381" i="1" s="1"/>
  <c r="V1378" i="1"/>
  <c r="U1379" i="1"/>
  <c r="AD1383" i="1"/>
  <c r="T1382" i="1"/>
  <c r="AM1387" i="1"/>
  <c r="AN1387" i="1" s="1"/>
  <c r="AK1387" i="1"/>
  <c r="J1378" i="1"/>
  <c r="Z1382" i="1"/>
  <c r="AE1383" i="1"/>
  <c r="G1383" i="1" s="1"/>
  <c r="Q1388" i="1"/>
  <c r="R1388" i="1" s="1"/>
  <c r="P1388" i="1"/>
  <c r="AA1382" i="1"/>
  <c r="AF1383" i="1"/>
  <c r="H1383" i="1" s="1"/>
  <c r="AB1384" i="1"/>
  <c r="AB1383" i="1" s="1"/>
  <c r="F1384" i="1"/>
  <c r="AH1377" i="1"/>
  <c r="X1376" i="1"/>
  <c r="L1387" i="1" l="1"/>
  <c r="O1387" i="1" s="1"/>
  <c r="AO1387" i="1"/>
  <c r="X1375" i="1"/>
  <c r="AH1376" i="1"/>
  <c r="AA1381" i="1"/>
  <c r="AF1382" i="1"/>
  <c r="H1382" i="1" s="1"/>
  <c r="AK1385" i="1"/>
  <c r="AM1385" i="1"/>
  <c r="AN1385" i="1" s="1"/>
  <c r="P1386" i="1"/>
  <c r="Q1386" i="1"/>
  <c r="R1386" i="1" s="1"/>
  <c r="J1377" i="1"/>
  <c r="AC1375" i="1"/>
  <c r="AC1374" i="1" s="1"/>
  <c r="U1378" i="1"/>
  <c r="Z1381" i="1"/>
  <c r="AE1382" i="1"/>
  <c r="G1382" i="1" s="1"/>
  <c r="F1383" i="1"/>
  <c r="AG1384" i="1"/>
  <c r="Y1380" i="1"/>
  <c r="AD1382" i="1"/>
  <c r="T1381" i="1"/>
  <c r="V1377" i="1"/>
  <c r="AG1383" i="1"/>
  <c r="I1383" i="1" s="1"/>
  <c r="W1382" i="1"/>
  <c r="L1385" i="1" l="1"/>
  <c r="O1385" i="1" s="1"/>
  <c r="AO1385" i="1"/>
  <c r="U1377" i="1"/>
  <c r="AA1380" i="1"/>
  <c r="AF1381" i="1"/>
  <c r="H1381" i="1" s="1"/>
  <c r="I1384" i="1"/>
  <c r="K1384" i="1" s="1"/>
  <c r="AI1384" i="1"/>
  <c r="AJ1384" i="1"/>
  <c r="W1381" i="1"/>
  <c r="V1376" i="1"/>
  <c r="J1376" i="1"/>
  <c r="AC1373" i="1"/>
  <c r="AJ1383" i="1"/>
  <c r="AI1383" i="1"/>
  <c r="X1374" i="1"/>
  <c r="AH1375" i="1"/>
  <c r="Z1380" i="1"/>
  <c r="AE1381" i="1"/>
  <c r="G1381" i="1" s="1"/>
  <c r="AB1382" i="1"/>
  <c r="AB1381" i="1" s="1"/>
  <c r="T1380" i="1"/>
  <c r="AD1381" i="1"/>
  <c r="K1383" i="1"/>
  <c r="F1382" i="1"/>
  <c r="P1387" i="1"/>
  <c r="Q1387" i="1"/>
  <c r="R1387" i="1" s="1"/>
  <c r="AA1379" i="1" l="1"/>
  <c r="AF1380" i="1"/>
  <c r="H1380" i="1" s="1"/>
  <c r="U1376" i="1"/>
  <c r="V1375" i="1"/>
  <c r="W1380" i="1"/>
  <c r="AG1381" i="1"/>
  <c r="I1381" i="1" s="1"/>
  <c r="AD1380" i="1"/>
  <c r="T1379" i="1"/>
  <c r="AB1380" i="1"/>
  <c r="Z1379" i="1"/>
  <c r="AE1380" i="1"/>
  <c r="G1380" i="1" s="1"/>
  <c r="Y1379" i="1"/>
  <c r="Y1378" i="1" s="1"/>
  <c r="AK1383" i="1"/>
  <c r="AM1383" i="1"/>
  <c r="AN1383" i="1" s="1"/>
  <c r="AG1382" i="1"/>
  <c r="AM1384" i="1"/>
  <c r="AN1384" i="1" s="1"/>
  <c r="AK1384" i="1"/>
  <c r="J1375" i="1"/>
  <c r="AH1374" i="1"/>
  <c r="X1373" i="1"/>
  <c r="F1381" i="1"/>
  <c r="AI1381" i="1"/>
  <c r="AJ1381" i="1"/>
  <c r="Q1385" i="1"/>
  <c r="R1385" i="1" s="1"/>
  <c r="P1385" i="1"/>
  <c r="U1375" i="1" l="1"/>
  <c r="V1374" i="1"/>
  <c r="Z1378" i="1"/>
  <c r="AE1379" i="1"/>
  <c r="G1379" i="1" s="1"/>
  <c r="L1384" i="1"/>
  <c r="O1384" i="1" s="1"/>
  <c r="AO1384" i="1"/>
  <c r="T1378" i="1"/>
  <c r="AD1379" i="1"/>
  <c r="Y1377" i="1"/>
  <c r="AM1381" i="1"/>
  <c r="AN1381" i="1" s="1"/>
  <c r="AK1381" i="1"/>
  <c r="J1374" i="1"/>
  <c r="I1382" i="1"/>
  <c r="K1382" i="1" s="1"/>
  <c r="AI1382" i="1"/>
  <c r="AJ1382" i="1"/>
  <c r="AA1378" i="1"/>
  <c r="AF1379" i="1"/>
  <c r="H1379" i="1" s="1"/>
  <c r="F1380" i="1"/>
  <c r="K1381" i="1"/>
  <c r="L1383" i="1"/>
  <c r="O1383" i="1" s="1"/>
  <c r="AO1383" i="1"/>
  <c r="AH1373" i="1"/>
  <c r="X1372" i="1"/>
  <c r="W1379" i="1"/>
  <c r="AG1380" i="1"/>
  <c r="I1380" i="1" s="1"/>
  <c r="AC1372" i="1"/>
  <c r="AC1371" i="1" s="1"/>
  <c r="AI1380" i="1" l="1"/>
  <c r="K1380" i="1"/>
  <c r="W1378" i="1"/>
  <c r="X1371" i="1"/>
  <c r="AH1372" i="1"/>
  <c r="Z1377" i="1"/>
  <c r="AE1378" i="1"/>
  <c r="G1378" i="1" s="1"/>
  <c r="Q1384" i="1"/>
  <c r="R1384" i="1" s="1"/>
  <c r="P1384" i="1"/>
  <c r="J1373" i="1"/>
  <c r="V1373" i="1"/>
  <c r="AC1370" i="1"/>
  <c r="F1379" i="1"/>
  <c r="AJ1380" i="1"/>
  <c r="AK1382" i="1"/>
  <c r="AM1382" i="1"/>
  <c r="AN1382" i="1" s="1"/>
  <c r="T1377" i="1"/>
  <c r="AD1378" i="1"/>
  <c r="AB1379" i="1"/>
  <c r="AB1378" i="1" s="1"/>
  <c r="L1381" i="1"/>
  <c r="O1381" i="1" s="1"/>
  <c r="AO1381" i="1"/>
  <c r="AA1377" i="1"/>
  <c r="AF1378" i="1"/>
  <c r="H1378" i="1" s="1"/>
  <c r="Q1383" i="1"/>
  <c r="R1383" i="1" s="1"/>
  <c r="P1383" i="1"/>
  <c r="U1374" i="1"/>
  <c r="U1373" i="1" l="1"/>
  <c r="AD1377" i="1"/>
  <c r="T1376" i="1"/>
  <c r="J1372" i="1"/>
  <c r="X1370" i="1"/>
  <c r="AH1371" i="1"/>
  <c r="Y1376" i="1"/>
  <c r="AG1379" i="1"/>
  <c r="L1382" i="1"/>
  <c r="O1382" i="1" s="1"/>
  <c r="AO1382" i="1"/>
  <c r="V1372" i="1"/>
  <c r="AG1378" i="1"/>
  <c r="I1378" i="1" s="1"/>
  <c r="W1377" i="1"/>
  <c r="Z1376" i="1"/>
  <c r="AE1377" i="1"/>
  <c r="G1377" i="1" s="1"/>
  <c r="AA1376" i="1"/>
  <c r="AF1377" i="1"/>
  <c r="H1377" i="1" s="1"/>
  <c r="P1381" i="1"/>
  <c r="Q1381" i="1"/>
  <c r="R1381" i="1" s="1"/>
  <c r="F1378" i="1"/>
  <c r="AK1380" i="1"/>
  <c r="AM1380" i="1"/>
  <c r="AN1380" i="1" s="1"/>
  <c r="X1369" i="1" l="1"/>
  <c r="AH1370" i="1"/>
  <c r="K1378" i="1"/>
  <c r="W1376" i="1"/>
  <c r="T1375" i="1"/>
  <c r="AD1376" i="1"/>
  <c r="J1371" i="1"/>
  <c r="V1371" i="1"/>
  <c r="AB1377" i="1"/>
  <c r="F1377" i="1"/>
  <c r="AI1378" i="1"/>
  <c r="L1380" i="1"/>
  <c r="O1380" i="1" s="1"/>
  <c r="AO1380" i="1"/>
  <c r="I1379" i="1"/>
  <c r="K1379" i="1" s="1"/>
  <c r="AI1379" i="1"/>
  <c r="AJ1379" i="1"/>
  <c r="AA1375" i="1"/>
  <c r="AF1376" i="1"/>
  <c r="H1376" i="1" s="1"/>
  <c r="P1382" i="1"/>
  <c r="Q1382" i="1"/>
  <c r="R1382" i="1" s="1"/>
  <c r="AC1369" i="1"/>
  <c r="AC1368" i="1" s="1"/>
  <c r="AJ1378" i="1"/>
  <c r="Z1375" i="1"/>
  <c r="AE1376" i="1"/>
  <c r="G1376" i="1" s="1"/>
  <c r="Y1375" i="1"/>
  <c r="Y1374" i="1" s="1"/>
  <c r="U1372" i="1"/>
  <c r="F1376" i="1" l="1"/>
  <c r="T1374" i="1"/>
  <c r="AD1375" i="1"/>
  <c r="Y1373" i="1"/>
  <c r="AG1376" i="1"/>
  <c r="I1376" i="1" s="1"/>
  <c r="W1375" i="1"/>
  <c r="U1371" i="1"/>
  <c r="AA1374" i="1"/>
  <c r="AF1375" i="1"/>
  <c r="H1375" i="1" s="1"/>
  <c r="AB1376" i="1"/>
  <c r="AG1377" i="1"/>
  <c r="AK1379" i="1"/>
  <c r="AM1379" i="1"/>
  <c r="AN1379" i="1" s="1"/>
  <c r="V1370" i="1"/>
  <c r="J1370" i="1"/>
  <c r="AM1378" i="1"/>
  <c r="AN1378" i="1" s="1"/>
  <c r="AK1378" i="1"/>
  <c r="Z1374" i="1"/>
  <c r="AE1375" i="1"/>
  <c r="G1375" i="1" s="1"/>
  <c r="Q1380" i="1"/>
  <c r="R1380" i="1" s="1"/>
  <c r="P1380" i="1"/>
  <c r="AH1369" i="1"/>
  <c r="X1368" i="1"/>
  <c r="L1379" i="1" l="1"/>
  <c r="O1379" i="1" s="1"/>
  <c r="AO1379" i="1"/>
  <c r="F1375" i="1"/>
  <c r="W1374" i="1"/>
  <c r="AG1375" i="1"/>
  <c r="I1375" i="1" s="1"/>
  <c r="X1367" i="1"/>
  <c r="AH1368" i="1"/>
  <c r="T1373" i="1"/>
  <c r="AD1374" i="1"/>
  <c r="I1377" i="1"/>
  <c r="K1377" i="1" s="1"/>
  <c r="AJ1377" i="1"/>
  <c r="AI1377" i="1"/>
  <c r="AC1367" i="1"/>
  <c r="AC1366" i="1" s="1"/>
  <c r="AJ1376" i="1"/>
  <c r="L1378" i="1"/>
  <c r="O1378" i="1" s="1"/>
  <c r="AO1378" i="1"/>
  <c r="AB1375" i="1"/>
  <c r="AA1373" i="1"/>
  <c r="AF1374" i="1"/>
  <c r="H1374" i="1" s="1"/>
  <c r="V1369" i="1"/>
  <c r="U1370" i="1"/>
  <c r="AI1376" i="1"/>
  <c r="J1369" i="1"/>
  <c r="Z1373" i="1"/>
  <c r="AE1374" i="1"/>
  <c r="G1374" i="1" s="1"/>
  <c r="K1376" i="1"/>
  <c r="AK1377" i="1" l="1"/>
  <c r="AM1377" i="1"/>
  <c r="AN1377" i="1" s="1"/>
  <c r="AJ1375" i="1"/>
  <c r="W1373" i="1"/>
  <c r="AA1372" i="1"/>
  <c r="AF1373" i="1"/>
  <c r="H1373" i="1" s="1"/>
  <c r="AI1375" i="1"/>
  <c r="F1374" i="1"/>
  <c r="K1375" i="1"/>
  <c r="Z1372" i="1"/>
  <c r="AE1373" i="1"/>
  <c r="G1373" i="1" s="1"/>
  <c r="T1372" i="1"/>
  <c r="AD1373" i="1"/>
  <c r="Y1372" i="1"/>
  <c r="V1368" i="1"/>
  <c r="J1368" i="1"/>
  <c r="AB1374" i="1"/>
  <c r="AB1373" i="1" s="1"/>
  <c r="AK1376" i="1"/>
  <c r="AM1376" i="1"/>
  <c r="AN1376" i="1" s="1"/>
  <c r="P1378" i="1"/>
  <c r="Q1378" i="1"/>
  <c r="R1378" i="1" s="1"/>
  <c r="U1369" i="1"/>
  <c r="X1366" i="1"/>
  <c r="AH1367" i="1"/>
  <c r="Q1379" i="1"/>
  <c r="R1379" i="1" s="1"/>
  <c r="P1379" i="1"/>
  <c r="J1367" i="1" l="1"/>
  <c r="AA1371" i="1"/>
  <c r="AF1372" i="1"/>
  <c r="H1372" i="1" s="1"/>
  <c r="AG1374" i="1"/>
  <c r="U1368" i="1"/>
  <c r="W1372" i="1"/>
  <c r="AG1373" i="1"/>
  <c r="I1373" i="1" s="1"/>
  <c r="V1367" i="1"/>
  <c r="AM1375" i="1"/>
  <c r="AN1375" i="1" s="1"/>
  <c r="AK1375" i="1"/>
  <c r="Z1371" i="1"/>
  <c r="AE1372" i="1"/>
  <c r="G1372" i="1" s="1"/>
  <c r="Y1371" i="1"/>
  <c r="L1377" i="1"/>
  <c r="O1377" i="1" s="1"/>
  <c r="AO1377" i="1"/>
  <c r="AD1372" i="1"/>
  <c r="T1371" i="1"/>
  <c r="X1365" i="1"/>
  <c r="AH1366" i="1"/>
  <c r="L1376" i="1"/>
  <c r="O1376" i="1" s="1"/>
  <c r="AO1376" i="1"/>
  <c r="F1373" i="1"/>
  <c r="K1373" i="1" s="1"/>
  <c r="AI1373" i="1"/>
  <c r="AJ1373" i="1"/>
  <c r="AC1365" i="1"/>
  <c r="Z1370" i="1" l="1"/>
  <c r="AE1371" i="1"/>
  <c r="G1371" i="1" s="1"/>
  <c r="I1374" i="1"/>
  <c r="K1374" i="1" s="1"/>
  <c r="AI1374" i="1"/>
  <c r="AJ1374" i="1"/>
  <c r="AD1371" i="1"/>
  <c r="T1370" i="1"/>
  <c r="V1366" i="1"/>
  <c r="AA1370" i="1"/>
  <c r="AF1371" i="1"/>
  <c r="H1371" i="1" s="1"/>
  <c r="AC1364" i="1"/>
  <c r="P1377" i="1"/>
  <c r="Q1377" i="1"/>
  <c r="R1377" i="1" s="1"/>
  <c r="AH1365" i="1"/>
  <c r="X1364" i="1"/>
  <c r="F1372" i="1"/>
  <c r="J1366" i="1"/>
  <c r="U1367" i="1"/>
  <c r="L1375" i="1"/>
  <c r="O1375" i="1" s="1"/>
  <c r="AO1375" i="1"/>
  <c r="AK1373" i="1"/>
  <c r="AM1373" i="1"/>
  <c r="AN1373" i="1" s="1"/>
  <c r="Q1376" i="1"/>
  <c r="R1376" i="1" s="1"/>
  <c r="P1376" i="1"/>
  <c r="Y1370" i="1"/>
  <c r="Y1369" i="1" s="1"/>
  <c r="W1371" i="1"/>
  <c r="AG1372" i="1"/>
  <c r="I1372" i="1" s="1"/>
  <c r="AB1372" i="1"/>
  <c r="AD1370" i="1" l="1"/>
  <c r="T1369" i="1"/>
  <c r="X1363" i="1"/>
  <c r="AH1364" i="1"/>
  <c r="F1371" i="1"/>
  <c r="AJ1371" i="1"/>
  <c r="P1375" i="1"/>
  <c r="Q1375" i="1"/>
  <c r="R1375" i="1" s="1"/>
  <c r="U1366" i="1"/>
  <c r="Y1368" i="1"/>
  <c r="AC1363" i="1"/>
  <c r="AC1362" i="1" s="1"/>
  <c r="AK1374" i="1"/>
  <c r="AM1374" i="1"/>
  <c r="AN1374" i="1" s="1"/>
  <c r="J1365" i="1"/>
  <c r="W1370" i="1"/>
  <c r="AG1371" i="1"/>
  <c r="I1371" i="1" s="1"/>
  <c r="AA1369" i="1"/>
  <c r="AF1370" i="1"/>
  <c r="H1370" i="1" s="1"/>
  <c r="L1373" i="1"/>
  <c r="O1373" i="1" s="1"/>
  <c r="AO1373" i="1"/>
  <c r="AJ1372" i="1"/>
  <c r="K1372" i="1"/>
  <c r="AB1371" i="1"/>
  <c r="AB1370" i="1" s="1"/>
  <c r="AI1372" i="1"/>
  <c r="V1365" i="1"/>
  <c r="Z1369" i="1"/>
  <c r="AE1370" i="1"/>
  <c r="G1370" i="1" s="1"/>
  <c r="K1371" i="1" l="1"/>
  <c r="AI1371" i="1"/>
  <c r="Z1368" i="1"/>
  <c r="AE1369" i="1"/>
  <c r="G1369" i="1" s="1"/>
  <c r="AA1368" i="1"/>
  <c r="AF1369" i="1"/>
  <c r="H1369" i="1" s="1"/>
  <c r="J1364" i="1"/>
  <c r="L1374" i="1"/>
  <c r="O1374" i="1" s="1"/>
  <c r="AO1374" i="1"/>
  <c r="U1365" i="1"/>
  <c r="X1362" i="1"/>
  <c r="AH1363" i="1"/>
  <c r="V1364" i="1"/>
  <c r="AM1372" i="1"/>
  <c r="AN1372" i="1" s="1"/>
  <c r="AK1372" i="1"/>
  <c r="W1369" i="1"/>
  <c r="AG1370" i="1"/>
  <c r="I1370" i="1" s="1"/>
  <c r="T1368" i="1"/>
  <c r="AD1369" i="1"/>
  <c r="Q1373" i="1"/>
  <c r="R1373" i="1" s="1"/>
  <c r="P1373" i="1"/>
  <c r="F1370" i="1"/>
  <c r="J1363" i="1" l="1"/>
  <c r="AA1367" i="1"/>
  <c r="AF1368" i="1"/>
  <c r="H1368" i="1" s="1"/>
  <c r="AI1370" i="1"/>
  <c r="Z1367" i="1"/>
  <c r="AE1368" i="1"/>
  <c r="G1368" i="1" s="1"/>
  <c r="F1369" i="1"/>
  <c r="T1367" i="1"/>
  <c r="AD1368" i="1"/>
  <c r="AJ1370" i="1"/>
  <c r="W1368" i="1"/>
  <c r="AB1369" i="1"/>
  <c r="AB1368" i="1" s="1"/>
  <c r="Y1367" i="1"/>
  <c r="AM1371" i="1"/>
  <c r="AN1371" i="1" s="1"/>
  <c r="AK1371" i="1"/>
  <c r="V1363" i="1"/>
  <c r="X1361" i="1"/>
  <c r="AH1362" i="1"/>
  <c r="L1372" i="1"/>
  <c r="O1372" i="1" s="1"/>
  <c r="AO1372" i="1"/>
  <c r="P1374" i="1"/>
  <c r="Q1374" i="1"/>
  <c r="R1374" i="1" s="1"/>
  <c r="AC1361" i="1"/>
  <c r="K1370" i="1"/>
  <c r="U1364" i="1"/>
  <c r="AG1369" i="1" l="1"/>
  <c r="Z1366" i="1"/>
  <c r="AE1367" i="1"/>
  <c r="G1367" i="1" s="1"/>
  <c r="Q1372" i="1"/>
  <c r="R1372" i="1" s="1"/>
  <c r="P1372" i="1"/>
  <c r="AH1361" i="1"/>
  <c r="X1360" i="1"/>
  <c r="AK1370" i="1"/>
  <c r="AM1370" i="1"/>
  <c r="AN1370" i="1" s="1"/>
  <c r="U1363" i="1"/>
  <c r="J1362" i="1"/>
  <c r="AC1360" i="1"/>
  <c r="AC1359" i="1" s="1"/>
  <c r="V1362" i="1"/>
  <c r="AA1366" i="1"/>
  <c r="AF1367" i="1"/>
  <c r="H1367" i="1" s="1"/>
  <c r="F1368" i="1"/>
  <c r="AI1368" i="1"/>
  <c r="AJ1368" i="1"/>
  <c r="L1371" i="1"/>
  <c r="O1371" i="1" s="1"/>
  <c r="AO1371" i="1"/>
  <c r="AB1367" i="1"/>
  <c r="W1367" i="1"/>
  <c r="AG1368" i="1"/>
  <c r="I1368" i="1" s="1"/>
  <c r="AD1367" i="1"/>
  <c r="T1366" i="1"/>
  <c r="Y1366" i="1"/>
  <c r="Y1365" i="1" s="1"/>
  <c r="X1359" i="1" l="1"/>
  <c r="AH1360" i="1"/>
  <c r="J1361" i="1"/>
  <c r="AC1358" i="1"/>
  <c r="AM1368" i="1"/>
  <c r="AN1368" i="1" s="1"/>
  <c r="AK1368" i="1"/>
  <c r="V1361" i="1"/>
  <c r="F1367" i="1"/>
  <c r="P1371" i="1"/>
  <c r="Q1371" i="1"/>
  <c r="R1371" i="1" s="1"/>
  <c r="T1365" i="1"/>
  <c r="Y1364" i="1" s="1"/>
  <c r="AD1366" i="1"/>
  <c r="K1368" i="1"/>
  <c r="U1362" i="1"/>
  <c r="Z1365" i="1"/>
  <c r="AE1366" i="1"/>
  <c r="G1366" i="1" s="1"/>
  <c r="AG1367" i="1"/>
  <c r="I1367" i="1" s="1"/>
  <c r="W1366" i="1"/>
  <c r="AB1366" i="1" s="1"/>
  <c r="AA1365" i="1"/>
  <c r="AF1366" i="1"/>
  <c r="H1366" i="1" s="1"/>
  <c r="L1370" i="1"/>
  <c r="O1370" i="1" s="1"/>
  <c r="AO1370" i="1"/>
  <c r="I1369" i="1"/>
  <c r="K1369" i="1" s="1"/>
  <c r="AJ1369" i="1"/>
  <c r="AI1369" i="1"/>
  <c r="AK1369" i="1" l="1"/>
  <c r="AM1369" i="1"/>
  <c r="AN1369" i="1" s="1"/>
  <c r="L1368" i="1"/>
  <c r="O1368" i="1" s="1"/>
  <c r="AO1368" i="1"/>
  <c r="AJ1367" i="1"/>
  <c r="Q1370" i="1"/>
  <c r="R1370" i="1" s="1"/>
  <c r="P1370" i="1"/>
  <c r="K1367" i="1"/>
  <c r="Z1364" i="1"/>
  <c r="AE1365" i="1"/>
  <c r="G1365" i="1" s="1"/>
  <c r="U1361" i="1"/>
  <c r="AI1367" i="1"/>
  <c r="T1364" i="1"/>
  <c r="AD1365" i="1"/>
  <c r="V1360" i="1"/>
  <c r="J1360" i="1"/>
  <c r="AA1364" i="1"/>
  <c r="AF1365" i="1"/>
  <c r="H1365" i="1" s="1"/>
  <c r="W1365" i="1"/>
  <c r="AB1365" i="1" s="1"/>
  <c r="AG1366" i="1"/>
  <c r="I1366" i="1" s="1"/>
  <c r="F1366" i="1"/>
  <c r="AJ1366" i="1"/>
  <c r="X1358" i="1"/>
  <c r="AC1357" i="1" s="1"/>
  <c r="AH1359" i="1"/>
  <c r="P1368" i="1" l="1"/>
  <c r="Q1368" i="1"/>
  <c r="R1368" i="1" s="1"/>
  <c r="U1360" i="1"/>
  <c r="Z1363" i="1"/>
  <c r="AE1364" i="1"/>
  <c r="G1364" i="1" s="1"/>
  <c r="L1369" i="1"/>
  <c r="O1369" i="1" s="1"/>
  <c r="AO1369" i="1"/>
  <c r="AA1363" i="1"/>
  <c r="AF1364" i="1"/>
  <c r="H1364" i="1" s="1"/>
  <c r="K1366" i="1"/>
  <c r="V1359" i="1"/>
  <c r="AK1367" i="1"/>
  <c r="AM1367" i="1"/>
  <c r="AN1367" i="1" s="1"/>
  <c r="X1357" i="1"/>
  <c r="AH1358" i="1"/>
  <c r="AI1366" i="1"/>
  <c r="F1365" i="1"/>
  <c r="K1365" i="1" s="1"/>
  <c r="AI1365" i="1"/>
  <c r="AJ1365" i="1"/>
  <c r="J1359" i="1"/>
  <c r="AG1365" i="1"/>
  <c r="I1365" i="1" s="1"/>
  <c r="W1364" i="1"/>
  <c r="AD1364" i="1"/>
  <c r="T1363" i="1"/>
  <c r="Y1363" i="1"/>
  <c r="Y1362" i="1" s="1"/>
  <c r="AD1363" i="1" l="1"/>
  <c r="T1362" i="1"/>
  <c r="U1359" i="1"/>
  <c r="AI1364" i="1"/>
  <c r="F1364" i="1"/>
  <c r="K1364" i="1" s="1"/>
  <c r="AJ1364" i="1"/>
  <c r="W1363" i="1"/>
  <c r="AG1364" i="1"/>
  <c r="I1364" i="1" s="1"/>
  <c r="Z1362" i="1"/>
  <c r="AE1363" i="1"/>
  <c r="G1363" i="1" s="1"/>
  <c r="AM1366" i="1"/>
  <c r="AN1366" i="1" s="1"/>
  <c r="AK1366" i="1"/>
  <c r="AH1357" i="1"/>
  <c r="X1356" i="1"/>
  <c r="AB1364" i="1"/>
  <c r="AB1363" i="1" s="1"/>
  <c r="V1358" i="1"/>
  <c r="AK1365" i="1"/>
  <c r="AM1365" i="1"/>
  <c r="AN1365" i="1" s="1"/>
  <c r="J1358" i="1"/>
  <c r="AA1362" i="1"/>
  <c r="AF1363" i="1"/>
  <c r="H1363" i="1" s="1"/>
  <c r="L1367" i="1"/>
  <c r="O1367" i="1" s="1"/>
  <c r="AO1367" i="1"/>
  <c r="Q1369" i="1"/>
  <c r="R1369" i="1" s="1"/>
  <c r="P1369" i="1"/>
  <c r="AC1356" i="1"/>
  <c r="J1357" i="1" l="1"/>
  <c r="AM1364" i="1"/>
  <c r="AN1364" i="1" s="1"/>
  <c r="AK1364" i="1"/>
  <c r="AC1355" i="1"/>
  <c r="AC1354" i="1" s="1"/>
  <c r="L1366" i="1"/>
  <c r="O1366" i="1" s="1"/>
  <c r="AO1366" i="1"/>
  <c r="U1358" i="1"/>
  <c r="AA1361" i="1"/>
  <c r="AF1362" i="1"/>
  <c r="H1362" i="1" s="1"/>
  <c r="Z1361" i="1"/>
  <c r="AE1362" i="1"/>
  <c r="G1362" i="1" s="1"/>
  <c r="AD1362" i="1"/>
  <c r="T1361" i="1"/>
  <c r="AH1356" i="1"/>
  <c r="X1355" i="1"/>
  <c r="L1365" i="1"/>
  <c r="O1365" i="1" s="1"/>
  <c r="AO1365" i="1"/>
  <c r="V1357" i="1"/>
  <c r="F1363" i="1"/>
  <c r="K1363" i="1" s="1"/>
  <c r="AI1363" i="1"/>
  <c r="AJ1363" i="1"/>
  <c r="P1367" i="1"/>
  <c r="Q1367" i="1"/>
  <c r="R1367" i="1" s="1"/>
  <c r="AG1363" i="1"/>
  <c r="I1363" i="1" s="1"/>
  <c r="W1362" i="1"/>
  <c r="Y1361" i="1"/>
  <c r="AM1363" i="1" l="1"/>
  <c r="AN1363" i="1" s="1"/>
  <c r="AK1363" i="1"/>
  <c r="F1362" i="1"/>
  <c r="Q1366" i="1"/>
  <c r="R1366" i="1" s="1"/>
  <c r="P1366" i="1"/>
  <c r="AC1353" i="1"/>
  <c r="AD1361" i="1"/>
  <c r="T1360" i="1"/>
  <c r="J1356" i="1"/>
  <c r="W1361" i="1"/>
  <c r="AG1362" i="1"/>
  <c r="I1362" i="1" s="1"/>
  <c r="L1364" i="1"/>
  <c r="O1364" i="1" s="1"/>
  <c r="AO1364" i="1"/>
  <c r="Y1360" i="1"/>
  <c r="Y1359" i="1" s="1"/>
  <c r="V1356" i="1"/>
  <c r="AB1362" i="1"/>
  <c r="P1365" i="1"/>
  <c r="Q1365" i="1"/>
  <c r="R1365" i="1" s="1"/>
  <c r="AA1360" i="1"/>
  <c r="AF1361" i="1"/>
  <c r="H1361" i="1" s="1"/>
  <c r="Z1360" i="1"/>
  <c r="AE1361" i="1"/>
  <c r="G1361" i="1" s="1"/>
  <c r="X1354" i="1"/>
  <c r="AH1355" i="1"/>
  <c r="U1357" i="1"/>
  <c r="AA1359" i="1" l="1"/>
  <c r="AF1360" i="1"/>
  <c r="H1360" i="1" s="1"/>
  <c r="W1360" i="1"/>
  <c r="AG1361" i="1"/>
  <c r="I1361" i="1" s="1"/>
  <c r="AJ1362" i="1"/>
  <c r="J1355" i="1"/>
  <c r="K1362" i="1"/>
  <c r="Q1364" i="1"/>
  <c r="R1364" i="1" s="1"/>
  <c r="P1364" i="1"/>
  <c r="AB1361" i="1"/>
  <c r="AB1360" i="1" s="1"/>
  <c r="AH1354" i="1"/>
  <c r="X1353" i="1"/>
  <c r="AI1362" i="1"/>
  <c r="V1355" i="1"/>
  <c r="T1359" i="1"/>
  <c r="AD1360" i="1"/>
  <c r="U1356" i="1"/>
  <c r="Z1359" i="1"/>
  <c r="AE1360" i="1"/>
  <c r="G1360" i="1" s="1"/>
  <c r="Y1358" i="1"/>
  <c r="F1361" i="1"/>
  <c r="L1363" i="1"/>
  <c r="O1363" i="1" s="1"/>
  <c r="AO1363" i="1"/>
  <c r="AK1362" i="1" l="1"/>
  <c r="AM1362" i="1"/>
  <c r="AN1362" i="1" s="1"/>
  <c r="V1354" i="1"/>
  <c r="X1352" i="1"/>
  <c r="AH1353" i="1"/>
  <c r="U1355" i="1"/>
  <c r="AC1352" i="1"/>
  <c r="AG1360" i="1"/>
  <c r="I1360" i="1" s="1"/>
  <c r="W1359" i="1"/>
  <c r="Z1358" i="1"/>
  <c r="AE1359" i="1"/>
  <c r="G1359" i="1" s="1"/>
  <c r="P1363" i="1"/>
  <c r="Q1363" i="1"/>
  <c r="R1363" i="1" s="1"/>
  <c r="F1360" i="1"/>
  <c r="J1354" i="1"/>
  <c r="AJ1361" i="1"/>
  <c r="K1361" i="1"/>
  <c r="AI1361" i="1"/>
  <c r="AD1359" i="1"/>
  <c r="T1358" i="1"/>
  <c r="Y1357" i="1" s="1"/>
  <c r="AA1358" i="1"/>
  <c r="AF1359" i="1"/>
  <c r="H1359" i="1" s="1"/>
  <c r="J1353" i="1" l="1"/>
  <c r="U1354" i="1"/>
  <c r="X1351" i="1"/>
  <c r="AH1352" i="1"/>
  <c r="AA1357" i="1"/>
  <c r="AF1358" i="1"/>
  <c r="H1358" i="1" s="1"/>
  <c r="W1358" i="1"/>
  <c r="V1353" i="1"/>
  <c r="F1359" i="1"/>
  <c r="L1362" i="1"/>
  <c r="O1362" i="1" s="1"/>
  <c r="AO1362" i="1"/>
  <c r="Z1357" i="1"/>
  <c r="AE1358" i="1"/>
  <c r="G1358" i="1" s="1"/>
  <c r="T1357" i="1"/>
  <c r="AD1358" i="1"/>
  <c r="AJ1360" i="1"/>
  <c r="AI1360" i="1"/>
  <c r="AB1359" i="1"/>
  <c r="AB1358" i="1" s="1"/>
  <c r="AK1361" i="1"/>
  <c r="AM1361" i="1"/>
  <c r="AN1361" i="1" s="1"/>
  <c r="K1360" i="1"/>
  <c r="AC1351" i="1"/>
  <c r="AC1350" i="1" s="1"/>
  <c r="F1358" i="1" l="1"/>
  <c r="AD1357" i="1"/>
  <c r="T1356" i="1"/>
  <c r="J1352" i="1"/>
  <c r="U1353" i="1"/>
  <c r="L1361" i="1"/>
  <c r="O1361" i="1" s="1"/>
  <c r="AO1361" i="1"/>
  <c r="AG1358" i="1"/>
  <c r="I1358" i="1" s="1"/>
  <c r="W1357" i="1"/>
  <c r="AB1357" i="1" s="1"/>
  <c r="AM1360" i="1"/>
  <c r="AN1360" i="1" s="1"/>
  <c r="AK1360" i="1"/>
  <c r="X1350" i="1"/>
  <c r="AH1351" i="1"/>
  <c r="V1352" i="1"/>
  <c r="Z1356" i="1"/>
  <c r="AE1357" i="1"/>
  <c r="G1357" i="1" s="1"/>
  <c r="AG1359" i="1"/>
  <c r="AA1356" i="1"/>
  <c r="AF1357" i="1"/>
  <c r="H1357" i="1" s="1"/>
  <c r="AC1349" i="1"/>
  <c r="P1362" i="1"/>
  <c r="Q1362" i="1"/>
  <c r="R1362" i="1" s="1"/>
  <c r="Y1356" i="1"/>
  <c r="Y1355" i="1" s="1"/>
  <c r="AA1355" i="1" l="1"/>
  <c r="AF1356" i="1"/>
  <c r="H1356" i="1" s="1"/>
  <c r="L1360" i="1"/>
  <c r="O1360" i="1" s="1"/>
  <c r="AO1360" i="1"/>
  <c r="T1355" i="1"/>
  <c r="AD1356" i="1"/>
  <c r="Y1354" i="1"/>
  <c r="F1357" i="1"/>
  <c r="AI1357" i="1"/>
  <c r="AJ1357" i="1"/>
  <c r="V1351" i="1"/>
  <c r="AJ1358" i="1"/>
  <c r="I1359" i="1"/>
  <c r="K1359" i="1" s="1"/>
  <c r="AI1359" i="1"/>
  <c r="AJ1359" i="1"/>
  <c r="J1351" i="1"/>
  <c r="Q1361" i="1"/>
  <c r="R1361" i="1" s="1"/>
  <c r="P1361" i="1"/>
  <c r="AI1358" i="1"/>
  <c r="Z1355" i="1"/>
  <c r="AE1356" i="1"/>
  <c r="G1356" i="1" s="1"/>
  <c r="AG1357" i="1"/>
  <c r="I1357" i="1" s="1"/>
  <c r="W1356" i="1"/>
  <c r="X1349" i="1"/>
  <c r="AH1350" i="1"/>
  <c r="U1352" i="1"/>
  <c r="K1358" i="1"/>
  <c r="AM1359" i="1" l="1"/>
  <c r="AN1359" i="1" s="1"/>
  <c r="AK1359" i="1"/>
  <c r="U1351" i="1"/>
  <c r="AK1358" i="1"/>
  <c r="AM1358" i="1"/>
  <c r="AN1358" i="1" s="1"/>
  <c r="V1350" i="1"/>
  <c r="Q1360" i="1"/>
  <c r="R1360" i="1" s="1"/>
  <c r="P1360" i="1"/>
  <c r="Z1354" i="1"/>
  <c r="AE1355" i="1"/>
  <c r="G1355" i="1" s="1"/>
  <c r="AD1355" i="1"/>
  <c r="T1354" i="1"/>
  <c r="Y1353" i="1"/>
  <c r="J1350" i="1"/>
  <c r="W1355" i="1"/>
  <c r="AK1357" i="1"/>
  <c r="AM1357" i="1"/>
  <c r="AN1357" i="1" s="1"/>
  <c r="AA1354" i="1"/>
  <c r="AF1355" i="1"/>
  <c r="H1355" i="1" s="1"/>
  <c r="F1356" i="1"/>
  <c r="AH1349" i="1"/>
  <c r="X1348" i="1"/>
  <c r="AC1348" i="1"/>
  <c r="AC1347" i="1" s="1"/>
  <c r="K1357" i="1"/>
  <c r="AB1356" i="1"/>
  <c r="AB1355" i="1" s="1"/>
  <c r="AA1353" i="1" l="1"/>
  <c r="AF1354" i="1"/>
  <c r="H1354" i="1" s="1"/>
  <c r="V1349" i="1"/>
  <c r="T1353" i="1"/>
  <c r="AD1354" i="1"/>
  <c r="U1350" i="1"/>
  <c r="F1355" i="1"/>
  <c r="W1354" i="1"/>
  <c r="AG1355" i="1"/>
  <c r="I1355" i="1" s="1"/>
  <c r="Z1353" i="1"/>
  <c r="AE1354" i="1"/>
  <c r="G1354" i="1" s="1"/>
  <c r="L1358" i="1"/>
  <c r="O1358" i="1" s="1"/>
  <c r="AO1358" i="1"/>
  <c r="L1357" i="1"/>
  <c r="O1357" i="1" s="1"/>
  <c r="AO1357" i="1"/>
  <c r="AH1348" i="1"/>
  <c r="X1347" i="1"/>
  <c r="J1349" i="1"/>
  <c r="AG1356" i="1"/>
  <c r="L1359" i="1"/>
  <c r="O1359" i="1" s="1"/>
  <c r="AO1359" i="1"/>
  <c r="J1348" i="1" l="1"/>
  <c r="F1354" i="1"/>
  <c r="P1359" i="1"/>
  <c r="Q1359" i="1"/>
  <c r="R1359" i="1" s="1"/>
  <c r="AH1347" i="1"/>
  <c r="X1346" i="1"/>
  <c r="AD1353" i="1"/>
  <c r="T1352" i="1"/>
  <c r="V1348" i="1"/>
  <c r="Z1352" i="1"/>
  <c r="AE1353" i="1"/>
  <c r="G1353" i="1" s="1"/>
  <c r="W1353" i="1"/>
  <c r="AJ1355" i="1"/>
  <c r="Q1358" i="1"/>
  <c r="R1358" i="1" s="1"/>
  <c r="P1358" i="1"/>
  <c r="AA1352" i="1"/>
  <c r="AF1353" i="1"/>
  <c r="H1353" i="1" s="1"/>
  <c r="U1349" i="1"/>
  <c r="I1356" i="1"/>
  <c r="K1356" i="1" s="1"/>
  <c r="AI1356" i="1"/>
  <c r="AJ1356" i="1"/>
  <c r="P1357" i="1"/>
  <c r="Q1357" i="1"/>
  <c r="R1357" i="1" s="1"/>
  <c r="K1355" i="1"/>
  <c r="AI1355" i="1"/>
  <c r="AC1346" i="1"/>
  <c r="AC1345" i="1" s="1"/>
  <c r="Y1352" i="1"/>
  <c r="AB1354" i="1"/>
  <c r="W1352" i="1" l="1"/>
  <c r="AA1351" i="1"/>
  <c r="AF1352" i="1"/>
  <c r="H1352" i="1" s="1"/>
  <c r="AK1355" i="1"/>
  <c r="AM1355" i="1"/>
  <c r="AN1355" i="1" s="1"/>
  <c r="J1347" i="1"/>
  <c r="Z1351" i="1"/>
  <c r="AE1352" i="1"/>
  <c r="G1352" i="1" s="1"/>
  <c r="AD1352" i="1"/>
  <c r="T1351" i="1"/>
  <c r="U1348" i="1"/>
  <c r="V1347" i="1"/>
  <c r="F1353" i="1"/>
  <c r="AB1353" i="1"/>
  <c r="AB1352" i="1" s="1"/>
  <c r="AK1356" i="1"/>
  <c r="AM1356" i="1"/>
  <c r="AN1356" i="1" s="1"/>
  <c r="Y1351" i="1"/>
  <c r="AG1354" i="1"/>
  <c r="X1345" i="1"/>
  <c r="AC1344" i="1" s="1"/>
  <c r="AH1346" i="1"/>
  <c r="L1355" i="1" l="1"/>
  <c r="O1355" i="1" s="1"/>
  <c r="AO1355" i="1"/>
  <c r="AD1351" i="1"/>
  <c r="T1350" i="1"/>
  <c r="J1346" i="1"/>
  <c r="U1347" i="1"/>
  <c r="F1352" i="1"/>
  <c r="AA1350" i="1"/>
  <c r="AF1351" i="1"/>
  <c r="H1351" i="1" s="1"/>
  <c r="X1344" i="1"/>
  <c r="AH1345" i="1"/>
  <c r="I1354" i="1"/>
  <c r="K1354" i="1" s="1"/>
  <c r="AI1354" i="1"/>
  <c r="AJ1354" i="1"/>
  <c r="Z1350" i="1"/>
  <c r="AE1351" i="1"/>
  <c r="G1351" i="1" s="1"/>
  <c r="AG1353" i="1"/>
  <c r="L1356" i="1"/>
  <c r="O1356" i="1" s="1"/>
  <c r="AO1356" i="1"/>
  <c r="Y1350" i="1"/>
  <c r="V1346" i="1"/>
  <c r="AG1352" i="1"/>
  <c r="I1352" i="1" s="1"/>
  <c r="W1351" i="1"/>
  <c r="AB1351" i="1" s="1"/>
  <c r="U1346" i="1" l="1"/>
  <c r="I1353" i="1"/>
  <c r="K1353" i="1" s="1"/>
  <c r="AI1353" i="1"/>
  <c r="AJ1353" i="1"/>
  <c r="AA1349" i="1"/>
  <c r="AF1350" i="1"/>
  <c r="H1350" i="1" s="1"/>
  <c r="AD1350" i="1"/>
  <c r="T1349" i="1"/>
  <c r="F1351" i="1"/>
  <c r="AJ1352" i="1"/>
  <c r="Z1349" i="1"/>
  <c r="AE1350" i="1"/>
  <c r="G1350" i="1" s="1"/>
  <c r="V1345" i="1"/>
  <c r="Y1349" i="1"/>
  <c r="Y1348" i="1" s="1"/>
  <c r="AI1352" i="1"/>
  <c r="K1352" i="1"/>
  <c r="P1355" i="1"/>
  <c r="Q1355" i="1"/>
  <c r="R1355" i="1" s="1"/>
  <c r="AG1351" i="1"/>
  <c r="I1351" i="1" s="1"/>
  <c r="W1350" i="1"/>
  <c r="AK1354" i="1"/>
  <c r="AM1354" i="1"/>
  <c r="AN1354" i="1" s="1"/>
  <c r="J1345" i="1"/>
  <c r="Q1356" i="1"/>
  <c r="R1356" i="1" s="1"/>
  <c r="P1356" i="1"/>
  <c r="AH1344" i="1"/>
  <c r="X1343" i="1"/>
  <c r="AC1343" i="1"/>
  <c r="AC1342" i="1" s="1"/>
  <c r="AJ1351" i="1" l="1"/>
  <c r="AM1353" i="1"/>
  <c r="AN1353" i="1" s="1"/>
  <c r="AK1353" i="1"/>
  <c r="AA1348" i="1"/>
  <c r="AF1349" i="1"/>
  <c r="H1349" i="1" s="1"/>
  <c r="AK1352" i="1"/>
  <c r="AM1352" i="1"/>
  <c r="AN1352" i="1" s="1"/>
  <c r="K1351" i="1"/>
  <c r="Z1348" i="1"/>
  <c r="AE1349" i="1"/>
  <c r="G1349" i="1" s="1"/>
  <c r="AI1351" i="1"/>
  <c r="J1344" i="1"/>
  <c r="T1348" i="1"/>
  <c r="AD1349" i="1"/>
  <c r="U1345" i="1"/>
  <c r="L1354" i="1"/>
  <c r="O1354" i="1" s="1"/>
  <c r="AO1354" i="1"/>
  <c r="AH1343" i="1"/>
  <c r="X1342" i="1"/>
  <c r="W1349" i="1"/>
  <c r="V1344" i="1"/>
  <c r="F1350" i="1"/>
  <c r="AB1350" i="1"/>
  <c r="AB1349" i="1" s="1"/>
  <c r="L1352" i="1" l="1"/>
  <c r="O1352" i="1" s="1"/>
  <c r="AO1352" i="1"/>
  <c r="AD1348" i="1"/>
  <c r="T1347" i="1"/>
  <c r="X1341" i="1"/>
  <c r="AH1342" i="1"/>
  <c r="AM1351" i="1"/>
  <c r="AN1351" i="1" s="1"/>
  <c r="AK1351" i="1"/>
  <c r="AA1347" i="1"/>
  <c r="AF1348" i="1"/>
  <c r="H1348" i="1" s="1"/>
  <c r="P1354" i="1"/>
  <c r="Q1354" i="1"/>
  <c r="R1354" i="1" s="1"/>
  <c r="Y1347" i="1"/>
  <c r="Y1346" i="1" s="1"/>
  <c r="J1343" i="1"/>
  <c r="U1344" i="1"/>
  <c r="L1353" i="1"/>
  <c r="O1353" i="1" s="1"/>
  <c r="AO1353" i="1"/>
  <c r="AG1349" i="1"/>
  <c r="I1349" i="1" s="1"/>
  <c r="W1348" i="1"/>
  <c r="AC1341" i="1"/>
  <c r="AC1340" i="1" s="1"/>
  <c r="V1343" i="1"/>
  <c r="AG1350" i="1"/>
  <c r="F1349" i="1"/>
  <c r="AJ1349" i="1"/>
  <c r="Z1347" i="1"/>
  <c r="AE1348" i="1"/>
  <c r="G1348" i="1" s="1"/>
  <c r="L1351" i="1" l="1"/>
  <c r="O1351" i="1" s="1"/>
  <c r="AO1351" i="1"/>
  <c r="J1342" i="1"/>
  <c r="X1340" i="1"/>
  <c r="AH1341" i="1"/>
  <c r="Z1346" i="1"/>
  <c r="AE1347" i="1"/>
  <c r="G1347" i="1" s="1"/>
  <c r="AI1349" i="1"/>
  <c r="AD1347" i="1"/>
  <c r="T1346" i="1"/>
  <c r="F1348" i="1"/>
  <c r="Y1345" i="1"/>
  <c r="K1349" i="1"/>
  <c r="P1353" i="1"/>
  <c r="Q1353" i="1"/>
  <c r="R1353" i="1" s="1"/>
  <c r="W1347" i="1"/>
  <c r="AG1348" i="1"/>
  <c r="I1348" i="1" s="1"/>
  <c r="I1350" i="1"/>
  <c r="K1350" i="1" s="1"/>
  <c r="AI1350" i="1"/>
  <c r="AJ1350" i="1"/>
  <c r="AB1348" i="1"/>
  <c r="V1342" i="1"/>
  <c r="U1343" i="1"/>
  <c r="AA1346" i="1"/>
  <c r="AF1347" i="1"/>
  <c r="H1347" i="1" s="1"/>
  <c r="P1352" i="1"/>
  <c r="Q1352" i="1"/>
  <c r="R1352" i="1" s="1"/>
  <c r="AJ1348" i="1" l="1"/>
  <c r="J1341" i="1"/>
  <c r="AA1345" i="1"/>
  <c r="AF1346" i="1"/>
  <c r="H1346" i="1" s="1"/>
  <c r="AI1348" i="1"/>
  <c r="X1339" i="1"/>
  <c r="AH1340" i="1"/>
  <c r="W1346" i="1"/>
  <c r="AC1339" i="1"/>
  <c r="T1345" i="1"/>
  <c r="AD1346" i="1"/>
  <c r="K1348" i="1"/>
  <c r="V1341" i="1"/>
  <c r="F1347" i="1"/>
  <c r="AK1350" i="1"/>
  <c r="AM1350" i="1"/>
  <c r="AN1350" i="1" s="1"/>
  <c r="Z1345" i="1"/>
  <c r="AE1346" i="1"/>
  <c r="G1346" i="1" s="1"/>
  <c r="U1342" i="1"/>
  <c r="AB1347" i="1"/>
  <c r="AB1346" i="1" s="1"/>
  <c r="AK1349" i="1"/>
  <c r="AM1349" i="1"/>
  <c r="AN1349" i="1" s="1"/>
  <c r="P1351" i="1"/>
  <c r="Q1351" i="1"/>
  <c r="R1351" i="1" s="1"/>
  <c r="F1346" i="1" l="1"/>
  <c r="L1349" i="1"/>
  <c r="O1349" i="1" s="1"/>
  <c r="AO1349" i="1"/>
  <c r="AA1344" i="1"/>
  <c r="AF1345" i="1"/>
  <c r="H1345" i="1" s="1"/>
  <c r="Z1344" i="1"/>
  <c r="AE1345" i="1"/>
  <c r="G1345" i="1" s="1"/>
  <c r="L1350" i="1"/>
  <c r="O1350" i="1" s="1"/>
  <c r="AO1350" i="1"/>
  <c r="AD1345" i="1"/>
  <c r="T1344" i="1"/>
  <c r="AC1338" i="1"/>
  <c r="AC1337" i="1" s="1"/>
  <c r="AG1347" i="1"/>
  <c r="J1340" i="1"/>
  <c r="AH1339" i="1"/>
  <c r="X1338" i="1"/>
  <c r="AM1348" i="1"/>
  <c r="AN1348" i="1" s="1"/>
  <c r="AK1348" i="1"/>
  <c r="Y1344" i="1"/>
  <c r="Y1343" i="1" s="1"/>
  <c r="U1341" i="1"/>
  <c r="V1340" i="1"/>
  <c r="AG1346" i="1"/>
  <c r="I1346" i="1" s="1"/>
  <c r="W1345" i="1"/>
  <c r="I1347" i="1" l="1"/>
  <c r="K1347" i="1" s="1"/>
  <c r="AI1347" i="1"/>
  <c r="AJ1347" i="1"/>
  <c r="AA1343" i="1"/>
  <c r="AF1344" i="1"/>
  <c r="H1344" i="1" s="1"/>
  <c r="L1348" i="1"/>
  <c r="O1348" i="1" s="1"/>
  <c r="AO1348" i="1"/>
  <c r="W1344" i="1"/>
  <c r="T1343" i="1"/>
  <c r="AD1344" i="1"/>
  <c r="V1339" i="1"/>
  <c r="AB1345" i="1"/>
  <c r="AB1344" i="1" s="1"/>
  <c r="P1349" i="1"/>
  <c r="Q1349" i="1"/>
  <c r="R1349" i="1" s="1"/>
  <c r="F1345" i="1"/>
  <c r="AJ1346" i="1"/>
  <c r="Y1342" i="1"/>
  <c r="J1339" i="1"/>
  <c r="P1350" i="1"/>
  <c r="Q1350" i="1"/>
  <c r="R1350" i="1" s="1"/>
  <c r="K1346" i="1"/>
  <c r="Z1343" i="1"/>
  <c r="AE1344" i="1"/>
  <c r="G1344" i="1" s="1"/>
  <c r="AH1338" i="1"/>
  <c r="X1337" i="1"/>
  <c r="AC1336" i="1" s="1"/>
  <c r="U1340" i="1"/>
  <c r="AI1346" i="1"/>
  <c r="P1348" i="1" l="1"/>
  <c r="Q1348" i="1"/>
  <c r="R1348" i="1" s="1"/>
  <c r="Y1341" i="1"/>
  <c r="U1339" i="1"/>
  <c r="X1336" i="1"/>
  <c r="AH1337" i="1"/>
  <c r="F1344" i="1"/>
  <c r="AA1342" i="1"/>
  <c r="AF1343" i="1"/>
  <c r="H1343" i="1" s="1"/>
  <c r="V1338" i="1"/>
  <c r="AD1343" i="1"/>
  <c r="T1342" i="1"/>
  <c r="Z1342" i="1"/>
  <c r="AE1343" i="1"/>
  <c r="G1343" i="1" s="1"/>
  <c r="AK1346" i="1"/>
  <c r="AM1346" i="1"/>
  <c r="AN1346" i="1" s="1"/>
  <c r="AG1345" i="1"/>
  <c r="AM1347" i="1"/>
  <c r="AN1347" i="1" s="1"/>
  <c r="AK1347" i="1"/>
  <c r="J1338" i="1"/>
  <c r="AG1344" i="1"/>
  <c r="I1344" i="1" s="1"/>
  <c r="W1343" i="1"/>
  <c r="V1337" i="1" l="1"/>
  <c r="J1337" i="1"/>
  <c r="W1342" i="1"/>
  <c r="AG1343" i="1"/>
  <c r="I1343" i="1" s="1"/>
  <c r="U1338" i="1"/>
  <c r="F1343" i="1"/>
  <c r="L1346" i="1"/>
  <c r="O1346" i="1" s="1"/>
  <c r="AO1346" i="1"/>
  <c r="I1345" i="1"/>
  <c r="K1345" i="1" s="1"/>
  <c r="AJ1345" i="1"/>
  <c r="AI1345" i="1"/>
  <c r="AH1336" i="1"/>
  <c r="X1335" i="1"/>
  <c r="AA1341" i="1"/>
  <c r="AF1342" i="1"/>
  <c r="H1342" i="1" s="1"/>
  <c r="AJ1344" i="1"/>
  <c r="K1344" i="1"/>
  <c r="Z1341" i="1"/>
  <c r="AE1342" i="1"/>
  <c r="G1342" i="1" s="1"/>
  <c r="AB1343" i="1"/>
  <c r="L1347" i="1"/>
  <c r="O1347" i="1" s="1"/>
  <c r="AO1347" i="1"/>
  <c r="T1341" i="1"/>
  <c r="AD1342" i="1"/>
  <c r="AI1344" i="1"/>
  <c r="AC1335" i="1"/>
  <c r="AC1334" i="1" s="1"/>
  <c r="AM1344" i="1" l="1"/>
  <c r="AN1344" i="1" s="1"/>
  <c r="AK1344" i="1"/>
  <c r="U1337" i="1"/>
  <c r="P1346" i="1"/>
  <c r="Q1346" i="1"/>
  <c r="R1346" i="1" s="1"/>
  <c r="W1341" i="1"/>
  <c r="AG1342" i="1"/>
  <c r="I1342" i="1" s="1"/>
  <c r="Z1340" i="1"/>
  <c r="AE1341" i="1"/>
  <c r="G1341" i="1" s="1"/>
  <c r="AA1340" i="1"/>
  <c r="AF1341" i="1"/>
  <c r="H1341" i="1" s="1"/>
  <c r="AJ1343" i="1"/>
  <c r="Q1347" i="1"/>
  <c r="R1347" i="1" s="1"/>
  <c r="P1347" i="1"/>
  <c r="AH1335" i="1"/>
  <c r="X1334" i="1"/>
  <c r="K1343" i="1"/>
  <c r="AC1333" i="1"/>
  <c r="J1336" i="1"/>
  <c r="AI1343" i="1"/>
  <c r="V1336" i="1"/>
  <c r="F1342" i="1"/>
  <c r="T1340" i="1"/>
  <c r="AD1341" i="1"/>
  <c r="AB1342" i="1"/>
  <c r="AB1341" i="1" s="1"/>
  <c r="AM1345" i="1"/>
  <c r="AN1345" i="1" s="1"/>
  <c r="AK1345" i="1"/>
  <c r="Y1340" i="1"/>
  <c r="F1341" i="1" l="1"/>
  <c r="AJ1341" i="1"/>
  <c r="L1345" i="1"/>
  <c r="O1345" i="1" s="1"/>
  <c r="AO1345" i="1"/>
  <c r="V1335" i="1"/>
  <c r="W1340" i="1"/>
  <c r="AG1341" i="1"/>
  <c r="I1341" i="1" s="1"/>
  <c r="U1336" i="1"/>
  <c r="AJ1342" i="1"/>
  <c r="AC1332" i="1"/>
  <c r="AA1339" i="1"/>
  <c r="AF1340" i="1"/>
  <c r="H1340" i="1" s="1"/>
  <c r="J1335" i="1"/>
  <c r="AD1340" i="1"/>
  <c r="T1339" i="1"/>
  <c r="K1342" i="1"/>
  <c r="AK1343" i="1"/>
  <c r="AM1343" i="1"/>
  <c r="AN1343" i="1" s="1"/>
  <c r="Y1339" i="1"/>
  <c r="Y1338" i="1" s="1"/>
  <c r="AI1342" i="1"/>
  <c r="X1333" i="1"/>
  <c r="AH1334" i="1"/>
  <c r="Z1339" i="1"/>
  <c r="AE1340" i="1"/>
  <c r="G1340" i="1" s="1"/>
  <c r="L1344" i="1"/>
  <c r="O1344" i="1" s="1"/>
  <c r="AO1344" i="1"/>
  <c r="P1344" i="1" l="1"/>
  <c r="Q1344" i="1"/>
  <c r="R1344" i="1" s="1"/>
  <c r="V1334" i="1"/>
  <c r="W1339" i="1"/>
  <c r="AG1340" i="1"/>
  <c r="I1340" i="1" s="1"/>
  <c r="Y1337" i="1"/>
  <c r="AC1331" i="1"/>
  <c r="Z1338" i="1"/>
  <c r="AE1339" i="1"/>
  <c r="G1339" i="1" s="1"/>
  <c r="AB1340" i="1"/>
  <c r="P1345" i="1"/>
  <c r="Q1345" i="1"/>
  <c r="R1345" i="1" s="1"/>
  <c r="AA1338" i="1"/>
  <c r="AF1339" i="1"/>
  <c r="H1339" i="1" s="1"/>
  <c r="J1334" i="1"/>
  <c r="L1343" i="1"/>
  <c r="O1343" i="1" s="1"/>
  <c r="AO1343" i="1"/>
  <c r="T1338" i="1"/>
  <c r="AD1339" i="1"/>
  <c r="X1332" i="1"/>
  <c r="AH1333" i="1"/>
  <c r="U1335" i="1"/>
  <c r="K1341" i="1"/>
  <c r="F1340" i="1"/>
  <c r="AK1342" i="1"/>
  <c r="AM1342" i="1"/>
  <c r="AN1342" i="1" s="1"/>
  <c r="AI1341" i="1"/>
  <c r="AM1341" i="1" l="1"/>
  <c r="AN1341" i="1" s="1"/>
  <c r="AK1341" i="1"/>
  <c r="J1333" i="1"/>
  <c r="W1338" i="1"/>
  <c r="AG1339" i="1"/>
  <c r="I1339" i="1" s="1"/>
  <c r="L1342" i="1"/>
  <c r="O1342" i="1" s="1"/>
  <c r="AO1342" i="1"/>
  <c r="X1331" i="1"/>
  <c r="AH1332" i="1"/>
  <c r="K1340" i="1"/>
  <c r="AD1338" i="1"/>
  <c r="T1337" i="1"/>
  <c r="AA1337" i="1"/>
  <c r="AF1338" i="1"/>
  <c r="H1338" i="1" s="1"/>
  <c r="AI1340" i="1"/>
  <c r="AB1339" i="1"/>
  <c r="V1333" i="1"/>
  <c r="AJ1340" i="1"/>
  <c r="F1339" i="1"/>
  <c r="P1343" i="1"/>
  <c r="Q1343" i="1"/>
  <c r="R1343" i="1" s="1"/>
  <c r="U1334" i="1"/>
  <c r="Z1337" i="1"/>
  <c r="AE1338" i="1"/>
  <c r="G1338" i="1" s="1"/>
  <c r="K1339" i="1" l="1"/>
  <c r="F1338" i="1"/>
  <c r="AI1339" i="1"/>
  <c r="T1336" i="1"/>
  <c r="AD1337" i="1"/>
  <c r="J1332" i="1"/>
  <c r="U1333" i="1"/>
  <c r="X1330" i="1"/>
  <c r="AH1331" i="1"/>
  <c r="L1341" i="1"/>
  <c r="O1341" i="1" s="1"/>
  <c r="AO1341" i="1"/>
  <c r="AA1336" i="1"/>
  <c r="AF1337" i="1"/>
  <c r="H1337" i="1" s="1"/>
  <c r="Z1336" i="1"/>
  <c r="AE1337" i="1"/>
  <c r="G1337" i="1" s="1"/>
  <c r="V1332" i="1"/>
  <c r="AB1338" i="1"/>
  <c r="AB1337" i="1" s="1"/>
  <c r="AM1340" i="1"/>
  <c r="AN1340" i="1" s="1"/>
  <c r="AK1340" i="1"/>
  <c r="Y1336" i="1"/>
  <c r="W1337" i="1"/>
  <c r="AJ1339" i="1"/>
  <c r="P1342" i="1"/>
  <c r="Q1342" i="1"/>
  <c r="R1342" i="1" s="1"/>
  <c r="AC1330" i="1"/>
  <c r="AC1329" i="1" s="1"/>
  <c r="F1337" i="1" l="1"/>
  <c r="T1335" i="1"/>
  <c r="AD1336" i="1"/>
  <c r="AB1336" i="1"/>
  <c r="V1331" i="1"/>
  <c r="AK1339" i="1"/>
  <c r="AM1339" i="1"/>
  <c r="AN1339" i="1" s="1"/>
  <c r="L1340" i="1"/>
  <c r="O1340" i="1" s="1"/>
  <c r="AO1340" i="1"/>
  <c r="AH1330" i="1"/>
  <c r="X1329" i="1"/>
  <c r="AC1328" i="1"/>
  <c r="P1341" i="1"/>
  <c r="Q1341" i="1"/>
  <c r="R1341" i="1" s="1"/>
  <c r="AG1338" i="1"/>
  <c r="W1336" i="1"/>
  <c r="AG1337" i="1"/>
  <c r="I1337" i="1" s="1"/>
  <c r="Z1335" i="1"/>
  <c r="AE1336" i="1"/>
  <c r="G1336" i="1" s="1"/>
  <c r="U1332" i="1"/>
  <c r="AA1335" i="1"/>
  <c r="AF1336" i="1"/>
  <c r="H1336" i="1" s="1"/>
  <c r="J1331" i="1"/>
  <c r="Y1335" i="1"/>
  <c r="Y1334" i="1" s="1"/>
  <c r="F1336" i="1" l="1"/>
  <c r="AD1335" i="1"/>
  <c r="T1334" i="1"/>
  <c r="Z1334" i="1"/>
  <c r="AE1335" i="1"/>
  <c r="G1335" i="1" s="1"/>
  <c r="W1335" i="1"/>
  <c r="AG1336" i="1"/>
  <c r="I1336" i="1" s="1"/>
  <c r="P1340" i="1"/>
  <c r="Q1340" i="1"/>
  <c r="R1340" i="1" s="1"/>
  <c r="AJ1337" i="1"/>
  <c r="X1328" i="1"/>
  <c r="AC1327" i="1" s="1"/>
  <c r="AH1329" i="1"/>
  <c r="I1338" i="1"/>
  <c r="K1338" i="1" s="1"/>
  <c r="AI1338" i="1"/>
  <c r="AJ1338" i="1"/>
  <c r="L1339" i="1"/>
  <c r="O1339" i="1" s="1"/>
  <c r="AO1339" i="1"/>
  <c r="AI1337" i="1"/>
  <c r="U1331" i="1"/>
  <c r="V1330" i="1"/>
  <c r="J1330" i="1"/>
  <c r="AA1334" i="1"/>
  <c r="AF1335" i="1"/>
  <c r="H1335" i="1" s="1"/>
  <c r="K1337" i="1"/>
  <c r="AM1337" i="1" l="1"/>
  <c r="AN1337" i="1" s="1"/>
  <c r="AK1337" i="1"/>
  <c r="AJ1336" i="1"/>
  <c r="X1327" i="1"/>
  <c r="AH1328" i="1"/>
  <c r="AI1336" i="1"/>
  <c r="AD1334" i="1"/>
  <c r="T1333" i="1"/>
  <c r="AA1333" i="1"/>
  <c r="AF1334" i="1"/>
  <c r="H1334" i="1" s="1"/>
  <c r="V1329" i="1"/>
  <c r="W1334" i="1"/>
  <c r="K1336" i="1"/>
  <c r="Y1333" i="1"/>
  <c r="Y1332" i="1" s="1"/>
  <c r="F1335" i="1"/>
  <c r="P1339" i="1"/>
  <c r="Q1339" i="1"/>
  <c r="R1339" i="1" s="1"/>
  <c r="AM1338" i="1"/>
  <c r="AN1338" i="1" s="1"/>
  <c r="AK1338" i="1"/>
  <c r="U1330" i="1"/>
  <c r="J1329" i="1"/>
  <c r="Z1333" i="1"/>
  <c r="AE1334" i="1"/>
  <c r="G1334" i="1" s="1"/>
  <c r="AB1335" i="1"/>
  <c r="AB1334" i="1" s="1"/>
  <c r="J1328" i="1" l="1"/>
  <c r="AH1327" i="1"/>
  <c r="X1326" i="1"/>
  <c r="L1338" i="1"/>
  <c r="O1338" i="1" s="1"/>
  <c r="AO1338" i="1"/>
  <c r="V1328" i="1"/>
  <c r="AG1335" i="1"/>
  <c r="Z1332" i="1"/>
  <c r="AE1333" i="1"/>
  <c r="G1333" i="1" s="1"/>
  <c r="AA1332" i="1"/>
  <c r="AF1333" i="1"/>
  <c r="H1333" i="1" s="1"/>
  <c r="L1337" i="1"/>
  <c r="O1337" i="1" s="1"/>
  <c r="AO1337" i="1"/>
  <c r="F1334" i="1"/>
  <c r="AK1336" i="1"/>
  <c r="AM1336" i="1"/>
  <c r="AN1336" i="1" s="1"/>
  <c r="W1333" i="1"/>
  <c r="AG1334" i="1"/>
  <c r="I1334" i="1" s="1"/>
  <c r="U1329" i="1"/>
  <c r="AD1333" i="1"/>
  <c r="T1332" i="1"/>
  <c r="AC1326" i="1"/>
  <c r="AC1325" i="1" s="1"/>
  <c r="AD1332" i="1" l="1"/>
  <c r="T1331" i="1"/>
  <c r="P1338" i="1"/>
  <c r="Q1338" i="1"/>
  <c r="R1338" i="1" s="1"/>
  <c r="V1327" i="1"/>
  <c r="AI1333" i="1"/>
  <c r="F1333" i="1"/>
  <c r="X1325" i="1"/>
  <c r="AH1326" i="1"/>
  <c r="P1337" i="1"/>
  <c r="Q1337" i="1"/>
  <c r="R1337" i="1" s="1"/>
  <c r="L1336" i="1"/>
  <c r="O1336" i="1" s="1"/>
  <c r="AO1336" i="1"/>
  <c r="J1327" i="1"/>
  <c r="W1332" i="1"/>
  <c r="AG1333" i="1"/>
  <c r="I1333" i="1" s="1"/>
  <c r="I1335" i="1"/>
  <c r="K1335" i="1" s="1"/>
  <c r="AI1335" i="1"/>
  <c r="AJ1335" i="1"/>
  <c r="AA1331" i="1"/>
  <c r="AF1332" i="1"/>
  <c r="H1332" i="1" s="1"/>
  <c r="Y1331" i="1"/>
  <c r="Y1330" i="1" s="1"/>
  <c r="AJ1334" i="1"/>
  <c r="Z1331" i="1"/>
  <c r="AE1332" i="1"/>
  <c r="G1332" i="1" s="1"/>
  <c r="U1328" i="1"/>
  <c r="AI1334" i="1"/>
  <c r="K1334" i="1"/>
  <c r="AB1333" i="1"/>
  <c r="AB1332" i="1" s="1"/>
  <c r="AK1333" i="1" l="1"/>
  <c r="AM1333" i="1"/>
  <c r="AN1333" i="1" s="1"/>
  <c r="AK1334" i="1"/>
  <c r="AM1334" i="1"/>
  <c r="AN1334" i="1" s="1"/>
  <c r="V1326" i="1"/>
  <c r="U1327" i="1"/>
  <c r="J1326" i="1"/>
  <c r="Q1336" i="1"/>
  <c r="R1336" i="1" s="1"/>
  <c r="P1336" i="1"/>
  <c r="AG1332" i="1"/>
  <c r="I1332" i="1" s="1"/>
  <c r="W1331" i="1"/>
  <c r="AH1325" i="1"/>
  <c r="X1324" i="1"/>
  <c r="AD1331" i="1"/>
  <c r="T1330" i="1"/>
  <c r="AA1330" i="1"/>
  <c r="AF1331" i="1"/>
  <c r="H1331" i="1" s="1"/>
  <c r="AK1335" i="1"/>
  <c r="AM1335" i="1"/>
  <c r="AN1335" i="1" s="1"/>
  <c r="AB1331" i="1"/>
  <c r="AJ1333" i="1"/>
  <c r="F1332" i="1"/>
  <c r="Z1330" i="1"/>
  <c r="AE1331" i="1"/>
  <c r="G1331" i="1" s="1"/>
  <c r="Y1329" i="1"/>
  <c r="K1333" i="1"/>
  <c r="AC1324" i="1"/>
  <c r="AC1323" i="1" s="1"/>
  <c r="AH1324" i="1" l="1"/>
  <c r="X1323" i="1"/>
  <c r="W1330" i="1"/>
  <c r="AG1331" i="1"/>
  <c r="I1331" i="1" s="1"/>
  <c r="V1325" i="1"/>
  <c r="J1325" i="1"/>
  <c r="L1335" i="1"/>
  <c r="O1335" i="1" s="1"/>
  <c r="AO1335" i="1"/>
  <c r="L1334" i="1"/>
  <c r="O1334" i="1" s="1"/>
  <c r="AO1334" i="1"/>
  <c r="U1326" i="1"/>
  <c r="AJ1332" i="1"/>
  <c r="K1332" i="1"/>
  <c r="T1329" i="1"/>
  <c r="AD1330" i="1"/>
  <c r="L1333" i="1"/>
  <c r="O1333" i="1" s="1"/>
  <c r="AO1333" i="1"/>
  <c r="AB1330" i="1"/>
  <c r="Y1328" i="1"/>
  <c r="Z1329" i="1"/>
  <c r="AE1330" i="1"/>
  <c r="G1330" i="1" s="1"/>
  <c r="AA1329" i="1"/>
  <c r="AF1330" i="1"/>
  <c r="H1330" i="1" s="1"/>
  <c r="AI1332" i="1"/>
  <c r="F1331" i="1"/>
  <c r="K1331" i="1" s="1"/>
  <c r="AJ1331" i="1"/>
  <c r="V1324" i="1" l="1"/>
  <c r="AK1332" i="1"/>
  <c r="AM1332" i="1"/>
  <c r="AN1332" i="1" s="1"/>
  <c r="Q1333" i="1"/>
  <c r="R1333" i="1" s="1"/>
  <c r="P1333" i="1"/>
  <c r="Q1334" i="1"/>
  <c r="R1334" i="1" s="1"/>
  <c r="P1334" i="1"/>
  <c r="W1329" i="1"/>
  <c r="AG1330" i="1"/>
  <c r="I1330" i="1" s="1"/>
  <c r="Z1328" i="1"/>
  <c r="AE1329" i="1"/>
  <c r="G1329" i="1" s="1"/>
  <c r="U1325" i="1"/>
  <c r="F1330" i="1"/>
  <c r="K1330" i="1" s="1"/>
  <c r="X1322" i="1"/>
  <c r="AH1323" i="1"/>
  <c r="Q1335" i="1"/>
  <c r="R1335" i="1" s="1"/>
  <c r="P1335" i="1"/>
  <c r="J1324" i="1"/>
  <c r="AB1329" i="1"/>
  <c r="AI1331" i="1"/>
  <c r="AA1328" i="1"/>
  <c r="AF1329" i="1"/>
  <c r="H1329" i="1" s="1"/>
  <c r="T1328" i="1"/>
  <c r="AD1329" i="1"/>
  <c r="AC1322" i="1"/>
  <c r="AC1321" i="1" s="1"/>
  <c r="AD1328" i="1" l="1"/>
  <c r="T1327" i="1"/>
  <c r="L1332" i="1"/>
  <c r="O1332" i="1" s="1"/>
  <c r="AO1332" i="1"/>
  <c r="Z1327" i="1"/>
  <c r="AE1328" i="1"/>
  <c r="G1328" i="1" s="1"/>
  <c r="Y1327" i="1"/>
  <c r="Y1326" i="1" s="1"/>
  <c r="AA1327" i="1"/>
  <c r="AF1328" i="1"/>
  <c r="H1328" i="1" s="1"/>
  <c r="AK1331" i="1"/>
  <c r="AM1331" i="1"/>
  <c r="AN1331" i="1" s="1"/>
  <c r="AJ1330" i="1"/>
  <c r="AG1329" i="1"/>
  <c r="I1329" i="1" s="1"/>
  <c r="W1328" i="1"/>
  <c r="AB1328" i="1" s="1"/>
  <c r="V1323" i="1"/>
  <c r="F1329" i="1"/>
  <c r="U1324" i="1"/>
  <c r="J1323" i="1"/>
  <c r="AH1322" i="1"/>
  <c r="X1321" i="1"/>
  <c r="AC1320" i="1" s="1"/>
  <c r="AI1330" i="1"/>
  <c r="Z1326" i="1" l="1"/>
  <c r="AE1327" i="1"/>
  <c r="G1327" i="1" s="1"/>
  <c r="AK1330" i="1"/>
  <c r="AM1330" i="1"/>
  <c r="AN1330" i="1" s="1"/>
  <c r="AJ1329" i="1"/>
  <c r="L1331" i="1"/>
  <c r="O1331" i="1" s="1"/>
  <c r="AO1331" i="1"/>
  <c r="AI1329" i="1"/>
  <c r="Q1332" i="1"/>
  <c r="R1332" i="1" s="1"/>
  <c r="P1332" i="1"/>
  <c r="W1327" i="1"/>
  <c r="AG1328" i="1"/>
  <c r="I1328" i="1" s="1"/>
  <c r="AH1321" i="1"/>
  <c r="X1320" i="1"/>
  <c r="K1329" i="1"/>
  <c r="T1326" i="1"/>
  <c r="AD1327" i="1"/>
  <c r="Y1325" i="1"/>
  <c r="U1323" i="1"/>
  <c r="J1322" i="1"/>
  <c r="V1322" i="1"/>
  <c r="AA1326" i="1"/>
  <c r="AF1327" i="1"/>
  <c r="H1327" i="1" s="1"/>
  <c r="F1328" i="1"/>
  <c r="L1330" i="1" l="1"/>
  <c r="O1330" i="1" s="1"/>
  <c r="AO1330" i="1"/>
  <c r="AJ1328" i="1"/>
  <c r="K1328" i="1"/>
  <c r="W1326" i="1"/>
  <c r="J1321" i="1"/>
  <c r="U1322" i="1"/>
  <c r="AA1325" i="1"/>
  <c r="AF1326" i="1"/>
  <c r="H1326" i="1" s="1"/>
  <c r="Z1325" i="1"/>
  <c r="AE1326" i="1"/>
  <c r="G1326" i="1" s="1"/>
  <c r="AH1320" i="1"/>
  <c r="X1319" i="1"/>
  <c r="F1327" i="1"/>
  <c r="T1325" i="1"/>
  <c r="AD1326" i="1"/>
  <c r="AM1329" i="1"/>
  <c r="AN1329" i="1" s="1"/>
  <c r="AK1329" i="1"/>
  <c r="AC1319" i="1"/>
  <c r="AC1318" i="1" s="1"/>
  <c r="P1331" i="1"/>
  <c r="Q1331" i="1"/>
  <c r="R1331" i="1" s="1"/>
  <c r="AI1328" i="1"/>
  <c r="Y1324" i="1"/>
  <c r="V1321" i="1"/>
  <c r="AB1327" i="1"/>
  <c r="AB1326" i="1" s="1"/>
  <c r="J1320" i="1" l="1"/>
  <c r="F1326" i="1"/>
  <c r="AG1327" i="1"/>
  <c r="AB1325" i="1"/>
  <c r="Y1323" i="1"/>
  <c r="AK1328" i="1"/>
  <c r="AM1328" i="1"/>
  <c r="AN1328" i="1" s="1"/>
  <c r="X1318" i="1"/>
  <c r="AC1317" i="1" s="1"/>
  <c r="AH1319" i="1"/>
  <c r="L1329" i="1"/>
  <c r="O1329" i="1" s="1"/>
  <c r="AO1329" i="1"/>
  <c r="Z1324" i="1"/>
  <c r="AE1325" i="1"/>
  <c r="G1325" i="1" s="1"/>
  <c r="W1325" i="1"/>
  <c r="AG1326" i="1"/>
  <c r="I1326" i="1" s="1"/>
  <c r="V1320" i="1"/>
  <c r="T1324" i="1"/>
  <c r="AD1325" i="1"/>
  <c r="AA1324" i="1"/>
  <c r="AF1325" i="1"/>
  <c r="H1325" i="1" s="1"/>
  <c r="U1321" i="1"/>
  <c r="P1330" i="1"/>
  <c r="Q1330" i="1"/>
  <c r="R1330" i="1" s="1"/>
  <c r="Z1323" i="1" l="1"/>
  <c r="AE1324" i="1"/>
  <c r="G1324" i="1" s="1"/>
  <c r="I1327" i="1"/>
  <c r="K1327" i="1" s="1"/>
  <c r="AI1327" i="1"/>
  <c r="AJ1327" i="1"/>
  <c r="Q1329" i="1"/>
  <c r="R1329" i="1" s="1"/>
  <c r="P1329" i="1"/>
  <c r="AJ1326" i="1"/>
  <c r="F1325" i="1"/>
  <c r="AD1324" i="1"/>
  <c r="T1323" i="1"/>
  <c r="J1319" i="1"/>
  <c r="AI1326" i="1"/>
  <c r="V1319" i="1"/>
  <c r="U1320" i="1"/>
  <c r="W1324" i="1"/>
  <c r="AG1325" i="1"/>
  <c r="I1325" i="1" s="1"/>
  <c r="K1326" i="1"/>
  <c r="L1328" i="1"/>
  <c r="O1328" i="1" s="1"/>
  <c r="AO1328" i="1"/>
  <c r="X1317" i="1"/>
  <c r="AH1318" i="1"/>
  <c r="AA1323" i="1"/>
  <c r="AF1324" i="1"/>
  <c r="H1324" i="1" s="1"/>
  <c r="F1324" i="1" l="1"/>
  <c r="AA1322" i="1"/>
  <c r="AF1323" i="1"/>
  <c r="H1323" i="1" s="1"/>
  <c r="U1319" i="1"/>
  <c r="AK1327" i="1"/>
  <c r="AM1327" i="1"/>
  <c r="AN1327" i="1" s="1"/>
  <c r="AD1323" i="1"/>
  <c r="T1322" i="1"/>
  <c r="K1325" i="1"/>
  <c r="AG1324" i="1"/>
  <c r="I1324" i="1" s="1"/>
  <c r="W1323" i="1"/>
  <c r="AH1317" i="1"/>
  <c r="X1316" i="1"/>
  <c r="AB1324" i="1"/>
  <c r="Q1328" i="1"/>
  <c r="R1328" i="1" s="1"/>
  <c r="P1328" i="1"/>
  <c r="AI1325" i="1"/>
  <c r="AM1326" i="1"/>
  <c r="AN1326" i="1" s="1"/>
  <c r="AK1326" i="1"/>
  <c r="Z1322" i="1"/>
  <c r="AE1323" i="1"/>
  <c r="G1323" i="1" s="1"/>
  <c r="J1318" i="1"/>
  <c r="AJ1325" i="1"/>
  <c r="V1318" i="1"/>
  <c r="Y1322" i="1"/>
  <c r="Y1321" i="1" s="1"/>
  <c r="AC1316" i="1"/>
  <c r="AC1315" i="1" s="1"/>
  <c r="U1318" i="1" l="1"/>
  <c r="J1317" i="1"/>
  <c r="V1317" i="1"/>
  <c r="AK1325" i="1"/>
  <c r="AM1325" i="1"/>
  <c r="AN1325" i="1" s="1"/>
  <c r="AA1321" i="1"/>
  <c r="AF1322" i="1"/>
  <c r="H1322" i="1" s="1"/>
  <c r="W1322" i="1"/>
  <c r="AG1323" i="1"/>
  <c r="I1323" i="1" s="1"/>
  <c r="T1321" i="1"/>
  <c r="AD1322" i="1"/>
  <c r="AJ1324" i="1"/>
  <c r="Z1321" i="1"/>
  <c r="AE1322" i="1"/>
  <c r="G1322" i="1" s="1"/>
  <c r="L1326" i="1"/>
  <c r="O1326" i="1" s="1"/>
  <c r="AO1326" i="1"/>
  <c r="F1323" i="1"/>
  <c r="AJ1323" i="1"/>
  <c r="K1324" i="1"/>
  <c r="AH1316" i="1"/>
  <c r="X1315" i="1"/>
  <c r="AC1314" i="1" s="1"/>
  <c r="AB1323" i="1"/>
  <c r="AB1322" i="1" s="1"/>
  <c r="L1327" i="1"/>
  <c r="O1327" i="1" s="1"/>
  <c r="AO1327" i="1"/>
  <c r="AI1324" i="1"/>
  <c r="T1320" i="1" l="1"/>
  <c r="AD1321" i="1"/>
  <c r="AM1324" i="1"/>
  <c r="AN1324" i="1" s="1"/>
  <c r="AK1324" i="1"/>
  <c r="V1316" i="1"/>
  <c r="K1323" i="1"/>
  <c r="W1321" i="1"/>
  <c r="AG1322" i="1"/>
  <c r="I1322" i="1" s="1"/>
  <c r="AB1321" i="1"/>
  <c r="Q1326" i="1"/>
  <c r="R1326" i="1" s="1"/>
  <c r="P1326" i="1"/>
  <c r="Y1320" i="1"/>
  <c r="Y1319" i="1" s="1"/>
  <c r="AI1322" i="1"/>
  <c r="F1322" i="1"/>
  <c r="K1322" i="1" s="1"/>
  <c r="AI1323" i="1"/>
  <c r="Q1327" i="1"/>
  <c r="R1327" i="1" s="1"/>
  <c r="P1327" i="1"/>
  <c r="Z1320" i="1"/>
  <c r="AE1321" i="1"/>
  <c r="G1321" i="1" s="1"/>
  <c r="AA1320" i="1"/>
  <c r="AF1321" i="1"/>
  <c r="H1321" i="1" s="1"/>
  <c r="AH1315" i="1"/>
  <c r="X1314" i="1"/>
  <c r="J1316" i="1"/>
  <c r="L1325" i="1"/>
  <c r="O1325" i="1" s="1"/>
  <c r="AO1325" i="1"/>
  <c r="U1317" i="1"/>
  <c r="V1315" i="1" l="1"/>
  <c r="Q1325" i="1"/>
  <c r="R1325" i="1" s="1"/>
  <c r="P1325" i="1"/>
  <c r="AK1322" i="1"/>
  <c r="AM1322" i="1"/>
  <c r="AN1322" i="1" s="1"/>
  <c r="L1324" i="1"/>
  <c r="O1324" i="1" s="1"/>
  <c r="AO1324" i="1"/>
  <c r="AA1319" i="1"/>
  <c r="AF1320" i="1"/>
  <c r="H1320" i="1" s="1"/>
  <c r="F1321" i="1"/>
  <c r="AH1314" i="1"/>
  <c r="X1313" i="1"/>
  <c r="T1319" i="1"/>
  <c r="AD1320" i="1"/>
  <c r="U1316" i="1"/>
  <c r="Z1319" i="1"/>
  <c r="AE1320" i="1"/>
  <c r="G1320" i="1" s="1"/>
  <c r="AM1323" i="1"/>
  <c r="AN1323" i="1" s="1"/>
  <c r="AK1323" i="1"/>
  <c r="J1315" i="1"/>
  <c r="AJ1322" i="1"/>
  <c r="AG1321" i="1"/>
  <c r="I1321" i="1" s="1"/>
  <c r="W1320" i="1"/>
  <c r="AC1313" i="1"/>
  <c r="AC1312" i="1" s="1"/>
  <c r="J1314" i="1" l="1"/>
  <c r="X1312" i="1"/>
  <c r="AH1313" i="1"/>
  <c r="W1319" i="1"/>
  <c r="L1323" i="1"/>
  <c r="O1323" i="1" s="1"/>
  <c r="AO1323" i="1"/>
  <c r="L1322" i="1"/>
  <c r="O1322" i="1" s="1"/>
  <c r="AO1322" i="1"/>
  <c r="Z1318" i="1"/>
  <c r="AE1319" i="1"/>
  <c r="G1319" i="1" s="1"/>
  <c r="U1315" i="1"/>
  <c r="AA1318" i="1"/>
  <c r="AF1319" i="1"/>
  <c r="H1319" i="1" s="1"/>
  <c r="V1314" i="1"/>
  <c r="P1324" i="1"/>
  <c r="Q1324" i="1"/>
  <c r="R1324" i="1" s="1"/>
  <c r="AB1320" i="1"/>
  <c r="AG1320" i="1" s="1"/>
  <c r="AJ1321" i="1"/>
  <c r="AI1321" i="1"/>
  <c r="K1321" i="1"/>
  <c r="F1320" i="1"/>
  <c r="AD1319" i="1"/>
  <c r="T1318" i="1"/>
  <c r="Y1318" i="1"/>
  <c r="Y1317" i="1" s="1"/>
  <c r="I1320" i="1" l="1"/>
  <c r="AI1320" i="1"/>
  <c r="AJ1320" i="1"/>
  <c r="AK1321" i="1"/>
  <c r="AM1321" i="1"/>
  <c r="AN1321" i="1" s="1"/>
  <c r="U1314" i="1"/>
  <c r="Y1316" i="1"/>
  <c r="T1317" i="1"/>
  <c r="AD1318" i="1"/>
  <c r="J1313" i="1"/>
  <c r="AA1317" i="1"/>
  <c r="AF1318" i="1"/>
  <c r="H1318" i="1" s="1"/>
  <c r="AB1319" i="1"/>
  <c r="AB1318" i="1" s="1"/>
  <c r="X1311" i="1"/>
  <c r="AH1312" i="1"/>
  <c r="F1319" i="1"/>
  <c r="V1313" i="1"/>
  <c r="AC1311" i="1"/>
  <c r="P1323" i="1"/>
  <c r="Q1323" i="1"/>
  <c r="R1323" i="1" s="1"/>
  <c r="Z1317" i="1"/>
  <c r="AE1318" i="1"/>
  <c r="G1318" i="1" s="1"/>
  <c r="P1322" i="1"/>
  <c r="Q1322" i="1"/>
  <c r="R1322" i="1" s="1"/>
  <c r="W1318" i="1"/>
  <c r="AG1319" i="1"/>
  <c r="I1319" i="1" s="1"/>
  <c r="K1320" i="1"/>
  <c r="X1310" i="1" l="1"/>
  <c r="AH1311" i="1"/>
  <c r="U1313" i="1"/>
  <c r="L1321" i="1"/>
  <c r="O1321" i="1" s="1"/>
  <c r="AO1321" i="1"/>
  <c r="Y1315" i="1"/>
  <c r="AG1318" i="1"/>
  <c r="I1318" i="1" s="1"/>
  <c r="W1317" i="1"/>
  <c r="AJ1319" i="1"/>
  <c r="AI1319" i="1"/>
  <c r="AC1310" i="1"/>
  <c r="AC1309" i="1" s="1"/>
  <c r="V1312" i="1"/>
  <c r="Z1316" i="1"/>
  <c r="AE1317" i="1"/>
  <c r="G1317" i="1" s="1"/>
  <c r="K1319" i="1"/>
  <c r="F1318" i="1"/>
  <c r="AK1320" i="1"/>
  <c r="AM1320" i="1"/>
  <c r="AN1320" i="1" s="1"/>
  <c r="AB1317" i="1"/>
  <c r="AA1316" i="1"/>
  <c r="AF1317" i="1"/>
  <c r="H1317" i="1" s="1"/>
  <c r="J1312" i="1"/>
  <c r="T1316" i="1"/>
  <c r="AD1317" i="1"/>
  <c r="Q1321" i="1" l="1"/>
  <c r="R1321" i="1" s="1"/>
  <c r="P1321" i="1"/>
  <c r="L1320" i="1"/>
  <c r="O1320" i="1" s="1"/>
  <c r="AO1320" i="1"/>
  <c r="T1315" i="1"/>
  <c r="AD1316" i="1"/>
  <c r="AJ1318" i="1"/>
  <c r="U1312" i="1"/>
  <c r="AI1318" i="1"/>
  <c r="AM1319" i="1"/>
  <c r="AN1319" i="1" s="1"/>
  <c r="AK1319" i="1"/>
  <c r="AA1315" i="1"/>
  <c r="AF1316" i="1"/>
  <c r="H1316" i="1" s="1"/>
  <c r="F1317" i="1"/>
  <c r="K1318" i="1"/>
  <c r="J1311" i="1"/>
  <c r="Z1315" i="1"/>
  <c r="AE1316" i="1"/>
  <c r="G1316" i="1" s="1"/>
  <c r="V1311" i="1"/>
  <c r="AG1317" i="1"/>
  <c r="I1317" i="1" s="1"/>
  <c r="W1316" i="1"/>
  <c r="AH1310" i="1"/>
  <c r="X1309" i="1"/>
  <c r="AC1308" i="1" s="1"/>
  <c r="Z1314" i="1" l="1"/>
  <c r="AE1315" i="1"/>
  <c r="G1315" i="1" s="1"/>
  <c r="T1314" i="1"/>
  <c r="AD1315" i="1"/>
  <c r="AM1318" i="1"/>
  <c r="AN1318" i="1" s="1"/>
  <c r="AK1318" i="1"/>
  <c r="Q1320" i="1"/>
  <c r="R1320" i="1" s="1"/>
  <c r="P1320" i="1"/>
  <c r="J1310" i="1"/>
  <c r="W1315" i="1"/>
  <c r="AJ1317" i="1"/>
  <c r="AB1316" i="1"/>
  <c r="AB1315" i="1" s="1"/>
  <c r="AA1314" i="1"/>
  <c r="AF1315" i="1"/>
  <c r="H1315" i="1" s="1"/>
  <c r="L1319" i="1"/>
  <c r="O1319" i="1" s="1"/>
  <c r="AO1319" i="1"/>
  <c r="K1317" i="1"/>
  <c r="U1311" i="1"/>
  <c r="X1308" i="1"/>
  <c r="AH1309" i="1"/>
  <c r="V1310" i="1"/>
  <c r="AI1317" i="1"/>
  <c r="F1316" i="1"/>
  <c r="Y1314" i="1"/>
  <c r="Y1313" i="1" s="1"/>
  <c r="L1318" i="1" l="1"/>
  <c r="O1318" i="1" s="1"/>
  <c r="AO1318" i="1"/>
  <c r="AI1315" i="1"/>
  <c r="F1315" i="1"/>
  <c r="K1315" i="1" s="1"/>
  <c r="AJ1315" i="1"/>
  <c r="J1309" i="1"/>
  <c r="AG1315" i="1"/>
  <c r="I1315" i="1" s="1"/>
  <c r="W1314" i="1"/>
  <c r="AD1314" i="1"/>
  <c r="T1313" i="1"/>
  <c r="AA1313" i="1"/>
  <c r="AF1314" i="1"/>
  <c r="H1314" i="1" s="1"/>
  <c r="X1307" i="1"/>
  <c r="AH1308" i="1"/>
  <c r="U1310" i="1"/>
  <c r="V1309" i="1"/>
  <c r="P1319" i="1"/>
  <c r="Q1319" i="1"/>
  <c r="R1319" i="1" s="1"/>
  <c r="Z1313" i="1"/>
  <c r="AE1314" i="1"/>
  <c r="G1314" i="1" s="1"/>
  <c r="AG1316" i="1"/>
  <c r="AK1317" i="1"/>
  <c r="AM1317" i="1"/>
  <c r="AN1317" i="1" s="1"/>
  <c r="AC1307" i="1"/>
  <c r="AC1306" i="1" s="1"/>
  <c r="V1308" i="1" l="1"/>
  <c r="T1312" i="1"/>
  <c r="AD1313" i="1"/>
  <c r="AM1315" i="1"/>
  <c r="AN1315" i="1" s="1"/>
  <c r="AK1315" i="1"/>
  <c r="AA1312" i="1"/>
  <c r="AF1313" i="1"/>
  <c r="H1313" i="1" s="1"/>
  <c r="F1314" i="1"/>
  <c r="Y1312" i="1"/>
  <c r="Y1311" i="1" s="1"/>
  <c r="I1316" i="1"/>
  <c r="K1316" i="1" s="1"/>
  <c r="AJ1316" i="1"/>
  <c r="AI1316" i="1"/>
  <c r="W1313" i="1"/>
  <c r="AH1307" i="1"/>
  <c r="X1306" i="1"/>
  <c r="L1317" i="1"/>
  <c r="O1317" i="1" s="1"/>
  <c r="AO1317" i="1"/>
  <c r="U1309" i="1"/>
  <c r="P1318" i="1"/>
  <c r="Q1318" i="1"/>
  <c r="R1318" i="1" s="1"/>
  <c r="Z1312" i="1"/>
  <c r="AE1313" i="1"/>
  <c r="G1313" i="1" s="1"/>
  <c r="J1308" i="1"/>
  <c r="AB1314" i="1"/>
  <c r="AB1313" i="1" s="1"/>
  <c r="AA1311" i="1" l="1"/>
  <c r="AF1312" i="1"/>
  <c r="H1312" i="1" s="1"/>
  <c r="L1315" i="1"/>
  <c r="O1315" i="1" s="1"/>
  <c r="AO1315" i="1"/>
  <c r="F1313" i="1"/>
  <c r="AM1316" i="1"/>
  <c r="AN1316" i="1" s="1"/>
  <c r="AK1316" i="1"/>
  <c r="X1305" i="1"/>
  <c r="AH1306" i="1"/>
  <c r="AD1312" i="1"/>
  <c r="T1311" i="1"/>
  <c r="P1317" i="1"/>
  <c r="Q1317" i="1"/>
  <c r="R1317" i="1" s="1"/>
  <c r="Z1311" i="1"/>
  <c r="AE1312" i="1"/>
  <c r="G1312" i="1" s="1"/>
  <c r="V1307" i="1"/>
  <c r="AG1313" i="1"/>
  <c r="I1313" i="1" s="1"/>
  <c r="W1312" i="1"/>
  <c r="U1308" i="1"/>
  <c r="J1307" i="1"/>
  <c r="AG1314" i="1"/>
  <c r="AC1305" i="1"/>
  <c r="AC1304" i="1" s="1"/>
  <c r="AD1311" i="1" l="1"/>
  <c r="T1310" i="1"/>
  <c r="L1316" i="1"/>
  <c r="O1316" i="1" s="1"/>
  <c r="AO1316" i="1"/>
  <c r="F1312" i="1"/>
  <c r="AI1313" i="1"/>
  <c r="J1306" i="1"/>
  <c r="AJ1313" i="1"/>
  <c r="X1304" i="1"/>
  <c r="AH1305" i="1"/>
  <c r="Q1315" i="1"/>
  <c r="R1315" i="1" s="1"/>
  <c r="P1315" i="1"/>
  <c r="V1306" i="1"/>
  <c r="K1313" i="1"/>
  <c r="Z1310" i="1"/>
  <c r="AE1311" i="1"/>
  <c r="G1311" i="1" s="1"/>
  <c r="Y1310" i="1"/>
  <c r="Y1309" i="1" s="1"/>
  <c r="W1311" i="1"/>
  <c r="AG1312" i="1"/>
  <c r="I1312" i="1" s="1"/>
  <c r="AB1312" i="1"/>
  <c r="I1314" i="1"/>
  <c r="K1314" i="1" s="1"/>
  <c r="AI1314" i="1"/>
  <c r="AJ1314" i="1"/>
  <c r="U1307" i="1"/>
  <c r="AA1310" i="1"/>
  <c r="AF1311" i="1"/>
  <c r="H1311" i="1" s="1"/>
  <c r="AJ1312" i="1" l="1"/>
  <c r="AM1313" i="1"/>
  <c r="AN1313" i="1" s="1"/>
  <c r="AK1313" i="1"/>
  <c r="W1310" i="1"/>
  <c r="AG1311" i="1"/>
  <c r="I1311" i="1" s="1"/>
  <c r="K1312" i="1"/>
  <c r="J1305" i="1"/>
  <c r="AI1312" i="1"/>
  <c r="Q1316" i="1"/>
  <c r="R1316" i="1" s="1"/>
  <c r="P1316" i="1"/>
  <c r="U1306" i="1"/>
  <c r="X1303" i="1"/>
  <c r="AH1304" i="1"/>
  <c r="AM1314" i="1"/>
  <c r="AN1314" i="1" s="1"/>
  <c r="AK1314" i="1"/>
  <c r="V1305" i="1"/>
  <c r="T1309" i="1"/>
  <c r="AD1310" i="1"/>
  <c r="AA1309" i="1"/>
  <c r="AF1310" i="1"/>
  <c r="H1310" i="1" s="1"/>
  <c r="Z1309" i="1"/>
  <c r="AE1310" i="1"/>
  <c r="G1310" i="1" s="1"/>
  <c r="AB1311" i="1"/>
  <c r="AB1310" i="1" s="1"/>
  <c r="AC1303" i="1"/>
  <c r="F1311" i="1"/>
  <c r="K1311" i="1" s="1"/>
  <c r="AJ1311" i="1"/>
  <c r="J1304" i="1" l="1"/>
  <c r="F1310" i="1"/>
  <c r="AD1309" i="1"/>
  <c r="T1308" i="1"/>
  <c r="AG1310" i="1"/>
  <c r="I1310" i="1" s="1"/>
  <c r="W1309" i="1"/>
  <c r="X1302" i="1"/>
  <c r="AH1303" i="1"/>
  <c r="AI1311" i="1"/>
  <c r="AA1308" i="1"/>
  <c r="AF1309" i="1"/>
  <c r="H1309" i="1" s="1"/>
  <c r="AC1302" i="1"/>
  <c r="AC1301" i="1" s="1"/>
  <c r="AK1312" i="1"/>
  <c r="AM1312" i="1"/>
  <c r="AN1312" i="1" s="1"/>
  <c r="L1313" i="1"/>
  <c r="O1313" i="1" s="1"/>
  <c r="AO1313" i="1"/>
  <c r="U1305" i="1"/>
  <c r="AB1309" i="1"/>
  <c r="V1304" i="1"/>
  <c r="Z1308" i="1"/>
  <c r="AE1309" i="1"/>
  <c r="G1309" i="1" s="1"/>
  <c r="L1314" i="1"/>
  <c r="O1314" i="1" s="1"/>
  <c r="AO1314" i="1"/>
  <c r="Y1308" i="1"/>
  <c r="Y1307" i="1" s="1"/>
  <c r="V1303" i="1" l="1"/>
  <c r="AJ1310" i="1"/>
  <c r="U1304" i="1"/>
  <c r="AM1311" i="1"/>
  <c r="AN1311" i="1" s="1"/>
  <c r="AK1311" i="1"/>
  <c r="K1310" i="1"/>
  <c r="AD1308" i="1"/>
  <c r="T1307" i="1"/>
  <c r="AA1307" i="1"/>
  <c r="AF1308" i="1"/>
  <c r="H1308" i="1" s="1"/>
  <c r="P1314" i="1"/>
  <c r="Q1314" i="1"/>
  <c r="R1314" i="1" s="1"/>
  <c r="AI1310" i="1"/>
  <c r="J1303" i="1"/>
  <c r="P1313" i="1"/>
  <c r="Q1313" i="1"/>
  <c r="R1313" i="1" s="1"/>
  <c r="X1301" i="1"/>
  <c r="AH1302" i="1"/>
  <c r="F1309" i="1"/>
  <c r="Z1307" i="1"/>
  <c r="AE1308" i="1"/>
  <c r="G1308" i="1" s="1"/>
  <c r="L1312" i="1"/>
  <c r="O1312" i="1" s="1"/>
  <c r="AO1312" i="1"/>
  <c r="AG1309" i="1"/>
  <c r="I1309" i="1" s="1"/>
  <c r="W1308" i="1"/>
  <c r="AB1308" i="1" s="1"/>
  <c r="L1311" i="1" l="1"/>
  <c r="O1311" i="1" s="1"/>
  <c r="AO1311" i="1"/>
  <c r="T1306" i="1"/>
  <c r="AD1307" i="1"/>
  <c r="Y1306" i="1"/>
  <c r="Y1305" i="1" s="1"/>
  <c r="J1302" i="1"/>
  <c r="P1312" i="1"/>
  <c r="Q1312" i="1"/>
  <c r="R1312" i="1" s="1"/>
  <c r="F1308" i="1"/>
  <c r="AI1308" i="1"/>
  <c r="AJ1308" i="1"/>
  <c r="X1300" i="1"/>
  <c r="AH1301" i="1"/>
  <c r="U1303" i="1"/>
  <c r="Z1306" i="1"/>
  <c r="AE1307" i="1"/>
  <c r="G1307" i="1" s="1"/>
  <c r="AJ1309" i="1"/>
  <c r="AI1309" i="1"/>
  <c r="V1302" i="1"/>
  <c r="AA1306" i="1"/>
  <c r="AF1307" i="1"/>
  <c r="H1307" i="1" s="1"/>
  <c r="AG1308" i="1"/>
  <c r="I1308" i="1" s="1"/>
  <c r="W1307" i="1"/>
  <c r="K1309" i="1"/>
  <c r="AM1310" i="1"/>
  <c r="AN1310" i="1" s="1"/>
  <c r="AK1310" i="1"/>
  <c r="AC1300" i="1"/>
  <c r="AC1299" i="1" s="1"/>
  <c r="AA1305" i="1" l="1"/>
  <c r="AF1306" i="1"/>
  <c r="H1306" i="1" s="1"/>
  <c r="U1302" i="1"/>
  <c r="L1310" i="1"/>
  <c r="O1310" i="1" s="1"/>
  <c r="AO1310" i="1"/>
  <c r="F1307" i="1"/>
  <c r="J1301" i="1"/>
  <c r="AK1308" i="1"/>
  <c r="AM1308" i="1"/>
  <c r="AN1308" i="1" s="1"/>
  <c r="AD1306" i="1"/>
  <c r="T1305" i="1"/>
  <c r="Y1304" i="1" s="1"/>
  <c r="K1308" i="1"/>
  <c r="V1301" i="1"/>
  <c r="AM1309" i="1"/>
  <c r="AN1309" i="1" s="1"/>
  <c r="AK1309" i="1"/>
  <c r="W1306" i="1"/>
  <c r="Z1305" i="1"/>
  <c r="AE1306" i="1"/>
  <c r="G1306" i="1" s="1"/>
  <c r="Q1311" i="1"/>
  <c r="R1311" i="1" s="1"/>
  <c r="P1311" i="1"/>
  <c r="X1299" i="1"/>
  <c r="AC1298" i="1" s="1"/>
  <c r="AH1300" i="1"/>
  <c r="AB1307" i="1"/>
  <c r="AB1306" i="1" s="1"/>
  <c r="L1308" i="1" l="1"/>
  <c r="O1308" i="1" s="1"/>
  <c r="AO1308" i="1"/>
  <c r="J1300" i="1"/>
  <c r="F1306" i="1"/>
  <c r="U1301" i="1"/>
  <c r="Z1304" i="1"/>
  <c r="AE1305" i="1"/>
  <c r="G1305" i="1" s="1"/>
  <c r="AG1306" i="1"/>
  <c r="I1306" i="1" s="1"/>
  <c r="W1305" i="1"/>
  <c r="AB1305" i="1" s="1"/>
  <c r="AG1307" i="1"/>
  <c r="AH1299" i="1"/>
  <c r="X1298" i="1"/>
  <c r="V1300" i="1"/>
  <c r="Q1310" i="1"/>
  <c r="R1310" i="1" s="1"/>
  <c r="P1310" i="1"/>
  <c r="L1309" i="1"/>
  <c r="O1309" i="1" s="1"/>
  <c r="AO1309" i="1"/>
  <c r="AD1305" i="1"/>
  <c r="T1304" i="1"/>
  <c r="AA1304" i="1"/>
  <c r="AF1305" i="1"/>
  <c r="H1305" i="1" s="1"/>
  <c r="I1307" i="1" l="1"/>
  <c r="K1307" i="1" s="1"/>
  <c r="AJ1307" i="1"/>
  <c r="AI1307" i="1"/>
  <c r="W1304" i="1"/>
  <c r="AG1305" i="1"/>
  <c r="I1305" i="1" s="1"/>
  <c r="AA1303" i="1"/>
  <c r="AF1304" i="1"/>
  <c r="H1304" i="1" s="1"/>
  <c r="Z1303" i="1"/>
  <c r="AE1304" i="1"/>
  <c r="G1304" i="1" s="1"/>
  <c r="T1303" i="1"/>
  <c r="AD1304" i="1"/>
  <c r="P1308" i="1"/>
  <c r="Q1308" i="1"/>
  <c r="R1308" i="1" s="1"/>
  <c r="F1305" i="1"/>
  <c r="K1305" i="1" s="1"/>
  <c r="X1297" i="1"/>
  <c r="AH1298" i="1"/>
  <c r="U1300" i="1"/>
  <c r="Y1303" i="1"/>
  <c r="Y1302" i="1" s="1"/>
  <c r="Q1309" i="1"/>
  <c r="R1309" i="1" s="1"/>
  <c r="P1309" i="1"/>
  <c r="AI1306" i="1"/>
  <c r="K1306" i="1"/>
  <c r="V1299" i="1"/>
  <c r="J1299" i="1"/>
  <c r="AJ1306" i="1"/>
  <c r="AC1297" i="1"/>
  <c r="AC1296" i="1" s="1"/>
  <c r="AA1302" i="1" l="1"/>
  <c r="AF1303" i="1"/>
  <c r="H1303" i="1" s="1"/>
  <c r="W1303" i="1"/>
  <c r="F1304" i="1"/>
  <c r="AK1307" i="1"/>
  <c r="AM1307" i="1"/>
  <c r="AN1307" i="1" s="1"/>
  <c r="U1299" i="1"/>
  <c r="T1302" i="1"/>
  <c r="AD1303" i="1"/>
  <c r="AI1305" i="1"/>
  <c r="V1298" i="1"/>
  <c r="J1298" i="1"/>
  <c r="AH1297" i="1"/>
  <c r="X1296" i="1"/>
  <c r="AM1306" i="1"/>
  <c r="AN1306" i="1" s="1"/>
  <c r="AK1306" i="1"/>
  <c r="AJ1305" i="1"/>
  <c r="Z1302" i="1"/>
  <c r="AE1303" i="1"/>
  <c r="G1303" i="1" s="1"/>
  <c r="AB1304" i="1"/>
  <c r="AB1303" i="1" s="1"/>
  <c r="L1306" i="1" l="1"/>
  <c r="O1306" i="1" s="1"/>
  <c r="AO1306" i="1"/>
  <c r="T1301" i="1"/>
  <c r="AD1302" i="1"/>
  <c r="Y1301" i="1"/>
  <c r="Y1300" i="1" s="1"/>
  <c r="AG1303" i="1"/>
  <c r="I1303" i="1" s="1"/>
  <c r="W1302" i="1"/>
  <c r="AH1296" i="1"/>
  <c r="X1295" i="1"/>
  <c r="U1298" i="1"/>
  <c r="AG1304" i="1"/>
  <c r="J1297" i="1"/>
  <c r="L1307" i="1"/>
  <c r="O1307" i="1" s="1"/>
  <c r="AO1307" i="1"/>
  <c r="AC1295" i="1"/>
  <c r="AC1294" i="1" s="1"/>
  <c r="AK1305" i="1"/>
  <c r="AM1305" i="1"/>
  <c r="AN1305" i="1" s="1"/>
  <c r="F1303" i="1"/>
  <c r="Z1301" i="1"/>
  <c r="AE1302" i="1"/>
  <c r="G1302" i="1" s="1"/>
  <c r="V1297" i="1"/>
  <c r="AA1301" i="1"/>
  <c r="AF1302" i="1"/>
  <c r="H1302" i="1" s="1"/>
  <c r="W1301" i="1" l="1"/>
  <c r="I1304" i="1"/>
  <c r="K1304" i="1" s="1"/>
  <c r="AJ1304" i="1"/>
  <c r="AI1304" i="1"/>
  <c r="AJ1303" i="1"/>
  <c r="L1305" i="1"/>
  <c r="O1305" i="1" s="1"/>
  <c r="AO1305" i="1"/>
  <c r="F1302" i="1"/>
  <c r="AB1302" i="1"/>
  <c r="AB1301" i="1" s="1"/>
  <c r="AD1301" i="1"/>
  <c r="T1300" i="1"/>
  <c r="K1303" i="1"/>
  <c r="U1297" i="1"/>
  <c r="V1296" i="1"/>
  <c r="X1294" i="1"/>
  <c r="AH1295" i="1"/>
  <c r="P1307" i="1"/>
  <c r="Q1307" i="1"/>
  <c r="R1307" i="1" s="1"/>
  <c r="AI1303" i="1"/>
  <c r="AA1300" i="1"/>
  <c r="AF1301" i="1"/>
  <c r="H1301" i="1" s="1"/>
  <c r="Z1300" i="1"/>
  <c r="AE1301" i="1"/>
  <c r="G1301" i="1" s="1"/>
  <c r="J1296" i="1"/>
  <c r="P1306" i="1"/>
  <c r="Q1306" i="1"/>
  <c r="R1306" i="1" s="1"/>
  <c r="AD1300" i="1" l="1"/>
  <c r="T1299" i="1"/>
  <c r="AM1304" i="1"/>
  <c r="AN1304" i="1" s="1"/>
  <c r="AK1304" i="1"/>
  <c r="J1295" i="1"/>
  <c r="X1293" i="1"/>
  <c r="AH1294" i="1"/>
  <c r="AC1293" i="1"/>
  <c r="P1305" i="1"/>
  <c r="Q1305" i="1"/>
  <c r="R1305" i="1" s="1"/>
  <c r="AB1300" i="1"/>
  <c r="Z1299" i="1"/>
  <c r="AE1300" i="1"/>
  <c r="G1300" i="1" s="1"/>
  <c r="AA1299" i="1"/>
  <c r="AF1300" i="1"/>
  <c r="H1300" i="1" s="1"/>
  <c r="W1300" i="1"/>
  <c r="AG1301" i="1"/>
  <c r="I1301" i="1" s="1"/>
  <c r="AI1301" i="1"/>
  <c r="F1301" i="1"/>
  <c r="K1301" i="1" s="1"/>
  <c r="AJ1301" i="1"/>
  <c r="AM1303" i="1"/>
  <c r="AN1303" i="1" s="1"/>
  <c r="AK1303" i="1"/>
  <c r="U1296" i="1"/>
  <c r="AG1302" i="1"/>
  <c r="V1295" i="1"/>
  <c r="Y1299" i="1"/>
  <c r="Y1298" i="1" s="1"/>
  <c r="AH1293" i="1" l="1"/>
  <c r="X1292" i="1"/>
  <c r="AA1298" i="1"/>
  <c r="AF1299" i="1"/>
  <c r="H1299" i="1" s="1"/>
  <c r="Z1298" i="1"/>
  <c r="AE1299" i="1"/>
  <c r="G1299" i="1" s="1"/>
  <c r="AB1299" i="1"/>
  <c r="L1303" i="1"/>
  <c r="O1303" i="1" s="1"/>
  <c r="AO1303" i="1"/>
  <c r="L1304" i="1"/>
  <c r="O1304" i="1" s="1"/>
  <c r="AO1304" i="1"/>
  <c r="J1294" i="1"/>
  <c r="I1302" i="1"/>
  <c r="K1302" i="1" s="1"/>
  <c r="AI1302" i="1"/>
  <c r="AJ1302" i="1"/>
  <c r="AD1299" i="1"/>
  <c r="T1298" i="1"/>
  <c r="V1294" i="1"/>
  <c r="AK1301" i="1"/>
  <c r="AM1301" i="1"/>
  <c r="AN1301" i="1" s="1"/>
  <c r="U1295" i="1"/>
  <c r="AG1300" i="1"/>
  <c r="I1300" i="1" s="1"/>
  <c r="W1299" i="1"/>
  <c r="AC1292" i="1"/>
  <c r="AC1291" i="1" s="1"/>
  <c r="F1300" i="1"/>
  <c r="K1300" i="1" s="1"/>
  <c r="AJ1300" i="1"/>
  <c r="AM1302" i="1" l="1"/>
  <c r="AN1302" i="1" s="1"/>
  <c r="AK1302" i="1"/>
  <c r="Z1297" i="1"/>
  <c r="AE1298" i="1"/>
  <c r="G1298" i="1" s="1"/>
  <c r="L1301" i="1"/>
  <c r="O1301" i="1" s="1"/>
  <c r="AO1301" i="1"/>
  <c r="AC1290" i="1"/>
  <c r="AA1297" i="1"/>
  <c r="AF1298" i="1"/>
  <c r="H1298" i="1" s="1"/>
  <c r="V1293" i="1"/>
  <c r="AD1298" i="1"/>
  <c r="T1297" i="1"/>
  <c r="Q1304" i="1"/>
  <c r="R1304" i="1" s="1"/>
  <c r="P1304" i="1"/>
  <c r="Y1297" i="1"/>
  <c r="Y1296" i="1" s="1"/>
  <c r="F1299" i="1"/>
  <c r="X1291" i="1"/>
  <c r="AH1292" i="1"/>
  <c r="AB1298" i="1"/>
  <c r="AI1300" i="1"/>
  <c r="AG1299" i="1"/>
  <c r="I1299" i="1" s="1"/>
  <c r="W1298" i="1"/>
  <c r="U1294" i="1"/>
  <c r="Q1303" i="1"/>
  <c r="R1303" i="1" s="1"/>
  <c r="P1303" i="1"/>
  <c r="J1293" i="1"/>
  <c r="AA1296" i="1" l="1"/>
  <c r="AF1297" i="1"/>
  <c r="H1297" i="1" s="1"/>
  <c r="T1296" i="1"/>
  <c r="AD1297" i="1"/>
  <c r="P1301" i="1"/>
  <c r="Q1301" i="1"/>
  <c r="R1301" i="1" s="1"/>
  <c r="J1292" i="1"/>
  <c r="X1290" i="1"/>
  <c r="AH1291" i="1"/>
  <c r="AJ1299" i="1"/>
  <c r="Z1296" i="1"/>
  <c r="AE1297" i="1"/>
  <c r="G1297" i="1" s="1"/>
  <c r="AM1300" i="1"/>
  <c r="AN1300" i="1" s="1"/>
  <c r="AK1300" i="1"/>
  <c r="U1293" i="1"/>
  <c r="V1292" i="1"/>
  <c r="K1299" i="1"/>
  <c r="AI1298" i="1"/>
  <c r="F1298" i="1"/>
  <c r="W1297" i="1"/>
  <c r="AB1297" i="1" s="1"/>
  <c r="AG1298" i="1"/>
  <c r="I1298" i="1" s="1"/>
  <c r="AI1299" i="1"/>
  <c r="L1302" i="1"/>
  <c r="O1302" i="1" s="1"/>
  <c r="AO1302" i="1"/>
  <c r="F1297" i="1" l="1"/>
  <c r="T1295" i="1"/>
  <c r="AD1296" i="1"/>
  <c r="X1289" i="1"/>
  <c r="AH1290" i="1"/>
  <c r="Z1295" i="1"/>
  <c r="AE1296" i="1"/>
  <c r="G1296" i="1" s="1"/>
  <c r="P1302" i="1"/>
  <c r="Q1302" i="1"/>
  <c r="R1302" i="1" s="1"/>
  <c r="V1291" i="1"/>
  <c r="W1296" i="1"/>
  <c r="AG1297" i="1"/>
  <c r="I1297" i="1" s="1"/>
  <c r="AC1289" i="1"/>
  <c r="AM1298" i="1"/>
  <c r="AN1298" i="1" s="1"/>
  <c r="AK1298" i="1"/>
  <c r="J1291" i="1"/>
  <c r="AJ1298" i="1"/>
  <c r="AK1299" i="1"/>
  <c r="AM1299" i="1"/>
  <c r="AN1299" i="1" s="1"/>
  <c r="U1292" i="1"/>
  <c r="K1298" i="1"/>
  <c r="L1300" i="1"/>
  <c r="O1300" i="1" s="1"/>
  <c r="AO1300" i="1"/>
  <c r="Y1295" i="1"/>
  <c r="Y1294" i="1" s="1"/>
  <c r="AA1295" i="1"/>
  <c r="AF1296" i="1"/>
  <c r="H1296" i="1" s="1"/>
  <c r="AA1294" i="1" l="1"/>
  <c r="AF1295" i="1"/>
  <c r="H1295" i="1" s="1"/>
  <c r="F1296" i="1"/>
  <c r="L1299" i="1"/>
  <c r="O1299" i="1" s="1"/>
  <c r="AO1299" i="1"/>
  <c r="W1295" i="1"/>
  <c r="AD1295" i="1"/>
  <c r="T1294" i="1"/>
  <c r="Y1293" i="1"/>
  <c r="AJ1297" i="1"/>
  <c r="AH1289" i="1"/>
  <c r="X1288" i="1"/>
  <c r="K1297" i="1"/>
  <c r="J1290" i="1"/>
  <c r="V1290" i="1"/>
  <c r="AI1297" i="1"/>
  <c r="P1300" i="1"/>
  <c r="Q1300" i="1"/>
  <c r="R1300" i="1" s="1"/>
  <c r="U1291" i="1"/>
  <c r="L1298" i="1"/>
  <c r="O1298" i="1" s="1"/>
  <c r="AO1298" i="1"/>
  <c r="AC1288" i="1"/>
  <c r="Z1294" i="1"/>
  <c r="AE1295" i="1"/>
  <c r="G1295" i="1" s="1"/>
  <c r="AB1296" i="1"/>
  <c r="AB1295" i="1" s="1"/>
  <c r="P1299" i="1" l="1"/>
  <c r="Q1299" i="1"/>
  <c r="R1299" i="1" s="1"/>
  <c r="AK1297" i="1"/>
  <c r="AM1297" i="1"/>
  <c r="AN1297" i="1" s="1"/>
  <c r="J1289" i="1"/>
  <c r="AG1295" i="1"/>
  <c r="I1295" i="1" s="1"/>
  <c r="W1294" i="1"/>
  <c r="AC1287" i="1"/>
  <c r="AC1286" i="1" s="1"/>
  <c r="V1289" i="1"/>
  <c r="AD1294" i="1"/>
  <c r="T1293" i="1"/>
  <c r="Y1292" i="1" s="1"/>
  <c r="AH1288" i="1"/>
  <c r="X1287" i="1"/>
  <c r="Z1293" i="1"/>
  <c r="AE1294" i="1"/>
  <c r="G1294" i="1" s="1"/>
  <c r="P1298" i="1"/>
  <c r="Q1298" i="1"/>
  <c r="R1298" i="1" s="1"/>
  <c r="F1295" i="1"/>
  <c r="K1295" i="1" s="1"/>
  <c r="AI1295" i="1"/>
  <c r="U1290" i="1"/>
  <c r="AG1296" i="1"/>
  <c r="AA1293" i="1"/>
  <c r="AF1294" i="1"/>
  <c r="H1294" i="1" s="1"/>
  <c r="AK1295" i="1" l="1"/>
  <c r="AM1295" i="1"/>
  <c r="AN1295" i="1" s="1"/>
  <c r="F1294" i="1"/>
  <c r="V1288" i="1"/>
  <c r="L1297" i="1"/>
  <c r="O1297" i="1" s="1"/>
  <c r="AO1297" i="1"/>
  <c r="AA1292" i="1"/>
  <c r="AF1293" i="1"/>
  <c r="H1293" i="1" s="1"/>
  <c r="AC1285" i="1"/>
  <c r="I1296" i="1"/>
  <c r="K1296" i="1" s="1"/>
  <c r="AI1296" i="1"/>
  <c r="AJ1296" i="1"/>
  <c r="U1289" i="1"/>
  <c r="Z1292" i="1"/>
  <c r="AE1293" i="1"/>
  <c r="G1293" i="1" s="1"/>
  <c r="AD1293" i="1"/>
  <c r="T1292" i="1"/>
  <c r="W1293" i="1"/>
  <c r="AG1294" i="1"/>
  <c r="I1294" i="1" s="1"/>
  <c r="X1286" i="1"/>
  <c r="AH1287" i="1"/>
  <c r="AJ1295" i="1"/>
  <c r="J1288" i="1"/>
  <c r="AB1294" i="1"/>
  <c r="AJ1294" i="1" l="1"/>
  <c r="V1287" i="1"/>
  <c r="F1293" i="1"/>
  <c r="K1294" i="1"/>
  <c r="T1291" i="1"/>
  <c r="AD1292" i="1"/>
  <c r="AI1294" i="1"/>
  <c r="AK1296" i="1"/>
  <c r="AM1296" i="1"/>
  <c r="AN1296" i="1" s="1"/>
  <c r="AC1284" i="1"/>
  <c r="Z1291" i="1"/>
  <c r="AE1292" i="1"/>
  <c r="G1292" i="1" s="1"/>
  <c r="L1295" i="1"/>
  <c r="O1295" i="1" s="1"/>
  <c r="AO1295" i="1"/>
  <c r="W1292" i="1"/>
  <c r="AA1291" i="1"/>
  <c r="AF1292" i="1"/>
  <c r="H1292" i="1" s="1"/>
  <c r="AB1293" i="1"/>
  <c r="AB1292" i="1" s="1"/>
  <c r="J1287" i="1"/>
  <c r="X1285" i="1"/>
  <c r="AH1286" i="1"/>
  <c r="U1288" i="1"/>
  <c r="P1297" i="1"/>
  <c r="Q1297" i="1"/>
  <c r="R1297" i="1" s="1"/>
  <c r="Y1291" i="1"/>
  <c r="Y1290" i="1" s="1"/>
  <c r="P1295" i="1" l="1"/>
  <c r="Q1295" i="1"/>
  <c r="R1295" i="1" s="1"/>
  <c r="L1296" i="1"/>
  <c r="O1296" i="1" s="1"/>
  <c r="AO1296" i="1"/>
  <c r="T1290" i="1"/>
  <c r="AD1291" i="1"/>
  <c r="U1287" i="1"/>
  <c r="AC1283" i="1"/>
  <c r="J1286" i="1"/>
  <c r="AG1293" i="1"/>
  <c r="AM1294" i="1"/>
  <c r="AN1294" i="1" s="1"/>
  <c r="AK1294" i="1"/>
  <c r="V1286" i="1"/>
  <c r="Z1290" i="1"/>
  <c r="AE1291" i="1"/>
  <c r="G1291" i="1" s="1"/>
  <c r="AA1290" i="1"/>
  <c r="AF1291" i="1"/>
  <c r="H1291" i="1" s="1"/>
  <c r="W1291" i="1"/>
  <c r="AG1292" i="1"/>
  <c r="I1292" i="1" s="1"/>
  <c r="X1284" i="1"/>
  <c r="AH1285" i="1"/>
  <c r="AI1292" i="1"/>
  <c r="F1292" i="1"/>
  <c r="K1292" i="1" s="1"/>
  <c r="AJ1292" i="1"/>
  <c r="I1293" i="1" l="1"/>
  <c r="K1293" i="1" s="1"/>
  <c r="AI1293" i="1"/>
  <c r="AJ1293" i="1"/>
  <c r="F1291" i="1"/>
  <c r="W1290" i="1"/>
  <c r="P1296" i="1"/>
  <c r="Q1296" i="1"/>
  <c r="R1296" i="1" s="1"/>
  <c r="AD1290" i="1"/>
  <c r="T1289" i="1"/>
  <c r="AM1292" i="1"/>
  <c r="AN1292" i="1" s="1"/>
  <c r="AK1292" i="1"/>
  <c r="Z1289" i="1"/>
  <c r="AE1290" i="1"/>
  <c r="G1290" i="1" s="1"/>
  <c r="V1285" i="1"/>
  <c r="X1283" i="1"/>
  <c r="AH1284" i="1"/>
  <c r="L1294" i="1"/>
  <c r="O1294" i="1" s="1"/>
  <c r="AO1294" i="1"/>
  <c r="AA1289" i="1"/>
  <c r="AF1290" i="1"/>
  <c r="H1290" i="1" s="1"/>
  <c r="J1285" i="1"/>
  <c r="U1286" i="1"/>
  <c r="AB1291" i="1"/>
  <c r="AB1290" i="1" s="1"/>
  <c r="Y1289" i="1"/>
  <c r="Y1288" i="1" s="1"/>
  <c r="AG1290" i="1" l="1"/>
  <c r="I1290" i="1" s="1"/>
  <c r="W1289" i="1"/>
  <c r="AB1289" i="1"/>
  <c r="AG1291" i="1"/>
  <c r="AD1289" i="1"/>
  <c r="T1288" i="1"/>
  <c r="Z1288" i="1"/>
  <c r="AE1289" i="1"/>
  <c r="G1289" i="1" s="1"/>
  <c r="AI1290" i="1"/>
  <c r="F1290" i="1"/>
  <c r="K1290" i="1" s="1"/>
  <c r="AJ1290" i="1"/>
  <c r="AA1288" i="1"/>
  <c r="AF1289" i="1"/>
  <c r="H1289" i="1" s="1"/>
  <c r="L1292" i="1"/>
  <c r="O1292" i="1" s="1"/>
  <c r="AO1292" i="1"/>
  <c r="J1284" i="1"/>
  <c r="U1285" i="1"/>
  <c r="V1284" i="1"/>
  <c r="AM1293" i="1"/>
  <c r="AN1293" i="1" s="1"/>
  <c r="AK1293" i="1"/>
  <c r="P1294" i="1"/>
  <c r="Q1294" i="1"/>
  <c r="R1294" i="1" s="1"/>
  <c r="X1282" i="1"/>
  <c r="AH1283" i="1"/>
  <c r="AC1282" i="1"/>
  <c r="AC1281" i="1" s="1"/>
  <c r="Z1287" i="1" l="1"/>
  <c r="AE1288" i="1"/>
  <c r="G1288" i="1" s="1"/>
  <c r="V1283" i="1"/>
  <c r="AD1288" i="1"/>
  <c r="T1287" i="1"/>
  <c r="L1293" i="1"/>
  <c r="O1293" i="1" s="1"/>
  <c r="AO1293" i="1"/>
  <c r="F1289" i="1"/>
  <c r="I1291" i="1"/>
  <c r="K1291" i="1" s="1"/>
  <c r="AI1291" i="1"/>
  <c r="AJ1291" i="1"/>
  <c r="AC1280" i="1"/>
  <c r="AA1287" i="1"/>
  <c r="AF1288" i="1"/>
  <c r="H1288" i="1" s="1"/>
  <c r="J1283" i="1"/>
  <c r="X1281" i="1"/>
  <c r="AH1282" i="1"/>
  <c r="U1284" i="1"/>
  <c r="W1288" i="1"/>
  <c r="AB1288" i="1" s="1"/>
  <c r="AG1289" i="1"/>
  <c r="I1289" i="1" s="1"/>
  <c r="Q1292" i="1"/>
  <c r="R1292" i="1" s="1"/>
  <c r="P1292" i="1"/>
  <c r="Y1287" i="1"/>
  <c r="AM1290" i="1"/>
  <c r="AN1290" i="1" s="1"/>
  <c r="AK1290" i="1"/>
  <c r="U1283" i="1" l="1"/>
  <c r="AD1287" i="1"/>
  <c r="T1286" i="1"/>
  <c r="P1293" i="1"/>
  <c r="Q1293" i="1"/>
  <c r="R1293" i="1" s="1"/>
  <c r="AI1288" i="1"/>
  <c r="F1288" i="1"/>
  <c r="J1282" i="1"/>
  <c r="V1282" i="1"/>
  <c r="AC1279" i="1"/>
  <c r="AJ1289" i="1"/>
  <c r="AA1286" i="1"/>
  <c r="AF1287" i="1"/>
  <c r="H1287" i="1" s="1"/>
  <c r="L1290" i="1"/>
  <c r="O1290" i="1" s="1"/>
  <c r="AO1290" i="1"/>
  <c r="X1280" i="1"/>
  <c r="AH1281" i="1"/>
  <c r="AI1289" i="1"/>
  <c r="Y1286" i="1"/>
  <c r="Y1285" i="1" s="1"/>
  <c r="AM1291" i="1"/>
  <c r="AN1291" i="1" s="1"/>
  <c r="AK1291" i="1"/>
  <c r="W1287" i="1"/>
  <c r="AG1288" i="1"/>
  <c r="I1288" i="1" s="1"/>
  <c r="K1289" i="1"/>
  <c r="Z1286" i="1"/>
  <c r="AE1287" i="1"/>
  <c r="G1287" i="1" s="1"/>
  <c r="AH1280" i="1" l="1"/>
  <c r="X1279" i="1"/>
  <c r="T1285" i="1"/>
  <c r="AD1286" i="1"/>
  <c r="F1287" i="1"/>
  <c r="AK1289" i="1"/>
  <c r="AM1289" i="1"/>
  <c r="AN1289" i="1" s="1"/>
  <c r="Z1285" i="1"/>
  <c r="AE1286" i="1"/>
  <c r="G1286" i="1" s="1"/>
  <c r="V1281" i="1"/>
  <c r="W1286" i="1"/>
  <c r="AK1288" i="1"/>
  <c r="AM1288" i="1"/>
  <c r="AN1288" i="1" s="1"/>
  <c r="J1281" i="1"/>
  <c r="AJ1288" i="1"/>
  <c r="U1282" i="1"/>
  <c r="P1290" i="1"/>
  <c r="Q1290" i="1"/>
  <c r="R1290" i="1" s="1"/>
  <c r="L1291" i="1"/>
  <c r="O1291" i="1" s="1"/>
  <c r="AO1291" i="1"/>
  <c r="AA1285" i="1"/>
  <c r="AF1286" i="1"/>
  <c r="H1286" i="1" s="1"/>
  <c r="K1288" i="1"/>
  <c r="AB1287" i="1"/>
  <c r="AB1286" i="1" s="1"/>
  <c r="V1280" i="1" l="1"/>
  <c r="F1286" i="1"/>
  <c r="AJ1286" i="1"/>
  <c r="AG1287" i="1"/>
  <c r="U1281" i="1"/>
  <c r="Z1284" i="1"/>
  <c r="AE1285" i="1"/>
  <c r="G1285" i="1" s="1"/>
  <c r="AD1285" i="1"/>
  <c r="T1284" i="1"/>
  <c r="AA1284" i="1"/>
  <c r="AF1285" i="1"/>
  <c r="H1285" i="1" s="1"/>
  <c r="L1288" i="1"/>
  <c r="O1288" i="1" s="1"/>
  <c r="AO1288" i="1"/>
  <c r="L1289" i="1"/>
  <c r="O1289" i="1" s="1"/>
  <c r="AO1289" i="1"/>
  <c r="X1278" i="1"/>
  <c r="AH1279" i="1"/>
  <c r="P1291" i="1"/>
  <c r="Q1291" i="1"/>
  <c r="R1291" i="1" s="1"/>
  <c r="J1280" i="1"/>
  <c r="W1285" i="1"/>
  <c r="AG1286" i="1"/>
  <c r="I1286" i="1" s="1"/>
  <c r="Y1284" i="1"/>
  <c r="Y1283" i="1" s="1"/>
  <c r="AC1278" i="1"/>
  <c r="AC1277" i="1" s="1"/>
  <c r="J1279" i="1" l="1"/>
  <c r="AI1286" i="1"/>
  <c r="AD1284" i="1"/>
  <c r="T1283" i="1"/>
  <c r="K1286" i="1"/>
  <c r="AA1283" i="1"/>
  <c r="AF1284" i="1"/>
  <c r="H1284" i="1" s="1"/>
  <c r="F1285" i="1"/>
  <c r="V1279" i="1"/>
  <c r="I1287" i="1"/>
  <c r="K1287" i="1" s="1"/>
  <c r="AJ1287" i="1"/>
  <c r="AI1287" i="1"/>
  <c r="W1284" i="1"/>
  <c r="Q1289" i="1"/>
  <c r="R1289" i="1" s="1"/>
  <c r="P1289" i="1"/>
  <c r="Z1283" i="1"/>
  <c r="AE1284" i="1"/>
  <c r="G1284" i="1" s="1"/>
  <c r="AC1276" i="1"/>
  <c r="X1277" i="1"/>
  <c r="AH1278" i="1"/>
  <c r="P1288" i="1"/>
  <c r="Q1288" i="1"/>
  <c r="R1288" i="1" s="1"/>
  <c r="U1280" i="1"/>
  <c r="AB1285" i="1"/>
  <c r="AB1284" i="1" s="1"/>
  <c r="T1282" i="1" l="1"/>
  <c r="AD1283" i="1"/>
  <c r="AA1282" i="1"/>
  <c r="AF1283" i="1"/>
  <c r="H1283" i="1" s="1"/>
  <c r="F1284" i="1"/>
  <c r="AB1283" i="1"/>
  <c r="AM1286" i="1"/>
  <c r="AN1286" i="1" s="1"/>
  <c r="AK1286" i="1"/>
  <c r="AG1285" i="1"/>
  <c r="Y1282" i="1"/>
  <c r="Y1281" i="1" s="1"/>
  <c r="AC1275" i="1"/>
  <c r="Z1282" i="1"/>
  <c r="AE1283" i="1"/>
  <c r="G1283" i="1" s="1"/>
  <c r="V1278" i="1"/>
  <c r="J1278" i="1"/>
  <c r="W1283" i="1"/>
  <c r="AG1284" i="1"/>
  <c r="I1284" i="1" s="1"/>
  <c r="U1279" i="1"/>
  <c r="AH1277" i="1"/>
  <c r="X1276" i="1"/>
  <c r="AK1287" i="1"/>
  <c r="AM1287" i="1"/>
  <c r="AN1287" i="1" s="1"/>
  <c r="AI1284" i="1" l="1"/>
  <c r="K1284" i="1"/>
  <c r="Z1281" i="1"/>
  <c r="AE1282" i="1"/>
  <c r="G1282" i="1" s="1"/>
  <c r="W1282" i="1"/>
  <c r="AB1282" i="1" s="1"/>
  <c r="AG1283" i="1"/>
  <c r="I1283" i="1" s="1"/>
  <c r="I1285" i="1"/>
  <c r="K1285" i="1" s="1"/>
  <c r="AI1285" i="1"/>
  <c r="AJ1285" i="1"/>
  <c r="AA1281" i="1"/>
  <c r="AF1282" i="1"/>
  <c r="H1282" i="1" s="1"/>
  <c r="X1275" i="1"/>
  <c r="AH1276" i="1"/>
  <c r="V1277" i="1"/>
  <c r="AI1283" i="1"/>
  <c r="F1283" i="1"/>
  <c r="K1283" i="1" s="1"/>
  <c r="AJ1283" i="1"/>
  <c r="U1278" i="1"/>
  <c r="AJ1284" i="1"/>
  <c r="L1287" i="1"/>
  <c r="O1287" i="1" s="1"/>
  <c r="AO1287" i="1"/>
  <c r="J1277" i="1"/>
  <c r="L1286" i="1"/>
  <c r="O1286" i="1" s="1"/>
  <c r="AO1286" i="1"/>
  <c r="AD1282" i="1"/>
  <c r="T1281" i="1"/>
  <c r="J1276" i="1" l="1"/>
  <c r="AD1281" i="1"/>
  <c r="T1280" i="1"/>
  <c r="AH1275" i="1"/>
  <c r="X1274" i="1"/>
  <c r="Z1280" i="1"/>
  <c r="AE1281" i="1"/>
  <c r="G1281" i="1" s="1"/>
  <c r="AC1274" i="1"/>
  <c r="AA1280" i="1"/>
  <c r="AF1281" i="1"/>
  <c r="H1281" i="1" s="1"/>
  <c r="AM1285" i="1"/>
  <c r="AN1285" i="1" s="1"/>
  <c r="AK1285" i="1"/>
  <c r="F1282" i="1"/>
  <c r="U1277" i="1"/>
  <c r="V1276" i="1"/>
  <c r="Y1280" i="1"/>
  <c r="Y1279" i="1" s="1"/>
  <c r="AG1282" i="1"/>
  <c r="I1282" i="1" s="1"/>
  <c r="W1281" i="1"/>
  <c r="Q1286" i="1"/>
  <c r="R1286" i="1" s="1"/>
  <c r="P1286" i="1"/>
  <c r="AK1283" i="1"/>
  <c r="AM1283" i="1"/>
  <c r="AN1283" i="1" s="1"/>
  <c r="Q1287" i="1"/>
  <c r="R1287" i="1" s="1"/>
  <c r="P1287" i="1"/>
  <c r="AM1284" i="1"/>
  <c r="AN1284" i="1" s="1"/>
  <c r="AK1284" i="1"/>
  <c r="Z1279" i="1" l="1"/>
  <c r="AE1280" i="1"/>
  <c r="G1280" i="1" s="1"/>
  <c r="X1273" i="1"/>
  <c r="AH1274" i="1"/>
  <c r="L1284" i="1"/>
  <c r="O1284" i="1" s="1"/>
  <c r="AO1284" i="1"/>
  <c r="J1275" i="1"/>
  <c r="W1280" i="1"/>
  <c r="K1282" i="1"/>
  <c r="L1285" i="1"/>
  <c r="O1285" i="1" s="1"/>
  <c r="AO1285" i="1"/>
  <c r="T1279" i="1"/>
  <c r="AD1280" i="1"/>
  <c r="F1281" i="1"/>
  <c r="L1283" i="1"/>
  <c r="O1283" i="1" s="1"/>
  <c r="AO1283" i="1"/>
  <c r="AA1279" i="1"/>
  <c r="AF1280" i="1"/>
  <c r="H1280" i="1" s="1"/>
  <c r="AI1282" i="1"/>
  <c r="U1276" i="1"/>
  <c r="AC1273" i="1"/>
  <c r="AC1272" i="1" s="1"/>
  <c r="V1275" i="1"/>
  <c r="AJ1282" i="1"/>
  <c r="AB1281" i="1"/>
  <c r="AB1280" i="1" s="1"/>
  <c r="AD1279" i="1" l="1"/>
  <c r="T1278" i="1"/>
  <c r="AK1282" i="1"/>
  <c r="AM1282" i="1"/>
  <c r="AN1282" i="1" s="1"/>
  <c r="AA1278" i="1"/>
  <c r="AF1279" i="1"/>
  <c r="H1279" i="1" s="1"/>
  <c r="Q1284" i="1"/>
  <c r="R1284" i="1" s="1"/>
  <c r="P1284" i="1"/>
  <c r="V1274" i="1"/>
  <c r="J1274" i="1"/>
  <c r="Q1285" i="1"/>
  <c r="R1285" i="1" s="1"/>
  <c r="P1285" i="1"/>
  <c r="AH1273" i="1"/>
  <c r="X1272" i="1"/>
  <c r="F1280" i="1"/>
  <c r="P1283" i="1"/>
  <c r="Q1283" i="1"/>
  <c r="R1283" i="1" s="1"/>
  <c r="Y1278" i="1"/>
  <c r="Y1277" i="1" s="1"/>
  <c r="AC1271" i="1"/>
  <c r="U1275" i="1"/>
  <c r="AG1280" i="1"/>
  <c r="I1280" i="1" s="1"/>
  <c r="W1279" i="1"/>
  <c r="AG1281" i="1"/>
  <c r="Z1278" i="1"/>
  <c r="AE1279" i="1"/>
  <c r="G1279" i="1" s="1"/>
  <c r="J1273" i="1" l="1"/>
  <c r="AA1277" i="1"/>
  <c r="AF1278" i="1"/>
  <c r="H1278" i="1" s="1"/>
  <c r="L1282" i="1"/>
  <c r="O1282" i="1" s="1"/>
  <c r="AO1282" i="1"/>
  <c r="Z1277" i="1"/>
  <c r="AE1278" i="1"/>
  <c r="G1278" i="1" s="1"/>
  <c r="W1278" i="1"/>
  <c r="V1273" i="1"/>
  <c r="I1281" i="1"/>
  <c r="K1281" i="1" s="1"/>
  <c r="AI1281" i="1"/>
  <c r="AJ1281" i="1"/>
  <c r="AJ1280" i="1"/>
  <c r="K1280" i="1"/>
  <c r="U1274" i="1"/>
  <c r="AI1280" i="1"/>
  <c r="T1277" i="1"/>
  <c r="Y1276" i="1" s="1"/>
  <c r="AD1278" i="1"/>
  <c r="AH1272" i="1"/>
  <c r="X1271" i="1"/>
  <c r="AC1270" i="1" s="1"/>
  <c r="AB1279" i="1"/>
  <c r="AB1278" i="1" s="1"/>
  <c r="F1279" i="1"/>
  <c r="Q1282" i="1" l="1"/>
  <c r="R1282" i="1" s="1"/>
  <c r="P1282" i="1"/>
  <c r="F1278" i="1"/>
  <c r="AJ1278" i="1"/>
  <c r="AM1280" i="1"/>
  <c r="AN1280" i="1" s="1"/>
  <c r="AK1280" i="1"/>
  <c r="V1272" i="1"/>
  <c r="U1273" i="1"/>
  <c r="AG1279" i="1"/>
  <c r="AA1276" i="1"/>
  <c r="AF1277" i="1"/>
  <c r="H1277" i="1" s="1"/>
  <c r="AD1277" i="1"/>
  <c r="T1276" i="1"/>
  <c r="W1277" i="1"/>
  <c r="AG1278" i="1"/>
  <c r="I1278" i="1" s="1"/>
  <c r="AM1281" i="1"/>
  <c r="AN1281" i="1" s="1"/>
  <c r="AK1281" i="1"/>
  <c r="AB1277" i="1"/>
  <c r="X1270" i="1"/>
  <c r="AH1271" i="1"/>
  <c r="J1272" i="1"/>
  <c r="Z1276" i="1"/>
  <c r="AE1277" i="1"/>
  <c r="G1277" i="1" s="1"/>
  <c r="AI1278" i="1" l="1"/>
  <c r="K1278" i="1"/>
  <c r="AA1275" i="1"/>
  <c r="AF1276" i="1"/>
  <c r="H1276" i="1" s="1"/>
  <c r="Z1275" i="1"/>
  <c r="AE1276" i="1"/>
  <c r="G1276" i="1" s="1"/>
  <c r="L1280" i="1"/>
  <c r="O1280" i="1" s="1"/>
  <c r="AO1280" i="1"/>
  <c r="L1281" i="1"/>
  <c r="O1281" i="1" s="1"/>
  <c r="AO1281" i="1"/>
  <c r="U1272" i="1"/>
  <c r="J1271" i="1"/>
  <c r="T1275" i="1"/>
  <c r="AD1276" i="1"/>
  <c r="V1271" i="1"/>
  <c r="Y1275" i="1"/>
  <c r="I1279" i="1"/>
  <c r="K1279" i="1" s="1"/>
  <c r="AI1279" i="1"/>
  <c r="AJ1279" i="1"/>
  <c r="AG1277" i="1"/>
  <c r="I1277" i="1" s="1"/>
  <c r="W1276" i="1"/>
  <c r="AB1276" i="1" s="1"/>
  <c r="X1269" i="1"/>
  <c r="AH1270" i="1"/>
  <c r="F1277" i="1"/>
  <c r="AC1269" i="1"/>
  <c r="AC1268" i="1" s="1"/>
  <c r="Z1274" i="1" l="1"/>
  <c r="AE1275" i="1"/>
  <c r="G1275" i="1" s="1"/>
  <c r="K1277" i="1"/>
  <c r="AA1274" i="1"/>
  <c r="AF1275" i="1"/>
  <c r="H1275" i="1" s="1"/>
  <c r="Y1274" i="1"/>
  <c r="Y1273" i="1" s="1"/>
  <c r="Q1280" i="1"/>
  <c r="R1280" i="1" s="1"/>
  <c r="P1280" i="1"/>
  <c r="AJ1277" i="1"/>
  <c r="J1270" i="1"/>
  <c r="AH1269" i="1"/>
  <c r="X1268" i="1"/>
  <c r="V1270" i="1"/>
  <c r="P1281" i="1"/>
  <c r="Q1281" i="1"/>
  <c r="R1281" i="1" s="1"/>
  <c r="T1274" i="1"/>
  <c r="AD1275" i="1"/>
  <c r="AK1279" i="1"/>
  <c r="AM1279" i="1"/>
  <c r="AN1279" i="1" s="1"/>
  <c r="AI1277" i="1"/>
  <c r="U1271" i="1"/>
  <c r="W1275" i="1"/>
  <c r="AG1276" i="1"/>
  <c r="I1276" i="1" s="1"/>
  <c r="F1276" i="1"/>
  <c r="AJ1276" i="1"/>
  <c r="AK1278" i="1"/>
  <c r="AM1278" i="1"/>
  <c r="AN1278" i="1" s="1"/>
  <c r="AK1277" i="1" l="1"/>
  <c r="AM1277" i="1"/>
  <c r="AN1277" i="1" s="1"/>
  <c r="AI1276" i="1"/>
  <c r="AA1273" i="1"/>
  <c r="AF1274" i="1"/>
  <c r="H1274" i="1" s="1"/>
  <c r="X1267" i="1"/>
  <c r="AH1268" i="1"/>
  <c r="K1276" i="1"/>
  <c r="F1275" i="1"/>
  <c r="Z1273" i="1"/>
  <c r="AE1274" i="1"/>
  <c r="G1274" i="1" s="1"/>
  <c r="J1269" i="1"/>
  <c r="U1270" i="1"/>
  <c r="AC1267" i="1"/>
  <c r="L1279" i="1"/>
  <c r="O1279" i="1" s="1"/>
  <c r="AO1279" i="1"/>
  <c r="T1273" i="1"/>
  <c r="AD1274" i="1"/>
  <c r="W1274" i="1"/>
  <c r="L1278" i="1"/>
  <c r="O1278" i="1" s="1"/>
  <c r="AO1278" i="1"/>
  <c r="V1269" i="1"/>
  <c r="AB1275" i="1"/>
  <c r="W1273" i="1" l="1"/>
  <c r="T1272" i="1"/>
  <c r="AD1273" i="1"/>
  <c r="F1274" i="1"/>
  <c r="AB1274" i="1"/>
  <c r="AB1273" i="1" s="1"/>
  <c r="V1268" i="1"/>
  <c r="AA1272" i="1"/>
  <c r="AF1273" i="1"/>
  <c r="H1273" i="1" s="1"/>
  <c r="J1268" i="1"/>
  <c r="X1266" i="1"/>
  <c r="AH1267" i="1"/>
  <c r="AC1266" i="1"/>
  <c r="AM1276" i="1"/>
  <c r="AN1276" i="1" s="1"/>
  <c r="AK1276" i="1"/>
  <c r="Z1272" i="1"/>
  <c r="AE1273" i="1"/>
  <c r="G1273" i="1" s="1"/>
  <c r="Q1279" i="1"/>
  <c r="R1279" i="1" s="1"/>
  <c r="P1279" i="1"/>
  <c r="L1277" i="1"/>
  <c r="O1277" i="1" s="1"/>
  <c r="AO1277" i="1"/>
  <c r="P1278" i="1"/>
  <c r="Q1278" i="1"/>
  <c r="R1278" i="1" s="1"/>
  <c r="AG1275" i="1"/>
  <c r="U1269" i="1"/>
  <c r="Y1272" i="1"/>
  <c r="Y1271" i="1" s="1"/>
  <c r="J1267" i="1" l="1"/>
  <c r="U1268" i="1"/>
  <c r="F1273" i="1"/>
  <c r="I1275" i="1"/>
  <c r="K1275" i="1" s="1"/>
  <c r="AJ1275" i="1"/>
  <c r="AI1275" i="1"/>
  <c r="T1271" i="1"/>
  <c r="AD1272" i="1"/>
  <c r="Z1271" i="1"/>
  <c r="AE1272" i="1"/>
  <c r="G1272" i="1" s="1"/>
  <c r="AA1271" i="1"/>
  <c r="AF1272" i="1"/>
  <c r="H1272" i="1" s="1"/>
  <c r="L1276" i="1"/>
  <c r="O1276" i="1" s="1"/>
  <c r="AO1276" i="1"/>
  <c r="AG1274" i="1"/>
  <c r="X1265" i="1"/>
  <c r="AH1266" i="1"/>
  <c r="P1277" i="1"/>
  <c r="Q1277" i="1"/>
  <c r="R1277" i="1" s="1"/>
  <c r="AC1265" i="1"/>
  <c r="V1267" i="1"/>
  <c r="AG1273" i="1"/>
  <c r="I1273" i="1" s="1"/>
  <c r="W1272" i="1"/>
  <c r="AB1272" i="1" s="1"/>
  <c r="F1272" i="1" l="1"/>
  <c r="I1274" i="1"/>
  <c r="K1274" i="1" s="1"/>
  <c r="AI1274" i="1"/>
  <c r="AJ1274" i="1"/>
  <c r="AM1275" i="1"/>
  <c r="AN1275" i="1" s="1"/>
  <c r="AK1275" i="1"/>
  <c r="J1266" i="1"/>
  <c r="AH1265" i="1"/>
  <c r="X1264" i="1"/>
  <c r="V1266" i="1"/>
  <c r="P1276" i="1"/>
  <c r="Q1276" i="1"/>
  <c r="R1276" i="1" s="1"/>
  <c r="U1267" i="1"/>
  <c r="AG1272" i="1"/>
  <c r="I1272" i="1" s="1"/>
  <c r="W1271" i="1"/>
  <c r="AI1273" i="1"/>
  <c r="AD1271" i="1"/>
  <c r="T1270" i="1"/>
  <c r="AA1270" i="1"/>
  <c r="AF1271" i="1"/>
  <c r="H1271" i="1" s="1"/>
  <c r="Y1270" i="1"/>
  <c r="Z1270" i="1"/>
  <c r="AE1271" i="1"/>
  <c r="G1271" i="1" s="1"/>
  <c r="K1273" i="1"/>
  <c r="AC1264" i="1"/>
  <c r="AC1263" i="1" s="1"/>
  <c r="AJ1273" i="1"/>
  <c r="V1265" i="1" l="1"/>
  <c r="AM1274" i="1"/>
  <c r="AN1274" i="1" s="1"/>
  <c r="AK1274" i="1"/>
  <c r="AH1264" i="1"/>
  <c r="X1263" i="1"/>
  <c r="L1275" i="1"/>
  <c r="O1275" i="1" s="1"/>
  <c r="AO1275" i="1"/>
  <c r="W1270" i="1"/>
  <c r="J1265" i="1"/>
  <c r="AJ1272" i="1"/>
  <c r="AD1270" i="1"/>
  <c r="T1269" i="1"/>
  <c r="Y1269" i="1"/>
  <c r="Y1268" i="1" s="1"/>
  <c r="AI1272" i="1"/>
  <c r="F1271" i="1"/>
  <c r="AM1273" i="1"/>
  <c r="AN1273" i="1" s="1"/>
  <c r="AK1273" i="1"/>
  <c r="Z1269" i="1"/>
  <c r="AE1270" i="1"/>
  <c r="G1270" i="1" s="1"/>
  <c r="U1266" i="1"/>
  <c r="K1272" i="1"/>
  <c r="AA1269" i="1"/>
  <c r="AF1270" i="1"/>
  <c r="H1270" i="1" s="1"/>
  <c r="AB1271" i="1"/>
  <c r="AB1270" i="1" s="1"/>
  <c r="Q1275" i="1" l="1"/>
  <c r="R1275" i="1" s="1"/>
  <c r="P1275" i="1"/>
  <c r="AA1268" i="1"/>
  <c r="AF1269" i="1"/>
  <c r="H1269" i="1" s="1"/>
  <c r="AD1269" i="1"/>
  <c r="T1268" i="1"/>
  <c r="X1262" i="1"/>
  <c r="AH1263" i="1"/>
  <c r="AC1262" i="1"/>
  <c r="AC1261" i="1" s="1"/>
  <c r="Z1268" i="1"/>
  <c r="AE1269" i="1"/>
  <c r="G1269" i="1" s="1"/>
  <c r="J1264" i="1"/>
  <c r="L1274" i="1"/>
  <c r="O1274" i="1" s="1"/>
  <c r="AO1274" i="1"/>
  <c r="L1273" i="1"/>
  <c r="O1273" i="1" s="1"/>
  <c r="AO1273" i="1"/>
  <c r="AG1270" i="1"/>
  <c r="I1270" i="1" s="1"/>
  <c r="W1269" i="1"/>
  <c r="F1270" i="1"/>
  <c r="K1270" i="1" s="1"/>
  <c r="AI1270" i="1"/>
  <c r="AJ1270" i="1"/>
  <c r="U1265" i="1"/>
  <c r="AK1272" i="1"/>
  <c r="AM1272" i="1"/>
  <c r="AN1272" i="1" s="1"/>
  <c r="AG1271" i="1"/>
  <c r="V1264" i="1"/>
  <c r="T1267" i="1" l="1"/>
  <c r="AD1268" i="1"/>
  <c r="P1274" i="1"/>
  <c r="Q1274" i="1"/>
  <c r="R1274" i="1" s="1"/>
  <c r="AA1267" i="1"/>
  <c r="AF1268" i="1"/>
  <c r="H1268" i="1" s="1"/>
  <c r="AM1270" i="1"/>
  <c r="AN1270" i="1" s="1"/>
  <c r="AK1270" i="1"/>
  <c r="V1263" i="1"/>
  <c r="W1268" i="1"/>
  <c r="AG1269" i="1"/>
  <c r="I1269" i="1" s="1"/>
  <c r="U1264" i="1"/>
  <c r="AI1269" i="1"/>
  <c r="F1269" i="1"/>
  <c r="K1269" i="1" s="1"/>
  <c r="L1272" i="1"/>
  <c r="O1272" i="1" s="1"/>
  <c r="AO1272" i="1"/>
  <c r="Z1267" i="1"/>
  <c r="AE1268" i="1"/>
  <c r="G1268" i="1" s="1"/>
  <c r="J1263" i="1"/>
  <c r="Y1267" i="1"/>
  <c r="Y1266" i="1" s="1"/>
  <c r="I1271" i="1"/>
  <c r="K1271" i="1" s="1"/>
  <c r="AI1271" i="1"/>
  <c r="AJ1271" i="1"/>
  <c r="P1273" i="1"/>
  <c r="Q1273" i="1"/>
  <c r="R1273" i="1" s="1"/>
  <c r="X1261" i="1"/>
  <c r="AH1262" i="1"/>
  <c r="AB1269" i="1"/>
  <c r="AH1261" i="1" l="1"/>
  <c r="X1260" i="1"/>
  <c r="AM1269" i="1"/>
  <c r="AN1269" i="1" s="1"/>
  <c r="AK1269" i="1"/>
  <c r="U1263" i="1"/>
  <c r="AA1266" i="1"/>
  <c r="AF1267" i="1"/>
  <c r="H1267" i="1" s="1"/>
  <c r="L1270" i="1"/>
  <c r="O1270" i="1" s="1"/>
  <c r="AO1270" i="1"/>
  <c r="Z1266" i="1"/>
  <c r="AE1267" i="1"/>
  <c r="G1267" i="1" s="1"/>
  <c r="AC1260" i="1"/>
  <c r="AC1259" i="1" s="1"/>
  <c r="AG1268" i="1"/>
  <c r="I1268" i="1" s="1"/>
  <c r="W1267" i="1"/>
  <c r="P1272" i="1"/>
  <c r="Q1272" i="1"/>
  <c r="R1272" i="1" s="1"/>
  <c r="F1268" i="1"/>
  <c r="J1262" i="1"/>
  <c r="AM1271" i="1"/>
  <c r="AN1271" i="1" s="1"/>
  <c r="AK1271" i="1"/>
  <c r="AB1268" i="1"/>
  <c r="AJ1269" i="1"/>
  <c r="V1262" i="1"/>
  <c r="AD1267" i="1"/>
  <c r="T1266" i="1"/>
  <c r="U1262" i="1" l="1"/>
  <c r="L1271" i="1"/>
  <c r="O1271" i="1" s="1"/>
  <c r="AO1271" i="1"/>
  <c r="W1266" i="1"/>
  <c r="AD1266" i="1"/>
  <c r="T1265" i="1"/>
  <c r="V1261" i="1"/>
  <c r="Z1265" i="1"/>
  <c r="AE1266" i="1"/>
  <c r="G1266" i="1" s="1"/>
  <c r="L1269" i="1"/>
  <c r="O1269" i="1" s="1"/>
  <c r="AO1269" i="1"/>
  <c r="K1268" i="1"/>
  <c r="AI1268" i="1"/>
  <c r="AH1260" i="1"/>
  <c r="X1259" i="1"/>
  <c r="AC1258" i="1" s="1"/>
  <c r="AA1265" i="1"/>
  <c r="AF1266" i="1"/>
  <c r="H1266" i="1" s="1"/>
  <c r="Q1270" i="1"/>
  <c r="R1270" i="1" s="1"/>
  <c r="P1270" i="1"/>
  <c r="J1261" i="1"/>
  <c r="F1267" i="1"/>
  <c r="AJ1268" i="1"/>
  <c r="AB1267" i="1"/>
  <c r="AB1266" i="1" s="1"/>
  <c r="Y1265" i="1"/>
  <c r="Y1264" i="1" s="1"/>
  <c r="F1266" i="1" l="1"/>
  <c r="K1266" i="1" s="1"/>
  <c r="AJ1266" i="1"/>
  <c r="P1269" i="1"/>
  <c r="Q1269" i="1"/>
  <c r="R1269" i="1" s="1"/>
  <c r="P1271" i="1"/>
  <c r="Q1271" i="1"/>
  <c r="R1271" i="1" s="1"/>
  <c r="AG1266" i="1"/>
  <c r="I1266" i="1" s="1"/>
  <c r="W1265" i="1"/>
  <c r="V1260" i="1"/>
  <c r="AB1265" i="1"/>
  <c r="AG1267" i="1"/>
  <c r="Z1264" i="1"/>
  <c r="AE1265" i="1"/>
  <c r="G1265" i="1" s="1"/>
  <c r="J1260" i="1"/>
  <c r="AA1264" i="1"/>
  <c r="AF1265" i="1"/>
  <c r="H1265" i="1" s="1"/>
  <c r="X1258" i="1"/>
  <c r="AH1259" i="1"/>
  <c r="AK1268" i="1"/>
  <c r="AM1268" i="1"/>
  <c r="AN1268" i="1" s="1"/>
  <c r="T1264" i="1"/>
  <c r="AD1265" i="1"/>
  <c r="U1261" i="1"/>
  <c r="I1267" i="1" l="1"/>
  <c r="K1267" i="1" s="1"/>
  <c r="AI1267" i="1"/>
  <c r="AJ1267" i="1"/>
  <c r="V1259" i="1"/>
  <c r="U1260" i="1"/>
  <c r="X1257" i="1"/>
  <c r="AH1258" i="1"/>
  <c r="AA1263" i="1"/>
  <c r="AF1264" i="1"/>
  <c r="H1264" i="1" s="1"/>
  <c r="T1263" i="1"/>
  <c r="AD1264" i="1"/>
  <c r="W1264" i="1"/>
  <c r="AG1265" i="1"/>
  <c r="I1265" i="1" s="1"/>
  <c r="AI1266" i="1"/>
  <c r="Z1263" i="1"/>
  <c r="AE1264" i="1"/>
  <c r="G1264" i="1" s="1"/>
  <c r="L1268" i="1"/>
  <c r="O1268" i="1" s="1"/>
  <c r="AO1268" i="1"/>
  <c r="Y1263" i="1"/>
  <c r="Y1262" i="1" s="1"/>
  <c r="J1259" i="1"/>
  <c r="F1265" i="1"/>
  <c r="AC1257" i="1"/>
  <c r="X1256" i="1" l="1"/>
  <c r="AH1257" i="1"/>
  <c r="F1264" i="1"/>
  <c r="AG1264" i="1"/>
  <c r="I1264" i="1" s="1"/>
  <c r="W1263" i="1"/>
  <c r="Q1268" i="1"/>
  <c r="R1268" i="1" s="1"/>
  <c r="P1268" i="1"/>
  <c r="AD1263" i="1"/>
  <c r="T1262" i="1"/>
  <c r="V1258" i="1"/>
  <c r="AK1266" i="1"/>
  <c r="AM1266" i="1"/>
  <c r="AN1266" i="1" s="1"/>
  <c r="U1259" i="1"/>
  <c r="AC1256" i="1"/>
  <c r="AC1255" i="1" s="1"/>
  <c r="K1265" i="1"/>
  <c r="AA1262" i="1"/>
  <c r="AF1263" i="1"/>
  <c r="H1263" i="1" s="1"/>
  <c r="AM1267" i="1"/>
  <c r="AN1267" i="1" s="1"/>
  <c r="AK1267" i="1"/>
  <c r="Y1261" i="1"/>
  <c r="AJ1265" i="1"/>
  <c r="AB1264" i="1"/>
  <c r="AI1265" i="1"/>
  <c r="Z1262" i="1"/>
  <c r="AE1263" i="1"/>
  <c r="G1263" i="1" s="1"/>
  <c r="J1258" i="1"/>
  <c r="L1266" i="1" l="1"/>
  <c r="O1266" i="1" s="1"/>
  <c r="AO1266" i="1"/>
  <c r="L1267" i="1"/>
  <c r="O1267" i="1" s="1"/>
  <c r="AO1267" i="1"/>
  <c r="V1257" i="1"/>
  <c r="AJ1264" i="1"/>
  <c r="AA1261" i="1"/>
  <c r="AF1262" i="1"/>
  <c r="H1262" i="1" s="1"/>
  <c r="K1264" i="1"/>
  <c r="Z1261" i="1"/>
  <c r="AE1262" i="1"/>
  <c r="G1262" i="1" s="1"/>
  <c r="AM1265" i="1"/>
  <c r="AN1265" i="1" s="1"/>
  <c r="AK1265" i="1"/>
  <c r="AD1262" i="1"/>
  <c r="T1261" i="1"/>
  <c r="AI1264" i="1"/>
  <c r="F1263" i="1"/>
  <c r="J1257" i="1"/>
  <c r="W1262" i="1"/>
  <c r="AB1263" i="1"/>
  <c r="AB1262" i="1" s="1"/>
  <c r="U1258" i="1"/>
  <c r="X1255" i="1"/>
  <c r="AC1254" i="1" s="1"/>
  <c r="AH1256" i="1"/>
  <c r="L1265" i="1" l="1"/>
  <c r="O1265" i="1" s="1"/>
  <c r="AO1265" i="1"/>
  <c r="U1257" i="1"/>
  <c r="Z1260" i="1"/>
  <c r="AE1261" i="1"/>
  <c r="G1261" i="1" s="1"/>
  <c r="P1267" i="1"/>
  <c r="Q1267" i="1"/>
  <c r="R1267" i="1" s="1"/>
  <c r="F1262" i="1"/>
  <c r="J1256" i="1"/>
  <c r="Q1266" i="1"/>
  <c r="R1266" i="1" s="1"/>
  <c r="P1266" i="1"/>
  <c r="AH1255" i="1"/>
  <c r="X1254" i="1"/>
  <c r="V1256" i="1"/>
  <c r="W1261" i="1"/>
  <c r="AB1261" i="1" s="1"/>
  <c r="AG1262" i="1"/>
  <c r="I1262" i="1" s="1"/>
  <c r="AK1264" i="1"/>
  <c r="AM1264" i="1"/>
  <c r="AN1264" i="1" s="1"/>
  <c r="AG1263" i="1"/>
  <c r="AD1261" i="1"/>
  <c r="T1260" i="1"/>
  <c r="AA1260" i="1"/>
  <c r="AF1261" i="1"/>
  <c r="H1261" i="1" s="1"/>
  <c r="Y1260" i="1"/>
  <c r="Y1259" i="1" s="1"/>
  <c r="Z1259" i="1" l="1"/>
  <c r="AE1260" i="1"/>
  <c r="G1260" i="1" s="1"/>
  <c r="AD1260" i="1"/>
  <c r="T1259" i="1"/>
  <c r="U1256" i="1"/>
  <c r="F1261" i="1"/>
  <c r="AJ1261" i="1"/>
  <c r="AJ1262" i="1"/>
  <c r="AA1259" i="1"/>
  <c r="AF1260" i="1"/>
  <c r="H1260" i="1" s="1"/>
  <c r="V1255" i="1"/>
  <c r="X1253" i="1"/>
  <c r="AH1254" i="1"/>
  <c r="AI1262" i="1"/>
  <c r="J1255" i="1"/>
  <c r="K1262" i="1"/>
  <c r="P1265" i="1"/>
  <c r="Q1265" i="1"/>
  <c r="R1265" i="1" s="1"/>
  <c r="AG1261" i="1"/>
  <c r="I1261" i="1" s="1"/>
  <c r="W1260" i="1"/>
  <c r="I1263" i="1"/>
  <c r="K1263" i="1" s="1"/>
  <c r="AI1263" i="1"/>
  <c r="AJ1263" i="1"/>
  <c r="L1264" i="1"/>
  <c r="O1264" i="1" s="1"/>
  <c r="AO1264" i="1"/>
  <c r="AC1253" i="1"/>
  <c r="AC1252" i="1" s="1"/>
  <c r="U1255" i="1" l="1"/>
  <c r="T1258" i="1"/>
  <c r="AD1259" i="1"/>
  <c r="P1264" i="1"/>
  <c r="Q1264" i="1"/>
  <c r="R1264" i="1" s="1"/>
  <c r="F1260" i="1"/>
  <c r="V1254" i="1"/>
  <c r="Z1258" i="1"/>
  <c r="AE1259" i="1"/>
  <c r="G1259" i="1" s="1"/>
  <c r="AA1258" i="1"/>
  <c r="AF1259" i="1"/>
  <c r="H1259" i="1" s="1"/>
  <c r="W1259" i="1"/>
  <c r="J1254" i="1"/>
  <c r="AI1261" i="1"/>
  <c r="Y1258" i="1"/>
  <c r="Y1257" i="1" s="1"/>
  <c r="AM1263" i="1"/>
  <c r="AN1263" i="1" s="1"/>
  <c r="AK1263" i="1"/>
  <c r="AK1262" i="1"/>
  <c r="AM1262" i="1"/>
  <c r="AN1262" i="1" s="1"/>
  <c r="X1252" i="1"/>
  <c r="AH1253" i="1"/>
  <c r="K1261" i="1"/>
  <c r="AB1260" i="1"/>
  <c r="AB1259" i="1" s="1"/>
  <c r="L1263" i="1" l="1"/>
  <c r="O1263" i="1" s="1"/>
  <c r="AO1263" i="1"/>
  <c r="AM1261" i="1"/>
  <c r="AN1261" i="1" s="1"/>
  <c r="AK1261" i="1"/>
  <c r="Y1256" i="1"/>
  <c r="F1259" i="1"/>
  <c r="K1259" i="1" s="1"/>
  <c r="AI1259" i="1"/>
  <c r="AJ1259" i="1"/>
  <c r="Z1257" i="1"/>
  <c r="AE1258" i="1"/>
  <c r="G1258" i="1" s="1"/>
  <c r="T1257" i="1"/>
  <c r="AD1258" i="1"/>
  <c r="V1253" i="1"/>
  <c r="W1258" i="1"/>
  <c r="AG1259" i="1"/>
  <c r="I1259" i="1" s="1"/>
  <c r="U1254" i="1"/>
  <c r="AA1257" i="1"/>
  <c r="AF1258" i="1"/>
  <c r="H1258" i="1" s="1"/>
  <c r="J1253" i="1"/>
  <c r="X1251" i="1"/>
  <c r="AH1252" i="1"/>
  <c r="L1262" i="1"/>
  <c r="O1262" i="1" s="1"/>
  <c r="AO1262" i="1"/>
  <c r="AC1251" i="1"/>
  <c r="AC1250" i="1" s="1"/>
  <c r="AG1260" i="1"/>
  <c r="I1260" i="1" l="1"/>
  <c r="K1260" i="1" s="1"/>
  <c r="AJ1260" i="1"/>
  <c r="AI1260" i="1"/>
  <c r="Y1255" i="1"/>
  <c r="F1258" i="1"/>
  <c r="AD1257" i="1"/>
  <c r="T1256" i="1"/>
  <c r="L1261" i="1"/>
  <c r="O1261" i="1" s="1"/>
  <c r="AO1261" i="1"/>
  <c r="AC1249" i="1"/>
  <c r="J1252" i="1"/>
  <c r="Z1256" i="1"/>
  <c r="AE1257" i="1"/>
  <c r="G1257" i="1" s="1"/>
  <c r="V1252" i="1"/>
  <c r="AK1259" i="1"/>
  <c r="AM1259" i="1"/>
  <c r="AN1259" i="1" s="1"/>
  <c r="AA1256" i="1"/>
  <c r="AF1257" i="1"/>
  <c r="H1257" i="1" s="1"/>
  <c r="P1262" i="1"/>
  <c r="Q1262" i="1"/>
  <c r="R1262" i="1" s="1"/>
  <c r="U1253" i="1"/>
  <c r="X1250" i="1"/>
  <c r="AH1251" i="1"/>
  <c r="W1257" i="1"/>
  <c r="AB1258" i="1"/>
  <c r="AB1257" i="1" s="1"/>
  <c r="P1263" i="1"/>
  <c r="Q1263" i="1"/>
  <c r="R1263" i="1" s="1"/>
  <c r="AA1255" i="1" l="1"/>
  <c r="AF1256" i="1"/>
  <c r="H1256" i="1" s="1"/>
  <c r="AG1257" i="1"/>
  <c r="I1257" i="1" s="1"/>
  <c r="W1256" i="1"/>
  <c r="Y1254" i="1"/>
  <c r="AM1260" i="1"/>
  <c r="AN1260" i="1" s="1"/>
  <c r="AK1260" i="1"/>
  <c r="Z1255" i="1"/>
  <c r="AE1256" i="1"/>
  <c r="G1256" i="1" s="1"/>
  <c r="AG1258" i="1"/>
  <c r="L1259" i="1"/>
  <c r="O1259" i="1" s="1"/>
  <c r="AO1259" i="1"/>
  <c r="X1249" i="1"/>
  <c r="AH1250" i="1"/>
  <c r="U1252" i="1"/>
  <c r="P1261" i="1"/>
  <c r="Q1261" i="1"/>
  <c r="R1261" i="1" s="1"/>
  <c r="AI1257" i="1"/>
  <c r="F1257" i="1"/>
  <c r="K1257" i="1" s="1"/>
  <c r="AJ1257" i="1"/>
  <c r="J1251" i="1"/>
  <c r="V1251" i="1"/>
  <c r="T1255" i="1"/>
  <c r="AD1256" i="1"/>
  <c r="P1259" i="1" l="1"/>
  <c r="Q1259" i="1"/>
  <c r="R1259" i="1" s="1"/>
  <c r="W1255" i="1"/>
  <c r="X1248" i="1"/>
  <c r="AH1249" i="1"/>
  <c r="AK1257" i="1"/>
  <c r="AM1257" i="1"/>
  <c r="AN1257" i="1" s="1"/>
  <c r="I1258" i="1"/>
  <c r="K1258" i="1" s="1"/>
  <c r="AI1258" i="1"/>
  <c r="AJ1258" i="1"/>
  <c r="V1250" i="1"/>
  <c r="AA1254" i="1"/>
  <c r="AF1255" i="1"/>
  <c r="H1255" i="1" s="1"/>
  <c r="F1256" i="1"/>
  <c r="Z1254" i="1"/>
  <c r="AE1255" i="1"/>
  <c r="G1255" i="1" s="1"/>
  <c r="AB1256" i="1"/>
  <c r="AB1255" i="1" s="1"/>
  <c r="AC1248" i="1"/>
  <c r="AC1247" i="1" s="1"/>
  <c r="AD1255" i="1"/>
  <c r="T1254" i="1"/>
  <c r="U1251" i="1"/>
  <c r="J1250" i="1"/>
  <c r="L1260" i="1"/>
  <c r="O1260" i="1" s="1"/>
  <c r="AO1260" i="1"/>
  <c r="X1247" i="1" l="1"/>
  <c r="AH1248" i="1"/>
  <c r="V1249" i="1"/>
  <c r="AG1256" i="1"/>
  <c r="AA1253" i="1"/>
  <c r="AF1254" i="1"/>
  <c r="H1254" i="1" s="1"/>
  <c r="AG1255" i="1"/>
  <c r="I1255" i="1" s="1"/>
  <c r="W1254" i="1"/>
  <c r="AB1254" i="1" s="1"/>
  <c r="AC1246" i="1"/>
  <c r="Q1260" i="1"/>
  <c r="R1260" i="1" s="1"/>
  <c r="P1260" i="1"/>
  <c r="J1249" i="1"/>
  <c r="Z1253" i="1"/>
  <c r="AE1254" i="1"/>
  <c r="G1254" i="1" s="1"/>
  <c r="F1255" i="1"/>
  <c r="K1255" i="1" s="1"/>
  <c r="AI1255" i="1"/>
  <c r="AJ1255" i="1"/>
  <c r="U1250" i="1"/>
  <c r="AK1258" i="1"/>
  <c r="AM1258" i="1"/>
  <c r="AN1258" i="1" s="1"/>
  <c r="AD1254" i="1"/>
  <c r="T1253" i="1"/>
  <c r="L1257" i="1"/>
  <c r="O1257" i="1" s="1"/>
  <c r="AO1257" i="1"/>
  <c r="Y1253" i="1"/>
  <c r="Y1252" i="1" s="1"/>
  <c r="AA1252" i="1" l="1"/>
  <c r="AF1253" i="1"/>
  <c r="H1253" i="1" s="1"/>
  <c r="I1256" i="1"/>
  <c r="K1256" i="1" s="1"/>
  <c r="AI1256" i="1"/>
  <c r="AJ1256" i="1"/>
  <c r="Y1251" i="1"/>
  <c r="V1248" i="1"/>
  <c r="AK1255" i="1"/>
  <c r="AM1255" i="1"/>
  <c r="AN1255" i="1" s="1"/>
  <c r="L1258" i="1"/>
  <c r="O1258" i="1" s="1"/>
  <c r="AO1258" i="1"/>
  <c r="U1249" i="1"/>
  <c r="F1254" i="1"/>
  <c r="AG1254" i="1"/>
  <c r="I1254" i="1" s="1"/>
  <c r="W1253" i="1"/>
  <c r="J1248" i="1"/>
  <c r="Z1252" i="1"/>
  <c r="AE1253" i="1"/>
  <c r="G1253" i="1" s="1"/>
  <c r="Q1257" i="1"/>
  <c r="R1257" i="1" s="1"/>
  <c r="P1257" i="1"/>
  <c r="AD1253" i="1"/>
  <c r="T1252" i="1"/>
  <c r="X1246" i="1"/>
  <c r="AH1247" i="1"/>
  <c r="X1245" i="1" l="1"/>
  <c r="AH1246" i="1"/>
  <c r="Z1251" i="1"/>
  <c r="AE1252" i="1"/>
  <c r="G1252" i="1" s="1"/>
  <c r="AD1252" i="1"/>
  <c r="T1251" i="1"/>
  <c r="P1258" i="1"/>
  <c r="Q1258" i="1"/>
  <c r="R1258" i="1" s="1"/>
  <c r="AK1256" i="1"/>
  <c r="AM1256" i="1"/>
  <c r="AN1256" i="1" s="1"/>
  <c r="U1248" i="1"/>
  <c r="AC1245" i="1"/>
  <c r="AC1244" i="1" s="1"/>
  <c r="V1247" i="1"/>
  <c r="F1253" i="1"/>
  <c r="AJ1254" i="1"/>
  <c r="L1255" i="1"/>
  <c r="O1255" i="1" s="1"/>
  <c r="AO1255" i="1"/>
  <c r="K1254" i="1"/>
  <c r="AA1251" i="1"/>
  <c r="AF1252" i="1"/>
  <c r="H1252" i="1" s="1"/>
  <c r="J1247" i="1"/>
  <c r="W1252" i="1"/>
  <c r="AI1254" i="1"/>
  <c r="AB1253" i="1"/>
  <c r="AB1252" i="1" s="1"/>
  <c r="V1246" i="1" l="1"/>
  <c r="F1252" i="1"/>
  <c r="K1252" i="1" s="1"/>
  <c r="AJ1252" i="1"/>
  <c r="AA1250" i="1"/>
  <c r="AF1251" i="1"/>
  <c r="H1251" i="1" s="1"/>
  <c r="U1247" i="1"/>
  <c r="Z1250" i="1"/>
  <c r="AE1251" i="1"/>
  <c r="G1251" i="1" s="1"/>
  <c r="J1246" i="1"/>
  <c r="T1250" i="1"/>
  <c r="AD1251" i="1"/>
  <c r="AG1252" i="1"/>
  <c r="I1252" i="1" s="1"/>
  <c r="W1251" i="1"/>
  <c r="AG1253" i="1"/>
  <c r="L1256" i="1"/>
  <c r="O1256" i="1" s="1"/>
  <c r="AO1256" i="1"/>
  <c r="X1244" i="1"/>
  <c r="AH1245" i="1"/>
  <c r="AB1251" i="1"/>
  <c r="AK1254" i="1"/>
  <c r="AM1254" i="1"/>
  <c r="AN1254" i="1" s="1"/>
  <c r="Q1255" i="1"/>
  <c r="R1255" i="1" s="1"/>
  <c r="P1255" i="1"/>
  <c r="Y1250" i="1"/>
  <c r="Y1249" i="1" s="1"/>
  <c r="J1245" i="1" l="1"/>
  <c r="X1243" i="1"/>
  <c r="AH1244" i="1"/>
  <c r="AA1249" i="1"/>
  <c r="AF1250" i="1"/>
  <c r="H1250" i="1" s="1"/>
  <c r="Y1248" i="1"/>
  <c r="P1256" i="1"/>
  <c r="Q1256" i="1"/>
  <c r="R1256" i="1" s="1"/>
  <c r="AC1243" i="1"/>
  <c r="AD1250" i="1"/>
  <c r="T1249" i="1"/>
  <c r="AI1252" i="1"/>
  <c r="F1251" i="1"/>
  <c r="K1251" i="1" s="1"/>
  <c r="AJ1251" i="1"/>
  <c r="I1253" i="1"/>
  <c r="K1253" i="1" s="1"/>
  <c r="AI1253" i="1"/>
  <c r="AJ1253" i="1"/>
  <c r="AG1251" i="1"/>
  <c r="I1251" i="1" s="1"/>
  <c r="W1250" i="1"/>
  <c r="Z1249" i="1"/>
  <c r="AE1250" i="1"/>
  <c r="G1250" i="1" s="1"/>
  <c r="V1245" i="1"/>
  <c r="L1254" i="1"/>
  <c r="O1254" i="1" s="1"/>
  <c r="AO1254" i="1"/>
  <c r="U1246" i="1"/>
  <c r="Z1248" i="1" l="1"/>
  <c r="AE1249" i="1"/>
  <c r="G1249" i="1" s="1"/>
  <c r="AK1252" i="1"/>
  <c r="AM1252" i="1"/>
  <c r="AN1252" i="1" s="1"/>
  <c r="AA1248" i="1"/>
  <c r="AF1249" i="1"/>
  <c r="H1249" i="1" s="1"/>
  <c r="U1245" i="1"/>
  <c r="J1244" i="1"/>
  <c r="W1249" i="1"/>
  <c r="F1250" i="1"/>
  <c r="AH1243" i="1"/>
  <c r="X1242" i="1"/>
  <c r="AI1251" i="1"/>
  <c r="AB1250" i="1"/>
  <c r="AD1249" i="1"/>
  <c r="T1248" i="1"/>
  <c r="Q1254" i="1"/>
  <c r="R1254" i="1" s="1"/>
  <c r="P1254" i="1"/>
  <c r="AM1253" i="1"/>
  <c r="AN1253" i="1" s="1"/>
  <c r="AK1253" i="1"/>
  <c r="AC1242" i="1"/>
  <c r="AC1241" i="1" s="1"/>
  <c r="V1244" i="1"/>
  <c r="AA1247" i="1" l="1"/>
  <c r="AF1248" i="1"/>
  <c r="H1248" i="1" s="1"/>
  <c r="F1249" i="1"/>
  <c r="L1252" i="1"/>
  <c r="O1252" i="1" s="1"/>
  <c r="AO1252" i="1"/>
  <c r="AB1249" i="1"/>
  <c r="AG1250" i="1"/>
  <c r="V1243" i="1"/>
  <c r="AH1242" i="1"/>
  <c r="X1241" i="1"/>
  <c r="Z1247" i="1"/>
  <c r="AE1248" i="1"/>
  <c r="G1248" i="1" s="1"/>
  <c r="T1247" i="1"/>
  <c r="AD1248" i="1"/>
  <c r="AG1249" i="1"/>
  <c r="I1249" i="1" s="1"/>
  <c r="W1248" i="1"/>
  <c r="AM1251" i="1"/>
  <c r="AN1251" i="1" s="1"/>
  <c r="AK1251" i="1"/>
  <c r="L1253" i="1"/>
  <c r="O1253" i="1" s="1"/>
  <c r="AO1253" i="1"/>
  <c r="J1243" i="1"/>
  <c r="U1244" i="1"/>
  <c r="Y1247" i="1"/>
  <c r="Y1246" i="1" s="1"/>
  <c r="X1240" i="1" l="1"/>
  <c r="AH1241" i="1"/>
  <c r="P1252" i="1"/>
  <c r="Q1252" i="1"/>
  <c r="R1252" i="1" s="1"/>
  <c r="W1247" i="1"/>
  <c r="AC1240" i="1"/>
  <c r="AC1239" i="1" s="1"/>
  <c r="AJ1249" i="1"/>
  <c r="Z1246" i="1"/>
  <c r="AE1247" i="1"/>
  <c r="G1247" i="1" s="1"/>
  <c r="V1242" i="1"/>
  <c r="AI1249" i="1"/>
  <c r="P1253" i="1"/>
  <c r="Q1253" i="1"/>
  <c r="R1253" i="1" s="1"/>
  <c r="F1248" i="1"/>
  <c r="K1249" i="1"/>
  <c r="L1251" i="1"/>
  <c r="O1251" i="1" s="1"/>
  <c r="AO1251" i="1"/>
  <c r="AD1247" i="1"/>
  <c r="T1246" i="1"/>
  <c r="Y1245" i="1" s="1"/>
  <c r="I1250" i="1"/>
  <c r="K1250" i="1" s="1"/>
  <c r="AJ1250" i="1"/>
  <c r="AI1250" i="1"/>
  <c r="J1242" i="1"/>
  <c r="U1243" i="1"/>
  <c r="AB1248" i="1"/>
  <c r="AB1247" i="1" s="1"/>
  <c r="AA1246" i="1"/>
  <c r="AF1247" i="1"/>
  <c r="H1247" i="1" s="1"/>
  <c r="AG1247" i="1" l="1"/>
  <c r="I1247" i="1" s="1"/>
  <c r="W1246" i="1"/>
  <c r="F1247" i="1"/>
  <c r="K1247" i="1" s="1"/>
  <c r="AJ1247" i="1"/>
  <c r="AM1249" i="1"/>
  <c r="AN1249" i="1" s="1"/>
  <c r="AK1249" i="1"/>
  <c r="AG1248" i="1"/>
  <c r="Q1251" i="1"/>
  <c r="R1251" i="1" s="1"/>
  <c r="P1251" i="1"/>
  <c r="V1241" i="1"/>
  <c r="U1242" i="1"/>
  <c r="AD1246" i="1"/>
  <c r="T1245" i="1"/>
  <c r="AK1250" i="1"/>
  <c r="AM1250" i="1"/>
  <c r="AN1250" i="1" s="1"/>
  <c r="Z1245" i="1"/>
  <c r="AE1246" i="1"/>
  <c r="G1246" i="1" s="1"/>
  <c r="J1241" i="1"/>
  <c r="AA1245" i="1"/>
  <c r="AF1246" i="1"/>
  <c r="H1246" i="1" s="1"/>
  <c r="AH1240" i="1"/>
  <c r="X1239" i="1"/>
  <c r="Z1244" i="1" l="1"/>
  <c r="AE1245" i="1"/>
  <c r="G1245" i="1" s="1"/>
  <c r="V1240" i="1"/>
  <c r="AI1247" i="1"/>
  <c r="X1238" i="1"/>
  <c r="AH1239" i="1"/>
  <c r="AG1246" i="1"/>
  <c r="I1246" i="1" s="1"/>
  <c r="W1245" i="1"/>
  <c r="L1249" i="1"/>
  <c r="O1249" i="1" s="1"/>
  <c r="AO1249" i="1"/>
  <c r="L1250" i="1"/>
  <c r="O1250" i="1" s="1"/>
  <c r="AO1250" i="1"/>
  <c r="J1240" i="1"/>
  <c r="T1244" i="1"/>
  <c r="AD1245" i="1"/>
  <c r="I1248" i="1"/>
  <c r="K1248" i="1" s="1"/>
  <c r="AI1248" i="1"/>
  <c r="AJ1248" i="1"/>
  <c r="AB1246" i="1"/>
  <c r="AB1245" i="1" s="1"/>
  <c r="AA1244" i="1"/>
  <c r="AF1245" i="1"/>
  <c r="H1245" i="1" s="1"/>
  <c r="AC1238" i="1"/>
  <c r="AC1237" i="1" s="1"/>
  <c r="F1246" i="1"/>
  <c r="U1241" i="1"/>
  <c r="Y1244" i="1"/>
  <c r="J1239" i="1" l="1"/>
  <c r="AK1247" i="1"/>
  <c r="AM1247" i="1"/>
  <c r="AN1247" i="1" s="1"/>
  <c r="AA1243" i="1"/>
  <c r="AF1244" i="1"/>
  <c r="H1244" i="1" s="1"/>
  <c r="Q1250" i="1"/>
  <c r="R1250" i="1" s="1"/>
  <c r="P1250" i="1"/>
  <c r="V1239" i="1"/>
  <c r="AH1238" i="1"/>
  <c r="X1237" i="1"/>
  <c r="AJ1246" i="1"/>
  <c r="AK1248" i="1"/>
  <c r="AM1248" i="1"/>
  <c r="AN1248" i="1" s="1"/>
  <c r="AC1236" i="1"/>
  <c r="P1249" i="1"/>
  <c r="Q1249" i="1"/>
  <c r="R1249" i="1" s="1"/>
  <c r="AD1244" i="1"/>
  <c r="T1243" i="1"/>
  <c r="Y1243" i="1"/>
  <c r="Y1242" i="1" s="1"/>
  <c r="U1240" i="1"/>
  <c r="K1246" i="1"/>
  <c r="AI1246" i="1"/>
  <c r="F1245" i="1"/>
  <c r="AG1245" i="1"/>
  <c r="I1245" i="1" s="1"/>
  <c r="W1244" i="1"/>
  <c r="Z1243" i="1"/>
  <c r="AE1244" i="1"/>
  <c r="G1244" i="1" s="1"/>
  <c r="U1239" i="1" l="1"/>
  <c r="AA1242" i="1"/>
  <c r="AF1243" i="1"/>
  <c r="H1243" i="1" s="1"/>
  <c r="AC1235" i="1"/>
  <c r="W1243" i="1"/>
  <c r="AG1244" i="1"/>
  <c r="I1244" i="1" s="1"/>
  <c r="AI1245" i="1"/>
  <c r="X1236" i="1"/>
  <c r="AH1237" i="1"/>
  <c r="L1247" i="1"/>
  <c r="O1247" i="1" s="1"/>
  <c r="AO1247" i="1"/>
  <c r="T1242" i="1"/>
  <c r="AD1243" i="1"/>
  <c r="J1238" i="1"/>
  <c r="F1244" i="1"/>
  <c r="K1245" i="1"/>
  <c r="AK1246" i="1"/>
  <c r="AM1246" i="1"/>
  <c r="AN1246" i="1" s="1"/>
  <c r="Z1242" i="1"/>
  <c r="AE1243" i="1"/>
  <c r="G1243" i="1" s="1"/>
  <c r="L1248" i="1"/>
  <c r="O1248" i="1" s="1"/>
  <c r="AO1248" i="1"/>
  <c r="AJ1245" i="1"/>
  <c r="AB1244" i="1"/>
  <c r="AB1243" i="1" s="1"/>
  <c r="V1238" i="1"/>
  <c r="F1243" i="1" l="1"/>
  <c r="AM1245" i="1"/>
  <c r="AN1245" i="1" s="1"/>
  <c r="AK1245" i="1"/>
  <c r="W1242" i="1"/>
  <c r="AG1243" i="1"/>
  <c r="I1243" i="1" s="1"/>
  <c r="T1241" i="1"/>
  <c r="AD1242" i="1"/>
  <c r="L1246" i="1"/>
  <c r="O1246" i="1" s="1"/>
  <c r="AO1246" i="1"/>
  <c r="AI1244" i="1"/>
  <c r="P1247" i="1"/>
  <c r="Q1247" i="1"/>
  <c r="R1247" i="1" s="1"/>
  <c r="AA1241" i="1"/>
  <c r="AF1242" i="1"/>
  <c r="H1242" i="1" s="1"/>
  <c r="P1248" i="1"/>
  <c r="Q1248" i="1"/>
  <c r="R1248" i="1" s="1"/>
  <c r="J1237" i="1"/>
  <c r="U1238" i="1"/>
  <c r="Z1241" i="1"/>
  <c r="AE1242" i="1"/>
  <c r="G1242" i="1" s="1"/>
  <c r="V1237" i="1"/>
  <c r="Y1241" i="1"/>
  <c r="AJ1244" i="1"/>
  <c r="K1244" i="1"/>
  <c r="X1235" i="1"/>
  <c r="AC1234" i="1" s="1"/>
  <c r="AH1236" i="1"/>
  <c r="U1237" i="1" l="1"/>
  <c r="W1241" i="1"/>
  <c r="P1246" i="1"/>
  <c r="Q1246" i="1"/>
  <c r="R1246" i="1" s="1"/>
  <c r="L1245" i="1"/>
  <c r="O1245" i="1" s="1"/>
  <c r="AO1245" i="1"/>
  <c r="AD1241" i="1"/>
  <c r="T1240" i="1"/>
  <c r="Y1240" i="1"/>
  <c r="Y1239" i="1" s="1"/>
  <c r="V1236" i="1"/>
  <c r="AB1242" i="1"/>
  <c r="AB1241" i="1" s="1"/>
  <c r="AJ1243" i="1"/>
  <c r="AK1244" i="1"/>
  <c r="AM1244" i="1"/>
  <c r="AN1244" i="1" s="1"/>
  <c r="K1243" i="1"/>
  <c r="AH1235" i="1"/>
  <c r="X1234" i="1"/>
  <c r="J1236" i="1"/>
  <c r="Z1240" i="1"/>
  <c r="AE1241" i="1"/>
  <c r="G1241" i="1" s="1"/>
  <c r="AA1240" i="1"/>
  <c r="AF1241" i="1"/>
  <c r="H1241" i="1" s="1"/>
  <c r="F1242" i="1"/>
  <c r="AI1243" i="1"/>
  <c r="P1245" i="1" l="1"/>
  <c r="Q1245" i="1"/>
  <c r="R1245" i="1" s="1"/>
  <c r="V1235" i="1"/>
  <c r="AG1242" i="1"/>
  <c r="Z1239" i="1"/>
  <c r="AE1240" i="1"/>
  <c r="G1240" i="1" s="1"/>
  <c r="X1233" i="1"/>
  <c r="AH1234" i="1"/>
  <c r="AG1241" i="1"/>
  <c r="I1241" i="1" s="1"/>
  <c r="W1240" i="1"/>
  <c r="AM1243" i="1"/>
  <c r="AN1243" i="1" s="1"/>
  <c r="AK1243" i="1"/>
  <c r="T1239" i="1"/>
  <c r="AD1240" i="1"/>
  <c r="U1236" i="1"/>
  <c r="L1244" i="1"/>
  <c r="O1244" i="1" s="1"/>
  <c r="AO1244" i="1"/>
  <c r="AI1241" i="1"/>
  <c r="F1241" i="1"/>
  <c r="K1241" i="1" s="1"/>
  <c r="AJ1241" i="1"/>
  <c r="AB1240" i="1"/>
  <c r="J1235" i="1"/>
  <c r="AA1239" i="1"/>
  <c r="AF1240" i="1"/>
  <c r="H1240" i="1" s="1"/>
  <c r="AC1233" i="1"/>
  <c r="AD1239" i="1" l="1"/>
  <c r="T1238" i="1"/>
  <c r="Z1238" i="1"/>
  <c r="AE1239" i="1"/>
  <c r="G1239" i="1" s="1"/>
  <c r="X1232" i="1"/>
  <c r="AH1233" i="1"/>
  <c r="AC1232" i="1"/>
  <c r="AC1231" i="1" s="1"/>
  <c r="I1242" i="1"/>
  <c r="K1242" i="1" s="1"/>
  <c r="AJ1242" i="1"/>
  <c r="AI1242" i="1"/>
  <c r="AA1238" i="1"/>
  <c r="AF1239" i="1"/>
  <c r="H1239" i="1" s="1"/>
  <c r="Q1244" i="1"/>
  <c r="R1244" i="1" s="1"/>
  <c r="P1244" i="1"/>
  <c r="AG1240" i="1"/>
  <c r="I1240" i="1" s="1"/>
  <c r="W1239" i="1"/>
  <c r="AB1239" i="1" s="1"/>
  <c r="V1234" i="1"/>
  <c r="L1243" i="1"/>
  <c r="O1243" i="1" s="1"/>
  <c r="AO1243" i="1"/>
  <c r="U1235" i="1"/>
  <c r="Y1238" i="1"/>
  <c r="Y1237" i="1" s="1"/>
  <c r="AK1241" i="1"/>
  <c r="AM1241" i="1"/>
  <c r="AN1241" i="1" s="1"/>
  <c r="F1240" i="1"/>
  <c r="J1234" i="1"/>
  <c r="J1233" i="1" l="1"/>
  <c r="X1231" i="1"/>
  <c r="AH1232" i="1"/>
  <c r="AJ1240" i="1"/>
  <c r="AC1230" i="1"/>
  <c r="U1234" i="1"/>
  <c r="AI1240" i="1"/>
  <c r="AA1237" i="1"/>
  <c r="AF1238" i="1"/>
  <c r="H1238" i="1" s="1"/>
  <c r="Z1237" i="1"/>
  <c r="AE1238" i="1"/>
  <c r="G1238" i="1" s="1"/>
  <c r="Y1236" i="1"/>
  <c r="Q1243" i="1"/>
  <c r="R1243" i="1" s="1"/>
  <c r="P1243" i="1"/>
  <c r="AM1242" i="1"/>
  <c r="AN1242" i="1" s="1"/>
  <c r="AK1242" i="1"/>
  <c r="T1237" i="1"/>
  <c r="AD1238" i="1"/>
  <c r="W1238" i="1"/>
  <c r="AG1239" i="1"/>
  <c r="I1239" i="1" s="1"/>
  <c r="K1240" i="1"/>
  <c r="L1241" i="1"/>
  <c r="O1241" i="1" s="1"/>
  <c r="AO1241" i="1"/>
  <c r="V1233" i="1"/>
  <c r="F1239" i="1"/>
  <c r="W1237" i="1" l="1"/>
  <c r="AJ1239" i="1"/>
  <c r="F1238" i="1"/>
  <c r="Y1235" i="1"/>
  <c r="J1232" i="1"/>
  <c r="AH1231" i="1"/>
  <c r="X1230" i="1"/>
  <c r="K1239" i="1"/>
  <c r="T1236" i="1"/>
  <c r="AD1237" i="1"/>
  <c r="AA1236" i="1"/>
  <c r="AF1237" i="1"/>
  <c r="H1237" i="1" s="1"/>
  <c r="L1242" i="1"/>
  <c r="O1242" i="1" s="1"/>
  <c r="AO1242" i="1"/>
  <c r="AK1240" i="1"/>
  <c r="AM1240" i="1"/>
  <c r="AN1240" i="1" s="1"/>
  <c r="AI1239" i="1"/>
  <c r="Z1236" i="1"/>
  <c r="AE1237" i="1"/>
  <c r="G1237" i="1" s="1"/>
  <c r="V1232" i="1"/>
  <c r="Q1241" i="1"/>
  <c r="R1241" i="1" s="1"/>
  <c r="P1241" i="1"/>
  <c r="U1233" i="1"/>
  <c r="AB1238" i="1"/>
  <c r="AB1237" i="1" s="1"/>
  <c r="Z1235" i="1" l="1"/>
  <c r="AE1236" i="1"/>
  <c r="G1236" i="1" s="1"/>
  <c r="AD1236" i="1"/>
  <c r="T1235" i="1"/>
  <c r="Y1234" i="1"/>
  <c r="F1237" i="1"/>
  <c r="AM1239" i="1"/>
  <c r="AN1239" i="1" s="1"/>
  <c r="AK1239" i="1"/>
  <c r="L1240" i="1"/>
  <c r="O1240" i="1" s="1"/>
  <c r="AO1240" i="1"/>
  <c r="J1231" i="1"/>
  <c r="AG1238" i="1"/>
  <c r="AA1235" i="1"/>
  <c r="AF1236" i="1"/>
  <c r="H1236" i="1" s="1"/>
  <c r="U1232" i="1"/>
  <c r="X1229" i="1"/>
  <c r="AH1230" i="1"/>
  <c r="P1242" i="1"/>
  <c r="Q1242" i="1"/>
  <c r="R1242" i="1" s="1"/>
  <c r="V1231" i="1"/>
  <c r="AC1229" i="1"/>
  <c r="W1236" i="1"/>
  <c r="AB1236" i="1" s="1"/>
  <c r="AG1237" i="1"/>
  <c r="I1237" i="1" s="1"/>
  <c r="AI1237" i="1" l="1"/>
  <c r="K1237" i="1"/>
  <c r="J1230" i="1"/>
  <c r="P1240" i="1"/>
  <c r="Q1240" i="1"/>
  <c r="R1240" i="1" s="1"/>
  <c r="Y1233" i="1"/>
  <c r="AJ1237" i="1"/>
  <c r="AC1228" i="1"/>
  <c r="AC1227" i="1" s="1"/>
  <c r="U1231" i="1"/>
  <c r="T1234" i="1"/>
  <c r="AD1235" i="1"/>
  <c r="L1239" i="1"/>
  <c r="O1239" i="1" s="1"/>
  <c r="AO1239" i="1"/>
  <c r="F1236" i="1"/>
  <c r="V1230" i="1"/>
  <c r="AA1234" i="1"/>
  <c r="AF1235" i="1"/>
  <c r="H1235" i="1" s="1"/>
  <c r="AH1229" i="1"/>
  <c r="X1228" i="1"/>
  <c r="W1235" i="1"/>
  <c r="AG1236" i="1"/>
  <c r="I1236" i="1" s="1"/>
  <c r="I1238" i="1"/>
  <c r="K1238" i="1" s="1"/>
  <c r="AJ1238" i="1"/>
  <c r="AI1238" i="1"/>
  <c r="Z1234" i="1"/>
  <c r="AE1235" i="1"/>
  <c r="G1235" i="1" s="1"/>
  <c r="Z1233" i="1" l="1"/>
  <c r="AE1234" i="1"/>
  <c r="G1234" i="1" s="1"/>
  <c r="F1235" i="1"/>
  <c r="AK1238" i="1"/>
  <c r="AM1238" i="1"/>
  <c r="AN1238" i="1" s="1"/>
  <c r="U1230" i="1"/>
  <c r="J1229" i="1"/>
  <c r="Q1239" i="1"/>
  <c r="R1239" i="1" s="1"/>
  <c r="P1239" i="1"/>
  <c r="AA1233" i="1"/>
  <c r="AF1234" i="1"/>
  <c r="H1234" i="1" s="1"/>
  <c r="AD1234" i="1"/>
  <c r="T1233" i="1"/>
  <c r="V1229" i="1"/>
  <c r="AK1237" i="1"/>
  <c r="AM1237" i="1"/>
  <c r="AN1237" i="1" s="1"/>
  <c r="Y1232" i="1"/>
  <c r="AJ1236" i="1"/>
  <c r="W1234" i="1"/>
  <c r="K1236" i="1"/>
  <c r="X1227" i="1"/>
  <c r="AH1228" i="1"/>
  <c r="AI1236" i="1"/>
  <c r="AB1235" i="1"/>
  <c r="AB1234" i="1" s="1"/>
  <c r="AK1236" i="1" l="1"/>
  <c r="AM1236" i="1"/>
  <c r="AN1236" i="1" s="1"/>
  <c r="L1238" i="1"/>
  <c r="O1238" i="1" s="1"/>
  <c r="AO1238" i="1"/>
  <c r="AH1227" i="1"/>
  <c r="X1226" i="1"/>
  <c r="F1234" i="1"/>
  <c r="J1228" i="1"/>
  <c r="AA1232" i="1"/>
  <c r="AF1233" i="1"/>
  <c r="H1233" i="1" s="1"/>
  <c r="AC1226" i="1"/>
  <c r="U1229" i="1"/>
  <c r="L1237" i="1"/>
  <c r="O1237" i="1" s="1"/>
  <c r="AO1237" i="1"/>
  <c r="V1228" i="1"/>
  <c r="AG1235" i="1"/>
  <c r="AG1234" i="1"/>
  <c r="I1234" i="1" s="1"/>
  <c r="W1233" i="1"/>
  <c r="AB1233" i="1" s="1"/>
  <c r="AD1233" i="1"/>
  <c r="T1232" i="1"/>
  <c r="Y1231" i="1" s="1"/>
  <c r="Z1232" i="1"/>
  <c r="AE1233" i="1"/>
  <c r="G1233" i="1" s="1"/>
  <c r="AA1231" i="1" l="1"/>
  <c r="AF1232" i="1"/>
  <c r="H1232" i="1" s="1"/>
  <c r="AH1226" i="1"/>
  <c r="X1225" i="1"/>
  <c r="Z1231" i="1"/>
  <c r="AE1232" i="1"/>
  <c r="G1232" i="1" s="1"/>
  <c r="Q1238" i="1"/>
  <c r="R1238" i="1" s="1"/>
  <c r="P1238" i="1"/>
  <c r="J1227" i="1"/>
  <c r="P1237" i="1"/>
  <c r="Q1237" i="1"/>
  <c r="R1237" i="1" s="1"/>
  <c r="AJ1234" i="1"/>
  <c r="F1233" i="1"/>
  <c r="K1233" i="1" s="1"/>
  <c r="K1234" i="1"/>
  <c r="I1235" i="1"/>
  <c r="K1235" i="1" s="1"/>
  <c r="AI1235" i="1"/>
  <c r="AJ1235" i="1"/>
  <c r="V1227" i="1"/>
  <c r="T1231" i="1"/>
  <c r="AD1232" i="1"/>
  <c r="W1232" i="1"/>
  <c r="AG1233" i="1"/>
  <c r="I1233" i="1" s="1"/>
  <c r="U1228" i="1"/>
  <c r="AI1234" i="1"/>
  <c r="L1236" i="1"/>
  <c r="O1236" i="1" s="1"/>
  <c r="AO1236" i="1"/>
  <c r="AC1225" i="1"/>
  <c r="P1236" i="1" l="1"/>
  <c r="Q1236" i="1"/>
  <c r="R1236" i="1" s="1"/>
  <c r="Z1230" i="1"/>
  <c r="AE1231" i="1"/>
  <c r="G1231" i="1" s="1"/>
  <c r="AH1225" i="1"/>
  <c r="X1224" i="1"/>
  <c r="U1227" i="1"/>
  <c r="J1226" i="1"/>
  <c r="W1231" i="1"/>
  <c r="AA1230" i="1"/>
  <c r="AF1231" i="1"/>
  <c r="H1231" i="1" s="1"/>
  <c r="AM1234" i="1"/>
  <c r="AN1234" i="1" s="1"/>
  <c r="AK1234" i="1"/>
  <c r="F1232" i="1"/>
  <c r="AJ1233" i="1"/>
  <c r="AB1232" i="1"/>
  <c r="AB1231" i="1" s="1"/>
  <c r="V1226" i="1"/>
  <c r="AK1235" i="1"/>
  <c r="AM1235" i="1"/>
  <c r="AN1235" i="1" s="1"/>
  <c r="AC1224" i="1"/>
  <c r="AD1231" i="1"/>
  <c r="T1230" i="1"/>
  <c r="AI1233" i="1"/>
  <c r="Y1230" i="1"/>
  <c r="Y1229" i="1" s="1"/>
  <c r="U1226" i="1" l="1"/>
  <c r="AH1224" i="1"/>
  <c r="X1223" i="1"/>
  <c r="Y1228" i="1"/>
  <c r="J1225" i="1"/>
  <c r="L1234" i="1"/>
  <c r="O1234" i="1" s="1"/>
  <c r="AO1234" i="1"/>
  <c r="AM1233" i="1"/>
  <c r="AN1233" i="1" s="1"/>
  <c r="AK1233" i="1"/>
  <c r="T1229" i="1"/>
  <c r="AD1230" i="1"/>
  <c r="AA1229" i="1"/>
  <c r="AF1230" i="1"/>
  <c r="H1230" i="1" s="1"/>
  <c r="W1230" i="1"/>
  <c r="AG1231" i="1"/>
  <c r="I1231" i="1" s="1"/>
  <c r="AG1232" i="1"/>
  <c r="Z1229" i="1"/>
  <c r="AE1230" i="1"/>
  <c r="G1230" i="1" s="1"/>
  <c r="V1225" i="1"/>
  <c r="AI1231" i="1"/>
  <c r="F1231" i="1"/>
  <c r="K1231" i="1" s="1"/>
  <c r="AJ1231" i="1"/>
  <c r="AC1223" i="1"/>
  <c r="AC1222" i="1" s="1"/>
  <c r="L1235" i="1"/>
  <c r="O1235" i="1" s="1"/>
  <c r="AO1235" i="1"/>
  <c r="Q1234" i="1" l="1"/>
  <c r="R1234" i="1" s="1"/>
  <c r="P1234" i="1"/>
  <c r="AA1228" i="1"/>
  <c r="AF1229" i="1"/>
  <c r="H1229" i="1" s="1"/>
  <c r="AM1231" i="1"/>
  <c r="AN1231" i="1" s="1"/>
  <c r="AK1231" i="1"/>
  <c r="Q1235" i="1"/>
  <c r="R1235" i="1" s="1"/>
  <c r="P1235" i="1"/>
  <c r="W1229" i="1"/>
  <c r="T1228" i="1"/>
  <c r="AD1229" i="1"/>
  <c r="X1222" i="1"/>
  <c r="AH1223" i="1"/>
  <c r="V1224" i="1"/>
  <c r="AB1230" i="1"/>
  <c r="AB1229" i="1" s="1"/>
  <c r="J1224" i="1"/>
  <c r="I1232" i="1"/>
  <c r="K1232" i="1" s="1"/>
  <c r="AI1232" i="1"/>
  <c r="AJ1232" i="1"/>
  <c r="L1233" i="1"/>
  <c r="O1233" i="1" s="1"/>
  <c r="AO1233" i="1"/>
  <c r="U1225" i="1"/>
  <c r="F1230" i="1"/>
  <c r="Z1228" i="1"/>
  <c r="AE1229" i="1"/>
  <c r="G1229" i="1" s="1"/>
  <c r="Z1227" i="1" l="1"/>
  <c r="AE1228" i="1"/>
  <c r="G1228" i="1" s="1"/>
  <c r="F1229" i="1"/>
  <c r="L1231" i="1"/>
  <c r="O1231" i="1" s="1"/>
  <c r="AO1231" i="1"/>
  <c r="U1224" i="1"/>
  <c r="AK1232" i="1"/>
  <c r="AM1232" i="1"/>
  <c r="AN1232" i="1" s="1"/>
  <c r="X1221" i="1"/>
  <c r="AH1222" i="1"/>
  <c r="AD1228" i="1"/>
  <c r="T1227" i="1"/>
  <c r="AG1230" i="1"/>
  <c r="AA1227" i="1"/>
  <c r="AF1228" i="1"/>
  <c r="H1228" i="1" s="1"/>
  <c r="J1223" i="1"/>
  <c r="AC1221" i="1"/>
  <c r="AC1220" i="1" s="1"/>
  <c r="AG1229" i="1"/>
  <c r="I1229" i="1" s="1"/>
  <c r="W1228" i="1"/>
  <c r="Q1233" i="1"/>
  <c r="R1233" i="1" s="1"/>
  <c r="P1233" i="1"/>
  <c r="V1223" i="1"/>
  <c r="Y1227" i="1"/>
  <c r="W1227" i="1" l="1"/>
  <c r="T1226" i="1"/>
  <c r="AD1227" i="1"/>
  <c r="Q1231" i="1"/>
  <c r="R1231" i="1" s="1"/>
  <c r="P1231" i="1"/>
  <c r="I1230" i="1"/>
  <c r="K1230" i="1" s="1"/>
  <c r="AI1230" i="1"/>
  <c r="AJ1230" i="1"/>
  <c r="J1222" i="1"/>
  <c r="AJ1229" i="1"/>
  <c r="F1228" i="1"/>
  <c r="V1222" i="1"/>
  <c r="X1220" i="1"/>
  <c r="AH1221" i="1"/>
  <c r="K1229" i="1"/>
  <c r="L1232" i="1"/>
  <c r="O1232" i="1" s="1"/>
  <c r="AO1232" i="1"/>
  <c r="AI1229" i="1"/>
  <c r="AC1219" i="1"/>
  <c r="U1223" i="1"/>
  <c r="Y1226" i="1"/>
  <c r="Y1225" i="1" s="1"/>
  <c r="AB1228" i="1"/>
  <c r="AB1227" i="1" s="1"/>
  <c r="AA1226" i="1"/>
  <c r="AF1227" i="1"/>
  <c r="H1227" i="1" s="1"/>
  <c r="Z1226" i="1"/>
  <c r="AE1227" i="1"/>
  <c r="G1227" i="1" s="1"/>
  <c r="AK1230" i="1" l="1"/>
  <c r="AM1230" i="1"/>
  <c r="AN1230" i="1" s="1"/>
  <c r="Z1225" i="1"/>
  <c r="AE1226" i="1"/>
  <c r="G1226" i="1" s="1"/>
  <c r="F1227" i="1"/>
  <c r="AC1218" i="1"/>
  <c r="AK1229" i="1"/>
  <c r="AM1229" i="1"/>
  <c r="AN1229" i="1" s="1"/>
  <c r="P1232" i="1"/>
  <c r="Q1232" i="1"/>
  <c r="R1232" i="1" s="1"/>
  <c r="AD1226" i="1"/>
  <c r="T1225" i="1"/>
  <c r="AA1225" i="1"/>
  <c r="AF1226" i="1"/>
  <c r="H1226" i="1" s="1"/>
  <c r="U1222" i="1"/>
  <c r="X1219" i="1"/>
  <c r="AH1220" i="1"/>
  <c r="AG1228" i="1"/>
  <c r="AB1226" i="1"/>
  <c r="J1221" i="1"/>
  <c r="V1221" i="1"/>
  <c r="AG1227" i="1"/>
  <c r="I1227" i="1" s="1"/>
  <c r="W1226" i="1"/>
  <c r="AA1224" i="1" l="1"/>
  <c r="AF1225" i="1"/>
  <c r="H1225" i="1" s="1"/>
  <c r="I1228" i="1"/>
  <c r="K1228" i="1" s="1"/>
  <c r="AJ1228" i="1"/>
  <c r="AI1228" i="1"/>
  <c r="AI1227" i="1"/>
  <c r="K1227" i="1"/>
  <c r="AB1225" i="1"/>
  <c r="AD1225" i="1"/>
  <c r="T1224" i="1"/>
  <c r="AG1226" i="1"/>
  <c r="I1226" i="1" s="1"/>
  <c r="W1225" i="1"/>
  <c r="F1226" i="1"/>
  <c r="AI1226" i="1"/>
  <c r="AJ1226" i="1"/>
  <c r="Y1224" i="1"/>
  <c r="Y1223" i="1" s="1"/>
  <c r="Z1224" i="1"/>
  <c r="AE1225" i="1"/>
  <c r="G1225" i="1" s="1"/>
  <c r="AJ1227" i="1"/>
  <c r="L1229" i="1"/>
  <c r="O1229" i="1" s="1"/>
  <c r="AO1229" i="1"/>
  <c r="L1230" i="1"/>
  <c r="O1230" i="1" s="1"/>
  <c r="AO1230" i="1"/>
  <c r="J1220" i="1"/>
  <c r="AH1219" i="1"/>
  <c r="X1218" i="1"/>
  <c r="V1220" i="1"/>
  <c r="U1221" i="1"/>
  <c r="AM1227" i="1" l="1"/>
  <c r="AN1227" i="1" s="1"/>
  <c r="AK1227" i="1"/>
  <c r="U1220" i="1"/>
  <c r="V1219" i="1"/>
  <c r="K1226" i="1"/>
  <c r="AM1228" i="1"/>
  <c r="AN1228" i="1" s="1"/>
  <c r="AK1228" i="1"/>
  <c r="X1217" i="1"/>
  <c r="AH1218" i="1"/>
  <c r="W1224" i="1"/>
  <c r="AG1225" i="1"/>
  <c r="I1225" i="1" s="1"/>
  <c r="Y1222" i="1"/>
  <c r="AM1226" i="1"/>
  <c r="AN1226" i="1" s="1"/>
  <c r="AK1226" i="1"/>
  <c r="P1229" i="1"/>
  <c r="Q1229" i="1"/>
  <c r="R1229" i="1" s="1"/>
  <c r="AD1224" i="1"/>
  <c r="T1223" i="1"/>
  <c r="P1230" i="1"/>
  <c r="Q1230" i="1"/>
  <c r="R1230" i="1" s="1"/>
  <c r="J1219" i="1"/>
  <c r="AC1217" i="1"/>
  <c r="AC1216" i="1" s="1"/>
  <c r="Z1223" i="1"/>
  <c r="AE1224" i="1"/>
  <c r="G1224" i="1" s="1"/>
  <c r="F1225" i="1"/>
  <c r="AA1223" i="1"/>
  <c r="AF1224" i="1"/>
  <c r="H1224" i="1" s="1"/>
  <c r="L1226" i="1" l="1"/>
  <c r="O1226" i="1" s="1"/>
  <c r="AO1226" i="1"/>
  <c r="AJ1225" i="1"/>
  <c r="K1225" i="1"/>
  <c r="W1223" i="1"/>
  <c r="V1218" i="1"/>
  <c r="L1228" i="1"/>
  <c r="O1228" i="1" s="1"/>
  <c r="AO1228" i="1"/>
  <c r="AI1225" i="1"/>
  <c r="F1224" i="1"/>
  <c r="J1218" i="1"/>
  <c r="U1219" i="1"/>
  <c r="X1216" i="1"/>
  <c r="AH1217" i="1"/>
  <c r="AC1215" i="1"/>
  <c r="AB1224" i="1"/>
  <c r="AB1223" i="1" s="1"/>
  <c r="AA1222" i="1"/>
  <c r="AF1223" i="1"/>
  <c r="H1223" i="1" s="1"/>
  <c r="AD1223" i="1"/>
  <c r="T1222" i="1"/>
  <c r="Z1222" i="1"/>
  <c r="AE1223" i="1"/>
  <c r="G1223" i="1" s="1"/>
  <c r="L1227" i="1"/>
  <c r="O1227" i="1" s="1"/>
  <c r="AO1227" i="1"/>
  <c r="W1222" i="1" l="1"/>
  <c r="AG1223" i="1"/>
  <c r="I1223" i="1" s="1"/>
  <c r="AG1224" i="1"/>
  <c r="AA1221" i="1"/>
  <c r="AF1222" i="1"/>
  <c r="H1222" i="1" s="1"/>
  <c r="J1217" i="1"/>
  <c r="AM1225" i="1"/>
  <c r="AN1225" i="1" s="1"/>
  <c r="AK1225" i="1"/>
  <c r="Z1221" i="1"/>
  <c r="AE1222" i="1"/>
  <c r="G1222" i="1" s="1"/>
  <c r="T1221" i="1"/>
  <c r="AD1222" i="1"/>
  <c r="AB1222" i="1"/>
  <c r="Q1227" i="1"/>
  <c r="R1227" i="1" s="1"/>
  <c r="P1227" i="1"/>
  <c r="F1223" i="1"/>
  <c r="K1223" i="1" s="1"/>
  <c r="AI1223" i="1"/>
  <c r="AJ1223" i="1"/>
  <c r="Q1228" i="1"/>
  <c r="R1228" i="1" s="1"/>
  <c r="P1228" i="1"/>
  <c r="P1226" i="1"/>
  <c r="Q1226" i="1"/>
  <c r="R1226" i="1" s="1"/>
  <c r="V1217" i="1"/>
  <c r="X1215" i="1"/>
  <c r="AH1216" i="1"/>
  <c r="U1218" i="1"/>
  <c r="Y1221" i="1"/>
  <c r="Y1220" i="1" s="1"/>
  <c r="L1225" i="1" l="1"/>
  <c r="O1225" i="1" s="1"/>
  <c r="AO1225" i="1"/>
  <c r="F1222" i="1"/>
  <c r="AB1221" i="1"/>
  <c r="AA1220" i="1"/>
  <c r="AF1221" i="1"/>
  <c r="H1221" i="1" s="1"/>
  <c r="U1217" i="1"/>
  <c r="AD1221" i="1"/>
  <c r="T1220" i="1"/>
  <c r="V1216" i="1"/>
  <c r="I1224" i="1"/>
  <c r="K1224" i="1" s="1"/>
  <c r="AI1224" i="1"/>
  <c r="AJ1224" i="1"/>
  <c r="J1216" i="1"/>
  <c r="X1214" i="1"/>
  <c r="AH1215" i="1"/>
  <c r="AC1214" i="1"/>
  <c r="AC1213" i="1" s="1"/>
  <c r="AM1223" i="1"/>
  <c r="AN1223" i="1" s="1"/>
  <c r="AK1223" i="1"/>
  <c r="Z1220" i="1"/>
  <c r="AE1221" i="1"/>
  <c r="G1221" i="1" s="1"/>
  <c r="W1221" i="1"/>
  <c r="AG1222" i="1"/>
  <c r="I1222" i="1" s="1"/>
  <c r="L1223" i="1" l="1"/>
  <c r="O1223" i="1" s="1"/>
  <c r="AO1223" i="1"/>
  <c r="J1215" i="1"/>
  <c r="AJ1222" i="1"/>
  <c r="AA1219" i="1"/>
  <c r="AF1220" i="1"/>
  <c r="H1220" i="1" s="1"/>
  <c r="AH1214" i="1"/>
  <c r="X1213" i="1"/>
  <c r="AD1220" i="1"/>
  <c r="T1219" i="1"/>
  <c r="AI1222" i="1"/>
  <c r="AC1212" i="1"/>
  <c r="K1222" i="1"/>
  <c r="AB1220" i="1"/>
  <c r="F1221" i="1"/>
  <c r="K1221" i="1" s="1"/>
  <c r="Y1219" i="1"/>
  <c r="Y1218" i="1" s="1"/>
  <c r="U1216" i="1"/>
  <c r="AM1224" i="1"/>
  <c r="AN1224" i="1" s="1"/>
  <c r="AK1224" i="1"/>
  <c r="V1215" i="1"/>
  <c r="AG1221" i="1"/>
  <c r="I1221" i="1" s="1"/>
  <c r="W1220" i="1"/>
  <c r="Z1219" i="1"/>
  <c r="AE1220" i="1"/>
  <c r="G1220" i="1" s="1"/>
  <c r="Q1225" i="1"/>
  <c r="R1225" i="1" s="1"/>
  <c r="P1225" i="1"/>
  <c r="J1214" i="1" l="1"/>
  <c r="V1214" i="1"/>
  <c r="AA1218" i="1"/>
  <c r="AF1219" i="1"/>
  <c r="H1219" i="1" s="1"/>
  <c r="AC1211" i="1"/>
  <c r="U1215" i="1"/>
  <c r="AK1222" i="1"/>
  <c r="AM1222" i="1"/>
  <c r="AN1222" i="1" s="1"/>
  <c r="T1218" i="1"/>
  <c r="Y1217" i="1" s="1"/>
  <c r="AD1219" i="1"/>
  <c r="Z1218" i="1"/>
  <c r="AE1219" i="1"/>
  <c r="G1219" i="1" s="1"/>
  <c r="AG1220" i="1"/>
  <c r="I1220" i="1" s="1"/>
  <c r="W1219" i="1"/>
  <c r="AI1220" i="1"/>
  <c r="F1220" i="1"/>
  <c r="K1220" i="1" s="1"/>
  <c r="AJ1220" i="1"/>
  <c r="AB1219" i="1"/>
  <c r="L1224" i="1"/>
  <c r="O1224" i="1" s="1"/>
  <c r="AO1224" i="1"/>
  <c r="AJ1221" i="1"/>
  <c r="AI1221" i="1"/>
  <c r="AH1213" i="1"/>
  <c r="X1212" i="1"/>
  <c r="Q1223" i="1"/>
  <c r="R1223" i="1" s="1"/>
  <c r="P1223" i="1"/>
  <c r="AA1217" i="1" l="1"/>
  <c r="AF1218" i="1"/>
  <c r="H1218" i="1" s="1"/>
  <c r="X1211" i="1"/>
  <c r="AH1212" i="1"/>
  <c r="V1213" i="1"/>
  <c r="Q1224" i="1"/>
  <c r="R1224" i="1" s="1"/>
  <c r="P1224" i="1"/>
  <c r="AD1218" i="1"/>
  <c r="T1217" i="1"/>
  <c r="L1222" i="1"/>
  <c r="O1222" i="1" s="1"/>
  <c r="AO1222" i="1"/>
  <c r="Z1217" i="1"/>
  <c r="AE1218" i="1"/>
  <c r="G1218" i="1" s="1"/>
  <c r="AM1220" i="1"/>
  <c r="AN1220" i="1" s="1"/>
  <c r="AK1220" i="1"/>
  <c r="AK1221" i="1"/>
  <c r="AM1221" i="1"/>
  <c r="AN1221" i="1" s="1"/>
  <c r="W1218" i="1"/>
  <c r="AG1219" i="1"/>
  <c r="I1219" i="1" s="1"/>
  <c r="U1214" i="1"/>
  <c r="F1219" i="1"/>
  <c r="J1213" i="1"/>
  <c r="Z1216" i="1" l="1"/>
  <c r="AE1217" i="1"/>
  <c r="G1217" i="1" s="1"/>
  <c r="J1212" i="1"/>
  <c r="P1222" i="1"/>
  <c r="Q1222" i="1"/>
  <c r="R1222" i="1" s="1"/>
  <c r="AH1211" i="1"/>
  <c r="X1210" i="1"/>
  <c r="F1218" i="1"/>
  <c r="AA1216" i="1"/>
  <c r="AF1217" i="1"/>
  <c r="H1217" i="1" s="1"/>
  <c r="W1217" i="1"/>
  <c r="AJ1219" i="1"/>
  <c r="AI1219" i="1"/>
  <c r="L1220" i="1"/>
  <c r="O1220" i="1" s="1"/>
  <c r="AO1220" i="1"/>
  <c r="AC1210" i="1"/>
  <c r="V1212" i="1"/>
  <c r="L1221" i="1"/>
  <c r="O1221" i="1" s="1"/>
  <c r="AO1221" i="1"/>
  <c r="AD1217" i="1"/>
  <c r="T1216" i="1"/>
  <c r="K1219" i="1"/>
  <c r="U1213" i="1"/>
  <c r="AB1218" i="1"/>
  <c r="AB1217" i="1" s="1"/>
  <c r="Y1216" i="1"/>
  <c r="Y1215" i="1" s="1"/>
  <c r="Q1221" i="1" l="1"/>
  <c r="R1221" i="1" s="1"/>
  <c r="P1221" i="1"/>
  <c r="J1211" i="1"/>
  <c r="AG1218" i="1"/>
  <c r="V1211" i="1"/>
  <c r="AA1215" i="1"/>
  <c r="AF1216" i="1"/>
  <c r="H1216" i="1" s="1"/>
  <c r="AH1210" i="1"/>
  <c r="X1209" i="1"/>
  <c r="W1216" i="1"/>
  <c r="AG1217" i="1"/>
  <c r="I1217" i="1" s="1"/>
  <c r="U1212" i="1"/>
  <c r="AC1209" i="1"/>
  <c r="AC1208" i="1" s="1"/>
  <c r="P1220" i="1"/>
  <c r="Q1220" i="1"/>
  <c r="R1220" i="1" s="1"/>
  <c r="T1215" i="1"/>
  <c r="AD1216" i="1"/>
  <c r="F1217" i="1"/>
  <c r="AI1217" i="1"/>
  <c r="AK1219" i="1"/>
  <c r="AM1219" i="1"/>
  <c r="AN1219" i="1" s="1"/>
  <c r="Z1215" i="1"/>
  <c r="AE1216" i="1"/>
  <c r="G1216" i="1" s="1"/>
  <c r="V1210" i="1" l="1"/>
  <c r="AK1217" i="1"/>
  <c r="AM1217" i="1"/>
  <c r="AN1217" i="1" s="1"/>
  <c r="I1218" i="1"/>
  <c r="K1218" i="1" s="1"/>
  <c r="AI1218" i="1"/>
  <c r="AJ1218" i="1"/>
  <c r="U1211" i="1"/>
  <c r="Z1214" i="1"/>
  <c r="AE1215" i="1"/>
  <c r="G1215" i="1" s="1"/>
  <c r="AD1215" i="1"/>
  <c r="T1214" i="1"/>
  <c r="W1215" i="1"/>
  <c r="AB1216" i="1"/>
  <c r="AB1215" i="1" s="1"/>
  <c r="F1216" i="1"/>
  <c r="X1208" i="1"/>
  <c r="AH1209" i="1"/>
  <c r="K1217" i="1"/>
  <c r="L1219" i="1"/>
  <c r="O1219" i="1" s="1"/>
  <c r="AO1219" i="1"/>
  <c r="J1210" i="1"/>
  <c r="AJ1217" i="1"/>
  <c r="Y1214" i="1"/>
  <c r="Y1213" i="1" s="1"/>
  <c r="AA1214" i="1"/>
  <c r="AF1215" i="1"/>
  <c r="H1215" i="1" s="1"/>
  <c r="AG1215" i="1" l="1"/>
  <c r="I1215" i="1" s="1"/>
  <c r="W1214" i="1"/>
  <c r="AK1218" i="1"/>
  <c r="AM1218" i="1"/>
  <c r="AN1218" i="1" s="1"/>
  <c r="AB1214" i="1"/>
  <c r="X1207" i="1"/>
  <c r="AH1208" i="1"/>
  <c r="L1217" i="1"/>
  <c r="O1217" i="1" s="1"/>
  <c r="AO1217" i="1"/>
  <c r="P1219" i="1"/>
  <c r="Q1219" i="1"/>
  <c r="R1219" i="1" s="1"/>
  <c r="AA1213" i="1"/>
  <c r="AF1214" i="1"/>
  <c r="H1214" i="1" s="1"/>
  <c r="T1213" i="1"/>
  <c r="Y1212" i="1" s="1"/>
  <c r="AD1214" i="1"/>
  <c r="AC1207" i="1"/>
  <c r="AG1216" i="1"/>
  <c r="AI1215" i="1"/>
  <c r="F1215" i="1"/>
  <c r="K1215" i="1" s="1"/>
  <c r="AJ1215" i="1"/>
  <c r="Z1213" i="1"/>
  <c r="AE1214" i="1"/>
  <c r="G1214" i="1" s="1"/>
  <c r="V1209" i="1"/>
  <c r="J1209" i="1"/>
  <c r="U1210" i="1"/>
  <c r="F1214" i="1" l="1"/>
  <c r="Z1212" i="1"/>
  <c r="AE1213" i="1"/>
  <c r="G1213" i="1" s="1"/>
  <c r="AB1213" i="1"/>
  <c r="V1208" i="1"/>
  <c r="X1206" i="1"/>
  <c r="AH1207" i="1"/>
  <c r="L1218" i="1"/>
  <c r="O1218" i="1" s="1"/>
  <c r="AO1218" i="1"/>
  <c r="J1208" i="1"/>
  <c r="U1209" i="1"/>
  <c r="AD1213" i="1"/>
  <c r="T1212" i="1"/>
  <c r="AA1212" i="1"/>
  <c r="AF1213" i="1"/>
  <c r="H1213" i="1" s="1"/>
  <c r="AK1215" i="1"/>
  <c r="AM1215" i="1"/>
  <c r="AN1215" i="1" s="1"/>
  <c r="I1216" i="1"/>
  <c r="K1216" i="1" s="1"/>
  <c r="AI1216" i="1"/>
  <c r="AJ1216" i="1"/>
  <c r="AG1214" i="1"/>
  <c r="I1214" i="1" s="1"/>
  <c r="W1213" i="1"/>
  <c r="AC1206" i="1"/>
  <c r="AC1205" i="1" s="1"/>
  <c r="Q1217" i="1"/>
  <c r="R1217" i="1" s="1"/>
  <c r="P1217" i="1"/>
  <c r="U1208" i="1" l="1"/>
  <c r="Z1211" i="1"/>
  <c r="AE1212" i="1"/>
  <c r="G1212" i="1" s="1"/>
  <c r="AA1211" i="1"/>
  <c r="AF1212" i="1"/>
  <c r="H1212" i="1" s="1"/>
  <c r="Q1218" i="1"/>
  <c r="R1218" i="1" s="1"/>
  <c r="P1218" i="1"/>
  <c r="AJ1214" i="1"/>
  <c r="J1207" i="1"/>
  <c r="K1214" i="1"/>
  <c r="L1215" i="1"/>
  <c r="O1215" i="1" s="1"/>
  <c r="AO1215" i="1"/>
  <c r="T1211" i="1"/>
  <c r="AD1212" i="1"/>
  <c r="F1213" i="1"/>
  <c r="AJ1213" i="1"/>
  <c r="AH1206" i="1"/>
  <c r="X1205" i="1"/>
  <c r="AI1214" i="1"/>
  <c r="AC1204" i="1"/>
  <c r="AG1213" i="1"/>
  <c r="I1213" i="1" s="1"/>
  <c r="W1212" i="1"/>
  <c r="AM1216" i="1"/>
  <c r="AN1216" i="1" s="1"/>
  <c r="AK1216" i="1"/>
  <c r="V1207" i="1"/>
  <c r="Y1211" i="1"/>
  <c r="Y1210" i="1" s="1"/>
  <c r="J1206" i="1" l="1"/>
  <c r="AA1210" i="1"/>
  <c r="AF1211" i="1"/>
  <c r="H1211" i="1" s="1"/>
  <c r="AH1205" i="1"/>
  <c r="X1204" i="1"/>
  <c r="AD1211" i="1"/>
  <c r="T1210" i="1"/>
  <c r="V1206" i="1"/>
  <c r="L1216" i="1"/>
  <c r="O1216" i="1" s="1"/>
  <c r="AO1216" i="1"/>
  <c r="Z1210" i="1"/>
  <c r="AE1211" i="1"/>
  <c r="G1211" i="1" s="1"/>
  <c r="AC1203" i="1"/>
  <c r="AM1214" i="1"/>
  <c r="AN1214" i="1" s="1"/>
  <c r="AK1214" i="1"/>
  <c r="Q1215" i="1"/>
  <c r="R1215" i="1" s="1"/>
  <c r="P1215" i="1"/>
  <c r="AI1213" i="1"/>
  <c r="W1211" i="1"/>
  <c r="K1213" i="1"/>
  <c r="AB1212" i="1"/>
  <c r="AB1211" i="1" s="1"/>
  <c r="U1207" i="1"/>
  <c r="F1212" i="1"/>
  <c r="F1211" i="1" l="1"/>
  <c r="X1203" i="1"/>
  <c r="AH1204" i="1"/>
  <c r="AC1202" i="1"/>
  <c r="J1205" i="1"/>
  <c r="L1214" i="1"/>
  <c r="O1214" i="1" s="1"/>
  <c r="AO1214" i="1"/>
  <c r="AA1209" i="1"/>
  <c r="AF1210" i="1"/>
  <c r="H1210" i="1" s="1"/>
  <c r="T1209" i="1"/>
  <c r="AD1210" i="1"/>
  <c r="W1210" i="1"/>
  <c r="AG1211" i="1"/>
  <c r="I1211" i="1" s="1"/>
  <c r="AG1212" i="1"/>
  <c r="Y1209" i="1"/>
  <c r="Z1209" i="1"/>
  <c r="AE1210" i="1"/>
  <c r="G1210" i="1" s="1"/>
  <c r="AM1213" i="1"/>
  <c r="AN1213" i="1" s="1"/>
  <c r="AK1213" i="1"/>
  <c r="P1216" i="1"/>
  <c r="Q1216" i="1"/>
  <c r="R1216" i="1" s="1"/>
  <c r="U1206" i="1"/>
  <c r="V1205" i="1"/>
  <c r="W1209" i="1" l="1"/>
  <c r="F1210" i="1"/>
  <c r="J1204" i="1"/>
  <c r="AB1210" i="1"/>
  <c r="AA1208" i="1"/>
  <c r="AF1209" i="1"/>
  <c r="H1209" i="1" s="1"/>
  <c r="AH1203" i="1"/>
  <c r="X1202" i="1"/>
  <c r="AC1201" i="1" s="1"/>
  <c r="L1213" i="1"/>
  <c r="O1213" i="1" s="1"/>
  <c r="AO1213" i="1"/>
  <c r="AD1209" i="1"/>
  <c r="T1208" i="1"/>
  <c r="Z1208" i="1"/>
  <c r="AE1209" i="1"/>
  <c r="G1209" i="1" s="1"/>
  <c r="Y1208" i="1"/>
  <c r="Y1207" i="1" s="1"/>
  <c r="AJ1211" i="1"/>
  <c r="I1212" i="1"/>
  <c r="K1212" i="1" s="1"/>
  <c r="AJ1212" i="1"/>
  <c r="AI1212" i="1"/>
  <c r="K1211" i="1"/>
  <c r="V1204" i="1"/>
  <c r="U1205" i="1"/>
  <c r="P1214" i="1"/>
  <c r="Q1214" i="1"/>
  <c r="R1214" i="1" s="1"/>
  <c r="AI1211" i="1"/>
  <c r="AM1212" i="1" l="1"/>
  <c r="AN1212" i="1" s="1"/>
  <c r="AK1212" i="1"/>
  <c r="Q1213" i="1"/>
  <c r="R1213" i="1" s="1"/>
  <c r="P1213" i="1"/>
  <c r="J1203" i="1"/>
  <c r="F1209" i="1"/>
  <c r="U1204" i="1"/>
  <c r="AK1211" i="1"/>
  <c r="AM1211" i="1"/>
  <c r="AN1211" i="1" s="1"/>
  <c r="AH1202" i="1"/>
  <c r="X1201" i="1"/>
  <c r="V1203" i="1"/>
  <c r="AA1207" i="1"/>
  <c r="AF1208" i="1"/>
  <c r="H1208" i="1" s="1"/>
  <c r="AG1209" i="1"/>
  <c r="I1209" i="1" s="1"/>
  <c r="W1208" i="1"/>
  <c r="Z1207" i="1"/>
  <c r="AE1208" i="1"/>
  <c r="G1208" i="1" s="1"/>
  <c r="AD1208" i="1"/>
  <c r="T1207" i="1"/>
  <c r="Y1206" i="1" s="1"/>
  <c r="AB1209" i="1"/>
  <c r="AG1210" i="1"/>
  <c r="J1202" i="1" l="1"/>
  <c r="I1210" i="1"/>
  <c r="K1210" i="1" s="1"/>
  <c r="AI1210" i="1"/>
  <c r="AJ1210" i="1"/>
  <c r="AA1206" i="1"/>
  <c r="AF1207" i="1"/>
  <c r="H1207" i="1" s="1"/>
  <c r="U1203" i="1"/>
  <c r="W1207" i="1"/>
  <c r="L1211" i="1"/>
  <c r="O1211" i="1" s="1"/>
  <c r="AO1211" i="1"/>
  <c r="F1208" i="1"/>
  <c r="L1212" i="1"/>
  <c r="O1212" i="1" s="1"/>
  <c r="AO1212" i="1"/>
  <c r="AI1209" i="1"/>
  <c r="AB1208" i="1"/>
  <c r="AB1207" i="1" s="1"/>
  <c r="AD1207" i="1"/>
  <c r="T1206" i="1"/>
  <c r="V1202" i="1"/>
  <c r="AJ1209" i="1"/>
  <c r="Z1206" i="1"/>
  <c r="AE1207" i="1"/>
  <c r="G1207" i="1" s="1"/>
  <c r="AH1201" i="1"/>
  <c r="X1200" i="1"/>
  <c r="K1209" i="1"/>
  <c r="AC1200" i="1"/>
  <c r="AC1199" i="1" s="1"/>
  <c r="AD1206" i="1" l="1"/>
  <c r="T1205" i="1"/>
  <c r="F1207" i="1"/>
  <c r="AK1210" i="1"/>
  <c r="AM1210" i="1"/>
  <c r="AN1210" i="1" s="1"/>
  <c r="J1201" i="1"/>
  <c r="AK1209" i="1"/>
  <c r="AM1209" i="1"/>
  <c r="AN1209" i="1" s="1"/>
  <c r="AC1198" i="1"/>
  <c r="AA1205" i="1"/>
  <c r="AF1206" i="1"/>
  <c r="H1206" i="1" s="1"/>
  <c r="P1211" i="1"/>
  <c r="Q1211" i="1"/>
  <c r="R1211" i="1" s="1"/>
  <c r="Z1205" i="1"/>
  <c r="AE1206" i="1"/>
  <c r="G1206" i="1" s="1"/>
  <c r="Q1212" i="1"/>
  <c r="R1212" i="1" s="1"/>
  <c r="P1212" i="1"/>
  <c r="U1202" i="1"/>
  <c r="X1199" i="1"/>
  <c r="AH1200" i="1"/>
  <c r="AG1208" i="1"/>
  <c r="W1206" i="1"/>
  <c r="AG1207" i="1"/>
  <c r="I1207" i="1" s="1"/>
  <c r="V1201" i="1"/>
  <c r="Y1205" i="1"/>
  <c r="Y1204" i="1" s="1"/>
  <c r="L1210" i="1" l="1"/>
  <c r="O1210" i="1" s="1"/>
  <c r="AO1210" i="1"/>
  <c r="L1209" i="1"/>
  <c r="O1209" i="1" s="1"/>
  <c r="AO1209" i="1"/>
  <c r="AJ1207" i="1"/>
  <c r="K1207" i="1"/>
  <c r="V1200" i="1"/>
  <c r="W1205" i="1"/>
  <c r="Z1204" i="1"/>
  <c r="AE1205" i="1"/>
  <c r="G1205" i="1" s="1"/>
  <c r="AI1207" i="1"/>
  <c r="Y1203" i="1"/>
  <c r="AA1204" i="1"/>
  <c r="AF1205" i="1"/>
  <c r="H1205" i="1" s="1"/>
  <c r="J1200" i="1"/>
  <c r="T1204" i="1"/>
  <c r="AD1205" i="1"/>
  <c r="U1201" i="1"/>
  <c r="I1208" i="1"/>
  <c r="K1208" i="1" s="1"/>
  <c r="AJ1208" i="1"/>
  <c r="AI1208" i="1"/>
  <c r="AH1199" i="1"/>
  <c r="X1198" i="1"/>
  <c r="AC1197" i="1" s="1"/>
  <c r="AB1206" i="1"/>
  <c r="AB1205" i="1" s="1"/>
  <c r="F1206" i="1"/>
  <c r="AM1207" i="1" l="1"/>
  <c r="AN1207" i="1" s="1"/>
  <c r="AK1207" i="1"/>
  <c r="AA1203" i="1"/>
  <c r="AF1204" i="1"/>
  <c r="H1204" i="1" s="1"/>
  <c r="F1205" i="1"/>
  <c r="K1205" i="1" s="1"/>
  <c r="AB1204" i="1"/>
  <c r="T1203" i="1"/>
  <c r="Y1202" i="1" s="1"/>
  <c r="AD1204" i="1"/>
  <c r="P1209" i="1"/>
  <c r="Q1209" i="1"/>
  <c r="R1209" i="1" s="1"/>
  <c r="U1200" i="1"/>
  <c r="J1199" i="1"/>
  <c r="AG1206" i="1"/>
  <c r="Z1203" i="1"/>
  <c r="AE1204" i="1"/>
  <c r="G1204" i="1" s="1"/>
  <c r="AK1208" i="1"/>
  <c r="AM1208" i="1"/>
  <c r="AN1208" i="1" s="1"/>
  <c r="W1204" i="1"/>
  <c r="AG1205" i="1"/>
  <c r="I1205" i="1" s="1"/>
  <c r="AH1198" i="1"/>
  <c r="X1197" i="1"/>
  <c r="V1199" i="1"/>
  <c r="Q1210" i="1"/>
  <c r="R1210" i="1" s="1"/>
  <c r="P1210" i="1"/>
  <c r="L1208" i="1" l="1"/>
  <c r="O1208" i="1" s="1"/>
  <c r="AO1208" i="1"/>
  <c r="AA1202" i="1"/>
  <c r="AF1203" i="1"/>
  <c r="H1203" i="1" s="1"/>
  <c r="Z1202" i="1"/>
  <c r="AE1203" i="1"/>
  <c r="G1203" i="1" s="1"/>
  <c r="V1198" i="1"/>
  <c r="AH1197" i="1"/>
  <c r="X1196" i="1"/>
  <c r="L1207" i="1"/>
  <c r="O1207" i="1" s="1"/>
  <c r="AO1207" i="1"/>
  <c r="J1198" i="1"/>
  <c r="I1206" i="1"/>
  <c r="K1206" i="1" s="1"/>
  <c r="AJ1206" i="1"/>
  <c r="AI1206" i="1"/>
  <c r="AJ1205" i="1"/>
  <c r="U1199" i="1"/>
  <c r="AI1204" i="1"/>
  <c r="F1204" i="1"/>
  <c r="K1204" i="1" s="1"/>
  <c r="T1202" i="1"/>
  <c r="AD1203" i="1"/>
  <c r="W1203" i="1"/>
  <c r="AG1204" i="1"/>
  <c r="I1204" i="1" s="1"/>
  <c r="AI1205" i="1"/>
  <c r="AC1196" i="1"/>
  <c r="AC1195" i="1" s="1"/>
  <c r="AK1204" i="1" l="1"/>
  <c r="AM1204" i="1"/>
  <c r="AN1204" i="1" s="1"/>
  <c r="Z1201" i="1"/>
  <c r="AE1202" i="1"/>
  <c r="G1202" i="1" s="1"/>
  <c r="U1198" i="1"/>
  <c r="P1207" i="1"/>
  <c r="Q1207" i="1"/>
  <c r="R1207" i="1" s="1"/>
  <c r="AA1201" i="1"/>
  <c r="AF1202" i="1"/>
  <c r="H1202" i="1" s="1"/>
  <c r="V1197" i="1"/>
  <c r="AG1203" i="1"/>
  <c r="I1203" i="1" s="1"/>
  <c r="W1202" i="1"/>
  <c r="X1195" i="1"/>
  <c r="AC1194" i="1" s="1"/>
  <c r="AH1196" i="1"/>
  <c r="J1197" i="1"/>
  <c r="P1208" i="1"/>
  <c r="Q1208" i="1"/>
  <c r="R1208" i="1" s="1"/>
  <c r="AM1205" i="1"/>
  <c r="AN1205" i="1" s="1"/>
  <c r="AK1205" i="1"/>
  <c r="F1203" i="1"/>
  <c r="K1203" i="1" s="1"/>
  <c r="AB1203" i="1"/>
  <c r="AD1202" i="1"/>
  <c r="T1201" i="1"/>
  <c r="AM1206" i="1"/>
  <c r="AN1206" i="1" s="1"/>
  <c r="AK1206" i="1"/>
  <c r="AJ1204" i="1"/>
  <c r="Y1201" i="1"/>
  <c r="W1201" i="1" l="1"/>
  <c r="U1197" i="1"/>
  <c r="X1194" i="1"/>
  <c r="AH1195" i="1"/>
  <c r="F1202" i="1"/>
  <c r="Z1200" i="1"/>
  <c r="AE1201" i="1"/>
  <c r="G1201" i="1" s="1"/>
  <c r="L1205" i="1"/>
  <c r="O1205" i="1" s="1"/>
  <c r="AO1205" i="1"/>
  <c r="V1196" i="1"/>
  <c r="AB1202" i="1"/>
  <c r="AG1202" i="1" s="1"/>
  <c r="AJ1203" i="1"/>
  <c r="AA1200" i="1"/>
  <c r="AF1201" i="1"/>
  <c r="H1201" i="1" s="1"/>
  <c r="L1204" i="1"/>
  <c r="O1204" i="1" s="1"/>
  <c r="AO1204" i="1"/>
  <c r="L1206" i="1"/>
  <c r="O1206" i="1" s="1"/>
  <c r="AO1206" i="1"/>
  <c r="T1200" i="1"/>
  <c r="AD1201" i="1"/>
  <c r="Y1200" i="1"/>
  <c r="Y1199" i="1" s="1"/>
  <c r="AI1203" i="1"/>
  <c r="J1196" i="1"/>
  <c r="I1202" i="1" l="1"/>
  <c r="AI1202" i="1"/>
  <c r="AJ1202" i="1"/>
  <c r="J1195" i="1"/>
  <c r="X1193" i="1"/>
  <c r="AH1194" i="1"/>
  <c r="Q1206" i="1"/>
  <c r="R1206" i="1" s="1"/>
  <c r="P1206" i="1"/>
  <c r="Q1204" i="1"/>
  <c r="R1204" i="1" s="1"/>
  <c r="P1204" i="1"/>
  <c r="P1205" i="1"/>
  <c r="Q1205" i="1"/>
  <c r="R1205" i="1" s="1"/>
  <c r="U1196" i="1"/>
  <c r="AK1203" i="1"/>
  <c r="AM1203" i="1"/>
  <c r="AN1203" i="1" s="1"/>
  <c r="AA1199" i="1"/>
  <c r="AF1200" i="1"/>
  <c r="H1200" i="1" s="1"/>
  <c r="AG1201" i="1"/>
  <c r="I1201" i="1" s="1"/>
  <c r="W1200" i="1"/>
  <c r="V1195" i="1"/>
  <c r="F1201" i="1"/>
  <c r="K1201" i="1" s="1"/>
  <c r="K1202" i="1"/>
  <c r="Z1199" i="1"/>
  <c r="AE1200" i="1"/>
  <c r="G1200" i="1" s="1"/>
  <c r="AD1200" i="1"/>
  <c r="T1199" i="1"/>
  <c r="AB1201" i="1"/>
  <c r="AC1193" i="1"/>
  <c r="J1194" i="1" l="1"/>
  <c r="AH1193" i="1"/>
  <c r="X1192" i="1"/>
  <c r="F1200" i="1"/>
  <c r="AD1199" i="1"/>
  <c r="T1198" i="1"/>
  <c r="U1195" i="1"/>
  <c r="Z1198" i="1"/>
  <c r="AE1199" i="1"/>
  <c r="G1199" i="1" s="1"/>
  <c r="AJ1201" i="1"/>
  <c r="AA1198" i="1"/>
  <c r="AF1199" i="1"/>
  <c r="H1199" i="1" s="1"/>
  <c r="AK1202" i="1"/>
  <c r="AM1202" i="1"/>
  <c r="AN1202" i="1" s="1"/>
  <c r="V1194" i="1"/>
  <c r="AG1200" i="1"/>
  <c r="I1200" i="1" s="1"/>
  <c r="W1199" i="1"/>
  <c r="Y1198" i="1"/>
  <c r="Y1197" i="1" s="1"/>
  <c r="AC1192" i="1"/>
  <c r="AC1191" i="1" s="1"/>
  <c r="AB1200" i="1"/>
  <c r="AI1201" i="1"/>
  <c r="L1203" i="1"/>
  <c r="O1203" i="1" s="1"/>
  <c r="AO1203" i="1"/>
  <c r="W1198" i="1" l="1"/>
  <c r="AI1200" i="1"/>
  <c r="V1193" i="1"/>
  <c r="AH1192" i="1"/>
  <c r="X1191" i="1"/>
  <c r="F1199" i="1"/>
  <c r="K1200" i="1"/>
  <c r="J1193" i="1"/>
  <c r="AA1197" i="1"/>
  <c r="AF1198" i="1"/>
  <c r="H1198" i="1" s="1"/>
  <c r="AJ1200" i="1"/>
  <c r="Z1197" i="1"/>
  <c r="AE1198" i="1"/>
  <c r="G1198" i="1" s="1"/>
  <c r="L1202" i="1"/>
  <c r="O1202" i="1" s="1"/>
  <c r="AO1202" i="1"/>
  <c r="U1194" i="1"/>
  <c r="P1203" i="1"/>
  <c r="Q1203" i="1"/>
  <c r="R1203" i="1" s="1"/>
  <c r="AK1201" i="1"/>
  <c r="AM1201" i="1"/>
  <c r="AN1201" i="1" s="1"/>
  <c r="AB1199" i="1"/>
  <c r="AB1198" i="1" s="1"/>
  <c r="AD1198" i="1"/>
  <c r="T1197" i="1"/>
  <c r="U1193" i="1" l="1"/>
  <c r="V1192" i="1"/>
  <c r="AD1197" i="1"/>
  <c r="T1196" i="1"/>
  <c r="AK1200" i="1"/>
  <c r="AM1200" i="1"/>
  <c r="AN1200" i="1" s="1"/>
  <c r="AA1196" i="1"/>
  <c r="AF1197" i="1"/>
  <c r="H1197" i="1" s="1"/>
  <c r="AG1198" i="1"/>
  <c r="I1198" i="1" s="1"/>
  <c r="W1197" i="1"/>
  <c r="J1192" i="1"/>
  <c r="L1201" i="1"/>
  <c r="O1201" i="1" s="1"/>
  <c r="AO1201" i="1"/>
  <c r="Z1196" i="1"/>
  <c r="AE1197" i="1"/>
  <c r="G1197" i="1" s="1"/>
  <c r="AG1199" i="1"/>
  <c r="AB1197" i="1"/>
  <c r="Y1196" i="1"/>
  <c r="Y1195" i="1" s="1"/>
  <c r="F1198" i="1"/>
  <c r="K1198" i="1" s="1"/>
  <c r="AI1198" i="1"/>
  <c r="Q1202" i="1"/>
  <c r="R1202" i="1" s="1"/>
  <c r="P1202" i="1"/>
  <c r="X1190" i="1"/>
  <c r="AH1191" i="1"/>
  <c r="AC1190" i="1"/>
  <c r="AC1189" i="1" s="1"/>
  <c r="AD1196" i="1" l="1"/>
  <c r="T1195" i="1"/>
  <c r="J1191" i="1"/>
  <c r="F1197" i="1"/>
  <c r="AM1198" i="1"/>
  <c r="AN1198" i="1" s="1"/>
  <c r="AK1198" i="1"/>
  <c r="P1201" i="1"/>
  <c r="Q1201" i="1"/>
  <c r="R1201" i="1" s="1"/>
  <c r="AG1197" i="1"/>
  <c r="I1197" i="1" s="1"/>
  <c r="W1196" i="1"/>
  <c r="AB1196" i="1" s="1"/>
  <c r="V1191" i="1"/>
  <c r="I1199" i="1"/>
  <c r="K1199" i="1" s="1"/>
  <c r="AI1199" i="1"/>
  <c r="AJ1199" i="1"/>
  <c r="L1200" i="1"/>
  <c r="O1200" i="1" s="1"/>
  <c r="AO1200" i="1"/>
  <c r="X1189" i="1"/>
  <c r="AH1190" i="1"/>
  <c r="Y1194" i="1"/>
  <c r="AJ1198" i="1"/>
  <c r="Z1195" i="1"/>
  <c r="AE1196" i="1"/>
  <c r="G1196" i="1" s="1"/>
  <c r="AA1195" i="1"/>
  <c r="AF1196" i="1"/>
  <c r="H1196" i="1" s="1"/>
  <c r="U1192" i="1"/>
  <c r="AJ1197" i="1" l="1"/>
  <c r="U1191" i="1"/>
  <c r="AI1197" i="1"/>
  <c r="K1197" i="1"/>
  <c r="Q1200" i="1"/>
  <c r="R1200" i="1" s="1"/>
  <c r="P1200" i="1"/>
  <c r="L1198" i="1"/>
  <c r="O1198" i="1" s="1"/>
  <c r="AO1198" i="1"/>
  <c r="AH1189" i="1"/>
  <c r="X1188" i="1"/>
  <c r="AG1196" i="1"/>
  <c r="I1196" i="1" s="1"/>
  <c r="W1195" i="1"/>
  <c r="AM1199" i="1"/>
  <c r="AN1199" i="1" s="1"/>
  <c r="AK1199" i="1"/>
  <c r="J1190" i="1"/>
  <c r="T1194" i="1"/>
  <c r="AD1195" i="1"/>
  <c r="V1190" i="1"/>
  <c r="AA1194" i="1"/>
  <c r="AF1195" i="1"/>
  <c r="H1195" i="1" s="1"/>
  <c r="Z1194" i="1"/>
  <c r="AE1195" i="1"/>
  <c r="G1195" i="1" s="1"/>
  <c r="Y1193" i="1"/>
  <c r="AC1188" i="1"/>
  <c r="AC1187" i="1" s="1"/>
  <c r="F1196" i="1"/>
  <c r="AI1196" i="1"/>
  <c r="AJ1196" i="1"/>
  <c r="W1194" i="1" l="1"/>
  <c r="V1189" i="1"/>
  <c r="K1196" i="1"/>
  <c r="AK1197" i="1"/>
  <c r="AM1197" i="1"/>
  <c r="AN1197" i="1" s="1"/>
  <c r="F1195" i="1"/>
  <c r="X1187" i="1"/>
  <c r="AH1188" i="1"/>
  <c r="AA1193" i="1"/>
  <c r="AF1194" i="1"/>
  <c r="H1194" i="1" s="1"/>
  <c r="AK1196" i="1"/>
  <c r="AM1196" i="1"/>
  <c r="AN1196" i="1" s="1"/>
  <c r="J1189" i="1"/>
  <c r="U1190" i="1"/>
  <c r="L1199" i="1"/>
  <c r="O1199" i="1" s="1"/>
  <c r="AO1199" i="1"/>
  <c r="AC1186" i="1"/>
  <c r="Y1192" i="1"/>
  <c r="T1193" i="1"/>
  <c r="AD1194" i="1"/>
  <c r="Z1193" i="1"/>
  <c r="AE1194" i="1"/>
  <c r="G1194" i="1" s="1"/>
  <c r="P1198" i="1"/>
  <c r="Q1198" i="1"/>
  <c r="R1198" i="1" s="1"/>
  <c r="AB1195" i="1"/>
  <c r="AB1194" i="1" s="1"/>
  <c r="L1197" i="1" l="1"/>
  <c r="O1197" i="1" s="1"/>
  <c r="AO1197" i="1"/>
  <c r="AC1185" i="1"/>
  <c r="J1188" i="1"/>
  <c r="V1188" i="1"/>
  <c r="AA1192" i="1"/>
  <c r="AF1193" i="1"/>
  <c r="H1193" i="1" s="1"/>
  <c r="U1189" i="1"/>
  <c r="Q1199" i="1"/>
  <c r="R1199" i="1" s="1"/>
  <c r="P1199" i="1"/>
  <c r="F1194" i="1"/>
  <c r="AG1195" i="1"/>
  <c r="L1196" i="1"/>
  <c r="O1196" i="1" s="1"/>
  <c r="AO1196" i="1"/>
  <c r="Z1192" i="1"/>
  <c r="AE1193" i="1"/>
  <c r="G1193" i="1" s="1"/>
  <c r="AH1187" i="1"/>
  <c r="X1186" i="1"/>
  <c r="AD1193" i="1"/>
  <c r="T1192" i="1"/>
  <c r="W1193" i="1"/>
  <c r="AB1193" i="1" s="1"/>
  <c r="AG1194" i="1"/>
  <c r="I1194" i="1" s="1"/>
  <c r="J1187" i="1" l="1"/>
  <c r="P1196" i="1"/>
  <c r="Q1196" i="1"/>
  <c r="R1196" i="1" s="1"/>
  <c r="U1188" i="1"/>
  <c r="W1192" i="1"/>
  <c r="AG1193" i="1"/>
  <c r="I1193" i="1" s="1"/>
  <c r="I1195" i="1"/>
  <c r="K1195" i="1" s="1"/>
  <c r="AJ1195" i="1"/>
  <c r="AI1195" i="1"/>
  <c r="AJ1194" i="1"/>
  <c r="AA1191" i="1"/>
  <c r="AF1192" i="1"/>
  <c r="H1192" i="1" s="1"/>
  <c r="P1197" i="1"/>
  <c r="Q1197" i="1"/>
  <c r="R1197" i="1" s="1"/>
  <c r="AI1194" i="1"/>
  <c r="Z1191" i="1"/>
  <c r="AE1192" i="1"/>
  <c r="G1192" i="1" s="1"/>
  <c r="AD1192" i="1"/>
  <c r="T1191" i="1"/>
  <c r="AI1193" i="1"/>
  <c r="F1193" i="1"/>
  <c r="AJ1193" i="1"/>
  <c r="X1185" i="1"/>
  <c r="AH1186" i="1"/>
  <c r="K1194" i="1"/>
  <c r="V1187" i="1"/>
  <c r="Y1191" i="1"/>
  <c r="Y1190" i="1" s="1"/>
  <c r="AA1190" i="1" l="1"/>
  <c r="AF1191" i="1"/>
  <c r="H1191" i="1" s="1"/>
  <c r="U1187" i="1"/>
  <c r="Z1190" i="1"/>
  <c r="AE1191" i="1"/>
  <c r="G1191" i="1" s="1"/>
  <c r="AD1191" i="1"/>
  <c r="T1190" i="1"/>
  <c r="Y1189" i="1" s="1"/>
  <c r="AH1185" i="1"/>
  <c r="X1184" i="1"/>
  <c r="AM1194" i="1"/>
  <c r="AN1194" i="1" s="1"/>
  <c r="AK1194" i="1"/>
  <c r="F1192" i="1"/>
  <c r="AK1195" i="1"/>
  <c r="AM1195" i="1"/>
  <c r="AN1195" i="1" s="1"/>
  <c r="AC1184" i="1"/>
  <c r="AC1183" i="1" s="1"/>
  <c r="AM1193" i="1"/>
  <c r="AN1193" i="1" s="1"/>
  <c r="AK1193" i="1"/>
  <c r="V1186" i="1"/>
  <c r="J1186" i="1"/>
  <c r="K1193" i="1"/>
  <c r="W1191" i="1"/>
  <c r="AB1192" i="1"/>
  <c r="AB1191" i="1" s="1"/>
  <c r="Z1189" i="1" l="1"/>
  <c r="AE1190" i="1"/>
  <c r="G1190" i="1" s="1"/>
  <c r="V1185" i="1"/>
  <c r="L1193" i="1"/>
  <c r="O1193" i="1" s="1"/>
  <c r="AO1193" i="1"/>
  <c r="U1186" i="1"/>
  <c r="L1194" i="1"/>
  <c r="O1194" i="1" s="1"/>
  <c r="AO1194" i="1"/>
  <c r="F1191" i="1"/>
  <c r="L1195" i="1"/>
  <c r="O1195" i="1" s="1"/>
  <c r="AO1195" i="1"/>
  <c r="AH1184" i="1"/>
  <c r="X1183" i="1"/>
  <c r="T1189" i="1"/>
  <c r="AD1190" i="1"/>
  <c r="AG1191" i="1"/>
  <c r="I1191" i="1" s="1"/>
  <c r="W1190" i="1"/>
  <c r="AB1190" i="1" s="1"/>
  <c r="AG1192" i="1"/>
  <c r="J1185" i="1"/>
  <c r="AA1189" i="1"/>
  <c r="AF1190" i="1"/>
  <c r="H1190" i="1" s="1"/>
  <c r="AJ1191" i="1" l="1"/>
  <c r="P1193" i="1"/>
  <c r="Q1193" i="1"/>
  <c r="R1193" i="1" s="1"/>
  <c r="AA1188" i="1"/>
  <c r="AF1189" i="1"/>
  <c r="H1189" i="1" s="1"/>
  <c r="F1190" i="1"/>
  <c r="K1191" i="1"/>
  <c r="AI1191" i="1"/>
  <c r="AH1183" i="1"/>
  <c r="X1182" i="1"/>
  <c r="Z1188" i="1"/>
  <c r="AE1189" i="1"/>
  <c r="G1189" i="1" s="1"/>
  <c r="V1184" i="1"/>
  <c r="Q1194" i="1"/>
  <c r="R1194" i="1" s="1"/>
  <c r="P1194" i="1"/>
  <c r="I1192" i="1"/>
  <c r="K1192" i="1" s="1"/>
  <c r="AJ1192" i="1"/>
  <c r="AI1192" i="1"/>
  <c r="U1185" i="1"/>
  <c r="AD1189" i="1"/>
  <c r="T1188" i="1"/>
  <c r="J1184" i="1"/>
  <c r="AC1182" i="1"/>
  <c r="AC1181" i="1" s="1"/>
  <c r="AG1190" i="1"/>
  <c r="I1190" i="1" s="1"/>
  <c r="W1189" i="1"/>
  <c r="P1195" i="1"/>
  <c r="Q1195" i="1"/>
  <c r="R1195" i="1" s="1"/>
  <c r="Y1188" i="1"/>
  <c r="Y1187" i="1" s="1"/>
  <c r="K1190" i="1" l="1"/>
  <c r="AA1187" i="1"/>
  <c r="AF1188" i="1"/>
  <c r="H1188" i="1" s="1"/>
  <c r="AK1192" i="1"/>
  <c r="AM1192" i="1"/>
  <c r="AN1192" i="1" s="1"/>
  <c r="J1183" i="1"/>
  <c r="U1184" i="1"/>
  <c r="AI1190" i="1"/>
  <c r="X1181" i="1"/>
  <c r="AC1180" i="1" s="1"/>
  <c r="AH1182" i="1"/>
  <c r="AM1191" i="1"/>
  <c r="AN1191" i="1" s="1"/>
  <c r="AK1191" i="1"/>
  <c r="V1183" i="1"/>
  <c r="W1188" i="1"/>
  <c r="Z1187" i="1"/>
  <c r="AE1188" i="1"/>
  <c r="G1188" i="1" s="1"/>
  <c r="AD1188" i="1"/>
  <c r="T1187" i="1"/>
  <c r="F1189" i="1"/>
  <c r="AJ1190" i="1"/>
  <c r="AB1189" i="1"/>
  <c r="AB1188" i="1" s="1"/>
  <c r="T1186" i="1" l="1"/>
  <c r="AD1187" i="1"/>
  <c r="L1191" i="1"/>
  <c r="O1191" i="1" s="1"/>
  <c r="AO1191" i="1"/>
  <c r="Y1186" i="1"/>
  <c r="Y1185" i="1" s="1"/>
  <c r="J1182" i="1"/>
  <c r="AG1189" i="1"/>
  <c r="AA1186" i="1"/>
  <c r="AF1187" i="1"/>
  <c r="H1187" i="1" s="1"/>
  <c r="AB1187" i="1"/>
  <c r="AM1190" i="1"/>
  <c r="AN1190" i="1" s="1"/>
  <c r="AK1190" i="1"/>
  <c r="V1182" i="1"/>
  <c r="F1188" i="1"/>
  <c r="L1192" i="1"/>
  <c r="O1192" i="1" s="1"/>
  <c r="AO1192" i="1"/>
  <c r="Z1186" i="1"/>
  <c r="AE1187" i="1"/>
  <c r="G1187" i="1" s="1"/>
  <c r="X1180" i="1"/>
  <c r="AH1181" i="1"/>
  <c r="W1187" i="1"/>
  <c r="AG1188" i="1"/>
  <c r="I1188" i="1" s="1"/>
  <c r="U1183" i="1"/>
  <c r="X1179" i="1" l="1"/>
  <c r="AH1180" i="1"/>
  <c r="U1182" i="1"/>
  <c r="L1190" i="1"/>
  <c r="O1190" i="1" s="1"/>
  <c r="AO1190" i="1"/>
  <c r="AB1186" i="1"/>
  <c r="P1191" i="1"/>
  <c r="Q1191" i="1"/>
  <c r="R1191" i="1" s="1"/>
  <c r="V1181" i="1"/>
  <c r="Q1192" i="1"/>
  <c r="R1192" i="1" s="1"/>
  <c r="P1192" i="1"/>
  <c r="AJ1188" i="1"/>
  <c r="AI1187" i="1"/>
  <c r="F1187" i="1"/>
  <c r="W1186" i="1"/>
  <c r="AG1187" i="1"/>
  <c r="I1187" i="1" s="1"/>
  <c r="AI1188" i="1"/>
  <c r="AA1185" i="1"/>
  <c r="AF1186" i="1"/>
  <c r="H1186" i="1" s="1"/>
  <c r="AD1186" i="1"/>
  <c r="T1185" i="1"/>
  <c r="Y1184" i="1" s="1"/>
  <c r="Z1185" i="1"/>
  <c r="AE1186" i="1"/>
  <c r="G1186" i="1" s="1"/>
  <c r="J1181" i="1"/>
  <c r="K1188" i="1"/>
  <c r="I1189" i="1"/>
  <c r="K1189" i="1" s="1"/>
  <c r="AI1189" i="1"/>
  <c r="AJ1189" i="1"/>
  <c r="AC1179" i="1"/>
  <c r="AC1178" i="1" s="1"/>
  <c r="AM1189" i="1" l="1"/>
  <c r="AN1189" i="1" s="1"/>
  <c r="AK1189" i="1"/>
  <c r="F1186" i="1"/>
  <c r="P1190" i="1"/>
  <c r="Q1190" i="1"/>
  <c r="R1190" i="1" s="1"/>
  <c r="U1181" i="1"/>
  <c r="W1185" i="1"/>
  <c r="AG1186" i="1"/>
  <c r="I1186" i="1" s="1"/>
  <c r="V1180" i="1"/>
  <c r="AK1187" i="1"/>
  <c r="AM1187" i="1"/>
  <c r="AN1187" i="1" s="1"/>
  <c r="J1180" i="1"/>
  <c r="AB1185" i="1"/>
  <c r="AA1184" i="1"/>
  <c r="AF1185" i="1"/>
  <c r="H1185" i="1" s="1"/>
  <c r="AM1188" i="1"/>
  <c r="AN1188" i="1" s="1"/>
  <c r="AK1188" i="1"/>
  <c r="Z1184" i="1"/>
  <c r="AE1185" i="1"/>
  <c r="G1185" i="1" s="1"/>
  <c r="AJ1187" i="1"/>
  <c r="T1184" i="1"/>
  <c r="AD1185" i="1"/>
  <c r="K1187" i="1"/>
  <c r="AH1179" i="1"/>
  <c r="X1178" i="1"/>
  <c r="J1179" i="1" l="1"/>
  <c r="L1187" i="1"/>
  <c r="O1187" i="1" s="1"/>
  <c r="AO1187" i="1"/>
  <c r="L1188" i="1"/>
  <c r="O1188" i="1" s="1"/>
  <c r="AO1188" i="1"/>
  <c r="V1179" i="1"/>
  <c r="AJ1186" i="1"/>
  <c r="T1183" i="1"/>
  <c r="AD1184" i="1"/>
  <c r="K1186" i="1"/>
  <c r="AA1183" i="1"/>
  <c r="AF1184" i="1"/>
  <c r="H1184" i="1" s="1"/>
  <c r="AI1186" i="1"/>
  <c r="X1177" i="1"/>
  <c r="AH1178" i="1"/>
  <c r="AG1185" i="1"/>
  <c r="I1185" i="1" s="1"/>
  <c r="W1184" i="1"/>
  <c r="L1189" i="1"/>
  <c r="O1189" i="1" s="1"/>
  <c r="AO1189" i="1"/>
  <c r="AI1185" i="1"/>
  <c r="F1185" i="1"/>
  <c r="K1185" i="1" s="1"/>
  <c r="AJ1185" i="1"/>
  <c r="Z1183" i="1"/>
  <c r="AE1184" i="1"/>
  <c r="G1184" i="1" s="1"/>
  <c r="AC1177" i="1"/>
  <c r="U1180" i="1"/>
  <c r="Y1183" i="1"/>
  <c r="Y1182" i="1" s="1"/>
  <c r="V1178" i="1" l="1"/>
  <c r="X1176" i="1"/>
  <c r="AH1177" i="1"/>
  <c r="AK1185" i="1"/>
  <c r="AM1185" i="1"/>
  <c r="AN1185" i="1" s="1"/>
  <c r="U1179" i="1"/>
  <c r="AA1182" i="1"/>
  <c r="AF1183" i="1"/>
  <c r="H1183" i="1" s="1"/>
  <c r="P1188" i="1"/>
  <c r="Q1188" i="1"/>
  <c r="R1188" i="1" s="1"/>
  <c r="AC1176" i="1"/>
  <c r="AC1175" i="1" s="1"/>
  <c r="Q1189" i="1"/>
  <c r="R1189" i="1" s="1"/>
  <c r="P1189" i="1"/>
  <c r="F1184" i="1"/>
  <c r="Q1187" i="1"/>
  <c r="R1187" i="1" s="1"/>
  <c r="P1187" i="1"/>
  <c r="AD1183" i="1"/>
  <c r="T1182" i="1"/>
  <c r="AK1186" i="1"/>
  <c r="AM1186" i="1"/>
  <c r="AN1186" i="1" s="1"/>
  <c r="W1183" i="1"/>
  <c r="Z1182" i="1"/>
  <c r="AE1183" i="1"/>
  <c r="G1183" i="1" s="1"/>
  <c r="AB1184" i="1"/>
  <c r="AB1183" i="1" s="1"/>
  <c r="J1178" i="1"/>
  <c r="U1178" i="1" l="1"/>
  <c r="L1185" i="1"/>
  <c r="O1185" i="1" s="1"/>
  <c r="AO1185" i="1"/>
  <c r="T1181" i="1"/>
  <c r="AD1182" i="1"/>
  <c r="AC1174" i="1"/>
  <c r="Z1181" i="1"/>
  <c r="AE1182" i="1"/>
  <c r="G1182" i="1" s="1"/>
  <c r="J1177" i="1"/>
  <c r="AH1176" i="1"/>
  <c r="X1175" i="1"/>
  <c r="AG1184" i="1"/>
  <c r="V1177" i="1"/>
  <c r="F1183" i="1"/>
  <c r="Y1181" i="1"/>
  <c r="Y1180" i="1" s="1"/>
  <c r="AG1183" i="1"/>
  <c r="I1183" i="1" s="1"/>
  <c r="W1182" i="1"/>
  <c r="AB1182" i="1" s="1"/>
  <c r="L1186" i="1"/>
  <c r="O1186" i="1" s="1"/>
  <c r="AO1186" i="1"/>
  <c r="AA1181" i="1"/>
  <c r="AF1182" i="1"/>
  <c r="H1182" i="1" s="1"/>
  <c r="V1176" i="1" l="1"/>
  <c r="AD1181" i="1"/>
  <c r="T1180" i="1"/>
  <c r="I1184" i="1"/>
  <c r="K1184" i="1" s="1"/>
  <c r="AJ1184" i="1"/>
  <c r="AI1184" i="1"/>
  <c r="J1176" i="1"/>
  <c r="F1182" i="1"/>
  <c r="AA1180" i="1"/>
  <c r="AF1181" i="1"/>
  <c r="H1181" i="1" s="1"/>
  <c r="Q1185" i="1"/>
  <c r="R1185" i="1" s="1"/>
  <c r="P1185" i="1"/>
  <c r="Z1180" i="1"/>
  <c r="AE1181" i="1"/>
  <c r="G1181" i="1" s="1"/>
  <c r="AJ1183" i="1"/>
  <c r="K1183" i="1"/>
  <c r="AI1183" i="1"/>
  <c r="Q1186" i="1"/>
  <c r="R1186" i="1" s="1"/>
  <c r="P1186" i="1"/>
  <c r="W1181" i="1"/>
  <c r="AG1182" i="1"/>
  <c r="I1182" i="1" s="1"/>
  <c r="AH1175" i="1"/>
  <c r="X1174" i="1"/>
  <c r="AC1173" i="1" s="1"/>
  <c r="U1177" i="1"/>
  <c r="AD1180" i="1" l="1"/>
  <c r="T1179" i="1"/>
  <c r="AA1179" i="1"/>
  <c r="AF1180" i="1"/>
  <c r="H1180" i="1" s="1"/>
  <c r="F1181" i="1"/>
  <c r="AI1182" i="1"/>
  <c r="AM1183" i="1"/>
  <c r="AN1183" i="1" s="1"/>
  <c r="AK1183" i="1"/>
  <c r="X1173" i="1"/>
  <c r="AH1174" i="1"/>
  <c r="AJ1182" i="1"/>
  <c r="K1182" i="1"/>
  <c r="Y1179" i="1"/>
  <c r="Y1178" i="1" s="1"/>
  <c r="W1180" i="1"/>
  <c r="V1175" i="1"/>
  <c r="U1176" i="1"/>
  <c r="J1175" i="1"/>
  <c r="Z1179" i="1"/>
  <c r="AE1180" i="1"/>
  <c r="G1180" i="1" s="1"/>
  <c r="AK1184" i="1"/>
  <c r="AM1184" i="1"/>
  <c r="AN1184" i="1" s="1"/>
  <c r="AB1181" i="1"/>
  <c r="AB1180" i="1" s="1"/>
  <c r="U1175" i="1" l="1"/>
  <c r="AH1173" i="1"/>
  <c r="X1172" i="1"/>
  <c r="AA1178" i="1"/>
  <c r="AF1179" i="1"/>
  <c r="H1179" i="1" s="1"/>
  <c r="L1184" i="1"/>
  <c r="O1184" i="1" s="1"/>
  <c r="AO1184" i="1"/>
  <c r="AD1179" i="1"/>
  <c r="T1178" i="1"/>
  <c r="AB1179" i="1"/>
  <c r="AG1181" i="1"/>
  <c r="F1180" i="1"/>
  <c r="K1180" i="1" s="1"/>
  <c r="AI1180" i="1"/>
  <c r="AJ1180" i="1"/>
  <c r="J1174" i="1"/>
  <c r="V1174" i="1"/>
  <c r="L1183" i="1"/>
  <c r="O1183" i="1" s="1"/>
  <c r="AO1183" i="1"/>
  <c r="Z1178" i="1"/>
  <c r="AE1179" i="1"/>
  <c r="G1179" i="1" s="1"/>
  <c r="W1179" i="1"/>
  <c r="AG1180" i="1"/>
  <c r="I1180" i="1" s="1"/>
  <c r="AM1182" i="1"/>
  <c r="AN1182" i="1" s="1"/>
  <c r="AK1182" i="1"/>
  <c r="AC1172" i="1"/>
  <c r="AC1171" i="1" s="1"/>
  <c r="AA1177" i="1" l="1"/>
  <c r="AF1178" i="1"/>
  <c r="H1178" i="1" s="1"/>
  <c r="Z1177" i="1"/>
  <c r="AE1178" i="1"/>
  <c r="G1178" i="1" s="1"/>
  <c r="I1181" i="1"/>
  <c r="K1181" i="1" s="1"/>
  <c r="AI1181" i="1"/>
  <c r="AJ1181" i="1"/>
  <c r="X1171" i="1"/>
  <c r="AH1172" i="1"/>
  <c r="AK1180" i="1"/>
  <c r="AM1180" i="1"/>
  <c r="AN1180" i="1" s="1"/>
  <c r="J1173" i="1"/>
  <c r="Q1184" i="1"/>
  <c r="R1184" i="1" s="1"/>
  <c r="P1184" i="1"/>
  <c r="AD1178" i="1"/>
  <c r="T1177" i="1"/>
  <c r="L1182" i="1"/>
  <c r="O1182" i="1" s="1"/>
  <c r="AO1182" i="1"/>
  <c r="AG1179" i="1"/>
  <c r="I1179" i="1" s="1"/>
  <c r="W1178" i="1"/>
  <c r="F1179" i="1"/>
  <c r="K1179" i="1" s="1"/>
  <c r="AI1179" i="1"/>
  <c r="U1174" i="1"/>
  <c r="Q1183" i="1"/>
  <c r="R1183" i="1" s="1"/>
  <c r="P1183" i="1"/>
  <c r="V1173" i="1"/>
  <c r="AB1178" i="1"/>
  <c r="Y1177" i="1"/>
  <c r="Y1176" i="1" s="1"/>
  <c r="AH1171" i="1" l="1"/>
  <c r="X1170" i="1"/>
  <c r="AK1181" i="1"/>
  <c r="AM1181" i="1"/>
  <c r="AN1181" i="1" s="1"/>
  <c r="AI1178" i="1"/>
  <c r="F1178" i="1"/>
  <c r="K1178" i="1" s="1"/>
  <c r="AJ1178" i="1"/>
  <c r="V1172" i="1"/>
  <c r="U1173" i="1"/>
  <c r="L1180" i="1"/>
  <c r="O1180" i="1" s="1"/>
  <c r="AO1180" i="1"/>
  <c r="Z1176" i="1"/>
  <c r="AE1177" i="1"/>
  <c r="G1177" i="1" s="1"/>
  <c r="W1177" i="1"/>
  <c r="AB1177" i="1" s="1"/>
  <c r="AG1178" i="1"/>
  <c r="I1178" i="1" s="1"/>
  <c r="P1182" i="1"/>
  <c r="Q1182" i="1"/>
  <c r="R1182" i="1" s="1"/>
  <c r="AC1170" i="1"/>
  <c r="AC1169" i="1" s="1"/>
  <c r="AM1179" i="1"/>
  <c r="AN1179" i="1" s="1"/>
  <c r="AK1179" i="1"/>
  <c r="Y1175" i="1"/>
  <c r="AJ1179" i="1"/>
  <c r="T1176" i="1"/>
  <c r="AD1177" i="1"/>
  <c r="J1172" i="1"/>
  <c r="AA1176" i="1"/>
  <c r="AF1177" i="1"/>
  <c r="H1177" i="1" s="1"/>
  <c r="Z1175" i="1" l="1"/>
  <c r="AE1176" i="1"/>
  <c r="G1176" i="1" s="1"/>
  <c r="L1181" i="1"/>
  <c r="O1181" i="1" s="1"/>
  <c r="AO1181" i="1"/>
  <c r="AC1168" i="1"/>
  <c r="AM1178" i="1"/>
  <c r="AN1178" i="1" s="1"/>
  <c r="AK1178" i="1"/>
  <c r="U1172" i="1"/>
  <c r="V1171" i="1"/>
  <c r="AA1175" i="1"/>
  <c r="AF1176" i="1"/>
  <c r="H1176" i="1" s="1"/>
  <c r="AI1177" i="1"/>
  <c r="F1177" i="1"/>
  <c r="K1177" i="1" s="1"/>
  <c r="X1169" i="1"/>
  <c r="AH1170" i="1"/>
  <c r="Y1174" i="1"/>
  <c r="L1179" i="1"/>
  <c r="O1179" i="1" s="1"/>
  <c r="AO1179" i="1"/>
  <c r="P1180" i="1"/>
  <c r="Q1180" i="1"/>
  <c r="R1180" i="1" s="1"/>
  <c r="AD1176" i="1"/>
  <c r="T1175" i="1"/>
  <c r="AG1177" i="1"/>
  <c r="I1177" i="1" s="1"/>
  <c r="W1176" i="1"/>
  <c r="J1171" i="1"/>
  <c r="AK1177" i="1" l="1"/>
  <c r="AM1177" i="1"/>
  <c r="AN1177" i="1" s="1"/>
  <c r="AA1174" i="1"/>
  <c r="AF1175" i="1"/>
  <c r="H1175" i="1" s="1"/>
  <c r="L1178" i="1"/>
  <c r="O1178" i="1" s="1"/>
  <c r="AO1178" i="1"/>
  <c r="Y1173" i="1"/>
  <c r="V1170" i="1"/>
  <c r="Q1181" i="1"/>
  <c r="R1181" i="1" s="1"/>
  <c r="P1181" i="1"/>
  <c r="W1175" i="1"/>
  <c r="J1170" i="1"/>
  <c r="AD1175" i="1"/>
  <c r="T1174" i="1"/>
  <c r="AH1169" i="1"/>
  <c r="X1168" i="1"/>
  <c r="U1171" i="1"/>
  <c r="Z1174" i="1"/>
  <c r="AE1175" i="1"/>
  <c r="G1175" i="1" s="1"/>
  <c r="Q1179" i="1"/>
  <c r="R1179" i="1" s="1"/>
  <c r="P1179" i="1"/>
  <c r="F1176" i="1"/>
  <c r="AJ1177" i="1"/>
  <c r="AB1176" i="1"/>
  <c r="AB1175" i="1" s="1"/>
  <c r="AG1176" i="1" l="1"/>
  <c r="P1178" i="1"/>
  <c r="Q1178" i="1"/>
  <c r="R1178" i="1" s="1"/>
  <c r="Y1172" i="1"/>
  <c r="U1170" i="1"/>
  <c r="AA1173" i="1"/>
  <c r="AF1174" i="1"/>
  <c r="H1174" i="1" s="1"/>
  <c r="AG1175" i="1"/>
  <c r="I1175" i="1" s="1"/>
  <c r="W1174" i="1"/>
  <c r="L1177" i="1"/>
  <c r="O1177" i="1" s="1"/>
  <c r="AO1177" i="1"/>
  <c r="J1169" i="1"/>
  <c r="AD1174" i="1"/>
  <c r="T1173" i="1"/>
  <c r="V1169" i="1"/>
  <c r="Z1173" i="1"/>
  <c r="AE1174" i="1"/>
  <c r="G1174" i="1" s="1"/>
  <c r="AH1168" i="1"/>
  <c r="X1167" i="1"/>
  <c r="F1175" i="1"/>
  <c r="AI1175" i="1"/>
  <c r="AJ1175" i="1"/>
  <c r="AC1167" i="1"/>
  <c r="X1166" i="1" l="1"/>
  <c r="AH1167" i="1"/>
  <c r="U1169" i="1"/>
  <c r="AA1172" i="1"/>
  <c r="AF1173" i="1"/>
  <c r="H1173" i="1" s="1"/>
  <c r="Q1177" i="1"/>
  <c r="R1177" i="1" s="1"/>
  <c r="P1177" i="1"/>
  <c r="F1174" i="1"/>
  <c r="AC1166" i="1"/>
  <c r="AC1165" i="1" s="1"/>
  <c r="W1173" i="1"/>
  <c r="Z1172" i="1"/>
  <c r="AE1173" i="1"/>
  <c r="G1173" i="1" s="1"/>
  <c r="AK1175" i="1"/>
  <c r="AM1175" i="1"/>
  <c r="AN1175" i="1" s="1"/>
  <c r="I1176" i="1"/>
  <c r="K1176" i="1" s="1"/>
  <c r="AJ1176" i="1"/>
  <c r="AI1176" i="1"/>
  <c r="J1168" i="1"/>
  <c r="V1168" i="1"/>
  <c r="K1175" i="1"/>
  <c r="AD1173" i="1"/>
  <c r="T1172" i="1"/>
  <c r="Y1171" i="1" s="1"/>
  <c r="AB1174" i="1"/>
  <c r="AB1173" i="1" s="1"/>
  <c r="AA1171" i="1" l="1"/>
  <c r="AF1172" i="1"/>
  <c r="H1172" i="1" s="1"/>
  <c r="Z1171" i="1"/>
  <c r="AE1172" i="1"/>
  <c r="G1172" i="1" s="1"/>
  <c r="F1173" i="1"/>
  <c r="U1168" i="1"/>
  <c r="AB1172" i="1"/>
  <c r="AG1174" i="1"/>
  <c r="L1175" i="1"/>
  <c r="O1175" i="1" s="1"/>
  <c r="AO1175" i="1"/>
  <c r="AG1173" i="1"/>
  <c r="I1173" i="1" s="1"/>
  <c r="W1172" i="1"/>
  <c r="AM1176" i="1"/>
  <c r="AN1176" i="1" s="1"/>
  <c r="AK1176" i="1"/>
  <c r="J1167" i="1"/>
  <c r="AD1172" i="1"/>
  <c r="T1171" i="1"/>
  <c r="V1167" i="1"/>
  <c r="AH1166" i="1"/>
  <c r="X1165" i="1"/>
  <c r="AC1164" i="1" s="1"/>
  <c r="P1175" i="1" l="1"/>
  <c r="Q1175" i="1"/>
  <c r="R1175" i="1" s="1"/>
  <c r="AD1171" i="1"/>
  <c r="T1170" i="1"/>
  <c r="K1173" i="1"/>
  <c r="Z1170" i="1"/>
  <c r="AE1171" i="1"/>
  <c r="G1171" i="1" s="1"/>
  <c r="I1174" i="1"/>
  <c r="K1174" i="1" s="1"/>
  <c r="AI1174" i="1"/>
  <c r="AJ1174" i="1"/>
  <c r="F1172" i="1"/>
  <c r="AI1173" i="1"/>
  <c r="J1166" i="1"/>
  <c r="U1167" i="1"/>
  <c r="AA1170" i="1"/>
  <c r="AF1171" i="1"/>
  <c r="H1171" i="1" s="1"/>
  <c r="AH1165" i="1"/>
  <c r="X1164" i="1"/>
  <c r="AB1171" i="1"/>
  <c r="L1176" i="1"/>
  <c r="O1176" i="1" s="1"/>
  <c r="AO1176" i="1"/>
  <c r="V1166" i="1"/>
  <c r="W1171" i="1"/>
  <c r="AG1172" i="1"/>
  <c r="I1172" i="1" s="1"/>
  <c r="AJ1173" i="1"/>
  <c r="Y1170" i="1"/>
  <c r="Y1169" i="1" s="1"/>
  <c r="AK1173" i="1" l="1"/>
  <c r="AM1173" i="1"/>
  <c r="AN1173" i="1" s="1"/>
  <c r="AH1164" i="1"/>
  <c r="X1163" i="1"/>
  <c r="AJ1172" i="1"/>
  <c r="T1169" i="1"/>
  <c r="AD1170" i="1"/>
  <c r="Y1168" i="1"/>
  <c r="J1165" i="1"/>
  <c r="F1171" i="1"/>
  <c r="V1165" i="1"/>
  <c r="AB1170" i="1"/>
  <c r="Z1169" i="1"/>
  <c r="AE1170" i="1"/>
  <c r="G1170" i="1" s="1"/>
  <c r="AA1169" i="1"/>
  <c r="AF1170" i="1"/>
  <c r="H1170" i="1" s="1"/>
  <c r="AM1174" i="1"/>
  <c r="AN1174" i="1" s="1"/>
  <c r="AK1174" i="1"/>
  <c r="W1170" i="1"/>
  <c r="AG1171" i="1"/>
  <c r="I1171" i="1" s="1"/>
  <c r="K1172" i="1"/>
  <c r="AI1172" i="1"/>
  <c r="U1166" i="1"/>
  <c r="P1176" i="1"/>
  <c r="Q1176" i="1"/>
  <c r="R1176" i="1" s="1"/>
  <c r="AC1163" i="1"/>
  <c r="AC1162" i="1" s="1"/>
  <c r="F1170" i="1" l="1"/>
  <c r="T1168" i="1"/>
  <c r="AD1169" i="1"/>
  <c r="AC1161" i="1"/>
  <c r="AJ1171" i="1"/>
  <c r="AB1169" i="1"/>
  <c r="L1174" i="1"/>
  <c r="O1174" i="1" s="1"/>
  <c r="AO1174" i="1"/>
  <c r="AI1171" i="1"/>
  <c r="AH1163" i="1"/>
  <c r="X1162" i="1"/>
  <c r="Y1167" i="1"/>
  <c r="U1165" i="1"/>
  <c r="J1164" i="1"/>
  <c r="W1169" i="1"/>
  <c r="AG1170" i="1"/>
  <c r="I1170" i="1" s="1"/>
  <c r="V1164" i="1"/>
  <c r="AA1168" i="1"/>
  <c r="AF1169" i="1"/>
  <c r="H1169" i="1" s="1"/>
  <c r="K1171" i="1"/>
  <c r="AM1172" i="1"/>
  <c r="AN1172" i="1" s="1"/>
  <c r="AK1172" i="1"/>
  <c r="L1173" i="1"/>
  <c r="O1173" i="1" s="1"/>
  <c r="AO1173" i="1"/>
  <c r="Z1168" i="1"/>
  <c r="AE1169" i="1"/>
  <c r="G1169" i="1" s="1"/>
  <c r="AA1167" i="1" l="1"/>
  <c r="AF1168" i="1"/>
  <c r="H1168" i="1" s="1"/>
  <c r="AC1160" i="1"/>
  <c r="F1169" i="1"/>
  <c r="Y1166" i="1"/>
  <c r="AH1162" i="1"/>
  <c r="X1161" i="1"/>
  <c r="T1167" i="1"/>
  <c r="AD1168" i="1"/>
  <c r="U1164" i="1"/>
  <c r="J1163" i="1"/>
  <c r="AJ1170" i="1"/>
  <c r="AM1171" i="1"/>
  <c r="AN1171" i="1" s="1"/>
  <c r="AK1171" i="1"/>
  <c r="K1170" i="1"/>
  <c r="Z1167" i="1"/>
  <c r="AE1168" i="1"/>
  <c r="G1168" i="1" s="1"/>
  <c r="V1163" i="1"/>
  <c r="Q1173" i="1"/>
  <c r="R1173" i="1" s="1"/>
  <c r="P1173" i="1"/>
  <c r="W1168" i="1"/>
  <c r="AB1168" i="1" s="1"/>
  <c r="AG1169" i="1"/>
  <c r="I1169" i="1" s="1"/>
  <c r="L1172" i="1"/>
  <c r="O1172" i="1" s="1"/>
  <c r="AO1172" i="1"/>
  <c r="P1174" i="1"/>
  <c r="Q1174" i="1"/>
  <c r="R1174" i="1" s="1"/>
  <c r="AI1170" i="1"/>
  <c r="AJ1169" i="1" l="1"/>
  <c r="Z1166" i="1"/>
  <c r="AE1167" i="1"/>
  <c r="G1167" i="1" s="1"/>
  <c r="U1163" i="1"/>
  <c r="AI1169" i="1"/>
  <c r="V1162" i="1"/>
  <c r="K1169" i="1"/>
  <c r="F1168" i="1"/>
  <c r="AC1159" i="1"/>
  <c r="J1162" i="1"/>
  <c r="P1172" i="1"/>
  <c r="Q1172" i="1"/>
  <c r="R1172" i="1" s="1"/>
  <c r="AD1167" i="1"/>
  <c r="T1166" i="1"/>
  <c r="Y1165" i="1" s="1"/>
  <c r="AG1168" i="1"/>
  <c r="I1168" i="1" s="1"/>
  <c r="W1167" i="1"/>
  <c r="AM1170" i="1"/>
  <c r="AN1170" i="1" s="1"/>
  <c r="AK1170" i="1"/>
  <c r="L1171" i="1"/>
  <c r="O1171" i="1" s="1"/>
  <c r="AO1171" i="1"/>
  <c r="AH1161" i="1"/>
  <c r="X1160" i="1"/>
  <c r="AA1166" i="1"/>
  <c r="AF1167" i="1"/>
  <c r="H1167" i="1" s="1"/>
  <c r="L1170" i="1" l="1"/>
  <c r="O1170" i="1" s="1"/>
  <c r="AO1170" i="1"/>
  <c r="W1166" i="1"/>
  <c r="U1162" i="1"/>
  <c r="AC1158" i="1"/>
  <c r="J1161" i="1"/>
  <c r="Z1165" i="1"/>
  <c r="AE1166" i="1"/>
  <c r="G1166" i="1" s="1"/>
  <c r="AK1169" i="1"/>
  <c r="AM1169" i="1"/>
  <c r="AN1169" i="1" s="1"/>
  <c r="AA1165" i="1"/>
  <c r="AF1166" i="1"/>
  <c r="H1166" i="1" s="1"/>
  <c r="AH1160" i="1"/>
  <c r="X1159" i="1"/>
  <c r="AI1168" i="1"/>
  <c r="K1168" i="1"/>
  <c r="F1167" i="1"/>
  <c r="AJ1168" i="1"/>
  <c r="AD1166" i="1"/>
  <c r="T1165" i="1"/>
  <c r="Q1171" i="1"/>
  <c r="R1171" i="1" s="1"/>
  <c r="P1171" i="1"/>
  <c r="V1161" i="1"/>
  <c r="AB1167" i="1"/>
  <c r="AB1166" i="1" s="1"/>
  <c r="L1169" i="1" l="1"/>
  <c r="O1169" i="1" s="1"/>
  <c r="AO1169" i="1"/>
  <c r="W1165" i="1"/>
  <c r="AG1166" i="1"/>
  <c r="I1166" i="1" s="1"/>
  <c r="AA1164" i="1"/>
  <c r="AF1165" i="1"/>
  <c r="H1165" i="1" s="1"/>
  <c r="AG1167" i="1"/>
  <c r="U1161" i="1"/>
  <c r="Z1164" i="1"/>
  <c r="AE1165" i="1"/>
  <c r="G1165" i="1" s="1"/>
  <c r="AK1168" i="1"/>
  <c r="AM1168" i="1"/>
  <c r="AN1168" i="1" s="1"/>
  <c r="AD1165" i="1"/>
  <c r="T1164" i="1"/>
  <c r="X1158" i="1"/>
  <c r="AH1159" i="1"/>
  <c r="P1170" i="1"/>
  <c r="Q1170" i="1"/>
  <c r="R1170" i="1" s="1"/>
  <c r="AB1165" i="1"/>
  <c r="V1160" i="1"/>
  <c r="F1166" i="1"/>
  <c r="J1160" i="1"/>
  <c r="Y1164" i="1"/>
  <c r="Y1163" i="1" s="1"/>
  <c r="V1159" i="1" l="1"/>
  <c r="I1167" i="1"/>
  <c r="K1167" i="1" s="1"/>
  <c r="AI1167" i="1"/>
  <c r="AJ1167" i="1"/>
  <c r="W1164" i="1"/>
  <c r="AG1165" i="1"/>
  <c r="I1165" i="1" s="1"/>
  <c r="L1168" i="1"/>
  <c r="O1168" i="1" s="1"/>
  <c r="AO1168" i="1"/>
  <c r="AA1163" i="1"/>
  <c r="AF1164" i="1"/>
  <c r="H1164" i="1" s="1"/>
  <c r="J1159" i="1"/>
  <c r="Z1163" i="1"/>
  <c r="AE1164" i="1"/>
  <c r="G1164" i="1" s="1"/>
  <c r="K1166" i="1"/>
  <c r="AH1158" i="1"/>
  <c r="X1157" i="1"/>
  <c r="P1169" i="1"/>
  <c r="Q1169" i="1"/>
  <c r="R1169" i="1" s="1"/>
  <c r="F1165" i="1"/>
  <c r="AJ1166" i="1"/>
  <c r="AI1166" i="1"/>
  <c r="AD1164" i="1"/>
  <c r="T1163" i="1"/>
  <c r="U1160" i="1"/>
  <c r="AC1157" i="1"/>
  <c r="AC1156" i="1" s="1"/>
  <c r="W1163" i="1" l="1"/>
  <c r="K1165" i="1"/>
  <c r="U1159" i="1"/>
  <c r="AK1167" i="1"/>
  <c r="AM1167" i="1"/>
  <c r="AN1167" i="1" s="1"/>
  <c r="AI1165" i="1"/>
  <c r="AH1157" i="1"/>
  <c r="X1156" i="1"/>
  <c r="AK1166" i="1"/>
  <c r="AM1166" i="1"/>
  <c r="AN1166" i="1" s="1"/>
  <c r="AB1164" i="1"/>
  <c r="AB1163" i="1" s="1"/>
  <c r="T1162" i="1"/>
  <c r="AD1163" i="1"/>
  <c r="J1158" i="1"/>
  <c r="V1158" i="1"/>
  <c r="AC1155" i="1"/>
  <c r="Z1162" i="1"/>
  <c r="AE1163" i="1"/>
  <c r="G1163" i="1" s="1"/>
  <c r="F1164" i="1"/>
  <c r="AA1162" i="1"/>
  <c r="AF1163" i="1"/>
  <c r="H1163" i="1" s="1"/>
  <c r="AJ1165" i="1"/>
  <c r="Y1162" i="1"/>
  <c r="P1168" i="1"/>
  <c r="Q1168" i="1"/>
  <c r="R1168" i="1" s="1"/>
  <c r="F1163" i="1" l="1"/>
  <c r="L1167" i="1"/>
  <c r="O1167" i="1" s="1"/>
  <c r="AO1167" i="1"/>
  <c r="AD1162" i="1"/>
  <c r="T1161" i="1"/>
  <c r="U1158" i="1"/>
  <c r="AK1165" i="1"/>
  <c r="AM1165" i="1"/>
  <c r="AN1165" i="1" s="1"/>
  <c r="AB1162" i="1"/>
  <c r="Y1161" i="1"/>
  <c r="Y1160" i="1" s="1"/>
  <c r="L1166" i="1"/>
  <c r="O1166" i="1" s="1"/>
  <c r="AO1166" i="1"/>
  <c r="AA1161" i="1"/>
  <c r="AF1162" i="1"/>
  <c r="H1162" i="1" s="1"/>
  <c r="V1157" i="1"/>
  <c r="X1155" i="1"/>
  <c r="AH1156" i="1"/>
  <c r="AG1163" i="1"/>
  <c r="I1163" i="1" s="1"/>
  <c r="W1162" i="1"/>
  <c r="Z1161" i="1"/>
  <c r="AE1162" i="1"/>
  <c r="G1162" i="1" s="1"/>
  <c r="J1157" i="1"/>
  <c r="AG1164" i="1"/>
  <c r="J1156" i="1" l="1"/>
  <c r="F1162" i="1"/>
  <c r="Y1159" i="1"/>
  <c r="AH1155" i="1"/>
  <c r="X1154" i="1"/>
  <c r="V1156" i="1"/>
  <c r="Q1167" i="1"/>
  <c r="R1167" i="1" s="1"/>
  <c r="P1167" i="1"/>
  <c r="Q1166" i="1"/>
  <c r="R1166" i="1" s="1"/>
  <c r="P1166" i="1"/>
  <c r="AJ1163" i="1"/>
  <c r="AD1161" i="1"/>
  <c r="T1160" i="1"/>
  <c r="AA1160" i="1"/>
  <c r="AF1161" i="1"/>
  <c r="H1161" i="1" s="1"/>
  <c r="AC1154" i="1"/>
  <c r="K1163" i="1"/>
  <c r="I1164" i="1"/>
  <c r="K1164" i="1" s="1"/>
  <c r="AJ1164" i="1"/>
  <c r="AI1164" i="1"/>
  <c r="L1165" i="1"/>
  <c r="O1165" i="1" s="1"/>
  <c r="AO1165" i="1"/>
  <c r="Z1160" i="1"/>
  <c r="AE1161" i="1"/>
  <c r="G1161" i="1" s="1"/>
  <c r="W1161" i="1"/>
  <c r="AG1162" i="1"/>
  <c r="I1162" i="1" s="1"/>
  <c r="U1157" i="1"/>
  <c r="AI1163" i="1"/>
  <c r="X1153" i="1" l="1"/>
  <c r="AH1154" i="1"/>
  <c r="AJ1162" i="1"/>
  <c r="J1155" i="1"/>
  <c r="Y1158" i="1"/>
  <c r="AI1162" i="1"/>
  <c r="W1160" i="1"/>
  <c r="AC1153" i="1"/>
  <c r="AC1152" i="1" s="1"/>
  <c r="AA1159" i="1"/>
  <c r="AF1160" i="1"/>
  <c r="H1160" i="1" s="1"/>
  <c r="K1162" i="1"/>
  <c r="U1156" i="1"/>
  <c r="AK1163" i="1"/>
  <c r="AM1163" i="1"/>
  <c r="AN1163" i="1" s="1"/>
  <c r="T1159" i="1"/>
  <c r="AD1160" i="1"/>
  <c r="V1155" i="1"/>
  <c r="Z1159" i="1"/>
  <c r="AE1160" i="1"/>
  <c r="G1160" i="1" s="1"/>
  <c r="AB1161" i="1"/>
  <c r="AB1160" i="1" s="1"/>
  <c r="P1165" i="1"/>
  <c r="Q1165" i="1"/>
  <c r="R1165" i="1" s="1"/>
  <c r="AK1164" i="1"/>
  <c r="AM1164" i="1"/>
  <c r="AN1164" i="1" s="1"/>
  <c r="F1161" i="1"/>
  <c r="AK1162" i="1" l="1"/>
  <c r="AM1162" i="1"/>
  <c r="AN1162" i="1" s="1"/>
  <c r="U1155" i="1"/>
  <c r="AG1161" i="1"/>
  <c r="F1160" i="1"/>
  <c r="AA1158" i="1"/>
  <c r="AF1159" i="1"/>
  <c r="H1159" i="1" s="1"/>
  <c r="Z1158" i="1"/>
  <c r="AE1159" i="1"/>
  <c r="G1159" i="1" s="1"/>
  <c r="V1154" i="1"/>
  <c r="J1154" i="1"/>
  <c r="L1164" i="1"/>
  <c r="O1164" i="1" s="1"/>
  <c r="AO1164" i="1"/>
  <c r="T1158" i="1"/>
  <c r="AD1159" i="1"/>
  <c r="L1163" i="1"/>
  <c r="O1163" i="1" s="1"/>
  <c r="AO1163" i="1"/>
  <c r="W1159" i="1"/>
  <c r="AB1159" i="1" s="1"/>
  <c r="AG1160" i="1"/>
  <c r="I1160" i="1" s="1"/>
  <c r="AH1153" i="1"/>
  <c r="X1152" i="1"/>
  <c r="T1157" i="1" l="1"/>
  <c r="AD1158" i="1"/>
  <c r="V1153" i="1"/>
  <c r="Z1157" i="1"/>
  <c r="AE1158" i="1"/>
  <c r="G1158" i="1" s="1"/>
  <c r="P1164" i="1"/>
  <c r="Q1164" i="1"/>
  <c r="R1164" i="1" s="1"/>
  <c r="I1161" i="1"/>
  <c r="K1161" i="1" s="1"/>
  <c r="AI1161" i="1"/>
  <c r="AJ1161" i="1"/>
  <c r="X1151" i="1"/>
  <c r="AH1152" i="1"/>
  <c r="U1154" i="1"/>
  <c r="AJ1160" i="1"/>
  <c r="Y1157" i="1"/>
  <c r="Y1156" i="1" s="1"/>
  <c r="F1159" i="1"/>
  <c r="AG1159" i="1"/>
  <c r="I1159" i="1" s="1"/>
  <c r="W1158" i="1"/>
  <c r="AI1160" i="1"/>
  <c r="L1162" i="1"/>
  <c r="O1162" i="1" s="1"/>
  <c r="AO1162" i="1"/>
  <c r="J1153" i="1"/>
  <c r="AA1157" i="1"/>
  <c r="AF1158" i="1"/>
  <c r="H1158" i="1" s="1"/>
  <c r="AC1151" i="1"/>
  <c r="AC1150" i="1" s="1"/>
  <c r="P1163" i="1"/>
  <c r="Q1163" i="1"/>
  <c r="R1163" i="1" s="1"/>
  <c r="K1160" i="1"/>
  <c r="U1153" i="1" l="1"/>
  <c r="AM1160" i="1"/>
  <c r="AN1160" i="1" s="1"/>
  <c r="AK1160" i="1"/>
  <c r="W1157" i="1"/>
  <c r="Z1156" i="1"/>
  <c r="AE1157" i="1"/>
  <c r="G1157" i="1" s="1"/>
  <c r="AH1151" i="1"/>
  <c r="X1150" i="1"/>
  <c r="V1152" i="1"/>
  <c r="AJ1159" i="1"/>
  <c r="K1159" i="1"/>
  <c r="AC1149" i="1"/>
  <c r="AA1156" i="1"/>
  <c r="AF1157" i="1"/>
  <c r="H1157" i="1" s="1"/>
  <c r="AK1161" i="1"/>
  <c r="AM1161" i="1"/>
  <c r="AN1161" i="1" s="1"/>
  <c r="F1158" i="1"/>
  <c r="T1156" i="1"/>
  <c r="Y1155" i="1" s="1"/>
  <c r="AD1157" i="1"/>
  <c r="J1152" i="1"/>
  <c r="AI1159" i="1"/>
  <c r="Q1162" i="1"/>
  <c r="R1162" i="1" s="1"/>
  <c r="P1162" i="1"/>
  <c r="AB1158" i="1"/>
  <c r="AB1157" i="1" s="1"/>
  <c r="AG1158" i="1" l="1"/>
  <c r="AA1155" i="1"/>
  <c r="AF1156" i="1"/>
  <c r="H1156" i="1" s="1"/>
  <c r="AG1157" i="1"/>
  <c r="I1157" i="1" s="1"/>
  <c r="W1156" i="1"/>
  <c r="AM1159" i="1"/>
  <c r="AN1159" i="1" s="1"/>
  <c r="AK1159" i="1"/>
  <c r="V1151" i="1"/>
  <c r="L1160" i="1"/>
  <c r="O1160" i="1" s="1"/>
  <c r="AO1160" i="1"/>
  <c r="Z1155" i="1"/>
  <c r="AE1156" i="1"/>
  <c r="G1156" i="1" s="1"/>
  <c r="L1161" i="1"/>
  <c r="O1161" i="1" s="1"/>
  <c r="AO1161" i="1"/>
  <c r="X1149" i="1"/>
  <c r="AH1150" i="1"/>
  <c r="U1152" i="1"/>
  <c r="AD1156" i="1"/>
  <c r="T1155" i="1"/>
  <c r="F1157" i="1"/>
  <c r="J1151" i="1"/>
  <c r="U1151" i="1" l="1"/>
  <c r="W1155" i="1"/>
  <c r="AA1154" i="1"/>
  <c r="AF1155" i="1"/>
  <c r="H1155" i="1" s="1"/>
  <c r="L1159" i="1"/>
  <c r="O1159" i="1" s="1"/>
  <c r="AO1159" i="1"/>
  <c r="I1158" i="1"/>
  <c r="K1158" i="1" s="1"/>
  <c r="AI1158" i="1"/>
  <c r="AJ1158" i="1"/>
  <c r="J1150" i="1"/>
  <c r="AH1149" i="1"/>
  <c r="X1148" i="1"/>
  <c r="AI1157" i="1"/>
  <c r="P1161" i="1"/>
  <c r="Q1161" i="1"/>
  <c r="R1161" i="1" s="1"/>
  <c r="AB1156" i="1"/>
  <c r="AB1155" i="1" s="1"/>
  <c r="AC1148" i="1"/>
  <c r="F1156" i="1"/>
  <c r="Z1154" i="1"/>
  <c r="AE1155" i="1"/>
  <c r="G1155" i="1" s="1"/>
  <c r="Q1160" i="1"/>
  <c r="R1160" i="1" s="1"/>
  <c r="P1160" i="1"/>
  <c r="AJ1157" i="1"/>
  <c r="V1150" i="1"/>
  <c r="K1157" i="1"/>
  <c r="AD1155" i="1"/>
  <c r="T1154" i="1"/>
  <c r="Y1154" i="1"/>
  <c r="Y1153" i="1" s="1"/>
  <c r="P1159" i="1" l="1"/>
  <c r="Q1159" i="1"/>
  <c r="R1159" i="1" s="1"/>
  <c r="AK1157" i="1"/>
  <c r="AM1157" i="1"/>
  <c r="AN1157" i="1" s="1"/>
  <c r="AA1153" i="1"/>
  <c r="AF1154" i="1"/>
  <c r="H1154" i="1" s="1"/>
  <c r="J1149" i="1"/>
  <c r="AC1147" i="1"/>
  <c r="AG1156" i="1"/>
  <c r="Z1153" i="1"/>
  <c r="AE1154" i="1"/>
  <c r="G1154" i="1" s="1"/>
  <c r="X1147" i="1"/>
  <c r="AH1148" i="1"/>
  <c r="W1154" i="1"/>
  <c r="AG1155" i="1"/>
  <c r="I1155" i="1" s="1"/>
  <c r="AK1158" i="1"/>
  <c r="AM1158" i="1"/>
  <c r="AN1158" i="1" s="1"/>
  <c r="U1150" i="1"/>
  <c r="AI1155" i="1"/>
  <c r="F1155" i="1"/>
  <c r="K1155" i="1" s="1"/>
  <c r="AJ1155" i="1"/>
  <c r="V1149" i="1"/>
  <c r="T1153" i="1"/>
  <c r="AD1154" i="1"/>
  <c r="F1154" i="1" l="1"/>
  <c r="U1149" i="1"/>
  <c r="AH1147" i="1"/>
  <c r="X1146" i="1"/>
  <c r="AA1152" i="1"/>
  <c r="AF1153" i="1"/>
  <c r="H1153" i="1" s="1"/>
  <c r="AK1155" i="1"/>
  <c r="AM1155" i="1"/>
  <c r="AN1155" i="1" s="1"/>
  <c r="L1157" i="1"/>
  <c r="O1157" i="1" s="1"/>
  <c r="AO1157" i="1"/>
  <c r="W1153" i="1"/>
  <c r="AB1154" i="1"/>
  <c r="AB1153" i="1" s="1"/>
  <c r="L1158" i="1"/>
  <c r="O1158" i="1" s="1"/>
  <c r="AO1158" i="1"/>
  <c r="V1148" i="1"/>
  <c r="Z1152" i="1"/>
  <c r="AE1153" i="1"/>
  <c r="G1153" i="1" s="1"/>
  <c r="AD1153" i="1"/>
  <c r="T1152" i="1"/>
  <c r="I1156" i="1"/>
  <c r="K1156" i="1" s="1"/>
  <c r="AI1156" i="1"/>
  <c r="AJ1156" i="1"/>
  <c r="J1148" i="1"/>
  <c r="Y1152" i="1"/>
  <c r="AC1146" i="1"/>
  <c r="AC1145" i="1" s="1"/>
  <c r="F1153" i="1" l="1"/>
  <c r="AG1153" i="1"/>
  <c r="I1153" i="1" s="1"/>
  <c r="W1152" i="1"/>
  <c r="Y1151" i="1"/>
  <c r="Y1150" i="1" s="1"/>
  <c r="J1147" i="1"/>
  <c r="P1157" i="1"/>
  <c r="Q1157" i="1"/>
  <c r="R1157" i="1" s="1"/>
  <c r="U1148" i="1"/>
  <c r="AC1144" i="1"/>
  <c r="AG1154" i="1"/>
  <c r="Z1151" i="1"/>
  <c r="AE1152" i="1"/>
  <c r="G1152" i="1" s="1"/>
  <c r="AA1151" i="1"/>
  <c r="AF1152" i="1"/>
  <c r="H1152" i="1" s="1"/>
  <c r="X1145" i="1"/>
  <c r="AH1146" i="1"/>
  <c r="V1147" i="1"/>
  <c r="L1155" i="1"/>
  <c r="O1155" i="1" s="1"/>
  <c r="AO1155" i="1"/>
  <c r="AM1156" i="1"/>
  <c r="AN1156" i="1" s="1"/>
  <c r="AK1156" i="1"/>
  <c r="T1151" i="1"/>
  <c r="AD1152" i="1"/>
  <c r="P1158" i="1"/>
  <c r="Q1158" i="1"/>
  <c r="R1158" i="1" s="1"/>
  <c r="Z1150" i="1" l="1"/>
  <c r="AE1151" i="1"/>
  <c r="G1151" i="1" s="1"/>
  <c r="V1146" i="1"/>
  <c r="AG1152" i="1"/>
  <c r="I1152" i="1" s="1"/>
  <c r="W1151" i="1"/>
  <c r="I1154" i="1"/>
  <c r="K1154" i="1" s="1"/>
  <c r="AI1154" i="1"/>
  <c r="AJ1154" i="1"/>
  <c r="J1146" i="1"/>
  <c r="T1150" i="1"/>
  <c r="AD1151" i="1"/>
  <c r="X1144" i="1"/>
  <c r="AH1145" i="1"/>
  <c r="AB1152" i="1"/>
  <c r="F1152" i="1"/>
  <c r="AJ1153" i="1"/>
  <c r="AA1150" i="1"/>
  <c r="AF1151" i="1"/>
  <c r="H1151" i="1" s="1"/>
  <c r="AI1153" i="1"/>
  <c r="P1155" i="1"/>
  <c r="Q1155" i="1"/>
  <c r="R1155" i="1" s="1"/>
  <c r="U1147" i="1"/>
  <c r="L1156" i="1"/>
  <c r="O1156" i="1" s="1"/>
  <c r="AO1156" i="1"/>
  <c r="K1153" i="1"/>
  <c r="AH1144" i="1" l="1"/>
  <c r="X1143" i="1"/>
  <c r="AK1153" i="1"/>
  <c r="AM1153" i="1"/>
  <c r="AN1153" i="1" s="1"/>
  <c r="Q1156" i="1"/>
  <c r="R1156" i="1" s="1"/>
  <c r="P1156" i="1"/>
  <c r="T1149" i="1"/>
  <c r="AD1150" i="1"/>
  <c r="V1145" i="1"/>
  <c r="J1145" i="1"/>
  <c r="W1150" i="1"/>
  <c r="AG1151" i="1"/>
  <c r="I1151" i="1" s="1"/>
  <c r="U1146" i="1"/>
  <c r="AJ1152" i="1"/>
  <c r="F1151" i="1"/>
  <c r="AI1152" i="1"/>
  <c r="AA1149" i="1"/>
  <c r="AF1150" i="1"/>
  <c r="H1150" i="1" s="1"/>
  <c r="K1152" i="1"/>
  <c r="Z1149" i="1"/>
  <c r="AE1150" i="1"/>
  <c r="G1150" i="1" s="1"/>
  <c r="AC1143" i="1"/>
  <c r="AC1142" i="1" s="1"/>
  <c r="AB1151" i="1"/>
  <c r="AB1150" i="1" s="1"/>
  <c r="AK1154" i="1"/>
  <c r="AM1154" i="1"/>
  <c r="AN1154" i="1" s="1"/>
  <c r="Y1149" i="1"/>
  <c r="Y1148" i="1" s="1"/>
  <c r="AD1149" i="1" l="1"/>
  <c r="T1148" i="1"/>
  <c r="AI1150" i="1"/>
  <c r="F1150" i="1"/>
  <c r="K1150" i="1" s="1"/>
  <c r="AJ1150" i="1"/>
  <c r="AB1149" i="1"/>
  <c r="L1153" i="1"/>
  <c r="O1153" i="1" s="1"/>
  <c r="AO1153" i="1"/>
  <c r="AG1150" i="1"/>
  <c r="I1150" i="1" s="1"/>
  <c r="W1149" i="1"/>
  <c r="AJ1151" i="1"/>
  <c r="AI1151" i="1"/>
  <c r="Y1147" i="1"/>
  <c r="L1154" i="1"/>
  <c r="O1154" i="1" s="1"/>
  <c r="AO1154" i="1"/>
  <c r="AK1152" i="1"/>
  <c r="AM1152" i="1"/>
  <c r="AN1152" i="1" s="1"/>
  <c r="K1151" i="1"/>
  <c r="X1142" i="1"/>
  <c r="AH1143" i="1"/>
  <c r="U1145" i="1"/>
  <c r="AA1148" i="1"/>
  <c r="AF1149" i="1"/>
  <c r="H1149" i="1" s="1"/>
  <c r="Z1148" i="1"/>
  <c r="AE1149" i="1"/>
  <c r="G1149" i="1" s="1"/>
  <c r="V1144" i="1"/>
  <c r="J1144" i="1"/>
  <c r="AA1147" i="1" l="1"/>
  <c r="AF1148" i="1"/>
  <c r="H1148" i="1" s="1"/>
  <c r="Q1154" i="1"/>
  <c r="R1154" i="1" s="1"/>
  <c r="P1154" i="1"/>
  <c r="J1143" i="1"/>
  <c r="AK1151" i="1"/>
  <c r="AM1151" i="1"/>
  <c r="AN1151" i="1" s="1"/>
  <c r="X1141" i="1"/>
  <c r="AH1142" i="1"/>
  <c r="AM1150" i="1"/>
  <c r="AN1150" i="1" s="1"/>
  <c r="AK1150" i="1"/>
  <c r="P1153" i="1"/>
  <c r="Q1153" i="1"/>
  <c r="R1153" i="1" s="1"/>
  <c r="Z1147" i="1"/>
  <c r="AE1148" i="1"/>
  <c r="G1148" i="1" s="1"/>
  <c r="W1148" i="1"/>
  <c r="AG1149" i="1"/>
  <c r="I1149" i="1" s="1"/>
  <c r="T1147" i="1"/>
  <c r="Y1146" i="1" s="1"/>
  <c r="AD1148" i="1"/>
  <c r="U1144" i="1"/>
  <c r="V1143" i="1"/>
  <c r="AC1141" i="1"/>
  <c r="AC1140" i="1" s="1"/>
  <c r="L1152" i="1"/>
  <c r="O1152" i="1" s="1"/>
  <c r="AO1152" i="1"/>
  <c r="F1149" i="1"/>
  <c r="K1149" i="1" s="1"/>
  <c r="AI1149" i="1"/>
  <c r="AJ1149" i="1"/>
  <c r="L1150" i="1" l="1"/>
  <c r="O1150" i="1" s="1"/>
  <c r="AO1150" i="1"/>
  <c r="U1143" i="1"/>
  <c r="J1142" i="1"/>
  <c r="W1147" i="1"/>
  <c r="AH1141" i="1"/>
  <c r="X1140" i="1"/>
  <c r="AB1148" i="1"/>
  <c r="F1148" i="1"/>
  <c r="AC1139" i="1"/>
  <c r="AK1149" i="1"/>
  <c r="AM1149" i="1"/>
  <c r="AN1149" i="1" s="1"/>
  <c r="T1146" i="1"/>
  <c r="AD1147" i="1"/>
  <c r="P1152" i="1"/>
  <c r="Q1152" i="1"/>
  <c r="R1152" i="1" s="1"/>
  <c r="V1142" i="1"/>
  <c r="Z1146" i="1"/>
  <c r="AE1147" i="1"/>
  <c r="G1147" i="1" s="1"/>
  <c r="L1151" i="1"/>
  <c r="O1151" i="1" s="1"/>
  <c r="AO1151" i="1"/>
  <c r="AA1146" i="1"/>
  <c r="AF1147" i="1"/>
  <c r="H1147" i="1" s="1"/>
  <c r="V1141" i="1" l="1"/>
  <c r="AA1145" i="1"/>
  <c r="AF1146" i="1"/>
  <c r="H1146" i="1" s="1"/>
  <c r="U1142" i="1"/>
  <c r="AB1147" i="1"/>
  <c r="AB1146" i="1" s="1"/>
  <c r="Q1151" i="1"/>
  <c r="R1151" i="1" s="1"/>
  <c r="P1151" i="1"/>
  <c r="T1145" i="1"/>
  <c r="AD1146" i="1"/>
  <c r="X1139" i="1"/>
  <c r="AH1140" i="1"/>
  <c r="W1146" i="1"/>
  <c r="F1147" i="1"/>
  <c r="J1141" i="1"/>
  <c r="P1150" i="1"/>
  <c r="Q1150" i="1"/>
  <c r="R1150" i="1" s="1"/>
  <c r="L1149" i="1"/>
  <c r="O1149" i="1" s="1"/>
  <c r="AO1149" i="1"/>
  <c r="Z1145" i="1"/>
  <c r="AE1146" i="1"/>
  <c r="G1146" i="1" s="1"/>
  <c r="AG1148" i="1"/>
  <c r="Y1145" i="1"/>
  <c r="Y1144" i="1" s="1"/>
  <c r="U1141" i="1" l="1"/>
  <c r="J1140" i="1"/>
  <c r="AG1146" i="1"/>
  <c r="I1146" i="1" s="1"/>
  <c r="W1145" i="1"/>
  <c r="AB1145" i="1"/>
  <c r="AG1147" i="1"/>
  <c r="F1146" i="1"/>
  <c r="AA1144" i="1"/>
  <c r="AF1145" i="1"/>
  <c r="H1145" i="1" s="1"/>
  <c r="T1144" i="1"/>
  <c r="AD1145" i="1"/>
  <c r="I1148" i="1"/>
  <c r="K1148" i="1" s="1"/>
  <c r="AI1148" i="1"/>
  <c r="AJ1148" i="1"/>
  <c r="Z1144" i="1"/>
  <c r="AE1145" i="1"/>
  <c r="G1145" i="1" s="1"/>
  <c r="V1140" i="1"/>
  <c r="Y1143" i="1"/>
  <c r="AH1139" i="1"/>
  <c r="X1138" i="1"/>
  <c r="P1149" i="1"/>
  <c r="Q1149" i="1"/>
  <c r="R1149" i="1" s="1"/>
  <c r="AC1138" i="1"/>
  <c r="AC1137" i="1" s="1"/>
  <c r="T1143" i="1" l="1"/>
  <c r="AD1144" i="1"/>
  <c r="AG1145" i="1"/>
  <c r="I1145" i="1" s="1"/>
  <c r="W1144" i="1"/>
  <c r="I1147" i="1"/>
  <c r="K1147" i="1" s="1"/>
  <c r="AJ1147" i="1"/>
  <c r="AI1147" i="1"/>
  <c r="AA1143" i="1"/>
  <c r="AF1144" i="1"/>
  <c r="H1144" i="1" s="1"/>
  <c r="AJ1146" i="1"/>
  <c r="Y1142" i="1"/>
  <c r="V1139" i="1"/>
  <c r="X1137" i="1"/>
  <c r="AH1138" i="1"/>
  <c r="AI1146" i="1"/>
  <c r="U1140" i="1"/>
  <c r="F1145" i="1"/>
  <c r="K1145" i="1" s="1"/>
  <c r="AI1145" i="1"/>
  <c r="AJ1145" i="1"/>
  <c r="Z1143" i="1"/>
  <c r="AE1144" i="1"/>
  <c r="G1144" i="1" s="1"/>
  <c r="J1139" i="1"/>
  <c r="AM1148" i="1"/>
  <c r="AN1148" i="1" s="1"/>
  <c r="AK1148" i="1"/>
  <c r="K1146" i="1"/>
  <c r="AK1145" i="1" l="1"/>
  <c r="AM1145" i="1"/>
  <c r="AN1145" i="1" s="1"/>
  <c r="X1136" i="1"/>
  <c r="AH1137" i="1"/>
  <c r="Y1141" i="1"/>
  <c r="W1143" i="1"/>
  <c r="AK1147" i="1"/>
  <c r="AM1147" i="1"/>
  <c r="AN1147" i="1" s="1"/>
  <c r="V1138" i="1"/>
  <c r="F1144" i="1"/>
  <c r="L1148" i="1"/>
  <c r="O1148" i="1" s="1"/>
  <c r="AO1148" i="1"/>
  <c r="AC1136" i="1"/>
  <c r="AM1146" i="1"/>
  <c r="AN1146" i="1" s="1"/>
  <c r="AK1146" i="1"/>
  <c r="T1142" i="1"/>
  <c r="AD1143" i="1"/>
  <c r="Z1142" i="1"/>
  <c r="AE1143" i="1"/>
  <c r="G1143" i="1" s="1"/>
  <c r="U1139" i="1"/>
  <c r="J1138" i="1"/>
  <c r="AA1142" i="1"/>
  <c r="AF1143" i="1"/>
  <c r="H1143" i="1" s="1"/>
  <c r="AB1144" i="1"/>
  <c r="AB1143" i="1" s="1"/>
  <c r="U1138" i="1" l="1"/>
  <c r="P1148" i="1"/>
  <c r="Q1148" i="1"/>
  <c r="R1148" i="1" s="1"/>
  <c r="AG1144" i="1"/>
  <c r="AB1142" i="1"/>
  <c r="J1137" i="1"/>
  <c r="Z1141" i="1"/>
  <c r="AE1142" i="1"/>
  <c r="G1142" i="1" s="1"/>
  <c r="AG1143" i="1"/>
  <c r="I1143" i="1" s="1"/>
  <c r="W1142" i="1"/>
  <c r="AA1141" i="1"/>
  <c r="AF1142" i="1"/>
  <c r="H1142" i="1" s="1"/>
  <c r="V1137" i="1"/>
  <c r="X1135" i="1"/>
  <c r="AH1136" i="1"/>
  <c r="F1143" i="1"/>
  <c r="AD1142" i="1"/>
  <c r="T1141" i="1"/>
  <c r="L1146" i="1"/>
  <c r="O1146" i="1" s="1"/>
  <c r="AO1146" i="1"/>
  <c r="L1145" i="1"/>
  <c r="O1145" i="1" s="1"/>
  <c r="AO1145" i="1"/>
  <c r="AC1135" i="1"/>
  <c r="AC1134" i="1" s="1"/>
  <c r="L1147" i="1"/>
  <c r="O1147" i="1" s="1"/>
  <c r="AO1147" i="1"/>
  <c r="AD1141" i="1" l="1"/>
  <c r="T1140" i="1"/>
  <c r="I1144" i="1"/>
  <c r="K1144" i="1" s="1"/>
  <c r="AI1144" i="1"/>
  <c r="AJ1144" i="1"/>
  <c r="Q1147" i="1"/>
  <c r="R1147" i="1" s="1"/>
  <c r="P1147" i="1"/>
  <c r="F1142" i="1"/>
  <c r="Y1140" i="1"/>
  <c r="Y1139" i="1" s="1"/>
  <c r="K1143" i="1"/>
  <c r="Q1145" i="1"/>
  <c r="R1145" i="1" s="1"/>
  <c r="P1145" i="1"/>
  <c r="V1136" i="1"/>
  <c r="AA1140" i="1"/>
  <c r="AF1141" i="1"/>
  <c r="H1141" i="1" s="1"/>
  <c r="AG1142" i="1"/>
  <c r="I1142" i="1" s="1"/>
  <c r="W1141" i="1"/>
  <c r="AB1141" i="1" s="1"/>
  <c r="J1136" i="1"/>
  <c r="Z1140" i="1"/>
  <c r="AE1141" i="1"/>
  <c r="G1141" i="1" s="1"/>
  <c r="U1137" i="1"/>
  <c r="AJ1143" i="1"/>
  <c r="AI1143" i="1"/>
  <c r="AH1135" i="1"/>
  <c r="X1134" i="1"/>
  <c r="AC1133" i="1" s="1"/>
  <c r="P1146" i="1"/>
  <c r="Q1146" i="1"/>
  <c r="R1146" i="1" s="1"/>
  <c r="AM1143" i="1" l="1"/>
  <c r="AN1143" i="1" s="1"/>
  <c r="AK1143" i="1"/>
  <c r="AM1144" i="1"/>
  <c r="AN1144" i="1" s="1"/>
  <c r="AK1144" i="1"/>
  <c r="AJ1142" i="1"/>
  <c r="J1135" i="1"/>
  <c r="AG1141" i="1"/>
  <c r="I1141" i="1" s="1"/>
  <c r="W1140" i="1"/>
  <c r="AB1140" i="1" s="1"/>
  <c r="U1136" i="1"/>
  <c r="AA1139" i="1"/>
  <c r="AF1140" i="1"/>
  <c r="H1140" i="1" s="1"/>
  <c r="AI1142" i="1"/>
  <c r="K1142" i="1"/>
  <c r="T1139" i="1"/>
  <c r="AD1140" i="1"/>
  <c r="X1133" i="1"/>
  <c r="AH1134" i="1"/>
  <c r="Z1139" i="1"/>
  <c r="AE1140" i="1"/>
  <c r="G1140" i="1" s="1"/>
  <c r="V1135" i="1"/>
  <c r="AI1141" i="1"/>
  <c r="F1141" i="1"/>
  <c r="K1141" i="1" s="1"/>
  <c r="AJ1141" i="1"/>
  <c r="AA1138" i="1" l="1"/>
  <c r="AF1139" i="1"/>
  <c r="H1139" i="1" s="1"/>
  <c r="Z1138" i="1"/>
  <c r="AE1139" i="1"/>
  <c r="G1139" i="1" s="1"/>
  <c r="L1144" i="1"/>
  <c r="O1144" i="1" s="1"/>
  <c r="AO1144" i="1"/>
  <c r="AK1142" i="1"/>
  <c r="AM1142" i="1"/>
  <c r="AN1142" i="1" s="1"/>
  <c r="U1135" i="1"/>
  <c r="J1134" i="1"/>
  <c r="X1132" i="1"/>
  <c r="AH1133" i="1"/>
  <c r="AK1141" i="1"/>
  <c r="AM1141" i="1"/>
  <c r="AN1141" i="1" s="1"/>
  <c r="L1143" i="1"/>
  <c r="O1143" i="1" s="1"/>
  <c r="AO1143" i="1"/>
  <c r="AI1140" i="1"/>
  <c r="F1140" i="1"/>
  <c r="K1140" i="1" s="1"/>
  <c r="AJ1140" i="1"/>
  <c r="AD1139" i="1"/>
  <c r="T1138" i="1"/>
  <c r="AG1140" i="1"/>
  <c r="I1140" i="1" s="1"/>
  <c r="W1139" i="1"/>
  <c r="V1134" i="1"/>
  <c r="Y1138" i="1"/>
  <c r="AC1132" i="1"/>
  <c r="AC1131" i="1" s="1"/>
  <c r="T1137" i="1" l="1"/>
  <c r="AD1138" i="1"/>
  <c r="Q1144" i="1"/>
  <c r="R1144" i="1" s="1"/>
  <c r="P1144" i="1"/>
  <c r="J1133" i="1"/>
  <c r="X1131" i="1"/>
  <c r="AH1132" i="1"/>
  <c r="AK1140" i="1"/>
  <c r="AM1140" i="1"/>
  <c r="AN1140" i="1" s="1"/>
  <c r="Z1137" i="1"/>
  <c r="AE1138" i="1"/>
  <c r="G1138" i="1" s="1"/>
  <c r="Y1137" i="1"/>
  <c r="Y1136" i="1" s="1"/>
  <c r="V1133" i="1"/>
  <c r="W1138" i="1"/>
  <c r="Q1143" i="1"/>
  <c r="R1143" i="1" s="1"/>
  <c r="P1143" i="1"/>
  <c r="U1134" i="1"/>
  <c r="AA1137" i="1"/>
  <c r="AF1138" i="1"/>
  <c r="H1138" i="1" s="1"/>
  <c r="F1139" i="1"/>
  <c r="L1141" i="1"/>
  <c r="O1141" i="1" s="1"/>
  <c r="AO1141" i="1"/>
  <c r="L1142" i="1"/>
  <c r="O1142" i="1" s="1"/>
  <c r="AO1142" i="1"/>
  <c r="AB1139" i="1"/>
  <c r="AB1138" i="1" s="1"/>
  <c r="AH1131" i="1" l="1"/>
  <c r="X1130" i="1"/>
  <c r="Q1142" i="1"/>
  <c r="R1142" i="1" s="1"/>
  <c r="P1142" i="1"/>
  <c r="P1141" i="1"/>
  <c r="Q1141" i="1"/>
  <c r="R1141" i="1" s="1"/>
  <c r="AA1136" i="1"/>
  <c r="AF1137" i="1"/>
  <c r="H1137" i="1" s="1"/>
  <c r="L1140" i="1"/>
  <c r="O1140" i="1" s="1"/>
  <c r="AO1140" i="1"/>
  <c r="AC1130" i="1"/>
  <c r="AC1129" i="1" s="1"/>
  <c r="AB1137" i="1"/>
  <c r="Z1136" i="1"/>
  <c r="AE1137" i="1"/>
  <c r="G1137" i="1" s="1"/>
  <c r="AG1139" i="1"/>
  <c r="F1138" i="1"/>
  <c r="AJ1138" i="1"/>
  <c r="V1132" i="1"/>
  <c r="U1133" i="1"/>
  <c r="W1137" i="1"/>
  <c r="AG1138" i="1"/>
  <c r="I1138" i="1" s="1"/>
  <c r="J1132" i="1"/>
  <c r="AD1137" i="1"/>
  <c r="T1136" i="1"/>
  <c r="U1132" i="1" l="1"/>
  <c r="T1135" i="1"/>
  <c r="AD1136" i="1"/>
  <c r="Z1135" i="1"/>
  <c r="AE1136" i="1"/>
  <c r="G1136" i="1" s="1"/>
  <c r="V1131" i="1"/>
  <c r="AI1138" i="1"/>
  <c r="X1129" i="1"/>
  <c r="AH1130" i="1"/>
  <c r="AA1135" i="1"/>
  <c r="AF1136" i="1"/>
  <c r="H1136" i="1" s="1"/>
  <c r="AC1128" i="1"/>
  <c r="K1138" i="1"/>
  <c r="Q1140" i="1"/>
  <c r="R1140" i="1" s="1"/>
  <c r="P1140" i="1"/>
  <c r="J1131" i="1"/>
  <c r="F1137" i="1"/>
  <c r="K1137" i="1" s="1"/>
  <c r="AI1137" i="1"/>
  <c r="AJ1137" i="1"/>
  <c r="W1136" i="1"/>
  <c r="AB1136" i="1" s="1"/>
  <c r="AG1137" i="1"/>
  <c r="I1137" i="1" s="1"/>
  <c r="I1139" i="1"/>
  <c r="K1139" i="1" s="1"/>
  <c r="AI1139" i="1"/>
  <c r="AJ1139" i="1"/>
  <c r="Y1135" i="1"/>
  <c r="Y1134" i="1" s="1"/>
  <c r="AM1137" i="1" l="1"/>
  <c r="AN1137" i="1" s="1"/>
  <c r="AK1137" i="1"/>
  <c r="AA1134" i="1"/>
  <c r="AF1135" i="1"/>
  <c r="H1135" i="1" s="1"/>
  <c r="Z1134" i="1"/>
  <c r="AE1135" i="1"/>
  <c r="G1135" i="1" s="1"/>
  <c r="W1135" i="1"/>
  <c r="AG1136" i="1"/>
  <c r="I1136" i="1" s="1"/>
  <c r="F1136" i="1"/>
  <c r="K1136" i="1" s="1"/>
  <c r="AI1136" i="1"/>
  <c r="AJ1136" i="1"/>
  <c r="AC1127" i="1"/>
  <c r="AK1139" i="1"/>
  <c r="AM1139" i="1"/>
  <c r="AN1139" i="1" s="1"/>
  <c r="AH1129" i="1"/>
  <c r="X1128" i="1"/>
  <c r="T1134" i="1"/>
  <c r="AD1135" i="1"/>
  <c r="J1130" i="1"/>
  <c r="AK1138" i="1"/>
  <c r="AM1138" i="1"/>
  <c r="AN1138" i="1" s="1"/>
  <c r="U1131" i="1"/>
  <c r="V1130" i="1"/>
  <c r="L1138" i="1" l="1"/>
  <c r="O1138" i="1" s="1"/>
  <c r="AO1138" i="1"/>
  <c r="Z1133" i="1"/>
  <c r="AE1134" i="1"/>
  <c r="G1134" i="1" s="1"/>
  <c r="W1134" i="1"/>
  <c r="F1135" i="1"/>
  <c r="AA1133" i="1"/>
  <c r="AF1134" i="1"/>
  <c r="H1134" i="1" s="1"/>
  <c r="T1133" i="1"/>
  <c r="AD1134" i="1"/>
  <c r="L1139" i="1"/>
  <c r="O1139" i="1" s="1"/>
  <c r="AO1139" i="1"/>
  <c r="AK1136" i="1"/>
  <c r="AM1136" i="1"/>
  <c r="AN1136" i="1" s="1"/>
  <c r="U1130" i="1"/>
  <c r="X1127" i="1"/>
  <c r="AH1128" i="1"/>
  <c r="Y1133" i="1"/>
  <c r="Y1132" i="1" s="1"/>
  <c r="L1137" i="1"/>
  <c r="O1137" i="1" s="1"/>
  <c r="AO1137" i="1"/>
  <c r="V1129" i="1"/>
  <c r="J1129" i="1"/>
  <c r="AB1135" i="1"/>
  <c r="AB1134" i="1" s="1"/>
  <c r="P1137" i="1" l="1"/>
  <c r="Q1137" i="1"/>
  <c r="R1137" i="1" s="1"/>
  <c r="Y1131" i="1"/>
  <c r="W1133" i="1"/>
  <c r="AG1134" i="1"/>
  <c r="I1134" i="1" s="1"/>
  <c r="J1128" i="1"/>
  <c r="AD1133" i="1"/>
  <c r="T1132" i="1"/>
  <c r="AG1135" i="1"/>
  <c r="P1139" i="1"/>
  <c r="Q1139" i="1"/>
  <c r="R1139" i="1" s="1"/>
  <c r="F1134" i="1"/>
  <c r="K1134" i="1" s="1"/>
  <c r="AJ1134" i="1"/>
  <c r="Z1132" i="1"/>
  <c r="AE1133" i="1"/>
  <c r="G1133" i="1" s="1"/>
  <c r="V1128" i="1"/>
  <c r="AA1132" i="1"/>
  <c r="AF1133" i="1"/>
  <c r="H1133" i="1" s="1"/>
  <c r="AB1133" i="1"/>
  <c r="AH1127" i="1"/>
  <c r="X1126" i="1"/>
  <c r="U1129" i="1"/>
  <c r="AC1126" i="1"/>
  <c r="AC1125" i="1" s="1"/>
  <c r="L1136" i="1"/>
  <c r="O1136" i="1" s="1"/>
  <c r="AO1136" i="1"/>
  <c r="Q1138" i="1"/>
  <c r="R1138" i="1" s="1"/>
  <c r="P1138" i="1"/>
  <c r="Z1131" i="1" l="1"/>
  <c r="AE1132" i="1"/>
  <c r="G1132" i="1" s="1"/>
  <c r="AI1134" i="1"/>
  <c r="F1133" i="1"/>
  <c r="AJ1133" i="1"/>
  <c r="J1127" i="1"/>
  <c r="W1132" i="1"/>
  <c r="AG1133" i="1"/>
  <c r="I1133" i="1" s="1"/>
  <c r="AB1132" i="1"/>
  <c r="P1136" i="1"/>
  <c r="Q1136" i="1"/>
  <c r="R1136" i="1" s="1"/>
  <c r="U1128" i="1"/>
  <c r="I1135" i="1"/>
  <c r="K1135" i="1" s="1"/>
  <c r="AJ1135" i="1"/>
  <c r="AI1135" i="1"/>
  <c r="AA1131" i="1"/>
  <c r="AF1132" i="1"/>
  <c r="H1132" i="1" s="1"/>
  <c r="V1127" i="1"/>
  <c r="AH1126" i="1"/>
  <c r="X1125" i="1"/>
  <c r="AD1132" i="1"/>
  <c r="T1131" i="1"/>
  <c r="V1126" i="1" l="1"/>
  <c r="K1133" i="1"/>
  <c r="AM1135" i="1"/>
  <c r="AN1135" i="1" s="1"/>
  <c r="AK1135" i="1"/>
  <c r="AB1131" i="1"/>
  <c r="AI1133" i="1"/>
  <c r="AA1130" i="1"/>
  <c r="AF1131" i="1"/>
  <c r="H1131" i="1" s="1"/>
  <c r="AM1134" i="1"/>
  <c r="AN1134" i="1" s="1"/>
  <c r="AK1134" i="1"/>
  <c r="U1127" i="1"/>
  <c r="F1132" i="1"/>
  <c r="AI1132" i="1"/>
  <c r="AJ1132" i="1"/>
  <c r="AH1125" i="1"/>
  <c r="X1124" i="1"/>
  <c r="W1131" i="1"/>
  <c r="AG1132" i="1"/>
  <c r="I1132" i="1" s="1"/>
  <c r="T1130" i="1"/>
  <c r="AD1131" i="1"/>
  <c r="J1126" i="1"/>
  <c r="Y1130" i="1"/>
  <c r="AC1124" i="1"/>
  <c r="AC1123" i="1" s="1"/>
  <c r="Z1130" i="1"/>
  <c r="AE1131" i="1"/>
  <c r="G1131" i="1" s="1"/>
  <c r="AM1132" i="1" l="1"/>
  <c r="AN1132" i="1" s="1"/>
  <c r="AK1132" i="1"/>
  <c r="AA1129" i="1"/>
  <c r="AF1130" i="1"/>
  <c r="H1130" i="1" s="1"/>
  <c r="AB1130" i="1"/>
  <c r="AK1133" i="1"/>
  <c r="AM1133" i="1"/>
  <c r="AN1133" i="1" s="1"/>
  <c r="U1126" i="1"/>
  <c r="L1135" i="1"/>
  <c r="O1135" i="1" s="1"/>
  <c r="AO1135" i="1"/>
  <c r="F1131" i="1"/>
  <c r="AD1130" i="1"/>
  <c r="T1129" i="1"/>
  <c r="Z1129" i="1"/>
  <c r="AE1130" i="1"/>
  <c r="G1130" i="1" s="1"/>
  <c r="W1130" i="1"/>
  <c r="AG1131" i="1"/>
  <c r="I1131" i="1" s="1"/>
  <c r="K1132" i="1"/>
  <c r="X1123" i="1"/>
  <c r="AC1122" i="1" s="1"/>
  <c r="AH1124" i="1"/>
  <c r="L1134" i="1"/>
  <c r="O1134" i="1" s="1"/>
  <c r="AO1134" i="1"/>
  <c r="V1125" i="1"/>
  <c r="Y1129" i="1"/>
  <c r="J1125" i="1"/>
  <c r="L1133" i="1" l="1"/>
  <c r="O1133" i="1" s="1"/>
  <c r="AO1133" i="1"/>
  <c r="J1124" i="1"/>
  <c r="F1130" i="1"/>
  <c r="AI1131" i="1"/>
  <c r="T1128" i="1"/>
  <c r="AD1129" i="1"/>
  <c r="Y1128" i="1"/>
  <c r="Y1127" i="1" s="1"/>
  <c r="V1124" i="1"/>
  <c r="AA1128" i="1"/>
  <c r="AF1129" i="1"/>
  <c r="H1129" i="1" s="1"/>
  <c r="P1135" i="1"/>
  <c r="Q1135" i="1"/>
  <c r="R1135" i="1" s="1"/>
  <c r="X1122" i="1"/>
  <c r="AH1123" i="1"/>
  <c r="AJ1131" i="1"/>
  <c r="K1131" i="1"/>
  <c r="AG1130" i="1"/>
  <c r="I1130" i="1" s="1"/>
  <c r="W1129" i="1"/>
  <c r="AB1129" i="1" s="1"/>
  <c r="Q1134" i="1"/>
  <c r="R1134" i="1" s="1"/>
  <c r="P1134" i="1"/>
  <c r="Z1128" i="1"/>
  <c r="AE1129" i="1"/>
  <c r="G1129" i="1" s="1"/>
  <c r="U1125" i="1"/>
  <c r="L1132" i="1"/>
  <c r="O1132" i="1" s="1"/>
  <c r="AO1132" i="1"/>
  <c r="K1130" i="1" l="1"/>
  <c r="AA1127" i="1"/>
  <c r="AF1128" i="1"/>
  <c r="H1128" i="1" s="1"/>
  <c r="AI1130" i="1"/>
  <c r="P1132" i="1"/>
  <c r="Q1132" i="1"/>
  <c r="R1132" i="1" s="1"/>
  <c r="U1124" i="1"/>
  <c r="Y1126" i="1"/>
  <c r="F1129" i="1"/>
  <c r="AJ1130" i="1"/>
  <c r="V1123" i="1"/>
  <c r="T1127" i="1"/>
  <c r="AD1128" i="1"/>
  <c r="J1123" i="1"/>
  <c r="X1121" i="1"/>
  <c r="AH1122" i="1"/>
  <c r="Q1133" i="1"/>
  <c r="R1133" i="1" s="1"/>
  <c r="P1133" i="1"/>
  <c r="Z1127" i="1"/>
  <c r="AE1128" i="1"/>
  <c r="G1128" i="1" s="1"/>
  <c r="W1128" i="1"/>
  <c r="AG1129" i="1"/>
  <c r="I1129" i="1" s="1"/>
  <c r="AK1131" i="1"/>
  <c r="AM1131" i="1"/>
  <c r="AN1131" i="1" s="1"/>
  <c r="AC1121" i="1"/>
  <c r="AC1120" i="1" s="1"/>
  <c r="V1122" i="1" l="1"/>
  <c r="AJ1129" i="1"/>
  <c r="AK1130" i="1"/>
  <c r="AM1130" i="1"/>
  <c r="AN1130" i="1" s="1"/>
  <c r="J1122" i="1"/>
  <c r="U1123" i="1"/>
  <c r="L1131" i="1"/>
  <c r="O1131" i="1" s="1"/>
  <c r="AO1131" i="1"/>
  <c r="AH1121" i="1"/>
  <c r="X1120" i="1"/>
  <c r="AC1119" i="1" s="1"/>
  <c r="W1127" i="1"/>
  <c r="AG1128" i="1"/>
  <c r="I1128" i="1" s="1"/>
  <c r="K1129" i="1"/>
  <c r="AA1126" i="1"/>
  <c r="AF1127" i="1"/>
  <c r="H1127" i="1" s="1"/>
  <c r="AI1129" i="1"/>
  <c r="F1128" i="1"/>
  <c r="Z1126" i="1"/>
  <c r="AE1127" i="1"/>
  <c r="G1127" i="1" s="1"/>
  <c r="AD1127" i="1"/>
  <c r="T1126" i="1"/>
  <c r="AB1128" i="1"/>
  <c r="AI1128" i="1" l="1"/>
  <c r="K1128" i="1"/>
  <c r="L1130" i="1"/>
  <c r="O1130" i="1" s="1"/>
  <c r="AO1130" i="1"/>
  <c r="AJ1128" i="1"/>
  <c r="J1121" i="1"/>
  <c r="AK1129" i="1"/>
  <c r="AM1129" i="1"/>
  <c r="AN1129" i="1" s="1"/>
  <c r="T1125" i="1"/>
  <c r="AD1126" i="1"/>
  <c r="W1126" i="1"/>
  <c r="F1127" i="1"/>
  <c r="P1131" i="1"/>
  <c r="Q1131" i="1"/>
  <c r="R1131" i="1" s="1"/>
  <c r="U1122" i="1"/>
  <c r="AB1127" i="1"/>
  <c r="AB1126" i="1" s="1"/>
  <c r="AH1120" i="1"/>
  <c r="X1119" i="1"/>
  <c r="Y1125" i="1"/>
  <c r="Z1125" i="1"/>
  <c r="AE1126" i="1"/>
  <c r="G1126" i="1" s="1"/>
  <c r="AA1125" i="1"/>
  <c r="AF1126" i="1"/>
  <c r="H1126" i="1" s="1"/>
  <c r="V1121" i="1"/>
  <c r="X1118" i="1" l="1"/>
  <c r="AH1119" i="1"/>
  <c r="V1120" i="1"/>
  <c r="U1121" i="1"/>
  <c r="AG1127" i="1"/>
  <c r="J1120" i="1"/>
  <c r="F1126" i="1"/>
  <c r="P1130" i="1"/>
  <c r="Q1130" i="1"/>
  <c r="R1130" i="1" s="1"/>
  <c r="AA1124" i="1"/>
  <c r="AF1125" i="1"/>
  <c r="H1125" i="1" s="1"/>
  <c r="T1124" i="1"/>
  <c r="AD1125" i="1"/>
  <c r="AB1125" i="1"/>
  <c r="L1129" i="1"/>
  <c r="O1129" i="1" s="1"/>
  <c r="AO1129" i="1"/>
  <c r="AM1128" i="1"/>
  <c r="AN1128" i="1" s="1"/>
  <c r="AK1128" i="1"/>
  <c r="W1125" i="1"/>
  <c r="AG1126" i="1"/>
  <c r="I1126" i="1" s="1"/>
  <c r="Z1124" i="1"/>
  <c r="AE1125" i="1"/>
  <c r="G1125" i="1" s="1"/>
  <c r="Y1124" i="1"/>
  <c r="Y1123" i="1" s="1"/>
  <c r="AC1118" i="1"/>
  <c r="AC1117" i="1" s="1"/>
  <c r="U1120" i="1" l="1"/>
  <c r="L1128" i="1"/>
  <c r="O1128" i="1" s="1"/>
  <c r="AO1128" i="1"/>
  <c r="Q1129" i="1"/>
  <c r="R1129" i="1" s="1"/>
  <c r="P1129" i="1"/>
  <c r="AJ1126" i="1"/>
  <c r="AA1123" i="1"/>
  <c r="AF1124" i="1"/>
  <c r="H1124" i="1" s="1"/>
  <c r="AI1126" i="1"/>
  <c r="V1119" i="1"/>
  <c r="F1125" i="1"/>
  <c r="K1125" i="1" s="1"/>
  <c r="K1126" i="1"/>
  <c r="AD1124" i="1"/>
  <c r="T1123" i="1"/>
  <c r="J1119" i="1"/>
  <c r="I1127" i="1"/>
  <c r="K1127" i="1" s="1"/>
  <c r="AJ1127" i="1"/>
  <c r="AI1127" i="1"/>
  <c r="Z1123" i="1"/>
  <c r="AE1124" i="1"/>
  <c r="G1124" i="1" s="1"/>
  <c r="W1124" i="1"/>
  <c r="AB1124" i="1" s="1"/>
  <c r="AG1125" i="1"/>
  <c r="I1125" i="1" s="1"/>
  <c r="AH1118" i="1"/>
  <c r="X1117" i="1"/>
  <c r="AH1117" i="1" l="1"/>
  <c r="X1116" i="1"/>
  <c r="AA1122" i="1"/>
  <c r="AF1123" i="1"/>
  <c r="H1123" i="1" s="1"/>
  <c r="T1122" i="1"/>
  <c r="AD1123" i="1"/>
  <c r="Z1122" i="1"/>
  <c r="AE1123" i="1"/>
  <c r="G1123" i="1" s="1"/>
  <c r="P1128" i="1"/>
  <c r="Q1128" i="1"/>
  <c r="R1128" i="1" s="1"/>
  <c r="J1118" i="1"/>
  <c r="AI1125" i="1"/>
  <c r="F1124" i="1"/>
  <c r="Y1122" i="1"/>
  <c r="AM1126" i="1"/>
  <c r="AN1126" i="1" s="1"/>
  <c r="AK1126" i="1"/>
  <c r="AK1127" i="1"/>
  <c r="AM1127" i="1"/>
  <c r="AN1127" i="1" s="1"/>
  <c r="AC1116" i="1"/>
  <c r="AC1115" i="1" s="1"/>
  <c r="AG1124" i="1"/>
  <c r="I1124" i="1" s="1"/>
  <c r="W1123" i="1"/>
  <c r="V1118" i="1"/>
  <c r="AJ1125" i="1"/>
  <c r="U1119" i="1"/>
  <c r="F1123" i="1" l="1"/>
  <c r="U1118" i="1"/>
  <c r="AD1122" i="1"/>
  <c r="T1121" i="1"/>
  <c r="K1124" i="1"/>
  <c r="AI1124" i="1"/>
  <c r="AA1121" i="1"/>
  <c r="AF1122" i="1"/>
  <c r="H1122" i="1" s="1"/>
  <c r="Z1121" i="1"/>
  <c r="AE1122" i="1"/>
  <c r="G1122" i="1" s="1"/>
  <c r="AK1125" i="1"/>
  <c r="AM1125" i="1"/>
  <c r="AN1125" i="1" s="1"/>
  <c r="X1115" i="1"/>
  <c r="AH1116" i="1"/>
  <c r="Y1121" i="1"/>
  <c r="J1117" i="1"/>
  <c r="L1127" i="1"/>
  <c r="O1127" i="1" s="1"/>
  <c r="AO1127" i="1"/>
  <c r="V1117" i="1"/>
  <c r="L1126" i="1"/>
  <c r="O1126" i="1" s="1"/>
  <c r="AO1126" i="1"/>
  <c r="W1122" i="1"/>
  <c r="AJ1124" i="1"/>
  <c r="AB1123" i="1"/>
  <c r="AB1122" i="1" s="1"/>
  <c r="F1122" i="1" l="1"/>
  <c r="AH1115" i="1"/>
  <c r="X1114" i="1"/>
  <c r="AG1122" i="1"/>
  <c r="I1122" i="1" s="1"/>
  <c r="W1121" i="1"/>
  <c r="Z1120" i="1"/>
  <c r="AE1121" i="1"/>
  <c r="G1121" i="1" s="1"/>
  <c r="U1117" i="1"/>
  <c r="AD1121" i="1"/>
  <c r="T1120" i="1"/>
  <c r="L1125" i="1"/>
  <c r="O1125" i="1" s="1"/>
  <c r="AO1125" i="1"/>
  <c r="P1126" i="1"/>
  <c r="Q1126" i="1"/>
  <c r="R1126" i="1" s="1"/>
  <c r="AC1114" i="1"/>
  <c r="AA1120" i="1"/>
  <c r="AF1121" i="1"/>
  <c r="H1121" i="1" s="1"/>
  <c r="P1127" i="1"/>
  <c r="Q1127" i="1"/>
  <c r="R1127" i="1" s="1"/>
  <c r="AG1123" i="1"/>
  <c r="Y1120" i="1"/>
  <c r="V1116" i="1"/>
  <c r="J1116" i="1"/>
  <c r="AM1124" i="1"/>
  <c r="AN1124" i="1" s="1"/>
  <c r="AK1124" i="1"/>
  <c r="W1120" i="1" l="1"/>
  <c r="L1124" i="1"/>
  <c r="O1124" i="1" s="1"/>
  <c r="AO1124" i="1"/>
  <c r="P1125" i="1"/>
  <c r="Q1125" i="1"/>
  <c r="R1125" i="1" s="1"/>
  <c r="T1119" i="1"/>
  <c r="AD1120" i="1"/>
  <c r="AH1114" i="1"/>
  <c r="X1113" i="1"/>
  <c r="Z1119" i="1"/>
  <c r="AE1120" i="1"/>
  <c r="G1120" i="1" s="1"/>
  <c r="J1115" i="1"/>
  <c r="AB1121" i="1"/>
  <c r="AB1120" i="1" s="1"/>
  <c r="V1115" i="1"/>
  <c r="AA1119" i="1"/>
  <c r="AF1120" i="1"/>
  <c r="H1120" i="1" s="1"/>
  <c r="AJ1122" i="1"/>
  <c r="F1121" i="1"/>
  <c r="Y1119" i="1"/>
  <c r="Y1118" i="1" s="1"/>
  <c r="AC1113" i="1"/>
  <c r="AC1112" i="1" s="1"/>
  <c r="U1116" i="1"/>
  <c r="K1122" i="1"/>
  <c r="I1123" i="1"/>
  <c r="K1123" i="1" s="1"/>
  <c r="AI1123" i="1"/>
  <c r="AJ1123" i="1"/>
  <c r="AI1122" i="1"/>
  <c r="AD1119" i="1" l="1"/>
  <c r="T1118" i="1"/>
  <c r="AM1122" i="1"/>
  <c r="AN1122" i="1" s="1"/>
  <c r="AK1122" i="1"/>
  <c r="AM1123" i="1"/>
  <c r="AN1123" i="1" s="1"/>
  <c r="AK1123" i="1"/>
  <c r="F1120" i="1"/>
  <c r="U1115" i="1"/>
  <c r="Z1118" i="1"/>
  <c r="AE1119" i="1"/>
  <c r="G1119" i="1" s="1"/>
  <c r="P1124" i="1"/>
  <c r="Q1124" i="1"/>
  <c r="R1124" i="1" s="1"/>
  <c r="Y1117" i="1"/>
  <c r="AA1118" i="1"/>
  <c r="AF1119" i="1"/>
  <c r="H1119" i="1" s="1"/>
  <c r="AH1113" i="1"/>
  <c r="X1112" i="1"/>
  <c r="AG1120" i="1"/>
  <c r="I1120" i="1" s="1"/>
  <c r="W1119" i="1"/>
  <c r="AB1119" i="1"/>
  <c r="V1114" i="1"/>
  <c r="J1114" i="1"/>
  <c r="AG1121" i="1"/>
  <c r="AI1120" i="1" l="1"/>
  <c r="L1123" i="1"/>
  <c r="O1123" i="1" s="1"/>
  <c r="AO1123" i="1"/>
  <c r="AG1119" i="1"/>
  <c r="I1119" i="1" s="1"/>
  <c r="W1118" i="1"/>
  <c r="J1113" i="1"/>
  <c r="I1121" i="1"/>
  <c r="K1121" i="1" s="1"/>
  <c r="AI1121" i="1"/>
  <c r="AJ1121" i="1"/>
  <c r="X1111" i="1"/>
  <c r="AH1112" i="1"/>
  <c r="U1114" i="1"/>
  <c r="L1122" i="1"/>
  <c r="O1122" i="1" s="1"/>
  <c r="AO1122" i="1"/>
  <c r="K1120" i="1"/>
  <c r="AA1117" i="1"/>
  <c r="AF1118" i="1"/>
  <c r="H1118" i="1" s="1"/>
  <c r="T1117" i="1"/>
  <c r="AD1118" i="1"/>
  <c r="Z1117" i="1"/>
  <c r="AE1118" i="1"/>
  <c r="G1118" i="1" s="1"/>
  <c r="V1113" i="1"/>
  <c r="AC1111" i="1"/>
  <c r="AC1110" i="1" s="1"/>
  <c r="AJ1120" i="1"/>
  <c r="AI1119" i="1"/>
  <c r="F1119" i="1"/>
  <c r="K1119" i="1" s="1"/>
  <c r="AJ1119" i="1"/>
  <c r="Q1122" i="1" l="1"/>
  <c r="R1122" i="1" s="1"/>
  <c r="P1122" i="1"/>
  <c r="U1113" i="1"/>
  <c r="F1118" i="1"/>
  <c r="AC1109" i="1"/>
  <c r="Q1123" i="1"/>
  <c r="R1123" i="1" s="1"/>
  <c r="P1123" i="1"/>
  <c r="Z1116" i="1"/>
  <c r="AE1117" i="1"/>
  <c r="G1117" i="1" s="1"/>
  <c r="W1117" i="1"/>
  <c r="AD1117" i="1"/>
  <c r="T1116" i="1"/>
  <c r="Y1116" i="1"/>
  <c r="AA1116" i="1"/>
  <c r="AF1117" i="1"/>
  <c r="H1117" i="1" s="1"/>
  <c r="AM1121" i="1"/>
  <c r="AN1121" i="1" s="1"/>
  <c r="AK1121" i="1"/>
  <c r="AK1120" i="1"/>
  <c r="AM1120" i="1"/>
  <c r="AN1120" i="1" s="1"/>
  <c r="AK1119" i="1"/>
  <c r="AM1119" i="1"/>
  <c r="AN1119" i="1" s="1"/>
  <c r="J1112" i="1"/>
  <c r="X1110" i="1"/>
  <c r="AH1111" i="1"/>
  <c r="V1112" i="1"/>
  <c r="AB1118" i="1"/>
  <c r="AB1117" i="1" s="1"/>
  <c r="AD1116" i="1" l="1"/>
  <c r="T1115" i="1"/>
  <c r="V1111" i="1"/>
  <c r="U1112" i="1"/>
  <c r="L1120" i="1"/>
  <c r="O1120" i="1" s="1"/>
  <c r="AO1120" i="1"/>
  <c r="Z1115" i="1"/>
  <c r="AE1116" i="1"/>
  <c r="G1116" i="1" s="1"/>
  <c r="AI1117" i="1"/>
  <c r="F1117" i="1"/>
  <c r="K1117" i="1" s="1"/>
  <c r="AJ1117" i="1"/>
  <c r="AG1118" i="1"/>
  <c r="AG1117" i="1"/>
  <c r="I1117" i="1" s="1"/>
  <c r="W1116" i="1"/>
  <c r="AA1115" i="1"/>
  <c r="AF1116" i="1"/>
  <c r="H1116" i="1" s="1"/>
  <c r="J1111" i="1"/>
  <c r="X1109" i="1"/>
  <c r="AH1110" i="1"/>
  <c r="L1121" i="1"/>
  <c r="O1121" i="1" s="1"/>
  <c r="AO1121" i="1"/>
  <c r="L1119" i="1"/>
  <c r="O1119" i="1" s="1"/>
  <c r="AO1119" i="1"/>
  <c r="Y1115" i="1"/>
  <c r="Y1114" i="1" s="1"/>
  <c r="U1111" i="1" l="1"/>
  <c r="I1118" i="1"/>
  <c r="K1118" i="1" s="1"/>
  <c r="AI1118" i="1"/>
  <c r="AJ1118" i="1"/>
  <c r="AM1117" i="1"/>
  <c r="AN1117" i="1" s="1"/>
  <c r="AK1117" i="1"/>
  <c r="V1110" i="1"/>
  <c r="AH1109" i="1"/>
  <c r="X1108" i="1"/>
  <c r="T1114" i="1"/>
  <c r="Y1113" i="1" s="1"/>
  <c r="AD1115" i="1"/>
  <c r="AC1108" i="1"/>
  <c r="AC1107" i="1" s="1"/>
  <c r="F1116" i="1"/>
  <c r="Z1114" i="1"/>
  <c r="AE1115" i="1"/>
  <c r="G1115" i="1" s="1"/>
  <c r="Q1121" i="1"/>
  <c r="R1121" i="1" s="1"/>
  <c r="P1121" i="1"/>
  <c r="AG1116" i="1"/>
  <c r="I1116" i="1" s="1"/>
  <c r="W1115" i="1"/>
  <c r="P1119" i="1"/>
  <c r="Q1119" i="1"/>
  <c r="R1119" i="1" s="1"/>
  <c r="AA1114" i="1"/>
  <c r="AF1115" i="1"/>
  <c r="H1115" i="1" s="1"/>
  <c r="J1110" i="1"/>
  <c r="P1120" i="1"/>
  <c r="Q1120" i="1"/>
  <c r="R1120" i="1" s="1"/>
  <c r="AB1116" i="1"/>
  <c r="AI1116" i="1" l="1"/>
  <c r="L1117" i="1"/>
  <c r="O1117" i="1" s="1"/>
  <c r="AO1117" i="1"/>
  <c r="F1115" i="1"/>
  <c r="AD1114" i="1"/>
  <c r="T1113" i="1"/>
  <c r="X1107" i="1"/>
  <c r="AH1108" i="1"/>
  <c r="AK1118" i="1"/>
  <c r="AM1118" i="1"/>
  <c r="AN1118" i="1" s="1"/>
  <c r="J1109" i="1"/>
  <c r="W1114" i="1"/>
  <c r="AA1113" i="1"/>
  <c r="AF1114" i="1"/>
  <c r="H1114" i="1" s="1"/>
  <c r="AJ1116" i="1"/>
  <c r="V1109" i="1"/>
  <c r="Z1113" i="1"/>
  <c r="AE1114" i="1"/>
  <c r="G1114" i="1" s="1"/>
  <c r="AB1115" i="1"/>
  <c r="AB1114" i="1" s="1"/>
  <c r="K1116" i="1"/>
  <c r="U1110" i="1"/>
  <c r="Z1112" i="1" l="1"/>
  <c r="AE1113" i="1"/>
  <c r="G1113" i="1" s="1"/>
  <c r="V1108" i="1"/>
  <c r="J1108" i="1"/>
  <c r="U1109" i="1"/>
  <c r="AH1107" i="1"/>
  <c r="X1106" i="1"/>
  <c r="P1117" i="1"/>
  <c r="Q1117" i="1"/>
  <c r="R1117" i="1" s="1"/>
  <c r="L1118" i="1"/>
  <c r="O1118" i="1" s="1"/>
  <c r="AO1118" i="1"/>
  <c r="AB1113" i="1"/>
  <c r="AG1114" i="1"/>
  <c r="I1114" i="1" s="1"/>
  <c r="W1113" i="1"/>
  <c r="AC1106" i="1"/>
  <c r="AC1105" i="1" s="1"/>
  <c r="AK1116" i="1"/>
  <c r="AM1116" i="1"/>
  <c r="AN1116" i="1" s="1"/>
  <c r="AI1114" i="1"/>
  <c r="F1114" i="1"/>
  <c r="K1114" i="1" s="1"/>
  <c r="AJ1114" i="1"/>
  <c r="AA1112" i="1"/>
  <c r="AF1113" i="1"/>
  <c r="H1113" i="1" s="1"/>
  <c r="AG1115" i="1"/>
  <c r="T1112" i="1"/>
  <c r="AD1113" i="1"/>
  <c r="Y1112" i="1"/>
  <c r="Y1111" i="1" s="1"/>
  <c r="AK1114" i="1" l="1"/>
  <c r="AM1114" i="1"/>
  <c r="AN1114" i="1" s="1"/>
  <c r="AD1112" i="1"/>
  <c r="T1111" i="1"/>
  <c r="V1107" i="1"/>
  <c r="Q1118" i="1"/>
  <c r="R1118" i="1" s="1"/>
  <c r="P1118" i="1"/>
  <c r="X1105" i="1"/>
  <c r="AH1106" i="1"/>
  <c r="AI1113" i="1"/>
  <c r="F1113" i="1"/>
  <c r="K1113" i="1" s="1"/>
  <c r="AJ1113" i="1"/>
  <c r="I1115" i="1"/>
  <c r="K1115" i="1" s="1"/>
  <c r="AJ1115" i="1"/>
  <c r="AI1115" i="1"/>
  <c r="J1107" i="1"/>
  <c r="Y1110" i="1"/>
  <c r="L1116" i="1"/>
  <c r="O1116" i="1" s="1"/>
  <c r="AO1116" i="1"/>
  <c r="W1112" i="1"/>
  <c r="AG1113" i="1"/>
  <c r="I1113" i="1" s="1"/>
  <c r="AA1111" i="1"/>
  <c r="AF1112" i="1"/>
  <c r="H1112" i="1" s="1"/>
  <c r="U1108" i="1"/>
  <c r="Z1111" i="1"/>
  <c r="AE1112" i="1"/>
  <c r="G1112" i="1" s="1"/>
  <c r="V1106" i="1" l="1"/>
  <c r="W1111" i="1"/>
  <c r="U1107" i="1"/>
  <c r="AM1113" i="1"/>
  <c r="AN1113" i="1" s="1"/>
  <c r="AK1113" i="1"/>
  <c r="AD1111" i="1"/>
  <c r="T1110" i="1"/>
  <c r="P1116" i="1"/>
  <c r="Q1116" i="1"/>
  <c r="R1116" i="1" s="1"/>
  <c r="F1112" i="1"/>
  <c r="Z1110" i="1"/>
  <c r="AE1111" i="1"/>
  <c r="G1111" i="1" s="1"/>
  <c r="L1114" i="1"/>
  <c r="O1114" i="1" s="1"/>
  <c r="AO1114" i="1"/>
  <c r="J1106" i="1"/>
  <c r="AH1105" i="1"/>
  <c r="X1104" i="1"/>
  <c r="AA1110" i="1"/>
  <c r="AF1111" i="1"/>
  <c r="H1111" i="1" s="1"/>
  <c r="AK1115" i="1"/>
  <c r="AM1115" i="1"/>
  <c r="AN1115" i="1" s="1"/>
  <c r="AC1104" i="1"/>
  <c r="Y1109" i="1"/>
  <c r="AB1112" i="1"/>
  <c r="AB1111" i="1" s="1"/>
  <c r="U1106" i="1" l="1"/>
  <c r="Z1109" i="1"/>
  <c r="AE1110" i="1"/>
  <c r="G1110" i="1" s="1"/>
  <c r="L1113" i="1"/>
  <c r="O1113" i="1" s="1"/>
  <c r="AO1113" i="1"/>
  <c r="AG1111" i="1"/>
  <c r="I1111" i="1" s="1"/>
  <c r="W1110" i="1"/>
  <c r="AB1110" i="1"/>
  <c r="AC1103" i="1"/>
  <c r="AG1112" i="1"/>
  <c r="J1105" i="1"/>
  <c r="L1115" i="1"/>
  <c r="O1115" i="1" s="1"/>
  <c r="AO1115" i="1"/>
  <c r="P1114" i="1"/>
  <c r="Q1114" i="1"/>
  <c r="R1114" i="1" s="1"/>
  <c r="T1109" i="1"/>
  <c r="Y1108" i="1" s="1"/>
  <c r="AD1110" i="1"/>
  <c r="AA1109" i="1"/>
  <c r="AF1110" i="1"/>
  <c r="H1110" i="1" s="1"/>
  <c r="AH1104" i="1"/>
  <c r="X1103" i="1"/>
  <c r="F1111" i="1"/>
  <c r="V1105" i="1"/>
  <c r="P1113" i="1" l="1"/>
  <c r="Q1113" i="1"/>
  <c r="R1113" i="1" s="1"/>
  <c r="J1104" i="1"/>
  <c r="AA1108" i="1"/>
  <c r="AF1109" i="1"/>
  <c r="H1109" i="1" s="1"/>
  <c r="X1102" i="1"/>
  <c r="AH1103" i="1"/>
  <c r="V1104" i="1"/>
  <c r="AJ1111" i="1"/>
  <c r="P1115" i="1"/>
  <c r="Q1115" i="1"/>
  <c r="R1115" i="1" s="1"/>
  <c r="K1111" i="1"/>
  <c r="AC1102" i="1"/>
  <c r="AC1101" i="1" s="1"/>
  <c r="Z1108" i="1"/>
  <c r="AE1109" i="1"/>
  <c r="G1109" i="1" s="1"/>
  <c r="F1110" i="1"/>
  <c r="AD1109" i="1"/>
  <c r="T1108" i="1"/>
  <c r="AI1111" i="1"/>
  <c r="U1105" i="1"/>
  <c r="I1112" i="1"/>
  <c r="K1112" i="1" s="1"/>
  <c r="AI1112" i="1"/>
  <c r="AJ1112" i="1"/>
  <c r="W1109" i="1"/>
  <c r="AG1110" i="1"/>
  <c r="I1110" i="1" s="1"/>
  <c r="T1107" i="1" l="1"/>
  <c r="AD1108" i="1"/>
  <c r="X1101" i="1"/>
  <c r="AH1102" i="1"/>
  <c r="AA1107" i="1"/>
  <c r="AF1108" i="1"/>
  <c r="H1108" i="1" s="1"/>
  <c r="AC1100" i="1"/>
  <c r="K1110" i="1"/>
  <c r="F1109" i="1"/>
  <c r="AK1112" i="1"/>
  <c r="AM1112" i="1"/>
  <c r="AN1112" i="1" s="1"/>
  <c r="AI1110" i="1"/>
  <c r="AJ1110" i="1"/>
  <c r="AM1111" i="1"/>
  <c r="AN1111" i="1" s="1"/>
  <c r="AK1111" i="1"/>
  <c r="W1108" i="1"/>
  <c r="U1104" i="1"/>
  <c r="V1103" i="1"/>
  <c r="AB1109" i="1"/>
  <c r="AB1108" i="1" s="1"/>
  <c r="Z1107" i="1"/>
  <c r="AE1108" i="1"/>
  <c r="G1108" i="1" s="1"/>
  <c r="J1103" i="1"/>
  <c r="Y1107" i="1"/>
  <c r="Y1106" i="1" s="1"/>
  <c r="L1111" i="1" l="1"/>
  <c r="O1111" i="1" s="1"/>
  <c r="AO1111" i="1"/>
  <c r="L1112" i="1"/>
  <c r="O1112" i="1" s="1"/>
  <c r="AO1112" i="1"/>
  <c r="AA1106" i="1"/>
  <c r="AF1107" i="1"/>
  <c r="H1107" i="1" s="1"/>
  <c r="AM1110" i="1"/>
  <c r="AN1110" i="1" s="1"/>
  <c r="AK1110" i="1"/>
  <c r="J1102" i="1"/>
  <c r="U1103" i="1"/>
  <c r="AH1101" i="1"/>
  <c r="X1100" i="1"/>
  <c r="AC1099" i="1" s="1"/>
  <c r="AG1109" i="1"/>
  <c r="F1108" i="1"/>
  <c r="K1108" i="1" s="1"/>
  <c r="AI1108" i="1"/>
  <c r="AJ1108" i="1"/>
  <c r="V1102" i="1"/>
  <c r="W1107" i="1"/>
  <c r="AG1108" i="1"/>
  <c r="I1108" i="1" s="1"/>
  <c r="Z1106" i="1"/>
  <c r="AE1107" i="1"/>
  <c r="G1107" i="1" s="1"/>
  <c r="T1106" i="1"/>
  <c r="AD1107" i="1"/>
  <c r="W1106" i="1" l="1"/>
  <c r="V1101" i="1"/>
  <c r="AA1105" i="1"/>
  <c r="AF1106" i="1"/>
  <c r="H1106" i="1" s="1"/>
  <c r="F1107" i="1"/>
  <c r="AK1108" i="1"/>
  <c r="AM1108" i="1"/>
  <c r="AN1108" i="1" s="1"/>
  <c r="L1110" i="1"/>
  <c r="O1110" i="1" s="1"/>
  <c r="AO1110" i="1"/>
  <c r="U1102" i="1"/>
  <c r="P1112" i="1"/>
  <c r="Q1112" i="1"/>
  <c r="R1112" i="1" s="1"/>
  <c r="J1101" i="1"/>
  <c r="I1109" i="1"/>
  <c r="K1109" i="1" s="1"/>
  <c r="AI1109" i="1"/>
  <c r="AJ1109" i="1"/>
  <c r="X1099" i="1"/>
  <c r="AH1100" i="1"/>
  <c r="AB1107" i="1"/>
  <c r="AB1106" i="1" s="1"/>
  <c r="AD1106" i="1"/>
  <c r="T1105" i="1"/>
  <c r="Z1105" i="1"/>
  <c r="AE1106" i="1"/>
  <c r="G1106" i="1" s="1"/>
  <c r="Y1105" i="1"/>
  <c r="Y1104" i="1" s="1"/>
  <c r="P1111" i="1"/>
  <c r="Q1111" i="1"/>
  <c r="R1111" i="1" s="1"/>
  <c r="AA1104" i="1" l="1"/>
  <c r="AF1105" i="1"/>
  <c r="H1105" i="1" s="1"/>
  <c r="AH1099" i="1"/>
  <c r="X1098" i="1"/>
  <c r="Q1110" i="1"/>
  <c r="R1110" i="1" s="1"/>
  <c r="P1110" i="1"/>
  <c r="AD1105" i="1"/>
  <c r="T1104" i="1"/>
  <c r="Y1103" i="1" s="1"/>
  <c r="L1108" i="1"/>
  <c r="O1108" i="1" s="1"/>
  <c r="AO1108" i="1"/>
  <c r="V1100" i="1"/>
  <c r="U1101" i="1"/>
  <c r="F1106" i="1"/>
  <c r="K1106" i="1" s="1"/>
  <c r="AI1106" i="1"/>
  <c r="AG1106" i="1"/>
  <c r="I1106" i="1" s="1"/>
  <c r="W1105" i="1"/>
  <c r="AM1109" i="1"/>
  <c r="AN1109" i="1" s="1"/>
  <c r="AK1109" i="1"/>
  <c r="AB1105" i="1"/>
  <c r="AG1107" i="1"/>
  <c r="Z1104" i="1"/>
  <c r="AE1105" i="1"/>
  <c r="G1105" i="1" s="1"/>
  <c r="J1100" i="1"/>
  <c r="AC1098" i="1"/>
  <c r="AC1097" i="1" s="1"/>
  <c r="F1105" i="1" l="1"/>
  <c r="AM1106" i="1"/>
  <c r="AN1106" i="1" s="1"/>
  <c r="AK1106" i="1"/>
  <c r="AB1104" i="1"/>
  <c r="L1109" i="1"/>
  <c r="O1109" i="1" s="1"/>
  <c r="AO1109" i="1"/>
  <c r="X1097" i="1"/>
  <c r="AH1098" i="1"/>
  <c r="AC1096" i="1"/>
  <c r="V1099" i="1"/>
  <c r="J1099" i="1"/>
  <c r="I1107" i="1"/>
  <c r="K1107" i="1" s="1"/>
  <c r="AI1107" i="1"/>
  <c r="AJ1107" i="1"/>
  <c r="AG1105" i="1"/>
  <c r="I1105" i="1" s="1"/>
  <c r="W1104" i="1"/>
  <c r="T1103" i="1"/>
  <c r="AD1104" i="1"/>
  <c r="U1100" i="1"/>
  <c r="Z1103" i="1"/>
  <c r="AE1104" i="1"/>
  <c r="G1104" i="1" s="1"/>
  <c r="AJ1106" i="1"/>
  <c r="Q1108" i="1"/>
  <c r="R1108" i="1" s="1"/>
  <c r="P1108" i="1"/>
  <c r="AA1103" i="1"/>
  <c r="AF1104" i="1"/>
  <c r="H1104" i="1" s="1"/>
  <c r="V1098" i="1" l="1"/>
  <c r="Q1109" i="1"/>
  <c r="R1109" i="1" s="1"/>
  <c r="P1109" i="1"/>
  <c r="AD1103" i="1"/>
  <c r="T1102" i="1"/>
  <c r="L1106" i="1"/>
  <c r="O1106" i="1" s="1"/>
  <c r="AO1106" i="1"/>
  <c r="F1104" i="1"/>
  <c r="AG1104" i="1"/>
  <c r="I1104" i="1" s="1"/>
  <c r="W1103" i="1"/>
  <c r="AC1095" i="1"/>
  <c r="AJ1105" i="1"/>
  <c r="AA1102" i="1"/>
  <c r="AF1103" i="1"/>
  <c r="H1103" i="1" s="1"/>
  <c r="K1105" i="1"/>
  <c r="J1098" i="1"/>
  <c r="AK1107" i="1"/>
  <c r="AM1107" i="1"/>
  <c r="AN1107" i="1" s="1"/>
  <c r="AH1097" i="1"/>
  <c r="X1096" i="1"/>
  <c r="AI1105" i="1"/>
  <c r="Z1102" i="1"/>
  <c r="AE1103" i="1"/>
  <c r="G1103" i="1" s="1"/>
  <c r="U1099" i="1"/>
  <c r="Y1102" i="1"/>
  <c r="Y1101" i="1" s="1"/>
  <c r="F1103" i="1" l="1"/>
  <c r="J1097" i="1"/>
  <c r="T1101" i="1"/>
  <c r="AD1102" i="1"/>
  <c r="Y1100" i="1"/>
  <c r="W1102" i="1"/>
  <c r="L1107" i="1"/>
  <c r="O1107" i="1" s="1"/>
  <c r="AO1107" i="1"/>
  <c r="U1098" i="1"/>
  <c r="AJ1104" i="1"/>
  <c r="V1097" i="1"/>
  <c r="P1106" i="1"/>
  <c r="Q1106" i="1"/>
  <c r="R1106" i="1" s="1"/>
  <c r="Z1101" i="1"/>
  <c r="AE1102" i="1"/>
  <c r="G1102" i="1" s="1"/>
  <c r="AI1104" i="1"/>
  <c r="AM1105" i="1"/>
  <c r="AN1105" i="1" s="1"/>
  <c r="AK1105" i="1"/>
  <c r="K1104" i="1"/>
  <c r="X1095" i="1"/>
  <c r="AH1096" i="1"/>
  <c r="AA1101" i="1"/>
  <c r="AF1102" i="1"/>
  <c r="H1102" i="1" s="1"/>
  <c r="AB1103" i="1"/>
  <c r="AB1102" i="1" s="1"/>
  <c r="AK1104" i="1" l="1"/>
  <c r="AM1104" i="1"/>
  <c r="AN1104" i="1" s="1"/>
  <c r="L1105" i="1"/>
  <c r="O1105" i="1" s="1"/>
  <c r="AO1105" i="1"/>
  <c r="AD1101" i="1"/>
  <c r="T1100" i="1"/>
  <c r="Z1100" i="1"/>
  <c r="AE1101" i="1"/>
  <c r="G1101" i="1" s="1"/>
  <c r="F1102" i="1"/>
  <c r="AA1100" i="1"/>
  <c r="AF1101" i="1"/>
  <c r="H1101" i="1" s="1"/>
  <c r="U1097" i="1"/>
  <c r="X1094" i="1"/>
  <c r="AH1095" i="1"/>
  <c r="V1096" i="1"/>
  <c r="J1096" i="1"/>
  <c r="Q1107" i="1"/>
  <c r="R1107" i="1" s="1"/>
  <c r="P1107" i="1"/>
  <c r="AC1094" i="1"/>
  <c r="AC1093" i="1" s="1"/>
  <c r="W1101" i="1"/>
  <c r="AG1102" i="1"/>
  <c r="I1102" i="1" s="1"/>
  <c r="AG1103" i="1"/>
  <c r="I1103" i="1" l="1"/>
  <c r="K1103" i="1" s="1"/>
  <c r="AI1103" i="1"/>
  <c r="AJ1103" i="1"/>
  <c r="AJ1102" i="1"/>
  <c r="P1105" i="1"/>
  <c r="Q1105" i="1"/>
  <c r="R1105" i="1" s="1"/>
  <c r="AA1099" i="1"/>
  <c r="AF1100" i="1"/>
  <c r="H1100" i="1" s="1"/>
  <c r="W1100" i="1"/>
  <c r="K1102" i="1"/>
  <c r="L1104" i="1"/>
  <c r="O1104" i="1" s="1"/>
  <c r="AO1104" i="1"/>
  <c r="J1095" i="1"/>
  <c r="AI1102" i="1"/>
  <c r="AD1100" i="1"/>
  <c r="T1099" i="1"/>
  <c r="V1095" i="1"/>
  <c r="X1093" i="1"/>
  <c r="AH1094" i="1"/>
  <c r="Y1099" i="1"/>
  <c r="Y1098" i="1" s="1"/>
  <c r="F1101" i="1"/>
  <c r="U1096" i="1"/>
  <c r="Z1099" i="1"/>
  <c r="AE1100" i="1"/>
  <c r="G1100" i="1" s="1"/>
  <c r="AB1101" i="1"/>
  <c r="AB1100" i="1" s="1"/>
  <c r="J1094" i="1" l="1"/>
  <c r="P1104" i="1"/>
  <c r="Q1104" i="1"/>
  <c r="R1104" i="1" s="1"/>
  <c r="AM1102" i="1"/>
  <c r="AN1102" i="1" s="1"/>
  <c r="AK1102" i="1"/>
  <c r="AA1098" i="1"/>
  <c r="AF1099" i="1"/>
  <c r="H1099" i="1" s="1"/>
  <c r="X1092" i="1"/>
  <c r="AH1093" i="1"/>
  <c r="AC1092" i="1"/>
  <c r="AC1091" i="1" s="1"/>
  <c r="AD1099" i="1"/>
  <c r="T1098" i="1"/>
  <c r="W1099" i="1"/>
  <c r="AB1099" i="1" s="1"/>
  <c r="AG1100" i="1"/>
  <c r="I1100" i="1" s="1"/>
  <c r="AK1103" i="1"/>
  <c r="AM1103" i="1"/>
  <c r="AN1103" i="1" s="1"/>
  <c r="Z1098" i="1"/>
  <c r="AE1099" i="1"/>
  <c r="G1099" i="1" s="1"/>
  <c r="U1095" i="1"/>
  <c r="V1094" i="1"/>
  <c r="AI1100" i="1"/>
  <c r="F1100" i="1"/>
  <c r="K1100" i="1" s="1"/>
  <c r="AJ1100" i="1"/>
  <c r="AG1101" i="1"/>
  <c r="U1094" i="1" l="1"/>
  <c r="L1102" i="1"/>
  <c r="O1102" i="1" s="1"/>
  <c r="AO1102" i="1"/>
  <c r="I1101" i="1"/>
  <c r="K1101" i="1" s="1"/>
  <c r="AI1101" i="1"/>
  <c r="AJ1101" i="1"/>
  <c r="J1093" i="1"/>
  <c r="Z1097" i="1"/>
  <c r="AE1098" i="1"/>
  <c r="G1098" i="1" s="1"/>
  <c r="AM1100" i="1"/>
  <c r="AN1100" i="1" s="1"/>
  <c r="AK1100" i="1"/>
  <c r="L1103" i="1"/>
  <c r="O1103" i="1" s="1"/>
  <c r="AO1103" i="1"/>
  <c r="AH1092" i="1"/>
  <c r="X1091" i="1"/>
  <c r="AG1099" i="1"/>
  <c r="I1099" i="1" s="1"/>
  <c r="W1098" i="1"/>
  <c r="F1099" i="1"/>
  <c r="K1099" i="1" s="1"/>
  <c r="AI1099" i="1"/>
  <c r="AJ1099" i="1"/>
  <c r="V1093" i="1"/>
  <c r="AD1098" i="1"/>
  <c r="T1097" i="1"/>
  <c r="AC1090" i="1"/>
  <c r="Y1097" i="1"/>
  <c r="Y1096" i="1" s="1"/>
  <c r="AA1097" i="1"/>
  <c r="AF1098" i="1"/>
  <c r="H1098" i="1" s="1"/>
  <c r="AM1101" i="1" l="1"/>
  <c r="AN1101" i="1" s="1"/>
  <c r="AK1101" i="1"/>
  <c r="L1100" i="1"/>
  <c r="O1100" i="1" s="1"/>
  <c r="AO1100" i="1"/>
  <c r="V1092" i="1"/>
  <c r="P1103" i="1"/>
  <c r="Q1103" i="1"/>
  <c r="R1103" i="1" s="1"/>
  <c r="P1102" i="1"/>
  <c r="Q1102" i="1"/>
  <c r="R1102" i="1" s="1"/>
  <c r="AM1099" i="1"/>
  <c r="AN1099" i="1" s="1"/>
  <c r="AK1099" i="1"/>
  <c r="AC1089" i="1"/>
  <c r="AD1097" i="1"/>
  <c r="T1096" i="1"/>
  <c r="Z1096" i="1"/>
  <c r="AE1097" i="1"/>
  <c r="G1097" i="1" s="1"/>
  <c r="W1097" i="1"/>
  <c r="F1098" i="1"/>
  <c r="AH1091" i="1"/>
  <c r="X1090" i="1"/>
  <c r="U1093" i="1"/>
  <c r="AA1096" i="1"/>
  <c r="AF1097" i="1"/>
  <c r="H1097" i="1" s="1"/>
  <c r="J1092" i="1"/>
  <c r="AB1098" i="1"/>
  <c r="AB1097" i="1" s="1"/>
  <c r="T1095" i="1" l="1"/>
  <c r="AD1096" i="1"/>
  <c r="J1091" i="1"/>
  <c r="V1091" i="1"/>
  <c r="AA1095" i="1"/>
  <c r="AF1096" i="1"/>
  <c r="H1096" i="1" s="1"/>
  <c r="AG1098" i="1"/>
  <c r="Z1095" i="1"/>
  <c r="AE1096" i="1"/>
  <c r="G1096" i="1" s="1"/>
  <c r="W1096" i="1"/>
  <c r="AG1097" i="1"/>
  <c r="I1097" i="1" s="1"/>
  <c r="L1099" i="1"/>
  <c r="O1099" i="1" s="1"/>
  <c r="AO1099" i="1"/>
  <c r="Q1100" i="1"/>
  <c r="R1100" i="1" s="1"/>
  <c r="P1100" i="1"/>
  <c r="F1097" i="1"/>
  <c r="U1092" i="1"/>
  <c r="Y1095" i="1"/>
  <c r="Y1094" i="1" s="1"/>
  <c r="AH1090" i="1"/>
  <c r="X1089" i="1"/>
  <c r="AC1088" i="1" s="1"/>
  <c r="L1101" i="1"/>
  <c r="O1101" i="1" s="1"/>
  <c r="AO1101" i="1"/>
  <c r="V1090" i="1" l="1"/>
  <c r="Q1099" i="1"/>
  <c r="R1099" i="1" s="1"/>
  <c r="P1099" i="1"/>
  <c r="W1095" i="1"/>
  <c r="AA1094" i="1"/>
  <c r="AF1095" i="1"/>
  <c r="H1095" i="1" s="1"/>
  <c r="P1101" i="1"/>
  <c r="Q1101" i="1"/>
  <c r="R1101" i="1" s="1"/>
  <c r="AI1097" i="1"/>
  <c r="K1097" i="1"/>
  <c r="AH1089" i="1"/>
  <c r="X1088" i="1"/>
  <c r="Z1094" i="1"/>
  <c r="AE1095" i="1"/>
  <c r="G1095" i="1" s="1"/>
  <c r="U1091" i="1"/>
  <c r="AJ1097" i="1"/>
  <c r="I1098" i="1"/>
  <c r="K1098" i="1" s="1"/>
  <c r="AI1098" i="1"/>
  <c r="AJ1098" i="1"/>
  <c r="F1096" i="1"/>
  <c r="J1090" i="1"/>
  <c r="AB1096" i="1"/>
  <c r="AB1095" i="1" s="1"/>
  <c r="T1094" i="1"/>
  <c r="AD1095" i="1"/>
  <c r="AH1088" i="1" l="1"/>
  <c r="X1087" i="1"/>
  <c r="AA1093" i="1"/>
  <c r="AF1094" i="1"/>
  <c r="H1094" i="1" s="1"/>
  <c r="AM1098" i="1"/>
  <c r="AN1098" i="1" s="1"/>
  <c r="AK1098" i="1"/>
  <c r="AG1096" i="1"/>
  <c r="AD1094" i="1"/>
  <c r="T1093" i="1"/>
  <c r="Y1093" i="1"/>
  <c r="Y1092" i="1" s="1"/>
  <c r="AM1097" i="1"/>
  <c r="AN1097" i="1" s="1"/>
  <c r="AK1097" i="1"/>
  <c r="AI1095" i="1"/>
  <c r="F1095" i="1"/>
  <c r="K1095" i="1" s="1"/>
  <c r="AJ1095" i="1"/>
  <c r="J1089" i="1"/>
  <c r="U1090" i="1"/>
  <c r="V1089" i="1"/>
  <c r="Z1093" i="1"/>
  <c r="AE1094" i="1"/>
  <c r="G1094" i="1" s="1"/>
  <c r="AG1095" i="1"/>
  <c r="I1095" i="1" s="1"/>
  <c r="W1094" i="1"/>
  <c r="AB1094" i="1" s="1"/>
  <c r="AC1087" i="1"/>
  <c r="AC1086" i="1" s="1"/>
  <c r="Z1092" i="1" l="1"/>
  <c r="AE1093" i="1"/>
  <c r="G1093" i="1" s="1"/>
  <c r="L1098" i="1"/>
  <c r="O1098" i="1" s="1"/>
  <c r="AO1098" i="1"/>
  <c r="F1094" i="1"/>
  <c r="AI1094" i="1"/>
  <c r="AJ1094" i="1"/>
  <c r="I1096" i="1"/>
  <c r="K1096" i="1" s="1"/>
  <c r="AJ1096" i="1"/>
  <c r="AI1096" i="1"/>
  <c r="V1088" i="1"/>
  <c r="L1097" i="1"/>
  <c r="O1097" i="1" s="1"/>
  <c r="AO1097" i="1"/>
  <c r="AA1092" i="1"/>
  <c r="AF1093" i="1"/>
  <c r="H1093" i="1" s="1"/>
  <c r="W1093" i="1"/>
  <c r="AG1094" i="1"/>
  <c r="I1094" i="1" s="1"/>
  <c r="X1086" i="1"/>
  <c r="AH1087" i="1"/>
  <c r="AM1095" i="1"/>
  <c r="AN1095" i="1" s="1"/>
  <c r="AK1095" i="1"/>
  <c r="U1089" i="1"/>
  <c r="AD1093" i="1"/>
  <c r="T1092" i="1"/>
  <c r="Y1091" i="1" s="1"/>
  <c r="J1088" i="1"/>
  <c r="AA1091" i="1" l="1"/>
  <c r="AF1092" i="1"/>
  <c r="H1092" i="1" s="1"/>
  <c r="V1087" i="1"/>
  <c r="AK1094" i="1"/>
  <c r="AM1094" i="1"/>
  <c r="AN1094" i="1" s="1"/>
  <c r="AI1093" i="1"/>
  <c r="F1093" i="1"/>
  <c r="P1098" i="1"/>
  <c r="Q1098" i="1"/>
  <c r="R1098" i="1" s="1"/>
  <c r="L1095" i="1"/>
  <c r="O1095" i="1" s="1"/>
  <c r="AO1095" i="1"/>
  <c r="X1085" i="1"/>
  <c r="AH1086" i="1"/>
  <c r="K1094" i="1"/>
  <c r="J1087" i="1"/>
  <c r="U1088" i="1"/>
  <c r="AC1085" i="1"/>
  <c r="Z1091" i="1"/>
  <c r="AE1092" i="1"/>
  <c r="G1092" i="1" s="1"/>
  <c r="P1097" i="1"/>
  <c r="Q1097" i="1"/>
  <c r="R1097" i="1" s="1"/>
  <c r="T1091" i="1"/>
  <c r="AD1092" i="1"/>
  <c r="AG1093" i="1"/>
  <c r="I1093" i="1" s="1"/>
  <c r="W1092" i="1"/>
  <c r="AM1096" i="1"/>
  <c r="AN1096" i="1" s="1"/>
  <c r="AK1096" i="1"/>
  <c r="AB1093" i="1"/>
  <c r="L1094" i="1" l="1"/>
  <c r="O1094" i="1" s="1"/>
  <c r="AO1094" i="1"/>
  <c r="L1096" i="1"/>
  <c r="O1096" i="1" s="1"/>
  <c r="AO1096" i="1"/>
  <c r="W1091" i="1"/>
  <c r="P1095" i="1"/>
  <c r="Q1095" i="1"/>
  <c r="R1095" i="1" s="1"/>
  <c r="Z1090" i="1"/>
  <c r="AE1091" i="1"/>
  <c r="G1091" i="1" s="1"/>
  <c r="V1086" i="1"/>
  <c r="J1086" i="1"/>
  <c r="AH1085" i="1"/>
  <c r="X1084" i="1"/>
  <c r="F1092" i="1"/>
  <c r="U1087" i="1"/>
  <c r="AJ1093" i="1"/>
  <c r="AA1090" i="1"/>
  <c r="AF1091" i="1"/>
  <c r="H1091" i="1" s="1"/>
  <c r="AK1093" i="1"/>
  <c r="AM1093" i="1"/>
  <c r="AN1093" i="1" s="1"/>
  <c r="AC1084" i="1"/>
  <c r="T1090" i="1"/>
  <c r="AD1091" i="1"/>
  <c r="AB1092" i="1"/>
  <c r="AB1091" i="1" s="1"/>
  <c r="K1093" i="1"/>
  <c r="Y1090" i="1"/>
  <c r="Y1089" i="1" s="1"/>
  <c r="AA1089" i="1" l="1"/>
  <c r="AF1090" i="1"/>
  <c r="H1090" i="1" s="1"/>
  <c r="AG1092" i="1"/>
  <c r="W1090" i="1"/>
  <c r="AG1091" i="1"/>
  <c r="I1091" i="1" s="1"/>
  <c r="J1085" i="1"/>
  <c r="AD1090" i="1"/>
  <c r="T1089" i="1"/>
  <c r="V1085" i="1"/>
  <c r="U1086" i="1"/>
  <c r="P1096" i="1"/>
  <c r="Q1096" i="1"/>
  <c r="R1096" i="1" s="1"/>
  <c r="AC1083" i="1"/>
  <c r="X1083" i="1"/>
  <c r="AH1084" i="1"/>
  <c r="F1091" i="1"/>
  <c r="L1093" i="1"/>
  <c r="O1093" i="1" s="1"/>
  <c r="AO1093" i="1"/>
  <c r="Z1089" i="1"/>
  <c r="AE1090" i="1"/>
  <c r="G1090" i="1" s="1"/>
  <c r="Q1094" i="1"/>
  <c r="R1094" i="1" s="1"/>
  <c r="P1094" i="1"/>
  <c r="AJ1091" i="1" l="1"/>
  <c r="K1091" i="1"/>
  <c r="U1085" i="1"/>
  <c r="AG1090" i="1"/>
  <c r="I1090" i="1" s="1"/>
  <c r="W1089" i="1"/>
  <c r="Q1093" i="1"/>
  <c r="R1093" i="1" s="1"/>
  <c r="P1093" i="1"/>
  <c r="I1092" i="1"/>
  <c r="K1092" i="1" s="1"/>
  <c r="AI1092" i="1"/>
  <c r="AJ1092" i="1"/>
  <c r="J1084" i="1"/>
  <c r="AI1091" i="1"/>
  <c r="Z1088" i="1"/>
  <c r="AE1089" i="1"/>
  <c r="G1089" i="1" s="1"/>
  <c r="V1084" i="1"/>
  <c r="AC1082" i="1"/>
  <c r="T1088" i="1"/>
  <c r="AD1089" i="1"/>
  <c r="AA1088" i="1"/>
  <c r="AF1089" i="1"/>
  <c r="H1089" i="1" s="1"/>
  <c r="X1082" i="1"/>
  <c r="AH1083" i="1"/>
  <c r="AB1090" i="1"/>
  <c r="F1090" i="1"/>
  <c r="Y1088" i="1"/>
  <c r="Y1087" i="1" s="1"/>
  <c r="AA1087" i="1" l="1"/>
  <c r="AF1088" i="1"/>
  <c r="H1088" i="1" s="1"/>
  <c r="Z1087" i="1"/>
  <c r="AE1088" i="1"/>
  <c r="G1088" i="1" s="1"/>
  <c r="AG1089" i="1"/>
  <c r="I1089" i="1" s="1"/>
  <c r="W1088" i="1"/>
  <c r="K1090" i="1"/>
  <c r="T1087" i="1"/>
  <c r="AD1088" i="1"/>
  <c r="X1081" i="1"/>
  <c r="AH1082" i="1"/>
  <c r="U1084" i="1"/>
  <c r="F1089" i="1"/>
  <c r="AI1090" i="1"/>
  <c r="AB1089" i="1"/>
  <c r="AM1092" i="1"/>
  <c r="AN1092" i="1" s="1"/>
  <c r="AK1092" i="1"/>
  <c r="AK1091" i="1"/>
  <c r="AM1091" i="1"/>
  <c r="AN1091" i="1" s="1"/>
  <c r="AJ1090" i="1"/>
  <c r="AC1081" i="1"/>
  <c r="J1083" i="1"/>
  <c r="V1083" i="1"/>
  <c r="AI1089" i="1" l="1"/>
  <c r="U1083" i="1"/>
  <c r="J1082" i="1"/>
  <c r="Z1086" i="1"/>
  <c r="AE1087" i="1"/>
  <c r="G1087" i="1" s="1"/>
  <c r="K1089" i="1"/>
  <c r="W1087" i="1"/>
  <c r="V1082" i="1"/>
  <c r="AB1088" i="1"/>
  <c r="AB1087" i="1" s="1"/>
  <c r="F1088" i="1"/>
  <c r="AA1086" i="1"/>
  <c r="AF1087" i="1"/>
  <c r="H1087" i="1" s="1"/>
  <c r="L1091" i="1"/>
  <c r="O1091" i="1" s="1"/>
  <c r="AO1091" i="1"/>
  <c r="L1092" i="1"/>
  <c r="O1092" i="1" s="1"/>
  <c r="AO1092" i="1"/>
  <c r="AH1081" i="1"/>
  <c r="X1080" i="1"/>
  <c r="AK1090" i="1"/>
  <c r="AM1090" i="1"/>
  <c r="AN1090" i="1" s="1"/>
  <c r="AC1080" i="1"/>
  <c r="AJ1089" i="1"/>
  <c r="AD1087" i="1"/>
  <c r="T1086" i="1"/>
  <c r="Y1086" i="1"/>
  <c r="Y1085" i="1" s="1"/>
  <c r="Z1085" i="1" l="1"/>
  <c r="AE1086" i="1"/>
  <c r="G1086" i="1" s="1"/>
  <c r="T1085" i="1"/>
  <c r="AD1086" i="1"/>
  <c r="J1081" i="1"/>
  <c r="AC1079" i="1"/>
  <c r="AC1078" i="1" s="1"/>
  <c r="V1081" i="1"/>
  <c r="AG1088" i="1"/>
  <c r="U1082" i="1"/>
  <c r="X1079" i="1"/>
  <c r="AH1080" i="1"/>
  <c r="F1087" i="1"/>
  <c r="P1092" i="1"/>
  <c r="Q1092" i="1"/>
  <c r="R1092" i="1" s="1"/>
  <c r="Q1091" i="1"/>
  <c r="R1091" i="1" s="1"/>
  <c r="P1091" i="1"/>
  <c r="L1090" i="1"/>
  <c r="O1090" i="1" s="1"/>
  <c r="AO1090" i="1"/>
  <c r="AA1085" i="1"/>
  <c r="AF1086" i="1"/>
  <c r="H1086" i="1" s="1"/>
  <c r="W1086" i="1"/>
  <c r="AB1086" i="1" s="1"/>
  <c r="AG1087" i="1"/>
  <c r="I1087" i="1" s="1"/>
  <c r="AK1089" i="1"/>
  <c r="AM1089" i="1"/>
  <c r="AN1089" i="1" s="1"/>
  <c r="L1089" i="1" l="1"/>
  <c r="O1089" i="1" s="1"/>
  <c r="AO1089" i="1"/>
  <c r="U1081" i="1"/>
  <c r="F1086" i="1"/>
  <c r="AJ1087" i="1"/>
  <c r="AD1085" i="1"/>
  <c r="T1084" i="1"/>
  <c r="W1085" i="1"/>
  <c r="AG1086" i="1"/>
  <c r="I1086" i="1" s="1"/>
  <c r="I1088" i="1"/>
  <c r="K1088" i="1" s="1"/>
  <c r="AI1088" i="1"/>
  <c r="AJ1088" i="1"/>
  <c r="AA1084" i="1"/>
  <c r="AF1085" i="1"/>
  <c r="H1085" i="1" s="1"/>
  <c r="AI1087" i="1"/>
  <c r="Z1084" i="1"/>
  <c r="AE1085" i="1"/>
  <c r="G1085" i="1" s="1"/>
  <c r="AH1079" i="1"/>
  <c r="X1078" i="1"/>
  <c r="K1087" i="1"/>
  <c r="Q1090" i="1"/>
  <c r="R1090" i="1" s="1"/>
  <c r="P1090" i="1"/>
  <c r="J1080" i="1"/>
  <c r="V1080" i="1"/>
  <c r="Y1084" i="1"/>
  <c r="Y1083" i="1" s="1"/>
  <c r="J1079" i="1" l="1"/>
  <c r="AJ1086" i="1"/>
  <c r="K1086" i="1"/>
  <c r="Y1082" i="1"/>
  <c r="Z1083" i="1"/>
  <c r="AE1084" i="1"/>
  <c r="G1084" i="1" s="1"/>
  <c r="U1080" i="1"/>
  <c r="AM1087" i="1"/>
  <c r="AN1087" i="1" s="1"/>
  <c r="AK1087" i="1"/>
  <c r="T1083" i="1"/>
  <c r="AD1084" i="1"/>
  <c r="F1085" i="1"/>
  <c r="AK1088" i="1"/>
  <c r="AM1088" i="1"/>
  <c r="AN1088" i="1" s="1"/>
  <c r="V1079" i="1"/>
  <c r="P1089" i="1"/>
  <c r="Q1089" i="1"/>
  <c r="R1089" i="1" s="1"/>
  <c r="X1077" i="1"/>
  <c r="AH1078" i="1"/>
  <c r="AI1086" i="1"/>
  <c r="W1084" i="1"/>
  <c r="AA1083" i="1"/>
  <c r="AF1084" i="1"/>
  <c r="H1084" i="1" s="1"/>
  <c r="AC1077" i="1"/>
  <c r="AB1085" i="1"/>
  <c r="AB1084" i="1" s="1"/>
  <c r="J1078" i="1" l="1"/>
  <c r="X1076" i="1"/>
  <c r="AH1077" i="1"/>
  <c r="AA1082" i="1"/>
  <c r="AF1083" i="1"/>
  <c r="H1083" i="1" s="1"/>
  <c r="U1079" i="1"/>
  <c r="AC1076" i="1"/>
  <c r="Z1082" i="1"/>
  <c r="AE1083" i="1"/>
  <c r="G1083" i="1" s="1"/>
  <c r="AG1085" i="1"/>
  <c r="AG1084" i="1"/>
  <c r="I1084" i="1" s="1"/>
  <c r="W1083" i="1"/>
  <c r="L1087" i="1"/>
  <c r="O1087" i="1" s="1"/>
  <c r="AO1087" i="1"/>
  <c r="F1084" i="1"/>
  <c r="AD1083" i="1"/>
  <c r="T1082" i="1"/>
  <c r="V1078" i="1"/>
  <c r="L1088" i="1"/>
  <c r="O1088" i="1" s="1"/>
  <c r="AO1088" i="1"/>
  <c r="AK1086" i="1"/>
  <c r="AM1086" i="1"/>
  <c r="AN1086" i="1" s="1"/>
  <c r="F1083" i="1" l="1"/>
  <c r="W1082" i="1"/>
  <c r="AJ1084" i="1"/>
  <c r="AB1083" i="1"/>
  <c r="AB1082" i="1" s="1"/>
  <c r="L1086" i="1"/>
  <c r="O1086" i="1" s="1"/>
  <c r="AO1086" i="1"/>
  <c r="J1077" i="1"/>
  <c r="I1085" i="1"/>
  <c r="K1085" i="1" s="1"/>
  <c r="AJ1085" i="1"/>
  <c r="AI1085" i="1"/>
  <c r="AI1084" i="1"/>
  <c r="X1075" i="1"/>
  <c r="AH1076" i="1"/>
  <c r="AD1082" i="1"/>
  <c r="T1081" i="1"/>
  <c r="Q1088" i="1"/>
  <c r="R1088" i="1" s="1"/>
  <c r="P1088" i="1"/>
  <c r="AC1075" i="1"/>
  <c r="AA1081" i="1"/>
  <c r="AF1082" i="1"/>
  <c r="H1082" i="1" s="1"/>
  <c r="Y1081" i="1"/>
  <c r="K1084" i="1"/>
  <c r="Z1081" i="1"/>
  <c r="AE1082" i="1"/>
  <c r="G1082" i="1" s="1"/>
  <c r="V1077" i="1"/>
  <c r="P1087" i="1"/>
  <c r="Q1087" i="1"/>
  <c r="R1087" i="1" s="1"/>
  <c r="U1078" i="1"/>
  <c r="V1076" i="1" l="1"/>
  <c r="AC1074" i="1"/>
  <c r="AG1082" i="1"/>
  <c r="I1082" i="1" s="1"/>
  <c r="W1081" i="1"/>
  <c r="AH1075" i="1"/>
  <c r="X1074" i="1"/>
  <c r="AK1084" i="1"/>
  <c r="AM1084" i="1"/>
  <c r="AN1084" i="1" s="1"/>
  <c r="AG1083" i="1"/>
  <c r="AK1085" i="1"/>
  <c r="AM1085" i="1"/>
  <c r="AN1085" i="1" s="1"/>
  <c r="Z1080" i="1"/>
  <c r="AE1081" i="1"/>
  <c r="G1081" i="1" s="1"/>
  <c r="AD1081" i="1"/>
  <c r="T1080" i="1"/>
  <c r="AA1080" i="1"/>
  <c r="AF1081" i="1"/>
  <c r="H1081" i="1" s="1"/>
  <c r="F1082" i="1"/>
  <c r="K1082" i="1" s="1"/>
  <c r="AJ1082" i="1"/>
  <c r="P1086" i="1"/>
  <c r="Q1086" i="1"/>
  <c r="R1086" i="1" s="1"/>
  <c r="U1077" i="1"/>
  <c r="Y1080" i="1"/>
  <c r="Y1079" i="1" s="1"/>
  <c r="J1076" i="1"/>
  <c r="J1075" i="1" l="1"/>
  <c r="Z1079" i="1"/>
  <c r="AE1080" i="1"/>
  <c r="G1080" i="1" s="1"/>
  <c r="W1080" i="1"/>
  <c r="AC1073" i="1"/>
  <c r="AC1072" i="1" s="1"/>
  <c r="F1081" i="1"/>
  <c r="I1083" i="1"/>
  <c r="K1083" i="1" s="1"/>
  <c r="AI1083" i="1"/>
  <c r="AJ1083" i="1"/>
  <c r="AI1082" i="1"/>
  <c r="Y1078" i="1"/>
  <c r="L1084" i="1"/>
  <c r="O1084" i="1" s="1"/>
  <c r="AO1084" i="1"/>
  <c r="V1075" i="1"/>
  <c r="X1073" i="1"/>
  <c r="AH1074" i="1"/>
  <c r="L1085" i="1"/>
  <c r="O1085" i="1" s="1"/>
  <c r="AO1085" i="1"/>
  <c r="AA1079" i="1"/>
  <c r="AF1080" i="1"/>
  <c r="H1080" i="1" s="1"/>
  <c r="U1076" i="1"/>
  <c r="T1079" i="1"/>
  <c r="AD1080" i="1"/>
  <c r="AB1081" i="1"/>
  <c r="AB1080" i="1" s="1"/>
  <c r="W1079" i="1" l="1"/>
  <c r="AG1080" i="1"/>
  <c r="I1080" i="1" s="1"/>
  <c r="AA1078" i="1"/>
  <c r="AF1079" i="1"/>
  <c r="H1079" i="1" s="1"/>
  <c r="P1085" i="1"/>
  <c r="Q1085" i="1"/>
  <c r="R1085" i="1" s="1"/>
  <c r="AG1081" i="1"/>
  <c r="Q1084" i="1"/>
  <c r="R1084" i="1" s="1"/>
  <c r="P1084" i="1"/>
  <c r="F1080" i="1"/>
  <c r="K1080" i="1" s="1"/>
  <c r="AJ1080" i="1"/>
  <c r="X1072" i="1"/>
  <c r="AH1073" i="1"/>
  <c r="Z1078" i="1"/>
  <c r="AE1079" i="1"/>
  <c r="G1079" i="1" s="1"/>
  <c r="J1074" i="1"/>
  <c r="AK1083" i="1"/>
  <c r="AM1083" i="1"/>
  <c r="AN1083" i="1" s="1"/>
  <c r="U1075" i="1"/>
  <c r="AM1082" i="1"/>
  <c r="AN1082" i="1" s="1"/>
  <c r="AK1082" i="1"/>
  <c r="AD1079" i="1"/>
  <c r="T1078" i="1"/>
  <c r="V1074" i="1"/>
  <c r="L1083" i="1" l="1"/>
  <c r="O1083" i="1" s="1"/>
  <c r="AO1083" i="1"/>
  <c r="U1074" i="1"/>
  <c r="J1073" i="1"/>
  <c r="F1079" i="1"/>
  <c r="AI1080" i="1"/>
  <c r="AA1077" i="1"/>
  <c r="AF1078" i="1"/>
  <c r="H1078" i="1" s="1"/>
  <c r="I1081" i="1"/>
  <c r="K1081" i="1" s="1"/>
  <c r="AJ1081" i="1"/>
  <c r="AI1081" i="1"/>
  <c r="T1077" i="1"/>
  <c r="AD1078" i="1"/>
  <c r="V1073" i="1"/>
  <c r="L1082" i="1"/>
  <c r="O1082" i="1" s="1"/>
  <c r="AO1082" i="1"/>
  <c r="W1078" i="1"/>
  <c r="X1071" i="1"/>
  <c r="AH1072" i="1"/>
  <c r="AC1071" i="1"/>
  <c r="Z1077" i="1"/>
  <c r="AE1078" i="1"/>
  <c r="G1078" i="1" s="1"/>
  <c r="AB1079" i="1"/>
  <c r="Y1077" i="1"/>
  <c r="X1070" i="1" l="1"/>
  <c r="AH1071" i="1"/>
  <c r="Y1076" i="1"/>
  <c r="W1077" i="1"/>
  <c r="AG1078" i="1"/>
  <c r="I1078" i="1" s="1"/>
  <c r="U1073" i="1"/>
  <c r="AB1078" i="1"/>
  <c r="Q1082" i="1"/>
  <c r="R1082" i="1" s="1"/>
  <c r="P1082" i="1"/>
  <c r="Z1076" i="1"/>
  <c r="AE1077" i="1"/>
  <c r="G1077" i="1" s="1"/>
  <c r="AA1076" i="1"/>
  <c r="AF1077" i="1"/>
  <c r="H1077" i="1" s="1"/>
  <c r="AC1070" i="1"/>
  <c r="AC1069" i="1" s="1"/>
  <c r="V1072" i="1"/>
  <c r="AK1080" i="1"/>
  <c r="AM1080" i="1"/>
  <c r="AN1080" i="1" s="1"/>
  <c r="AD1077" i="1"/>
  <c r="T1076" i="1"/>
  <c r="AK1081" i="1"/>
  <c r="AM1081" i="1"/>
  <c r="AN1081" i="1" s="1"/>
  <c r="AG1079" i="1"/>
  <c r="J1072" i="1"/>
  <c r="F1078" i="1"/>
  <c r="AI1078" i="1"/>
  <c r="AJ1078" i="1"/>
  <c r="Q1083" i="1"/>
  <c r="R1083" i="1" s="1"/>
  <c r="P1083" i="1"/>
  <c r="L1081" i="1" l="1"/>
  <c r="O1081" i="1" s="1"/>
  <c r="AO1081" i="1"/>
  <c r="AA1075" i="1"/>
  <c r="AF1076" i="1"/>
  <c r="H1076" i="1" s="1"/>
  <c r="U1072" i="1"/>
  <c r="L1080" i="1"/>
  <c r="O1080" i="1" s="1"/>
  <c r="AO1080" i="1"/>
  <c r="Z1075" i="1"/>
  <c r="AE1076" i="1"/>
  <c r="G1076" i="1" s="1"/>
  <c r="W1076" i="1"/>
  <c r="F1077" i="1"/>
  <c r="Y1075" i="1"/>
  <c r="Y1074" i="1" s="1"/>
  <c r="AM1078" i="1"/>
  <c r="AN1078" i="1" s="1"/>
  <c r="AK1078" i="1"/>
  <c r="J1071" i="1"/>
  <c r="T1075" i="1"/>
  <c r="AD1076" i="1"/>
  <c r="K1078" i="1"/>
  <c r="I1079" i="1"/>
  <c r="K1079" i="1" s="1"/>
  <c r="AJ1079" i="1"/>
  <c r="AI1079" i="1"/>
  <c r="V1071" i="1"/>
  <c r="AB1077" i="1"/>
  <c r="AB1076" i="1" s="1"/>
  <c r="X1069" i="1"/>
  <c r="AH1070" i="1"/>
  <c r="J1070" i="1" l="1"/>
  <c r="AH1069" i="1"/>
  <c r="X1068" i="1"/>
  <c r="U1071" i="1"/>
  <c r="AD1075" i="1"/>
  <c r="T1074" i="1"/>
  <c r="AC1068" i="1"/>
  <c r="AC1067" i="1" s="1"/>
  <c r="AM1079" i="1"/>
  <c r="AN1079" i="1" s="1"/>
  <c r="AK1079" i="1"/>
  <c r="AG1077" i="1"/>
  <c r="AA1074" i="1"/>
  <c r="AF1075" i="1"/>
  <c r="H1075" i="1" s="1"/>
  <c r="Y1073" i="1"/>
  <c r="P1080" i="1"/>
  <c r="Q1080" i="1"/>
  <c r="R1080" i="1" s="1"/>
  <c r="V1070" i="1"/>
  <c r="AI1076" i="1"/>
  <c r="F1076" i="1"/>
  <c r="K1076" i="1" s="1"/>
  <c r="AJ1076" i="1"/>
  <c r="AG1076" i="1"/>
  <c r="I1076" i="1" s="1"/>
  <c r="W1075" i="1"/>
  <c r="L1078" i="1"/>
  <c r="O1078" i="1" s="1"/>
  <c r="AO1078" i="1"/>
  <c r="Z1074" i="1"/>
  <c r="AE1075" i="1"/>
  <c r="G1075" i="1" s="1"/>
  <c r="P1081" i="1"/>
  <c r="Q1081" i="1"/>
  <c r="R1081" i="1" s="1"/>
  <c r="F1075" i="1" l="1"/>
  <c r="U1070" i="1"/>
  <c r="AA1073" i="1"/>
  <c r="AF1074" i="1"/>
  <c r="H1074" i="1" s="1"/>
  <c r="Z1073" i="1"/>
  <c r="AE1074" i="1"/>
  <c r="G1074" i="1" s="1"/>
  <c r="I1077" i="1"/>
  <c r="K1077" i="1" s="1"/>
  <c r="AI1077" i="1"/>
  <c r="AJ1077" i="1"/>
  <c r="L1079" i="1"/>
  <c r="O1079" i="1" s="1"/>
  <c r="AO1079" i="1"/>
  <c r="X1067" i="1"/>
  <c r="AH1068" i="1"/>
  <c r="J1069" i="1"/>
  <c r="AK1076" i="1"/>
  <c r="AM1076" i="1"/>
  <c r="AN1076" i="1" s="1"/>
  <c r="W1074" i="1"/>
  <c r="AB1075" i="1"/>
  <c r="AB1074" i="1" s="1"/>
  <c r="V1069" i="1"/>
  <c r="P1078" i="1"/>
  <c r="Q1078" i="1"/>
  <c r="R1078" i="1" s="1"/>
  <c r="AD1074" i="1"/>
  <c r="T1073" i="1"/>
  <c r="Y1072" i="1" s="1"/>
  <c r="J1068" i="1" l="1"/>
  <c r="AG1075" i="1"/>
  <c r="F1074" i="1"/>
  <c r="U1069" i="1"/>
  <c r="Z1072" i="1"/>
  <c r="AE1073" i="1"/>
  <c r="G1073" i="1" s="1"/>
  <c r="AH1067" i="1"/>
  <c r="X1066" i="1"/>
  <c r="L1076" i="1"/>
  <c r="O1076" i="1" s="1"/>
  <c r="AO1076" i="1"/>
  <c r="AB1073" i="1"/>
  <c r="AD1073" i="1"/>
  <c r="T1072" i="1"/>
  <c r="AA1072" i="1"/>
  <c r="AF1073" i="1"/>
  <c r="H1073" i="1" s="1"/>
  <c r="AK1077" i="1"/>
  <c r="AM1077" i="1"/>
  <c r="AN1077" i="1" s="1"/>
  <c r="W1073" i="1"/>
  <c r="AG1074" i="1"/>
  <c r="I1074" i="1" s="1"/>
  <c r="P1079" i="1"/>
  <c r="Q1079" i="1"/>
  <c r="R1079" i="1" s="1"/>
  <c r="V1068" i="1"/>
  <c r="AC1066" i="1"/>
  <c r="AC1065" i="1" s="1"/>
  <c r="AJ1074" i="1" l="1"/>
  <c r="K1074" i="1"/>
  <c r="L1077" i="1"/>
  <c r="O1077" i="1" s="1"/>
  <c r="AO1077" i="1"/>
  <c r="X1065" i="1"/>
  <c r="AH1066" i="1"/>
  <c r="AI1074" i="1"/>
  <c r="W1072" i="1"/>
  <c r="AB1072" i="1" s="1"/>
  <c r="AG1073" i="1"/>
  <c r="I1073" i="1" s="1"/>
  <c r="Q1076" i="1"/>
  <c r="R1076" i="1" s="1"/>
  <c r="P1076" i="1"/>
  <c r="I1075" i="1"/>
  <c r="K1075" i="1" s="1"/>
  <c r="AI1075" i="1"/>
  <c r="AJ1075" i="1"/>
  <c r="AC1064" i="1"/>
  <c r="J1067" i="1"/>
  <c r="AD1072" i="1"/>
  <c r="T1071" i="1"/>
  <c r="Z1071" i="1"/>
  <c r="AE1072" i="1"/>
  <c r="G1072" i="1" s="1"/>
  <c r="U1068" i="1"/>
  <c r="V1067" i="1"/>
  <c r="AA1071" i="1"/>
  <c r="AF1072" i="1"/>
  <c r="H1072" i="1" s="1"/>
  <c r="AI1073" i="1"/>
  <c r="F1073" i="1"/>
  <c r="K1073" i="1" s="1"/>
  <c r="AJ1073" i="1"/>
  <c r="Y1071" i="1"/>
  <c r="Y1070" i="1" s="1"/>
  <c r="X1064" i="1" l="1"/>
  <c r="AH1065" i="1"/>
  <c r="P1077" i="1"/>
  <c r="Q1077" i="1"/>
  <c r="R1077" i="1" s="1"/>
  <c r="J1066" i="1"/>
  <c r="AM1073" i="1"/>
  <c r="AN1073" i="1" s="1"/>
  <c r="AK1073" i="1"/>
  <c r="U1067" i="1"/>
  <c r="AK1075" i="1"/>
  <c r="AM1075" i="1"/>
  <c r="AN1075" i="1" s="1"/>
  <c r="AD1071" i="1"/>
  <c r="T1070" i="1"/>
  <c r="Y1069" i="1" s="1"/>
  <c r="AA1070" i="1"/>
  <c r="AF1071" i="1"/>
  <c r="H1071" i="1" s="1"/>
  <c r="AM1074" i="1"/>
  <c r="AN1074" i="1" s="1"/>
  <c r="AK1074" i="1"/>
  <c r="Z1070" i="1"/>
  <c r="AE1071" i="1"/>
  <c r="G1071" i="1" s="1"/>
  <c r="F1072" i="1"/>
  <c r="K1072" i="1" s="1"/>
  <c r="V1066" i="1"/>
  <c r="AG1072" i="1"/>
  <c r="I1072" i="1" s="1"/>
  <c r="W1071" i="1"/>
  <c r="L1075" i="1" l="1"/>
  <c r="O1075" i="1" s="1"/>
  <c r="AO1075" i="1"/>
  <c r="Z1069" i="1"/>
  <c r="AE1070" i="1"/>
  <c r="G1070" i="1" s="1"/>
  <c r="J1065" i="1"/>
  <c r="U1066" i="1"/>
  <c r="AH1064" i="1"/>
  <c r="X1063" i="1"/>
  <c r="AC1063" i="1"/>
  <c r="AC1062" i="1" s="1"/>
  <c r="W1070" i="1"/>
  <c r="AJ1072" i="1"/>
  <c r="L1073" i="1"/>
  <c r="O1073" i="1" s="1"/>
  <c r="AO1073" i="1"/>
  <c r="F1071" i="1"/>
  <c r="L1074" i="1"/>
  <c r="O1074" i="1" s="1"/>
  <c r="AO1074" i="1"/>
  <c r="V1065" i="1"/>
  <c r="AA1069" i="1"/>
  <c r="AF1070" i="1"/>
  <c r="H1070" i="1" s="1"/>
  <c r="AI1072" i="1"/>
  <c r="AD1070" i="1"/>
  <c r="T1069" i="1"/>
  <c r="AB1071" i="1"/>
  <c r="AB1070" i="1" s="1"/>
  <c r="V1064" i="1" l="1"/>
  <c r="Z1068" i="1"/>
  <c r="AE1069" i="1"/>
  <c r="G1069" i="1" s="1"/>
  <c r="AB1069" i="1"/>
  <c r="AD1069" i="1"/>
  <c r="T1068" i="1"/>
  <c r="W1069" i="1"/>
  <c r="AG1070" i="1"/>
  <c r="I1070" i="1" s="1"/>
  <c r="X1062" i="1"/>
  <c r="AH1063" i="1"/>
  <c r="P1073" i="1"/>
  <c r="Q1073" i="1"/>
  <c r="R1073" i="1" s="1"/>
  <c r="AG1071" i="1"/>
  <c r="P1074" i="1"/>
  <c r="Q1074" i="1"/>
  <c r="R1074" i="1" s="1"/>
  <c r="AK1072" i="1"/>
  <c r="AM1072" i="1"/>
  <c r="AN1072" i="1" s="1"/>
  <c r="J1064" i="1"/>
  <c r="P1075" i="1"/>
  <c r="Q1075" i="1"/>
  <c r="R1075" i="1" s="1"/>
  <c r="F1070" i="1"/>
  <c r="AJ1070" i="1"/>
  <c r="AA1068" i="1"/>
  <c r="AF1069" i="1"/>
  <c r="H1069" i="1" s="1"/>
  <c r="U1065" i="1"/>
  <c r="Y1068" i="1"/>
  <c r="Y1067" i="1" s="1"/>
  <c r="I1071" i="1" l="1"/>
  <c r="K1071" i="1" s="1"/>
  <c r="AI1071" i="1"/>
  <c r="AJ1071" i="1"/>
  <c r="U1064" i="1"/>
  <c r="X1061" i="1"/>
  <c r="AH1062" i="1"/>
  <c r="Z1067" i="1"/>
  <c r="AE1068" i="1"/>
  <c r="G1068" i="1" s="1"/>
  <c r="AD1068" i="1"/>
  <c r="T1067" i="1"/>
  <c r="L1072" i="1"/>
  <c r="O1072" i="1" s="1"/>
  <c r="AO1072" i="1"/>
  <c r="AC1061" i="1"/>
  <c r="AC1060" i="1" s="1"/>
  <c r="F1069" i="1"/>
  <c r="K1069" i="1" s="1"/>
  <c r="J1063" i="1"/>
  <c r="V1063" i="1"/>
  <c r="AB1068" i="1"/>
  <c r="AA1067" i="1"/>
  <c r="AF1068" i="1"/>
  <c r="H1068" i="1" s="1"/>
  <c r="AI1070" i="1"/>
  <c r="K1070" i="1"/>
  <c r="W1068" i="1"/>
  <c r="AG1069" i="1"/>
  <c r="I1069" i="1" s="1"/>
  <c r="AA1066" i="1" l="1"/>
  <c r="AF1067" i="1"/>
  <c r="H1067" i="1" s="1"/>
  <c r="AH1061" i="1"/>
  <c r="X1060" i="1"/>
  <c r="AC1059" i="1"/>
  <c r="U1063" i="1"/>
  <c r="AB1067" i="1"/>
  <c r="AD1067" i="1"/>
  <c r="T1066" i="1"/>
  <c r="Z1066" i="1"/>
  <c r="AE1067" i="1"/>
  <c r="G1067" i="1" s="1"/>
  <c r="V1062" i="1"/>
  <c r="F1068" i="1"/>
  <c r="K1068" i="1" s="1"/>
  <c r="AI1068" i="1"/>
  <c r="W1067" i="1"/>
  <c r="AG1068" i="1"/>
  <c r="I1068" i="1" s="1"/>
  <c r="AK1070" i="1"/>
  <c r="AM1070" i="1"/>
  <c r="AN1070" i="1" s="1"/>
  <c r="AJ1069" i="1"/>
  <c r="Y1066" i="1"/>
  <c r="Y1065" i="1" s="1"/>
  <c r="AK1071" i="1"/>
  <c r="AM1071" i="1"/>
  <c r="AN1071" i="1" s="1"/>
  <c r="J1062" i="1"/>
  <c r="P1072" i="1"/>
  <c r="Q1072" i="1"/>
  <c r="R1072" i="1" s="1"/>
  <c r="AI1069" i="1"/>
  <c r="AK1068" i="1" l="1"/>
  <c r="AM1068" i="1"/>
  <c r="AN1068" i="1" s="1"/>
  <c r="U1062" i="1"/>
  <c r="V1061" i="1"/>
  <c r="Y1064" i="1"/>
  <c r="L1070" i="1"/>
  <c r="O1070" i="1" s="1"/>
  <c r="AO1070" i="1"/>
  <c r="X1059" i="1"/>
  <c r="AH1060" i="1"/>
  <c r="J1061" i="1"/>
  <c r="Z1065" i="1"/>
  <c r="AE1066" i="1"/>
  <c r="G1066" i="1" s="1"/>
  <c r="W1066" i="1"/>
  <c r="AG1067" i="1"/>
  <c r="I1067" i="1" s="1"/>
  <c r="T1065" i="1"/>
  <c r="AD1066" i="1"/>
  <c r="AB1066" i="1"/>
  <c r="AM1069" i="1"/>
  <c r="AN1069" i="1" s="1"/>
  <c r="AK1069" i="1"/>
  <c r="L1071" i="1"/>
  <c r="O1071" i="1" s="1"/>
  <c r="AO1071" i="1"/>
  <c r="AJ1068" i="1"/>
  <c r="F1067" i="1"/>
  <c r="K1067" i="1" s="1"/>
  <c r="AI1067" i="1"/>
  <c r="AJ1067" i="1"/>
  <c r="AA1065" i="1"/>
  <c r="AF1066" i="1"/>
  <c r="H1066" i="1" s="1"/>
  <c r="Q1070" i="1" l="1"/>
  <c r="R1070" i="1" s="1"/>
  <c r="P1070" i="1"/>
  <c r="V1060" i="1"/>
  <c r="Z1064" i="1"/>
  <c r="AE1065" i="1"/>
  <c r="G1065" i="1" s="1"/>
  <c r="J1060" i="1"/>
  <c r="AA1064" i="1"/>
  <c r="AF1065" i="1"/>
  <c r="H1065" i="1" s="1"/>
  <c r="AD1065" i="1"/>
  <c r="T1064" i="1"/>
  <c r="U1061" i="1"/>
  <c r="AB1065" i="1"/>
  <c r="AK1067" i="1"/>
  <c r="AM1067" i="1"/>
  <c r="AN1067" i="1" s="1"/>
  <c r="X1058" i="1"/>
  <c r="AH1059" i="1"/>
  <c r="AC1058" i="1"/>
  <c r="AC1057" i="1" s="1"/>
  <c r="L1068" i="1"/>
  <c r="O1068" i="1" s="1"/>
  <c r="AO1068" i="1"/>
  <c r="P1071" i="1"/>
  <c r="Q1071" i="1"/>
  <c r="R1071" i="1" s="1"/>
  <c r="L1069" i="1"/>
  <c r="O1069" i="1" s="1"/>
  <c r="AO1069" i="1"/>
  <c r="F1066" i="1"/>
  <c r="W1065" i="1"/>
  <c r="AG1066" i="1"/>
  <c r="I1066" i="1" s="1"/>
  <c r="Z1063" i="1" l="1"/>
  <c r="AE1064" i="1"/>
  <c r="G1064" i="1" s="1"/>
  <c r="T1063" i="1"/>
  <c r="AD1064" i="1"/>
  <c r="Y1063" i="1"/>
  <c r="Y1062" i="1" s="1"/>
  <c r="AG1065" i="1"/>
  <c r="I1065" i="1" s="1"/>
  <c r="W1064" i="1"/>
  <c r="P1068" i="1"/>
  <c r="Q1068" i="1"/>
  <c r="R1068" i="1" s="1"/>
  <c r="F1065" i="1"/>
  <c r="U1060" i="1"/>
  <c r="V1059" i="1"/>
  <c r="AJ1066" i="1"/>
  <c r="AI1066" i="1"/>
  <c r="K1066" i="1"/>
  <c r="AH1058" i="1"/>
  <c r="X1057" i="1"/>
  <c r="AC1056" i="1" s="1"/>
  <c r="AA1063" i="1"/>
  <c r="AF1064" i="1"/>
  <c r="H1064" i="1" s="1"/>
  <c r="J1059" i="1"/>
  <c r="P1069" i="1"/>
  <c r="Q1069" i="1"/>
  <c r="R1069" i="1" s="1"/>
  <c r="L1067" i="1"/>
  <c r="O1067" i="1" s="1"/>
  <c r="AO1067" i="1"/>
  <c r="F1064" i="1" l="1"/>
  <c r="AM1066" i="1"/>
  <c r="AN1066" i="1" s="1"/>
  <c r="AK1066" i="1"/>
  <c r="AI1065" i="1"/>
  <c r="AD1063" i="1"/>
  <c r="T1062" i="1"/>
  <c r="W1063" i="1"/>
  <c r="P1067" i="1"/>
  <c r="Q1067" i="1"/>
  <c r="R1067" i="1" s="1"/>
  <c r="AB1064" i="1"/>
  <c r="AB1063" i="1" s="1"/>
  <c r="K1065" i="1"/>
  <c r="U1059" i="1"/>
  <c r="X1056" i="1"/>
  <c r="AH1057" i="1"/>
  <c r="V1058" i="1"/>
  <c r="AA1062" i="1"/>
  <c r="AF1063" i="1"/>
  <c r="H1063" i="1" s="1"/>
  <c r="J1058" i="1"/>
  <c r="AJ1065" i="1"/>
  <c r="Z1062" i="1"/>
  <c r="AE1063" i="1"/>
  <c r="G1063" i="1" s="1"/>
  <c r="AM1065" i="1" l="1"/>
  <c r="AN1065" i="1" s="1"/>
  <c r="AK1065" i="1"/>
  <c r="V1057" i="1"/>
  <c r="AA1061" i="1"/>
  <c r="AF1062" i="1"/>
  <c r="H1062" i="1" s="1"/>
  <c r="J1057" i="1"/>
  <c r="W1062" i="1"/>
  <c r="AG1063" i="1"/>
  <c r="I1063" i="1" s="1"/>
  <c r="AG1064" i="1"/>
  <c r="AD1062" i="1"/>
  <c r="T1061" i="1"/>
  <c r="Y1061" i="1"/>
  <c r="Y1060" i="1" s="1"/>
  <c r="L1066" i="1"/>
  <c r="O1066" i="1" s="1"/>
  <c r="AO1066" i="1"/>
  <c r="Z1061" i="1"/>
  <c r="AE1062" i="1"/>
  <c r="G1062" i="1" s="1"/>
  <c r="X1055" i="1"/>
  <c r="AH1056" i="1"/>
  <c r="U1058" i="1"/>
  <c r="F1063" i="1"/>
  <c r="AC1055" i="1"/>
  <c r="J1056" i="1" l="1"/>
  <c r="X1054" i="1"/>
  <c r="AH1055" i="1"/>
  <c r="AA1060" i="1"/>
  <c r="AF1061" i="1"/>
  <c r="H1061" i="1" s="1"/>
  <c r="AD1061" i="1"/>
  <c r="T1060" i="1"/>
  <c r="U1057" i="1"/>
  <c r="I1064" i="1"/>
  <c r="K1064" i="1" s="1"/>
  <c r="AI1064" i="1"/>
  <c r="AJ1064" i="1"/>
  <c r="AJ1063" i="1"/>
  <c r="V1056" i="1"/>
  <c r="F1062" i="1"/>
  <c r="AC1054" i="1"/>
  <c r="AC1053" i="1" s="1"/>
  <c r="Z1060" i="1"/>
  <c r="AE1061" i="1"/>
  <c r="G1061" i="1" s="1"/>
  <c r="K1063" i="1"/>
  <c r="W1061" i="1"/>
  <c r="AI1063" i="1"/>
  <c r="P1066" i="1"/>
  <c r="Q1066" i="1"/>
  <c r="R1066" i="1" s="1"/>
  <c r="AB1062" i="1"/>
  <c r="AB1061" i="1" s="1"/>
  <c r="L1065" i="1"/>
  <c r="O1065" i="1" s="1"/>
  <c r="AO1065" i="1"/>
  <c r="AK1064" i="1" l="1"/>
  <c r="AM1064" i="1"/>
  <c r="AN1064" i="1" s="1"/>
  <c r="Q1065" i="1"/>
  <c r="R1065" i="1" s="1"/>
  <c r="P1065" i="1"/>
  <c r="Z1059" i="1"/>
  <c r="AE1060" i="1"/>
  <c r="G1060" i="1" s="1"/>
  <c r="J1055" i="1"/>
  <c r="AH1054" i="1"/>
  <c r="X1053" i="1"/>
  <c r="T1059" i="1"/>
  <c r="AD1060" i="1"/>
  <c r="AB1060" i="1"/>
  <c r="AA1059" i="1"/>
  <c r="AF1060" i="1"/>
  <c r="H1060" i="1" s="1"/>
  <c r="AM1063" i="1"/>
  <c r="AN1063" i="1" s="1"/>
  <c r="AK1063" i="1"/>
  <c r="F1061" i="1"/>
  <c r="AC1052" i="1"/>
  <c r="U1056" i="1"/>
  <c r="AG1062" i="1"/>
  <c r="W1060" i="1"/>
  <c r="AG1061" i="1"/>
  <c r="I1061" i="1" s="1"/>
  <c r="V1055" i="1"/>
  <c r="Y1059" i="1"/>
  <c r="Y1058" i="1" s="1"/>
  <c r="Z1058" i="1" l="1"/>
  <c r="AE1059" i="1"/>
  <c r="G1059" i="1" s="1"/>
  <c r="AI1060" i="1"/>
  <c r="F1060" i="1"/>
  <c r="K1060" i="1" s="1"/>
  <c r="AJ1060" i="1"/>
  <c r="L1063" i="1"/>
  <c r="O1063" i="1" s="1"/>
  <c r="AO1063" i="1"/>
  <c r="U1055" i="1"/>
  <c r="AA1058" i="1"/>
  <c r="AF1059" i="1"/>
  <c r="H1059" i="1" s="1"/>
  <c r="AJ1061" i="1"/>
  <c r="AI1061" i="1"/>
  <c r="AD1059" i="1"/>
  <c r="T1058" i="1"/>
  <c r="W1059" i="1"/>
  <c r="AG1060" i="1"/>
  <c r="I1060" i="1" s="1"/>
  <c r="AH1053" i="1"/>
  <c r="X1052" i="1"/>
  <c r="L1064" i="1"/>
  <c r="O1064" i="1" s="1"/>
  <c r="AO1064" i="1"/>
  <c r="AC1051" i="1"/>
  <c r="V1054" i="1"/>
  <c r="K1061" i="1"/>
  <c r="I1062" i="1"/>
  <c r="K1062" i="1" s="1"/>
  <c r="AI1062" i="1"/>
  <c r="AJ1062" i="1"/>
  <c r="J1054" i="1"/>
  <c r="AM1061" i="1" l="1"/>
  <c r="AN1061" i="1" s="1"/>
  <c r="AK1061" i="1"/>
  <c r="X1051" i="1"/>
  <c r="AH1052" i="1"/>
  <c r="AM1060" i="1"/>
  <c r="AN1060" i="1" s="1"/>
  <c r="AK1060" i="1"/>
  <c r="F1059" i="1"/>
  <c r="P1064" i="1"/>
  <c r="Q1064" i="1"/>
  <c r="R1064" i="1" s="1"/>
  <c r="J1053" i="1"/>
  <c r="Z1057" i="1"/>
  <c r="AE1058" i="1"/>
  <c r="G1058" i="1" s="1"/>
  <c r="AK1062" i="1"/>
  <c r="AM1062" i="1"/>
  <c r="AN1062" i="1" s="1"/>
  <c r="AA1057" i="1"/>
  <c r="AF1058" i="1"/>
  <c r="H1058" i="1" s="1"/>
  <c r="W1058" i="1"/>
  <c r="AG1059" i="1"/>
  <c r="I1059" i="1" s="1"/>
  <c r="U1054" i="1"/>
  <c r="AB1059" i="1"/>
  <c r="P1063" i="1"/>
  <c r="Q1063" i="1"/>
  <c r="R1063" i="1" s="1"/>
  <c r="V1053" i="1"/>
  <c r="T1057" i="1"/>
  <c r="AD1058" i="1"/>
  <c r="Y1057" i="1"/>
  <c r="Y1056" i="1" s="1"/>
  <c r="K1059" i="1" l="1"/>
  <c r="L1060" i="1"/>
  <c r="O1060" i="1" s="1"/>
  <c r="AO1060" i="1"/>
  <c r="Y1055" i="1"/>
  <c r="U1053" i="1"/>
  <c r="J1052" i="1"/>
  <c r="T1056" i="1"/>
  <c r="AD1057" i="1"/>
  <c r="W1057" i="1"/>
  <c r="X1050" i="1"/>
  <c r="AH1051" i="1"/>
  <c r="F1058" i="1"/>
  <c r="V1052" i="1"/>
  <c r="AC1050" i="1"/>
  <c r="AC1049" i="1" s="1"/>
  <c r="Z1056" i="1"/>
  <c r="AE1057" i="1"/>
  <c r="G1057" i="1" s="1"/>
  <c r="L1062" i="1"/>
  <c r="O1062" i="1" s="1"/>
  <c r="AO1062" i="1"/>
  <c r="AJ1059" i="1"/>
  <c r="AA1056" i="1"/>
  <c r="AF1057" i="1"/>
  <c r="H1057" i="1" s="1"/>
  <c r="AB1058" i="1"/>
  <c r="AB1057" i="1" s="1"/>
  <c r="AI1059" i="1"/>
  <c r="L1061" i="1"/>
  <c r="O1061" i="1" s="1"/>
  <c r="AO1061" i="1"/>
  <c r="Q1062" i="1" l="1"/>
  <c r="R1062" i="1" s="1"/>
  <c r="P1062" i="1"/>
  <c r="Q1061" i="1"/>
  <c r="R1061" i="1" s="1"/>
  <c r="P1061" i="1"/>
  <c r="Z1055" i="1"/>
  <c r="AE1056" i="1"/>
  <c r="G1056" i="1" s="1"/>
  <c r="U1052" i="1"/>
  <c r="AC1048" i="1"/>
  <c r="AG1057" i="1"/>
  <c r="I1057" i="1" s="1"/>
  <c r="W1056" i="1"/>
  <c r="F1057" i="1"/>
  <c r="P1060" i="1"/>
  <c r="Q1060" i="1"/>
  <c r="R1060" i="1" s="1"/>
  <c r="J1051" i="1"/>
  <c r="AK1059" i="1"/>
  <c r="AM1059" i="1"/>
  <c r="AN1059" i="1" s="1"/>
  <c r="AH1050" i="1"/>
  <c r="X1049" i="1"/>
  <c r="AG1058" i="1"/>
  <c r="AA1055" i="1"/>
  <c r="AF1056" i="1"/>
  <c r="H1056" i="1" s="1"/>
  <c r="V1051" i="1"/>
  <c r="T1055" i="1"/>
  <c r="AD1056" i="1"/>
  <c r="U1051" i="1" l="1"/>
  <c r="AI1057" i="1"/>
  <c r="J1050" i="1"/>
  <c r="F1056" i="1"/>
  <c r="T1054" i="1"/>
  <c r="AD1055" i="1"/>
  <c r="W1055" i="1"/>
  <c r="Z1054" i="1"/>
  <c r="AE1055" i="1"/>
  <c r="G1055" i="1" s="1"/>
  <c r="AC1047" i="1"/>
  <c r="K1057" i="1"/>
  <c r="V1050" i="1"/>
  <c r="AA1054" i="1"/>
  <c r="AF1055" i="1"/>
  <c r="H1055" i="1" s="1"/>
  <c r="L1059" i="1"/>
  <c r="O1059" i="1" s="1"/>
  <c r="AO1059" i="1"/>
  <c r="I1058" i="1"/>
  <c r="K1058" i="1" s="1"/>
  <c r="AJ1058" i="1"/>
  <c r="AI1058" i="1"/>
  <c r="Y1054" i="1"/>
  <c r="Y1053" i="1" s="1"/>
  <c r="X1048" i="1"/>
  <c r="AH1049" i="1"/>
  <c r="AJ1057" i="1"/>
  <c r="AB1056" i="1"/>
  <c r="AB1055" i="1" s="1"/>
  <c r="Z1053" i="1" l="1"/>
  <c r="AE1054" i="1"/>
  <c r="G1054" i="1" s="1"/>
  <c r="J1049" i="1"/>
  <c r="W1054" i="1"/>
  <c r="AB1054" i="1" s="1"/>
  <c r="AG1055" i="1"/>
  <c r="I1055" i="1" s="1"/>
  <c r="AH1048" i="1"/>
  <c r="X1047" i="1"/>
  <c r="AG1056" i="1"/>
  <c r="AK1057" i="1"/>
  <c r="AM1057" i="1"/>
  <c r="AN1057" i="1" s="1"/>
  <c r="AA1053" i="1"/>
  <c r="AF1054" i="1"/>
  <c r="H1054" i="1" s="1"/>
  <c r="F1055" i="1"/>
  <c r="Q1059" i="1"/>
  <c r="R1059" i="1" s="1"/>
  <c r="P1059" i="1"/>
  <c r="Y1052" i="1"/>
  <c r="AM1058" i="1"/>
  <c r="AN1058" i="1" s="1"/>
  <c r="AK1058" i="1"/>
  <c r="V1049" i="1"/>
  <c r="AD1054" i="1"/>
  <c r="T1053" i="1"/>
  <c r="U1050" i="1"/>
  <c r="AA1052" i="1" l="1"/>
  <c r="AF1053" i="1"/>
  <c r="H1053" i="1" s="1"/>
  <c r="U1049" i="1"/>
  <c r="L1058" i="1"/>
  <c r="O1058" i="1" s="1"/>
  <c r="AO1058" i="1"/>
  <c r="L1057" i="1"/>
  <c r="O1057" i="1" s="1"/>
  <c r="AO1057" i="1"/>
  <c r="AJ1055" i="1"/>
  <c r="Z1052" i="1"/>
  <c r="AE1053" i="1"/>
  <c r="G1053" i="1" s="1"/>
  <c r="AG1054" i="1"/>
  <c r="I1054" i="1" s="1"/>
  <c r="W1053" i="1"/>
  <c r="I1056" i="1"/>
  <c r="K1056" i="1" s="1"/>
  <c r="AI1056" i="1"/>
  <c r="AJ1056" i="1"/>
  <c r="K1055" i="1"/>
  <c r="X1046" i="1"/>
  <c r="AH1047" i="1"/>
  <c r="T1052" i="1"/>
  <c r="AD1053" i="1"/>
  <c r="F1054" i="1"/>
  <c r="K1054" i="1" s="1"/>
  <c r="V1048" i="1"/>
  <c r="AI1055" i="1"/>
  <c r="J1048" i="1"/>
  <c r="AC1046" i="1"/>
  <c r="AC1045" i="1" s="1"/>
  <c r="P1057" i="1" l="1"/>
  <c r="Q1057" i="1"/>
  <c r="R1057" i="1" s="1"/>
  <c r="Q1058" i="1"/>
  <c r="R1058" i="1" s="1"/>
  <c r="P1058" i="1"/>
  <c r="AK1056" i="1"/>
  <c r="AM1056" i="1"/>
  <c r="AN1056" i="1" s="1"/>
  <c r="AD1052" i="1"/>
  <c r="T1051" i="1"/>
  <c r="AK1055" i="1"/>
  <c r="AM1055" i="1"/>
  <c r="AN1055" i="1" s="1"/>
  <c r="Y1051" i="1"/>
  <c r="F1053" i="1"/>
  <c r="J1047" i="1"/>
  <c r="U1048" i="1"/>
  <c r="W1052" i="1"/>
  <c r="X1045" i="1"/>
  <c r="AC1044" i="1" s="1"/>
  <c r="AH1046" i="1"/>
  <c r="AA1051" i="1"/>
  <c r="AF1052" i="1"/>
  <c r="H1052" i="1" s="1"/>
  <c r="V1047" i="1"/>
  <c r="Z1051" i="1"/>
  <c r="AE1052" i="1"/>
  <c r="G1052" i="1" s="1"/>
  <c r="AJ1054" i="1"/>
  <c r="AI1054" i="1"/>
  <c r="AB1053" i="1"/>
  <c r="AB1052" i="1" s="1"/>
  <c r="F1052" i="1" l="1"/>
  <c r="AA1050" i="1"/>
  <c r="AF1051" i="1"/>
  <c r="H1051" i="1" s="1"/>
  <c r="L1056" i="1"/>
  <c r="O1056" i="1" s="1"/>
  <c r="AO1056" i="1"/>
  <c r="J1046" i="1"/>
  <c r="AD1051" i="1"/>
  <c r="T1050" i="1"/>
  <c r="AH1045" i="1"/>
  <c r="X1044" i="1"/>
  <c r="W1051" i="1"/>
  <c r="AG1052" i="1"/>
  <c r="I1052" i="1" s="1"/>
  <c r="Y1050" i="1"/>
  <c r="AG1053" i="1"/>
  <c r="U1047" i="1"/>
  <c r="L1055" i="1"/>
  <c r="O1055" i="1" s="1"/>
  <c r="AO1055" i="1"/>
  <c r="AB1051" i="1"/>
  <c r="AM1054" i="1"/>
  <c r="AN1054" i="1" s="1"/>
  <c r="AK1054" i="1"/>
  <c r="Z1050" i="1"/>
  <c r="AE1051" i="1"/>
  <c r="G1051" i="1" s="1"/>
  <c r="V1046" i="1"/>
  <c r="P1056" i="1" l="1"/>
  <c r="Q1056" i="1"/>
  <c r="R1056" i="1" s="1"/>
  <c r="V1045" i="1"/>
  <c r="AA1049" i="1"/>
  <c r="AF1050" i="1"/>
  <c r="H1050" i="1" s="1"/>
  <c r="AD1050" i="1"/>
  <c r="T1049" i="1"/>
  <c r="AJ1052" i="1"/>
  <c r="X1043" i="1"/>
  <c r="AH1044" i="1"/>
  <c r="F1051" i="1"/>
  <c r="AI1052" i="1"/>
  <c r="J1045" i="1"/>
  <c r="Z1049" i="1"/>
  <c r="AE1050" i="1"/>
  <c r="G1050" i="1" s="1"/>
  <c r="Y1049" i="1"/>
  <c r="K1052" i="1"/>
  <c r="AG1051" i="1"/>
  <c r="I1051" i="1" s="1"/>
  <c r="W1050" i="1"/>
  <c r="Q1055" i="1"/>
  <c r="R1055" i="1" s="1"/>
  <c r="P1055" i="1"/>
  <c r="U1046" i="1"/>
  <c r="I1053" i="1"/>
  <c r="K1053" i="1" s="1"/>
  <c r="AI1053" i="1"/>
  <c r="AJ1053" i="1"/>
  <c r="L1054" i="1"/>
  <c r="O1054" i="1" s="1"/>
  <c r="AO1054" i="1"/>
  <c r="AC1043" i="1"/>
  <c r="AC1042" i="1" s="1"/>
  <c r="F1050" i="1" l="1"/>
  <c r="AI1051" i="1"/>
  <c r="AA1048" i="1"/>
  <c r="AF1049" i="1"/>
  <c r="H1049" i="1" s="1"/>
  <c r="Y1048" i="1"/>
  <c r="Y1047" i="1" s="1"/>
  <c r="J1044" i="1"/>
  <c r="AD1049" i="1"/>
  <c r="T1048" i="1"/>
  <c r="Z1048" i="1"/>
  <c r="AE1049" i="1"/>
  <c r="G1049" i="1" s="1"/>
  <c r="X1042" i="1"/>
  <c r="AH1043" i="1"/>
  <c r="V1044" i="1"/>
  <c r="W1049" i="1"/>
  <c r="AK1053" i="1"/>
  <c r="AM1053" i="1"/>
  <c r="AN1053" i="1" s="1"/>
  <c r="U1045" i="1"/>
  <c r="AB1050" i="1"/>
  <c r="AB1049" i="1" s="1"/>
  <c r="P1054" i="1"/>
  <c r="Q1054" i="1"/>
  <c r="R1054" i="1" s="1"/>
  <c r="AM1052" i="1"/>
  <c r="AN1052" i="1" s="1"/>
  <c r="AK1052" i="1"/>
  <c r="AJ1051" i="1"/>
  <c r="K1051" i="1"/>
  <c r="AC1041" i="1"/>
  <c r="AA1047" i="1" l="1"/>
  <c r="AF1048" i="1"/>
  <c r="H1048" i="1" s="1"/>
  <c r="V1043" i="1"/>
  <c r="U1044" i="1"/>
  <c r="AH1042" i="1"/>
  <c r="X1041" i="1"/>
  <c r="Z1047" i="1"/>
  <c r="AE1048" i="1"/>
  <c r="G1048" i="1" s="1"/>
  <c r="AM1051" i="1"/>
  <c r="AN1051" i="1" s="1"/>
  <c r="AK1051" i="1"/>
  <c r="J1043" i="1"/>
  <c r="T1047" i="1"/>
  <c r="AD1048" i="1"/>
  <c r="AG1049" i="1"/>
  <c r="I1049" i="1" s="1"/>
  <c r="W1048" i="1"/>
  <c r="F1049" i="1"/>
  <c r="K1049" i="1" s="1"/>
  <c r="AI1049" i="1"/>
  <c r="AJ1049" i="1"/>
  <c r="L1053" i="1"/>
  <c r="O1053" i="1" s="1"/>
  <c r="AO1053" i="1"/>
  <c r="L1052" i="1"/>
  <c r="O1052" i="1" s="1"/>
  <c r="AO1052" i="1"/>
  <c r="AG1050" i="1"/>
  <c r="U1043" i="1" l="1"/>
  <c r="AM1049" i="1"/>
  <c r="AN1049" i="1" s="1"/>
  <c r="AK1049" i="1"/>
  <c r="J1042" i="1"/>
  <c r="V1042" i="1"/>
  <c r="W1047" i="1"/>
  <c r="L1051" i="1"/>
  <c r="O1051" i="1" s="1"/>
  <c r="AO1051" i="1"/>
  <c r="AD1047" i="1"/>
  <c r="T1046" i="1"/>
  <c r="I1050" i="1"/>
  <c r="K1050" i="1" s="1"/>
  <c r="AI1050" i="1"/>
  <c r="AJ1050" i="1"/>
  <c r="P1053" i="1"/>
  <c r="Q1053" i="1"/>
  <c r="R1053" i="1" s="1"/>
  <c r="AB1048" i="1"/>
  <c r="AB1047" i="1" s="1"/>
  <c r="Z1046" i="1"/>
  <c r="AE1047" i="1"/>
  <c r="G1047" i="1" s="1"/>
  <c r="AA1046" i="1"/>
  <c r="AF1047" i="1"/>
  <c r="H1047" i="1" s="1"/>
  <c r="P1052" i="1"/>
  <c r="Q1052" i="1"/>
  <c r="R1052" i="1" s="1"/>
  <c r="Y1046" i="1"/>
  <c r="F1048" i="1"/>
  <c r="X1040" i="1"/>
  <c r="AH1041" i="1"/>
  <c r="AC1040" i="1"/>
  <c r="J1041" i="1" l="1"/>
  <c r="AK1050" i="1"/>
  <c r="AM1050" i="1"/>
  <c r="AN1050" i="1" s="1"/>
  <c r="F1047" i="1"/>
  <c r="V1041" i="1"/>
  <c r="X1039" i="1"/>
  <c r="AH1040" i="1"/>
  <c r="AD1046" i="1"/>
  <c r="T1045" i="1"/>
  <c r="Y1045" i="1"/>
  <c r="Y1044" i="1" s="1"/>
  <c r="P1051" i="1"/>
  <c r="Q1051" i="1"/>
  <c r="R1051" i="1" s="1"/>
  <c r="L1049" i="1"/>
  <c r="O1049" i="1" s="1"/>
  <c r="AO1049" i="1"/>
  <c r="Z1045" i="1"/>
  <c r="AE1046" i="1"/>
  <c r="G1046" i="1" s="1"/>
  <c r="W1046" i="1"/>
  <c r="AB1046" i="1" s="1"/>
  <c r="AG1047" i="1"/>
  <c r="I1047" i="1" s="1"/>
  <c r="U1042" i="1"/>
  <c r="AA1045" i="1"/>
  <c r="AF1046" i="1"/>
  <c r="H1046" i="1" s="1"/>
  <c r="AC1039" i="1"/>
  <c r="AC1038" i="1" s="1"/>
  <c r="AG1048" i="1"/>
  <c r="I1048" i="1" l="1"/>
  <c r="K1048" i="1" s="1"/>
  <c r="AI1048" i="1"/>
  <c r="AJ1048" i="1"/>
  <c r="K1047" i="1"/>
  <c r="Z1044" i="1"/>
  <c r="AE1045" i="1"/>
  <c r="G1045" i="1" s="1"/>
  <c r="L1050" i="1"/>
  <c r="O1050" i="1" s="1"/>
  <c r="AO1050" i="1"/>
  <c r="F1046" i="1"/>
  <c r="X1038" i="1"/>
  <c r="AC1037" i="1" s="1"/>
  <c r="AH1039" i="1"/>
  <c r="Y1043" i="1"/>
  <c r="AD1045" i="1"/>
  <c r="T1044" i="1"/>
  <c r="J1040" i="1"/>
  <c r="AA1044" i="1"/>
  <c r="AF1045" i="1"/>
  <c r="H1045" i="1" s="1"/>
  <c r="Q1049" i="1"/>
  <c r="R1049" i="1" s="1"/>
  <c r="P1049" i="1"/>
  <c r="AJ1047" i="1"/>
  <c r="AG1046" i="1"/>
  <c r="I1046" i="1" s="1"/>
  <c r="W1045" i="1"/>
  <c r="AI1047" i="1"/>
  <c r="U1041" i="1"/>
  <c r="V1040" i="1"/>
  <c r="V1039" i="1" l="1"/>
  <c r="Z1043" i="1"/>
  <c r="AE1044" i="1"/>
  <c r="G1044" i="1" s="1"/>
  <c r="J1039" i="1"/>
  <c r="K1046" i="1"/>
  <c r="AH1038" i="1"/>
  <c r="X1037" i="1"/>
  <c r="AJ1046" i="1"/>
  <c r="W1044" i="1"/>
  <c r="AI1046" i="1"/>
  <c r="AM1048" i="1"/>
  <c r="AN1048" i="1" s="1"/>
  <c r="AK1048" i="1"/>
  <c r="Y1042" i="1"/>
  <c r="T1043" i="1"/>
  <c r="AD1044" i="1"/>
  <c r="U1040" i="1"/>
  <c r="AA1043" i="1"/>
  <c r="AF1044" i="1"/>
  <c r="H1044" i="1" s="1"/>
  <c r="AK1047" i="1"/>
  <c r="AM1047" i="1"/>
  <c r="AN1047" i="1" s="1"/>
  <c r="F1045" i="1"/>
  <c r="P1050" i="1"/>
  <c r="Q1050" i="1"/>
  <c r="R1050" i="1" s="1"/>
  <c r="AB1045" i="1"/>
  <c r="AB1044" i="1" s="1"/>
  <c r="L1048" i="1" l="1"/>
  <c r="O1048" i="1" s="1"/>
  <c r="AO1048" i="1"/>
  <c r="AA1042" i="1"/>
  <c r="AF1043" i="1"/>
  <c r="H1043" i="1" s="1"/>
  <c r="U1039" i="1"/>
  <c r="AG1044" i="1"/>
  <c r="I1044" i="1" s="1"/>
  <c r="W1043" i="1"/>
  <c r="Z1042" i="1"/>
  <c r="AE1043" i="1"/>
  <c r="G1043" i="1" s="1"/>
  <c r="AK1046" i="1"/>
  <c r="AM1046" i="1"/>
  <c r="AN1046" i="1" s="1"/>
  <c r="AG1045" i="1"/>
  <c r="V1038" i="1"/>
  <c r="AB1043" i="1"/>
  <c r="F1044" i="1"/>
  <c r="AD1043" i="1"/>
  <c r="T1042" i="1"/>
  <c r="Y1041" i="1" s="1"/>
  <c r="AH1037" i="1"/>
  <c r="X1036" i="1"/>
  <c r="L1047" i="1"/>
  <c r="O1047" i="1" s="1"/>
  <c r="AO1047" i="1"/>
  <c r="J1038" i="1"/>
  <c r="AC1036" i="1"/>
  <c r="V1037" i="1" l="1"/>
  <c r="J1037" i="1"/>
  <c r="U1038" i="1"/>
  <c r="AB1042" i="1"/>
  <c r="I1045" i="1"/>
  <c r="K1045" i="1" s="1"/>
  <c r="AJ1045" i="1"/>
  <c r="AI1045" i="1"/>
  <c r="AC1035" i="1"/>
  <c r="AC1034" i="1" s="1"/>
  <c r="X1035" i="1"/>
  <c r="AH1036" i="1"/>
  <c r="AI1043" i="1"/>
  <c r="F1043" i="1"/>
  <c r="K1043" i="1" s="1"/>
  <c r="AA1041" i="1"/>
  <c r="AF1042" i="1"/>
  <c r="H1042" i="1" s="1"/>
  <c r="AG1043" i="1"/>
  <c r="I1043" i="1" s="1"/>
  <c r="W1042" i="1"/>
  <c r="AD1042" i="1"/>
  <c r="T1041" i="1"/>
  <c r="L1046" i="1"/>
  <c r="O1046" i="1" s="1"/>
  <c r="AO1046" i="1"/>
  <c r="AJ1044" i="1"/>
  <c r="AI1044" i="1"/>
  <c r="Q1047" i="1"/>
  <c r="R1047" i="1" s="1"/>
  <c r="P1047" i="1"/>
  <c r="K1044" i="1"/>
  <c r="Z1041" i="1"/>
  <c r="AE1042" i="1"/>
  <c r="G1042" i="1" s="1"/>
  <c r="Q1048" i="1"/>
  <c r="R1048" i="1" s="1"/>
  <c r="P1048" i="1"/>
  <c r="Q1046" i="1" l="1"/>
  <c r="R1046" i="1" s="1"/>
  <c r="P1046" i="1"/>
  <c r="AK1043" i="1"/>
  <c r="AM1043" i="1"/>
  <c r="AN1043" i="1" s="1"/>
  <c r="T1040" i="1"/>
  <c r="AD1041" i="1"/>
  <c r="J1036" i="1"/>
  <c r="W1041" i="1"/>
  <c r="AG1042" i="1"/>
  <c r="I1042" i="1" s="1"/>
  <c r="X1034" i="1"/>
  <c r="AH1035" i="1"/>
  <c r="Z1040" i="1"/>
  <c r="AE1041" i="1"/>
  <c r="G1041" i="1" s="1"/>
  <c r="AC1033" i="1"/>
  <c r="AM1045" i="1"/>
  <c r="AN1045" i="1" s="1"/>
  <c r="AK1045" i="1"/>
  <c r="V1036" i="1"/>
  <c r="AI1042" i="1"/>
  <c r="F1042" i="1"/>
  <c r="K1042" i="1" s="1"/>
  <c r="AJ1042" i="1"/>
  <c r="AA1040" i="1"/>
  <c r="AF1041" i="1"/>
  <c r="H1041" i="1" s="1"/>
  <c r="AB1041" i="1"/>
  <c r="U1037" i="1"/>
  <c r="AK1044" i="1"/>
  <c r="AM1044" i="1"/>
  <c r="AN1044" i="1" s="1"/>
  <c r="AJ1043" i="1"/>
  <c r="Y1040" i="1"/>
  <c r="Y1039" i="1" s="1"/>
  <c r="T1039" i="1" l="1"/>
  <c r="AD1040" i="1"/>
  <c r="L1045" i="1"/>
  <c r="O1045" i="1" s="1"/>
  <c r="AO1045" i="1"/>
  <c r="J1035" i="1"/>
  <c r="L1043" i="1"/>
  <c r="O1043" i="1" s="1"/>
  <c r="AO1043" i="1"/>
  <c r="Y1038" i="1"/>
  <c r="Z1039" i="1"/>
  <c r="AE1040" i="1"/>
  <c r="G1040" i="1" s="1"/>
  <c r="U1036" i="1"/>
  <c r="X1033" i="1"/>
  <c r="AH1034" i="1"/>
  <c r="F1041" i="1"/>
  <c r="AA1039" i="1"/>
  <c r="AF1040" i="1"/>
  <c r="H1040" i="1" s="1"/>
  <c r="L1044" i="1"/>
  <c r="O1044" i="1" s="1"/>
  <c r="AO1044" i="1"/>
  <c r="AK1042" i="1"/>
  <c r="AM1042" i="1"/>
  <c r="AN1042" i="1" s="1"/>
  <c r="V1035" i="1"/>
  <c r="W1040" i="1"/>
  <c r="AG1041" i="1"/>
  <c r="I1041" i="1" s="1"/>
  <c r="P1044" i="1" l="1"/>
  <c r="Q1044" i="1"/>
  <c r="R1044" i="1" s="1"/>
  <c r="J1034" i="1"/>
  <c r="X1032" i="1"/>
  <c r="AH1033" i="1"/>
  <c r="Q1045" i="1"/>
  <c r="R1045" i="1" s="1"/>
  <c r="P1045" i="1"/>
  <c r="W1039" i="1"/>
  <c r="F1040" i="1"/>
  <c r="Q1043" i="1"/>
  <c r="R1043" i="1" s="1"/>
  <c r="P1043" i="1"/>
  <c r="U1035" i="1"/>
  <c r="AA1038" i="1"/>
  <c r="AF1039" i="1"/>
  <c r="H1039" i="1" s="1"/>
  <c r="AJ1041" i="1"/>
  <c r="V1034" i="1"/>
  <c r="Y1037" i="1"/>
  <c r="AD1039" i="1"/>
  <c r="T1038" i="1"/>
  <c r="AB1040" i="1"/>
  <c r="AB1039" i="1" s="1"/>
  <c r="Z1038" i="1"/>
  <c r="AE1039" i="1"/>
  <c r="G1039" i="1" s="1"/>
  <c r="K1041" i="1"/>
  <c r="L1042" i="1"/>
  <c r="O1042" i="1" s="1"/>
  <c r="AO1042" i="1"/>
  <c r="AI1041" i="1"/>
  <c r="AC1032" i="1"/>
  <c r="F1039" i="1" l="1"/>
  <c r="J1033" i="1"/>
  <c r="AM1041" i="1"/>
  <c r="AN1041" i="1" s="1"/>
  <c r="AK1041" i="1"/>
  <c r="AH1032" i="1"/>
  <c r="X1031" i="1"/>
  <c r="P1042" i="1"/>
  <c r="Q1042" i="1"/>
  <c r="R1042" i="1" s="1"/>
  <c r="AB1038" i="1"/>
  <c r="AA1037" i="1"/>
  <c r="AF1038" i="1"/>
  <c r="H1038" i="1" s="1"/>
  <c r="AG1040" i="1"/>
  <c r="V1033" i="1"/>
  <c r="Z1037" i="1"/>
  <c r="AE1038" i="1"/>
  <c r="G1038" i="1" s="1"/>
  <c r="AC1031" i="1"/>
  <c r="AC1030" i="1" s="1"/>
  <c r="T1037" i="1"/>
  <c r="AD1038" i="1"/>
  <c r="U1034" i="1"/>
  <c r="AG1039" i="1"/>
  <c r="I1039" i="1" s="1"/>
  <c r="W1038" i="1"/>
  <c r="AA1036" i="1" l="1"/>
  <c r="AF1037" i="1"/>
  <c r="H1037" i="1" s="1"/>
  <c r="F1038" i="1"/>
  <c r="L1041" i="1"/>
  <c r="O1041" i="1" s="1"/>
  <c r="AO1041" i="1"/>
  <c r="AC1029" i="1"/>
  <c r="T1036" i="1"/>
  <c r="AD1037" i="1"/>
  <c r="Z1036" i="1"/>
  <c r="AE1037" i="1"/>
  <c r="G1037" i="1" s="1"/>
  <c r="Y1036" i="1"/>
  <c r="Y1035" i="1" s="1"/>
  <c r="AJ1039" i="1"/>
  <c r="V1032" i="1"/>
  <c r="AI1039" i="1"/>
  <c r="J1032" i="1"/>
  <c r="AG1038" i="1"/>
  <c r="I1038" i="1" s="1"/>
  <c r="W1037" i="1"/>
  <c r="AB1037" i="1" s="1"/>
  <c r="U1033" i="1"/>
  <c r="I1040" i="1"/>
  <c r="K1040" i="1" s="1"/>
  <c r="AI1040" i="1"/>
  <c r="AJ1040" i="1"/>
  <c r="X1030" i="1"/>
  <c r="AH1031" i="1"/>
  <c r="K1039" i="1"/>
  <c r="AJ1038" i="1" l="1"/>
  <c r="J1031" i="1"/>
  <c r="Z1035" i="1"/>
  <c r="AE1036" i="1"/>
  <c r="G1036" i="1" s="1"/>
  <c r="K1038" i="1"/>
  <c r="Q1041" i="1"/>
  <c r="R1041" i="1" s="1"/>
  <c r="P1041" i="1"/>
  <c r="AI1038" i="1"/>
  <c r="U1032" i="1"/>
  <c r="AG1037" i="1"/>
  <c r="I1037" i="1" s="1"/>
  <c r="W1036" i="1"/>
  <c r="X1029" i="1"/>
  <c r="AC1028" i="1" s="1"/>
  <c r="AH1030" i="1"/>
  <c r="AK1040" i="1"/>
  <c r="AM1040" i="1"/>
  <c r="AN1040" i="1" s="1"/>
  <c r="AK1039" i="1"/>
  <c r="AM1039" i="1"/>
  <c r="AN1039" i="1" s="1"/>
  <c r="F1037" i="1"/>
  <c r="AI1037" i="1"/>
  <c r="V1031" i="1"/>
  <c r="AD1036" i="1"/>
  <c r="T1035" i="1"/>
  <c r="AA1035" i="1"/>
  <c r="AF1036" i="1"/>
  <c r="H1036" i="1" s="1"/>
  <c r="W1035" i="1" l="1"/>
  <c r="T1034" i="1"/>
  <c r="AD1035" i="1"/>
  <c r="K1037" i="1"/>
  <c r="Z1034" i="1"/>
  <c r="AE1035" i="1"/>
  <c r="G1035" i="1" s="1"/>
  <c r="U1031" i="1"/>
  <c r="AA1034" i="1"/>
  <c r="AF1035" i="1"/>
  <c r="H1035" i="1" s="1"/>
  <c r="L1039" i="1"/>
  <c r="O1039" i="1" s="1"/>
  <c r="AO1039" i="1"/>
  <c r="L1040" i="1"/>
  <c r="O1040" i="1" s="1"/>
  <c r="AO1040" i="1"/>
  <c r="AK1038" i="1"/>
  <c r="AM1038" i="1"/>
  <c r="AN1038" i="1" s="1"/>
  <c r="X1028" i="1"/>
  <c r="AH1029" i="1"/>
  <c r="F1036" i="1"/>
  <c r="V1030" i="1"/>
  <c r="Y1034" i="1"/>
  <c r="AK1037" i="1"/>
  <c r="AM1037" i="1"/>
  <c r="AN1037" i="1" s="1"/>
  <c r="AJ1037" i="1"/>
  <c r="J1030" i="1"/>
  <c r="AB1036" i="1"/>
  <c r="AB1035" i="1" s="1"/>
  <c r="F1035" i="1" l="1"/>
  <c r="AD1034" i="1"/>
  <c r="T1033" i="1"/>
  <c r="V1029" i="1"/>
  <c r="P1039" i="1"/>
  <c r="Q1039" i="1"/>
  <c r="R1039" i="1" s="1"/>
  <c r="X1027" i="1"/>
  <c r="AH1028" i="1"/>
  <c r="AG1035" i="1"/>
  <c r="I1035" i="1" s="1"/>
  <c r="W1034" i="1"/>
  <c r="AB1034" i="1" s="1"/>
  <c r="Z1033" i="1"/>
  <c r="AE1034" i="1"/>
  <c r="G1034" i="1" s="1"/>
  <c r="J1029" i="1"/>
  <c r="AA1033" i="1"/>
  <c r="AF1034" i="1"/>
  <c r="H1034" i="1" s="1"/>
  <c r="L1038" i="1"/>
  <c r="O1038" i="1" s="1"/>
  <c r="AO1038" i="1"/>
  <c r="AG1036" i="1"/>
  <c r="Q1040" i="1"/>
  <c r="R1040" i="1" s="1"/>
  <c r="P1040" i="1"/>
  <c r="L1037" i="1"/>
  <c r="O1037" i="1" s="1"/>
  <c r="AO1037" i="1"/>
  <c r="Y1033" i="1"/>
  <c r="U1030" i="1"/>
  <c r="AC1027" i="1"/>
  <c r="AC1026" i="1" s="1"/>
  <c r="I1036" i="1" l="1"/>
  <c r="K1036" i="1" s="1"/>
  <c r="AI1036" i="1"/>
  <c r="AJ1036" i="1"/>
  <c r="T1032" i="1"/>
  <c r="AD1033" i="1"/>
  <c r="F1034" i="1"/>
  <c r="K1034" i="1" s="1"/>
  <c r="AI1034" i="1"/>
  <c r="Z1032" i="1"/>
  <c r="AE1033" i="1"/>
  <c r="G1033" i="1" s="1"/>
  <c r="J1028" i="1"/>
  <c r="AA1032" i="1"/>
  <c r="AF1033" i="1"/>
  <c r="H1033" i="1" s="1"/>
  <c r="X1026" i="1"/>
  <c r="AH1027" i="1"/>
  <c r="AJ1035" i="1"/>
  <c r="AG1034" i="1"/>
  <c r="I1034" i="1" s="1"/>
  <c r="W1033" i="1"/>
  <c r="Y1032" i="1"/>
  <c r="Y1031" i="1" s="1"/>
  <c r="Q1037" i="1"/>
  <c r="R1037" i="1" s="1"/>
  <c r="P1037" i="1"/>
  <c r="AI1035" i="1"/>
  <c r="U1029" i="1"/>
  <c r="Q1038" i="1"/>
  <c r="R1038" i="1" s="1"/>
  <c r="P1038" i="1"/>
  <c r="V1028" i="1"/>
  <c r="K1035" i="1"/>
  <c r="F1033" i="1" l="1"/>
  <c r="T1031" i="1"/>
  <c r="AD1032" i="1"/>
  <c r="Y1030" i="1"/>
  <c r="AH1026" i="1"/>
  <c r="X1025" i="1"/>
  <c r="V1027" i="1"/>
  <c r="AK1036" i="1"/>
  <c r="AM1036" i="1"/>
  <c r="AN1036" i="1" s="1"/>
  <c r="U1028" i="1"/>
  <c r="Z1031" i="1"/>
  <c r="AE1032" i="1"/>
  <c r="G1032" i="1" s="1"/>
  <c r="AK1034" i="1"/>
  <c r="AM1034" i="1"/>
  <c r="AN1034" i="1" s="1"/>
  <c r="AA1031" i="1"/>
  <c r="AF1032" i="1"/>
  <c r="H1032" i="1" s="1"/>
  <c r="W1032" i="1"/>
  <c r="AG1033" i="1"/>
  <c r="I1033" i="1" s="1"/>
  <c r="AC1025" i="1"/>
  <c r="AC1024" i="1" s="1"/>
  <c r="AK1035" i="1"/>
  <c r="AM1035" i="1"/>
  <c r="AN1035" i="1" s="1"/>
  <c r="J1027" i="1"/>
  <c r="AJ1034" i="1"/>
  <c r="AB1033" i="1"/>
  <c r="AB1032" i="1" s="1"/>
  <c r="F1032" i="1" l="1"/>
  <c r="AI1032" i="1"/>
  <c r="AJ1032" i="1"/>
  <c r="J1026" i="1"/>
  <c r="U1027" i="1"/>
  <c r="AG1032" i="1"/>
  <c r="I1032" i="1" s="1"/>
  <c r="W1031" i="1"/>
  <c r="AD1031" i="1"/>
  <c r="T1030" i="1"/>
  <c r="X1024" i="1"/>
  <c r="AH1025" i="1"/>
  <c r="AJ1033" i="1"/>
  <c r="Z1030" i="1"/>
  <c r="AE1031" i="1"/>
  <c r="G1031" i="1" s="1"/>
  <c r="AA1030" i="1"/>
  <c r="AF1031" i="1"/>
  <c r="H1031" i="1" s="1"/>
  <c r="V1026" i="1"/>
  <c r="AI1033" i="1"/>
  <c r="AB1031" i="1"/>
  <c r="L1036" i="1"/>
  <c r="O1036" i="1" s="1"/>
  <c r="AO1036" i="1"/>
  <c r="L1034" i="1"/>
  <c r="O1034" i="1" s="1"/>
  <c r="AO1034" i="1"/>
  <c r="L1035" i="1"/>
  <c r="O1035" i="1" s="1"/>
  <c r="AO1035" i="1"/>
  <c r="K1033" i="1"/>
  <c r="AK1033" i="1" l="1"/>
  <c r="AM1033" i="1"/>
  <c r="AN1033" i="1" s="1"/>
  <c r="U1026" i="1"/>
  <c r="V1025" i="1"/>
  <c r="X1023" i="1"/>
  <c r="AH1024" i="1"/>
  <c r="Z1029" i="1"/>
  <c r="AE1030" i="1"/>
  <c r="G1030" i="1" s="1"/>
  <c r="AD1030" i="1"/>
  <c r="T1029" i="1"/>
  <c r="F1031" i="1"/>
  <c r="AI1031" i="1"/>
  <c r="AJ1031" i="1"/>
  <c r="AK1032" i="1"/>
  <c r="AM1032" i="1"/>
  <c r="AN1032" i="1" s="1"/>
  <c r="J1025" i="1"/>
  <c r="Q1034" i="1"/>
  <c r="R1034" i="1" s="1"/>
  <c r="P1034" i="1"/>
  <c r="AA1029" i="1"/>
  <c r="AF1030" i="1"/>
  <c r="H1030" i="1" s="1"/>
  <c r="Y1029" i="1"/>
  <c r="AG1031" i="1"/>
  <c r="I1031" i="1" s="1"/>
  <c r="W1030" i="1"/>
  <c r="AB1030" i="1" s="1"/>
  <c r="K1032" i="1"/>
  <c r="P1035" i="1"/>
  <c r="Q1035" i="1"/>
  <c r="R1035" i="1" s="1"/>
  <c r="Q1036" i="1"/>
  <c r="R1036" i="1" s="1"/>
  <c r="P1036" i="1"/>
  <c r="AC1023" i="1"/>
  <c r="AH1023" i="1" l="1"/>
  <c r="X1022" i="1"/>
  <c r="AA1028" i="1"/>
  <c r="AF1029" i="1"/>
  <c r="H1029" i="1" s="1"/>
  <c r="K1031" i="1"/>
  <c r="V1024" i="1"/>
  <c r="AK1031" i="1"/>
  <c r="AM1031" i="1"/>
  <c r="AN1031" i="1" s="1"/>
  <c r="T1028" i="1"/>
  <c r="AD1029" i="1"/>
  <c r="AG1030" i="1"/>
  <c r="I1030" i="1" s="1"/>
  <c r="W1029" i="1"/>
  <c r="F1030" i="1"/>
  <c r="U1025" i="1"/>
  <c r="L1032" i="1"/>
  <c r="O1032" i="1" s="1"/>
  <c r="AO1032" i="1"/>
  <c r="L1033" i="1"/>
  <c r="O1033" i="1" s="1"/>
  <c r="AO1033" i="1"/>
  <c r="J1024" i="1"/>
  <c r="AC1022" i="1"/>
  <c r="AC1021" i="1" s="1"/>
  <c r="Y1028" i="1"/>
  <c r="Y1027" i="1" s="1"/>
  <c r="Z1028" i="1"/>
  <c r="AE1029" i="1"/>
  <c r="G1029" i="1" s="1"/>
  <c r="V1023" i="1" l="1"/>
  <c r="AI1030" i="1"/>
  <c r="Z1027" i="1"/>
  <c r="AE1028" i="1"/>
  <c r="G1028" i="1" s="1"/>
  <c r="P1032" i="1"/>
  <c r="Q1032" i="1"/>
  <c r="R1032" i="1" s="1"/>
  <c r="AA1027" i="1"/>
  <c r="AF1028" i="1"/>
  <c r="H1028" i="1" s="1"/>
  <c r="K1030" i="1"/>
  <c r="Q1033" i="1"/>
  <c r="R1033" i="1" s="1"/>
  <c r="P1033" i="1"/>
  <c r="AD1028" i="1"/>
  <c r="T1027" i="1"/>
  <c r="AH1022" i="1"/>
  <c r="X1021" i="1"/>
  <c r="AC1020" i="1" s="1"/>
  <c r="J1023" i="1"/>
  <c r="W1028" i="1"/>
  <c r="F1029" i="1"/>
  <c r="U1024" i="1"/>
  <c r="L1031" i="1"/>
  <c r="O1031" i="1" s="1"/>
  <c r="AO1031" i="1"/>
  <c r="AJ1030" i="1"/>
  <c r="AB1029" i="1"/>
  <c r="AB1028" i="1" s="1"/>
  <c r="T1026" i="1" l="1"/>
  <c r="AD1027" i="1"/>
  <c r="AA1026" i="1"/>
  <c r="AF1027" i="1"/>
  <c r="H1027" i="1" s="1"/>
  <c r="Z1026" i="1"/>
  <c r="AE1027" i="1"/>
  <c r="G1027" i="1" s="1"/>
  <c r="AB1027" i="1"/>
  <c r="AG1029" i="1"/>
  <c r="AK1030" i="1"/>
  <c r="AM1030" i="1"/>
  <c r="AN1030" i="1" s="1"/>
  <c r="J1022" i="1"/>
  <c r="W1027" i="1"/>
  <c r="AG1028" i="1"/>
  <c r="I1028" i="1" s="1"/>
  <c r="Y1026" i="1"/>
  <c r="Y1025" i="1" s="1"/>
  <c r="U1023" i="1"/>
  <c r="V1022" i="1"/>
  <c r="F1028" i="1"/>
  <c r="Q1031" i="1"/>
  <c r="R1031" i="1" s="1"/>
  <c r="P1031" i="1"/>
  <c r="AH1021" i="1"/>
  <c r="X1020" i="1"/>
  <c r="Z1025" i="1" l="1"/>
  <c r="AE1026" i="1"/>
  <c r="G1026" i="1" s="1"/>
  <c r="AJ1028" i="1"/>
  <c r="AG1027" i="1"/>
  <c r="I1027" i="1" s="1"/>
  <c r="W1026" i="1"/>
  <c r="X1019" i="1"/>
  <c r="AH1020" i="1"/>
  <c r="V1021" i="1"/>
  <c r="AA1025" i="1"/>
  <c r="AF1026" i="1"/>
  <c r="H1026" i="1" s="1"/>
  <c r="AB1026" i="1"/>
  <c r="J1021" i="1"/>
  <c r="L1030" i="1"/>
  <c r="O1030" i="1" s="1"/>
  <c r="AO1030" i="1"/>
  <c r="F1027" i="1"/>
  <c r="K1028" i="1"/>
  <c r="AI1028" i="1"/>
  <c r="U1022" i="1"/>
  <c r="T1025" i="1"/>
  <c r="AD1026" i="1"/>
  <c r="I1029" i="1"/>
  <c r="K1029" i="1" s="1"/>
  <c r="AJ1029" i="1"/>
  <c r="AI1029" i="1"/>
  <c r="AC1019" i="1"/>
  <c r="AC1018" i="1" s="1"/>
  <c r="U1021" i="1" l="1"/>
  <c r="AH1019" i="1"/>
  <c r="X1018" i="1"/>
  <c r="J1020" i="1"/>
  <c r="AM1028" i="1"/>
  <c r="AN1028" i="1" s="1"/>
  <c r="AK1028" i="1"/>
  <c r="AG1026" i="1"/>
  <c r="I1026" i="1" s="1"/>
  <c r="W1025" i="1"/>
  <c r="AD1025" i="1"/>
  <c r="T1024" i="1"/>
  <c r="AB1025" i="1"/>
  <c r="P1030" i="1"/>
  <c r="Q1030" i="1"/>
  <c r="R1030" i="1" s="1"/>
  <c r="AK1029" i="1"/>
  <c r="AM1029" i="1"/>
  <c r="AN1029" i="1" s="1"/>
  <c r="AI1027" i="1"/>
  <c r="AA1024" i="1"/>
  <c r="AF1025" i="1"/>
  <c r="H1025" i="1" s="1"/>
  <c r="AJ1027" i="1"/>
  <c r="Y1024" i="1"/>
  <c r="Y1023" i="1" s="1"/>
  <c r="AI1026" i="1"/>
  <c r="F1026" i="1"/>
  <c r="K1026" i="1" s="1"/>
  <c r="AJ1026" i="1"/>
  <c r="K1027" i="1"/>
  <c r="V1020" i="1"/>
  <c r="Z1024" i="1"/>
  <c r="AE1025" i="1"/>
  <c r="G1025" i="1" s="1"/>
  <c r="L1028" i="1" l="1"/>
  <c r="O1028" i="1" s="1"/>
  <c r="AO1028" i="1"/>
  <c r="AA1023" i="1"/>
  <c r="AF1024" i="1"/>
  <c r="H1024" i="1" s="1"/>
  <c r="AD1024" i="1"/>
  <c r="T1023" i="1"/>
  <c r="Y1022" i="1" s="1"/>
  <c r="X1017" i="1"/>
  <c r="AH1018" i="1"/>
  <c r="J1019" i="1"/>
  <c r="Z1023" i="1"/>
  <c r="AE1024" i="1"/>
  <c r="G1024" i="1" s="1"/>
  <c r="AI1025" i="1"/>
  <c r="F1025" i="1"/>
  <c r="K1025" i="1" s="1"/>
  <c r="AC1017" i="1"/>
  <c r="AC1016" i="1" s="1"/>
  <c r="W1024" i="1"/>
  <c r="AB1024" i="1" s="1"/>
  <c r="AG1025" i="1"/>
  <c r="I1025" i="1" s="1"/>
  <c r="U1020" i="1"/>
  <c r="AK1026" i="1"/>
  <c r="AM1026" i="1"/>
  <c r="AN1026" i="1" s="1"/>
  <c r="V1019" i="1"/>
  <c r="AM1027" i="1"/>
  <c r="AN1027" i="1" s="1"/>
  <c r="AK1027" i="1"/>
  <c r="L1029" i="1"/>
  <c r="O1029" i="1" s="1"/>
  <c r="AO1029" i="1"/>
  <c r="F1024" i="1" l="1"/>
  <c r="AJ1024" i="1"/>
  <c r="P1029" i="1"/>
  <c r="Q1029" i="1"/>
  <c r="R1029" i="1" s="1"/>
  <c r="AA1022" i="1"/>
  <c r="AF1023" i="1"/>
  <c r="H1023" i="1" s="1"/>
  <c r="L1026" i="1"/>
  <c r="O1026" i="1" s="1"/>
  <c r="AO1026" i="1"/>
  <c r="AM1025" i="1"/>
  <c r="AN1025" i="1" s="1"/>
  <c r="AK1025" i="1"/>
  <c r="U1019" i="1"/>
  <c r="Z1022" i="1"/>
  <c r="AE1023" i="1"/>
  <c r="G1023" i="1" s="1"/>
  <c r="AG1024" i="1"/>
  <c r="I1024" i="1" s="1"/>
  <c r="W1023" i="1"/>
  <c r="AD1023" i="1"/>
  <c r="T1022" i="1"/>
  <c r="L1027" i="1"/>
  <c r="O1027" i="1" s="1"/>
  <c r="AO1027" i="1"/>
  <c r="V1018" i="1"/>
  <c r="J1018" i="1"/>
  <c r="AJ1025" i="1"/>
  <c r="AH1017" i="1"/>
  <c r="X1016" i="1"/>
  <c r="P1028" i="1"/>
  <c r="Q1028" i="1"/>
  <c r="R1028" i="1" s="1"/>
  <c r="Z1021" i="1" l="1"/>
  <c r="AE1022" i="1"/>
  <c r="G1022" i="1" s="1"/>
  <c r="J1017" i="1"/>
  <c r="AD1022" i="1"/>
  <c r="T1021" i="1"/>
  <c r="AH1016" i="1"/>
  <c r="X1015" i="1"/>
  <c r="Q1027" i="1"/>
  <c r="R1027" i="1" s="1"/>
  <c r="P1027" i="1"/>
  <c r="AC1015" i="1"/>
  <c r="L1025" i="1"/>
  <c r="O1025" i="1" s="1"/>
  <c r="AO1025" i="1"/>
  <c r="K1024" i="1"/>
  <c r="AA1021" i="1"/>
  <c r="AF1022" i="1"/>
  <c r="H1022" i="1" s="1"/>
  <c r="F1023" i="1"/>
  <c r="W1022" i="1"/>
  <c r="AI1024" i="1"/>
  <c r="U1018" i="1"/>
  <c r="P1026" i="1"/>
  <c r="Q1026" i="1"/>
  <c r="R1026" i="1" s="1"/>
  <c r="Y1021" i="1"/>
  <c r="V1017" i="1"/>
  <c r="AB1023" i="1"/>
  <c r="AB1022" i="1" s="1"/>
  <c r="AA1020" i="1" l="1"/>
  <c r="AF1021" i="1"/>
  <c r="H1021" i="1" s="1"/>
  <c r="J1016" i="1"/>
  <c r="F1022" i="1"/>
  <c r="AJ1022" i="1"/>
  <c r="U1017" i="1"/>
  <c r="T1020" i="1"/>
  <c r="AD1021" i="1"/>
  <c r="V1016" i="1"/>
  <c r="AG1023" i="1"/>
  <c r="P1025" i="1"/>
  <c r="Q1025" i="1"/>
  <c r="R1025" i="1" s="1"/>
  <c r="AH1015" i="1"/>
  <c r="X1014" i="1"/>
  <c r="AK1024" i="1"/>
  <c r="AM1024" i="1"/>
  <c r="AN1024" i="1" s="1"/>
  <c r="AG1022" i="1"/>
  <c r="I1022" i="1" s="1"/>
  <c r="W1021" i="1"/>
  <c r="AC1014" i="1"/>
  <c r="AC1013" i="1" s="1"/>
  <c r="AB1021" i="1"/>
  <c r="Y1020" i="1"/>
  <c r="Z1020" i="1"/>
  <c r="AE1021" i="1"/>
  <c r="G1021" i="1" s="1"/>
  <c r="AI1022" i="1" l="1"/>
  <c r="AG1021" i="1"/>
  <c r="I1021" i="1" s="1"/>
  <c r="W1020" i="1"/>
  <c r="K1022" i="1"/>
  <c r="L1024" i="1"/>
  <c r="O1024" i="1" s="1"/>
  <c r="AO1024" i="1"/>
  <c r="F1021" i="1"/>
  <c r="K1021" i="1" s="1"/>
  <c r="I1023" i="1"/>
  <c r="K1023" i="1" s="1"/>
  <c r="AI1023" i="1"/>
  <c r="AJ1023" i="1"/>
  <c r="V1015" i="1"/>
  <c r="AD1020" i="1"/>
  <c r="T1019" i="1"/>
  <c r="Z1019" i="1"/>
  <c r="AE1020" i="1"/>
  <c r="G1020" i="1" s="1"/>
  <c r="X1013" i="1"/>
  <c r="AH1014" i="1"/>
  <c r="Y1019" i="1"/>
  <c r="Y1018" i="1" s="1"/>
  <c r="J1015" i="1"/>
  <c r="U1016" i="1"/>
  <c r="AA1019" i="1"/>
  <c r="AF1020" i="1"/>
  <c r="H1020" i="1" s="1"/>
  <c r="F1020" i="1" l="1"/>
  <c r="V1014" i="1"/>
  <c r="AA1018" i="1"/>
  <c r="AF1019" i="1"/>
  <c r="H1019" i="1" s="1"/>
  <c r="AG1020" i="1"/>
  <c r="I1020" i="1" s="1"/>
  <c r="W1019" i="1"/>
  <c r="J1014" i="1"/>
  <c r="AH1013" i="1"/>
  <c r="X1012" i="1"/>
  <c r="Y1017" i="1"/>
  <c r="P1024" i="1"/>
  <c r="Q1024" i="1"/>
  <c r="R1024" i="1" s="1"/>
  <c r="AK1023" i="1"/>
  <c r="AM1023" i="1"/>
  <c r="AN1023" i="1" s="1"/>
  <c r="Z1018" i="1"/>
  <c r="AE1019" i="1"/>
  <c r="G1019" i="1" s="1"/>
  <c r="AB1020" i="1"/>
  <c r="AB1019" i="1" s="1"/>
  <c r="AJ1021" i="1"/>
  <c r="AC1012" i="1"/>
  <c r="AC1011" i="1" s="1"/>
  <c r="U1015" i="1"/>
  <c r="T1018" i="1"/>
  <c r="AD1019" i="1"/>
  <c r="AI1021" i="1"/>
  <c r="AM1022" i="1"/>
  <c r="AN1022" i="1" s="1"/>
  <c r="AK1022" i="1"/>
  <c r="AA1017" i="1" l="1"/>
  <c r="AF1018" i="1"/>
  <c r="H1018" i="1" s="1"/>
  <c r="L1022" i="1"/>
  <c r="O1022" i="1" s="1"/>
  <c r="AO1022" i="1"/>
  <c r="AH1012" i="1"/>
  <c r="X1011" i="1"/>
  <c r="V1013" i="1"/>
  <c r="F1019" i="1"/>
  <c r="AJ1020" i="1"/>
  <c r="AM1021" i="1"/>
  <c r="AN1021" i="1" s="1"/>
  <c r="AK1021" i="1"/>
  <c r="Z1017" i="1"/>
  <c r="AE1018" i="1"/>
  <c r="G1018" i="1" s="1"/>
  <c r="L1023" i="1"/>
  <c r="O1023" i="1" s="1"/>
  <c r="AO1023" i="1"/>
  <c r="K1020" i="1"/>
  <c r="Y1016" i="1"/>
  <c r="J1013" i="1"/>
  <c r="AD1018" i="1"/>
  <c r="T1017" i="1"/>
  <c r="U1014" i="1"/>
  <c r="AG1019" i="1"/>
  <c r="I1019" i="1" s="1"/>
  <c r="W1018" i="1"/>
  <c r="AB1018" i="1" s="1"/>
  <c r="AI1020" i="1"/>
  <c r="L1021" i="1" l="1"/>
  <c r="O1021" i="1" s="1"/>
  <c r="AO1021" i="1"/>
  <c r="J1012" i="1"/>
  <c r="Y1015" i="1"/>
  <c r="AJ1019" i="1"/>
  <c r="Q1022" i="1"/>
  <c r="R1022" i="1" s="1"/>
  <c r="P1022" i="1"/>
  <c r="Q1023" i="1"/>
  <c r="R1023" i="1" s="1"/>
  <c r="P1023" i="1"/>
  <c r="X1010" i="1"/>
  <c r="AH1011" i="1"/>
  <c r="AI1019" i="1"/>
  <c r="AA1016" i="1"/>
  <c r="AF1017" i="1"/>
  <c r="H1017" i="1" s="1"/>
  <c r="AM1020" i="1"/>
  <c r="AN1020" i="1" s="1"/>
  <c r="AK1020" i="1"/>
  <c r="W1017" i="1"/>
  <c r="AG1018" i="1"/>
  <c r="I1018" i="1" s="1"/>
  <c r="U1013" i="1"/>
  <c r="K1019" i="1"/>
  <c r="AD1017" i="1"/>
  <c r="T1016" i="1"/>
  <c r="F1018" i="1"/>
  <c r="Z1016" i="1"/>
  <c r="AE1017" i="1"/>
  <c r="G1017" i="1" s="1"/>
  <c r="V1012" i="1"/>
  <c r="AC1010" i="1"/>
  <c r="AA1015" i="1" l="1"/>
  <c r="AF1016" i="1"/>
  <c r="H1016" i="1" s="1"/>
  <c r="U1012" i="1"/>
  <c r="V1011" i="1"/>
  <c r="AH1010" i="1"/>
  <c r="X1009" i="1"/>
  <c r="AM1019" i="1"/>
  <c r="AN1019" i="1" s="1"/>
  <c r="AK1019" i="1"/>
  <c r="AI1018" i="1"/>
  <c r="F1017" i="1"/>
  <c r="J1011" i="1"/>
  <c r="AJ1018" i="1"/>
  <c r="P1021" i="1"/>
  <c r="Q1021" i="1"/>
  <c r="R1021" i="1" s="1"/>
  <c r="Z1015" i="1"/>
  <c r="AE1016" i="1"/>
  <c r="G1016" i="1" s="1"/>
  <c r="W1016" i="1"/>
  <c r="AG1017" i="1"/>
  <c r="I1017" i="1" s="1"/>
  <c r="K1018" i="1"/>
  <c r="AC1009" i="1"/>
  <c r="AC1008" i="1" s="1"/>
  <c r="AD1016" i="1"/>
  <c r="T1015" i="1"/>
  <c r="L1020" i="1"/>
  <c r="O1020" i="1" s="1"/>
  <c r="AO1020" i="1"/>
  <c r="AB1017" i="1"/>
  <c r="AB1016" i="1" s="1"/>
  <c r="V1010" i="1" l="1"/>
  <c r="W1015" i="1"/>
  <c r="AG1016" i="1"/>
  <c r="I1016" i="1" s="1"/>
  <c r="P1020" i="1"/>
  <c r="Q1020" i="1"/>
  <c r="R1020" i="1" s="1"/>
  <c r="AI1017" i="1"/>
  <c r="AK1018" i="1"/>
  <c r="AM1018" i="1"/>
  <c r="AN1018" i="1" s="1"/>
  <c r="U1011" i="1"/>
  <c r="AJ1017" i="1"/>
  <c r="F1016" i="1"/>
  <c r="AI1016" i="1"/>
  <c r="AJ1016" i="1"/>
  <c r="Z1014" i="1"/>
  <c r="AE1015" i="1"/>
  <c r="G1015" i="1" s="1"/>
  <c r="AA1014" i="1"/>
  <c r="AF1015" i="1"/>
  <c r="H1015" i="1" s="1"/>
  <c r="J1010" i="1"/>
  <c r="K1017" i="1"/>
  <c r="T1014" i="1"/>
  <c r="AD1015" i="1"/>
  <c r="L1019" i="1"/>
  <c r="O1019" i="1" s="1"/>
  <c r="AO1019" i="1"/>
  <c r="X1008" i="1"/>
  <c r="AH1009" i="1"/>
  <c r="Y1014" i="1"/>
  <c r="Y1013" i="1" s="1"/>
  <c r="AH1008" i="1" l="1"/>
  <c r="X1007" i="1"/>
  <c r="J1009" i="1"/>
  <c r="U1010" i="1"/>
  <c r="W1014" i="1"/>
  <c r="AK1017" i="1"/>
  <c r="AM1017" i="1"/>
  <c r="AN1017" i="1" s="1"/>
  <c r="Q1019" i="1"/>
  <c r="R1019" i="1" s="1"/>
  <c r="P1019" i="1"/>
  <c r="AA1013" i="1"/>
  <c r="AF1014" i="1"/>
  <c r="H1014" i="1" s="1"/>
  <c r="AD1014" i="1"/>
  <c r="T1013" i="1"/>
  <c r="AM1016" i="1"/>
  <c r="AN1016" i="1" s="1"/>
  <c r="AK1016" i="1"/>
  <c r="AC1007" i="1"/>
  <c r="AC1006" i="1" s="1"/>
  <c r="L1018" i="1"/>
  <c r="O1018" i="1" s="1"/>
  <c r="AO1018" i="1"/>
  <c r="V1009" i="1"/>
  <c r="K1016" i="1"/>
  <c r="F1015" i="1"/>
  <c r="Z1013" i="1"/>
  <c r="AE1014" i="1"/>
  <c r="G1014" i="1" s="1"/>
  <c r="AB1015" i="1"/>
  <c r="AB1014" i="1" s="1"/>
  <c r="F1014" i="1" l="1"/>
  <c r="U1009" i="1"/>
  <c r="P1018" i="1"/>
  <c r="Q1018" i="1"/>
  <c r="R1018" i="1" s="1"/>
  <c r="AB1013" i="1"/>
  <c r="AA1012" i="1"/>
  <c r="AF1013" i="1"/>
  <c r="H1013" i="1" s="1"/>
  <c r="W1013" i="1"/>
  <c r="AG1014" i="1"/>
  <c r="I1014" i="1" s="1"/>
  <c r="Z1012" i="1"/>
  <c r="AE1013" i="1"/>
  <c r="G1013" i="1" s="1"/>
  <c r="L1017" i="1"/>
  <c r="O1017" i="1" s="1"/>
  <c r="AO1017" i="1"/>
  <c r="X1006" i="1"/>
  <c r="AH1007" i="1"/>
  <c r="V1008" i="1"/>
  <c r="AC1005" i="1"/>
  <c r="J1008" i="1"/>
  <c r="L1016" i="1"/>
  <c r="O1016" i="1" s="1"/>
  <c r="AO1016" i="1"/>
  <c r="T1012" i="1"/>
  <c r="AD1013" i="1"/>
  <c r="AG1015" i="1"/>
  <c r="Y1012" i="1"/>
  <c r="Y1011" i="1" s="1"/>
  <c r="I1015" i="1" l="1"/>
  <c r="K1015" i="1" s="1"/>
  <c r="AI1015" i="1"/>
  <c r="AJ1015" i="1"/>
  <c r="Z1011" i="1"/>
  <c r="AE1012" i="1"/>
  <c r="G1012" i="1" s="1"/>
  <c r="U1008" i="1"/>
  <c r="Q1017" i="1"/>
  <c r="R1017" i="1" s="1"/>
  <c r="P1017" i="1"/>
  <c r="F1013" i="1"/>
  <c r="T1011" i="1"/>
  <c r="Y1010" i="1" s="1"/>
  <c r="AD1012" i="1"/>
  <c r="AG1013" i="1"/>
  <c r="I1013" i="1" s="1"/>
  <c r="W1012" i="1"/>
  <c r="AJ1014" i="1"/>
  <c r="V1007" i="1"/>
  <c r="K1014" i="1"/>
  <c r="AB1012" i="1"/>
  <c r="AC1004" i="1"/>
  <c r="J1007" i="1"/>
  <c r="P1016" i="1"/>
  <c r="Q1016" i="1"/>
  <c r="R1016" i="1" s="1"/>
  <c r="AH1006" i="1"/>
  <c r="X1005" i="1"/>
  <c r="AA1011" i="1"/>
  <c r="AF1012" i="1"/>
  <c r="H1012" i="1" s="1"/>
  <c r="AI1014" i="1"/>
  <c r="U1007" i="1" l="1"/>
  <c r="F1012" i="1"/>
  <c r="AM1014" i="1"/>
  <c r="AN1014" i="1" s="1"/>
  <c r="AK1014" i="1"/>
  <c r="J1006" i="1"/>
  <c r="Z1010" i="1"/>
  <c r="AE1011" i="1"/>
  <c r="G1011" i="1" s="1"/>
  <c r="AA1010" i="1"/>
  <c r="AF1011" i="1"/>
  <c r="H1011" i="1" s="1"/>
  <c r="AH1005" i="1"/>
  <c r="X1004" i="1"/>
  <c r="AJ1013" i="1"/>
  <c r="V1006" i="1"/>
  <c r="AI1013" i="1"/>
  <c r="T1010" i="1"/>
  <c r="AD1011" i="1"/>
  <c r="K1013" i="1"/>
  <c r="AK1015" i="1"/>
  <c r="AM1015" i="1"/>
  <c r="AN1015" i="1" s="1"/>
  <c r="W1011" i="1"/>
  <c r="AG1012" i="1"/>
  <c r="I1012" i="1" s="1"/>
  <c r="T1009" i="1" l="1"/>
  <c r="AD1010" i="1"/>
  <c r="J1005" i="1"/>
  <c r="AA1009" i="1"/>
  <c r="AF1010" i="1"/>
  <c r="H1010" i="1" s="1"/>
  <c r="AH1004" i="1"/>
  <c r="X1003" i="1"/>
  <c r="L1014" i="1"/>
  <c r="O1014" i="1" s="1"/>
  <c r="AO1014" i="1"/>
  <c r="AJ1012" i="1"/>
  <c r="AC1003" i="1"/>
  <c r="K1012" i="1"/>
  <c r="AI1012" i="1"/>
  <c r="Z1009" i="1"/>
  <c r="AE1010" i="1"/>
  <c r="G1010" i="1" s="1"/>
  <c r="W1010" i="1"/>
  <c r="AM1013" i="1"/>
  <c r="AN1013" i="1" s="1"/>
  <c r="AK1013" i="1"/>
  <c r="L1015" i="1"/>
  <c r="O1015" i="1" s="1"/>
  <c r="AO1015" i="1"/>
  <c r="U1006" i="1"/>
  <c r="F1011" i="1"/>
  <c r="AB1011" i="1"/>
  <c r="AB1010" i="1" s="1"/>
  <c r="V1005" i="1"/>
  <c r="Y1009" i="1"/>
  <c r="Y1008" i="1" s="1"/>
  <c r="J1004" i="1" l="1"/>
  <c r="AA1008" i="1"/>
  <c r="AF1009" i="1"/>
  <c r="H1009" i="1" s="1"/>
  <c r="U1005" i="1"/>
  <c r="AC1002" i="1"/>
  <c r="AC1001" i="1" s="1"/>
  <c r="X1002" i="1"/>
  <c r="AH1003" i="1"/>
  <c r="V1004" i="1"/>
  <c r="P1015" i="1"/>
  <c r="Q1015" i="1"/>
  <c r="R1015" i="1" s="1"/>
  <c r="AB1009" i="1"/>
  <c r="AG1011" i="1"/>
  <c r="F1010" i="1"/>
  <c r="Z1008" i="1"/>
  <c r="AE1009" i="1"/>
  <c r="G1009" i="1" s="1"/>
  <c r="AK1012" i="1"/>
  <c r="AM1012" i="1"/>
  <c r="AN1012" i="1" s="1"/>
  <c r="L1013" i="1"/>
  <c r="O1013" i="1" s="1"/>
  <c r="AO1013" i="1"/>
  <c r="W1009" i="1"/>
  <c r="AG1010" i="1"/>
  <c r="I1010" i="1" s="1"/>
  <c r="P1014" i="1"/>
  <c r="Q1014" i="1"/>
  <c r="R1014" i="1" s="1"/>
  <c r="AD1009" i="1"/>
  <c r="T1008" i="1"/>
  <c r="Q1013" i="1" l="1"/>
  <c r="R1013" i="1" s="1"/>
  <c r="P1013" i="1"/>
  <c r="U1004" i="1"/>
  <c r="F1009" i="1"/>
  <c r="AA1007" i="1"/>
  <c r="AF1008" i="1"/>
  <c r="H1008" i="1" s="1"/>
  <c r="I1011" i="1"/>
  <c r="K1011" i="1" s="1"/>
  <c r="AI1011" i="1"/>
  <c r="AJ1011" i="1"/>
  <c r="AG1009" i="1"/>
  <c r="I1009" i="1" s="1"/>
  <c r="W1008" i="1"/>
  <c r="Z1007" i="1"/>
  <c r="AE1008" i="1"/>
  <c r="G1008" i="1" s="1"/>
  <c r="J1003" i="1"/>
  <c r="T1007" i="1"/>
  <c r="AD1008" i="1"/>
  <c r="L1012" i="1"/>
  <c r="O1012" i="1" s="1"/>
  <c r="AO1012" i="1"/>
  <c r="V1003" i="1"/>
  <c r="AJ1010" i="1"/>
  <c r="AI1010" i="1"/>
  <c r="K1010" i="1"/>
  <c r="AH1002" i="1"/>
  <c r="X1001" i="1"/>
  <c r="AC1000" i="1" s="1"/>
  <c r="Y1007" i="1"/>
  <c r="Y1006" i="1" s="1"/>
  <c r="AJ1009" i="1" l="1"/>
  <c r="AI1009" i="1"/>
  <c r="P1012" i="1"/>
  <c r="Q1012" i="1"/>
  <c r="R1012" i="1" s="1"/>
  <c r="AD1007" i="1"/>
  <c r="T1006" i="1"/>
  <c r="AK1011" i="1"/>
  <c r="AM1011" i="1"/>
  <c r="AN1011" i="1" s="1"/>
  <c r="K1009" i="1"/>
  <c r="AK1010" i="1"/>
  <c r="AM1010" i="1"/>
  <c r="AN1010" i="1" s="1"/>
  <c r="W1007" i="1"/>
  <c r="X1000" i="1"/>
  <c r="AH1001" i="1"/>
  <c r="U1003" i="1"/>
  <c r="F1008" i="1"/>
  <c r="AA1006" i="1"/>
  <c r="AF1007" i="1"/>
  <c r="H1007" i="1" s="1"/>
  <c r="J1002" i="1"/>
  <c r="V1002" i="1"/>
  <c r="Z1006" i="1"/>
  <c r="AE1007" i="1"/>
  <c r="G1007" i="1" s="1"/>
  <c r="AB1008" i="1"/>
  <c r="AB1007" i="1" s="1"/>
  <c r="AH1000" i="1" l="1"/>
  <c r="X999" i="1"/>
  <c r="W1006" i="1"/>
  <c r="AG1007" i="1"/>
  <c r="I1007" i="1" s="1"/>
  <c r="AD1006" i="1"/>
  <c r="T1005" i="1"/>
  <c r="AI1007" i="1"/>
  <c r="F1007" i="1"/>
  <c r="Z1005" i="1"/>
  <c r="AE1006" i="1"/>
  <c r="G1006" i="1" s="1"/>
  <c r="Y1005" i="1"/>
  <c r="V1001" i="1"/>
  <c r="AK1009" i="1"/>
  <c r="AM1009" i="1"/>
  <c r="AN1009" i="1" s="1"/>
  <c r="AA1005" i="1"/>
  <c r="AF1006" i="1"/>
  <c r="H1006" i="1" s="1"/>
  <c r="AG1008" i="1"/>
  <c r="L1010" i="1"/>
  <c r="O1010" i="1" s="1"/>
  <c r="AO1010" i="1"/>
  <c r="U1002" i="1"/>
  <c r="L1011" i="1"/>
  <c r="O1011" i="1" s="1"/>
  <c r="AO1011" i="1"/>
  <c r="J1001" i="1"/>
  <c r="AC999" i="1"/>
  <c r="AC998" i="1" s="1"/>
  <c r="T1004" i="1" l="1"/>
  <c r="AD1005" i="1"/>
  <c r="F1006" i="1"/>
  <c r="AC997" i="1"/>
  <c r="V1000" i="1"/>
  <c r="W1005" i="1"/>
  <c r="U1001" i="1"/>
  <c r="Y1004" i="1"/>
  <c r="Y1003" i="1" s="1"/>
  <c r="Z1004" i="1"/>
  <c r="AE1005" i="1"/>
  <c r="G1005" i="1" s="1"/>
  <c r="AB1006" i="1"/>
  <c r="AB1005" i="1" s="1"/>
  <c r="AA1004" i="1"/>
  <c r="AF1005" i="1"/>
  <c r="H1005" i="1" s="1"/>
  <c r="AJ1007" i="1"/>
  <c r="AH999" i="1"/>
  <c r="X998" i="1"/>
  <c r="AK1007" i="1"/>
  <c r="AM1007" i="1"/>
  <c r="AN1007" i="1" s="1"/>
  <c r="P1010" i="1"/>
  <c r="Q1010" i="1"/>
  <c r="R1010" i="1" s="1"/>
  <c r="I1008" i="1"/>
  <c r="K1008" i="1" s="1"/>
  <c r="AI1008" i="1"/>
  <c r="AJ1008" i="1"/>
  <c r="Q1011" i="1"/>
  <c r="R1011" i="1" s="1"/>
  <c r="P1011" i="1"/>
  <c r="L1009" i="1"/>
  <c r="O1009" i="1" s="1"/>
  <c r="AO1009" i="1"/>
  <c r="K1007" i="1"/>
  <c r="J1000" i="1"/>
  <c r="P1009" i="1" l="1"/>
  <c r="Q1009" i="1"/>
  <c r="R1009" i="1" s="1"/>
  <c r="J999" i="1"/>
  <c r="U1000" i="1"/>
  <c r="AM1008" i="1"/>
  <c r="AN1008" i="1" s="1"/>
  <c r="AK1008" i="1"/>
  <c r="L1007" i="1"/>
  <c r="O1007" i="1" s="1"/>
  <c r="AO1007" i="1"/>
  <c r="Z1003" i="1"/>
  <c r="AE1004" i="1"/>
  <c r="G1004" i="1" s="1"/>
  <c r="AG1006" i="1"/>
  <c r="F1005" i="1"/>
  <c r="V999" i="1"/>
  <c r="AH998" i="1"/>
  <c r="X997" i="1"/>
  <c r="AA1003" i="1"/>
  <c r="AF1004" i="1"/>
  <c r="H1004" i="1" s="1"/>
  <c r="AG1005" i="1"/>
  <c r="I1005" i="1" s="1"/>
  <c r="W1004" i="1"/>
  <c r="AB1004" i="1" s="1"/>
  <c r="T1003" i="1"/>
  <c r="Y1002" i="1" s="1"/>
  <c r="AD1004" i="1"/>
  <c r="Z1002" i="1" l="1"/>
  <c r="AE1003" i="1"/>
  <c r="G1003" i="1" s="1"/>
  <c r="U999" i="1"/>
  <c r="F1004" i="1"/>
  <c r="Q1007" i="1"/>
  <c r="R1007" i="1" s="1"/>
  <c r="P1007" i="1"/>
  <c r="AH997" i="1"/>
  <c r="X996" i="1"/>
  <c r="W1003" i="1"/>
  <c r="AG1004" i="1"/>
  <c r="I1004" i="1" s="1"/>
  <c r="AJ1005" i="1"/>
  <c r="V998" i="1"/>
  <c r="AI1005" i="1"/>
  <c r="J998" i="1"/>
  <c r="T1002" i="1"/>
  <c r="AD1003" i="1"/>
  <c r="K1005" i="1"/>
  <c r="L1008" i="1"/>
  <c r="O1008" i="1" s="1"/>
  <c r="AO1008" i="1"/>
  <c r="AA1002" i="1"/>
  <c r="AF1003" i="1"/>
  <c r="H1003" i="1" s="1"/>
  <c r="I1006" i="1"/>
  <c r="K1006" i="1" s="1"/>
  <c r="AI1006" i="1"/>
  <c r="AJ1006" i="1"/>
  <c r="AC996" i="1"/>
  <c r="AC995" i="1" s="1"/>
  <c r="F1003" i="1" l="1"/>
  <c r="W1002" i="1"/>
  <c r="AG1003" i="1"/>
  <c r="I1003" i="1" s="1"/>
  <c r="AH996" i="1"/>
  <c r="X995" i="1"/>
  <c r="U998" i="1"/>
  <c r="K1004" i="1"/>
  <c r="T1001" i="1"/>
  <c r="AD1002" i="1"/>
  <c r="Z1001" i="1"/>
  <c r="AE1002" i="1"/>
  <c r="G1002" i="1" s="1"/>
  <c r="AA1001" i="1"/>
  <c r="AF1002" i="1"/>
  <c r="H1002" i="1" s="1"/>
  <c r="AB1003" i="1"/>
  <c r="AI1004" i="1"/>
  <c r="AM1006" i="1"/>
  <c r="AN1006" i="1" s="1"/>
  <c r="AK1006" i="1"/>
  <c r="J997" i="1"/>
  <c r="AK1005" i="1"/>
  <c r="AM1005" i="1"/>
  <c r="AN1005" i="1" s="1"/>
  <c r="P1008" i="1"/>
  <c r="Q1008" i="1"/>
  <c r="R1008" i="1" s="1"/>
  <c r="V997" i="1"/>
  <c r="AJ1004" i="1"/>
  <c r="Y1001" i="1"/>
  <c r="Y1000" i="1" s="1"/>
  <c r="X994" i="1" l="1"/>
  <c r="AH995" i="1"/>
  <c r="J996" i="1"/>
  <c r="U997" i="1"/>
  <c r="L1006" i="1"/>
  <c r="O1006" i="1" s="1"/>
  <c r="AO1006" i="1"/>
  <c r="W1001" i="1"/>
  <c r="Y999" i="1"/>
  <c r="V996" i="1"/>
  <c r="Z1000" i="1"/>
  <c r="AE1001" i="1"/>
  <c r="G1001" i="1" s="1"/>
  <c r="AD1001" i="1"/>
  <c r="T1000" i="1"/>
  <c r="AJ1003" i="1"/>
  <c r="F1002" i="1"/>
  <c r="AC994" i="1"/>
  <c r="AC993" i="1" s="1"/>
  <c r="K1003" i="1"/>
  <c r="AA1000" i="1"/>
  <c r="AF1001" i="1"/>
  <c r="H1001" i="1" s="1"/>
  <c r="AK1004" i="1"/>
  <c r="AM1004" i="1"/>
  <c r="AN1004" i="1" s="1"/>
  <c r="L1005" i="1"/>
  <c r="O1005" i="1" s="1"/>
  <c r="AO1005" i="1"/>
  <c r="AB1002" i="1"/>
  <c r="AB1001" i="1" s="1"/>
  <c r="AI1003" i="1"/>
  <c r="AM1003" i="1" l="1"/>
  <c r="AN1003" i="1" s="1"/>
  <c r="AK1003" i="1"/>
  <c r="F1001" i="1"/>
  <c r="Z999" i="1"/>
  <c r="AE1000" i="1"/>
  <c r="G1000" i="1" s="1"/>
  <c r="AA999" i="1"/>
  <c r="AF1000" i="1"/>
  <c r="H1000" i="1" s="1"/>
  <c r="P1006" i="1"/>
  <c r="Q1006" i="1"/>
  <c r="R1006" i="1" s="1"/>
  <c r="P1005" i="1"/>
  <c r="Q1005" i="1"/>
  <c r="R1005" i="1" s="1"/>
  <c r="V995" i="1"/>
  <c r="AB1000" i="1"/>
  <c r="U996" i="1"/>
  <c r="AG1002" i="1"/>
  <c r="J995" i="1"/>
  <c r="L1004" i="1"/>
  <c r="O1004" i="1" s="1"/>
  <c r="AO1004" i="1"/>
  <c r="T999" i="1"/>
  <c r="AD1000" i="1"/>
  <c r="W1000" i="1"/>
  <c r="AG1001" i="1"/>
  <c r="I1001" i="1" s="1"/>
  <c r="AH994" i="1"/>
  <c r="X993" i="1"/>
  <c r="AC992" i="1" s="1"/>
  <c r="Z998" i="1" l="1"/>
  <c r="AE999" i="1"/>
  <c r="G999" i="1" s="1"/>
  <c r="X992" i="1"/>
  <c r="AH993" i="1"/>
  <c r="AJ1001" i="1"/>
  <c r="AB999" i="1"/>
  <c r="V994" i="1"/>
  <c r="K1001" i="1"/>
  <c r="W999" i="1"/>
  <c r="AG1000" i="1"/>
  <c r="I1000" i="1" s="1"/>
  <c r="AI1001" i="1"/>
  <c r="J994" i="1"/>
  <c r="F1000" i="1"/>
  <c r="K1000" i="1" s="1"/>
  <c r="AD999" i="1"/>
  <c r="T998" i="1"/>
  <c r="U995" i="1"/>
  <c r="AA998" i="1"/>
  <c r="AF999" i="1"/>
  <c r="H999" i="1" s="1"/>
  <c r="I1002" i="1"/>
  <c r="K1002" i="1" s="1"/>
  <c r="AJ1002" i="1"/>
  <c r="AI1002" i="1"/>
  <c r="Q1004" i="1"/>
  <c r="R1004" i="1" s="1"/>
  <c r="P1004" i="1"/>
  <c r="Y998" i="1"/>
  <c r="Y997" i="1" s="1"/>
  <c r="L1003" i="1"/>
  <c r="O1003" i="1" s="1"/>
  <c r="AO1003" i="1"/>
  <c r="P1003" i="1" l="1"/>
  <c r="Q1003" i="1"/>
  <c r="R1003" i="1" s="1"/>
  <c r="V993" i="1"/>
  <c r="J993" i="1"/>
  <c r="Y996" i="1"/>
  <c r="X991" i="1"/>
  <c r="AH992" i="1"/>
  <c r="AA997" i="1"/>
  <c r="AF998" i="1"/>
  <c r="H998" i="1" s="1"/>
  <c r="U994" i="1"/>
  <c r="AK1001" i="1"/>
  <c r="AM1001" i="1"/>
  <c r="AN1001" i="1" s="1"/>
  <c r="F999" i="1"/>
  <c r="AJ999" i="1"/>
  <c r="Z997" i="1"/>
  <c r="AE998" i="1"/>
  <c r="G998" i="1" s="1"/>
  <c r="AD998" i="1"/>
  <c r="T997" i="1"/>
  <c r="AK1002" i="1"/>
  <c r="AM1002" i="1"/>
  <c r="AN1002" i="1" s="1"/>
  <c r="AG999" i="1"/>
  <c r="I999" i="1" s="1"/>
  <c r="W998" i="1"/>
  <c r="AJ1000" i="1"/>
  <c r="AI1000" i="1"/>
  <c r="AC991" i="1"/>
  <c r="AC990" i="1" s="1"/>
  <c r="U993" i="1" l="1"/>
  <c r="T996" i="1"/>
  <c r="AD997" i="1"/>
  <c r="V992" i="1"/>
  <c r="L1001" i="1"/>
  <c r="O1001" i="1" s="1"/>
  <c r="AO1001" i="1"/>
  <c r="F998" i="1"/>
  <c r="Z996" i="1"/>
  <c r="AE997" i="1"/>
  <c r="G997" i="1" s="1"/>
  <c r="AA996" i="1"/>
  <c r="AF997" i="1"/>
  <c r="H997" i="1" s="1"/>
  <c r="J992" i="1"/>
  <c r="AM1000" i="1"/>
  <c r="AN1000" i="1" s="1"/>
  <c r="AK1000" i="1"/>
  <c r="W997" i="1"/>
  <c r="AG998" i="1"/>
  <c r="I998" i="1" s="1"/>
  <c r="K999" i="1"/>
  <c r="L1002" i="1"/>
  <c r="O1002" i="1" s="1"/>
  <c r="AO1002" i="1"/>
  <c r="AI999" i="1"/>
  <c r="X990" i="1"/>
  <c r="AH991" i="1"/>
  <c r="AB998" i="1"/>
  <c r="AB997" i="1" s="1"/>
  <c r="Z995" i="1" l="1"/>
  <c r="AE996" i="1"/>
  <c r="G996" i="1" s="1"/>
  <c r="AG997" i="1"/>
  <c r="I997" i="1" s="1"/>
  <c r="W996" i="1"/>
  <c r="AJ998" i="1"/>
  <c r="Q1001" i="1"/>
  <c r="R1001" i="1" s="1"/>
  <c r="P1001" i="1"/>
  <c r="V991" i="1"/>
  <c r="F997" i="1"/>
  <c r="AI997" i="1"/>
  <c r="AJ997" i="1"/>
  <c r="AM999" i="1"/>
  <c r="AN999" i="1" s="1"/>
  <c r="AK999" i="1"/>
  <c r="U992" i="1"/>
  <c r="AA995" i="1"/>
  <c r="AF996" i="1"/>
  <c r="H996" i="1" s="1"/>
  <c r="J991" i="1"/>
  <c r="L1000" i="1"/>
  <c r="O1000" i="1" s="1"/>
  <c r="AO1000" i="1"/>
  <c r="K998" i="1"/>
  <c r="AH990" i="1"/>
  <c r="X989" i="1"/>
  <c r="T995" i="1"/>
  <c r="AD996" i="1"/>
  <c r="AC989" i="1"/>
  <c r="AC988" i="1" s="1"/>
  <c r="AI998" i="1"/>
  <c r="Q1002" i="1"/>
  <c r="R1002" i="1" s="1"/>
  <c r="P1002" i="1"/>
  <c r="Y995" i="1"/>
  <c r="AK998" i="1" l="1"/>
  <c r="AM998" i="1"/>
  <c r="AN998" i="1" s="1"/>
  <c r="W995" i="1"/>
  <c r="U991" i="1"/>
  <c r="F996" i="1"/>
  <c r="P1000" i="1"/>
  <c r="Q1000" i="1"/>
  <c r="R1000" i="1" s="1"/>
  <c r="K997" i="1"/>
  <c r="AB996" i="1"/>
  <c r="AB995" i="1" s="1"/>
  <c r="L999" i="1"/>
  <c r="O999" i="1" s="1"/>
  <c r="AO999" i="1"/>
  <c r="AK997" i="1"/>
  <c r="AM997" i="1"/>
  <c r="AN997" i="1" s="1"/>
  <c r="AA994" i="1"/>
  <c r="AF995" i="1"/>
  <c r="H995" i="1" s="1"/>
  <c r="V990" i="1"/>
  <c r="AC987" i="1"/>
  <c r="T994" i="1"/>
  <c r="AD995" i="1"/>
  <c r="X988" i="1"/>
  <c r="AH989" i="1"/>
  <c r="Y994" i="1"/>
  <c r="J990" i="1"/>
  <c r="Z994" i="1"/>
  <c r="AE995" i="1"/>
  <c r="G995" i="1" s="1"/>
  <c r="U990" i="1" l="1"/>
  <c r="Z993" i="1"/>
  <c r="AE994" i="1"/>
  <c r="G994" i="1" s="1"/>
  <c r="AB994" i="1"/>
  <c r="AD994" i="1"/>
  <c r="T993" i="1"/>
  <c r="V989" i="1"/>
  <c r="W994" i="1"/>
  <c r="AG995" i="1"/>
  <c r="I995" i="1" s="1"/>
  <c r="F995" i="1"/>
  <c r="K995" i="1" s="1"/>
  <c r="AI995" i="1"/>
  <c r="AJ995" i="1"/>
  <c r="Y993" i="1"/>
  <c r="AG996" i="1"/>
  <c r="J989" i="1"/>
  <c r="L998" i="1"/>
  <c r="O998" i="1" s="1"/>
  <c r="AO998" i="1"/>
  <c r="P999" i="1"/>
  <c r="Q999" i="1"/>
  <c r="R999" i="1" s="1"/>
  <c r="AA993" i="1"/>
  <c r="AF994" i="1"/>
  <c r="H994" i="1" s="1"/>
  <c r="AH988" i="1"/>
  <c r="X987" i="1"/>
  <c r="L997" i="1"/>
  <c r="O997" i="1" s="1"/>
  <c r="AO997" i="1"/>
  <c r="AD993" i="1" l="1"/>
  <c r="T992" i="1"/>
  <c r="F994" i="1"/>
  <c r="Y992" i="1"/>
  <c r="Y991" i="1" s="1"/>
  <c r="AB993" i="1"/>
  <c r="I996" i="1"/>
  <c r="K996" i="1" s="1"/>
  <c r="AJ996" i="1"/>
  <c r="AI996" i="1"/>
  <c r="X986" i="1"/>
  <c r="AH987" i="1"/>
  <c r="P998" i="1"/>
  <c r="Q998" i="1"/>
  <c r="R998" i="1" s="1"/>
  <c r="Z992" i="1"/>
  <c r="AE993" i="1"/>
  <c r="G993" i="1" s="1"/>
  <c r="V988" i="1"/>
  <c r="AM995" i="1"/>
  <c r="AN995" i="1" s="1"/>
  <c r="AK995" i="1"/>
  <c r="AG994" i="1"/>
  <c r="I994" i="1" s="1"/>
  <c r="W993" i="1"/>
  <c r="Q997" i="1"/>
  <c r="R997" i="1" s="1"/>
  <c r="P997" i="1"/>
  <c r="J988" i="1"/>
  <c r="AA992" i="1"/>
  <c r="AF993" i="1"/>
  <c r="H993" i="1" s="1"/>
  <c r="AC986" i="1"/>
  <c r="AC985" i="1" s="1"/>
  <c r="U989" i="1"/>
  <c r="AJ994" i="1" l="1"/>
  <c r="J987" i="1"/>
  <c r="AI994" i="1"/>
  <c r="U988" i="1"/>
  <c r="W992" i="1"/>
  <c r="AG993" i="1"/>
  <c r="I993" i="1" s="1"/>
  <c r="X985" i="1"/>
  <c r="AH986" i="1"/>
  <c r="K994" i="1"/>
  <c r="Z991" i="1"/>
  <c r="AE992" i="1"/>
  <c r="G992" i="1" s="1"/>
  <c r="L995" i="1"/>
  <c r="O995" i="1" s="1"/>
  <c r="AO995" i="1"/>
  <c r="AM996" i="1"/>
  <c r="AN996" i="1" s="1"/>
  <c r="AK996" i="1"/>
  <c r="T991" i="1"/>
  <c r="AD992" i="1"/>
  <c r="AB992" i="1"/>
  <c r="AA991" i="1"/>
  <c r="AF992" i="1"/>
  <c r="H992" i="1" s="1"/>
  <c r="V987" i="1"/>
  <c r="AI993" i="1"/>
  <c r="F993" i="1"/>
  <c r="K993" i="1" s="1"/>
  <c r="AJ993" i="1"/>
  <c r="Q995" i="1" l="1"/>
  <c r="R995" i="1" s="1"/>
  <c r="P995" i="1"/>
  <c r="AA990" i="1"/>
  <c r="AF991" i="1"/>
  <c r="H991" i="1" s="1"/>
  <c r="F992" i="1"/>
  <c r="AK993" i="1"/>
  <c r="AM993" i="1"/>
  <c r="AN993" i="1" s="1"/>
  <c r="U987" i="1"/>
  <c r="Z990" i="1"/>
  <c r="AE991" i="1"/>
  <c r="G991" i="1" s="1"/>
  <c r="J986" i="1"/>
  <c r="L996" i="1"/>
  <c r="O996" i="1" s="1"/>
  <c r="AO996" i="1"/>
  <c r="AK994" i="1"/>
  <c r="AM994" i="1"/>
  <c r="AN994" i="1" s="1"/>
  <c r="T990" i="1"/>
  <c r="AD991" i="1"/>
  <c r="AH985" i="1"/>
  <c r="X984" i="1"/>
  <c r="AC984" i="1"/>
  <c r="V986" i="1"/>
  <c r="AG992" i="1"/>
  <c r="I992" i="1" s="1"/>
  <c r="W991" i="1"/>
  <c r="Y990" i="1"/>
  <c r="Y989" i="1" s="1"/>
  <c r="Q996" i="1" l="1"/>
  <c r="R996" i="1" s="1"/>
  <c r="P996" i="1"/>
  <c r="AI992" i="1"/>
  <c r="J985" i="1"/>
  <c r="K992" i="1"/>
  <c r="X983" i="1"/>
  <c r="AH984" i="1"/>
  <c r="AA989" i="1"/>
  <c r="AF990" i="1"/>
  <c r="H990" i="1" s="1"/>
  <c r="AJ992" i="1"/>
  <c r="W990" i="1"/>
  <c r="Z989" i="1"/>
  <c r="AE990" i="1"/>
  <c r="G990" i="1" s="1"/>
  <c r="V985" i="1"/>
  <c r="AB991" i="1"/>
  <c r="AG991" i="1" s="1"/>
  <c r="U986" i="1"/>
  <c r="F991" i="1"/>
  <c r="AD990" i="1"/>
  <c r="T989" i="1"/>
  <c r="Y988" i="1" s="1"/>
  <c r="L994" i="1"/>
  <c r="O994" i="1" s="1"/>
  <c r="AO994" i="1"/>
  <c r="AC983" i="1"/>
  <c r="L993" i="1"/>
  <c r="O993" i="1" s="1"/>
  <c r="AO993" i="1"/>
  <c r="I991" i="1" l="1"/>
  <c r="AI991" i="1"/>
  <c r="AJ991" i="1"/>
  <c r="P993" i="1"/>
  <c r="Q993" i="1"/>
  <c r="R993" i="1" s="1"/>
  <c r="K991" i="1"/>
  <c r="U985" i="1"/>
  <c r="AC982" i="1"/>
  <c r="AM992" i="1"/>
  <c r="AN992" i="1" s="1"/>
  <c r="AK992" i="1"/>
  <c r="X982" i="1"/>
  <c r="AH983" i="1"/>
  <c r="W989" i="1"/>
  <c r="AG990" i="1"/>
  <c r="I990" i="1" s="1"/>
  <c r="Q994" i="1"/>
  <c r="R994" i="1" s="1"/>
  <c r="P994" i="1"/>
  <c r="Z988" i="1"/>
  <c r="AE989" i="1"/>
  <c r="G989" i="1" s="1"/>
  <c r="AB990" i="1"/>
  <c r="T988" i="1"/>
  <c r="Y987" i="1" s="1"/>
  <c r="AD989" i="1"/>
  <c r="AA988" i="1"/>
  <c r="AF989" i="1"/>
  <c r="H989" i="1" s="1"/>
  <c r="F990" i="1"/>
  <c r="V984" i="1"/>
  <c r="J984" i="1"/>
  <c r="F989" i="1" l="1"/>
  <c r="V983" i="1"/>
  <c r="AA987" i="1"/>
  <c r="AF988" i="1"/>
  <c r="H988" i="1" s="1"/>
  <c r="W988" i="1"/>
  <c r="AB989" i="1"/>
  <c r="AB988" i="1" s="1"/>
  <c r="Z987" i="1"/>
  <c r="AE988" i="1"/>
  <c r="G988" i="1" s="1"/>
  <c r="L992" i="1"/>
  <c r="O992" i="1" s="1"/>
  <c r="AO992" i="1"/>
  <c r="J983" i="1"/>
  <c r="AJ990" i="1"/>
  <c r="AI990" i="1"/>
  <c r="AC981" i="1"/>
  <c r="AK991" i="1"/>
  <c r="AM991" i="1"/>
  <c r="AN991" i="1" s="1"/>
  <c r="U984" i="1"/>
  <c r="AD988" i="1"/>
  <c r="T987" i="1"/>
  <c r="AH982" i="1"/>
  <c r="X981" i="1"/>
  <c r="K990" i="1"/>
  <c r="V982" i="1" l="1"/>
  <c r="L991" i="1"/>
  <c r="O991" i="1" s="1"/>
  <c r="AO991" i="1"/>
  <c r="AH981" i="1"/>
  <c r="X980" i="1"/>
  <c r="Z986" i="1"/>
  <c r="AE987" i="1"/>
  <c r="G987" i="1" s="1"/>
  <c r="U983" i="1"/>
  <c r="Q992" i="1"/>
  <c r="R992" i="1" s="1"/>
  <c r="P992" i="1"/>
  <c r="AC980" i="1"/>
  <c r="AC979" i="1" s="1"/>
  <c r="AM990" i="1"/>
  <c r="AN990" i="1" s="1"/>
  <c r="AK990" i="1"/>
  <c r="AG988" i="1"/>
  <c r="I988" i="1" s="1"/>
  <c r="W987" i="1"/>
  <c r="AA986" i="1"/>
  <c r="AF987" i="1"/>
  <c r="H987" i="1" s="1"/>
  <c r="J982" i="1"/>
  <c r="T986" i="1"/>
  <c r="AD987" i="1"/>
  <c r="F988" i="1"/>
  <c r="AI988" i="1"/>
  <c r="AJ988" i="1"/>
  <c r="AG989" i="1"/>
  <c r="Y986" i="1"/>
  <c r="L990" i="1" l="1"/>
  <c r="O990" i="1" s="1"/>
  <c r="AO990" i="1"/>
  <c r="AD986" i="1"/>
  <c r="T985" i="1"/>
  <c r="Y985" i="1"/>
  <c r="Y984" i="1" s="1"/>
  <c r="X979" i="1"/>
  <c r="AH980" i="1"/>
  <c r="Z985" i="1"/>
  <c r="AE986" i="1"/>
  <c r="G986" i="1" s="1"/>
  <c r="J981" i="1"/>
  <c r="U982" i="1"/>
  <c r="Q991" i="1"/>
  <c r="R991" i="1" s="1"/>
  <c r="P991" i="1"/>
  <c r="I989" i="1"/>
  <c r="K989" i="1" s="1"/>
  <c r="AI989" i="1"/>
  <c r="AJ989" i="1"/>
  <c r="AA985" i="1"/>
  <c r="AF986" i="1"/>
  <c r="H986" i="1" s="1"/>
  <c r="AK988" i="1"/>
  <c r="AM988" i="1"/>
  <c r="AN988" i="1" s="1"/>
  <c r="K988" i="1"/>
  <c r="W986" i="1"/>
  <c r="F987" i="1"/>
  <c r="AB987" i="1"/>
  <c r="AB986" i="1" s="1"/>
  <c r="V981" i="1"/>
  <c r="L988" i="1" l="1"/>
  <c r="O988" i="1" s="1"/>
  <c r="AO988" i="1"/>
  <c r="AH979" i="1"/>
  <c r="X978" i="1"/>
  <c r="V980" i="1"/>
  <c r="AB985" i="1"/>
  <c r="AA984" i="1"/>
  <c r="AF985" i="1"/>
  <c r="H985" i="1" s="1"/>
  <c r="AC978" i="1"/>
  <c r="AC977" i="1" s="1"/>
  <c r="AD985" i="1"/>
  <c r="T984" i="1"/>
  <c r="J980" i="1"/>
  <c r="AI986" i="1"/>
  <c r="F986" i="1"/>
  <c r="U981" i="1"/>
  <c r="AG986" i="1"/>
  <c r="I986" i="1" s="1"/>
  <c r="W985" i="1"/>
  <c r="AM989" i="1"/>
  <c r="AN989" i="1" s="1"/>
  <c r="AK989" i="1"/>
  <c r="Z984" i="1"/>
  <c r="AE985" i="1"/>
  <c r="G985" i="1" s="1"/>
  <c r="AG987" i="1"/>
  <c r="Q990" i="1"/>
  <c r="R990" i="1" s="1"/>
  <c r="P990" i="1"/>
  <c r="V979" i="1" l="1"/>
  <c r="T983" i="1"/>
  <c r="AD984" i="1"/>
  <c r="Y983" i="1"/>
  <c r="Y982" i="1" s="1"/>
  <c r="L989" i="1"/>
  <c r="O989" i="1" s="1"/>
  <c r="AO989" i="1"/>
  <c r="F985" i="1"/>
  <c r="AH978" i="1"/>
  <c r="X977" i="1"/>
  <c r="U980" i="1"/>
  <c r="J979" i="1"/>
  <c r="I987" i="1"/>
  <c r="K987" i="1" s="1"/>
  <c r="AI987" i="1"/>
  <c r="AJ987" i="1"/>
  <c r="AK986" i="1"/>
  <c r="AM986" i="1"/>
  <c r="AN986" i="1" s="1"/>
  <c r="AG985" i="1"/>
  <c r="I985" i="1" s="1"/>
  <c r="W984" i="1"/>
  <c r="AJ986" i="1"/>
  <c r="Z983" i="1"/>
  <c r="AE984" i="1"/>
  <c r="G984" i="1" s="1"/>
  <c r="K986" i="1"/>
  <c r="AA983" i="1"/>
  <c r="AF984" i="1"/>
  <c r="H984" i="1" s="1"/>
  <c r="Q988" i="1"/>
  <c r="R988" i="1" s="1"/>
  <c r="P988" i="1"/>
  <c r="W983" i="1" l="1"/>
  <c r="AA982" i="1"/>
  <c r="AF983" i="1"/>
  <c r="H983" i="1" s="1"/>
  <c r="P989" i="1"/>
  <c r="Q989" i="1"/>
  <c r="R989" i="1" s="1"/>
  <c r="L986" i="1"/>
  <c r="O986" i="1" s="1"/>
  <c r="AO986" i="1"/>
  <c r="K985" i="1"/>
  <c r="F984" i="1"/>
  <c r="J978" i="1"/>
  <c r="T982" i="1"/>
  <c r="AD983" i="1"/>
  <c r="X976" i="1"/>
  <c r="AH977" i="1"/>
  <c r="AK987" i="1"/>
  <c r="AM987" i="1"/>
  <c r="AN987" i="1" s="1"/>
  <c r="AJ985" i="1"/>
  <c r="V978" i="1"/>
  <c r="U979" i="1"/>
  <c r="Z982" i="1"/>
  <c r="AE983" i="1"/>
  <c r="G983" i="1" s="1"/>
  <c r="AC976" i="1"/>
  <c r="AC975" i="1" s="1"/>
  <c r="AB984" i="1"/>
  <c r="AB983" i="1" s="1"/>
  <c r="AI985" i="1"/>
  <c r="V977" i="1" l="1"/>
  <c r="AM985" i="1"/>
  <c r="AN985" i="1" s="1"/>
  <c r="AK985" i="1"/>
  <c r="AB982" i="1"/>
  <c r="Z981" i="1"/>
  <c r="AE982" i="1"/>
  <c r="G982" i="1" s="1"/>
  <c r="AA981" i="1"/>
  <c r="AF982" i="1"/>
  <c r="H982" i="1" s="1"/>
  <c r="L987" i="1"/>
  <c r="O987" i="1" s="1"/>
  <c r="AO987" i="1"/>
  <c r="J977" i="1"/>
  <c r="AH976" i="1"/>
  <c r="X975" i="1"/>
  <c r="AG983" i="1"/>
  <c r="I983" i="1" s="1"/>
  <c r="W982" i="1"/>
  <c r="AD982" i="1"/>
  <c r="T981" i="1"/>
  <c r="P986" i="1"/>
  <c r="Q986" i="1"/>
  <c r="R986" i="1" s="1"/>
  <c r="U978" i="1"/>
  <c r="AI983" i="1"/>
  <c r="F983" i="1"/>
  <c r="K983" i="1" s="1"/>
  <c r="AJ983" i="1"/>
  <c r="Y981" i="1"/>
  <c r="Y980" i="1" s="1"/>
  <c r="AG984" i="1"/>
  <c r="J976" i="1" l="1"/>
  <c r="X974" i="1"/>
  <c r="AH975" i="1"/>
  <c r="I984" i="1"/>
  <c r="K984" i="1" s="1"/>
  <c r="AI984" i="1"/>
  <c r="AJ984" i="1"/>
  <c r="L985" i="1"/>
  <c r="O985" i="1" s="1"/>
  <c r="AO985" i="1"/>
  <c r="Z980" i="1"/>
  <c r="AE981" i="1"/>
  <c r="G981" i="1" s="1"/>
  <c r="F982" i="1"/>
  <c r="Q987" i="1"/>
  <c r="R987" i="1" s="1"/>
  <c r="P987" i="1"/>
  <c r="T980" i="1"/>
  <c r="AD981" i="1"/>
  <c r="W981" i="1"/>
  <c r="AB981" i="1" s="1"/>
  <c r="AG982" i="1"/>
  <c r="I982" i="1" s="1"/>
  <c r="V976" i="1"/>
  <c r="AK983" i="1"/>
  <c r="AM983" i="1"/>
  <c r="AN983" i="1" s="1"/>
  <c r="U977" i="1"/>
  <c r="AA980" i="1"/>
  <c r="AF981" i="1"/>
  <c r="H981" i="1" s="1"/>
  <c r="AC974" i="1"/>
  <c r="AC973" i="1" s="1"/>
  <c r="AK984" i="1" l="1"/>
  <c r="AM984" i="1"/>
  <c r="AN984" i="1" s="1"/>
  <c r="AI982" i="1"/>
  <c r="K982" i="1"/>
  <c r="J975" i="1"/>
  <c r="AA979" i="1"/>
  <c r="AF980" i="1"/>
  <c r="H980" i="1" s="1"/>
  <c r="W980" i="1"/>
  <c r="AG981" i="1"/>
  <c r="I981" i="1" s="1"/>
  <c r="U976" i="1"/>
  <c r="AH974" i="1"/>
  <c r="X973" i="1"/>
  <c r="AC972" i="1" s="1"/>
  <c r="V975" i="1"/>
  <c r="T979" i="1"/>
  <c r="AD980" i="1"/>
  <c r="L983" i="1"/>
  <c r="O983" i="1" s="1"/>
  <c r="AO983" i="1"/>
  <c r="Y979" i="1"/>
  <c r="Y978" i="1" s="1"/>
  <c r="AJ982" i="1"/>
  <c r="F981" i="1"/>
  <c r="Z979" i="1"/>
  <c r="AE980" i="1"/>
  <c r="G980" i="1" s="1"/>
  <c r="Q985" i="1"/>
  <c r="R985" i="1" s="1"/>
  <c r="P985" i="1"/>
  <c r="Q983" i="1" l="1"/>
  <c r="R983" i="1" s="1"/>
  <c r="P983" i="1"/>
  <c r="AK982" i="1"/>
  <c r="AM982" i="1"/>
  <c r="AN982" i="1" s="1"/>
  <c r="Y977" i="1"/>
  <c r="X972" i="1"/>
  <c r="AH973" i="1"/>
  <c r="T978" i="1"/>
  <c r="AD979" i="1"/>
  <c r="L984" i="1"/>
  <c r="O984" i="1" s="1"/>
  <c r="AO984" i="1"/>
  <c r="U975" i="1"/>
  <c r="Z978" i="1"/>
  <c r="AE979" i="1"/>
  <c r="G979" i="1" s="1"/>
  <c r="AJ981" i="1"/>
  <c r="J974" i="1"/>
  <c r="F980" i="1"/>
  <c r="W979" i="1"/>
  <c r="K981" i="1"/>
  <c r="V974" i="1"/>
  <c r="AI981" i="1"/>
  <c r="AA978" i="1"/>
  <c r="AF979" i="1"/>
  <c r="H979" i="1" s="1"/>
  <c r="AB980" i="1"/>
  <c r="L982" i="1" l="1"/>
  <c r="O982" i="1" s="1"/>
  <c r="AO982" i="1"/>
  <c r="AH972" i="1"/>
  <c r="X971" i="1"/>
  <c r="Z977" i="1"/>
  <c r="AE978" i="1"/>
  <c r="G978" i="1" s="1"/>
  <c r="AK981" i="1"/>
  <c r="AM981" i="1"/>
  <c r="AN981" i="1" s="1"/>
  <c r="Q984" i="1"/>
  <c r="R984" i="1" s="1"/>
  <c r="P984" i="1"/>
  <c r="J973" i="1"/>
  <c r="U974" i="1"/>
  <c r="V973" i="1"/>
  <c r="W978" i="1"/>
  <c r="AB979" i="1"/>
  <c r="AB978" i="1" s="1"/>
  <c r="AG980" i="1"/>
  <c r="AA977" i="1"/>
  <c r="AF978" i="1"/>
  <c r="H978" i="1" s="1"/>
  <c r="F979" i="1"/>
  <c r="AD978" i="1"/>
  <c r="T977" i="1"/>
  <c r="AC971" i="1"/>
  <c r="AC970" i="1" s="1"/>
  <c r="Z976" i="1" l="1"/>
  <c r="AE977" i="1"/>
  <c r="G977" i="1" s="1"/>
  <c r="AA976" i="1"/>
  <c r="AF977" i="1"/>
  <c r="H977" i="1" s="1"/>
  <c r="AB977" i="1"/>
  <c r="X970" i="1"/>
  <c r="AH971" i="1"/>
  <c r="U973" i="1"/>
  <c r="J972" i="1"/>
  <c r="I980" i="1"/>
  <c r="K980" i="1" s="1"/>
  <c r="AJ980" i="1"/>
  <c r="AI980" i="1"/>
  <c r="AI978" i="1"/>
  <c r="F978" i="1"/>
  <c r="K978" i="1" s="1"/>
  <c r="W977" i="1"/>
  <c r="AG978" i="1"/>
  <c r="I978" i="1" s="1"/>
  <c r="L981" i="1"/>
  <c r="O981" i="1" s="1"/>
  <c r="AO981" i="1"/>
  <c r="Q982" i="1"/>
  <c r="R982" i="1" s="1"/>
  <c r="P982" i="1"/>
  <c r="AD977" i="1"/>
  <c r="T976" i="1"/>
  <c r="AG979" i="1"/>
  <c r="V972" i="1"/>
  <c r="Y976" i="1"/>
  <c r="Y975" i="1" s="1"/>
  <c r="J971" i="1" l="1"/>
  <c r="X969" i="1"/>
  <c r="AH970" i="1"/>
  <c r="AM980" i="1"/>
  <c r="AN980" i="1" s="1"/>
  <c r="AK980" i="1"/>
  <c r="AM978" i="1"/>
  <c r="AN978" i="1" s="1"/>
  <c r="AK978" i="1"/>
  <c r="V971" i="1"/>
  <c r="T975" i="1"/>
  <c r="AD976" i="1"/>
  <c r="AA975" i="1"/>
  <c r="AF976" i="1"/>
  <c r="H976" i="1" s="1"/>
  <c r="Y974" i="1"/>
  <c r="P981" i="1"/>
  <c r="Q981" i="1"/>
  <c r="R981" i="1" s="1"/>
  <c r="AG977" i="1"/>
  <c r="I977" i="1" s="1"/>
  <c r="W976" i="1"/>
  <c r="AB976" i="1" s="1"/>
  <c r="I979" i="1"/>
  <c r="K979" i="1" s="1"/>
  <c r="AI979" i="1"/>
  <c r="AJ979" i="1"/>
  <c r="AI977" i="1"/>
  <c r="F977" i="1"/>
  <c r="AC969" i="1"/>
  <c r="AC968" i="1" s="1"/>
  <c r="AJ978" i="1"/>
  <c r="U972" i="1"/>
  <c r="Z975" i="1"/>
  <c r="AE976" i="1"/>
  <c r="G976" i="1" s="1"/>
  <c r="Z974" i="1" l="1"/>
  <c r="AE975" i="1"/>
  <c r="G975" i="1" s="1"/>
  <c r="L980" i="1"/>
  <c r="O980" i="1" s="1"/>
  <c r="AO980" i="1"/>
  <c r="L978" i="1"/>
  <c r="O978" i="1" s="1"/>
  <c r="AO978" i="1"/>
  <c r="F976" i="1"/>
  <c r="Y973" i="1"/>
  <c r="J970" i="1"/>
  <c r="AK977" i="1"/>
  <c r="AM977" i="1"/>
  <c r="AN977" i="1" s="1"/>
  <c r="AK979" i="1"/>
  <c r="AM979" i="1"/>
  <c r="AN979" i="1" s="1"/>
  <c r="U971" i="1"/>
  <c r="X968" i="1"/>
  <c r="AH969" i="1"/>
  <c r="W975" i="1"/>
  <c r="AG976" i="1"/>
  <c r="I976" i="1" s="1"/>
  <c r="AD975" i="1"/>
  <c r="T974" i="1"/>
  <c r="V970" i="1"/>
  <c r="AA974" i="1"/>
  <c r="AF975" i="1"/>
  <c r="H975" i="1" s="1"/>
  <c r="AC967" i="1"/>
  <c r="AJ977" i="1"/>
  <c r="K977" i="1"/>
  <c r="L977" i="1" l="1"/>
  <c r="O977" i="1" s="1"/>
  <c r="AO977" i="1"/>
  <c r="AI976" i="1"/>
  <c r="P978" i="1"/>
  <c r="Q978" i="1"/>
  <c r="R978" i="1" s="1"/>
  <c r="F975" i="1"/>
  <c r="AJ975" i="1"/>
  <c r="AA973" i="1"/>
  <c r="AF974" i="1"/>
  <c r="H974" i="1" s="1"/>
  <c r="Q980" i="1"/>
  <c r="R980" i="1" s="1"/>
  <c r="P980" i="1"/>
  <c r="AG975" i="1"/>
  <c r="I975" i="1" s="1"/>
  <c r="W974" i="1"/>
  <c r="J969" i="1"/>
  <c r="AJ976" i="1"/>
  <c r="Z973" i="1"/>
  <c r="AE974" i="1"/>
  <c r="G974" i="1" s="1"/>
  <c r="AH968" i="1"/>
  <c r="X967" i="1"/>
  <c r="V969" i="1"/>
  <c r="U970" i="1"/>
  <c r="AD974" i="1"/>
  <c r="T973" i="1"/>
  <c r="L979" i="1"/>
  <c r="O979" i="1" s="1"/>
  <c r="AO979" i="1"/>
  <c r="K976" i="1"/>
  <c r="AB975" i="1"/>
  <c r="V968" i="1" l="1"/>
  <c r="P979" i="1"/>
  <c r="Q979" i="1"/>
  <c r="R979" i="1" s="1"/>
  <c r="W973" i="1"/>
  <c r="AG974" i="1"/>
  <c r="I974" i="1" s="1"/>
  <c r="T972" i="1"/>
  <c r="AD973" i="1"/>
  <c r="K975" i="1"/>
  <c r="F974" i="1"/>
  <c r="J968" i="1"/>
  <c r="Z972" i="1"/>
  <c r="AE973" i="1"/>
  <c r="G973" i="1" s="1"/>
  <c r="AK976" i="1"/>
  <c r="AM976" i="1"/>
  <c r="AN976" i="1" s="1"/>
  <c r="X966" i="1"/>
  <c r="AH967" i="1"/>
  <c r="Y972" i="1"/>
  <c r="AA972" i="1"/>
  <c r="AF973" i="1"/>
  <c r="H973" i="1" s="1"/>
  <c r="AI975" i="1"/>
  <c r="U969" i="1"/>
  <c r="AB974" i="1"/>
  <c r="AC966" i="1"/>
  <c r="AC965" i="1" s="1"/>
  <c r="Q977" i="1"/>
  <c r="R977" i="1" s="1"/>
  <c r="P977" i="1"/>
  <c r="AK975" i="1" l="1"/>
  <c r="AM975" i="1"/>
  <c r="AN975" i="1" s="1"/>
  <c r="F973" i="1"/>
  <c r="AA971" i="1"/>
  <c r="AF972" i="1"/>
  <c r="H972" i="1" s="1"/>
  <c r="AD972" i="1"/>
  <c r="T971" i="1"/>
  <c r="Y971" i="1"/>
  <c r="Y970" i="1" s="1"/>
  <c r="W972" i="1"/>
  <c r="Z971" i="1"/>
  <c r="AE972" i="1"/>
  <c r="G972" i="1" s="1"/>
  <c r="J967" i="1"/>
  <c r="AJ974" i="1"/>
  <c r="K974" i="1"/>
  <c r="AI974" i="1"/>
  <c r="AB973" i="1"/>
  <c r="AB972" i="1" s="1"/>
  <c r="X965" i="1"/>
  <c r="AH966" i="1"/>
  <c r="L976" i="1"/>
  <c r="O976" i="1" s="1"/>
  <c r="AO976" i="1"/>
  <c r="U968" i="1"/>
  <c r="V967" i="1"/>
  <c r="X964" i="1" l="1"/>
  <c r="AH965" i="1"/>
  <c r="J966" i="1"/>
  <c r="V966" i="1"/>
  <c r="Q976" i="1"/>
  <c r="R976" i="1" s="1"/>
  <c r="P976" i="1"/>
  <c r="AA970" i="1"/>
  <c r="AF971" i="1"/>
  <c r="H971" i="1" s="1"/>
  <c r="AC964" i="1"/>
  <c r="AC963" i="1" s="1"/>
  <c r="AG973" i="1"/>
  <c r="Z970" i="1"/>
  <c r="AE971" i="1"/>
  <c r="G971" i="1" s="1"/>
  <c r="Y969" i="1"/>
  <c r="L975" i="1"/>
  <c r="O975" i="1" s="1"/>
  <c r="AO975" i="1"/>
  <c r="F972" i="1"/>
  <c r="AG972" i="1"/>
  <c r="I972" i="1" s="1"/>
  <c r="W971" i="1"/>
  <c r="AB971" i="1" s="1"/>
  <c r="AK974" i="1"/>
  <c r="AM974" i="1"/>
  <c r="AN974" i="1" s="1"/>
  <c r="U967" i="1"/>
  <c r="AD971" i="1"/>
  <c r="T970" i="1"/>
  <c r="V965" i="1" l="1"/>
  <c r="I973" i="1"/>
  <c r="K973" i="1" s="1"/>
  <c r="AI973" i="1"/>
  <c r="AJ973" i="1"/>
  <c r="Y968" i="1"/>
  <c r="T969" i="1"/>
  <c r="AD970" i="1"/>
  <c r="AJ972" i="1"/>
  <c r="Z969" i="1"/>
  <c r="AE970" i="1"/>
  <c r="G970" i="1" s="1"/>
  <c r="U966" i="1"/>
  <c r="K972" i="1"/>
  <c r="AA969" i="1"/>
  <c r="AF970" i="1"/>
  <c r="H970" i="1" s="1"/>
  <c r="J965" i="1"/>
  <c r="W970" i="1"/>
  <c r="AG971" i="1"/>
  <c r="I971" i="1" s="1"/>
  <c r="AI971" i="1"/>
  <c r="F971" i="1"/>
  <c r="K971" i="1" s="1"/>
  <c r="AI972" i="1"/>
  <c r="L974" i="1"/>
  <c r="O974" i="1" s="1"/>
  <c r="AO974" i="1"/>
  <c r="P975" i="1"/>
  <c r="Q975" i="1"/>
  <c r="R975" i="1" s="1"/>
  <c r="X963" i="1"/>
  <c r="AC962" i="1" s="1"/>
  <c r="AH964" i="1"/>
  <c r="AK971" i="1" l="1"/>
  <c r="AM971" i="1"/>
  <c r="AN971" i="1" s="1"/>
  <c r="U965" i="1"/>
  <c r="W969" i="1"/>
  <c r="AK973" i="1"/>
  <c r="AM973" i="1"/>
  <c r="AN973" i="1" s="1"/>
  <c r="Z968" i="1"/>
  <c r="AE969" i="1"/>
  <c r="G969" i="1" s="1"/>
  <c r="P974" i="1"/>
  <c r="Q974" i="1"/>
  <c r="R974" i="1" s="1"/>
  <c r="V964" i="1"/>
  <c r="J964" i="1"/>
  <c r="X962" i="1"/>
  <c r="AH963" i="1"/>
  <c r="AM972" i="1"/>
  <c r="AN972" i="1" s="1"/>
  <c r="AK972" i="1"/>
  <c r="F970" i="1"/>
  <c r="AJ971" i="1"/>
  <c r="AA968" i="1"/>
  <c r="AF969" i="1"/>
  <c r="H969" i="1" s="1"/>
  <c r="AD969" i="1"/>
  <c r="T968" i="1"/>
  <c r="AB970" i="1"/>
  <c r="AB969" i="1" s="1"/>
  <c r="AD968" i="1" l="1"/>
  <c r="T967" i="1"/>
  <c r="AG970" i="1"/>
  <c r="J963" i="1"/>
  <c r="Y967" i="1"/>
  <c r="Y966" i="1" s="1"/>
  <c r="AG969" i="1"/>
  <c r="I969" i="1" s="1"/>
  <c r="W968" i="1"/>
  <c r="F969" i="1"/>
  <c r="L972" i="1"/>
  <c r="O972" i="1" s="1"/>
  <c r="AO972" i="1"/>
  <c r="L971" i="1"/>
  <c r="O971" i="1" s="1"/>
  <c r="AO971" i="1"/>
  <c r="V963" i="1"/>
  <c r="AH962" i="1"/>
  <c r="X961" i="1"/>
  <c r="L973" i="1"/>
  <c r="O973" i="1" s="1"/>
  <c r="AO973" i="1"/>
  <c r="AB968" i="1"/>
  <c r="U964" i="1"/>
  <c r="AA967" i="1"/>
  <c r="AF968" i="1"/>
  <c r="H968" i="1" s="1"/>
  <c r="Z967" i="1"/>
  <c r="AE968" i="1"/>
  <c r="G968" i="1" s="1"/>
  <c r="AC961" i="1"/>
  <c r="AC960" i="1" s="1"/>
  <c r="U963" i="1" l="1"/>
  <c r="Q971" i="1"/>
  <c r="R971" i="1" s="1"/>
  <c r="P971" i="1"/>
  <c r="P973" i="1"/>
  <c r="Q973" i="1"/>
  <c r="R973" i="1" s="1"/>
  <c r="P972" i="1"/>
  <c r="Q972" i="1"/>
  <c r="R972" i="1" s="1"/>
  <c r="Z966" i="1"/>
  <c r="AE967" i="1"/>
  <c r="G967" i="1" s="1"/>
  <c r="I970" i="1"/>
  <c r="K970" i="1" s="1"/>
  <c r="AJ970" i="1"/>
  <c r="AI970" i="1"/>
  <c r="J962" i="1"/>
  <c r="AD967" i="1"/>
  <c r="T966" i="1"/>
  <c r="X960" i="1"/>
  <c r="AH961" i="1"/>
  <c r="AJ969" i="1"/>
  <c r="AA966" i="1"/>
  <c r="AF967" i="1"/>
  <c r="H967" i="1" s="1"/>
  <c r="F968" i="1"/>
  <c r="AI968" i="1"/>
  <c r="AJ968" i="1"/>
  <c r="K969" i="1"/>
  <c r="V962" i="1"/>
  <c r="AI969" i="1"/>
  <c r="AG968" i="1"/>
  <c r="I968" i="1" s="1"/>
  <c r="W967" i="1"/>
  <c r="V961" i="1" l="1"/>
  <c r="U962" i="1"/>
  <c r="AA965" i="1"/>
  <c r="AF966" i="1"/>
  <c r="H966" i="1" s="1"/>
  <c r="AH960" i="1"/>
  <c r="X959" i="1"/>
  <c r="AD966" i="1"/>
  <c r="T965" i="1"/>
  <c r="Z965" i="1"/>
  <c r="AE966" i="1"/>
  <c r="G966" i="1" s="1"/>
  <c r="AK969" i="1"/>
  <c r="AM969" i="1"/>
  <c r="AN969" i="1" s="1"/>
  <c r="AM970" i="1"/>
  <c r="AN970" i="1" s="1"/>
  <c r="AK970" i="1"/>
  <c r="W966" i="1"/>
  <c r="F967" i="1"/>
  <c r="AB967" i="1"/>
  <c r="AB966" i="1" s="1"/>
  <c r="J961" i="1"/>
  <c r="AC959" i="1"/>
  <c r="AK968" i="1"/>
  <c r="AM968" i="1"/>
  <c r="AN968" i="1" s="1"/>
  <c r="K968" i="1"/>
  <c r="Y965" i="1"/>
  <c r="Y964" i="1" s="1"/>
  <c r="J960" i="1" l="1"/>
  <c r="X958" i="1"/>
  <c r="AH959" i="1"/>
  <c r="AA964" i="1"/>
  <c r="AF965" i="1"/>
  <c r="H965" i="1" s="1"/>
  <c r="U961" i="1"/>
  <c r="L970" i="1"/>
  <c r="O970" i="1" s="1"/>
  <c r="AO970" i="1"/>
  <c r="L969" i="1"/>
  <c r="O969" i="1" s="1"/>
  <c r="AO969" i="1"/>
  <c r="Z964" i="1"/>
  <c r="AE965" i="1"/>
  <c r="G965" i="1" s="1"/>
  <c r="AB965" i="1"/>
  <c r="L968" i="1"/>
  <c r="O968" i="1" s="1"/>
  <c r="AO968" i="1"/>
  <c r="AG967" i="1"/>
  <c r="AD965" i="1"/>
  <c r="T964" i="1"/>
  <c r="V960" i="1"/>
  <c r="AC958" i="1"/>
  <c r="AG966" i="1"/>
  <c r="I966" i="1" s="1"/>
  <c r="W965" i="1"/>
  <c r="AI966" i="1"/>
  <c r="F966" i="1"/>
  <c r="K966" i="1" s="1"/>
  <c r="AJ966" i="1"/>
  <c r="V959" i="1" l="1"/>
  <c r="AA963" i="1"/>
  <c r="AF964" i="1"/>
  <c r="H964" i="1" s="1"/>
  <c r="Z963" i="1"/>
  <c r="AE964" i="1"/>
  <c r="G964" i="1" s="1"/>
  <c r="AD964" i="1"/>
  <c r="T963" i="1"/>
  <c r="Y963" i="1"/>
  <c r="J959" i="1"/>
  <c r="I967" i="1"/>
  <c r="K967" i="1" s="1"/>
  <c r="AI967" i="1"/>
  <c r="AJ967" i="1"/>
  <c r="AH958" i="1"/>
  <c r="X957" i="1"/>
  <c r="AK966" i="1"/>
  <c r="AM966" i="1"/>
  <c r="AN966" i="1" s="1"/>
  <c r="P970" i="1"/>
  <c r="Q970" i="1"/>
  <c r="R970" i="1" s="1"/>
  <c r="F965" i="1"/>
  <c r="K965" i="1" s="1"/>
  <c r="AI965" i="1"/>
  <c r="AJ965" i="1"/>
  <c r="P969" i="1"/>
  <c r="Q969" i="1"/>
  <c r="R969" i="1" s="1"/>
  <c r="AG965" i="1"/>
  <c r="I965" i="1" s="1"/>
  <c r="W964" i="1"/>
  <c r="AC957" i="1"/>
  <c r="AC956" i="1" s="1"/>
  <c r="Q968" i="1"/>
  <c r="R968" i="1" s="1"/>
  <c r="P968" i="1"/>
  <c r="U960" i="1"/>
  <c r="AD963" i="1" l="1"/>
  <c r="T962" i="1"/>
  <c r="F964" i="1"/>
  <c r="Z962" i="1"/>
  <c r="AE963" i="1"/>
  <c r="G963" i="1" s="1"/>
  <c r="U959" i="1"/>
  <c r="AK965" i="1"/>
  <c r="AM965" i="1"/>
  <c r="AN965" i="1" s="1"/>
  <c r="AM967" i="1"/>
  <c r="AN967" i="1" s="1"/>
  <c r="AK967" i="1"/>
  <c r="W963" i="1"/>
  <c r="L966" i="1"/>
  <c r="O966" i="1" s="1"/>
  <c r="AO966" i="1"/>
  <c r="AA962" i="1"/>
  <c r="AF963" i="1"/>
  <c r="H963" i="1" s="1"/>
  <c r="AC955" i="1"/>
  <c r="AB964" i="1"/>
  <c r="AG964" i="1" s="1"/>
  <c r="J958" i="1"/>
  <c r="AH957" i="1"/>
  <c r="X956" i="1"/>
  <c r="Y962" i="1"/>
  <c r="Y961" i="1" s="1"/>
  <c r="V958" i="1"/>
  <c r="I964" i="1" l="1"/>
  <c r="AI964" i="1"/>
  <c r="AJ964" i="1"/>
  <c r="W962" i="1"/>
  <c r="AG963" i="1"/>
  <c r="I963" i="1" s="1"/>
  <c r="Z961" i="1"/>
  <c r="AE962" i="1"/>
  <c r="G962" i="1" s="1"/>
  <c r="AC954" i="1"/>
  <c r="L967" i="1"/>
  <c r="O967" i="1" s="1"/>
  <c r="AO967" i="1"/>
  <c r="J957" i="1"/>
  <c r="V957" i="1"/>
  <c r="L965" i="1"/>
  <c r="O965" i="1" s="1"/>
  <c r="AO965" i="1"/>
  <c r="K964" i="1"/>
  <c r="P966" i="1"/>
  <c r="Q966" i="1"/>
  <c r="R966" i="1" s="1"/>
  <c r="AA961" i="1"/>
  <c r="AF962" i="1"/>
  <c r="H962" i="1" s="1"/>
  <c r="T961" i="1"/>
  <c r="AD962" i="1"/>
  <c r="AB963" i="1"/>
  <c r="X955" i="1"/>
  <c r="AH956" i="1"/>
  <c r="U958" i="1"/>
  <c r="AI963" i="1"/>
  <c r="F963" i="1"/>
  <c r="K963" i="1" s="1"/>
  <c r="AJ963" i="1"/>
  <c r="AD961" i="1" l="1"/>
  <c r="T960" i="1"/>
  <c r="Z960" i="1"/>
  <c r="AE961" i="1"/>
  <c r="G961" i="1" s="1"/>
  <c r="AK963" i="1"/>
  <c r="AM963" i="1"/>
  <c r="AN963" i="1" s="1"/>
  <c r="V956" i="1"/>
  <c r="Y960" i="1"/>
  <c r="Y959" i="1" s="1"/>
  <c r="W961" i="1"/>
  <c r="F962" i="1"/>
  <c r="Q965" i="1"/>
  <c r="R965" i="1" s="1"/>
  <c r="P965" i="1"/>
  <c r="AA960" i="1"/>
  <c r="AF961" i="1"/>
  <c r="H961" i="1" s="1"/>
  <c r="U957" i="1"/>
  <c r="AK964" i="1"/>
  <c r="AM964" i="1"/>
  <c r="AN964" i="1" s="1"/>
  <c r="J956" i="1"/>
  <c r="X954" i="1"/>
  <c r="AC953" i="1" s="1"/>
  <c r="AH955" i="1"/>
  <c r="AB962" i="1"/>
  <c r="AB961" i="1" s="1"/>
  <c r="P967" i="1"/>
  <c r="Q967" i="1"/>
  <c r="R967" i="1" s="1"/>
  <c r="L963" i="1" l="1"/>
  <c r="O963" i="1" s="1"/>
  <c r="AO963" i="1"/>
  <c r="L964" i="1"/>
  <c r="O964" i="1" s="1"/>
  <c r="AO964" i="1"/>
  <c r="AG962" i="1"/>
  <c r="Z959" i="1"/>
  <c r="AE960" i="1"/>
  <c r="G960" i="1" s="1"/>
  <c r="U956" i="1"/>
  <c r="W960" i="1"/>
  <c r="AG961" i="1"/>
  <c r="I961" i="1" s="1"/>
  <c r="X953" i="1"/>
  <c r="AH954" i="1"/>
  <c r="AA959" i="1"/>
  <c r="AF960" i="1"/>
  <c r="H960" i="1" s="1"/>
  <c r="AD960" i="1"/>
  <c r="T959" i="1"/>
  <c r="J955" i="1"/>
  <c r="V955" i="1"/>
  <c r="F961" i="1"/>
  <c r="Z958" i="1" l="1"/>
  <c r="AE959" i="1"/>
  <c r="G959" i="1" s="1"/>
  <c r="T958" i="1"/>
  <c r="AD959" i="1"/>
  <c r="F960" i="1"/>
  <c r="P964" i="1"/>
  <c r="Q964" i="1"/>
  <c r="R964" i="1" s="1"/>
  <c r="I962" i="1"/>
  <c r="K962" i="1" s="1"/>
  <c r="AI962" i="1"/>
  <c r="AJ962" i="1"/>
  <c r="K961" i="1"/>
  <c r="Y958" i="1"/>
  <c r="Y957" i="1" s="1"/>
  <c r="U955" i="1"/>
  <c r="V954" i="1"/>
  <c r="X952" i="1"/>
  <c r="AH953" i="1"/>
  <c r="W959" i="1"/>
  <c r="AG960" i="1"/>
  <c r="I960" i="1" s="1"/>
  <c r="P963" i="1"/>
  <c r="Q963" i="1"/>
  <c r="R963" i="1" s="1"/>
  <c r="J954" i="1"/>
  <c r="AB960" i="1"/>
  <c r="AJ961" i="1"/>
  <c r="AI961" i="1"/>
  <c r="AA958" i="1"/>
  <c r="AF959" i="1"/>
  <c r="H959" i="1" s="1"/>
  <c r="AC952" i="1"/>
  <c r="AC951" i="1" s="1"/>
  <c r="AJ960" i="1" l="1"/>
  <c r="K960" i="1"/>
  <c r="AA957" i="1"/>
  <c r="AF958" i="1"/>
  <c r="H958" i="1" s="1"/>
  <c r="AM961" i="1"/>
  <c r="AN961" i="1" s="1"/>
  <c r="AK961" i="1"/>
  <c r="AI960" i="1"/>
  <c r="U954" i="1"/>
  <c r="F959" i="1"/>
  <c r="J953" i="1"/>
  <c r="X951" i="1"/>
  <c r="AH952" i="1"/>
  <c r="AM962" i="1"/>
  <c r="AN962" i="1" s="1"/>
  <c r="AK962" i="1"/>
  <c r="AD958" i="1"/>
  <c r="T957" i="1"/>
  <c r="Y956" i="1"/>
  <c r="V953" i="1"/>
  <c r="W958" i="1"/>
  <c r="AB959" i="1"/>
  <c r="AB958" i="1" s="1"/>
  <c r="Z957" i="1"/>
  <c r="AE958" i="1"/>
  <c r="G958" i="1" s="1"/>
  <c r="X950" i="1" l="1"/>
  <c r="AH951" i="1"/>
  <c r="L961" i="1"/>
  <c r="O961" i="1" s="1"/>
  <c r="AO961" i="1"/>
  <c r="AK960" i="1"/>
  <c r="AM960" i="1"/>
  <c r="AN960" i="1" s="1"/>
  <c r="T956" i="1"/>
  <c r="Y955" i="1" s="1"/>
  <c r="AD957" i="1"/>
  <c r="Z956" i="1"/>
  <c r="AE957" i="1"/>
  <c r="G957" i="1" s="1"/>
  <c r="AA956" i="1"/>
  <c r="AF957" i="1"/>
  <c r="H957" i="1" s="1"/>
  <c r="F958" i="1"/>
  <c r="K958" i="1" s="1"/>
  <c r="AI958" i="1"/>
  <c r="AJ958" i="1"/>
  <c r="V952" i="1"/>
  <c r="AG959" i="1"/>
  <c r="L962" i="1"/>
  <c r="O962" i="1" s="1"/>
  <c r="AO962" i="1"/>
  <c r="U953" i="1"/>
  <c r="AC950" i="1"/>
  <c r="AC949" i="1" s="1"/>
  <c r="AG958" i="1"/>
  <c r="I958" i="1" s="1"/>
  <c r="W957" i="1"/>
  <c r="J952" i="1"/>
  <c r="U952" i="1" l="1"/>
  <c r="L960" i="1"/>
  <c r="O960" i="1" s="1"/>
  <c r="AO960" i="1"/>
  <c r="AD956" i="1"/>
  <c r="T955" i="1"/>
  <c r="I959" i="1"/>
  <c r="K959" i="1" s="1"/>
  <c r="AJ959" i="1"/>
  <c r="AI959" i="1"/>
  <c r="AA955" i="1"/>
  <c r="AF956" i="1"/>
  <c r="H956" i="1" s="1"/>
  <c r="AK958" i="1"/>
  <c r="AM958" i="1"/>
  <c r="AN958" i="1" s="1"/>
  <c r="P962" i="1"/>
  <c r="Q962" i="1"/>
  <c r="R962" i="1" s="1"/>
  <c r="Q961" i="1"/>
  <c r="R961" i="1" s="1"/>
  <c r="P961" i="1"/>
  <c r="V951" i="1"/>
  <c r="Z955" i="1"/>
  <c r="AE956" i="1"/>
  <c r="G956" i="1" s="1"/>
  <c r="J951" i="1"/>
  <c r="W956" i="1"/>
  <c r="AB957" i="1"/>
  <c r="AB956" i="1" s="1"/>
  <c r="F957" i="1"/>
  <c r="X949" i="1"/>
  <c r="AH950" i="1"/>
  <c r="AH949" i="1" l="1"/>
  <c r="X948" i="1"/>
  <c r="T954" i="1"/>
  <c r="AD955" i="1"/>
  <c r="F956" i="1"/>
  <c r="L958" i="1"/>
  <c r="O958" i="1" s="1"/>
  <c r="AO958" i="1"/>
  <c r="P960" i="1"/>
  <c r="Q960" i="1"/>
  <c r="R960" i="1" s="1"/>
  <c r="AA954" i="1"/>
  <c r="AF955" i="1"/>
  <c r="H955" i="1" s="1"/>
  <c r="U951" i="1"/>
  <c r="Z954" i="1"/>
  <c r="AE955" i="1"/>
  <c r="G955" i="1" s="1"/>
  <c r="V950" i="1"/>
  <c r="AG956" i="1"/>
  <c r="I956" i="1" s="1"/>
  <c r="W955" i="1"/>
  <c r="AB955" i="1" s="1"/>
  <c r="AM959" i="1"/>
  <c r="AN959" i="1" s="1"/>
  <c r="AK959" i="1"/>
  <c r="AC948" i="1"/>
  <c r="AC947" i="1" s="1"/>
  <c r="J950" i="1"/>
  <c r="AG957" i="1"/>
  <c r="Y954" i="1"/>
  <c r="Y953" i="1" s="1"/>
  <c r="L959" i="1" l="1"/>
  <c r="O959" i="1" s="1"/>
  <c r="AO959" i="1"/>
  <c r="AA953" i="1"/>
  <c r="AF954" i="1"/>
  <c r="H954" i="1" s="1"/>
  <c r="K956" i="1"/>
  <c r="AI956" i="1"/>
  <c r="Y952" i="1"/>
  <c r="V949" i="1"/>
  <c r="F955" i="1"/>
  <c r="P958" i="1"/>
  <c r="Q958" i="1"/>
  <c r="R958" i="1" s="1"/>
  <c r="AJ956" i="1"/>
  <c r="AD954" i="1"/>
  <c r="T953" i="1"/>
  <c r="Z953" i="1"/>
  <c r="AE954" i="1"/>
  <c r="G954" i="1" s="1"/>
  <c r="X947" i="1"/>
  <c r="AH948" i="1"/>
  <c r="U950" i="1"/>
  <c r="W954" i="1"/>
  <c r="AG955" i="1"/>
  <c r="I955" i="1" s="1"/>
  <c r="I957" i="1"/>
  <c r="K957" i="1" s="1"/>
  <c r="AI957" i="1"/>
  <c r="AJ957" i="1"/>
  <c r="J949" i="1"/>
  <c r="AJ955" i="1" l="1"/>
  <c r="AI955" i="1"/>
  <c r="AA952" i="1"/>
  <c r="AF953" i="1"/>
  <c r="H953" i="1" s="1"/>
  <c r="AH947" i="1"/>
  <c r="X946" i="1"/>
  <c r="AM957" i="1"/>
  <c r="AN957" i="1" s="1"/>
  <c r="AK957" i="1"/>
  <c r="K955" i="1"/>
  <c r="AM956" i="1"/>
  <c r="AN956" i="1" s="1"/>
  <c r="AK956" i="1"/>
  <c r="W953" i="1"/>
  <c r="T952" i="1"/>
  <c r="AD953" i="1"/>
  <c r="V948" i="1"/>
  <c r="Q959" i="1"/>
  <c r="R959" i="1" s="1"/>
  <c r="P959" i="1"/>
  <c r="J948" i="1"/>
  <c r="Z952" i="1"/>
  <c r="AE953" i="1"/>
  <c r="G953" i="1" s="1"/>
  <c r="AC946" i="1"/>
  <c r="U949" i="1"/>
  <c r="F954" i="1"/>
  <c r="AB954" i="1"/>
  <c r="AB953" i="1" s="1"/>
  <c r="Z951" i="1" l="1"/>
  <c r="AE952" i="1"/>
  <c r="G952" i="1" s="1"/>
  <c r="J947" i="1"/>
  <c r="L957" i="1"/>
  <c r="O957" i="1" s="1"/>
  <c r="AO957" i="1"/>
  <c r="AG953" i="1"/>
  <c r="I953" i="1" s="1"/>
  <c r="W952" i="1"/>
  <c r="AB952" i="1" s="1"/>
  <c r="AA951" i="1"/>
  <c r="AF952" i="1"/>
  <c r="H952" i="1" s="1"/>
  <c r="AG954" i="1"/>
  <c r="L956" i="1"/>
  <c r="O956" i="1" s="1"/>
  <c r="AO956" i="1"/>
  <c r="AM955" i="1"/>
  <c r="AN955" i="1" s="1"/>
  <c r="AK955" i="1"/>
  <c r="F953" i="1"/>
  <c r="AD952" i="1"/>
  <c r="T951" i="1"/>
  <c r="U948" i="1"/>
  <c r="X945" i="1"/>
  <c r="AH946" i="1"/>
  <c r="AC945" i="1"/>
  <c r="AC944" i="1" s="1"/>
  <c r="V947" i="1"/>
  <c r="Y951" i="1"/>
  <c r="Y950" i="1" s="1"/>
  <c r="P956" i="1" l="1"/>
  <c r="Q956" i="1"/>
  <c r="R956" i="1" s="1"/>
  <c r="F952" i="1"/>
  <c r="P957" i="1"/>
  <c r="Q957" i="1"/>
  <c r="R957" i="1" s="1"/>
  <c r="I954" i="1"/>
  <c r="K954" i="1" s="1"/>
  <c r="AI954" i="1"/>
  <c r="AJ954" i="1"/>
  <c r="U947" i="1"/>
  <c r="AC943" i="1"/>
  <c r="K953" i="1"/>
  <c r="L955" i="1"/>
  <c r="O955" i="1" s="1"/>
  <c r="AO955" i="1"/>
  <c r="V946" i="1"/>
  <c r="J946" i="1"/>
  <c r="AI953" i="1"/>
  <c r="AG952" i="1"/>
  <c r="I952" i="1" s="1"/>
  <c r="W951" i="1"/>
  <c r="T950" i="1"/>
  <c r="AD951" i="1"/>
  <c r="AJ953" i="1"/>
  <c r="X944" i="1"/>
  <c r="AH945" i="1"/>
  <c r="AA950" i="1"/>
  <c r="AF951" i="1"/>
  <c r="H951" i="1" s="1"/>
  <c r="Z950" i="1"/>
  <c r="AE951" i="1"/>
  <c r="G951" i="1" s="1"/>
  <c r="J945" i="1" l="1"/>
  <c r="AJ952" i="1"/>
  <c r="AK953" i="1"/>
  <c r="AM953" i="1"/>
  <c r="AN953" i="1" s="1"/>
  <c r="U946" i="1"/>
  <c r="AI952" i="1"/>
  <c r="V945" i="1"/>
  <c r="K952" i="1"/>
  <c r="F951" i="1"/>
  <c r="AA949" i="1"/>
  <c r="AF950" i="1"/>
  <c r="H950" i="1" s="1"/>
  <c r="X943" i="1"/>
  <c r="AH944" i="1"/>
  <c r="AM954" i="1"/>
  <c r="AN954" i="1" s="1"/>
  <c r="AK954" i="1"/>
  <c r="T949" i="1"/>
  <c r="AD950" i="1"/>
  <c r="Z949" i="1"/>
  <c r="AE950" i="1"/>
  <c r="G950" i="1" s="1"/>
  <c r="W950" i="1"/>
  <c r="P955" i="1"/>
  <c r="Q955" i="1"/>
  <c r="R955" i="1" s="1"/>
  <c r="Y949" i="1"/>
  <c r="Y948" i="1" s="1"/>
  <c r="AB951" i="1"/>
  <c r="AB950" i="1" s="1"/>
  <c r="F950" i="1" l="1"/>
  <c r="T948" i="1"/>
  <c r="AD949" i="1"/>
  <c r="L953" i="1"/>
  <c r="O953" i="1" s="1"/>
  <c r="AO953" i="1"/>
  <c r="Y947" i="1"/>
  <c r="U945" i="1"/>
  <c r="J944" i="1"/>
  <c r="Z948" i="1"/>
  <c r="AE949" i="1"/>
  <c r="G949" i="1" s="1"/>
  <c r="L954" i="1"/>
  <c r="O954" i="1" s="1"/>
  <c r="AO954" i="1"/>
  <c r="AG951" i="1"/>
  <c r="X942" i="1"/>
  <c r="AH943" i="1"/>
  <c r="AM952" i="1"/>
  <c r="AN952" i="1" s="1"/>
  <c r="AK952" i="1"/>
  <c r="AA948" i="1"/>
  <c r="AF949" i="1"/>
  <c r="H949" i="1" s="1"/>
  <c r="W949" i="1"/>
  <c r="AG950" i="1"/>
  <c r="I950" i="1" s="1"/>
  <c r="AC942" i="1"/>
  <c r="AC941" i="1" s="1"/>
  <c r="V944" i="1"/>
  <c r="F949" i="1" l="1"/>
  <c r="J943" i="1"/>
  <c r="AH942" i="1"/>
  <c r="X941" i="1"/>
  <c r="T947" i="1"/>
  <c r="AD948" i="1"/>
  <c r="L952" i="1"/>
  <c r="O952" i="1" s="1"/>
  <c r="AO952" i="1"/>
  <c r="I951" i="1"/>
  <c r="K951" i="1" s="1"/>
  <c r="AI951" i="1"/>
  <c r="AJ951" i="1"/>
  <c r="AJ950" i="1"/>
  <c r="AA947" i="1"/>
  <c r="AF948" i="1"/>
  <c r="H948" i="1" s="1"/>
  <c r="Z947" i="1"/>
  <c r="AE948" i="1"/>
  <c r="G948" i="1" s="1"/>
  <c r="U944" i="1"/>
  <c r="AG949" i="1"/>
  <c r="I949" i="1" s="1"/>
  <c r="W948" i="1"/>
  <c r="AB949" i="1"/>
  <c r="AB948" i="1" s="1"/>
  <c r="AI950" i="1"/>
  <c r="V943" i="1"/>
  <c r="Q953" i="1"/>
  <c r="R953" i="1" s="1"/>
  <c r="P953" i="1"/>
  <c r="P954" i="1"/>
  <c r="Q954" i="1"/>
  <c r="R954" i="1" s="1"/>
  <c r="K950" i="1"/>
  <c r="AH941" i="1" l="1"/>
  <c r="X940" i="1"/>
  <c r="J942" i="1"/>
  <c r="U943" i="1"/>
  <c r="AC940" i="1"/>
  <c r="AC939" i="1" s="1"/>
  <c r="V942" i="1"/>
  <c r="AK950" i="1"/>
  <c r="AM950" i="1"/>
  <c r="AN950" i="1" s="1"/>
  <c r="Z946" i="1"/>
  <c r="AE947" i="1"/>
  <c r="G947" i="1" s="1"/>
  <c r="P952" i="1"/>
  <c r="Q952" i="1"/>
  <c r="R952" i="1" s="1"/>
  <c r="AJ949" i="1"/>
  <c r="T946" i="1"/>
  <c r="AD947" i="1"/>
  <c r="Y946" i="1"/>
  <c r="Y945" i="1" s="1"/>
  <c r="AI949" i="1"/>
  <c r="AK951" i="1"/>
  <c r="AM951" i="1"/>
  <c r="AN951" i="1" s="1"/>
  <c r="W947" i="1"/>
  <c r="AB947" i="1" s="1"/>
  <c r="AG948" i="1"/>
  <c r="I948" i="1" s="1"/>
  <c r="AA946" i="1"/>
  <c r="AF947" i="1"/>
  <c r="H947" i="1" s="1"/>
  <c r="F948" i="1"/>
  <c r="K948" i="1" s="1"/>
  <c r="AI948" i="1"/>
  <c r="AJ948" i="1"/>
  <c r="K949" i="1"/>
  <c r="U942" i="1" l="1"/>
  <c r="AM948" i="1"/>
  <c r="AN948" i="1" s="1"/>
  <c r="AK948" i="1"/>
  <c r="Z945" i="1"/>
  <c r="AE946" i="1"/>
  <c r="G946" i="1" s="1"/>
  <c r="L951" i="1"/>
  <c r="O951" i="1" s="1"/>
  <c r="AO951" i="1"/>
  <c r="L950" i="1"/>
  <c r="O950" i="1" s="1"/>
  <c r="AO950" i="1"/>
  <c r="AG947" i="1"/>
  <c r="I947" i="1" s="1"/>
  <c r="W946" i="1"/>
  <c r="AM949" i="1"/>
  <c r="AN949" i="1" s="1"/>
  <c r="AK949" i="1"/>
  <c r="AA945" i="1"/>
  <c r="AF946" i="1"/>
  <c r="H946" i="1" s="1"/>
  <c r="F947" i="1"/>
  <c r="X939" i="1"/>
  <c r="AC938" i="1" s="1"/>
  <c r="AH940" i="1"/>
  <c r="V941" i="1"/>
  <c r="AD946" i="1"/>
  <c r="T945" i="1"/>
  <c r="J941" i="1"/>
  <c r="L949" i="1" l="1"/>
  <c r="O949" i="1" s="1"/>
  <c r="AO949" i="1"/>
  <c r="Z944" i="1"/>
  <c r="AE945" i="1"/>
  <c r="G945" i="1" s="1"/>
  <c r="K947" i="1"/>
  <c r="AD945" i="1"/>
  <c r="T944" i="1"/>
  <c r="Q950" i="1"/>
  <c r="R950" i="1" s="1"/>
  <c r="P950" i="1"/>
  <c r="W945" i="1"/>
  <c r="AG946" i="1"/>
  <c r="I946" i="1" s="1"/>
  <c r="AJ947" i="1"/>
  <c r="L948" i="1"/>
  <c r="O948" i="1" s="1"/>
  <c r="AO948" i="1"/>
  <c r="AI947" i="1"/>
  <c r="AA944" i="1"/>
  <c r="AF945" i="1"/>
  <c r="H945" i="1" s="1"/>
  <c r="U941" i="1"/>
  <c r="J940" i="1"/>
  <c r="AH939" i="1"/>
  <c r="X938" i="1"/>
  <c r="F946" i="1"/>
  <c r="Y944" i="1"/>
  <c r="V940" i="1"/>
  <c r="P951" i="1"/>
  <c r="Q951" i="1"/>
  <c r="R951" i="1" s="1"/>
  <c r="AB946" i="1"/>
  <c r="AB945" i="1" s="1"/>
  <c r="X937" i="1" l="1"/>
  <c r="AH938" i="1"/>
  <c r="J939" i="1"/>
  <c r="F945" i="1"/>
  <c r="K945" i="1" s="1"/>
  <c r="AJ945" i="1"/>
  <c r="Z943" i="1"/>
  <c r="AE944" i="1"/>
  <c r="G944" i="1" s="1"/>
  <c r="T943" i="1"/>
  <c r="AD944" i="1"/>
  <c r="P948" i="1"/>
  <c r="Q948" i="1"/>
  <c r="R948" i="1" s="1"/>
  <c r="Y943" i="1"/>
  <c r="Y942" i="1" s="1"/>
  <c r="AJ946" i="1"/>
  <c r="U940" i="1"/>
  <c r="W944" i="1"/>
  <c r="AG945" i="1"/>
  <c r="I945" i="1" s="1"/>
  <c r="AM947" i="1"/>
  <c r="AN947" i="1" s="1"/>
  <c r="AK947" i="1"/>
  <c r="Q949" i="1"/>
  <c r="R949" i="1" s="1"/>
  <c r="P949" i="1"/>
  <c r="V939" i="1"/>
  <c r="K946" i="1"/>
  <c r="AB944" i="1"/>
  <c r="AI946" i="1"/>
  <c r="AA943" i="1"/>
  <c r="AF944" i="1"/>
  <c r="H944" i="1" s="1"/>
  <c r="AC937" i="1"/>
  <c r="AC936" i="1" s="1"/>
  <c r="Z942" i="1" l="1"/>
  <c r="AE943" i="1"/>
  <c r="G943" i="1" s="1"/>
  <c r="AI945" i="1"/>
  <c r="L947" i="1"/>
  <c r="O947" i="1" s="1"/>
  <c r="AO947" i="1"/>
  <c r="AC935" i="1"/>
  <c r="AA942" i="1"/>
  <c r="AF943" i="1"/>
  <c r="H943" i="1" s="1"/>
  <c r="AK946" i="1"/>
  <c r="AM946" i="1"/>
  <c r="AN946" i="1" s="1"/>
  <c r="F944" i="1"/>
  <c r="U939" i="1"/>
  <c r="W943" i="1"/>
  <c r="AG944" i="1"/>
  <c r="I944" i="1" s="1"/>
  <c r="AD943" i="1"/>
  <c r="T942" i="1"/>
  <c r="J938" i="1"/>
  <c r="V938" i="1"/>
  <c r="X936" i="1"/>
  <c r="AH937" i="1"/>
  <c r="T941" i="1" l="1"/>
  <c r="AD942" i="1"/>
  <c r="P947" i="1"/>
  <c r="Q947" i="1"/>
  <c r="R947" i="1" s="1"/>
  <c r="F943" i="1"/>
  <c r="AI944" i="1"/>
  <c r="AM945" i="1"/>
  <c r="AN945" i="1" s="1"/>
  <c r="AK945" i="1"/>
  <c r="L946" i="1"/>
  <c r="O946" i="1" s="1"/>
  <c r="AO946" i="1"/>
  <c r="Y941" i="1"/>
  <c r="Y940" i="1" s="1"/>
  <c r="AA941" i="1"/>
  <c r="AF942" i="1"/>
  <c r="H942" i="1" s="1"/>
  <c r="AJ944" i="1"/>
  <c r="K944" i="1"/>
  <c r="W942" i="1"/>
  <c r="U938" i="1"/>
  <c r="J937" i="1"/>
  <c r="AH936" i="1"/>
  <c r="X935" i="1"/>
  <c r="V937" i="1"/>
  <c r="AB943" i="1"/>
  <c r="AB942" i="1" s="1"/>
  <c r="Z941" i="1"/>
  <c r="AE942" i="1"/>
  <c r="G942" i="1" s="1"/>
  <c r="Z940" i="1" l="1"/>
  <c r="AE941" i="1"/>
  <c r="G941" i="1" s="1"/>
  <c r="V936" i="1"/>
  <c r="AA940" i="1"/>
  <c r="AF941" i="1"/>
  <c r="H941" i="1" s="1"/>
  <c r="U937" i="1"/>
  <c r="F942" i="1"/>
  <c r="K942" i="1" s="1"/>
  <c r="Q946" i="1"/>
  <c r="R946" i="1" s="1"/>
  <c r="P946" i="1"/>
  <c r="AG943" i="1"/>
  <c r="AH935" i="1"/>
  <c r="X934" i="1"/>
  <c r="L945" i="1"/>
  <c r="O945" i="1" s="1"/>
  <c r="AO945" i="1"/>
  <c r="T940" i="1"/>
  <c r="AD941" i="1"/>
  <c r="W941" i="1"/>
  <c r="AG942" i="1"/>
  <c r="I942" i="1" s="1"/>
  <c r="J936" i="1"/>
  <c r="AM944" i="1"/>
  <c r="AN944" i="1" s="1"/>
  <c r="AK944" i="1"/>
  <c r="AC934" i="1"/>
  <c r="AC933" i="1" s="1"/>
  <c r="W940" i="1" l="1"/>
  <c r="AA939" i="1"/>
  <c r="AF940" i="1"/>
  <c r="H940" i="1" s="1"/>
  <c r="F941" i="1"/>
  <c r="V935" i="1"/>
  <c r="L944" i="1"/>
  <c r="O944" i="1" s="1"/>
  <c r="AO944" i="1"/>
  <c r="AJ942" i="1"/>
  <c r="I943" i="1"/>
  <c r="K943" i="1" s="1"/>
  <c r="AI943" i="1"/>
  <c r="AJ943" i="1"/>
  <c r="AB941" i="1"/>
  <c r="AB940" i="1" s="1"/>
  <c r="AD940" i="1"/>
  <c r="T939" i="1"/>
  <c r="X933" i="1"/>
  <c r="AH934" i="1"/>
  <c r="AI942" i="1"/>
  <c r="Z939" i="1"/>
  <c r="AE940" i="1"/>
  <c r="G940" i="1" s="1"/>
  <c r="P945" i="1"/>
  <c r="Q945" i="1"/>
  <c r="R945" i="1" s="1"/>
  <c r="J935" i="1"/>
  <c r="U936" i="1"/>
  <c r="Y939" i="1"/>
  <c r="Y938" i="1" s="1"/>
  <c r="U935" i="1" l="1"/>
  <c r="AK943" i="1"/>
  <c r="AM943" i="1"/>
  <c r="AN943" i="1" s="1"/>
  <c r="J934" i="1"/>
  <c r="T938" i="1"/>
  <c r="AD939" i="1"/>
  <c r="AA938" i="1"/>
  <c r="AF939" i="1"/>
  <c r="H939" i="1" s="1"/>
  <c r="AH933" i="1"/>
  <c r="X932" i="1"/>
  <c r="F940" i="1"/>
  <c r="P944" i="1"/>
  <c r="Q944" i="1"/>
  <c r="R944" i="1" s="1"/>
  <c r="AG940" i="1"/>
  <c r="I940" i="1" s="1"/>
  <c r="W939" i="1"/>
  <c r="AB939" i="1" s="1"/>
  <c r="Z938" i="1"/>
  <c r="AE939" i="1"/>
  <c r="G939" i="1" s="1"/>
  <c r="AM942" i="1"/>
  <c r="AN942" i="1" s="1"/>
  <c r="AK942" i="1"/>
  <c r="AC932" i="1"/>
  <c r="V934" i="1"/>
  <c r="AG941" i="1"/>
  <c r="Z937" i="1" l="1"/>
  <c r="AE938" i="1"/>
  <c r="G938" i="1" s="1"/>
  <c r="J933" i="1"/>
  <c r="L943" i="1"/>
  <c r="O943" i="1" s="1"/>
  <c r="AO943" i="1"/>
  <c r="AG939" i="1"/>
  <c r="I939" i="1" s="1"/>
  <c r="W938" i="1"/>
  <c r="AA937" i="1"/>
  <c r="AF938" i="1"/>
  <c r="H938" i="1" s="1"/>
  <c r="U934" i="1"/>
  <c r="K940" i="1"/>
  <c r="X931" i="1"/>
  <c r="AH932" i="1"/>
  <c r="F939" i="1"/>
  <c r="V933" i="1"/>
  <c r="AC931" i="1"/>
  <c r="AC930" i="1" s="1"/>
  <c r="AJ940" i="1"/>
  <c r="AD938" i="1"/>
  <c r="T937" i="1"/>
  <c r="I941" i="1"/>
  <c r="K941" i="1" s="1"/>
  <c r="AJ941" i="1"/>
  <c r="AI941" i="1"/>
  <c r="L942" i="1"/>
  <c r="O942" i="1" s="1"/>
  <c r="AO942" i="1"/>
  <c r="AI940" i="1"/>
  <c r="Y937" i="1"/>
  <c r="Y936" i="1" s="1"/>
  <c r="J932" i="1" l="1"/>
  <c r="V932" i="1"/>
  <c r="F938" i="1"/>
  <c r="AK940" i="1"/>
  <c r="AM940" i="1"/>
  <c r="AN940" i="1" s="1"/>
  <c r="AM941" i="1"/>
  <c r="AN941" i="1" s="1"/>
  <c r="AK941" i="1"/>
  <c r="U933" i="1"/>
  <c r="AH931" i="1"/>
  <c r="X930" i="1"/>
  <c r="Q942" i="1"/>
  <c r="R942" i="1" s="1"/>
  <c r="P942" i="1"/>
  <c r="P943" i="1"/>
  <c r="Q943" i="1"/>
  <c r="R943" i="1" s="1"/>
  <c r="AJ939" i="1"/>
  <c r="AA936" i="1"/>
  <c r="AF937" i="1"/>
  <c r="H937" i="1" s="1"/>
  <c r="Z936" i="1"/>
  <c r="AE937" i="1"/>
  <c r="G937" i="1" s="1"/>
  <c r="K939" i="1"/>
  <c r="AD937" i="1"/>
  <c r="T936" i="1"/>
  <c r="AI939" i="1"/>
  <c r="AG938" i="1"/>
  <c r="I938" i="1" s="1"/>
  <c r="W937" i="1"/>
  <c r="AB938" i="1"/>
  <c r="X929" i="1" l="1"/>
  <c r="AH930" i="1"/>
  <c r="K938" i="1"/>
  <c r="Z935" i="1"/>
  <c r="AE936" i="1"/>
  <c r="G936" i="1" s="1"/>
  <c r="AA935" i="1"/>
  <c r="AF936" i="1"/>
  <c r="H936" i="1" s="1"/>
  <c r="AI938" i="1"/>
  <c r="AJ938" i="1"/>
  <c r="U932" i="1"/>
  <c r="AM939" i="1"/>
  <c r="AN939" i="1" s="1"/>
  <c r="AK939" i="1"/>
  <c r="T935" i="1"/>
  <c r="AD936" i="1"/>
  <c r="V931" i="1"/>
  <c r="F937" i="1"/>
  <c r="AC929" i="1"/>
  <c r="AC928" i="1" s="1"/>
  <c r="Y935" i="1"/>
  <c r="Y934" i="1" s="1"/>
  <c r="L941" i="1"/>
  <c r="O941" i="1" s="1"/>
  <c r="AO941" i="1"/>
  <c r="W936" i="1"/>
  <c r="J931" i="1"/>
  <c r="AB937" i="1"/>
  <c r="AB936" i="1" s="1"/>
  <c r="L940" i="1"/>
  <c r="O940" i="1" s="1"/>
  <c r="AO940" i="1"/>
  <c r="AK938" i="1" l="1"/>
  <c r="AM938" i="1"/>
  <c r="AN938" i="1" s="1"/>
  <c r="AA934" i="1"/>
  <c r="AF935" i="1"/>
  <c r="H935" i="1" s="1"/>
  <c r="P940" i="1"/>
  <c r="Q940" i="1"/>
  <c r="R940" i="1" s="1"/>
  <c r="T934" i="1"/>
  <c r="AD935" i="1"/>
  <c r="Z934" i="1"/>
  <c r="AE935" i="1"/>
  <c r="G935" i="1" s="1"/>
  <c r="F936" i="1"/>
  <c r="AB935" i="1"/>
  <c r="U931" i="1"/>
  <c r="L939" i="1"/>
  <c r="O939" i="1" s="1"/>
  <c r="AO939" i="1"/>
  <c r="J930" i="1"/>
  <c r="Q941" i="1"/>
  <c r="R941" i="1" s="1"/>
  <c r="P941" i="1"/>
  <c r="AC927" i="1"/>
  <c r="AG937" i="1"/>
  <c r="W935" i="1"/>
  <c r="AG936" i="1"/>
  <c r="I936" i="1" s="1"/>
  <c r="V930" i="1"/>
  <c r="X928" i="1"/>
  <c r="AH929" i="1"/>
  <c r="T933" i="1" l="1"/>
  <c r="AD934" i="1"/>
  <c r="F935" i="1"/>
  <c r="U930" i="1"/>
  <c r="V929" i="1"/>
  <c r="AJ936" i="1"/>
  <c r="W934" i="1"/>
  <c r="AG935" i="1"/>
  <c r="I935" i="1" s="1"/>
  <c r="AI936" i="1"/>
  <c r="AA933" i="1"/>
  <c r="AF934" i="1"/>
  <c r="H934" i="1" s="1"/>
  <c r="K936" i="1"/>
  <c r="L938" i="1"/>
  <c r="O938" i="1" s="1"/>
  <c r="AO938" i="1"/>
  <c r="J929" i="1"/>
  <c r="X927" i="1"/>
  <c r="AH928" i="1"/>
  <c r="I937" i="1"/>
  <c r="K937" i="1" s="1"/>
  <c r="AI937" i="1"/>
  <c r="AJ937" i="1"/>
  <c r="P939" i="1"/>
  <c r="Q939" i="1"/>
  <c r="R939" i="1" s="1"/>
  <c r="Y933" i="1"/>
  <c r="Y932" i="1" s="1"/>
  <c r="Z933" i="1"/>
  <c r="AE934" i="1"/>
  <c r="G934" i="1" s="1"/>
  <c r="X926" i="1" l="1"/>
  <c r="AH927" i="1"/>
  <c r="AC926" i="1"/>
  <c r="AC925" i="1" s="1"/>
  <c r="AA932" i="1"/>
  <c r="AF933" i="1"/>
  <c r="H933" i="1" s="1"/>
  <c r="AJ935" i="1"/>
  <c r="Z932" i="1"/>
  <c r="AE933" i="1"/>
  <c r="G933" i="1" s="1"/>
  <c r="AI935" i="1"/>
  <c r="AM936" i="1"/>
  <c r="AN936" i="1" s="1"/>
  <c r="AK936" i="1"/>
  <c r="W933" i="1"/>
  <c r="K935" i="1"/>
  <c r="V928" i="1"/>
  <c r="U929" i="1"/>
  <c r="F934" i="1"/>
  <c r="J928" i="1"/>
  <c r="Y931" i="1"/>
  <c r="P938" i="1"/>
  <c r="Q938" i="1"/>
  <c r="R938" i="1" s="1"/>
  <c r="AK937" i="1"/>
  <c r="AM937" i="1"/>
  <c r="AN937" i="1" s="1"/>
  <c r="AB934" i="1"/>
  <c r="AB933" i="1" s="1"/>
  <c r="T932" i="1"/>
  <c r="AD933" i="1"/>
  <c r="Z931" i="1" l="1"/>
  <c r="AE932" i="1"/>
  <c r="G932" i="1" s="1"/>
  <c r="V927" i="1"/>
  <c r="AG933" i="1"/>
  <c r="I933" i="1" s="1"/>
  <c r="W932" i="1"/>
  <c r="AB932" i="1" s="1"/>
  <c r="AA931" i="1"/>
  <c r="AF932" i="1"/>
  <c r="H932" i="1" s="1"/>
  <c r="AD932" i="1"/>
  <c r="T931" i="1"/>
  <c r="AG934" i="1"/>
  <c r="L936" i="1"/>
  <c r="O936" i="1" s="1"/>
  <c r="AO936" i="1"/>
  <c r="J927" i="1"/>
  <c r="F933" i="1"/>
  <c r="L937" i="1"/>
  <c r="O937" i="1" s="1"/>
  <c r="AO937" i="1"/>
  <c r="U928" i="1"/>
  <c r="AK935" i="1"/>
  <c r="AM935" i="1"/>
  <c r="AN935" i="1" s="1"/>
  <c r="AH926" i="1"/>
  <c r="X925" i="1"/>
  <c r="P937" i="1" l="1"/>
  <c r="Q937" i="1"/>
  <c r="R937" i="1" s="1"/>
  <c r="T930" i="1"/>
  <c r="AD931" i="1"/>
  <c r="K933" i="1"/>
  <c r="P936" i="1"/>
  <c r="Q936" i="1"/>
  <c r="R936" i="1" s="1"/>
  <c r="AH925" i="1"/>
  <c r="X924" i="1"/>
  <c r="AI933" i="1"/>
  <c r="Y930" i="1"/>
  <c r="Y929" i="1" s="1"/>
  <c r="V926" i="1"/>
  <c r="F932" i="1"/>
  <c r="K932" i="1" s="1"/>
  <c r="AC924" i="1"/>
  <c r="AC923" i="1" s="1"/>
  <c r="W931" i="1"/>
  <c r="AG932" i="1"/>
  <c r="I932" i="1" s="1"/>
  <c r="J926" i="1"/>
  <c r="U927" i="1"/>
  <c r="I934" i="1"/>
  <c r="K934" i="1" s="1"/>
  <c r="AI934" i="1"/>
  <c r="AJ934" i="1"/>
  <c r="AJ933" i="1"/>
  <c r="L935" i="1"/>
  <c r="O935" i="1" s="1"/>
  <c r="AO935" i="1"/>
  <c r="AA930" i="1"/>
  <c r="AF931" i="1"/>
  <c r="H931" i="1" s="1"/>
  <c r="Z930" i="1"/>
  <c r="AE931" i="1"/>
  <c r="G931" i="1" s="1"/>
  <c r="U926" i="1" l="1"/>
  <c r="AA929" i="1"/>
  <c r="AF930" i="1"/>
  <c r="H930" i="1" s="1"/>
  <c r="V925" i="1"/>
  <c r="F931" i="1"/>
  <c r="T929" i="1"/>
  <c r="AD930" i="1"/>
  <c r="Q935" i="1"/>
  <c r="R935" i="1" s="1"/>
  <c r="P935" i="1"/>
  <c r="AM933" i="1"/>
  <c r="AN933" i="1" s="1"/>
  <c r="AK933" i="1"/>
  <c r="AI932" i="1"/>
  <c r="W930" i="1"/>
  <c r="X923" i="1"/>
  <c r="AC922" i="1" s="1"/>
  <c r="AH924" i="1"/>
  <c r="AM934" i="1"/>
  <c r="AN934" i="1" s="1"/>
  <c r="AK934" i="1"/>
  <c r="Z929" i="1"/>
  <c r="AE930" i="1"/>
  <c r="G930" i="1" s="1"/>
  <c r="AJ932" i="1"/>
  <c r="J925" i="1"/>
  <c r="AB931" i="1"/>
  <c r="AB930" i="1" s="1"/>
  <c r="J924" i="1" l="1"/>
  <c r="V924" i="1"/>
  <c r="L934" i="1"/>
  <c r="O934" i="1" s="1"/>
  <c r="AO934" i="1"/>
  <c r="T928" i="1"/>
  <c r="AD929" i="1"/>
  <c r="AA928" i="1"/>
  <c r="AF929" i="1"/>
  <c r="H929" i="1" s="1"/>
  <c r="AH923" i="1"/>
  <c r="X922" i="1"/>
  <c r="W929" i="1"/>
  <c r="AB929" i="1" s="1"/>
  <c r="AG930" i="1"/>
  <c r="I930" i="1" s="1"/>
  <c r="Y928" i="1"/>
  <c r="Y927" i="1" s="1"/>
  <c r="L933" i="1"/>
  <c r="O933" i="1" s="1"/>
  <c r="AO933" i="1"/>
  <c r="F930" i="1"/>
  <c r="K930" i="1" s="1"/>
  <c r="AI930" i="1"/>
  <c r="AJ930" i="1"/>
  <c r="AG931" i="1"/>
  <c r="Z928" i="1"/>
  <c r="AE929" i="1"/>
  <c r="G929" i="1" s="1"/>
  <c r="AM932" i="1"/>
  <c r="AN932" i="1" s="1"/>
  <c r="AK932" i="1"/>
  <c r="U925" i="1"/>
  <c r="J923" i="1" l="1"/>
  <c r="P934" i="1"/>
  <c r="Q934" i="1"/>
  <c r="R934" i="1" s="1"/>
  <c r="I931" i="1"/>
  <c r="K931" i="1" s="1"/>
  <c r="AJ931" i="1"/>
  <c r="AI931" i="1"/>
  <c r="AK930" i="1"/>
  <c r="AM930" i="1"/>
  <c r="AN930" i="1" s="1"/>
  <c r="X921" i="1"/>
  <c r="AH922" i="1"/>
  <c r="V923" i="1"/>
  <c r="L932" i="1"/>
  <c r="O932" i="1" s="1"/>
  <c r="AO932" i="1"/>
  <c r="P933" i="1"/>
  <c r="Q933" i="1"/>
  <c r="R933" i="1" s="1"/>
  <c r="AA927" i="1"/>
  <c r="AF928" i="1"/>
  <c r="H928" i="1" s="1"/>
  <c r="AI929" i="1"/>
  <c r="F929" i="1"/>
  <c r="K929" i="1" s="1"/>
  <c r="AJ929" i="1"/>
  <c r="AG929" i="1"/>
  <c r="I929" i="1" s="1"/>
  <c r="W928" i="1"/>
  <c r="U924" i="1"/>
  <c r="Z927" i="1"/>
  <c r="AE928" i="1"/>
  <c r="G928" i="1" s="1"/>
  <c r="AD928" i="1"/>
  <c r="T927" i="1"/>
  <c r="AC921" i="1"/>
  <c r="AC920" i="1" s="1"/>
  <c r="AM931" i="1" l="1"/>
  <c r="AN931" i="1" s="1"/>
  <c r="AK931" i="1"/>
  <c r="F928" i="1"/>
  <c r="V922" i="1"/>
  <c r="AD927" i="1"/>
  <c r="T926" i="1"/>
  <c r="P932" i="1"/>
  <c r="Q932" i="1"/>
  <c r="R932" i="1" s="1"/>
  <c r="Y926" i="1"/>
  <c r="Y925" i="1" s="1"/>
  <c r="J922" i="1"/>
  <c r="Z926" i="1"/>
  <c r="AE927" i="1"/>
  <c r="G927" i="1" s="1"/>
  <c r="U923" i="1"/>
  <c r="AA926" i="1"/>
  <c r="AF927" i="1"/>
  <c r="H927" i="1" s="1"/>
  <c r="X920" i="1"/>
  <c r="AC919" i="1" s="1"/>
  <c r="AH921" i="1"/>
  <c r="W927" i="1"/>
  <c r="AG928" i="1"/>
  <c r="I928" i="1" s="1"/>
  <c r="L930" i="1"/>
  <c r="O930" i="1" s="1"/>
  <c r="AO930" i="1"/>
  <c r="AK929" i="1"/>
  <c r="AM929" i="1"/>
  <c r="AN929" i="1" s="1"/>
  <c r="AB928" i="1"/>
  <c r="AB927" i="1" s="1"/>
  <c r="F927" i="1" l="1"/>
  <c r="V921" i="1"/>
  <c r="AB926" i="1"/>
  <c r="AJ928" i="1"/>
  <c r="J921" i="1"/>
  <c r="AI928" i="1"/>
  <c r="W926" i="1"/>
  <c r="AG927" i="1"/>
  <c r="I927" i="1" s="1"/>
  <c r="K928" i="1"/>
  <c r="AH920" i="1"/>
  <c r="X919" i="1"/>
  <c r="L929" i="1"/>
  <c r="O929" i="1" s="1"/>
  <c r="AO929" i="1"/>
  <c r="AA925" i="1"/>
  <c r="AF926" i="1"/>
  <c r="H926" i="1" s="1"/>
  <c r="Z925" i="1"/>
  <c r="AE926" i="1"/>
  <c r="G926" i="1" s="1"/>
  <c r="P930" i="1"/>
  <c r="Q930" i="1"/>
  <c r="R930" i="1" s="1"/>
  <c r="U922" i="1"/>
  <c r="AD926" i="1"/>
  <c r="T925" i="1"/>
  <c r="L931" i="1"/>
  <c r="O931" i="1" s="1"/>
  <c r="AO931" i="1"/>
  <c r="J920" i="1" l="1"/>
  <c r="Q931" i="1"/>
  <c r="R931" i="1" s="1"/>
  <c r="P931" i="1"/>
  <c r="AD925" i="1"/>
  <c r="T924" i="1"/>
  <c r="V920" i="1"/>
  <c r="AG926" i="1"/>
  <c r="I926" i="1" s="1"/>
  <c r="W925" i="1"/>
  <c r="AM928" i="1"/>
  <c r="AN928" i="1" s="1"/>
  <c r="AK928" i="1"/>
  <c r="AJ927" i="1"/>
  <c r="Z924" i="1"/>
  <c r="AE925" i="1"/>
  <c r="G925" i="1" s="1"/>
  <c r="U921" i="1"/>
  <c r="K927" i="1"/>
  <c r="AB925" i="1"/>
  <c r="F926" i="1"/>
  <c r="K926" i="1" s="1"/>
  <c r="AI926" i="1"/>
  <c r="AJ926" i="1"/>
  <c r="Q929" i="1"/>
  <c r="R929" i="1" s="1"/>
  <c r="P929" i="1"/>
  <c r="AI927" i="1"/>
  <c r="AA924" i="1"/>
  <c r="AF925" i="1"/>
  <c r="H925" i="1" s="1"/>
  <c r="Y924" i="1"/>
  <c r="AH919" i="1"/>
  <c r="X918" i="1"/>
  <c r="AC918" i="1"/>
  <c r="AC917" i="1" s="1"/>
  <c r="AD924" i="1" l="1"/>
  <c r="T923" i="1"/>
  <c r="AH918" i="1"/>
  <c r="X917" i="1"/>
  <c r="F925" i="1"/>
  <c r="AJ925" i="1"/>
  <c r="U920" i="1"/>
  <c r="Z923" i="1"/>
  <c r="AE924" i="1"/>
  <c r="G924" i="1" s="1"/>
  <c r="AC916" i="1"/>
  <c r="Y923" i="1"/>
  <c r="Y922" i="1" s="1"/>
  <c r="L928" i="1"/>
  <c r="O928" i="1" s="1"/>
  <c r="AO928" i="1"/>
  <c r="AM926" i="1"/>
  <c r="AN926" i="1" s="1"/>
  <c r="AK926" i="1"/>
  <c r="AA923" i="1"/>
  <c r="AF924" i="1"/>
  <c r="H924" i="1" s="1"/>
  <c r="AG925" i="1"/>
  <c r="I925" i="1" s="1"/>
  <c r="W924" i="1"/>
  <c r="V919" i="1"/>
  <c r="J919" i="1"/>
  <c r="AM927" i="1"/>
  <c r="AN927" i="1" s="1"/>
  <c r="AK927" i="1"/>
  <c r="K925" i="1" l="1"/>
  <c r="L926" i="1"/>
  <c r="O926" i="1" s="1"/>
  <c r="AO926" i="1"/>
  <c r="AI925" i="1"/>
  <c r="P928" i="1"/>
  <c r="Q928" i="1"/>
  <c r="R928" i="1" s="1"/>
  <c r="AC915" i="1"/>
  <c r="X916" i="1"/>
  <c r="AH917" i="1"/>
  <c r="AG924" i="1"/>
  <c r="I924" i="1" s="1"/>
  <c r="W923" i="1"/>
  <c r="L927" i="1"/>
  <c r="O927" i="1" s="1"/>
  <c r="AO927" i="1"/>
  <c r="J918" i="1"/>
  <c r="AB924" i="1"/>
  <c r="Z922" i="1"/>
  <c r="AE923" i="1"/>
  <c r="G923" i="1" s="1"/>
  <c r="T922" i="1"/>
  <c r="AD923" i="1"/>
  <c r="V918" i="1"/>
  <c r="AA922" i="1"/>
  <c r="AF923" i="1"/>
  <c r="H923" i="1" s="1"/>
  <c r="U919" i="1"/>
  <c r="F924" i="1"/>
  <c r="K924" i="1" s="1"/>
  <c r="AI924" i="1"/>
  <c r="AJ924" i="1"/>
  <c r="AA921" i="1" l="1"/>
  <c r="AF922" i="1"/>
  <c r="H922" i="1" s="1"/>
  <c r="F923" i="1"/>
  <c r="Q927" i="1"/>
  <c r="R927" i="1" s="1"/>
  <c r="P927" i="1"/>
  <c r="AM925" i="1"/>
  <c r="AN925" i="1" s="1"/>
  <c r="AK925" i="1"/>
  <c r="AD922" i="1"/>
  <c r="T921" i="1"/>
  <c r="W922" i="1"/>
  <c r="Y921" i="1"/>
  <c r="Y920" i="1" s="1"/>
  <c r="AC914" i="1"/>
  <c r="V917" i="1"/>
  <c r="AM924" i="1"/>
  <c r="AN924" i="1" s="1"/>
  <c r="AK924" i="1"/>
  <c r="U918" i="1"/>
  <c r="Z921" i="1"/>
  <c r="AE922" i="1"/>
  <c r="G922" i="1" s="1"/>
  <c r="J917" i="1"/>
  <c r="P926" i="1"/>
  <c r="Q926" i="1"/>
  <c r="R926" i="1" s="1"/>
  <c r="AB923" i="1"/>
  <c r="AB922" i="1" s="1"/>
  <c r="X915" i="1"/>
  <c r="AH916" i="1"/>
  <c r="Z920" i="1" l="1"/>
  <c r="AE921" i="1"/>
  <c r="G921" i="1" s="1"/>
  <c r="W921" i="1"/>
  <c r="AG922" i="1"/>
  <c r="I922" i="1" s="1"/>
  <c r="AB921" i="1"/>
  <c r="U917" i="1"/>
  <c r="AG923" i="1"/>
  <c r="L925" i="1"/>
  <c r="O925" i="1" s="1"/>
  <c r="AO925" i="1"/>
  <c r="AD921" i="1"/>
  <c r="T920" i="1"/>
  <c r="Y919" i="1"/>
  <c r="AI922" i="1"/>
  <c r="F922" i="1"/>
  <c r="J916" i="1"/>
  <c r="X914" i="1"/>
  <c r="AH915" i="1"/>
  <c r="L924" i="1"/>
  <c r="O924" i="1" s="1"/>
  <c r="AO924" i="1"/>
  <c r="V916" i="1"/>
  <c r="AA920" i="1"/>
  <c r="AF921" i="1"/>
  <c r="H921" i="1" s="1"/>
  <c r="J915" i="1" l="1"/>
  <c r="AK922" i="1"/>
  <c r="AM922" i="1"/>
  <c r="AN922" i="1" s="1"/>
  <c r="U916" i="1"/>
  <c r="AB920" i="1"/>
  <c r="AG921" i="1"/>
  <c r="I921" i="1" s="1"/>
  <c r="W920" i="1"/>
  <c r="AD920" i="1"/>
  <c r="T919" i="1"/>
  <c r="X913" i="1"/>
  <c r="AH914" i="1"/>
  <c r="AJ922" i="1"/>
  <c r="Z919" i="1"/>
  <c r="AE920" i="1"/>
  <c r="G920" i="1" s="1"/>
  <c r="P924" i="1"/>
  <c r="Q924" i="1"/>
  <c r="R924" i="1" s="1"/>
  <c r="F921" i="1"/>
  <c r="AA919" i="1"/>
  <c r="AF920" i="1"/>
  <c r="H920" i="1" s="1"/>
  <c r="Q925" i="1"/>
  <c r="R925" i="1" s="1"/>
  <c r="P925" i="1"/>
  <c r="V915" i="1"/>
  <c r="K922" i="1"/>
  <c r="I923" i="1"/>
  <c r="K923" i="1" s="1"/>
  <c r="AI923" i="1"/>
  <c r="AJ923" i="1"/>
  <c r="AC913" i="1"/>
  <c r="AC912" i="1" s="1"/>
  <c r="Z918" i="1" l="1"/>
  <c r="AE919" i="1"/>
  <c r="G919" i="1" s="1"/>
  <c r="AJ921" i="1"/>
  <c r="U915" i="1"/>
  <c r="K921" i="1"/>
  <c r="AH913" i="1"/>
  <c r="X912" i="1"/>
  <c r="V914" i="1"/>
  <c r="AI921" i="1"/>
  <c r="AD919" i="1"/>
  <c r="T918" i="1"/>
  <c r="L922" i="1"/>
  <c r="O922" i="1" s="1"/>
  <c r="AO922" i="1"/>
  <c r="J914" i="1"/>
  <c r="F920" i="1"/>
  <c r="AA918" i="1"/>
  <c r="AF919" i="1"/>
  <c r="H919" i="1" s="1"/>
  <c r="Y918" i="1"/>
  <c r="Y917" i="1" s="1"/>
  <c r="AK923" i="1"/>
  <c r="AM923" i="1"/>
  <c r="AN923" i="1" s="1"/>
  <c r="AC911" i="1"/>
  <c r="W919" i="1"/>
  <c r="AB919" i="1" s="1"/>
  <c r="AG920" i="1"/>
  <c r="I920" i="1" s="1"/>
  <c r="AD918" i="1" l="1"/>
  <c r="T917" i="1"/>
  <c r="P922" i="1"/>
  <c r="Q922" i="1"/>
  <c r="R922" i="1" s="1"/>
  <c r="AJ920" i="1"/>
  <c r="K920" i="1"/>
  <c r="AA917" i="1"/>
  <c r="AF918" i="1"/>
  <c r="H918" i="1" s="1"/>
  <c r="V913" i="1"/>
  <c r="J913" i="1"/>
  <c r="F919" i="1"/>
  <c r="L923" i="1"/>
  <c r="O923" i="1" s="1"/>
  <c r="AO923" i="1"/>
  <c r="U914" i="1"/>
  <c r="AG919" i="1"/>
  <c r="I919" i="1" s="1"/>
  <c r="W918" i="1"/>
  <c r="AK921" i="1"/>
  <c r="AM921" i="1"/>
  <c r="AN921" i="1" s="1"/>
  <c r="AI920" i="1"/>
  <c r="AH912" i="1"/>
  <c r="X911" i="1"/>
  <c r="Z917" i="1"/>
  <c r="AE918" i="1"/>
  <c r="G918" i="1" s="1"/>
  <c r="U913" i="1" l="1"/>
  <c r="K919" i="1"/>
  <c r="AD917" i="1"/>
  <c r="T916" i="1"/>
  <c r="Z916" i="1"/>
  <c r="AE917" i="1"/>
  <c r="G917" i="1" s="1"/>
  <c r="X910" i="1"/>
  <c r="AH911" i="1"/>
  <c r="F918" i="1"/>
  <c r="V912" i="1"/>
  <c r="Q923" i="1"/>
  <c r="R923" i="1" s="1"/>
  <c r="P923" i="1"/>
  <c r="Y916" i="1"/>
  <c r="W917" i="1"/>
  <c r="J912" i="1"/>
  <c r="AK920" i="1"/>
  <c r="AM920" i="1"/>
  <c r="AN920" i="1" s="1"/>
  <c r="AC910" i="1"/>
  <c r="AC909" i="1" s="1"/>
  <c r="L921" i="1"/>
  <c r="O921" i="1" s="1"/>
  <c r="AO921" i="1"/>
  <c r="AJ919" i="1"/>
  <c r="AI919" i="1"/>
  <c r="AA916" i="1"/>
  <c r="AF917" i="1"/>
  <c r="H917" i="1" s="1"/>
  <c r="AB918" i="1"/>
  <c r="AB917" i="1" s="1"/>
  <c r="AH910" i="1" l="1"/>
  <c r="X909" i="1"/>
  <c r="V911" i="1"/>
  <c r="AD916" i="1"/>
  <c r="T915" i="1"/>
  <c r="F917" i="1"/>
  <c r="AA915" i="1"/>
  <c r="AF916" i="1"/>
  <c r="H916" i="1" s="1"/>
  <c r="AM919" i="1"/>
  <c r="AN919" i="1" s="1"/>
  <c r="AK919" i="1"/>
  <c r="W916" i="1"/>
  <c r="AB916" i="1" s="1"/>
  <c r="AG917" i="1"/>
  <c r="I917" i="1" s="1"/>
  <c r="AG918" i="1"/>
  <c r="AC908" i="1"/>
  <c r="L920" i="1"/>
  <c r="O920" i="1" s="1"/>
  <c r="AO920" i="1"/>
  <c r="Z915" i="1"/>
  <c r="AE916" i="1"/>
  <c r="G916" i="1" s="1"/>
  <c r="P921" i="1"/>
  <c r="Q921" i="1"/>
  <c r="R921" i="1" s="1"/>
  <c r="Y915" i="1"/>
  <c r="J911" i="1"/>
  <c r="U912" i="1"/>
  <c r="AD915" i="1" l="1"/>
  <c r="T914" i="1"/>
  <c r="F916" i="1"/>
  <c r="L919" i="1"/>
  <c r="O919" i="1" s="1"/>
  <c r="AO919" i="1"/>
  <c r="V910" i="1"/>
  <c r="Z914" i="1"/>
  <c r="AE915" i="1"/>
  <c r="G915" i="1" s="1"/>
  <c r="P920" i="1"/>
  <c r="Q920" i="1"/>
  <c r="R920" i="1" s="1"/>
  <c r="AC907" i="1"/>
  <c r="AA914" i="1"/>
  <c r="AF915" i="1"/>
  <c r="H915" i="1" s="1"/>
  <c r="AI917" i="1"/>
  <c r="Y914" i="1"/>
  <c r="Y913" i="1" s="1"/>
  <c r="I918" i="1"/>
  <c r="K918" i="1" s="1"/>
  <c r="AI918" i="1"/>
  <c r="AJ918" i="1"/>
  <c r="AJ917" i="1"/>
  <c r="AH909" i="1"/>
  <c r="X908" i="1"/>
  <c r="W915" i="1"/>
  <c r="AG916" i="1"/>
  <c r="I916" i="1" s="1"/>
  <c r="U911" i="1"/>
  <c r="K917" i="1"/>
  <c r="J910" i="1"/>
  <c r="P919" i="1" l="1"/>
  <c r="Q919" i="1"/>
  <c r="R919" i="1" s="1"/>
  <c r="AJ916" i="1"/>
  <c r="AA913" i="1"/>
  <c r="AF914" i="1"/>
  <c r="H914" i="1" s="1"/>
  <c r="K916" i="1"/>
  <c r="AI916" i="1"/>
  <c r="AC906" i="1"/>
  <c r="Z913" i="1"/>
  <c r="AE914" i="1"/>
  <c r="G914" i="1" s="1"/>
  <c r="AD914" i="1"/>
  <c r="T913" i="1"/>
  <c r="U910" i="1"/>
  <c r="W914" i="1"/>
  <c r="AM917" i="1"/>
  <c r="AN917" i="1" s="1"/>
  <c r="AK917" i="1"/>
  <c r="F915" i="1"/>
  <c r="J909" i="1"/>
  <c r="AK918" i="1"/>
  <c r="AM918" i="1"/>
  <c r="AN918" i="1" s="1"/>
  <c r="AH908" i="1"/>
  <c r="X907" i="1"/>
  <c r="V909" i="1"/>
  <c r="AB915" i="1"/>
  <c r="AB914" i="1" s="1"/>
  <c r="AK916" i="1" l="1"/>
  <c r="AM916" i="1"/>
  <c r="AN916" i="1" s="1"/>
  <c r="AC905" i="1"/>
  <c r="AG915" i="1"/>
  <c r="AD913" i="1"/>
  <c r="T912" i="1"/>
  <c r="AA912" i="1"/>
  <c r="AF913" i="1"/>
  <c r="H913" i="1" s="1"/>
  <c r="V908" i="1"/>
  <c r="U909" i="1"/>
  <c r="F914" i="1"/>
  <c r="K914" i="1" s="1"/>
  <c r="AI914" i="1"/>
  <c r="X906" i="1"/>
  <c r="AH907" i="1"/>
  <c r="AG914" i="1"/>
  <c r="I914" i="1" s="1"/>
  <c r="W913" i="1"/>
  <c r="AB913" i="1" s="1"/>
  <c r="J908" i="1"/>
  <c r="Y912" i="1"/>
  <c r="Y911" i="1" s="1"/>
  <c r="L918" i="1"/>
  <c r="O918" i="1" s="1"/>
  <c r="AO918" i="1"/>
  <c r="L917" i="1"/>
  <c r="O917" i="1" s="1"/>
  <c r="AO917" i="1"/>
  <c r="Z912" i="1"/>
  <c r="AE913" i="1"/>
  <c r="G913" i="1" s="1"/>
  <c r="F913" i="1" l="1"/>
  <c r="I915" i="1"/>
  <c r="K915" i="1" s="1"/>
  <c r="AI915" i="1"/>
  <c r="AJ915" i="1"/>
  <c r="AK914" i="1"/>
  <c r="AM914" i="1"/>
  <c r="AN914" i="1" s="1"/>
  <c r="J907" i="1"/>
  <c r="V907" i="1"/>
  <c r="T911" i="1"/>
  <c r="AD912" i="1"/>
  <c r="AG913" i="1"/>
  <c r="I913" i="1" s="1"/>
  <c r="W912" i="1"/>
  <c r="L916" i="1"/>
  <c r="O916" i="1" s="1"/>
  <c r="AO916" i="1"/>
  <c r="Z911" i="1"/>
  <c r="AE912" i="1"/>
  <c r="G912" i="1" s="1"/>
  <c r="U908" i="1"/>
  <c r="P917" i="1"/>
  <c r="Q917" i="1"/>
  <c r="R917" i="1" s="1"/>
  <c r="AH906" i="1"/>
  <c r="X905" i="1"/>
  <c r="AC904" i="1" s="1"/>
  <c r="Q918" i="1"/>
  <c r="R918" i="1" s="1"/>
  <c r="P918" i="1"/>
  <c r="AJ914" i="1"/>
  <c r="AA911" i="1"/>
  <c r="AF912" i="1"/>
  <c r="H912" i="1" s="1"/>
  <c r="AD911" i="1" l="1"/>
  <c r="T910" i="1"/>
  <c r="AM915" i="1"/>
  <c r="AN915" i="1" s="1"/>
  <c r="AK915" i="1"/>
  <c r="V906" i="1"/>
  <c r="Y910" i="1"/>
  <c r="Y909" i="1" s="1"/>
  <c r="J906" i="1"/>
  <c r="P916" i="1"/>
  <c r="Q916" i="1"/>
  <c r="R916" i="1" s="1"/>
  <c r="AJ913" i="1"/>
  <c r="U907" i="1"/>
  <c r="W911" i="1"/>
  <c r="K913" i="1"/>
  <c r="L914" i="1"/>
  <c r="O914" i="1" s="1"/>
  <c r="AO914" i="1"/>
  <c r="AI913" i="1"/>
  <c r="Z910" i="1"/>
  <c r="AE911" i="1"/>
  <c r="G911" i="1" s="1"/>
  <c r="AH905" i="1"/>
  <c r="X904" i="1"/>
  <c r="AA910" i="1"/>
  <c r="AF911" i="1"/>
  <c r="H911" i="1" s="1"/>
  <c r="F912" i="1"/>
  <c r="AB912" i="1"/>
  <c r="AB911" i="1" s="1"/>
  <c r="Z909" i="1" l="1"/>
  <c r="AE910" i="1"/>
  <c r="G910" i="1" s="1"/>
  <c r="AK913" i="1"/>
  <c r="AM913" i="1"/>
  <c r="AN913" i="1" s="1"/>
  <c r="V905" i="1"/>
  <c r="L915" i="1"/>
  <c r="O915" i="1" s="1"/>
  <c r="AO915" i="1"/>
  <c r="J905" i="1"/>
  <c r="P914" i="1"/>
  <c r="Q914" i="1"/>
  <c r="R914" i="1" s="1"/>
  <c r="AD910" i="1"/>
  <c r="T909" i="1"/>
  <c r="AB910" i="1"/>
  <c r="AA909" i="1"/>
  <c r="AF910" i="1"/>
  <c r="H910" i="1" s="1"/>
  <c r="F911" i="1"/>
  <c r="AG912" i="1"/>
  <c r="U906" i="1"/>
  <c r="AH904" i="1"/>
  <c r="X903" i="1"/>
  <c r="W910" i="1"/>
  <c r="AG911" i="1"/>
  <c r="I911" i="1" s="1"/>
  <c r="AC903" i="1"/>
  <c r="AC902" i="1" s="1"/>
  <c r="U905" i="1" l="1"/>
  <c r="V904" i="1"/>
  <c r="I912" i="1"/>
  <c r="K912" i="1" s="1"/>
  <c r="AI912" i="1"/>
  <c r="AJ912" i="1"/>
  <c r="AB909" i="1"/>
  <c r="AD909" i="1"/>
  <c r="T908" i="1"/>
  <c r="AJ911" i="1"/>
  <c r="L913" i="1"/>
  <c r="O913" i="1" s="1"/>
  <c r="AO913" i="1"/>
  <c r="AI910" i="1"/>
  <c r="F910" i="1"/>
  <c r="K910" i="1" s="1"/>
  <c r="AJ910" i="1"/>
  <c r="X902" i="1"/>
  <c r="AH903" i="1"/>
  <c r="AI911" i="1"/>
  <c r="Y908" i="1"/>
  <c r="Y907" i="1" s="1"/>
  <c r="AC901" i="1"/>
  <c r="K911" i="1"/>
  <c r="Q915" i="1"/>
  <c r="R915" i="1" s="1"/>
  <c r="P915" i="1"/>
  <c r="AG910" i="1"/>
  <c r="I910" i="1" s="1"/>
  <c r="W909" i="1"/>
  <c r="J904" i="1"/>
  <c r="AA908" i="1"/>
  <c r="AF909" i="1"/>
  <c r="H909" i="1" s="1"/>
  <c r="Z908" i="1"/>
  <c r="AE909" i="1"/>
  <c r="G909" i="1" s="1"/>
  <c r="AK912" i="1" l="1"/>
  <c r="AM912" i="1"/>
  <c r="AN912" i="1" s="1"/>
  <c r="AA907" i="1"/>
  <c r="AF908" i="1"/>
  <c r="H908" i="1" s="1"/>
  <c r="P913" i="1"/>
  <c r="Q913" i="1"/>
  <c r="R913" i="1" s="1"/>
  <c r="AM910" i="1"/>
  <c r="AN910" i="1" s="1"/>
  <c r="AK910" i="1"/>
  <c r="AK911" i="1"/>
  <c r="AM911" i="1"/>
  <c r="AN911" i="1" s="1"/>
  <c r="V903" i="1"/>
  <c r="AB908" i="1"/>
  <c r="AC900" i="1"/>
  <c r="AG909" i="1"/>
  <c r="I909" i="1" s="1"/>
  <c r="W908" i="1"/>
  <c r="J903" i="1"/>
  <c r="AD908" i="1"/>
  <c r="T907" i="1"/>
  <c r="Y906" i="1" s="1"/>
  <c r="Z907" i="1"/>
  <c r="AE908" i="1"/>
  <c r="G908" i="1" s="1"/>
  <c r="AH902" i="1"/>
  <c r="X901" i="1"/>
  <c r="F909" i="1"/>
  <c r="U904" i="1"/>
  <c r="L910" i="1" l="1"/>
  <c r="O910" i="1" s="1"/>
  <c r="AO910" i="1"/>
  <c r="J902" i="1"/>
  <c r="AC899" i="1"/>
  <c r="F908" i="1"/>
  <c r="AA906" i="1"/>
  <c r="AF907" i="1"/>
  <c r="H907" i="1" s="1"/>
  <c r="Z906" i="1"/>
  <c r="AE907" i="1"/>
  <c r="G907" i="1" s="1"/>
  <c r="T906" i="1"/>
  <c r="AD907" i="1"/>
  <c r="V902" i="1"/>
  <c r="AI909" i="1"/>
  <c r="L912" i="1"/>
  <c r="O912" i="1" s="1"/>
  <c r="AO912" i="1"/>
  <c r="U903" i="1"/>
  <c r="AJ909" i="1"/>
  <c r="K909" i="1"/>
  <c r="L911" i="1"/>
  <c r="O911" i="1" s="1"/>
  <c r="AO911" i="1"/>
  <c r="X900" i="1"/>
  <c r="AH901" i="1"/>
  <c r="W907" i="1"/>
  <c r="AG908" i="1"/>
  <c r="I908" i="1" s="1"/>
  <c r="W906" i="1" l="1"/>
  <c r="AI908" i="1"/>
  <c r="AD906" i="1"/>
  <c r="T905" i="1"/>
  <c r="Z905" i="1"/>
  <c r="AE906" i="1"/>
  <c r="G906" i="1" s="1"/>
  <c r="F907" i="1"/>
  <c r="U902" i="1"/>
  <c r="K908" i="1"/>
  <c r="AB907" i="1"/>
  <c r="AB906" i="1" s="1"/>
  <c r="X899" i="1"/>
  <c r="AH900" i="1"/>
  <c r="P912" i="1"/>
  <c r="Q912" i="1"/>
  <c r="R912" i="1" s="1"/>
  <c r="AA905" i="1"/>
  <c r="AF906" i="1"/>
  <c r="H906" i="1" s="1"/>
  <c r="P910" i="1"/>
  <c r="Q910" i="1"/>
  <c r="R910" i="1" s="1"/>
  <c r="V901" i="1"/>
  <c r="J901" i="1"/>
  <c r="P911" i="1"/>
  <c r="Q911" i="1"/>
  <c r="R911" i="1" s="1"/>
  <c r="AM909" i="1"/>
  <c r="AN909" i="1" s="1"/>
  <c r="AK909" i="1"/>
  <c r="AJ908" i="1"/>
  <c r="Y905" i="1"/>
  <c r="Z904" i="1" l="1"/>
  <c r="AE905" i="1"/>
  <c r="G905" i="1" s="1"/>
  <c r="T904" i="1"/>
  <c r="AD905" i="1"/>
  <c r="L909" i="1"/>
  <c r="O909" i="1" s="1"/>
  <c r="AO909" i="1"/>
  <c r="F906" i="1"/>
  <c r="K906" i="1" s="1"/>
  <c r="X898" i="1"/>
  <c r="AH899" i="1"/>
  <c r="AC898" i="1"/>
  <c r="AC897" i="1" s="1"/>
  <c r="AA904" i="1"/>
  <c r="AF905" i="1"/>
  <c r="H905" i="1" s="1"/>
  <c r="U901" i="1"/>
  <c r="AK908" i="1"/>
  <c r="AM908" i="1"/>
  <c r="AN908" i="1" s="1"/>
  <c r="V900" i="1"/>
  <c r="AG907" i="1"/>
  <c r="Y904" i="1"/>
  <c r="Y903" i="1" s="1"/>
  <c r="J900" i="1"/>
  <c r="W905" i="1"/>
  <c r="AG906" i="1"/>
  <c r="I906" i="1" s="1"/>
  <c r="U900" i="1" l="1"/>
  <c r="P909" i="1"/>
  <c r="Q909" i="1"/>
  <c r="R909" i="1" s="1"/>
  <c r="F905" i="1"/>
  <c r="T903" i="1"/>
  <c r="AD904" i="1"/>
  <c r="AA903" i="1"/>
  <c r="AF904" i="1"/>
  <c r="H904" i="1" s="1"/>
  <c r="I907" i="1"/>
  <c r="K907" i="1" s="1"/>
  <c r="AJ907" i="1"/>
  <c r="AI907" i="1"/>
  <c r="J899" i="1"/>
  <c r="L908" i="1"/>
  <c r="O908" i="1" s="1"/>
  <c r="AO908" i="1"/>
  <c r="Z903" i="1"/>
  <c r="AE904" i="1"/>
  <c r="G904" i="1" s="1"/>
  <c r="AC896" i="1"/>
  <c r="V899" i="1"/>
  <c r="W904" i="1"/>
  <c r="AH898" i="1"/>
  <c r="X897" i="1"/>
  <c r="AJ906" i="1"/>
  <c r="AI906" i="1"/>
  <c r="AB905" i="1"/>
  <c r="AB904" i="1" s="1"/>
  <c r="V898" i="1" l="1"/>
  <c r="AK907" i="1"/>
  <c r="AM907" i="1"/>
  <c r="AN907" i="1" s="1"/>
  <c r="X896" i="1"/>
  <c r="AH897" i="1"/>
  <c r="T902" i="1"/>
  <c r="AD903" i="1"/>
  <c r="AM906" i="1"/>
  <c r="AN906" i="1" s="1"/>
  <c r="AK906" i="1"/>
  <c r="Z902" i="1"/>
  <c r="AE903" i="1"/>
  <c r="G903" i="1" s="1"/>
  <c r="AB903" i="1"/>
  <c r="AA902" i="1"/>
  <c r="AF903" i="1"/>
  <c r="H903" i="1" s="1"/>
  <c r="AG904" i="1"/>
  <c r="I904" i="1" s="1"/>
  <c r="W903" i="1"/>
  <c r="P908" i="1"/>
  <c r="Q908" i="1"/>
  <c r="R908" i="1" s="1"/>
  <c r="Y902" i="1"/>
  <c r="Y901" i="1" s="1"/>
  <c r="J898" i="1"/>
  <c r="AG905" i="1"/>
  <c r="F904" i="1"/>
  <c r="K904" i="1" s="1"/>
  <c r="AI904" i="1"/>
  <c r="AJ904" i="1"/>
  <c r="U899" i="1"/>
  <c r="L907" i="1" l="1"/>
  <c r="O907" i="1" s="1"/>
  <c r="AO907" i="1"/>
  <c r="AA901" i="1"/>
  <c r="AF902" i="1"/>
  <c r="H902" i="1" s="1"/>
  <c r="AH896" i="1"/>
  <c r="X895" i="1"/>
  <c r="Z901" i="1"/>
  <c r="AE902" i="1"/>
  <c r="G902" i="1" s="1"/>
  <c r="AC895" i="1"/>
  <c r="J897" i="1"/>
  <c r="U898" i="1"/>
  <c r="AK904" i="1"/>
  <c r="AM904" i="1"/>
  <c r="AN904" i="1" s="1"/>
  <c r="AG903" i="1"/>
  <c r="I903" i="1" s="1"/>
  <c r="W902" i="1"/>
  <c r="L906" i="1"/>
  <c r="O906" i="1" s="1"/>
  <c r="AO906" i="1"/>
  <c r="AI903" i="1"/>
  <c r="F903" i="1"/>
  <c r="K903" i="1" s="1"/>
  <c r="AJ903" i="1"/>
  <c r="I905" i="1"/>
  <c r="K905" i="1" s="1"/>
  <c r="AI905" i="1"/>
  <c r="AJ905" i="1"/>
  <c r="AD902" i="1"/>
  <c r="T901" i="1"/>
  <c r="V897" i="1"/>
  <c r="Z900" i="1" l="1"/>
  <c r="AE901" i="1"/>
  <c r="G901" i="1" s="1"/>
  <c r="AH895" i="1"/>
  <c r="X894" i="1"/>
  <c r="F902" i="1"/>
  <c r="AA900" i="1"/>
  <c r="AF901" i="1"/>
  <c r="H901" i="1" s="1"/>
  <c r="V896" i="1"/>
  <c r="U897" i="1"/>
  <c r="Q906" i="1"/>
  <c r="R906" i="1" s="1"/>
  <c r="P906" i="1"/>
  <c r="L904" i="1"/>
  <c r="O904" i="1" s="1"/>
  <c r="AO904" i="1"/>
  <c r="AK903" i="1"/>
  <c r="AM903" i="1"/>
  <c r="AN903" i="1" s="1"/>
  <c r="T900" i="1"/>
  <c r="AD901" i="1"/>
  <c r="AM905" i="1"/>
  <c r="AN905" i="1" s="1"/>
  <c r="AK905" i="1"/>
  <c r="W901" i="1"/>
  <c r="AC894" i="1"/>
  <c r="AC893" i="1" s="1"/>
  <c r="Q907" i="1"/>
  <c r="R907" i="1" s="1"/>
  <c r="P907" i="1"/>
  <c r="J896" i="1"/>
  <c r="Y900" i="1"/>
  <c r="Y899" i="1" s="1"/>
  <c r="AB902" i="1"/>
  <c r="AB901" i="1" s="1"/>
  <c r="AA899" i="1" l="1"/>
  <c r="AF900" i="1"/>
  <c r="H900" i="1" s="1"/>
  <c r="P904" i="1"/>
  <c r="Q904" i="1"/>
  <c r="R904" i="1" s="1"/>
  <c r="F901" i="1"/>
  <c r="K901" i="1" s="1"/>
  <c r="AI901" i="1"/>
  <c r="AJ901" i="1"/>
  <c r="AD900" i="1"/>
  <c r="T899" i="1"/>
  <c r="Y898" i="1" s="1"/>
  <c r="U896" i="1"/>
  <c r="X893" i="1"/>
  <c r="AH894" i="1"/>
  <c r="V895" i="1"/>
  <c r="J895" i="1"/>
  <c r="AG901" i="1"/>
  <c r="I901" i="1" s="1"/>
  <c r="W900" i="1"/>
  <c r="L905" i="1"/>
  <c r="O905" i="1" s="1"/>
  <c r="AO905" i="1"/>
  <c r="AC892" i="1"/>
  <c r="L903" i="1"/>
  <c r="O903" i="1" s="1"/>
  <c r="AO903" i="1"/>
  <c r="AG902" i="1"/>
  <c r="Z899" i="1"/>
  <c r="AE900" i="1"/>
  <c r="G900" i="1" s="1"/>
  <c r="AM901" i="1" l="1"/>
  <c r="AN901" i="1" s="1"/>
  <c r="AK901" i="1"/>
  <c r="X892" i="1"/>
  <c r="AH893" i="1"/>
  <c r="J894" i="1"/>
  <c r="U895" i="1"/>
  <c r="V894" i="1"/>
  <c r="I902" i="1"/>
  <c r="K902" i="1" s="1"/>
  <c r="AI902" i="1"/>
  <c r="AJ902" i="1"/>
  <c r="T898" i="1"/>
  <c r="AD899" i="1"/>
  <c r="Z898" i="1"/>
  <c r="AE899" i="1"/>
  <c r="G899" i="1" s="1"/>
  <c r="P905" i="1"/>
  <c r="Q905" i="1"/>
  <c r="R905" i="1" s="1"/>
  <c r="AG900" i="1"/>
  <c r="I900" i="1" s="1"/>
  <c r="W899" i="1"/>
  <c r="P903" i="1"/>
  <c r="Q903" i="1"/>
  <c r="R903" i="1" s="1"/>
  <c r="AB900" i="1"/>
  <c r="F900" i="1"/>
  <c r="AA898" i="1"/>
  <c r="AF899" i="1"/>
  <c r="H899" i="1" s="1"/>
  <c r="AD898" i="1" l="1"/>
  <c r="T897" i="1"/>
  <c r="J893" i="1"/>
  <c r="AA897" i="1"/>
  <c r="AF898" i="1"/>
  <c r="H898" i="1" s="1"/>
  <c r="AJ900" i="1"/>
  <c r="X891" i="1"/>
  <c r="AH892" i="1"/>
  <c r="AM902" i="1"/>
  <c r="AN902" i="1" s="1"/>
  <c r="AK902" i="1"/>
  <c r="AC891" i="1"/>
  <c r="V893" i="1"/>
  <c r="AI900" i="1"/>
  <c r="K900" i="1"/>
  <c r="AB899" i="1"/>
  <c r="Z897" i="1"/>
  <c r="AE898" i="1"/>
  <c r="G898" i="1" s="1"/>
  <c r="L901" i="1"/>
  <c r="O901" i="1" s="1"/>
  <c r="AO901" i="1"/>
  <c r="W898" i="1"/>
  <c r="AG899" i="1"/>
  <c r="I899" i="1" s="1"/>
  <c r="F899" i="1"/>
  <c r="U894" i="1"/>
  <c r="Y897" i="1"/>
  <c r="Y896" i="1" s="1"/>
  <c r="V892" i="1" l="1"/>
  <c r="AA896" i="1"/>
  <c r="AF897" i="1"/>
  <c r="H897" i="1" s="1"/>
  <c r="W897" i="1"/>
  <c r="AG898" i="1"/>
  <c r="I898" i="1" s="1"/>
  <c r="AC890" i="1"/>
  <c r="AC889" i="1" s="1"/>
  <c r="AH891" i="1"/>
  <c r="X890" i="1"/>
  <c r="AI899" i="1"/>
  <c r="AM900" i="1"/>
  <c r="AN900" i="1" s="1"/>
  <c r="AK900" i="1"/>
  <c r="P901" i="1"/>
  <c r="Q901" i="1"/>
  <c r="R901" i="1" s="1"/>
  <c r="U893" i="1"/>
  <c r="AJ899" i="1"/>
  <c r="Z896" i="1"/>
  <c r="AE897" i="1"/>
  <c r="G897" i="1" s="1"/>
  <c r="L902" i="1"/>
  <c r="O902" i="1" s="1"/>
  <c r="AO902" i="1"/>
  <c r="AD897" i="1"/>
  <c r="T896" i="1"/>
  <c r="K899" i="1"/>
  <c r="AB898" i="1"/>
  <c r="J892" i="1"/>
  <c r="F898" i="1"/>
  <c r="T895" i="1" l="1"/>
  <c r="AD896" i="1"/>
  <c r="U892" i="1"/>
  <c r="AJ898" i="1"/>
  <c r="K898" i="1"/>
  <c r="P902" i="1"/>
  <c r="Q902" i="1"/>
  <c r="R902" i="1" s="1"/>
  <c r="L900" i="1"/>
  <c r="O900" i="1" s="1"/>
  <c r="AO900" i="1"/>
  <c r="AA895" i="1"/>
  <c r="AF896" i="1"/>
  <c r="H896" i="1" s="1"/>
  <c r="W896" i="1"/>
  <c r="AG897" i="1"/>
  <c r="I897" i="1" s="1"/>
  <c r="AK899" i="1"/>
  <c r="AM899" i="1"/>
  <c r="AN899" i="1" s="1"/>
  <c r="V891" i="1"/>
  <c r="F897" i="1"/>
  <c r="Z895" i="1"/>
  <c r="AE896" i="1"/>
  <c r="G896" i="1" s="1"/>
  <c r="AH890" i="1"/>
  <c r="X889" i="1"/>
  <c r="AC888" i="1"/>
  <c r="AI898" i="1"/>
  <c r="AB897" i="1"/>
  <c r="AB896" i="1" s="1"/>
  <c r="J891" i="1"/>
  <c r="Y895" i="1"/>
  <c r="Y894" i="1" s="1"/>
  <c r="L899" i="1" l="1"/>
  <c r="O899" i="1" s="1"/>
  <c r="AO899" i="1"/>
  <c r="Z894" i="1"/>
  <c r="AE895" i="1"/>
  <c r="G895" i="1" s="1"/>
  <c r="AJ897" i="1"/>
  <c r="AK898" i="1"/>
  <c r="AM898" i="1"/>
  <c r="AN898" i="1" s="1"/>
  <c r="AA894" i="1"/>
  <c r="AF895" i="1"/>
  <c r="H895" i="1" s="1"/>
  <c r="U891" i="1"/>
  <c r="W895" i="1"/>
  <c r="AG896" i="1"/>
  <c r="I896" i="1" s="1"/>
  <c r="AC887" i="1"/>
  <c r="F896" i="1"/>
  <c r="K896" i="1" s="1"/>
  <c r="J890" i="1"/>
  <c r="K897" i="1"/>
  <c r="AI897" i="1"/>
  <c r="V890" i="1"/>
  <c r="AH889" i="1"/>
  <c r="X888" i="1"/>
  <c r="P900" i="1"/>
  <c r="Q900" i="1"/>
  <c r="R900" i="1" s="1"/>
  <c r="AD895" i="1"/>
  <c r="T894" i="1"/>
  <c r="AK897" i="1" l="1"/>
  <c r="AM897" i="1"/>
  <c r="AN897" i="1" s="1"/>
  <c r="F895" i="1"/>
  <c r="Z893" i="1"/>
  <c r="AE894" i="1"/>
  <c r="G894" i="1" s="1"/>
  <c r="AC886" i="1"/>
  <c r="W894" i="1"/>
  <c r="U890" i="1"/>
  <c r="AD894" i="1"/>
  <c r="T893" i="1"/>
  <c r="X887" i="1"/>
  <c r="AH888" i="1"/>
  <c r="P899" i="1"/>
  <c r="Q899" i="1"/>
  <c r="R899" i="1" s="1"/>
  <c r="L898" i="1"/>
  <c r="O898" i="1" s="1"/>
  <c r="AO898" i="1"/>
  <c r="AB895" i="1"/>
  <c r="AB894" i="1" s="1"/>
  <c r="J889" i="1"/>
  <c r="AJ896" i="1"/>
  <c r="V889" i="1"/>
  <c r="AI896" i="1"/>
  <c r="AA893" i="1"/>
  <c r="AF894" i="1"/>
  <c r="H894" i="1" s="1"/>
  <c r="Y893" i="1"/>
  <c r="Y892" i="1" s="1"/>
  <c r="X886" i="1" l="1"/>
  <c r="AH887" i="1"/>
  <c r="T892" i="1"/>
  <c r="AD893" i="1"/>
  <c r="Z892" i="1"/>
  <c r="AE893" i="1"/>
  <c r="G893" i="1" s="1"/>
  <c r="AA892" i="1"/>
  <c r="AF893" i="1"/>
  <c r="H893" i="1" s="1"/>
  <c r="U889" i="1"/>
  <c r="AC885" i="1"/>
  <c r="F894" i="1"/>
  <c r="AK896" i="1"/>
  <c r="AM896" i="1"/>
  <c r="AN896" i="1" s="1"/>
  <c r="Q898" i="1"/>
  <c r="R898" i="1" s="1"/>
  <c r="P898" i="1"/>
  <c r="V888" i="1"/>
  <c r="AG894" i="1"/>
  <c r="I894" i="1" s="1"/>
  <c r="W893" i="1"/>
  <c r="L897" i="1"/>
  <c r="O897" i="1" s="1"/>
  <c r="AO897" i="1"/>
  <c r="J888" i="1"/>
  <c r="AG895" i="1"/>
  <c r="Z891" i="1" l="1"/>
  <c r="AE892" i="1"/>
  <c r="G892" i="1" s="1"/>
  <c r="W892" i="1"/>
  <c r="V887" i="1"/>
  <c r="F893" i="1"/>
  <c r="I895" i="1"/>
  <c r="K895" i="1" s="1"/>
  <c r="AI895" i="1"/>
  <c r="AJ895" i="1"/>
  <c r="AB893" i="1"/>
  <c r="AB892" i="1" s="1"/>
  <c r="AD892" i="1"/>
  <c r="T891" i="1"/>
  <c r="AJ894" i="1"/>
  <c r="K894" i="1"/>
  <c r="J887" i="1"/>
  <c r="AI894" i="1"/>
  <c r="AH886" i="1"/>
  <c r="X885" i="1"/>
  <c r="AC884" i="1"/>
  <c r="U888" i="1"/>
  <c r="L896" i="1"/>
  <c r="O896" i="1" s="1"/>
  <c r="AO896" i="1"/>
  <c r="P897" i="1"/>
  <c r="Q897" i="1"/>
  <c r="R897" i="1" s="1"/>
  <c r="AA891" i="1"/>
  <c r="AF892" i="1"/>
  <c r="H892" i="1" s="1"/>
  <c r="Y891" i="1"/>
  <c r="Y890" i="1" s="1"/>
  <c r="AD891" i="1" l="1"/>
  <c r="T890" i="1"/>
  <c r="F892" i="1"/>
  <c r="J886" i="1"/>
  <c r="AC883" i="1"/>
  <c r="AA890" i="1"/>
  <c r="AF891" i="1"/>
  <c r="H891" i="1" s="1"/>
  <c r="V886" i="1"/>
  <c r="AK894" i="1"/>
  <c r="AM894" i="1"/>
  <c r="AN894" i="1" s="1"/>
  <c r="W891" i="1"/>
  <c r="AG892" i="1"/>
  <c r="I892" i="1" s="1"/>
  <c r="U887" i="1"/>
  <c r="AH885" i="1"/>
  <c r="X884" i="1"/>
  <c r="AK895" i="1"/>
  <c r="AM895" i="1"/>
  <c r="AN895" i="1" s="1"/>
  <c r="AG893" i="1"/>
  <c r="Y889" i="1"/>
  <c r="Q896" i="1"/>
  <c r="R896" i="1" s="1"/>
  <c r="P896" i="1"/>
  <c r="Z890" i="1"/>
  <c r="AE891" i="1"/>
  <c r="G891" i="1" s="1"/>
  <c r="L894" i="1" l="1"/>
  <c r="O894" i="1" s="1"/>
  <c r="AO894" i="1"/>
  <c r="Z889" i="1"/>
  <c r="AE890" i="1"/>
  <c r="G890" i="1" s="1"/>
  <c r="AJ892" i="1"/>
  <c r="L895" i="1"/>
  <c r="O895" i="1" s="1"/>
  <c r="AO895" i="1"/>
  <c r="J885" i="1"/>
  <c r="K892" i="1"/>
  <c r="I893" i="1"/>
  <c r="K893" i="1" s="1"/>
  <c r="AJ893" i="1"/>
  <c r="AI893" i="1"/>
  <c r="W890" i="1"/>
  <c r="AG891" i="1"/>
  <c r="I891" i="1" s="1"/>
  <c r="V885" i="1"/>
  <c r="AI892" i="1"/>
  <c r="X883" i="1"/>
  <c r="AH884" i="1"/>
  <c r="AD890" i="1"/>
  <c r="T889" i="1"/>
  <c r="Y888" i="1" s="1"/>
  <c r="AC882" i="1"/>
  <c r="U886" i="1"/>
  <c r="AB891" i="1"/>
  <c r="AA889" i="1"/>
  <c r="AF890" i="1"/>
  <c r="H890" i="1" s="1"/>
  <c r="F891" i="1"/>
  <c r="P895" i="1" l="1"/>
  <c r="Q895" i="1"/>
  <c r="R895" i="1" s="1"/>
  <c r="W889" i="1"/>
  <c r="AJ891" i="1"/>
  <c r="K891" i="1"/>
  <c r="AI891" i="1"/>
  <c r="F890" i="1"/>
  <c r="AK893" i="1"/>
  <c r="AM893" i="1"/>
  <c r="AN893" i="1" s="1"/>
  <c r="AB890" i="1"/>
  <c r="AB889" i="1" s="1"/>
  <c r="Z888" i="1"/>
  <c r="AE889" i="1"/>
  <c r="G889" i="1" s="1"/>
  <c r="AD889" i="1"/>
  <c r="T888" i="1"/>
  <c r="J884" i="1"/>
  <c r="X882" i="1"/>
  <c r="AH883" i="1"/>
  <c r="U885" i="1"/>
  <c r="AK892" i="1"/>
  <c r="AM892" i="1"/>
  <c r="AN892" i="1" s="1"/>
  <c r="AA888" i="1"/>
  <c r="AF889" i="1"/>
  <c r="H889" i="1" s="1"/>
  <c r="V884" i="1"/>
  <c r="P894" i="1"/>
  <c r="Q894" i="1"/>
  <c r="R894" i="1" s="1"/>
  <c r="L893" i="1" l="1"/>
  <c r="O893" i="1" s="1"/>
  <c r="AO893" i="1"/>
  <c r="AG890" i="1"/>
  <c r="Z887" i="1"/>
  <c r="AE888" i="1"/>
  <c r="G888" i="1" s="1"/>
  <c r="V883" i="1"/>
  <c r="AG889" i="1"/>
  <c r="I889" i="1" s="1"/>
  <c r="W888" i="1"/>
  <c r="J883" i="1"/>
  <c r="AA887" i="1"/>
  <c r="AF888" i="1"/>
  <c r="H888" i="1" s="1"/>
  <c r="AH882" i="1"/>
  <c r="X881" i="1"/>
  <c r="T887" i="1"/>
  <c r="AD888" i="1"/>
  <c r="L892" i="1"/>
  <c r="O892" i="1" s="1"/>
  <c r="AO892" i="1"/>
  <c r="F889" i="1"/>
  <c r="K889" i="1" s="1"/>
  <c r="AI889" i="1"/>
  <c r="AJ889" i="1"/>
  <c r="AC881" i="1"/>
  <c r="U884" i="1"/>
  <c r="AM891" i="1"/>
  <c r="AN891" i="1" s="1"/>
  <c r="AK891" i="1"/>
  <c r="Y887" i="1"/>
  <c r="Y886" i="1" s="1"/>
  <c r="J882" i="1" l="1"/>
  <c r="V882" i="1"/>
  <c r="AM889" i="1"/>
  <c r="AN889" i="1" s="1"/>
  <c r="AK889" i="1"/>
  <c r="AA886" i="1"/>
  <c r="AF887" i="1"/>
  <c r="H887" i="1" s="1"/>
  <c r="Z886" i="1"/>
  <c r="AE887" i="1"/>
  <c r="G887" i="1" s="1"/>
  <c r="I890" i="1"/>
  <c r="K890" i="1" s="1"/>
  <c r="AI890" i="1"/>
  <c r="AJ890" i="1"/>
  <c r="X880" i="1"/>
  <c r="AH881" i="1"/>
  <c r="Q892" i="1"/>
  <c r="R892" i="1" s="1"/>
  <c r="P892" i="1"/>
  <c r="U883" i="1"/>
  <c r="F888" i="1"/>
  <c r="W887" i="1"/>
  <c r="Q893" i="1"/>
  <c r="R893" i="1" s="1"/>
  <c r="P893" i="1"/>
  <c r="L891" i="1"/>
  <c r="O891" i="1" s="1"/>
  <c r="AO891" i="1"/>
  <c r="AC880" i="1"/>
  <c r="AC879" i="1" s="1"/>
  <c r="T886" i="1"/>
  <c r="AD887" i="1"/>
  <c r="AB888" i="1"/>
  <c r="L889" i="1" l="1"/>
  <c r="O889" i="1" s="1"/>
  <c r="AO889" i="1"/>
  <c r="F887" i="1"/>
  <c r="AA885" i="1"/>
  <c r="AF886" i="1"/>
  <c r="H886" i="1" s="1"/>
  <c r="P891" i="1"/>
  <c r="Q891" i="1"/>
  <c r="R891" i="1" s="1"/>
  <c r="AK890" i="1"/>
  <c r="AM890" i="1"/>
  <c r="AN890" i="1" s="1"/>
  <c r="V881" i="1"/>
  <c r="AG887" i="1"/>
  <c r="I887" i="1" s="1"/>
  <c r="W886" i="1"/>
  <c r="AD886" i="1"/>
  <c r="T885" i="1"/>
  <c r="X879" i="1"/>
  <c r="AH880" i="1"/>
  <c r="U882" i="1"/>
  <c r="J881" i="1"/>
  <c r="Y885" i="1"/>
  <c r="Y884" i="1" s="1"/>
  <c r="AB887" i="1"/>
  <c r="AG888" i="1"/>
  <c r="Z885" i="1"/>
  <c r="AE886" i="1"/>
  <c r="G886" i="1" s="1"/>
  <c r="AA884" i="1" l="1"/>
  <c r="AF885" i="1"/>
  <c r="H885" i="1" s="1"/>
  <c r="AJ887" i="1"/>
  <c r="Z884" i="1"/>
  <c r="AE885" i="1"/>
  <c r="G885" i="1" s="1"/>
  <c r="AI887" i="1"/>
  <c r="I888" i="1"/>
  <c r="K888" i="1" s="1"/>
  <c r="AI888" i="1"/>
  <c r="AJ888" i="1"/>
  <c r="L890" i="1"/>
  <c r="O890" i="1" s="1"/>
  <c r="AO890" i="1"/>
  <c r="K887" i="1"/>
  <c r="AB886" i="1"/>
  <c r="AB885" i="1" s="1"/>
  <c r="X878" i="1"/>
  <c r="AH879" i="1"/>
  <c r="AG886" i="1"/>
  <c r="I886" i="1" s="1"/>
  <c r="W885" i="1"/>
  <c r="J880" i="1"/>
  <c r="AD885" i="1"/>
  <c r="T884" i="1"/>
  <c r="Q889" i="1"/>
  <c r="R889" i="1" s="1"/>
  <c r="P889" i="1"/>
  <c r="V880" i="1"/>
  <c r="U881" i="1"/>
  <c r="F886" i="1"/>
  <c r="AC878" i="1"/>
  <c r="AC877" i="1" s="1"/>
  <c r="AK888" i="1" l="1"/>
  <c r="AM888" i="1"/>
  <c r="AN888" i="1" s="1"/>
  <c r="X877" i="1"/>
  <c r="AH878" i="1"/>
  <c r="AC876" i="1"/>
  <c r="J879" i="1"/>
  <c r="AB884" i="1"/>
  <c r="Z883" i="1"/>
  <c r="AE884" i="1"/>
  <c r="G884" i="1" s="1"/>
  <c r="F885" i="1"/>
  <c r="K886" i="1"/>
  <c r="Q890" i="1"/>
  <c r="R890" i="1" s="1"/>
  <c r="P890" i="1"/>
  <c r="AJ886" i="1"/>
  <c r="AI886" i="1"/>
  <c r="AM887" i="1"/>
  <c r="AN887" i="1" s="1"/>
  <c r="AK887" i="1"/>
  <c r="AD884" i="1"/>
  <c r="T883" i="1"/>
  <c r="Y883" i="1"/>
  <c r="Y882" i="1" s="1"/>
  <c r="U880" i="1"/>
  <c r="V879" i="1"/>
  <c r="W884" i="1"/>
  <c r="AG885" i="1"/>
  <c r="I885" i="1" s="1"/>
  <c r="AA883" i="1"/>
  <c r="AF884" i="1"/>
  <c r="H884" i="1" s="1"/>
  <c r="AA882" i="1" l="1"/>
  <c r="AF883" i="1"/>
  <c r="H883" i="1" s="1"/>
  <c r="Y881" i="1"/>
  <c r="J878" i="1"/>
  <c r="AD883" i="1"/>
  <c r="T882" i="1"/>
  <c r="AJ885" i="1"/>
  <c r="L887" i="1"/>
  <c r="O887" i="1" s="1"/>
  <c r="AO887" i="1"/>
  <c r="X876" i="1"/>
  <c r="AC875" i="1" s="1"/>
  <c r="AH877" i="1"/>
  <c r="AI885" i="1"/>
  <c r="L888" i="1"/>
  <c r="O888" i="1" s="1"/>
  <c r="AO888" i="1"/>
  <c r="U879" i="1"/>
  <c r="F884" i="1"/>
  <c r="W883" i="1"/>
  <c r="AG884" i="1"/>
  <c r="I884" i="1" s="1"/>
  <c r="V878" i="1"/>
  <c r="K885" i="1"/>
  <c r="AK886" i="1"/>
  <c r="AM886" i="1"/>
  <c r="AN886" i="1" s="1"/>
  <c r="Z882" i="1"/>
  <c r="AE883" i="1"/>
  <c r="G883" i="1" s="1"/>
  <c r="W882" i="1" l="1"/>
  <c r="Q888" i="1"/>
  <c r="R888" i="1" s="1"/>
  <c r="P888" i="1"/>
  <c r="AK885" i="1"/>
  <c r="AM885" i="1"/>
  <c r="AN885" i="1" s="1"/>
  <c r="AJ884" i="1"/>
  <c r="K884" i="1"/>
  <c r="F883" i="1"/>
  <c r="Z881" i="1"/>
  <c r="AE882" i="1"/>
  <c r="G882" i="1" s="1"/>
  <c r="L886" i="1"/>
  <c r="O886" i="1" s="1"/>
  <c r="AO886" i="1"/>
  <c r="AI884" i="1"/>
  <c r="U878" i="1"/>
  <c r="AA881" i="1"/>
  <c r="AF882" i="1"/>
  <c r="H882" i="1" s="1"/>
  <c r="J877" i="1"/>
  <c r="AH876" i="1"/>
  <c r="X875" i="1"/>
  <c r="Q887" i="1"/>
  <c r="R887" i="1" s="1"/>
  <c r="P887" i="1"/>
  <c r="V877" i="1"/>
  <c r="AD882" i="1"/>
  <c r="T881" i="1"/>
  <c r="AB883" i="1"/>
  <c r="AB882" i="1" s="1"/>
  <c r="AD881" i="1" l="1"/>
  <c r="T880" i="1"/>
  <c r="F882" i="1"/>
  <c r="V876" i="1"/>
  <c r="Y880" i="1"/>
  <c r="Y879" i="1" s="1"/>
  <c r="L885" i="1"/>
  <c r="O885" i="1" s="1"/>
  <c r="AO885" i="1"/>
  <c r="AG883" i="1"/>
  <c r="Q886" i="1"/>
  <c r="R886" i="1" s="1"/>
  <c r="P886" i="1"/>
  <c r="Z880" i="1"/>
  <c r="AE881" i="1"/>
  <c r="G881" i="1" s="1"/>
  <c r="U877" i="1"/>
  <c r="AH875" i="1"/>
  <c r="X874" i="1"/>
  <c r="AK884" i="1"/>
  <c r="AM884" i="1"/>
  <c r="AN884" i="1" s="1"/>
  <c r="W881" i="1"/>
  <c r="AG882" i="1"/>
  <c r="I882" i="1" s="1"/>
  <c r="AA880" i="1"/>
  <c r="AF881" i="1"/>
  <c r="H881" i="1" s="1"/>
  <c r="J876" i="1"/>
  <c r="AC874" i="1"/>
  <c r="AC873" i="1" s="1"/>
  <c r="Z879" i="1" l="1"/>
  <c r="AE880" i="1"/>
  <c r="G880" i="1" s="1"/>
  <c r="AC872" i="1"/>
  <c r="V875" i="1"/>
  <c r="AJ882" i="1"/>
  <c r="I883" i="1"/>
  <c r="K883" i="1" s="1"/>
  <c r="AJ883" i="1"/>
  <c r="AI883" i="1"/>
  <c r="K882" i="1"/>
  <c r="L884" i="1"/>
  <c r="O884" i="1" s="1"/>
  <c r="AO884" i="1"/>
  <c r="J875" i="1"/>
  <c r="AI882" i="1"/>
  <c r="AH874" i="1"/>
  <c r="X873" i="1"/>
  <c r="U876" i="1"/>
  <c r="P885" i="1"/>
  <c r="Q885" i="1"/>
  <c r="R885" i="1" s="1"/>
  <c r="T879" i="1"/>
  <c r="AD880" i="1"/>
  <c r="W880" i="1"/>
  <c r="AB881" i="1"/>
  <c r="AA879" i="1"/>
  <c r="AF880" i="1"/>
  <c r="H880" i="1" s="1"/>
  <c r="F881" i="1"/>
  <c r="F880" i="1" l="1"/>
  <c r="AK882" i="1"/>
  <c r="AM882" i="1"/>
  <c r="AN882" i="1" s="1"/>
  <c r="AD879" i="1"/>
  <c r="T878" i="1"/>
  <c r="Y878" i="1"/>
  <c r="Y877" i="1" s="1"/>
  <c r="J874" i="1"/>
  <c r="V874" i="1"/>
  <c r="Q884" i="1"/>
  <c r="R884" i="1" s="1"/>
  <c r="P884" i="1"/>
  <c r="AC871" i="1"/>
  <c r="AA878" i="1"/>
  <c r="AF879" i="1"/>
  <c r="H879" i="1" s="1"/>
  <c r="U875" i="1"/>
  <c r="W879" i="1"/>
  <c r="AB880" i="1"/>
  <c r="AB879" i="1" s="1"/>
  <c r="AG881" i="1"/>
  <c r="X872" i="1"/>
  <c r="AH873" i="1"/>
  <c r="AM883" i="1"/>
  <c r="AN883" i="1" s="1"/>
  <c r="AK883" i="1"/>
  <c r="Z878" i="1"/>
  <c r="AE879" i="1"/>
  <c r="G879" i="1" s="1"/>
  <c r="I881" i="1" l="1"/>
  <c r="K881" i="1" s="1"/>
  <c r="AI881" i="1"/>
  <c r="AJ881" i="1"/>
  <c r="F879" i="1"/>
  <c r="L882" i="1"/>
  <c r="O882" i="1" s="1"/>
  <c r="AO882" i="1"/>
  <c r="AD878" i="1"/>
  <c r="T877" i="1"/>
  <c r="Z877" i="1"/>
  <c r="AE878" i="1"/>
  <c r="G878" i="1" s="1"/>
  <c r="V873" i="1"/>
  <c r="U874" i="1"/>
  <c r="AG880" i="1"/>
  <c r="L883" i="1"/>
  <c r="O883" i="1" s="1"/>
  <c r="AO883" i="1"/>
  <c r="AG879" i="1"/>
  <c r="I879" i="1" s="1"/>
  <c r="W878" i="1"/>
  <c r="J873" i="1"/>
  <c r="X871" i="1"/>
  <c r="AC870" i="1" s="1"/>
  <c r="AH872" i="1"/>
  <c r="AA877" i="1"/>
  <c r="AF878" i="1"/>
  <c r="H878" i="1" s="1"/>
  <c r="P883" i="1" l="1"/>
  <c r="Q883" i="1"/>
  <c r="R883" i="1" s="1"/>
  <c r="AI879" i="1"/>
  <c r="Q882" i="1"/>
  <c r="R882" i="1" s="1"/>
  <c r="P882" i="1"/>
  <c r="K879" i="1"/>
  <c r="Z876" i="1"/>
  <c r="AE877" i="1"/>
  <c r="G877" i="1" s="1"/>
  <c r="T876" i="1"/>
  <c r="AD877" i="1"/>
  <c r="Y876" i="1"/>
  <c r="Y875" i="1" s="1"/>
  <c r="I880" i="1"/>
  <c r="K880" i="1" s="1"/>
  <c r="AI880" i="1"/>
  <c r="AJ880" i="1"/>
  <c r="W877" i="1"/>
  <c r="V872" i="1"/>
  <c r="AA876" i="1"/>
  <c r="AF877" i="1"/>
  <c r="H877" i="1" s="1"/>
  <c r="F878" i="1"/>
  <c r="AK881" i="1"/>
  <c r="AM881" i="1"/>
  <c r="AN881" i="1" s="1"/>
  <c r="AJ879" i="1"/>
  <c r="J872" i="1"/>
  <c r="X870" i="1"/>
  <c r="AH871" i="1"/>
  <c r="AB878" i="1"/>
  <c r="AB877" i="1" s="1"/>
  <c r="U873" i="1"/>
  <c r="Z875" i="1" l="1"/>
  <c r="AE876" i="1"/>
  <c r="G876" i="1" s="1"/>
  <c r="J871" i="1"/>
  <c r="AH870" i="1"/>
  <c r="X869" i="1"/>
  <c r="Y874" i="1"/>
  <c r="AK879" i="1"/>
  <c r="AM879" i="1"/>
  <c r="AN879" i="1" s="1"/>
  <c r="AM880" i="1"/>
  <c r="AN880" i="1" s="1"/>
  <c r="AK880" i="1"/>
  <c r="F877" i="1"/>
  <c r="AA875" i="1"/>
  <c r="AF876" i="1"/>
  <c r="H876" i="1" s="1"/>
  <c r="V871" i="1"/>
  <c r="AD876" i="1"/>
  <c r="T875" i="1"/>
  <c r="AG877" i="1"/>
  <c r="I877" i="1" s="1"/>
  <c r="W876" i="1"/>
  <c r="AB876" i="1" s="1"/>
  <c r="L881" i="1"/>
  <c r="O881" i="1" s="1"/>
  <c r="AO881" i="1"/>
  <c r="U872" i="1"/>
  <c r="AG878" i="1"/>
  <c r="AC869" i="1"/>
  <c r="AC868" i="1" s="1"/>
  <c r="K877" i="1" l="1"/>
  <c r="J870" i="1"/>
  <c r="AI876" i="1"/>
  <c r="F876" i="1"/>
  <c r="K876" i="1" s="1"/>
  <c r="AJ876" i="1"/>
  <c r="W875" i="1"/>
  <c r="AG876" i="1"/>
  <c r="I876" i="1" s="1"/>
  <c r="I878" i="1"/>
  <c r="K878" i="1" s="1"/>
  <c r="AI878" i="1"/>
  <c r="AJ878" i="1"/>
  <c r="V870" i="1"/>
  <c r="L880" i="1"/>
  <c r="O880" i="1" s="1"/>
  <c r="AO880" i="1"/>
  <c r="AH869" i="1"/>
  <c r="X868" i="1"/>
  <c r="AJ877" i="1"/>
  <c r="AD875" i="1"/>
  <c r="T874" i="1"/>
  <c r="AI877" i="1"/>
  <c r="U871" i="1"/>
  <c r="L879" i="1"/>
  <c r="O879" i="1" s="1"/>
  <c r="AO879" i="1"/>
  <c r="P881" i="1"/>
  <c r="Q881" i="1"/>
  <c r="R881" i="1" s="1"/>
  <c r="AA874" i="1"/>
  <c r="AF875" i="1"/>
  <c r="H875" i="1" s="1"/>
  <c r="Z874" i="1"/>
  <c r="AE875" i="1"/>
  <c r="G875" i="1" s="1"/>
  <c r="AK877" i="1" l="1"/>
  <c r="AM877" i="1"/>
  <c r="AN877" i="1" s="1"/>
  <c r="AD874" i="1"/>
  <c r="T873" i="1"/>
  <c r="AK876" i="1"/>
  <c r="AM876" i="1"/>
  <c r="AN876" i="1" s="1"/>
  <c r="P880" i="1"/>
  <c r="Q880" i="1"/>
  <c r="R880" i="1" s="1"/>
  <c r="F875" i="1"/>
  <c r="X867" i="1"/>
  <c r="AH868" i="1"/>
  <c r="AM878" i="1"/>
  <c r="AN878" i="1" s="1"/>
  <c r="AK878" i="1"/>
  <c r="Q879" i="1"/>
  <c r="R879" i="1" s="1"/>
  <c r="P879" i="1"/>
  <c r="Y873" i="1"/>
  <c r="Y872" i="1" s="1"/>
  <c r="AA873" i="1"/>
  <c r="AF874" i="1"/>
  <c r="H874" i="1" s="1"/>
  <c r="V869" i="1"/>
  <c r="J869" i="1"/>
  <c r="U870" i="1"/>
  <c r="AC867" i="1"/>
  <c r="AC866" i="1" s="1"/>
  <c r="Z873" i="1"/>
  <c r="AE874" i="1"/>
  <c r="G874" i="1" s="1"/>
  <c r="W874" i="1"/>
  <c r="AB875" i="1"/>
  <c r="AB874" i="1" s="1"/>
  <c r="AG875" i="1" l="1"/>
  <c r="L876" i="1"/>
  <c r="O876" i="1" s="1"/>
  <c r="AO876" i="1"/>
  <c r="J868" i="1"/>
  <c r="AG874" i="1"/>
  <c r="I874" i="1" s="1"/>
  <c r="W873" i="1"/>
  <c r="X866" i="1"/>
  <c r="AH867" i="1"/>
  <c r="AD873" i="1"/>
  <c r="T872" i="1"/>
  <c r="AC865" i="1"/>
  <c r="F874" i="1"/>
  <c r="V868" i="1"/>
  <c r="Y871" i="1"/>
  <c r="L877" i="1"/>
  <c r="O877" i="1" s="1"/>
  <c r="AO877" i="1"/>
  <c r="L878" i="1"/>
  <c r="O878" i="1" s="1"/>
  <c r="AO878" i="1"/>
  <c r="Z872" i="1"/>
  <c r="AE873" i="1"/>
  <c r="G873" i="1" s="1"/>
  <c r="AA872" i="1"/>
  <c r="AF873" i="1"/>
  <c r="H873" i="1" s="1"/>
  <c r="U869" i="1"/>
  <c r="K874" i="1" l="1"/>
  <c r="AJ874" i="1"/>
  <c r="AD872" i="1"/>
  <c r="T871" i="1"/>
  <c r="U868" i="1"/>
  <c r="AI873" i="1"/>
  <c r="F873" i="1"/>
  <c r="P876" i="1"/>
  <c r="Q876" i="1"/>
  <c r="R876" i="1" s="1"/>
  <c r="W872" i="1"/>
  <c r="AG873" i="1"/>
  <c r="I873" i="1" s="1"/>
  <c r="AI874" i="1"/>
  <c r="Q877" i="1"/>
  <c r="R877" i="1" s="1"/>
  <c r="P877" i="1"/>
  <c r="I875" i="1"/>
  <c r="K875" i="1" s="1"/>
  <c r="AI875" i="1"/>
  <c r="AJ875" i="1"/>
  <c r="P878" i="1"/>
  <c r="Q878" i="1"/>
  <c r="R878" i="1" s="1"/>
  <c r="AA871" i="1"/>
  <c r="AF872" i="1"/>
  <c r="H872" i="1" s="1"/>
  <c r="J867" i="1"/>
  <c r="Z871" i="1"/>
  <c r="AE872" i="1"/>
  <c r="G872" i="1" s="1"/>
  <c r="V867" i="1"/>
  <c r="AH866" i="1"/>
  <c r="X865" i="1"/>
  <c r="AC864" i="1" s="1"/>
  <c r="AB873" i="1"/>
  <c r="U867" i="1" l="1"/>
  <c r="W871" i="1"/>
  <c r="AG872" i="1"/>
  <c r="I872" i="1" s="1"/>
  <c r="T870" i="1"/>
  <c r="AD871" i="1"/>
  <c r="AI872" i="1"/>
  <c r="F872" i="1"/>
  <c r="AM873" i="1"/>
  <c r="AN873" i="1" s="1"/>
  <c r="AK873" i="1"/>
  <c r="AK874" i="1"/>
  <c r="AM874" i="1"/>
  <c r="AN874" i="1" s="1"/>
  <c r="Z870" i="1"/>
  <c r="AE871" i="1"/>
  <c r="G871" i="1" s="1"/>
  <c r="AB872" i="1"/>
  <c r="AJ873" i="1"/>
  <c r="J866" i="1"/>
  <c r="AA870" i="1"/>
  <c r="AF871" i="1"/>
  <c r="H871" i="1" s="1"/>
  <c r="V866" i="1"/>
  <c r="AK875" i="1"/>
  <c r="AM875" i="1"/>
  <c r="AN875" i="1" s="1"/>
  <c r="X864" i="1"/>
  <c r="AH865" i="1"/>
  <c r="Y870" i="1"/>
  <c r="Y869" i="1" s="1"/>
  <c r="K873" i="1"/>
  <c r="V865" i="1" l="1"/>
  <c r="L874" i="1"/>
  <c r="O874" i="1" s="1"/>
  <c r="AO874" i="1"/>
  <c r="AM872" i="1"/>
  <c r="AN872" i="1" s="1"/>
  <c r="AK872" i="1"/>
  <c r="J865" i="1"/>
  <c r="W870" i="1"/>
  <c r="AA869" i="1"/>
  <c r="AF870" i="1"/>
  <c r="H870" i="1" s="1"/>
  <c r="L873" i="1"/>
  <c r="O873" i="1" s="1"/>
  <c r="AO873" i="1"/>
  <c r="Z869" i="1"/>
  <c r="AE870" i="1"/>
  <c r="G870" i="1" s="1"/>
  <c r="L875" i="1"/>
  <c r="O875" i="1" s="1"/>
  <c r="AO875" i="1"/>
  <c r="AJ872" i="1"/>
  <c r="U866" i="1"/>
  <c r="F871" i="1"/>
  <c r="T869" i="1"/>
  <c r="AD870" i="1"/>
  <c r="X863" i="1"/>
  <c r="AH864" i="1"/>
  <c r="AB871" i="1"/>
  <c r="AB870" i="1" s="1"/>
  <c r="K872" i="1"/>
  <c r="AC863" i="1"/>
  <c r="AC862" i="1" s="1"/>
  <c r="L872" i="1" l="1"/>
  <c r="O872" i="1" s="1"/>
  <c r="AO872" i="1"/>
  <c r="Z868" i="1"/>
  <c r="AE869" i="1"/>
  <c r="G869" i="1" s="1"/>
  <c r="U865" i="1"/>
  <c r="F870" i="1"/>
  <c r="AJ870" i="1"/>
  <c r="Q874" i="1"/>
  <c r="R874" i="1" s="1"/>
  <c r="P874" i="1"/>
  <c r="P875" i="1"/>
  <c r="Q875" i="1"/>
  <c r="R875" i="1" s="1"/>
  <c r="W869" i="1"/>
  <c r="AG870" i="1"/>
  <c r="I870" i="1" s="1"/>
  <c r="J864" i="1"/>
  <c r="P873" i="1"/>
  <c r="Q873" i="1"/>
  <c r="R873" i="1" s="1"/>
  <c r="X862" i="1"/>
  <c r="AC861" i="1" s="1"/>
  <c r="AH863" i="1"/>
  <c r="AA868" i="1"/>
  <c r="AF869" i="1"/>
  <c r="H869" i="1" s="1"/>
  <c r="T868" i="1"/>
  <c r="AD869" i="1"/>
  <c r="Y868" i="1"/>
  <c r="Y867" i="1" s="1"/>
  <c r="AG871" i="1"/>
  <c r="V864" i="1"/>
  <c r="V863" i="1" l="1"/>
  <c r="J863" i="1"/>
  <c r="Z867" i="1"/>
  <c r="AE868" i="1"/>
  <c r="G868" i="1" s="1"/>
  <c r="I871" i="1"/>
  <c r="K871" i="1" s="1"/>
  <c r="AJ871" i="1"/>
  <c r="AI871" i="1"/>
  <c r="U864" i="1"/>
  <c r="AD868" i="1"/>
  <c r="T867" i="1"/>
  <c r="P872" i="1"/>
  <c r="Q872" i="1"/>
  <c r="R872" i="1" s="1"/>
  <c r="AH862" i="1"/>
  <c r="X861" i="1"/>
  <c r="AI870" i="1"/>
  <c r="F869" i="1"/>
  <c r="AA867" i="1"/>
  <c r="AF868" i="1"/>
  <c r="H868" i="1" s="1"/>
  <c r="W868" i="1"/>
  <c r="K870" i="1"/>
  <c r="AB869" i="1"/>
  <c r="AB868" i="1" s="1"/>
  <c r="Z866" i="1" l="1"/>
  <c r="AE867" i="1"/>
  <c r="G867" i="1" s="1"/>
  <c r="AA866" i="1"/>
  <c r="AF867" i="1"/>
  <c r="H867" i="1" s="1"/>
  <c r="T866" i="1"/>
  <c r="AD867" i="1"/>
  <c r="Y866" i="1"/>
  <c r="Y865" i="1" s="1"/>
  <c r="AM870" i="1"/>
  <c r="AN870" i="1" s="1"/>
  <c r="AK870" i="1"/>
  <c r="U863" i="1"/>
  <c r="F868" i="1"/>
  <c r="AG869" i="1"/>
  <c r="AH861" i="1"/>
  <c r="X860" i="1"/>
  <c r="V862" i="1"/>
  <c r="AG868" i="1"/>
  <c r="I868" i="1" s="1"/>
  <c r="W867" i="1"/>
  <c r="J862" i="1"/>
  <c r="AM871" i="1"/>
  <c r="AN871" i="1" s="1"/>
  <c r="AK871" i="1"/>
  <c r="AC860" i="1"/>
  <c r="AC859" i="1" s="1"/>
  <c r="W866" i="1" l="1"/>
  <c r="AD866" i="1"/>
  <c r="T865" i="1"/>
  <c r="K868" i="1"/>
  <c r="Y864" i="1"/>
  <c r="I869" i="1"/>
  <c r="K869" i="1" s="1"/>
  <c r="AI869" i="1"/>
  <c r="AJ869" i="1"/>
  <c r="AJ868" i="1"/>
  <c r="AI868" i="1"/>
  <c r="U862" i="1"/>
  <c r="AA865" i="1"/>
  <c r="AF866" i="1"/>
  <c r="H866" i="1" s="1"/>
  <c r="F867" i="1"/>
  <c r="AB867" i="1"/>
  <c r="AB866" i="1" s="1"/>
  <c r="L871" i="1"/>
  <c r="O871" i="1" s="1"/>
  <c r="AO871" i="1"/>
  <c r="AH860" i="1"/>
  <c r="X859" i="1"/>
  <c r="AC858" i="1"/>
  <c r="V861" i="1"/>
  <c r="J861" i="1"/>
  <c r="L870" i="1"/>
  <c r="O870" i="1" s="1"/>
  <c r="AO870" i="1"/>
  <c r="Z865" i="1"/>
  <c r="AE866" i="1"/>
  <c r="G866" i="1" s="1"/>
  <c r="Z864" i="1" l="1"/>
  <c r="AE865" i="1"/>
  <c r="G865" i="1" s="1"/>
  <c r="J860" i="1"/>
  <c r="AC857" i="1"/>
  <c r="AA864" i="1"/>
  <c r="AF865" i="1"/>
  <c r="H865" i="1" s="1"/>
  <c r="Q871" i="1"/>
  <c r="R871" i="1" s="1"/>
  <c r="P871" i="1"/>
  <c r="AD865" i="1"/>
  <c r="T864" i="1"/>
  <c r="X858" i="1"/>
  <c r="AH859" i="1"/>
  <c r="F866" i="1"/>
  <c r="P870" i="1"/>
  <c r="Q870" i="1"/>
  <c r="R870" i="1" s="1"/>
  <c r="U861" i="1"/>
  <c r="V860" i="1"/>
  <c r="AG867" i="1"/>
  <c r="AK869" i="1"/>
  <c r="AM869" i="1"/>
  <c r="AN869" i="1" s="1"/>
  <c r="Y863" i="1"/>
  <c r="AK868" i="1"/>
  <c r="AM868" i="1"/>
  <c r="AN868" i="1" s="1"/>
  <c r="W865" i="1"/>
  <c r="AG866" i="1"/>
  <c r="I866" i="1" s="1"/>
  <c r="AA863" i="1" l="1"/>
  <c r="AF864" i="1"/>
  <c r="H864" i="1" s="1"/>
  <c r="L868" i="1"/>
  <c r="O868" i="1" s="1"/>
  <c r="AO868" i="1"/>
  <c r="AJ866" i="1"/>
  <c r="AG865" i="1"/>
  <c r="I865" i="1" s="1"/>
  <c r="W864" i="1"/>
  <c r="V859" i="1"/>
  <c r="U860" i="1"/>
  <c r="AH858" i="1"/>
  <c r="X857" i="1"/>
  <c r="AC856" i="1" s="1"/>
  <c r="J859" i="1"/>
  <c r="AB865" i="1"/>
  <c r="AD864" i="1"/>
  <c r="T863" i="1"/>
  <c r="K866" i="1"/>
  <c r="Y862" i="1"/>
  <c r="F865" i="1"/>
  <c r="I867" i="1"/>
  <c r="K867" i="1" s="1"/>
  <c r="AJ867" i="1"/>
  <c r="AI867" i="1"/>
  <c r="AI866" i="1"/>
  <c r="L869" i="1"/>
  <c r="O869" i="1" s="1"/>
  <c r="AO869" i="1"/>
  <c r="Z863" i="1"/>
  <c r="AE864" i="1"/>
  <c r="G864" i="1" s="1"/>
  <c r="K865" i="1" l="1"/>
  <c r="Z862" i="1"/>
  <c r="AE863" i="1"/>
  <c r="G863" i="1" s="1"/>
  <c r="AJ865" i="1"/>
  <c r="J858" i="1"/>
  <c r="AI865" i="1"/>
  <c r="AK866" i="1"/>
  <c r="AM866" i="1"/>
  <c r="AN866" i="1" s="1"/>
  <c r="U859" i="1"/>
  <c r="W863" i="1"/>
  <c r="Y861" i="1"/>
  <c r="AK867" i="1"/>
  <c r="AM867" i="1"/>
  <c r="AN867" i="1" s="1"/>
  <c r="T862" i="1"/>
  <c r="AD863" i="1"/>
  <c r="Q868" i="1"/>
  <c r="R868" i="1" s="1"/>
  <c r="P868" i="1"/>
  <c r="P869" i="1"/>
  <c r="Q869" i="1"/>
  <c r="R869" i="1" s="1"/>
  <c r="V858" i="1"/>
  <c r="AH857" i="1"/>
  <c r="X856" i="1"/>
  <c r="F864" i="1"/>
  <c r="AB864" i="1"/>
  <c r="AB863" i="1" s="1"/>
  <c r="AA862" i="1"/>
  <c r="AF863" i="1"/>
  <c r="H863" i="1" s="1"/>
  <c r="AG864" i="1" l="1"/>
  <c r="AA861" i="1"/>
  <c r="AF862" i="1"/>
  <c r="H862" i="1" s="1"/>
  <c r="AG863" i="1"/>
  <c r="I863" i="1" s="1"/>
  <c r="W862" i="1"/>
  <c r="Y860" i="1"/>
  <c r="AM865" i="1"/>
  <c r="AN865" i="1" s="1"/>
  <c r="AK865" i="1"/>
  <c r="F863" i="1"/>
  <c r="Z861" i="1"/>
  <c r="AE862" i="1"/>
  <c r="G862" i="1" s="1"/>
  <c r="J857" i="1"/>
  <c r="AD862" i="1"/>
  <c r="T861" i="1"/>
  <c r="L866" i="1"/>
  <c r="O866" i="1" s="1"/>
  <c r="AO866" i="1"/>
  <c r="U858" i="1"/>
  <c r="AH856" i="1"/>
  <c r="X855" i="1"/>
  <c r="V857" i="1"/>
  <c r="L867" i="1"/>
  <c r="O867" i="1" s="1"/>
  <c r="AO867" i="1"/>
  <c r="AC855" i="1"/>
  <c r="AC854" i="1" s="1"/>
  <c r="W861" i="1" l="1"/>
  <c r="Q867" i="1"/>
  <c r="R867" i="1" s="1"/>
  <c r="P867" i="1"/>
  <c r="Q866" i="1"/>
  <c r="R866" i="1" s="1"/>
  <c r="P866" i="1"/>
  <c r="AI863" i="1"/>
  <c r="AA860" i="1"/>
  <c r="AF861" i="1"/>
  <c r="H861" i="1" s="1"/>
  <c r="L865" i="1"/>
  <c r="O865" i="1" s="1"/>
  <c r="AO865" i="1"/>
  <c r="T860" i="1"/>
  <c r="AD861" i="1"/>
  <c r="K863" i="1"/>
  <c r="I864" i="1"/>
  <c r="K864" i="1" s="1"/>
  <c r="AI864" i="1"/>
  <c r="AJ864" i="1"/>
  <c r="J856" i="1"/>
  <c r="U857" i="1"/>
  <c r="Z860" i="1"/>
  <c r="AE861" i="1"/>
  <c r="G861" i="1" s="1"/>
  <c r="AJ863" i="1"/>
  <c r="V856" i="1"/>
  <c r="X854" i="1"/>
  <c r="AH855" i="1"/>
  <c r="F862" i="1"/>
  <c r="AB862" i="1"/>
  <c r="AB861" i="1" s="1"/>
  <c r="U856" i="1" l="1"/>
  <c r="X853" i="1"/>
  <c r="AH854" i="1"/>
  <c r="Q865" i="1"/>
  <c r="R865" i="1" s="1"/>
  <c r="P865" i="1"/>
  <c r="AG862" i="1"/>
  <c r="F861" i="1"/>
  <c r="K861" i="1" s="1"/>
  <c r="AG861" i="1"/>
  <c r="I861" i="1" s="1"/>
  <c r="W860" i="1"/>
  <c r="J855" i="1"/>
  <c r="AB860" i="1"/>
  <c r="AM864" i="1"/>
  <c r="AN864" i="1" s="1"/>
  <c r="AK864" i="1"/>
  <c r="AA859" i="1"/>
  <c r="AF860" i="1"/>
  <c r="H860" i="1" s="1"/>
  <c r="AC853" i="1"/>
  <c r="AC852" i="1" s="1"/>
  <c r="Z859" i="1"/>
  <c r="AE860" i="1"/>
  <c r="G860" i="1" s="1"/>
  <c r="AD860" i="1"/>
  <c r="T859" i="1"/>
  <c r="V855" i="1"/>
  <c r="AK863" i="1"/>
  <c r="AM863" i="1"/>
  <c r="AN863" i="1" s="1"/>
  <c r="Y859" i="1"/>
  <c r="Y858" i="1" s="1"/>
  <c r="I862" i="1" l="1"/>
  <c r="K862" i="1" s="1"/>
  <c r="AJ862" i="1"/>
  <c r="AI862" i="1"/>
  <c r="L864" i="1"/>
  <c r="O864" i="1" s="1"/>
  <c r="AO864" i="1"/>
  <c r="AB859" i="1"/>
  <c r="Y857" i="1"/>
  <c r="Z858" i="1"/>
  <c r="AE859" i="1"/>
  <c r="G859" i="1" s="1"/>
  <c r="J854" i="1"/>
  <c r="AC851" i="1"/>
  <c r="W859" i="1"/>
  <c r="AG860" i="1"/>
  <c r="I860" i="1" s="1"/>
  <c r="V854" i="1"/>
  <c r="X852" i="1"/>
  <c r="AH853" i="1"/>
  <c r="F860" i="1"/>
  <c r="L863" i="1"/>
  <c r="O863" i="1" s="1"/>
  <c r="AO863" i="1"/>
  <c r="AA858" i="1"/>
  <c r="AF859" i="1"/>
  <c r="H859" i="1" s="1"/>
  <c r="AJ861" i="1"/>
  <c r="T858" i="1"/>
  <c r="AD859" i="1"/>
  <c r="AI861" i="1"/>
  <c r="U855" i="1"/>
  <c r="V853" i="1" l="1"/>
  <c r="W858" i="1"/>
  <c r="AG859" i="1"/>
  <c r="I859" i="1" s="1"/>
  <c r="AA857" i="1"/>
  <c r="AF858" i="1"/>
  <c r="H858" i="1" s="1"/>
  <c r="U854" i="1"/>
  <c r="P864" i="1"/>
  <c r="Q864" i="1"/>
  <c r="R864" i="1" s="1"/>
  <c r="F859" i="1"/>
  <c r="K859" i="1" s="1"/>
  <c r="AI859" i="1"/>
  <c r="AJ859" i="1"/>
  <c r="AI860" i="1"/>
  <c r="T857" i="1"/>
  <c r="AD858" i="1"/>
  <c r="K860" i="1"/>
  <c r="AM862" i="1"/>
  <c r="AN862" i="1" s="1"/>
  <c r="AK862" i="1"/>
  <c r="Y856" i="1"/>
  <c r="AK861" i="1"/>
  <c r="AM861" i="1"/>
  <c r="AN861" i="1" s="1"/>
  <c r="AJ860" i="1"/>
  <c r="J853" i="1"/>
  <c r="Z857" i="1"/>
  <c r="AE858" i="1"/>
  <c r="G858" i="1" s="1"/>
  <c r="Q863" i="1"/>
  <c r="R863" i="1" s="1"/>
  <c r="P863" i="1"/>
  <c r="X851" i="1"/>
  <c r="AH852" i="1"/>
  <c r="AK860" i="1" l="1"/>
  <c r="AM860" i="1"/>
  <c r="AN860" i="1" s="1"/>
  <c r="L861" i="1"/>
  <c r="O861" i="1" s="1"/>
  <c r="AO861" i="1"/>
  <c r="AA856" i="1"/>
  <c r="AF857" i="1"/>
  <c r="H857" i="1" s="1"/>
  <c r="X850" i="1"/>
  <c r="AH851" i="1"/>
  <c r="AK859" i="1"/>
  <c r="AM859" i="1"/>
  <c r="AN859" i="1" s="1"/>
  <c r="L862" i="1"/>
  <c r="O862" i="1" s="1"/>
  <c r="AO862" i="1"/>
  <c r="W857" i="1"/>
  <c r="U853" i="1"/>
  <c r="Z856" i="1"/>
  <c r="AE857" i="1"/>
  <c r="G857" i="1" s="1"/>
  <c r="F858" i="1"/>
  <c r="AC850" i="1"/>
  <c r="AC849" i="1" s="1"/>
  <c r="V852" i="1"/>
  <c r="J852" i="1"/>
  <c r="AD857" i="1"/>
  <c r="T856" i="1"/>
  <c r="AB858" i="1"/>
  <c r="AB857" i="1" s="1"/>
  <c r="J851" i="1" l="1"/>
  <c r="U852" i="1"/>
  <c r="W856" i="1"/>
  <c r="AG857" i="1"/>
  <c r="I857" i="1" s="1"/>
  <c r="AA855" i="1"/>
  <c r="AF856" i="1"/>
  <c r="H856" i="1" s="1"/>
  <c r="F857" i="1"/>
  <c r="P862" i="1"/>
  <c r="Q862" i="1"/>
  <c r="R862" i="1" s="1"/>
  <c r="V851" i="1"/>
  <c r="AH850" i="1"/>
  <c r="X849" i="1"/>
  <c r="T855" i="1"/>
  <c r="AD856" i="1"/>
  <c r="P861" i="1"/>
  <c r="Q861" i="1"/>
  <c r="R861" i="1" s="1"/>
  <c r="Z855" i="1"/>
  <c r="AE856" i="1"/>
  <c r="G856" i="1" s="1"/>
  <c r="L860" i="1"/>
  <c r="O860" i="1" s="1"/>
  <c r="AO860" i="1"/>
  <c r="AG858" i="1"/>
  <c r="Y855" i="1"/>
  <c r="Y854" i="1" s="1"/>
  <c r="L859" i="1"/>
  <c r="O859" i="1" s="1"/>
  <c r="AO859" i="1"/>
  <c r="Z854" i="1" l="1"/>
  <c r="AE855" i="1"/>
  <c r="G855" i="1" s="1"/>
  <c r="V850" i="1"/>
  <c r="AG856" i="1"/>
  <c r="I856" i="1" s="1"/>
  <c r="W855" i="1"/>
  <c r="AA854" i="1"/>
  <c r="AF855" i="1"/>
  <c r="H855" i="1" s="1"/>
  <c r="AJ857" i="1"/>
  <c r="U851" i="1"/>
  <c r="K857" i="1"/>
  <c r="Q859" i="1"/>
  <c r="R859" i="1" s="1"/>
  <c r="P859" i="1"/>
  <c r="I858" i="1"/>
  <c r="K858" i="1" s="1"/>
  <c r="AI858" i="1"/>
  <c r="AJ858" i="1"/>
  <c r="AB856" i="1"/>
  <c r="AD855" i="1"/>
  <c r="T854" i="1"/>
  <c r="Y853" i="1" s="1"/>
  <c r="P860" i="1"/>
  <c r="Q860" i="1"/>
  <c r="R860" i="1" s="1"/>
  <c r="X848" i="1"/>
  <c r="AH849" i="1"/>
  <c r="AI857" i="1"/>
  <c r="F856" i="1"/>
  <c r="J850" i="1"/>
  <c r="AC848" i="1"/>
  <c r="AC847" i="1" s="1"/>
  <c r="W854" i="1" l="1"/>
  <c r="F855" i="1"/>
  <c r="AB855" i="1"/>
  <c r="AB854" i="1" s="1"/>
  <c r="U850" i="1"/>
  <c r="V849" i="1"/>
  <c r="X847" i="1"/>
  <c r="AH848" i="1"/>
  <c r="AA853" i="1"/>
  <c r="AF854" i="1"/>
  <c r="H854" i="1" s="1"/>
  <c r="AD854" i="1"/>
  <c r="T853" i="1"/>
  <c r="AI856" i="1"/>
  <c r="AJ856" i="1"/>
  <c r="K856" i="1"/>
  <c r="AM857" i="1"/>
  <c r="AN857" i="1" s="1"/>
  <c r="AK857" i="1"/>
  <c r="J849" i="1"/>
  <c r="AM858" i="1"/>
  <c r="AN858" i="1" s="1"/>
  <c r="AK858" i="1"/>
  <c r="Z853" i="1"/>
  <c r="AE854" i="1"/>
  <c r="G854" i="1" s="1"/>
  <c r="AA852" i="1" l="1"/>
  <c r="AF853" i="1"/>
  <c r="H853" i="1" s="1"/>
  <c r="AB853" i="1"/>
  <c r="X846" i="1"/>
  <c r="AH847" i="1"/>
  <c r="AC846" i="1"/>
  <c r="AC845" i="1" s="1"/>
  <c r="AM856" i="1"/>
  <c r="AN856" i="1" s="1"/>
  <c r="AK856" i="1"/>
  <c r="W853" i="1"/>
  <c r="AG854" i="1"/>
  <c r="I854" i="1" s="1"/>
  <c r="J848" i="1"/>
  <c r="Z852" i="1"/>
  <c r="AE853" i="1"/>
  <c r="G853" i="1" s="1"/>
  <c r="L858" i="1"/>
  <c r="O858" i="1" s="1"/>
  <c r="AO858" i="1"/>
  <c r="T852" i="1"/>
  <c r="AD853" i="1"/>
  <c r="AG855" i="1"/>
  <c r="L857" i="1"/>
  <c r="O857" i="1" s="1"/>
  <c r="AO857" i="1"/>
  <c r="V848" i="1"/>
  <c r="F854" i="1"/>
  <c r="K854" i="1" s="1"/>
  <c r="AJ854" i="1"/>
  <c r="U849" i="1"/>
  <c r="Y852" i="1"/>
  <c r="Y851" i="1" s="1"/>
  <c r="Q858" i="1" l="1"/>
  <c r="R858" i="1" s="1"/>
  <c r="P858" i="1"/>
  <c r="J847" i="1"/>
  <c r="L856" i="1"/>
  <c r="O856" i="1" s="1"/>
  <c r="AO856" i="1"/>
  <c r="Q857" i="1"/>
  <c r="R857" i="1" s="1"/>
  <c r="P857" i="1"/>
  <c r="X845" i="1"/>
  <c r="AH846" i="1"/>
  <c r="V847" i="1"/>
  <c r="I855" i="1"/>
  <c r="K855" i="1" s="1"/>
  <c r="AI855" i="1"/>
  <c r="AJ855" i="1"/>
  <c r="Z851" i="1"/>
  <c r="AE852" i="1"/>
  <c r="G852" i="1" s="1"/>
  <c r="F853" i="1"/>
  <c r="AC844" i="1"/>
  <c r="U848" i="1"/>
  <c r="AI854" i="1"/>
  <c r="AD852" i="1"/>
  <c r="T851" i="1"/>
  <c r="Y850" i="1" s="1"/>
  <c r="W852" i="1"/>
  <c r="AG853" i="1"/>
  <c r="I853" i="1" s="1"/>
  <c r="AA851" i="1"/>
  <c r="AF852" i="1"/>
  <c r="H852" i="1" s="1"/>
  <c r="AM855" i="1" l="1"/>
  <c r="AN855" i="1" s="1"/>
  <c r="AK855" i="1"/>
  <c r="W851" i="1"/>
  <c r="Q856" i="1"/>
  <c r="R856" i="1" s="1"/>
  <c r="P856" i="1"/>
  <c r="AA850" i="1"/>
  <c r="AF851" i="1"/>
  <c r="H851" i="1" s="1"/>
  <c r="T850" i="1"/>
  <c r="AD851" i="1"/>
  <c r="AI853" i="1"/>
  <c r="AJ853" i="1"/>
  <c r="V846" i="1"/>
  <c r="AC843" i="1"/>
  <c r="K853" i="1"/>
  <c r="J846" i="1"/>
  <c r="U847" i="1"/>
  <c r="F852" i="1"/>
  <c r="AM854" i="1"/>
  <c r="AN854" i="1" s="1"/>
  <c r="AK854" i="1"/>
  <c r="Z850" i="1"/>
  <c r="AE851" i="1"/>
  <c r="G851" i="1" s="1"/>
  <c r="AB852" i="1"/>
  <c r="AB851" i="1" s="1"/>
  <c r="X844" i="1"/>
  <c r="AH845" i="1"/>
  <c r="X843" i="1" l="1"/>
  <c r="AH844" i="1"/>
  <c r="AG852" i="1"/>
  <c r="AC842" i="1"/>
  <c r="AM853" i="1"/>
  <c r="AN853" i="1" s="1"/>
  <c r="AK853" i="1"/>
  <c r="W850" i="1"/>
  <c r="AG851" i="1"/>
  <c r="I851" i="1" s="1"/>
  <c r="AA849" i="1"/>
  <c r="AF850" i="1"/>
  <c r="H850" i="1" s="1"/>
  <c r="V845" i="1"/>
  <c r="AI851" i="1"/>
  <c r="F851" i="1"/>
  <c r="K851" i="1" s="1"/>
  <c r="AJ851" i="1"/>
  <c r="U846" i="1"/>
  <c r="AD850" i="1"/>
  <c r="T849" i="1"/>
  <c r="L855" i="1"/>
  <c r="O855" i="1" s="1"/>
  <c r="AO855" i="1"/>
  <c r="J845" i="1"/>
  <c r="Z849" i="1"/>
  <c r="AE850" i="1"/>
  <c r="G850" i="1" s="1"/>
  <c r="L854" i="1"/>
  <c r="O854" i="1" s="1"/>
  <c r="AO854" i="1"/>
  <c r="Y849" i="1"/>
  <c r="Y848" i="1" s="1"/>
  <c r="L853" i="1" l="1"/>
  <c r="O853" i="1" s="1"/>
  <c r="AO853" i="1"/>
  <c r="V844" i="1"/>
  <c r="AM851" i="1"/>
  <c r="AN851" i="1" s="1"/>
  <c r="AK851" i="1"/>
  <c r="P854" i="1"/>
  <c r="Q854" i="1"/>
  <c r="R854" i="1" s="1"/>
  <c r="I852" i="1"/>
  <c r="K852" i="1" s="1"/>
  <c r="AI852" i="1"/>
  <c r="AJ852" i="1"/>
  <c r="W849" i="1"/>
  <c r="AG850" i="1"/>
  <c r="I850" i="1" s="1"/>
  <c r="J844" i="1"/>
  <c r="Z848" i="1"/>
  <c r="AE849" i="1"/>
  <c r="G849" i="1" s="1"/>
  <c r="U845" i="1"/>
  <c r="AA848" i="1"/>
  <c r="AF849" i="1"/>
  <c r="H849" i="1" s="1"/>
  <c r="X842" i="1"/>
  <c r="AH843" i="1"/>
  <c r="Q855" i="1"/>
  <c r="R855" i="1" s="1"/>
  <c r="P855" i="1"/>
  <c r="T848" i="1"/>
  <c r="AD849" i="1"/>
  <c r="F850" i="1"/>
  <c r="AI850" i="1"/>
  <c r="AJ850" i="1"/>
  <c r="AB850" i="1"/>
  <c r="X841" i="1" l="1"/>
  <c r="AH842" i="1"/>
  <c r="L851" i="1"/>
  <c r="O851" i="1" s="1"/>
  <c r="AO851" i="1"/>
  <c r="F849" i="1"/>
  <c r="AG849" i="1"/>
  <c r="I849" i="1" s="1"/>
  <c r="W848" i="1"/>
  <c r="AC841" i="1"/>
  <c r="AC840" i="1" s="1"/>
  <c r="AA847" i="1"/>
  <c r="AF848" i="1"/>
  <c r="H848" i="1" s="1"/>
  <c r="T847" i="1"/>
  <c r="AD848" i="1"/>
  <c r="U844" i="1"/>
  <c r="AK850" i="1"/>
  <c r="AM850" i="1"/>
  <c r="AN850" i="1" s="1"/>
  <c r="AM852" i="1"/>
  <c r="AN852" i="1" s="1"/>
  <c r="AK852" i="1"/>
  <c r="V843" i="1"/>
  <c r="K850" i="1"/>
  <c r="Z847" i="1"/>
  <c r="AE848" i="1"/>
  <c r="G848" i="1" s="1"/>
  <c r="AB849" i="1"/>
  <c r="AB848" i="1" s="1"/>
  <c r="J843" i="1"/>
  <c r="Y847" i="1"/>
  <c r="Y846" i="1" s="1"/>
  <c r="Q853" i="1"/>
  <c r="R853" i="1" s="1"/>
  <c r="P853" i="1"/>
  <c r="U843" i="1" l="1"/>
  <c r="AJ849" i="1"/>
  <c r="F848" i="1"/>
  <c r="AI849" i="1"/>
  <c r="T846" i="1"/>
  <c r="Y845" i="1" s="1"/>
  <c r="AD847" i="1"/>
  <c r="K849" i="1"/>
  <c r="Z846" i="1"/>
  <c r="AE847" i="1"/>
  <c r="G847" i="1" s="1"/>
  <c r="L852" i="1"/>
  <c r="O852" i="1" s="1"/>
  <c r="AO852" i="1"/>
  <c r="AA846" i="1"/>
  <c r="AF847" i="1"/>
  <c r="H847" i="1" s="1"/>
  <c r="P851" i="1"/>
  <c r="Q851" i="1"/>
  <c r="R851" i="1" s="1"/>
  <c r="V842" i="1"/>
  <c r="J842" i="1"/>
  <c r="L850" i="1"/>
  <c r="O850" i="1" s="1"/>
  <c r="AO850" i="1"/>
  <c r="AG848" i="1"/>
  <c r="I848" i="1" s="1"/>
  <c r="W847" i="1"/>
  <c r="X840" i="1"/>
  <c r="AC839" i="1" s="1"/>
  <c r="AH841" i="1"/>
  <c r="AK849" i="1" l="1"/>
  <c r="AM849" i="1"/>
  <c r="AN849" i="1" s="1"/>
  <c r="AJ848" i="1"/>
  <c r="J841" i="1"/>
  <c r="K848" i="1"/>
  <c r="AD846" i="1"/>
  <c r="T845" i="1"/>
  <c r="AI848" i="1"/>
  <c r="Z845" i="1"/>
  <c r="AE846" i="1"/>
  <c r="G846" i="1" s="1"/>
  <c r="Q852" i="1"/>
  <c r="R852" i="1" s="1"/>
  <c r="P852" i="1"/>
  <c r="Q850" i="1"/>
  <c r="R850" i="1" s="1"/>
  <c r="P850" i="1"/>
  <c r="AA845" i="1"/>
  <c r="AF846" i="1"/>
  <c r="H846" i="1" s="1"/>
  <c r="AH840" i="1"/>
  <c r="X839" i="1"/>
  <c r="AG847" i="1"/>
  <c r="I847" i="1" s="1"/>
  <c r="W846" i="1"/>
  <c r="V841" i="1"/>
  <c r="AB847" i="1"/>
  <c r="F847" i="1"/>
  <c r="U842" i="1"/>
  <c r="AJ847" i="1" l="1"/>
  <c r="J840" i="1"/>
  <c r="L849" i="1"/>
  <c r="O849" i="1" s="1"/>
  <c r="AO849" i="1"/>
  <c r="V840" i="1"/>
  <c r="AG846" i="1"/>
  <c r="I846" i="1" s="1"/>
  <c r="W845" i="1"/>
  <c r="X838" i="1"/>
  <c r="AH839" i="1"/>
  <c r="K847" i="1"/>
  <c r="AI847" i="1"/>
  <c r="AK848" i="1"/>
  <c r="AM848" i="1"/>
  <c r="AN848" i="1" s="1"/>
  <c r="U841" i="1"/>
  <c r="AB846" i="1"/>
  <c r="AB845" i="1" s="1"/>
  <c r="AA844" i="1"/>
  <c r="AF845" i="1"/>
  <c r="H845" i="1" s="1"/>
  <c r="AD845" i="1"/>
  <c r="T844" i="1"/>
  <c r="Y844" i="1"/>
  <c r="Y843" i="1" s="1"/>
  <c r="Z844" i="1"/>
  <c r="AE845" i="1"/>
  <c r="G845" i="1" s="1"/>
  <c r="F846" i="1"/>
  <c r="AC838" i="1"/>
  <c r="AC837" i="1" s="1"/>
  <c r="L848" i="1" l="1"/>
  <c r="O848" i="1" s="1"/>
  <c r="AO848" i="1"/>
  <c r="AD844" i="1"/>
  <c r="T843" i="1"/>
  <c r="AK847" i="1"/>
  <c r="AM847" i="1"/>
  <c r="AN847" i="1" s="1"/>
  <c r="P849" i="1"/>
  <c r="Q849" i="1"/>
  <c r="R849" i="1" s="1"/>
  <c r="V839" i="1"/>
  <c r="K846" i="1"/>
  <c r="J839" i="1"/>
  <c r="AC836" i="1"/>
  <c r="AJ846" i="1"/>
  <c r="AI846" i="1"/>
  <c r="X837" i="1"/>
  <c r="AH838" i="1"/>
  <c r="Z843" i="1"/>
  <c r="AE844" i="1"/>
  <c r="G844" i="1" s="1"/>
  <c r="F845" i="1"/>
  <c r="AA843" i="1"/>
  <c r="AF844" i="1"/>
  <c r="H844" i="1" s="1"/>
  <c r="U840" i="1"/>
  <c r="AG845" i="1"/>
  <c r="I845" i="1" s="1"/>
  <c r="W844" i="1"/>
  <c r="AI845" i="1" l="1"/>
  <c r="W843" i="1"/>
  <c r="K845" i="1"/>
  <c r="Z842" i="1"/>
  <c r="AE843" i="1"/>
  <c r="G843" i="1" s="1"/>
  <c r="AD843" i="1"/>
  <c r="T842" i="1"/>
  <c r="F844" i="1"/>
  <c r="V838" i="1"/>
  <c r="Y842" i="1"/>
  <c r="Y841" i="1" s="1"/>
  <c r="U839" i="1"/>
  <c r="AH837" i="1"/>
  <c r="X836" i="1"/>
  <c r="AA842" i="1"/>
  <c r="AF843" i="1"/>
  <c r="H843" i="1" s="1"/>
  <c r="AB844" i="1"/>
  <c r="AB843" i="1" s="1"/>
  <c r="L847" i="1"/>
  <c r="O847" i="1" s="1"/>
  <c r="AO847" i="1"/>
  <c r="J838" i="1"/>
  <c r="AJ845" i="1"/>
  <c r="AK846" i="1"/>
  <c r="AM846" i="1"/>
  <c r="AN846" i="1" s="1"/>
  <c r="Q848" i="1"/>
  <c r="R848" i="1" s="1"/>
  <c r="P848" i="1"/>
  <c r="Q847" i="1" l="1"/>
  <c r="R847" i="1" s="1"/>
  <c r="P847" i="1"/>
  <c r="V837" i="1"/>
  <c r="Z841" i="1"/>
  <c r="AE842" i="1"/>
  <c r="G842" i="1" s="1"/>
  <c r="AA841" i="1"/>
  <c r="AF842" i="1"/>
  <c r="H842" i="1" s="1"/>
  <c r="W842" i="1"/>
  <c r="AG843" i="1"/>
  <c r="I843" i="1" s="1"/>
  <c r="AB842" i="1"/>
  <c r="X835" i="1"/>
  <c r="AH836" i="1"/>
  <c r="AG844" i="1"/>
  <c r="F843" i="1"/>
  <c r="K843" i="1" s="1"/>
  <c r="J837" i="1"/>
  <c r="AM845" i="1"/>
  <c r="AN845" i="1" s="1"/>
  <c r="AK845" i="1"/>
  <c r="L846" i="1"/>
  <c r="O846" i="1" s="1"/>
  <c r="AO846" i="1"/>
  <c r="U838" i="1"/>
  <c r="AD842" i="1"/>
  <c r="T841" i="1"/>
  <c r="AC835" i="1"/>
  <c r="AC834" i="1" s="1"/>
  <c r="Z840" i="1" l="1"/>
  <c r="AE841" i="1"/>
  <c r="G841" i="1" s="1"/>
  <c r="I844" i="1"/>
  <c r="K844" i="1" s="1"/>
  <c r="AI844" i="1"/>
  <c r="AJ844" i="1"/>
  <c r="T840" i="1"/>
  <c r="AD841" i="1"/>
  <c r="AH835" i="1"/>
  <c r="X834" i="1"/>
  <c r="Y840" i="1"/>
  <c r="AA840" i="1"/>
  <c r="AF841" i="1"/>
  <c r="H841" i="1" s="1"/>
  <c r="L845" i="1"/>
  <c r="O845" i="1" s="1"/>
  <c r="AO845" i="1"/>
  <c r="AB841" i="1"/>
  <c r="V836" i="1"/>
  <c r="J836" i="1"/>
  <c r="Q846" i="1"/>
  <c r="R846" i="1" s="1"/>
  <c r="P846" i="1"/>
  <c r="F842" i="1"/>
  <c r="K842" i="1" s="1"/>
  <c r="AJ842" i="1"/>
  <c r="U837" i="1"/>
  <c r="AJ843" i="1"/>
  <c r="AG842" i="1"/>
  <c r="I842" i="1" s="1"/>
  <c r="W841" i="1"/>
  <c r="AC833" i="1"/>
  <c r="AI843" i="1"/>
  <c r="F841" i="1" l="1"/>
  <c r="AK843" i="1"/>
  <c r="AM843" i="1"/>
  <c r="AN843" i="1" s="1"/>
  <c r="AD840" i="1"/>
  <c r="T839" i="1"/>
  <c r="AG841" i="1"/>
  <c r="I841" i="1" s="1"/>
  <c r="W840" i="1"/>
  <c r="Q845" i="1"/>
  <c r="R845" i="1" s="1"/>
  <c r="P845" i="1"/>
  <c r="J835" i="1"/>
  <c r="AI842" i="1"/>
  <c r="AK844" i="1"/>
  <c r="AM844" i="1"/>
  <c r="AN844" i="1" s="1"/>
  <c r="AB840" i="1"/>
  <c r="AA839" i="1"/>
  <c r="AF840" i="1"/>
  <c r="H840" i="1" s="1"/>
  <c r="AC832" i="1"/>
  <c r="Y839" i="1"/>
  <c r="U836" i="1"/>
  <c r="V835" i="1"/>
  <c r="X833" i="1"/>
  <c r="AH834" i="1"/>
  <c r="Z839" i="1"/>
  <c r="AE840" i="1"/>
  <c r="G840" i="1" s="1"/>
  <c r="AD839" i="1" l="1"/>
  <c r="T838" i="1"/>
  <c r="F840" i="1"/>
  <c r="L844" i="1"/>
  <c r="O844" i="1" s="1"/>
  <c r="AO844" i="1"/>
  <c r="Y838" i="1"/>
  <c r="Y837" i="1" s="1"/>
  <c r="L843" i="1"/>
  <c r="O843" i="1" s="1"/>
  <c r="AO843" i="1"/>
  <c r="AM842" i="1"/>
  <c r="AN842" i="1" s="1"/>
  <c r="AK842" i="1"/>
  <c r="Z838" i="1"/>
  <c r="AE839" i="1"/>
  <c r="G839" i="1" s="1"/>
  <c r="AJ841" i="1"/>
  <c r="U835" i="1"/>
  <c r="J834" i="1"/>
  <c r="X832" i="1"/>
  <c r="AH833" i="1"/>
  <c r="AI841" i="1"/>
  <c r="AA838" i="1"/>
  <c r="AF839" i="1"/>
  <c r="H839" i="1" s="1"/>
  <c r="V834" i="1"/>
  <c r="W839" i="1"/>
  <c r="AB839" i="1" s="1"/>
  <c r="AG840" i="1"/>
  <c r="I840" i="1" s="1"/>
  <c r="K841" i="1"/>
  <c r="AA837" i="1" l="1"/>
  <c r="AF838" i="1"/>
  <c r="H838" i="1" s="1"/>
  <c r="J833" i="1"/>
  <c r="AJ840" i="1"/>
  <c r="AK841" i="1"/>
  <c r="AM841" i="1"/>
  <c r="AN841" i="1" s="1"/>
  <c r="P844" i="1"/>
  <c r="Q844" i="1"/>
  <c r="R844" i="1" s="1"/>
  <c r="AI840" i="1"/>
  <c r="AH832" i="1"/>
  <c r="X831" i="1"/>
  <c r="K840" i="1"/>
  <c r="W838" i="1"/>
  <c r="AG839" i="1"/>
  <c r="I839" i="1" s="1"/>
  <c r="L842" i="1"/>
  <c r="O842" i="1" s="1"/>
  <c r="AO842" i="1"/>
  <c r="V833" i="1"/>
  <c r="AD838" i="1"/>
  <c r="T837" i="1"/>
  <c r="Y836" i="1" s="1"/>
  <c r="Z837" i="1"/>
  <c r="AE838" i="1"/>
  <c r="G838" i="1" s="1"/>
  <c r="AC831" i="1"/>
  <c r="U834" i="1"/>
  <c r="P843" i="1"/>
  <c r="Q843" i="1"/>
  <c r="R843" i="1" s="1"/>
  <c r="F839" i="1"/>
  <c r="K839" i="1" s="1"/>
  <c r="AI839" i="1"/>
  <c r="AJ839" i="1"/>
  <c r="W837" i="1" l="1"/>
  <c r="Z836" i="1"/>
  <c r="AE837" i="1"/>
  <c r="G837" i="1" s="1"/>
  <c r="F838" i="1"/>
  <c r="AD837" i="1"/>
  <c r="T836" i="1"/>
  <c r="J832" i="1"/>
  <c r="AK839" i="1"/>
  <c r="AM839" i="1"/>
  <c r="AN839" i="1" s="1"/>
  <c r="X830" i="1"/>
  <c r="AH831" i="1"/>
  <c r="V832" i="1"/>
  <c r="AM840" i="1"/>
  <c r="AN840" i="1" s="1"/>
  <c r="AK840" i="1"/>
  <c r="AC830" i="1"/>
  <c r="Q842" i="1"/>
  <c r="R842" i="1" s="1"/>
  <c r="P842" i="1"/>
  <c r="AA836" i="1"/>
  <c r="AF837" i="1"/>
  <c r="H837" i="1" s="1"/>
  <c r="U833" i="1"/>
  <c r="L841" i="1"/>
  <c r="O841" i="1" s="1"/>
  <c r="AO841" i="1"/>
  <c r="AB838" i="1"/>
  <c r="AB837" i="1" s="1"/>
  <c r="L839" i="1" l="1"/>
  <c r="O839" i="1" s="1"/>
  <c r="AO839" i="1"/>
  <c r="AA835" i="1"/>
  <c r="AF836" i="1"/>
  <c r="H836" i="1" s="1"/>
  <c r="Z835" i="1"/>
  <c r="AE836" i="1"/>
  <c r="G836" i="1" s="1"/>
  <c r="J831" i="1"/>
  <c r="X829" i="1"/>
  <c r="AH830" i="1"/>
  <c r="AC829" i="1"/>
  <c r="AC828" i="1" s="1"/>
  <c r="U832" i="1"/>
  <c r="AG838" i="1"/>
  <c r="Q841" i="1"/>
  <c r="R841" i="1" s="1"/>
  <c r="P841" i="1"/>
  <c r="L840" i="1"/>
  <c r="O840" i="1" s="1"/>
  <c r="AO840" i="1"/>
  <c r="AD836" i="1"/>
  <c r="T835" i="1"/>
  <c r="W836" i="1"/>
  <c r="AG837" i="1"/>
  <c r="I837" i="1" s="1"/>
  <c r="AB836" i="1"/>
  <c r="V831" i="1"/>
  <c r="F837" i="1"/>
  <c r="Y835" i="1"/>
  <c r="Y834" i="1" s="1"/>
  <c r="Z834" i="1" l="1"/>
  <c r="AE835" i="1"/>
  <c r="G835" i="1" s="1"/>
  <c r="T834" i="1"/>
  <c r="AD835" i="1"/>
  <c r="AJ837" i="1"/>
  <c r="I838" i="1"/>
  <c r="K838" i="1" s="1"/>
  <c r="AI838" i="1"/>
  <c r="AJ838" i="1"/>
  <c r="AI836" i="1"/>
  <c r="F836" i="1"/>
  <c r="K836" i="1" s="1"/>
  <c r="AJ836" i="1"/>
  <c r="K837" i="1"/>
  <c r="AA834" i="1"/>
  <c r="AF835" i="1"/>
  <c r="H835" i="1" s="1"/>
  <c r="AG836" i="1"/>
  <c r="I836" i="1" s="1"/>
  <c r="W835" i="1"/>
  <c r="AI837" i="1"/>
  <c r="J830" i="1"/>
  <c r="P840" i="1"/>
  <c r="Q840" i="1"/>
  <c r="R840" i="1" s="1"/>
  <c r="X828" i="1"/>
  <c r="AH829" i="1"/>
  <c r="U831" i="1"/>
  <c r="V830" i="1"/>
  <c r="Q839" i="1"/>
  <c r="R839" i="1" s="1"/>
  <c r="P839" i="1"/>
  <c r="F835" i="1" l="1"/>
  <c r="X827" i="1"/>
  <c r="AH828" i="1"/>
  <c r="AA833" i="1"/>
  <c r="AF834" i="1"/>
  <c r="H834" i="1" s="1"/>
  <c r="AD834" i="1"/>
  <c r="T833" i="1"/>
  <c r="V829" i="1"/>
  <c r="AC827" i="1"/>
  <c r="AC826" i="1" s="1"/>
  <c r="Y833" i="1"/>
  <c r="Y832" i="1" s="1"/>
  <c r="AK836" i="1"/>
  <c r="AM836" i="1"/>
  <c r="AN836" i="1" s="1"/>
  <c r="U830" i="1"/>
  <c r="AK837" i="1"/>
  <c r="AM837" i="1"/>
  <c r="AN837" i="1" s="1"/>
  <c r="W834" i="1"/>
  <c r="Z833" i="1"/>
  <c r="AE834" i="1"/>
  <c r="G834" i="1" s="1"/>
  <c r="J829" i="1"/>
  <c r="AK838" i="1"/>
  <c r="AM838" i="1"/>
  <c r="AN838" i="1" s="1"/>
  <c r="AB835" i="1"/>
  <c r="AB834" i="1" s="1"/>
  <c r="F834" i="1" l="1"/>
  <c r="J828" i="1"/>
  <c r="L836" i="1"/>
  <c r="O836" i="1" s="1"/>
  <c r="AO836" i="1"/>
  <c r="AB833" i="1"/>
  <c r="AH827" i="1"/>
  <c r="X826" i="1"/>
  <c r="L838" i="1"/>
  <c r="O838" i="1" s="1"/>
  <c r="AO838" i="1"/>
  <c r="AC825" i="1"/>
  <c r="V828" i="1"/>
  <c r="Z832" i="1"/>
  <c r="AE833" i="1"/>
  <c r="G833" i="1" s="1"/>
  <c r="AA832" i="1"/>
  <c r="AF833" i="1"/>
  <c r="H833" i="1" s="1"/>
  <c r="AG835" i="1"/>
  <c r="W833" i="1"/>
  <c r="AG834" i="1"/>
  <c r="I834" i="1" s="1"/>
  <c r="L837" i="1"/>
  <c r="O837" i="1" s="1"/>
  <c r="AO837" i="1"/>
  <c r="U829" i="1"/>
  <c r="AD833" i="1"/>
  <c r="T832" i="1"/>
  <c r="Y831" i="1" s="1"/>
  <c r="V827" i="1" l="1"/>
  <c r="I835" i="1"/>
  <c r="K835" i="1" s="1"/>
  <c r="AI835" i="1"/>
  <c r="AJ835" i="1"/>
  <c r="F833" i="1"/>
  <c r="U828" i="1"/>
  <c r="Q838" i="1"/>
  <c r="R838" i="1" s="1"/>
  <c r="P838" i="1"/>
  <c r="AB832" i="1"/>
  <c r="AJ834" i="1"/>
  <c r="Z831" i="1"/>
  <c r="AE832" i="1"/>
  <c r="G832" i="1" s="1"/>
  <c r="AH826" i="1"/>
  <c r="X825" i="1"/>
  <c r="K834" i="1"/>
  <c r="W832" i="1"/>
  <c r="AG833" i="1"/>
  <c r="I833" i="1" s="1"/>
  <c r="T831" i="1"/>
  <c r="AD832" i="1"/>
  <c r="P836" i="1"/>
  <c r="Q836" i="1"/>
  <c r="R836" i="1" s="1"/>
  <c r="AA831" i="1"/>
  <c r="AF832" i="1"/>
  <c r="H832" i="1" s="1"/>
  <c r="P837" i="1"/>
  <c r="Q837" i="1"/>
  <c r="R837" i="1" s="1"/>
  <c r="J827" i="1"/>
  <c r="AI834" i="1"/>
  <c r="T830" i="1" l="1"/>
  <c r="AD831" i="1"/>
  <c r="AI833" i="1"/>
  <c r="AK835" i="1"/>
  <c r="AM835" i="1"/>
  <c r="AN835" i="1" s="1"/>
  <c r="AA830" i="1"/>
  <c r="AF831" i="1"/>
  <c r="H831" i="1" s="1"/>
  <c r="X824" i="1"/>
  <c r="AH825" i="1"/>
  <c r="U827" i="1"/>
  <c r="K833" i="1"/>
  <c r="J826" i="1"/>
  <c r="V826" i="1"/>
  <c r="AG832" i="1"/>
  <c r="I832" i="1" s="1"/>
  <c r="W831" i="1"/>
  <c r="AC824" i="1"/>
  <c r="AB831" i="1"/>
  <c r="AK834" i="1"/>
  <c r="AM834" i="1"/>
  <c r="AN834" i="1" s="1"/>
  <c r="AI832" i="1"/>
  <c r="F832" i="1"/>
  <c r="K832" i="1" s="1"/>
  <c r="AJ832" i="1"/>
  <c r="Z830" i="1"/>
  <c r="AE831" i="1"/>
  <c r="G831" i="1" s="1"/>
  <c r="AJ833" i="1"/>
  <c r="Y830" i="1"/>
  <c r="Y829" i="1" s="1"/>
  <c r="AH824" i="1" l="1"/>
  <c r="X823" i="1"/>
  <c r="AA829" i="1"/>
  <c r="AF830" i="1"/>
  <c r="H830" i="1" s="1"/>
  <c r="V825" i="1"/>
  <c r="L834" i="1"/>
  <c r="O834" i="1" s="1"/>
  <c r="AO834" i="1"/>
  <c r="L835" i="1"/>
  <c r="O835" i="1" s="1"/>
  <c r="AO835" i="1"/>
  <c r="AC823" i="1"/>
  <c r="AC822" i="1" s="1"/>
  <c r="U826" i="1"/>
  <c r="AM833" i="1"/>
  <c r="AN833" i="1" s="1"/>
  <c r="AK833" i="1"/>
  <c r="Z829" i="1"/>
  <c r="AE830" i="1"/>
  <c r="G830" i="1" s="1"/>
  <c r="AG831" i="1"/>
  <c r="I831" i="1" s="1"/>
  <c r="W830" i="1"/>
  <c r="AB830" i="1" s="1"/>
  <c r="F831" i="1"/>
  <c r="AI831" i="1"/>
  <c r="AJ831" i="1"/>
  <c r="AK832" i="1"/>
  <c r="AM832" i="1"/>
  <c r="AN832" i="1" s="1"/>
  <c r="J825" i="1"/>
  <c r="AD830" i="1"/>
  <c r="T829" i="1"/>
  <c r="Q834" i="1" l="1"/>
  <c r="R834" i="1" s="1"/>
  <c r="P834" i="1"/>
  <c r="U825" i="1"/>
  <c r="AK831" i="1"/>
  <c r="AM831" i="1"/>
  <c r="AN831" i="1" s="1"/>
  <c r="AC821" i="1"/>
  <c r="T828" i="1"/>
  <c r="AD829" i="1"/>
  <c r="V824" i="1"/>
  <c r="L833" i="1"/>
  <c r="O833" i="1" s="1"/>
  <c r="AO833" i="1"/>
  <c r="F830" i="1"/>
  <c r="AI830" i="1"/>
  <c r="AA828" i="1"/>
  <c r="AF829" i="1"/>
  <c r="H829" i="1" s="1"/>
  <c r="Y828" i="1"/>
  <c r="Y827" i="1" s="1"/>
  <c r="L832" i="1"/>
  <c r="O832" i="1" s="1"/>
  <c r="AO832" i="1"/>
  <c r="Z828" i="1"/>
  <c r="AE829" i="1"/>
  <c r="G829" i="1" s="1"/>
  <c r="X822" i="1"/>
  <c r="AH823" i="1"/>
  <c r="K831" i="1"/>
  <c r="W829" i="1"/>
  <c r="AG830" i="1"/>
  <c r="I830" i="1" s="1"/>
  <c r="P835" i="1"/>
  <c r="Q835" i="1"/>
  <c r="R835" i="1" s="1"/>
  <c r="J824" i="1"/>
  <c r="AK830" i="1" l="1"/>
  <c r="AM830" i="1"/>
  <c r="AN830" i="1" s="1"/>
  <c r="Q833" i="1"/>
  <c r="R833" i="1" s="1"/>
  <c r="P833" i="1"/>
  <c r="U824" i="1"/>
  <c r="K830" i="1"/>
  <c r="V823" i="1"/>
  <c r="Z827" i="1"/>
  <c r="AE828" i="1"/>
  <c r="G828" i="1" s="1"/>
  <c r="W828" i="1"/>
  <c r="AA827" i="1"/>
  <c r="AF828" i="1"/>
  <c r="H828" i="1" s="1"/>
  <c r="L831" i="1"/>
  <c r="O831" i="1" s="1"/>
  <c r="AO831" i="1"/>
  <c r="Q832" i="1"/>
  <c r="R832" i="1" s="1"/>
  <c r="P832" i="1"/>
  <c r="J823" i="1"/>
  <c r="F829" i="1"/>
  <c r="AH822" i="1"/>
  <c r="X821" i="1"/>
  <c r="AJ830" i="1"/>
  <c r="T827" i="1"/>
  <c r="AD828" i="1"/>
  <c r="AB829" i="1"/>
  <c r="AB828" i="1" s="1"/>
  <c r="U823" i="1" l="1"/>
  <c r="AA826" i="1"/>
  <c r="AF827" i="1"/>
  <c r="H827" i="1" s="1"/>
  <c r="T826" i="1"/>
  <c r="AD827" i="1"/>
  <c r="AG829" i="1"/>
  <c r="Y826" i="1"/>
  <c r="Y825" i="1" s="1"/>
  <c r="AG828" i="1"/>
  <c r="I828" i="1" s="1"/>
  <c r="W827" i="1"/>
  <c r="Z826" i="1"/>
  <c r="AE827" i="1"/>
  <c r="G827" i="1" s="1"/>
  <c r="F828" i="1"/>
  <c r="K828" i="1" s="1"/>
  <c r="AI828" i="1"/>
  <c r="AJ828" i="1"/>
  <c r="AH821" i="1"/>
  <c r="X820" i="1"/>
  <c r="J822" i="1"/>
  <c r="P831" i="1"/>
  <c r="Q831" i="1"/>
  <c r="R831" i="1" s="1"/>
  <c r="V822" i="1"/>
  <c r="L830" i="1"/>
  <c r="O830" i="1" s="1"/>
  <c r="AO830" i="1"/>
  <c r="AC820" i="1"/>
  <c r="AC819" i="1" s="1"/>
  <c r="AK828" i="1" l="1"/>
  <c r="AM828" i="1"/>
  <c r="AN828" i="1" s="1"/>
  <c r="F827" i="1"/>
  <c r="T825" i="1"/>
  <c r="AD826" i="1"/>
  <c r="V821" i="1"/>
  <c r="W826" i="1"/>
  <c r="AA825" i="1"/>
  <c r="AF826" i="1"/>
  <c r="H826" i="1" s="1"/>
  <c r="Z825" i="1"/>
  <c r="AE826" i="1"/>
  <c r="G826" i="1" s="1"/>
  <c r="X819" i="1"/>
  <c r="AH820" i="1"/>
  <c r="I829" i="1"/>
  <c r="K829" i="1" s="1"/>
  <c r="AI829" i="1"/>
  <c r="AJ829" i="1"/>
  <c r="AC818" i="1"/>
  <c r="Q830" i="1"/>
  <c r="R830" i="1" s="1"/>
  <c r="P830" i="1"/>
  <c r="J821" i="1"/>
  <c r="AB827" i="1"/>
  <c r="AB826" i="1" s="1"/>
  <c r="U822" i="1"/>
  <c r="T824" i="1" l="1"/>
  <c r="AD825" i="1"/>
  <c r="Y824" i="1"/>
  <c r="Y823" i="1" s="1"/>
  <c r="F826" i="1"/>
  <c r="AI826" i="1"/>
  <c r="AJ826" i="1"/>
  <c r="U821" i="1"/>
  <c r="AA824" i="1"/>
  <c r="AF825" i="1"/>
  <c r="H825" i="1" s="1"/>
  <c r="AC817" i="1"/>
  <c r="AG827" i="1"/>
  <c r="Z824" i="1"/>
  <c r="AE825" i="1"/>
  <c r="G825" i="1" s="1"/>
  <c r="AB825" i="1"/>
  <c r="W825" i="1"/>
  <c r="AG826" i="1"/>
  <c r="I826" i="1" s="1"/>
  <c r="L828" i="1"/>
  <c r="O828" i="1" s="1"/>
  <c r="AO828" i="1"/>
  <c r="AK829" i="1"/>
  <c r="AM829" i="1"/>
  <c r="AN829" i="1" s="1"/>
  <c r="J820" i="1"/>
  <c r="X818" i="1"/>
  <c r="AH819" i="1"/>
  <c r="V820" i="1"/>
  <c r="U820" i="1" l="1"/>
  <c r="AM826" i="1"/>
  <c r="AN826" i="1" s="1"/>
  <c r="AK826" i="1"/>
  <c r="I827" i="1"/>
  <c r="K827" i="1" s="1"/>
  <c r="AI827" i="1"/>
  <c r="AJ827" i="1"/>
  <c r="K826" i="1"/>
  <c r="Z823" i="1"/>
  <c r="AE824" i="1"/>
  <c r="G824" i="1" s="1"/>
  <c r="V819" i="1"/>
  <c r="AC816" i="1"/>
  <c r="AB824" i="1"/>
  <c r="P828" i="1"/>
  <c r="Q828" i="1"/>
  <c r="R828" i="1" s="1"/>
  <c r="F825" i="1"/>
  <c r="L829" i="1"/>
  <c r="O829" i="1" s="1"/>
  <c r="AO829" i="1"/>
  <c r="J819" i="1"/>
  <c r="AH818" i="1"/>
  <c r="X817" i="1"/>
  <c r="AG825" i="1"/>
  <c r="I825" i="1" s="1"/>
  <c r="W824" i="1"/>
  <c r="AA823" i="1"/>
  <c r="AF824" i="1"/>
  <c r="H824" i="1" s="1"/>
  <c r="T823" i="1"/>
  <c r="Y822" i="1" s="1"/>
  <c r="AD824" i="1"/>
  <c r="AK827" i="1" l="1"/>
  <c r="AM827" i="1"/>
  <c r="AN827" i="1" s="1"/>
  <c r="AI824" i="1"/>
  <c r="F824" i="1"/>
  <c r="K824" i="1" s="1"/>
  <c r="AJ824" i="1"/>
  <c r="Q829" i="1"/>
  <c r="R829" i="1" s="1"/>
  <c r="P829" i="1"/>
  <c r="W823" i="1"/>
  <c r="AG824" i="1"/>
  <c r="I824" i="1" s="1"/>
  <c r="AJ825" i="1"/>
  <c r="V818" i="1"/>
  <c r="K825" i="1"/>
  <c r="L826" i="1"/>
  <c r="O826" i="1" s="1"/>
  <c r="AO826" i="1"/>
  <c r="AA822" i="1"/>
  <c r="AF823" i="1"/>
  <c r="H823" i="1" s="1"/>
  <c r="X816" i="1"/>
  <c r="AH817" i="1"/>
  <c r="AI825" i="1"/>
  <c r="U819" i="1"/>
  <c r="T822" i="1"/>
  <c r="AD823" i="1"/>
  <c r="J818" i="1"/>
  <c r="Z822" i="1"/>
  <c r="AE823" i="1"/>
  <c r="G823" i="1" s="1"/>
  <c r="P826" i="1" l="1"/>
  <c r="Q826" i="1"/>
  <c r="R826" i="1" s="1"/>
  <c r="AK824" i="1"/>
  <c r="AM824" i="1"/>
  <c r="AN824" i="1" s="1"/>
  <c r="Z821" i="1"/>
  <c r="AE822" i="1"/>
  <c r="G822" i="1" s="1"/>
  <c r="AH816" i="1"/>
  <c r="X815" i="1"/>
  <c r="L827" i="1"/>
  <c r="O827" i="1" s="1"/>
  <c r="AO827" i="1"/>
  <c r="AM825" i="1"/>
  <c r="AN825" i="1" s="1"/>
  <c r="AK825" i="1"/>
  <c r="J817" i="1"/>
  <c r="F823" i="1"/>
  <c r="AA821" i="1"/>
  <c r="AF822" i="1"/>
  <c r="H822" i="1" s="1"/>
  <c r="W822" i="1"/>
  <c r="AB823" i="1"/>
  <c r="AB822" i="1" s="1"/>
  <c r="U818" i="1"/>
  <c r="V817" i="1"/>
  <c r="AC815" i="1"/>
  <c r="AD822" i="1"/>
  <c r="T821" i="1"/>
  <c r="Y821" i="1"/>
  <c r="Y820" i="1" s="1"/>
  <c r="U817" i="1" l="1"/>
  <c r="J816" i="1"/>
  <c r="T820" i="1"/>
  <c r="AD821" i="1"/>
  <c r="Z820" i="1"/>
  <c r="AE821" i="1"/>
  <c r="G821" i="1" s="1"/>
  <c r="X814" i="1"/>
  <c r="AH815" i="1"/>
  <c r="F822" i="1"/>
  <c r="AJ822" i="1"/>
  <c r="L824" i="1"/>
  <c r="O824" i="1" s="1"/>
  <c r="AO824" i="1"/>
  <c r="AB821" i="1"/>
  <c r="W821" i="1"/>
  <c r="AG822" i="1"/>
  <c r="I822" i="1" s="1"/>
  <c r="AG823" i="1"/>
  <c r="L825" i="1"/>
  <c r="O825" i="1" s="1"/>
  <c r="AO825" i="1"/>
  <c r="AC814" i="1"/>
  <c r="AC813" i="1" s="1"/>
  <c r="AA820" i="1"/>
  <c r="AF821" i="1"/>
  <c r="H821" i="1" s="1"/>
  <c r="V816" i="1"/>
  <c r="Q827" i="1"/>
  <c r="R827" i="1" s="1"/>
  <c r="P827" i="1"/>
  <c r="AA819" i="1" l="1"/>
  <c r="AF820" i="1"/>
  <c r="H820" i="1" s="1"/>
  <c r="Q824" i="1"/>
  <c r="R824" i="1" s="1"/>
  <c r="P824" i="1"/>
  <c r="T819" i="1"/>
  <c r="AD820" i="1"/>
  <c r="F821" i="1"/>
  <c r="K821" i="1" s="1"/>
  <c r="AI821" i="1"/>
  <c r="Q825" i="1"/>
  <c r="R825" i="1" s="1"/>
  <c r="P825" i="1"/>
  <c r="AI822" i="1"/>
  <c r="Z819" i="1"/>
  <c r="AE820" i="1"/>
  <c r="G820" i="1" s="1"/>
  <c r="I823" i="1"/>
  <c r="K823" i="1" s="1"/>
  <c r="AJ823" i="1"/>
  <c r="AI823" i="1"/>
  <c r="K822" i="1"/>
  <c r="AB820" i="1"/>
  <c r="V815" i="1"/>
  <c r="Y819" i="1"/>
  <c r="Y818" i="1" s="1"/>
  <c r="J815" i="1"/>
  <c r="W820" i="1"/>
  <c r="AG821" i="1"/>
  <c r="I821" i="1" s="1"/>
  <c r="AH814" i="1"/>
  <c r="X813" i="1"/>
  <c r="U816" i="1"/>
  <c r="AM821" i="1" l="1"/>
  <c r="AN821" i="1" s="1"/>
  <c r="AK821" i="1"/>
  <c r="F820" i="1"/>
  <c r="X812" i="1"/>
  <c r="AH813" i="1"/>
  <c r="Z818" i="1"/>
  <c r="AE819" i="1"/>
  <c r="G819" i="1" s="1"/>
  <c r="T818" i="1"/>
  <c r="AD819" i="1"/>
  <c r="Y817" i="1"/>
  <c r="V814" i="1"/>
  <c r="AK822" i="1"/>
  <c r="AM822" i="1"/>
  <c r="AN822" i="1" s="1"/>
  <c r="J814" i="1"/>
  <c r="W819" i="1"/>
  <c r="AG820" i="1"/>
  <c r="I820" i="1" s="1"/>
  <c r="U815" i="1"/>
  <c r="AC812" i="1"/>
  <c r="AC811" i="1" s="1"/>
  <c r="AK823" i="1"/>
  <c r="AM823" i="1"/>
  <c r="AN823" i="1" s="1"/>
  <c r="AJ821" i="1"/>
  <c r="AA818" i="1"/>
  <c r="AF819" i="1"/>
  <c r="H819" i="1" s="1"/>
  <c r="L822" i="1" l="1"/>
  <c r="O822" i="1" s="1"/>
  <c r="AO822" i="1"/>
  <c r="AH812" i="1"/>
  <c r="X811" i="1"/>
  <c r="J813" i="1"/>
  <c r="V813" i="1"/>
  <c r="AJ820" i="1"/>
  <c r="AI820" i="1"/>
  <c r="AC810" i="1"/>
  <c r="U814" i="1"/>
  <c r="F819" i="1"/>
  <c r="K820" i="1"/>
  <c r="Z817" i="1"/>
  <c r="AE818" i="1"/>
  <c r="G818" i="1" s="1"/>
  <c r="AA817" i="1"/>
  <c r="AF818" i="1"/>
  <c r="H818" i="1" s="1"/>
  <c r="L823" i="1"/>
  <c r="O823" i="1" s="1"/>
  <c r="AO823" i="1"/>
  <c r="AD818" i="1"/>
  <c r="T817" i="1"/>
  <c r="W818" i="1"/>
  <c r="AB819" i="1"/>
  <c r="AB818" i="1" s="1"/>
  <c r="L821" i="1"/>
  <c r="O821" i="1" s="1"/>
  <c r="AO821" i="1"/>
  <c r="P823" i="1" l="1"/>
  <c r="Q823" i="1"/>
  <c r="R823" i="1" s="1"/>
  <c r="U813" i="1"/>
  <c r="V812" i="1"/>
  <c r="AH811" i="1"/>
  <c r="X810" i="1"/>
  <c r="P821" i="1"/>
  <c r="Q821" i="1"/>
  <c r="R821" i="1" s="1"/>
  <c r="AA816" i="1"/>
  <c r="AF817" i="1"/>
  <c r="H817" i="1" s="1"/>
  <c r="J812" i="1"/>
  <c r="AC809" i="1"/>
  <c r="AG819" i="1"/>
  <c r="AK820" i="1"/>
  <c r="AM820" i="1"/>
  <c r="AN820" i="1" s="1"/>
  <c r="T816" i="1"/>
  <c r="AD817" i="1"/>
  <c r="Y816" i="1"/>
  <c r="Y815" i="1" s="1"/>
  <c r="W817" i="1"/>
  <c r="AG818" i="1"/>
  <c r="I818" i="1" s="1"/>
  <c r="Z816" i="1"/>
  <c r="AE817" i="1"/>
  <c r="G817" i="1" s="1"/>
  <c r="AI818" i="1"/>
  <c r="F818" i="1"/>
  <c r="K818" i="1" s="1"/>
  <c r="AJ818" i="1"/>
  <c r="Q822" i="1"/>
  <c r="R822" i="1" s="1"/>
  <c r="P822" i="1"/>
  <c r="J811" i="1" l="1"/>
  <c r="W816" i="1"/>
  <c r="V811" i="1"/>
  <c r="AB817" i="1"/>
  <c r="AB816" i="1" s="1"/>
  <c r="AC808" i="1"/>
  <c r="AK818" i="1"/>
  <c r="AM818" i="1"/>
  <c r="AN818" i="1" s="1"/>
  <c r="T815" i="1"/>
  <c r="AD816" i="1"/>
  <c r="AA815" i="1"/>
  <c r="AF816" i="1"/>
  <c r="H816" i="1" s="1"/>
  <c r="U812" i="1"/>
  <c r="L820" i="1"/>
  <c r="O820" i="1" s="1"/>
  <c r="AO820" i="1"/>
  <c r="F817" i="1"/>
  <c r="Z815" i="1"/>
  <c r="AE816" i="1"/>
  <c r="G816" i="1" s="1"/>
  <c r="I819" i="1"/>
  <c r="K819" i="1" s="1"/>
  <c r="AJ819" i="1"/>
  <c r="AI819" i="1"/>
  <c r="X809" i="1"/>
  <c r="AH810" i="1"/>
  <c r="U811" i="1" l="1"/>
  <c r="J810" i="1"/>
  <c r="AA814" i="1"/>
  <c r="AF815" i="1"/>
  <c r="H815" i="1" s="1"/>
  <c r="W815" i="1"/>
  <c r="AG816" i="1"/>
  <c r="I816" i="1" s="1"/>
  <c r="Z814" i="1"/>
  <c r="AE815" i="1"/>
  <c r="G815" i="1" s="1"/>
  <c r="V810" i="1"/>
  <c r="AG817" i="1"/>
  <c r="F816" i="1"/>
  <c r="AK819" i="1"/>
  <c r="AM819" i="1"/>
  <c r="AN819" i="1" s="1"/>
  <c r="L818" i="1"/>
  <c r="O818" i="1" s="1"/>
  <c r="AO818" i="1"/>
  <c r="X808" i="1"/>
  <c r="AC807" i="1" s="1"/>
  <c r="AH809" i="1"/>
  <c r="T814" i="1"/>
  <c r="AD815" i="1"/>
  <c r="P820" i="1"/>
  <c r="Q820" i="1"/>
  <c r="R820" i="1" s="1"/>
  <c r="Y814" i="1"/>
  <c r="Y813" i="1" s="1"/>
  <c r="AA813" i="1" l="1"/>
  <c r="AF814" i="1"/>
  <c r="H814" i="1" s="1"/>
  <c r="V809" i="1"/>
  <c r="AI816" i="1"/>
  <c r="AG815" i="1"/>
  <c r="I815" i="1" s="1"/>
  <c r="W814" i="1"/>
  <c r="F815" i="1"/>
  <c r="AB815" i="1"/>
  <c r="AB814" i="1" s="1"/>
  <c r="P818" i="1"/>
  <c r="Q818" i="1"/>
  <c r="R818" i="1" s="1"/>
  <c r="T813" i="1"/>
  <c r="Y812" i="1" s="1"/>
  <c r="AD814" i="1"/>
  <c r="AJ816" i="1"/>
  <c r="AH808" i="1"/>
  <c r="X807" i="1"/>
  <c r="I817" i="1"/>
  <c r="K817" i="1" s="1"/>
  <c r="AI817" i="1"/>
  <c r="AJ817" i="1"/>
  <c r="L819" i="1"/>
  <c r="O819" i="1" s="1"/>
  <c r="AO819" i="1"/>
  <c r="J809" i="1"/>
  <c r="K816" i="1"/>
  <c r="Z813" i="1"/>
  <c r="AE814" i="1"/>
  <c r="G814" i="1" s="1"/>
  <c r="U810" i="1"/>
  <c r="V808" i="1" l="1"/>
  <c r="U809" i="1"/>
  <c r="AM816" i="1"/>
  <c r="AN816" i="1" s="1"/>
  <c r="AK816" i="1"/>
  <c r="Z812" i="1"/>
  <c r="AE813" i="1"/>
  <c r="G813" i="1" s="1"/>
  <c r="X806" i="1"/>
  <c r="AH807" i="1"/>
  <c r="AJ815" i="1"/>
  <c r="T812" i="1"/>
  <c r="AD813" i="1"/>
  <c r="AK817" i="1"/>
  <c r="AM817" i="1"/>
  <c r="AN817" i="1" s="1"/>
  <c r="J808" i="1"/>
  <c r="AI815" i="1"/>
  <c r="AA812" i="1"/>
  <c r="AF813" i="1"/>
  <c r="H813" i="1" s="1"/>
  <c r="Q819" i="1"/>
  <c r="R819" i="1" s="1"/>
  <c r="P819" i="1"/>
  <c r="K815" i="1"/>
  <c r="F814" i="1"/>
  <c r="W813" i="1"/>
  <c r="AG814" i="1"/>
  <c r="I814" i="1" s="1"/>
  <c r="AC806" i="1"/>
  <c r="AC805" i="1" s="1"/>
  <c r="F813" i="1" l="1"/>
  <c r="AA811" i="1"/>
  <c r="AF812" i="1"/>
  <c r="H812" i="1" s="1"/>
  <c r="AC804" i="1"/>
  <c r="J807" i="1"/>
  <c r="V807" i="1"/>
  <c r="L816" i="1"/>
  <c r="O816" i="1" s="1"/>
  <c r="AO816" i="1"/>
  <c r="U808" i="1"/>
  <c r="K814" i="1"/>
  <c r="AH806" i="1"/>
  <c r="X805" i="1"/>
  <c r="W812" i="1"/>
  <c r="AJ814" i="1"/>
  <c r="AI814" i="1"/>
  <c r="AB813" i="1"/>
  <c r="AB812" i="1" s="1"/>
  <c r="AD812" i="1"/>
  <c r="T811" i="1"/>
  <c r="AK815" i="1"/>
  <c r="AM815" i="1"/>
  <c r="AN815" i="1" s="1"/>
  <c r="L817" i="1"/>
  <c r="O817" i="1" s="1"/>
  <c r="AO817" i="1"/>
  <c r="Z811" i="1"/>
  <c r="AE812" i="1"/>
  <c r="G812" i="1" s="1"/>
  <c r="Y811" i="1"/>
  <c r="Y810" i="1" s="1"/>
  <c r="AD811" i="1" l="1"/>
  <c r="T810" i="1"/>
  <c r="AA810" i="1"/>
  <c r="AF811" i="1"/>
  <c r="H811" i="1" s="1"/>
  <c r="J806" i="1"/>
  <c r="U807" i="1"/>
  <c r="W811" i="1"/>
  <c r="AG812" i="1"/>
  <c r="I812" i="1" s="1"/>
  <c r="AI812" i="1"/>
  <c r="F812" i="1"/>
  <c r="K812" i="1" s="1"/>
  <c r="AJ812" i="1"/>
  <c r="Z810" i="1"/>
  <c r="AE811" i="1"/>
  <c r="G811" i="1" s="1"/>
  <c r="L815" i="1"/>
  <c r="O815" i="1" s="1"/>
  <c r="AO815" i="1"/>
  <c r="AG813" i="1"/>
  <c r="AB811" i="1"/>
  <c r="AM814" i="1"/>
  <c r="AN814" i="1" s="1"/>
  <c r="AK814" i="1"/>
  <c r="P817" i="1"/>
  <c r="Q817" i="1"/>
  <c r="R817" i="1" s="1"/>
  <c r="Q816" i="1"/>
  <c r="R816" i="1" s="1"/>
  <c r="P816" i="1"/>
  <c r="AH805" i="1"/>
  <c r="X804" i="1"/>
  <c r="V806" i="1"/>
  <c r="AM812" i="1" l="1"/>
  <c r="AN812" i="1" s="1"/>
  <c r="AK812" i="1"/>
  <c r="AA809" i="1"/>
  <c r="AF810" i="1"/>
  <c r="H810" i="1" s="1"/>
  <c r="L814" i="1"/>
  <c r="O814" i="1" s="1"/>
  <c r="AO814" i="1"/>
  <c r="X803" i="1"/>
  <c r="AH804" i="1"/>
  <c r="AC803" i="1"/>
  <c r="W810" i="1"/>
  <c r="AG811" i="1"/>
  <c r="I811" i="1" s="1"/>
  <c r="AD810" i="1"/>
  <c r="T809" i="1"/>
  <c r="Z809" i="1"/>
  <c r="AE810" i="1"/>
  <c r="G810" i="1" s="1"/>
  <c r="J805" i="1"/>
  <c r="Q815" i="1"/>
  <c r="R815" i="1" s="1"/>
  <c r="P815" i="1"/>
  <c r="F811" i="1"/>
  <c r="K811" i="1" s="1"/>
  <c r="AI811" i="1"/>
  <c r="AJ811" i="1"/>
  <c r="V805" i="1"/>
  <c r="I813" i="1"/>
  <c r="K813" i="1" s="1"/>
  <c r="AI813" i="1"/>
  <c r="AJ813" i="1"/>
  <c r="U806" i="1"/>
  <c r="Y809" i="1"/>
  <c r="Y808" i="1" s="1"/>
  <c r="X802" i="1" l="1"/>
  <c r="AH803" i="1"/>
  <c r="AD809" i="1"/>
  <c r="T808" i="1"/>
  <c r="Q814" i="1"/>
  <c r="R814" i="1" s="1"/>
  <c r="P814" i="1"/>
  <c r="AM811" i="1"/>
  <c r="AN811" i="1" s="1"/>
  <c r="AK811" i="1"/>
  <c r="AA808" i="1"/>
  <c r="AF809" i="1"/>
  <c r="H809" i="1" s="1"/>
  <c r="U805" i="1"/>
  <c r="W809" i="1"/>
  <c r="Z808" i="1"/>
  <c r="AE809" i="1"/>
  <c r="G809" i="1" s="1"/>
  <c r="AC802" i="1"/>
  <c r="AC801" i="1" s="1"/>
  <c r="L812" i="1"/>
  <c r="O812" i="1" s="1"/>
  <c r="AO812" i="1"/>
  <c r="Y807" i="1"/>
  <c r="F810" i="1"/>
  <c r="AK813" i="1"/>
  <c r="AM813" i="1"/>
  <c r="AN813" i="1" s="1"/>
  <c r="V804" i="1"/>
  <c r="J804" i="1"/>
  <c r="AB810" i="1"/>
  <c r="AB809" i="1" s="1"/>
  <c r="L811" i="1" l="1"/>
  <c r="O811" i="1" s="1"/>
  <c r="AO811" i="1"/>
  <c r="T807" i="1"/>
  <c r="Y806" i="1" s="1"/>
  <c r="AD808" i="1"/>
  <c r="AG810" i="1"/>
  <c r="U804" i="1"/>
  <c r="F809" i="1"/>
  <c r="Z807" i="1"/>
  <c r="AE808" i="1"/>
  <c r="G808" i="1" s="1"/>
  <c r="W808" i="1"/>
  <c r="AG809" i="1"/>
  <c r="I809" i="1" s="1"/>
  <c r="J803" i="1"/>
  <c r="V803" i="1"/>
  <c r="P812" i="1"/>
  <c r="Q812" i="1"/>
  <c r="R812" i="1" s="1"/>
  <c r="L813" i="1"/>
  <c r="O813" i="1" s="1"/>
  <c r="AO813" i="1"/>
  <c r="AA807" i="1"/>
  <c r="AF808" i="1"/>
  <c r="H808" i="1" s="1"/>
  <c r="X801" i="1"/>
  <c r="AC800" i="1" s="1"/>
  <c r="AH802" i="1"/>
  <c r="I810" i="1" l="1"/>
  <c r="K810" i="1" s="1"/>
  <c r="AI810" i="1"/>
  <c r="AJ810" i="1"/>
  <c r="P813" i="1"/>
  <c r="Q813" i="1"/>
  <c r="R813" i="1" s="1"/>
  <c r="J802" i="1"/>
  <c r="V802" i="1"/>
  <c r="U803" i="1"/>
  <c r="Z806" i="1"/>
  <c r="AE807" i="1"/>
  <c r="G807" i="1" s="1"/>
  <c r="T806" i="1"/>
  <c r="AD807" i="1"/>
  <c r="W807" i="1"/>
  <c r="AJ809" i="1"/>
  <c r="AB808" i="1"/>
  <c r="AB807" i="1" s="1"/>
  <c r="K809" i="1"/>
  <c r="F808" i="1"/>
  <c r="AH801" i="1"/>
  <c r="X800" i="1"/>
  <c r="AA806" i="1"/>
  <c r="AF807" i="1"/>
  <c r="H807" i="1" s="1"/>
  <c r="AI809" i="1"/>
  <c r="Q811" i="1"/>
  <c r="R811" i="1" s="1"/>
  <c r="P811" i="1"/>
  <c r="T805" i="1" l="1"/>
  <c r="AD806" i="1"/>
  <c r="Z805" i="1"/>
  <c r="AE806" i="1"/>
  <c r="G806" i="1" s="1"/>
  <c r="AM809" i="1"/>
  <c r="AN809" i="1" s="1"/>
  <c r="AK809" i="1"/>
  <c r="AA805" i="1"/>
  <c r="AF806" i="1"/>
  <c r="H806" i="1" s="1"/>
  <c r="U802" i="1"/>
  <c r="AK810" i="1"/>
  <c r="AM810" i="1"/>
  <c r="AN810" i="1" s="1"/>
  <c r="V801" i="1"/>
  <c r="X799" i="1"/>
  <c r="AH800" i="1"/>
  <c r="J801" i="1"/>
  <c r="AG808" i="1"/>
  <c r="Y805" i="1"/>
  <c r="Y804" i="1" s="1"/>
  <c r="AG807" i="1"/>
  <c r="I807" i="1" s="1"/>
  <c r="W806" i="1"/>
  <c r="AB806" i="1" s="1"/>
  <c r="F807" i="1"/>
  <c r="AC799" i="1"/>
  <c r="AC798" i="1" s="1"/>
  <c r="L810" i="1" l="1"/>
  <c r="O810" i="1" s="1"/>
  <c r="AO810" i="1"/>
  <c r="V800" i="1"/>
  <c r="AC797" i="1"/>
  <c r="AJ807" i="1"/>
  <c r="Z804" i="1"/>
  <c r="AE805" i="1"/>
  <c r="G805" i="1" s="1"/>
  <c r="W805" i="1"/>
  <c r="AG806" i="1"/>
  <c r="I806" i="1" s="1"/>
  <c r="L809" i="1"/>
  <c r="O809" i="1" s="1"/>
  <c r="AO809" i="1"/>
  <c r="U801" i="1"/>
  <c r="K807" i="1"/>
  <c r="J800" i="1"/>
  <c r="F806" i="1"/>
  <c r="K806" i="1" s="1"/>
  <c r="AJ806" i="1"/>
  <c r="I808" i="1"/>
  <c r="K808" i="1" s="1"/>
  <c r="AJ808" i="1"/>
  <c r="AI808" i="1"/>
  <c r="AI807" i="1"/>
  <c r="X798" i="1"/>
  <c r="AH799" i="1"/>
  <c r="AA804" i="1"/>
  <c r="AF805" i="1"/>
  <c r="H805" i="1" s="1"/>
  <c r="AD805" i="1"/>
  <c r="T804" i="1"/>
  <c r="Y803" i="1" s="1"/>
  <c r="T803" i="1" l="1"/>
  <c r="AD804" i="1"/>
  <c r="U800" i="1"/>
  <c r="AA803" i="1"/>
  <c r="AF804" i="1"/>
  <c r="H804" i="1" s="1"/>
  <c r="P809" i="1"/>
  <c r="Q809" i="1"/>
  <c r="R809" i="1" s="1"/>
  <c r="AI806" i="1"/>
  <c r="W804" i="1"/>
  <c r="F805" i="1"/>
  <c r="V799" i="1"/>
  <c r="P810" i="1"/>
  <c r="Q810" i="1"/>
  <c r="R810" i="1" s="1"/>
  <c r="J799" i="1"/>
  <c r="X797" i="1"/>
  <c r="AH798" i="1"/>
  <c r="AK807" i="1"/>
  <c r="AM807" i="1"/>
  <c r="AN807" i="1" s="1"/>
  <c r="AM808" i="1"/>
  <c r="AN808" i="1" s="1"/>
  <c r="AK808" i="1"/>
  <c r="Z803" i="1"/>
  <c r="AE804" i="1"/>
  <c r="G804" i="1" s="1"/>
  <c r="AB805" i="1"/>
  <c r="AB804" i="1" s="1"/>
  <c r="X796" i="1" l="1"/>
  <c r="AH797" i="1"/>
  <c r="U799" i="1"/>
  <c r="J798" i="1"/>
  <c r="AG805" i="1"/>
  <c r="F804" i="1"/>
  <c r="K804" i="1" s="1"/>
  <c r="Z802" i="1"/>
  <c r="AE803" i="1"/>
  <c r="G803" i="1" s="1"/>
  <c r="L808" i="1"/>
  <c r="O808" i="1" s="1"/>
  <c r="AO808" i="1"/>
  <c r="AK806" i="1"/>
  <c r="AM806" i="1"/>
  <c r="AN806" i="1" s="1"/>
  <c r="AD803" i="1"/>
  <c r="T802" i="1"/>
  <c r="AA802" i="1"/>
  <c r="AF803" i="1"/>
  <c r="H803" i="1" s="1"/>
  <c r="L807" i="1"/>
  <c r="O807" i="1" s="1"/>
  <c r="AO807" i="1"/>
  <c r="AC796" i="1"/>
  <c r="AC795" i="1" s="1"/>
  <c r="W803" i="1"/>
  <c r="AB803" i="1" s="1"/>
  <c r="AG804" i="1"/>
  <c r="I804" i="1" s="1"/>
  <c r="V798" i="1"/>
  <c r="Y802" i="1"/>
  <c r="Y801" i="1" s="1"/>
  <c r="Q808" i="1" l="1"/>
  <c r="R808" i="1" s="1"/>
  <c r="P808" i="1"/>
  <c r="P807" i="1"/>
  <c r="Q807" i="1"/>
  <c r="R807" i="1" s="1"/>
  <c r="Z801" i="1"/>
  <c r="AE802" i="1"/>
  <c r="G802" i="1" s="1"/>
  <c r="U798" i="1"/>
  <c r="AA801" i="1"/>
  <c r="AF802" i="1"/>
  <c r="H802" i="1" s="1"/>
  <c r="AD802" i="1"/>
  <c r="T801" i="1"/>
  <c r="Y800" i="1"/>
  <c r="V797" i="1"/>
  <c r="F803" i="1"/>
  <c r="AJ803" i="1"/>
  <c r="J797" i="1"/>
  <c r="I805" i="1"/>
  <c r="K805" i="1" s="1"/>
  <c r="AI805" i="1"/>
  <c r="AJ805" i="1"/>
  <c r="AG803" i="1"/>
  <c r="I803" i="1" s="1"/>
  <c r="W802" i="1"/>
  <c r="AJ804" i="1"/>
  <c r="L806" i="1"/>
  <c r="O806" i="1" s="1"/>
  <c r="AO806" i="1"/>
  <c r="AI804" i="1"/>
  <c r="X795" i="1"/>
  <c r="AC794" i="1" s="1"/>
  <c r="AH796" i="1"/>
  <c r="AM805" i="1" l="1"/>
  <c r="AN805" i="1" s="1"/>
  <c r="AK805" i="1"/>
  <c r="Z800" i="1"/>
  <c r="AE801" i="1"/>
  <c r="G801" i="1" s="1"/>
  <c r="P806" i="1"/>
  <c r="Q806" i="1"/>
  <c r="R806" i="1" s="1"/>
  <c r="Y799" i="1"/>
  <c r="AH795" i="1"/>
  <c r="X794" i="1"/>
  <c r="AM804" i="1"/>
  <c r="AN804" i="1" s="1"/>
  <c r="AK804" i="1"/>
  <c r="W801" i="1"/>
  <c r="AA800" i="1"/>
  <c r="AF801" i="1"/>
  <c r="H801" i="1" s="1"/>
  <c r="T800" i="1"/>
  <c r="AD801" i="1"/>
  <c r="K803" i="1"/>
  <c r="AI803" i="1"/>
  <c r="F802" i="1"/>
  <c r="J796" i="1"/>
  <c r="V796" i="1"/>
  <c r="U797" i="1"/>
  <c r="AB802" i="1"/>
  <c r="AB801" i="1" s="1"/>
  <c r="AK803" i="1" l="1"/>
  <c r="AM803" i="1"/>
  <c r="AN803" i="1" s="1"/>
  <c r="Z799" i="1"/>
  <c r="AE800" i="1"/>
  <c r="G800" i="1" s="1"/>
  <c r="U796" i="1"/>
  <c r="AG802" i="1"/>
  <c r="L804" i="1"/>
  <c r="O804" i="1" s="1"/>
  <c r="AO804" i="1"/>
  <c r="AA799" i="1"/>
  <c r="AF800" i="1"/>
  <c r="H800" i="1" s="1"/>
  <c r="W800" i="1"/>
  <c r="AG801" i="1"/>
  <c r="I801" i="1" s="1"/>
  <c r="F801" i="1"/>
  <c r="AH794" i="1"/>
  <c r="X793" i="1"/>
  <c r="L805" i="1"/>
  <c r="O805" i="1" s="1"/>
  <c r="AO805" i="1"/>
  <c r="Y798" i="1"/>
  <c r="V795" i="1"/>
  <c r="T799" i="1"/>
  <c r="AD800" i="1"/>
  <c r="J795" i="1"/>
  <c r="AC793" i="1"/>
  <c r="AC792" i="1" s="1"/>
  <c r="I802" i="1" l="1"/>
  <c r="K802" i="1" s="1"/>
  <c r="AI802" i="1"/>
  <c r="AJ802" i="1"/>
  <c r="Q805" i="1"/>
  <c r="R805" i="1" s="1"/>
  <c r="P805" i="1"/>
  <c r="Z798" i="1"/>
  <c r="AE799" i="1"/>
  <c r="G799" i="1" s="1"/>
  <c r="W799" i="1"/>
  <c r="AH793" i="1"/>
  <c r="X792" i="1"/>
  <c r="L803" i="1"/>
  <c r="O803" i="1" s="1"/>
  <c r="AO803" i="1"/>
  <c r="K801" i="1"/>
  <c r="J794" i="1"/>
  <c r="AI801" i="1"/>
  <c r="U795" i="1"/>
  <c r="F800" i="1"/>
  <c r="AA798" i="1"/>
  <c r="AF799" i="1"/>
  <c r="H799" i="1" s="1"/>
  <c r="AD799" i="1"/>
  <c r="T798" i="1"/>
  <c r="V794" i="1"/>
  <c r="AJ801" i="1"/>
  <c r="P804" i="1"/>
  <c r="Q804" i="1"/>
  <c r="R804" i="1" s="1"/>
  <c r="AB800" i="1"/>
  <c r="AB799" i="1" s="1"/>
  <c r="Q803" i="1" l="1"/>
  <c r="R803" i="1" s="1"/>
  <c r="P803" i="1"/>
  <c r="V793" i="1"/>
  <c r="X791" i="1"/>
  <c r="AH792" i="1"/>
  <c r="AC791" i="1"/>
  <c r="AC790" i="1" s="1"/>
  <c r="J793" i="1"/>
  <c r="F799" i="1"/>
  <c r="AJ799" i="1"/>
  <c r="AK801" i="1"/>
  <c r="AM801" i="1"/>
  <c r="AN801" i="1" s="1"/>
  <c r="W798" i="1"/>
  <c r="AB798" i="1" s="1"/>
  <c r="AG799" i="1"/>
  <c r="I799" i="1" s="1"/>
  <c r="AK802" i="1"/>
  <c r="AM802" i="1"/>
  <c r="AN802" i="1" s="1"/>
  <c r="AG800" i="1"/>
  <c r="Z797" i="1"/>
  <c r="AE798" i="1"/>
  <c r="G798" i="1" s="1"/>
  <c r="T797" i="1"/>
  <c r="AD798" i="1"/>
  <c r="U794" i="1"/>
  <c r="AA797" i="1"/>
  <c r="AF798" i="1"/>
  <c r="H798" i="1" s="1"/>
  <c r="Y797" i="1"/>
  <c r="L801" i="1" l="1"/>
  <c r="O801" i="1" s="1"/>
  <c r="AO801" i="1"/>
  <c r="J792" i="1"/>
  <c r="T796" i="1"/>
  <c r="AD797" i="1"/>
  <c r="AH791" i="1"/>
  <c r="X790" i="1"/>
  <c r="Z796" i="1"/>
  <c r="AE797" i="1"/>
  <c r="G797" i="1" s="1"/>
  <c r="K799" i="1"/>
  <c r="I800" i="1"/>
  <c r="K800" i="1" s="1"/>
  <c r="AI800" i="1"/>
  <c r="AJ800" i="1"/>
  <c r="U793" i="1"/>
  <c r="AI799" i="1"/>
  <c r="V792" i="1"/>
  <c r="AC789" i="1"/>
  <c r="AA796" i="1"/>
  <c r="AF797" i="1"/>
  <c r="H797" i="1" s="1"/>
  <c r="L802" i="1"/>
  <c r="O802" i="1" s="1"/>
  <c r="AO802" i="1"/>
  <c r="AG798" i="1"/>
  <c r="I798" i="1" s="1"/>
  <c r="W797" i="1"/>
  <c r="Y796" i="1"/>
  <c r="F798" i="1"/>
  <c r="K798" i="1" s="1"/>
  <c r="AI798" i="1"/>
  <c r="AJ798" i="1"/>
  <c r="AK800" i="1" l="1"/>
  <c r="AM800" i="1"/>
  <c r="AN800" i="1" s="1"/>
  <c r="U792" i="1"/>
  <c r="V791" i="1"/>
  <c r="Q802" i="1"/>
  <c r="R802" i="1" s="1"/>
  <c r="P802" i="1"/>
  <c r="AK798" i="1"/>
  <c r="AM798" i="1"/>
  <c r="AN798" i="1" s="1"/>
  <c r="Y795" i="1"/>
  <c r="Y794" i="1" s="1"/>
  <c r="W796" i="1"/>
  <c r="J791" i="1"/>
  <c r="AA795" i="1"/>
  <c r="AF796" i="1"/>
  <c r="H796" i="1" s="1"/>
  <c r="Z795" i="1"/>
  <c r="AE796" i="1"/>
  <c r="G796" i="1" s="1"/>
  <c r="P801" i="1"/>
  <c r="Q801" i="1"/>
  <c r="R801" i="1" s="1"/>
  <c r="F797" i="1"/>
  <c r="T795" i="1"/>
  <c r="AD796" i="1"/>
  <c r="AK799" i="1"/>
  <c r="AM799" i="1"/>
  <c r="AN799" i="1" s="1"/>
  <c r="X789" i="1"/>
  <c r="AC788" i="1" s="1"/>
  <c r="AH790" i="1"/>
  <c r="AB797" i="1"/>
  <c r="AB796" i="1" s="1"/>
  <c r="V790" i="1" l="1"/>
  <c r="AG797" i="1"/>
  <c r="AH789" i="1"/>
  <c r="X788" i="1"/>
  <c r="AG796" i="1"/>
  <c r="I796" i="1" s="1"/>
  <c r="W795" i="1"/>
  <c r="J790" i="1"/>
  <c r="F796" i="1"/>
  <c r="L798" i="1"/>
  <c r="O798" i="1" s="1"/>
  <c r="AO798" i="1"/>
  <c r="U791" i="1"/>
  <c r="L800" i="1"/>
  <c r="O800" i="1" s="1"/>
  <c r="AO800" i="1"/>
  <c r="AB795" i="1"/>
  <c r="L799" i="1"/>
  <c r="O799" i="1" s="1"/>
  <c r="AO799" i="1"/>
  <c r="Z794" i="1"/>
  <c r="AE795" i="1"/>
  <c r="G795" i="1" s="1"/>
  <c r="AD795" i="1"/>
  <c r="T794" i="1"/>
  <c r="AA794" i="1"/>
  <c r="AF795" i="1"/>
  <c r="H795" i="1" s="1"/>
  <c r="AJ796" i="1" l="1"/>
  <c r="AI796" i="1"/>
  <c r="I797" i="1"/>
  <c r="K797" i="1" s="1"/>
  <c r="AJ797" i="1"/>
  <c r="AI797" i="1"/>
  <c r="AA793" i="1"/>
  <c r="AF794" i="1"/>
  <c r="H794" i="1" s="1"/>
  <c r="T793" i="1"/>
  <c r="AD794" i="1"/>
  <c r="P799" i="1"/>
  <c r="Q799" i="1"/>
  <c r="R799" i="1" s="1"/>
  <c r="AH788" i="1"/>
  <c r="X787" i="1"/>
  <c r="AI795" i="1"/>
  <c r="F795" i="1"/>
  <c r="K795" i="1" s="1"/>
  <c r="AJ795" i="1"/>
  <c r="V789" i="1"/>
  <c r="J789" i="1"/>
  <c r="P800" i="1"/>
  <c r="Q800" i="1"/>
  <c r="R800" i="1" s="1"/>
  <c r="U790" i="1"/>
  <c r="Y793" i="1"/>
  <c r="P798" i="1"/>
  <c r="Q798" i="1"/>
  <c r="R798" i="1" s="1"/>
  <c r="K796" i="1"/>
  <c r="Z793" i="1"/>
  <c r="AE794" i="1"/>
  <c r="G794" i="1" s="1"/>
  <c r="W794" i="1"/>
  <c r="AG795" i="1"/>
  <c r="I795" i="1" s="1"/>
  <c r="AC787" i="1"/>
  <c r="AK795" i="1" l="1"/>
  <c r="AM795" i="1"/>
  <c r="AN795" i="1" s="1"/>
  <c r="AA792" i="1"/>
  <c r="AF793" i="1"/>
  <c r="H793" i="1" s="1"/>
  <c r="T792" i="1"/>
  <c r="AD793" i="1"/>
  <c r="AH787" i="1"/>
  <c r="X786" i="1"/>
  <c r="AK797" i="1"/>
  <c r="AM797" i="1"/>
  <c r="AN797" i="1" s="1"/>
  <c r="U789" i="1"/>
  <c r="J788" i="1"/>
  <c r="W793" i="1"/>
  <c r="Z792" i="1"/>
  <c r="AE793" i="1"/>
  <c r="G793" i="1" s="1"/>
  <c r="AC786" i="1"/>
  <c r="V788" i="1"/>
  <c r="AK796" i="1"/>
  <c r="AM796" i="1"/>
  <c r="AN796" i="1" s="1"/>
  <c r="AB794" i="1"/>
  <c r="AB793" i="1" s="1"/>
  <c r="Y792" i="1"/>
  <c r="F794" i="1"/>
  <c r="F793" i="1" l="1"/>
  <c r="AH786" i="1"/>
  <c r="X785" i="1"/>
  <c r="V787" i="1"/>
  <c r="AD792" i="1"/>
  <c r="T791" i="1"/>
  <c r="J787" i="1"/>
  <c r="AG794" i="1"/>
  <c r="AA791" i="1"/>
  <c r="AF792" i="1"/>
  <c r="H792" i="1" s="1"/>
  <c r="W792" i="1"/>
  <c r="AG793" i="1"/>
  <c r="I793" i="1" s="1"/>
  <c r="U788" i="1"/>
  <c r="L797" i="1"/>
  <c r="O797" i="1" s="1"/>
  <c r="AO797" i="1"/>
  <c r="L795" i="1"/>
  <c r="O795" i="1" s="1"/>
  <c r="AO795" i="1"/>
  <c r="L796" i="1"/>
  <c r="O796" i="1" s="1"/>
  <c r="AO796" i="1"/>
  <c r="AC785" i="1"/>
  <c r="Y791" i="1"/>
  <c r="Y790" i="1" s="1"/>
  <c r="Z791" i="1"/>
  <c r="AE792" i="1"/>
  <c r="G792" i="1" s="1"/>
  <c r="AH785" i="1" l="1"/>
  <c r="X784" i="1"/>
  <c r="V786" i="1"/>
  <c r="J786" i="1"/>
  <c r="P796" i="1"/>
  <c r="Q796" i="1"/>
  <c r="R796" i="1" s="1"/>
  <c r="Q795" i="1"/>
  <c r="R795" i="1" s="1"/>
  <c r="P795" i="1"/>
  <c r="Z790" i="1"/>
  <c r="AE791" i="1"/>
  <c r="G791" i="1" s="1"/>
  <c r="P797" i="1"/>
  <c r="Q797" i="1"/>
  <c r="R797" i="1" s="1"/>
  <c r="AJ793" i="1"/>
  <c r="W791" i="1"/>
  <c r="AI793" i="1"/>
  <c r="AA790" i="1"/>
  <c r="AF791" i="1"/>
  <c r="H791" i="1" s="1"/>
  <c r="AC784" i="1"/>
  <c r="AC783" i="1" s="1"/>
  <c r="U787" i="1"/>
  <c r="AD791" i="1"/>
  <c r="T790" i="1"/>
  <c r="K793" i="1"/>
  <c r="I794" i="1"/>
  <c r="K794" i="1" s="1"/>
  <c r="AI794" i="1"/>
  <c r="AJ794" i="1"/>
  <c r="F792" i="1"/>
  <c r="AB792" i="1"/>
  <c r="W790" i="1" l="1"/>
  <c r="V785" i="1"/>
  <c r="AA789" i="1"/>
  <c r="AF790" i="1"/>
  <c r="H790" i="1" s="1"/>
  <c r="AM793" i="1"/>
  <c r="AN793" i="1" s="1"/>
  <c r="AK793" i="1"/>
  <c r="Z789" i="1"/>
  <c r="AE790" i="1"/>
  <c r="G790" i="1" s="1"/>
  <c r="U786" i="1"/>
  <c r="AB791" i="1"/>
  <c r="AB790" i="1" s="1"/>
  <c r="T789" i="1"/>
  <c r="AD790" i="1"/>
  <c r="Y789" i="1"/>
  <c r="AH784" i="1"/>
  <c r="X783" i="1"/>
  <c r="AC782" i="1" s="1"/>
  <c r="AK794" i="1"/>
  <c r="AM794" i="1"/>
  <c r="AN794" i="1" s="1"/>
  <c r="F791" i="1"/>
  <c r="AG792" i="1"/>
  <c r="J785" i="1"/>
  <c r="AA788" i="1" l="1"/>
  <c r="AF789" i="1"/>
  <c r="H789" i="1" s="1"/>
  <c r="T788" i="1"/>
  <c r="AD789" i="1"/>
  <c r="U785" i="1"/>
  <c r="L793" i="1"/>
  <c r="O793" i="1" s="1"/>
  <c r="AO793" i="1"/>
  <c r="V784" i="1"/>
  <c r="F790" i="1"/>
  <c r="K790" i="1" s="1"/>
  <c r="AI790" i="1"/>
  <c r="AJ790" i="1"/>
  <c r="L794" i="1"/>
  <c r="O794" i="1" s="1"/>
  <c r="AO794" i="1"/>
  <c r="X782" i="1"/>
  <c r="AH783" i="1"/>
  <c r="J784" i="1"/>
  <c r="Z788" i="1"/>
  <c r="AE789" i="1"/>
  <c r="G789" i="1" s="1"/>
  <c r="AG790" i="1"/>
  <c r="I790" i="1" s="1"/>
  <c r="W789" i="1"/>
  <c r="I792" i="1"/>
  <c r="K792" i="1" s="1"/>
  <c r="AJ792" i="1"/>
  <c r="AI792" i="1"/>
  <c r="Y788" i="1"/>
  <c r="Y787" i="1" s="1"/>
  <c r="AG791" i="1"/>
  <c r="F789" i="1" l="1"/>
  <c r="I791" i="1"/>
  <c r="K791" i="1" s="1"/>
  <c r="AJ791" i="1"/>
  <c r="AI791" i="1"/>
  <c r="AM792" i="1"/>
  <c r="AN792" i="1" s="1"/>
  <c r="AK792" i="1"/>
  <c r="T787" i="1"/>
  <c r="AD788" i="1"/>
  <c r="Q794" i="1"/>
  <c r="R794" i="1" s="1"/>
  <c r="P794" i="1"/>
  <c r="AK790" i="1"/>
  <c r="AM790" i="1"/>
  <c r="AN790" i="1" s="1"/>
  <c r="Y786" i="1"/>
  <c r="Z787" i="1"/>
  <c r="AE788" i="1"/>
  <c r="G788" i="1" s="1"/>
  <c r="V783" i="1"/>
  <c r="W788" i="1"/>
  <c r="AB789" i="1"/>
  <c r="AB788" i="1" s="1"/>
  <c r="AA787" i="1"/>
  <c r="AF788" i="1"/>
  <c r="H788" i="1" s="1"/>
  <c r="U784" i="1"/>
  <c r="J783" i="1"/>
  <c r="AH782" i="1"/>
  <c r="X781" i="1"/>
  <c r="P793" i="1"/>
  <c r="Q793" i="1"/>
  <c r="R793" i="1" s="1"/>
  <c r="AC781" i="1"/>
  <c r="L790" i="1" l="1"/>
  <c r="O790" i="1" s="1"/>
  <c r="AO790" i="1"/>
  <c r="AK791" i="1"/>
  <c r="AM791" i="1"/>
  <c r="AN791" i="1" s="1"/>
  <c r="AA786" i="1"/>
  <c r="AF787" i="1"/>
  <c r="H787" i="1" s="1"/>
  <c r="X780" i="1"/>
  <c r="AH781" i="1"/>
  <c r="AG789" i="1"/>
  <c r="J782" i="1"/>
  <c r="V782" i="1"/>
  <c r="F788" i="1"/>
  <c r="Z786" i="1"/>
  <c r="AE787" i="1"/>
  <c r="G787" i="1" s="1"/>
  <c r="L792" i="1"/>
  <c r="O792" i="1" s="1"/>
  <c r="AO792" i="1"/>
  <c r="AG788" i="1"/>
  <c r="I788" i="1" s="1"/>
  <c r="W787" i="1"/>
  <c r="AC780" i="1"/>
  <c r="U783" i="1"/>
  <c r="AD787" i="1"/>
  <c r="T786" i="1"/>
  <c r="K788" i="1" l="1"/>
  <c r="AA785" i="1"/>
  <c r="AF786" i="1"/>
  <c r="H786" i="1" s="1"/>
  <c r="AD786" i="1"/>
  <c r="T785" i="1"/>
  <c r="L791" i="1"/>
  <c r="O791" i="1" s="1"/>
  <c r="AO791" i="1"/>
  <c r="P792" i="1"/>
  <c r="Q792" i="1"/>
  <c r="R792" i="1" s="1"/>
  <c r="U782" i="1"/>
  <c r="Z785" i="1"/>
  <c r="AE786" i="1"/>
  <c r="G786" i="1" s="1"/>
  <c r="W786" i="1"/>
  <c r="AG787" i="1"/>
  <c r="I787" i="1" s="1"/>
  <c r="V781" i="1"/>
  <c r="AB787" i="1"/>
  <c r="AJ788" i="1"/>
  <c r="I789" i="1"/>
  <c r="K789" i="1" s="1"/>
  <c r="AI789" i="1"/>
  <c r="AJ789" i="1"/>
  <c r="P790" i="1"/>
  <c r="Q790" i="1"/>
  <c r="R790" i="1" s="1"/>
  <c r="X779" i="1"/>
  <c r="AH780" i="1"/>
  <c r="F787" i="1"/>
  <c r="AC779" i="1"/>
  <c r="AC778" i="1" s="1"/>
  <c r="AI788" i="1"/>
  <c r="J781" i="1"/>
  <c r="Y785" i="1"/>
  <c r="Y784" i="1" s="1"/>
  <c r="W785" i="1" l="1"/>
  <c r="Q791" i="1"/>
  <c r="R791" i="1" s="1"/>
  <c r="P791" i="1"/>
  <c r="AK788" i="1"/>
  <c r="AM788" i="1"/>
  <c r="AN788" i="1" s="1"/>
  <c r="T784" i="1"/>
  <c r="AD785" i="1"/>
  <c r="Z784" i="1"/>
  <c r="AE785" i="1"/>
  <c r="G785" i="1" s="1"/>
  <c r="F786" i="1"/>
  <c r="AJ787" i="1"/>
  <c r="V780" i="1"/>
  <c r="K787" i="1"/>
  <c r="J780" i="1"/>
  <c r="AB786" i="1"/>
  <c r="AB785" i="1" s="1"/>
  <c r="U781" i="1"/>
  <c r="AA784" i="1"/>
  <c r="AF785" i="1"/>
  <c r="H785" i="1" s="1"/>
  <c r="AM789" i="1"/>
  <c r="AN789" i="1" s="1"/>
  <c r="AK789" i="1"/>
  <c r="AI787" i="1"/>
  <c r="AH779" i="1"/>
  <c r="X778" i="1"/>
  <c r="L788" i="1" l="1"/>
  <c r="O788" i="1" s="1"/>
  <c r="AO788" i="1"/>
  <c r="U780" i="1"/>
  <c r="AB784" i="1"/>
  <c r="V779" i="1"/>
  <c r="AM787" i="1"/>
  <c r="AN787" i="1" s="1"/>
  <c r="AK787" i="1"/>
  <c r="AD784" i="1"/>
  <c r="T783" i="1"/>
  <c r="W784" i="1"/>
  <c r="AG785" i="1"/>
  <c r="I785" i="1" s="1"/>
  <c r="AA783" i="1"/>
  <c r="AF784" i="1"/>
  <c r="H784" i="1" s="1"/>
  <c r="X777" i="1"/>
  <c r="AH778" i="1"/>
  <c r="L789" i="1"/>
  <c r="O789" i="1" s="1"/>
  <c r="AO789" i="1"/>
  <c r="Z783" i="1"/>
  <c r="AE784" i="1"/>
  <c r="G784" i="1" s="1"/>
  <c r="AG786" i="1"/>
  <c r="J779" i="1"/>
  <c r="Y783" i="1"/>
  <c r="Y782" i="1" s="1"/>
  <c r="F785" i="1"/>
  <c r="AC777" i="1"/>
  <c r="AC776" i="1" s="1"/>
  <c r="V778" i="1" l="1"/>
  <c r="AJ785" i="1"/>
  <c r="I786" i="1"/>
  <c r="K786" i="1" s="1"/>
  <c r="AI786" i="1"/>
  <c r="AJ786" i="1"/>
  <c r="AI785" i="1"/>
  <c r="Z782" i="1"/>
  <c r="AE783" i="1"/>
  <c r="G783" i="1" s="1"/>
  <c r="AG784" i="1"/>
  <c r="I784" i="1" s="1"/>
  <c r="W783" i="1"/>
  <c r="AA782" i="1"/>
  <c r="AF783" i="1"/>
  <c r="H783" i="1" s="1"/>
  <c r="K785" i="1"/>
  <c r="AD783" i="1"/>
  <c r="T782" i="1"/>
  <c r="U779" i="1"/>
  <c r="L787" i="1"/>
  <c r="O787" i="1" s="1"/>
  <c r="AO787" i="1"/>
  <c r="P789" i="1"/>
  <c r="Q789" i="1"/>
  <c r="R789" i="1" s="1"/>
  <c r="F784" i="1"/>
  <c r="AJ784" i="1"/>
  <c r="X776" i="1"/>
  <c r="AH777" i="1"/>
  <c r="Y781" i="1"/>
  <c r="J778" i="1"/>
  <c r="Q788" i="1"/>
  <c r="R788" i="1" s="1"/>
  <c r="P788" i="1"/>
  <c r="AM786" i="1" l="1"/>
  <c r="AN786" i="1" s="1"/>
  <c r="AK786" i="1"/>
  <c r="Q787" i="1"/>
  <c r="R787" i="1" s="1"/>
  <c r="P787" i="1"/>
  <c r="W782" i="1"/>
  <c r="AB783" i="1"/>
  <c r="AB782" i="1" s="1"/>
  <c r="AA781" i="1"/>
  <c r="AF782" i="1"/>
  <c r="H782" i="1" s="1"/>
  <c r="X775" i="1"/>
  <c r="AH776" i="1"/>
  <c r="K784" i="1"/>
  <c r="T781" i="1"/>
  <c r="Y780" i="1" s="1"/>
  <c r="AD782" i="1"/>
  <c r="Z781" i="1"/>
  <c r="AE782" i="1"/>
  <c r="G782" i="1" s="1"/>
  <c r="V777" i="1"/>
  <c r="J777" i="1"/>
  <c r="U778" i="1"/>
  <c r="AI784" i="1"/>
  <c r="F783" i="1"/>
  <c r="AK785" i="1"/>
  <c r="AM785" i="1"/>
  <c r="AN785" i="1" s="1"/>
  <c r="AC775" i="1"/>
  <c r="AC774" i="1" s="1"/>
  <c r="U777" i="1" l="1"/>
  <c r="AG783" i="1"/>
  <c r="AM784" i="1"/>
  <c r="AN784" i="1" s="1"/>
  <c r="AK784" i="1"/>
  <c r="W781" i="1"/>
  <c r="AG782" i="1"/>
  <c r="I782" i="1" s="1"/>
  <c r="L785" i="1"/>
  <c r="O785" i="1" s="1"/>
  <c r="AO785" i="1"/>
  <c r="Z780" i="1"/>
  <c r="AE781" i="1"/>
  <c r="G781" i="1" s="1"/>
  <c r="J776" i="1"/>
  <c r="AH775" i="1"/>
  <c r="X774" i="1"/>
  <c r="AC773" i="1"/>
  <c r="V776" i="1"/>
  <c r="F782" i="1"/>
  <c r="AD781" i="1"/>
  <c r="T780" i="1"/>
  <c r="AA780" i="1"/>
  <c r="AF781" i="1"/>
  <c r="H781" i="1" s="1"/>
  <c r="L786" i="1"/>
  <c r="O786" i="1" s="1"/>
  <c r="AO786" i="1"/>
  <c r="AI782" i="1" l="1"/>
  <c r="L784" i="1"/>
  <c r="O784" i="1" s="1"/>
  <c r="AO784" i="1"/>
  <c r="P786" i="1"/>
  <c r="Q786" i="1"/>
  <c r="R786" i="1" s="1"/>
  <c r="I783" i="1"/>
  <c r="K783" i="1" s="1"/>
  <c r="AI783" i="1"/>
  <c r="AJ783" i="1"/>
  <c r="W780" i="1"/>
  <c r="K782" i="1"/>
  <c r="V775" i="1"/>
  <c r="U776" i="1"/>
  <c r="AJ782" i="1"/>
  <c r="AA779" i="1"/>
  <c r="AF780" i="1"/>
  <c r="H780" i="1" s="1"/>
  <c r="P785" i="1"/>
  <c r="Q785" i="1"/>
  <c r="R785" i="1" s="1"/>
  <c r="J775" i="1"/>
  <c r="Z779" i="1"/>
  <c r="AE780" i="1"/>
  <c r="G780" i="1" s="1"/>
  <c r="AD780" i="1"/>
  <c r="T779" i="1"/>
  <c r="F781" i="1"/>
  <c r="X773" i="1"/>
  <c r="AH774" i="1"/>
  <c r="AB781" i="1"/>
  <c r="AB780" i="1" s="1"/>
  <c r="Y779" i="1"/>
  <c r="Y778" i="1" s="1"/>
  <c r="AM783" i="1" l="1"/>
  <c r="AN783" i="1" s="1"/>
  <c r="AK783" i="1"/>
  <c r="X772" i="1"/>
  <c r="AH773" i="1"/>
  <c r="J774" i="1"/>
  <c r="V774" i="1"/>
  <c r="Z778" i="1"/>
  <c r="AE779" i="1"/>
  <c r="G779" i="1" s="1"/>
  <c r="AD779" i="1"/>
  <c r="T778" i="1"/>
  <c r="AC772" i="1"/>
  <c r="AC771" i="1" s="1"/>
  <c r="AI780" i="1"/>
  <c r="F780" i="1"/>
  <c r="K780" i="1" s="1"/>
  <c r="AG780" i="1"/>
  <c r="I780" i="1" s="1"/>
  <c r="W779" i="1"/>
  <c r="Q784" i="1"/>
  <c r="R784" i="1" s="1"/>
  <c r="P784" i="1"/>
  <c r="U775" i="1"/>
  <c r="Y777" i="1"/>
  <c r="AA778" i="1"/>
  <c r="AF779" i="1"/>
  <c r="H779" i="1" s="1"/>
  <c r="AG781" i="1"/>
  <c r="AK782" i="1"/>
  <c r="AM782" i="1"/>
  <c r="AN782" i="1" s="1"/>
  <c r="AM780" i="1" l="1"/>
  <c r="AN780" i="1" s="1"/>
  <c r="AK780" i="1"/>
  <c r="V773" i="1"/>
  <c r="L782" i="1"/>
  <c r="O782" i="1" s="1"/>
  <c r="AO782" i="1"/>
  <c r="AD778" i="1"/>
  <c r="T777" i="1"/>
  <c r="J773" i="1"/>
  <c r="F779" i="1"/>
  <c r="X771" i="1"/>
  <c r="AH772" i="1"/>
  <c r="U774" i="1"/>
  <c r="AA777" i="1"/>
  <c r="AF778" i="1"/>
  <c r="H778" i="1" s="1"/>
  <c r="I781" i="1"/>
  <c r="K781" i="1" s="1"/>
  <c r="AJ781" i="1"/>
  <c r="AI781" i="1"/>
  <c r="W778" i="1"/>
  <c r="AB779" i="1"/>
  <c r="AB778" i="1" s="1"/>
  <c r="AJ780" i="1"/>
  <c r="Z777" i="1"/>
  <c r="AE778" i="1"/>
  <c r="G778" i="1" s="1"/>
  <c r="L783" i="1"/>
  <c r="O783" i="1" s="1"/>
  <c r="AO783" i="1"/>
  <c r="AM781" i="1" l="1"/>
  <c r="AN781" i="1" s="1"/>
  <c r="AK781" i="1"/>
  <c r="P783" i="1"/>
  <c r="Q783" i="1"/>
  <c r="R783" i="1" s="1"/>
  <c r="P782" i="1"/>
  <c r="Q782" i="1"/>
  <c r="R782" i="1" s="1"/>
  <c r="AH771" i="1"/>
  <c r="X770" i="1"/>
  <c r="Z776" i="1"/>
  <c r="AE777" i="1"/>
  <c r="G777" i="1" s="1"/>
  <c r="V772" i="1"/>
  <c r="AC770" i="1"/>
  <c r="AG778" i="1"/>
  <c r="I778" i="1" s="1"/>
  <c r="W777" i="1"/>
  <c r="U773" i="1"/>
  <c r="T776" i="1"/>
  <c r="AD777" i="1"/>
  <c r="L780" i="1"/>
  <c r="O780" i="1" s="1"/>
  <c r="AO780" i="1"/>
  <c r="AA776" i="1"/>
  <c r="AF777" i="1"/>
  <c r="H777" i="1" s="1"/>
  <c r="AG779" i="1"/>
  <c r="J772" i="1"/>
  <c r="F778" i="1"/>
  <c r="Y776" i="1"/>
  <c r="Y775" i="1" s="1"/>
  <c r="AA775" i="1" l="1"/>
  <c r="AF776" i="1"/>
  <c r="H776" i="1" s="1"/>
  <c r="K778" i="1"/>
  <c r="X769" i="1"/>
  <c r="AH770" i="1"/>
  <c r="F777" i="1"/>
  <c r="W776" i="1"/>
  <c r="AJ778" i="1"/>
  <c r="AI778" i="1"/>
  <c r="AB777" i="1"/>
  <c r="AB776" i="1" s="1"/>
  <c r="AD776" i="1"/>
  <c r="T775" i="1"/>
  <c r="Y774" i="1" s="1"/>
  <c r="J771" i="1"/>
  <c r="Q780" i="1"/>
  <c r="R780" i="1" s="1"/>
  <c r="P780" i="1"/>
  <c r="I779" i="1"/>
  <c r="K779" i="1" s="1"/>
  <c r="AI779" i="1"/>
  <c r="AJ779" i="1"/>
  <c r="AC769" i="1"/>
  <c r="AC768" i="1" s="1"/>
  <c r="V771" i="1"/>
  <c r="U772" i="1"/>
  <c r="Z775" i="1"/>
  <c r="AE776" i="1"/>
  <c r="G776" i="1" s="1"/>
  <c r="L781" i="1"/>
  <c r="O781" i="1" s="1"/>
  <c r="AO781" i="1"/>
  <c r="P781" i="1" l="1"/>
  <c r="Q781" i="1"/>
  <c r="R781" i="1" s="1"/>
  <c r="J770" i="1"/>
  <c r="AC767" i="1"/>
  <c r="AD775" i="1"/>
  <c r="T774" i="1"/>
  <c r="AM779" i="1"/>
  <c r="AN779" i="1" s="1"/>
  <c r="AK779" i="1"/>
  <c r="AM778" i="1"/>
  <c r="AN778" i="1" s="1"/>
  <c r="AK778" i="1"/>
  <c r="X768" i="1"/>
  <c r="AH769" i="1"/>
  <c r="F776" i="1"/>
  <c r="K776" i="1" s="1"/>
  <c r="Z774" i="1"/>
  <c r="AE775" i="1"/>
  <c r="G775" i="1" s="1"/>
  <c r="U771" i="1"/>
  <c r="AG777" i="1"/>
  <c r="AB775" i="1"/>
  <c r="V770" i="1"/>
  <c r="W775" i="1"/>
  <c r="AG776" i="1"/>
  <c r="I776" i="1" s="1"/>
  <c r="AA774" i="1"/>
  <c r="AF775" i="1"/>
  <c r="H775" i="1" s="1"/>
  <c r="J769" i="1" l="1"/>
  <c r="AA773" i="1"/>
  <c r="AF774" i="1"/>
  <c r="H774" i="1" s="1"/>
  <c r="U770" i="1"/>
  <c r="X767" i="1"/>
  <c r="AH768" i="1"/>
  <c r="L778" i="1"/>
  <c r="O778" i="1" s="1"/>
  <c r="AO778" i="1"/>
  <c r="F775" i="1"/>
  <c r="K775" i="1" s="1"/>
  <c r="AI775" i="1"/>
  <c r="AJ775" i="1"/>
  <c r="W774" i="1"/>
  <c r="AB774" i="1" s="1"/>
  <c r="AG775" i="1"/>
  <c r="I775" i="1" s="1"/>
  <c r="L779" i="1"/>
  <c r="O779" i="1" s="1"/>
  <c r="AO779" i="1"/>
  <c r="I777" i="1"/>
  <c r="K777" i="1" s="1"/>
  <c r="AJ777" i="1"/>
  <c r="AI777" i="1"/>
  <c r="Z773" i="1"/>
  <c r="AE774" i="1"/>
  <c r="G774" i="1" s="1"/>
  <c r="V769" i="1"/>
  <c r="AJ776" i="1"/>
  <c r="AI776" i="1"/>
  <c r="T773" i="1"/>
  <c r="AD774" i="1"/>
  <c r="Y773" i="1"/>
  <c r="Y772" i="1" s="1"/>
  <c r="U769" i="1" l="1"/>
  <c r="T772" i="1"/>
  <c r="AD773" i="1"/>
  <c r="AM776" i="1"/>
  <c r="AN776" i="1" s="1"/>
  <c r="AK776" i="1"/>
  <c r="AA772" i="1"/>
  <c r="AF773" i="1"/>
  <c r="H773" i="1" s="1"/>
  <c r="F774" i="1"/>
  <c r="AK775" i="1"/>
  <c r="AM775" i="1"/>
  <c r="AN775" i="1" s="1"/>
  <c r="Q778" i="1"/>
  <c r="R778" i="1" s="1"/>
  <c r="P778" i="1"/>
  <c r="W773" i="1"/>
  <c r="AG774" i="1"/>
  <c r="I774" i="1" s="1"/>
  <c r="P779" i="1"/>
  <c r="Q779" i="1"/>
  <c r="R779" i="1" s="1"/>
  <c r="J768" i="1"/>
  <c r="Z772" i="1"/>
  <c r="AE773" i="1"/>
  <c r="G773" i="1" s="1"/>
  <c r="AK777" i="1"/>
  <c r="AM777" i="1"/>
  <c r="AN777" i="1" s="1"/>
  <c r="V768" i="1"/>
  <c r="AH767" i="1"/>
  <c r="X766" i="1"/>
  <c r="AC766" i="1"/>
  <c r="AC765" i="1" s="1"/>
  <c r="F773" i="1" l="1"/>
  <c r="L776" i="1"/>
  <c r="O776" i="1" s="1"/>
  <c r="AO776" i="1"/>
  <c r="AJ774" i="1"/>
  <c r="T771" i="1"/>
  <c r="AD772" i="1"/>
  <c r="AH766" i="1"/>
  <c r="X765" i="1"/>
  <c r="K774" i="1"/>
  <c r="Z771" i="1"/>
  <c r="AE772" i="1"/>
  <c r="G772" i="1" s="1"/>
  <c r="L775" i="1"/>
  <c r="O775" i="1" s="1"/>
  <c r="AO775" i="1"/>
  <c r="AI774" i="1"/>
  <c r="U768" i="1"/>
  <c r="V767" i="1"/>
  <c r="W772" i="1"/>
  <c r="Y771" i="1"/>
  <c r="Y770" i="1" s="1"/>
  <c r="AC764" i="1"/>
  <c r="J767" i="1"/>
  <c r="L777" i="1"/>
  <c r="O777" i="1" s="1"/>
  <c r="AO777" i="1"/>
  <c r="AA771" i="1"/>
  <c r="AF772" i="1"/>
  <c r="H772" i="1" s="1"/>
  <c r="AB773" i="1"/>
  <c r="AB772" i="1" s="1"/>
  <c r="AA770" i="1" l="1"/>
  <c r="AF771" i="1"/>
  <c r="H771" i="1" s="1"/>
  <c r="T770" i="1"/>
  <c r="AD771" i="1"/>
  <c r="AG773" i="1"/>
  <c r="AG772" i="1"/>
  <c r="I772" i="1" s="1"/>
  <c r="W771" i="1"/>
  <c r="P776" i="1"/>
  <c r="Q776" i="1"/>
  <c r="R776" i="1" s="1"/>
  <c r="AK774" i="1"/>
  <c r="AM774" i="1"/>
  <c r="AN774" i="1" s="1"/>
  <c r="Q775" i="1"/>
  <c r="R775" i="1" s="1"/>
  <c r="P775" i="1"/>
  <c r="Z770" i="1"/>
  <c r="AE771" i="1"/>
  <c r="G771" i="1" s="1"/>
  <c r="V766" i="1"/>
  <c r="U767" i="1"/>
  <c r="X764" i="1"/>
  <c r="AH765" i="1"/>
  <c r="F772" i="1"/>
  <c r="P777" i="1"/>
  <c r="Q777" i="1"/>
  <c r="R777" i="1" s="1"/>
  <c r="J766" i="1"/>
  <c r="F771" i="1" l="1"/>
  <c r="Z769" i="1"/>
  <c r="AE770" i="1"/>
  <c r="G770" i="1" s="1"/>
  <c r="X763" i="1"/>
  <c r="AH764" i="1"/>
  <c r="L774" i="1"/>
  <c r="O774" i="1" s="1"/>
  <c r="AO774" i="1"/>
  <c r="T769" i="1"/>
  <c r="AD770" i="1"/>
  <c r="V765" i="1"/>
  <c r="AC763" i="1"/>
  <c r="AC762" i="1" s="1"/>
  <c r="I773" i="1"/>
  <c r="K773" i="1" s="1"/>
  <c r="AI773" i="1"/>
  <c r="AJ773" i="1"/>
  <c r="AJ772" i="1"/>
  <c r="U766" i="1"/>
  <c r="K772" i="1"/>
  <c r="AI772" i="1"/>
  <c r="Y769" i="1"/>
  <c r="Y768" i="1" s="1"/>
  <c r="AA769" i="1"/>
  <c r="AF770" i="1"/>
  <c r="H770" i="1" s="1"/>
  <c r="J765" i="1"/>
  <c r="W770" i="1"/>
  <c r="AB771" i="1"/>
  <c r="AB770" i="1" s="1"/>
  <c r="P774" i="1" l="1"/>
  <c r="Q774" i="1"/>
  <c r="R774" i="1" s="1"/>
  <c r="X762" i="1"/>
  <c r="AH763" i="1"/>
  <c r="AM773" i="1"/>
  <c r="AN773" i="1" s="1"/>
  <c r="AK773" i="1"/>
  <c r="AC761" i="1"/>
  <c r="V764" i="1"/>
  <c r="Z768" i="1"/>
  <c r="AE769" i="1"/>
  <c r="G769" i="1" s="1"/>
  <c r="J764" i="1"/>
  <c r="AM772" i="1"/>
  <c r="AN772" i="1" s="1"/>
  <c r="AK772" i="1"/>
  <c r="F770" i="1"/>
  <c r="U765" i="1"/>
  <c r="T768" i="1"/>
  <c r="AD769" i="1"/>
  <c r="AA768" i="1"/>
  <c r="AF769" i="1"/>
  <c r="H769" i="1" s="1"/>
  <c r="AG770" i="1"/>
  <c r="I770" i="1" s="1"/>
  <c r="W769" i="1"/>
  <c r="AG771" i="1"/>
  <c r="L773" i="1" l="1"/>
  <c r="O773" i="1" s="1"/>
  <c r="AO773" i="1"/>
  <c r="I771" i="1"/>
  <c r="K771" i="1" s="1"/>
  <c r="AI771" i="1"/>
  <c r="AJ771" i="1"/>
  <c r="J763" i="1"/>
  <c r="L772" i="1"/>
  <c r="O772" i="1" s="1"/>
  <c r="AO772" i="1"/>
  <c r="AH762" i="1"/>
  <c r="X761" i="1"/>
  <c r="AD768" i="1"/>
  <c r="T767" i="1"/>
  <c r="F769" i="1"/>
  <c r="U764" i="1"/>
  <c r="W768" i="1"/>
  <c r="AB769" i="1"/>
  <c r="AB768" i="1" s="1"/>
  <c r="Z767" i="1"/>
  <c r="AE768" i="1"/>
  <c r="G768" i="1" s="1"/>
  <c r="K770" i="1"/>
  <c r="AJ770" i="1"/>
  <c r="AA767" i="1"/>
  <c r="AF768" i="1"/>
  <c r="H768" i="1" s="1"/>
  <c r="AI770" i="1"/>
  <c r="V763" i="1"/>
  <c r="Y767" i="1"/>
  <c r="Y766" i="1" s="1"/>
  <c r="V762" i="1" l="1"/>
  <c r="F768" i="1"/>
  <c r="AJ768" i="1"/>
  <c r="AK771" i="1"/>
  <c r="AM771" i="1"/>
  <c r="AN771" i="1" s="1"/>
  <c r="AD767" i="1"/>
  <c r="T766" i="1"/>
  <c r="AG768" i="1"/>
  <c r="I768" i="1" s="1"/>
  <c r="W767" i="1"/>
  <c r="Q772" i="1"/>
  <c r="R772" i="1" s="1"/>
  <c r="P772" i="1"/>
  <c r="Z766" i="1"/>
  <c r="AE767" i="1"/>
  <c r="G767" i="1" s="1"/>
  <c r="AK770" i="1"/>
  <c r="AM770" i="1"/>
  <c r="AN770" i="1" s="1"/>
  <c r="AA766" i="1"/>
  <c r="AF767" i="1"/>
  <c r="H767" i="1" s="1"/>
  <c r="J762" i="1"/>
  <c r="AG769" i="1"/>
  <c r="AH761" i="1"/>
  <c r="X760" i="1"/>
  <c r="AC760" i="1"/>
  <c r="AC759" i="1" s="1"/>
  <c r="U763" i="1"/>
  <c r="P773" i="1"/>
  <c r="Q773" i="1"/>
  <c r="R773" i="1" s="1"/>
  <c r="U762" i="1" l="1"/>
  <c r="K768" i="1"/>
  <c r="AI768" i="1"/>
  <c r="L770" i="1"/>
  <c r="O770" i="1" s="1"/>
  <c r="AO770" i="1"/>
  <c r="AD766" i="1"/>
  <c r="T765" i="1"/>
  <c r="W766" i="1"/>
  <c r="F767" i="1"/>
  <c r="AB767" i="1"/>
  <c r="AB766" i="1" s="1"/>
  <c r="AA765" i="1"/>
  <c r="AF766" i="1"/>
  <c r="H766" i="1" s="1"/>
  <c r="J761" i="1"/>
  <c r="Y765" i="1"/>
  <c r="X759" i="1"/>
  <c r="AH760" i="1"/>
  <c r="I769" i="1"/>
  <c r="K769" i="1" s="1"/>
  <c r="AI769" i="1"/>
  <c r="AJ769" i="1"/>
  <c r="Z765" i="1"/>
  <c r="AE766" i="1"/>
  <c r="G766" i="1" s="1"/>
  <c r="L771" i="1"/>
  <c r="O771" i="1" s="1"/>
  <c r="AO771" i="1"/>
  <c r="V761" i="1"/>
  <c r="AK769" i="1" l="1"/>
  <c r="AM769" i="1"/>
  <c r="AN769" i="1" s="1"/>
  <c r="J760" i="1"/>
  <c r="P770" i="1"/>
  <c r="Q770" i="1"/>
  <c r="R770" i="1" s="1"/>
  <c r="F766" i="1"/>
  <c r="AH759" i="1"/>
  <c r="X758" i="1"/>
  <c r="AC758" i="1"/>
  <c r="AC757" i="1" s="1"/>
  <c r="AK768" i="1"/>
  <c r="AM768" i="1"/>
  <c r="AN768" i="1" s="1"/>
  <c r="V760" i="1"/>
  <c r="AD765" i="1"/>
  <c r="T764" i="1"/>
  <c r="AA764" i="1"/>
  <c r="AF765" i="1"/>
  <c r="H765" i="1" s="1"/>
  <c r="Y764" i="1"/>
  <c r="Y763" i="1" s="1"/>
  <c r="Z764" i="1"/>
  <c r="AE765" i="1"/>
  <c r="G765" i="1" s="1"/>
  <c r="AG767" i="1"/>
  <c r="U761" i="1"/>
  <c r="P771" i="1"/>
  <c r="Q771" i="1"/>
  <c r="R771" i="1" s="1"/>
  <c r="W765" i="1"/>
  <c r="AB765" i="1" s="1"/>
  <c r="AG766" i="1"/>
  <c r="I766" i="1" s="1"/>
  <c r="I767" i="1" l="1"/>
  <c r="K767" i="1" s="1"/>
  <c r="AI767" i="1"/>
  <c r="AJ767" i="1"/>
  <c r="AI766" i="1"/>
  <c r="L768" i="1"/>
  <c r="O768" i="1" s="1"/>
  <c r="AO768" i="1"/>
  <c r="V759" i="1"/>
  <c r="AA763" i="1"/>
  <c r="AF764" i="1"/>
  <c r="H764" i="1" s="1"/>
  <c r="AH758" i="1"/>
  <c r="X757" i="1"/>
  <c r="K766" i="1"/>
  <c r="Y762" i="1"/>
  <c r="T763" i="1"/>
  <c r="AD764" i="1"/>
  <c r="J759" i="1"/>
  <c r="L769" i="1"/>
  <c r="O769" i="1" s="1"/>
  <c r="AO769" i="1"/>
  <c r="AG765" i="1"/>
  <c r="I765" i="1" s="1"/>
  <c r="W764" i="1"/>
  <c r="Z763" i="1"/>
  <c r="AE764" i="1"/>
  <c r="G764" i="1" s="1"/>
  <c r="U760" i="1"/>
  <c r="F765" i="1"/>
  <c r="AJ766" i="1"/>
  <c r="X756" i="1" l="1"/>
  <c r="AH757" i="1"/>
  <c r="W763" i="1"/>
  <c r="AJ765" i="1"/>
  <c r="AI765" i="1"/>
  <c r="K765" i="1"/>
  <c r="AK766" i="1"/>
  <c r="AM766" i="1"/>
  <c r="AN766" i="1" s="1"/>
  <c r="P768" i="1"/>
  <c r="Q768" i="1"/>
  <c r="R768" i="1" s="1"/>
  <c r="U759" i="1"/>
  <c r="AA762" i="1"/>
  <c r="AF763" i="1"/>
  <c r="H763" i="1" s="1"/>
  <c r="AM767" i="1"/>
  <c r="AN767" i="1" s="1"/>
  <c r="AK767" i="1"/>
  <c r="AC756" i="1"/>
  <c r="AC755" i="1" s="1"/>
  <c r="J758" i="1"/>
  <c r="F764" i="1"/>
  <c r="Q769" i="1"/>
  <c r="R769" i="1" s="1"/>
  <c r="P769" i="1"/>
  <c r="Z762" i="1"/>
  <c r="AE763" i="1"/>
  <c r="G763" i="1" s="1"/>
  <c r="AD763" i="1"/>
  <c r="T762" i="1"/>
  <c r="V758" i="1"/>
  <c r="AB764" i="1"/>
  <c r="AB763" i="1" s="1"/>
  <c r="AM765" i="1" l="1"/>
  <c r="AN765" i="1" s="1"/>
  <c r="AK765" i="1"/>
  <c r="U758" i="1"/>
  <c r="AD762" i="1"/>
  <c r="T761" i="1"/>
  <c r="W762" i="1"/>
  <c r="AG763" i="1"/>
  <c r="I763" i="1" s="1"/>
  <c r="V757" i="1"/>
  <c r="AA761" i="1"/>
  <c r="AF762" i="1"/>
  <c r="H762" i="1" s="1"/>
  <c r="AG764" i="1"/>
  <c r="Y761" i="1"/>
  <c r="Y760" i="1" s="1"/>
  <c r="J757" i="1"/>
  <c r="AI763" i="1"/>
  <c r="F763" i="1"/>
  <c r="K763" i="1" s="1"/>
  <c r="AJ763" i="1"/>
  <c r="Z761" i="1"/>
  <c r="AE762" i="1"/>
  <c r="G762" i="1" s="1"/>
  <c r="L767" i="1"/>
  <c r="O767" i="1" s="1"/>
  <c r="AO767" i="1"/>
  <c r="L766" i="1"/>
  <c r="O766" i="1" s="1"/>
  <c r="AO766" i="1"/>
  <c r="AH756" i="1"/>
  <c r="X755" i="1"/>
  <c r="I764" i="1" l="1"/>
  <c r="K764" i="1" s="1"/>
  <c r="AI764" i="1"/>
  <c r="AJ764" i="1"/>
  <c r="W761" i="1"/>
  <c r="AG762" i="1"/>
  <c r="I762" i="1" s="1"/>
  <c r="AH755" i="1"/>
  <c r="X754" i="1"/>
  <c r="Y759" i="1"/>
  <c r="T760" i="1"/>
  <c r="AD761" i="1"/>
  <c r="AC754" i="1"/>
  <c r="F762" i="1"/>
  <c r="AJ762" i="1"/>
  <c r="AA760" i="1"/>
  <c r="AF761" i="1"/>
  <c r="H761" i="1" s="1"/>
  <c r="AB762" i="1"/>
  <c r="J756" i="1"/>
  <c r="P766" i="1"/>
  <c r="Q766" i="1"/>
  <c r="R766" i="1" s="1"/>
  <c r="U757" i="1"/>
  <c r="AM763" i="1"/>
  <c r="AN763" i="1" s="1"/>
  <c r="AK763" i="1"/>
  <c r="V756" i="1"/>
  <c r="Z760" i="1"/>
  <c r="AE761" i="1"/>
  <c r="G761" i="1" s="1"/>
  <c r="Q767" i="1"/>
  <c r="R767" i="1" s="1"/>
  <c r="P767" i="1"/>
  <c r="L765" i="1"/>
  <c r="O765" i="1" s="1"/>
  <c r="AO765" i="1"/>
  <c r="AH754" i="1" l="1"/>
  <c r="X753" i="1"/>
  <c r="Q765" i="1"/>
  <c r="R765" i="1" s="1"/>
  <c r="P765" i="1"/>
  <c r="J755" i="1"/>
  <c r="U756" i="1"/>
  <c r="AI762" i="1"/>
  <c r="W760" i="1"/>
  <c r="AA759" i="1"/>
  <c r="AF760" i="1"/>
  <c r="H760" i="1" s="1"/>
  <c r="AC753" i="1"/>
  <c r="AC752" i="1" s="1"/>
  <c r="K762" i="1"/>
  <c r="V755" i="1"/>
  <c r="F761" i="1"/>
  <c r="AK764" i="1"/>
  <c r="AM764" i="1"/>
  <c r="AN764" i="1" s="1"/>
  <c r="L763" i="1"/>
  <c r="O763" i="1" s="1"/>
  <c r="AO763" i="1"/>
  <c r="Z759" i="1"/>
  <c r="AE760" i="1"/>
  <c r="G760" i="1" s="1"/>
  <c r="AB761" i="1"/>
  <c r="AB760" i="1" s="1"/>
  <c r="AD760" i="1"/>
  <c r="T759" i="1"/>
  <c r="L764" i="1" l="1"/>
  <c r="O764" i="1" s="1"/>
  <c r="AO764" i="1"/>
  <c r="Q763" i="1"/>
  <c r="R763" i="1" s="1"/>
  <c r="P763" i="1"/>
  <c r="AG760" i="1"/>
  <c r="I760" i="1" s="1"/>
  <c r="W759" i="1"/>
  <c r="X752" i="1"/>
  <c r="AH753" i="1"/>
  <c r="T758" i="1"/>
  <c r="AD759" i="1"/>
  <c r="Z758" i="1"/>
  <c r="AE759" i="1"/>
  <c r="G759" i="1" s="1"/>
  <c r="J754" i="1"/>
  <c r="F760" i="1"/>
  <c r="AA758" i="1"/>
  <c r="AF759" i="1"/>
  <c r="H759" i="1" s="1"/>
  <c r="AG761" i="1"/>
  <c r="V754" i="1"/>
  <c r="AK762" i="1"/>
  <c r="AM762" i="1"/>
  <c r="AN762" i="1" s="1"/>
  <c r="U755" i="1"/>
  <c r="Y758" i="1"/>
  <c r="Y757" i="1" s="1"/>
  <c r="AH752" i="1" l="1"/>
  <c r="X751" i="1"/>
  <c r="W758" i="1"/>
  <c r="Z757" i="1"/>
  <c r="AE758" i="1"/>
  <c r="G758" i="1" s="1"/>
  <c r="I761" i="1"/>
  <c r="K761" i="1" s="1"/>
  <c r="AI761" i="1"/>
  <c r="AJ761" i="1"/>
  <c r="F759" i="1"/>
  <c r="AC751" i="1"/>
  <c r="AC750" i="1" s="1"/>
  <c r="V753" i="1"/>
  <c r="Y756" i="1"/>
  <c r="AA757" i="1"/>
  <c r="AF758" i="1"/>
  <c r="H758" i="1" s="1"/>
  <c r="L762" i="1"/>
  <c r="O762" i="1" s="1"/>
  <c r="AO762" i="1"/>
  <c r="K760" i="1"/>
  <c r="T757" i="1"/>
  <c r="AD758" i="1"/>
  <c r="U754" i="1"/>
  <c r="AB759" i="1"/>
  <c r="AB758" i="1" s="1"/>
  <c r="AJ760" i="1"/>
  <c r="AI760" i="1"/>
  <c r="J753" i="1"/>
  <c r="Q764" i="1"/>
  <c r="R764" i="1" s="1"/>
  <c r="P764" i="1"/>
  <c r="Z756" i="1" l="1"/>
  <c r="AE757" i="1"/>
  <c r="G757" i="1" s="1"/>
  <c r="U753" i="1"/>
  <c r="AM760" i="1"/>
  <c r="AN760" i="1" s="1"/>
  <c r="AK760" i="1"/>
  <c r="W757" i="1"/>
  <c r="AG758" i="1"/>
  <c r="I758" i="1" s="1"/>
  <c r="Q762" i="1"/>
  <c r="R762" i="1" s="1"/>
  <c r="P762" i="1"/>
  <c r="AG759" i="1"/>
  <c r="AI758" i="1"/>
  <c r="F758" i="1"/>
  <c r="K758" i="1" s="1"/>
  <c r="V752" i="1"/>
  <c r="X750" i="1"/>
  <c r="AH751" i="1"/>
  <c r="AM761" i="1"/>
  <c r="AN761" i="1" s="1"/>
  <c r="AK761" i="1"/>
  <c r="AD757" i="1"/>
  <c r="T756" i="1"/>
  <c r="AB757" i="1"/>
  <c r="AA756" i="1"/>
  <c r="AF757" i="1"/>
  <c r="H757" i="1" s="1"/>
  <c r="J752" i="1"/>
  <c r="U752" i="1" l="1"/>
  <c r="AK758" i="1"/>
  <c r="AM758" i="1"/>
  <c r="AN758" i="1" s="1"/>
  <c r="L761" i="1"/>
  <c r="O761" i="1" s="1"/>
  <c r="AO761" i="1"/>
  <c r="F757" i="1"/>
  <c r="J751" i="1"/>
  <c r="Z755" i="1"/>
  <c r="AE756" i="1"/>
  <c r="G756" i="1" s="1"/>
  <c r="I759" i="1"/>
  <c r="K759" i="1" s="1"/>
  <c r="AI759" i="1"/>
  <c r="AJ759" i="1"/>
  <c r="AH750" i="1"/>
  <c r="X749" i="1"/>
  <c r="AC749" i="1"/>
  <c r="AC748" i="1" s="1"/>
  <c r="L760" i="1"/>
  <c r="O760" i="1" s="1"/>
  <c r="AO760" i="1"/>
  <c r="AA755" i="1"/>
  <c r="AF756" i="1"/>
  <c r="H756" i="1" s="1"/>
  <c r="AB756" i="1"/>
  <c r="V751" i="1"/>
  <c r="T755" i="1"/>
  <c r="AD756" i="1"/>
  <c r="AJ758" i="1"/>
  <c r="W756" i="1"/>
  <c r="AG757" i="1"/>
  <c r="I757" i="1" s="1"/>
  <c r="Y755" i="1"/>
  <c r="Y754" i="1" s="1"/>
  <c r="AK759" i="1" l="1"/>
  <c r="AM759" i="1"/>
  <c r="AN759" i="1" s="1"/>
  <c r="AI757" i="1"/>
  <c r="Q761" i="1"/>
  <c r="R761" i="1" s="1"/>
  <c r="P761" i="1"/>
  <c r="F756" i="1"/>
  <c r="K756" i="1" s="1"/>
  <c r="AI756" i="1"/>
  <c r="L758" i="1"/>
  <c r="O758" i="1" s="1"/>
  <c r="AO758" i="1"/>
  <c r="AA754" i="1"/>
  <c r="AF755" i="1"/>
  <c r="H755" i="1" s="1"/>
  <c r="P760" i="1"/>
  <c r="Q760" i="1"/>
  <c r="R760" i="1" s="1"/>
  <c r="W755" i="1"/>
  <c r="AB755" i="1" s="1"/>
  <c r="AG756" i="1"/>
  <c r="I756" i="1" s="1"/>
  <c r="Z754" i="1"/>
  <c r="AE755" i="1"/>
  <c r="G755" i="1" s="1"/>
  <c r="AD755" i="1"/>
  <c r="T754" i="1"/>
  <c r="V750" i="1"/>
  <c r="AH749" i="1"/>
  <c r="X748" i="1"/>
  <c r="U751" i="1"/>
  <c r="K757" i="1"/>
  <c r="AC747" i="1"/>
  <c r="J750" i="1"/>
  <c r="AJ757" i="1"/>
  <c r="J749" i="1" l="1"/>
  <c r="AK756" i="1"/>
  <c r="AM756" i="1"/>
  <c r="AN756" i="1" s="1"/>
  <c r="T753" i="1"/>
  <c r="AD754" i="1"/>
  <c r="Y753" i="1"/>
  <c r="Y752" i="1" s="1"/>
  <c r="AA753" i="1"/>
  <c r="AF754" i="1"/>
  <c r="H754" i="1" s="1"/>
  <c r="AK757" i="1"/>
  <c r="AM757" i="1"/>
  <c r="AN757" i="1" s="1"/>
  <c r="AG755" i="1"/>
  <c r="I755" i="1" s="1"/>
  <c r="W754" i="1"/>
  <c r="U750" i="1"/>
  <c r="Z753" i="1"/>
  <c r="AE754" i="1"/>
  <c r="G754" i="1" s="1"/>
  <c r="P758" i="1"/>
  <c r="Q758" i="1"/>
  <c r="R758" i="1" s="1"/>
  <c r="L759" i="1"/>
  <c r="O759" i="1" s="1"/>
  <c r="AO759" i="1"/>
  <c r="V749" i="1"/>
  <c r="F755" i="1"/>
  <c r="X747" i="1"/>
  <c r="AH748" i="1"/>
  <c r="AJ756" i="1"/>
  <c r="F754" i="1" l="1"/>
  <c r="AD753" i="1"/>
  <c r="T752" i="1"/>
  <c r="V748" i="1"/>
  <c r="P759" i="1"/>
  <c r="Q759" i="1"/>
  <c r="R759" i="1" s="1"/>
  <c r="L756" i="1"/>
  <c r="O756" i="1" s="1"/>
  <c r="AO756" i="1"/>
  <c r="U749" i="1"/>
  <c r="W753" i="1"/>
  <c r="AH747" i="1"/>
  <c r="X746" i="1"/>
  <c r="AC746" i="1"/>
  <c r="AC745" i="1" s="1"/>
  <c r="L757" i="1"/>
  <c r="O757" i="1" s="1"/>
  <c r="AO757" i="1"/>
  <c r="Y751" i="1"/>
  <c r="AJ755" i="1"/>
  <c r="K755" i="1"/>
  <c r="J748" i="1"/>
  <c r="AI755" i="1"/>
  <c r="Z752" i="1"/>
  <c r="AE753" i="1"/>
  <c r="G753" i="1" s="1"/>
  <c r="AA752" i="1"/>
  <c r="AF753" i="1"/>
  <c r="H753" i="1" s="1"/>
  <c r="AB754" i="1"/>
  <c r="AB753" i="1" s="1"/>
  <c r="V747" i="1" l="1"/>
  <c r="U748" i="1"/>
  <c r="AD752" i="1"/>
  <c r="T751" i="1"/>
  <c r="J747" i="1"/>
  <c r="AG754" i="1"/>
  <c r="F753" i="1"/>
  <c r="AG753" i="1"/>
  <c r="I753" i="1" s="1"/>
  <c r="W752" i="1"/>
  <c r="AB752" i="1" s="1"/>
  <c r="Y750" i="1"/>
  <c r="Z751" i="1"/>
  <c r="AE752" i="1"/>
  <c r="G752" i="1" s="1"/>
  <c r="P756" i="1"/>
  <c r="Q756" i="1"/>
  <c r="R756" i="1" s="1"/>
  <c r="AA751" i="1"/>
  <c r="AF752" i="1"/>
  <c r="H752" i="1" s="1"/>
  <c r="Q757" i="1"/>
  <c r="R757" i="1" s="1"/>
  <c r="P757" i="1"/>
  <c r="AM755" i="1"/>
  <c r="AN755" i="1" s="1"/>
  <c r="AK755" i="1"/>
  <c r="X745" i="1"/>
  <c r="AH746" i="1"/>
  <c r="AA750" i="1" l="1"/>
  <c r="AF751" i="1"/>
  <c r="H751" i="1" s="1"/>
  <c r="Z750" i="1"/>
  <c r="AE751" i="1"/>
  <c r="G751" i="1" s="1"/>
  <c r="AD751" i="1"/>
  <c r="T750" i="1"/>
  <c r="Y749" i="1" s="1"/>
  <c r="AI752" i="1"/>
  <c r="F752" i="1"/>
  <c r="J746" i="1"/>
  <c r="AJ753" i="1"/>
  <c r="AH745" i="1"/>
  <c r="X744" i="1"/>
  <c r="L755" i="1"/>
  <c r="O755" i="1" s="1"/>
  <c r="AO755" i="1"/>
  <c r="K753" i="1"/>
  <c r="U747" i="1"/>
  <c r="AC744" i="1"/>
  <c r="AI753" i="1"/>
  <c r="W751" i="1"/>
  <c r="AG752" i="1"/>
  <c r="I752" i="1" s="1"/>
  <c r="I754" i="1"/>
  <c r="K754" i="1" s="1"/>
  <c r="AI754" i="1"/>
  <c r="AJ754" i="1"/>
  <c r="V746" i="1"/>
  <c r="X743" i="1" l="1"/>
  <c r="AH744" i="1"/>
  <c r="F751" i="1"/>
  <c r="AM752" i="1"/>
  <c r="AN752" i="1" s="1"/>
  <c r="AK752" i="1"/>
  <c r="W750" i="1"/>
  <c r="AM753" i="1"/>
  <c r="AN753" i="1" s="1"/>
  <c r="AK753" i="1"/>
  <c r="Z749" i="1"/>
  <c r="AE750" i="1"/>
  <c r="G750" i="1" s="1"/>
  <c r="T749" i="1"/>
  <c r="AD750" i="1"/>
  <c r="AC743" i="1"/>
  <c r="U746" i="1"/>
  <c r="AK754" i="1"/>
  <c r="AM754" i="1"/>
  <c r="AN754" i="1" s="1"/>
  <c r="AJ752" i="1"/>
  <c r="AA749" i="1"/>
  <c r="AF750" i="1"/>
  <c r="H750" i="1" s="1"/>
  <c r="J745" i="1"/>
  <c r="V745" i="1"/>
  <c r="Q755" i="1"/>
  <c r="R755" i="1" s="1"/>
  <c r="P755" i="1"/>
  <c r="K752" i="1"/>
  <c r="AB751" i="1"/>
  <c r="AB750" i="1" s="1"/>
  <c r="AA748" i="1" l="1"/>
  <c r="AF749" i="1"/>
  <c r="H749" i="1" s="1"/>
  <c r="AD749" i="1"/>
  <c r="T748" i="1"/>
  <c r="L754" i="1"/>
  <c r="O754" i="1" s="1"/>
  <c r="AO754" i="1"/>
  <c r="J744" i="1"/>
  <c r="L752" i="1"/>
  <c r="O752" i="1" s="1"/>
  <c r="AO752" i="1"/>
  <c r="V744" i="1"/>
  <c r="L753" i="1"/>
  <c r="O753" i="1" s="1"/>
  <c r="AO753" i="1"/>
  <c r="AG751" i="1"/>
  <c r="X742" i="1"/>
  <c r="AH743" i="1"/>
  <c r="F750" i="1"/>
  <c r="AJ750" i="1"/>
  <c r="Z748" i="1"/>
  <c r="AE749" i="1"/>
  <c r="G749" i="1" s="1"/>
  <c r="U745" i="1"/>
  <c r="AC742" i="1"/>
  <c r="AC741" i="1" s="1"/>
  <c r="AG750" i="1"/>
  <c r="I750" i="1" s="1"/>
  <c r="W749" i="1"/>
  <c r="Y748" i="1"/>
  <c r="Y747" i="1" s="1"/>
  <c r="AD748" i="1" l="1"/>
  <c r="T747" i="1"/>
  <c r="P754" i="1"/>
  <c r="Q754" i="1"/>
  <c r="R754" i="1" s="1"/>
  <c r="F749" i="1"/>
  <c r="P753" i="1"/>
  <c r="Q753" i="1"/>
  <c r="R753" i="1" s="1"/>
  <c r="W748" i="1"/>
  <c r="AI750" i="1"/>
  <c r="K750" i="1"/>
  <c r="V743" i="1"/>
  <c r="Y746" i="1"/>
  <c r="P752" i="1"/>
  <c r="Q752" i="1"/>
  <c r="R752" i="1" s="1"/>
  <c r="AH742" i="1"/>
  <c r="X741" i="1"/>
  <c r="AA747" i="1"/>
  <c r="AF748" i="1"/>
  <c r="H748" i="1" s="1"/>
  <c r="Z747" i="1"/>
  <c r="AE748" i="1"/>
  <c r="G748" i="1" s="1"/>
  <c r="J743" i="1"/>
  <c r="U744" i="1"/>
  <c r="I751" i="1"/>
  <c r="K751" i="1" s="1"/>
  <c r="AJ751" i="1"/>
  <c r="AI751" i="1"/>
  <c r="AB749" i="1"/>
  <c r="AB748" i="1" s="1"/>
  <c r="AH741" i="1" l="1"/>
  <c r="X740" i="1"/>
  <c r="Z746" i="1"/>
  <c r="AE747" i="1"/>
  <c r="G747" i="1" s="1"/>
  <c r="V742" i="1"/>
  <c r="AK750" i="1"/>
  <c r="AM750" i="1"/>
  <c r="AN750" i="1" s="1"/>
  <c r="AA746" i="1"/>
  <c r="AF747" i="1"/>
  <c r="H747" i="1" s="1"/>
  <c r="U743" i="1"/>
  <c r="AG748" i="1"/>
  <c r="I748" i="1" s="1"/>
  <c r="W747" i="1"/>
  <c r="AB747" i="1" s="1"/>
  <c r="J742" i="1"/>
  <c r="AG749" i="1"/>
  <c r="AD747" i="1"/>
  <c r="T746" i="1"/>
  <c r="AK751" i="1"/>
  <c r="AM751" i="1"/>
  <c r="AN751" i="1" s="1"/>
  <c r="AC740" i="1"/>
  <c r="F748" i="1"/>
  <c r="L751" i="1" l="1"/>
  <c r="O751" i="1" s="1"/>
  <c r="AO751" i="1"/>
  <c r="AD746" i="1"/>
  <c r="T745" i="1"/>
  <c r="Z745" i="1"/>
  <c r="AE746" i="1"/>
  <c r="G746" i="1" s="1"/>
  <c r="V741" i="1"/>
  <c r="AH740" i="1"/>
  <c r="X739" i="1"/>
  <c r="AJ748" i="1"/>
  <c r="J741" i="1"/>
  <c r="U742" i="1"/>
  <c r="I749" i="1"/>
  <c r="K749" i="1" s="1"/>
  <c r="AI749" i="1"/>
  <c r="AJ749" i="1"/>
  <c r="AI748" i="1"/>
  <c r="L750" i="1"/>
  <c r="O750" i="1" s="1"/>
  <c r="AO750" i="1"/>
  <c r="Y745" i="1"/>
  <c r="Y744" i="1" s="1"/>
  <c r="W746" i="1"/>
  <c r="AG747" i="1"/>
  <c r="I747" i="1" s="1"/>
  <c r="F747" i="1"/>
  <c r="K747" i="1" s="1"/>
  <c r="AI747" i="1"/>
  <c r="AJ747" i="1"/>
  <c r="K748" i="1"/>
  <c r="AA745" i="1"/>
  <c r="AF746" i="1"/>
  <c r="H746" i="1" s="1"/>
  <c r="AC739" i="1"/>
  <c r="AC738" i="1" s="1"/>
  <c r="W745" i="1" l="1"/>
  <c r="Z744" i="1"/>
  <c r="AE745" i="1"/>
  <c r="G745" i="1" s="1"/>
  <c r="Y743" i="1"/>
  <c r="P750" i="1"/>
  <c r="Q750" i="1"/>
  <c r="R750" i="1" s="1"/>
  <c r="T744" i="1"/>
  <c r="AD745" i="1"/>
  <c r="V740" i="1"/>
  <c r="F746" i="1"/>
  <c r="AK747" i="1"/>
  <c r="AM747" i="1"/>
  <c r="AN747" i="1" s="1"/>
  <c r="AH739" i="1"/>
  <c r="X738" i="1"/>
  <c r="U741" i="1"/>
  <c r="AA744" i="1"/>
  <c r="AF745" i="1"/>
  <c r="H745" i="1" s="1"/>
  <c r="J740" i="1"/>
  <c r="P751" i="1"/>
  <c r="Q751" i="1"/>
  <c r="R751" i="1" s="1"/>
  <c r="AM748" i="1"/>
  <c r="AN748" i="1" s="1"/>
  <c r="AK748" i="1"/>
  <c r="AK749" i="1"/>
  <c r="AM749" i="1"/>
  <c r="AN749" i="1" s="1"/>
  <c r="AB746" i="1"/>
  <c r="AB745" i="1" s="1"/>
  <c r="L749" i="1" l="1"/>
  <c r="O749" i="1" s="1"/>
  <c r="AO749" i="1"/>
  <c r="U740" i="1"/>
  <c r="Z743" i="1"/>
  <c r="AE744" i="1"/>
  <c r="G744" i="1" s="1"/>
  <c r="X737" i="1"/>
  <c r="AH738" i="1"/>
  <c r="V739" i="1"/>
  <c r="AC737" i="1"/>
  <c r="AC736" i="1" s="1"/>
  <c r="AA743" i="1"/>
  <c r="AF744" i="1"/>
  <c r="H744" i="1" s="1"/>
  <c r="L748" i="1"/>
  <c r="O748" i="1" s="1"/>
  <c r="AO748" i="1"/>
  <c r="F745" i="1"/>
  <c r="AG746" i="1"/>
  <c r="J739" i="1"/>
  <c r="L747" i="1"/>
  <c r="O747" i="1" s="1"/>
  <c r="AO747" i="1"/>
  <c r="AD744" i="1"/>
  <c r="T743" i="1"/>
  <c r="W744" i="1"/>
  <c r="AG745" i="1"/>
  <c r="I745" i="1" s="1"/>
  <c r="AA742" i="1" l="1"/>
  <c r="AF743" i="1"/>
  <c r="H743" i="1" s="1"/>
  <c r="Z742" i="1"/>
  <c r="AE743" i="1"/>
  <c r="G743" i="1" s="1"/>
  <c r="W743" i="1"/>
  <c r="U739" i="1"/>
  <c r="AJ745" i="1"/>
  <c r="V738" i="1"/>
  <c r="Q749" i="1"/>
  <c r="R749" i="1" s="1"/>
  <c r="P749" i="1"/>
  <c r="F744" i="1"/>
  <c r="J738" i="1"/>
  <c r="AB744" i="1"/>
  <c r="AB743" i="1" s="1"/>
  <c r="P748" i="1"/>
  <c r="Q748" i="1"/>
  <c r="R748" i="1" s="1"/>
  <c r="I746" i="1"/>
  <c r="K746" i="1" s="1"/>
  <c r="AI746" i="1"/>
  <c r="AJ746" i="1"/>
  <c r="T742" i="1"/>
  <c r="AD743" i="1"/>
  <c r="AI745" i="1"/>
  <c r="K745" i="1"/>
  <c r="Q747" i="1"/>
  <c r="R747" i="1" s="1"/>
  <c r="P747" i="1"/>
  <c r="X736" i="1"/>
  <c r="AH737" i="1"/>
  <c r="Y742" i="1"/>
  <c r="Y741" i="1" s="1"/>
  <c r="U738" i="1" l="1"/>
  <c r="AG744" i="1"/>
  <c r="X735" i="1"/>
  <c r="AH736" i="1"/>
  <c r="AG743" i="1"/>
  <c r="I743" i="1" s="1"/>
  <c r="W742" i="1"/>
  <c r="AB742" i="1"/>
  <c r="AM745" i="1"/>
  <c r="AN745" i="1" s="1"/>
  <c r="AK745" i="1"/>
  <c r="V737" i="1"/>
  <c r="Z741" i="1"/>
  <c r="AE742" i="1"/>
  <c r="G742" i="1" s="1"/>
  <c r="AI743" i="1"/>
  <c r="F743" i="1"/>
  <c r="T741" i="1"/>
  <c r="AD742" i="1"/>
  <c r="AC735" i="1"/>
  <c r="AC734" i="1" s="1"/>
  <c r="AM746" i="1"/>
  <c r="AN746" i="1" s="1"/>
  <c r="AK746" i="1"/>
  <c r="Y740" i="1"/>
  <c r="J737" i="1"/>
  <c r="AA741" i="1"/>
  <c r="AF742" i="1"/>
  <c r="H742" i="1" s="1"/>
  <c r="AM743" i="1" l="1"/>
  <c r="AN743" i="1" s="1"/>
  <c r="AK743" i="1"/>
  <c r="K743" i="1"/>
  <c r="J736" i="1"/>
  <c r="X734" i="1"/>
  <c r="AH735" i="1"/>
  <c r="Z740" i="1"/>
  <c r="AE741" i="1"/>
  <c r="G741" i="1" s="1"/>
  <c r="I744" i="1"/>
  <c r="K744" i="1" s="1"/>
  <c r="AJ744" i="1"/>
  <c r="AI744" i="1"/>
  <c r="L746" i="1"/>
  <c r="O746" i="1" s="1"/>
  <c r="AO746" i="1"/>
  <c r="F742" i="1"/>
  <c r="AD741" i="1"/>
  <c r="T740" i="1"/>
  <c r="Y739" i="1"/>
  <c r="W741" i="1"/>
  <c r="AB741" i="1" s="1"/>
  <c r="AG742" i="1"/>
  <c r="I742" i="1" s="1"/>
  <c r="AC733" i="1"/>
  <c r="AA740" i="1"/>
  <c r="AF741" i="1"/>
  <c r="H741" i="1" s="1"/>
  <c r="V736" i="1"/>
  <c r="AJ743" i="1"/>
  <c r="L745" i="1"/>
  <c r="O745" i="1" s="1"/>
  <c r="AO745" i="1"/>
  <c r="U737" i="1"/>
  <c r="Y738" i="1" l="1"/>
  <c r="AK744" i="1"/>
  <c r="AM744" i="1"/>
  <c r="AN744" i="1" s="1"/>
  <c r="AI742" i="1"/>
  <c r="P746" i="1"/>
  <c r="Q746" i="1"/>
  <c r="R746" i="1" s="1"/>
  <c r="AD740" i="1"/>
  <c r="T739" i="1"/>
  <c r="AC732" i="1"/>
  <c r="AG741" i="1"/>
  <c r="I741" i="1" s="1"/>
  <c r="W740" i="1"/>
  <c r="AI741" i="1"/>
  <c r="F741" i="1"/>
  <c r="K741" i="1" s="1"/>
  <c r="AJ741" i="1"/>
  <c r="J735" i="1"/>
  <c r="Q745" i="1"/>
  <c r="R745" i="1" s="1"/>
  <c r="P745" i="1"/>
  <c r="V735" i="1"/>
  <c r="AJ742" i="1"/>
  <c r="U736" i="1"/>
  <c r="X733" i="1"/>
  <c r="AH734" i="1"/>
  <c r="AA739" i="1"/>
  <c r="AF740" i="1"/>
  <c r="H740" i="1" s="1"/>
  <c r="K742" i="1"/>
  <c r="Z739" i="1"/>
  <c r="AE740" i="1"/>
  <c r="G740" i="1" s="1"/>
  <c r="L743" i="1"/>
  <c r="O743" i="1" s="1"/>
  <c r="AO743" i="1"/>
  <c r="P743" i="1" l="1"/>
  <c r="Q743" i="1"/>
  <c r="R743" i="1" s="1"/>
  <c r="U735" i="1"/>
  <c r="AK741" i="1"/>
  <c r="AM741" i="1"/>
  <c r="AN741" i="1" s="1"/>
  <c r="AK742" i="1"/>
  <c r="AM742" i="1"/>
  <c r="AN742" i="1" s="1"/>
  <c r="F740" i="1"/>
  <c r="V734" i="1"/>
  <c r="W739" i="1"/>
  <c r="L744" i="1"/>
  <c r="O744" i="1" s="1"/>
  <c r="AO744" i="1"/>
  <c r="Z738" i="1"/>
  <c r="AE739" i="1"/>
  <c r="G739" i="1" s="1"/>
  <c r="AA738" i="1"/>
  <c r="AF739" i="1"/>
  <c r="H739" i="1" s="1"/>
  <c r="J734" i="1"/>
  <c r="AC731" i="1"/>
  <c r="X732" i="1"/>
  <c r="AH733" i="1"/>
  <c r="AD739" i="1"/>
  <c r="T738" i="1"/>
  <c r="AB740" i="1"/>
  <c r="AB739" i="1" s="1"/>
  <c r="L741" i="1" l="1"/>
  <c r="O741" i="1" s="1"/>
  <c r="AO741" i="1"/>
  <c r="F739" i="1"/>
  <c r="AA737" i="1"/>
  <c r="AF738" i="1"/>
  <c r="H738" i="1" s="1"/>
  <c r="L742" i="1"/>
  <c r="O742" i="1" s="1"/>
  <c r="AO742" i="1"/>
  <c r="U734" i="1"/>
  <c r="AG740" i="1"/>
  <c r="AD738" i="1"/>
  <c r="T737" i="1"/>
  <c r="V733" i="1"/>
  <c r="X731" i="1"/>
  <c r="AC730" i="1" s="1"/>
  <c r="AH732" i="1"/>
  <c r="P744" i="1"/>
  <c r="Q744" i="1"/>
  <c r="R744" i="1" s="1"/>
  <c r="W738" i="1"/>
  <c r="AG739" i="1"/>
  <c r="I739" i="1" s="1"/>
  <c r="J733" i="1"/>
  <c r="Z737" i="1"/>
  <c r="AE738" i="1"/>
  <c r="G738" i="1" s="1"/>
  <c r="Y737" i="1"/>
  <c r="AJ739" i="1" l="1"/>
  <c r="I740" i="1"/>
  <c r="K740" i="1" s="1"/>
  <c r="AI740" i="1"/>
  <c r="AJ740" i="1"/>
  <c r="K739" i="1"/>
  <c r="W737" i="1"/>
  <c r="AG738" i="1"/>
  <c r="I738" i="1" s="1"/>
  <c r="Y736" i="1"/>
  <c r="AB738" i="1"/>
  <c r="AI739" i="1"/>
  <c r="T736" i="1"/>
  <c r="AD737" i="1"/>
  <c r="AA736" i="1"/>
  <c r="AF737" i="1"/>
  <c r="H737" i="1" s="1"/>
  <c r="Z736" i="1"/>
  <c r="AE737" i="1"/>
  <c r="G737" i="1" s="1"/>
  <c r="F738" i="1"/>
  <c r="U733" i="1"/>
  <c r="J732" i="1"/>
  <c r="AH731" i="1"/>
  <c r="X730" i="1"/>
  <c r="V732" i="1"/>
  <c r="P742" i="1"/>
  <c r="Q742" i="1"/>
  <c r="R742" i="1" s="1"/>
  <c r="P741" i="1"/>
  <c r="Q741" i="1"/>
  <c r="R741" i="1" s="1"/>
  <c r="AA735" i="1" l="1"/>
  <c r="AF736" i="1"/>
  <c r="H736" i="1" s="1"/>
  <c r="U732" i="1"/>
  <c r="AD736" i="1"/>
  <c r="T735" i="1"/>
  <c r="AM740" i="1"/>
  <c r="AN740" i="1" s="1"/>
  <c r="AK740" i="1"/>
  <c r="Z735" i="1"/>
  <c r="AE736" i="1"/>
  <c r="G736" i="1" s="1"/>
  <c r="W736" i="1"/>
  <c r="V731" i="1"/>
  <c r="K738" i="1"/>
  <c r="AK739" i="1"/>
  <c r="AM739" i="1"/>
  <c r="AN739" i="1" s="1"/>
  <c r="AJ738" i="1"/>
  <c r="X729" i="1"/>
  <c r="AH730" i="1"/>
  <c r="AI738" i="1"/>
  <c r="AB737" i="1"/>
  <c r="AB736" i="1" s="1"/>
  <c r="F737" i="1"/>
  <c r="J731" i="1"/>
  <c r="Y735" i="1"/>
  <c r="AC729" i="1"/>
  <c r="AC728" i="1" s="1"/>
  <c r="L740" i="1" l="1"/>
  <c r="O740" i="1" s="1"/>
  <c r="AO740" i="1"/>
  <c r="AD735" i="1"/>
  <c r="T734" i="1"/>
  <c r="F736" i="1"/>
  <c r="K736" i="1" s="1"/>
  <c r="AJ736" i="1"/>
  <c r="J730" i="1"/>
  <c r="AG737" i="1"/>
  <c r="U731" i="1"/>
  <c r="V730" i="1"/>
  <c r="AK738" i="1"/>
  <c r="AM738" i="1"/>
  <c r="AN738" i="1" s="1"/>
  <c r="AH729" i="1"/>
  <c r="X728" i="1"/>
  <c r="AG736" i="1"/>
  <c r="I736" i="1" s="1"/>
  <c r="W735" i="1"/>
  <c r="Y734" i="1"/>
  <c r="Y733" i="1" s="1"/>
  <c r="AC727" i="1"/>
  <c r="L739" i="1"/>
  <c r="O739" i="1" s="1"/>
  <c r="AO739" i="1"/>
  <c r="Z734" i="1"/>
  <c r="AE735" i="1"/>
  <c r="G735" i="1" s="1"/>
  <c r="AA734" i="1"/>
  <c r="AF735" i="1"/>
  <c r="H735" i="1" s="1"/>
  <c r="W734" i="1" l="1"/>
  <c r="AI736" i="1"/>
  <c r="AB735" i="1"/>
  <c r="AB734" i="1" s="1"/>
  <c r="I737" i="1"/>
  <c r="K737" i="1" s="1"/>
  <c r="AJ737" i="1"/>
  <c r="AI737" i="1"/>
  <c r="T733" i="1"/>
  <c r="AD734" i="1"/>
  <c r="F735" i="1"/>
  <c r="V729" i="1"/>
  <c r="AA733" i="1"/>
  <c r="AF734" i="1"/>
  <c r="H734" i="1" s="1"/>
  <c r="X727" i="1"/>
  <c r="AH728" i="1"/>
  <c r="Z733" i="1"/>
  <c r="AE734" i="1"/>
  <c r="G734" i="1" s="1"/>
  <c r="L738" i="1"/>
  <c r="O738" i="1" s="1"/>
  <c r="AO738" i="1"/>
  <c r="Y732" i="1"/>
  <c r="U730" i="1"/>
  <c r="J729" i="1"/>
  <c r="P739" i="1"/>
  <c r="Q739" i="1"/>
  <c r="R739" i="1" s="1"/>
  <c r="P740" i="1"/>
  <c r="Q740" i="1"/>
  <c r="R740" i="1" s="1"/>
  <c r="AA732" i="1" l="1"/>
  <c r="AF733" i="1"/>
  <c r="H733" i="1" s="1"/>
  <c r="V728" i="1"/>
  <c r="Z732" i="1"/>
  <c r="AE733" i="1"/>
  <c r="G733" i="1" s="1"/>
  <c r="AK736" i="1"/>
  <c r="AM736" i="1"/>
  <c r="AN736" i="1" s="1"/>
  <c r="P738" i="1"/>
  <c r="Q738" i="1"/>
  <c r="R738" i="1" s="1"/>
  <c r="J728" i="1"/>
  <c r="W733" i="1"/>
  <c r="AG734" i="1"/>
  <c r="I734" i="1" s="1"/>
  <c r="AM737" i="1"/>
  <c r="AN737" i="1" s="1"/>
  <c r="AK737" i="1"/>
  <c r="AH727" i="1"/>
  <c r="X726" i="1"/>
  <c r="F734" i="1"/>
  <c r="AG735" i="1"/>
  <c r="U729" i="1"/>
  <c r="AD733" i="1"/>
  <c r="T732" i="1"/>
  <c r="AC726" i="1"/>
  <c r="AC725" i="1" s="1"/>
  <c r="AJ734" i="1" l="1"/>
  <c r="V727" i="1"/>
  <c r="I735" i="1"/>
  <c r="K735" i="1" s="1"/>
  <c r="AJ735" i="1"/>
  <c r="AI735" i="1"/>
  <c r="K734" i="1"/>
  <c r="T731" i="1"/>
  <c r="AD732" i="1"/>
  <c r="X725" i="1"/>
  <c r="AH726" i="1"/>
  <c r="F733" i="1"/>
  <c r="W732" i="1"/>
  <c r="Z731" i="1"/>
  <c r="AE732" i="1"/>
  <c r="G732" i="1" s="1"/>
  <c r="J727" i="1"/>
  <c r="AA731" i="1"/>
  <c r="AF732" i="1"/>
  <c r="H732" i="1" s="1"/>
  <c r="AC724" i="1"/>
  <c r="AI734" i="1"/>
  <c r="U728" i="1"/>
  <c r="Y731" i="1"/>
  <c r="L737" i="1"/>
  <c r="O737" i="1" s="1"/>
  <c r="AO737" i="1"/>
  <c r="L736" i="1"/>
  <c r="O736" i="1" s="1"/>
  <c r="AO736" i="1"/>
  <c r="AB733" i="1"/>
  <c r="AB732" i="1" s="1"/>
  <c r="AG733" i="1" l="1"/>
  <c r="AK735" i="1"/>
  <c r="AM735" i="1"/>
  <c r="AN735" i="1" s="1"/>
  <c r="W731" i="1"/>
  <c r="AG732" i="1"/>
  <c r="I732" i="1" s="1"/>
  <c r="AA730" i="1"/>
  <c r="AF731" i="1"/>
  <c r="H731" i="1" s="1"/>
  <c r="AD731" i="1"/>
  <c r="T730" i="1"/>
  <c r="P736" i="1"/>
  <c r="Q736" i="1"/>
  <c r="R736" i="1" s="1"/>
  <c r="P737" i="1"/>
  <c r="Q737" i="1"/>
  <c r="R737" i="1" s="1"/>
  <c r="J726" i="1"/>
  <c r="AK734" i="1"/>
  <c r="AM734" i="1"/>
  <c r="AN734" i="1" s="1"/>
  <c r="Y730" i="1"/>
  <c r="Y729" i="1" s="1"/>
  <c r="X724" i="1"/>
  <c r="AC723" i="1" s="1"/>
  <c r="AH725" i="1"/>
  <c r="V726" i="1"/>
  <c r="U727" i="1"/>
  <c r="Z730" i="1"/>
  <c r="AE731" i="1"/>
  <c r="G731" i="1" s="1"/>
  <c r="F732" i="1"/>
  <c r="AJ732" i="1" l="1"/>
  <c r="W730" i="1"/>
  <c r="AA729" i="1"/>
  <c r="AF730" i="1"/>
  <c r="H730" i="1" s="1"/>
  <c r="AI732" i="1"/>
  <c r="AB731" i="1"/>
  <c r="AB730" i="1" s="1"/>
  <c r="AD730" i="1"/>
  <c r="T729" i="1"/>
  <c r="L735" i="1"/>
  <c r="O735" i="1" s="1"/>
  <c r="AO735" i="1"/>
  <c r="Z729" i="1"/>
  <c r="AE730" i="1"/>
  <c r="G730" i="1" s="1"/>
  <c r="U726" i="1"/>
  <c r="K732" i="1"/>
  <c r="Y728" i="1"/>
  <c r="F731" i="1"/>
  <c r="J725" i="1"/>
  <c r="AH724" i="1"/>
  <c r="X723" i="1"/>
  <c r="L734" i="1"/>
  <c r="O734" i="1" s="1"/>
  <c r="AO734" i="1"/>
  <c r="V725" i="1"/>
  <c r="I733" i="1"/>
  <c r="K733" i="1" s="1"/>
  <c r="AI733" i="1"/>
  <c r="AJ733" i="1"/>
  <c r="AA728" i="1" l="1"/>
  <c r="AF729" i="1"/>
  <c r="H729" i="1" s="1"/>
  <c r="AG730" i="1"/>
  <c r="I730" i="1" s="1"/>
  <c r="W729" i="1"/>
  <c r="AK733" i="1"/>
  <c r="AM733" i="1"/>
  <c r="AN733" i="1" s="1"/>
  <c r="Z728" i="1"/>
  <c r="AE729" i="1"/>
  <c r="G729" i="1" s="1"/>
  <c r="P735" i="1"/>
  <c r="Q735" i="1"/>
  <c r="R735" i="1" s="1"/>
  <c r="AG731" i="1"/>
  <c r="J724" i="1"/>
  <c r="AK732" i="1"/>
  <c r="AM732" i="1"/>
  <c r="AN732" i="1" s="1"/>
  <c r="P734" i="1"/>
  <c r="Q734" i="1"/>
  <c r="R734" i="1" s="1"/>
  <c r="T728" i="1"/>
  <c r="AD729" i="1"/>
  <c r="U725" i="1"/>
  <c r="V724" i="1"/>
  <c r="AH723" i="1"/>
  <c r="X722" i="1"/>
  <c r="F730" i="1"/>
  <c r="K730" i="1" s="1"/>
  <c r="AI730" i="1"/>
  <c r="AJ730" i="1"/>
  <c r="AC722" i="1"/>
  <c r="AC721" i="1" s="1"/>
  <c r="L733" i="1" l="1"/>
  <c r="O733" i="1" s="1"/>
  <c r="AO733" i="1"/>
  <c r="W728" i="1"/>
  <c r="AD728" i="1"/>
  <c r="T727" i="1"/>
  <c r="X721" i="1"/>
  <c r="AH722" i="1"/>
  <c r="U724" i="1"/>
  <c r="AM730" i="1"/>
  <c r="AN730" i="1" s="1"/>
  <c r="AK730" i="1"/>
  <c r="J723" i="1"/>
  <c r="F729" i="1"/>
  <c r="AA727" i="1"/>
  <c r="AF728" i="1"/>
  <c r="H728" i="1" s="1"/>
  <c r="I731" i="1"/>
  <c r="K731" i="1" s="1"/>
  <c r="AJ731" i="1"/>
  <c r="AI731" i="1"/>
  <c r="Y727" i="1"/>
  <c r="Y726" i="1" s="1"/>
  <c r="V723" i="1"/>
  <c r="L732" i="1"/>
  <c r="O732" i="1" s="1"/>
  <c r="AO732" i="1"/>
  <c r="Z727" i="1"/>
  <c r="AE728" i="1"/>
  <c r="G728" i="1" s="1"/>
  <c r="AB729" i="1"/>
  <c r="AB728" i="1" s="1"/>
  <c r="F728" i="1" l="1"/>
  <c r="AH721" i="1"/>
  <c r="X720" i="1"/>
  <c r="AC720" i="1"/>
  <c r="AC719" i="1" s="1"/>
  <c r="Y725" i="1"/>
  <c r="AD727" i="1"/>
  <c r="T726" i="1"/>
  <c r="Z726" i="1"/>
  <c r="AE727" i="1"/>
  <c r="G727" i="1" s="1"/>
  <c r="L730" i="1"/>
  <c r="O730" i="1" s="1"/>
  <c r="AO730" i="1"/>
  <c r="AG729" i="1"/>
  <c r="AA726" i="1"/>
  <c r="AF727" i="1"/>
  <c r="H727" i="1" s="1"/>
  <c r="W727" i="1"/>
  <c r="AG728" i="1"/>
  <c r="I728" i="1" s="1"/>
  <c r="AB727" i="1"/>
  <c r="AK731" i="1"/>
  <c r="AM731" i="1"/>
  <c r="AN731" i="1" s="1"/>
  <c r="P732" i="1"/>
  <c r="Q732" i="1"/>
  <c r="R732" i="1" s="1"/>
  <c r="V722" i="1"/>
  <c r="U723" i="1"/>
  <c r="J722" i="1"/>
  <c r="Q733" i="1"/>
  <c r="R733" i="1" s="1"/>
  <c r="P733" i="1"/>
  <c r="F727" i="1" l="1"/>
  <c r="L731" i="1"/>
  <c r="O731" i="1" s="1"/>
  <c r="AO731" i="1"/>
  <c r="X719" i="1"/>
  <c r="AC718" i="1" s="1"/>
  <c r="AH720" i="1"/>
  <c r="AA725" i="1"/>
  <c r="AF726" i="1"/>
  <c r="H726" i="1" s="1"/>
  <c r="J721" i="1"/>
  <c r="V721" i="1"/>
  <c r="I729" i="1"/>
  <c r="K729" i="1" s="1"/>
  <c r="AJ729" i="1"/>
  <c r="AI729" i="1"/>
  <c r="AJ728" i="1"/>
  <c r="P730" i="1"/>
  <c r="Q730" i="1"/>
  <c r="R730" i="1" s="1"/>
  <c r="AB726" i="1"/>
  <c r="Z725" i="1"/>
  <c r="AE726" i="1"/>
  <c r="G726" i="1" s="1"/>
  <c r="K728" i="1"/>
  <c r="U722" i="1"/>
  <c r="W726" i="1"/>
  <c r="AG727" i="1"/>
  <c r="I727" i="1" s="1"/>
  <c r="T725" i="1"/>
  <c r="AD726" i="1"/>
  <c r="AI728" i="1"/>
  <c r="F726" i="1" l="1"/>
  <c r="P731" i="1"/>
  <c r="Q731" i="1"/>
  <c r="R731" i="1" s="1"/>
  <c r="Z724" i="1"/>
  <c r="AE725" i="1"/>
  <c r="G725" i="1" s="1"/>
  <c r="AD725" i="1"/>
  <c r="T724" i="1"/>
  <c r="V720" i="1"/>
  <c r="Y724" i="1"/>
  <c r="Y723" i="1" s="1"/>
  <c r="AB725" i="1"/>
  <c r="AJ727" i="1"/>
  <c r="AK728" i="1"/>
  <c r="AM728" i="1"/>
  <c r="AN728" i="1" s="1"/>
  <c r="W725" i="1"/>
  <c r="AG726" i="1"/>
  <c r="I726" i="1" s="1"/>
  <c r="AK729" i="1"/>
  <c r="AM729" i="1"/>
  <c r="AN729" i="1" s="1"/>
  <c r="AA724" i="1"/>
  <c r="AF725" i="1"/>
  <c r="H725" i="1" s="1"/>
  <c r="AI727" i="1"/>
  <c r="X718" i="1"/>
  <c r="AH719" i="1"/>
  <c r="U721" i="1"/>
  <c r="J720" i="1"/>
  <c r="K727" i="1"/>
  <c r="AA723" i="1" l="1"/>
  <c r="AF724" i="1"/>
  <c r="H724" i="1" s="1"/>
  <c r="V719" i="1"/>
  <c r="AJ726" i="1"/>
  <c r="Z723" i="1"/>
  <c r="AE724" i="1"/>
  <c r="G724" i="1" s="1"/>
  <c r="K726" i="1"/>
  <c r="AK727" i="1"/>
  <c r="AM727" i="1"/>
  <c r="AN727" i="1" s="1"/>
  <c r="J719" i="1"/>
  <c r="W724" i="1"/>
  <c r="AB724" i="1" s="1"/>
  <c r="AG725" i="1"/>
  <c r="I725" i="1" s="1"/>
  <c r="AD724" i="1"/>
  <c r="T723" i="1"/>
  <c r="Y722" i="1" s="1"/>
  <c r="AI726" i="1"/>
  <c r="L729" i="1"/>
  <c r="O729" i="1" s="1"/>
  <c r="AO729" i="1"/>
  <c r="U720" i="1"/>
  <c r="AH718" i="1"/>
  <c r="X717" i="1"/>
  <c r="L728" i="1"/>
  <c r="O728" i="1" s="1"/>
  <c r="AO728" i="1"/>
  <c r="F725" i="1"/>
  <c r="AC717" i="1"/>
  <c r="AC716" i="1" s="1"/>
  <c r="Z722" i="1" l="1"/>
  <c r="AE723" i="1"/>
  <c r="G723" i="1" s="1"/>
  <c r="Q729" i="1"/>
  <c r="R729" i="1" s="1"/>
  <c r="P729" i="1"/>
  <c r="V718" i="1"/>
  <c r="J718" i="1"/>
  <c r="AG724" i="1"/>
  <c r="I724" i="1" s="1"/>
  <c r="W723" i="1"/>
  <c r="K725" i="1"/>
  <c r="AK726" i="1"/>
  <c r="AM726" i="1"/>
  <c r="AN726" i="1" s="1"/>
  <c r="L727" i="1"/>
  <c r="O727" i="1" s="1"/>
  <c r="AO727" i="1"/>
  <c r="U719" i="1"/>
  <c r="AD723" i="1"/>
  <c r="T722" i="1"/>
  <c r="AJ725" i="1"/>
  <c r="AI725" i="1"/>
  <c r="Q728" i="1"/>
  <c r="R728" i="1" s="1"/>
  <c r="P728" i="1"/>
  <c r="X716" i="1"/>
  <c r="AH717" i="1"/>
  <c r="AI724" i="1"/>
  <c r="F724" i="1"/>
  <c r="K724" i="1" s="1"/>
  <c r="AJ724" i="1"/>
  <c r="AA722" i="1"/>
  <c r="AF723" i="1"/>
  <c r="H723" i="1" s="1"/>
  <c r="AA721" i="1" l="1"/>
  <c r="AF722" i="1"/>
  <c r="H722" i="1" s="1"/>
  <c r="V717" i="1"/>
  <c r="AK725" i="1"/>
  <c r="AM725" i="1"/>
  <c r="AN725" i="1" s="1"/>
  <c r="T721" i="1"/>
  <c r="AD722" i="1"/>
  <c r="AK724" i="1"/>
  <c r="AM724" i="1"/>
  <c r="AN724" i="1" s="1"/>
  <c r="U718" i="1"/>
  <c r="W722" i="1"/>
  <c r="AG723" i="1"/>
  <c r="I723" i="1" s="1"/>
  <c r="X715" i="1"/>
  <c r="AH716" i="1"/>
  <c r="Z721" i="1"/>
  <c r="AE722" i="1"/>
  <c r="G722" i="1" s="1"/>
  <c r="P727" i="1"/>
  <c r="Q727" i="1"/>
  <c r="R727" i="1" s="1"/>
  <c r="F723" i="1"/>
  <c r="AC715" i="1"/>
  <c r="AC714" i="1" s="1"/>
  <c r="AB723" i="1"/>
  <c r="L726" i="1"/>
  <c r="O726" i="1" s="1"/>
  <c r="AO726" i="1"/>
  <c r="J717" i="1"/>
  <c r="Y721" i="1"/>
  <c r="AD721" i="1" l="1"/>
  <c r="T720" i="1"/>
  <c r="F722" i="1"/>
  <c r="L725" i="1"/>
  <c r="O725" i="1" s="1"/>
  <c r="AO725" i="1"/>
  <c r="K723" i="1"/>
  <c r="W721" i="1"/>
  <c r="Y720" i="1"/>
  <c r="Y719" i="1" s="1"/>
  <c r="V716" i="1"/>
  <c r="AH715" i="1"/>
  <c r="X714" i="1"/>
  <c r="U717" i="1"/>
  <c r="J716" i="1"/>
  <c r="AJ723" i="1"/>
  <c r="AI723" i="1"/>
  <c r="P726" i="1"/>
  <c r="Q726" i="1"/>
  <c r="R726" i="1" s="1"/>
  <c r="L724" i="1"/>
  <c r="O724" i="1" s="1"/>
  <c r="AO724" i="1"/>
  <c r="AB722" i="1"/>
  <c r="AB721" i="1" s="1"/>
  <c r="Z720" i="1"/>
  <c r="AE721" i="1"/>
  <c r="G721" i="1" s="1"/>
  <c r="AA720" i="1"/>
  <c r="AF721" i="1"/>
  <c r="H721" i="1" s="1"/>
  <c r="X713" i="1" l="1"/>
  <c r="AH714" i="1"/>
  <c r="P725" i="1"/>
  <c r="Q725" i="1"/>
  <c r="R725" i="1" s="1"/>
  <c r="AK723" i="1"/>
  <c r="AM723" i="1"/>
  <c r="AN723" i="1" s="1"/>
  <c r="V715" i="1"/>
  <c r="AC713" i="1"/>
  <c r="AC712" i="1" s="1"/>
  <c r="AA719" i="1"/>
  <c r="AF720" i="1"/>
  <c r="H720" i="1" s="1"/>
  <c r="AB720" i="1"/>
  <c r="AG722" i="1"/>
  <c r="J715" i="1"/>
  <c r="W720" i="1"/>
  <c r="AG721" i="1"/>
  <c r="I721" i="1" s="1"/>
  <c r="AD720" i="1"/>
  <c r="T719" i="1"/>
  <c r="Z719" i="1"/>
  <c r="AE720" i="1"/>
  <c r="G720" i="1" s="1"/>
  <c r="P724" i="1"/>
  <c r="Q724" i="1"/>
  <c r="R724" i="1" s="1"/>
  <c r="U716" i="1"/>
  <c r="F721" i="1"/>
  <c r="AI721" i="1"/>
  <c r="AJ721" i="1"/>
  <c r="V714" i="1" l="1"/>
  <c r="Z718" i="1"/>
  <c r="AE719" i="1"/>
  <c r="G719" i="1" s="1"/>
  <c r="L723" i="1"/>
  <c r="O723" i="1" s="1"/>
  <c r="AO723" i="1"/>
  <c r="AD719" i="1"/>
  <c r="T718" i="1"/>
  <c r="I722" i="1"/>
  <c r="K722" i="1" s="1"/>
  <c r="AI722" i="1"/>
  <c r="AJ722" i="1"/>
  <c r="K721" i="1"/>
  <c r="U715" i="1"/>
  <c r="AA718" i="1"/>
  <c r="AF719" i="1"/>
  <c r="H719" i="1" s="1"/>
  <c r="F720" i="1"/>
  <c r="K720" i="1" s="1"/>
  <c r="AJ720" i="1"/>
  <c r="J714" i="1"/>
  <c r="AK721" i="1"/>
  <c r="AM721" i="1"/>
  <c r="AN721" i="1" s="1"/>
  <c r="AG720" i="1"/>
  <c r="I720" i="1" s="1"/>
  <c r="W719" i="1"/>
  <c r="Y718" i="1"/>
  <c r="AH713" i="1"/>
  <c r="X712" i="1"/>
  <c r="F719" i="1" l="1"/>
  <c r="AA717" i="1"/>
  <c r="AF718" i="1"/>
  <c r="H718" i="1" s="1"/>
  <c r="U714" i="1"/>
  <c r="P723" i="1"/>
  <c r="Q723" i="1"/>
  <c r="R723" i="1" s="1"/>
  <c r="Y717" i="1"/>
  <c r="AK722" i="1"/>
  <c r="AM722" i="1"/>
  <c r="AN722" i="1" s="1"/>
  <c r="Z717" i="1"/>
  <c r="AE718" i="1"/>
  <c r="G718" i="1" s="1"/>
  <c r="J713" i="1"/>
  <c r="AI720" i="1"/>
  <c r="T717" i="1"/>
  <c r="AD718" i="1"/>
  <c r="X711" i="1"/>
  <c r="AH712" i="1"/>
  <c r="AC711" i="1"/>
  <c r="AC710" i="1" s="1"/>
  <c r="W718" i="1"/>
  <c r="AG719" i="1"/>
  <c r="I719" i="1" s="1"/>
  <c r="L721" i="1"/>
  <c r="O721" i="1" s="1"/>
  <c r="AO721" i="1"/>
  <c r="AB719" i="1"/>
  <c r="V713" i="1"/>
  <c r="U713" i="1" l="1"/>
  <c r="J712" i="1"/>
  <c r="V712" i="1"/>
  <c r="AH711" i="1"/>
  <c r="X710" i="1"/>
  <c r="AC709" i="1" s="1"/>
  <c r="AA716" i="1"/>
  <c r="AF717" i="1"/>
  <c r="H717" i="1" s="1"/>
  <c r="F718" i="1"/>
  <c r="AJ719" i="1"/>
  <c r="L722" i="1"/>
  <c r="O722" i="1" s="1"/>
  <c r="AO722" i="1"/>
  <c r="AD717" i="1"/>
  <c r="T716" i="1"/>
  <c r="Y716" i="1"/>
  <c r="Y715" i="1" s="1"/>
  <c r="AI719" i="1"/>
  <c r="AG718" i="1"/>
  <c r="I718" i="1" s="1"/>
  <c r="W717" i="1"/>
  <c r="Z716" i="1"/>
  <c r="AE717" i="1"/>
  <c r="G717" i="1" s="1"/>
  <c r="AB718" i="1"/>
  <c r="P721" i="1"/>
  <c r="Q721" i="1"/>
  <c r="R721" i="1" s="1"/>
  <c r="AM720" i="1"/>
  <c r="AN720" i="1" s="1"/>
  <c r="AK720" i="1"/>
  <c r="K719" i="1"/>
  <c r="Q722" i="1" l="1"/>
  <c r="R722" i="1" s="1"/>
  <c r="P722" i="1"/>
  <c r="V711" i="1"/>
  <c r="W716" i="1"/>
  <c r="L720" i="1"/>
  <c r="O720" i="1" s="1"/>
  <c r="AO720" i="1"/>
  <c r="AJ718" i="1"/>
  <c r="AH710" i="1"/>
  <c r="X709" i="1"/>
  <c r="AI718" i="1"/>
  <c r="AD716" i="1"/>
  <c r="T715" i="1"/>
  <c r="K718" i="1"/>
  <c r="J711" i="1"/>
  <c r="AM719" i="1"/>
  <c r="AN719" i="1" s="1"/>
  <c r="AK719" i="1"/>
  <c r="AB717" i="1"/>
  <c r="AB716" i="1" s="1"/>
  <c r="U712" i="1"/>
  <c r="Z715" i="1"/>
  <c r="AE716" i="1"/>
  <c r="G716" i="1" s="1"/>
  <c r="F717" i="1"/>
  <c r="AA715" i="1"/>
  <c r="AF716" i="1"/>
  <c r="H716" i="1" s="1"/>
  <c r="U711" i="1" l="1"/>
  <c r="AD715" i="1"/>
  <c r="T714" i="1"/>
  <c r="AA714" i="1"/>
  <c r="AF715" i="1"/>
  <c r="H715" i="1" s="1"/>
  <c r="AG717" i="1"/>
  <c r="Q720" i="1"/>
  <c r="R720" i="1" s="1"/>
  <c r="P720" i="1"/>
  <c r="V710" i="1"/>
  <c r="AG716" i="1"/>
  <c r="I716" i="1" s="1"/>
  <c r="W715" i="1"/>
  <c r="L719" i="1"/>
  <c r="O719" i="1" s="1"/>
  <c r="AO719" i="1"/>
  <c r="X708" i="1"/>
  <c r="AH709" i="1"/>
  <c r="F716" i="1"/>
  <c r="J710" i="1"/>
  <c r="AB715" i="1"/>
  <c r="Y714" i="1"/>
  <c r="Y713" i="1" s="1"/>
  <c r="AM718" i="1"/>
  <c r="AN718" i="1" s="1"/>
  <c r="AK718" i="1"/>
  <c r="Z714" i="1"/>
  <c r="AE715" i="1"/>
  <c r="G715" i="1" s="1"/>
  <c r="AC708" i="1"/>
  <c r="I717" i="1" l="1"/>
  <c r="K717" i="1" s="1"/>
  <c r="AI717" i="1"/>
  <c r="AJ717" i="1"/>
  <c r="AG715" i="1"/>
  <c r="I715" i="1" s="1"/>
  <c r="W714" i="1"/>
  <c r="AA713" i="1"/>
  <c r="AF714" i="1"/>
  <c r="H714" i="1" s="1"/>
  <c r="T713" i="1"/>
  <c r="AD714" i="1"/>
  <c r="AC707" i="1"/>
  <c r="AC706" i="1" s="1"/>
  <c r="F715" i="1"/>
  <c r="K715" i="1" s="1"/>
  <c r="AI715" i="1"/>
  <c r="AJ715" i="1"/>
  <c r="Z713" i="1"/>
  <c r="AE714" i="1"/>
  <c r="G714" i="1" s="1"/>
  <c r="V709" i="1"/>
  <c r="L718" i="1"/>
  <c r="O718" i="1" s="1"/>
  <c r="AO718" i="1"/>
  <c r="AI716" i="1"/>
  <c r="U710" i="1"/>
  <c r="AH708" i="1"/>
  <c r="X707" i="1"/>
  <c r="P719" i="1"/>
  <c r="Q719" i="1"/>
  <c r="R719" i="1" s="1"/>
  <c r="AJ716" i="1"/>
  <c r="K716" i="1"/>
  <c r="J709" i="1"/>
  <c r="AM715" i="1" l="1"/>
  <c r="AN715" i="1" s="1"/>
  <c r="AK715" i="1"/>
  <c r="W713" i="1"/>
  <c r="U709" i="1"/>
  <c r="AM716" i="1"/>
  <c r="AN716" i="1" s="1"/>
  <c r="AK716" i="1"/>
  <c r="AA712" i="1"/>
  <c r="AF713" i="1"/>
  <c r="H713" i="1" s="1"/>
  <c r="F714" i="1"/>
  <c r="AK717" i="1"/>
  <c r="AM717" i="1"/>
  <c r="AN717" i="1" s="1"/>
  <c r="Z712" i="1"/>
  <c r="AE713" i="1"/>
  <c r="G713" i="1" s="1"/>
  <c r="P718" i="1"/>
  <c r="Q718" i="1"/>
  <c r="R718" i="1" s="1"/>
  <c r="X706" i="1"/>
  <c r="AH707" i="1"/>
  <c r="V708" i="1"/>
  <c r="T712" i="1"/>
  <c r="AD713" i="1"/>
  <c r="J708" i="1"/>
  <c r="AB714" i="1"/>
  <c r="AB713" i="1" s="1"/>
  <c r="Y712" i="1"/>
  <c r="Y711" i="1" s="1"/>
  <c r="L716" i="1" l="1"/>
  <c r="O716" i="1" s="1"/>
  <c r="AO716" i="1"/>
  <c r="J707" i="1"/>
  <c r="U708" i="1"/>
  <c r="V707" i="1"/>
  <c r="X705" i="1"/>
  <c r="AH706" i="1"/>
  <c r="AG714" i="1"/>
  <c r="W712" i="1"/>
  <c r="AG713" i="1"/>
  <c r="I713" i="1" s="1"/>
  <c r="Y710" i="1"/>
  <c r="AA711" i="1"/>
  <c r="AF712" i="1"/>
  <c r="H712" i="1" s="1"/>
  <c r="L717" i="1"/>
  <c r="O717" i="1" s="1"/>
  <c r="AO717" i="1"/>
  <c r="F713" i="1"/>
  <c r="AD712" i="1"/>
  <c r="T711" i="1"/>
  <c r="Z711" i="1"/>
  <c r="AE712" i="1"/>
  <c r="G712" i="1" s="1"/>
  <c r="AC705" i="1"/>
  <c r="AC704" i="1" s="1"/>
  <c r="L715" i="1"/>
  <c r="O715" i="1" s="1"/>
  <c r="AO715" i="1"/>
  <c r="U707" i="1" l="1"/>
  <c r="W711" i="1"/>
  <c r="AI713" i="1"/>
  <c r="AB712" i="1"/>
  <c r="AB711" i="1" s="1"/>
  <c r="K713" i="1"/>
  <c r="I714" i="1"/>
  <c r="K714" i="1" s="1"/>
  <c r="AJ714" i="1"/>
  <c r="AI714" i="1"/>
  <c r="Q717" i="1"/>
  <c r="R717" i="1" s="1"/>
  <c r="P717" i="1"/>
  <c r="F712" i="1"/>
  <c r="V706" i="1"/>
  <c r="P715" i="1"/>
  <c r="Q715" i="1"/>
  <c r="R715" i="1" s="1"/>
  <c r="Z710" i="1"/>
  <c r="AE711" i="1"/>
  <c r="G711" i="1" s="1"/>
  <c r="J706" i="1"/>
  <c r="AJ713" i="1"/>
  <c r="AD711" i="1"/>
  <c r="T710" i="1"/>
  <c r="AA710" i="1"/>
  <c r="AF711" i="1"/>
  <c r="H711" i="1" s="1"/>
  <c r="X704" i="1"/>
  <c r="AH705" i="1"/>
  <c r="Q716" i="1"/>
  <c r="R716" i="1" s="1"/>
  <c r="P716" i="1"/>
  <c r="X703" i="1" l="1"/>
  <c r="AH704" i="1"/>
  <c r="AM713" i="1"/>
  <c r="AN713" i="1" s="1"/>
  <c r="AK713" i="1"/>
  <c r="W710" i="1"/>
  <c r="AG711" i="1"/>
  <c r="I711" i="1" s="1"/>
  <c r="AD710" i="1"/>
  <c r="T709" i="1"/>
  <c r="AG712" i="1"/>
  <c r="AA709" i="1"/>
  <c r="AF710" i="1"/>
  <c r="H710" i="1" s="1"/>
  <c r="AK714" i="1"/>
  <c r="AM714" i="1"/>
  <c r="AN714" i="1" s="1"/>
  <c r="U706" i="1"/>
  <c r="J705" i="1"/>
  <c r="F711" i="1"/>
  <c r="AC703" i="1"/>
  <c r="AC702" i="1" s="1"/>
  <c r="Z709" i="1"/>
  <c r="AE710" i="1"/>
  <c r="G710" i="1" s="1"/>
  <c r="V705" i="1"/>
  <c r="Y709" i="1"/>
  <c r="Y708" i="1" s="1"/>
  <c r="F710" i="1" l="1"/>
  <c r="Z708" i="1"/>
  <c r="AE709" i="1"/>
  <c r="G709" i="1" s="1"/>
  <c r="U705" i="1"/>
  <c r="L714" i="1"/>
  <c r="O714" i="1" s="1"/>
  <c r="AO714" i="1"/>
  <c r="L713" i="1"/>
  <c r="O713" i="1" s="1"/>
  <c r="AO713" i="1"/>
  <c r="J704" i="1"/>
  <c r="AJ711" i="1"/>
  <c r="AA708" i="1"/>
  <c r="AF709" i="1"/>
  <c r="H709" i="1" s="1"/>
  <c r="I712" i="1"/>
  <c r="K712" i="1" s="1"/>
  <c r="AJ712" i="1"/>
  <c r="AI712" i="1"/>
  <c r="AH703" i="1"/>
  <c r="X702" i="1"/>
  <c r="AC701" i="1"/>
  <c r="W709" i="1"/>
  <c r="AI711" i="1"/>
  <c r="K711" i="1"/>
  <c r="V704" i="1"/>
  <c r="T708" i="1"/>
  <c r="Y707" i="1" s="1"/>
  <c r="AD709" i="1"/>
  <c r="AB710" i="1"/>
  <c r="AB709" i="1" s="1"/>
  <c r="P714" i="1" l="1"/>
  <c r="Q714" i="1"/>
  <c r="R714" i="1" s="1"/>
  <c r="W708" i="1"/>
  <c r="AG709" i="1"/>
  <c r="I709" i="1" s="1"/>
  <c r="J703" i="1"/>
  <c r="Z707" i="1"/>
  <c r="AE708" i="1"/>
  <c r="G708" i="1" s="1"/>
  <c r="AA707" i="1"/>
  <c r="AF708" i="1"/>
  <c r="H708" i="1" s="1"/>
  <c r="X701" i="1"/>
  <c r="AH702" i="1"/>
  <c r="AC700" i="1"/>
  <c r="T707" i="1"/>
  <c r="AD708" i="1"/>
  <c r="V703" i="1"/>
  <c r="AM711" i="1"/>
  <c r="AN711" i="1" s="1"/>
  <c r="AK711" i="1"/>
  <c r="Q713" i="1"/>
  <c r="R713" i="1" s="1"/>
  <c r="P713" i="1"/>
  <c r="F709" i="1"/>
  <c r="U704" i="1"/>
  <c r="AM712" i="1"/>
  <c r="AN712" i="1" s="1"/>
  <c r="AK712" i="1"/>
  <c r="AG710" i="1"/>
  <c r="J702" i="1" l="1"/>
  <c r="AH701" i="1"/>
  <c r="X700" i="1"/>
  <c r="AG708" i="1"/>
  <c r="I708" i="1" s="1"/>
  <c r="W707" i="1"/>
  <c r="I710" i="1"/>
  <c r="K710" i="1" s="1"/>
  <c r="AI710" i="1"/>
  <c r="AJ710" i="1"/>
  <c r="AB708" i="1"/>
  <c r="AD707" i="1"/>
  <c r="T706" i="1"/>
  <c r="L711" i="1"/>
  <c r="O711" i="1" s="1"/>
  <c r="AO711" i="1"/>
  <c r="K709" i="1"/>
  <c r="L712" i="1"/>
  <c r="O712" i="1" s="1"/>
  <c r="AO712" i="1"/>
  <c r="U703" i="1"/>
  <c r="AA706" i="1"/>
  <c r="AF707" i="1"/>
  <c r="H707" i="1" s="1"/>
  <c r="AJ709" i="1"/>
  <c r="V702" i="1"/>
  <c r="AI709" i="1"/>
  <c r="F708" i="1"/>
  <c r="Z706" i="1"/>
  <c r="AE707" i="1"/>
  <c r="G707" i="1" s="1"/>
  <c r="Y706" i="1"/>
  <c r="Y705" i="1" s="1"/>
  <c r="W706" i="1" l="1"/>
  <c r="F707" i="1"/>
  <c r="X699" i="1"/>
  <c r="AH700" i="1"/>
  <c r="Y704" i="1"/>
  <c r="AK710" i="1"/>
  <c r="AM710" i="1"/>
  <c r="AN710" i="1" s="1"/>
  <c r="Z705" i="1"/>
  <c r="AE706" i="1"/>
  <c r="G706" i="1" s="1"/>
  <c r="AA705" i="1"/>
  <c r="AF706" i="1"/>
  <c r="H706" i="1" s="1"/>
  <c r="J701" i="1"/>
  <c r="Q711" i="1"/>
  <c r="R711" i="1" s="1"/>
  <c r="P711" i="1"/>
  <c r="AJ708" i="1"/>
  <c r="AI708" i="1"/>
  <c r="K708" i="1"/>
  <c r="AK709" i="1"/>
  <c r="AM709" i="1"/>
  <c r="AN709" i="1" s="1"/>
  <c r="AB707" i="1"/>
  <c r="AB706" i="1" s="1"/>
  <c r="AD706" i="1"/>
  <c r="T705" i="1"/>
  <c r="U702" i="1"/>
  <c r="AC699" i="1"/>
  <c r="AC698" i="1" s="1"/>
  <c r="V701" i="1"/>
  <c r="Q712" i="1"/>
  <c r="R712" i="1" s="1"/>
  <c r="P712" i="1"/>
  <c r="J700" i="1" l="1"/>
  <c r="V700" i="1"/>
  <c r="AH699" i="1"/>
  <c r="X698" i="1"/>
  <c r="L709" i="1"/>
  <c r="O709" i="1" s="1"/>
  <c r="AO709" i="1"/>
  <c r="AA704" i="1"/>
  <c r="AF705" i="1"/>
  <c r="H705" i="1" s="1"/>
  <c r="U701" i="1"/>
  <c r="Z704" i="1"/>
  <c r="AE705" i="1"/>
  <c r="G705" i="1" s="1"/>
  <c r="AK708" i="1"/>
  <c r="AM708" i="1"/>
  <c r="AN708" i="1" s="1"/>
  <c r="T704" i="1"/>
  <c r="AD705" i="1"/>
  <c r="L710" i="1"/>
  <c r="O710" i="1" s="1"/>
  <c r="AO710" i="1"/>
  <c r="W705" i="1"/>
  <c r="AG706" i="1"/>
  <c r="I706" i="1" s="1"/>
  <c r="F706" i="1"/>
  <c r="K706" i="1" s="1"/>
  <c r="AI706" i="1"/>
  <c r="AJ706" i="1"/>
  <c r="AG707" i="1"/>
  <c r="Q710" i="1" l="1"/>
  <c r="R710" i="1" s="1"/>
  <c r="P710" i="1"/>
  <c r="J699" i="1"/>
  <c r="W704" i="1"/>
  <c r="F705" i="1"/>
  <c r="T703" i="1"/>
  <c r="AD704" i="1"/>
  <c r="U700" i="1"/>
  <c r="V699" i="1"/>
  <c r="I707" i="1"/>
  <c r="K707" i="1" s="1"/>
  <c r="AI707" i="1"/>
  <c r="AJ707" i="1"/>
  <c r="L708" i="1"/>
  <c r="O708" i="1" s="1"/>
  <c r="AO708" i="1"/>
  <c r="Y703" i="1"/>
  <c r="Y702" i="1" s="1"/>
  <c r="Q709" i="1"/>
  <c r="R709" i="1" s="1"/>
  <c r="P709" i="1"/>
  <c r="X697" i="1"/>
  <c r="AH698" i="1"/>
  <c r="AK706" i="1"/>
  <c r="AM706" i="1"/>
  <c r="AN706" i="1" s="1"/>
  <c r="Z703" i="1"/>
  <c r="AE704" i="1"/>
  <c r="G704" i="1" s="1"/>
  <c r="AB705" i="1"/>
  <c r="AB704" i="1" s="1"/>
  <c r="AC697" i="1"/>
  <c r="AC696" i="1" s="1"/>
  <c r="AA703" i="1"/>
  <c r="AF704" i="1"/>
  <c r="H704" i="1" s="1"/>
  <c r="AA702" i="1" l="1"/>
  <c r="AF703" i="1"/>
  <c r="H703" i="1" s="1"/>
  <c r="AG704" i="1"/>
  <c r="I704" i="1" s="1"/>
  <c r="W703" i="1"/>
  <c r="AH697" i="1"/>
  <c r="X696" i="1"/>
  <c r="U699" i="1"/>
  <c r="AG705" i="1"/>
  <c r="Z702" i="1"/>
  <c r="AE703" i="1"/>
  <c r="G703" i="1" s="1"/>
  <c r="L706" i="1"/>
  <c r="O706" i="1" s="1"/>
  <c r="AO706" i="1"/>
  <c r="F704" i="1"/>
  <c r="K704" i="1" s="1"/>
  <c r="AI704" i="1"/>
  <c r="Q708" i="1"/>
  <c r="R708" i="1" s="1"/>
  <c r="P708" i="1"/>
  <c r="AD703" i="1"/>
  <c r="T702" i="1"/>
  <c r="Y701" i="1" s="1"/>
  <c r="AC695" i="1"/>
  <c r="V698" i="1"/>
  <c r="J698" i="1"/>
  <c r="AM707" i="1"/>
  <c r="AN707" i="1" s="1"/>
  <c r="AK707" i="1"/>
  <c r="AH696" i="1" l="1"/>
  <c r="X695" i="1"/>
  <c r="J697" i="1"/>
  <c r="AC694" i="1"/>
  <c r="Q706" i="1"/>
  <c r="R706" i="1" s="1"/>
  <c r="P706" i="1"/>
  <c r="W702" i="1"/>
  <c r="L707" i="1"/>
  <c r="O707" i="1" s="1"/>
  <c r="AO707" i="1"/>
  <c r="F703" i="1"/>
  <c r="Z701" i="1"/>
  <c r="AE702" i="1"/>
  <c r="G702" i="1" s="1"/>
  <c r="AB703" i="1"/>
  <c r="AB702" i="1" s="1"/>
  <c r="AD702" i="1"/>
  <c r="T701" i="1"/>
  <c r="V697" i="1"/>
  <c r="AK704" i="1"/>
  <c r="AM704" i="1"/>
  <c r="AN704" i="1" s="1"/>
  <c r="I705" i="1"/>
  <c r="K705" i="1" s="1"/>
  <c r="AJ705" i="1"/>
  <c r="AI705" i="1"/>
  <c r="AJ704" i="1"/>
  <c r="U698" i="1"/>
  <c r="AA701" i="1"/>
  <c r="AF702" i="1"/>
  <c r="H702" i="1" s="1"/>
  <c r="L704" i="1" l="1"/>
  <c r="O704" i="1" s="1"/>
  <c r="AO704" i="1"/>
  <c r="V696" i="1"/>
  <c r="AD701" i="1"/>
  <c r="T700" i="1"/>
  <c r="AA700" i="1"/>
  <c r="AF701" i="1"/>
  <c r="H701" i="1" s="1"/>
  <c r="F702" i="1"/>
  <c r="P707" i="1"/>
  <c r="Q707" i="1"/>
  <c r="R707" i="1" s="1"/>
  <c r="AH695" i="1"/>
  <c r="X694" i="1"/>
  <c r="U697" i="1"/>
  <c r="AG703" i="1"/>
  <c r="J696" i="1"/>
  <c r="Z700" i="1"/>
  <c r="AE701" i="1"/>
  <c r="G701" i="1" s="1"/>
  <c r="AK705" i="1"/>
  <c r="AM705" i="1"/>
  <c r="AN705" i="1" s="1"/>
  <c r="AG702" i="1"/>
  <c r="I702" i="1" s="1"/>
  <c r="W701" i="1"/>
  <c r="Y700" i="1"/>
  <c r="J695" i="1" l="1"/>
  <c r="F701" i="1"/>
  <c r="AH694" i="1"/>
  <c r="X693" i="1"/>
  <c r="AJ702" i="1"/>
  <c r="V695" i="1"/>
  <c r="Z699" i="1"/>
  <c r="AE700" i="1"/>
  <c r="G700" i="1" s="1"/>
  <c r="I703" i="1"/>
  <c r="K703" i="1" s="1"/>
  <c r="AI703" i="1"/>
  <c r="AJ703" i="1"/>
  <c r="AI702" i="1"/>
  <c r="AC693" i="1"/>
  <c r="AA699" i="1"/>
  <c r="AF700" i="1"/>
  <c r="H700" i="1" s="1"/>
  <c r="Y699" i="1"/>
  <c r="Y698" i="1" s="1"/>
  <c r="AG701" i="1"/>
  <c r="I701" i="1" s="1"/>
  <c r="W700" i="1"/>
  <c r="L705" i="1"/>
  <c r="O705" i="1" s="1"/>
  <c r="AO705" i="1"/>
  <c r="AB701" i="1"/>
  <c r="K702" i="1"/>
  <c r="T699" i="1"/>
  <c r="AD700" i="1"/>
  <c r="U696" i="1"/>
  <c r="P704" i="1"/>
  <c r="Q704" i="1"/>
  <c r="R704" i="1" s="1"/>
  <c r="J694" i="1" l="1"/>
  <c r="AJ701" i="1"/>
  <c r="AH693" i="1"/>
  <c r="X692" i="1"/>
  <c r="AI701" i="1"/>
  <c r="AK703" i="1"/>
  <c r="AM703" i="1"/>
  <c r="AN703" i="1" s="1"/>
  <c r="K701" i="1"/>
  <c r="U695" i="1"/>
  <c r="Z698" i="1"/>
  <c r="AE699" i="1"/>
  <c r="G699" i="1" s="1"/>
  <c r="AA698" i="1"/>
  <c r="AF699" i="1"/>
  <c r="H699" i="1" s="1"/>
  <c r="V694" i="1"/>
  <c r="AM702" i="1"/>
  <c r="AN702" i="1" s="1"/>
  <c r="AK702" i="1"/>
  <c r="P705" i="1"/>
  <c r="Q705" i="1"/>
  <c r="R705" i="1" s="1"/>
  <c r="AG700" i="1"/>
  <c r="I700" i="1" s="1"/>
  <c r="W699" i="1"/>
  <c r="F700" i="1"/>
  <c r="T698" i="1"/>
  <c r="AD699" i="1"/>
  <c r="AB700" i="1"/>
  <c r="AC692" i="1"/>
  <c r="AC691" i="1" s="1"/>
  <c r="Z697" i="1" l="1"/>
  <c r="AE698" i="1"/>
  <c r="G698" i="1" s="1"/>
  <c r="W698" i="1"/>
  <c r="J693" i="1"/>
  <c r="AC690" i="1"/>
  <c r="AA697" i="1"/>
  <c r="AF698" i="1"/>
  <c r="H698" i="1" s="1"/>
  <c r="AK701" i="1"/>
  <c r="AM701" i="1"/>
  <c r="AN701" i="1" s="1"/>
  <c r="AH692" i="1"/>
  <c r="X691" i="1"/>
  <c r="AJ700" i="1"/>
  <c r="F699" i="1"/>
  <c r="AD698" i="1"/>
  <c r="T697" i="1"/>
  <c r="L702" i="1"/>
  <c r="O702" i="1" s="1"/>
  <c r="AO702" i="1"/>
  <c r="V693" i="1"/>
  <c r="L703" i="1"/>
  <c r="O703" i="1" s="1"/>
  <c r="AO703" i="1"/>
  <c r="AB699" i="1"/>
  <c r="AB698" i="1" s="1"/>
  <c r="Y697" i="1"/>
  <c r="Y696" i="1" s="1"/>
  <c r="U694" i="1"/>
  <c r="K700" i="1"/>
  <c r="AI700" i="1"/>
  <c r="V692" i="1" l="1"/>
  <c r="X690" i="1"/>
  <c r="AH691" i="1"/>
  <c r="J692" i="1"/>
  <c r="W697" i="1"/>
  <c r="AG698" i="1"/>
  <c r="I698" i="1" s="1"/>
  <c r="AA696" i="1"/>
  <c r="AF697" i="1"/>
  <c r="H697" i="1" s="1"/>
  <c r="AD697" i="1"/>
  <c r="T696" i="1"/>
  <c r="L701" i="1"/>
  <c r="O701" i="1" s="1"/>
  <c r="AO701" i="1"/>
  <c r="AG699" i="1"/>
  <c r="P703" i="1"/>
  <c r="Q703" i="1"/>
  <c r="R703" i="1" s="1"/>
  <c r="P702" i="1"/>
  <c r="Q702" i="1"/>
  <c r="R702" i="1" s="1"/>
  <c r="AI698" i="1"/>
  <c r="F698" i="1"/>
  <c r="K698" i="1" s="1"/>
  <c r="AK700" i="1"/>
  <c r="AM700" i="1"/>
  <c r="AN700" i="1" s="1"/>
  <c r="U693" i="1"/>
  <c r="AB697" i="1"/>
  <c r="Z696" i="1"/>
  <c r="AE697" i="1"/>
  <c r="G697" i="1" s="1"/>
  <c r="Z695" i="1" l="1"/>
  <c r="AE696" i="1"/>
  <c r="G696" i="1" s="1"/>
  <c r="J691" i="1"/>
  <c r="AD696" i="1"/>
  <c r="T695" i="1"/>
  <c r="Y695" i="1"/>
  <c r="Y694" i="1" s="1"/>
  <c r="X689" i="1"/>
  <c r="AH690" i="1"/>
  <c r="F697" i="1"/>
  <c r="AA695" i="1"/>
  <c r="AF696" i="1"/>
  <c r="H696" i="1" s="1"/>
  <c r="V691" i="1"/>
  <c r="P701" i="1"/>
  <c r="Q701" i="1"/>
  <c r="R701" i="1" s="1"/>
  <c r="U692" i="1"/>
  <c r="L700" i="1"/>
  <c r="O700" i="1" s="1"/>
  <c r="AO700" i="1"/>
  <c r="AK698" i="1"/>
  <c r="AM698" i="1"/>
  <c r="AN698" i="1" s="1"/>
  <c r="I699" i="1"/>
  <c r="K699" i="1" s="1"/>
  <c r="AJ699" i="1"/>
  <c r="AI699" i="1"/>
  <c r="AJ698" i="1"/>
  <c r="W696" i="1"/>
  <c r="AB696" i="1" s="1"/>
  <c r="AG697" i="1"/>
  <c r="I697" i="1" s="1"/>
  <c r="AC689" i="1"/>
  <c r="AC688" i="1" s="1"/>
  <c r="AD695" i="1" l="1"/>
  <c r="T694" i="1"/>
  <c r="F696" i="1"/>
  <c r="AK699" i="1"/>
  <c r="AM699" i="1"/>
  <c r="AN699" i="1" s="1"/>
  <c r="U691" i="1"/>
  <c r="AJ697" i="1"/>
  <c r="P700" i="1"/>
  <c r="Q700" i="1"/>
  <c r="R700" i="1" s="1"/>
  <c r="AA694" i="1"/>
  <c r="AF695" i="1"/>
  <c r="H695" i="1" s="1"/>
  <c r="K697" i="1"/>
  <c r="V690" i="1"/>
  <c r="AI697" i="1"/>
  <c r="AH689" i="1"/>
  <c r="X688" i="1"/>
  <c r="AG696" i="1"/>
  <c r="I696" i="1" s="1"/>
  <c r="W695" i="1"/>
  <c r="L698" i="1"/>
  <c r="O698" i="1" s="1"/>
  <c r="AO698" i="1"/>
  <c r="J690" i="1"/>
  <c r="Z694" i="1"/>
  <c r="AE695" i="1"/>
  <c r="G695" i="1" s="1"/>
  <c r="X687" i="1" l="1"/>
  <c r="AH688" i="1"/>
  <c r="AI696" i="1"/>
  <c r="AA693" i="1"/>
  <c r="AF694" i="1"/>
  <c r="H694" i="1" s="1"/>
  <c r="AJ696" i="1"/>
  <c r="AM697" i="1"/>
  <c r="AN697" i="1" s="1"/>
  <c r="AK697" i="1"/>
  <c r="K696" i="1"/>
  <c r="J689" i="1"/>
  <c r="T693" i="1"/>
  <c r="AD694" i="1"/>
  <c r="F695" i="1"/>
  <c r="Z693" i="1"/>
  <c r="AE694" i="1"/>
  <c r="G694" i="1" s="1"/>
  <c r="AC687" i="1"/>
  <c r="AC686" i="1" s="1"/>
  <c r="V689" i="1"/>
  <c r="U690" i="1"/>
  <c r="P698" i="1"/>
  <c r="Q698" i="1"/>
  <c r="R698" i="1" s="1"/>
  <c r="Y693" i="1"/>
  <c r="Y692" i="1" s="1"/>
  <c r="W694" i="1"/>
  <c r="L699" i="1"/>
  <c r="O699" i="1" s="1"/>
  <c r="AO699" i="1"/>
  <c r="AB695" i="1"/>
  <c r="AB694" i="1" s="1"/>
  <c r="L697" i="1" l="1"/>
  <c r="O697" i="1" s="1"/>
  <c r="AO697" i="1"/>
  <c r="AG694" i="1"/>
  <c r="I694" i="1" s="1"/>
  <c r="W693" i="1"/>
  <c r="V688" i="1"/>
  <c r="AD693" i="1"/>
  <c r="T692" i="1"/>
  <c r="AA692" i="1"/>
  <c r="AF693" i="1"/>
  <c r="H693" i="1" s="1"/>
  <c r="U689" i="1"/>
  <c r="Q699" i="1"/>
  <c r="R699" i="1" s="1"/>
  <c r="P699" i="1"/>
  <c r="AM696" i="1"/>
  <c r="AN696" i="1" s="1"/>
  <c r="AK696" i="1"/>
  <c r="AG695" i="1"/>
  <c r="J688" i="1"/>
  <c r="AI694" i="1"/>
  <c r="F694" i="1"/>
  <c r="K694" i="1" s="1"/>
  <c r="Z692" i="1"/>
  <c r="AE693" i="1"/>
  <c r="G693" i="1" s="1"/>
  <c r="AH687" i="1"/>
  <c r="X686" i="1"/>
  <c r="AC685" i="1" s="1"/>
  <c r="F693" i="1" l="1"/>
  <c r="V687" i="1"/>
  <c r="L696" i="1"/>
  <c r="O696" i="1" s="1"/>
  <c r="AO696" i="1"/>
  <c r="T691" i="1"/>
  <c r="AD692" i="1"/>
  <c r="I695" i="1"/>
  <c r="K695" i="1" s="1"/>
  <c r="AI695" i="1"/>
  <c r="AJ695" i="1"/>
  <c r="AG693" i="1"/>
  <c r="I693" i="1" s="1"/>
  <c r="W692" i="1"/>
  <c r="J687" i="1"/>
  <c r="X685" i="1"/>
  <c r="AH686" i="1"/>
  <c r="AM694" i="1"/>
  <c r="AN694" i="1" s="1"/>
  <c r="AK694" i="1"/>
  <c r="Z691" i="1"/>
  <c r="AE692" i="1"/>
  <c r="G692" i="1" s="1"/>
  <c r="U688" i="1"/>
  <c r="Y691" i="1"/>
  <c r="Y690" i="1" s="1"/>
  <c r="AB693" i="1"/>
  <c r="AJ694" i="1"/>
  <c r="AA691" i="1"/>
  <c r="AF692" i="1"/>
  <c r="H692" i="1" s="1"/>
  <c r="P697" i="1"/>
  <c r="Q697" i="1"/>
  <c r="R697" i="1" s="1"/>
  <c r="W691" i="1" l="1"/>
  <c r="Z690" i="1"/>
  <c r="AE691" i="1"/>
  <c r="G691" i="1" s="1"/>
  <c r="V686" i="1"/>
  <c r="P696" i="1"/>
  <c r="Q696" i="1"/>
  <c r="R696" i="1" s="1"/>
  <c r="L694" i="1"/>
  <c r="O694" i="1" s="1"/>
  <c r="AO694" i="1"/>
  <c r="AM695" i="1"/>
  <c r="AN695" i="1" s="1"/>
  <c r="AK695" i="1"/>
  <c r="AJ693" i="1"/>
  <c r="AB692" i="1"/>
  <c r="AB691" i="1" s="1"/>
  <c r="K693" i="1"/>
  <c r="J686" i="1"/>
  <c r="F692" i="1"/>
  <c r="AI693" i="1"/>
  <c r="AA690" i="1"/>
  <c r="AF691" i="1"/>
  <c r="H691" i="1" s="1"/>
  <c r="Y689" i="1"/>
  <c r="X684" i="1"/>
  <c r="AH685" i="1"/>
  <c r="U687" i="1"/>
  <c r="T690" i="1"/>
  <c r="AD691" i="1"/>
  <c r="AC684" i="1"/>
  <c r="AC683" i="1" s="1"/>
  <c r="AA689" i="1" l="1"/>
  <c r="AF690" i="1"/>
  <c r="H690" i="1" s="1"/>
  <c r="AC682" i="1"/>
  <c r="F691" i="1"/>
  <c r="AJ691" i="1"/>
  <c r="T689" i="1"/>
  <c r="AD690" i="1"/>
  <c r="Z689" i="1"/>
  <c r="AE690" i="1"/>
  <c r="G690" i="1" s="1"/>
  <c r="V685" i="1"/>
  <c r="U686" i="1"/>
  <c r="J685" i="1"/>
  <c r="AG692" i="1"/>
  <c r="AM693" i="1"/>
  <c r="AN693" i="1" s="1"/>
  <c r="AK693" i="1"/>
  <c r="L695" i="1"/>
  <c r="O695" i="1" s="1"/>
  <c r="AO695" i="1"/>
  <c r="AH684" i="1"/>
  <c r="X683" i="1"/>
  <c r="P694" i="1"/>
  <c r="Q694" i="1"/>
  <c r="R694" i="1" s="1"/>
  <c r="AG691" i="1"/>
  <c r="I691" i="1" s="1"/>
  <c r="W690" i="1"/>
  <c r="K691" i="1" l="1"/>
  <c r="W689" i="1"/>
  <c r="V684" i="1"/>
  <c r="AI691" i="1"/>
  <c r="P695" i="1"/>
  <c r="Q695" i="1"/>
  <c r="R695" i="1" s="1"/>
  <c r="U685" i="1"/>
  <c r="L693" i="1"/>
  <c r="O693" i="1" s="1"/>
  <c r="AO693" i="1"/>
  <c r="AB690" i="1"/>
  <c r="AB689" i="1" s="1"/>
  <c r="Z688" i="1"/>
  <c r="AE689" i="1"/>
  <c r="G689" i="1" s="1"/>
  <c r="AH683" i="1"/>
  <c r="X682" i="1"/>
  <c r="AA688" i="1"/>
  <c r="AF689" i="1"/>
  <c r="H689" i="1" s="1"/>
  <c r="AD689" i="1"/>
  <c r="T688" i="1"/>
  <c r="I692" i="1"/>
  <c r="K692" i="1" s="1"/>
  <c r="AI692" i="1"/>
  <c r="AJ692" i="1"/>
  <c r="J684" i="1"/>
  <c r="F690" i="1"/>
  <c r="Y688" i="1"/>
  <c r="Y687" i="1" s="1"/>
  <c r="AD688" i="1" l="1"/>
  <c r="T687" i="1"/>
  <c r="AM692" i="1"/>
  <c r="AN692" i="1" s="1"/>
  <c r="AK692" i="1"/>
  <c r="Z687" i="1"/>
  <c r="AE688" i="1"/>
  <c r="G688" i="1" s="1"/>
  <c r="AK691" i="1"/>
  <c r="AM691" i="1"/>
  <c r="AN691" i="1" s="1"/>
  <c r="Q693" i="1"/>
  <c r="R693" i="1" s="1"/>
  <c r="P693" i="1"/>
  <c r="V683" i="1"/>
  <c r="F689" i="1"/>
  <c r="K689" i="1" s="1"/>
  <c r="AI689" i="1"/>
  <c r="W688" i="1"/>
  <c r="AG689" i="1"/>
  <c r="I689" i="1" s="1"/>
  <c r="AB688" i="1"/>
  <c r="AA687" i="1"/>
  <c r="AF688" i="1"/>
  <c r="H688" i="1" s="1"/>
  <c r="U684" i="1"/>
  <c r="AH682" i="1"/>
  <c r="X681" i="1"/>
  <c r="AG690" i="1"/>
  <c r="J683" i="1"/>
  <c r="AC681" i="1"/>
  <c r="AC680" i="1" s="1"/>
  <c r="Z686" i="1" l="1"/>
  <c r="AE687" i="1"/>
  <c r="G687" i="1" s="1"/>
  <c r="L692" i="1"/>
  <c r="O692" i="1" s="1"/>
  <c r="AO692" i="1"/>
  <c r="AB687" i="1"/>
  <c r="U683" i="1"/>
  <c r="I690" i="1"/>
  <c r="K690" i="1" s="1"/>
  <c r="AJ690" i="1"/>
  <c r="AI690" i="1"/>
  <c r="AD687" i="1"/>
  <c r="T686" i="1"/>
  <c r="AM689" i="1"/>
  <c r="AN689" i="1" s="1"/>
  <c r="AK689" i="1"/>
  <c r="AA686" i="1"/>
  <c r="AF687" i="1"/>
  <c r="H687" i="1" s="1"/>
  <c r="AH681" i="1"/>
  <c r="X680" i="1"/>
  <c r="L691" i="1"/>
  <c r="O691" i="1" s="1"/>
  <c r="AO691" i="1"/>
  <c r="F688" i="1"/>
  <c r="AJ688" i="1"/>
  <c r="V682" i="1"/>
  <c r="W687" i="1"/>
  <c r="AG688" i="1"/>
  <c r="I688" i="1" s="1"/>
  <c r="J682" i="1"/>
  <c r="AJ689" i="1"/>
  <c r="Y686" i="1"/>
  <c r="Y685" i="1" s="1"/>
  <c r="AI688" i="1" l="1"/>
  <c r="T685" i="1"/>
  <c r="AD686" i="1"/>
  <c r="F687" i="1"/>
  <c r="K687" i="1" s="1"/>
  <c r="AJ687" i="1"/>
  <c r="P692" i="1"/>
  <c r="Q692" i="1"/>
  <c r="R692" i="1" s="1"/>
  <c r="W686" i="1"/>
  <c r="AG687" i="1"/>
  <c r="I687" i="1" s="1"/>
  <c r="X679" i="1"/>
  <c r="AH680" i="1"/>
  <c r="AK690" i="1"/>
  <c r="AM690" i="1"/>
  <c r="AN690" i="1" s="1"/>
  <c r="AC679" i="1"/>
  <c r="U682" i="1"/>
  <c r="L689" i="1"/>
  <c r="O689" i="1" s="1"/>
  <c r="AO689" i="1"/>
  <c r="J681" i="1"/>
  <c r="AA685" i="1"/>
  <c r="AF686" i="1"/>
  <c r="H686" i="1" s="1"/>
  <c r="K688" i="1"/>
  <c r="P691" i="1"/>
  <c r="Q691" i="1"/>
  <c r="R691" i="1" s="1"/>
  <c r="V681" i="1"/>
  <c r="Z685" i="1"/>
  <c r="AE686" i="1"/>
  <c r="G686" i="1" s="1"/>
  <c r="Z684" i="1" l="1"/>
  <c r="AE685" i="1"/>
  <c r="G685" i="1" s="1"/>
  <c r="AA684" i="1"/>
  <c r="AF685" i="1"/>
  <c r="H685" i="1" s="1"/>
  <c r="X678" i="1"/>
  <c r="AH679" i="1"/>
  <c r="AI687" i="1"/>
  <c r="L690" i="1"/>
  <c r="O690" i="1" s="1"/>
  <c r="AO690" i="1"/>
  <c r="F686" i="1"/>
  <c r="J680" i="1"/>
  <c r="U681" i="1"/>
  <c r="T684" i="1"/>
  <c r="AD685" i="1"/>
  <c r="V680" i="1"/>
  <c r="P689" i="1"/>
  <c r="Q689" i="1"/>
  <c r="R689" i="1" s="1"/>
  <c r="AG686" i="1"/>
  <c r="I686" i="1" s="1"/>
  <c r="W685" i="1"/>
  <c r="Y684" i="1"/>
  <c r="Y683" i="1" s="1"/>
  <c r="AM688" i="1"/>
  <c r="AN688" i="1" s="1"/>
  <c r="AK688" i="1"/>
  <c r="AC678" i="1"/>
  <c r="AC677" i="1" s="1"/>
  <c r="AB686" i="1"/>
  <c r="J679" i="1" l="1"/>
  <c r="U680" i="1"/>
  <c r="X677" i="1"/>
  <c r="AH678" i="1"/>
  <c r="W684" i="1"/>
  <c r="AK687" i="1"/>
  <c r="AM687" i="1"/>
  <c r="AN687" i="1" s="1"/>
  <c r="AJ686" i="1"/>
  <c r="AI686" i="1"/>
  <c r="AA683" i="1"/>
  <c r="AF684" i="1"/>
  <c r="H684" i="1" s="1"/>
  <c r="Q690" i="1"/>
  <c r="R690" i="1" s="1"/>
  <c r="P690" i="1"/>
  <c r="F685" i="1"/>
  <c r="K686" i="1"/>
  <c r="AB685" i="1"/>
  <c r="AG685" i="1" s="1"/>
  <c r="V679" i="1"/>
  <c r="L688" i="1"/>
  <c r="O688" i="1" s="1"/>
  <c r="AO688" i="1"/>
  <c r="AD684" i="1"/>
  <c r="T683" i="1"/>
  <c r="Z683" i="1"/>
  <c r="AE684" i="1"/>
  <c r="G684" i="1" s="1"/>
  <c r="I685" i="1" l="1"/>
  <c r="AJ685" i="1"/>
  <c r="AI685" i="1"/>
  <c r="Z682" i="1"/>
  <c r="AE683" i="1"/>
  <c r="G683" i="1" s="1"/>
  <c r="AA682" i="1"/>
  <c r="AF683" i="1"/>
  <c r="H683" i="1" s="1"/>
  <c r="AM686" i="1"/>
  <c r="AN686" i="1" s="1"/>
  <c r="AK686" i="1"/>
  <c r="V678" i="1"/>
  <c r="W683" i="1"/>
  <c r="AB684" i="1"/>
  <c r="AB683" i="1" s="1"/>
  <c r="AD683" i="1"/>
  <c r="T682" i="1"/>
  <c r="U679" i="1"/>
  <c r="F684" i="1"/>
  <c r="Y682" i="1"/>
  <c r="L687" i="1"/>
  <c r="O687" i="1" s="1"/>
  <c r="AO687" i="1"/>
  <c r="J678" i="1"/>
  <c r="X676" i="1"/>
  <c r="AH677" i="1"/>
  <c r="K685" i="1"/>
  <c r="Q688" i="1"/>
  <c r="R688" i="1" s="1"/>
  <c r="P688" i="1"/>
  <c r="AC676" i="1"/>
  <c r="AC675" i="1" s="1"/>
  <c r="AD682" i="1" l="1"/>
  <c r="T681" i="1"/>
  <c r="P687" i="1"/>
  <c r="Q687" i="1"/>
  <c r="R687" i="1" s="1"/>
  <c r="Y681" i="1"/>
  <c r="Y680" i="1" s="1"/>
  <c r="AA681" i="1"/>
  <c r="AF682" i="1"/>
  <c r="H682" i="1" s="1"/>
  <c r="Z681" i="1"/>
  <c r="AE682" i="1"/>
  <c r="G682" i="1" s="1"/>
  <c r="AK685" i="1"/>
  <c r="AM685" i="1"/>
  <c r="AN685" i="1" s="1"/>
  <c r="AC674" i="1"/>
  <c r="L686" i="1"/>
  <c r="O686" i="1" s="1"/>
  <c r="AO686" i="1"/>
  <c r="AG684" i="1"/>
  <c r="AH676" i="1"/>
  <c r="X675" i="1"/>
  <c r="F683" i="1"/>
  <c r="AJ683" i="1"/>
  <c r="J677" i="1"/>
  <c r="W682" i="1"/>
  <c r="AG683" i="1"/>
  <c r="I683" i="1" s="1"/>
  <c r="V677" i="1"/>
  <c r="U678" i="1"/>
  <c r="W681" i="1" l="1"/>
  <c r="AA680" i="1"/>
  <c r="AF681" i="1"/>
  <c r="H681" i="1" s="1"/>
  <c r="AB682" i="1"/>
  <c r="AB681" i="1" s="1"/>
  <c r="AC673" i="1"/>
  <c r="I684" i="1"/>
  <c r="K684" i="1" s="1"/>
  <c r="AI684" i="1"/>
  <c r="AJ684" i="1"/>
  <c r="L685" i="1"/>
  <c r="O685" i="1" s="1"/>
  <c r="AO685" i="1"/>
  <c r="Q686" i="1"/>
  <c r="R686" i="1" s="1"/>
  <c r="P686" i="1"/>
  <c r="K683" i="1"/>
  <c r="V676" i="1"/>
  <c r="AI683" i="1"/>
  <c r="AH675" i="1"/>
  <c r="X674" i="1"/>
  <c r="AD681" i="1"/>
  <c r="T680" i="1"/>
  <c r="Z680" i="1"/>
  <c r="AE681" i="1"/>
  <c r="G681" i="1" s="1"/>
  <c r="U677" i="1"/>
  <c r="J676" i="1"/>
  <c r="F682" i="1"/>
  <c r="AD680" i="1" l="1"/>
  <c r="T679" i="1"/>
  <c r="Z679" i="1"/>
  <c r="AE680" i="1"/>
  <c r="G680" i="1" s="1"/>
  <c r="Y679" i="1"/>
  <c r="Y678" i="1" s="1"/>
  <c r="AA679" i="1"/>
  <c r="AF680" i="1"/>
  <c r="H680" i="1" s="1"/>
  <c r="J675" i="1"/>
  <c r="AM683" i="1"/>
  <c r="AN683" i="1" s="1"/>
  <c r="AK683" i="1"/>
  <c r="AG682" i="1"/>
  <c r="AC672" i="1"/>
  <c r="F681" i="1"/>
  <c r="K681" i="1" s="1"/>
  <c r="X673" i="1"/>
  <c r="AH674" i="1"/>
  <c r="P685" i="1"/>
  <c r="Q685" i="1"/>
  <c r="R685" i="1" s="1"/>
  <c r="U676" i="1"/>
  <c r="V675" i="1"/>
  <c r="AK684" i="1"/>
  <c r="AM684" i="1"/>
  <c r="AN684" i="1" s="1"/>
  <c r="AG681" i="1"/>
  <c r="I681" i="1" s="1"/>
  <c r="W680" i="1"/>
  <c r="AA678" i="1" l="1"/>
  <c r="AF679" i="1"/>
  <c r="H679" i="1" s="1"/>
  <c r="I682" i="1"/>
  <c r="K682" i="1" s="1"/>
  <c r="AJ682" i="1"/>
  <c r="AI682" i="1"/>
  <c r="W679" i="1"/>
  <c r="Z678" i="1"/>
  <c r="AE679" i="1"/>
  <c r="G679" i="1" s="1"/>
  <c r="U675" i="1"/>
  <c r="Y677" i="1"/>
  <c r="L684" i="1"/>
  <c r="O684" i="1" s="1"/>
  <c r="AO684" i="1"/>
  <c r="X672" i="1"/>
  <c r="AH673" i="1"/>
  <c r="AD679" i="1"/>
  <c r="T678" i="1"/>
  <c r="L683" i="1"/>
  <c r="O683" i="1" s="1"/>
  <c r="AO683" i="1"/>
  <c r="F680" i="1"/>
  <c r="J674" i="1"/>
  <c r="AJ681" i="1"/>
  <c r="V674" i="1"/>
  <c r="AI681" i="1"/>
  <c r="AB680" i="1"/>
  <c r="AB679" i="1" s="1"/>
  <c r="J673" i="1" l="1"/>
  <c r="W678" i="1"/>
  <c r="AG679" i="1"/>
  <c r="I679" i="1" s="1"/>
  <c r="P684" i="1"/>
  <c r="Q684" i="1"/>
  <c r="R684" i="1" s="1"/>
  <c r="AM682" i="1"/>
  <c r="AN682" i="1" s="1"/>
  <c r="AK682" i="1"/>
  <c r="AG680" i="1"/>
  <c r="X671" i="1"/>
  <c r="AH672" i="1"/>
  <c r="P683" i="1"/>
  <c r="Q683" i="1"/>
  <c r="R683" i="1" s="1"/>
  <c r="AC671" i="1"/>
  <c r="AC670" i="1" s="1"/>
  <c r="U674" i="1"/>
  <c r="Z677" i="1"/>
  <c r="AE678" i="1"/>
  <c r="G678" i="1" s="1"/>
  <c r="AM681" i="1"/>
  <c r="AN681" i="1" s="1"/>
  <c r="AK681" i="1"/>
  <c r="T677" i="1"/>
  <c r="AD678" i="1"/>
  <c r="V673" i="1"/>
  <c r="F679" i="1"/>
  <c r="K679" i="1" s="1"/>
  <c r="AJ679" i="1"/>
  <c r="AA677" i="1"/>
  <c r="AF678" i="1"/>
  <c r="H678" i="1" s="1"/>
  <c r="F678" i="1" l="1"/>
  <c r="L682" i="1"/>
  <c r="O682" i="1" s="1"/>
  <c r="AO682" i="1"/>
  <c r="L681" i="1"/>
  <c r="O681" i="1" s="1"/>
  <c r="AO681" i="1"/>
  <c r="AI679" i="1"/>
  <c r="V672" i="1"/>
  <c r="W677" i="1"/>
  <c r="AA676" i="1"/>
  <c r="AF677" i="1"/>
  <c r="H677" i="1" s="1"/>
  <c r="J672" i="1"/>
  <c r="AH671" i="1"/>
  <c r="X670" i="1"/>
  <c r="I680" i="1"/>
  <c r="K680" i="1" s="1"/>
  <c r="AI680" i="1"/>
  <c r="AJ680" i="1"/>
  <c r="AC669" i="1"/>
  <c r="AD677" i="1"/>
  <c r="T676" i="1"/>
  <c r="Z676" i="1"/>
  <c r="AE677" i="1"/>
  <c r="G677" i="1" s="1"/>
  <c r="Y676" i="1"/>
  <c r="AB678" i="1"/>
  <c r="AB677" i="1" s="1"/>
  <c r="U673" i="1"/>
  <c r="AD676" i="1" l="1"/>
  <c r="T675" i="1"/>
  <c r="P681" i="1"/>
  <c r="Q681" i="1"/>
  <c r="R681" i="1" s="1"/>
  <c r="F677" i="1"/>
  <c r="U672" i="1"/>
  <c r="AA675" i="1"/>
  <c r="AF676" i="1"/>
  <c r="H676" i="1" s="1"/>
  <c r="AK680" i="1"/>
  <c r="AM680" i="1"/>
  <c r="AN680" i="1" s="1"/>
  <c r="AG677" i="1"/>
  <c r="I677" i="1" s="1"/>
  <c r="W676" i="1"/>
  <c r="P682" i="1"/>
  <c r="Q682" i="1"/>
  <c r="R682" i="1" s="1"/>
  <c r="AK679" i="1"/>
  <c r="AM679" i="1"/>
  <c r="AN679" i="1" s="1"/>
  <c r="AG678" i="1"/>
  <c r="X669" i="1"/>
  <c r="AH670" i="1"/>
  <c r="Y675" i="1"/>
  <c r="Y674" i="1" s="1"/>
  <c r="Z675" i="1"/>
  <c r="AE676" i="1"/>
  <c r="G676" i="1" s="1"/>
  <c r="J671" i="1"/>
  <c r="V671" i="1"/>
  <c r="AI677" i="1" l="1"/>
  <c r="AJ677" i="1"/>
  <c r="L680" i="1"/>
  <c r="O680" i="1" s="1"/>
  <c r="AO680" i="1"/>
  <c r="K677" i="1"/>
  <c r="W675" i="1"/>
  <c r="AG676" i="1"/>
  <c r="I676" i="1" s="1"/>
  <c r="X668" i="1"/>
  <c r="AH669" i="1"/>
  <c r="AB676" i="1"/>
  <c r="V670" i="1"/>
  <c r="L679" i="1"/>
  <c r="O679" i="1" s="1"/>
  <c r="AO679" i="1"/>
  <c r="Y673" i="1"/>
  <c r="AA674" i="1"/>
  <c r="AF675" i="1"/>
  <c r="H675" i="1" s="1"/>
  <c r="AD675" i="1"/>
  <c r="T674" i="1"/>
  <c r="J670" i="1"/>
  <c r="I678" i="1"/>
  <c r="K678" i="1" s="1"/>
  <c r="AI678" i="1"/>
  <c r="AJ678" i="1"/>
  <c r="Z674" i="1"/>
  <c r="AE675" i="1"/>
  <c r="G675" i="1" s="1"/>
  <c r="AC668" i="1"/>
  <c r="U671" i="1"/>
  <c r="F676" i="1"/>
  <c r="X667" i="1" l="1"/>
  <c r="AH668" i="1"/>
  <c r="W674" i="1"/>
  <c r="P679" i="1"/>
  <c r="Q679" i="1"/>
  <c r="R679" i="1" s="1"/>
  <c r="K676" i="1"/>
  <c r="AI676" i="1"/>
  <c r="U670" i="1"/>
  <c r="V669" i="1"/>
  <c r="AJ676" i="1"/>
  <c r="AM678" i="1"/>
  <c r="AN678" i="1" s="1"/>
  <c r="AK678" i="1"/>
  <c r="AC667" i="1"/>
  <c r="AC666" i="1" s="1"/>
  <c r="T673" i="1"/>
  <c r="AD674" i="1"/>
  <c r="Q680" i="1"/>
  <c r="R680" i="1" s="1"/>
  <c r="P680" i="1"/>
  <c r="F675" i="1"/>
  <c r="AB675" i="1"/>
  <c r="AG675" i="1" s="1"/>
  <c r="AA673" i="1"/>
  <c r="AF674" i="1"/>
  <c r="H674" i="1" s="1"/>
  <c r="Z673" i="1"/>
  <c r="AE674" i="1"/>
  <c r="G674" i="1" s="1"/>
  <c r="J669" i="1"/>
  <c r="AM677" i="1"/>
  <c r="AN677" i="1" s="1"/>
  <c r="AK677" i="1"/>
  <c r="I675" i="1" l="1"/>
  <c r="AI675" i="1"/>
  <c r="AJ675" i="1"/>
  <c r="K675" i="1"/>
  <c r="V668" i="1"/>
  <c r="W673" i="1"/>
  <c r="AG674" i="1"/>
  <c r="I674" i="1" s="1"/>
  <c r="L678" i="1"/>
  <c r="O678" i="1" s="1"/>
  <c r="AO678" i="1"/>
  <c r="J668" i="1"/>
  <c r="L677" i="1"/>
  <c r="O677" i="1" s="1"/>
  <c r="AO677" i="1"/>
  <c r="F674" i="1"/>
  <c r="AA672" i="1"/>
  <c r="AF673" i="1"/>
  <c r="H673" i="1" s="1"/>
  <c r="T672" i="1"/>
  <c r="AD673" i="1"/>
  <c r="U669" i="1"/>
  <c r="AH667" i="1"/>
  <c r="X666" i="1"/>
  <c r="Z672" i="1"/>
  <c r="AE673" i="1"/>
  <c r="G673" i="1" s="1"/>
  <c r="AB674" i="1"/>
  <c r="AC665" i="1"/>
  <c r="AK676" i="1"/>
  <c r="AM676" i="1"/>
  <c r="AN676" i="1" s="1"/>
  <c r="Y672" i="1"/>
  <c r="Y671" i="1" s="1"/>
  <c r="AI674" i="1" l="1"/>
  <c r="V667" i="1"/>
  <c r="W672" i="1"/>
  <c r="AG673" i="1"/>
  <c r="I673" i="1" s="1"/>
  <c r="P677" i="1"/>
  <c r="Q677" i="1"/>
  <c r="R677" i="1" s="1"/>
  <c r="J667" i="1"/>
  <c r="F673" i="1"/>
  <c r="AD672" i="1"/>
  <c r="T671" i="1"/>
  <c r="K674" i="1"/>
  <c r="AB673" i="1"/>
  <c r="AA671" i="1"/>
  <c r="AF672" i="1"/>
  <c r="H672" i="1" s="1"/>
  <c r="AM675" i="1"/>
  <c r="AN675" i="1" s="1"/>
  <c r="AK675" i="1"/>
  <c r="L676" i="1"/>
  <c r="O676" i="1" s="1"/>
  <c r="AO676" i="1"/>
  <c r="U668" i="1"/>
  <c r="Z671" i="1"/>
  <c r="AE672" i="1"/>
  <c r="G672" i="1" s="1"/>
  <c r="X665" i="1"/>
  <c r="AH666" i="1"/>
  <c r="AJ674" i="1"/>
  <c r="P678" i="1"/>
  <c r="Q678" i="1"/>
  <c r="R678" i="1" s="1"/>
  <c r="T670" i="1" l="1"/>
  <c r="AD671" i="1"/>
  <c r="AH665" i="1"/>
  <c r="X664" i="1"/>
  <c r="W671" i="1"/>
  <c r="P676" i="1"/>
  <c r="Q676" i="1"/>
  <c r="R676" i="1" s="1"/>
  <c r="V666" i="1"/>
  <c r="F672" i="1"/>
  <c r="AJ673" i="1"/>
  <c r="AA670" i="1"/>
  <c r="AF671" i="1"/>
  <c r="H671" i="1" s="1"/>
  <c r="AI673" i="1"/>
  <c r="Z670" i="1"/>
  <c r="AE671" i="1"/>
  <c r="G671" i="1" s="1"/>
  <c r="AB672" i="1"/>
  <c r="AG672" i="1" s="1"/>
  <c r="Y670" i="1"/>
  <c r="Y669" i="1" s="1"/>
  <c r="J666" i="1"/>
  <c r="L675" i="1"/>
  <c r="O675" i="1" s="1"/>
  <c r="AO675" i="1"/>
  <c r="K673" i="1"/>
  <c r="U667" i="1"/>
  <c r="AC664" i="1"/>
  <c r="AC663" i="1" s="1"/>
  <c r="AK674" i="1"/>
  <c r="AM674" i="1"/>
  <c r="AN674" i="1" s="1"/>
  <c r="I672" i="1" l="1"/>
  <c r="AI672" i="1"/>
  <c r="AJ672" i="1"/>
  <c r="AA669" i="1"/>
  <c r="AF670" i="1"/>
  <c r="H670" i="1" s="1"/>
  <c r="P675" i="1"/>
  <c r="Q675" i="1"/>
  <c r="R675" i="1" s="1"/>
  <c r="AG671" i="1"/>
  <c r="I671" i="1" s="1"/>
  <c r="W670" i="1"/>
  <c r="K672" i="1"/>
  <c r="AH664" i="1"/>
  <c r="X663" i="1"/>
  <c r="U666" i="1"/>
  <c r="J665" i="1"/>
  <c r="L674" i="1"/>
  <c r="O674" i="1" s="1"/>
  <c r="AO674" i="1"/>
  <c r="AB671" i="1"/>
  <c r="AB670" i="1" s="1"/>
  <c r="Z669" i="1"/>
  <c r="AE670" i="1"/>
  <c r="G670" i="1" s="1"/>
  <c r="F671" i="1"/>
  <c r="V665" i="1"/>
  <c r="AK673" i="1"/>
  <c r="AM673" i="1"/>
  <c r="AN673" i="1" s="1"/>
  <c r="T669" i="1"/>
  <c r="AD670" i="1"/>
  <c r="AI671" i="1" l="1"/>
  <c r="Z668" i="1"/>
  <c r="AE669" i="1"/>
  <c r="G669" i="1" s="1"/>
  <c r="X662" i="1"/>
  <c r="AH663" i="1"/>
  <c r="AA668" i="1"/>
  <c r="AF669" i="1"/>
  <c r="H669" i="1" s="1"/>
  <c r="U665" i="1"/>
  <c r="L673" i="1"/>
  <c r="O673" i="1" s="1"/>
  <c r="AO673" i="1"/>
  <c r="P674" i="1"/>
  <c r="Q674" i="1"/>
  <c r="R674" i="1" s="1"/>
  <c r="V664" i="1"/>
  <c r="AC662" i="1"/>
  <c r="AK672" i="1"/>
  <c r="AM672" i="1"/>
  <c r="AN672" i="1" s="1"/>
  <c r="F670" i="1"/>
  <c r="AD669" i="1"/>
  <c r="T668" i="1"/>
  <c r="J664" i="1"/>
  <c r="Y668" i="1"/>
  <c r="AJ671" i="1"/>
  <c r="K671" i="1"/>
  <c r="AG670" i="1"/>
  <c r="I670" i="1" s="1"/>
  <c r="W669" i="1"/>
  <c r="W668" i="1" l="1"/>
  <c r="T667" i="1"/>
  <c r="AD668" i="1"/>
  <c r="J663" i="1"/>
  <c r="U664" i="1"/>
  <c r="V663" i="1"/>
  <c r="AB669" i="1"/>
  <c r="AB668" i="1" s="1"/>
  <c r="X661" i="1"/>
  <c r="AH662" i="1"/>
  <c r="K670" i="1"/>
  <c r="F669" i="1"/>
  <c r="AA667" i="1"/>
  <c r="AF668" i="1"/>
  <c r="H668" i="1" s="1"/>
  <c r="AI670" i="1"/>
  <c r="L672" i="1"/>
  <c r="O672" i="1" s="1"/>
  <c r="AO672" i="1"/>
  <c r="P673" i="1"/>
  <c r="Q673" i="1"/>
  <c r="R673" i="1" s="1"/>
  <c r="Z667" i="1"/>
  <c r="AE668" i="1"/>
  <c r="G668" i="1" s="1"/>
  <c r="AJ670" i="1"/>
  <c r="Y667" i="1"/>
  <c r="Y666" i="1" s="1"/>
  <c r="AC661" i="1"/>
  <c r="AC660" i="1" s="1"/>
  <c r="AM671" i="1"/>
  <c r="AN671" i="1" s="1"/>
  <c r="AK671" i="1"/>
  <c r="L671" i="1" l="1"/>
  <c r="O671" i="1" s="1"/>
  <c r="AO671" i="1"/>
  <c r="J662" i="1"/>
  <c r="Y665" i="1"/>
  <c r="AI668" i="1"/>
  <c r="F668" i="1"/>
  <c r="K668" i="1" s="1"/>
  <c r="AD667" i="1"/>
  <c r="T666" i="1"/>
  <c r="U663" i="1"/>
  <c r="P672" i="1"/>
  <c r="Q672" i="1"/>
  <c r="R672" i="1" s="1"/>
  <c r="X660" i="1"/>
  <c r="AC659" i="1" s="1"/>
  <c r="AH661" i="1"/>
  <c r="AA666" i="1"/>
  <c r="AF667" i="1"/>
  <c r="H667" i="1" s="1"/>
  <c r="AG669" i="1"/>
  <c r="AM670" i="1"/>
  <c r="AN670" i="1" s="1"/>
  <c r="AK670" i="1"/>
  <c r="AB667" i="1"/>
  <c r="Z666" i="1"/>
  <c r="AE667" i="1"/>
  <c r="G667" i="1" s="1"/>
  <c r="V662" i="1"/>
  <c r="AG668" i="1"/>
  <c r="I668" i="1" s="1"/>
  <c r="W667" i="1"/>
  <c r="I669" i="1" l="1"/>
  <c r="K669" i="1" s="1"/>
  <c r="AJ669" i="1"/>
  <c r="AI669" i="1"/>
  <c r="AD666" i="1"/>
  <c r="T665" i="1"/>
  <c r="L670" i="1"/>
  <c r="O670" i="1" s="1"/>
  <c r="AO670" i="1"/>
  <c r="AA665" i="1"/>
  <c r="AF666" i="1"/>
  <c r="H666" i="1" s="1"/>
  <c r="F667" i="1"/>
  <c r="K667" i="1" s="1"/>
  <c r="AI667" i="1"/>
  <c r="AJ667" i="1"/>
  <c r="V661" i="1"/>
  <c r="J661" i="1"/>
  <c r="Q671" i="1"/>
  <c r="R671" i="1" s="1"/>
  <c r="P671" i="1"/>
  <c r="AK668" i="1"/>
  <c r="AM668" i="1"/>
  <c r="AN668" i="1" s="1"/>
  <c r="W666" i="1"/>
  <c r="AB666" i="1" s="1"/>
  <c r="AG667" i="1"/>
  <c r="I667" i="1" s="1"/>
  <c r="U662" i="1"/>
  <c r="Z665" i="1"/>
  <c r="AE666" i="1"/>
  <c r="G666" i="1" s="1"/>
  <c r="AH660" i="1"/>
  <c r="X659" i="1"/>
  <c r="AJ668" i="1"/>
  <c r="V660" i="1" l="1"/>
  <c r="F666" i="1"/>
  <c r="P670" i="1"/>
  <c r="Q670" i="1"/>
  <c r="R670" i="1" s="1"/>
  <c r="T664" i="1"/>
  <c r="AD665" i="1"/>
  <c r="AM667" i="1"/>
  <c r="AN667" i="1" s="1"/>
  <c r="AK667" i="1"/>
  <c r="AM669" i="1"/>
  <c r="AN669" i="1" s="1"/>
  <c r="AK669" i="1"/>
  <c r="AG666" i="1"/>
  <c r="I666" i="1" s="1"/>
  <c r="W665" i="1"/>
  <c r="AH659" i="1"/>
  <c r="X658" i="1"/>
  <c r="J660" i="1"/>
  <c r="U661" i="1"/>
  <c r="AA664" i="1"/>
  <c r="AF665" i="1"/>
  <c r="H665" i="1" s="1"/>
  <c r="Y664" i="1"/>
  <c r="Y663" i="1" s="1"/>
  <c r="L668" i="1"/>
  <c r="O668" i="1" s="1"/>
  <c r="AO668" i="1"/>
  <c r="Z664" i="1"/>
  <c r="AE665" i="1"/>
  <c r="G665" i="1" s="1"/>
  <c r="AC658" i="1"/>
  <c r="AC657" i="1" s="1"/>
  <c r="AA663" i="1" l="1"/>
  <c r="AF664" i="1"/>
  <c r="H664" i="1" s="1"/>
  <c r="AJ666" i="1"/>
  <c r="K666" i="1"/>
  <c r="Z663" i="1"/>
  <c r="AE664" i="1"/>
  <c r="G664" i="1" s="1"/>
  <c r="AI666" i="1"/>
  <c r="U660" i="1"/>
  <c r="L667" i="1"/>
  <c r="O667" i="1" s="1"/>
  <c r="AO667" i="1"/>
  <c r="V659" i="1"/>
  <c r="L669" i="1"/>
  <c r="O669" i="1" s="1"/>
  <c r="AO669" i="1"/>
  <c r="P668" i="1"/>
  <c r="Q668" i="1"/>
  <c r="R668" i="1" s="1"/>
  <c r="X657" i="1"/>
  <c r="AC656" i="1" s="1"/>
  <c r="AH658" i="1"/>
  <c r="F665" i="1"/>
  <c r="W664" i="1"/>
  <c r="J659" i="1"/>
  <c r="T663" i="1"/>
  <c r="AD664" i="1"/>
  <c r="AB665" i="1"/>
  <c r="AB664" i="1" s="1"/>
  <c r="AG664" i="1" l="1"/>
  <c r="I664" i="1" s="1"/>
  <c r="W663" i="1"/>
  <c r="Q669" i="1"/>
  <c r="R669" i="1" s="1"/>
  <c r="P669" i="1"/>
  <c r="J658" i="1"/>
  <c r="F664" i="1"/>
  <c r="AJ664" i="1"/>
  <c r="AD663" i="1"/>
  <c r="T662" i="1"/>
  <c r="X656" i="1"/>
  <c r="AH657" i="1"/>
  <c r="P667" i="1"/>
  <c r="Q667" i="1"/>
  <c r="R667" i="1" s="1"/>
  <c r="AM666" i="1"/>
  <c r="AN666" i="1" s="1"/>
  <c r="AK666" i="1"/>
  <c r="Z662" i="1"/>
  <c r="AE663" i="1"/>
  <c r="G663" i="1" s="1"/>
  <c r="Y662" i="1"/>
  <c r="Y661" i="1" s="1"/>
  <c r="V658" i="1"/>
  <c r="AG665" i="1"/>
  <c r="U659" i="1"/>
  <c r="AA662" i="1"/>
  <c r="AF663" i="1"/>
  <c r="H663" i="1" s="1"/>
  <c r="J657" i="1" l="1"/>
  <c r="Z661" i="1"/>
  <c r="AE662" i="1"/>
  <c r="G662" i="1" s="1"/>
  <c r="AG663" i="1"/>
  <c r="I663" i="1" s="1"/>
  <c r="W662" i="1"/>
  <c r="V657" i="1"/>
  <c r="X655" i="1"/>
  <c r="AH656" i="1"/>
  <c r="AA661" i="1"/>
  <c r="AF662" i="1"/>
  <c r="H662" i="1" s="1"/>
  <c r="F663" i="1"/>
  <c r="K663" i="1" s="1"/>
  <c r="AJ663" i="1"/>
  <c r="L666" i="1"/>
  <c r="O666" i="1" s="1"/>
  <c r="AO666" i="1"/>
  <c r="AI664" i="1"/>
  <c r="AB663" i="1"/>
  <c r="T661" i="1"/>
  <c r="Y660" i="1" s="1"/>
  <c r="AD662" i="1"/>
  <c r="U658" i="1"/>
  <c r="K664" i="1"/>
  <c r="I665" i="1"/>
  <c r="K665" i="1" s="1"/>
  <c r="AI665" i="1"/>
  <c r="AJ665" i="1"/>
  <c r="AC655" i="1"/>
  <c r="AC654" i="1" s="1"/>
  <c r="W661" i="1" l="1"/>
  <c r="U657" i="1"/>
  <c r="AB662" i="1"/>
  <c r="AB661" i="1" s="1"/>
  <c r="Z660" i="1"/>
  <c r="AE661" i="1"/>
  <c r="G661" i="1" s="1"/>
  <c r="AM665" i="1"/>
  <c r="AN665" i="1" s="1"/>
  <c r="AK665" i="1"/>
  <c r="V656" i="1"/>
  <c r="AC653" i="1"/>
  <c r="AA660" i="1"/>
  <c r="AF661" i="1"/>
  <c r="H661" i="1" s="1"/>
  <c r="AK664" i="1"/>
  <c r="AM664" i="1"/>
  <c r="AN664" i="1" s="1"/>
  <c r="X654" i="1"/>
  <c r="AH655" i="1"/>
  <c r="F662" i="1"/>
  <c r="AI663" i="1"/>
  <c r="AD661" i="1"/>
  <c r="T660" i="1"/>
  <c r="J656" i="1"/>
  <c r="P666" i="1"/>
  <c r="Q666" i="1"/>
  <c r="R666" i="1" s="1"/>
  <c r="AM663" i="1" l="1"/>
  <c r="AN663" i="1" s="1"/>
  <c r="AK663" i="1"/>
  <c r="U656" i="1"/>
  <c r="AI661" i="1"/>
  <c r="F661" i="1"/>
  <c r="K661" i="1" s="1"/>
  <c r="AJ661" i="1"/>
  <c r="AA659" i="1"/>
  <c r="AF660" i="1"/>
  <c r="H660" i="1" s="1"/>
  <c r="J655" i="1"/>
  <c r="V655" i="1"/>
  <c r="AG662" i="1"/>
  <c r="AB660" i="1"/>
  <c r="AH654" i="1"/>
  <c r="X653" i="1"/>
  <c r="AC652" i="1" s="1"/>
  <c r="AG661" i="1"/>
  <c r="I661" i="1" s="1"/>
  <c r="W660" i="1"/>
  <c r="Z659" i="1"/>
  <c r="AE660" i="1"/>
  <c r="G660" i="1" s="1"/>
  <c r="AD660" i="1"/>
  <c r="T659" i="1"/>
  <c r="L664" i="1"/>
  <c r="O664" i="1" s="1"/>
  <c r="AO664" i="1"/>
  <c r="L665" i="1"/>
  <c r="O665" i="1" s="1"/>
  <c r="AO665" i="1"/>
  <c r="Y659" i="1"/>
  <c r="Y658" i="1" s="1"/>
  <c r="AK661" i="1" l="1"/>
  <c r="AM661" i="1"/>
  <c r="AN661" i="1" s="1"/>
  <c r="Z658" i="1"/>
  <c r="AE659" i="1"/>
  <c r="G659" i="1" s="1"/>
  <c r="F660" i="1"/>
  <c r="AI660" i="1"/>
  <c r="P665" i="1"/>
  <c r="Q665" i="1"/>
  <c r="R665" i="1" s="1"/>
  <c r="W659" i="1"/>
  <c r="AG660" i="1"/>
  <c r="I660" i="1" s="1"/>
  <c r="U655" i="1"/>
  <c r="I662" i="1"/>
  <c r="K662" i="1" s="1"/>
  <c r="AI662" i="1"/>
  <c r="AJ662" i="1"/>
  <c r="V654" i="1"/>
  <c r="X652" i="1"/>
  <c r="AH653" i="1"/>
  <c r="P664" i="1"/>
  <c r="Q664" i="1"/>
  <c r="R664" i="1" s="1"/>
  <c r="AD659" i="1"/>
  <c r="T658" i="1"/>
  <c r="Y657" i="1" s="1"/>
  <c r="J654" i="1"/>
  <c r="AA658" i="1"/>
  <c r="AF659" i="1"/>
  <c r="H659" i="1" s="1"/>
  <c r="L663" i="1"/>
  <c r="O663" i="1" s="1"/>
  <c r="AO663" i="1"/>
  <c r="J653" i="1" l="1"/>
  <c r="U654" i="1"/>
  <c r="Z657" i="1"/>
  <c r="AE658" i="1"/>
  <c r="G658" i="1" s="1"/>
  <c r="K660" i="1"/>
  <c r="V653" i="1"/>
  <c r="W658" i="1"/>
  <c r="AG659" i="1"/>
  <c r="I659" i="1" s="1"/>
  <c r="AA657" i="1"/>
  <c r="AF658" i="1"/>
  <c r="H658" i="1" s="1"/>
  <c r="L661" i="1"/>
  <c r="O661" i="1" s="1"/>
  <c r="AO661" i="1"/>
  <c r="P663" i="1"/>
  <c r="Q663" i="1"/>
  <c r="R663" i="1" s="1"/>
  <c r="AM660" i="1"/>
  <c r="AN660" i="1" s="1"/>
  <c r="AK660" i="1"/>
  <c r="X651" i="1"/>
  <c r="AH652" i="1"/>
  <c r="AD658" i="1"/>
  <c r="T657" i="1"/>
  <c r="AB659" i="1"/>
  <c r="F659" i="1"/>
  <c r="AK662" i="1"/>
  <c r="AM662" i="1"/>
  <c r="AN662" i="1" s="1"/>
  <c r="AJ660" i="1"/>
  <c r="AC651" i="1"/>
  <c r="AC650" i="1" s="1"/>
  <c r="Z656" i="1" l="1"/>
  <c r="AE657" i="1"/>
  <c r="G657" i="1" s="1"/>
  <c r="J652" i="1"/>
  <c r="AA656" i="1"/>
  <c r="AF657" i="1"/>
  <c r="H657" i="1" s="1"/>
  <c r="AI658" i="1"/>
  <c r="F658" i="1"/>
  <c r="U653" i="1"/>
  <c r="L660" i="1"/>
  <c r="O660" i="1" s="1"/>
  <c r="AO660" i="1"/>
  <c r="AG658" i="1"/>
  <c r="I658" i="1" s="1"/>
  <c r="W657" i="1"/>
  <c r="T656" i="1"/>
  <c r="AD657" i="1"/>
  <c r="Q661" i="1"/>
  <c r="R661" i="1" s="1"/>
  <c r="P661" i="1"/>
  <c r="X650" i="1"/>
  <c r="AH651" i="1"/>
  <c r="AJ659" i="1"/>
  <c r="AI659" i="1"/>
  <c r="L662" i="1"/>
  <c r="O662" i="1" s="1"/>
  <c r="AO662" i="1"/>
  <c r="K659" i="1"/>
  <c r="AB658" i="1"/>
  <c r="V652" i="1"/>
  <c r="Y656" i="1"/>
  <c r="Y655" i="1" s="1"/>
  <c r="AK659" i="1" l="1"/>
  <c r="AM659" i="1"/>
  <c r="AN659" i="1" s="1"/>
  <c r="AM658" i="1"/>
  <c r="AN658" i="1" s="1"/>
  <c r="AK658" i="1"/>
  <c r="X649" i="1"/>
  <c r="AH650" i="1"/>
  <c r="Q660" i="1"/>
  <c r="R660" i="1" s="1"/>
  <c r="P660" i="1"/>
  <c r="AA655" i="1"/>
  <c r="AF656" i="1"/>
  <c r="H656" i="1" s="1"/>
  <c r="V651" i="1"/>
  <c r="J651" i="1"/>
  <c r="AB657" i="1"/>
  <c r="AB656" i="1" s="1"/>
  <c r="U652" i="1"/>
  <c r="AJ658" i="1"/>
  <c r="Z655" i="1"/>
  <c r="AE656" i="1"/>
  <c r="G656" i="1" s="1"/>
  <c r="W656" i="1"/>
  <c r="F657" i="1"/>
  <c r="P662" i="1"/>
  <c r="Q662" i="1"/>
  <c r="R662" i="1" s="1"/>
  <c r="T655" i="1"/>
  <c r="AD656" i="1"/>
  <c r="K658" i="1"/>
  <c r="AC649" i="1"/>
  <c r="AC648" i="1" s="1"/>
  <c r="J650" i="1" l="1"/>
  <c r="AG656" i="1"/>
  <c r="I656" i="1" s="1"/>
  <c r="W655" i="1"/>
  <c r="AG657" i="1"/>
  <c r="V650" i="1"/>
  <c r="AH649" i="1"/>
  <c r="X648" i="1"/>
  <c r="L658" i="1"/>
  <c r="O658" i="1" s="1"/>
  <c r="AO658" i="1"/>
  <c r="Z654" i="1"/>
  <c r="AE655" i="1"/>
  <c r="G655" i="1" s="1"/>
  <c r="AA654" i="1"/>
  <c r="AF655" i="1"/>
  <c r="H655" i="1" s="1"/>
  <c r="L659" i="1"/>
  <c r="O659" i="1" s="1"/>
  <c r="AO659" i="1"/>
  <c r="AC647" i="1"/>
  <c r="F656" i="1"/>
  <c r="K656" i="1" s="1"/>
  <c r="AI656" i="1"/>
  <c r="AJ656" i="1"/>
  <c r="AD655" i="1"/>
  <c r="T654" i="1"/>
  <c r="U651" i="1"/>
  <c r="Y654" i="1"/>
  <c r="Y653" i="1" s="1"/>
  <c r="I657" i="1" l="1"/>
  <c r="K657" i="1" s="1"/>
  <c r="AI657" i="1"/>
  <c r="AJ657" i="1"/>
  <c r="W654" i="1"/>
  <c r="F655" i="1"/>
  <c r="V649" i="1"/>
  <c r="U650" i="1"/>
  <c r="AB655" i="1"/>
  <c r="AB654" i="1" s="1"/>
  <c r="AA653" i="1"/>
  <c r="AF654" i="1"/>
  <c r="H654" i="1" s="1"/>
  <c r="AK656" i="1"/>
  <c r="AM656" i="1"/>
  <c r="AN656" i="1" s="1"/>
  <c r="AC646" i="1"/>
  <c r="P658" i="1"/>
  <c r="Q658" i="1"/>
  <c r="R658" i="1" s="1"/>
  <c r="P659" i="1"/>
  <c r="Q659" i="1"/>
  <c r="R659" i="1" s="1"/>
  <c r="AH648" i="1"/>
  <c r="X647" i="1"/>
  <c r="Z653" i="1"/>
  <c r="AE654" i="1"/>
  <c r="G654" i="1" s="1"/>
  <c r="T653" i="1"/>
  <c r="AD654" i="1"/>
  <c r="J649" i="1"/>
  <c r="AG654" i="1" l="1"/>
  <c r="I654" i="1" s="1"/>
  <c r="W653" i="1"/>
  <c r="T652" i="1"/>
  <c r="AD653" i="1"/>
  <c r="U649" i="1"/>
  <c r="AG655" i="1"/>
  <c r="F654" i="1"/>
  <c r="K654" i="1" s="1"/>
  <c r="AJ654" i="1"/>
  <c r="AA652" i="1"/>
  <c r="AF653" i="1"/>
  <c r="H653" i="1" s="1"/>
  <c r="Z652" i="1"/>
  <c r="AE653" i="1"/>
  <c r="G653" i="1" s="1"/>
  <c r="L656" i="1"/>
  <c r="O656" i="1" s="1"/>
  <c r="AO656" i="1"/>
  <c r="AK657" i="1"/>
  <c r="AM657" i="1"/>
  <c r="AN657" i="1" s="1"/>
  <c r="J648" i="1"/>
  <c r="Y652" i="1"/>
  <c r="Y651" i="1" s="1"/>
  <c r="AH647" i="1"/>
  <c r="X646" i="1"/>
  <c r="AC645" i="1" s="1"/>
  <c r="V648" i="1"/>
  <c r="F653" i="1" l="1"/>
  <c r="Y650" i="1"/>
  <c r="U648" i="1"/>
  <c r="L657" i="1"/>
  <c r="O657" i="1" s="1"/>
  <c r="AO657" i="1"/>
  <c r="T651" i="1"/>
  <c r="AD652" i="1"/>
  <c r="W652" i="1"/>
  <c r="Z651" i="1"/>
  <c r="AE652" i="1"/>
  <c r="G652" i="1" s="1"/>
  <c r="I655" i="1"/>
  <c r="K655" i="1" s="1"/>
  <c r="AI655" i="1"/>
  <c r="AJ655" i="1"/>
  <c r="AA651" i="1"/>
  <c r="AF652" i="1"/>
  <c r="H652" i="1" s="1"/>
  <c r="V647" i="1"/>
  <c r="AH646" i="1"/>
  <c r="X645" i="1"/>
  <c r="J647" i="1"/>
  <c r="P656" i="1"/>
  <c r="Q656" i="1"/>
  <c r="R656" i="1" s="1"/>
  <c r="AI654" i="1"/>
  <c r="AB653" i="1"/>
  <c r="AB652" i="1" s="1"/>
  <c r="X644" i="1" l="1"/>
  <c r="AH645" i="1"/>
  <c r="P657" i="1"/>
  <c r="Q657" i="1"/>
  <c r="R657" i="1" s="1"/>
  <c r="J646" i="1"/>
  <c r="Z650" i="1"/>
  <c r="AE651" i="1"/>
  <c r="G651" i="1" s="1"/>
  <c r="V646" i="1"/>
  <c r="W651" i="1"/>
  <c r="AG652" i="1"/>
  <c r="I652" i="1" s="1"/>
  <c r="AB651" i="1"/>
  <c r="AA650" i="1"/>
  <c r="AF651" i="1"/>
  <c r="H651" i="1" s="1"/>
  <c r="AD651" i="1"/>
  <c r="T650" i="1"/>
  <c r="U647" i="1"/>
  <c r="AK654" i="1"/>
  <c r="AM654" i="1"/>
  <c r="AN654" i="1" s="1"/>
  <c r="AG653" i="1"/>
  <c r="F652" i="1"/>
  <c r="AM655" i="1"/>
  <c r="AN655" i="1" s="1"/>
  <c r="AK655" i="1"/>
  <c r="AC644" i="1"/>
  <c r="AC643" i="1" s="1"/>
  <c r="I653" i="1" l="1"/>
  <c r="K653" i="1" s="1"/>
  <c r="AI653" i="1"/>
  <c r="AJ653" i="1"/>
  <c r="L654" i="1"/>
  <c r="O654" i="1" s="1"/>
  <c r="AO654" i="1"/>
  <c r="Z649" i="1"/>
  <c r="AE650" i="1"/>
  <c r="G650" i="1" s="1"/>
  <c r="AG651" i="1"/>
  <c r="I651" i="1" s="1"/>
  <c r="W650" i="1"/>
  <c r="AA649" i="1"/>
  <c r="AF650" i="1"/>
  <c r="H650" i="1" s="1"/>
  <c r="U646" i="1"/>
  <c r="AJ652" i="1"/>
  <c r="AD650" i="1"/>
  <c r="T649" i="1"/>
  <c r="V645" i="1"/>
  <c r="Y649" i="1"/>
  <c r="AI652" i="1"/>
  <c r="F651" i="1"/>
  <c r="J645" i="1"/>
  <c r="AB650" i="1"/>
  <c r="L655" i="1"/>
  <c r="O655" i="1" s="1"/>
  <c r="AO655" i="1"/>
  <c r="K652" i="1"/>
  <c r="X643" i="1"/>
  <c r="AH644" i="1"/>
  <c r="X642" i="1" l="1"/>
  <c r="AH643" i="1"/>
  <c r="J644" i="1"/>
  <c r="Z648" i="1"/>
  <c r="AE649" i="1"/>
  <c r="G649" i="1" s="1"/>
  <c r="U645" i="1"/>
  <c r="F650" i="1"/>
  <c r="AK652" i="1"/>
  <c r="AM652" i="1"/>
  <c r="AN652" i="1" s="1"/>
  <c r="AC642" i="1"/>
  <c r="AC641" i="1" s="1"/>
  <c r="Q654" i="1"/>
  <c r="R654" i="1" s="1"/>
  <c r="P654" i="1"/>
  <c r="T648" i="1"/>
  <c r="AD649" i="1"/>
  <c r="K651" i="1"/>
  <c r="Y648" i="1"/>
  <c r="Y647" i="1" s="1"/>
  <c r="Q655" i="1"/>
  <c r="R655" i="1" s="1"/>
  <c r="P655" i="1"/>
  <c r="AB649" i="1"/>
  <c r="V644" i="1"/>
  <c r="AA648" i="1"/>
  <c r="AF649" i="1"/>
  <c r="H649" i="1" s="1"/>
  <c r="AM653" i="1"/>
  <c r="AN653" i="1" s="1"/>
  <c r="AK653" i="1"/>
  <c r="AJ651" i="1"/>
  <c r="AI651" i="1"/>
  <c r="AG650" i="1"/>
  <c r="I650" i="1" s="1"/>
  <c r="W649" i="1"/>
  <c r="AM651" i="1" l="1"/>
  <c r="AN651" i="1" s="1"/>
  <c r="AK651" i="1"/>
  <c r="L652" i="1"/>
  <c r="O652" i="1" s="1"/>
  <c r="AO652" i="1"/>
  <c r="Z647" i="1"/>
  <c r="AE648" i="1"/>
  <c r="G648" i="1" s="1"/>
  <c r="Y646" i="1"/>
  <c r="AJ650" i="1"/>
  <c r="L653" i="1"/>
  <c r="O653" i="1" s="1"/>
  <c r="AO653" i="1"/>
  <c r="AA647" i="1"/>
  <c r="AF648" i="1"/>
  <c r="H648" i="1" s="1"/>
  <c r="AI650" i="1"/>
  <c r="J643" i="1"/>
  <c r="U644" i="1"/>
  <c r="F649" i="1"/>
  <c r="AG649" i="1"/>
  <c r="I649" i="1" s="1"/>
  <c r="W648" i="1"/>
  <c r="V643" i="1"/>
  <c r="AD648" i="1"/>
  <c r="T647" i="1"/>
  <c r="K650" i="1"/>
  <c r="X641" i="1"/>
  <c r="AH642" i="1"/>
  <c r="W647" i="1" l="1"/>
  <c r="AB648" i="1"/>
  <c r="AB647" i="1" s="1"/>
  <c r="X640" i="1"/>
  <c r="AH641" i="1"/>
  <c r="AM650" i="1"/>
  <c r="AN650" i="1" s="1"/>
  <c r="AK650" i="1"/>
  <c r="K649" i="1"/>
  <c r="J642" i="1"/>
  <c r="AJ649" i="1"/>
  <c r="T646" i="1"/>
  <c r="AD647" i="1"/>
  <c r="Y645" i="1"/>
  <c r="F648" i="1"/>
  <c r="Q652" i="1"/>
  <c r="R652" i="1" s="1"/>
  <c r="P652" i="1"/>
  <c r="Z646" i="1"/>
  <c r="AE647" i="1"/>
  <c r="G647" i="1" s="1"/>
  <c r="U643" i="1"/>
  <c r="AC640" i="1"/>
  <c r="AC639" i="1" s="1"/>
  <c r="AA646" i="1"/>
  <c r="AF647" i="1"/>
  <c r="H647" i="1" s="1"/>
  <c r="AI649" i="1"/>
  <c r="P653" i="1"/>
  <c r="Q653" i="1"/>
  <c r="R653" i="1" s="1"/>
  <c r="V642" i="1"/>
  <c r="L651" i="1"/>
  <c r="O651" i="1" s="1"/>
  <c r="AO651" i="1"/>
  <c r="V641" i="1" l="1"/>
  <c r="L650" i="1"/>
  <c r="O650" i="1" s="1"/>
  <c r="AO650" i="1"/>
  <c r="J641" i="1"/>
  <c r="AC638" i="1"/>
  <c r="Z645" i="1"/>
  <c r="AE646" i="1"/>
  <c r="G646" i="1" s="1"/>
  <c r="T645" i="1"/>
  <c r="AD646" i="1"/>
  <c r="X639" i="1"/>
  <c r="AH640" i="1"/>
  <c r="U642" i="1"/>
  <c r="F647" i="1"/>
  <c r="AM649" i="1"/>
  <c r="AN649" i="1" s="1"/>
  <c r="AK649" i="1"/>
  <c r="AG648" i="1"/>
  <c r="Q651" i="1"/>
  <c r="R651" i="1" s="1"/>
  <c r="P651" i="1"/>
  <c r="AA645" i="1"/>
  <c r="AF646" i="1"/>
  <c r="H646" i="1" s="1"/>
  <c r="W646" i="1"/>
  <c r="AG647" i="1"/>
  <c r="I647" i="1" s="1"/>
  <c r="J640" i="1" l="1"/>
  <c r="AJ647" i="1"/>
  <c r="U641" i="1"/>
  <c r="F646" i="1"/>
  <c r="I648" i="1"/>
  <c r="K648" i="1" s="1"/>
  <c r="AJ648" i="1"/>
  <c r="AI648" i="1"/>
  <c r="AI647" i="1"/>
  <c r="T644" i="1"/>
  <c r="AD645" i="1"/>
  <c r="P650" i="1"/>
  <c r="Q650" i="1"/>
  <c r="R650" i="1" s="1"/>
  <c r="L649" i="1"/>
  <c r="O649" i="1" s="1"/>
  <c r="AO649" i="1"/>
  <c r="W645" i="1"/>
  <c r="AA644" i="1"/>
  <c r="AF645" i="1"/>
  <c r="H645" i="1" s="1"/>
  <c r="AB646" i="1"/>
  <c r="AB645" i="1" s="1"/>
  <c r="AC637" i="1"/>
  <c r="AH639" i="1"/>
  <c r="X638" i="1"/>
  <c r="K647" i="1"/>
  <c r="Y644" i="1"/>
  <c r="Y643" i="1" s="1"/>
  <c r="Z644" i="1"/>
  <c r="AE645" i="1"/>
  <c r="G645" i="1" s="1"/>
  <c r="V640" i="1"/>
  <c r="AA643" i="1" l="1"/>
  <c r="AF644" i="1"/>
  <c r="H644" i="1" s="1"/>
  <c r="U640" i="1"/>
  <c r="V639" i="1"/>
  <c r="Z643" i="1"/>
  <c r="AE644" i="1"/>
  <c r="G644" i="1" s="1"/>
  <c r="W644" i="1"/>
  <c r="AG645" i="1"/>
  <c r="I645" i="1" s="1"/>
  <c r="AM648" i="1"/>
  <c r="AN648" i="1" s="1"/>
  <c r="AK648" i="1"/>
  <c r="AB644" i="1"/>
  <c r="Y642" i="1"/>
  <c r="AG646" i="1"/>
  <c r="X637" i="1"/>
  <c r="AH638" i="1"/>
  <c r="F645" i="1"/>
  <c r="K645" i="1" s="1"/>
  <c r="AI645" i="1"/>
  <c r="AJ645" i="1"/>
  <c r="T643" i="1"/>
  <c r="AD644" i="1"/>
  <c r="AM647" i="1"/>
  <c r="AN647" i="1" s="1"/>
  <c r="AK647" i="1"/>
  <c r="J639" i="1"/>
  <c r="Q649" i="1"/>
  <c r="R649" i="1" s="1"/>
  <c r="P649" i="1"/>
  <c r="V638" i="1" l="1"/>
  <c r="L648" i="1"/>
  <c r="O648" i="1" s="1"/>
  <c r="AO648" i="1"/>
  <c r="U639" i="1"/>
  <c r="AB643" i="1"/>
  <c r="F644" i="1"/>
  <c r="T642" i="1"/>
  <c r="AD643" i="1"/>
  <c r="J638" i="1"/>
  <c r="AH637" i="1"/>
  <c r="X636" i="1"/>
  <c r="AA642" i="1"/>
  <c r="AF643" i="1"/>
  <c r="H643" i="1" s="1"/>
  <c r="AK645" i="1"/>
  <c r="AM645" i="1"/>
  <c r="AN645" i="1" s="1"/>
  <c r="AG644" i="1"/>
  <c r="I644" i="1" s="1"/>
  <c r="W643" i="1"/>
  <c r="L647" i="1"/>
  <c r="O647" i="1" s="1"/>
  <c r="AO647" i="1"/>
  <c r="I646" i="1"/>
  <c r="K646" i="1" s="1"/>
  <c r="AJ646" i="1"/>
  <c r="AI646" i="1"/>
  <c r="Z642" i="1"/>
  <c r="AE643" i="1"/>
  <c r="G643" i="1" s="1"/>
  <c r="AC636" i="1"/>
  <c r="AC635" i="1" s="1"/>
  <c r="J637" i="1" l="1"/>
  <c r="AG643" i="1"/>
  <c r="I643" i="1" s="1"/>
  <c r="W642" i="1"/>
  <c r="L645" i="1"/>
  <c r="O645" i="1" s="1"/>
  <c r="AO645" i="1"/>
  <c r="AB642" i="1"/>
  <c r="F643" i="1"/>
  <c r="K643" i="1" s="1"/>
  <c r="AD642" i="1"/>
  <c r="T641" i="1"/>
  <c r="P648" i="1"/>
  <c r="Q648" i="1"/>
  <c r="R648" i="1" s="1"/>
  <c r="V637" i="1"/>
  <c r="U638" i="1"/>
  <c r="Z641" i="1"/>
  <c r="AE642" i="1"/>
  <c r="G642" i="1" s="1"/>
  <c r="AK646" i="1"/>
  <c r="AM646" i="1"/>
  <c r="AN646" i="1" s="1"/>
  <c r="AJ644" i="1"/>
  <c r="AA641" i="1"/>
  <c r="AF642" i="1"/>
  <c r="H642" i="1" s="1"/>
  <c r="AI644" i="1"/>
  <c r="Q647" i="1"/>
  <c r="R647" i="1" s="1"/>
  <c r="P647" i="1"/>
  <c r="AH636" i="1"/>
  <c r="X635" i="1"/>
  <c r="K644" i="1"/>
  <c r="Y641" i="1"/>
  <c r="V636" i="1" l="1"/>
  <c r="L646" i="1"/>
  <c r="O646" i="1" s="1"/>
  <c r="AO646" i="1"/>
  <c r="J636" i="1"/>
  <c r="P645" i="1"/>
  <c r="Q645" i="1"/>
  <c r="R645" i="1" s="1"/>
  <c r="Z640" i="1"/>
  <c r="AE641" i="1"/>
  <c r="G641" i="1" s="1"/>
  <c r="AD641" i="1"/>
  <c r="T640" i="1"/>
  <c r="AG642" i="1"/>
  <c r="I642" i="1" s="1"/>
  <c r="W641" i="1"/>
  <c r="AK644" i="1"/>
  <c r="AM644" i="1"/>
  <c r="AN644" i="1" s="1"/>
  <c r="U637" i="1"/>
  <c r="AJ643" i="1"/>
  <c r="AH635" i="1"/>
  <c r="X634" i="1"/>
  <c r="F642" i="1"/>
  <c r="K642" i="1" s="1"/>
  <c r="Y640" i="1"/>
  <c r="AA640" i="1"/>
  <c r="AF641" i="1"/>
  <c r="H641" i="1" s="1"/>
  <c r="AC634" i="1"/>
  <c r="AC633" i="1" s="1"/>
  <c r="AI643" i="1"/>
  <c r="W640" i="1" l="1"/>
  <c r="AI642" i="1"/>
  <c r="X633" i="1"/>
  <c r="AH634" i="1"/>
  <c r="J635" i="1"/>
  <c r="AD640" i="1"/>
  <c r="T639" i="1"/>
  <c r="F641" i="1"/>
  <c r="Q646" i="1"/>
  <c r="R646" i="1" s="1"/>
  <c r="P646" i="1"/>
  <c r="AC632" i="1"/>
  <c r="AB641" i="1"/>
  <c r="AB640" i="1" s="1"/>
  <c r="AM643" i="1"/>
  <c r="AN643" i="1" s="1"/>
  <c r="AK643" i="1"/>
  <c r="AA639" i="1"/>
  <c r="AF640" i="1"/>
  <c r="H640" i="1" s="1"/>
  <c r="Y639" i="1"/>
  <c r="Y638" i="1" s="1"/>
  <c r="Z639" i="1"/>
  <c r="AE640" i="1"/>
  <c r="G640" i="1" s="1"/>
  <c r="V635" i="1"/>
  <c r="U636" i="1"/>
  <c r="AJ642" i="1"/>
  <c r="L644" i="1"/>
  <c r="O644" i="1" s="1"/>
  <c r="AO644" i="1"/>
  <c r="J634" i="1" l="1"/>
  <c r="P644" i="1"/>
  <c r="Q644" i="1"/>
  <c r="R644" i="1" s="1"/>
  <c r="AH633" i="1"/>
  <c r="X632" i="1"/>
  <c r="F640" i="1"/>
  <c r="Z638" i="1"/>
  <c r="AE639" i="1"/>
  <c r="G639" i="1" s="1"/>
  <c r="U635" i="1"/>
  <c r="AK642" i="1"/>
  <c r="AM642" i="1"/>
  <c r="AN642" i="1" s="1"/>
  <c r="AG641" i="1"/>
  <c r="AA638" i="1"/>
  <c r="AF639" i="1"/>
  <c r="H639" i="1" s="1"/>
  <c r="V634" i="1"/>
  <c r="L643" i="1"/>
  <c r="O643" i="1" s="1"/>
  <c r="AO643" i="1"/>
  <c r="AD639" i="1"/>
  <c r="T638" i="1"/>
  <c r="AG640" i="1"/>
  <c r="I640" i="1" s="1"/>
  <c r="W639" i="1"/>
  <c r="X631" i="1" l="1"/>
  <c r="AH632" i="1"/>
  <c r="J633" i="1"/>
  <c r="T637" i="1"/>
  <c r="AD638" i="1"/>
  <c r="V633" i="1"/>
  <c r="U634" i="1"/>
  <c r="I641" i="1"/>
  <c r="K641" i="1" s="1"/>
  <c r="AI641" i="1"/>
  <c r="AJ641" i="1"/>
  <c r="Z637" i="1"/>
  <c r="AE638" i="1"/>
  <c r="G638" i="1" s="1"/>
  <c r="AC631" i="1"/>
  <c r="AC630" i="1" s="1"/>
  <c r="AJ640" i="1"/>
  <c r="AI640" i="1"/>
  <c r="W638" i="1"/>
  <c r="AA637" i="1"/>
  <c r="AF638" i="1"/>
  <c r="H638" i="1" s="1"/>
  <c r="Y637" i="1"/>
  <c r="Y636" i="1" s="1"/>
  <c r="F639" i="1"/>
  <c r="Q643" i="1"/>
  <c r="R643" i="1" s="1"/>
  <c r="P643" i="1"/>
  <c r="L642" i="1"/>
  <c r="O642" i="1" s="1"/>
  <c r="AO642" i="1"/>
  <c r="K640" i="1"/>
  <c r="AB639" i="1"/>
  <c r="AB638" i="1" s="1"/>
  <c r="F638" i="1" l="1"/>
  <c r="P642" i="1"/>
  <c r="Q642" i="1"/>
  <c r="R642" i="1" s="1"/>
  <c r="AD637" i="1"/>
  <c r="T636" i="1"/>
  <c r="Y635" i="1"/>
  <c r="AK641" i="1"/>
  <c r="AM641" i="1"/>
  <c r="AN641" i="1" s="1"/>
  <c r="V632" i="1"/>
  <c r="AG639" i="1"/>
  <c r="Z636" i="1"/>
  <c r="AE637" i="1"/>
  <c r="G637" i="1" s="1"/>
  <c r="AK640" i="1"/>
  <c r="AM640" i="1"/>
  <c r="AN640" i="1" s="1"/>
  <c r="J632" i="1"/>
  <c r="AA636" i="1"/>
  <c r="AF637" i="1"/>
  <c r="H637" i="1" s="1"/>
  <c r="W637" i="1"/>
  <c r="AB637" i="1" s="1"/>
  <c r="AG638" i="1"/>
  <c r="I638" i="1" s="1"/>
  <c r="U633" i="1"/>
  <c r="AH631" i="1"/>
  <c r="X630" i="1"/>
  <c r="AH630" i="1" l="1"/>
  <c r="X629" i="1"/>
  <c r="Z635" i="1"/>
  <c r="AE636" i="1"/>
  <c r="G636" i="1" s="1"/>
  <c r="I639" i="1"/>
  <c r="K639" i="1" s="1"/>
  <c r="AJ639" i="1"/>
  <c r="AI639" i="1"/>
  <c r="AD636" i="1"/>
  <c r="T635" i="1"/>
  <c r="AA635" i="1"/>
  <c r="AF636" i="1"/>
  <c r="H636" i="1" s="1"/>
  <c r="V631" i="1"/>
  <c r="L640" i="1"/>
  <c r="O640" i="1" s="1"/>
  <c r="AO640" i="1"/>
  <c r="AJ638" i="1"/>
  <c r="AG637" i="1"/>
  <c r="I637" i="1" s="1"/>
  <c r="W636" i="1"/>
  <c r="AI637" i="1"/>
  <c r="F637" i="1"/>
  <c r="K637" i="1" s="1"/>
  <c r="AJ637" i="1"/>
  <c r="U632" i="1"/>
  <c r="L641" i="1"/>
  <c r="O641" i="1" s="1"/>
  <c r="AO641" i="1"/>
  <c r="AI638" i="1"/>
  <c r="Y634" i="1"/>
  <c r="AC629" i="1"/>
  <c r="AC628" i="1" s="1"/>
  <c r="J631" i="1"/>
  <c r="K638" i="1"/>
  <c r="Q640" i="1" l="1"/>
  <c r="R640" i="1" s="1"/>
  <c r="P640" i="1"/>
  <c r="Z634" i="1"/>
  <c r="AE635" i="1"/>
  <c r="G635" i="1" s="1"/>
  <c r="U631" i="1"/>
  <c r="AM637" i="1"/>
  <c r="AN637" i="1" s="1"/>
  <c r="AK637" i="1"/>
  <c r="W635" i="1"/>
  <c r="AA634" i="1"/>
  <c r="AF635" i="1"/>
  <c r="H635" i="1" s="1"/>
  <c r="X628" i="1"/>
  <c r="AH629" i="1"/>
  <c r="AM639" i="1"/>
  <c r="AN639" i="1" s="1"/>
  <c r="AK639" i="1"/>
  <c r="AK638" i="1"/>
  <c r="AM638" i="1"/>
  <c r="AN638" i="1" s="1"/>
  <c r="AD635" i="1"/>
  <c r="T634" i="1"/>
  <c r="J630" i="1"/>
  <c r="AC627" i="1"/>
  <c r="V630" i="1"/>
  <c r="P641" i="1"/>
  <c r="Q641" i="1"/>
  <c r="R641" i="1" s="1"/>
  <c r="F636" i="1"/>
  <c r="AB636" i="1"/>
  <c r="AB635" i="1" s="1"/>
  <c r="AC626" i="1" l="1"/>
  <c r="U630" i="1"/>
  <c r="L637" i="1"/>
  <c r="O637" i="1" s="1"/>
  <c r="AO637" i="1"/>
  <c r="AD634" i="1"/>
  <c r="T633" i="1"/>
  <c r="X627" i="1"/>
  <c r="AH628" i="1"/>
  <c r="L639" i="1"/>
  <c r="O639" i="1" s="1"/>
  <c r="AO639" i="1"/>
  <c r="L638" i="1"/>
  <c r="O638" i="1" s="1"/>
  <c r="AO638" i="1"/>
  <c r="Z633" i="1"/>
  <c r="AE634" i="1"/>
  <c r="G634" i="1" s="1"/>
  <c r="J629" i="1"/>
  <c r="AG636" i="1"/>
  <c r="F635" i="1"/>
  <c r="AA633" i="1"/>
  <c r="AF634" i="1"/>
  <c r="H634" i="1" s="1"/>
  <c r="V629" i="1"/>
  <c r="Y633" i="1"/>
  <c r="W634" i="1"/>
  <c r="AG635" i="1"/>
  <c r="I635" i="1" s="1"/>
  <c r="Z632" i="1" l="1"/>
  <c r="AE633" i="1"/>
  <c r="G633" i="1" s="1"/>
  <c r="K635" i="1"/>
  <c r="Q637" i="1"/>
  <c r="R637" i="1" s="1"/>
  <c r="P637" i="1"/>
  <c r="AD633" i="1"/>
  <c r="T632" i="1"/>
  <c r="I636" i="1"/>
  <c r="K636" i="1" s="1"/>
  <c r="AI636" i="1"/>
  <c r="AJ636" i="1"/>
  <c r="F634" i="1"/>
  <c r="W633" i="1"/>
  <c r="AG634" i="1"/>
  <c r="I634" i="1" s="1"/>
  <c r="Q639" i="1"/>
  <c r="R639" i="1" s="1"/>
  <c r="P639" i="1"/>
  <c r="U629" i="1"/>
  <c r="AJ635" i="1"/>
  <c r="AI635" i="1"/>
  <c r="V628" i="1"/>
  <c r="J628" i="1"/>
  <c r="AA632" i="1"/>
  <c r="AF633" i="1"/>
  <c r="H633" i="1" s="1"/>
  <c r="P638" i="1"/>
  <c r="Q638" i="1"/>
  <c r="R638" i="1" s="1"/>
  <c r="Y632" i="1"/>
  <c r="Y631" i="1" s="1"/>
  <c r="X626" i="1"/>
  <c r="AH627" i="1"/>
  <c r="AB634" i="1"/>
  <c r="AD632" i="1" l="1"/>
  <c r="T631" i="1"/>
  <c r="X625" i="1"/>
  <c r="AH626" i="1"/>
  <c r="F633" i="1"/>
  <c r="W632" i="1"/>
  <c r="AJ634" i="1"/>
  <c r="AK635" i="1"/>
  <c r="AM635" i="1"/>
  <c r="AN635" i="1" s="1"/>
  <c r="K634" i="1"/>
  <c r="AA631" i="1"/>
  <c r="AF632" i="1"/>
  <c r="H632" i="1" s="1"/>
  <c r="AI634" i="1"/>
  <c r="Y630" i="1"/>
  <c r="AC625" i="1"/>
  <c r="AC624" i="1" s="1"/>
  <c r="U628" i="1"/>
  <c r="V627" i="1"/>
  <c r="AB633" i="1"/>
  <c r="AB632" i="1" s="1"/>
  <c r="J627" i="1"/>
  <c r="AM636" i="1"/>
  <c r="AN636" i="1" s="1"/>
  <c r="AK636" i="1"/>
  <c r="Z631" i="1"/>
  <c r="AE632" i="1"/>
  <c r="G632" i="1" s="1"/>
  <c r="AA630" i="1" l="1"/>
  <c r="AF631" i="1"/>
  <c r="H631" i="1" s="1"/>
  <c r="W631" i="1"/>
  <c r="AG632" i="1"/>
  <c r="I632" i="1" s="1"/>
  <c r="V626" i="1"/>
  <c r="J626" i="1"/>
  <c r="X624" i="1"/>
  <c r="AH625" i="1"/>
  <c r="Z630" i="1"/>
  <c r="AE631" i="1"/>
  <c r="G631" i="1" s="1"/>
  <c r="AC623" i="1"/>
  <c r="T630" i="1"/>
  <c r="AD631" i="1"/>
  <c r="AK634" i="1"/>
  <c r="AM634" i="1"/>
  <c r="AN634" i="1" s="1"/>
  <c r="L635" i="1"/>
  <c r="O635" i="1" s="1"/>
  <c r="AO635" i="1"/>
  <c r="U627" i="1"/>
  <c r="L636" i="1"/>
  <c r="O636" i="1" s="1"/>
  <c r="AO636" i="1"/>
  <c r="AG633" i="1"/>
  <c r="AI632" i="1"/>
  <c r="F632" i="1"/>
  <c r="K632" i="1" s="1"/>
  <c r="AJ632" i="1"/>
  <c r="U626" i="1" l="1"/>
  <c r="V625" i="1"/>
  <c r="F631" i="1"/>
  <c r="T629" i="1"/>
  <c r="AD630" i="1"/>
  <c r="Q635" i="1"/>
  <c r="R635" i="1" s="1"/>
  <c r="P635" i="1"/>
  <c r="Q636" i="1"/>
  <c r="R636" i="1" s="1"/>
  <c r="P636" i="1"/>
  <c r="AM632" i="1"/>
  <c r="AN632" i="1" s="1"/>
  <c r="AK632" i="1"/>
  <c r="J625" i="1"/>
  <c r="W630" i="1"/>
  <c r="Z629" i="1"/>
  <c r="AE630" i="1"/>
  <c r="G630" i="1" s="1"/>
  <c r="L634" i="1"/>
  <c r="O634" i="1" s="1"/>
  <c r="AO634" i="1"/>
  <c r="I633" i="1"/>
  <c r="K633" i="1" s="1"/>
  <c r="AJ633" i="1"/>
  <c r="AI633" i="1"/>
  <c r="Y629" i="1"/>
  <c r="Y628" i="1" s="1"/>
  <c r="AH624" i="1"/>
  <c r="X623" i="1"/>
  <c r="AC622" i="1" s="1"/>
  <c r="AB631" i="1"/>
  <c r="AB630" i="1" s="1"/>
  <c r="AA629" i="1"/>
  <c r="AF630" i="1"/>
  <c r="H630" i="1" s="1"/>
  <c r="AA628" i="1" l="1"/>
  <c r="AF629" i="1"/>
  <c r="H629" i="1" s="1"/>
  <c r="Q634" i="1"/>
  <c r="R634" i="1" s="1"/>
  <c r="P634" i="1"/>
  <c r="Y627" i="1"/>
  <c r="V624" i="1"/>
  <c r="J624" i="1"/>
  <c r="W629" i="1"/>
  <c r="AB629" i="1" s="1"/>
  <c r="AG630" i="1"/>
  <c r="I630" i="1" s="1"/>
  <c r="AG631" i="1"/>
  <c r="F630" i="1"/>
  <c r="K630" i="1" s="1"/>
  <c r="U625" i="1"/>
  <c r="L632" i="1"/>
  <c r="O632" i="1" s="1"/>
  <c r="AO632" i="1"/>
  <c r="X622" i="1"/>
  <c r="AH623" i="1"/>
  <c r="Z628" i="1"/>
  <c r="AE629" i="1"/>
  <c r="G629" i="1" s="1"/>
  <c r="AK633" i="1"/>
  <c r="AM633" i="1"/>
  <c r="AN633" i="1" s="1"/>
  <c r="AD629" i="1"/>
  <c r="T628" i="1"/>
  <c r="I631" i="1" l="1"/>
  <c r="K631" i="1" s="1"/>
  <c r="AJ631" i="1"/>
  <c r="AI631" i="1"/>
  <c r="X621" i="1"/>
  <c r="AH622" i="1"/>
  <c r="J623" i="1"/>
  <c r="T627" i="1"/>
  <c r="AD628" i="1"/>
  <c r="L633" i="1"/>
  <c r="O633" i="1" s="1"/>
  <c r="AO633" i="1"/>
  <c r="AA627" i="1"/>
  <c r="AF628" i="1"/>
  <c r="H628" i="1" s="1"/>
  <c r="Q632" i="1"/>
  <c r="R632" i="1" s="1"/>
  <c r="P632" i="1"/>
  <c r="V623" i="1"/>
  <c r="Y626" i="1"/>
  <c r="F629" i="1"/>
  <c r="W628" i="1"/>
  <c r="AG629" i="1"/>
  <c r="I629" i="1" s="1"/>
  <c r="U624" i="1"/>
  <c r="AJ630" i="1"/>
  <c r="Z627" i="1"/>
  <c r="AE628" i="1"/>
  <c r="G628" i="1" s="1"/>
  <c r="AI630" i="1"/>
  <c r="AC621" i="1"/>
  <c r="AC620" i="1" s="1"/>
  <c r="J622" i="1" l="1"/>
  <c r="W627" i="1"/>
  <c r="AJ629" i="1"/>
  <c r="X620" i="1"/>
  <c r="AH621" i="1"/>
  <c r="AK630" i="1"/>
  <c r="AM630" i="1"/>
  <c r="AN630" i="1" s="1"/>
  <c r="K629" i="1"/>
  <c r="AI629" i="1"/>
  <c r="AK631" i="1"/>
  <c r="AM631" i="1"/>
  <c r="AN631" i="1" s="1"/>
  <c r="AA626" i="1"/>
  <c r="AF627" i="1"/>
  <c r="H627" i="1" s="1"/>
  <c r="P633" i="1"/>
  <c r="Q633" i="1"/>
  <c r="R633" i="1" s="1"/>
  <c r="U623" i="1"/>
  <c r="V622" i="1"/>
  <c r="Z626" i="1"/>
  <c r="AE627" i="1"/>
  <c r="G627" i="1" s="1"/>
  <c r="F628" i="1"/>
  <c r="AD627" i="1"/>
  <c r="T626" i="1"/>
  <c r="AB628" i="1"/>
  <c r="AB627" i="1" s="1"/>
  <c r="J621" i="1" l="1"/>
  <c r="T625" i="1"/>
  <c r="AD626" i="1"/>
  <c r="AG628" i="1"/>
  <c r="F627" i="1"/>
  <c r="K627" i="1" s="1"/>
  <c r="AI627" i="1"/>
  <c r="AJ627" i="1"/>
  <c r="AK629" i="1"/>
  <c r="AM629" i="1"/>
  <c r="AN629" i="1" s="1"/>
  <c r="W626" i="1"/>
  <c r="AG627" i="1"/>
  <c r="I627" i="1" s="1"/>
  <c r="AB626" i="1"/>
  <c r="L631" i="1"/>
  <c r="O631" i="1" s="1"/>
  <c r="AO631" i="1"/>
  <c r="Y625" i="1"/>
  <c r="AA625" i="1"/>
  <c r="AF626" i="1"/>
  <c r="H626" i="1" s="1"/>
  <c r="L630" i="1"/>
  <c r="O630" i="1" s="1"/>
  <c r="AO630" i="1"/>
  <c r="Z625" i="1"/>
  <c r="AE626" i="1"/>
  <c r="G626" i="1" s="1"/>
  <c r="V621" i="1"/>
  <c r="X619" i="1"/>
  <c r="AH620" i="1"/>
  <c r="U622" i="1"/>
  <c r="AC619" i="1"/>
  <c r="AC618" i="1" s="1"/>
  <c r="AK627" i="1" l="1"/>
  <c r="AM627" i="1"/>
  <c r="AN627" i="1" s="1"/>
  <c r="I628" i="1"/>
  <c r="K628" i="1" s="1"/>
  <c r="AI628" i="1"/>
  <c r="AJ628" i="1"/>
  <c r="V620" i="1"/>
  <c r="P630" i="1"/>
  <c r="Q630" i="1"/>
  <c r="R630" i="1" s="1"/>
  <c r="F626" i="1"/>
  <c r="Z624" i="1"/>
  <c r="AE625" i="1"/>
  <c r="G625" i="1" s="1"/>
  <c r="AG626" i="1"/>
  <c r="I626" i="1" s="1"/>
  <c r="W625" i="1"/>
  <c r="AD625" i="1"/>
  <c r="T624" i="1"/>
  <c r="Q631" i="1"/>
  <c r="R631" i="1" s="1"/>
  <c r="P631" i="1"/>
  <c r="U621" i="1"/>
  <c r="J620" i="1"/>
  <c r="AA624" i="1"/>
  <c r="AF625" i="1"/>
  <c r="H625" i="1" s="1"/>
  <c r="L629" i="1"/>
  <c r="O629" i="1" s="1"/>
  <c r="AO629" i="1"/>
  <c r="AB625" i="1"/>
  <c r="AH619" i="1"/>
  <c r="X618" i="1"/>
  <c r="AC617" i="1" s="1"/>
  <c r="Y624" i="1"/>
  <c r="V619" i="1" l="1"/>
  <c r="J619" i="1"/>
  <c r="AJ626" i="1"/>
  <c r="AM628" i="1"/>
  <c r="AN628" i="1" s="1"/>
  <c r="AK628" i="1"/>
  <c r="AI626" i="1"/>
  <c r="AD624" i="1"/>
  <c r="T623" i="1"/>
  <c r="K626" i="1"/>
  <c r="Z623" i="1"/>
  <c r="AE624" i="1"/>
  <c r="G624" i="1" s="1"/>
  <c r="F625" i="1"/>
  <c r="L627" i="1"/>
  <c r="O627" i="1" s="1"/>
  <c r="AO627" i="1"/>
  <c r="AH618" i="1"/>
  <c r="X617" i="1"/>
  <c r="U620" i="1"/>
  <c r="P629" i="1"/>
  <c r="Q629" i="1"/>
  <c r="R629" i="1" s="1"/>
  <c r="AA623" i="1"/>
  <c r="AF624" i="1"/>
  <c r="H624" i="1" s="1"/>
  <c r="Y623" i="1"/>
  <c r="Y622" i="1" s="1"/>
  <c r="W624" i="1"/>
  <c r="AB624" i="1" s="1"/>
  <c r="AG625" i="1"/>
  <c r="I625" i="1" s="1"/>
  <c r="Z622" i="1" l="1"/>
  <c r="AE623" i="1"/>
  <c r="G623" i="1" s="1"/>
  <c r="L628" i="1"/>
  <c r="O628" i="1" s="1"/>
  <c r="AO628" i="1"/>
  <c r="T622" i="1"/>
  <c r="Y621" i="1" s="1"/>
  <c r="AD623" i="1"/>
  <c r="AI625" i="1"/>
  <c r="U619" i="1"/>
  <c r="AH617" i="1"/>
  <c r="X616" i="1"/>
  <c r="F624" i="1"/>
  <c r="AI624" i="1"/>
  <c r="AJ624" i="1"/>
  <c r="J618" i="1"/>
  <c r="AA622" i="1"/>
  <c r="AF623" i="1"/>
  <c r="H623" i="1" s="1"/>
  <c r="Q627" i="1"/>
  <c r="R627" i="1" s="1"/>
  <c r="P627" i="1"/>
  <c r="AJ625" i="1"/>
  <c r="AK626" i="1"/>
  <c r="AM626" i="1"/>
  <c r="AN626" i="1" s="1"/>
  <c r="V618" i="1"/>
  <c r="W623" i="1"/>
  <c r="AG624" i="1"/>
  <c r="I624" i="1" s="1"/>
  <c r="K625" i="1"/>
  <c r="AC616" i="1"/>
  <c r="AC615" i="1" s="1"/>
  <c r="AM624" i="1" l="1"/>
  <c r="AN624" i="1" s="1"/>
  <c r="AK624" i="1"/>
  <c r="P628" i="1"/>
  <c r="Q628" i="1"/>
  <c r="R628" i="1" s="1"/>
  <c r="J617" i="1"/>
  <c r="F623" i="1"/>
  <c r="K624" i="1"/>
  <c r="AH616" i="1"/>
  <c r="X615" i="1"/>
  <c r="W622" i="1"/>
  <c r="AA621" i="1"/>
  <c r="AF622" i="1"/>
  <c r="H622" i="1" s="1"/>
  <c r="V617" i="1"/>
  <c r="Z621" i="1"/>
  <c r="AE622" i="1"/>
  <c r="G622" i="1" s="1"/>
  <c r="AC614" i="1"/>
  <c r="T621" i="1"/>
  <c r="AD622" i="1"/>
  <c r="U618" i="1"/>
  <c r="L626" i="1"/>
  <c r="O626" i="1" s="1"/>
  <c r="AO626" i="1"/>
  <c r="AK625" i="1"/>
  <c r="AM625" i="1"/>
  <c r="AN625" i="1" s="1"/>
  <c r="AB623" i="1"/>
  <c r="AB622" i="1" s="1"/>
  <c r="AG623" i="1" l="1"/>
  <c r="W621" i="1"/>
  <c r="AG622" i="1"/>
  <c r="I622" i="1" s="1"/>
  <c r="AA620" i="1"/>
  <c r="AF621" i="1"/>
  <c r="H621" i="1" s="1"/>
  <c r="F622" i="1"/>
  <c r="K622" i="1" s="1"/>
  <c r="AI622" i="1"/>
  <c r="X614" i="1"/>
  <c r="AH615" i="1"/>
  <c r="L625" i="1"/>
  <c r="O625" i="1" s="1"/>
  <c r="AO625" i="1"/>
  <c r="Z620" i="1"/>
  <c r="AE621" i="1"/>
  <c r="G621" i="1" s="1"/>
  <c r="Q626" i="1"/>
  <c r="R626" i="1" s="1"/>
  <c r="P626" i="1"/>
  <c r="V616" i="1"/>
  <c r="L624" i="1"/>
  <c r="O624" i="1" s="1"/>
  <c r="AO624" i="1"/>
  <c r="AD621" i="1"/>
  <c r="T620" i="1"/>
  <c r="J616" i="1"/>
  <c r="U617" i="1"/>
  <c r="Y620" i="1"/>
  <c r="Y619" i="1" s="1"/>
  <c r="Z619" i="1" l="1"/>
  <c r="AE620" i="1"/>
  <c r="G620" i="1" s="1"/>
  <c r="AA619" i="1"/>
  <c r="AF620" i="1"/>
  <c r="H620" i="1" s="1"/>
  <c r="AM622" i="1"/>
  <c r="AN622" i="1" s="1"/>
  <c r="AK622" i="1"/>
  <c r="Q624" i="1"/>
  <c r="R624" i="1" s="1"/>
  <c r="P624" i="1"/>
  <c r="U616" i="1"/>
  <c r="AH614" i="1"/>
  <c r="X613" i="1"/>
  <c r="W620" i="1"/>
  <c r="AG621" i="1"/>
  <c r="I621" i="1" s="1"/>
  <c r="J615" i="1"/>
  <c r="AC613" i="1"/>
  <c r="AB621" i="1"/>
  <c r="F621" i="1"/>
  <c r="Q625" i="1"/>
  <c r="R625" i="1" s="1"/>
  <c r="P625" i="1"/>
  <c r="V615" i="1"/>
  <c r="AD620" i="1"/>
  <c r="T619" i="1"/>
  <c r="Y618" i="1" s="1"/>
  <c r="AJ622" i="1"/>
  <c r="I623" i="1"/>
  <c r="K623" i="1" s="1"/>
  <c r="AI623" i="1"/>
  <c r="AJ623" i="1"/>
  <c r="AK623" i="1" l="1"/>
  <c r="AM623" i="1"/>
  <c r="AN623" i="1" s="1"/>
  <c r="L622" i="1"/>
  <c r="O622" i="1" s="1"/>
  <c r="AO622" i="1"/>
  <c r="AG620" i="1"/>
  <c r="I620" i="1" s="1"/>
  <c r="W619" i="1"/>
  <c r="X612" i="1"/>
  <c r="AH613" i="1"/>
  <c r="J614" i="1"/>
  <c r="AB620" i="1"/>
  <c r="U615" i="1"/>
  <c r="AA618" i="1"/>
  <c r="AF619" i="1"/>
  <c r="H619" i="1" s="1"/>
  <c r="AJ621" i="1"/>
  <c r="T618" i="1"/>
  <c r="AD619" i="1"/>
  <c r="AI621" i="1"/>
  <c r="AC612" i="1"/>
  <c r="K621" i="1"/>
  <c r="F620" i="1"/>
  <c r="V614" i="1"/>
  <c r="Z618" i="1"/>
  <c r="AE619" i="1"/>
  <c r="G619" i="1" s="1"/>
  <c r="K620" i="1" l="1"/>
  <c r="AC611" i="1"/>
  <c r="AI620" i="1"/>
  <c r="W618" i="1"/>
  <c r="Z617" i="1"/>
  <c r="AE618" i="1"/>
  <c r="G618" i="1" s="1"/>
  <c r="AK621" i="1"/>
  <c r="AM621" i="1"/>
  <c r="AN621" i="1" s="1"/>
  <c r="P622" i="1"/>
  <c r="Q622" i="1"/>
  <c r="R622" i="1" s="1"/>
  <c r="AA617" i="1"/>
  <c r="AF618" i="1"/>
  <c r="H618" i="1" s="1"/>
  <c r="U614" i="1"/>
  <c r="V613" i="1"/>
  <c r="L623" i="1"/>
  <c r="O623" i="1" s="1"/>
  <c r="AO623" i="1"/>
  <c r="AB619" i="1"/>
  <c r="AB618" i="1" s="1"/>
  <c r="AD618" i="1"/>
  <c r="T617" i="1"/>
  <c r="X611" i="1"/>
  <c r="AH612" i="1"/>
  <c r="F619" i="1"/>
  <c r="AJ620" i="1"/>
  <c r="J613" i="1"/>
  <c r="Y617" i="1"/>
  <c r="Y616" i="1" s="1"/>
  <c r="J612" i="1" l="1"/>
  <c r="F618" i="1"/>
  <c r="AG618" i="1"/>
  <c r="I618" i="1" s="1"/>
  <c r="W617" i="1"/>
  <c r="AA616" i="1"/>
  <c r="AF617" i="1"/>
  <c r="H617" i="1" s="1"/>
  <c r="AG619" i="1"/>
  <c r="X610" i="1"/>
  <c r="AH611" i="1"/>
  <c r="T616" i="1"/>
  <c r="AD617" i="1"/>
  <c r="AK620" i="1"/>
  <c r="AM620" i="1"/>
  <c r="AN620" i="1" s="1"/>
  <c r="U613" i="1"/>
  <c r="Z616" i="1"/>
  <c r="AE617" i="1"/>
  <c r="G617" i="1" s="1"/>
  <c r="AC610" i="1"/>
  <c r="AC609" i="1" s="1"/>
  <c r="P623" i="1"/>
  <c r="Q623" i="1"/>
  <c r="R623" i="1" s="1"/>
  <c r="V612" i="1"/>
  <c r="L621" i="1"/>
  <c r="O621" i="1" s="1"/>
  <c r="AO621" i="1"/>
  <c r="AD616" i="1" l="1"/>
  <c r="T615" i="1"/>
  <c r="F617" i="1"/>
  <c r="AJ618" i="1"/>
  <c r="AC608" i="1"/>
  <c r="Q621" i="1"/>
  <c r="R621" i="1" s="1"/>
  <c r="P621" i="1"/>
  <c r="K618" i="1"/>
  <c r="I619" i="1"/>
  <c r="K619" i="1" s="1"/>
  <c r="AI619" i="1"/>
  <c r="AJ619" i="1"/>
  <c r="AI618" i="1"/>
  <c r="J611" i="1"/>
  <c r="W616" i="1"/>
  <c r="Z615" i="1"/>
  <c r="AE616" i="1"/>
  <c r="G616" i="1" s="1"/>
  <c r="U612" i="1"/>
  <c r="L620" i="1"/>
  <c r="O620" i="1" s="1"/>
  <c r="AO620" i="1"/>
  <c r="AA615" i="1"/>
  <c r="AF616" i="1"/>
  <c r="H616" i="1" s="1"/>
  <c r="X609" i="1"/>
  <c r="AH610" i="1"/>
  <c r="V611" i="1"/>
  <c r="AB617" i="1"/>
  <c r="AB616" i="1" s="1"/>
  <c r="Y615" i="1"/>
  <c r="Y614" i="1" s="1"/>
  <c r="V610" i="1" l="1"/>
  <c r="AM619" i="1"/>
  <c r="AN619" i="1" s="1"/>
  <c r="AK619" i="1"/>
  <c r="Y613" i="1"/>
  <c r="U611" i="1"/>
  <c r="Z614" i="1"/>
  <c r="AE615" i="1"/>
  <c r="G615" i="1" s="1"/>
  <c r="J610" i="1"/>
  <c r="W615" i="1"/>
  <c r="AB615" i="1" s="1"/>
  <c r="AG616" i="1"/>
  <c r="I616" i="1" s="1"/>
  <c r="AD615" i="1"/>
  <c r="T614" i="1"/>
  <c r="P620" i="1"/>
  <c r="Q620" i="1"/>
  <c r="R620" i="1" s="1"/>
  <c r="AM618" i="1"/>
  <c r="AN618" i="1" s="1"/>
  <c r="AK618" i="1"/>
  <c r="AH609" i="1"/>
  <c r="X608" i="1"/>
  <c r="AA614" i="1"/>
  <c r="AF615" i="1"/>
  <c r="H615" i="1" s="1"/>
  <c r="AG617" i="1"/>
  <c r="F616" i="1"/>
  <c r="J609" i="1" l="1"/>
  <c r="AJ616" i="1"/>
  <c r="L619" i="1"/>
  <c r="O619" i="1" s="1"/>
  <c r="AO619" i="1"/>
  <c r="X607" i="1"/>
  <c r="AH608" i="1"/>
  <c r="K616" i="1"/>
  <c r="I617" i="1"/>
  <c r="K617" i="1" s="1"/>
  <c r="AI617" i="1"/>
  <c r="AJ617" i="1"/>
  <c r="Z613" i="1"/>
  <c r="AE614" i="1"/>
  <c r="G614" i="1" s="1"/>
  <c r="V609" i="1"/>
  <c r="AD614" i="1"/>
  <c r="T613" i="1"/>
  <c r="U610" i="1"/>
  <c r="W614" i="1"/>
  <c r="AG615" i="1"/>
  <c r="I615" i="1" s="1"/>
  <c r="L618" i="1"/>
  <c r="O618" i="1" s="1"/>
  <c r="AO618" i="1"/>
  <c r="AI616" i="1"/>
  <c r="AA613" i="1"/>
  <c r="AF614" i="1"/>
  <c r="H614" i="1" s="1"/>
  <c r="F615" i="1"/>
  <c r="AC607" i="1"/>
  <c r="AC606" i="1" s="1"/>
  <c r="P619" i="1" l="1"/>
  <c r="Q619" i="1"/>
  <c r="R619" i="1" s="1"/>
  <c r="P618" i="1"/>
  <c r="Q618" i="1"/>
  <c r="R618" i="1" s="1"/>
  <c r="AJ615" i="1"/>
  <c r="W613" i="1"/>
  <c r="AG614" i="1"/>
  <c r="I614" i="1" s="1"/>
  <c r="K615" i="1"/>
  <c r="AA612" i="1"/>
  <c r="AF613" i="1"/>
  <c r="H613" i="1" s="1"/>
  <c r="V608" i="1"/>
  <c r="AI615" i="1"/>
  <c r="U609" i="1"/>
  <c r="AD613" i="1"/>
  <c r="T612" i="1"/>
  <c r="AK617" i="1"/>
  <c r="AM617" i="1"/>
  <c r="AN617" i="1" s="1"/>
  <c r="AK616" i="1"/>
  <c r="AM616" i="1"/>
  <c r="AN616" i="1" s="1"/>
  <c r="J608" i="1"/>
  <c r="AH607" i="1"/>
  <c r="X606" i="1"/>
  <c r="Z612" i="1"/>
  <c r="AE613" i="1"/>
  <c r="G613" i="1" s="1"/>
  <c r="F614" i="1"/>
  <c r="Y612" i="1"/>
  <c r="Y611" i="1" s="1"/>
  <c r="AB614" i="1"/>
  <c r="K614" i="1" l="1"/>
  <c r="AJ614" i="1"/>
  <c r="L616" i="1"/>
  <c r="O616" i="1" s="1"/>
  <c r="AO616" i="1"/>
  <c r="L617" i="1"/>
  <c r="O617" i="1" s="1"/>
  <c r="AO617" i="1"/>
  <c r="V607" i="1"/>
  <c r="U608" i="1"/>
  <c r="AI614" i="1"/>
  <c r="AK615" i="1"/>
  <c r="AM615" i="1"/>
  <c r="AN615" i="1" s="1"/>
  <c r="Z611" i="1"/>
  <c r="AE612" i="1"/>
  <c r="G612" i="1" s="1"/>
  <c r="AH606" i="1"/>
  <c r="X605" i="1"/>
  <c r="T611" i="1"/>
  <c r="AD612" i="1"/>
  <c r="AA611" i="1"/>
  <c r="AF612" i="1"/>
  <c r="H612" i="1" s="1"/>
  <c r="W612" i="1"/>
  <c r="AG613" i="1"/>
  <c r="I613" i="1" s="1"/>
  <c r="AB613" i="1"/>
  <c r="J607" i="1"/>
  <c r="F613" i="1"/>
  <c r="AC605" i="1"/>
  <c r="AC604" i="1" s="1"/>
  <c r="W611" i="1" l="1"/>
  <c r="L615" i="1"/>
  <c r="O615" i="1" s="1"/>
  <c r="AO615" i="1"/>
  <c r="K613" i="1"/>
  <c r="Z610" i="1"/>
  <c r="AE611" i="1"/>
  <c r="G611" i="1" s="1"/>
  <c r="AA610" i="1"/>
  <c r="AF611" i="1"/>
  <c r="H611" i="1" s="1"/>
  <c r="AM614" i="1"/>
  <c r="AN614" i="1" s="1"/>
  <c r="AK614" i="1"/>
  <c r="Q616" i="1"/>
  <c r="R616" i="1" s="1"/>
  <c r="P616" i="1"/>
  <c r="P617" i="1"/>
  <c r="Q617" i="1"/>
  <c r="R617" i="1" s="1"/>
  <c r="AI613" i="1"/>
  <c r="AD611" i="1"/>
  <c r="T610" i="1"/>
  <c r="AH605" i="1"/>
  <c r="X604" i="1"/>
  <c r="AC603" i="1" s="1"/>
  <c r="U607" i="1"/>
  <c r="V606" i="1"/>
  <c r="AJ613" i="1"/>
  <c r="F612" i="1"/>
  <c r="AB612" i="1"/>
  <c r="AB611" i="1" s="1"/>
  <c r="J606" i="1"/>
  <c r="Y610" i="1"/>
  <c r="Z609" i="1" l="1"/>
  <c r="AE610" i="1"/>
  <c r="G610" i="1" s="1"/>
  <c r="V605" i="1"/>
  <c r="J605" i="1"/>
  <c r="AD610" i="1"/>
  <c r="T609" i="1"/>
  <c r="L614" i="1"/>
  <c r="O614" i="1" s="1"/>
  <c r="AO614" i="1"/>
  <c r="P615" i="1"/>
  <c r="Q615" i="1"/>
  <c r="R615" i="1" s="1"/>
  <c r="W610" i="1"/>
  <c r="AB610" i="1" s="1"/>
  <c r="AG611" i="1"/>
  <c r="I611" i="1" s="1"/>
  <c r="U606" i="1"/>
  <c r="AH604" i="1"/>
  <c r="X603" i="1"/>
  <c r="AI611" i="1"/>
  <c r="F611" i="1"/>
  <c r="K611" i="1" s="1"/>
  <c r="AJ611" i="1"/>
  <c r="Y609" i="1"/>
  <c r="Y608" i="1" s="1"/>
  <c r="AK613" i="1"/>
  <c r="AM613" i="1"/>
  <c r="AN613" i="1" s="1"/>
  <c r="AA609" i="1"/>
  <c r="AF610" i="1"/>
  <c r="H610" i="1" s="1"/>
  <c r="AG612" i="1"/>
  <c r="F610" i="1" l="1"/>
  <c r="I612" i="1"/>
  <c r="K612" i="1" s="1"/>
  <c r="AJ612" i="1"/>
  <c r="AI612" i="1"/>
  <c r="X602" i="1"/>
  <c r="AH603" i="1"/>
  <c r="V604" i="1"/>
  <c r="AA608" i="1"/>
  <c r="AF609" i="1"/>
  <c r="H609" i="1" s="1"/>
  <c r="AG610" i="1"/>
  <c r="I610" i="1" s="1"/>
  <c r="W609" i="1"/>
  <c r="J604" i="1"/>
  <c r="U605" i="1"/>
  <c r="Q614" i="1"/>
  <c r="R614" i="1" s="1"/>
  <c r="P614" i="1"/>
  <c r="Z608" i="1"/>
  <c r="AE609" i="1"/>
  <c r="G609" i="1" s="1"/>
  <c r="AM611" i="1"/>
  <c r="AN611" i="1" s="1"/>
  <c r="AK611" i="1"/>
  <c r="L613" i="1"/>
  <c r="O613" i="1" s="1"/>
  <c r="AO613" i="1"/>
  <c r="AD609" i="1"/>
  <c r="T608" i="1"/>
  <c r="AC602" i="1"/>
  <c r="AC601" i="1" s="1"/>
  <c r="AK612" i="1" l="1"/>
  <c r="AM612" i="1"/>
  <c r="AN612" i="1" s="1"/>
  <c r="AD608" i="1"/>
  <c r="T607" i="1"/>
  <c r="AJ610" i="1"/>
  <c r="X601" i="1"/>
  <c r="AH602" i="1"/>
  <c r="Z607" i="1"/>
  <c r="AE608" i="1"/>
  <c r="G608" i="1" s="1"/>
  <c r="U604" i="1"/>
  <c r="AI610" i="1"/>
  <c r="F609" i="1"/>
  <c r="AA607" i="1"/>
  <c r="AF608" i="1"/>
  <c r="H608" i="1" s="1"/>
  <c r="Q613" i="1"/>
  <c r="R613" i="1" s="1"/>
  <c r="P613" i="1"/>
  <c r="V603" i="1"/>
  <c r="K610" i="1"/>
  <c r="L611" i="1"/>
  <c r="O611" i="1" s="1"/>
  <c r="AO611" i="1"/>
  <c r="W608" i="1"/>
  <c r="Y607" i="1"/>
  <c r="Y606" i="1" s="1"/>
  <c r="J603" i="1"/>
  <c r="AB609" i="1"/>
  <c r="AB608" i="1" s="1"/>
  <c r="AM610" i="1" l="1"/>
  <c r="AN610" i="1" s="1"/>
  <c r="AK610" i="1"/>
  <c r="AD607" i="1"/>
  <c r="T606" i="1"/>
  <c r="Y605" i="1"/>
  <c r="F608" i="1"/>
  <c r="K608" i="1" s="1"/>
  <c r="AI608" i="1"/>
  <c r="Q611" i="1"/>
  <c r="R611" i="1" s="1"/>
  <c r="P611" i="1"/>
  <c r="AH601" i="1"/>
  <c r="X600" i="1"/>
  <c r="U603" i="1"/>
  <c r="AC600" i="1"/>
  <c r="AC599" i="1" s="1"/>
  <c r="V602" i="1"/>
  <c r="L612" i="1"/>
  <c r="O612" i="1" s="1"/>
  <c r="AO612" i="1"/>
  <c r="J602" i="1"/>
  <c r="AG609" i="1"/>
  <c r="W607" i="1"/>
  <c r="AG608" i="1"/>
  <c r="I608" i="1" s="1"/>
  <c r="AA606" i="1"/>
  <c r="AF607" i="1"/>
  <c r="H607" i="1" s="1"/>
  <c r="Z606" i="1"/>
  <c r="AE607" i="1"/>
  <c r="G607" i="1" s="1"/>
  <c r="I609" i="1" l="1"/>
  <c r="K609" i="1" s="1"/>
  <c r="AJ609" i="1"/>
  <c r="AI609" i="1"/>
  <c r="Y604" i="1"/>
  <c r="U602" i="1"/>
  <c r="X599" i="1"/>
  <c r="AH600" i="1"/>
  <c r="T605" i="1"/>
  <c r="AD606" i="1"/>
  <c r="F607" i="1"/>
  <c r="AK608" i="1"/>
  <c r="AM608" i="1"/>
  <c r="AN608" i="1" s="1"/>
  <c r="Z605" i="1"/>
  <c r="AE606" i="1"/>
  <c r="G606" i="1" s="1"/>
  <c r="AA605" i="1"/>
  <c r="AF606" i="1"/>
  <c r="H606" i="1" s="1"/>
  <c r="J601" i="1"/>
  <c r="L610" i="1"/>
  <c r="O610" i="1" s="1"/>
  <c r="AO610" i="1"/>
  <c r="P612" i="1"/>
  <c r="Q612" i="1"/>
  <c r="R612" i="1" s="1"/>
  <c r="V601" i="1"/>
  <c r="W606" i="1"/>
  <c r="AJ608" i="1"/>
  <c r="AB607" i="1"/>
  <c r="AB606" i="1" s="1"/>
  <c r="X598" i="1" l="1"/>
  <c r="AH599" i="1"/>
  <c r="J600" i="1"/>
  <c r="U601" i="1"/>
  <c r="Q610" i="1"/>
  <c r="R610" i="1" s="1"/>
  <c r="P610" i="1"/>
  <c r="V600" i="1"/>
  <c r="AG606" i="1"/>
  <c r="I606" i="1" s="1"/>
  <c r="W605" i="1"/>
  <c r="AB605" i="1" s="1"/>
  <c r="AM609" i="1"/>
  <c r="AN609" i="1" s="1"/>
  <c r="AK609" i="1"/>
  <c r="Z604" i="1"/>
  <c r="AE605" i="1"/>
  <c r="G605" i="1" s="1"/>
  <c r="AA604" i="1"/>
  <c r="AF605" i="1"/>
  <c r="H605" i="1" s="1"/>
  <c r="F606" i="1"/>
  <c r="AJ606" i="1"/>
  <c r="L608" i="1"/>
  <c r="O608" i="1" s="1"/>
  <c r="AO608" i="1"/>
  <c r="AG607" i="1"/>
  <c r="AC598" i="1"/>
  <c r="AC597" i="1" s="1"/>
  <c r="T604" i="1"/>
  <c r="AD605" i="1"/>
  <c r="F605" i="1" l="1"/>
  <c r="U600" i="1"/>
  <c r="L609" i="1"/>
  <c r="O609" i="1" s="1"/>
  <c r="AO609" i="1"/>
  <c r="K606" i="1"/>
  <c r="T603" i="1"/>
  <c r="AD604" i="1"/>
  <c r="AA603" i="1"/>
  <c r="AF604" i="1"/>
  <c r="H604" i="1" s="1"/>
  <c r="Y603" i="1"/>
  <c r="Y602" i="1" s="1"/>
  <c r="W604" i="1"/>
  <c r="AG605" i="1"/>
  <c r="I605" i="1" s="1"/>
  <c r="AI606" i="1"/>
  <c r="I607" i="1"/>
  <c r="K607" i="1" s="1"/>
  <c r="AI607" i="1"/>
  <c r="AJ607" i="1"/>
  <c r="Z603" i="1"/>
  <c r="AE604" i="1"/>
  <c r="G604" i="1" s="1"/>
  <c r="J599" i="1"/>
  <c r="V599" i="1"/>
  <c r="Q608" i="1"/>
  <c r="R608" i="1" s="1"/>
  <c r="P608" i="1"/>
  <c r="X597" i="1"/>
  <c r="AC596" i="1" s="1"/>
  <c r="AH598" i="1"/>
  <c r="W603" i="1" l="1"/>
  <c r="Z602" i="1"/>
  <c r="AE603" i="1"/>
  <c r="G603" i="1" s="1"/>
  <c r="J598" i="1"/>
  <c r="X596" i="1"/>
  <c r="AH597" i="1"/>
  <c r="U599" i="1"/>
  <c r="AA602" i="1"/>
  <c r="AF603" i="1"/>
  <c r="H603" i="1" s="1"/>
  <c r="AJ605" i="1"/>
  <c r="AK607" i="1"/>
  <c r="AM607" i="1"/>
  <c r="AN607" i="1" s="1"/>
  <c r="AI605" i="1"/>
  <c r="V598" i="1"/>
  <c r="K605" i="1"/>
  <c r="P609" i="1"/>
  <c r="Q609" i="1"/>
  <c r="R609" i="1" s="1"/>
  <c r="F604" i="1"/>
  <c r="AD603" i="1"/>
  <c r="T602" i="1"/>
  <c r="Y601" i="1" s="1"/>
  <c r="AM606" i="1"/>
  <c r="AN606" i="1" s="1"/>
  <c r="AK606" i="1"/>
  <c r="AB604" i="1"/>
  <c r="AB603" i="1" s="1"/>
  <c r="Z601" i="1" l="1"/>
  <c r="AE602" i="1"/>
  <c r="G602" i="1" s="1"/>
  <c r="AA601" i="1"/>
  <c r="AF602" i="1"/>
  <c r="H602" i="1" s="1"/>
  <c r="AI603" i="1"/>
  <c r="F603" i="1"/>
  <c r="U598" i="1"/>
  <c r="AG604" i="1"/>
  <c r="L606" i="1"/>
  <c r="O606" i="1" s="1"/>
  <c r="AO606" i="1"/>
  <c r="V597" i="1"/>
  <c r="J597" i="1"/>
  <c r="AG603" i="1"/>
  <c r="I603" i="1" s="1"/>
  <c r="W602" i="1"/>
  <c r="AB602" i="1" s="1"/>
  <c r="AD602" i="1"/>
  <c r="T601" i="1"/>
  <c r="AK605" i="1"/>
  <c r="AM605" i="1"/>
  <c r="AN605" i="1" s="1"/>
  <c r="L607" i="1"/>
  <c r="O607" i="1" s="1"/>
  <c r="AO607" i="1"/>
  <c r="X595" i="1"/>
  <c r="AH596" i="1"/>
  <c r="AC595" i="1"/>
  <c r="AC594" i="1" s="1"/>
  <c r="Q606" i="1" l="1"/>
  <c r="R606" i="1" s="1"/>
  <c r="P606" i="1"/>
  <c r="AA600" i="1"/>
  <c r="AF601" i="1"/>
  <c r="H601" i="1" s="1"/>
  <c r="F602" i="1"/>
  <c r="Z600" i="1"/>
  <c r="AE601" i="1"/>
  <c r="G601" i="1" s="1"/>
  <c r="T600" i="1"/>
  <c r="AD601" i="1"/>
  <c r="I604" i="1"/>
  <c r="K604" i="1" s="1"/>
  <c r="AI604" i="1"/>
  <c r="AJ604" i="1"/>
  <c r="P607" i="1"/>
  <c r="Q607" i="1"/>
  <c r="R607" i="1" s="1"/>
  <c r="AJ603" i="1"/>
  <c r="AK603" i="1"/>
  <c r="AM603" i="1"/>
  <c r="AN603" i="1" s="1"/>
  <c r="J596" i="1"/>
  <c r="AG602" i="1"/>
  <c r="I602" i="1" s="1"/>
  <c r="W601" i="1"/>
  <c r="AH595" i="1"/>
  <c r="X594" i="1"/>
  <c r="U597" i="1"/>
  <c r="L605" i="1"/>
  <c r="O605" i="1" s="1"/>
  <c r="AO605" i="1"/>
  <c r="V596" i="1"/>
  <c r="K603" i="1"/>
  <c r="Y600" i="1"/>
  <c r="Y599" i="1" s="1"/>
  <c r="AJ602" i="1" l="1"/>
  <c r="AI602" i="1"/>
  <c r="K602" i="1"/>
  <c r="P605" i="1"/>
  <c r="Q605" i="1"/>
  <c r="R605" i="1" s="1"/>
  <c r="U596" i="1"/>
  <c r="AD600" i="1"/>
  <c r="T599" i="1"/>
  <c r="AA599" i="1"/>
  <c r="AF600" i="1"/>
  <c r="H600" i="1" s="1"/>
  <c r="Y598" i="1"/>
  <c r="V595" i="1"/>
  <c r="F601" i="1"/>
  <c r="J595" i="1"/>
  <c r="Z599" i="1"/>
  <c r="AE600" i="1"/>
  <c r="G600" i="1" s="1"/>
  <c r="AK604" i="1"/>
  <c r="AM604" i="1"/>
  <c r="AN604" i="1" s="1"/>
  <c r="L603" i="1"/>
  <c r="O603" i="1" s="1"/>
  <c r="AO603" i="1"/>
  <c r="AH594" i="1"/>
  <c r="X593" i="1"/>
  <c r="W600" i="1"/>
  <c r="AC593" i="1"/>
  <c r="AC592" i="1" s="1"/>
  <c r="AB601" i="1"/>
  <c r="AB600" i="1" s="1"/>
  <c r="P603" i="1" l="1"/>
  <c r="Q603" i="1"/>
  <c r="R603" i="1" s="1"/>
  <c r="U595" i="1"/>
  <c r="F600" i="1"/>
  <c r="K600" i="1" s="1"/>
  <c r="AJ600" i="1"/>
  <c r="L604" i="1"/>
  <c r="O604" i="1" s="1"/>
  <c r="AO604" i="1"/>
  <c r="V594" i="1"/>
  <c r="Z598" i="1"/>
  <c r="AE599" i="1"/>
  <c r="G599" i="1" s="1"/>
  <c r="AH593" i="1"/>
  <c r="X592" i="1"/>
  <c r="AC591" i="1"/>
  <c r="AG601" i="1"/>
  <c r="AG600" i="1"/>
  <c r="I600" i="1" s="1"/>
  <c r="W599" i="1"/>
  <c r="J594" i="1"/>
  <c r="AA598" i="1"/>
  <c r="AF599" i="1"/>
  <c r="H599" i="1" s="1"/>
  <c r="AK602" i="1"/>
  <c r="AM602" i="1"/>
  <c r="AN602" i="1" s="1"/>
  <c r="AD599" i="1"/>
  <c r="T598" i="1"/>
  <c r="T597" i="1" l="1"/>
  <c r="AD598" i="1"/>
  <c r="AI600" i="1"/>
  <c r="V593" i="1"/>
  <c r="U594" i="1"/>
  <c r="Z597" i="1"/>
  <c r="AE598" i="1"/>
  <c r="G598" i="1" s="1"/>
  <c r="I601" i="1"/>
  <c r="K601" i="1" s="1"/>
  <c r="AJ601" i="1"/>
  <c r="AI601" i="1"/>
  <c r="F599" i="1"/>
  <c r="AC590" i="1"/>
  <c r="P604" i="1"/>
  <c r="Q604" i="1"/>
  <c r="R604" i="1" s="1"/>
  <c r="X591" i="1"/>
  <c r="AH592" i="1"/>
  <c r="Y597" i="1"/>
  <c r="Y596" i="1" s="1"/>
  <c r="W598" i="1"/>
  <c r="L602" i="1"/>
  <c r="O602" i="1" s="1"/>
  <c r="AO602" i="1"/>
  <c r="AA597" i="1"/>
  <c r="AF598" i="1"/>
  <c r="H598" i="1" s="1"/>
  <c r="J593" i="1"/>
  <c r="AB599" i="1"/>
  <c r="U593" i="1" l="1"/>
  <c r="W597" i="1"/>
  <c r="Z596" i="1"/>
  <c r="AE597" i="1"/>
  <c r="G597" i="1" s="1"/>
  <c r="J592" i="1"/>
  <c r="AK601" i="1"/>
  <c r="AM601" i="1"/>
  <c r="AN601" i="1" s="1"/>
  <c r="V592" i="1"/>
  <c r="AC589" i="1"/>
  <c r="AH591" i="1"/>
  <c r="X590" i="1"/>
  <c r="AK600" i="1"/>
  <c r="AM600" i="1"/>
  <c r="AN600" i="1" s="1"/>
  <c r="AB598" i="1"/>
  <c r="AB597" i="1" s="1"/>
  <c r="F598" i="1"/>
  <c r="P602" i="1"/>
  <c r="Q602" i="1"/>
  <c r="R602" i="1" s="1"/>
  <c r="AG599" i="1"/>
  <c r="AA596" i="1"/>
  <c r="AF597" i="1"/>
  <c r="H597" i="1" s="1"/>
  <c r="AD597" i="1"/>
  <c r="T596" i="1"/>
  <c r="Y595" i="1" s="1"/>
  <c r="V591" i="1" l="1"/>
  <c r="F597" i="1"/>
  <c r="AJ597" i="1"/>
  <c r="Z595" i="1"/>
  <c r="AE596" i="1"/>
  <c r="G596" i="1" s="1"/>
  <c r="L601" i="1"/>
  <c r="O601" i="1" s="1"/>
  <c r="AO601" i="1"/>
  <c r="AG597" i="1"/>
  <c r="I597" i="1" s="1"/>
  <c r="W596" i="1"/>
  <c r="L600" i="1"/>
  <c r="O600" i="1" s="1"/>
  <c r="AO600" i="1"/>
  <c r="AG598" i="1"/>
  <c r="I599" i="1"/>
  <c r="K599" i="1" s="1"/>
  <c r="AJ599" i="1"/>
  <c r="AI599" i="1"/>
  <c r="J591" i="1"/>
  <c r="T595" i="1"/>
  <c r="AD596" i="1"/>
  <c r="AA595" i="1"/>
  <c r="AF596" i="1"/>
  <c r="H596" i="1" s="1"/>
  <c r="X589" i="1"/>
  <c r="AH590" i="1"/>
  <c r="U592" i="1"/>
  <c r="K597" i="1" l="1"/>
  <c r="Z594" i="1"/>
  <c r="AE595" i="1"/>
  <c r="G595" i="1" s="1"/>
  <c r="U591" i="1"/>
  <c r="W595" i="1"/>
  <c r="AI597" i="1"/>
  <c r="F596" i="1"/>
  <c r="T594" i="1"/>
  <c r="AD595" i="1"/>
  <c r="Q600" i="1"/>
  <c r="R600" i="1" s="1"/>
  <c r="P600" i="1"/>
  <c r="X588" i="1"/>
  <c r="AH589" i="1"/>
  <c r="V590" i="1"/>
  <c r="AA594" i="1"/>
  <c r="AF595" i="1"/>
  <c r="H595" i="1" s="1"/>
  <c r="P601" i="1"/>
  <c r="Q601" i="1"/>
  <c r="R601" i="1" s="1"/>
  <c r="AC588" i="1"/>
  <c r="AC587" i="1" s="1"/>
  <c r="I598" i="1"/>
  <c r="K598" i="1" s="1"/>
  <c r="AI598" i="1"/>
  <c r="AJ598" i="1"/>
  <c r="J590" i="1"/>
  <c r="AM599" i="1"/>
  <c r="AN599" i="1" s="1"/>
  <c r="AK599" i="1"/>
  <c r="AB596" i="1"/>
  <c r="AB595" i="1" s="1"/>
  <c r="Y594" i="1"/>
  <c r="Y593" i="1" s="1"/>
  <c r="AG596" i="1" l="1"/>
  <c r="AG595" i="1"/>
  <c r="I595" i="1" s="1"/>
  <c r="W594" i="1"/>
  <c r="AI595" i="1"/>
  <c r="F595" i="1"/>
  <c r="K595" i="1" s="1"/>
  <c r="AJ595" i="1"/>
  <c r="AA593" i="1"/>
  <c r="AF594" i="1"/>
  <c r="H594" i="1" s="1"/>
  <c r="T593" i="1"/>
  <c r="AD594" i="1"/>
  <c r="U590" i="1"/>
  <c r="X587" i="1"/>
  <c r="AC586" i="1" s="1"/>
  <c r="AH588" i="1"/>
  <c r="L599" i="1"/>
  <c r="O599" i="1" s="1"/>
  <c r="AO599" i="1"/>
  <c r="V589" i="1"/>
  <c r="AK598" i="1"/>
  <c r="AM598" i="1"/>
  <c r="AN598" i="1" s="1"/>
  <c r="Z593" i="1"/>
  <c r="AE594" i="1"/>
  <c r="G594" i="1" s="1"/>
  <c r="AK597" i="1"/>
  <c r="AM597" i="1"/>
  <c r="AN597" i="1" s="1"/>
  <c r="Y592" i="1"/>
  <c r="J589" i="1"/>
  <c r="AK595" i="1" l="1"/>
  <c r="AM595" i="1"/>
  <c r="AN595" i="1" s="1"/>
  <c r="Z592" i="1"/>
  <c r="AE593" i="1"/>
  <c r="G593" i="1" s="1"/>
  <c r="Y591" i="1"/>
  <c r="U589" i="1"/>
  <c r="W593" i="1"/>
  <c r="F594" i="1"/>
  <c r="AA592" i="1"/>
  <c r="AF593" i="1"/>
  <c r="H593" i="1" s="1"/>
  <c r="L598" i="1"/>
  <c r="O598" i="1" s="1"/>
  <c r="AO598" i="1"/>
  <c r="L597" i="1"/>
  <c r="O597" i="1" s="1"/>
  <c r="AO597" i="1"/>
  <c r="T592" i="1"/>
  <c r="AD593" i="1"/>
  <c r="I596" i="1"/>
  <c r="K596" i="1" s="1"/>
  <c r="AI596" i="1"/>
  <c r="AJ596" i="1"/>
  <c r="J588" i="1"/>
  <c r="AH587" i="1"/>
  <c r="X586" i="1"/>
  <c r="V588" i="1"/>
  <c r="P599" i="1"/>
  <c r="Q599" i="1"/>
  <c r="R599" i="1" s="1"/>
  <c r="AB594" i="1"/>
  <c r="AB593" i="1" s="1"/>
  <c r="F593" i="1" l="1"/>
  <c r="AJ593" i="1"/>
  <c r="T591" i="1"/>
  <c r="AD592" i="1"/>
  <c r="Z591" i="1"/>
  <c r="AE592" i="1"/>
  <c r="G592" i="1" s="1"/>
  <c r="V587" i="1"/>
  <c r="AH586" i="1"/>
  <c r="X585" i="1"/>
  <c r="L595" i="1"/>
  <c r="O595" i="1" s="1"/>
  <c r="AO595" i="1"/>
  <c r="P598" i="1"/>
  <c r="Q598" i="1"/>
  <c r="R598" i="1" s="1"/>
  <c r="AK596" i="1"/>
  <c r="AM596" i="1"/>
  <c r="AN596" i="1" s="1"/>
  <c r="AA591" i="1"/>
  <c r="AF592" i="1"/>
  <c r="H592" i="1" s="1"/>
  <c r="P597" i="1"/>
  <c r="Q597" i="1"/>
  <c r="R597" i="1" s="1"/>
  <c r="W592" i="1"/>
  <c r="AB592" i="1" s="1"/>
  <c r="AG593" i="1"/>
  <c r="I593" i="1" s="1"/>
  <c r="U588" i="1"/>
  <c r="J587" i="1"/>
  <c r="AG594" i="1"/>
  <c r="AC585" i="1"/>
  <c r="AC584" i="1" s="1"/>
  <c r="F592" i="1" l="1"/>
  <c r="Z590" i="1"/>
  <c r="AE591" i="1"/>
  <c r="G591" i="1" s="1"/>
  <c r="AD591" i="1"/>
  <c r="T590" i="1"/>
  <c r="AH585" i="1"/>
  <c r="X584" i="1"/>
  <c r="W591" i="1"/>
  <c r="AG592" i="1"/>
  <c r="I592" i="1" s="1"/>
  <c r="J586" i="1"/>
  <c r="AI593" i="1"/>
  <c r="I594" i="1"/>
  <c r="K594" i="1" s="1"/>
  <c r="AI594" i="1"/>
  <c r="AJ594" i="1"/>
  <c r="Q595" i="1"/>
  <c r="R595" i="1" s="1"/>
  <c r="P595" i="1"/>
  <c r="AA590" i="1"/>
  <c r="AF591" i="1"/>
  <c r="H591" i="1" s="1"/>
  <c r="L596" i="1"/>
  <c r="O596" i="1" s="1"/>
  <c r="AO596" i="1"/>
  <c r="V586" i="1"/>
  <c r="K593" i="1"/>
  <c r="U587" i="1"/>
  <c r="Y590" i="1"/>
  <c r="Y589" i="1" s="1"/>
  <c r="U586" i="1" l="1"/>
  <c r="AM593" i="1"/>
  <c r="AN593" i="1" s="1"/>
  <c r="AK593" i="1"/>
  <c r="AA589" i="1"/>
  <c r="AF590" i="1"/>
  <c r="H590" i="1" s="1"/>
  <c r="AJ592" i="1"/>
  <c r="F591" i="1"/>
  <c r="K592" i="1"/>
  <c r="Q596" i="1"/>
  <c r="R596" i="1" s="1"/>
  <c r="P596" i="1"/>
  <c r="AH584" i="1"/>
  <c r="X583" i="1"/>
  <c r="AI592" i="1"/>
  <c r="Z589" i="1"/>
  <c r="AE590" i="1"/>
  <c r="G590" i="1" s="1"/>
  <c r="W590" i="1"/>
  <c r="J585" i="1"/>
  <c r="AC583" i="1"/>
  <c r="AC582" i="1" s="1"/>
  <c r="V585" i="1"/>
  <c r="AM594" i="1"/>
  <c r="AN594" i="1" s="1"/>
  <c r="AK594" i="1"/>
  <c r="AD590" i="1"/>
  <c r="T589" i="1"/>
  <c r="AB591" i="1"/>
  <c r="AB590" i="1" s="1"/>
  <c r="X582" i="1" l="1"/>
  <c r="AH583" i="1"/>
  <c r="AB589" i="1"/>
  <c r="J584" i="1"/>
  <c r="AD589" i="1"/>
  <c r="T588" i="1"/>
  <c r="AG590" i="1"/>
  <c r="I590" i="1" s="1"/>
  <c r="W589" i="1"/>
  <c r="L593" i="1"/>
  <c r="O593" i="1" s="1"/>
  <c r="AO593" i="1"/>
  <c r="AG591" i="1"/>
  <c r="AC581" i="1"/>
  <c r="F590" i="1"/>
  <c r="L594" i="1"/>
  <c r="O594" i="1" s="1"/>
  <c r="AO594" i="1"/>
  <c r="V584" i="1"/>
  <c r="U585" i="1"/>
  <c r="AA588" i="1"/>
  <c r="AF589" i="1"/>
  <c r="H589" i="1" s="1"/>
  <c r="Z588" i="1"/>
  <c r="AE589" i="1"/>
  <c r="G589" i="1" s="1"/>
  <c r="AM592" i="1"/>
  <c r="AN592" i="1" s="1"/>
  <c r="AK592" i="1"/>
  <c r="Y588" i="1"/>
  <c r="F589" i="1" l="1"/>
  <c r="AA587" i="1"/>
  <c r="AF588" i="1"/>
  <c r="H588" i="1" s="1"/>
  <c r="U584" i="1"/>
  <c r="Y587" i="1"/>
  <c r="Y586" i="1" s="1"/>
  <c r="I591" i="1"/>
  <c r="K591" i="1" s="1"/>
  <c r="AI591" i="1"/>
  <c r="AJ591" i="1"/>
  <c r="T587" i="1"/>
  <c r="AD588" i="1"/>
  <c r="AJ590" i="1"/>
  <c r="AI590" i="1"/>
  <c r="V583" i="1"/>
  <c r="Q593" i="1"/>
  <c r="R593" i="1" s="1"/>
  <c r="P593" i="1"/>
  <c r="J583" i="1"/>
  <c r="K590" i="1"/>
  <c r="L592" i="1"/>
  <c r="O592" i="1" s="1"/>
  <c r="AO592" i="1"/>
  <c r="Z587" i="1"/>
  <c r="AE588" i="1"/>
  <c r="G588" i="1" s="1"/>
  <c r="Q594" i="1"/>
  <c r="R594" i="1" s="1"/>
  <c r="P594" i="1"/>
  <c r="AG589" i="1"/>
  <c r="I589" i="1" s="1"/>
  <c r="W588" i="1"/>
  <c r="AB588" i="1" s="1"/>
  <c r="AH582" i="1"/>
  <c r="X581" i="1"/>
  <c r="U583" i="1" l="1"/>
  <c r="F588" i="1"/>
  <c r="T586" i="1"/>
  <c r="AD587" i="1"/>
  <c r="AA586" i="1"/>
  <c r="AF587" i="1"/>
  <c r="H587" i="1" s="1"/>
  <c r="AJ589" i="1"/>
  <c r="W587" i="1"/>
  <c r="AG588" i="1"/>
  <c r="I588" i="1" s="1"/>
  <c r="Z586" i="1"/>
  <c r="AE587" i="1"/>
  <c r="G587" i="1" s="1"/>
  <c r="AH581" i="1"/>
  <c r="X580" i="1"/>
  <c r="V582" i="1"/>
  <c r="AK591" i="1"/>
  <c r="AM591" i="1"/>
  <c r="AN591" i="1" s="1"/>
  <c r="K589" i="1"/>
  <c r="AK590" i="1"/>
  <c r="AM590" i="1"/>
  <c r="AN590" i="1" s="1"/>
  <c r="J582" i="1"/>
  <c r="Q592" i="1"/>
  <c r="R592" i="1" s="1"/>
  <c r="P592" i="1"/>
  <c r="AC580" i="1"/>
  <c r="AC579" i="1" s="1"/>
  <c r="AI589" i="1"/>
  <c r="Z585" i="1" l="1"/>
  <c r="AE586" i="1"/>
  <c r="G586" i="1" s="1"/>
  <c r="AI588" i="1"/>
  <c r="K588" i="1"/>
  <c r="F587" i="1"/>
  <c r="T585" i="1"/>
  <c r="AD586" i="1"/>
  <c r="AJ588" i="1"/>
  <c r="V581" i="1"/>
  <c r="Y585" i="1"/>
  <c r="U582" i="1"/>
  <c r="AC578" i="1"/>
  <c r="X579" i="1"/>
  <c r="AH580" i="1"/>
  <c r="AK589" i="1"/>
  <c r="AM589" i="1"/>
  <c r="AN589" i="1" s="1"/>
  <c r="L591" i="1"/>
  <c r="O591" i="1" s="1"/>
  <c r="AO591" i="1"/>
  <c r="W586" i="1"/>
  <c r="L590" i="1"/>
  <c r="O590" i="1" s="1"/>
  <c r="AO590" i="1"/>
  <c r="J581" i="1"/>
  <c r="AA585" i="1"/>
  <c r="AF586" i="1"/>
  <c r="H586" i="1" s="1"/>
  <c r="AB587" i="1"/>
  <c r="AB586" i="1" s="1"/>
  <c r="P591" i="1" l="1"/>
  <c r="Q591" i="1"/>
  <c r="R591" i="1" s="1"/>
  <c r="AG586" i="1"/>
  <c r="I586" i="1" s="1"/>
  <c r="W585" i="1"/>
  <c r="AG587" i="1"/>
  <c r="L589" i="1"/>
  <c r="O589" i="1" s="1"/>
  <c r="AO589" i="1"/>
  <c r="U581" i="1"/>
  <c r="AA584" i="1"/>
  <c r="AF585" i="1"/>
  <c r="H585" i="1" s="1"/>
  <c r="V580" i="1"/>
  <c r="AK588" i="1"/>
  <c r="AM588" i="1"/>
  <c r="AN588" i="1" s="1"/>
  <c r="J580" i="1"/>
  <c r="T584" i="1"/>
  <c r="AD585" i="1"/>
  <c r="Y584" i="1"/>
  <c r="Y583" i="1" s="1"/>
  <c r="P590" i="1"/>
  <c r="Q590" i="1"/>
  <c r="R590" i="1" s="1"/>
  <c r="AH579" i="1"/>
  <c r="X578" i="1"/>
  <c r="F586" i="1"/>
  <c r="AJ586" i="1"/>
  <c r="Z584" i="1"/>
  <c r="AE585" i="1"/>
  <c r="G585" i="1" s="1"/>
  <c r="Q589" i="1" l="1"/>
  <c r="R589" i="1" s="1"/>
  <c r="P589" i="1"/>
  <c r="W584" i="1"/>
  <c r="Z583" i="1"/>
  <c r="AE584" i="1"/>
  <c r="G584" i="1" s="1"/>
  <c r="V579" i="1"/>
  <c r="AA583" i="1"/>
  <c r="AF584" i="1"/>
  <c r="H584" i="1" s="1"/>
  <c r="I587" i="1"/>
  <c r="K587" i="1" s="1"/>
  <c r="AI587" i="1"/>
  <c r="AJ587" i="1"/>
  <c r="T583" i="1"/>
  <c r="AD584" i="1"/>
  <c r="K586" i="1"/>
  <c r="J579" i="1"/>
  <c r="AB585" i="1"/>
  <c r="AB584" i="1" s="1"/>
  <c r="F585" i="1"/>
  <c r="AI586" i="1"/>
  <c r="AH578" i="1"/>
  <c r="X577" i="1"/>
  <c r="U580" i="1"/>
  <c r="L588" i="1"/>
  <c r="O588" i="1" s="1"/>
  <c r="AO588" i="1"/>
  <c r="AC577" i="1"/>
  <c r="AC576" i="1" s="1"/>
  <c r="AD583" i="1" l="1"/>
  <c r="T582" i="1"/>
  <c r="Z582" i="1"/>
  <c r="AE583" i="1"/>
  <c r="G583" i="1" s="1"/>
  <c r="Q588" i="1"/>
  <c r="R588" i="1" s="1"/>
  <c r="P588" i="1"/>
  <c r="AM587" i="1"/>
  <c r="AN587" i="1" s="1"/>
  <c r="AK587" i="1"/>
  <c r="Y582" i="1"/>
  <c r="Y581" i="1" s="1"/>
  <c r="AG585" i="1"/>
  <c r="W583" i="1"/>
  <c r="AG584" i="1"/>
  <c r="I584" i="1" s="1"/>
  <c r="AM586" i="1"/>
  <c r="AN586" i="1" s="1"/>
  <c r="AK586" i="1"/>
  <c r="U579" i="1"/>
  <c r="X576" i="1"/>
  <c r="AC575" i="1" s="1"/>
  <c r="AH577" i="1"/>
  <c r="AA582" i="1"/>
  <c r="AF583" i="1"/>
  <c r="H583" i="1" s="1"/>
  <c r="AI584" i="1"/>
  <c r="F584" i="1"/>
  <c r="J578" i="1"/>
  <c r="V578" i="1"/>
  <c r="AK584" i="1" l="1"/>
  <c r="AM584" i="1"/>
  <c r="AN584" i="1" s="1"/>
  <c r="AA581" i="1"/>
  <c r="AF582" i="1"/>
  <c r="H582" i="1" s="1"/>
  <c r="V577" i="1"/>
  <c r="AG583" i="1"/>
  <c r="I583" i="1" s="1"/>
  <c r="W582" i="1"/>
  <c r="L587" i="1"/>
  <c r="O587" i="1" s="1"/>
  <c r="AO587" i="1"/>
  <c r="AH576" i="1"/>
  <c r="X575" i="1"/>
  <c r="AB583" i="1"/>
  <c r="AB582" i="1" s="1"/>
  <c r="Z581" i="1"/>
  <c r="AE582" i="1"/>
  <c r="G582" i="1" s="1"/>
  <c r="L586" i="1"/>
  <c r="O586" i="1" s="1"/>
  <c r="AO586" i="1"/>
  <c r="I585" i="1"/>
  <c r="K585" i="1" s="1"/>
  <c r="AI585" i="1"/>
  <c r="AJ585" i="1"/>
  <c r="T581" i="1"/>
  <c r="Y580" i="1" s="1"/>
  <c r="AD582" i="1"/>
  <c r="J577" i="1"/>
  <c r="U578" i="1"/>
  <c r="AJ584" i="1"/>
  <c r="K584" i="1"/>
  <c r="F583" i="1"/>
  <c r="K583" i="1" l="1"/>
  <c r="AI583" i="1"/>
  <c r="V576" i="1"/>
  <c r="U577" i="1"/>
  <c r="AA580" i="1"/>
  <c r="AF581" i="1"/>
  <c r="H581" i="1" s="1"/>
  <c r="AH575" i="1"/>
  <c r="X574" i="1"/>
  <c r="L584" i="1"/>
  <c r="O584" i="1" s="1"/>
  <c r="AO584" i="1"/>
  <c r="AD581" i="1"/>
  <c r="T580" i="1"/>
  <c r="J576" i="1"/>
  <c r="Q587" i="1"/>
  <c r="R587" i="1" s="1"/>
  <c r="P587" i="1"/>
  <c r="F582" i="1"/>
  <c r="Z580" i="1"/>
  <c r="AE581" i="1"/>
  <c r="G581" i="1" s="1"/>
  <c r="AK585" i="1"/>
  <c r="AM585" i="1"/>
  <c r="AN585" i="1" s="1"/>
  <c r="AJ583" i="1"/>
  <c r="Q586" i="1"/>
  <c r="R586" i="1" s="1"/>
  <c r="P586" i="1"/>
  <c r="W581" i="1"/>
  <c r="AG582" i="1"/>
  <c r="I582" i="1" s="1"/>
  <c r="AC574" i="1"/>
  <c r="AC573" i="1" s="1"/>
  <c r="AJ582" i="1" l="1"/>
  <c r="U576" i="1"/>
  <c r="AI582" i="1"/>
  <c r="Q584" i="1"/>
  <c r="R584" i="1" s="1"/>
  <c r="P584" i="1"/>
  <c r="Z579" i="1"/>
  <c r="AE580" i="1"/>
  <c r="G580" i="1" s="1"/>
  <c r="AH574" i="1"/>
  <c r="X573" i="1"/>
  <c r="V575" i="1"/>
  <c r="AA579" i="1"/>
  <c r="AF580" i="1"/>
  <c r="H580" i="1" s="1"/>
  <c r="K582" i="1"/>
  <c r="AK583" i="1"/>
  <c r="AM583" i="1"/>
  <c r="AN583" i="1" s="1"/>
  <c r="AD580" i="1"/>
  <c r="T579" i="1"/>
  <c r="W580" i="1"/>
  <c r="AG581" i="1"/>
  <c r="I581" i="1" s="1"/>
  <c r="L585" i="1"/>
  <c r="O585" i="1" s="1"/>
  <c r="AO585" i="1"/>
  <c r="J575" i="1"/>
  <c r="AB581" i="1"/>
  <c r="AB580" i="1" s="1"/>
  <c r="F581" i="1"/>
  <c r="AC572" i="1"/>
  <c r="Y579" i="1"/>
  <c r="Y578" i="1" s="1"/>
  <c r="Z578" i="1" l="1"/>
  <c r="AE579" i="1"/>
  <c r="G579" i="1" s="1"/>
  <c r="AA578" i="1"/>
  <c r="AF579" i="1"/>
  <c r="H579" i="1" s="1"/>
  <c r="W579" i="1"/>
  <c r="AB579" i="1" s="1"/>
  <c r="AG580" i="1"/>
  <c r="I580" i="1" s="1"/>
  <c r="V574" i="1"/>
  <c r="AM582" i="1"/>
  <c r="AN582" i="1" s="1"/>
  <c r="AK582" i="1"/>
  <c r="T578" i="1"/>
  <c r="Y577" i="1" s="1"/>
  <c r="AD579" i="1"/>
  <c r="U575" i="1"/>
  <c r="Q585" i="1"/>
  <c r="R585" i="1" s="1"/>
  <c r="P585" i="1"/>
  <c r="F580" i="1"/>
  <c r="X572" i="1"/>
  <c r="AC571" i="1" s="1"/>
  <c r="AH573" i="1"/>
  <c r="AJ581" i="1"/>
  <c r="K581" i="1"/>
  <c r="AI581" i="1"/>
  <c r="L583" i="1"/>
  <c r="O583" i="1" s="1"/>
  <c r="AO583" i="1"/>
  <c r="J574" i="1"/>
  <c r="J573" i="1" l="1"/>
  <c r="F579" i="1"/>
  <c r="AA577" i="1"/>
  <c r="AF578" i="1"/>
  <c r="H578" i="1" s="1"/>
  <c r="K580" i="1"/>
  <c r="AH572" i="1"/>
  <c r="X571" i="1"/>
  <c r="AJ580" i="1"/>
  <c r="Q583" i="1"/>
  <c r="R583" i="1" s="1"/>
  <c r="P583" i="1"/>
  <c r="L582" i="1"/>
  <c r="O582" i="1" s="1"/>
  <c r="AO582" i="1"/>
  <c r="U574" i="1"/>
  <c r="AI580" i="1"/>
  <c r="W578" i="1"/>
  <c r="AG579" i="1"/>
  <c r="I579" i="1" s="1"/>
  <c r="T577" i="1"/>
  <c r="AD578" i="1"/>
  <c r="AK581" i="1"/>
  <c r="AM581" i="1"/>
  <c r="AN581" i="1" s="1"/>
  <c r="V573" i="1"/>
  <c r="Z577" i="1"/>
  <c r="AE578" i="1"/>
  <c r="G578" i="1" s="1"/>
  <c r="W577" i="1" l="1"/>
  <c r="AK580" i="1"/>
  <c r="AM580" i="1"/>
  <c r="AN580" i="1" s="1"/>
  <c r="T576" i="1"/>
  <c r="AD577" i="1"/>
  <c r="AJ579" i="1"/>
  <c r="Z576" i="1"/>
  <c r="AE577" i="1"/>
  <c r="G577" i="1" s="1"/>
  <c r="J572" i="1"/>
  <c r="K579" i="1"/>
  <c r="AI579" i="1"/>
  <c r="L581" i="1"/>
  <c r="O581" i="1" s="1"/>
  <c r="AO581" i="1"/>
  <c r="Y576" i="1"/>
  <c r="Y575" i="1" s="1"/>
  <c r="AH571" i="1"/>
  <c r="X570" i="1"/>
  <c r="AC570" i="1"/>
  <c r="AC569" i="1" s="1"/>
  <c r="V572" i="1"/>
  <c r="U573" i="1"/>
  <c r="F578" i="1"/>
  <c r="P582" i="1"/>
  <c r="Q582" i="1"/>
  <c r="R582" i="1" s="1"/>
  <c r="AA576" i="1"/>
  <c r="AF577" i="1"/>
  <c r="H577" i="1" s="1"/>
  <c r="AB578" i="1"/>
  <c r="AB577" i="1" s="1"/>
  <c r="F577" i="1" l="1"/>
  <c r="AK579" i="1"/>
  <c r="AM579" i="1"/>
  <c r="AN579" i="1" s="1"/>
  <c r="AD576" i="1"/>
  <c r="T575" i="1"/>
  <c r="AA575" i="1"/>
  <c r="AF576" i="1"/>
  <c r="H576" i="1" s="1"/>
  <c r="L580" i="1"/>
  <c r="O580" i="1" s="1"/>
  <c r="AO580" i="1"/>
  <c r="Z575" i="1"/>
  <c r="AE576" i="1"/>
  <c r="G576" i="1" s="1"/>
  <c r="Q581" i="1"/>
  <c r="R581" i="1" s="1"/>
  <c r="P581" i="1"/>
  <c r="AH570" i="1"/>
  <c r="X569" i="1"/>
  <c r="AG577" i="1"/>
  <c r="I577" i="1" s="1"/>
  <c r="W576" i="1"/>
  <c r="Y574" i="1"/>
  <c r="U572" i="1"/>
  <c r="V571" i="1"/>
  <c r="J571" i="1"/>
  <c r="AG578" i="1"/>
  <c r="F576" i="1" l="1"/>
  <c r="U571" i="1"/>
  <c r="T574" i="1"/>
  <c r="AD575" i="1"/>
  <c r="L579" i="1"/>
  <c r="O579" i="1" s="1"/>
  <c r="AO579" i="1"/>
  <c r="AH569" i="1"/>
  <c r="X568" i="1"/>
  <c r="W575" i="1"/>
  <c r="Z574" i="1"/>
  <c r="AE575" i="1"/>
  <c r="G575" i="1" s="1"/>
  <c r="P580" i="1"/>
  <c r="Q580" i="1"/>
  <c r="R580" i="1" s="1"/>
  <c r="AJ577" i="1"/>
  <c r="K577" i="1"/>
  <c r="I578" i="1"/>
  <c r="K578" i="1" s="1"/>
  <c r="AI578" i="1"/>
  <c r="AJ578" i="1"/>
  <c r="J570" i="1"/>
  <c r="V570" i="1"/>
  <c r="AB576" i="1"/>
  <c r="AG576" i="1" s="1"/>
  <c r="AC568" i="1"/>
  <c r="AC567" i="1" s="1"/>
  <c r="AA574" i="1"/>
  <c r="AF575" i="1"/>
  <c r="H575" i="1" s="1"/>
  <c r="AI577" i="1"/>
  <c r="I576" i="1" l="1"/>
  <c r="AI576" i="1"/>
  <c r="AJ576" i="1"/>
  <c r="F575" i="1"/>
  <c r="U570" i="1"/>
  <c r="T573" i="1"/>
  <c r="AD574" i="1"/>
  <c r="AB575" i="1"/>
  <c r="AB574" i="1" s="1"/>
  <c r="X567" i="1"/>
  <c r="AH568" i="1"/>
  <c r="AK577" i="1"/>
  <c r="AM577" i="1"/>
  <c r="AN577" i="1" s="1"/>
  <c r="Z573" i="1"/>
  <c r="AE574" i="1"/>
  <c r="G574" i="1" s="1"/>
  <c r="W574" i="1"/>
  <c r="K576" i="1"/>
  <c r="AM578" i="1"/>
  <c r="AN578" i="1" s="1"/>
  <c r="AK578" i="1"/>
  <c r="AA573" i="1"/>
  <c r="AF574" i="1"/>
  <c r="H574" i="1" s="1"/>
  <c r="J569" i="1"/>
  <c r="V569" i="1"/>
  <c r="P579" i="1"/>
  <c r="Q579" i="1"/>
  <c r="R579" i="1" s="1"/>
  <c r="Y573" i="1"/>
  <c r="Y572" i="1" s="1"/>
  <c r="L577" i="1" l="1"/>
  <c r="O577" i="1" s="1"/>
  <c r="AO577" i="1"/>
  <c r="L578" i="1"/>
  <c r="O578" i="1" s="1"/>
  <c r="AO578" i="1"/>
  <c r="AH567" i="1"/>
  <c r="X566" i="1"/>
  <c r="Y571" i="1"/>
  <c r="AB573" i="1"/>
  <c r="J568" i="1"/>
  <c r="AI574" i="1"/>
  <c r="F574" i="1"/>
  <c r="K574" i="1" s="1"/>
  <c r="AJ574" i="1"/>
  <c r="AA572" i="1"/>
  <c r="AF573" i="1"/>
  <c r="H573" i="1" s="1"/>
  <c r="T572" i="1"/>
  <c r="AD573" i="1"/>
  <c r="AK576" i="1"/>
  <c r="AM576" i="1"/>
  <c r="AN576" i="1" s="1"/>
  <c r="U569" i="1"/>
  <c r="V568" i="1"/>
  <c r="AG574" i="1"/>
  <c r="I574" i="1" s="1"/>
  <c r="W573" i="1"/>
  <c r="AG575" i="1"/>
  <c r="Z572" i="1"/>
  <c r="AE573" i="1"/>
  <c r="G573" i="1" s="1"/>
  <c r="AC566" i="1"/>
  <c r="AC565" i="1" s="1"/>
  <c r="AH566" i="1" l="1"/>
  <c r="X565" i="1"/>
  <c r="J567" i="1"/>
  <c r="V567" i="1"/>
  <c r="U568" i="1"/>
  <c r="Z571" i="1"/>
  <c r="AE572" i="1"/>
  <c r="G572" i="1" s="1"/>
  <c r="AM574" i="1"/>
  <c r="AN574" i="1" s="1"/>
  <c r="AK574" i="1"/>
  <c r="AC564" i="1"/>
  <c r="P578" i="1"/>
  <c r="Q578" i="1"/>
  <c r="R578" i="1" s="1"/>
  <c r="AA571" i="1"/>
  <c r="AF572" i="1"/>
  <c r="H572" i="1" s="1"/>
  <c r="L576" i="1"/>
  <c r="O576" i="1" s="1"/>
  <c r="AO576" i="1"/>
  <c r="F573" i="1"/>
  <c r="K573" i="1" s="1"/>
  <c r="AJ573" i="1"/>
  <c r="I575" i="1"/>
  <c r="K575" i="1" s="1"/>
  <c r="AI575" i="1"/>
  <c r="AJ575" i="1"/>
  <c r="AG573" i="1"/>
  <c r="I573" i="1" s="1"/>
  <c r="W572" i="1"/>
  <c r="T571" i="1"/>
  <c r="AD572" i="1"/>
  <c r="P577" i="1"/>
  <c r="Q577" i="1"/>
  <c r="R577" i="1" s="1"/>
  <c r="F572" i="1" l="1"/>
  <c r="V566" i="1"/>
  <c r="AD571" i="1"/>
  <c r="T570" i="1"/>
  <c r="AG572" i="1"/>
  <c r="I572" i="1" s="1"/>
  <c r="W571" i="1"/>
  <c r="L574" i="1"/>
  <c r="O574" i="1" s="1"/>
  <c r="AO574" i="1"/>
  <c r="AI573" i="1"/>
  <c r="AB572" i="1"/>
  <c r="AB571" i="1" s="1"/>
  <c r="AC563" i="1"/>
  <c r="Z570" i="1"/>
  <c r="AE571" i="1"/>
  <c r="G571" i="1" s="1"/>
  <c r="AH565" i="1"/>
  <c r="X564" i="1"/>
  <c r="Q576" i="1"/>
  <c r="R576" i="1" s="1"/>
  <c r="P576" i="1"/>
  <c r="AA570" i="1"/>
  <c r="AF571" i="1"/>
  <c r="H571" i="1" s="1"/>
  <c r="U567" i="1"/>
  <c r="J566" i="1"/>
  <c r="AM575" i="1"/>
  <c r="AN575" i="1" s="1"/>
  <c r="AK575" i="1"/>
  <c r="Y570" i="1"/>
  <c r="Z569" i="1" l="1"/>
  <c r="AE570" i="1"/>
  <c r="G570" i="1" s="1"/>
  <c r="F571" i="1"/>
  <c r="U566" i="1"/>
  <c r="Y569" i="1"/>
  <c r="AK573" i="1"/>
  <c r="AM573" i="1"/>
  <c r="AN573" i="1" s="1"/>
  <c r="V565" i="1"/>
  <c r="AD570" i="1"/>
  <c r="T569" i="1"/>
  <c r="AA569" i="1"/>
  <c r="AF570" i="1"/>
  <c r="H570" i="1" s="1"/>
  <c r="L575" i="1"/>
  <c r="O575" i="1" s="1"/>
  <c r="AO575" i="1"/>
  <c r="AJ572" i="1"/>
  <c r="X563" i="1"/>
  <c r="AH564" i="1"/>
  <c r="P574" i="1"/>
  <c r="Q574" i="1"/>
  <c r="R574" i="1" s="1"/>
  <c r="K572" i="1"/>
  <c r="J565" i="1"/>
  <c r="AG571" i="1"/>
  <c r="I571" i="1" s="1"/>
  <c r="W570" i="1"/>
  <c r="AB570" i="1" s="1"/>
  <c r="AI572" i="1"/>
  <c r="AK572" i="1" l="1"/>
  <c r="AM572" i="1"/>
  <c r="AN572" i="1" s="1"/>
  <c r="AA568" i="1"/>
  <c r="AF569" i="1"/>
  <c r="H569" i="1" s="1"/>
  <c r="T568" i="1"/>
  <c r="AD569" i="1"/>
  <c r="X562" i="1"/>
  <c r="AH563" i="1"/>
  <c r="AJ571" i="1"/>
  <c r="F570" i="1"/>
  <c r="V564" i="1"/>
  <c r="K571" i="1"/>
  <c r="L573" i="1"/>
  <c r="O573" i="1" s="1"/>
  <c r="AO573" i="1"/>
  <c r="AI571" i="1"/>
  <c r="J564" i="1"/>
  <c r="AC562" i="1"/>
  <c r="P575" i="1"/>
  <c r="Q575" i="1"/>
  <c r="R575" i="1" s="1"/>
  <c r="U565" i="1"/>
  <c r="W569" i="1"/>
  <c r="AG570" i="1"/>
  <c r="I570" i="1" s="1"/>
  <c r="Y568" i="1"/>
  <c r="Y567" i="1" s="1"/>
  <c r="Z568" i="1"/>
  <c r="AE569" i="1"/>
  <c r="G569" i="1" s="1"/>
  <c r="F569" i="1" l="1"/>
  <c r="AD568" i="1"/>
  <c r="T567" i="1"/>
  <c r="X561" i="1"/>
  <c r="AH562" i="1"/>
  <c r="V563" i="1"/>
  <c r="Z567" i="1"/>
  <c r="AE568" i="1"/>
  <c r="G568" i="1" s="1"/>
  <c r="AA567" i="1"/>
  <c r="AF568" i="1"/>
  <c r="H568" i="1" s="1"/>
  <c r="AK571" i="1"/>
  <c r="AM571" i="1"/>
  <c r="AN571" i="1" s="1"/>
  <c r="L572" i="1"/>
  <c r="O572" i="1" s="1"/>
  <c r="AO572" i="1"/>
  <c r="AC561" i="1"/>
  <c r="K570" i="1"/>
  <c r="W568" i="1"/>
  <c r="U564" i="1"/>
  <c r="Y566" i="1"/>
  <c r="AJ570" i="1"/>
  <c r="AI570" i="1"/>
  <c r="P573" i="1"/>
  <c r="Q573" i="1"/>
  <c r="R573" i="1" s="1"/>
  <c r="J563" i="1"/>
  <c r="AB569" i="1"/>
  <c r="AB568" i="1" s="1"/>
  <c r="L571" i="1" l="1"/>
  <c r="O571" i="1" s="1"/>
  <c r="AO571" i="1"/>
  <c r="AH561" i="1"/>
  <c r="X560" i="1"/>
  <c r="T566" i="1"/>
  <c r="AD567" i="1"/>
  <c r="Y565" i="1"/>
  <c r="U563" i="1"/>
  <c r="F568" i="1"/>
  <c r="K568" i="1" s="1"/>
  <c r="AJ568" i="1"/>
  <c r="J562" i="1"/>
  <c r="P572" i="1"/>
  <c r="Q572" i="1"/>
  <c r="R572" i="1" s="1"/>
  <c r="AM570" i="1"/>
  <c r="AN570" i="1" s="1"/>
  <c r="AK570" i="1"/>
  <c r="Z566" i="1"/>
  <c r="AE567" i="1"/>
  <c r="G567" i="1" s="1"/>
  <c r="V562" i="1"/>
  <c r="AG569" i="1"/>
  <c r="AG568" i="1"/>
  <c r="I568" i="1" s="1"/>
  <c r="W567" i="1"/>
  <c r="AB567" i="1" s="1"/>
  <c r="AA566" i="1"/>
  <c r="AF567" i="1"/>
  <c r="H567" i="1" s="1"/>
  <c r="AC560" i="1"/>
  <c r="AC559" i="1" s="1"/>
  <c r="F567" i="1" l="1"/>
  <c r="Y564" i="1"/>
  <c r="V561" i="1"/>
  <c r="AD566" i="1"/>
  <c r="T565" i="1"/>
  <c r="I569" i="1"/>
  <c r="K569" i="1" s="1"/>
  <c r="AI569" i="1"/>
  <c r="AJ569" i="1"/>
  <c r="AH560" i="1"/>
  <c r="X559" i="1"/>
  <c r="J561" i="1"/>
  <c r="Z565" i="1"/>
  <c r="AE566" i="1"/>
  <c r="G566" i="1" s="1"/>
  <c r="AI568" i="1"/>
  <c r="AA565" i="1"/>
  <c r="AF566" i="1"/>
  <c r="H566" i="1" s="1"/>
  <c r="W566" i="1"/>
  <c r="AG567" i="1"/>
  <c r="I567" i="1" s="1"/>
  <c r="L570" i="1"/>
  <c r="O570" i="1" s="1"/>
  <c r="AO570" i="1"/>
  <c r="U562" i="1"/>
  <c r="Q571" i="1"/>
  <c r="R571" i="1" s="1"/>
  <c r="P571" i="1"/>
  <c r="W565" i="1" l="1"/>
  <c r="AH559" i="1"/>
  <c r="X558" i="1"/>
  <c r="AA564" i="1"/>
  <c r="AF565" i="1"/>
  <c r="H565" i="1" s="1"/>
  <c r="AJ567" i="1"/>
  <c r="J560" i="1"/>
  <c r="AK568" i="1"/>
  <c r="AM568" i="1"/>
  <c r="AN568" i="1" s="1"/>
  <c r="AI567" i="1"/>
  <c r="P570" i="1"/>
  <c r="Q570" i="1"/>
  <c r="R570" i="1" s="1"/>
  <c r="V560" i="1"/>
  <c r="K567" i="1"/>
  <c r="F566" i="1"/>
  <c r="AC558" i="1"/>
  <c r="AC557" i="1" s="1"/>
  <c r="AM569" i="1"/>
  <c r="AN569" i="1" s="1"/>
  <c r="AK569" i="1"/>
  <c r="U561" i="1"/>
  <c r="Z564" i="1"/>
  <c r="AE565" i="1"/>
  <c r="G565" i="1" s="1"/>
  <c r="AD565" i="1"/>
  <c r="T564" i="1"/>
  <c r="AB566" i="1"/>
  <c r="AB565" i="1" s="1"/>
  <c r="L569" i="1" l="1"/>
  <c r="O569" i="1" s="1"/>
  <c r="AO569" i="1"/>
  <c r="AD564" i="1"/>
  <c r="T563" i="1"/>
  <c r="J559" i="1"/>
  <c r="AA563" i="1"/>
  <c r="AF564" i="1"/>
  <c r="H564" i="1" s="1"/>
  <c r="X557" i="1"/>
  <c r="AH558" i="1"/>
  <c r="AG565" i="1"/>
  <c r="I565" i="1" s="1"/>
  <c r="W564" i="1"/>
  <c r="AB564" i="1"/>
  <c r="F565" i="1"/>
  <c r="K565" i="1" s="1"/>
  <c r="AK567" i="1"/>
  <c r="AM567" i="1"/>
  <c r="AN567" i="1" s="1"/>
  <c r="L568" i="1"/>
  <c r="O568" i="1" s="1"/>
  <c r="AO568" i="1"/>
  <c r="AG566" i="1"/>
  <c r="Z563" i="1"/>
  <c r="AE564" i="1"/>
  <c r="G564" i="1" s="1"/>
  <c r="U560" i="1"/>
  <c r="V559" i="1"/>
  <c r="Y563" i="1"/>
  <c r="Y562" i="1" s="1"/>
  <c r="Z562" i="1" l="1"/>
  <c r="AE563" i="1"/>
  <c r="G563" i="1" s="1"/>
  <c r="AD563" i="1"/>
  <c r="T562" i="1"/>
  <c r="AA562" i="1"/>
  <c r="AF563" i="1"/>
  <c r="H563" i="1" s="1"/>
  <c r="P568" i="1"/>
  <c r="Q568" i="1"/>
  <c r="R568" i="1" s="1"/>
  <c r="F564" i="1"/>
  <c r="K564" i="1" s="1"/>
  <c r="AJ564" i="1"/>
  <c r="J558" i="1"/>
  <c r="W563" i="1"/>
  <c r="AB563" i="1" s="1"/>
  <c r="AG564" i="1"/>
  <c r="I564" i="1" s="1"/>
  <c r="L567" i="1"/>
  <c r="O567" i="1" s="1"/>
  <c r="AO567" i="1"/>
  <c r="U559" i="1"/>
  <c r="AJ565" i="1"/>
  <c r="AH557" i="1"/>
  <c r="X556" i="1"/>
  <c r="P569" i="1"/>
  <c r="Q569" i="1"/>
  <c r="R569" i="1" s="1"/>
  <c r="I566" i="1"/>
  <c r="K566" i="1" s="1"/>
  <c r="AI566" i="1"/>
  <c r="AJ566" i="1"/>
  <c r="V558" i="1"/>
  <c r="AI565" i="1"/>
  <c r="AC556" i="1"/>
  <c r="X555" i="1" l="1"/>
  <c r="AH556" i="1"/>
  <c r="AA561" i="1"/>
  <c r="AF562" i="1"/>
  <c r="H562" i="1" s="1"/>
  <c r="AD562" i="1"/>
  <c r="T561" i="1"/>
  <c r="V557" i="1"/>
  <c r="U558" i="1"/>
  <c r="F563" i="1"/>
  <c r="W562" i="1"/>
  <c r="AG563" i="1"/>
  <c r="I563" i="1" s="1"/>
  <c r="AK565" i="1"/>
  <c r="AM565" i="1"/>
  <c r="AN565" i="1" s="1"/>
  <c r="AM566" i="1"/>
  <c r="AN566" i="1" s="1"/>
  <c r="AK566" i="1"/>
  <c r="Q567" i="1"/>
  <c r="R567" i="1" s="1"/>
  <c r="P567" i="1"/>
  <c r="AI564" i="1"/>
  <c r="Z561" i="1"/>
  <c r="AE562" i="1"/>
  <c r="G562" i="1" s="1"/>
  <c r="J557" i="1"/>
  <c r="AC555" i="1"/>
  <c r="AC554" i="1" s="1"/>
  <c r="Y561" i="1"/>
  <c r="T560" i="1" l="1"/>
  <c r="AD561" i="1"/>
  <c r="F562" i="1"/>
  <c r="AK564" i="1"/>
  <c r="AM564" i="1"/>
  <c r="AN564" i="1" s="1"/>
  <c r="Z560" i="1"/>
  <c r="AE561" i="1"/>
  <c r="G561" i="1" s="1"/>
  <c r="W561" i="1"/>
  <c r="Y560" i="1"/>
  <c r="Y559" i="1" s="1"/>
  <c r="K563" i="1"/>
  <c r="AA560" i="1"/>
  <c r="AF561" i="1"/>
  <c r="H561" i="1" s="1"/>
  <c r="J556" i="1"/>
  <c r="AJ563" i="1"/>
  <c r="AI563" i="1"/>
  <c r="U557" i="1"/>
  <c r="L565" i="1"/>
  <c r="O565" i="1" s="1"/>
  <c r="AO565" i="1"/>
  <c r="X554" i="1"/>
  <c r="AH555" i="1"/>
  <c r="L566" i="1"/>
  <c r="O566" i="1" s="1"/>
  <c r="AO566" i="1"/>
  <c r="V556" i="1"/>
  <c r="AB562" i="1"/>
  <c r="AB561" i="1" s="1"/>
  <c r="V555" i="1" l="1"/>
  <c r="L564" i="1"/>
  <c r="O564" i="1" s="1"/>
  <c r="AO564" i="1"/>
  <c r="U556" i="1"/>
  <c r="AH554" i="1"/>
  <c r="X553" i="1"/>
  <c r="P565" i="1"/>
  <c r="Q565" i="1"/>
  <c r="R565" i="1" s="1"/>
  <c r="P566" i="1"/>
  <c r="Q566" i="1"/>
  <c r="R566" i="1" s="1"/>
  <c r="AM563" i="1"/>
  <c r="AN563" i="1" s="1"/>
  <c r="AK563" i="1"/>
  <c r="AG562" i="1"/>
  <c r="Z559" i="1"/>
  <c r="AE560" i="1"/>
  <c r="G560" i="1" s="1"/>
  <c r="AA559" i="1"/>
  <c r="AF560" i="1"/>
  <c r="H560" i="1" s="1"/>
  <c r="W560" i="1"/>
  <c r="AG561" i="1"/>
  <c r="I561" i="1" s="1"/>
  <c r="F561" i="1"/>
  <c r="AC553" i="1"/>
  <c r="AC552" i="1" s="1"/>
  <c r="J555" i="1"/>
  <c r="AD560" i="1"/>
  <c r="T559" i="1"/>
  <c r="AD559" i="1" l="1"/>
  <c r="T558" i="1"/>
  <c r="Y558" i="1"/>
  <c r="Y557" i="1" s="1"/>
  <c r="J554" i="1"/>
  <c r="W559" i="1"/>
  <c r="AI561" i="1"/>
  <c r="U555" i="1"/>
  <c r="I562" i="1"/>
  <c r="K562" i="1" s="1"/>
  <c r="AI562" i="1"/>
  <c r="AJ562" i="1"/>
  <c r="P564" i="1"/>
  <c r="Q564" i="1"/>
  <c r="R564" i="1" s="1"/>
  <c r="F560" i="1"/>
  <c r="AA558" i="1"/>
  <c r="AF559" i="1"/>
  <c r="H559" i="1" s="1"/>
  <c r="AB560" i="1"/>
  <c r="Z558" i="1"/>
  <c r="AE559" i="1"/>
  <c r="G559" i="1" s="1"/>
  <c r="L563" i="1"/>
  <c r="O563" i="1" s="1"/>
  <c r="AO563" i="1"/>
  <c r="AJ561" i="1"/>
  <c r="K561" i="1"/>
  <c r="AH553" i="1"/>
  <c r="X552" i="1"/>
  <c r="V554" i="1"/>
  <c r="Z557" i="1" l="1"/>
  <c r="AE558" i="1"/>
  <c r="G558" i="1" s="1"/>
  <c r="AK561" i="1"/>
  <c r="AM561" i="1"/>
  <c r="AN561" i="1" s="1"/>
  <c r="AB559" i="1"/>
  <c r="AB558" i="1" s="1"/>
  <c r="AG560" i="1"/>
  <c r="AA557" i="1"/>
  <c r="AF558" i="1"/>
  <c r="H558" i="1" s="1"/>
  <c r="AK562" i="1"/>
  <c r="AM562" i="1"/>
  <c r="AN562" i="1" s="1"/>
  <c r="W558" i="1"/>
  <c r="X551" i="1"/>
  <c r="AH552" i="1"/>
  <c r="Y556" i="1"/>
  <c r="V553" i="1"/>
  <c r="AD558" i="1"/>
  <c r="T557" i="1"/>
  <c r="J553" i="1"/>
  <c r="AC551" i="1"/>
  <c r="AC550" i="1" s="1"/>
  <c r="Q563" i="1"/>
  <c r="R563" i="1" s="1"/>
  <c r="P563" i="1"/>
  <c r="U554" i="1"/>
  <c r="F559" i="1"/>
  <c r="I560" i="1" l="1"/>
  <c r="K560" i="1" s="1"/>
  <c r="AJ560" i="1"/>
  <c r="AI560" i="1"/>
  <c r="AB557" i="1"/>
  <c r="AA556" i="1"/>
  <c r="AF557" i="1"/>
  <c r="H557" i="1" s="1"/>
  <c r="X550" i="1"/>
  <c r="AH551" i="1"/>
  <c r="AG559" i="1"/>
  <c r="L561" i="1"/>
  <c r="O561" i="1" s="1"/>
  <c r="AO561" i="1"/>
  <c r="U553" i="1"/>
  <c r="T556" i="1"/>
  <c r="AD557" i="1"/>
  <c r="W557" i="1"/>
  <c r="AG558" i="1"/>
  <c r="I558" i="1" s="1"/>
  <c r="L562" i="1"/>
  <c r="O562" i="1" s="1"/>
  <c r="AO562" i="1"/>
  <c r="J552" i="1"/>
  <c r="F558" i="1"/>
  <c r="V552" i="1"/>
  <c r="Z556" i="1"/>
  <c r="AE557" i="1"/>
  <c r="G557" i="1" s="1"/>
  <c r="AA555" i="1" l="1"/>
  <c r="AF556" i="1"/>
  <c r="H556" i="1" s="1"/>
  <c r="T555" i="1"/>
  <c r="AD556" i="1"/>
  <c r="Y555" i="1"/>
  <c r="Y554" i="1" s="1"/>
  <c r="AH550" i="1"/>
  <c r="X549" i="1"/>
  <c r="U552" i="1"/>
  <c r="V551" i="1"/>
  <c r="AC549" i="1"/>
  <c r="P561" i="1"/>
  <c r="Q561" i="1"/>
  <c r="R561" i="1" s="1"/>
  <c r="AK560" i="1"/>
  <c r="AM560" i="1"/>
  <c r="AN560" i="1" s="1"/>
  <c r="I559" i="1"/>
  <c r="K559" i="1" s="1"/>
  <c r="AI559" i="1"/>
  <c r="AJ559" i="1"/>
  <c r="F557" i="1"/>
  <c r="Z555" i="1"/>
  <c r="AE556" i="1"/>
  <c r="G556" i="1" s="1"/>
  <c r="Q562" i="1"/>
  <c r="R562" i="1" s="1"/>
  <c r="P562" i="1"/>
  <c r="AJ558" i="1"/>
  <c r="K558" i="1"/>
  <c r="AI558" i="1"/>
  <c r="AG557" i="1"/>
  <c r="I557" i="1" s="1"/>
  <c r="W556" i="1"/>
  <c r="AB556" i="1" s="1"/>
  <c r="J551" i="1"/>
  <c r="X548" i="1" l="1"/>
  <c r="AH549" i="1"/>
  <c r="J550" i="1"/>
  <c r="AK558" i="1"/>
  <c r="AM558" i="1"/>
  <c r="AN558" i="1" s="1"/>
  <c r="AI557" i="1"/>
  <c r="AC548" i="1"/>
  <c r="AC547" i="1" s="1"/>
  <c r="Z554" i="1"/>
  <c r="AE555" i="1"/>
  <c r="G555" i="1" s="1"/>
  <c r="F556" i="1"/>
  <c r="K557" i="1"/>
  <c r="AM559" i="1"/>
  <c r="AN559" i="1" s="1"/>
  <c r="AK559" i="1"/>
  <c r="V550" i="1"/>
  <c r="AD555" i="1"/>
  <c r="T554" i="1"/>
  <c r="Y553" i="1" s="1"/>
  <c r="AG556" i="1"/>
  <c r="I556" i="1" s="1"/>
  <c r="W555" i="1"/>
  <c r="AJ557" i="1"/>
  <c r="U551" i="1"/>
  <c r="L560" i="1"/>
  <c r="O560" i="1" s="1"/>
  <c r="AO560" i="1"/>
  <c r="AA554" i="1"/>
  <c r="AF555" i="1"/>
  <c r="H555" i="1" s="1"/>
  <c r="AA553" i="1" l="1"/>
  <c r="AF554" i="1"/>
  <c r="H554" i="1" s="1"/>
  <c r="F555" i="1"/>
  <c r="AJ556" i="1"/>
  <c r="L558" i="1"/>
  <c r="O558" i="1" s="1"/>
  <c r="AO558" i="1"/>
  <c r="K556" i="1"/>
  <c r="J549" i="1"/>
  <c r="W554" i="1"/>
  <c r="AG555" i="1"/>
  <c r="I555" i="1" s="1"/>
  <c r="AI556" i="1"/>
  <c r="V549" i="1"/>
  <c r="X547" i="1"/>
  <c r="AH548" i="1"/>
  <c r="AD554" i="1"/>
  <c r="T553" i="1"/>
  <c r="Q560" i="1"/>
  <c r="R560" i="1" s="1"/>
  <c r="P560" i="1"/>
  <c r="U550" i="1"/>
  <c r="Z553" i="1"/>
  <c r="AE554" i="1"/>
  <c r="G554" i="1" s="1"/>
  <c r="L559" i="1"/>
  <c r="O559" i="1" s="1"/>
  <c r="AO559" i="1"/>
  <c r="AM557" i="1"/>
  <c r="AN557" i="1" s="1"/>
  <c r="AK557" i="1"/>
  <c r="AB555" i="1"/>
  <c r="P558" i="1" l="1"/>
  <c r="Q558" i="1"/>
  <c r="R558" i="1" s="1"/>
  <c r="F554" i="1"/>
  <c r="AI555" i="1"/>
  <c r="L557" i="1"/>
  <c r="O557" i="1" s="1"/>
  <c r="AO557" i="1"/>
  <c r="AJ555" i="1"/>
  <c r="W553" i="1"/>
  <c r="K555" i="1"/>
  <c r="AD553" i="1"/>
  <c r="T552" i="1"/>
  <c r="P559" i="1"/>
  <c r="Q559" i="1"/>
  <c r="R559" i="1" s="1"/>
  <c r="J548" i="1"/>
  <c r="Z552" i="1"/>
  <c r="AE553" i="1"/>
  <c r="G553" i="1" s="1"/>
  <c r="AH547" i="1"/>
  <c r="X546" i="1"/>
  <c r="AC546" i="1"/>
  <c r="AC545" i="1" s="1"/>
  <c r="AA552" i="1"/>
  <c r="AF553" i="1"/>
  <c r="H553" i="1" s="1"/>
  <c r="V548" i="1"/>
  <c r="AM556" i="1"/>
  <c r="AN556" i="1" s="1"/>
  <c r="AK556" i="1"/>
  <c r="AB554" i="1"/>
  <c r="AB553" i="1" s="1"/>
  <c r="U549" i="1"/>
  <c r="Y552" i="1"/>
  <c r="Q557" i="1" l="1"/>
  <c r="R557" i="1" s="1"/>
  <c r="P557" i="1"/>
  <c r="U548" i="1"/>
  <c r="T551" i="1"/>
  <c r="AD552" i="1"/>
  <c r="AK555" i="1"/>
  <c r="AM555" i="1"/>
  <c r="AN555" i="1" s="1"/>
  <c r="F553" i="1"/>
  <c r="AB552" i="1"/>
  <c r="AA551" i="1"/>
  <c r="AF552" i="1"/>
  <c r="H552" i="1" s="1"/>
  <c r="J547" i="1"/>
  <c r="Z551" i="1"/>
  <c r="AE552" i="1"/>
  <c r="G552" i="1" s="1"/>
  <c r="AG554" i="1"/>
  <c r="L556" i="1"/>
  <c r="O556" i="1" s="1"/>
  <c r="AO556" i="1"/>
  <c r="V547" i="1"/>
  <c r="W552" i="1"/>
  <c r="AG553" i="1"/>
  <c r="I553" i="1" s="1"/>
  <c r="AH546" i="1"/>
  <c r="X545" i="1"/>
  <c r="Y551" i="1"/>
  <c r="Y550" i="1" s="1"/>
  <c r="F552" i="1" l="1"/>
  <c r="X544" i="1"/>
  <c r="AH545" i="1"/>
  <c r="T550" i="1"/>
  <c r="AD551" i="1"/>
  <c r="L555" i="1"/>
  <c r="O555" i="1" s="1"/>
  <c r="AO555" i="1"/>
  <c r="P556" i="1"/>
  <c r="Q556" i="1"/>
  <c r="R556" i="1" s="1"/>
  <c r="J546" i="1"/>
  <c r="AJ553" i="1"/>
  <c r="U547" i="1"/>
  <c r="AA550" i="1"/>
  <c r="AF551" i="1"/>
  <c r="H551" i="1" s="1"/>
  <c r="AI553" i="1"/>
  <c r="I554" i="1"/>
  <c r="K554" i="1" s="1"/>
  <c r="AI554" i="1"/>
  <c r="AJ554" i="1"/>
  <c r="Z550" i="1"/>
  <c r="AE551" i="1"/>
  <c r="G551" i="1" s="1"/>
  <c r="K553" i="1"/>
  <c r="V546" i="1"/>
  <c r="W551" i="1"/>
  <c r="AB551" i="1" s="1"/>
  <c r="AG552" i="1"/>
  <c r="I552" i="1" s="1"/>
  <c r="AC544" i="1"/>
  <c r="AC543" i="1" s="1"/>
  <c r="AD550" i="1" l="1"/>
  <c r="T549" i="1"/>
  <c r="F551" i="1"/>
  <c r="J545" i="1"/>
  <c r="W550" i="1"/>
  <c r="AG551" i="1"/>
  <c r="I551" i="1" s="1"/>
  <c r="AH544" i="1"/>
  <c r="X543" i="1"/>
  <c r="AM553" i="1"/>
  <c r="AN553" i="1" s="1"/>
  <c r="AK553" i="1"/>
  <c r="AJ552" i="1"/>
  <c r="AM554" i="1"/>
  <c r="AN554" i="1" s="1"/>
  <c r="AK554" i="1"/>
  <c r="V545" i="1"/>
  <c r="AA549" i="1"/>
  <c r="AF550" i="1"/>
  <c r="H550" i="1" s="1"/>
  <c r="K552" i="1"/>
  <c r="Y549" i="1"/>
  <c r="Y548" i="1" s="1"/>
  <c r="Z549" i="1"/>
  <c r="AE550" i="1"/>
  <c r="G550" i="1" s="1"/>
  <c r="U546" i="1"/>
  <c r="Q555" i="1"/>
  <c r="R555" i="1" s="1"/>
  <c r="P555" i="1"/>
  <c r="AI552" i="1"/>
  <c r="AK552" i="1" l="1"/>
  <c r="AM552" i="1"/>
  <c r="AN552" i="1" s="1"/>
  <c r="L553" i="1"/>
  <c r="O553" i="1" s="1"/>
  <c r="AO553" i="1"/>
  <c r="AJ551" i="1"/>
  <c r="AH543" i="1"/>
  <c r="X542" i="1"/>
  <c r="K551" i="1"/>
  <c r="J544" i="1"/>
  <c r="AI551" i="1"/>
  <c r="T548" i="1"/>
  <c r="AD549" i="1"/>
  <c r="Y547" i="1"/>
  <c r="AA548" i="1"/>
  <c r="AF549" i="1"/>
  <c r="H549" i="1" s="1"/>
  <c r="U545" i="1"/>
  <c r="V544" i="1"/>
  <c r="F550" i="1"/>
  <c r="AG550" i="1"/>
  <c r="I550" i="1" s="1"/>
  <c r="W549" i="1"/>
  <c r="Z548" i="1"/>
  <c r="AE549" i="1"/>
  <c r="G549" i="1" s="1"/>
  <c r="L554" i="1"/>
  <c r="O554" i="1" s="1"/>
  <c r="AO554" i="1"/>
  <c r="AC542" i="1"/>
  <c r="AC541" i="1" s="1"/>
  <c r="AB550" i="1"/>
  <c r="AB549" i="1" s="1"/>
  <c r="AJ550" i="1" l="1"/>
  <c r="F549" i="1"/>
  <c r="T547" i="1"/>
  <c r="AD548" i="1"/>
  <c r="AA547" i="1"/>
  <c r="AF548" i="1"/>
  <c r="H548" i="1" s="1"/>
  <c r="AI550" i="1"/>
  <c r="K550" i="1"/>
  <c r="Q554" i="1"/>
  <c r="R554" i="1" s="1"/>
  <c r="P554" i="1"/>
  <c r="AM551" i="1"/>
  <c r="AN551" i="1" s="1"/>
  <c r="AK551" i="1"/>
  <c r="P553" i="1"/>
  <c r="Q553" i="1"/>
  <c r="R553" i="1" s="1"/>
  <c r="J543" i="1"/>
  <c r="V543" i="1"/>
  <c r="U544" i="1"/>
  <c r="L552" i="1"/>
  <c r="O552" i="1" s="1"/>
  <c r="AO552" i="1"/>
  <c r="AB548" i="1"/>
  <c r="X541" i="1"/>
  <c r="AH542" i="1"/>
  <c r="Z547" i="1"/>
  <c r="AE548" i="1"/>
  <c r="G548" i="1" s="1"/>
  <c r="AG549" i="1"/>
  <c r="I549" i="1" s="1"/>
  <c r="W548" i="1"/>
  <c r="T546" i="1" l="1"/>
  <c r="AD547" i="1"/>
  <c r="AJ549" i="1"/>
  <c r="F548" i="1"/>
  <c r="AJ548" i="1"/>
  <c r="Z546" i="1"/>
  <c r="AE547" i="1"/>
  <c r="G547" i="1" s="1"/>
  <c r="V542" i="1"/>
  <c r="AI549" i="1"/>
  <c r="J542" i="1"/>
  <c r="AH541" i="1"/>
  <c r="X540" i="1"/>
  <c r="K549" i="1"/>
  <c r="U543" i="1"/>
  <c r="AK550" i="1"/>
  <c r="AM550" i="1"/>
  <c r="AN550" i="1" s="1"/>
  <c r="AC540" i="1"/>
  <c r="L551" i="1"/>
  <c r="O551" i="1" s="1"/>
  <c r="AO551" i="1"/>
  <c r="Y546" i="1"/>
  <c r="Y545" i="1" s="1"/>
  <c r="W547" i="1"/>
  <c r="AB547" i="1" s="1"/>
  <c r="AG548" i="1"/>
  <c r="I548" i="1" s="1"/>
  <c r="P552" i="1"/>
  <c r="Q552" i="1"/>
  <c r="R552" i="1" s="1"/>
  <c r="AA546" i="1"/>
  <c r="AF547" i="1"/>
  <c r="H547" i="1" s="1"/>
  <c r="X539" i="1" l="1"/>
  <c r="AH540" i="1"/>
  <c r="P551" i="1"/>
  <c r="Q551" i="1"/>
  <c r="R551" i="1" s="1"/>
  <c r="K548" i="1"/>
  <c r="AC539" i="1"/>
  <c r="AC538" i="1" s="1"/>
  <c r="L550" i="1"/>
  <c r="O550" i="1" s="1"/>
  <c r="AO550" i="1"/>
  <c r="AI548" i="1"/>
  <c r="AA545" i="1"/>
  <c r="AF546" i="1"/>
  <c r="H546" i="1" s="1"/>
  <c r="AK549" i="1"/>
  <c r="AM549" i="1"/>
  <c r="AN549" i="1" s="1"/>
  <c r="J541" i="1"/>
  <c r="AG547" i="1"/>
  <c r="I547" i="1" s="1"/>
  <c r="W546" i="1"/>
  <c r="V541" i="1"/>
  <c r="AI547" i="1"/>
  <c r="F547" i="1"/>
  <c r="K547" i="1" s="1"/>
  <c r="AJ547" i="1"/>
  <c r="Z545" i="1"/>
  <c r="AE546" i="1"/>
  <c r="G546" i="1" s="1"/>
  <c r="U542" i="1"/>
  <c r="AD546" i="1"/>
  <c r="T545" i="1"/>
  <c r="L549" i="1" l="1"/>
  <c r="O549" i="1" s="1"/>
  <c r="AO549" i="1"/>
  <c r="Z544" i="1"/>
  <c r="AE545" i="1"/>
  <c r="G545" i="1" s="1"/>
  <c r="T544" i="1"/>
  <c r="AD545" i="1"/>
  <c r="Q550" i="1"/>
  <c r="R550" i="1" s="1"/>
  <c r="P550" i="1"/>
  <c r="AM547" i="1"/>
  <c r="AN547" i="1" s="1"/>
  <c r="AK547" i="1"/>
  <c r="AA544" i="1"/>
  <c r="AF545" i="1"/>
  <c r="H545" i="1" s="1"/>
  <c r="J540" i="1"/>
  <c r="F546" i="1"/>
  <c r="V540" i="1"/>
  <c r="Y544" i="1"/>
  <c r="Y543" i="1" s="1"/>
  <c r="W545" i="1"/>
  <c r="AK548" i="1"/>
  <c r="AM548" i="1"/>
  <c r="AN548" i="1" s="1"/>
  <c r="AH539" i="1"/>
  <c r="X538" i="1"/>
  <c r="AC537" i="1"/>
  <c r="U541" i="1"/>
  <c r="AB546" i="1"/>
  <c r="AB545" i="1" s="1"/>
  <c r="F545" i="1" l="1"/>
  <c r="AG545" i="1"/>
  <c r="I545" i="1" s="1"/>
  <c r="W544" i="1"/>
  <c r="T543" i="1"/>
  <c r="AD544" i="1"/>
  <c r="AG546" i="1"/>
  <c r="U540" i="1"/>
  <c r="AA543" i="1"/>
  <c r="AF544" i="1"/>
  <c r="H544" i="1" s="1"/>
  <c r="Z543" i="1"/>
  <c r="AE544" i="1"/>
  <c r="G544" i="1" s="1"/>
  <c r="X537" i="1"/>
  <c r="AH538" i="1"/>
  <c r="V539" i="1"/>
  <c r="L548" i="1"/>
  <c r="O548" i="1" s="1"/>
  <c r="AO548" i="1"/>
  <c r="J539" i="1"/>
  <c r="L547" i="1"/>
  <c r="O547" i="1" s="1"/>
  <c r="AO547" i="1"/>
  <c r="Q549" i="1"/>
  <c r="R549" i="1" s="1"/>
  <c r="P549" i="1"/>
  <c r="T542" i="1" l="1"/>
  <c r="AD543" i="1"/>
  <c r="P548" i="1"/>
  <c r="Q548" i="1"/>
  <c r="R548" i="1" s="1"/>
  <c r="W543" i="1"/>
  <c r="Z542" i="1"/>
  <c r="AE543" i="1"/>
  <c r="G543" i="1" s="1"/>
  <c r="AA542" i="1"/>
  <c r="AF543" i="1"/>
  <c r="H543" i="1" s="1"/>
  <c r="U539" i="1"/>
  <c r="AB544" i="1"/>
  <c r="X536" i="1"/>
  <c r="AH537" i="1"/>
  <c r="AJ545" i="1"/>
  <c r="J538" i="1"/>
  <c r="AC536" i="1"/>
  <c r="I546" i="1"/>
  <c r="K546" i="1" s="1"/>
  <c r="AJ546" i="1"/>
  <c r="AI546" i="1"/>
  <c r="AI545" i="1"/>
  <c r="F544" i="1"/>
  <c r="V538" i="1"/>
  <c r="Y542" i="1"/>
  <c r="Y541" i="1" s="1"/>
  <c r="P547" i="1"/>
  <c r="Q547" i="1"/>
  <c r="R547" i="1" s="1"/>
  <c r="K545" i="1"/>
  <c r="AM545" i="1" l="1"/>
  <c r="AN545" i="1" s="1"/>
  <c r="AK545" i="1"/>
  <c r="W542" i="1"/>
  <c r="Z541" i="1"/>
  <c r="AE542" i="1"/>
  <c r="G542" i="1" s="1"/>
  <c r="AB543" i="1"/>
  <c r="AB542" i="1" s="1"/>
  <c r="AG544" i="1"/>
  <c r="AH536" i="1"/>
  <c r="X535" i="1"/>
  <c r="AC535" i="1"/>
  <c r="AC534" i="1" s="1"/>
  <c r="J537" i="1"/>
  <c r="AK546" i="1"/>
  <c r="AM546" i="1"/>
  <c r="AN546" i="1" s="1"/>
  <c r="F543" i="1"/>
  <c r="V537" i="1"/>
  <c r="U538" i="1"/>
  <c r="AA541" i="1"/>
  <c r="AF542" i="1"/>
  <c r="H542" i="1" s="1"/>
  <c r="AD542" i="1"/>
  <c r="T541" i="1"/>
  <c r="L546" i="1" l="1"/>
  <c r="O546" i="1" s="1"/>
  <c r="AO546" i="1"/>
  <c r="Z540" i="1"/>
  <c r="AE541" i="1"/>
  <c r="G541" i="1" s="1"/>
  <c r="W541" i="1"/>
  <c r="AG542" i="1"/>
  <c r="I542" i="1" s="1"/>
  <c r="AB541" i="1"/>
  <c r="AD541" i="1"/>
  <c r="T540" i="1"/>
  <c r="AH535" i="1"/>
  <c r="X534" i="1"/>
  <c r="AC533" i="1" s="1"/>
  <c r="AG543" i="1"/>
  <c r="I544" i="1"/>
  <c r="K544" i="1" s="1"/>
  <c r="AJ544" i="1"/>
  <c r="AI544" i="1"/>
  <c r="V536" i="1"/>
  <c r="J536" i="1"/>
  <c r="U537" i="1"/>
  <c r="F542" i="1"/>
  <c r="K542" i="1" s="1"/>
  <c r="AA540" i="1"/>
  <c r="AF541" i="1"/>
  <c r="H541" i="1" s="1"/>
  <c r="Y540" i="1"/>
  <c r="Y539" i="1" s="1"/>
  <c r="L545" i="1"/>
  <c r="O545" i="1" s="1"/>
  <c r="AO545" i="1"/>
  <c r="W540" i="1" l="1"/>
  <c r="AG541" i="1"/>
  <c r="I541" i="1" s="1"/>
  <c r="AB540" i="1"/>
  <c r="I543" i="1"/>
  <c r="K543" i="1" s="1"/>
  <c r="AI543" i="1"/>
  <c r="AJ543" i="1"/>
  <c r="AM544" i="1"/>
  <c r="AN544" i="1" s="1"/>
  <c r="AK544" i="1"/>
  <c r="P545" i="1"/>
  <c r="Q545" i="1"/>
  <c r="R545" i="1" s="1"/>
  <c r="AI542" i="1"/>
  <c r="U536" i="1"/>
  <c r="J535" i="1"/>
  <c r="Z539" i="1"/>
  <c r="AE540" i="1"/>
  <c r="G540" i="1" s="1"/>
  <c r="Y538" i="1"/>
  <c r="AH534" i="1"/>
  <c r="X533" i="1"/>
  <c r="AA539" i="1"/>
  <c r="AF540" i="1"/>
  <c r="H540" i="1" s="1"/>
  <c r="AD540" i="1"/>
  <c r="T539" i="1"/>
  <c r="AJ542" i="1"/>
  <c r="V535" i="1"/>
  <c r="F541" i="1"/>
  <c r="K541" i="1" s="1"/>
  <c r="AI541" i="1"/>
  <c r="AJ541" i="1"/>
  <c r="P546" i="1"/>
  <c r="Q546" i="1"/>
  <c r="R546" i="1" s="1"/>
  <c r="F540" i="1" l="1"/>
  <c r="U535" i="1"/>
  <c r="AK543" i="1"/>
  <c r="AM543" i="1"/>
  <c r="AN543" i="1" s="1"/>
  <c r="L544" i="1"/>
  <c r="O544" i="1" s="1"/>
  <c r="AO544" i="1"/>
  <c r="AK541" i="1"/>
  <c r="AM541" i="1"/>
  <c r="AN541" i="1" s="1"/>
  <c r="X532" i="1"/>
  <c r="AH533" i="1"/>
  <c r="J534" i="1"/>
  <c r="AK542" i="1"/>
  <c r="AM542" i="1"/>
  <c r="AN542" i="1" s="1"/>
  <c r="AA538" i="1"/>
  <c r="AF539" i="1"/>
  <c r="H539" i="1" s="1"/>
  <c r="V534" i="1"/>
  <c r="W539" i="1"/>
  <c r="AG540" i="1"/>
  <c r="I540" i="1" s="1"/>
  <c r="AD539" i="1"/>
  <c r="T538" i="1"/>
  <c r="Z538" i="1"/>
  <c r="AE539" i="1"/>
  <c r="G539" i="1" s="1"/>
  <c r="AC532" i="1"/>
  <c r="AC531" i="1" s="1"/>
  <c r="W538" i="1" l="1"/>
  <c r="Q544" i="1"/>
  <c r="R544" i="1" s="1"/>
  <c r="P544" i="1"/>
  <c r="V533" i="1"/>
  <c r="J533" i="1"/>
  <c r="X531" i="1"/>
  <c r="AH532" i="1"/>
  <c r="U534" i="1"/>
  <c r="AC530" i="1"/>
  <c r="Z537" i="1"/>
  <c r="AE538" i="1"/>
  <c r="G538" i="1" s="1"/>
  <c r="L541" i="1"/>
  <c r="O541" i="1" s="1"/>
  <c r="AO541" i="1"/>
  <c r="AJ540" i="1"/>
  <c r="AD538" i="1"/>
  <c r="T537" i="1"/>
  <c r="AA537" i="1"/>
  <c r="AF538" i="1"/>
  <c r="H538" i="1" s="1"/>
  <c r="AB539" i="1"/>
  <c r="AB538" i="1" s="1"/>
  <c r="K540" i="1"/>
  <c r="L543" i="1"/>
  <c r="O543" i="1" s="1"/>
  <c r="AO543" i="1"/>
  <c r="F539" i="1"/>
  <c r="Y537" i="1"/>
  <c r="Y536" i="1" s="1"/>
  <c r="L542" i="1"/>
  <c r="O542" i="1" s="1"/>
  <c r="AO542" i="1"/>
  <c r="AI540" i="1"/>
  <c r="V532" i="1" l="1"/>
  <c r="Q542" i="1"/>
  <c r="R542" i="1" s="1"/>
  <c r="P542" i="1"/>
  <c r="P541" i="1"/>
  <c r="Q541" i="1"/>
  <c r="R541" i="1" s="1"/>
  <c r="Z536" i="1"/>
  <c r="AE537" i="1"/>
  <c r="G537" i="1" s="1"/>
  <c r="U533" i="1"/>
  <c r="F538" i="1"/>
  <c r="J532" i="1"/>
  <c r="AG539" i="1"/>
  <c r="AA536" i="1"/>
  <c r="AF537" i="1"/>
  <c r="H537" i="1" s="1"/>
  <c r="AD537" i="1"/>
  <c r="T536" i="1"/>
  <c r="Y535" i="1" s="1"/>
  <c r="AM540" i="1"/>
  <c r="AN540" i="1" s="1"/>
  <c r="AK540" i="1"/>
  <c r="Q543" i="1"/>
  <c r="R543" i="1" s="1"/>
  <c r="P543" i="1"/>
  <c r="AH531" i="1"/>
  <c r="X530" i="1"/>
  <c r="AG538" i="1"/>
  <c r="I538" i="1" s="1"/>
  <c r="W537" i="1"/>
  <c r="W536" i="1" l="1"/>
  <c r="AG537" i="1"/>
  <c r="I537" i="1" s="1"/>
  <c r="Z535" i="1"/>
  <c r="AE536" i="1"/>
  <c r="G536" i="1" s="1"/>
  <c r="AH530" i="1"/>
  <c r="X529" i="1"/>
  <c r="AA535" i="1"/>
  <c r="AF536" i="1"/>
  <c r="H536" i="1" s="1"/>
  <c r="AB537" i="1"/>
  <c r="AB536" i="1" s="1"/>
  <c r="AC529" i="1"/>
  <c r="AI537" i="1"/>
  <c r="F537" i="1"/>
  <c r="K537" i="1" s="1"/>
  <c r="AJ537" i="1"/>
  <c r="K538" i="1"/>
  <c r="AD536" i="1"/>
  <c r="T535" i="1"/>
  <c r="AI538" i="1"/>
  <c r="U532" i="1"/>
  <c r="AJ538" i="1"/>
  <c r="J531" i="1"/>
  <c r="I539" i="1"/>
  <c r="K539" i="1" s="1"/>
  <c r="AI539" i="1"/>
  <c r="AJ539" i="1"/>
  <c r="L540" i="1"/>
  <c r="O540" i="1" s="1"/>
  <c r="AO540" i="1"/>
  <c r="V531" i="1"/>
  <c r="J530" i="1" l="1"/>
  <c r="F536" i="1"/>
  <c r="V530" i="1"/>
  <c r="U531" i="1"/>
  <c r="AK537" i="1"/>
  <c r="AM537" i="1"/>
  <c r="AN537" i="1" s="1"/>
  <c r="Z534" i="1"/>
  <c r="AE535" i="1"/>
  <c r="G535" i="1" s="1"/>
  <c r="AA534" i="1"/>
  <c r="AF535" i="1"/>
  <c r="H535" i="1" s="1"/>
  <c r="X528" i="1"/>
  <c r="AH529" i="1"/>
  <c r="Q540" i="1"/>
  <c r="R540" i="1" s="1"/>
  <c r="P540" i="1"/>
  <c r="AG536" i="1"/>
  <c r="I536" i="1" s="1"/>
  <c r="W535" i="1"/>
  <c r="AB535" i="1" s="1"/>
  <c r="AC528" i="1"/>
  <c r="AC527" i="1" s="1"/>
  <c r="AK538" i="1"/>
  <c r="AM538" i="1"/>
  <c r="AN538" i="1" s="1"/>
  <c r="AK539" i="1"/>
  <c r="AM539" i="1"/>
  <c r="AN539" i="1" s="1"/>
  <c r="T534" i="1"/>
  <c r="AD535" i="1"/>
  <c r="Y534" i="1"/>
  <c r="Y533" i="1" s="1"/>
  <c r="AA533" i="1" l="1"/>
  <c r="AF534" i="1"/>
  <c r="H534" i="1" s="1"/>
  <c r="X527" i="1"/>
  <c r="AH528" i="1"/>
  <c r="AJ536" i="1"/>
  <c r="Y532" i="1"/>
  <c r="V529" i="1"/>
  <c r="T533" i="1"/>
  <c r="AD534" i="1"/>
  <c r="Z533" i="1"/>
  <c r="AE534" i="1"/>
  <c r="G534" i="1" s="1"/>
  <c r="K536" i="1"/>
  <c r="F535" i="1"/>
  <c r="L537" i="1"/>
  <c r="O537" i="1" s="1"/>
  <c r="AO537" i="1"/>
  <c r="AI536" i="1"/>
  <c r="AC526" i="1"/>
  <c r="L539" i="1"/>
  <c r="O539" i="1" s="1"/>
  <c r="AO539" i="1"/>
  <c r="AG535" i="1"/>
  <c r="I535" i="1" s="1"/>
  <c r="W534" i="1"/>
  <c r="L538" i="1"/>
  <c r="O538" i="1" s="1"/>
  <c r="AO538" i="1"/>
  <c r="J529" i="1"/>
  <c r="U530" i="1"/>
  <c r="K535" i="1" l="1"/>
  <c r="J528" i="1"/>
  <c r="Q539" i="1"/>
  <c r="R539" i="1" s="1"/>
  <c r="P539" i="1"/>
  <c r="AM536" i="1"/>
  <c r="AN536" i="1" s="1"/>
  <c r="AK536" i="1"/>
  <c r="X526" i="1"/>
  <c r="AH527" i="1"/>
  <c r="AI535" i="1"/>
  <c r="AC525" i="1"/>
  <c r="Z532" i="1"/>
  <c r="AE533" i="1"/>
  <c r="G533" i="1" s="1"/>
  <c r="P538" i="1"/>
  <c r="Q538" i="1"/>
  <c r="R538" i="1" s="1"/>
  <c r="AD533" i="1"/>
  <c r="T532" i="1"/>
  <c r="Y531" i="1" s="1"/>
  <c r="AA532" i="1"/>
  <c r="AF533" i="1"/>
  <c r="H533" i="1" s="1"/>
  <c r="U529" i="1"/>
  <c r="AI534" i="1"/>
  <c r="F534" i="1"/>
  <c r="K534" i="1" s="1"/>
  <c r="Q537" i="1"/>
  <c r="R537" i="1" s="1"/>
  <c r="P537" i="1"/>
  <c r="AG534" i="1"/>
  <c r="I534" i="1" s="1"/>
  <c r="W533" i="1"/>
  <c r="AJ535" i="1"/>
  <c r="V528" i="1"/>
  <c r="AB534" i="1"/>
  <c r="L536" i="1" l="1"/>
  <c r="O536" i="1" s="1"/>
  <c r="AO536" i="1"/>
  <c r="AK534" i="1"/>
  <c r="AM534" i="1"/>
  <c r="AN534" i="1" s="1"/>
  <c r="AC524" i="1"/>
  <c r="U528" i="1"/>
  <c r="Z531" i="1"/>
  <c r="AE532" i="1"/>
  <c r="G532" i="1" s="1"/>
  <c r="AA531" i="1"/>
  <c r="AF532" i="1"/>
  <c r="H532" i="1" s="1"/>
  <c r="AK535" i="1"/>
  <c r="AM535" i="1"/>
  <c r="AN535" i="1" s="1"/>
  <c r="AD532" i="1"/>
  <c r="T531" i="1"/>
  <c r="J527" i="1"/>
  <c r="V527" i="1"/>
  <c r="W532" i="1"/>
  <c r="AB533" i="1"/>
  <c r="AB532" i="1" s="1"/>
  <c r="AJ534" i="1"/>
  <c r="F533" i="1"/>
  <c r="AH526" i="1"/>
  <c r="X525" i="1"/>
  <c r="L535" i="1" l="1"/>
  <c r="O535" i="1" s="1"/>
  <c r="AO535" i="1"/>
  <c r="L534" i="1"/>
  <c r="O534" i="1" s="1"/>
  <c r="AO534" i="1"/>
  <c r="AG533" i="1"/>
  <c r="T530" i="1"/>
  <c r="AD531" i="1"/>
  <c r="J526" i="1"/>
  <c r="AA530" i="1"/>
  <c r="AF531" i="1"/>
  <c r="H531" i="1" s="1"/>
  <c r="U527" i="1"/>
  <c r="Q536" i="1"/>
  <c r="R536" i="1" s="1"/>
  <c r="P536" i="1"/>
  <c r="F532" i="1"/>
  <c r="W531" i="1"/>
  <c r="AG532" i="1"/>
  <c r="I532" i="1" s="1"/>
  <c r="X524" i="1"/>
  <c r="AH525" i="1"/>
  <c r="V526" i="1"/>
  <c r="Z530" i="1"/>
  <c r="AE531" i="1"/>
  <c r="G531" i="1" s="1"/>
  <c r="Y530" i="1"/>
  <c r="AH524" i="1" l="1"/>
  <c r="X523" i="1"/>
  <c r="T529" i="1"/>
  <c r="AD530" i="1"/>
  <c r="AC523" i="1"/>
  <c r="AC522" i="1" s="1"/>
  <c r="Y529" i="1"/>
  <c r="Y528" i="1" s="1"/>
  <c r="AG531" i="1"/>
  <c r="I531" i="1" s="1"/>
  <c r="W530" i="1"/>
  <c r="I533" i="1"/>
  <c r="K533" i="1" s="1"/>
  <c r="AI533" i="1"/>
  <c r="AJ533" i="1"/>
  <c r="U526" i="1"/>
  <c r="AA529" i="1"/>
  <c r="AF530" i="1"/>
  <c r="H530" i="1" s="1"/>
  <c r="Q534" i="1"/>
  <c r="R534" i="1" s="1"/>
  <c r="P534" i="1"/>
  <c r="J525" i="1"/>
  <c r="AI532" i="1"/>
  <c r="AB531" i="1"/>
  <c r="Z529" i="1"/>
  <c r="AE530" i="1"/>
  <c r="G530" i="1" s="1"/>
  <c r="AJ532" i="1"/>
  <c r="K532" i="1"/>
  <c r="V525" i="1"/>
  <c r="F531" i="1"/>
  <c r="P535" i="1"/>
  <c r="Q535" i="1"/>
  <c r="R535" i="1" s="1"/>
  <c r="AA528" i="1" l="1"/>
  <c r="AF529" i="1"/>
  <c r="H529" i="1" s="1"/>
  <c r="F530" i="1"/>
  <c r="AB530" i="1"/>
  <c r="AB529" i="1" s="1"/>
  <c r="V524" i="1"/>
  <c r="AD529" i="1"/>
  <c r="T528" i="1"/>
  <c r="AJ531" i="1"/>
  <c r="U525" i="1"/>
  <c r="AK532" i="1"/>
  <c r="AM532" i="1"/>
  <c r="AN532" i="1" s="1"/>
  <c r="AM533" i="1"/>
  <c r="AN533" i="1" s="1"/>
  <c r="AK533" i="1"/>
  <c r="AH523" i="1"/>
  <c r="X522" i="1"/>
  <c r="W529" i="1"/>
  <c r="Z528" i="1"/>
  <c r="AE529" i="1"/>
  <c r="G529" i="1" s="1"/>
  <c r="AI531" i="1"/>
  <c r="K531" i="1"/>
  <c r="J524" i="1"/>
  <c r="U524" i="1" l="1"/>
  <c r="AB528" i="1"/>
  <c r="J523" i="1"/>
  <c r="AA527" i="1"/>
  <c r="AF528" i="1"/>
  <c r="H528" i="1" s="1"/>
  <c r="W528" i="1"/>
  <c r="AG529" i="1"/>
  <c r="I529" i="1" s="1"/>
  <c r="X521" i="1"/>
  <c r="AH522" i="1"/>
  <c r="AI529" i="1"/>
  <c r="F529" i="1"/>
  <c r="K529" i="1" s="1"/>
  <c r="AJ529" i="1"/>
  <c r="AK531" i="1"/>
  <c r="AM531" i="1"/>
  <c r="AN531" i="1" s="1"/>
  <c r="L533" i="1"/>
  <c r="O533" i="1" s="1"/>
  <c r="AO533" i="1"/>
  <c r="AC521" i="1"/>
  <c r="AC520" i="1" s="1"/>
  <c r="Z527" i="1"/>
  <c r="AE528" i="1"/>
  <c r="G528" i="1" s="1"/>
  <c r="AG530" i="1"/>
  <c r="AD528" i="1"/>
  <c r="T527" i="1"/>
  <c r="L532" i="1"/>
  <c r="O532" i="1" s="1"/>
  <c r="AO532" i="1"/>
  <c r="V523" i="1"/>
  <c r="Y527" i="1"/>
  <c r="Y526" i="1" s="1"/>
  <c r="I530" i="1" l="1"/>
  <c r="K530" i="1" s="1"/>
  <c r="AJ530" i="1"/>
  <c r="AI530" i="1"/>
  <c r="F528" i="1"/>
  <c r="K528" i="1" s="1"/>
  <c r="AJ528" i="1"/>
  <c r="Y525" i="1"/>
  <c r="AM529" i="1"/>
  <c r="AN529" i="1" s="1"/>
  <c r="AK529" i="1"/>
  <c r="Z526" i="1"/>
  <c r="AE527" i="1"/>
  <c r="G527" i="1" s="1"/>
  <c r="V522" i="1"/>
  <c r="AH521" i="1"/>
  <c r="X520" i="1"/>
  <c r="U523" i="1"/>
  <c r="AA526" i="1"/>
  <c r="AF527" i="1"/>
  <c r="H527" i="1" s="1"/>
  <c r="J522" i="1"/>
  <c r="Q533" i="1"/>
  <c r="R533" i="1" s="1"/>
  <c r="P533" i="1"/>
  <c r="P532" i="1"/>
  <c r="Q532" i="1"/>
  <c r="R532" i="1" s="1"/>
  <c r="T526" i="1"/>
  <c r="AD527" i="1"/>
  <c r="L531" i="1"/>
  <c r="O531" i="1" s="1"/>
  <c r="AO531" i="1"/>
  <c r="W527" i="1"/>
  <c r="AB527" i="1" s="1"/>
  <c r="AG528" i="1"/>
  <c r="I528" i="1" s="1"/>
  <c r="X519" i="1" l="1"/>
  <c r="AH520" i="1"/>
  <c r="P531" i="1"/>
  <c r="Q531" i="1"/>
  <c r="R531" i="1" s="1"/>
  <c r="F527" i="1"/>
  <c r="L529" i="1"/>
  <c r="O529" i="1" s="1"/>
  <c r="AO529" i="1"/>
  <c r="V521" i="1"/>
  <c r="AI528" i="1"/>
  <c r="AG527" i="1"/>
  <c r="I527" i="1" s="1"/>
  <c r="W526" i="1"/>
  <c r="AM530" i="1"/>
  <c r="AN530" i="1" s="1"/>
  <c r="AK530" i="1"/>
  <c r="Z525" i="1"/>
  <c r="AE526" i="1"/>
  <c r="G526" i="1" s="1"/>
  <c r="J521" i="1"/>
  <c r="AD526" i="1"/>
  <c r="T525" i="1"/>
  <c r="Y524" i="1" s="1"/>
  <c r="AA525" i="1"/>
  <c r="AF526" i="1"/>
  <c r="H526" i="1" s="1"/>
  <c r="AC519" i="1"/>
  <c r="AC518" i="1" s="1"/>
  <c r="U522" i="1"/>
  <c r="AI527" i="1" l="1"/>
  <c r="W525" i="1"/>
  <c r="V520" i="1"/>
  <c r="K527" i="1"/>
  <c r="AC517" i="1"/>
  <c r="J520" i="1"/>
  <c r="AD525" i="1"/>
  <c r="T524" i="1"/>
  <c r="P529" i="1"/>
  <c r="Q529" i="1"/>
  <c r="R529" i="1" s="1"/>
  <c r="X518" i="1"/>
  <c r="AH519" i="1"/>
  <c r="F526" i="1"/>
  <c r="AM528" i="1"/>
  <c r="AN528" i="1" s="1"/>
  <c r="AK528" i="1"/>
  <c r="U521" i="1"/>
  <c r="Z524" i="1"/>
  <c r="AE525" i="1"/>
  <c r="G525" i="1" s="1"/>
  <c r="AA524" i="1"/>
  <c r="AF525" i="1"/>
  <c r="H525" i="1" s="1"/>
  <c r="L530" i="1"/>
  <c r="O530" i="1" s="1"/>
  <c r="AO530" i="1"/>
  <c r="AJ527" i="1"/>
  <c r="AB526" i="1"/>
  <c r="AB525" i="1" s="1"/>
  <c r="Z523" i="1" l="1"/>
  <c r="AE524" i="1"/>
  <c r="G524" i="1" s="1"/>
  <c r="U520" i="1"/>
  <c r="J519" i="1"/>
  <c r="V519" i="1"/>
  <c r="L528" i="1"/>
  <c r="O528" i="1" s="1"/>
  <c r="AO528" i="1"/>
  <c r="AD524" i="1"/>
  <c r="T523" i="1"/>
  <c r="AG526" i="1"/>
  <c r="P530" i="1"/>
  <c r="Q530" i="1"/>
  <c r="R530" i="1" s="1"/>
  <c r="W524" i="1"/>
  <c r="AG525" i="1"/>
  <c r="I525" i="1" s="1"/>
  <c r="AH518" i="1"/>
  <c r="X517" i="1"/>
  <c r="AA523" i="1"/>
  <c r="AF524" i="1"/>
  <c r="H524" i="1" s="1"/>
  <c r="AM527" i="1"/>
  <c r="AN527" i="1" s="1"/>
  <c r="AK527" i="1"/>
  <c r="AB524" i="1"/>
  <c r="F525" i="1"/>
  <c r="AI525" i="1"/>
  <c r="AJ525" i="1"/>
  <c r="Y523" i="1"/>
  <c r="Y522" i="1" s="1"/>
  <c r="L527" i="1" l="1"/>
  <c r="O527" i="1" s="1"/>
  <c r="AO527" i="1"/>
  <c r="V518" i="1"/>
  <c r="AA522" i="1"/>
  <c r="AF523" i="1"/>
  <c r="H523" i="1" s="1"/>
  <c r="T522" i="1"/>
  <c r="AD523" i="1"/>
  <c r="F524" i="1"/>
  <c r="U519" i="1"/>
  <c r="I526" i="1"/>
  <c r="K526" i="1" s="1"/>
  <c r="AI526" i="1"/>
  <c r="AJ526" i="1"/>
  <c r="J518" i="1"/>
  <c r="AM525" i="1"/>
  <c r="AN525" i="1" s="1"/>
  <c r="AK525" i="1"/>
  <c r="X516" i="1"/>
  <c r="AH517" i="1"/>
  <c r="K525" i="1"/>
  <c r="P528" i="1"/>
  <c r="Q528" i="1"/>
  <c r="R528" i="1" s="1"/>
  <c r="W523" i="1"/>
  <c r="AG524" i="1"/>
  <c r="I524" i="1" s="1"/>
  <c r="AC516" i="1"/>
  <c r="AC515" i="1" s="1"/>
  <c r="Z522" i="1"/>
  <c r="AE523" i="1"/>
  <c r="G523" i="1" s="1"/>
  <c r="Z521" i="1" l="1"/>
  <c r="AE522" i="1"/>
  <c r="G522" i="1" s="1"/>
  <c r="AH516" i="1"/>
  <c r="X515" i="1"/>
  <c r="AA521" i="1"/>
  <c r="AF522" i="1"/>
  <c r="H522" i="1" s="1"/>
  <c r="V517" i="1"/>
  <c r="F523" i="1"/>
  <c r="AD522" i="1"/>
  <c r="T521" i="1"/>
  <c r="W522" i="1"/>
  <c r="AG523" i="1"/>
  <c r="I523" i="1" s="1"/>
  <c r="U518" i="1"/>
  <c r="Y521" i="1"/>
  <c r="J517" i="1"/>
  <c r="AK526" i="1"/>
  <c r="AM526" i="1"/>
  <c r="AN526" i="1" s="1"/>
  <c r="L525" i="1"/>
  <c r="O525" i="1" s="1"/>
  <c r="AO525" i="1"/>
  <c r="AI524" i="1"/>
  <c r="AJ524" i="1"/>
  <c r="AB523" i="1"/>
  <c r="K524" i="1"/>
  <c r="P527" i="1"/>
  <c r="Q527" i="1"/>
  <c r="R527" i="1" s="1"/>
  <c r="AD521" i="1" l="1"/>
  <c r="T520" i="1"/>
  <c r="X514" i="1"/>
  <c r="AH515" i="1"/>
  <c r="J516" i="1"/>
  <c r="AJ523" i="1"/>
  <c r="AG522" i="1"/>
  <c r="I522" i="1" s="1"/>
  <c r="W521" i="1"/>
  <c r="AA520" i="1"/>
  <c r="AF521" i="1"/>
  <c r="H521" i="1" s="1"/>
  <c r="AB522" i="1"/>
  <c r="AB521" i="1" s="1"/>
  <c r="AI523" i="1"/>
  <c r="K523" i="1"/>
  <c r="Z520" i="1"/>
  <c r="AE521" i="1"/>
  <c r="G521" i="1" s="1"/>
  <c r="Q525" i="1"/>
  <c r="R525" i="1" s="1"/>
  <c r="P525" i="1"/>
  <c r="L526" i="1"/>
  <c r="O526" i="1" s="1"/>
  <c r="AO526" i="1"/>
  <c r="F522" i="1"/>
  <c r="Y520" i="1"/>
  <c r="Y519" i="1" s="1"/>
  <c r="AM524" i="1"/>
  <c r="AN524" i="1" s="1"/>
  <c r="AK524" i="1"/>
  <c r="U517" i="1"/>
  <c r="V516" i="1"/>
  <c r="AC514" i="1"/>
  <c r="AC513" i="1" s="1"/>
  <c r="V515" i="1" l="1"/>
  <c r="AI522" i="1"/>
  <c r="AK523" i="1"/>
  <c r="AM523" i="1"/>
  <c r="AN523" i="1" s="1"/>
  <c r="AB520" i="1"/>
  <c r="J515" i="1"/>
  <c r="Z519" i="1"/>
  <c r="AE520" i="1"/>
  <c r="G520" i="1" s="1"/>
  <c r="U516" i="1"/>
  <c r="X513" i="1"/>
  <c r="AH514" i="1"/>
  <c r="K522" i="1"/>
  <c r="Q526" i="1"/>
  <c r="R526" i="1" s="1"/>
  <c r="P526" i="1"/>
  <c r="AA519" i="1"/>
  <c r="AF520" i="1"/>
  <c r="H520" i="1" s="1"/>
  <c r="AD520" i="1"/>
  <c r="T519" i="1"/>
  <c r="AJ522" i="1"/>
  <c r="L524" i="1"/>
  <c r="O524" i="1" s="1"/>
  <c r="AO524" i="1"/>
  <c r="AG521" i="1"/>
  <c r="I521" i="1" s="1"/>
  <c r="W520" i="1"/>
  <c r="F521" i="1"/>
  <c r="K521" i="1" s="1"/>
  <c r="AJ521" i="1"/>
  <c r="L523" i="1" l="1"/>
  <c r="O523" i="1" s="1"/>
  <c r="AO523" i="1"/>
  <c r="AD519" i="1"/>
  <c r="T518" i="1"/>
  <c r="AM522" i="1"/>
  <c r="AN522" i="1" s="1"/>
  <c r="AK522" i="1"/>
  <c r="J514" i="1"/>
  <c r="AH513" i="1"/>
  <c r="X512" i="1"/>
  <c r="Z518" i="1"/>
  <c r="AE519" i="1"/>
  <c r="G519" i="1" s="1"/>
  <c r="U515" i="1"/>
  <c r="AG520" i="1"/>
  <c r="I520" i="1" s="1"/>
  <c r="W519" i="1"/>
  <c r="Y518" i="1"/>
  <c r="V514" i="1"/>
  <c r="F520" i="1"/>
  <c r="AI521" i="1"/>
  <c r="AA518" i="1"/>
  <c r="AF519" i="1"/>
  <c r="H519" i="1" s="1"/>
  <c r="P524" i="1"/>
  <c r="Q524" i="1"/>
  <c r="R524" i="1" s="1"/>
  <c r="AC512" i="1"/>
  <c r="AC511" i="1" s="1"/>
  <c r="L522" i="1" l="1"/>
  <c r="O522" i="1" s="1"/>
  <c r="AO522" i="1"/>
  <c r="AD518" i="1"/>
  <c r="T517" i="1"/>
  <c r="U514" i="1"/>
  <c r="F519" i="1"/>
  <c r="AM521" i="1"/>
  <c r="AN521" i="1" s="1"/>
  <c r="AK521" i="1"/>
  <c r="Z517" i="1"/>
  <c r="AE518" i="1"/>
  <c r="G518" i="1" s="1"/>
  <c r="V513" i="1"/>
  <c r="X511" i="1"/>
  <c r="AH512" i="1"/>
  <c r="AJ520" i="1"/>
  <c r="K520" i="1"/>
  <c r="AI520" i="1"/>
  <c r="Y517" i="1"/>
  <c r="Y516" i="1" s="1"/>
  <c r="Q523" i="1"/>
  <c r="R523" i="1" s="1"/>
  <c r="P523" i="1"/>
  <c r="J513" i="1"/>
  <c r="AA517" i="1"/>
  <c r="AF518" i="1"/>
  <c r="H518" i="1" s="1"/>
  <c r="W518" i="1"/>
  <c r="AB519" i="1"/>
  <c r="AB518" i="1" s="1"/>
  <c r="X510" i="1" l="1"/>
  <c r="AH511" i="1"/>
  <c r="AC510" i="1"/>
  <c r="AC509" i="1" s="1"/>
  <c r="V512" i="1"/>
  <c r="AG519" i="1"/>
  <c r="U513" i="1"/>
  <c r="Z516" i="1"/>
  <c r="AE517" i="1"/>
  <c r="G517" i="1" s="1"/>
  <c r="AD517" i="1"/>
  <c r="T516" i="1"/>
  <c r="Y515" i="1"/>
  <c r="AI518" i="1"/>
  <c r="F518" i="1"/>
  <c r="K518" i="1" s="1"/>
  <c r="AG518" i="1"/>
  <c r="I518" i="1" s="1"/>
  <c r="W517" i="1"/>
  <c r="AA516" i="1"/>
  <c r="AF517" i="1"/>
  <c r="H517" i="1" s="1"/>
  <c r="L521" i="1"/>
  <c r="O521" i="1" s="1"/>
  <c r="AO521" i="1"/>
  <c r="AM520" i="1"/>
  <c r="AN520" i="1" s="1"/>
  <c r="AK520" i="1"/>
  <c r="J512" i="1"/>
  <c r="P522" i="1"/>
  <c r="Q522" i="1"/>
  <c r="R522" i="1" s="1"/>
  <c r="P521" i="1" l="1"/>
  <c r="Q521" i="1"/>
  <c r="R521" i="1" s="1"/>
  <c r="AD516" i="1"/>
  <c r="T515" i="1"/>
  <c r="V511" i="1"/>
  <c r="I519" i="1"/>
  <c r="K519" i="1" s="1"/>
  <c r="AJ519" i="1"/>
  <c r="AI519" i="1"/>
  <c r="F517" i="1"/>
  <c r="W516" i="1"/>
  <c r="AB517" i="1"/>
  <c r="AB516" i="1" s="1"/>
  <c r="Z515" i="1"/>
  <c r="AE516" i="1"/>
  <c r="G516" i="1" s="1"/>
  <c r="J511" i="1"/>
  <c r="AK518" i="1"/>
  <c r="AM518" i="1"/>
  <c r="AN518" i="1" s="1"/>
  <c r="Y514" i="1"/>
  <c r="AA515" i="1"/>
  <c r="AF516" i="1"/>
  <c r="H516" i="1" s="1"/>
  <c r="L520" i="1"/>
  <c r="O520" i="1" s="1"/>
  <c r="AO520" i="1"/>
  <c r="AJ518" i="1"/>
  <c r="U512" i="1"/>
  <c r="AH510" i="1"/>
  <c r="X509" i="1"/>
  <c r="AC508" i="1" s="1"/>
  <c r="L518" i="1" l="1"/>
  <c r="O518" i="1" s="1"/>
  <c r="AO518" i="1"/>
  <c r="AG517" i="1"/>
  <c r="J510" i="1"/>
  <c r="V510" i="1"/>
  <c r="AA514" i="1"/>
  <c r="AF515" i="1"/>
  <c r="H515" i="1" s="1"/>
  <c r="T514" i="1"/>
  <c r="AD515" i="1"/>
  <c r="U511" i="1"/>
  <c r="F516" i="1"/>
  <c r="X508" i="1"/>
  <c r="AH509" i="1"/>
  <c r="W515" i="1"/>
  <c r="AB515" i="1" s="1"/>
  <c r="AG516" i="1"/>
  <c r="I516" i="1" s="1"/>
  <c r="Y513" i="1"/>
  <c r="Q520" i="1"/>
  <c r="R520" i="1" s="1"/>
  <c r="P520" i="1"/>
  <c r="Z514" i="1"/>
  <c r="AE515" i="1"/>
  <c r="G515" i="1" s="1"/>
  <c r="AM519" i="1"/>
  <c r="AN519" i="1" s="1"/>
  <c r="AK519" i="1"/>
  <c r="V509" i="1" l="1"/>
  <c r="J509" i="1"/>
  <c r="L519" i="1"/>
  <c r="O519" i="1" s="1"/>
  <c r="AO519" i="1"/>
  <c r="I517" i="1"/>
  <c r="K517" i="1" s="1"/>
  <c r="AI517" i="1"/>
  <c r="AJ517" i="1"/>
  <c r="F515" i="1"/>
  <c r="AJ516" i="1"/>
  <c r="AD514" i="1"/>
  <c r="T513" i="1"/>
  <c r="U510" i="1"/>
  <c r="AG515" i="1"/>
  <c r="I515" i="1" s="1"/>
  <c r="W514" i="1"/>
  <c r="AH508" i="1"/>
  <c r="X507" i="1"/>
  <c r="K516" i="1"/>
  <c r="Q518" i="1"/>
  <c r="R518" i="1" s="1"/>
  <c r="P518" i="1"/>
  <c r="Z513" i="1"/>
  <c r="AE514" i="1"/>
  <c r="G514" i="1" s="1"/>
  <c r="AI516" i="1"/>
  <c r="AA513" i="1"/>
  <c r="AF514" i="1"/>
  <c r="H514" i="1" s="1"/>
  <c r="AC507" i="1"/>
  <c r="AC506" i="1" s="1"/>
  <c r="F514" i="1" l="1"/>
  <c r="AD513" i="1"/>
  <c r="T512" i="1"/>
  <c r="Q519" i="1"/>
  <c r="R519" i="1" s="1"/>
  <c r="P519" i="1"/>
  <c r="AI515" i="1"/>
  <c r="J508" i="1"/>
  <c r="AM516" i="1"/>
  <c r="AN516" i="1" s="1"/>
  <c r="AK516" i="1"/>
  <c r="Z512" i="1"/>
  <c r="AE513" i="1"/>
  <c r="G513" i="1" s="1"/>
  <c r="K515" i="1"/>
  <c r="AC505" i="1"/>
  <c r="AH507" i="1"/>
  <c r="X506" i="1"/>
  <c r="AA512" i="1"/>
  <c r="AF513" i="1"/>
  <c r="H513" i="1" s="1"/>
  <c r="W513" i="1"/>
  <c r="AJ515" i="1"/>
  <c r="V508" i="1"/>
  <c r="U509" i="1"/>
  <c r="Y512" i="1"/>
  <c r="Y511" i="1" s="1"/>
  <c r="AK517" i="1"/>
  <c r="AM517" i="1"/>
  <c r="AN517" i="1" s="1"/>
  <c r="AB514" i="1"/>
  <c r="AB513" i="1" s="1"/>
  <c r="L517" i="1" l="1"/>
  <c r="O517" i="1" s="1"/>
  <c r="AO517" i="1"/>
  <c r="Z511" i="1"/>
  <c r="AE512" i="1"/>
  <c r="G512" i="1" s="1"/>
  <c r="T511" i="1"/>
  <c r="AD512" i="1"/>
  <c r="V507" i="1"/>
  <c r="F513" i="1"/>
  <c r="AB512" i="1"/>
  <c r="AA511" i="1"/>
  <c r="AF512" i="1"/>
  <c r="H512" i="1" s="1"/>
  <c r="AK515" i="1"/>
  <c r="AM515" i="1"/>
  <c r="AN515" i="1" s="1"/>
  <c r="AG513" i="1"/>
  <c r="I513" i="1" s="1"/>
  <c r="W512" i="1"/>
  <c r="AG514" i="1"/>
  <c r="L516" i="1"/>
  <c r="O516" i="1" s="1"/>
  <c r="AO516" i="1"/>
  <c r="X505" i="1"/>
  <c r="AH506" i="1"/>
  <c r="U508" i="1"/>
  <c r="J507" i="1"/>
  <c r="AD511" i="1" l="1"/>
  <c r="T510" i="1"/>
  <c r="X504" i="1"/>
  <c r="AH505" i="1"/>
  <c r="I514" i="1"/>
  <c r="K514" i="1" s="1"/>
  <c r="AI514" i="1"/>
  <c r="AJ514" i="1"/>
  <c r="Z510" i="1"/>
  <c r="AE511" i="1"/>
  <c r="G511" i="1" s="1"/>
  <c r="F512" i="1"/>
  <c r="AJ512" i="1"/>
  <c r="AI513" i="1"/>
  <c r="P516" i="1"/>
  <c r="Q516" i="1"/>
  <c r="R516" i="1" s="1"/>
  <c r="Y510" i="1"/>
  <c r="Y509" i="1" s="1"/>
  <c r="AJ513" i="1"/>
  <c r="L515" i="1"/>
  <c r="O515" i="1" s="1"/>
  <c r="AO515" i="1"/>
  <c r="K513" i="1"/>
  <c r="Q517" i="1"/>
  <c r="R517" i="1" s="1"/>
  <c r="P517" i="1"/>
  <c r="AA510" i="1"/>
  <c r="AF511" i="1"/>
  <c r="H511" i="1" s="1"/>
  <c r="AG512" i="1"/>
  <c r="I512" i="1" s="1"/>
  <c r="W511" i="1"/>
  <c r="U507" i="1"/>
  <c r="J506" i="1"/>
  <c r="V506" i="1"/>
  <c r="AC504" i="1"/>
  <c r="AC503" i="1" s="1"/>
  <c r="Z509" i="1" l="1"/>
  <c r="AE510" i="1"/>
  <c r="G510" i="1" s="1"/>
  <c r="AA509" i="1"/>
  <c r="AF510" i="1"/>
  <c r="H510" i="1" s="1"/>
  <c r="AK514" i="1"/>
  <c r="AM514" i="1"/>
  <c r="AN514" i="1" s="1"/>
  <c r="V505" i="1"/>
  <c r="AM513" i="1"/>
  <c r="AN513" i="1" s="1"/>
  <c r="AK513" i="1"/>
  <c r="Y508" i="1"/>
  <c r="J505" i="1"/>
  <c r="W510" i="1"/>
  <c r="AG511" i="1"/>
  <c r="I511" i="1" s="1"/>
  <c r="K512" i="1"/>
  <c r="AH504" i="1"/>
  <c r="X503" i="1"/>
  <c r="U506" i="1"/>
  <c r="Q515" i="1"/>
  <c r="R515" i="1" s="1"/>
  <c r="P515" i="1"/>
  <c r="AI512" i="1"/>
  <c r="AD510" i="1"/>
  <c r="T509" i="1"/>
  <c r="AC502" i="1"/>
  <c r="AB511" i="1"/>
  <c r="F511" i="1"/>
  <c r="L514" i="1" l="1"/>
  <c r="O514" i="1" s="1"/>
  <c r="AO514" i="1"/>
  <c r="V504" i="1"/>
  <c r="AJ511" i="1"/>
  <c r="AI511" i="1"/>
  <c r="F510" i="1"/>
  <c r="AK512" i="1"/>
  <c r="AM512" i="1"/>
  <c r="AN512" i="1" s="1"/>
  <c r="K511" i="1"/>
  <c r="U505" i="1"/>
  <c r="AA508" i="1"/>
  <c r="AF509" i="1"/>
  <c r="H509" i="1" s="1"/>
  <c r="W509" i="1"/>
  <c r="AB510" i="1"/>
  <c r="AB509" i="1" s="1"/>
  <c r="X502" i="1"/>
  <c r="AH503" i="1"/>
  <c r="T508" i="1"/>
  <c r="Y507" i="1" s="1"/>
  <c r="AD509" i="1"/>
  <c r="J504" i="1"/>
  <c r="L513" i="1"/>
  <c r="O513" i="1" s="1"/>
  <c r="AO513" i="1"/>
  <c r="Z508" i="1"/>
  <c r="AE509" i="1"/>
  <c r="G509" i="1" s="1"/>
  <c r="AH502" i="1" l="1"/>
  <c r="X501" i="1"/>
  <c r="Z507" i="1"/>
  <c r="AE508" i="1"/>
  <c r="G508" i="1" s="1"/>
  <c r="V503" i="1"/>
  <c r="J503" i="1"/>
  <c r="AM511" i="1"/>
  <c r="AN511" i="1" s="1"/>
  <c r="AK511" i="1"/>
  <c r="P513" i="1"/>
  <c r="Q513" i="1"/>
  <c r="R513" i="1" s="1"/>
  <c r="L512" i="1"/>
  <c r="O512" i="1" s="1"/>
  <c r="AO512" i="1"/>
  <c r="AD508" i="1"/>
  <c r="T507" i="1"/>
  <c r="AG510" i="1"/>
  <c r="AG509" i="1"/>
  <c r="I509" i="1" s="1"/>
  <c r="W508" i="1"/>
  <c r="AC501" i="1"/>
  <c r="AC500" i="1" s="1"/>
  <c r="AA507" i="1"/>
  <c r="AF508" i="1"/>
  <c r="H508" i="1" s="1"/>
  <c r="U504" i="1"/>
  <c r="F509" i="1"/>
  <c r="AJ509" i="1"/>
  <c r="Q514" i="1"/>
  <c r="R514" i="1" s="1"/>
  <c r="P514" i="1"/>
  <c r="AA506" i="1" l="1"/>
  <c r="AF507" i="1"/>
  <c r="H507" i="1" s="1"/>
  <c r="Z506" i="1"/>
  <c r="AE507" i="1"/>
  <c r="G507" i="1" s="1"/>
  <c r="I510" i="1"/>
  <c r="K510" i="1" s="1"/>
  <c r="AJ510" i="1"/>
  <c r="AI510" i="1"/>
  <c r="P512" i="1"/>
  <c r="Q512" i="1"/>
  <c r="R512" i="1" s="1"/>
  <c r="W507" i="1"/>
  <c r="K509" i="1"/>
  <c r="AI509" i="1"/>
  <c r="L511" i="1"/>
  <c r="O511" i="1" s="1"/>
  <c r="AO511" i="1"/>
  <c r="AH501" i="1"/>
  <c r="X500" i="1"/>
  <c r="AC499" i="1" s="1"/>
  <c r="V502" i="1"/>
  <c r="AB508" i="1"/>
  <c r="AB507" i="1" s="1"/>
  <c r="T506" i="1"/>
  <c r="AD507" i="1"/>
  <c r="J502" i="1"/>
  <c r="U503" i="1"/>
  <c r="F508" i="1"/>
  <c r="Y506" i="1"/>
  <c r="Y505" i="1" s="1"/>
  <c r="F507" i="1" l="1"/>
  <c r="AB506" i="1"/>
  <c r="AK509" i="1"/>
  <c r="AM509" i="1"/>
  <c r="AN509" i="1" s="1"/>
  <c r="AM510" i="1"/>
  <c r="AN510" i="1" s="1"/>
  <c r="AK510" i="1"/>
  <c r="W506" i="1"/>
  <c r="AG507" i="1"/>
  <c r="I507" i="1" s="1"/>
  <c r="U502" i="1"/>
  <c r="V501" i="1"/>
  <c r="AG508" i="1"/>
  <c r="Z505" i="1"/>
  <c r="AE506" i="1"/>
  <c r="G506" i="1" s="1"/>
  <c r="AD506" i="1"/>
  <c r="T505" i="1"/>
  <c r="AH500" i="1"/>
  <c r="X499" i="1"/>
  <c r="Q511" i="1"/>
  <c r="R511" i="1" s="1"/>
  <c r="P511" i="1"/>
  <c r="J501" i="1"/>
  <c r="AA505" i="1"/>
  <c r="AF506" i="1"/>
  <c r="H506" i="1" s="1"/>
  <c r="L509" i="1" l="1"/>
  <c r="O509" i="1" s="1"/>
  <c r="AO509" i="1"/>
  <c r="AH499" i="1"/>
  <c r="X498" i="1"/>
  <c r="T504" i="1"/>
  <c r="AD505" i="1"/>
  <c r="AB505" i="1"/>
  <c r="V500" i="1"/>
  <c r="AJ507" i="1"/>
  <c r="J500" i="1"/>
  <c r="AG506" i="1"/>
  <c r="I506" i="1" s="1"/>
  <c r="W505" i="1"/>
  <c r="AI507" i="1"/>
  <c r="AI506" i="1"/>
  <c r="F506" i="1"/>
  <c r="Y504" i="1"/>
  <c r="Z504" i="1"/>
  <c r="AE505" i="1"/>
  <c r="G505" i="1" s="1"/>
  <c r="K507" i="1"/>
  <c r="L510" i="1"/>
  <c r="O510" i="1" s="1"/>
  <c r="AO510" i="1"/>
  <c r="AA504" i="1"/>
  <c r="AF505" i="1"/>
  <c r="H505" i="1" s="1"/>
  <c r="U501" i="1"/>
  <c r="I508" i="1"/>
  <c r="K508" i="1" s="1"/>
  <c r="AI508" i="1"/>
  <c r="AJ508" i="1"/>
  <c r="AC498" i="1"/>
  <c r="AC497" i="1" s="1"/>
  <c r="Q510" i="1" l="1"/>
  <c r="R510" i="1" s="1"/>
  <c r="P510" i="1"/>
  <c r="AM507" i="1"/>
  <c r="AN507" i="1" s="1"/>
  <c r="AK507" i="1"/>
  <c r="AD504" i="1"/>
  <c r="T503" i="1"/>
  <c r="AK508" i="1"/>
  <c r="AM508" i="1"/>
  <c r="AN508" i="1" s="1"/>
  <c r="W504" i="1"/>
  <c r="AG505" i="1"/>
  <c r="I505" i="1" s="1"/>
  <c r="Z503" i="1"/>
  <c r="AE504" i="1"/>
  <c r="G504" i="1" s="1"/>
  <c r="AH498" i="1"/>
  <c r="X497" i="1"/>
  <c r="F505" i="1"/>
  <c r="U500" i="1"/>
  <c r="J499" i="1"/>
  <c r="AM506" i="1"/>
  <c r="AN506" i="1" s="1"/>
  <c r="AK506" i="1"/>
  <c r="AJ506" i="1"/>
  <c r="Y503" i="1"/>
  <c r="AA503" i="1"/>
  <c r="AF504" i="1"/>
  <c r="H504" i="1" s="1"/>
  <c r="K506" i="1"/>
  <c r="V499" i="1"/>
  <c r="P509" i="1"/>
  <c r="Q509" i="1"/>
  <c r="R509" i="1" s="1"/>
  <c r="AH497" i="1" l="1"/>
  <c r="X496" i="1"/>
  <c r="AD503" i="1"/>
  <c r="T502" i="1"/>
  <c r="J498" i="1"/>
  <c r="U499" i="1"/>
  <c r="L507" i="1"/>
  <c r="O507" i="1" s="1"/>
  <c r="AO507" i="1"/>
  <c r="V498" i="1"/>
  <c r="AC496" i="1"/>
  <c r="AC495" i="1" s="1"/>
  <c r="L506" i="1"/>
  <c r="O506" i="1" s="1"/>
  <c r="AO506" i="1"/>
  <c r="AA502" i="1"/>
  <c r="AF503" i="1"/>
  <c r="H503" i="1" s="1"/>
  <c r="W503" i="1"/>
  <c r="F504" i="1"/>
  <c r="Z502" i="1"/>
  <c r="AE503" i="1"/>
  <c r="G503" i="1" s="1"/>
  <c r="L508" i="1"/>
  <c r="O508" i="1" s="1"/>
  <c r="AO508" i="1"/>
  <c r="Y502" i="1"/>
  <c r="Y501" i="1" s="1"/>
  <c r="AJ505" i="1"/>
  <c r="AI505" i="1"/>
  <c r="K505" i="1"/>
  <c r="AB504" i="1"/>
  <c r="AB503" i="1" s="1"/>
  <c r="U498" i="1" l="1"/>
  <c r="AA501" i="1"/>
  <c r="AF502" i="1"/>
  <c r="H502" i="1" s="1"/>
  <c r="Q506" i="1"/>
  <c r="R506" i="1" s="1"/>
  <c r="P506" i="1"/>
  <c r="T501" i="1"/>
  <c r="AD502" i="1"/>
  <c r="Z501" i="1"/>
  <c r="AE502" i="1"/>
  <c r="G502" i="1" s="1"/>
  <c r="F503" i="1"/>
  <c r="K503" i="1" s="1"/>
  <c r="AI503" i="1"/>
  <c r="AJ503" i="1"/>
  <c r="Y500" i="1"/>
  <c r="AG503" i="1"/>
  <c r="I503" i="1" s="1"/>
  <c r="W502" i="1"/>
  <c r="V497" i="1"/>
  <c r="AG504" i="1"/>
  <c r="AH496" i="1"/>
  <c r="X495" i="1"/>
  <c r="AB502" i="1"/>
  <c r="AM505" i="1"/>
  <c r="AN505" i="1" s="1"/>
  <c r="AK505" i="1"/>
  <c r="P508" i="1"/>
  <c r="Q508" i="1"/>
  <c r="R508" i="1" s="1"/>
  <c r="P507" i="1"/>
  <c r="Q507" i="1"/>
  <c r="R507" i="1" s="1"/>
  <c r="J497" i="1"/>
  <c r="AH495" i="1" l="1"/>
  <c r="X494" i="1"/>
  <c r="AM503" i="1"/>
  <c r="AN503" i="1" s="1"/>
  <c r="AK503" i="1"/>
  <c r="AA500" i="1"/>
  <c r="AF501" i="1"/>
  <c r="H501" i="1" s="1"/>
  <c r="Y499" i="1"/>
  <c r="I504" i="1"/>
  <c r="K504" i="1" s="1"/>
  <c r="AI504" i="1"/>
  <c r="AJ504" i="1"/>
  <c r="Z500" i="1"/>
  <c r="AE501" i="1"/>
  <c r="G501" i="1" s="1"/>
  <c r="AC494" i="1"/>
  <c r="AC493" i="1" s="1"/>
  <c r="J496" i="1"/>
  <c r="AG502" i="1"/>
  <c r="I502" i="1" s="1"/>
  <c r="W501" i="1"/>
  <c r="F502" i="1"/>
  <c r="U497" i="1"/>
  <c r="AB501" i="1"/>
  <c r="V496" i="1"/>
  <c r="L505" i="1"/>
  <c r="O505" i="1" s="1"/>
  <c r="AO505" i="1"/>
  <c r="AD501" i="1"/>
  <c r="T500" i="1"/>
  <c r="AD500" i="1" l="1"/>
  <c r="T499" i="1"/>
  <c r="AA499" i="1"/>
  <c r="AF500" i="1"/>
  <c r="H500" i="1" s="1"/>
  <c r="AB500" i="1"/>
  <c r="U496" i="1"/>
  <c r="K502" i="1"/>
  <c r="L503" i="1"/>
  <c r="O503" i="1" s="1"/>
  <c r="AO503" i="1"/>
  <c r="Z499" i="1"/>
  <c r="AE500" i="1"/>
  <c r="G500" i="1" s="1"/>
  <c r="Q505" i="1"/>
  <c r="R505" i="1" s="1"/>
  <c r="P505" i="1"/>
  <c r="AI502" i="1"/>
  <c r="AH494" i="1"/>
  <c r="X493" i="1"/>
  <c r="AC492" i="1" s="1"/>
  <c r="F501" i="1"/>
  <c r="AJ501" i="1"/>
  <c r="AJ502" i="1"/>
  <c r="V495" i="1"/>
  <c r="W500" i="1"/>
  <c r="AG501" i="1"/>
  <c r="I501" i="1" s="1"/>
  <c r="AK504" i="1"/>
  <c r="AM504" i="1"/>
  <c r="AN504" i="1" s="1"/>
  <c r="J495" i="1"/>
  <c r="U495" i="1" l="1"/>
  <c r="V494" i="1"/>
  <c r="K501" i="1"/>
  <c r="AA498" i="1"/>
  <c r="AF499" i="1"/>
  <c r="H499" i="1" s="1"/>
  <c r="L504" i="1"/>
  <c r="O504" i="1" s="1"/>
  <c r="AO504" i="1"/>
  <c r="Z498" i="1"/>
  <c r="AE499" i="1"/>
  <c r="G499" i="1" s="1"/>
  <c r="AH493" i="1"/>
  <c r="X492" i="1"/>
  <c r="AD499" i="1"/>
  <c r="T498" i="1"/>
  <c r="AG500" i="1"/>
  <c r="I500" i="1" s="1"/>
  <c r="W499" i="1"/>
  <c r="AI500" i="1"/>
  <c r="F500" i="1"/>
  <c r="K500" i="1" s="1"/>
  <c r="AJ500" i="1"/>
  <c r="AI501" i="1"/>
  <c r="J494" i="1"/>
  <c r="P503" i="1"/>
  <c r="Q503" i="1"/>
  <c r="R503" i="1" s="1"/>
  <c r="AM502" i="1"/>
  <c r="AN502" i="1" s="1"/>
  <c r="AK502" i="1"/>
  <c r="Y498" i="1"/>
  <c r="Y497" i="1" s="1"/>
  <c r="F499" i="1" l="1"/>
  <c r="AK501" i="1"/>
  <c r="AM501" i="1"/>
  <c r="AN501" i="1" s="1"/>
  <c r="V493" i="1"/>
  <c r="Y496" i="1"/>
  <c r="L502" i="1"/>
  <c r="O502" i="1" s="1"/>
  <c r="AO502" i="1"/>
  <c r="Z497" i="1"/>
  <c r="AE498" i="1"/>
  <c r="G498" i="1" s="1"/>
  <c r="U494" i="1"/>
  <c r="AH492" i="1"/>
  <c r="X491" i="1"/>
  <c r="W498" i="1"/>
  <c r="J493" i="1"/>
  <c r="AK500" i="1"/>
  <c r="AM500" i="1"/>
  <c r="AN500" i="1" s="1"/>
  <c r="P504" i="1"/>
  <c r="Q504" i="1"/>
  <c r="R504" i="1" s="1"/>
  <c r="AB499" i="1"/>
  <c r="AB498" i="1" s="1"/>
  <c r="AA497" i="1"/>
  <c r="AF498" i="1"/>
  <c r="H498" i="1" s="1"/>
  <c r="AD498" i="1"/>
  <c r="T497" i="1"/>
  <c r="AC491" i="1"/>
  <c r="AC490" i="1" s="1"/>
  <c r="J492" i="1" l="1"/>
  <c r="AD497" i="1"/>
  <c r="T496" i="1"/>
  <c r="L501" i="1"/>
  <c r="O501" i="1" s="1"/>
  <c r="AO501" i="1"/>
  <c r="V492" i="1"/>
  <c r="F498" i="1"/>
  <c r="AJ498" i="1"/>
  <c r="Z496" i="1"/>
  <c r="AE497" i="1"/>
  <c r="G497" i="1" s="1"/>
  <c r="L500" i="1"/>
  <c r="O500" i="1" s="1"/>
  <c r="AO500" i="1"/>
  <c r="AA496" i="1"/>
  <c r="AF497" i="1"/>
  <c r="H497" i="1" s="1"/>
  <c r="AG499" i="1"/>
  <c r="AH491" i="1"/>
  <c r="X490" i="1"/>
  <c r="AC489" i="1" s="1"/>
  <c r="U493" i="1"/>
  <c r="W497" i="1"/>
  <c r="AG498" i="1"/>
  <c r="I498" i="1" s="1"/>
  <c r="P502" i="1"/>
  <c r="Q502" i="1"/>
  <c r="R502" i="1" s="1"/>
  <c r="AD496" i="1" l="1"/>
  <c r="T495" i="1"/>
  <c r="F497" i="1"/>
  <c r="AI498" i="1"/>
  <c r="Y495" i="1"/>
  <c r="Y494" i="1" s="1"/>
  <c r="Q500" i="1"/>
  <c r="R500" i="1" s="1"/>
  <c r="P500" i="1"/>
  <c r="Z495" i="1"/>
  <c r="AE496" i="1"/>
  <c r="G496" i="1" s="1"/>
  <c r="I499" i="1"/>
  <c r="K499" i="1" s="1"/>
  <c r="AI499" i="1"/>
  <c r="AJ499" i="1"/>
  <c r="K498" i="1"/>
  <c r="Q501" i="1"/>
  <c r="R501" i="1" s="1"/>
  <c r="P501" i="1"/>
  <c r="AH490" i="1"/>
  <c r="X489" i="1"/>
  <c r="AA495" i="1"/>
  <c r="AF496" i="1"/>
  <c r="H496" i="1" s="1"/>
  <c r="U492" i="1"/>
  <c r="J491" i="1"/>
  <c r="W496" i="1"/>
  <c r="AB497" i="1"/>
  <c r="AB496" i="1" s="1"/>
  <c r="V491" i="1"/>
  <c r="AK498" i="1" l="1"/>
  <c r="AM498" i="1"/>
  <c r="AN498" i="1" s="1"/>
  <c r="AM499" i="1"/>
  <c r="AN499" i="1" s="1"/>
  <c r="AK499" i="1"/>
  <c r="V490" i="1"/>
  <c r="U491" i="1"/>
  <c r="J490" i="1"/>
  <c r="Z494" i="1"/>
  <c r="AE495" i="1"/>
  <c r="G495" i="1" s="1"/>
  <c r="T494" i="1"/>
  <c r="AD495" i="1"/>
  <c r="AG496" i="1"/>
  <c r="I496" i="1" s="1"/>
  <c r="W495" i="1"/>
  <c r="AI496" i="1"/>
  <c r="F496" i="1"/>
  <c r="K496" i="1" s="1"/>
  <c r="AJ496" i="1"/>
  <c r="AA494" i="1"/>
  <c r="AF495" i="1"/>
  <c r="H495" i="1" s="1"/>
  <c r="AH489" i="1"/>
  <c r="X488" i="1"/>
  <c r="AG497" i="1"/>
  <c r="AC488" i="1"/>
  <c r="AC487" i="1" s="1"/>
  <c r="AA493" i="1" l="1"/>
  <c r="AF494" i="1"/>
  <c r="H494" i="1" s="1"/>
  <c r="V489" i="1"/>
  <c r="Z493" i="1"/>
  <c r="AE494" i="1"/>
  <c r="G494" i="1" s="1"/>
  <c r="AK496" i="1"/>
  <c r="AM496" i="1"/>
  <c r="AN496" i="1" s="1"/>
  <c r="L499" i="1"/>
  <c r="O499" i="1" s="1"/>
  <c r="AO499" i="1"/>
  <c r="T493" i="1"/>
  <c r="AD494" i="1"/>
  <c r="I497" i="1"/>
  <c r="K497" i="1" s="1"/>
  <c r="AI497" i="1"/>
  <c r="AJ497" i="1"/>
  <c r="W494" i="1"/>
  <c r="Y493" i="1"/>
  <c r="Y492" i="1" s="1"/>
  <c r="U490" i="1"/>
  <c r="L498" i="1"/>
  <c r="O498" i="1" s="1"/>
  <c r="AO498" i="1"/>
  <c r="F495" i="1"/>
  <c r="AH488" i="1"/>
  <c r="X487" i="1"/>
  <c r="J489" i="1"/>
  <c r="AB495" i="1"/>
  <c r="AB494" i="1" s="1"/>
  <c r="W493" i="1" l="1"/>
  <c r="AG494" i="1"/>
  <c r="I494" i="1" s="1"/>
  <c r="Q498" i="1"/>
  <c r="R498" i="1" s="1"/>
  <c r="P498" i="1"/>
  <c r="Z492" i="1"/>
  <c r="AE493" i="1"/>
  <c r="G493" i="1" s="1"/>
  <c r="X486" i="1"/>
  <c r="AH487" i="1"/>
  <c r="U489" i="1"/>
  <c r="V488" i="1"/>
  <c r="J488" i="1"/>
  <c r="AD493" i="1"/>
  <c r="T492" i="1"/>
  <c r="L496" i="1"/>
  <c r="O496" i="1" s="1"/>
  <c r="AO496" i="1"/>
  <c r="AK497" i="1"/>
  <c r="AM497" i="1"/>
  <c r="AN497" i="1" s="1"/>
  <c r="Y491" i="1"/>
  <c r="AB493" i="1"/>
  <c r="F494" i="1"/>
  <c r="K494" i="1" s="1"/>
  <c r="AJ494" i="1"/>
  <c r="AC486" i="1"/>
  <c r="AG495" i="1"/>
  <c r="Q499" i="1"/>
  <c r="R499" i="1" s="1"/>
  <c r="P499" i="1"/>
  <c r="AA492" i="1"/>
  <c r="AF493" i="1"/>
  <c r="H493" i="1" s="1"/>
  <c r="J487" i="1" l="1"/>
  <c r="AA491" i="1"/>
  <c r="AF492" i="1"/>
  <c r="H492" i="1" s="1"/>
  <c r="L497" i="1"/>
  <c r="O497" i="1" s="1"/>
  <c r="AO497" i="1"/>
  <c r="V487" i="1"/>
  <c r="AH486" i="1"/>
  <c r="X485" i="1"/>
  <c r="I495" i="1"/>
  <c r="K495" i="1" s="1"/>
  <c r="AJ495" i="1"/>
  <c r="AI495" i="1"/>
  <c r="F493" i="1"/>
  <c r="AJ493" i="1"/>
  <c r="AC485" i="1"/>
  <c r="AC484" i="1" s="1"/>
  <c r="Q496" i="1"/>
  <c r="R496" i="1" s="1"/>
  <c r="P496" i="1"/>
  <c r="Y490" i="1"/>
  <c r="Z491" i="1"/>
  <c r="AE492" i="1"/>
  <c r="G492" i="1" s="1"/>
  <c r="U488" i="1"/>
  <c r="AI494" i="1"/>
  <c r="T491" i="1"/>
  <c r="AD492" i="1"/>
  <c r="AG493" i="1"/>
  <c r="I493" i="1" s="1"/>
  <c r="W492" i="1"/>
  <c r="U487" i="1" l="1"/>
  <c r="K493" i="1"/>
  <c r="AI493" i="1"/>
  <c r="AM495" i="1"/>
  <c r="AN495" i="1" s="1"/>
  <c r="AK495" i="1"/>
  <c r="P497" i="1"/>
  <c r="Q497" i="1"/>
  <c r="R497" i="1" s="1"/>
  <c r="F492" i="1"/>
  <c r="V486" i="1"/>
  <c r="Z490" i="1"/>
  <c r="AE491" i="1"/>
  <c r="G491" i="1" s="1"/>
  <c r="AA490" i="1"/>
  <c r="AF491" i="1"/>
  <c r="H491" i="1" s="1"/>
  <c r="W491" i="1"/>
  <c r="AG492" i="1"/>
  <c r="I492" i="1" s="1"/>
  <c r="AM494" i="1"/>
  <c r="AN494" i="1" s="1"/>
  <c r="AK494" i="1"/>
  <c r="AH485" i="1"/>
  <c r="X484" i="1"/>
  <c r="AB492" i="1"/>
  <c r="AD491" i="1"/>
  <c r="T490" i="1"/>
  <c r="Y489" i="1" s="1"/>
  <c r="J486" i="1"/>
  <c r="Z489" i="1" l="1"/>
  <c r="AE490" i="1"/>
  <c r="G490" i="1" s="1"/>
  <c r="L495" i="1"/>
  <c r="O495" i="1" s="1"/>
  <c r="AO495" i="1"/>
  <c r="L494" i="1"/>
  <c r="O494" i="1" s="1"/>
  <c r="AO494" i="1"/>
  <c r="AH484" i="1"/>
  <c r="X483" i="1"/>
  <c r="AJ492" i="1"/>
  <c r="AK493" i="1"/>
  <c r="AM493" i="1"/>
  <c r="AN493" i="1" s="1"/>
  <c r="AC483" i="1"/>
  <c r="AC482" i="1" s="1"/>
  <c r="AG491" i="1"/>
  <c r="I491" i="1" s="1"/>
  <c r="W490" i="1"/>
  <c r="K492" i="1"/>
  <c r="F491" i="1"/>
  <c r="AI492" i="1"/>
  <c r="J485" i="1"/>
  <c r="V485" i="1"/>
  <c r="T489" i="1"/>
  <c r="AD490" i="1"/>
  <c r="AB491" i="1"/>
  <c r="AA489" i="1"/>
  <c r="AF490" i="1"/>
  <c r="H490" i="1" s="1"/>
  <c r="U486" i="1"/>
  <c r="W489" i="1" l="1"/>
  <c r="P494" i="1"/>
  <c r="Q494" i="1"/>
  <c r="R494" i="1" s="1"/>
  <c r="V484" i="1"/>
  <c r="AA488" i="1"/>
  <c r="AF489" i="1"/>
  <c r="H489" i="1" s="1"/>
  <c r="L493" i="1"/>
  <c r="O493" i="1" s="1"/>
  <c r="AO493" i="1"/>
  <c r="P495" i="1"/>
  <c r="Q495" i="1"/>
  <c r="R495" i="1" s="1"/>
  <c r="AB490" i="1"/>
  <c r="AB489" i="1" s="1"/>
  <c r="AJ491" i="1"/>
  <c r="AI491" i="1"/>
  <c r="Z488" i="1"/>
  <c r="AE489" i="1"/>
  <c r="G489" i="1" s="1"/>
  <c r="J484" i="1"/>
  <c r="U485" i="1"/>
  <c r="AK492" i="1"/>
  <c r="AM492" i="1"/>
  <c r="AN492" i="1" s="1"/>
  <c r="F490" i="1"/>
  <c r="AD489" i="1"/>
  <c r="T488" i="1"/>
  <c r="K491" i="1"/>
  <c r="AH483" i="1"/>
  <c r="X482" i="1"/>
  <c r="Y488" i="1"/>
  <c r="X481" i="1" l="1"/>
  <c r="AH482" i="1"/>
  <c r="V483" i="1"/>
  <c r="AM491" i="1"/>
  <c r="AN491" i="1" s="1"/>
  <c r="AK491" i="1"/>
  <c r="AC481" i="1"/>
  <c r="AC480" i="1" s="1"/>
  <c r="J483" i="1"/>
  <c r="U484" i="1"/>
  <c r="AA487" i="1"/>
  <c r="AF488" i="1"/>
  <c r="H488" i="1" s="1"/>
  <c r="F489" i="1"/>
  <c r="Q493" i="1"/>
  <c r="R493" i="1" s="1"/>
  <c r="P493" i="1"/>
  <c r="AG490" i="1"/>
  <c r="L492" i="1"/>
  <c r="O492" i="1" s="1"/>
  <c r="AO492" i="1"/>
  <c r="T487" i="1"/>
  <c r="AD488" i="1"/>
  <c r="Y487" i="1"/>
  <c r="Z487" i="1"/>
  <c r="AE488" i="1"/>
  <c r="G488" i="1" s="1"/>
  <c r="AG489" i="1"/>
  <c r="I489" i="1" s="1"/>
  <c r="W488" i="1"/>
  <c r="W487" i="1" l="1"/>
  <c r="L491" i="1"/>
  <c r="O491" i="1" s="1"/>
  <c r="AO491" i="1"/>
  <c r="AB488" i="1"/>
  <c r="AB487" i="1" s="1"/>
  <c r="V482" i="1"/>
  <c r="I490" i="1"/>
  <c r="K490" i="1" s="1"/>
  <c r="AI490" i="1"/>
  <c r="AJ490" i="1"/>
  <c r="AD487" i="1"/>
  <c r="T486" i="1"/>
  <c r="P492" i="1"/>
  <c r="Q492" i="1"/>
  <c r="R492" i="1" s="1"/>
  <c r="AA486" i="1"/>
  <c r="AF487" i="1"/>
  <c r="H487" i="1" s="1"/>
  <c r="Y486" i="1"/>
  <c r="U483" i="1"/>
  <c r="J482" i="1"/>
  <c r="K489" i="1"/>
  <c r="AI489" i="1"/>
  <c r="Z486" i="1"/>
  <c r="AE487" i="1"/>
  <c r="G487" i="1" s="1"/>
  <c r="F488" i="1"/>
  <c r="AJ489" i="1"/>
  <c r="AH481" i="1"/>
  <c r="X480" i="1"/>
  <c r="AH480" i="1" l="1"/>
  <c r="X479" i="1"/>
  <c r="AD486" i="1"/>
  <c r="T485" i="1"/>
  <c r="AA485" i="1"/>
  <c r="AF486" i="1"/>
  <c r="H486" i="1" s="1"/>
  <c r="F487" i="1"/>
  <c r="K487" i="1" s="1"/>
  <c r="AI487" i="1"/>
  <c r="P491" i="1"/>
  <c r="Q491" i="1"/>
  <c r="R491" i="1" s="1"/>
  <c r="AK489" i="1"/>
  <c r="AM489" i="1"/>
  <c r="AN489" i="1" s="1"/>
  <c r="V481" i="1"/>
  <c r="U482" i="1"/>
  <c r="AG488" i="1"/>
  <c r="J481" i="1"/>
  <c r="Y485" i="1"/>
  <c r="Y484" i="1" s="1"/>
  <c r="AK490" i="1"/>
  <c r="AM490" i="1"/>
  <c r="AN490" i="1" s="1"/>
  <c r="AG487" i="1"/>
  <c r="I487" i="1" s="1"/>
  <c r="W486" i="1"/>
  <c r="AB486" i="1"/>
  <c r="Z485" i="1"/>
  <c r="AE486" i="1"/>
  <c r="G486" i="1" s="1"/>
  <c r="AC479" i="1"/>
  <c r="AC478" i="1" s="1"/>
  <c r="AK487" i="1" l="1"/>
  <c r="AM487" i="1"/>
  <c r="AN487" i="1" s="1"/>
  <c r="L489" i="1"/>
  <c r="O489" i="1" s="1"/>
  <c r="AO489" i="1"/>
  <c r="AA484" i="1"/>
  <c r="AF485" i="1"/>
  <c r="H485" i="1" s="1"/>
  <c r="Y483" i="1"/>
  <c r="Z484" i="1"/>
  <c r="AE485" i="1"/>
  <c r="G485" i="1" s="1"/>
  <c r="AD485" i="1"/>
  <c r="T484" i="1"/>
  <c r="V480" i="1"/>
  <c r="F486" i="1"/>
  <c r="K486" i="1" s="1"/>
  <c r="AI486" i="1"/>
  <c r="L490" i="1"/>
  <c r="O490" i="1" s="1"/>
  <c r="AO490" i="1"/>
  <c r="I488" i="1"/>
  <c r="K488" i="1" s="1"/>
  <c r="AI488" i="1"/>
  <c r="AJ488" i="1"/>
  <c r="X478" i="1"/>
  <c r="AH479" i="1"/>
  <c r="W485" i="1"/>
  <c r="AB485" i="1" s="1"/>
  <c r="AG486" i="1"/>
  <c r="I486" i="1" s="1"/>
  <c r="U481" i="1"/>
  <c r="AJ487" i="1"/>
  <c r="J480" i="1"/>
  <c r="AA483" i="1" l="1"/>
  <c r="AF484" i="1"/>
  <c r="H484" i="1" s="1"/>
  <c r="X477" i="1"/>
  <c r="AH478" i="1"/>
  <c r="U480" i="1"/>
  <c r="AD484" i="1"/>
  <c r="T483" i="1"/>
  <c r="Q489" i="1"/>
  <c r="R489" i="1" s="1"/>
  <c r="P489" i="1"/>
  <c r="AM486" i="1"/>
  <c r="AN486" i="1" s="1"/>
  <c r="AK486" i="1"/>
  <c r="AK488" i="1"/>
  <c r="AM488" i="1"/>
  <c r="AN488" i="1" s="1"/>
  <c r="F485" i="1"/>
  <c r="AC477" i="1"/>
  <c r="AC476" i="1" s="1"/>
  <c r="V479" i="1"/>
  <c r="W484" i="1"/>
  <c r="AG485" i="1"/>
  <c r="I485" i="1" s="1"/>
  <c r="L487" i="1"/>
  <c r="O487" i="1" s="1"/>
  <c r="AO487" i="1"/>
  <c r="Y482" i="1"/>
  <c r="Q490" i="1"/>
  <c r="R490" i="1" s="1"/>
  <c r="P490" i="1"/>
  <c r="J479" i="1"/>
  <c r="AJ486" i="1"/>
  <c r="Z483" i="1"/>
  <c r="AE484" i="1"/>
  <c r="G484" i="1" s="1"/>
  <c r="F484" i="1" l="1"/>
  <c r="L488" i="1"/>
  <c r="O488" i="1" s="1"/>
  <c r="AO488" i="1"/>
  <c r="P487" i="1"/>
  <c r="Q487" i="1"/>
  <c r="R487" i="1" s="1"/>
  <c r="U479" i="1"/>
  <c r="J478" i="1"/>
  <c r="V478" i="1"/>
  <c r="L486" i="1"/>
  <c r="O486" i="1" s="1"/>
  <c r="AO486" i="1"/>
  <c r="AH477" i="1"/>
  <c r="X476" i="1"/>
  <c r="AC475" i="1"/>
  <c r="AI485" i="1"/>
  <c r="W483" i="1"/>
  <c r="AJ485" i="1"/>
  <c r="AA482" i="1"/>
  <c r="AF483" i="1"/>
  <c r="H483" i="1" s="1"/>
  <c r="Z482" i="1"/>
  <c r="AE483" i="1"/>
  <c r="G483" i="1" s="1"/>
  <c r="K485" i="1"/>
  <c r="T482" i="1"/>
  <c r="Y481" i="1" s="1"/>
  <c r="AD483" i="1"/>
  <c r="AB484" i="1"/>
  <c r="AB483" i="1" s="1"/>
  <c r="AA481" i="1" l="1"/>
  <c r="AF482" i="1"/>
  <c r="H482" i="1" s="1"/>
  <c r="Q486" i="1"/>
  <c r="R486" i="1" s="1"/>
  <c r="P486" i="1"/>
  <c r="U478" i="1"/>
  <c r="V477" i="1"/>
  <c r="P488" i="1"/>
  <c r="Q488" i="1"/>
  <c r="R488" i="1" s="1"/>
  <c r="J477" i="1"/>
  <c r="AK485" i="1"/>
  <c r="AM485" i="1"/>
  <c r="AN485" i="1" s="1"/>
  <c r="F483" i="1"/>
  <c r="W482" i="1"/>
  <c r="AB482" i="1" s="1"/>
  <c r="AG483" i="1"/>
  <c r="I483" i="1" s="1"/>
  <c r="AG484" i="1"/>
  <c r="AC474" i="1"/>
  <c r="T481" i="1"/>
  <c r="AD482" i="1"/>
  <c r="Z481" i="1"/>
  <c r="AE482" i="1"/>
  <c r="G482" i="1" s="1"/>
  <c r="AH476" i="1"/>
  <c r="X475" i="1"/>
  <c r="L485" i="1" l="1"/>
  <c r="O485" i="1" s="1"/>
  <c r="AO485" i="1"/>
  <c r="U477" i="1"/>
  <c r="AH475" i="1"/>
  <c r="X474" i="1"/>
  <c r="T480" i="1"/>
  <c r="AD481" i="1"/>
  <c r="J476" i="1"/>
  <c r="AJ483" i="1"/>
  <c r="Z480" i="1"/>
  <c r="AE481" i="1"/>
  <c r="G481" i="1" s="1"/>
  <c r="AI483" i="1"/>
  <c r="V476" i="1"/>
  <c r="AA480" i="1"/>
  <c r="AF481" i="1"/>
  <c r="H481" i="1" s="1"/>
  <c r="I484" i="1"/>
  <c r="K484" i="1" s="1"/>
  <c r="AI484" i="1"/>
  <c r="AJ484" i="1"/>
  <c r="AG482" i="1"/>
  <c r="I482" i="1" s="1"/>
  <c r="W481" i="1"/>
  <c r="F482" i="1"/>
  <c r="K483" i="1"/>
  <c r="Y480" i="1"/>
  <c r="Y479" i="1" s="1"/>
  <c r="AK483" i="1" l="1"/>
  <c r="AM483" i="1"/>
  <c r="AN483" i="1" s="1"/>
  <c r="Z479" i="1"/>
  <c r="AE480" i="1"/>
  <c r="G480" i="1" s="1"/>
  <c r="U476" i="1"/>
  <c r="J475" i="1"/>
  <c r="AI482" i="1"/>
  <c r="F481" i="1"/>
  <c r="Q485" i="1"/>
  <c r="R485" i="1" s="1"/>
  <c r="P485" i="1"/>
  <c r="X473" i="1"/>
  <c r="AH474" i="1"/>
  <c r="AK484" i="1"/>
  <c r="AM484" i="1"/>
  <c r="AN484" i="1" s="1"/>
  <c r="AC473" i="1"/>
  <c r="AJ482" i="1"/>
  <c r="AA479" i="1"/>
  <c r="AF480" i="1"/>
  <c r="H480" i="1" s="1"/>
  <c r="K482" i="1"/>
  <c r="V475" i="1"/>
  <c r="W480" i="1"/>
  <c r="T479" i="1"/>
  <c r="AD480" i="1"/>
  <c r="AB481" i="1"/>
  <c r="AB480" i="1" s="1"/>
  <c r="T478" i="1" l="1"/>
  <c r="AD479" i="1"/>
  <c r="U475" i="1"/>
  <c r="X472" i="1"/>
  <c r="AH473" i="1"/>
  <c r="AB479" i="1"/>
  <c r="AA478" i="1"/>
  <c r="AF479" i="1"/>
  <c r="H479" i="1" s="1"/>
  <c r="AC472" i="1"/>
  <c r="AG481" i="1"/>
  <c r="Z478" i="1"/>
  <c r="AE479" i="1"/>
  <c r="G479" i="1" s="1"/>
  <c r="L484" i="1"/>
  <c r="O484" i="1" s="1"/>
  <c r="AO484" i="1"/>
  <c r="V474" i="1"/>
  <c r="AK482" i="1"/>
  <c r="AM482" i="1"/>
  <c r="AN482" i="1" s="1"/>
  <c r="L483" i="1"/>
  <c r="O483" i="1" s="1"/>
  <c r="AO483" i="1"/>
  <c r="F480" i="1"/>
  <c r="K480" i="1" s="1"/>
  <c r="AI480" i="1"/>
  <c r="AJ480" i="1"/>
  <c r="AG480" i="1"/>
  <c r="I480" i="1" s="1"/>
  <c r="W479" i="1"/>
  <c r="J474" i="1"/>
  <c r="Y478" i="1"/>
  <c r="Y477" i="1" s="1"/>
  <c r="J473" i="1" l="1"/>
  <c r="Y476" i="1"/>
  <c r="AH472" i="1"/>
  <c r="X471" i="1"/>
  <c r="P483" i="1"/>
  <c r="Q483" i="1"/>
  <c r="R483" i="1" s="1"/>
  <c r="Z477" i="1"/>
  <c r="AE478" i="1"/>
  <c r="G478" i="1" s="1"/>
  <c r="U474" i="1"/>
  <c r="AA477" i="1"/>
  <c r="AF478" i="1"/>
  <c r="H478" i="1" s="1"/>
  <c r="Q484" i="1"/>
  <c r="R484" i="1" s="1"/>
  <c r="P484" i="1"/>
  <c r="L482" i="1"/>
  <c r="O482" i="1" s="1"/>
  <c r="AO482" i="1"/>
  <c r="I481" i="1"/>
  <c r="K481" i="1" s="1"/>
  <c r="AI481" i="1"/>
  <c r="AJ481" i="1"/>
  <c r="W478" i="1"/>
  <c r="AG479" i="1"/>
  <c r="I479" i="1" s="1"/>
  <c r="AC471" i="1"/>
  <c r="AC470" i="1" s="1"/>
  <c r="F479" i="1"/>
  <c r="AK480" i="1"/>
  <c r="AM480" i="1"/>
  <c r="AN480" i="1" s="1"/>
  <c r="V473" i="1"/>
  <c r="AD478" i="1"/>
  <c r="T477" i="1"/>
  <c r="F478" i="1" l="1"/>
  <c r="V472" i="1"/>
  <c r="AH471" i="1"/>
  <c r="X470" i="1"/>
  <c r="J472" i="1"/>
  <c r="L480" i="1"/>
  <c r="O480" i="1" s="1"/>
  <c r="AO480" i="1"/>
  <c r="AK481" i="1"/>
  <c r="AM481" i="1"/>
  <c r="AN481" i="1" s="1"/>
  <c r="AJ479" i="1"/>
  <c r="W477" i="1"/>
  <c r="AA476" i="1"/>
  <c r="AF477" i="1"/>
  <c r="H477" i="1" s="1"/>
  <c r="U473" i="1"/>
  <c r="K479" i="1"/>
  <c r="AD477" i="1"/>
  <c r="T476" i="1"/>
  <c r="Y475" i="1" s="1"/>
  <c r="AI479" i="1"/>
  <c r="P482" i="1"/>
  <c r="Q482" i="1"/>
  <c r="R482" i="1" s="1"/>
  <c r="Z476" i="1"/>
  <c r="AE477" i="1"/>
  <c r="G477" i="1" s="1"/>
  <c r="AB478" i="1"/>
  <c r="AB477" i="1" s="1"/>
  <c r="U472" i="1" l="1"/>
  <c r="X469" i="1"/>
  <c r="AH470" i="1"/>
  <c r="V471" i="1"/>
  <c r="J471" i="1"/>
  <c r="Z475" i="1"/>
  <c r="AE476" i="1"/>
  <c r="G476" i="1" s="1"/>
  <c r="AC469" i="1"/>
  <c r="AC468" i="1" s="1"/>
  <c r="AA475" i="1"/>
  <c r="AF476" i="1"/>
  <c r="H476" i="1" s="1"/>
  <c r="AM479" i="1"/>
  <c r="AN479" i="1" s="1"/>
  <c r="AK479" i="1"/>
  <c r="AG478" i="1"/>
  <c r="F477" i="1"/>
  <c r="L481" i="1"/>
  <c r="O481" i="1" s="1"/>
  <c r="AO481" i="1"/>
  <c r="P480" i="1"/>
  <c r="Q480" i="1"/>
  <c r="R480" i="1" s="1"/>
  <c r="T475" i="1"/>
  <c r="AD476" i="1"/>
  <c r="AG477" i="1"/>
  <c r="I477" i="1" s="1"/>
  <c r="W476" i="1"/>
  <c r="J470" i="1" l="1"/>
  <c r="AJ477" i="1"/>
  <c r="AI477" i="1"/>
  <c r="X468" i="1"/>
  <c r="AH469" i="1"/>
  <c r="P481" i="1"/>
  <c r="Q481" i="1"/>
  <c r="R481" i="1" s="1"/>
  <c r="AA474" i="1"/>
  <c r="AF475" i="1"/>
  <c r="H475" i="1" s="1"/>
  <c r="K477" i="1"/>
  <c r="Z474" i="1"/>
  <c r="AE475" i="1"/>
  <c r="G475" i="1" s="1"/>
  <c r="U471" i="1"/>
  <c r="L479" i="1"/>
  <c r="O479" i="1" s="1"/>
  <c r="AO479" i="1"/>
  <c r="W475" i="1"/>
  <c r="F476" i="1"/>
  <c r="I478" i="1"/>
  <c r="K478" i="1" s="1"/>
  <c r="AI478" i="1"/>
  <c r="AJ478" i="1"/>
  <c r="AB476" i="1"/>
  <c r="V470" i="1"/>
  <c r="AC467" i="1"/>
  <c r="T474" i="1"/>
  <c r="AD475" i="1"/>
  <c r="Y474" i="1"/>
  <c r="Y473" i="1" s="1"/>
  <c r="U470" i="1" l="1"/>
  <c r="F475" i="1"/>
  <c r="AH468" i="1"/>
  <c r="X467" i="1"/>
  <c r="AD474" i="1"/>
  <c r="T473" i="1"/>
  <c r="Z473" i="1"/>
  <c r="AE474" i="1"/>
  <c r="G474" i="1" s="1"/>
  <c r="AK477" i="1"/>
  <c r="AM477" i="1"/>
  <c r="AN477" i="1" s="1"/>
  <c r="Y472" i="1"/>
  <c r="AG475" i="1"/>
  <c r="I475" i="1" s="1"/>
  <c r="W474" i="1"/>
  <c r="Q479" i="1"/>
  <c r="R479" i="1" s="1"/>
  <c r="P479" i="1"/>
  <c r="V469" i="1"/>
  <c r="AK478" i="1"/>
  <c r="AM478" i="1"/>
  <c r="AN478" i="1" s="1"/>
  <c r="J469" i="1"/>
  <c r="AB475" i="1"/>
  <c r="AG476" i="1"/>
  <c r="AA473" i="1"/>
  <c r="AF474" i="1"/>
  <c r="H474" i="1" s="1"/>
  <c r="L478" i="1" l="1"/>
  <c r="O478" i="1" s="1"/>
  <c r="AO478" i="1"/>
  <c r="J468" i="1"/>
  <c r="L477" i="1"/>
  <c r="O477" i="1" s="1"/>
  <c r="AO477" i="1"/>
  <c r="AJ475" i="1"/>
  <c r="AG474" i="1"/>
  <c r="I474" i="1" s="1"/>
  <c r="W473" i="1"/>
  <c r="I476" i="1"/>
  <c r="K476" i="1" s="1"/>
  <c r="AI476" i="1"/>
  <c r="AJ476" i="1"/>
  <c r="K475" i="1"/>
  <c r="AH467" i="1"/>
  <c r="X466" i="1"/>
  <c r="AI475" i="1"/>
  <c r="F474" i="1"/>
  <c r="V468" i="1"/>
  <c r="Z472" i="1"/>
  <c r="AE473" i="1"/>
  <c r="G473" i="1" s="1"/>
  <c r="AA472" i="1"/>
  <c r="AF473" i="1"/>
  <c r="H473" i="1" s="1"/>
  <c r="AB474" i="1"/>
  <c r="AB473" i="1" s="1"/>
  <c r="AC466" i="1"/>
  <c r="AD473" i="1"/>
  <c r="T472" i="1"/>
  <c r="U469" i="1"/>
  <c r="U468" i="1" l="1"/>
  <c r="T471" i="1"/>
  <c r="AD472" i="1"/>
  <c r="P477" i="1"/>
  <c r="Q477" i="1"/>
  <c r="R477" i="1" s="1"/>
  <c r="F473" i="1"/>
  <c r="AI473" i="1"/>
  <c r="X465" i="1"/>
  <c r="AH466" i="1"/>
  <c r="AK476" i="1"/>
  <c r="AM476" i="1"/>
  <c r="AN476" i="1" s="1"/>
  <c r="J467" i="1"/>
  <c r="K474" i="1"/>
  <c r="AM475" i="1"/>
  <c r="AN475" i="1" s="1"/>
  <c r="AK475" i="1"/>
  <c r="Z471" i="1"/>
  <c r="AE472" i="1"/>
  <c r="G472" i="1" s="1"/>
  <c r="V467" i="1"/>
  <c r="AC465" i="1"/>
  <c r="AC464" i="1" s="1"/>
  <c r="Y471" i="1"/>
  <c r="AJ474" i="1"/>
  <c r="AA471" i="1"/>
  <c r="AF472" i="1"/>
  <c r="H472" i="1" s="1"/>
  <c r="AI474" i="1"/>
  <c r="AG473" i="1"/>
  <c r="I473" i="1" s="1"/>
  <c r="W472" i="1"/>
  <c r="Q478" i="1"/>
  <c r="R478" i="1" s="1"/>
  <c r="P478" i="1"/>
  <c r="AM473" i="1" l="1"/>
  <c r="AN473" i="1" s="1"/>
  <c r="AK473" i="1"/>
  <c r="K473" i="1"/>
  <c r="W471" i="1"/>
  <c r="V466" i="1"/>
  <c r="L476" i="1"/>
  <c r="O476" i="1" s="1"/>
  <c r="AO476" i="1"/>
  <c r="F472" i="1"/>
  <c r="AM474" i="1"/>
  <c r="AN474" i="1" s="1"/>
  <c r="AK474" i="1"/>
  <c r="J466" i="1"/>
  <c r="AD471" i="1"/>
  <c r="T470" i="1"/>
  <c r="AB472" i="1"/>
  <c r="AB471" i="1" s="1"/>
  <c r="L475" i="1"/>
  <c r="O475" i="1" s="1"/>
  <c r="AO475" i="1"/>
  <c r="X464" i="1"/>
  <c r="AH465" i="1"/>
  <c r="U467" i="1"/>
  <c r="Z470" i="1"/>
  <c r="AE471" i="1"/>
  <c r="G471" i="1" s="1"/>
  <c r="AA470" i="1"/>
  <c r="AF471" i="1"/>
  <c r="H471" i="1" s="1"/>
  <c r="Y470" i="1"/>
  <c r="Y469" i="1" s="1"/>
  <c r="AJ473" i="1"/>
  <c r="AH464" i="1" l="1"/>
  <c r="X463" i="1"/>
  <c r="L474" i="1"/>
  <c r="O474" i="1" s="1"/>
  <c r="AO474" i="1"/>
  <c r="V465" i="1"/>
  <c r="AA469" i="1"/>
  <c r="AF470" i="1"/>
  <c r="H470" i="1" s="1"/>
  <c r="W470" i="1"/>
  <c r="AG471" i="1"/>
  <c r="I471" i="1" s="1"/>
  <c r="P475" i="1"/>
  <c r="Q475" i="1"/>
  <c r="R475" i="1" s="1"/>
  <c r="AC463" i="1"/>
  <c r="AC462" i="1" s="1"/>
  <c r="Y468" i="1"/>
  <c r="AG472" i="1"/>
  <c r="T469" i="1"/>
  <c r="AD470" i="1"/>
  <c r="J465" i="1"/>
  <c r="AB470" i="1"/>
  <c r="AI471" i="1"/>
  <c r="F471" i="1"/>
  <c r="K471" i="1" s="1"/>
  <c r="AJ471" i="1"/>
  <c r="Z469" i="1"/>
  <c r="AE470" i="1"/>
  <c r="G470" i="1" s="1"/>
  <c r="U466" i="1"/>
  <c r="Q476" i="1"/>
  <c r="R476" i="1" s="1"/>
  <c r="P476" i="1"/>
  <c r="L473" i="1"/>
  <c r="O473" i="1" s="1"/>
  <c r="AO473" i="1"/>
  <c r="I472" i="1" l="1"/>
  <c r="K472" i="1" s="1"/>
  <c r="AI472" i="1"/>
  <c r="AJ472" i="1"/>
  <c r="AA468" i="1"/>
  <c r="AF469" i="1"/>
  <c r="H469" i="1" s="1"/>
  <c r="V464" i="1"/>
  <c r="Y467" i="1"/>
  <c r="P473" i="1"/>
  <c r="Q473" i="1"/>
  <c r="R473" i="1" s="1"/>
  <c r="U465" i="1"/>
  <c r="AM471" i="1"/>
  <c r="AN471" i="1" s="1"/>
  <c r="AK471" i="1"/>
  <c r="P474" i="1"/>
  <c r="Q474" i="1"/>
  <c r="R474" i="1" s="1"/>
  <c r="F470" i="1"/>
  <c r="AH463" i="1"/>
  <c r="X462" i="1"/>
  <c r="Z468" i="1"/>
  <c r="AE469" i="1"/>
  <c r="G469" i="1" s="1"/>
  <c r="T468" i="1"/>
  <c r="AD469" i="1"/>
  <c r="W469" i="1"/>
  <c r="AG470" i="1"/>
  <c r="I470" i="1" s="1"/>
  <c r="J464" i="1"/>
  <c r="Z467" i="1" l="1"/>
  <c r="AE468" i="1"/>
  <c r="G468" i="1" s="1"/>
  <c r="J463" i="1"/>
  <c r="AJ470" i="1"/>
  <c r="U464" i="1"/>
  <c r="AA467" i="1"/>
  <c r="AF468" i="1"/>
  <c r="H468" i="1" s="1"/>
  <c r="X461" i="1"/>
  <c r="AH462" i="1"/>
  <c r="V463" i="1"/>
  <c r="AG469" i="1"/>
  <c r="I469" i="1" s="1"/>
  <c r="W468" i="1"/>
  <c r="L471" i="1"/>
  <c r="O471" i="1" s="1"/>
  <c r="AO471" i="1"/>
  <c r="F469" i="1"/>
  <c r="AI470" i="1"/>
  <c r="AD468" i="1"/>
  <c r="T467" i="1"/>
  <c r="K470" i="1"/>
  <c r="AK472" i="1"/>
  <c r="AM472" i="1"/>
  <c r="AN472" i="1" s="1"/>
  <c r="AC461" i="1"/>
  <c r="AC460" i="1" s="1"/>
  <c r="AB469" i="1"/>
  <c r="U463" i="1" l="1"/>
  <c r="W467" i="1"/>
  <c r="AK470" i="1"/>
  <c r="AM470" i="1"/>
  <c r="AN470" i="1" s="1"/>
  <c r="AJ469" i="1"/>
  <c r="AD467" i="1"/>
  <c r="T466" i="1"/>
  <c r="AI469" i="1"/>
  <c r="J462" i="1"/>
  <c r="AB468" i="1"/>
  <c r="AB467" i="1" s="1"/>
  <c r="F468" i="1"/>
  <c r="V462" i="1"/>
  <c r="K469" i="1"/>
  <c r="Z466" i="1"/>
  <c r="AE467" i="1"/>
  <c r="G467" i="1" s="1"/>
  <c r="AC459" i="1"/>
  <c r="L472" i="1"/>
  <c r="O472" i="1" s="1"/>
  <c r="AO472" i="1"/>
  <c r="AH461" i="1"/>
  <c r="X460" i="1"/>
  <c r="P471" i="1"/>
  <c r="Q471" i="1"/>
  <c r="R471" i="1" s="1"/>
  <c r="AA466" i="1"/>
  <c r="AF467" i="1"/>
  <c r="H467" i="1" s="1"/>
  <c r="Y466" i="1"/>
  <c r="Y465" i="1" s="1"/>
  <c r="AA465" i="1" l="1"/>
  <c r="AF466" i="1"/>
  <c r="H466" i="1" s="1"/>
  <c r="W466" i="1"/>
  <c r="AG467" i="1"/>
  <c r="I467" i="1" s="1"/>
  <c r="L470" i="1"/>
  <c r="O470" i="1" s="1"/>
  <c r="AO470" i="1"/>
  <c r="Z465" i="1"/>
  <c r="AE466" i="1"/>
  <c r="G466" i="1" s="1"/>
  <c r="AG468" i="1"/>
  <c r="P472" i="1"/>
  <c r="Q472" i="1"/>
  <c r="R472" i="1" s="1"/>
  <c r="AB466" i="1"/>
  <c r="X459" i="1"/>
  <c r="AH460" i="1"/>
  <c r="V461" i="1"/>
  <c r="AK469" i="1"/>
  <c r="AM469" i="1"/>
  <c r="AN469" i="1" s="1"/>
  <c r="F467" i="1"/>
  <c r="AJ467" i="1"/>
  <c r="AC458" i="1"/>
  <c r="J461" i="1"/>
  <c r="AD466" i="1"/>
  <c r="T465" i="1"/>
  <c r="U462" i="1"/>
  <c r="P470" i="1" l="1"/>
  <c r="Q470" i="1"/>
  <c r="R470" i="1" s="1"/>
  <c r="J460" i="1"/>
  <c r="W465" i="1"/>
  <c r="AG466" i="1"/>
  <c r="I466" i="1" s="1"/>
  <c r="X458" i="1"/>
  <c r="AH459" i="1"/>
  <c r="L469" i="1"/>
  <c r="O469" i="1" s="1"/>
  <c r="AO469" i="1"/>
  <c r="U461" i="1"/>
  <c r="AA464" i="1"/>
  <c r="AF465" i="1"/>
  <c r="H465" i="1" s="1"/>
  <c r="AB465" i="1"/>
  <c r="AI467" i="1"/>
  <c r="F466" i="1"/>
  <c r="K467" i="1"/>
  <c r="T464" i="1"/>
  <c r="AD465" i="1"/>
  <c r="I468" i="1"/>
  <c r="K468" i="1" s="1"/>
  <c r="AJ468" i="1"/>
  <c r="AI468" i="1"/>
  <c r="V460" i="1"/>
  <c r="Z464" i="1"/>
  <c r="AE465" i="1"/>
  <c r="G465" i="1" s="1"/>
  <c r="Y464" i="1"/>
  <c r="Y463" i="1" s="1"/>
  <c r="X457" i="1" l="1"/>
  <c r="AH458" i="1"/>
  <c r="T463" i="1"/>
  <c r="AD464" i="1"/>
  <c r="F465" i="1"/>
  <c r="Z463" i="1"/>
  <c r="AE464" i="1"/>
  <c r="G464" i="1" s="1"/>
  <c r="AJ466" i="1"/>
  <c r="U460" i="1"/>
  <c r="Y462" i="1"/>
  <c r="W464" i="1"/>
  <c r="AG465" i="1"/>
  <c r="I465" i="1" s="1"/>
  <c r="K466" i="1"/>
  <c r="AK468" i="1"/>
  <c r="AM468" i="1"/>
  <c r="AN468" i="1" s="1"/>
  <c r="AI466" i="1"/>
  <c r="P469" i="1"/>
  <c r="Q469" i="1"/>
  <c r="R469" i="1" s="1"/>
  <c r="AA463" i="1"/>
  <c r="AF464" i="1"/>
  <c r="H464" i="1" s="1"/>
  <c r="V459" i="1"/>
  <c r="AK467" i="1"/>
  <c r="AM467" i="1"/>
  <c r="AN467" i="1" s="1"/>
  <c r="J459" i="1"/>
  <c r="AC457" i="1"/>
  <c r="AC456" i="1" s="1"/>
  <c r="W463" i="1" l="1"/>
  <c r="AI465" i="1"/>
  <c r="AJ465" i="1"/>
  <c r="F464" i="1"/>
  <c r="AA462" i="1"/>
  <c r="AF463" i="1"/>
  <c r="H463" i="1" s="1"/>
  <c r="AM466" i="1"/>
  <c r="AN466" i="1" s="1"/>
  <c r="AK466" i="1"/>
  <c r="T462" i="1"/>
  <c r="AD463" i="1"/>
  <c r="K465" i="1"/>
  <c r="U459" i="1"/>
  <c r="J458" i="1"/>
  <c r="AH457" i="1"/>
  <c r="X456" i="1"/>
  <c r="AC455" i="1" s="1"/>
  <c r="L467" i="1"/>
  <c r="O467" i="1" s="1"/>
  <c r="AO467" i="1"/>
  <c r="L468" i="1"/>
  <c r="O468" i="1" s="1"/>
  <c r="AO468" i="1"/>
  <c r="V458" i="1"/>
  <c r="Z462" i="1"/>
  <c r="AE463" i="1"/>
  <c r="G463" i="1" s="1"/>
  <c r="AB464" i="1"/>
  <c r="AB463" i="1" s="1"/>
  <c r="F463" i="1" l="1"/>
  <c r="AD462" i="1"/>
  <c r="T461" i="1"/>
  <c r="AM465" i="1"/>
  <c r="AN465" i="1" s="1"/>
  <c r="AK465" i="1"/>
  <c r="Q467" i="1"/>
  <c r="R467" i="1" s="1"/>
  <c r="P467" i="1"/>
  <c r="V457" i="1"/>
  <c r="U458" i="1"/>
  <c r="AH456" i="1"/>
  <c r="X455" i="1"/>
  <c r="Z461" i="1"/>
  <c r="AE462" i="1"/>
  <c r="G462" i="1" s="1"/>
  <c r="Y461" i="1"/>
  <c r="AG464" i="1"/>
  <c r="J457" i="1"/>
  <c r="L466" i="1"/>
  <c r="O466" i="1" s="1"/>
  <c r="AO466" i="1"/>
  <c r="Q468" i="1"/>
  <c r="R468" i="1" s="1"/>
  <c r="P468" i="1"/>
  <c r="AA461" i="1"/>
  <c r="AF462" i="1"/>
  <c r="H462" i="1" s="1"/>
  <c r="W462" i="1"/>
  <c r="AG463" i="1"/>
  <c r="I463" i="1" s="1"/>
  <c r="AD461" i="1" l="1"/>
  <c r="T460" i="1"/>
  <c r="W461" i="1"/>
  <c r="F462" i="1"/>
  <c r="J456" i="1"/>
  <c r="U457" i="1"/>
  <c r="Y460" i="1"/>
  <c r="Y459" i="1" s="1"/>
  <c r="AJ463" i="1"/>
  <c r="AI463" i="1"/>
  <c r="L465" i="1"/>
  <c r="O465" i="1" s="1"/>
  <c r="AO465" i="1"/>
  <c r="AB462" i="1"/>
  <c r="AG462" i="1" s="1"/>
  <c r="AA460" i="1"/>
  <c r="AF461" i="1"/>
  <c r="H461" i="1" s="1"/>
  <c r="V456" i="1"/>
  <c r="Z460" i="1"/>
  <c r="AE461" i="1"/>
  <c r="G461" i="1" s="1"/>
  <c r="K463" i="1"/>
  <c r="I464" i="1"/>
  <c r="K464" i="1" s="1"/>
  <c r="AI464" i="1"/>
  <c r="AJ464" i="1"/>
  <c r="P466" i="1"/>
  <c r="Q466" i="1"/>
  <c r="R466" i="1" s="1"/>
  <c r="AH455" i="1"/>
  <c r="X454" i="1"/>
  <c r="AC454" i="1"/>
  <c r="AC453" i="1" s="1"/>
  <c r="I462" i="1" l="1"/>
  <c r="AJ462" i="1"/>
  <c r="AI462" i="1"/>
  <c r="Q465" i="1"/>
  <c r="R465" i="1" s="1"/>
  <c r="P465" i="1"/>
  <c r="K462" i="1"/>
  <c r="AC452" i="1"/>
  <c r="Z459" i="1"/>
  <c r="AE460" i="1"/>
  <c r="G460" i="1" s="1"/>
  <c r="W460" i="1"/>
  <c r="X453" i="1"/>
  <c r="AH454" i="1"/>
  <c r="AK463" i="1"/>
  <c r="AM463" i="1"/>
  <c r="AN463" i="1" s="1"/>
  <c r="V455" i="1"/>
  <c r="AK464" i="1"/>
  <c r="AM464" i="1"/>
  <c r="AN464" i="1" s="1"/>
  <c r="AA459" i="1"/>
  <c r="AF460" i="1"/>
  <c r="H460" i="1" s="1"/>
  <c r="U456" i="1"/>
  <c r="T459" i="1"/>
  <c r="Y458" i="1" s="1"/>
  <c r="AD460" i="1"/>
  <c r="J455" i="1"/>
  <c r="AB461" i="1"/>
  <c r="AB460" i="1" s="1"/>
  <c r="F461" i="1"/>
  <c r="U455" i="1" l="1"/>
  <c r="J454" i="1"/>
  <c r="L464" i="1"/>
  <c r="O464" i="1" s="1"/>
  <c r="AO464" i="1"/>
  <c r="AG461" i="1"/>
  <c r="AM462" i="1"/>
  <c r="AN462" i="1" s="1"/>
  <c r="AK462" i="1"/>
  <c r="L463" i="1"/>
  <c r="O463" i="1" s="1"/>
  <c r="AO463" i="1"/>
  <c r="AB459" i="1"/>
  <c r="AH453" i="1"/>
  <c r="X452" i="1"/>
  <c r="F460" i="1"/>
  <c r="V454" i="1"/>
  <c r="Z458" i="1"/>
  <c r="AE459" i="1"/>
  <c r="G459" i="1" s="1"/>
  <c r="AA458" i="1"/>
  <c r="AF459" i="1"/>
  <c r="H459" i="1" s="1"/>
  <c r="AG460" i="1"/>
  <c r="I460" i="1" s="1"/>
  <c r="W459" i="1"/>
  <c r="T458" i="1"/>
  <c r="AD459" i="1"/>
  <c r="Z457" i="1" l="1"/>
  <c r="AE458" i="1"/>
  <c r="G458" i="1" s="1"/>
  <c r="F459" i="1"/>
  <c r="V453" i="1"/>
  <c r="AH452" i="1"/>
  <c r="X451" i="1"/>
  <c r="AG459" i="1"/>
  <c r="I459" i="1" s="1"/>
  <c r="W458" i="1"/>
  <c r="Q463" i="1"/>
  <c r="R463" i="1" s="1"/>
  <c r="P463" i="1"/>
  <c r="AC451" i="1"/>
  <c r="AC450" i="1" s="1"/>
  <c r="AJ460" i="1"/>
  <c r="J453" i="1"/>
  <c r="AI460" i="1"/>
  <c r="L462" i="1"/>
  <c r="O462" i="1" s="1"/>
  <c r="AO462" i="1"/>
  <c r="U454" i="1"/>
  <c r="P464" i="1"/>
  <c r="Q464" i="1"/>
  <c r="R464" i="1" s="1"/>
  <c r="T457" i="1"/>
  <c r="AD458" i="1"/>
  <c r="AA457" i="1"/>
  <c r="AF458" i="1"/>
  <c r="H458" i="1" s="1"/>
  <c r="K460" i="1"/>
  <c r="I461" i="1"/>
  <c r="K461" i="1" s="1"/>
  <c r="AI461" i="1"/>
  <c r="AJ461" i="1"/>
  <c r="Y457" i="1"/>
  <c r="Y456" i="1" s="1"/>
  <c r="V452" i="1" l="1"/>
  <c r="U453" i="1"/>
  <c r="AJ459" i="1"/>
  <c r="AA456" i="1"/>
  <c r="AF457" i="1"/>
  <c r="H457" i="1" s="1"/>
  <c r="Q462" i="1"/>
  <c r="R462" i="1" s="1"/>
  <c r="P462" i="1"/>
  <c r="W457" i="1"/>
  <c r="AI459" i="1"/>
  <c r="K459" i="1"/>
  <c r="AK461" i="1"/>
  <c r="AM461" i="1"/>
  <c r="AN461" i="1" s="1"/>
  <c r="T456" i="1"/>
  <c r="AD457" i="1"/>
  <c r="AB458" i="1"/>
  <c r="AB457" i="1" s="1"/>
  <c r="J452" i="1"/>
  <c r="F458" i="1"/>
  <c r="AK460" i="1"/>
  <c r="AM460" i="1"/>
  <c r="AN460" i="1" s="1"/>
  <c r="AH451" i="1"/>
  <c r="X450" i="1"/>
  <c r="AC449" i="1" s="1"/>
  <c r="Z456" i="1"/>
  <c r="AE457" i="1"/>
  <c r="G457" i="1" s="1"/>
  <c r="AA455" i="1" l="1"/>
  <c r="AF456" i="1"/>
  <c r="H456" i="1" s="1"/>
  <c r="X449" i="1"/>
  <c r="AH450" i="1"/>
  <c r="AK459" i="1"/>
  <c r="AM459" i="1"/>
  <c r="AN459" i="1" s="1"/>
  <c r="L461" i="1"/>
  <c r="O461" i="1" s="1"/>
  <c r="AO461" i="1"/>
  <c r="W456" i="1"/>
  <c r="AG457" i="1"/>
  <c r="I457" i="1" s="1"/>
  <c r="F457" i="1"/>
  <c r="K457" i="1" s="1"/>
  <c r="AJ457" i="1"/>
  <c r="AG458" i="1"/>
  <c r="U452" i="1"/>
  <c r="J451" i="1"/>
  <c r="AD456" i="1"/>
  <c r="T455" i="1"/>
  <c r="Z455" i="1"/>
  <c r="AE456" i="1"/>
  <c r="G456" i="1" s="1"/>
  <c r="L460" i="1"/>
  <c r="O460" i="1" s="1"/>
  <c r="AO460" i="1"/>
  <c r="Y455" i="1"/>
  <c r="V451" i="1"/>
  <c r="L459" i="1" l="1"/>
  <c r="O459" i="1" s="1"/>
  <c r="AO459" i="1"/>
  <c r="AI457" i="1"/>
  <c r="X448" i="1"/>
  <c r="AH449" i="1"/>
  <c r="J450" i="1"/>
  <c r="AG456" i="1"/>
  <c r="I456" i="1" s="1"/>
  <c r="W455" i="1"/>
  <c r="AD455" i="1"/>
  <c r="T454" i="1"/>
  <c r="V450" i="1"/>
  <c r="Z454" i="1"/>
  <c r="AE455" i="1"/>
  <c r="G455" i="1" s="1"/>
  <c r="U451" i="1"/>
  <c r="AB456" i="1"/>
  <c r="AB455" i="1" s="1"/>
  <c r="P460" i="1"/>
  <c r="Q460" i="1"/>
  <c r="R460" i="1" s="1"/>
  <c r="AA454" i="1"/>
  <c r="AF455" i="1"/>
  <c r="H455" i="1" s="1"/>
  <c r="F456" i="1"/>
  <c r="Y454" i="1"/>
  <c r="Y453" i="1" s="1"/>
  <c r="I458" i="1"/>
  <c r="K458" i="1" s="1"/>
  <c r="AJ458" i="1"/>
  <c r="AI458" i="1"/>
  <c r="P461" i="1"/>
  <c r="Q461" i="1"/>
  <c r="R461" i="1" s="1"/>
  <c r="AC448" i="1"/>
  <c r="AC447" i="1" s="1"/>
  <c r="Z453" i="1" l="1"/>
  <c r="AE454" i="1"/>
  <c r="G454" i="1" s="1"/>
  <c r="J449" i="1"/>
  <c r="K456" i="1"/>
  <c r="AI456" i="1"/>
  <c r="V449" i="1"/>
  <c r="AH448" i="1"/>
  <c r="X447" i="1"/>
  <c r="U450" i="1"/>
  <c r="AK458" i="1"/>
  <c r="AM458" i="1"/>
  <c r="AN458" i="1" s="1"/>
  <c r="AD454" i="1"/>
  <c r="T453" i="1"/>
  <c r="AM457" i="1"/>
  <c r="AN457" i="1" s="1"/>
  <c r="AK457" i="1"/>
  <c r="AA453" i="1"/>
  <c r="AF454" i="1"/>
  <c r="H454" i="1" s="1"/>
  <c r="Y452" i="1"/>
  <c r="F455" i="1"/>
  <c r="K455" i="1" s="1"/>
  <c r="AI455" i="1"/>
  <c r="AJ456" i="1"/>
  <c r="AG455" i="1"/>
  <c r="I455" i="1" s="1"/>
  <c r="W454" i="1"/>
  <c r="Q459" i="1"/>
  <c r="R459" i="1" s="1"/>
  <c r="P459" i="1"/>
  <c r="AM456" i="1" l="1"/>
  <c r="AN456" i="1" s="1"/>
  <c r="AK456" i="1"/>
  <c r="L458" i="1"/>
  <c r="O458" i="1" s="1"/>
  <c r="AO458" i="1"/>
  <c r="U449" i="1"/>
  <c r="F454" i="1"/>
  <c r="AA452" i="1"/>
  <c r="AF453" i="1"/>
  <c r="H453" i="1" s="1"/>
  <c r="AM455" i="1"/>
  <c r="AN455" i="1" s="1"/>
  <c r="AK455" i="1"/>
  <c r="V448" i="1"/>
  <c r="Y451" i="1"/>
  <c r="W453" i="1"/>
  <c r="J448" i="1"/>
  <c r="Z452" i="1"/>
  <c r="AE453" i="1"/>
  <c r="G453" i="1" s="1"/>
  <c r="X446" i="1"/>
  <c r="AH447" i="1"/>
  <c r="AB454" i="1"/>
  <c r="AB453" i="1" s="1"/>
  <c r="L457" i="1"/>
  <c r="O457" i="1" s="1"/>
  <c r="AO457" i="1"/>
  <c r="AJ455" i="1"/>
  <c r="T452" i="1"/>
  <c r="AD453" i="1"/>
  <c r="AC446" i="1"/>
  <c r="X445" i="1" l="1"/>
  <c r="AH446" i="1"/>
  <c r="AC445" i="1"/>
  <c r="AC444" i="1" s="1"/>
  <c r="U448" i="1"/>
  <c r="Y450" i="1"/>
  <c r="V447" i="1"/>
  <c r="L455" i="1"/>
  <c r="O455" i="1" s="1"/>
  <c r="AO455" i="1"/>
  <c r="P458" i="1"/>
  <c r="Q458" i="1"/>
  <c r="R458" i="1" s="1"/>
  <c r="J447" i="1"/>
  <c r="Z451" i="1"/>
  <c r="AE452" i="1"/>
  <c r="G452" i="1" s="1"/>
  <c r="P457" i="1"/>
  <c r="Q457" i="1"/>
  <c r="R457" i="1" s="1"/>
  <c r="W452" i="1"/>
  <c r="AG453" i="1"/>
  <c r="I453" i="1" s="1"/>
  <c r="AA451" i="1"/>
  <c r="AF452" i="1"/>
  <c r="H452" i="1" s="1"/>
  <c r="AI453" i="1"/>
  <c r="F453" i="1"/>
  <c r="AD452" i="1"/>
  <c r="T451" i="1"/>
  <c r="AB452" i="1"/>
  <c r="AG454" i="1"/>
  <c r="L456" i="1"/>
  <c r="O456" i="1" s="1"/>
  <c r="AO456" i="1"/>
  <c r="Z450" i="1" l="1"/>
  <c r="AE451" i="1"/>
  <c r="G451" i="1" s="1"/>
  <c r="V446" i="1"/>
  <c r="AA450" i="1"/>
  <c r="AF451" i="1"/>
  <c r="H451" i="1" s="1"/>
  <c r="P456" i="1"/>
  <c r="Q456" i="1"/>
  <c r="R456" i="1" s="1"/>
  <c r="U447" i="1"/>
  <c r="W451" i="1"/>
  <c r="AG452" i="1"/>
  <c r="I452" i="1" s="1"/>
  <c r="AM453" i="1"/>
  <c r="AN453" i="1" s="1"/>
  <c r="AK453" i="1"/>
  <c r="T450" i="1"/>
  <c r="Y449" i="1" s="1"/>
  <c r="AD451" i="1"/>
  <c r="P455" i="1"/>
  <c r="Q455" i="1"/>
  <c r="R455" i="1" s="1"/>
  <c r="J446" i="1"/>
  <c r="I454" i="1"/>
  <c r="K454" i="1" s="1"/>
  <c r="AJ454" i="1"/>
  <c r="AI454" i="1"/>
  <c r="F452" i="1"/>
  <c r="AJ453" i="1"/>
  <c r="K453" i="1"/>
  <c r="X444" i="1"/>
  <c r="AC443" i="1" s="1"/>
  <c r="AH445" i="1"/>
  <c r="AA449" i="1" l="1"/>
  <c r="AF450" i="1"/>
  <c r="H450" i="1" s="1"/>
  <c r="V445" i="1"/>
  <c r="K452" i="1"/>
  <c r="W450" i="1"/>
  <c r="X443" i="1"/>
  <c r="AH444" i="1"/>
  <c r="L453" i="1"/>
  <c r="O453" i="1" s="1"/>
  <c r="AO453" i="1"/>
  <c r="F451" i="1"/>
  <c r="U446" i="1"/>
  <c r="AJ452" i="1"/>
  <c r="AI452" i="1"/>
  <c r="AK454" i="1"/>
  <c r="AM454" i="1"/>
  <c r="AN454" i="1" s="1"/>
  <c r="AD450" i="1"/>
  <c r="T449" i="1"/>
  <c r="J445" i="1"/>
  <c r="AB451" i="1"/>
  <c r="Z449" i="1"/>
  <c r="AE450" i="1"/>
  <c r="G450" i="1" s="1"/>
  <c r="F450" i="1" l="1"/>
  <c r="AG450" i="1"/>
  <c r="I450" i="1" s="1"/>
  <c r="W449" i="1"/>
  <c r="L454" i="1"/>
  <c r="O454" i="1" s="1"/>
  <c r="AO454" i="1"/>
  <c r="AM452" i="1"/>
  <c r="AN452" i="1" s="1"/>
  <c r="AK452" i="1"/>
  <c r="AB450" i="1"/>
  <c r="AA448" i="1"/>
  <c r="AF449" i="1"/>
  <c r="H449" i="1" s="1"/>
  <c r="AD449" i="1"/>
  <c r="T448" i="1"/>
  <c r="J444" i="1"/>
  <c r="U445" i="1"/>
  <c r="Y448" i="1"/>
  <c r="V444" i="1"/>
  <c r="Z448" i="1"/>
  <c r="AE449" i="1"/>
  <c r="G449" i="1" s="1"/>
  <c r="Q453" i="1"/>
  <c r="R453" i="1" s="1"/>
  <c r="P453" i="1"/>
  <c r="AH443" i="1"/>
  <c r="X442" i="1"/>
  <c r="AG451" i="1"/>
  <c r="AC442" i="1"/>
  <c r="AC441" i="1" s="1"/>
  <c r="L452" i="1" l="1"/>
  <c r="O452" i="1" s="1"/>
  <c r="AO452" i="1"/>
  <c r="Q454" i="1"/>
  <c r="R454" i="1" s="1"/>
  <c r="P454" i="1"/>
  <c r="F449" i="1"/>
  <c r="AG449" i="1"/>
  <c r="I449" i="1" s="1"/>
  <c r="W448" i="1"/>
  <c r="I451" i="1"/>
  <c r="K451" i="1" s="1"/>
  <c r="AJ451" i="1"/>
  <c r="AI451" i="1"/>
  <c r="AH442" i="1"/>
  <c r="X441" i="1"/>
  <c r="J443" i="1"/>
  <c r="AA447" i="1"/>
  <c r="AF448" i="1"/>
  <c r="H448" i="1" s="1"/>
  <c r="AJ450" i="1"/>
  <c r="Z447" i="1"/>
  <c r="AE448" i="1"/>
  <c r="G448" i="1" s="1"/>
  <c r="V443" i="1"/>
  <c r="Y447" i="1"/>
  <c r="AB449" i="1"/>
  <c r="AB448" i="1" s="1"/>
  <c r="K450" i="1"/>
  <c r="T447" i="1"/>
  <c r="AD448" i="1"/>
  <c r="U444" i="1"/>
  <c r="AI450" i="1"/>
  <c r="AJ449" i="1" l="1"/>
  <c r="AK450" i="1"/>
  <c r="AM450" i="1"/>
  <c r="AN450" i="1" s="1"/>
  <c r="U443" i="1"/>
  <c r="K449" i="1"/>
  <c r="X440" i="1"/>
  <c r="AH441" i="1"/>
  <c r="Z446" i="1"/>
  <c r="AE447" i="1"/>
  <c r="G447" i="1" s="1"/>
  <c r="AC440" i="1"/>
  <c r="AI449" i="1"/>
  <c r="F448" i="1"/>
  <c r="AJ448" i="1"/>
  <c r="AK451" i="1"/>
  <c r="AM451" i="1"/>
  <c r="AN451" i="1" s="1"/>
  <c r="V442" i="1"/>
  <c r="AA446" i="1"/>
  <c r="AF447" i="1"/>
  <c r="H447" i="1" s="1"/>
  <c r="J442" i="1"/>
  <c r="T446" i="1"/>
  <c r="AD447" i="1"/>
  <c r="Y446" i="1"/>
  <c r="W447" i="1"/>
  <c r="AG448" i="1"/>
  <c r="I448" i="1" s="1"/>
  <c r="P452" i="1"/>
  <c r="Q452" i="1"/>
  <c r="R452" i="1" s="1"/>
  <c r="J441" i="1" l="1"/>
  <c r="AH440" i="1"/>
  <c r="X439" i="1"/>
  <c r="AI448" i="1"/>
  <c r="U442" i="1"/>
  <c r="K448" i="1"/>
  <c r="W446" i="1"/>
  <c r="AA445" i="1"/>
  <c r="AF446" i="1"/>
  <c r="H446" i="1" s="1"/>
  <c r="AK449" i="1"/>
  <c r="AM449" i="1"/>
  <c r="AN449" i="1" s="1"/>
  <c r="AC439" i="1"/>
  <c r="AC438" i="1" s="1"/>
  <c r="L450" i="1"/>
  <c r="O450" i="1" s="1"/>
  <c r="AO450" i="1"/>
  <c r="V441" i="1"/>
  <c r="AB447" i="1"/>
  <c r="AB446" i="1" s="1"/>
  <c r="AD446" i="1"/>
  <c r="T445" i="1"/>
  <c r="Y445" i="1"/>
  <c r="Y444" i="1" s="1"/>
  <c r="F447" i="1"/>
  <c r="L451" i="1"/>
  <c r="O451" i="1" s="1"/>
  <c r="AO451" i="1"/>
  <c r="Z445" i="1"/>
  <c r="AE446" i="1"/>
  <c r="G446" i="1" s="1"/>
  <c r="U441" i="1" l="1"/>
  <c r="Z444" i="1"/>
  <c r="AE445" i="1"/>
  <c r="G445" i="1" s="1"/>
  <c r="AM448" i="1"/>
  <c r="AN448" i="1" s="1"/>
  <c r="AK448" i="1"/>
  <c r="F446" i="1"/>
  <c r="AH439" i="1"/>
  <c r="X438" i="1"/>
  <c r="Q450" i="1"/>
  <c r="R450" i="1" s="1"/>
  <c r="P450" i="1"/>
  <c r="L449" i="1"/>
  <c r="O449" i="1" s="1"/>
  <c r="AO449" i="1"/>
  <c r="J440" i="1"/>
  <c r="AD445" i="1"/>
  <c r="T444" i="1"/>
  <c r="Y443" i="1" s="1"/>
  <c r="AB445" i="1"/>
  <c r="Q451" i="1"/>
  <c r="R451" i="1" s="1"/>
  <c r="P451" i="1"/>
  <c r="W445" i="1"/>
  <c r="AG446" i="1"/>
  <c r="I446" i="1" s="1"/>
  <c r="AA444" i="1"/>
  <c r="AF445" i="1"/>
  <c r="H445" i="1" s="1"/>
  <c r="V440" i="1"/>
  <c r="AG447" i="1"/>
  <c r="P449" i="1" l="1"/>
  <c r="Q449" i="1"/>
  <c r="R449" i="1" s="1"/>
  <c r="AA443" i="1"/>
  <c r="AF444" i="1"/>
  <c r="H444" i="1" s="1"/>
  <c r="Z443" i="1"/>
  <c r="AE444" i="1"/>
  <c r="G444" i="1" s="1"/>
  <c r="F445" i="1"/>
  <c r="K445" i="1" s="1"/>
  <c r="AJ446" i="1"/>
  <c r="I447" i="1"/>
  <c r="K447" i="1" s="1"/>
  <c r="AI447" i="1"/>
  <c r="AJ447" i="1"/>
  <c r="V439" i="1"/>
  <c r="L448" i="1"/>
  <c r="O448" i="1" s="1"/>
  <c r="AO448" i="1"/>
  <c r="X437" i="1"/>
  <c r="AH438" i="1"/>
  <c r="K446" i="1"/>
  <c r="AB444" i="1"/>
  <c r="T443" i="1"/>
  <c r="AD444" i="1"/>
  <c r="J439" i="1"/>
  <c r="AC437" i="1"/>
  <c r="AC436" i="1" s="1"/>
  <c r="W444" i="1"/>
  <c r="AG445" i="1"/>
  <c r="I445" i="1" s="1"/>
  <c r="AI446" i="1"/>
  <c r="U440" i="1"/>
  <c r="F444" i="1" l="1"/>
  <c r="Z442" i="1"/>
  <c r="AE443" i="1"/>
  <c r="G443" i="1" s="1"/>
  <c r="U439" i="1"/>
  <c r="T442" i="1"/>
  <c r="AD443" i="1"/>
  <c r="J438" i="1"/>
  <c r="AA442" i="1"/>
  <c r="AF443" i="1"/>
  <c r="H443" i="1" s="1"/>
  <c r="V438" i="1"/>
  <c r="AM446" i="1"/>
  <c r="AN446" i="1" s="1"/>
  <c r="AK446" i="1"/>
  <c r="W443" i="1"/>
  <c r="AG444" i="1"/>
  <c r="I444" i="1" s="1"/>
  <c r="AB443" i="1"/>
  <c r="AK447" i="1"/>
  <c r="AM447" i="1"/>
  <c r="AN447" i="1" s="1"/>
  <c r="X436" i="1"/>
  <c r="AH437" i="1"/>
  <c r="AJ445" i="1"/>
  <c r="P448" i="1"/>
  <c r="Q448" i="1"/>
  <c r="R448" i="1" s="1"/>
  <c r="AI445" i="1"/>
  <c r="Y442" i="1"/>
  <c r="AH436" i="1" l="1"/>
  <c r="X435" i="1"/>
  <c r="U438" i="1"/>
  <c r="AD442" i="1"/>
  <c r="T441" i="1"/>
  <c r="L446" i="1"/>
  <c r="O446" i="1" s="1"/>
  <c r="AO446" i="1"/>
  <c r="L447" i="1"/>
  <c r="O447" i="1" s="1"/>
  <c r="AO447" i="1"/>
  <c r="Z441" i="1"/>
  <c r="AE442" i="1"/>
  <c r="G442" i="1" s="1"/>
  <c r="Y441" i="1"/>
  <c r="Y440" i="1" s="1"/>
  <c r="AK445" i="1"/>
  <c r="AM445" i="1"/>
  <c r="AN445" i="1" s="1"/>
  <c r="AJ444" i="1"/>
  <c r="AC435" i="1"/>
  <c r="AC434" i="1" s="1"/>
  <c r="W442" i="1"/>
  <c r="AG443" i="1"/>
  <c r="I443" i="1" s="1"/>
  <c r="K444" i="1"/>
  <c r="J437" i="1"/>
  <c r="V437" i="1"/>
  <c r="AA441" i="1"/>
  <c r="AF442" i="1"/>
  <c r="H442" i="1" s="1"/>
  <c r="F443" i="1"/>
  <c r="K443" i="1" s="1"/>
  <c r="AJ443" i="1"/>
  <c r="AI444" i="1"/>
  <c r="Q446" i="1" l="1"/>
  <c r="R446" i="1" s="1"/>
  <c r="P446" i="1"/>
  <c r="T440" i="1"/>
  <c r="AD441" i="1"/>
  <c r="F442" i="1"/>
  <c r="AI443" i="1"/>
  <c r="Z440" i="1"/>
  <c r="AE441" i="1"/>
  <c r="G441" i="1" s="1"/>
  <c r="L445" i="1"/>
  <c r="O445" i="1" s="1"/>
  <c r="AO445" i="1"/>
  <c r="AK444" i="1"/>
  <c r="AM444" i="1"/>
  <c r="AN444" i="1" s="1"/>
  <c r="AG442" i="1"/>
  <c r="I442" i="1" s="1"/>
  <c r="W441" i="1"/>
  <c r="AB442" i="1"/>
  <c r="U437" i="1"/>
  <c r="AA440" i="1"/>
  <c r="AF441" i="1"/>
  <c r="H441" i="1" s="1"/>
  <c r="AH435" i="1"/>
  <c r="X434" i="1"/>
  <c r="AC433" i="1" s="1"/>
  <c r="Y439" i="1"/>
  <c r="V436" i="1"/>
  <c r="Q447" i="1"/>
  <c r="R447" i="1" s="1"/>
  <c r="P447" i="1"/>
  <c r="J436" i="1"/>
  <c r="W440" i="1" l="1"/>
  <c r="AJ442" i="1"/>
  <c r="K442" i="1"/>
  <c r="AI442" i="1"/>
  <c r="J435" i="1"/>
  <c r="AA439" i="1"/>
  <c r="AF440" i="1"/>
  <c r="H440" i="1" s="1"/>
  <c r="F441" i="1"/>
  <c r="AH434" i="1"/>
  <c r="X433" i="1"/>
  <c r="L444" i="1"/>
  <c r="O444" i="1" s="1"/>
  <c r="AO444" i="1"/>
  <c r="U436" i="1"/>
  <c r="Q445" i="1"/>
  <c r="R445" i="1" s="1"/>
  <c r="P445" i="1"/>
  <c r="T439" i="1"/>
  <c r="AD440" i="1"/>
  <c r="AK443" i="1"/>
  <c r="AM443" i="1"/>
  <c r="AN443" i="1" s="1"/>
  <c r="V435" i="1"/>
  <c r="AB441" i="1"/>
  <c r="AB440" i="1" s="1"/>
  <c r="Z439" i="1"/>
  <c r="AE440" i="1"/>
  <c r="G440" i="1" s="1"/>
  <c r="AH433" i="1" l="1"/>
  <c r="X432" i="1"/>
  <c r="AD439" i="1"/>
  <c r="T438" i="1"/>
  <c r="AB439" i="1"/>
  <c r="Z438" i="1"/>
  <c r="AE439" i="1"/>
  <c r="G439" i="1" s="1"/>
  <c r="AM442" i="1"/>
  <c r="AN442" i="1" s="1"/>
  <c r="AK442" i="1"/>
  <c r="F440" i="1"/>
  <c r="AJ440" i="1"/>
  <c r="Y438" i="1"/>
  <c r="Y437" i="1" s="1"/>
  <c r="U435" i="1"/>
  <c r="W439" i="1"/>
  <c r="AG440" i="1"/>
  <c r="I440" i="1" s="1"/>
  <c r="P444" i="1"/>
  <c r="Q444" i="1"/>
  <c r="R444" i="1" s="1"/>
  <c r="AG441" i="1"/>
  <c r="J434" i="1"/>
  <c r="V434" i="1"/>
  <c r="L443" i="1"/>
  <c r="O443" i="1" s="1"/>
  <c r="AO443" i="1"/>
  <c r="AA438" i="1"/>
  <c r="AF439" i="1"/>
  <c r="H439" i="1" s="1"/>
  <c r="AC432" i="1"/>
  <c r="AC431" i="1" s="1"/>
  <c r="L442" i="1" l="1"/>
  <c r="O442" i="1" s="1"/>
  <c r="AO442" i="1"/>
  <c r="U434" i="1"/>
  <c r="Z437" i="1"/>
  <c r="AE438" i="1"/>
  <c r="G438" i="1" s="1"/>
  <c r="AB438" i="1"/>
  <c r="K440" i="1"/>
  <c r="AD438" i="1"/>
  <c r="T437" i="1"/>
  <c r="I441" i="1"/>
  <c r="K441" i="1" s="1"/>
  <c r="AI441" i="1"/>
  <c r="AJ441" i="1"/>
  <c r="AI440" i="1"/>
  <c r="AI439" i="1"/>
  <c r="F439" i="1"/>
  <c r="Y436" i="1"/>
  <c r="AA437" i="1"/>
  <c r="AF438" i="1"/>
  <c r="H438" i="1" s="1"/>
  <c r="AH432" i="1"/>
  <c r="X431" i="1"/>
  <c r="Q443" i="1"/>
  <c r="R443" i="1" s="1"/>
  <c r="P443" i="1"/>
  <c r="V433" i="1"/>
  <c r="AG439" i="1"/>
  <c r="I439" i="1" s="1"/>
  <c r="W438" i="1"/>
  <c r="J433" i="1"/>
  <c r="AM439" i="1" l="1"/>
  <c r="AN439" i="1" s="1"/>
  <c r="AK439" i="1"/>
  <c r="X430" i="1"/>
  <c r="AH431" i="1"/>
  <c r="Z436" i="1"/>
  <c r="AE437" i="1"/>
  <c r="G437" i="1" s="1"/>
  <c r="J432" i="1"/>
  <c r="AM441" i="1"/>
  <c r="AN441" i="1" s="1"/>
  <c r="AK441" i="1"/>
  <c r="U433" i="1"/>
  <c r="T436" i="1"/>
  <c r="AD437" i="1"/>
  <c r="AB437" i="1"/>
  <c r="AK440" i="1"/>
  <c r="AM440" i="1"/>
  <c r="AN440" i="1" s="1"/>
  <c r="AC430" i="1"/>
  <c r="AC429" i="1" s="1"/>
  <c r="W437" i="1"/>
  <c r="AG438" i="1"/>
  <c r="I438" i="1" s="1"/>
  <c r="AA436" i="1"/>
  <c r="AF437" i="1"/>
  <c r="H437" i="1" s="1"/>
  <c r="F438" i="1"/>
  <c r="K438" i="1" s="1"/>
  <c r="AI438" i="1"/>
  <c r="V432" i="1"/>
  <c r="AJ439" i="1"/>
  <c r="K439" i="1"/>
  <c r="P442" i="1"/>
  <c r="Q442" i="1"/>
  <c r="R442" i="1" s="1"/>
  <c r="Z435" i="1" l="1"/>
  <c r="AE436" i="1"/>
  <c r="G436" i="1" s="1"/>
  <c r="J431" i="1"/>
  <c r="AK438" i="1"/>
  <c r="AM438" i="1"/>
  <c r="AN438" i="1" s="1"/>
  <c r="F437" i="1"/>
  <c r="T435" i="1"/>
  <c r="AD436" i="1"/>
  <c r="V431" i="1"/>
  <c r="AH430" i="1"/>
  <c r="X429" i="1"/>
  <c r="AA435" i="1"/>
  <c r="AF436" i="1"/>
  <c r="H436" i="1" s="1"/>
  <c r="U432" i="1"/>
  <c r="W436" i="1"/>
  <c r="AG437" i="1"/>
  <c r="I437" i="1" s="1"/>
  <c r="Y435" i="1"/>
  <c r="Y434" i="1" s="1"/>
  <c r="AJ438" i="1"/>
  <c r="L440" i="1"/>
  <c r="O440" i="1" s="1"/>
  <c r="AO440" i="1"/>
  <c r="L441" i="1"/>
  <c r="O441" i="1" s="1"/>
  <c r="AO441" i="1"/>
  <c r="L439" i="1"/>
  <c r="O439" i="1" s="1"/>
  <c r="AO439" i="1"/>
  <c r="J430" i="1" l="1"/>
  <c r="V430" i="1"/>
  <c r="L438" i="1"/>
  <c r="O438" i="1" s="1"/>
  <c r="AO438" i="1"/>
  <c r="U431" i="1"/>
  <c r="F436" i="1"/>
  <c r="AH429" i="1"/>
  <c r="X428" i="1"/>
  <c r="P439" i="1"/>
  <c r="Q439" i="1"/>
  <c r="R439" i="1" s="1"/>
  <c r="P441" i="1"/>
  <c r="Q441" i="1"/>
  <c r="R441" i="1" s="1"/>
  <c r="AC428" i="1"/>
  <c r="T434" i="1"/>
  <c r="AD435" i="1"/>
  <c r="P440" i="1"/>
  <c r="Q440" i="1"/>
  <c r="R440" i="1" s="1"/>
  <c r="AJ437" i="1"/>
  <c r="Z434" i="1"/>
  <c r="AE435" i="1"/>
  <c r="G435" i="1" s="1"/>
  <c r="K437" i="1"/>
  <c r="W435" i="1"/>
  <c r="AG436" i="1"/>
  <c r="I436" i="1" s="1"/>
  <c r="AA434" i="1"/>
  <c r="AF435" i="1"/>
  <c r="H435" i="1" s="1"/>
  <c r="AI437" i="1"/>
  <c r="AB436" i="1"/>
  <c r="AK437" i="1" l="1"/>
  <c r="AM437" i="1"/>
  <c r="AN437" i="1" s="1"/>
  <c r="AA433" i="1"/>
  <c r="AF434" i="1"/>
  <c r="H434" i="1" s="1"/>
  <c r="P438" i="1"/>
  <c r="Q438" i="1"/>
  <c r="R438" i="1" s="1"/>
  <c r="J429" i="1"/>
  <c r="V429" i="1"/>
  <c r="W434" i="1"/>
  <c r="T433" i="1"/>
  <c r="AD434" i="1"/>
  <c r="AJ436" i="1"/>
  <c r="X427" i="1"/>
  <c r="AH428" i="1"/>
  <c r="AC427" i="1"/>
  <c r="AI436" i="1"/>
  <c r="Y433" i="1"/>
  <c r="U430" i="1"/>
  <c r="F435" i="1"/>
  <c r="K436" i="1"/>
  <c r="AB435" i="1"/>
  <c r="AB434" i="1" s="1"/>
  <c r="Z433" i="1"/>
  <c r="AE434" i="1"/>
  <c r="G434" i="1" s="1"/>
  <c r="T432" i="1" l="1"/>
  <c r="AD433" i="1"/>
  <c r="AH427" i="1"/>
  <c r="X426" i="1"/>
  <c r="U429" i="1"/>
  <c r="AB433" i="1"/>
  <c r="W433" i="1"/>
  <c r="AG434" i="1"/>
  <c r="I434" i="1" s="1"/>
  <c r="AA432" i="1"/>
  <c r="AF433" i="1"/>
  <c r="H433" i="1" s="1"/>
  <c r="Y432" i="1"/>
  <c r="Y431" i="1" s="1"/>
  <c r="AC426" i="1"/>
  <c r="AC425" i="1" s="1"/>
  <c r="V428" i="1"/>
  <c r="L437" i="1"/>
  <c r="O437" i="1" s="1"/>
  <c r="AO437" i="1"/>
  <c r="F434" i="1"/>
  <c r="K434" i="1" s="1"/>
  <c r="AI434" i="1"/>
  <c r="AJ434" i="1"/>
  <c r="Z432" i="1"/>
  <c r="AE433" i="1"/>
  <c r="G433" i="1" s="1"/>
  <c r="AG435" i="1"/>
  <c r="AM436" i="1"/>
  <c r="AN436" i="1" s="1"/>
  <c r="AK436" i="1"/>
  <c r="J428" i="1"/>
  <c r="V427" i="1" l="1"/>
  <c r="U428" i="1"/>
  <c r="AH426" i="1"/>
  <c r="X425" i="1"/>
  <c r="J427" i="1"/>
  <c r="Z431" i="1"/>
  <c r="AE432" i="1"/>
  <c r="G432" i="1" s="1"/>
  <c r="F433" i="1"/>
  <c r="I435" i="1"/>
  <c r="K435" i="1" s="1"/>
  <c r="AJ435" i="1"/>
  <c r="AI435" i="1"/>
  <c r="AM434" i="1"/>
  <c r="AN434" i="1" s="1"/>
  <c r="AK434" i="1"/>
  <c r="T431" i="1"/>
  <c r="AD432" i="1"/>
  <c r="AA431" i="1"/>
  <c r="AF432" i="1"/>
  <c r="H432" i="1" s="1"/>
  <c r="L436" i="1"/>
  <c r="O436" i="1" s="1"/>
  <c r="AO436" i="1"/>
  <c r="Q437" i="1"/>
  <c r="R437" i="1" s="1"/>
  <c r="P437" i="1"/>
  <c r="W432" i="1"/>
  <c r="AB432" i="1" s="1"/>
  <c r="AG433" i="1"/>
  <c r="I433" i="1" s="1"/>
  <c r="AH425" i="1" l="1"/>
  <c r="X424" i="1"/>
  <c r="J426" i="1"/>
  <c r="AA430" i="1"/>
  <c r="AF431" i="1"/>
  <c r="H431" i="1" s="1"/>
  <c r="AC424" i="1"/>
  <c r="AC423" i="1" s="1"/>
  <c r="AD431" i="1"/>
  <c r="T430" i="1"/>
  <c r="Y430" i="1"/>
  <c r="Y429" i="1" s="1"/>
  <c r="AJ433" i="1"/>
  <c r="K433" i="1"/>
  <c r="L434" i="1"/>
  <c r="O434" i="1" s="1"/>
  <c r="AO434" i="1"/>
  <c r="U427" i="1"/>
  <c r="F432" i="1"/>
  <c r="AI433" i="1"/>
  <c r="Z430" i="1"/>
  <c r="AE431" i="1"/>
  <c r="G431" i="1" s="1"/>
  <c r="AK435" i="1"/>
  <c r="AM435" i="1"/>
  <c r="AN435" i="1" s="1"/>
  <c r="Q436" i="1"/>
  <c r="R436" i="1" s="1"/>
  <c r="P436" i="1"/>
  <c r="W431" i="1"/>
  <c r="AG432" i="1"/>
  <c r="I432" i="1" s="1"/>
  <c r="V426" i="1"/>
  <c r="Q434" i="1" l="1"/>
  <c r="R434" i="1" s="1"/>
  <c r="P434" i="1"/>
  <c r="U426" i="1"/>
  <c r="V425" i="1"/>
  <c r="AM433" i="1"/>
  <c r="AN433" i="1" s="1"/>
  <c r="AK433" i="1"/>
  <c r="AJ432" i="1"/>
  <c r="Z429" i="1"/>
  <c r="AE430" i="1"/>
  <c r="G430" i="1" s="1"/>
  <c r="W430" i="1"/>
  <c r="Y428" i="1"/>
  <c r="AH424" i="1"/>
  <c r="X423" i="1"/>
  <c r="AC422" i="1" s="1"/>
  <c r="K432" i="1"/>
  <c r="AI432" i="1"/>
  <c r="AD430" i="1"/>
  <c r="T429" i="1"/>
  <c r="J425" i="1"/>
  <c r="AA429" i="1"/>
  <c r="AF430" i="1"/>
  <c r="H430" i="1" s="1"/>
  <c r="L435" i="1"/>
  <c r="O435" i="1" s="1"/>
  <c r="AO435" i="1"/>
  <c r="F431" i="1"/>
  <c r="AB431" i="1"/>
  <c r="AB430" i="1" s="1"/>
  <c r="AA428" i="1" l="1"/>
  <c r="AF429" i="1"/>
  <c r="H429" i="1" s="1"/>
  <c r="AB429" i="1"/>
  <c r="AG431" i="1"/>
  <c r="V424" i="1"/>
  <c r="L433" i="1"/>
  <c r="O433" i="1" s="1"/>
  <c r="AO433" i="1"/>
  <c r="J424" i="1"/>
  <c r="AD429" i="1"/>
  <c r="T428" i="1"/>
  <c r="AK432" i="1"/>
  <c r="AM432" i="1"/>
  <c r="AN432" i="1" s="1"/>
  <c r="Z428" i="1"/>
  <c r="AE429" i="1"/>
  <c r="G429" i="1" s="1"/>
  <c r="U425" i="1"/>
  <c r="F430" i="1"/>
  <c r="K430" i="1" s="1"/>
  <c r="AJ430" i="1"/>
  <c r="P435" i="1"/>
  <c r="Q435" i="1"/>
  <c r="R435" i="1" s="1"/>
  <c r="W429" i="1"/>
  <c r="AG430" i="1"/>
  <c r="I430" i="1" s="1"/>
  <c r="X422" i="1"/>
  <c r="AH423" i="1"/>
  <c r="T427" i="1" l="1"/>
  <c r="AD428" i="1"/>
  <c r="J423" i="1"/>
  <c r="U424" i="1"/>
  <c r="AI429" i="1"/>
  <c r="F429" i="1"/>
  <c r="AI430" i="1"/>
  <c r="AA427" i="1"/>
  <c r="AF428" i="1"/>
  <c r="H428" i="1" s="1"/>
  <c r="Z427" i="1"/>
  <c r="AE428" i="1"/>
  <c r="G428" i="1" s="1"/>
  <c r="Q433" i="1"/>
  <c r="R433" i="1" s="1"/>
  <c r="P433" i="1"/>
  <c r="Y427" i="1"/>
  <c r="Y426" i="1" s="1"/>
  <c r="I431" i="1"/>
  <c r="K431" i="1" s="1"/>
  <c r="AI431" i="1"/>
  <c r="AJ431" i="1"/>
  <c r="AH422" i="1"/>
  <c r="X421" i="1"/>
  <c r="W428" i="1"/>
  <c r="AB428" i="1" s="1"/>
  <c r="AG429" i="1"/>
  <c r="I429" i="1" s="1"/>
  <c r="L432" i="1"/>
  <c r="O432" i="1" s="1"/>
  <c r="AO432" i="1"/>
  <c r="V423" i="1"/>
  <c r="AC421" i="1"/>
  <c r="X420" i="1" l="1"/>
  <c r="AH421" i="1"/>
  <c r="U423" i="1"/>
  <c r="V422" i="1"/>
  <c r="AK431" i="1"/>
  <c r="AM431" i="1"/>
  <c r="AN431" i="1" s="1"/>
  <c r="AA426" i="1"/>
  <c r="AF427" i="1"/>
  <c r="H427" i="1" s="1"/>
  <c r="J422" i="1"/>
  <c r="AK430" i="1"/>
  <c r="AM430" i="1"/>
  <c r="AN430" i="1" s="1"/>
  <c r="W427" i="1"/>
  <c r="AG428" i="1"/>
  <c r="I428" i="1" s="1"/>
  <c r="AC420" i="1"/>
  <c r="AC419" i="1" s="1"/>
  <c r="AJ429" i="1"/>
  <c r="F428" i="1"/>
  <c r="K428" i="1" s="1"/>
  <c r="AI428" i="1"/>
  <c r="AJ428" i="1"/>
  <c r="AM429" i="1"/>
  <c r="AN429" i="1" s="1"/>
  <c r="AK429" i="1"/>
  <c r="Z426" i="1"/>
  <c r="AE427" i="1"/>
  <c r="G427" i="1" s="1"/>
  <c r="P432" i="1"/>
  <c r="Q432" i="1"/>
  <c r="R432" i="1" s="1"/>
  <c r="K429" i="1"/>
  <c r="T426" i="1"/>
  <c r="AD427" i="1"/>
  <c r="F427" i="1" l="1"/>
  <c r="V421" i="1"/>
  <c r="U422" i="1"/>
  <c r="L429" i="1"/>
  <c r="O429" i="1" s="1"/>
  <c r="AO429" i="1"/>
  <c r="AD426" i="1"/>
  <c r="T425" i="1"/>
  <c r="J421" i="1"/>
  <c r="AC418" i="1"/>
  <c r="AA425" i="1"/>
  <c r="AF426" i="1"/>
  <c r="H426" i="1" s="1"/>
  <c r="AH420" i="1"/>
  <c r="X419" i="1"/>
  <c r="W426" i="1"/>
  <c r="L430" i="1"/>
  <c r="O430" i="1" s="1"/>
  <c r="AO430" i="1"/>
  <c r="AK428" i="1"/>
  <c r="AM428" i="1"/>
  <c r="AN428" i="1" s="1"/>
  <c r="Y425" i="1"/>
  <c r="Z425" i="1"/>
  <c r="AE426" i="1"/>
  <c r="G426" i="1" s="1"/>
  <c r="L431" i="1"/>
  <c r="O431" i="1" s="1"/>
  <c r="AO431" i="1"/>
  <c r="AB427" i="1"/>
  <c r="AB426" i="1" s="1"/>
  <c r="L428" i="1" l="1"/>
  <c r="O428" i="1" s="1"/>
  <c r="AO428" i="1"/>
  <c r="AA424" i="1"/>
  <c r="AF425" i="1"/>
  <c r="H425" i="1" s="1"/>
  <c r="Q430" i="1"/>
  <c r="R430" i="1" s="1"/>
  <c r="P430" i="1"/>
  <c r="V420" i="1"/>
  <c r="P431" i="1"/>
  <c r="Q431" i="1"/>
  <c r="R431" i="1" s="1"/>
  <c r="AG426" i="1"/>
  <c r="I426" i="1" s="1"/>
  <c r="W425" i="1"/>
  <c r="AG427" i="1"/>
  <c r="T424" i="1"/>
  <c r="AD425" i="1"/>
  <c r="P429" i="1"/>
  <c r="Q429" i="1"/>
  <c r="R429" i="1" s="1"/>
  <c r="U421" i="1"/>
  <c r="AH419" i="1"/>
  <c r="X418" i="1"/>
  <c r="AI426" i="1"/>
  <c r="F426" i="1"/>
  <c r="Z424" i="1"/>
  <c r="AE425" i="1"/>
  <c r="G425" i="1" s="1"/>
  <c r="Y424" i="1"/>
  <c r="J420" i="1"/>
  <c r="AD424" i="1" l="1"/>
  <c r="T423" i="1"/>
  <c r="Y423" i="1"/>
  <c r="Y422" i="1" s="1"/>
  <c r="AM426" i="1"/>
  <c r="AN426" i="1" s="1"/>
  <c r="AK426" i="1"/>
  <c r="AA423" i="1"/>
  <c r="AF424" i="1"/>
  <c r="H424" i="1" s="1"/>
  <c r="J419" i="1"/>
  <c r="U420" i="1"/>
  <c r="Z423" i="1"/>
  <c r="AE424" i="1"/>
  <c r="G424" i="1" s="1"/>
  <c r="AH418" i="1"/>
  <c r="X417" i="1"/>
  <c r="AJ426" i="1"/>
  <c r="AC417" i="1"/>
  <c r="Q428" i="1"/>
  <c r="R428" i="1" s="1"/>
  <c r="P428" i="1"/>
  <c r="I427" i="1"/>
  <c r="K427" i="1" s="1"/>
  <c r="AI427" i="1"/>
  <c r="AJ427" i="1"/>
  <c r="W424" i="1"/>
  <c r="K426" i="1"/>
  <c r="F425" i="1"/>
  <c r="V419" i="1"/>
  <c r="AB425" i="1"/>
  <c r="X416" i="1" l="1"/>
  <c r="AH417" i="1"/>
  <c r="AA422" i="1"/>
  <c r="AF423" i="1"/>
  <c r="H423" i="1" s="1"/>
  <c r="W423" i="1"/>
  <c r="AG424" i="1"/>
  <c r="I424" i="1" s="1"/>
  <c r="Z422" i="1"/>
  <c r="AE423" i="1"/>
  <c r="G423" i="1" s="1"/>
  <c r="L426" i="1"/>
  <c r="O426" i="1" s="1"/>
  <c r="AO426" i="1"/>
  <c r="AB424" i="1"/>
  <c r="Y421" i="1"/>
  <c r="J418" i="1"/>
  <c r="U419" i="1"/>
  <c r="AD423" i="1"/>
  <c r="T422" i="1"/>
  <c r="AG425" i="1"/>
  <c r="V418" i="1"/>
  <c r="AK427" i="1"/>
  <c r="AM427" i="1"/>
  <c r="AN427" i="1" s="1"/>
  <c r="AC416" i="1"/>
  <c r="AC415" i="1" s="1"/>
  <c r="F424" i="1"/>
  <c r="Z421" i="1" l="1"/>
  <c r="AE422" i="1"/>
  <c r="G422" i="1" s="1"/>
  <c r="U418" i="1"/>
  <c r="W422" i="1"/>
  <c r="L427" i="1"/>
  <c r="O427" i="1" s="1"/>
  <c r="AO427" i="1"/>
  <c r="V417" i="1"/>
  <c r="I425" i="1"/>
  <c r="K425" i="1" s="1"/>
  <c r="AI425" i="1"/>
  <c r="AJ425" i="1"/>
  <c r="AB423" i="1"/>
  <c r="AB422" i="1" s="1"/>
  <c r="AA421" i="1"/>
  <c r="AF422" i="1"/>
  <c r="H422" i="1" s="1"/>
  <c r="K424" i="1"/>
  <c r="AD422" i="1"/>
  <c r="T421" i="1"/>
  <c r="J417" i="1"/>
  <c r="AJ424" i="1"/>
  <c r="AI424" i="1"/>
  <c r="F423" i="1"/>
  <c r="Q426" i="1"/>
  <c r="R426" i="1" s="1"/>
  <c r="P426" i="1"/>
  <c r="X415" i="1"/>
  <c r="AH416" i="1"/>
  <c r="AG422" i="1" l="1"/>
  <c r="I422" i="1" s="1"/>
  <c r="W421" i="1"/>
  <c r="AH415" i="1"/>
  <c r="X414" i="1"/>
  <c r="P427" i="1"/>
  <c r="Q427" i="1"/>
  <c r="R427" i="1" s="1"/>
  <c r="AG423" i="1"/>
  <c r="AK425" i="1"/>
  <c r="AM425" i="1"/>
  <c r="AN425" i="1" s="1"/>
  <c r="U417" i="1"/>
  <c r="AM424" i="1"/>
  <c r="AN424" i="1" s="1"/>
  <c r="AK424" i="1"/>
  <c r="AB421" i="1"/>
  <c r="J416" i="1"/>
  <c r="AA420" i="1"/>
  <c r="AF421" i="1"/>
  <c r="H421" i="1" s="1"/>
  <c r="AD421" i="1"/>
  <c r="T420" i="1"/>
  <c r="AI422" i="1"/>
  <c r="F422" i="1"/>
  <c r="K422" i="1" s="1"/>
  <c r="AJ422" i="1"/>
  <c r="AC414" i="1"/>
  <c r="AC413" i="1" s="1"/>
  <c r="Y420" i="1"/>
  <c r="V416" i="1"/>
  <c r="Z420" i="1"/>
  <c r="AE421" i="1"/>
  <c r="G421" i="1" s="1"/>
  <c r="V415" i="1" l="1"/>
  <c r="AD420" i="1"/>
  <c r="T419" i="1"/>
  <c r="L424" i="1"/>
  <c r="O424" i="1" s="1"/>
  <c r="AO424" i="1"/>
  <c r="AH414" i="1"/>
  <c r="X413" i="1"/>
  <c r="F421" i="1"/>
  <c r="U416" i="1"/>
  <c r="J415" i="1"/>
  <c r="I423" i="1"/>
  <c r="K423" i="1" s="1"/>
  <c r="AI423" i="1"/>
  <c r="AJ423" i="1"/>
  <c r="AM422" i="1"/>
  <c r="AN422" i="1" s="1"/>
  <c r="AK422" i="1"/>
  <c r="Y419" i="1"/>
  <c r="Y418" i="1" s="1"/>
  <c r="AG421" i="1"/>
  <c r="I421" i="1" s="1"/>
  <c r="W420" i="1"/>
  <c r="Z419" i="1"/>
  <c r="AE420" i="1"/>
  <c r="G420" i="1" s="1"/>
  <c r="AA419" i="1"/>
  <c r="AF420" i="1"/>
  <c r="H420" i="1" s="1"/>
  <c r="L425" i="1"/>
  <c r="O425" i="1" s="1"/>
  <c r="AO425" i="1"/>
  <c r="W419" i="1" l="1"/>
  <c r="P425" i="1"/>
  <c r="Q425" i="1"/>
  <c r="R425" i="1" s="1"/>
  <c r="P424" i="1"/>
  <c r="Q424" i="1"/>
  <c r="R424" i="1" s="1"/>
  <c r="Y417" i="1"/>
  <c r="AJ421" i="1"/>
  <c r="T418" i="1"/>
  <c r="AD419" i="1"/>
  <c r="U415" i="1"/>
  <c r="F420" i="1"/>
  <c r="AH413" i="1"/>
  <c r="X412" i="1"/>
  <c r="AA418" i="1"/>
  <c r="AF419" i="1"/>
  <c r="H419" i="1" s="1"/>
  <c r="AC412" i="1"/>
  <c r="AC411" i="1" s="1"/>
  <c r="AI421" i="1"/>
  <c r="AK423" i="1"/>
  <c r="AM423" i="1"/>
  <c r="AN423" i="1" s="1"/>
  <c r="K421" i="1"/>
  <c r="V414" i="1"/>
  <c r="J414" i="1"/>
  <c r="L422" i="1"/>
  <c r="O422" i="1" s="1"/>
  <c r="AO422" i="1"/>
  <c r="Z418" i="1"/>
  <c r="AE419" i="1"/>
  <c r="G419" i="1" s="1"/>
  <c r="AB420" i="1"/>
  <c r="AB419" i="1" s="1"/>
  <c r="J413" i="1" l="1"/>
  <c r="Q422" i="1"/>
  <c r="R422" i="1" s="1"/>
  <c r="P422" i="1"/>
  <c r="Z417" i="1"/>
  <c r="AE418" i="1"/>
  <c r="G418" i="1" s="1"/>
  <c r="AC410" i="1"/>
  <c r="U414" i="1"/>
  <c r="AK421" i="1"/>
  <c r="AM421" i="1"/>
  <c r="AN421" i="1" s="1"/>
  <c r="AA417" i="1"/>
  <c r="AF418" i="1"/>
  <c r="H418" i="1" s="1"/>
  <c r="F419" i="1"/>
  <c r="AG420" i="1"/>
  <c r="L423" i="1"/>
  <c r="O423" i="1" s="1"/>
  <c r="AO423" i="1"/>
  <c r="V413" i="1"/>
  <c r="AH412" i="1"/>
  <c r="X411" i="1"/>
  <c r="AD418" i="1"/>
  <c r="T417" i="1"/>
  <c r="AG419" i="1"/>
  <c r="I419" i="1" s="1"/>
  <c r="W418" i="1"/>
  <c r="AB418" i="1" s="1"/>
  <c r="Z416" i="1" l="1"/>
  <c r="AE417" i="1"/>
  <c r="G417" i="1" s="1"/>
  <c r="AA416" i="1"/>
  <c r="AF417" i="1"/>
  <c r="H417" i="1" s="1"/>
  <c r="V412" i="1"/>
  <c r="F418" i="1"/>
  <c r="AI419" i="1"/>
  <c r="W417" i="1"/>
  <c r="AG418" i="1"/>
  <c r="I418" i="1" s="1"/>
  <c r="I420" i="1"/>
  <c r="K420" i="1" s="1"/>
  <c r="AJ420" i="1"/>
  <c r="AI420" i="1"/>
  <c r="AH411" i="1"/>
  <c r="X410" i="1"/>
  <c r="AJ419" i="1"/>
  <c r="L421" i="1"/>
  <c r="O421" i="1" s="1"/>
  <c r="AO421" i="1"/>
  <c r="AD417" i="1"/>
  <c r="T416" i="1"/>
  <c r="Q423" i="1"/>
  <c r="R423" i="1" s="1"/>
  <c r="P423" i="1"/>
  <c r="J412" i="1"/>
  <c r="K419" i="1"/>
  <c r="U413" i="1"/>
  <c r="Y416" i="1"/>
  <c r="Y415" i="1" s="1"/>
  <c r="AD416" i="1" l="1"/>
  <c r="T415" i="1"/>
  <c r="F417" i="1"/>
  <c r="AA415" i="1"/>
  <c r="AF416" i="1"/>
  <c r="H416" i="1" s="1"/>
  <c r="Y414" i="1"/>
  <c r="U412" i="1"/>
  <c r="V411" i="1"/>
  <c r="X409" i="1"/>
  <c r="AH410" i="1"/>
  <c r="AJ418" i="1"/>
  <c r="Z415" i="1"/>
  <c r="AE416" i="1"/>
  <c r="G416" i="1" s="1"/>
  <c r="W416" i="1"/>
  <c r="J411" i="1"/>
  <c r="K418" i="1"/>
  <c r="AC409" i="1"/>
  <c r="AC408" i="1" s="1"/>
  <c r="P421" i="1"/>
  <c r="Q421" i="1"/>
  <c r="R421" i="1" s="1"/>
  <c r="AM419" i="1"/>
  <c r="AN419" i="1" s="1"/>
  <c r="AK419" i="1"/>
  <c r="AM420" i="1"/>
  <c r="AN420" i="1" s="1"/>
  <c r="AK420" i="1"/>
  <c r="AI418" i="1"/>
  <c r="AB417" i="1"/>
  <c r="AB416" i="1" s="1"/>
  <c r="Z414" i="1" l="1"/>
  <c r="AE415" i="1"/>
  <c r="G415" i="1" s="1"/>
  <c r="AA414" i="1"/>
  <c r="AF415" i="1"/>
  <c r="H415" i="1" s="1"/>
  <c r="J410" i="1"/>
  <c r="L420" i="1"/>
  <c r="O420" i="1" s="1"/>
  <c r="AO420" i="1"/>
  <c r="AK418" i="1"/>
  <c r="AM418" i="1"/>
  <c r="AN418" i="1" s="1"/>
  <c r="V410" i="1"/>
  <c r="AH409" i="1"/>
  <c r="X408" i="1"/>
  <c r="W415" i="1"/>
  <c r="AG416" i="1"/>
  <c r="I416" i="1" s="1"/>
  <c r="L419" i="1"/>
  <c r="O419" i="1" s="1"/>
  <c r="AO419" i="1"/>
  <c r="AG417" i="1"/>
  <c r="AD415" i="1"/>
  <c r="T414" i="1"/>
  <c r="U411" i="1"/>
  <c r="F416" i="1"/>
  <c r="AI416" i="1"/>
  <c r="AJ416" i="1"/>
  <c r="F415" i="1" l="1"/>
  <c r="T413" i="1"/>
  <c r="AD414" i="1"/>
  <c r="V409" i="1"/>
  <c r="P419" i="1"/>
  <c r="Q419" i="1"/>
  <c r="R419" i="1" s="1"/>
  <c r="AA413" i="1"/>
  <c r="AF414" i="1"/>
  <c r="H414" i="1" s="1"/>
  <c r="J409" i="1"/>
  <c r="Y413" i="1"/>
  <c r="Y412" i="1" s="1"/>
  <c r="AM416" i="1"/>
  <c r="AN416" i="1" s="1"/>
  <c r="AK416" i="1"/>
  <c r="Q420" i="1"/>
  <c r="R420" i="1" s="1"/>
  <c r="P420" i="1"/>
  <c r="U410" i="1"/>
  <c r="W414" i="1"/>
  <c r="Z413" i="1"/>
  <c r="AE414" i="1"/>
  <c r="G414" i="1" s="1"/>
  <c r="I417" i="1"/>
  <c r="K417" i="1" s="1"/>
  <c r="AI417" i="1"/>
  <c r="AJ417" i="1"/>
  <c r="K416" i="1"/>
  <c r="L418" i="1"/>
  <c r="O418" i="1" s="1"/>
  <c r="AO418" i="1"/>
  <c r="AB415" i="1"/>
  <c r="AB414" i="1" s="1"/>
  <c r="X407" i="1"/>
  <c r="AH408" i="1"/>
  <c r="AC407" i="1"/>
  <c r="X406" i="1" l="1"/>
  <c r="AH407" i="1"/>
  <c r="Z412" i="1"/>
  <c r="AE413" i="1"/>
  <c r="G413" i="1" s="1"/>
  <c r="L416" i="1"/>
  <c r="O416" i="1" s="1"/>
  <c r="AO416" i="1"/>
  <c r="F414" i="1"/>
  <c r="K414" i="1" s="1"/>
  <c r="AI414" i="1"/>
  <c r="AG415" i="1"/>
  <c r="AG414" i="1"/>
  <c r="I414" i="1" s="1"/>
  <c r="W413" i="1"/>
  <c r="U409" i="1"/>
  <c r="AD413" i="1"/>
  <c r="T412" i="1"/>
  <c r="Y411" i="1"/>
  <c r="V408" i="1"/>
  <c r="P418" i="1"/>
  <c r="Q418" i="1"/>
  <c r="R418" i="1" s="1"/>
  <c r="AC406" i="1"/>
  <c r="AC405" i="1" s="1"/>
  <c r="AM417" i="1"/>
  <c r="AN417" i="1" s="1"/>
  <c r="AK417" i="1"/>
  <c r="AA412" i="1"/>
  <c r="AF413" i="1"/>
  <c r="H413" i="1" s="1"/>
  <c r="J408" i="1"/>
  <c r="F413" i="1" l="1"/>
  <c r="AK414" i="1"/>
  <c r="AM414" i="1"/>
  <c r="AN414" i="1" s="1"/>
  <c r="W412" i="1"/>
  <c r="AG413" i="1"/>
  <c r="I413" i="1" s="1"/>
  <c r="Q416" i="1"/>
  <c r="R416" i="1" s="1"/>
  <c r="P416" i="1"/>
  <c r="L417" i="1"/>
  <c r="O417" i="1" s="1"/>
  <c r="AO417" i="1"/>
  <c r="U408" i="1"/>
  <c r="Z411" i="1"/>
  <c r="AE412" i="1"/>
  <c r="G412" i="1" s="1"/>
  <c r="AA411" i="1"/>
  <c r="AF412" i="1"/>
  <c r="H412" i="1" s="1"/>
  <c r="J407" i="1"/>
  <c r="V407" i="1"/>
  <c r="I415" i="1"/>
  <c r="K415" i="1" s="1"/>
  <c r="AI415" i="1"/>
  <c r="AJ415" i="1"/>
  <c r="AB413" i="1"/>
  <c r="T411" i="1"/>
  <c r="AD412" i="1"/>
  <c r="AJ414" i="1"/>
  <c r="AH406" i="1"/>
  <c r="X405" i="1"/>
  <c r="AC404" i="1" s="1"/>
  <c r="AK415" i="1" l="1"/>
  <c r="AM415" i="1"/>
  <c r="AN415" i="1" s="1"/>
  <c r="AA410" i="1"/>
  <c r="AF411" i="1"/>
  <c r="H411" i="1" s="1"/>
  <c r="W411" i="1"/>
  <c r="L414" i="1"/>
  <c r="O414" i="1" s="1"/>
  <c r="AO414" i="1"/>
  <c r="U407" i="1"/>
  <c r="X404" i="1"/>
  <c r="AH405" i="1"/>
  <c r="F412" i="1"/>
  <c r="AD411" i="1"/>
  <c r="T410" i="1"/>
  <c r="AJ413" i="1"/>
  <c r="J406" i="1"/>
  <c r="Z410" i="1"/>
  <c r="AE411" i="1"/>
  <c r="G411" i="1" s="1"/>
  <c r="AB412" i="1"/>
  <c r="AB411" i="1" s="1"/>
  <c r="Y410" i="1"/>
  <c r="Y409" i="1" s="1"/>
  <c r="P417" i="1"/>
  <c r="Q417" i="1"/>
  <c r="R417" i="1" s="1"/>
  <c r="AI413" i="1"/>
  <c r="V406" i="1"/>
  <c r="K413" i="1"/>
  <c r="W410" i="1" l="1"/>
  <c r="AG411" i="1"/>
  <c r="I411" i="1" s="1"/>
  <c r="AB410" i="1"/>
  <c r="Z409" i="1"/>
  <c r="AE410" i="1"/>
  <c r="G410" i="1" s="1"/>
  <c r="AG412" i="1"/>
  <c r="Q414" i="1"/>
  <c r="R414" i="1" s="1"/>
  <c r="P414" i="1"/>
  <c r="V405" i="1"/>
  <c r="X403" i="1"/>
  <c r="AH404" i="1"/>
  <c r="AA409" i="1"/>
  <c r="AF410" i="1"/>
  <c r="H410" i="1" s="1"/>
  <c r="J405" i="1"/>
  <c r="U406" i="1"/>
  <c r="L415" i="1"/>
  <c r="O415" i="1" s="1"/>
  <c r="AO415" i="1"/>
  <c r="AK413" i="1"/>
  <c r="AM413" i="1"/>
  <c r="AN413" i="1" s="1"/>
  <c r="AD410" i="1"/>
  <c r="T409" i="1"/>
  <c r="Y408" i="1"/>
  <c r="AI411" i="1"/>
  <c r="F411" i="1"/>
  <c r="K411" i="1" s="1"/>
  <c r="AJ411" i="1"/>
  <c r="AC403" i="1"/>
  <c r="AC402" i="1" s="1"/>
  <c r="I412" i="1" l="1"/>
  <c r="K412" i="1" s="1"/>
  <c r="AI412" i="1"/>
  <c r="AJ412" i="1"/>
  <c r="J404" i="1"/>
  <c r="Z408" i="1"/>
  <c r="AE409" i="1"/>
  <c r="G409" i="1" s="1"/>
  <c r="F410" i="1"/>
  <c r="L413" i="1"/>
  <c r="O413" i="1" s="1"/>
  <c r="AO413" i="1"/>
  <c r="P415" i="1"/>
  <c r="Q415" i="1"/>
  <c r="R415" i="1" s="1"/>
  <c r="AB409" i="1"/>
  <c r="AA408" i="1"/>
  <c r="AF409" i="1"/>
  <c r="H409" i="1" s="1"/>
  <c r="AM411" i="1"/>
  <c r="AN411" i="1" s="1"/>
  <c r="AK411" i="1"/>
  <c r="X402" i="1"/>
  <c r="AC401" i="1" s="1"/>
  <c r="AH403" i="1"/>
  <c r="U405" i="1"/>
  <c r="AD409" i="1"/>
  <c r="T408" i="1"/>
  <c r="Y407" i="1" s="1"/>
  <c r="V404" i="1"/>
  <c r="W409" i="1"/>
  <c r="AG410" i="1"/>
  <c r="I410" i="1" s="1"/>
  <c r="J403" i="1" l="1"/>
  <c r="AA407" i="1"/>
  <c r="AF408" i="1"/>
  <c r="H408" i="1" s="1"/>
  <c r="Z407" i="1"/>
  <c r="AE408" i="1"/>
  <c r="G408" i="1" s="1"/>
  <c r="AI410" i="1"/>
  <c r="AG409" i="1"/>
  <c r="I409" i="1" s="1"/>
  <c r="W408" i="1"/>
  <c r="L411" i="1"/>
  <c r="O411" i="1" s="1"/>
  <c r="AO411" i="1"/>
  <c r="P413" i="1"/>
  <c r="Q413" i="1"/>
  <c r="R413" i="1" s="1"/>
  <c r="AH402" i="1"/>
  <c r="X401" i="1"/>
  <c r="F409" i="1"/>
  <c r="AJ409" i="1"/>
  <c r="AJ410" i="1"/>
  <c r="AK412" i="1"/>
  <c r="AM412" i="1"/>
  <c r="AN412" i="1" s="1"/>
  <c r="V403" i="1"/>
  <c r="AD408" i="1"/>
  <c r="T407" i="1"/>
  <c r="U404" i="1"/>
  <c r="K410" i="1"/>
  <c r="AA406" i="1" l="1"/>
  <c r="AF407" i="1"/>
  <c r="H407" i="1" s="1"/>
  <c r="L412" i="1"/>
  <c r="O412" i="1" s="1"/>
  <c r="AO412" i="1"/>
  <c r="Z406" i="1"/>
  <c r="AE407" i="1"/>
  <c r="G407" i="1" s="1"/>
  <c r="Q411" i="1"/>
  <c r="R411" i="1" s="1"/>
  <c r="P411" i="1"/>
  <c r="W407" i="1"/>
  <c r="F408" i="1"/>
  <c r="T406" i="1"/>
  <c r="AD407" i="1"/>
  <c r="AI409" i="1"/>
  <c r="K409" i="1"/>
  <c r="V402" i="1"/>
  <c r="AH401" i="1"/>
  <c r="X400" i="1"/>
  <c r="AK410" i="1"/>
  <c r="AM410" i="1"/>
  <c r="AN410" i="1" s="1"/>
  <c r="AC400" i="1"/>
  <c r="AC399" i="1" s="1"/>
  <c r="U403" i="1"/>
  <c r="J402" i="1"/>
  <c r="AB408" i="1"/>
  <c r="AB407" i="1" s="1"/>
  <c r="Y406" i="1"/>
  <c r="Y405" i="1" s="1"/>
  <c r="F407" i="1" l="1"/>
  <c r="AM409" i="1"/>
  <c r="AN409" i="1" s="1"/>
  <c r="AK409" i="1"/>
  <c r="Y404" i="1"/>
  <c r="Z405" i="1"/>
  <c r="AE406" i="1"/>
  <c r="G406" i="1" s="1"/>
  <c r="L410" i="1"/>
  <c r="O410" i="1" s="1"/>
  <c r="AO410" i="1"/>
  <c r="AH400" i="1"/>
  <c r="X399" i="1"/>
  <c r="P412" i="1"/>
  <c r="Q412" i="1"/>
  <c r="R412" i="1" s="1"/>
  <c r="AD406" i="1"/>
  <c r="T405" i="1"/>
  <c r="J401" i="1"/>
  <c r="U402" i="1"/>
  <c r="AB406" i="1"/>
  <c r="V401" i="1"/>
  <c r="AG408" i="1"/>
  <c r="W406" i="1"/>
  <c r="AG407" i="1"/>
  <c r="I407" i="1" s="1"/>
  <c r="AA405" i="1"/>
  <c r="AF406" i="1"/>
  <c r="H406" i="1" s="1"/>
  <c r="U401" i="1" l="1"/>
  <c r="X398" i="1"/>
  <c r="AH399" i="1"/>
  <c r="L409" i="1"/>
  <c r="O409" i="1" s="1"/>
  <c r="AO409" i="1"/>
  <c r="AG406" i="1"/>
  <c r="I406" i="1" s="1"/>
  <c r="W405" i="1"/>
  <c r="AJ407" i="1"/>
  <c r="AA404" i="1"/>
  <c r="AF405" i="1"/>
  <c r="H405" i="1" s="1"/>
  <c r="I408" i="1"/>
  <c r="K408" i="1" s="1"/>
  <c r="AI408" i="1"/>
  <c r="AJ408" i="1"/>
  <c r="AD405" i="1"/>
  <c r="T404" i="1"/>
  <c r="Q410" i="1"/>
  <c r="R410" i="1" s="1"/>
  <c r="P410" i="1"/>
  <c r="K407" i="1"/>
  <c r="Z404" i="1"/>
  <c r="AE405" i="1"/>
  <c r="G405" i="1" s="1"/>
  <c r="J400" i="1"/>
  <c r="V400" i="1"/>
  <c r="F406" i="1"/>
  <c r="K406" i="1" s="1"/>
  <c r="AI406" i="1"/>
  <c r="AJ406" i="1"/>
  <c r="AC398" i="1"/>
  <c r="AC397" i="1" s="1"/>
  <c r="AI407" i="1"/>
  <c r="AK407" i="1" l="1"/>
  <c r="AM407" i="1"/>
  <c r="AN407" i="1" s="1"/>
  <c r="AK408" i="1"/>
  <c r="AM408" i="1"/>
  <c r="AN408" i="1" s="1"/>
  <c r="J399" i="1"/>
  <c r="Z403" i="1"/>
  <c r="AE404" i="1"/>
  <c r="G404" i="1" s="1"/>
  <c r="AH398" i="1"/>
  <c r="X397" i="1"/>
  <c r="Q409" i="1"/>
  <c r="R409" i="1" s="1"/>
  <c r="P409" i="1"/>
  <c r="AA403" i="1"/>
  <c r="AF404" i="1"/>
  <c r="H404" i="1" s="1"/>
  <c r="U400" i="1"/>
  <c r="V399" i="1"/>
  <c r="AC396" i="1"/>
  <c r="AM406" i="1"/>
  <c r="AN406" i="1" s="1"/>
  <c r="AK406" i="1"/>
  <c r="AD404" i="1"/>
  <c r="T403" i="1"/>
  <c r="AG405" i="1"/>
  <c r="I405" i="1" s="1"/>
  <c r="W404" i="1"/>
  <c r="Y403" i="1"/>
  <c r="F405" i="1"/>
  <c r="AB405" i="1"/>
  <c r="AB404" i="1" s="1"/>
  <c r="Z402" i="1" l="1"/>
  <c r="AE403" i="1"/>
  <c r="G403" i="1" s="1"/>
  <c r="F404" i="1"/>
  <c r="AB403" i="1"/>
  <c r="AA402" i="1"/>
  <c r="AF403" i="1"/>
  <c r="H403" i="1" s="1"/>
  <c r="U399" i="1"/>
  <c r="K405" i="1"/>
  <c r="L408" i="1"/>
  <c r="O408" i="1" s="1"/>
  <c r="AO408" i="1"/>
  <c r="AJ405" i="1"/>
  <c r="AI405" i="1"/>
  <c r="Y402" i="1"/>
  <c r="Y401" i="1" s="1"/>
  <c r="V398" i="1"/>
  <c r="AH397" i="1"/>
  <c r="X396" i="1"/>
  <c r="L407" i="1"/>
  <c r="O407" i="1" s="1"/>
  <c r="AO407" i="1"/>
  <c r="AD403" i="1"/>
  <c r="T402" i="1"/>
  <c r="L406" i="1"/>
  <c r="O406" i="1" s="1"/>
  <c r="AO406" i="1"/>
  <c r="W403" i="1"/>
  <c r="AG404" i="1"/>
  <c r="I404" i="1" s="1"/>
  <c r="J398" i="1"/>
  <c r="AA401" i="1" l="1"/>
  <c r="AF402" i="1"/>
  <c r="H402" i="1" s="1"/>
  <c r="P407" i="1"/>
  <c r="Q407" i="1"/>
  <c r="R407" i="1" s="1"/>
  <c r="AJ404" i="1"/>
  <c r="F403" i="1"/>
  <c r="K403" i="1" s="1"/>
  <c r="AI403" i="1"/>
  <c r="W402" i="1"/>
  <c r="AG403" i="1"/>
  <c r="I403" i="1" s="1"/>
  <c r="Q408" i="1"/>
  <c r="R408" i="1" s="1"/>
  <c r="P408" i="1"/>
  <c r="AI404" i="1"/>
  <c r="Y400" i="1"/>
  <c r="AK405" i="1"/>
  <c r="AM405" i="1"/>
  <c r="AN405" i="1" s="1"/>
  <c r="X395" i="1"/>
  <c r="AH396" i="1"/>
  <c r="K404" i="1"/>
  <c r="T401" i="1"/>
  <c r="AD402" i="1"/>
  <c r="AC395" i="1"/>
  <c r="AC394" i="1" s="1"/>
  <c r="J397" i="1"/>
  <c r="U398" i="1"/>
  <c r="Q406" i="1"/>
  <c r="R406" i="1" s="1"/>
  <c r="P406" i="1"/>
  <c r="V397" i="1"/>
  <c r="Z401" i="1"/>
  <c r="AE402" i="1"/>
  <c r="G402" i="1" s="1"/>
  <c r="Z400" i="1" l="1"/>
  <c r="AE401" i="1"/>
  <c r="G401" i="1" s="1"/>
  <c r="V396" i="1"/>
  <c r="AM404" i="1"/>
  <c r="AN404" i="1" s="1"/>
  <c r="AK404" i="1"/>
  <c r="F402" i="1"/>
  <c r="U397" i="1"/>
  <c r="AH395" i="1"/>
  <c r="X394" i="1"/>
  <c r="AG402" i="1"/>
  <c r="I402" i="1" s="1"/>
  <c r="W401" i="1"/>
  <c r="AA400" i="1"/>
  <c r="AF401" i="1"/>
  <c r="H401" i="1" s="1"/>
  <c r="AK403" i="1"/>
  <c r="AM403" i="1"/>
  <c r="AN403" i="1" s="1"/>
  <c r="AD401" i="1"/>
  <c r="T400" i="1"/>
  <c r="J396" i="1"/>
  <c r="L405" i="1"/>
  <c r="O405" i="1" s="1"/>
  <c r="AO405" i="1"/>
  <c r="AJ403" i="1"/>
  <c r="AB402" i="1"/>
  <c r="AB401" i="1" s="1"/>
  <c r="J395" i="1" l="1"/>
  <c r="X393" i="1"/>
  <c r="AH394" i="1"/>
  <c r="L404" i="1"/>
  <c r="O404" i="1" s="1"/>
  <c r="AO404" i="1"/>
  <c r="AI401" i="1"/>
  <c r="F401" i="1"/>
  <c r="K401" i="1" s="1"/>
  <c r="V395" i="1"/>
  <c r="T399" i="1"/>
  <c r="AD400" i="1"/>
  <c r="L403" i="1"/>
  <c r="O403" i="1" s="1"/>
  <c r="AO403" i="1"/>
  <c r="AC393" i="1"/>
  <c r="AC392" i="1" s="1"/>
  <c r="K402" i="1"/>
  <c r="U396" i="1"/>
  <c r="Q405" i="1"/>
  <c r="R405" i="1" s="1"/>
  <c r="P405" i="1"/>
  <c r="Y399" i="1"/>
  <c r="Y398" i="1" s="1"/>
  <c r="AI402" i="1"/>
  <c r="AB400" i="1"/>
  <c r="AA399" i="1"/>
  <c r="AF400" i="1"/>
  <c r="H400" i="1" s="1"/>
  <c r="AG401" i="1"/>
  <c r="I401" i="1" s="1"/>
  <c r="W400" i="1"/>
  <c r="AJ402" i="1"/>
  <c r="Z399" i="1"/>
  <c r="AE400" i="1"/>
  <c r="G400" i="1" s="1"/>
  <c r="AM401" i="1" l="1"/>
  <c r="AN401" i="1" s="1"/>
  <c r="AK401" i="1"/>
  <c r="F400" i="1"/>
  <c r="AJ400" i="1"/>
  <c r="P404" i="1"/>
  <c r="Q404" i="1"/>
  <c r="R404" i="1" s="1"/>
  <c r="Q403" i="1"/>
  <c r="R403" i="1" s="1"/>
  <c r="P403" i="1"/>
  <c r="J394" i="1"/>
  <c r="V394" i="1"/>
  <c r="X392" i="1"/>
  <c r="AH393" i="1"/>
  <c r="AM402" i="1"/>
  <c r="AN402" i="1" s="1"/>
  <c r="AK402" i="1"/>
  <c r="AG400" i="1"/>
  <c r="I400" i="1" s="1"/>
  <c r="W399" i="1"/>
  <c r="AB399" i="1"/>
  <c r="Z398" i="1"/>
  <c r="AE399" i="1"/>
  <c r="G399" i="1" s="1"/>
  <c r="AD399" i="1"/>
  <c r="T398" i="1"/>
  <c r="Y397" i="1" s="1"/>
  <c r="U395" i="1"/>
  <c r="AA398" i="1"/>
  <c r="AF399" i="1"/>
  <c r="H399" i="1" s="1"/>
  <c r="AJ401" i="1"/>
  <c r="K400" i="1" l="1"/>
  <c r="AH392" i="1"/>
  <c r="X391" i="1"/>
  <c r="W398" i="1"/>
  <c r="AB398" i="1" s="1"/>
  <c r="AG399" i="1"/>
  <c r="I399" i="1" s="1"/>
  <c r="AI400" i="1"/>
  <c r="V393" i="1"/>
  <c r="U394" i="1"/>
  <c r="Z397" i="1"/>
  <c r="AE398" i="1"/>
  <c r="G398" i="1" s="1"/>
  <c r="AD398" i="1"/>
  <c r="T397" i="1"/>
  <c r="L402" i="1"/>
  <c r="O402" i="1" s="1"/>
  <c r="AO402" i="1"/>
  <c r="L401" i="1"/>
  <c r="O401" i="1" s="1"/>
  <c r="AO401" i="1"/>
  <c r="AA397" i="1"/>
  <c r="AF398" i="1"/>
  <c r="H398" i="1" s="1"/>
  <c r="F399" i="1"/>
  <c r="K399" i="1" s="1"/>
  <c r="J393" i="1"/>
  <c r="AC391" i="1"/>
  <c r="AC390" i="1" s="1"/>
  <c r="Z396" i="1" l="1"/>
  <c r="AE397" i="1"/>
  <c r="G397" i="1" s="1"/>
  <c r="AD397" i="1"/>
  <c r="T396" i="1"/>
  <c r="AI399" i="1"/>
  <c r="J392" i="1"/>
  <c r="F398" i="1"/>
  <c r="AA396" i="1"/>
  <c r="AF397" i="1"/>
  <c r="H397" i="1" s="1"/>
  <c r="AK400" i="1"/>
  <c r="AM400" i="1"/>
  <c r="AN400" i="1" s="1"/>
  <c r="AC389" i="1"/>
  <c r="Q401" i="1"/>
  <c r="R401" i="1" s="1"/>
  <c r="P401" i="1"/>
  <c r="W397" i="1"/>
  <c r="AG398" i="1"/>
  <c r="I398" i="1" s="1"/>
  <c r="X390" i="1"/>
  <c r="AH391" i="1"/>
  <c r="U393" i="1"/>
  <c r="AJ399" i="1"/>
  <c r="P402" i="1"/>
  <c r="Q402" i="1"/>
  <c r="R402" i="1" s="1"/>
  <c r="V392" i="1"/>
  <c r="Y396" i="1"/>
  <c r="Y395" i="1" s="1"/>
  <c r="U392" i="1" l="1"/>
  <c r="AK399" i="1"/>
  <c r="AM399" i="1"/>
  <c r="AN399" i="1" s="1"/>
  <c r="AD396" i="1"/>
  <c r="T395" i="1"/>
  <c r="F397" i="1"/>
  <c r="L400" i="1"/>
  <c r="O400" i="1" s="1"/>
  <c r="AO400" i="1"/>
  <c r="J391" i="1"/>
  <c r="X389" i="1"/>
  <c r="AH390" i="1"/>
  <c r="V391" i="1"/>
  <c r="W396" i="1"/>
  <c r="K398" i="1"/>
  <c r="Z395" i="1"/>
  <c r="AE396" i="1"/>
  <c r="G396" i="1" s="1"/>
  <c r="Y394" i="1"/>
  <c r="AA395" i="1"/>
  <c r="AF396" i="1"/>
  <c r="H396" i="1" s="1"/>
  <c r="AJ398" i="1"/>
  <c r="AI398" i="1"/>
  <c r="AB397" i="1"/>
  <c r="AB396" i="1" s="1"/>
  <c r="AH389" i="1" l="1"/>
  <c r="X388" i="1"/>
  <c r="J390" i="1"/>
  <c r="T394" i="1"/>
  <c r="AD395" i="1"/>
  <c r="AC388" i="1"/>
  <c r="AC387" i="1" s="1"/>
  <c r="L399" i="1"/>
  <c r="O399" i="1" s="1"/>
  <c r="AO399" i="1"/>
  <c r="AM398" i="1"/>
  <c r="AN398" i="1" s="1"/>
  <c r="AK398" i="1"/>
  <c r="AG397" i="1"/>
  <c r="F396" i="1"/>
  <c r="K396" i="1" s="1"/>
  <c r="AI396" i="1"/>
  <c r="AG396" i="1"/>
  <c r="I396" i="1" s="1"/>
  <c r="W395" i="1"/>
  <c r="Q400" i="1"/>
  <c r="R400" i="1" s="1"/>
  <c r="P400" i="1"/>
  <c r="V390" i="1"/>
  <c r="Z394" i="1"/>
  <c r="AE395" i="1"/>
  <c r="G395" i="1" s="1"/>
  <c r="AA394" i="1"/>
  <c r="AF395" i="1"/>
  <c r="H395" i="1" s="1"/>
  <c r="U391" i="1"/>
  <c r="F395" i="1" l="1"/>
  <c r="T393" i="1"/>
  <c r="AD394" i="1"/>
  <c r="I397" i="1"/>
  <c r="K397" i="1" s="1"/>
  <c r="AI397" i="1"/>
  <c r="AJ397" i="1"/>
  <c r="U390" i="1"/>
  <c r="L398" i="1"/>
  <c r="O398" i="1" s="1"/>
  <c r="AO398" i="1"/>
  <c r="AC386" i="1"/>
  <c r="AA393" i="1"/>
  <c r="AF394" i="1"/>
  <c r="H394" i="1" s="1"/>
  <c r="W394" i="1"/>
  <c r="X387" i="1"/>
  <c r="AH388" i="1"/>
  <c r="AM396" i="1"/>
  <c r="AN396" i="1" s="1"/>
  <c r="AK396" i="1"/>
  <c r="J389" i="1"/>
  <c r="V389" i="1"/>
  <c r="P399" i="1"/>
  <c r="Q399" i="1"/>
  <c r="R399" i="1" s="1"/>
  <c r="Z393" i="1"/>
  <c r="AE394" i="1"/>
  <c r="G394" i="1" s="1"/>
  <c r="AJ396" i="1"/>
  <c r="AB395" i="1"/>
  <c r="AB394" i="1" s="1"/>
  <c r="Y393" i="1"/>
  <c r="Y392" i="1" s="1"/>
  <c r="AK397" i="1" l="1"/>
  <c r="AM397" i="1"/>
  <c r="AN397" i="1" s="1"/>
  <c r="F394" i="1"/>
  <c r="Y391" i="1"/>
  <c r="AG395" i="1"/>
  <c r="Z392" i="1"/>
  <c r="AE393" i="1"/>
  <c r="G393" i="1" s="1"/>
  <c r="AD393" i="1"/>
  <c r="T392" i="1"/>
  <c r="AA392" i="1"/>
  <c r="AF393" i="1"/>
  <c r="H393" i="1" s="1"/>
  <c r="J388" i="1"/>
  <c r="P398" i="1"/>
  <c r="Q398" i="1"/>
  <c r="R398" i="1" s="1"/>
  <c r="AH387" i="1"/>
  <c r="X386" i="1"/>
  <c r="AB393" i="1"/>
  <c r="AC385" i="1"/>
  <c r="L396" i="1"/>
  <c r="O396" i="1" s="1"/>
  <c r="AO396" i="1"/>
  <c r="V388" i="1"/>
  <c r="W393" i="1"/>
  <c r="AG394" i="1"/>
  <c r="I394" i="1" s="1"/>
  <c r="U389" i="1"/>
  <c r="I395" i="1" l="1"/>
  <c r="K395" i="1" s="1"/>
  <c r="AI395" i="1"/>
  <c r="AJ395" i="1"/>
  <c r="Z391" i="1"/>
  <c r="AE392" i="1"/>
  <c r="G392" i="1" s="1"/>
  <c r="Y390" i="1"/>
  <c r="AJ394" i="1"/>
  <c r="AA391" i="1"/>
  <c r="AF392" i="1"/>
  <c r="H392" i="1" s="1"/>
  <c r="K394" i="1"/>
  <c r="Q396" i="1"/>
  <c r="R396" i="1" s="1"/>
  <c r="P396" i="1"/>
  <c r="W392" i="1"/>
  <c r="AG393" i="1"/>
  <c r="I393" i="1" s="1"/>
  <c r="AH386" i="1"/>
  <c r="X385" i="1"/>
  <c r="AD392" i="1"/>
  <c r="T391" i="1"/>
  <c r="AI394" i="1"/>
  <c r="U388" i="1"/>
  <c r="J387" i="1"/>
  <c r="F393" i="1"/>
  <c r="L397" i="1"/>
  <c r="O397" i="1" s="1"/>
  <c r="AO397" i="1"/>
  <c r="AC384" i="1"/>
  <c r="V387" i="1"/>
  <c r="V386" i="1" l="1"/>
  <c r="J386" i="1"/>
  <c r="Z390" i="1"/>
  <c r="AE391" i="1"/>
  <c r="G391" i="1" s="1"/>
  <c r="AG392" i="1"/>
  <c r="I392" i="1" s="1"/>
  <c r="W391" i="1"/>
  <c r="AA390" i="1"/>
  <c r="AF391" i="1"/>
  <c r="H391" i="1" s="1"/>
  <c r="AB392" i="1"/>
  <c r="AB391" i="1" s="1"/>
  <c r="AM394" i="1"/>
  <c r="AN394" i="1" s="1"/>
  <c r="AK394" i="1"/>
  <c r="AJ393" i="1"/>
  <c r="AI393" i="1"/>
  <c r="F392" i="1"/>
  <c r="AM395" i="1"/>
  <c r="AN395" i="1" s="1"/>
  <c r="AK395" i="1"/>
  <c r="U387" i="1"/>
  <c r="P397" i="1"/>
  <c r="Q397" i="1"/>
  <c r="R397" i="1" s="1"/>
  <c r="T390" i="1"/>
  <c r="Y389" i="1" s="1"/>
  <c r="AD391" i="1"/>
  <c r="K393" i="1"/>
  <c r="AH385" i="1"/>
  <c r="X384" i="1"/>
  <c r="X383" i="1" l="1"/>
  <c r="AH384" i="1"/>
  <c r="U386" i="1"/>
  <c r="Z389" i="1"/>
  <c r="AE390" i="1"/>
  <c r="G390" i="1" s="1"/>
  <c r="J385" i="1"/>
  <c r="L394" i="1"/>
  <c r="O394" i="1" s="1"/>
  <c r="AO394" i="1"/>
  <c r="AC383" i="1"/>
  <c r="AC382" i="1" s="1"/>
  <c r="AK393" i="1"/>
  <c r="AM393" i="1"/>
  <c r="AN393" i="1" s="1"/>
  <c r="F391" i="1"/>
  <c r="AD390" i="1"/>
  <c r="T389" i="1"/>
  <c r="AJ392" i="1"/>
  <c r="K392" i="1"/>
  <c r="AA389" i="1"/>
  <c r="AF390" i="1"/>
  <c r="H390" i="1" s="1"/>
  <c r="V385" i="1"/>
  <c r="L395" i="1"/>
  <c r="O395" i="1" s="1"/>
  <c r="AO395" i="1"/>
  <c r="AI392" i="1"/>
  <c r="AG391" i="1"/>
  <c r="I391" i="1" s="1"/>
  <c r="W390" i="1"/>
  <c r="AK392" i="1" l="1"/>
  <c r="AM392" i="1"/>
  <c r="AN392" i="1" s="1"/>
  <c r="AA388" i="1"/>
  <c r="AF389" i="1"/>
  <c r="H389" i="1" s="1"/>
  <c r="Z388" i="1"/>
  <c r="AE389" i="1"/>
  <c r="G389" i="1" s="1"/>
  <c r="T388" i="1"/>
  <c r="AD389" i="1"/>
  <c r="U385" i="1"/>
  <c r="K391" i="1"/>
  <c r="W389" i="1"/>
  <c r="AB390" i="1"/>
  <c r="AB389" i="1" s="1"/>
  <c r="J384" i="1"/>
  <c r="Q395" i="1"/>
  <c r="R395" i="1" s="1"/>
  <c r="P395" i="1"/>
  <c r="AJ391" i="1"/>
  <c r="X382" i="1"/>
  <c r="AH383" i="1"/>
  <c r="L393" i="1"/>
  <c r="O393" i="1" s="1"/>
  <c r="AO393" i="1"/>
  <c r="F390" i="1"/>
  <c r="V384" i="1"/>
  <c r="P394" i="1"/>
  <c r="Q394" i="1"/>
  <c r="R394" i="1" s="1"/>
  <c r="AI391" i="1"/>
  <c r="Y388" i="1"/>
  <c r="AM391" i="1" l="1"/>
  <c r="AN391" i="1" s="1"/>
  <c r="AK391" i="1"/>
  <c r="J383" i="1"/>
  <c r="AG390" i="1"/>
  <c r="Z387" i="1"/>
  <c r="AE388" i="1"/>
  <c r="G388" i="1" s="1"/>
  <c r="F389" i="1"/>
  <c r="K389" i="1" s="1"/>
  <c r="AA387" i="1"/>
  <c r="AF388" i="1"/>
  <c r="H388" i="1" s="1"/>
  <c r="AD388" i="1"/>
  <c r="T387" i="1"/>
  <c r="X381" i="1"/>
  <c r="AH382" i="1"/>
  <c r="U384" i="1"/>
  <c r="L392" i="1"/>
  <c r="O392" i="1" s="1"/>
  <c r="AO392" i="1"/>
  <c r="Q393" i="1"/>
  <c r="R393" i="1" s="1"/>
  <c r="P393" i="1"/>
  <c r="V383" i="1"/>
  <c r="W388" i="1"/>
  <c r="AG389" i="1"/>
  <c r="I389" i="1" s="1"/>
  <c r="Y387" i="1"/>
  <c r="AC381" i="1"/>
  <c r="Z386" i="1" l="1"/>
  <c r="AE387" i="1"/>
  <c r="G387" i="1" s="1"/>
  <c r="AH381" i="1"/>
  <c r="X380" i="1"/>
  <c r="I390" i="1"/>
  <c r="K390" i="1" s="1"/>
  <c r="AI390" i="1"/>
  <c r="AJ390" i="1"/>
  <c r="AA386" i="1"/>
  <c r="AF387" i="1"/>
  <c r="H387" i="1" s="1"/>
  <c r="T386" i="1"/>
  <c r="AD387" i="1"/>
  <c r="W387" i="1"/>
  <c r="AB388" i="1"/>
  <c r="AB387" i="1" s="1"/>
  <c r="AC380" i="1"/>
  <c r="AC379" i="1" s="1"/>
  <c r="Y386" i="1"/>
  <c r="Y385" i="1" s="1"/>
  <c r="U383" i="1"/>
  <c r="AJ389" i="1"/>
  <c r="F388" i="1"/>
  <c r="Q392" i="1"/>
  <c r="R392" i="1" s="1"/>
  <c r="P392" i="1"/>
  <c r="V382" i="1"/>
  <c r="J382" i="1"/>
  <c r="AI389" i="1"/>
  <c r="L391" i="1"/>
  <c r="O391" i="1" s="1"/>
  <c r="AO391" i="1"/>
  <c r="AK390" i="1" l="1"/>
  <c r="AM390" i="1"/>
  <c r="AN390" i="1" s="1"/>
  <c r="W386" i="1"/>
  <c r="AG387" i="1"/>
  <c r="I387" i="1" s="1"/>
  <c r="AB386" i="1"/>
  <c r="AG388" i="1"/>
  <c r="AH380" i="1"/>
  <c r="X379" i="1"/>
  <c r="J381" i="1"/>
  <c r="AM389" i="1"/>
  <c r="AN389" i="1" s="1"/>
  <c r="AK389" i="1"/>
  <c r="U382" i="1"/>
  <c r="T385" i="1"/>
  <c r="Y384" i="1" s="1"/>
  <c r="AD386" i="1"/>
  <c r="AA385" i="1"/>
  <c r="AF386" i="1"/>
  <c r="H386" i="1" s="1"/>
  <c r="Q391" i="1"/>
  <c r="R391" i="1" s="1"/>
  <c r="P391" i="1"/>
  <c r="AI387" i="1"/>
  <c r="F387" i="1"/>
  <c r="V381" i="1"/>
  <c r="Z385" i="1"/>
  <c r="AE386" i="1"/>
  <c r="G386" i="1" s="1"/>
  <c r="U381" i="1" l="1"/>
  <c r="Z384" i="1"/>
  <c r="AE385" i="1"/>
  <c r="G385" i="1" s="1"/>
  <c r="AG386" i="1"/>
  <c r="I386" i="1" s="1"/>
  <c r="W385" i="1"/>
  <c r="AB385" i="1" s="1"/>
  <c r="AK387" i="1"/>
  <c r="AM387" i="1"/>
  <c r="AN387" i="1" s="1"/>
  <c r="L389" i="1"/>
  <c r="O389" i="1" s="1"/>
  <c r="AO389" i="1"/>
  <c r="AA384" i="1"/>
  <c r="AF385" i="1"/>
  <c r="H385" i="1" s="1"/>
  <c r="F386" i="1"/>
  <c r="X378" i="1"/>
  <c r="AH379" i="1"/>
  <c r="L390" i="1"/>
  <c r="O390" i="1" s="1"/>
  <c r="AO390" i="1"/>
  <c r="V380" i="1"/>
  <c r="T384" i="1"/>
  <c r="AD385" i="1"/>
  <c r="J380" i="1"/>
  <c r="AJ387" i="1"/>
  <c r="K387" i="1"/>
  <c r="I388" i="1"/>
  <c r="K388" i="1" s="1"/>
  <c r="AI388" i="1"/>
  <c r="AJ388" i="1"/>
  <c r="AC378" i="1"/>
  <c r="AC377" i="1" s="1"/>
  <c r="V379" i="1" l="1"/>
  <c r="T383" i="1"/>
  <c r="AD384" i="1"/>
  <c r="Z383" i="1"/>
  <c r="AE384" i="1"/>
  <c r="G384" i="1" s="1"/>
  <c r="K386" i="1"/>
  <c r="AK388" i="1"/>
  <c r="AM388" i="1"/>
  <c r="AN388" i="1" s="1"/>
  <c r="P390" i="1"/>
  <c r="Q390" i="1"/>
  <c r="R390" i="1" s="1"/>
  <c r="AG385" i="1"/>
  <c r="I385" i="1" s="1"/>
  <c r="W384" i="1"/>
  <c r="AI386" i="1"/>
  <c r="AA383" i="1"/>
  <c r="AF384" i="1"/>
  <c r="H384" i="1" s="1"/>
  <c r="Q389" i="1"/>
  <c r="R389" i="1" s="1"/>
  <c r="P389" i="1"/>
  <c r="U380" i="1"/>
  <c r="J379" i="1"/>
  <c r="X377" i="1"/>
  <c r="AH378" i="1"/>
  <c r="L387" i="1"/>
  <c r="O387" i="1" s="1"/>
  <c r="AO387" i="1"/>
  <c r="F385" i="1"/>
  <c r="AJ386" i="1"/>
  <c r="Y383" i="1"/>
  <c r="Y382" i="1" s="1"/>
  <c r="AA382" i="1" l="1"/>
  <c r="AF383" i="1"/>
  <c r="H383" i="1" s="1"/>
  <c r="Z382" i="1"/>
  <c r="AE383" i="1"/>
  <c r="G383" i="1" s="1"/>
  <c r="AI385" i="1"/>
  <c r="F384" i="1"/>
  <c r="AJ385" i="1"/>
  <c r="W383" i="1"/>
  <c r="U379" i="1"/>
  <c r="AD383" i="1"/>
  <c r="T382" i="1"/>
  <c r="V378" i="1"/>
  <c r="X376" i="1"/>
  <c r="AH377" i="1"/>
  <c r="AM386" i="1"/>
  <c r="AN386" i="1" s="1"/>
  <c r="AK386" i="1"/>
  <c r="K385" i="1"/>
  <c r="AC376" i="1"/>
  <c r="AC375" i="1" s="1"/>
  <c r="P387" i="1"/>
  <c r="Q387" i="1"/>
  <c r="R387" i="1" s="1"/>
  <c r="L388" i="1"/>
  <c r="O388" i="1" s="1"/>
  <c r="AO388" i="1"/>
  <c r="J378" i="1"/>
  <c r="AB384" i="1"/>
  <c r="AB383" i="1" s="1"/>
  <c r="F383" i="1" l="1"/>
  <c r="U378" i="1"/>
  <c r="AK385" i="1"/>
  <c r="AM385" i="1"/>
  <c r="AN385" i="1" s="1"/>
  <c r="T381" i="1"/>
  <c r="AD382" i="1"/>
  <c r="Y381" i="1"/>
  <c r="Y380" i="1" s="1"/>
  <c r="AG383" i="1"/>
  <c r="I383" i="1" s="1"/>
  <c r="W382" i="1"/>
  <c r="Z381" i="1"/>
  <c r="AE382" i="1"/>
  <c r="G382" i="1" s="1"/>
  <c r="AC374" i="1"/>
  <c r="L386" i="1"/>
  <c r="O386" i="1" s="1"/>
  <c r="AO386" i="1"/>
  <c r="P388" i="1"/>
  <c r="Q388" i="1"/>
  <c r="R388" i="1" s="1"/>
  <c r="AH376" i="1"/>
  <c r="X375" i="1"/>
  <c r="AG384" i="1"/>
  <c r="AB382" i="1"/>
  <c r="J377" i="1"/>
  <c r="V377" i="1"/>
  <c r="AA381" i="1"/>
  <c r="AF382" i="1"/>
  <c r="H382" i="1" s="1"/>
  <c r="I384" i="1" l="1"/>
  <c r="K384" i="1" s="1"/>
  <c r="AI384" i="1"/>
  <c r="AJ384" i="1"/>
  <c r="U377" i="1"/>
  <c r="L385" i="1"/>
  <c r="O385" i="1" s="1"/>
  <c r="AO385" i="1"/>
  <c r="Z380" i="1"/>
  <c r="AE381" i="1"/>
  <c r="G381" i="1" s="1"/>
  <c r="AG382" i="1"/>
  <c r="I382" i="1" s="1"/>
  <c r="W381" i="1"/>
  <c r="AJ383" i="1"/>
  <c r="AH375" i="1"/>
  <c r="X374" i="1"/>
  <c r="AC373" i="1" s="1"/>
  <c r="AA380" i="1"/>
  <c r="AF381" i="1"/>
  <c r="H381" i="1" s="1"/>
  <c r="AI383" i="1"/>
  <c r="AI382" i="1"/>
  <c r="F382" i="1"/>
  <c r="K382" i="1" s="1"/>
  <c r="AJ382" i="1"/>
  <c r="K383" i="1"/>
  <c r="AB381" i="1"/>
  <c r="J376" i="1"/>
  <c r="V376" i="1"/>
  <c r="P386" i="1"/>
  <c r="Q386" i="1"/>
  <c r="R386" i="1" s="1"/>
  <c r="AD381" i="1"/>
  <c r="T380" i="1"/>
  <c r="Y379" i="1" s="1"/>
  <c r="F381" i="1" l="1"/>
  <c r="AA379" i="1"/>
  <c r="AF380" i="1"/>
  <c r="H380" i="1" s="1"/>
  <c r="P385" i="1"/>
  <c r="Q385" i="1"/>
  <c r="R385" i="1" s="1"/>
  <c r="AH374" i="1"/>
  <c r="X373" i="1"/>
  <c r="V375" i="1"/>
  <c r="U376" i="1"/>
  <c r="Z379" i="1"/>
  <c r="AE380" i="1"/>
  <c r="G380" i="1" s="1"/>
  <c r="AK383" i="1"/>
  <c r="AM383" i="1"/>
  <c r="AN383" i="1" s="1"/>
  <c r="AG381" i="1"/>
  <c r="I381" i="1" s="1"/>
  <c r="W380" i="1"/>
  <c r="J375" i="1"/>
  <c r="AK382" i="1"/>
  <c r="AM382" i="1"/>
  <c r="AN382" i="1" s="1"/>
  <c r="AM384" i="1"/>
  <c r="AN384" i="1" s="1"/>
  <c r="AK384" i="1"/>
  <c r="T379" i="1"/>
  <c r="AD380" i="1"/>
  <c r="AA378" i="1" l="1"/>
  <c r="AF379" i="1"/>
  <c r="H379" i="1" s="1"/>
  <c r="T378" i="1"/>
  <c r="AD379" i="1"/>
  <c r="AJ381" i="1"/>
  <c r="F380" i="1"/>
  <c r="L383" i="1"/>
  <c r="O383" i="1" s="1"/>
  <c r="AO383" i="1"/>
  <c r="X372" i="1"/>
  <c r="AH373" i="1"/>
  <c r="K381" i="1"/>
  <c r="W379" i="1"/>
  <c r="AG380" i="1"/>
  <c r="I380" i="1" s="1"/>
  <c r="J374" i="1"/>
  <c r="AI381" i="1"/>
  <c r="L382" i="1"/>
  <c r="O382" i="1" s="1"/>
  <c r="AO382" i="1"/>
  <c r="AB380" i="1"/>
  <c r="Y378" i="1"/>
  <c r="Y377" i="1" s="1"/>
  <c r="U375" i="1"/>
  <c r="V374" i="1"/>
  <c r="L384" i="1"/>
  <c r="O384" i="1" s="1"/>
  <c r="AO384" i="1"/>
  <c r="Z378" i="1"/>
  <c r="AE379" i="1"/>
  <c r="G379" i="1" s="1"/>
  <c r="AC372" i="1"/>
  <c r="AC371" i="1" s="1"/>
  <c r="AJ380" i="1" l="1"/>
  <c r="K380" i="1"/>
  <c r="AG379" i="1"/>
  <c r="I379" i="1" s="1"/>
  <c r="W378" i="1"/>
  <c r="F379" i="1"/>
  <c r="K379" i="1" s="1"/>
  <c r="AI379" i="1"/>
  <c r="AI380" i="1"/>
  <c r="AB379" i="1"/>
  <c r="AH372" i="1"/>
  <c r="X371" i="1"/>
  <c r="AC370" i="1" s="1"/>
  <c r="AD378" i="1"/>
  <c r="T377" i="1"/>
  <c r="Y376" i="1" s="1"/>
  <c r="Z377" i="1"/>
  <c r="AE378" i="1"/>
  <c r="G378" i="1" s="1"/>
  <c r="Q384" i="1"/>
  <c r="R384" i="1" s="1"/>
  <c r="P384" i="1"/>
  <c r="U374" i="1"/>
  <c r="J373" i="1"/>
  <c r="P382" i="1"/>
  <c r="Q382" i="1"/>
  <c r="R382" i="1" s="1"/>
  <c r="AK381" i="1"/>
  <c r="AM381" i="1"/>
  <c r="AN381" i="1" s="1"/>
  <c r="V373" i="1"/>
  <c r="P383" i="1"/>
  <c r="Q383" i="1"/>
  <c r="R383" i="1" s="1"/>
  <c r="AA377" i="1"/>
  <c r="AF378" i="1"/>
  <c r="H378" i="1" s="1"/>
  <c r="F378" i="1" l="1"/>
  <c r="AG378" i="1"/>
  <c r="I378" i="1" s="1"/>
  <c r="W377" i="1"/>
  <c r="AK379" i="1"/>
  <c r="AM379" i="1"/>
  <c r="AN379" i="1" s="1"/>
  <c r="AA376" i="1"/>
  <c r="AF377" i="1"/>
  <c r="H377" i="1" s="1"/>
  <c r="V372" i="1"/>
  <c r="J372" i="1"/>
  <c r="AH371" i="1"/>
  <c r="X370" i="1"/>
  <c r="AC369" i="1" s="1"/>
  <c r="AB378" i="1"/>
  <c r="Z376" i="1"/>
  <c r="AE377" i="1"/>
  <c r="G377" i="1" s="1"/>
  <c r="AD377" i="1"/>
  <c r="T376" i="1"/>
  <c r="U373" i="1"/>
  <c r="L381" i="1"/>
  <c r="O381" i="1" s="1"/>
  <c r="AO381" i="1"/>
  <c r="AK380" i="1"/>
  <c r="AM380" i="1"/>
  <c r="AN380" i="1" s="1"/>
  <c r="AJ379" i="1"/>
  <c r="F377" i="1" l="1"/>
  <c r="AJ378" i="1"/>
  <c r="U372" i="1"/>
  <c r="L380" i="1"/>
  <c r="O380" i="1" s="1"/>
  <c r="AO380" i="1"/>
  <c r="K378" i="1"/>
  <c r="W376" i="1"/>
  <c r="V371" i="1"/>
  <c r="AI378" i="1"/>
  <c r="J371" i="1"/>
  <c r="AD376" i="1"/>
  <c r="T375" i="1"/>
  <c r="AB377" i="1"/>
  <c r="AB376" i="1" s="1"/>
  <c r="AA375" i="1"/>
  <c r="AF376" i="1"/>
  <c r="H376" i="1" s="1"/>
  <c r="Z375" i="1"/>
  <c r="AE376" i="1"/>
  <c r="G376" i="1" s="1"/>
  <c r="P381" i="1"/>
  <c r="Q381" i="1"/>
  <c r="R381" i="1" s="1"/>
  <c r="X369" i="1"/>
  <c r="AH370" i="1"/>
  <c r="L379" i="1"/>
  <c r="O379" i="1" s="1"/>
  <c r="AO379" i="1"/>
  <c r="Y375" i="1"/>
  <c r="Y374" i="1" s="1"/>
  <c r="U371" i="1" l="1"/>
  <c r="AM378" i="1"/>
  <c r="AN378" i="1" s="1"/>
  <c r="AK378" i="1"/>
  <c r="V370" i="1"/>
  <c r="J370" i="1"/>
  <c r="W375" i="1"/>
  <c r="AG376" i="1"/>
  <c r="I376" i="1" s="1"/>
  <c r="Z374" i="1"/>
  <c r="AE375" i="1"/>
  <c r="G375" i="1" s="1"/>
  <c r="Q379" i="1"/>
  <c r="R379" i="1" s="1"/>
  <c r="P379" i="1"/>
  <c r="T374" i="1"/>
  <c r="AD375" i="1"/>
  <c r="AG377" i="1"/>
  <c r="Q380" i="1"/>
  <c r="R380" i="1" s="1"/>
  <c r="P380" i="1"/>
  <c r="AB375" i="1"/>
  <c r="AI376" i="1"/>
  <c r="F376" i="1"/>
  <c r="K376" i="1" s="1"/>
  <c r="AA374" i="1"/>
  <c r="AF375" i="1"/>
  <c r="H375" i="1" s="1"/>
  <c r="X368" i="1"/>
  <c r="AH369" i="1"/>
  <c r="AC368" i="1"/>
  <c r="AC367" i="1" s="1"/>
  <c r="V369" i="1" l="1"/>
  <c r="AK376" i="1"/>
  <c r="AM376" i="1"/>
  <c r="AN376" i="1" s="1"/>
  <c r="AB374" i="1"/>
  <c r="AH368" i="1"/>
  <c r="X367" i="1"/>
  <c r="Z373" i="1"/>
  <c r="AE374" i="1"/>
  <c r="G374" i="1" s="1"/>
  <c r="L378" i="1"/>
  <c r="O378" i="1" s="1"/>
  <c r="AO378" i="1"/>
  <c r="I377" i="1"/>
  <c r="K377" i="1" s="1"/>
  <c r="AI377" i="1"/>
  <c r="AJ377" i="1"/>
  <c r="AG375" i="1"/>
  <c r="I375" i="1" s="1"/>
  <c r="W374" i="1"/>
  <c r="U370" i="1"/>
  <c r="AD374" i="1"/>
  <c r="T373" i="1"/>
  <c r="J369" i="1"/>
  <c r="AA373" i="1"/>
  <c r="AF374" i="1"/>
  <c r="H374" i="1" s="1"/>
  <c r="AJ376" i="1"/>
  <c r="F375" i="1"/>
  <c r="Y373" i="1"/>
  <c r="Y372" i="1" s="1"/>
  <c r="J368" i="1" l="1"/>
  <c r="X366" i="1"/>
  <c r="AH367" i="1"/>
  <c r="Z372" i="1"/>
  <c r="AE373" i="1"/>
  <c r="G373" i="1" s="1"/>
  <c r="F374" i="1"/>
  <c r="L376" i="1"/>
  <c r="O376" i="1" s="1"/>
  <c r="AO376" i="1"/>
  <c r="AD373" i="1"/>
  <c r="T372" i="1"/>
  <c r="AC366" i="1"/>
  <c r="AC365" i="1" s="1"/>
  <c r="AA372" i="1"/>
  <c r="AF373" i="1"/>
  <c r="H373" i="1" s="1"/>
  <c r="AK377" i="1"/>
  <c r="AM377" i="1"/>
  <c r="AN377" i="1" s="1"/>
  <c r="AJ375" i="1"/>
  <c r="K375" i="1"/>
  <c r="AI375" i="1"/>
  <c r="U369" i="1"/>
  <c r="Q378" i="1"/>
  <c r="R378" i="1" s="1"/>
  <c r="P378" i="1"/>
  <c r="V368" i="1"/>
  <c r="W373" i="1"/>
  <c r="AB373" i="1" s="1"/>
  <c r="AG374" i="1"/>
  <c r="I374" i="1" s="1"/>
  <c r="AD372" i="1" l="1"/>
  <c r="T371" i="1"/>
  <c r="Z371" i="1"/>
  <c r="AE372" i="1"/>
  <c r="G372" i="1" s="1"/>
  <c r="J367" i="1"/>
  <c r="K374" i="1"/>
  <c r="AM375" i="1"/>
  <c r="AN375" i="1" s="1"/>
  <c r="AK375" i="1"/>
  <c r="W372" i="1"/>
  <c r="AG373" i="1"/>
  <c r="I373" i="1" s="1"/>
  <c r="Y371" i="1"/>
  <c r="Y370" i="1" s="1"/>
  <c r="Q376" i="1"/>
  <c r="R376" i="1" s="1"/>
  <c r="P376" i="1"/>
  <c r="AH366" i="1"/>
  <c r="X365" i="1"/>
  <c r="L377" i="1"/>
  <c r="O377" i="1" s="1"/>
  <c r="AO377" i="1"/>
  <c r="AJ374" i="1"/>
  <c r="U368" i="1"/>
  <c r="F373" i="1"/>
  <c r="K373" i="1" s="1"/>
  <c r="V367" i="1"/>
  <c r="AA371" i="1"/>
  <c r="AF372" i="1"/>
  <c r="H372" i="1" s="1"/>
  <c r="AI374" i="1"/>
  <c r="U367" i="1" l="1"/>
  <c r="Z370" i="1"/>
  <c r="AE371" i="1"/>
  <c r="G371" i="1" s="1"/>
  <c r="AK374" i="1"/>
  <c r="AM374" i="1"/>
  <c r="AN374" i="1" s="1"/>
  <c r="W371" i="1"/>
  <c r="T370" i="1"/>
  <c r="AD371" i="1"/>
  <c r="F372" i="1"/>
  <c r="Y369" i="1"/>
  <c r="V366" i="1"/>
  <c r="Q377" i="1"/>
  <c r="R377" i="1" s="1"/>
  <c r="P377" i="1"/>
  <c r="AJ373" i="1"/>
  <c r="AH365" i="1"/>
  <c r="X364" i="1"/>
  <c r="L375" i="1"/>
  <c r="O375" i="1" s="1"/>
  <c r="AO375" i="1"/>
  <c r="AC364" i="1"/>
  <c r="AC363" i="1" s="1"/>
  <c r="AA370" i="1"/>
  <c r="AF371" i="1"/>
  <c r="H371" i="1" s="1"/>
  <c r="AI373" i="1"/>
  <c r="J366" i="1"/>
  <c r="AB372" i="1"/>
  <c r="AG372" i="1" s="1"/>
  <c r="I372" i="1" l="1"/>
  <c r="AI372" i="1"/>
  <c r="AJ372" i="1"/>
  <c r="W370" i="1"/>
  <c r="L374" i="1"/>
  <c r="O374" i="1" s="1"/>
  <c r="AO374" i="1"/>
  <c r="AB371" i="1"/>
  <c r="AB370" i="1" s="1"/>
  <c r="AH364" i="1"/>
  <c r="X363" i="1"/>
  <c r="AC362" i="1"/>
  <c r="P375" i="1"/>
  <c r="Q375" i="1"/>
  <c r="R375" i="1" s="1"/>
  <c r="Y368" i="1"/>
  <c r="K372" i="1"/>
  <c r="Z369" i="1"/>
  <c r="AE370" i="1"/>
  <c r="G370" i="1" s="1"/>
  <c r="J365" i="1"/>
  <c r="AM373" i="1"/>
  <c r="AN373" i="1" s="1"/>
  <c r="AK373" i="1"/>
  <c r="F371" i="1"/>
  <c r="V365" i="1"/>
  <c r="AA369" i="1"/>
  <c r="AF370" i="1"/>
  <c r="H370" i="1" s="1"/>
  <c r="T369" i="1"/>
  <c r="AD370" i="1"/>
  <c r="U366" i="1"/>
  <c r="U365" i="1" l="1"/>
  <c r="Y367" i="1"/>
  <c r="W369" i="1"/>
  <c r="AG370" i="1"/>
  <c r="I370" i="1" s="1"/>
  <c r="AB369" i="1"/>
  <c r="AD369" i="1"/>
  <c r="T368" i="1"/>
  <c r="AG371" i="1"/>
  <c r="P374" i="1"/>
  <c r="Q374" i="1"/>
  <c r="R374" i="1" s="1"/>
  <c r="F370" i="1"/>
  <c r="K370" i="1" s="1"/>
  <c r="AJ370" i="1"/>
  <c r="L373" i="1"/>
  <c r="O373" i="1" s="1"/>
  <c r="AO373" i="1"/>
  <c r="V364" i="1"/>
  <c r="X362" i="1"/>
  <c r="AC361" i="1" s="1"/>
  <c r="AH363" i="1"/>
  <c r="AM372" i="1"/>
  <c r="AN372" i="1" s="1"/>
  <c r="AK372" i="1"/>
  <c r="Z368" i="1"/>
  <c r="AE369" i="1"/>
  <c r="G369" i="1" s="1"/>
  <c r="AA368" i="1"/>
  <c r="AF369" i="1"/>
  <c r="H369" i="1" s="1"/>
  <c r="J364" i="1"/>
  <c r="J363" i="1" l="1"/>
  <c r="AG369" i="1"/>
  <c r="I369" i="1" s="1"/>
  <c r="W368" i="1"/>
  <c r="L372" i="1"/>
  <c r="O372" i="1" s="1"/>
  <c r="AO372" i="1"/>
  <c r="Y366" i="1"/>
  <c r="F369" i="1"/>
  <c r="AH362" i="1"/>
  <c r="X361" i="1"/>
  <c r="U364" i="1"/>
  <c r="AB368" i="1"/>
  <c r="AI370" i="1"/>
  <c r="I371" i="1"/>
  <c r="K371" i="1" s="1"/>
  <c r="AI371" i="1"/>
  <c r="AJ371" i="1"/>
  <c r="AA367" i="1"/>
  <c r="AF368" i="1"/>
  <c r="H368" i="1" s="1"/>
  <c r="V363" i="1"/>
  <c r="Z367" i="1"/>
  <c r="AE368" i="1"/>
  <c r="G368" i="1" s="1"/>
  <c r="Q373" i="1"/>
  <c r="R373" i="1" s="1"/>
  <c r="P373" i="1"/>
  <c r="AD368" i="1"/>
  <c r="T367" i="1"/>
  <c r="U363" i="1" l="1"/>
  <c r="Y365" i="1"/>
  <c r="P372" i="1"/>
  <c r="Q372" i="1"/>
  <c r="R372" i="1" s="1"/>
  <c r="AA366" i="1"/>
  <c r="AF367" i="1"/>
  <c r="H367" i="1" s="1"/>
  <c r="AG368" i="1"/>
  <c r="I368" i="1" s="1"/>
  <c r="W367" i="1"/>
  <c r="AB367" i="1"/>
  <c r="F368" i="1"/>
  <c r="J362" i="1"/>
  <c r="AJ369" i="1"/>
  <c r="V362" i="1"/>
  <c r="X360" i="1"/>
  <c r="AH361" i="1"/>
  <c r="AK371" i="1"/>
  <c r="AM371" i="1"/>
  <c r="AN371" i="1" s="1"/>
  <c r="AI369" i="1"/>
  <c r="AD367" i="1"/>
  <c r="T366" i="1"/>
  <c r="Z366" i="1"/>
  <c r="AE367" i="1"/>
  <c r="G367" i="1" s="1"/>
  <c r="AK370" i="1"/>
  <c r="AM370" i="1"/>
  <c r="AN370" i="1" s="1"/>
  <c r="K369" i="1"/>
  <c r="AC360" i="1"/>
  <c r="AC359" i="1" s="1"/>
  <c r="AA365" i="1" l="1"/>
  <c r="AF366" i="1"/>
  <c r="H366" i="1" s="1"/>
  <c r="L370" i="1"/>
  <c r="O370" i="1" s="1"/>
  <c r="AO370" i="1"/>
  <c r="AK369" i="1"/>
  <c r="AM369" i="1"/>
  <c r="AN369" i="1" s="1"/>
  <c r="J361" i="1"/>
  <c r="AJ368" i="1"/>
  <c r="K368" i="1"/>
  <c r="AH360" i="1"/>
  <c r="X359" i="1"/>
  <c r="Z365" i="1"/>
  <c r="AE366" i="1"/>
  <c r="G366" i="1" s="1"/>
  <c r="F367" i="1"/>
  <c r="L371" i="1"/>
  <c r="O371" i="1" s="1"/>
  <c r="AO371" i="1"/>
  <c r="AI368" i="1"/>
  <c r="V361" i="1"/>
  <c r="AD366" i="1"/>
  <c r="T365" i="1"/>
  <c r="W366" i="1"/>
  <c r="AG367" i="1"/>
  <c r="I367" i="1" s="1"/>
  <c r="U362" i="1"/>
  <c r="L369" i="1" l="1"/>
  <c r="O369" i="1" s="1"/>
  <c r="AO369" i="1"/>
  <c r="U361" i="1"/>
  <c r="P371" i="1"/>
  <c r="Q371" i="1"/>
  <c r="R371" i="1" s="1"/>
  <c r="AJ367" i="1"/>
  <c r="Z364" i="1"/>
  <c r="AE365" i="1"/>
  <c r="G365" i="1" s="1"/>
  <c r="W365" i="1"/>
  <c r="Q370" i="1"/>
  <c r="R370" i="1" s="1"/>
  <c r="P370" i="1"/>
  <c r="AK368" i="1"/>
  <c r="AM368" i="1"/>
  <c r="AN368" i="1" s="1"/>
  <c r="X358" i="1"/>
  <c r="AH359" i="1"/>
  <c r="F366" i="1"/>
  <c r="J360" i="1"/>
  <c r="AD365" i="1"/>
  <c r="T364" i="1"/>
  <c r="AI367" i="1"/>
  <c r="K367" i="1"/>
  <c r="AC358" i="1"/>
  <c r="V360" i="1"/>
  <c r="AB366" i="1"/>
  <c r="AB365" i="1" s="1"/>
  <c r="Y364" i="1"/>
  <c r="AA364" i="1"/>
  <c r="AF365" i="1"/>
  <c r="H365" i="1" s="1"/>
  <c r="Z363" i="1" l="1"/>
  <c r="AE364" i="1"/>
  <c r="G364" i="1" s="1"/>
  <c r="AA363" i="1"/>
  <c r="AF364" i="1"/>
  <c r="H364" i="1" s="1"/>
  <c r="X357" i="1"/>
  <c r="AH358" i="1"/>
  <c r="V359" i="1"/>
  <c r="U360" i="1"/>
  <c r="T363" i="1"/>
  <c r="AD364" i="1"/>
  <c r="AG366" i="1"/>
  <c r="Y363" i="1"/>
  <c r="Y362" i="1" s="1"/>
  <c r="L368" i="1"/>
  <c r="O368" i="1" s="1"/>
  <c r="AO368" i="1"/>
  <c r="AC357" i="1"/>
  <c r="AG365" i="1"/>
  <c r="I365" i="1" s="1"/>
  <c r="W364" i="1"/>
  <c r="AB364" i="1" s="1"/>
  <c r="AI365" i="1"/>
  <c r="F365" i="1"/>
  <c r="K365" i="1" s="1"/>
  <c r="AJ365" i="1"/>
  <c r="AM367" i="1"/>
  <c r="AN367" i="1" s="1"/>
  <c r="AK367" i="1"/>
  <c r="J359" i="1"/>
  <c r="P369" i="1"/>
  <c r="Q369" i="1"/>
  <c r="R369" i="1" s="1"/>
  <c r="J358" i="1" l="1"/>
  <c r="AH357" i="1"/>
  <c r="X356" i="1"/>
  <c r="Y361" i="1"/>
  <c r="F364" i="1"/>
  <c r="T362" i="1"/>
  <c r="AD363" i="1"/>
  <c r="AA362" i="1"/>
  <c r="AF363" i="1"/>
  <c r="H363" i="1" s="1"/>
  <c r="V358" i="1"/>
  <c r="U359" i="1"/>
  <c r="I366" i="1"/>
  <c r="K366" i="1" s="1"/>
  <c r="AI366" i="1"/>
  <c r="AJ366" i="1"/>
  <c r="AM365" i="1"/>
  <c r="AN365" i="1" s="1"/>
  <c r="AK365" i="1"/>
  <c r="W363" i="1"/>
  <c r="AG364" i="1"/>
  <c r="I364" i="1" s="1"/>
  <c r="AC356" i="1"/>
  <c r="L367" i="1"/>
  <c r="O367" i="1" s="1"/>
  <c r="AO367" i="1"/>
  <c r="Q368" i="1"/>
  <c r="R368" i="1" s="1"/>
  <c r="P368" i="1"/>
  <c r="Z362" i="1"/>
  <c r="AE363" i="1"/>
  <c r="G363" i="1" s="1"/>
  <c r="AI364" i="1" l="1"/>
  <c r="X355" i="1"/>
  <c r="AH356" i="1"/>
  <c r="K364" i="1"/>
  <c r="J357" i="1"/>
  <c r="Z361" i="1"/>
  <c r="AE362" i="1"/>
  <c r="G362" i="1" s="1"/>
  <c r="V357" i="1"/>
  <c r="F363" i="1"/>
  <c r="L365" i="1"/>
  <c r="O365" i="1" s="1"/>
  <c r="AO365" i="1"/>
  <c r="P367" i="1"/>
  <c r="Q367" i="1"/>
  <c r="R367" i="1" s="1"/>
  <c r="AD362" i="1"/>
  <c r="T361" i="1"/>
  <c r="W362" i="1"/>
  <c r="AA361" i="1"/>
  <c r="AF362" i="1"/>
  <c r="H362" i="1" s="1"/>
  <c r="AM366" i="1"/>
  <c r="AN366" i="1" s="1"/>
  <c r="AK366" i="1"/>
  <c r="AC355" i="1"/>
  <c r="AC354" i="1" s="1"/>
  <c r="U358" i="1"/>
  <c r="AJ364" i="1"/>
  <c r="AB363" i="1"/>
  <c r="AB362" i="1" s="1"/>
  <c r="AG362" i="1" l="1"/>
  <c r="I362" i="1" s="1"/>
  <c r="W361" i="1"/>
  <c r="Z360" i="1"/>
  <c r="AE361" i="1"/>
  <c r="G361" i="1" s="1"/>
  <c r="AG363" i="1"/>
  <c r="Q365" i="1"/>
  <c r="R365" i="1" s="1"/>
  <c r="P365" i="1"/>
  <c r="AD361" i="1"/>
  <c r="T360" i="1"/>
  <c r="J356" i="1"/>
  <c r="AI362" i="1"/>
  <c r="F362" i="1"/>
  <c r="K362" i="1" s="1"/>
  <c r="AJ362" i="1"/>
  <c r="X354" i="1"/>
  <c r="AH355" i="1"/>
  <c r="AA360" i="1"/>
  <c r="AF361" i="1"/>
  <c r="H361" i="1" s="1"/>
  <c r="U357" i="1"/>
  <c r="V356" i="1"/>
  <c r="Y360" i="1"/>
  <c r="AC353" i="1"/>
  <c r="L366" i="1"/>
  <c r="O366" i="1" s="1"/>
  <c r="AO366" i="1"/>
  <c r="AM364" i="1"/>
  <c r="AN364" i="1" s="1"/>
  <c r="AK364" i="1"/>
  <c r="I363" i="1" l="1"/>
  <c r="K363" i="1" s="1"/>
  <c r="AI363" i="1"/>
  <c r="AJ363" i="1"/>
  <c r="Z359" i="1"/>
  <c r="AE360" i="1"/>
  <c r="G360" i="1" s="1"/>
  <c r="AM362" i="1"/>
  <c r="AN362" i="1" s="1"/>
  <c r="AK362" i="1"/>
  <c r="Q366" i="1"/>
  <c r="R366" i="1" s="1"/>
  <c r="P366" i="1"/>
  <c r="AA359" i="1"/>
  <c r="AF360" i="1"/>
  <c r="H360" i="1" s="1"/>
  <c r="AD360" i="1"/>
  <c r="T359" i="1"/>
  <c r="W360" i="1"/>
  <c r="V355" i="1"/>
  <c r="U356" i="1"/>
  <c r="F361" i="1"/>
  <c r="L364" i="1"/>
  <c r="O364" i="1" s="1"/>
  <c r="AO364" i="1"/>
  <c r="J355" i="1"/>
  <c r="Y359" i="1"/>
  <c r="AH354" i="1"/>
  <c r="X353" i="1"/>
  <c r="AC352" i="1" s="1"/>
  <c r="AB361" i="1"/>
  <c r="AB360" i="1" s="1"/>
  <c r="AG361" i="1" l="1"/>
  <c r="L362" i="1"/>
  <c r="O362" i="1" s="1"/>
  <c r="AO362" i="1"/>
  <c r="J354" i="1"/>
  <c r="Y358" i="1"/>
  <c r="Y357" i="1" s="1"/>
  <c r="Z358" i="1"/>
  <c r="AE359" i="1"/>
  <c r="G359" i="1" s="1"/>
  <c r="V354" i="1"/>
  <c r="W359" i="1"/>
  <c r="AG360" i="1"/>
  <c r="I360" i="1" s="1"/>
  <c r="AD359" i="1"/>
  <c r="T358" i="1"/>
  <c r="U355" i="1"/>
  <c r="X352" i="1"/>
  <c r="AH353" i="1"/>
  <c r="F360" i="1"/>
  <c r="AJ360" i="1"/>
  <c r="AA358" i="1"/>
  <c r="AF359" i="1"/>
  <c r="H359" i="1" s="1"/>
  <c r="AK363" i="1"/>
  <c r="AM363" i="1"/>
  <c r="AN363" i="1" s="1"/>
  <c r="Q364" i="1"/>
  <c r="R364" i="1" s="1"/>
  <c r="P364" i="1"/>
  <c r="Z357" i="1" l="1"/>
  <c r="AE358" i="1"/>
  <c r="G358" i="1" s="1"/>
  <c r="J353" i="1"/>
  <c r="W358" i="1"/>
  <c r="AG359" i="1"/>
  <c r="I359" i="1" s="1"/>
  <c r="AA357" i="1"/>
  <c r="AF358" i="1"/>
  <c r="H358" i="1" s="1"/>
  <c r="F359" i="1"/>
  <c r="AI360" i="1"/>
  <c r="AH352" i="1"/>
  <c r="X351" i="1"/>
  <c r="V353" i="1"/>
  <c r="Q362" i="1"/>
  <c r="R362" i="1" s="1"/>
  <c r="P362" i="1"/>
  <c r="U354" i="1"/>
  <c r="K360" i="1"/>
  <c r="L363" i="1"/>
  <c r="O363" i="1" s="1"/>
  <c r="AO363" i="1"/>
  <c r="AB359" i="1"/>
  <c r="I361" i="1"/>
  <c r="K361" i="1" s="1"/>
  <c r="AI361" i="1"/>
  <c r="AJ361" i="1"/>
  <c r="T357" i="1"/>
  <c r="Y356" i="1" s="1"/>
  <c r="AD358" i="1"/>
  <c r="AC351" i="1"/>
  <c r="AC350" i="1" s="1"/>
  <c r="Q363" i="1" l="1"/>
  <c r="R363" i="1" s="1"/>
  <c r="P363" i="1"/>
  <c r="AA356" i="1"/>
  <c r="AF357" i="1"/>
  <c r="H357" i="1" s="1"/>
  <c r="W357" i="1"/>
  <c r="F358" i="1"/>
  <c r="U353" i="1"/>
  <c r="J352" i="1"/>
  <c r="AK360" i="1"/>
  <c r="AM360" i="1"/>
  <c r="AN360" i="1" s="1"/>
  <c r="AJ359" i="1"/>
  <c r="AM361" i="1"/>
  <c r="AN361" i="1" s="1"/>
  <c r="AK361" i="1"/>
  <c r="AI359" i="1"/>
  <c r="V352" i="1"/>
  <c r="X350" i="1"/>
  <c r="AH351" i="1"/>
  <c r="K359" i="1"/>
  <c r="AD357" i="1"/>
  <c r="T356" i="1"/>
  <c r="AB358" i="1"/>
  <c r="AG358" i="1" s="1"/>
  <c r="Z356" i="1"/>
  <c r="AE357" i="1"/>
  <c r="G357" i="1" s="1"/>
  <c r="I358" i="1" l="1"/>
  <c r="AJ358" i="1"/>
  <c r="AI358" i="1"/>
  <c r="Z355" i="1"/>
  <c r="AE356" i="1"/>
  <c r="G356" i="1" s="1"/>
  <c r="AH350" i="1"/>
  <c r="X349" i="1"/>
  <c r="V351" i="1"/>
  <c r="AA355" i="1"/>
  <c r="AF356" i="1"/>
  <c r="H356" i="1" s="1"/>
  <c r="L360" i="1"/>
  <c r="O360" i="1" s="1"/>
  <c r="AO360" i="1"/>
  <c r="AB357" i="1"/>
  <c r="AD356" i="1"/>
  <c r="T355" i="1"/>
  <c r="U352" i="1"/>
  <c r="F357" i="1"/>
  <c r="AC349" i="1"/>
  <c r="AC348" i="1" s="1"/>
  <c r="W356" i="1"/>
  <c r="AG357" i="1"/>
  <c r="I357" i="1" s="1"/>
  <c r="AM359" i="1"/>
  <c r="AN359" i="1" s="1"/>
  <c r="AK359" i="1"/>
  <c r="L361" i="1"/>
  <c r="O361" i="1" s="1"/>
  <c r="AO361" i="1"/>
  <c r="J351" i="1"/>
  <c r="K358" i="1"/>
  <c r="Y355" i="1"/>
  <c r="Y354" i="1" s="1"/>
  <c r="W355" i="1" l="1"/>
  <c r="T354" i="1"/>
  <c r="AD355" i="1"/>
  <c r="AB356" i="1"/>
  <c r="AB355" i="1" s="1"/>
  <c r="Z354" i="1"/>
  <c r="AE355" i="1"/>
  <c r="G355" i="1" s="1"/>
  <c r="F356" i="1"/>
  <c r="AH349" i="1"/>
  <c r="X348" i="1"/>
  <c r="AM358" i="1"/>
  <c r="AN358" i="1" s="1"/>
  <c r="AK358" i="1"/>
  <c r="AC347" i="1"/>
  <c r="AJ357" i="1"/>
  <c r="AI357" i="1"/>
  <c r="Q361" i="1"/>
  <c r="R361" i="1" s="1"/>
  <c r="P361" i="1"/>
  <c r="AA354" i="1"/>
  <c r="AF355" i="1"/>
  <c r="H355" i="1" s="1"/>
  <c r="Y353" i="1"/>
  <c r="J350" i="1"/>
  <c r="Q360" i="1"/>
  <c r="R360" i="1" s="1"/>
  <c r="P360" i="1"/>
  <c r="K357" i="1"/>
  <c r="L359" i="1"/>
  <c r="O359" i="1" s="1"/>
  <c r="AO359" i="1"/>
  <c r="U351" i="1"/>
  <c r="V350" i="1"/>
  <c r="V349" i="1" l="1"/>
  <c r="Z353" i="1"/>
  <c r="AE354" i="1"/>
  <c r="G354" i="1" s="1"/>
  <c r="AC346" i="1"/>
  <c r="AB354" i="1"/>
  <c r="P359" i="1"/>
  <c r="Q359" i="1"/>
  <c r="R359" i="1" s="1"/>
  <c r="F355" i="1"/>
  <c r="J349" i="1"/>
  <c r="AD354" i="1"/>
  <c r="T353" i="1"/>
  <c r="U350" i="1"/>
  <c r="AA353" i="1"/>
  <c r="AF354" i="1"/>
  <c r="H354" i="1" s="1"/>
  <c r="AG355" i="1"/>
  <c r="I355" i="1" s="1"/>
  <c r="W354" i="1"/>
  <c r="L358" i="1"/>
  <c r="O358" i="1" s="1"/>
  <c r="AO358" i="1"/>
  <c r="X347" i="1"/>
  <c r="AH348" i="1"/>
  <c r="AK357" i="1"/>
  <c r="AM357" i="1"/>
  <c r="AN357" i="1" s="1"/>
  <c r="AG356" i="1"/>
  <c r="F354" i="1" l="1"/>
  <c r="AJ355" i="1"/>
  <c r="Z352" i="1"/>
  <c r="AE353" i="1"/>
  <c r="G353" i="1" s="1"/>
  <c r="AD353" i="1"/>
  <c r="T352" i="1"/>
  <c r="K355" i="1"/>
  <c r="Y352" i="1"/>
  <c r="Y351" i="1" s="1"/>
  <c r="I356" i="1"/>
  <c r="K356" i="1" s="1"/>
  <c r="AI356" i="1"/>
  <c r="AJ356" i="1"/>
  <c r="L357" i="1"/>
  <c r="O357" i="1" s="1"/>
  <c r="AO357" i="1"/>
  <c r="J348" i="1"/>
  <c r="U349" i="1"/>
  <c r="AI355" i="1"/>
  <c r="P358" i="1"/>
  <c r="Q358" i="1"/>
  <c r="R358" i="1" s="1"/>
  <c r="W353" i="1"/>
  <c r="AG354" i="1"/>
  <c r="I354" i="1" s="1"/>
  <c r="AA352" i="1"/>
  <c r="AF353" i="1"/>
  <c r="H353" i="1" s="1"/>
  <c r="AH347" i="1"/>
  <c r="X346" i="1"/>
  <c r="V348" i="1"/>
  <c r="AM355" i="1" l="1"/>
  <c r="AN355" i="1" s="1"/>
  <c r="AK355" i="1"/>
  <c r="X345" i="1"/>
  <c r="AH346" i="1"/>
  <c r="U348" i="1"/>
  <c r="AJ354" i="1"/>
  <c r="K354" i="1"/>
  <c r="V347" i="1"/>
  <c r="AA351" i="1"/>
  <c r="AF352" i="1"/>
  <c r="H352" i="1" s="1"/>
  <c r="AI354" i="1"/>
  <c r="J347" i="1"/>
  <c r="T351" i="1"/>
  <c r="AD352" i="1"/>
  <c r="AC345" i="1"/>
  <c r="AC344" i="1" s="1"/>
  <c r="Q357" i="1"/>
  <c r="R357" i="1" s="1"/>
  <c r="P357" i="1"/>
  <c r="Z351" i="1"/>
  <c r="AE352" i="1"/>
  <c r="G352" i="1" s="1"/>
  <c r="AM356" i="1"/>
  <c r="AN356" i="1" s="1"/>
  <c r="AK356" i="1"/>
  <c r="W352" i="1"/>
  <c r="F353" i="1"/>
  <c r="AB353" i="1"/>
  <c r="AB352" i="1" s="1"/>
  <c r="U347" i="1" l="1"/>
  <c r="Z350" i="1"/>
  <c r="AE351" i="1"/>
  <c r="G351" i="1" s="1"/>
  <c r="AK354" i="1"/>
  <c r="AM354" i="1"/>
  <c r="AN354" i="1" s="1"/>
  <c r="L356" i="1"/>
  <c r="O356" i="1" s="1"/>
  <c r="AO356" i="1"/>
  <c r="J346" i="1"/>
  <c r="AD351" i="1"/>
  <c r="T350" i="1"/>
  <c r="AA350" i="1"/>
  <c r="AF351" i="1"/>
  <c r="H351" i="1" s="1"/>
  <c r="X344" i="1"/>
  <c r="AH345" i="1"/>
  <c r="AC343" i="1"/>
  <c r="V346" i="1"/>
  <c r="AG353" i="1"/>
  <c r="W351" i="1"/>
  <c r="AB351" i="1" s="1"/>
  <c r="AG352" i="1"/>
  <c r="I352" i="1" s="1"/>
  <c r="Y350" i="1"/>
  <c r="F352" i="1"/>
  <c r="L355" i="1"/>
  <c r="O355" i="1" s="1"/>
  <c r="AO355" i="1"/>
  <c r="P356" i="1" l="1"/>
  <c r="Q356" i="1"/>
  <c r="R356" i="1" s="1"/>
  <c r="AA349" i="1"/>
  <c r="AF350" i="1"/>
  <c r="H350" i="1" s="1"/>
  <c r="P355" i="1"/>
  <c r="Q355" i="1"/>
  <c r="R355" i="1" s="1"/>
  <c r="V345" i="1"/>
  <c r="Z349" i="1"/>
  <c r="AE350" i="1"/>
  <c r="G350" i="1" s="1"/>
  <c r="I353" i="1"/>
  <c r="K353" i="1" s="1"/>
  <c r="AJ353" i="1"/>
  <c r="AI353" i="1"/>
  <c r="T349" i="1"/>
  <c r="AD350" i="1"/>
  <c r="L354" i="1"/>
  <c r="O354" i="1" s="1"/>
  <c r="AO354" i="1"/>
  <c r="AJ352" i="1"/>
  <c r="J345" i="1"/>
  <c r="AG351" i="1"/>
  <c r="I351" i="1" s="1"/>
  <c r="W350" i="1"/>
  <c r="F351" i="1"/>
  <c r="AI352" i="1"/>
  <c r="K352" i="1"/>
  <c r="Y349" i="1"/>
  <c r="Y348" i="1" s="1"/>
  <c r="AH344" i="1"/>
  <c r="X343" i="1"/>
  <c r="U346" i="1"/>
  <c r="F350" i="1" l="1"/>
  <c r="J344" i="1"/>
  <c r="AH343" i="1"/>
  <c r="X342" i="1"/>
  <c r="V344" i="1"/>
  <c r="AM352" i="1"/>
  <c r="AN352" i="1" s="1"/>
  <c r="AK352" i="1"/>
  <c r="AA348" i="1"/>
  <c r="AF349" i="1"/>
  <c r="H349" i="1" s="1"/>
  <c r="AJ351" i="1"/>
  <c r="AM353" i="1"/>
  <c r="AN353" i="1" s="1"/>
  <c r="AK353" i="1"/>
  <c r="K351" i="1"/>
  <c r="Q354" i="1"/>
  <c r="R354" i="1" s="1"/>
  <c r="P354" i="1"/>
  <c r="W349" i="1"/>
  <c r="AD349" i="1"/>
  <c r="T348" i="1"/>
  <c r="Y347" i="1" s="1"/>
  <c r="Z348" i="1"/>
  <c r="AE349" i="1"/>
  <c r="G349" i="1" s="1"/>
  <c r="U345" i="1"/>
  <c r="AI351" i="1"/>
  <c r="AC342" i="1"/>
  <c r="AB350" i="1"/>
  <c r="AB349" i="1" s="1"/>
  <c r="L353" i="1" l="1"/>
  <c r="O353" i="1" s="1"/>
  <c r="AO353" i="1"/>
  <c r="AG350" i="1"/>
  <c r="AI349" i="1"/>
  <c r="F349" i="1"/>
  <c r="K349" i="1" s="1"/>
  <c r="AJ349" i="1"/>
  <c r="AC341" i="1"/>
  <c r="AC340" i="1" s="1"/>
  <c r="W348" i="1"/>
  <c r="AG349" i="1"/>
  <c r="I349" i="1" s="1"/>
  <c r="J343" i="1"/>
  <c r="AB348" i="1"/>
  <c r="X341" i="1"/>
  <c r="AH342" i="1"/>
  <c r="AM351" i="1"/>
  <c r="AN351" i="1" s="1"/>
  <c r="AK351" i="1"/>
  <c r="L352" i="1"/>
  <c r="O352" i="1" s="1"/>
  <c r="AO352" i="1"/>
  <c r="AD348" i="1"/>
  <c r="T347" i="1"/>
  <c r="AA347" i="1"/>
  <c r="AF348" i="1"/>
  <c r="H348" i="1" s="1"/>
  <c r="U344" i="1"/>
  <c r="Z347" i="1"/>
  <c r="AE348" i="1"/>
  <c r="G348" i="1" s="1"/>
  <c r="V343" i="1"/>
  <c r="U343" i="1" l="1"/>
  <c r="AK349" i="1"/>
  <c r="AM349" i="1"/>
  <c r="AN349" i="1" s="1"/>
  <c r="X340" i="1"/>
  <c r="AH341" i="1"/>
  <c r="I350" i="1"/>
  <c r="K350" i="1" s="1"/>
  <c r="AI350" i="1"/>
  <c r="AJ350" i="1"/>
  <c r="J342" i="1"/>
  <c r="V342" i="1"/>
  <c r="L351" i="1"/>
  <c r="O351" i="1" s="1"/>
  <c r="AO351" i="1"/>
  <c r="T346" i="1"/>
  <c r="AD347" i="1"/>
  <c r="F348" i="1"/>
  <c r="P353" i="1"/>
  <c r="Q353" i="1"/>
  <c r="R353" i="1" s="1"/>
  <c r="AA346" i="1"/>
  <c r="AF347" i="1"/>
  <c r="H347" i="1" s="1"/>
  <c r="Z346" i="1"/>
  <c r="AE347" i="1"/>
  <c r="G347" i="1" s="1"/>
  <c r="P352" i="1"/>
  <c r="Q352" i="1"/>
  <c r="R352" i="1" s="1"/>
  <c r="AG348" i="1"/>
  <c r="I348" i="1" s="1"/>
  <c r="W347" i="1"/>
  <c r="Y346" i="1"/>
  <c r="Y345" i="1" s="1"/>
  <c r="W346" i="1" l="1"/>
  <c r="V341" i="1"/>
  <c r="L349" i="1"/>
  <c r="O349" i="1" s="1"/>
  <c r="AO349" i="1"/>
  <c r="P351" i="1"/>
  <c r="Q351" i="1"/>
  <c r="R351" i="1" s="1"/>
  <c r="AH340" i="1"/>
  <c r="X339" i="1"/>
  <c r="AJ348" i="1"/>
  <c r="J341" i="1"/>
  <c r="K348" i="1"/>
  <c r="AB347" i="1"/>
  <c r="AB346" i="1" s="1"/>
  <c r="F347" i="1"/>
  <c r="AC339" i="1"/>
  <c r="AC338" i="1" s="1"/>
  <c r="AD346" i="1"/>
  <c r="T345" i="1"/>
  <c r="AK350" i="1"/>
  <c r="AM350" i="1"/>
  <c r="AN350" i="1" s="1"/>
  <c r="AI348" i="1"/>
  <c r="Z345" i="1"/>
  <c r="AE346" i="1"/>
  <c r="G346" i="1" s="1"/>
  <c r="AA345" i="1"/>
  <c r="AF346" i="1"/>
  <c r="H346" i="1" s="1"/>
  <c r="U342" i="1"/>
  <c r="U341" i="1" l="1"/>
  <c r="Q349" i="1"/>
  <c r="R349" i="1" s="1"/>
  <c r="P349" i="1"/>
  <c r="F346" i="1"/>
  <c r="L350" i="1"/>
  <c r="O350" i="1" s="1"/>
  <c r="AO350" i="1"/>
  <c r="AC337" i="1"/>
  <c r="V340" i="1"/>
  <c r="AK348" i="1"/>
  <c r="AM348" i="1"/>
  <c r="AN348" i="1" s="1"/>
  <c r="AH339" i="1"/>
  <c r="X338" i="1"/>
  <c r="AG347" i="1"/>
  <c r="T344" i="1"/>
  <c r="AD345" i="1"/>
  <c r="AA344" i="1"/>
  <c r="AF345" i="1"/>
  <c r="H345" i="1" s="1"/>
  <c r="Y344" i="1"/>
  <c r="Y343" i="1" s="1"/>
  <c r="Z344" i="1"/>
  <c r="AE345" i="1"/>
  <c r="G345" i="1" s="1"/>
  <c r="J340" i="1"/>
  <c r="W345" i="1"/>
  <c r="AG346" i="1"/>
  <c r="I346" i="1" s="1"/>
  <c r="K346" i="1" l="1"/>
  <c r="AI346" i="1"/>
  <c r="W344" i="1"/>
  <c r="V339" i="1"/>
  <c r="AB345" i="1"/>
  <c r="AB344" i="1" s="1"/>
  <c r="J339" i="1"/>
  <c r="L348" i="1"/>
  <c r="O348" i="1" s="1"/>
  <c r="AO348" i="1"/>
  <c r="AA343" i="1"/>
  <c r="AF344" i="1"/>
  <c r="H344" i="1" s="1"/>
  <c r="AC336" i="1"/>
  <c r="I347" i="1"/>
  <c r="K347" i="1" s="1"/>
  <c r="AJ347" i="1"/>
  <c r="AI347" i="1"/>
  <c r="U340" i="1"/>
  <c r="Z343" i="1"/>
  <c r="AE344" i="1"/>
  <c r="G344" i="1" s="1"/>
  <c r="AJ346" i="1"/>
  <c r="F345" i="1"/>
  <c r="T343" i="1"/>
  <c r="AD344" i="1"/>
  <c r="X337" i="1"/>
  <c r="AH338" i="1"/>
  <c r="P350" i="1"/>
  <c r="Q350" i="1"/>
  <c r="R350" i="1" s="1"/>
  <c r="Z342" i="1" l="1"/>
  <c r="AE343" i="1"/>
  <c r="G343" i="1" s="1"/>
  <c r="X336" i="1"/>
  <c r="AH337" i="1"/>
  <c r="AG344" i="1"/>
  <c r="I344" i="1" s="1"/>
  <c r="W343" i="1"/>
  <c r="AG345" i="1"/>
  <c r="V338" i="1"/>
  <c r="U339" i="1"/>
  <c r="AK346" i="1"/>
  <c r="AM346" i="1"/>
  <c r="AN346" i="1" s="1"/>
  <c r="J338" i="1"/>
  <c r="AA342" i="1"/>
  <c r="AF343" i="1"/>
  <c r="H343" i="1" s="1"/>
  <c r="AD343" i="1"/>
  <c r="T342" i="1"/>
  <c r="Y342" i="1"/>
  <c r="Y341" i="1" s="1"/>
  <c r="AC335" i="1"/>
  <c r="AI344" i="1"/>
  <c r="F344" i="1"/>
  <c r="P348" i="1"/>
  <c r="Q348" i="1"/>
  <c r="R348" i="1" s="1"/>
  <c r="AK347" i="1"/>
  <c r="AM347" i="1"/>
  <c r="AN347" i="1" s="1"/>
  <c r="AK344" i="1" l="1"/>
  <c r="AM344" i="1"/>
  <c r="AN344" i="1" s="1"/>
  <c r="W342" i="1"/>
  <c r="J337" i="1"/>
  <c r="Y340" i="1"/>
  <c r="F343" i="1"/>
  <c r="AH336" i="1"/>
  <c r="X335" i="1"/>
  <c r="L347" i="1"/>
  <c r="O347" i="1" s="1"/>
  <c r="AO347" i="1"/>
  <c r="AJ344" i="1"/>
  <c r="AA341" i="1"/>
  <c r="AF342" i="1"/>
  <c r="H342" i="1" s="1"/>
  <c r="Z341" i="1"/>
  <c r="AE342" i="1"/>
  <c r="G342" i="1" s="1"/>
  <c r="I345" i="1"/>
  <c r="K345" i="1" s="1"/>
  <c r="AI345" i="1"/>
  <c r="AJ345" i="1"/>
  <c r="L346" i="1"/>
  <c r="O346" i="1" s="1"/>
  <c r="AO346" i="1"/>
  <c r="T341" i="1"/>
  <c r="AD342" i="1"/>
  <c r="U338" i="1"/>
  <c r="V337" i="1"/>
  <c r="K344" i="1"/>
  <c r="AB343" i="1"/>
  <c r="AB342" i="1" s="1"/>
  <c r="Q347" i="1" l="1"/>
  <c r="R347" i="1" s="1"/>
  <c r="P347" i="1"/>
  <c r="Q346" i="1"/>
  <c r="R346" i="1" s="1"/>
  <c r="P346" i="1"/>
  <c r="X334" i="1"/>
  <c r="AH335" i="1"/>
  <c r="AC334" i="1"/>
  <c r="AC333" i="1" s="1"/>
  <c r="V336" i="1"/>
  <c r="J336" i="1"/>
  <c r="AG343" i="1"/>
  <c r="AK345" i="1"/>
  <c r="AM345" i="1"/>
  <c r="AN345" i="1" s="1"/>
  <c r="U337" i="1"/>
  <c r="Z340" i="1"/>
  <c r="AE341" i="1"/>
  <c r="G341" i="1" s="1"/>
  <c r="W341" i="1"/>
  <c r="AG342" i="1"/>
  <c r="I342" i="1" s="1"/>
  <c r="L344" i="1"/>
  <c r="O344" i="1" s="1"/>
  <c r="AO344" i="1"/>
  <c r="F342" i="1"/>
  <c r="AD341" i="1"/>
  <c r="T340" i="1"/>
  <c r="AB341" i="1"/>
  <c r="AA340" i="1"/>
  <c r="AF341" i="1"/>
  <c r="H341" i="1" s="1"/>
  <c r="U336" i="1" l="1"/>
  <c r="AH334" i="1"/>
  <c r="X333" i="1"/>
  <c r="L345" i="1"/>
  <c r="O345" i="1" s="1"/>
  <c r="AO345" i="1"/>
  <c r="P344" i="1"/>
  <c r="Q344" i="1"/>
  <c r="R344" i="1" s="1"/>
  <c r="I343" i="1"/>
  <c r="K343" i="1" s="1"/>
  <c r="AI343" i="1"/>
  <c r="AJ343" i="1"/>
  <c r="J335" i="1"/>
  <c r="F341" i="1"/>
  <c r="AI341" i="1"/>
  <c r="AA339" i="1"/>
  <c r="AF340" i="1"/>
  <c r="H340" i="1" s="1"/>
  <c r="W340" i="1"/>
  <c r="AG341" i="1"/>
  <c r="I341" i="1" s="1"/>
  <c r="AJ342" i="1"/>
  <c r="AB340" i="1"/>
  <c r="AD340" i="1"/>
  <c r="T339" i="1"/>
  <c r="AI342" i="1"/>
  <c r="Z339" i="1"/>
  <c r="AE340" i="1"/>
  <c r="G340" i="1" s="1"/>
  <c r="V335" i="1"/>
  <c r="K342" i="1"/>
  <c r="Y339" i="1"/>
  <c r="Y338" i="1" s="1"/>
  <c r="F340" i="1" l="1"/>
  <c r="V334" i="1"/>
  <c r="P345" i="1"/>
  <c r="Q345" i="1"/>
  <c r="R345" i="1" s="1"/>
  <c r="Y337" i="1"/>
  <c r="AH333" i="1"/>
  <c r="X332" i="1"/>
  <c r="AK341" i="1"/>
  <c r="AM341" i="1"/>
  <c r="AN341" i="1" s="1"/>
  <c r="K341" i="1"/>
  <c r="J334" i="1"/>
  <c r="Z338" i="1"/>
  <c r="AE339" i="1"/>
  <c r="G339" i="1" s="1"/>
  <c r="AK343" i="1"/>
  <c r="AM343" i="1"/>
  <c r="AN343" i="1" s="1"/>
  <c r="W339" i="1"/>
  <c r="AG340" i="1"/>
  <c r="I340" i="1" s="1"/>
  <c r="AA338" i="1"/>
  <c r="AF339" i="1"/>
  <c r="H339" i="1" s="1"/>
  <c r="U335" i="1"/>
  <c r="AM342" i="1"/>
  <c r="AN342" i="1" s="1"/>
  <c r="AK342" i="1"/>
  <c r="T338" i="1"/>
  <c r="AD339" i="1"/>
  <c r="AJ341" i="1"/>
  <c r="AC332" i="1"/>
  <c r="AC331" i="1" s="1"/>
  <c r="U334" i="1" l="1"/>
  <c r="V333" i="1"/>
  <c r="F339" i="1"/>
  <c r="W338" i="1"/>
  <c r="L341" i="1"/>
  <c r="O341" i="1" s="1"/>
  <c r="AO341" i="1"/>
  <c r="AD338" i="1"/>
  <c r="T337" i="1"/>
  <c r="L342" i="1"/>
  <c r="O342" i="1" s="1"/>
  <c r="AO342" i="1"/>
  <c r="AJ340" i="1"/>
  <c r="L343" i="1"/>
  <c r="O343" i="1" s="1"/>
  <c r="AO343" i="1"/>
  <c r="AB339" i="1"/>
  <c r="AB338" i="1" s="1"/>
  <c r="X331" i="1"/>
  <c r="AH332" i="1"/>
  <c r="AI340" i="1"/>
  <c r="Z337" i="1"/>
  <c r="AE338" i="1"/>
  <c r="G338" i="1" s="1"/>
  <c r="AA337" i="1"/>
  <c r="AF338" i="1"/>
  <c r="H338" i="1" s="1"/>
  <c r="J333" i="1"/>
  <c r="K340" i="1"/>
  <c r="X330" i="1" l="1"/>
  <c r="AH331" i="1"/>
  <c r="AD337" i="1"/>
  <c r="T336" i="1"/>
  <c r="V332" i="1"/>
  <c r="AI338" i="1"/>
  <c r="F338" i="1"/>
  <c r="K338" i="1" s="1"/>
  <c r="P341" i="1"/>
  <c r="Q341" i="1"/>
  <c r="R341" i="1" s="1"/>
  <c r="Y336" i="1"/>
  <c r="Y335" i="1" s="1"/>
  <c r="AK340" i="1"/>
  <c r="AM340" i="1"/>
  <c r="AN340" i="1" s="1"/>
  <c r="Q343" i="1"/>
  <c r="R343" i="1" s="1"/>
  <c r="P343" i="1"/>
  <c r="U333" i="1"/>
  <c r="P342" i="1"/>
  <c r="Q342" i="1"/>
  <c r="R342" i="1" s="1"/>
  <c r="AA336" i="1"/>
  <c r="AF337" i="1"/>
  <c r="H337" i="1" s="1"/>
  <c r="AG339" i="1"/>
  <c r="AG338" i="1"/>
  <c r="I338" i="1" s="1"/>
  <c r="W337" i="1"/>
  <c r="J332" i="1"/>
  <c r="AB337" i="1"/>
  <c r="Z336" i="1"/>
  <c r="AE337" i="1"/>
  <c r="G337" i="1" s="1"/>
  <c r="AC330" i="1"/>
  <c r="AC329" i="1" s="1"/>
  <c r="AM338" i="1" l="1"/>
  <c r="AN338" i="1" s="1"/>
  <c r="AK338" i="1"/>
  <c r="L340" i="1"/>
  <c r="O340" i="1" s="1"/>
  <c r="AO340" i="1"/>
  <c r="V331" i="1"/>
  <c r="I339" i="1"/>
  <c r="K339" i="1" s="1"/>
  <c r="AJ339" i="1"/>
  <c r="AI339" i="1"/>
  <c r="T335" i="1"/>
  <c r="Y334" i="1" s="1"/>
  <c r="AD336" i="1"/>
  <c r="Z335" i="1"/>
  <c r="AE336" i="1"/>
  <c r="G336" i="1" s="1"/>
  <c r="F337" i="1"/>
  <c r="K337" i="1" s="1"/>
  <c r="AG337" i="1"/>
  <c r="I337" i="1" s="1"/>
  <c r="W336" i="1"/>
  <c r="J331" i="1"/>
  <c r="AA335" i="1"/>
  <c r="AF336" i="1"/>
  <c r="H336" i="1" s="1"/>
  <c r="U332" i="1"/>
  <c r="AJ338" i="1"/>
  <c r="X329" i="1"/>
  <c r="AH330" i="1"/>
  <c r="AA334" i="1" l="1"/>
  <c r="AF335" i="1"/>
  <c r="H335" i="1" s="1"/>
  <c r="V330" i="1"/>
  <c r="AH329" i="1"/>
  <c r="X328" i="1"/>
  <c r="P340" i="1"/>
  <c r="Q340" i="1"/>
  <c r="R340" i="1" s="1"/>
  <c r="J330" i="1"/>
  <c r="AC328" i="1"/>
  <c r="Z334" i="1"/>
  <c r="AE335" i="1"/>
  <c r="G335" i="1" s="1"/>
  <c r="AG336" i="1"/>
  <c r="I336" i="1" s="1"/>
  <c r="W335" i="1"/>
  <c r="AD335" i="1"/>
  <c r="T334" i="1"/>
  <c r="AB336" i="1"/>
  <c r="U331" i="1"/>
  <c r="AJ337" i="1"/>
  <c r="AK339" i="1"/>
  <c r="AM339" i="1"/>
  <c r="AN339" i="1" s="1"/>
  <c r="F336" i="1"/>
  <c r="AI337" i="1"/>
  <c r="L338" i="1"/>
  <c r="O338" i="1" s="1"/>
  <c r="AO338" i="1"/>
  <c r="J329" i="1" l="1"/>
  <c r="L339" i="1"/>
  <c r="O339" i="1" s="1"/>
  <c r="AO339" i="1"/>
  <c r="AH328" i="1"/>
  <c r="X327" i="1"/>
  <c r="Z333" i="1"/>
  <c r="AE334" i="1"/>
  <c r="G334" i="1" s="1"/>
  <c r="Q338" i="1"/>
  <c r="R338" i="1" s="1"/>
  <c r="P338" i="1"/>
  <c r="AC327" i="1"/>
  <c r="V329" i="1"/>
  <c r="AJ336" i="1"/>
  <c r="AK337" i="1"/>
  <c r="AM337" i="1"/>
  <c r="AN337" i="1" s="1"/>
  <c r="AB335" i="1"/>
  <c r="AI336" i="1"/>
  <c r="T333" i="1"/>
  <c r="AD334" i="1"/>
  <c r="AA333" i="1"/>
  <c r="AF334" i="1"/>
  <c r="H334" i="1" s="1"/>
  <c r="W334" i="1"/>
  <c r="AG335" i="1"/>
  <c r="I335" i="1" s="1"/>
  <c r="U330" i="1"/>
  <c r="K336" i="1"/>
  <c r="F335" i="1"/>
  <c r="Y333" i="1"/>
  <c r="Y332" i="1" s="1"/>
  <c r="W333" i="1" l="1"/>
  <c r="X326" i="1"/>
  <c r="AH327" i="1"/>
  <c r="L337" i="1"/>
  <c r="O337" i="1" s="1"/>
  <c r="AO337" i="1"/>
  <c r="J328" i="1"/>
  <c r="F334" i="1"/>
  <c r="V328" i="1"/>
  <c r="AA332" i="1"/>
  <c r="AF333" i="1"/>
  <c r="H333" i="1" s="1"/>
  <c r="AC326" i="1"/>
  <c r="AC325" i="1" s="1"/>
  <c r="Q339" i="1"/>
  <c r="R339" i="1" s="1"/>
  <c r="P339" i="1"/>
  <c r="Z332" i="1"/>
  <c r="AE333" i="1"/>
  <c r="G333" i="1" s="1"/>
  <c r="AI335" i="1"/>
  <c r="AD333" i="1"/>
  <c r="T332" i="1"/>
  <c r="AM336" i="1"/>
  <c r="AN336" i="1" s="1"/>
  <c r="AK336" i="1"/>
  <c r="AJ335" i="1"/>
  <c r="K335" i="1"/>
  <c r="U329" i="1"/>
  <c r="AB334" i="1"/>
  <c r="AB333" i="1" s="1"/>
  <c r="AD332" i="1" l="1"/>
  <c r="T331" i="1"/>
  <c r="AC324" i="1"/>
  <c r="Q337" i="1"/>
  <c r="R337" i="1" s="1"/>
  <c r="P337" i="1"/>
  <c r="F333" i="1"/>
  <c r="AI333" i="1"/>
  <c r="AJ333" i="1"/>
  <c r="J327" i="1"/>
  <c r="U328" i="1"/>
  <c r="AK335" i="1"/>
  <c r="AM335" i="1"/>
  <c r="AN335" i="1" s="1"/>
  <c r="V327" i="1"/>
  <c r="X325" i="1"/>
  <c r="AH326" i="1"/>
  <c r="AA331" i="1"/>
  <c r="AF332" i="1"/>
  <c r="H332" i="1" s="1"/>
  <c r="Z331" i="1"/>
  <c r="AE332" i="1"/>
  <c r="G332" i="1" s="1"/>
  <c r="Y331" i="1"/>
  <c r="Y330" i="1" s="1"/>
  <c r="AG334" i="1"/>
  <c r="L336" i="1"/>
  <c r="O336" i="1" s="1"/>
  <c r="AO336" i="1"/>
  <c r="AG333" i="1"/>
  <c r="I333" i="1" s="1"/>
  <c r="W332" i="1"/>
  <c r="AM333" i="1" l="1"/>
  <c r="AN333" i="1" s="1"/>
  <c r="AK333" i="1"/>
  <c r="W331" i="1"/>
  <c r="K333" i="1"/>
  <c r="L335" i="1"/>
  <c r="O335" i="1" s="1"/>
  <c r="AO335" i="1"/>
  <c r="Y329" i="1"/>
  <c r="V326" i="1"/>
  <c r="Q336" i="1"/>
  <c r="R336" i="1" s="1"/>
  <c r="P336" i="1"/>
  <c r="U327" i="1"/>
  <c r="AB332" i="1"/>
  <c r="AB331" i="1" s="1"/>
  <c r="J326" i="1"/>
  <c r="T330" i="1"/>
  <c r="AD331" i="1"/>
  <c r="Z330" i="1"/>
  <c r="AE331" i="1"/>
  <c r="G331" i="1" s="1"/>
  <c r="AA330" i="1"/>
  <c r="AF331" i="1"/>
  <c r="H331" i="1" s="1"/>
  <c r="I334" i="1"/>
  <c r="K334" i="1" s="1"/>
  <c r="AI334" i="1"/>
  <c r="AJ334" i="1"/>
  <c r="AH325" i="1"/>
  <c r="X324" i="1"/>
  <c r="AC323" i="1" s="1"/>
  <c r="F332" i="1"/>
  <c r="AA329" i="1" l="1"/>
  <c r="AF330" i="1"/>
  <c r="H330" i="1" s="1"/>
  <c r="Z329" i="1"/>
  <c r="AE330" i="1"/>
  <c r="G330" i="1" s="1"/>
  <c r="J325" i="1"/>
  <c r="W330" i="1"/>
  <c r="AG331" i="1"/>
  <c r="I331" i="1" s="1"/>
  <c r="AB330" i="1"/>
  <c r="P335" i="1"/>
  <c r="Q335" i="1"/>
  <c r="R335" i="1" s="1"/>
  <c r="AG332" i="1"/>
  <c r="Y328" i="1"/>
  <c r="AI331" i="1"/>
  <c r="F331" i="1"/>
  <c r="V325" i="1"/>
  <c r="U326" i="1"/>
  <c r="X323" i="1"/>
  <c r="AH324" i="1"/>
  <c r="T329" i="1"/>
  <c r="AD330" i="1"/>
  <c r="AM334" i="1"/>
  <c r="AN334" i="1" s="1"/>
  <c r="AK334" i="1"/>
  <c r="L333" i="1"/>
  <c r="O333" i="1" s="1"/>
  <c r="AO333" i="1"/>
  <c r="X322" i="1" l="1"/>
  <c r="AH323" i="1"/>
  <c r="I332" i="1"/>
  <c r="K332" i="1" s="1"/>
  <c r="AI332" i="1"/>
  <c r="AJ332" i="1"/>
  <c r="AK331" i="1"/>
  <c r="AM331" i="1"/>
  <c r="AN331" i="1" s="1"/>
  <c r="U325" i="1"/>
  <c r="V324" i="1"/>
  <c r="Z328" i="1"/>
  <c r="AE329" i="1"/>
  <c r="G329" i="1" s="1"/>
  <c r="J324" i="1"/>
  <c r="AA328" i="1"/>
  <c r="AF329" i="1"/>
  <c r="H329" i="1" s="1"/>
  <c r="Q333" i="1"/>
  <c r="R333" i="1" s="1"/>
  <c r="P333" i="1"/>
  <c r="L334" i="1"/>
  <c r="O334" i="1" s="1"/>
  <c r="AO334" i="1"/>
  <c r="F330" i="1"/>
  <c r="AJ331" i="1"/>
  <c r="AD329" i="1"/>
  <c r="T328" i="1"/>
  <c r="Y327" i="1" s="1"/>
  <c r="K331" i="1"/>
  <c r="AG330" i="1"/>
  <c r="I330" i="1" s="1"/>
  <c r="W329" i="1"/>
  <c r="AC322" i="1"/>
  <c r="AC321" i="1" s="1"/>
  <c r="L331" i="1" l="1"/>
  <c r="O331" i="1" s="1"/>
  <c r="AO331" i="1"/>
  <c r="AD328" i="1"/>
  <c r="T327" i="1"/>
  <c r="Z327" i="1"/>
  <c r="AE328" i="1"/>
  <c r="G328" i="1" s="1"/>
  <c r="K330" i="1"/>
  <c r="Q334" i="1"/>
  <c r="R334" i="1" s="1"/>
  <c r="P334" i="1"/>
  <c r="AM332" i="1"/>
  <c r="AN332" i="1" s="1"/>
  <c r="AK332" i="1"/>
  <c r="W328" i="1"/>
  <c r="V323" i="1"/>
  <c r="F329" i="1"/>
  <c r="AA327" i="1"/>
  <c r="AF328" i="1"/>
  <c r="H328" i="1" s="1"/>
  <c r="U324" i="1"/>
  <c r="J323" i="1"/>
  <c r="AJ330" i="1"/>
  <c r="AI330" i="1"/>
  <c r="AB329" i="1"/>
  <c r="AB328" i="1" s="1"/>
  <c r="X321" i="1"/>
  <c r="AH322" i="1"/>
  <c r="Z326" i="1" l="1"/>
  <c r="AE327" i="1"/>
  <c r="G327" i="1" s="1"/>
  <c r="AD327" i="1"/>
  <c r="T326" i="1"/>
  <c r="J322" i="1"/>
  <c r="X320" i="1"/>
  <c r="AH321" i="1"/>
  <c r="F328" i="1"/>
  <c r="AJ328" i="1"/>
  <c r="V322" i="1"/>
  <c r="U323" i="1"/>
  <c r="W327" i="1"/>
  <c r="AB327" i="1" s="1"/>
  <c r="AG328" i="1"/>
  <c r="I328" i="1" s="1"/>
  <c r="AC320" i="1"/>
  <c r="L332" i="1"/>
  <c r="O332" i="1" s="1"/>
  <c r="AO332" i="1"/>
  <c r="AG329" i="1"/>
  <c r="AA326" i="1"/>
  <c r="AF327" i="1"/>
  <c r="H327" i="1" s="1"/>
  <c r="Q331" i="1"/>
  <c r="R331" i="1" s="1"/>
  <c r="P331" i="1"/>
  <c r="AM330" i="1"/>
  <c r="AN330" i="1" s="1"/>
  <c r="AK330" i="1"/>
  <c r="Y326" i="1"/>
  <c r="Y325" i="1" s="1"/>
  <c r="AA325" i="1" l="1"/>
  <c r="AF326" i="1"/>
  <c r="H326" i="1" s="1"/>
  <c r="I329" i="1"/>
  <c r="K329" i="1" s="1"/>
  <c r="AI329" i="1"/>
  <c r="AJ329" i="1"/>
  <c r="AD326" i="1"/>
  <c r="T325" i="1"/>
  <c r="L330" i="1"/>
  <c r="O330" i="1" s="1"/>
  <c r="AO330" i="1"/>
  <c r="F327" i="1"/>
  <c r="K327" i="1" s="1"/>
  <c r="AJ327" i="1"/>
  <c r="U322" i="1"/>
  <c r="V321" i="1"/>
  <c r="AC319" i="1"/>
  <c r="K328" i="1"/>
  <c r="P332" i="1"/>
  <c r="Q332" i="1"/>
  <c r="R332" i="1" s="1"/>
  <c r="AI328" i="1"/>
  <c r="X319" i="1"/>
  <c r="AH320" i="1"/>
  <c r="AG327" i="1"/>
  <c r="I327" i="1" s="1"/>
  <c r="W326" i="1"/>
  <c r="J321" i="1"/>
  <c r="Z325" i="1"/>
  <c r="AE326" i="1"/>
  <c r="G326" i="1" s="1"/>
  <c r="AK328" i="1" l="1"/>
  <c r="AM328" i="1"/>
  <c r="AN328" i="1" s="1"/>
  <c r="T324" i="1"/>
  <c r="AD325" i="1"/>
  <c r="AM329" i="1"/>
  <c r="AN329" i="1" s="1"/>
  <c r="AK329" i="1"/>
  <c r="AH319" i="1"/>
  <c r="X318" i="1"/>
  <c r="U321" i="1"/>
  <c r="AI327" i="1"/>
  <c r="W325" i="1"/>
  <c r="F326" i="1"/>
  <c r="P330" i="1"/>
  <c r="Q330" i="1"/>
  <c r="R330" i="1" s="1"/>
  <c r="AA324" i="1"/>
  <c r="AF325" i="1"/>
  <c r="H325" i="1" s="1"/>
  <c r="Z324" i="1"/>
  <c r="AE325" i="1"/>
  <c r="G325" i="1" s="1"/>
  <c r="AC318" i="1"/>
  <c r="AC317" i="1" s="1"/>
  <c r="J320" i="1"/>
  <c r="V320" i="1"/>
  <c r="Y324" i="1"/>
  <c r="Y323" i="1" s="1"/>
  <c r="AB326" i="1"/>
  <c r="AB325" i="1" s="1"/>
  <c r="J319" i="1" l="1"/>
  <c r="L329" i="1"/>
  <c r="O329" i="1" s="1"/>
  <c r="AO329" i="1"/>
  <c r="AC316" i="1"/>
  <c r="Z323" i="1"/>
  <c r="AE324" i="1"/>
  <c r="G324" i="1" s="1"/>
  <c r="F325" i="1"/>
  <c r="AH318" i="1"/>
  <c r="X317" i="1"/>
  <c r="AK327" i="1"/>
  <c r="AM327" i="1"/>
  <c r="AN327" i="1" s="1"/>
  <c r="AD324" i="1"/>
  <c r="T323" i="1"/>
  <c r="AG326" i="1"/>
  <c r="AG325" i="1"/>
  <c r="I325" i="1" s="1"/>
  <c r="W324" i="1"/>
  <c r="AB324" i="1" s="1"/>
  <c r="AA323" i="1"/>
  <c r="AF324" i="1"/>
  <c r="H324" i="1" s="1"/>
  <c r="U320" i="1"/>
  <c r="L328" i="1"/>
  <c r="O328" i="1" s="1"/>
  <c r="AO328" i="1"/>
  <c r="Y322" i="1"/>
  <c r="V319" i="1"/>
  <c r="F324" i="1" l="1"/>
  <c r="AH317" i="1"/>
  <c r="X316" i="1"/>
  <c r="Z322" i="1"/>
  <c r="AE323" i="1"/>
  <c r="G323" i="1" s="1"/>
  <c r="V318" i="1"/>
  <c r="Q329" i="1"/>
  <c r="R329" i="1" s="1"/>
  <c r="P329" i="1"/>
  <c r="AA322" i="1"/>
  <c r="AF323" i="1"/>
  <c r="H323" i="1" s="1"/>
  <c r="J318" i="1"/>
  <c r="AJ325" i="1"/>
  <c r="K325" i="1"/>
  <c r="L327" i="1"/>
  <c r="O327" i="1" s="1"/>
  <c r="AO327" i="1"/>
  <c r="AG324" i="1"/>
  <c r="I324" i="1" s="1"/>
  <c r="W323" i="1"/>
  <c r="I326" i="1"/>
  <c r="K326" i="1" s="1"/>
  <c r="AJ326" i="1"/>
  <c r="AI326" i="1"/>
  <c r="Q328" i="1"/>
  <c r="R328" i="1" s="1"/>
  <c r="P328" i="1"/>
  <c r="U319" i="1"/>
  <c r="AD323" i="1"/>
  <c r="T322" i="1"/>
  <c r="Y321" i="1" s="1"/>
  <c r="AI325" i="1"/>
  <c r="X315" i="1" l="1"/>
  <c r="AH316" i="1"/>
  <c r="J317" i="1"/>
  <c r="AJ324" i="1"/>
  <c r="Z321" i="1"/>
  <c r="AE322" i="1"/>
  <c r="G322" i="1" s="1"/>
  <c r="U318" i="1"/>
  <c r="P327" i="1"/>
  <c r="Q327" i="1"/>
  <c r="R327" i="1" s="1"/>
  <c r="K324" i="1"/>
  <c r="F323" i="1"/>
  <c r="AA321" i="1"/>
  <c r="AF322" i="1"/>
  <c r="H322" i="1" s="1"/>
  <c r="AI324" i="1"/>
  <c r="W322" i="1"/>
  <c r="AM326" i="1"/>
  <c r="AN326" i="1" s="1"/>
  <c r="AK326" i="1"/>
  <c r="AM325" i="1"/>
  <c r="AN325" i="1" s="1"/>
  <c r="AK325" i="1"/>
  <c r="V317" i="1"/>
  <c r="AC315" i="1"/>
  <c r="AC314" i="1" s="1"/>
  <c r="AD322" i="1"/>
  <c r="T321" i="1"/>
  <c r="AB323" i="1"/>
  <c r="AB322" i="1" s="1"/>
  <c r="Z320" i="1" l="1"/>
  <c r="AE321" i="1"/>
  <c r="G321" i="1" s="1"/>
  <c r="AD321" i="1"/>
  <c r="T320" i="1"/>
  <c r="L326" i="1"/>
  <c r="O326" i="1" s="1"/>
  <c r="AO326" i="1"/>
  <c r="L325" i="1"/>
  <c r="O325" i="1" s="1"/>
  <c r="AO325" i="1"/>
  <c r="J316" i="1"/>
  <c r="F322" i="1"/>
  <c r="AG323" i="1"/>
  <c r="AK324" i="1"/>
  <c r="AM324" i="1"/>
  <c r="AN324" i="1" s="1"/>
  <c r="X314" i="1"/>
  <c r="AH315" i="1"/>
  <c r="AG322" i="1"/>
  <c r="I322" i="1" s="1"/>
  <c r="W321" i="1"/>
  <c r="V316" i="1"/>
  <c r="AA320" i="1"/>
  <c r="AF321" i="1"/>
  <c r="H321" i="1" s="1"/>
  <c r="U317" i="1"/>
  <c r="Y320" i="1"/>
  <c r="Y319" i="1" s="1"/>
  <c r="W320" i="1" l="1"/>
  <c r="V315" i="1"/>
  <c r="Q325" i="1"/>
  <c r="R325" i="1" s="1"/>
  <c r="P325" i="1"/>
  <c r="Q326" i="1"/>
  <c r="R326" i="1" s="1"/>
  <c r="P326" i="1"/>
  <c r="AJ322" i="1"/>
  <c r="U316" i="1"/>
  <c r="AI322" i="1"/>
  <c r="T319" i="1"/>
  <c r="Y318" i="1" s="1"/>
  <c r="AD320" i="1"/>
  <c r="F321" i="1"/>
  <c r="J315" i="1"/>
  <c r="AH314" i="1"/>
  <c r="X313" i="1"/>
  <c r="I323" i="1"/>
  <c r="K323" i="1" s="1"/>
  <c r="AJ323" i="1"/>
  <c r="AI323" i="1"/>
  <c r="K322" i="1"/>
  <c r="AB321" i="1"/>
  <c r="AB320" i="1" s="1"/>
  <c r="AA319" i="1"/>
  <c r="AF320" i="1"/>
  <c r="H320" i="1" s="1"/>
  <c r="L324" i="1"/>
  <c r="O324" i="1" s="1"/>
  <c r="AO324" i="1"/>
  <c r="AC313" i="1"/>
  <c r="AC312" i="1" s="1"/>
  <c r="Z319" i="1"/>
  <c r="AE320" i="1"/>
  <c r="G320" i="1" s="1"/>
  <c r="AH313" i="1" l="1"/>
  <c r="X312" i="1"/>
  <c r="AC311" i="1"/>
  <c r="J314" i="1"/>
  <c r="AK322" i="1"/>
  <c r="AM322" i="1"/>
  <c r="AN322" i="1" s="1"/>
  <c r="V314" i="1"/>
  <c r="AA318" i="1"/>
  <c r="AF319" i="1"/>
  <c r="H319" i="1" s="1"/>
  <c r="U315" i="1"/>
  <c r="P324" i="1"/>
  <c r="Q324" i="1"/>
  <c r="R324" i="1" s="1"/>
  <c r="W319" i="1"/>
  <c r="AG320" i="1"/>
  <c r="I320" i="1" s="1"/>
  <c r="F320" i="1"/>
  <c r="AI320" i="1"/>
  <c r="AJ320" i="1"/>
  <c r="AD319" i="1"/>
  <c r="T318" i="1"/>
  <c r="AB319" i="1"/>
  <c r="Z318" i="1"/>
  <c r="AE319" i="1"/>
  <c r="G319" i="1" s="1"/>
  <c r="AM323" i="1"/>
  <c r="AN323" i="1" s="1"/>
  <c r="AK323" i="1"/>
  <c r="AG321" i="1"/>
  <c r="F319" i="1" l="1"/>
  <c r="AD318" i="1"/>
  <c r="T317" i="1"/>
  <c r="AK320" i="1"/>
  <c r="AM320" i="1"/>
  <c r="AN320" i="1" s="1"/>
  <c r="AC310" i="1"/>
  <c r="L323" i="1"/>
  <c r="O323" i="1" s="1"/>
  <c r="AO323" i="1"/>
  <c r="K320" i="1"/>
  <c r="AA317" i="1"/>
  <c r="AF318" i="1"/>
  <c r="H318" i="1" s="1"/>
  <c r="AH312" i="1"/>
  <c r="X311" i="1"/>
  <c r="J313" i="1"/>
  <c r="U314" i="1"/>
  <c r="V313" i="1"/>
  <c r="Z317" i="1"/>
  <c r="AE318" i="1"/>
  <c r="G318" i="1" s="1"/>
  <c r="AG319" i="1"/>
  <c r="I319" i="1" s="1"/>
  <c r="W318" i="1"/>
  <c r="I321" i="1"/>
  <c r="K321" i="1" s="1"/>
  <c r="AJ321" i="1"/>
  <c r="AI321" i="1"/>
  <c r="AB318" i="1"/>
  <c r="L322" i="1"/>
  <c r="O322" i="1" s="1"/>
  <c r="AO322" i="1"/>
  <c r="Y317" i="1"/>
  <c r="Y316" i="1" s="1"/>
  <c r="Z316" i="1" l="1"/>
  <c r="AE317" i="1"/>
  <c r="G317" i="1" s="1"/>
  <c r="X310" i="1"/>
  <c r="AH311" i="1"/>
  <c r="AD317" i="1"/>
  <c r="T316" i="1"/>
  <c r="J312" i="1"/>
  <c r="F318" i="1"/>
  <c r="L320" i="1"/>
  <c r="O320" i="1" s="1"/>
  <c r="AO320" i="1"/>
  <c r="AB317" i="1"/>
  <c r="V312" i="1"/>
  <c r="AJ319" i="1"/>
  <c r="AC309" i="1"/>
  <c r="P322" i="1"/>
  <c r="Q322" i="1"/>
  <c r="R322" i="1" s="1"/>
  <c r="AA316" i="1"/>
  <c r="AF317" i="1"/>
  <c r="H317" i="1" s="1"/>
  <c r="U313" i="1"/>
  <c r="K319" i="1"/>
  <c r="AK321" i="1"/>
  <c r="AM321" i="1"/>
  <c r="AN321" i="1" s="1"/>
  <c r="AG318" i="1"/>
  <c r="I318" i="1" s="1"/>
  <c r="W317" i="1"/>
  <c r="Q323" i="1"/>
  <c r="R323" i="1" s="1"/>
  <c r="P323" i="1"/>
  <c r="AI319" i="1"/>
  <c r="AD316" i="1" l="1"/>
  <c r="T315" i="1"/>
  <c r="F317" i="1"/>
  <c r="J311" i="1"/>
  <c r="AB316" i="1"/>
  <c r="AA315" i="1"/>
  <c r="AF316" i="1"/>
  <c r="H316" i="1" s="1"/>
  <c r="Q320" i="1"/>
  <c r="R320" i="1" s="1"/>
  <c r="P320" i="1"/>
  <c r="AJ318" i="1"/>
  <c r="AH310" i="1"/>
  <c r="X309" i="1"/>
  <c r="V311" i="1"/>
  <c r="K318" i="1"/>
  <c r="Y315" i="1"/>
  <c r="Y314" i="1" s="1"/>
  <c r="W316" i="1"/>
  <c r="AG317" i="1"/>
  <c r="I317" i="1" s="1"/>
  <c r="L321" i="1"/>
  <c r="O321" i="1" s="1"/>
  <c r="AO321" i="1"/>
  <c r="AI318" i="1"/>
  <c r="AM319" i="1"/>
  <c r="AN319" i="1" s="1"/>
  <c r="AK319" i="1"/>
  <c r="U312" i="1"/>
  <c r="Z315" i="1"/>
  <c r="AE316" i="1"/>
  <c r="G316" i="1" s="1"/>
  <c r="P321" i="1" l="1"/>
  <c r="Q321" i="1"/>
  <c r="R321" i="1" s="1"/>
  <c r="J310" i="1"/>
  <c r="AH309" i="1"/>
  <c r="X308" i="1"/>
  <c r="AJ317" i="1"/>
  <c r="K317" i="1"/>
  <c r="Z314" i="1"/>
  <c r="AE315" i="1"/>
  <c r="G315" i="1" s="1"/>
  <c r="AI317" i="1"/>
  <c r="L319" i="1"/>
  <c r="O319" i="1" s="1"/>
  <c r="AO319" i="1"/>
  <c r="AC308" i="1"/>
  <c r="AC307" i="1" s="1"/>
  <c r="AD315" i="1"/>
  <c r="T314" i="1"/>
  <c r="AG316" i="1"/>
  <c r="I316" i="1" s="1"/>
  <c r="W315" i="1"/>
  <c r="AB315" i="1" s="1"/>
  <c r="U311" i="1"/>
  <c r="AK318" i="1"/>
  <c r="AM318" i="1"/>
  <c r="AN318" i="1" s="1"/>
  <c r="V310" i="1"/>
  <c r="AA314" i="1"/>
  <c r="AF315" i="1"/>
  <c r="H315" i="1" s="1"/>
  <c r="F316" i="1"/>
  <c r="K316" i="1" s="1"/>
  <c r="AI316" i="1"/>
  <c r="AJ316" i="1"/>
  <c r="AH308" i="1" l="1"/>
  <c r="X307" i="1"/>
  <c r="J309" i="1"/>
  <c r="Q319" i="1"/>
  <c r="R319" i="1" s="1"/>
  <c r="P319" i="1"/>
  <c r="U310" i="1"/>
  <c r="AM317" i="1"/>
  <c r="AN317" i="1" s="1"/>
  <c r="AK317" i="1"/>
  <c r="L318" i="1"/>
  <c r="O318" i="1" s="1"/>
  <c r="AO318" i="1"/>
  <c r="AK316" i="1"/>
  <c r="AM316" i="1"/>
  <c r="AN316" i="1" s="1"/>
  <c r="Z313" i="1"/>
  <c r="AE314" i="1"/>
  <c r="G314" i="1" s="1"/>
  <c r="AC306" i="1"/>
  <c r="W314" i="1"/>
  <c r="AG315" i="1"/>
  <c r="I315" i="1" s="1"/>
  <c r="AD314" i="1"/>
  <c r="T313" i="1"/>
  <c r="AA313" i="1"/>
  <c r="AF314" i="1"/>
  <c r="H314" i="1" s="1"/>
  <c r="V309" i="1"/>
  <c r="F315" i="1"/>
  <c r="Y313" i="1"/>
  <c r="Y312" i="1" s="1"/>
  <c r="L316" i="1" l="1"/>
  <c r="O316" i="1" s="1"/>
  <c r="AO316" i="1"/>
  <c r="F314" i="1"/>
  <c r="U309" i="1"/>
  <c r="P318" i="1"/>
  <c r="Q318" i="1"/>
  <c r="R318" i="1" s="1"/>
  <c r="W313" i="1"/>
  <c r="X306" i="1"/>
  <c r="AH307" i="1"/>
  <c r="AA312" i="1"/>
  <c r="AF313" i="1"/>
  <c r="H313" i="1" s="1"/>
  <c r="T312" i="1"/>
  <c r="AD313" i="1"/>
  <c r="AJ315" i="1"/>
  <c r="AI315" i="1"/>
  <c r="L317" i="1"/>
  <c r="O317" i="1" s="1"/>
  <c r="AO317" i="1"/>
  <c r="J308" i="1"/>
  <c r="Z312" i="1"/>
  <c r="AE313" i="1"/>
  <c r="G313" i="1" s="1"/>
  <c r="K315" i="1"/>
  <c r="AC305" i="1"/>
  <c r="V308" i="1"/>
  <c r="AB314" i="1"/>
  <c r="AB313" i="1" s="1"/>
  <c r="J307" i="1" l="1"/>
  <c r="X305" i="1"/>
  <c r="AH306" i="1"/>
  <c r="T311" i="1"/>
  <c r="AD312" i="1"/>
  <c r="U308" i="1"/>
  <c r="AG313" i="1"/>
  <c r="I313" i="1" s="1"/>
  <c r="W312" i="1"/>
  <c r="AA311" i="1"/>
  <c r="AF312" i="1"/>
  <c r="H312" i="1" s="1"/>
  <c r="P317" i="1"/>
  <c r="Q317" i="1"/>
  <c r="R317" i="1" s="1"/>
  <c r="AK315" i="1"/>
  <c r="AM315" i="1"/>
  <c r="AN315" i="1" s="1"/>
  <c r="Y311" i="1"/>
  <c r="AG314" i="1"/>
  <c r="Z311" i="1"/>
  <c r="AE312" i="1"/>
  <c r="G312" i="1" s="1"/>
  <c r="V307" i="1"/>
  <c r="F313" i="1"/>
  <c r="P316" i="1"/>
  <c r="Q316" i="1"/>
  <c r="R316" i="1" s="1"/>
  <c r="V306" i="1" l="1"/>
  <c r="AA310" i="1"/>
  <c r="AF311" i="1"/>
  <c r="H311" i="1" s="1"/>
  <c r="AD311" i="1"/>
  <c r="T310" i="1"/>
  <c r="J306" i="1"/>
  <c r="F312" i="1"/>
  <c r="I314" i="1"/>
  <c r="K314" i="1" s="1"/>
  <c r="AI314" i="1"/>
  <c r="AJ314" i="1"/>
  <c r="AJ313" i="1"/>
  <c r="AH305" i="1"/>
  <c r="X304" i="1"/>
  <c r="W311" i="1"/>
  <c r="K313" i="1"/>
  <c r="Y310" i="1"/>
  <c r="L315" i="1"/>
  <c r="O315" i="1" s="1"/>
  <c r="AO315" i="1"/>
  <c r="AC304" i="1"/>
  <c r="AC303" i="1" s="1"/>
  <c r="AI313" i="1"/>
  <c r="Z310" i="1"/>
  <c r="AE311" i="1"/>
  <c r="G311" i="1" s="1"/>
  <c r="U307" i="1"/>
  <c r="AB312" i="1"/>
  <c r="AB311" i="1" s="1"/>
  <c r="J305" i="1" l="1"/>
  <c r="T309" i="1"/>
  <c r="AD310" i="1"/>
  <c r="F311" i="1"/>
  <c r="AC302" i="1"/>
  <c r="P315" i="1"/>
  <c r="Q315" i="1"/>
  <c r="R315" i="1" s="1"/>
  <c r="AK314" i="1"/>
  <c r="AM314" i="1"/>
  <c r="AN314" i="1" s="1"/>
  <c r="AG312" i="1"/>
  <c r="AA309" i="1"/>
  <c r="AF310" i="1"/>
  <c r="H310" i="1" s="1"/>
  <c r="Y309" i="1"/>
  <c r="Y308" i="1" s="1"/>
  <c r="U306" i="1"/>
  <c r="Z309" i="1"/>
  <c r="AE310" i="1"/>
  <c r="G310" i="1" s="1"/>
  <c r="V305" i="1"/>
  <c r="AB310" i="1"/>
  <c r="AG311" i="1"/>
  <c r="I311" i="1" s="1"/>
  <c r="W310" i="1"/>
  <c r="AK313" i="1"/>
  <c r="AM313" i="1"/>
  <c r="AN313" i="1" s="1"/>
  <c r="AH304" i="1"/>
  <c r="X303" i="1"/>
  <c r="AJ311" i="1" l="1"/>
  <c r="AA308" i="1"/>
  <c r="AF309" i="1"/>
  <c r="H309" i="1" s="1"/>
  <c r="AI311" i="1"/>
  <c r="I312" i="1"/>
  <c r="K312" i="1" s="1"/>
  <c r="AJ312" i="1"/>
  <c r="AI312" i="1"/>
  <c r="K311" i="1"/>
  <c r="AH303" i="1"/>
  <c r="X302" i="1"/>
  <c r="F310" i="1"/>
  <c r="V304" i="1"/>
  <c r="L314" i="1"/>
  <c r="O314" i="1" s="1"/>
  <c r="AO314" i="1"/>
  <c r="AD309" i="1"/>
  <c r="T308" i="1"/>
  <c r="Y307" i="1"/>
  <c r="J304" i="1"/>
  <c r="Z308" i="1"/>
  <c r="AE309" i="1"/>
  <c r="G309" i="1" s="1"/>
  <c r="L313" i="1"/>
  <c r="O313" i="1" s="1"/>
  <c r="AO313" i="1"/>
  <c r="AG310" i="1"/>
  <c r="I310" i="1" s="1"/>
  <c r="W309" i="1"/>
  <c r="U305" i="1"/>
  <c r="AK312" i="1" l="1"/>
  <c r="AM312" i="1"/>
  <c r="AN312" i="1" s="1"/>
  <c r="U304" i="1"/>
  <c r="K310" i="1"/>
  <c r="AD308" i="1"/>
  <c r="T307" i="1"/>
  <c r="AI310" i="1"/>
  <c r="AK311" i="1"/>
  <c r="AM311" i="1"/>
  <c r="AN311" i="1" s="1"/>
  <c r="P313" i="1"/>
  <c r="Q313" i="1"/>
  <c r="R313" i="1" s="1"/>
  <c r="W308" i="1"/>
  <c r="F309" i="1"/>
  <c r="J303" i="1"/>
  <c r="AA307" i="1"/>
  <c r="AF308" i="1"/>
  <c r="H308" i="1" s="1"/>
  <c r="Z307" i="1"/>
  <c r="AE308" i="1"/>
  <c r="G308" i="1" s="1"/>
  <c r="V303" i="1"/>
  <c r="AJ310" i="1"/>
  <c r="X301" i="1"/>
  <c r="AH302" i="1"/>
  <c r="AB309" i="1"/>
  <c r="Q314" i="1"/>
  <c r="R314" i="1" s="1"/>
  <c r="P314" i="1"/>
  <c r="AC301" i="1"/>
  <c r="Z306" i="1" l="1"/>
  <c r="AE307" i="1"/>
  <c r="G307" i="1" s="1"/>
  <c r="T306" i="1"/>
  <c r="AD307" i="1"/>
  <c r="W307" i="1"/>
  <c r="AG308" i="1"/>
  <c r="I308" i="1" s="1"/>
  <c r="AA306" i="1"/>
  <c r="AF307" i="1"/>
  <c r="H307" i="1" s="1"/>
  <c r="F308" i="1"/>
  <c r="Y306" i="1"/>
  <c r="Y305" i="1" s="1"/>
  <c r="J302" i="1"/>
  <c r="U303" i="1"/>
  <c r="AB308" i="1"/>
  <c r="AG309" i="1"/>
  <c r="AH301" i="1"/>
  <c r="X300" i="1"/>
  <c r="L311" i="1"/>
  <c r="O311" i="1" s="1"/>
  <c r="AO311" i="1"/>
  <c r="L312" i="1"/>
  <c r="O312" i="1" s="1"/>
  <c r="AO312" i="1"/>
  <c r="AC300" i="1"/>
  <c r="V302" i="1"/>
  <c r="AM310" i="1"/>
  <c r="AN310" i="1" s="1"/>
  <c r="AK310" i="1"/>
  <c r="U302" i="1" l="1"/>
  <c r="P311" i="1"/>
  <c r="Q311" i="1"/>
  <c r="R311" i="1" s="1"/>
  <c r="W306" i="1"/>
  <c r="X299" i="1"/>
  <c r="AH300" i="1"/>
  <c r="F307" i="1"/>
  <c r="L310" i="1"/>
  <c r="O310" i="1" s="1"/>
  <c r="AO310" i="1"/>
  <c r="J301" i="1"/>
  <c r="AJ308" i="1"/>
  <c r="AD306" i="1"/>
  <c r="T305" i="1"/>
  <c r="P312" i="1"/>
  <c r="Q312" i="1"/>
  <c r="R312" i="1" s="1"/>
  <c r="I309" i="1"/>
  <c r="K309" i="1" s="1"/>
  <c r="AJ309" i="1"/>
  <c r="AI309" i="1"/>
  <c r="K308" i="1"/>
  <c r="AA305" i="1"/>
  <c r="AF306" i="1"/>
  <c r="H306" i="1" s="1"/>
  <c r="Y304" i="1"/>
  <c r="V301" i="1"/>
  <c r="AC299" i="1"/>
  <c r="AB307" i="1"/>
  <c r="AB306" i="1" s="1"/>
  <c r="AI308" i="1"/>
  <c r="Z305" i="1"/>
  <c r="AE306" i="1"/>
  <c r="G306" i="1" s="1"/>
  <c r="AH299" i="1" l="1"/>
  <c r="X298" i="1"/>
  <c r="AG306" i="1"/>
  <c r="I306" i="1" s="1"/>
  <c r="W305" i="1"/>
  <c r="AC298" i="1"/>
  <c r="AC297" i="1" s="1"/>
  <c r="AG307" i="1"/>
  <c r="J300" i="1"/>
  <c r="Q310" i="1"/>
  <c r="R310" i="1" s="1"/>
  <c r="P310" i="1"/>
  <c r="AD305" i="1"/>
  <c r="T304" i="1"/>
  <c r="Y303" i="1" s="1"/>
  <c r="U301" i="1"/>
  <c r="AK308" i="1"/>
  <c r="AM308" i="1"/>
  <c r="AN308" i="1" s="1"/>
  <c r="AK309" i="1"/>
  <c r="AM309" i="1"/>
  <c r="AN309" i="1" s="1"/>
  <c r="V300" i="1"/>
  <c r="Z304" i="1"/>
  <c r="AE305" i="1"/>
  <c r="G305" i="1" s="1"/>
  <c r="AA304" i="1"/>
  <c r="AF305" i="1"/>
  <c r="H305" i="1" s="1"/>
  <c r="AI306" i="1"/>
  <c r="F306" i="1"/>
  <c r="K306" i="1" s="1"/>
  <c r="AJ306" i="1"/>
  <c r="I307" i="1" l="1"/>
  <c r="K307" i="1" s="1"/>
  <c r="AI307" i="1"/>
  <c r="AJ307" i="1"/>
  <c r="F305" i="1"/>
  <c r="W304" i="1"/>
  <c r="V299" i="1"/>
  <c r="AM306" i="1"/>
  <c r="AN306" i="1" s="1"/>
  <c r="AK306" i="1"/>
  <c r="L308" i="1"/>
  <c r="O308" i="1" s="1"/>
  <c r="AO308" i="1"/>
  <c r="AB305" i="1"/>
  <c r="U300" i="1"/>
  <c r="AD304" i="1"/>
  <c r="T303" i="1"/>
  <c r="AA303" i="1"/>
  <c r="AF304" i="1"/>
  <c r="H304" i="1" s="1"/>
  <c r="X297" i="1"/>
  <c r="AC296" i="1" s="1"/>
  <c r="AH298" i="1"/>
  <c r="Z303" i="1"/>
  <c r="AE304" i="1"/>
  <c r="G304" i="1" s="1"/>
  <c r="L309" i="1"/>
  <c r="O309" i="1" s="1"/>
  <c r="AO309" i="1"/>
  <c r="J299" i="1"/>
  <c r="P308" i="1" l="1"/>
  <c r="Q308" i="1"/>
  <c r="R308" i="1" s="1"/>
  <c r="L306" i="1"/>
  <c r="O306" i="1" s="1"/>
  <c r="AO306" i="1"/>
  <c r="AD303" i="1"/>
  <c r="T302" i="1"/>
  <c r="V298" i="1"/>
  <c r="AH297" i="1"/>
  <c r="X296" i="1"/>
  <c r="AA302" i="1"/>
  <c r="AF303" i="1"/>
  <c r="H303" i="1" s="1"/>
  <c r="P309" i="1"/>
  <c r="Q309" i="1"/>
  <c r="R309" i="1" s="1"/>
  <c r="AK307" i="1"/>
  <c r="AM307" i="1"/>
  <c r="AN307" i="1" s="1"/>
  <c r="F304" i="1"/>
  <c r="Z302" i="1"/>
  <c r="AE303" i="1"/>
  <c r="G303" i="1" s="1"/>
  <c r="U299" i="1"/>
  <c r="W303" i="1"/>
  <c r="J298" i="1"/>
  <c r="AB304" i="1"/>
  <c r="AB303" i="1" s="1"/>
  <c r="AG305" i="1"/>
  <c r="Y302" i="1"/>
  <c r="Y301" i="1" s="1"/>
  <c r="F303" i="1" l="1"/>
  <c r="Z301" i="1"/>
  <c r="AE302" i="1"/>
  <c r="G302" i="1" s="1"/>
  <c r="AH296" i="1"/>
  <c r="X295" i="1"/>
  <c r="P306" i="1"/>
  <c r="Q306" i="1"/>
  <c r="R306" i="1" s="1"/>
  <c r="I305" i="1"/>
  <c r="K305" i="1" s="1"/>
  <c r="AI305" i="1"/>
  <c r="AJ305" i="1"/>
  <c r="AA301" i="1"/>
  <c r="AF302" i="1"/>
  <c r="H302" i="1" s="1"/>
  <c r="AG304" i="1"/>
  <c r="U298" i="1"/>
  <c r="L307" i="1"/>
  <c r="O307" i="1" s="1"/>
  <c r="AO307" i="1"/>
  <c r="T301" i="1"/>
  <c r="AD302" i="1"/>
  <c r="AB302" i="1"/>
  <c r="J297" i="1"/>
  <c r="AG303" i="1"/>
  <c r="I303" i="1" s="1"/>
  <c r="W302" i="1"/>
  <c r="V297" i="1"/>
  <c r="AC295" i="1"/>
  <c r="AC294" i="1" s="1"/>
  <c r="J296" i="1" l="1"/>
  <c r="U297" i="1"/>
  <c r="F302" i="1"/>
  <c r="AJ302" i="1"/>
  <c r="AH295" i="1"/>
  <c r="X294" i="1"/>
  <c r="V296" i="1"/>
  <c r="AG302" i="1"/>
  <c r="I302" i="1" s="1"/>
  <c r="W301" i="1"/>
  <c r="Z300" i="1"/>
  <c r="AE301" i="1"/>
  <c r="G301" i="1" s="1"/>
  <c r="I304" i="1"/>
  <c r="K304" i="1" s="1"/>
  <c r="AI304" i="1"/>
  <c r="AJ304" i="1"/>
  <c r="AA300" i="1"/>
  <c r="AF301" i="1"/>
  <c r="H301" i="1" s="1"/>
  <c r="Q307" i="1"/>
  <c r="R307" i="1" s="1"/>
  <c r="P307" i="1"/>
  <c r="AJ303" i="1"/>
  <c r="AC293" i="1"/>
  <c r="AD301" i="1"/>
  <c r="T300" i="1"/>
  <c r="AK305" i="1"/>
  <c r="AM305" i="1"/>
  <c r="AN305" i="1" s="1"/>
  <c r="AI303" i="1"/>
  <c r="Y300" i="1"/>
  <c r="Y299" i="1" s="1"/>
  <c r="K303" i="1"/>
  <c r="W300" i="1" l="1"/>
  <c r="U296" i="1"/>
  <c r="AA299" i="1"/>
  <c r="AF300" i="1"/>
  <c r="H300" i="1" s="1"/>
  <c r="V295" i="1"/>
  <c r="K302" i="1"/>
  <c r="AK303" i="1"/>
  <c r="AM303" i="1"/>
  <c r="AN303" i="1" s="1"/>
  <c r="AI302" i="1"/>
  <c r="F301" i="1"/>
  <c r="AM304" i="1"/>
  <c r="AN304" i="1" s="1"/>
  <c r="AK304" i="1"/>
  <c r="AH294" i="1"/>
  <c r="X293" i="1"/>
  <c r="Z299" i="1"/>
  <c r="AE300" i="1"/>
  <c r="G300" i="1" s="1"/>
  <c r="L305" i="1"/>
  <c r="O305" i="1" s="1"/>
  <c r="AO305" i="1"/>
  <c r="T299" i="1"/>
  <c r="AD300" i="1"/>
  <c r="J295" i="1"/>
  <c r="AB301" i="1"/>
  <c r="AB300" i="1" s="1"/>
  <c r="AK302" i="1" l="1"/>
  <c r="AM302" i="1"/>
  <c r="AN302" i="1" s="1"/>
  <c r="V294" i="1"/>
  <c r="AA298" i="1"/>
  <c r="AF299" i="1"/>
  <c r="H299" i="1" s="1"/>
  <c r="L303" i="1"/>
  <c r="O303" i="1" s="1"/>
  <c r="AO303" i="1"/>
  <c r="U295" i="1"/>
  <c r="Z298" i="1"/>
  <c r="AE299" i="1"/>
  <c r="G299" i="1" s="1"/>
  <c r="X292" i="1"/>
  <c r="AH293" i="1"/>
  <c r="AC292" i="1"/>
  <c r="AC291" i="1" s="1"/>
  <c r="W299" i="1"/>
  <c r="AG300" i="1"/>
  <c r="I300" i="1" s="1"/>
  <c r="J294" i="1"/>
  <c r="AG301" i="1"/>
  <c r="Q305" i="1"/>
  <c r="R305" i="1" s="1"/>
  <c r="P305" i="1"/>
  <c r="AI300" i="1"/>
  <c r="F300" i="1"/>
  <c r="K300" i="1" s="1"/>
  <c r="AJ300" i="1"/>
  <c r="T298" i="1"/>
  <c r="AD299" i="1"/>
  <c r="L304" i="1"/>
  <c r="O304" i="1" s="1"/>
  <c r="AO304" i="1"/>
  <c r="Y298" i="1"/>
  <c r="Y297" i="1" s="1"/>
  <c r="W298" i="1" l="1"/>
  <c r="P303" i="1"/>
  <c r="Q303" i="1"/>
  <c r="R303" i="1" s="1"/>
  <c r="AA297" i="1"/>
  <c r="AF298" i="1"/>
  <c r="H298" i="1" s="1"/>
  <c r="AC290" i="1"/>
  <c r="P304" i="1"/>
  <c r="Q304" i="1"/>
  <c r="R304" i="1" s="1"/>
  <c r="AH292" i="1"/>
  <c r="X291" i="1"/>
  <c r="V293" i="1"/>
  <c r="I301" i="1"/>
  <c r="K301" i="1" s="1"/>
  <c r="AI301" i="1"/>
  <c r="AJ301" i="1"/>
  <c r="Z297" i="1"/>
  <c r="AE298" i="1"/>
  <c r="G298" i="1" s="1"/>
  <c r="F299" i="1"/>
  <c r="AD298" i="1"/>
  <c r="T297" i="1"/>
  <c r="AB299" i="1"/>
  <c r="AB298" i="1" s="1"/>
  <c r="U294" i="1"/>
  <c r="L302" i="1"/>
  <c r="O302" i="1" s="1"/>
  <c r="AO302" i="1"/>
  <c r="J293" i="1"/>
  <c r="AM300" i="1"/>
  <c r="AN300" i="1" s="1"/>
  <c r="AK300" i="1"/>
  <c r="T296" i="1" l="1"/>
  <c r="AD297" i="1"/>
  <c r="AA296" i="1"/>
  <c r="AF297" i="1"/>
  <c r="H297" i="1" s="1"/>
  <c r="F298" i="1"/>
  <c r="AI298" i="1"/>
  <c r="AJ298" i="1"/>
  <c r="V292" i="1"/>
  <c r="Y296" i="1"/>
  <c r="Y295" i="1" s="1"/>
  <c r="Q302" i="1"/>
  <c r="R302" i="1" s="1"/>
  <c r="P302" i="1"/>
  <c r="AH291" i="1"/>
  <c r="X290" i="1"/>
  <c r="J292" i="1"/>
  <c r="L300" i="1"/>
  <c r="O300" i="1" s="1"/>
  <c r="AO300" i="1"/>
  <c r="U293" i="1"/>
  <c r="Z296" i="1"/>
  <c r="AE297" i="1"/>
  <c r="G297" i="1" s="1"/>
  <c r="W297" i="1"/>
  <c r="AG298" i="1"/>
  <c r="I298" i="1" s="1"/>
  <c r="AM301" i="1"/>
  <c r="AN301" i="1" s="1"/>
  <c r="AK301" i="1"/>
  <c r="AB297" i="1"/>
  <c r="AG299" i="1"/>
  <c r="X289" i="1" l="1"/>
  <c r="AH290" i="1"/>
  <c r="AK298" i="1"/>
  <c r="AM298" i="1"/>
  <c r="AN298" i="1" s="1"/>
  <c r="J291" i="1"/>
  <c r="K298" i="1"/>
  <c r="I299" i="1"/>
  <c r="K299" i="1" s="1"/>
  <c r="AI299" i="1"/>
  <c r="AJ299" i="1"/>
  <c r="AC289" i="1"/>
  <c r="AC288" i="1" s="1"/>
  <c r="AA295" i="1"/>
  <c r="AF296" i="1"/>
  <c r="H296" i="1" s="1"/>
  <c r="U292" i="1"/>
  <c r="P300" i="1"/>
  <c r="Q300" i="1"/>
  <c r="R300" i="1" s="1"/>
  <c r="F297" i="1"/>
  <c r="Z295" i="1"/>
  <c r="AE296" i="1"/>
  <c r="G296" i="1" s="1"/>
  <c r="AB296" i="1"/>
  <c r="L301" i="1"/>
  <c r="O301" i="1" s="1"/>
  <c r="AO301" i="1"/>
  <c r="AG297" i="1"/>
  <c r="I297" i="1" s="1"/>
  <c r="W296" i="1"/>
  <c r="V291" i="1"/>
  <c r="T295" i="1"/>
  <c r="AD296" i="1"/>
  <c r="U291" i="1" l="1"/>
  <c r="V290" i="1"/>
  <c r="AG296" i="1"/>
  <c r="I296" i="1" s="1"/>
  <c r="W295" i="1"/>
  <c r="L298" i="1"/>
  <c r="O298" i="1" s="1"/>
  <c r="AO298" i="1"/>
  <c r="F296" i="1"/>
  <c r="AD295" i="1"/>
  <c r="T294" i="1"/>
  <c r="AB295" i="1"/>
  <c r="Z294" i="1"/>
  <c r="AE295" i="1"/>
  <c r="G295" i="1" s="1"/>
  <c r="J290" i="1"/>
  <c r="P301" i="1"/>
  <c r="Q301" i="1"/>
  <c r="R301" i="1" s="1"/>
  <c r="AJ297" i="1"/>
  <c r="AA294" i="1"/>
  <c r="AF295" i="1"/>
  <c r="H295" i="1" s="1"/>
  <c r="K297" i="1"/>
  <c r="Y294" i="1"/>
  <c r="AI297" i="1"/>
  <c r="AM299" i="1"/>
  <c r="AN299" i="1" s="1"/>
  <c r="AK299" i="1"/>
  <c r="X288" i="1"/>
  <c r="AH289" i="1"/>
  <c r="AA293" i="1" l="1"/>
  <c r="AF294" i="1"/>
  <c r="H294" i="1" s="1"/>
  <c r="W294" i="1"/>
  <c r="AG295" i="1"/>
  <c r="I295" i="1" s="1"/>
  <c r="Z293" i="1"/>
  <c r="AE294" i="1"/>
  <c r="G294" i="1" s="1"/>
  <c r="J289" i="1"/>
  <c r="L299" i="1"/>
  <c r="O299" i="1" s="1"/>
  <c r="AO299" i="1"/>
  <c r="V289" i="1"/>
  <c r="T293" i="1"/>
  <c r="AD294" i="1"/>
  <c r="AM297" i="1"/>
  <c r="AN297" i="1" s="1"/>
  <c r="AK297" i="1"/>
  <c r="AJ296" i="1"/>
  <c r="Q298" i="1"/>
  <c r="R298" i="1" s="1"/>
  <c r="P298" i="1"/>
  <c r="F295" i="1"/>
  <c r="AJ295" i="1"/>
  <c r="Y293" i="1"/>
  <c r="Y292" i="1" s="1"/>
  <c r="AI296" i="1"/>
  <c r="U290" i="1"/>
  <c r="AH288" i="1"/>
  <c r="X287" i="1"/>
  <c r="AC287" i="1"/>
  <c r="AC286" i="1" s="1"/>
  <c r="K296" i="1"/>
  <c r="Z292" i="1" l="1"/>
  <c r="AE293" i="1"/>
  <c r="G293" i="1" s="1"/>
  <c r="L297" i="1"/>
  <c r="O297" i="1" s="1"/>
  <c r="AO297" i="1"/>
  <c r="F294" i="1"/>
  <c r="J288" i="1"/>
  <c r="W293" i="1"/>
  <c r="AC285" i="1"/>
  <c r="AI295" i="1"/>
  <c r="K295" i="1"/>
  <c r="AH287" i="1"/>
  <c r="X286" i="1"/>
  <c r="AA292" i="1"/>
  <c r="AF293" i="1"/>
  <c r="H293" i="1" s="1"/>
  <c r="AD293" i="1"/>
  <c r="T292" i="1"/>
  <c r="V288" i="1"/>
  <c r="U289" i="1"/>
  <c r="P299" i="1"/>
  <c r="Q299" i="1"/>
  <c r="R299" i="1" s="1"/>
  <c r="AM296" i="1"/>
  <c r="AN296" i="1" s="1"/>
  <c r="AK296" i="1"/>
  <c r="AB294" i="1"/>
  <c r="AB293" i="1" s="1"/>
  <c r="U288" i="1" l="1"/>
  <c r="F293" i="1"/>
  <c r="K293" i="1" s="1"/>
  <c r="AI293" i="1"/>
  <c r="AJ293" i="1"/>
  <c r="AG293" i="1"/>
  <c r="I293" i="1" s="1"/>
  <c r="W292" i="1"/>
  <c r="Q297" i="1"/>
  <c r="R297" i="1" s="1"/>
  <c r="P297" i="1"/>
  <c r="T291" i="1"/>
  <c r="AD292" i="1"/>
  <c r="V287" i="1"/>
  <c r="AG294" i="1"/>
  <c r="AA291" i="1"/>
  <c r="AF292" i="1"/>
  <c r="H292" i="1" s="1"/>
  <c r="Z291" i="1"/>
  <c r="AE292" i="1"/>
  <c r="G292" i="1" s="1"/>
  <c r="J287" i="1"/>
  <c r="AK295" i="1"/>
  <c r="AM295" i="1"/>
  <c r="AN295" i="1" s="1"/>
  <c r="L296" i="1"/>
  <c r="O296" i="1" s="1"/>
  <c r="AO296" i="1"/>
  <c r="AH286" i="1"/>
  <c r="X285" i="1"/>
  <c r="Y291" i="1"/>
  <c r="Y290" i="1" s="1"/>
  <c r="AK293" i="1" l="1"/>
  <c r="AM293" i="1"/>
  <c r="AN293" i="1" s="1"/>
  <c r="AH285" i="1"/>
  <c r="X284" i="1"/>
  <c r="AD291" i="1"/>
  <c r="T290" i="1"/>
  <c r="AC284" i="1"/>
  <c r="AC283" i="1" s="1"/>
  <c r="F292" i="1"/>
  <c r="Z290" i="1"/>
  <c r="AE291" i="1"/>
  <c r="G291" i="1" s="1"/>
  <c r="J286" i="1"/>
  <c r="U287" i="1"/>
  <c r="V286" i="1"/>
  <c r="Q296" i="1"/>
  <c r="R296" i="1" s="1"/>
  <c r="P296" i="1"/>
  <c r="AA290" i="1"/>
  <c r="AF291" i="1"/>
  <c r="H291" i="1" s="1"/>
  <c r="W291" i="1"/>
  <c r="AB292" i="1"/>
  <c r="L295" i="1"/>
  <c r="O295" i="1" s="1"/>
  <c r="AO295" i="1"/>
  <c r="I294" i="1"/>
  <c r="K294" i="1" s="1"/>
  <c r="AJ294" i="1"/>
  <c r="AI294" i="1"/>
  <c r="AD290" i="1" l="1"/>
  <c r="T289" i="1"/>
  <c r="F291" i="1"/>
  <c r="U286" i="1"/>
  <c r="X283" i="1"/>
  <c r="AH284" i="1"/>
  <c r="J285" i="1"/>
  <c r="AM294" i="1"/>
  <c r="AN294" i="1" s="1"/>
  <c r="AK294" i="1"/>
  <c r="Z289" i="1"/>
  <c r="AE290" i="1"/>
  <c r="G290" i="1" s="1"/>
  <c r="V285" i="1"/>
  <c r="Y289" i="1"/>
  <c r="Y288" i="1" s="1"/>
  <c r="W290" i="1"/>
  <c r="P295" i="1"/>
  <c r="Q295" i="1"/>
  <c r="R295" i="1" s="1"/>
  <c r="L293" i="1"/>
  <c r="O293" i="1" s="1"/>
  <c r="AO293" i="1"/>
  <c r="AA289" i="1"/>
  <c r="AF290" i="1"/>
  <c r="H290" i="1" s="1"/>
  <c r="AB291" i="1"/>
  <c r="AB290" i="1" s="1"/>
  <c r="AG292" i="1"/>
  <c r="I292" i="1" l="1"/>
  <c r="K292" i="1" s="1"/>
  <c r="AI292" i="1"/>
  <c r="AJ292" i="1"/>
  <c r="U285" i="1"/>
  <c r="Z288" i="1"/>
  <c r="AE289" i="1"/>
  <c r="G289" i="1" s="1"/>
  <c r="L294" i="1"/>
  <c r="O294" i="1" s="1"/>
  <c r="AO294" i="1"/>
  <c r="Q293" i="1"/>
  <c r="R293" i="1" s="1"/>
  <c r="P293" i="1"/>
  <c r="AG291" i="1"/>
  <c r="X282" i="1"/>
  <c r="AH283" i="1"/>
  <c r="AB289" i="1"/>
  <c r="AA288" i="1"/>
  <c r="AF289" i="1"/>
  <c r="H289" i="1" s="1"/>
  <c r="AD289" i="1"/>
  <c r="T288" i="1"/>
  <c r="V284" i="1"/>
  <c r="AG290" i="1"/>
  <c r="I290" i="1" s="1"/>
  <c r="W289" i="1"/>
  <c r="AC282" i="1"/>
  <c r="J284" i="1"/>
  <c r="F290" i="1"/>
  <c r="P294" i="1" l="1"/>
  <c r="Q294" i="1"/>
  <c r="R294" i="1" s="1"/>
  <c r="Z287" i="1"/>
  <c r="AE288" i="1"/>
  <c r="G288" i="1" s="1"/>
  <c r="I291" i="1"/>
  <c r="K291" i="1" s="1"/>
  <c r="AI291" i="1"/>
  <c r="AJ291" i="1"/>
  <c r="U284" i="1"/>
  <c r="AJ290" i="1"/>
  <c r="K290" i="1"/>
  <c r="AI290" i="1"/>
  <c r="V283" i="1"/>
  <c r="X281" i="1"/>
  <c r="AH282" i="1"/>
  <c r="J283" i="1"/>
  <c r="AD288" i="1"/>
  <c r="T287" i="1"/>
  <c r="AK292" i="1"/>
  <c r="AM292" i="1"/>
  <c r="AN292" i="1" s="1"/>
  <c r="AI289" i="1"/>
  <c r="F289" i="1"/>
  <c r="Y287" i="1"/>
  <c r="AC281" i="1"/>
  <c r="W288" i="1"/>
  <c r="AB288" i="1" s="1"/>
  <c r="AG289" i="1"/>
  <c r="I289" i="1" s="1"/>
  <c r="AA287" i="1"/>
  <c r="AF288" i="1"/>
  <c r="H288" i="1" s="1"/>
  <c r="AA286" i="1" l="1"/>
  <c r="AF287" i="1"/>
  <c r="H287" i="1" s="1"/>
  <c r="T286" i="1"/>
  <c r="AD287" i="1"/>
  <c r="AM290" i="1"/>
  <c r="AN290" i="1" s="1"/>
  <c r="AK290" i="1"/>
  <c r="AH281" i="1"/>
  <c r="X280" i="1"/>
  <c r="V282" i="1"/>
  <c r="AM289" i="1"/>
  <c r="AN289" i="1" s="1"/>
  <c r="AK289" i="1"/>
  <c r="AK291" i="1"/>
  <c r="AM291" i="1"/>
  <c r="AN291" i="1" s="1"/>
  <c r="W287" i="1"/>
  <c r="AG288" i="1"/>
  <c r="I288" i="1" s="1"/>
  <c r="Y286" i="1"/>
  <c r="Z286" i="1"/>
  <c r="AE287" i="1"/>
  <c r="G287" i="1" s="1"/>
  <c r="L292" i="1"/>
  <c r="O292" i="1" s="1"/>
  <c r="AO292" i="1"/>
  <c r="F288" i="1"/>
  <c r="K288" i="1" s="1"/>
  <c r="AI288" i="1"/>
  <c r="AJ288" i="1"/>
  <c r="AJ289" i="1"/>
  <c r="AC280" i="1"/>
  <c r="AC279" i="1" s="1"/>
  <c r="K289" i="1"/>
  <c r="J282" i="1"/>
  <c r="U283" i="1"/>
  <c r="J281" i="1" l="1"/>
  <c r="L290" i="1"/>
  <c r="O290" i="1" s="1"/>
  <c r="AO290" i="1"/>
  <c r="AM288" i="1"/>
  <c r="AN288" i="1" s="1"/>
  <c r="AK288" i="1"/>
  <c r="F287" i="1"/>
  <c r="U282" i="1"/>
  <c r="Q292" i="1"/>
  <c r="R292" i="1" s="1"/>
  <c r="P292" i="1"/>
  <c r="L289" i="1"/>
  <c r="O289" i="1" s="1"/>
  <c r="AO289" i="1"/>
  <c r="T285" i="1"/>
  <c r="AD286" i="1"/>
  <c r="W286" i="1"/>
  <c r="L291" i="1"/>
  <c r="O291" i="1" s="1"/>
  <c r="AO291" i="1"/>
  <c r="V281" i="1"/>
  <c r="Y285" i="1"/>
  <c r="AA285" i="1"/>
  <c r="AF286" i="1"/>
  <c r="H286" i="1" s="1"/>
  <c r="Z285" i="1"/>
  <c r="AE286" i="1"/>
  <c r="G286" i="1" s="1"/>
  <c r="X279" i="1"/>
  <c r="AH280" i="1"/>
  <c r="AB287" i="1"/>
  <c r="AB286" i="1" s="1"/>
  <c r="J280" i="1" l="1"/>
  <c r="L288" i="1"/>
  <c r="O288" i="1" s="1"/>
  <c r="AO288" i="1"/>
  <c r="AD285" i="1"/>
  <c r="T284" i="1"/>
  <c r="AH279" i="1"/>
  <c r="X278" i="1"/>
  <c r="V280" i="1"/>
  <c r="AG286" i="1"/>
  <c r="I286" i="1" s="1"/>
  <c r="W285" i="1"/>
  <c r="Q290" i="1"/>
  <c r="R290" i="1" s="1"/>
  <c r="P290" i="1"/>
  <c r="AA284" i="1"/>
  <c r="AF285" i="1"/>
  <c r="H285" i="1" s="1"/>
  <c r="AG287" i="1"/>
  <c r="U281" i="1"/>
  <c r="Q289" i="1"/>
  <c r="R289" i="1" s="1"/>
  <c r="P289" i="1"/>
  <c r="Q291" i="1"/>
  <c r="R291" i="1" s="1"/>
  <c r="P291" i="1"/>
  <c r="Z284" i="1"/>
  <c r="AE285" i="1"/>
  <c r="G285" i="1" s="1"/>
  <c r="AC278" i="1"/>
  <c r="AC277" i="1" s="1"/>
  <c r="Y284" i="1"/>
  <c r="F286" i="1"/>
  <c r="AI286" i="1"/>
  <c r="AJ286" i="1"/>
  <c r="AD284" i="1" l="1"/>
  <c r="T283" i="1"/>
  <c r="F285" i="1"/>
  <c r="AM286" i="1"/>
  <c r="AN286" i="1" s="1"/>
  <c r="AK286" i="1"/>
  <c r="J279" i="1"/>
  <c r="K286" i="1"/>
  <c r="Y283" i="1"/>
  <c r="Y282" i="1" s="1"/>
  <c r="V279" i="1"/>
  <c r="Q288" i="1"/>
  <c r="R288" i="1" s="1"/>
  <c r="P288" i="1"/>
  <c r="I287" i="1"/>
  <c r="K287" i="1" s="1"/>
  <c r="AJ287" i="1"/>
  <c r="AI287" i="1"/>
  <c r="W284" i="1"/>
  <c r="AB285" i="1"/>
  <c r="AB284" i="1" s="1"/>
  <c r="U280" i="1"/>
  <c r="Z283" i="1"/>
  <c r="AE284" i="1"/>
  <c r="G284" i="1" s="1"/>
  <c r="AA283" i="1"/>
  <c r="AF284" i="1"/>
  <c r="H284" i="1" s="1"/>
  <c r="AH278" i="1"/>
  <c r="X277" i="1"/>
  <c r="L286" i="1" l="1"/>
  <c r="O286" i="1" s="1"/>
  <c r="AO286" i="1"/>
  <c r="U279" i="1"/>
  <c r="J278" i="1"/>
  <c r="W283" i="1"/>
  <c r="AB283" i="1" s="1"/>
  <c r="AG284" i="1"/>
  <c r="I284" i="1" s="1"/>
  <c r="V278" i="1"/>
  <c r="AK287" i="1"/>
  <c r="AM287" i="1"/>
  <c r="AN287" i="1" s="1"/>
  <c r="T282" i="1"/>
  <c r="Y281" i="1" s="1"/>
  <c r="AD283" i="1"/>
  <c r="AH277" i="1"/>
  <c r="X276" i="1"/>
  <c r="AC276" i="1"/>
  <c r="AC275" i="1" s="1"/>
  <c r="AA282" i="1"/>
  <c r="AF283" i="1"/>
  <c r="H283" i="1" s="1"/>
  <c r="AG285" i="1"/>
  <c r="Z282" i="1"/>
  <c r="AE283" i="1"/>
  <c r="G283" i="1" s="1"/>
  <c r="F284" i="1"/>
  <c r="I285" i="1" l="1"/>
  <c r="K285" i="1" s="1"/>
  <c r="AI285" i="1"/>
  <c r="AJ285" i="1"/>
  <c r="AA281" i="1"/>
  <c r="AF282" i="1"/>
  <c r="H282" i="1" s="1"/>
  <c r="Z281" i="1"/>
  <c r="AE282" i="1"/>
  <c r="G282" i="1" s="1"/>
  <c r="L287" i="1"/>
  <c r="O287" i="1" s="1"/>
  <c r="AO287" i="1"/>
  <c r="U278" i="1"/>
  <c r="K284" i="1"/>
  <c r="X275" i="1"/>
  <c r="AC274" i="1" s="1"/>
  <c r="AH276" i="1"/>
  <c r="AJ284" i="1"/>
  <c r="J277" i="1"/>
  <c r="V277" i="1"/>
  <c r="T281" i="1"/>
  <c r="AD282" i="1"/>
  <c r="AG283" i="1"/>
  <c r="I283" i="1" s="1"/>
  <c r="W282" i="1"/>
  <c r="AI284" i="1"/>
  <c r="AI283" i="1"/>
  <c r="F283" i="1"/>
  <c r="K283" i="1" s="1"/>
  <c r="AJ283" i="1"/>
  <c r="P286" i="1"/>
  <c r="Q286" i="1"/>
  <c r="R286" i="1" s="1"/>
  <c r="Z280" i="1" l="1"/>
  <c r="AE281" i="1"/>
  <c r="G281" i="1" s="1"/>
  <c r="AD281" i="1"/>
  <c r="T280" i="1"/>
  <c r="V276" i="1"/>
  <c r="U277" i="1"/>
  <c r="AK285" i="1"/>
  <c r="AM285" i="1"/>
  <c r="AN285" i="1" s="1"/>
  <c r="F282" i="1"/>
  <c r="AM283" i="1"/>
  <c r="AN283" i="1" s="1"/>
  <c r="AK283" i="1"/>
  <c r="AK284" i="1"/>
  <c r="AM284" i="1"/>
  <c r="AN284" i="1" s="1"/>
  <c r="W281" i="1"/>
  <c r="Q287" i="1"/>
  <c r="R287" i="1" s="1"/>
  <c r="P287" i="1"/>
  <c r="Y280" i="1"/>
  <c r="Y279" i="1" s="1"/>
  <c r="X274" i="1"/>
  <c r="AH275" i="1"/>
  <c r="AA280" i="1"/>
  <c r="AF281" i="1"/>
  <c r="H281" i="1" s="1"/>
  <c r="J276" i="1"/>
  <c r="AB282" i="1"/>
  <c r="AB281" i="1" s="1"/>
  <c r="V275" i="1" l="1"/>
  <c r="T279" i="1"/>
  <c r="AD280" i="1"/>
  <c r="Y278" i="1"/>
  <c r="AI281" i="1"/>
  <c r="F281" i="1"/>
  <c r="AG282" i="1"/>
  <c r="W280" i="1"/>
  <c r="AG281" i="1"/>
  <c r="I281" i="1" s="1"/>
  <c r="AA279" i="1"/>
  <c r="AF280" i="1"/>
  <c r="H280" i="1" s="1"/>
  <c r="L284" i="1"/>
  <c r="O284" i="1" s="1"/>
  <c r="AO284" i="1"/>
  <c r="Z279" i="1"/>
  <c r="AE280" i="1"/>
  <c r="G280" i="1" s="1"/>
  <c r="X273" i="1"/>
  <c r="AH274" i="1"/>
  <c r="L283" i="1"/>
  <c r="O283" i="1" s="1"/>
  <c r="AO283" i="1"/>
  <c r="L285" i="1"/>
  <c r="O285" i="1" s="1"/>
  <c r="AO285" i="1"/>
  <c r="J275" i="1"/>
  <c r="U276" i="1"/>
  <c r="AC273" i="1"/>
  <c r="AC272" i="1" s="1"/>
  <c r="Q284" i="1" l="1"/>
  <c r="R284" i="1" s="1"/>
  <c r="P284" i="1"/>
  <c r="AA278" i="1"/>
  <c r="AF279" i="1"/>
  <c r="H279" i="1" s="1"/>
  <c r="Y277" i="1"/>
  <c r="P283" i="1"/>
  <c r="Q283" i="1"/>
  <c r="R283" i="1" s="1"/>
  <c r="AD279" i="1"/>
  <c r="T278" i="1"/>
  <c r="W279" i="1"/>
  <c r="F280" i="1"/>
  <c r="AH273" i="1"/>
  <c r="X272" i="1"/>
  <c r="V274" i="1"/>
  <c r="U275" i="1"/>
  <c r="I282" i="1"/>
  <c r="K282" i="1" s="1"/>
  <c r="AI282" i="1"/>
  <c r="AJ282" i="1"/>
  <c r="AJ281" i="1"/>
  <c r="P285" i="1"/>
  <c r="Q285" i="1"/>
  <c r="R285" i="1" s="1"/>
  <c r="AM281" i="1"/>
  <c r="AN281" i="1" s="1"/>
  <c r="AK281" i="1"/>
  <c r="J274" i="1"/>
  <c r="Z278" i="1"/>
  <c r="AE279" i="1"/>
  <c r="G279" i="1" s="1"/>
  <c r="K281" i="1"/>
  <c r="AB280" i="1"/>
  <c r="AB279" i="1" s="1"/>
  <c r="X271" i="1" l="1"/>
  <c r="AH272" i="1"/>
  <c r="F279" i="1"/>
  <c r="AJ279" i="1"/>
  <c r="Y276" i="1"/>
  <c r="Z277" i="1"/>
  <c r="AE278" i="1"/>
  <c r="G278" i="1" s="1"/>
  <c r="AM282" i="1"/>
  <c r="AN282" i="1" s="1"/>
  <c r="AK282" i="1"/>
  <c r="L281" i="1"/>
  <c r="O281" i="1" s="1"/>
  <c r="AO281" i="1"/>
  <c r="J273" i="1"/>
  <c r="AC271" i="1"/>
  <c r="AC270" i="1" s="1"/>
  <c r="AG279" i="1"/>
  <c r="I279" i="1" s="1"/>
  <c r="W278" i="1"/>
  <c r="AA277" i="1"/>
  <c r="AF278" i="1"/>
  <c r="H278" i="1" s="1"/>
  <c r="AB278" i="1"/>
  <c r="V273" i="1"/>
  <c r="AG280" i="1"/>
  <c r="U274" i="1"/>
  <c r="T277" i="1"/>
  <c r="AD278" i="1"/>
  <c r="I280" i="1" l="1"/>
  <c r="K280" i="1" s="1"/>
  <c r="AI280" i="1"/>
  <c r="AJ280" i="1"/>
  <c r="V272" i="1"/>
  <c r="AI279" i="1"/>
  <c r="Z276" i="1"/>
  <c r="AE277" i="1"/>
  <c r="G277" i="1" s="1"/>
  <c r="AA276" i="1"/>
  <c r="AF277" i="1"/>
  <c r="H277" i="1" s="1"/>
  <c r="Q281" i="1"/>
  <c r="R281" i="1" s="1"/>
  <c r="P281" i="1"/>
  <c r="K279" i="1"/>
  <c r="AI278" i="1"/>
  <c r="F278" i="1"/>
  <c r="K278" i="1" s="1"/>
  <c r="W277" i="1"/>
  <c r="AG278" i="1"/>
  <c r="I278" i="1" s="1"/>
  <c r="J272" i="1"/>
  <c r="AB277" i="1"/>
  <c r="AD277" i="1"/>
  <c r="T276" i="1"/>
  <c r="Y275" i="1" s="1"/>
  <c r="U273" i="1"/>
  <c r="L282" i="1"/>
  <c r="O282" i="1" s="1"/>
  <c r="AO282" i="1"/>
  <c r="X270" i="1"/>
  <c r="AH271" i="1"/>
  <c r="AK278" i="1" l="1"/>
  <c r="AM278" i="1"/>
  <c r="AN278" i="1" s="1"/>
  <c r="AH270" i="1"/>
  <c r="X269" i="1"/>
  <c r="V271" i="1"/>
  <c r="F277" i="1"/>
  <c r="AJ277" i="1"/>
  <c r="J271" i="1"/>
  <c r="AK279" i="1"/>
  <c r="AM279" i="1"/>
  <c r="AN279" i="1" s="1"/>
  <c r="W276" i="1"/>
  <c r="AB276" i="1" s="1"/>
  <c r="AG277" i="1"/>
  <c r="I277" i="1" s="1"/>
  <c r="AA275" i="1"/>
  <c r="AF276" i="1"/>
  <c r="H276" i="1" s="1"/>
  <c r="AM280" i="1"/>
  <c r="AN280" i="1" s="1"/>
  <c r="AK280" i="1"/>
  <c r="Z275" i="1"/>
  <c r="AE276" i="1"/>
  <c r="G276" i="1" s="1"/>
  <c r="AC269" i="1"/>
  <c r="AC268" i="1" s="1"/>
  <c r="P282" i="1"/>
  <c r="Q282" i="1"/>
  <c r="R282" i="1" s="1"/>
  <c r="U272" i="1"/>
  <c r="AD276" i="1"/>
  <c r="T275" i="1"/>
  <c r="AJ278" i="1"/>
  <c r="V270" i="1" l="1"/>
  <c r="X268" i="1"/>
  <c r="AH269" i="1"/>
  <c r="AC267" i="1"/>
  <c r="Z274" i="1"/>
  <c r="AE275" i="1"/>
  <c r="G275" i="1" s="1"/>
  <c r="J270" i="1"/>
  <c r="T274" i="1"/>
  <c r="AD275" i="1"/>
  <c r="L278" i="1"/>
  <c r="O278" i="1" s="1"/>
  <c r="AO278" i="1"/>
  <c r="F276" i="1"/>
  <c r="U271" i="1"/>
  <c r="AA274" i="1"/>
  <c r="AF275" i="1"/>
  <c r="H275" i="1" s="1"/>
  <c r="AI277" i="1"/>
  <c r="AG276" i="1"/>
  <c r="I276" i="1" s="1"/>
  <c r="W275" i="1"/>
  <c r="L279" i="1"/>
  <c r="O279" i="1" s="1"/>
  <c r="AO279" i="1"/>
  <c r="L280" i="1"/>
  <c r="O280" i="1" s="1"/>
  <c r="AO280" i="1"/>
  <c r="K277" i="1"/>
  <c r="Y274" i="1"/>
  <c r="Y273" i="1" s="1"/>
  <c r="Z273" i="1" l="1"/>
  <c r="AE274" i="1"/>
  <c r="G274" i="1" s="1"/>
  <c r="Q278" i="1"/>
  <c r="R278" i="1" s="1"/>
  <c r="P278" i="1"/>
  <c r="AG275" i="1"/>
  <c r="I275" i="1" s="1"/>
  <c r="W274" i="1"/>
  <c r="X267" i="1"/>
  <c r="AC266" i="1" s="1"/>
  <c r="AH268" i="1"/>
  <c r="K276" i="1"/>
  <c r="J269" i="1"/>
  <c r="U270" i="1"/>
  <c r="AA273" i="1"/>
  <c r="AF274" i="1"/>
  <c r="H274" i="1" s="1"/>
  <c r="Q280" i="1"/>
  <c r="R280" i="1" s="1"/>
  <c r="P280" i="1"/>
  <c r="V269" i="1"/>
  <c r="AI276" i="1"/>
  <c r="AM277" i="1"/>
  <c r="AN277" i="1" s="1"/>
  <c r="AK277" i="1"/>
  <c r="F275" i="1"/>
  <c r="AD274" i="1"/>
  <c r="T273" i="1"/>
  <c r="Q279" i="1"/>
  <c r="R279" i="1" s="1"/>
  <c r="P279" i="1"/>
  <c r="AJ276" i="1"/>
  <c r="AB275" i="1"/>
  <c r="AA272" i="1" l="1"/>
  <c r="AF273" i="1"/>
  <c r="H273" i="1" s="1"/>
  <c r="AG274" i="1"/>
  <c r="I274" i="1" s="1"/>
  <c r="W273" i="1"/>
  <c r="L277" i="1"/>
  <c r="O277" i="1" s="1"/>
  <c r="AO277" i="1"/>
  <c r="U269" i="1"/>
  <c r="T272" i="1"/>
  <c r="AD273" i="1"/>
  <c r="AJ275" i="1"/>
  <c r="AI274" i="1"/>
  <c r="F274" i="1"/>
  <c r="K274" i="1" s="1"/>
  <c r="AJ274" i="1"/>
  <c r="AI275" i="1"/>
  <c r="Z272" i="1"/>
  <c r="AE273" i="1"/>
  <c r="G273" i="1" s="1"/>
  <c r="X266" i="1"/>
  <c r="AH267" i="1"/>
  <c r="AK276" i="1"/>
  <c r="AM276" i="1"/>
  <c r="AN276" i="1" s="1"/>
  <c r="V268" i="1"/>
  <c r="AB274" i="1"/>
  <c r="K275" i="1"/>
  <c r="J268" i="1"/>
  <c r="Y272" i="1"/>
  <c r="Y271" i="1" s="1"/>
  <c r="Q277" i="1" l="1"/>
  <c r="R277" i="1" s="1"/>
  <c r="P277" i="1"/>
  <c r="L276" i="1"/>
  <c r="O276" i="1" s="1"/>
  <c r="AO276" i="1"/>
  <c r="AK274" i="1"/>
  <c r="AM274" i="1"/>
  <c r="AN274" i="1" s="1"/>
  <c r="AG273" i="1"/>
  <c r="I273" i="1" s="1"/>
  <c r="W272" i="1"/>
  <c r="V267" i="1"/>
  <c r="AK275" i="1"/>
  <c r="AM275" i="1"/>
  <c r="AN275" i="1" s="1"/>
  <c r="AH266" i="1"/>
  <c r="X265" i="1"/>
  <c r="T271" i="1"/>
  <c r="AD272" i="1"/>
  <c r="AA271" i="1"/>
  <c r="AF272" i="1"/>
  <c r="H272" i="1" s="1"/>
  <c r="J267" i="1"/>
  <c r="F273" i="1"/>
  <c r="AJ273" i="1"/>
  <c r="AB273" i="1"/>
  <c r="Z271" i="1"/>
  <c r="AE272" i="1"/>
  <c r="G272" i="1" s="1"/>
  <c r="U268" i="1"/>
  <c r="AC265" i="1"/>
  <c r="AC264" i="1" s="1"/>
  <c r="L274" i="1" l="1"/>
  <c r="O274" i="1" s="1"/>
  <c r="AO274" i="1"/>
  <c r="J266" i="1"/>
  <c r="T270" i="1"/>
  <c r="AD271" i="1"/>
  <c r="K273" i="1"/>
  <c r="AH265" i="1"/>
  <c r="X264" i="1"/>
  <c r="L275" i="1"/>
  <c r="O275" i="1" s="1"/>
  <c r="AO275" i="1"/>
  <c r="P276" i="1"/>
  <c r="Q276" i="1"/>
  <c r="R276" i="1" s="1"/>
  <c r="W271" i="1"/>
  <c r="AG272" i="1"/>
  <c r="I272" i="1" s="1"/>
  <c r="Y270" i="1"/>
  <c r="Y269" i="1" s="1"/>
  <c r="AI273" i="1"/>
  <c r="U267" i="1"/>
  <c r="Z270" i="1"/>
  <c r="AE271" i="1"/>
  <c r="G271" i="1" s="1"/>
  <c r="AA270" i="1"/>
  <c r="AF271" i="1"/>
  <c r="H271" i="1" s="1"/>
  <c r="V266" i="1"/>
  <c r="AC263" i="1"/>
  <c r="AB272" i="1"/>
  <c r="F272" i="1"/>
  <c r="J265" i="1" l="1"/>
  <c r="AA269" i="1"/>
  <c r="AF270" i="1"/>
  <c r="H270" i="1" s="1"/>
  <c r="AI272" i="1"/>
  <c r="AD270" i="1"/>
  <c r="T269" i="1"/>
  <c r="F271" i="1"/>
  <c r="AJ272" i="1"/>
  <c r="W270" i="1"/>
  <c r="AB271" i="1"/>
  <c r="AB270" i="1" s="1"/>
  <c r="Z269" i="1"/>
  <c r="AE270" i="1"/>
  <c r="G270" i="1" s="1"/>
  <c r="P275" i="1"/>
  <c r="Q275" i="1"/>
  <c r="R275" i="1" s="1"/>
  <c r="K272" i="1"/>
  <c r="U266" i="1"/>
  <c r="V265" i="1"/>
  <c r="AK273" i="1"/>
  <c r="AM273" i="1"/>
  <c r="AN273" i="1" s="1"/>
  <c r="AH264" i="1"/>
  <c r="X263" i="1"/>
  <c r="P274" i="1"/>
  <c r="Q274" i="1"/>
  <c r="R274" i="1" s="1"/>
  <c r="Z268" i="1" l="1"/>
  <c r="AE269" i="1"/>
  <c r="G269" i="1" s="1"/>
  <c r="AM272" i="1"/>
  <c r="AN272" i="1" s="1"/>
  <c r="AK272" i="1"/>
  <c r="AD269" i="1"/>
  <c r="T268" i="1"/>
  <c r="U265" i="1"/>
  <c r="AG270" i="1"/>
  <c r="I270" i="1" s="1"/>
  <c r="W269" i="1"/>
  <c r="Y268" i="1"/>
  <c r="F270" i="1"/>
  <c r="K270" i="1" s="1"/>
  <c r="AI270" i="1"/>
  <c r="AJ270" i="1"/>
  <c r="X262" i="1"/>
  <c r="AH263" i="1"/>
  <c r="AG271" i="1"/>
  <c r="AA268" i="1"/>
  <c r="AF269" i="1"/>
  <c r="H269" i="1" s="1"/>
  <c r="V264" i="1"/>
  <c r="L273" i="1"/>
  <c r="O273" i="1" s="1"/>
  <c r="AO273" i="1"/>
  <c r="AC262" i="1"/>
  <c r="AC261" i="1" s="1"/>
  <c r="AB269" i="1"/>
  <c r="J264" i="1"/>
  <c r="U264" i="1" l="1"/>
  <c r="J263" i="1"/>
  <c r="T267" i="1"/>
  <c r="AD268" i="1"/>
  <c r="F269" i="1"/>
  <c r="Q273" i="1"/>
  <c r="R273" i="1" s="1"/>
  <c r="P273" i="1"/>
  <c r="AK270" i="1"/>
  <c r="AM270" i="1"/>
  <c r="AN270" i="1" s="1"/>
  <c r="V263" i="1"/>
  <c r="Y267" i="1"/>
  <c r="L272" i="1"/>
  <c r="O272" i="1" s="1"/>
  <c r="AO272" i="1"/>
  <c r="AA267" i="1"/>
  <c r="AF268" i="1"/>
  <c r="H268" i="1" s="1"/>
  <c r="W268" i="1"/>
  <c r="AG269" i="1"/>
  <c r="I269" i="1" s="1"/>
  <c r="AH262" i="1"/>
  <c r="X261" i="1"/>
  <c r="I271" i="1"/>
  <c r="K271" i="1" s="1"/>
  <c r="AI271" i="1"/>
  <c r="AJ271" i="1"/>
  <c r="Z267" i="1"/>
  <c r="AE268" i="1"/>
  <c r="G268" i="1" s="1"/>
  <c r="V262" i="1" l="1"/>
  <c r="L270" i="1"/>
  <c r="O270" i="1" s="1"/>
  <c r="AO270" i="1"/>
  <c r="AD267" i="1"/>
  <c r="T266" i="1"/>
  <c r="K269" i="1"/>
  <c r="AI269" i="1"/>
  <c r="W267" i="1"/>
  <c r="AA266" i="1"/>
  <c r="AF267" i="1"/>
  <c r="H267" i="1" s="1"/>
  <c r="F268" i="1"/>
  <c r="AK271" i="1"/>
  <c r="AM271" i="1"/>
  <c r="AN271" i="1" s="1"/>
  <c r="X260" i="1"/>
  <c r="AH261" i="1"/>
  <c r="Q272" i="1"/>
  <c r="R272" i="1" s="1"/>
  <c r="P272" i="1"/>
  <c r="AC260" i="1"/>
  <c r="AC259" i="1" s="1"/>
  <c r="Z266" i="1"/>
  <c r="AE267" i="1"/>
  <c r="G267" i="1" s="1"/>
  <c r="AB268" i="1"/>
  <c r="AB267" i="1" s="1"/>
  <c r="J262" i="1"/>
  <c r="Y266" i="1"/>
  <c r="AJ269" i="1"/>
  <c r="U263" i="1"/>
  <c r="AK269" i="1" l="1"/>
  <c r="AM269" i="1"/>
  <c r="AN269" i="1" s="1"/>
  <c r="AD266" i="1"/>
  <c r="T265" i="1"/>
  <c r="F267" i="1"/>
  <c r="AJ267" i="1"/>
  <c r="Z265" i="1"/>
  <c r="AE266" i="1"/>
  <c r="G266" i="1" s="1"/>
  <c r="J261" i="1"/>
  <c r="P270" i="1"/>
  <c r="Q270" i="1"/>
  <c r="R270" i="1" s="1"/>
  <c r="U262" i="1"/>
  <c r="Y265" i="1"/>
  <c r="AA265" i="1"/>
  <c r="AF266" i="1"/>
  <c r="H266" i="1" s="1"/>
  <c r="X259" i="1"/>
  <c r="AH260" i="1"/>
  <c r="AG268" i="1"/>
  <c r="AC258" i="1"/>
  <c r="AB266" i="1"/>
  <c r="L271" i="1"/>
  <c r="O271" i="1" s="1"/>
  <c r="AO271" i="1"/>
  <c r="AG267" i="1"/>
  <c r="I267" i="1" s="1"/>
  <c r="W266" i="1"/>
  <c r="V261" i="1"/>
  <c r="U261" i="1" l="1"/>
  <c r="K267" i="1"/>
  <c r="AI267" i="1"/>
  <c r="AC257" i="1"/>
  <c r="V260" i="1"/>
  <c r="W265" i="1"/>
  <c r="AG266" i="1"/>
  <c r="I266" i="1" s="1"/>
  <c r="T264" i="1"/>
  <c r="AD265" i="1"/>
  <c r="I268" i="1"/>
  <c r="K268" i="1" s="1"/>
  <c r="AI268" i="1"/>
  <c r="AJ268" i="1"/>
  <c r="AI266" i="1"/>
  <c r="F266" i="1"/>
  <c r="Z264" i="1"/>
  <c r="AE265" i="1"/>
  <c r="G265" i="1" s="1"/>
  <c r="AA264" i="1"/>
  <c r="AF265" i="1"/>
  <c r="H265" i="1" s="1"/>
  <c r="L269" i="1"/>
  <c r="O269" i="1" s="1"/>
  <c r="AO269" i="1"/>
  <c r="J260" i="1"/>
  <c r="AH259" i="1"/>
  <c r="X258" i="1"/>
  <c r="P271" i="1"/>
  <c r="Q271" i="1"/>
  <c r="R271" i="1" s="1"/>
  <c r="Y264" i="1"/>
  <c r="Y263" i="1" s="1"/>
  <c r="V259" i="1" l="1"/>
  <c r="AM266" i="1"/>
  <c r="AN266" i="1" s="1"/>
  <c r="AK266" i="1"/>
  <c r="AA263" i="1"/>
  <c r="AF264" i="1"/>
  <c r="H264" i="1" s="1"/>
  <c r="AM267" i="1"/>
  <c r="AN267" i="1" s="1"/>
  <c r="AK267" i="1"/>
  <c r="F265" i="1"/>
  <c r="P269" i="1"/>
  <c r="Q269" i="1"/>
  <c r="R269" i="1" s="1"/>
  <c r="AK268" i="1"/>
  <c r="AM268" i="1"/>
  <c r="AN268" i="1" s="1"/>
  <c r="J259" i="1"/>
  <c r="T263" i="1"/>
  <c r="AD264" i="1"/>
  <c r="X257" i="1"/>
  <c r="AC256" i="1" s="1"/>
  <c r="AH258" i="1"/>
  <c r="U260" i="1"/>
  <c r="Z263" i="1"/>
  <c r="AE264" i="1"/>
  <c r="G264" i="1" s="1"/>
  <c r="AJ266" i="1"/>
  <c r="K266" i="1"/>
  <c r="W264" i="1"/>
  <c r="AB265" i="1"/>
  <c r="AB264" i="1" s="1"/>
  <c r="J258" i="1" l="1"/>
  <c r="L267" i="1"/>
  <c r="O267" i="1" s="1"/>
  <c r="AO267" i="1"/>
  <c r="W263" i="1"/>
  <c r="AG264" i="1"/>
  <c r="I264" i="1" s="1"/>
  <c r="U259" i="1"/>
  <c r="F264" i="1"/>
  <c r="L266" i="1"/>
  <c r="O266" i="1" s="1"/>
  <c r="AO266" i="1"/>
  <c r="X256" i="1"/>
  <c r="AH257" i="1"/>
  <c r="T262" i="1"/>
  <c r="AD263" i="1"/>
  <c r="L268" i="1"/>
  <c r="O268" i="1" s="1"/>
  <c r="AO268" i="1"/>
  <c r="AG265" i="1"/>
  <c r="AA262" i="1"/>
  <c r="AF263" i="1"/>
  <c r="H263" i="1" s="1"/>
  <c r="Z262" i="1"/>
  <c r="AE263" i="1"/>
  <c r="G263" i="1" s="1"/>
  <c r="Y262" i="1"/>
  <c r="Y261" i="1" s="1"/>
  <c r="V258" i="1"/>
  <c r="I265" i="1" l="1"/>
  <c r="K265" i="1" s="1"/>
  <c r="AI265" i="1"/>
  <c r="AJ265" i="1"/>
  <c r="J257" i="1"/>
  <c r="W262" i="1"/>
  <c r="U258" i="1"/>
  <c r="V257" i="1"/>
  <c r="P268" i="1"/>
  <c r="Q268" i="1"/>
  <c r="R268" i="1" s="1"/>
  <c r="AJ264" i="1"/>
  <c r="P267" i="1"/>
  <c r="Q267" i="1"/>
  <c r="R267" i="1" s="1"/>
  <c r="K264" i="1"/>
  <c r="AA261" i="1"/>
  <c r="AF262" i="1"/>
  <c r="H262" i="1" s="1"/>
  <c r="AH256" i="1"/>
  <c r="X255" i="1"/>
  <c r="AB263" i="1"/>
  <c r="AB262" i="1" s="1"/>
  <c r="F263" i="1"/>
  <c r="AI264" i="1"/>
  <c r="P266" i="1"/>
  <c r="Q266" i="1"/>
  <c r="R266" i="1" s="1"/>
  <c r="Z261" i="1"/>
  <c r="AE262" i="1"/>
  <c r="G262" i="1" s="1"/>
  <c r="T261" i="1"/>
  <c r="Y260" i="1" s="1"/>
  <c r="AD262" i="1"/>
  <c r="AC255" i="1"/>
  <c r="W261" i="1" l="1"/>
  <c r="AG262" i="1"/>
  <c r="I262" i="1" s="1"/>
  <c r="AB261" i="1"/>
  <c r="X254" i="1"/>
  <c r="AH255" i="1"/>
  <c r="AG263" i="1"/>
  <c r="U257" i="1"/>
  <c r="Z260" i="1"/>
  <c r="AE261" i="1"/>
  <c r="G261" i="1" s="1"/>
  <c r="AA260" i="1"/>
  <c r="AF261" i="1"/>
  <c r="H261" i="1" s="1"/>
  <c r="T260" i="1"/>
  <c r="AD261" i="1"/>
  <c r="AM264" i="1"/>
  <c r="AN264" i="1" s="1"/>
  <c r="AK264" i="1"/>
  <c r="AC254" i="1"/>
  <c r="V256" i="1"/>
  <c r="AK265" i="1"/>
  <c r="AM265" i="1"/>
  <c r="AN265" i="1" s="1"/>
  <c r="J256" i="1"/>
  <c r="F262" i="1"/>
  <c r="AJ262" i="1"/>
  <c r="L265" i="1" l="1"/>
  <c r="O265" i="1" s="1"/>
  <c r="AO265" i="1"/>
  <c r="F261" i="1"/>
  <c r="V255" i="1"/>
  <c r="AH254" i="1"/>
  <c r="X253" i="1"/>
  <c r="AD260" i="1"/>
  <c r="T259" i="1"/>
  <c r="J255" i="1"/>
  <c r="I263" i="1"/>
  <c r="K263" i="1" s="1"/>
  <c r="AI263" i="1"/>
  <c r="AJ263" i="1"/>
  <c r="AA259" i="1"/>
  <c r="AF260" i="1"/>
  <c r="H260" i="1" s="1"/>
  <c r="AC253" i="1"/>
  <c r="AC252" i="1" s="1"/>
  <c r="AG261" i="1"/>
  <c r="I261" i="1" s="1"/>
  <c r="W260" i="1"/>
  <c r="AB260" i="1" s="1"/>
  <c r="AI262" i="1"/>
  <c r="Z259" i="1"/>
  <c r="AE260" i="1"/>
  <c r="G260" i="1" s="1"/>
  <c r="K262" i="1"/>
  <c r="L264" i="1"/>
  <c r="O264" i="1" s="1"/>
  <c r="AO264" i="1"/>
  <c r="U256" i="1"/>
  <c r="Y259" i="1"/>
  <c r="Y258" i="1" s="1"/>
  <c r="AM262" i="1" l="1"/>
  <c r="AN262" i="1" s="1"/>
  <c r="AK262" i="1"/>
  <c r="V254" i="1"/>
  <c r="Z258" i="1"/>
  <c r="AE259" i="1"/>
  <c r="G259" i="1" s="1"/>
  <c r="U255" i="1"/>
  <c r="AJ261" i="1"/>
  <c r="AM263" i="1"/>
  <c r="AN263" i="1" s="1"/>
  <c r="AK263" i="1"/>
  <c r="K261" i="1"/>
  <c r="J254" i="1"/>
  <c r="T258" i="1"/>
  <c r="AD259" i="1"/>
  <c r="AI261" i="1"/>
  <c r="Y257" i="1"/>
  <c r="W259" i="1"/>
  <c r="AG260" i="1"/>
  <c r="I260" i="1" s="1"/>
  <c r="P264" i="1"/>
  <c r="Q264" i="1"/>
  <c r="R264" i="1" s="1"/>
  <c r="AA258" i="1"/>
  <c r="AF259" i="1"/>
  <c r="H259" i="1" s="1"/>
  <c r="F260" i="1"/>
  <c r="X252" i="1"/>
  <c r="AH253" i="1"/>
  <c r="Q265" i="1"/>
  <c r="R265" i="1" s="1"/>
  <c r="P265" i="1"/>
  <c r="Z257" i="1" l="1"/>
  <c r="AE258" i="1"/>
  <c r="G258" i="1" s="1"/>
  <c r="V253" i="1"/>
  <c r="J253" i="1"/>
  <c r="AH252" i="1"/>
  <c r="X251" i="1"/>
  <c r="W258" i="1"/>
  <c r="AI260" i="1"/>
  <c r="K260" i="1"/>
  <c r="AM261" i="1"/>
  <c r="AN261" i="1" s="1"/>
  <c r="AK261" i="1"/>
  <c r="L263" i="1"/>
  <c r="O263" i="1" s="1"/>
  <c r="AO263" i="1"/>
  <c r="AJ260" i="1"/>
  <c r="AC251" i="1"/>
  <c r="AC250" i="1" s="1"/>
  <c r="F259" i="1"/>
  <c r="L262" i="1"/>
  <c r="O262" i="1" s="1"/>
  <c r="AO262" i="1"/>
  <c r="AA257" i="1"/>
  <c r="AF258" i="1"/>
  <c r="H258" i="1" s="1"/>
  <c r="AD258" i="1"/>
  <c r="T257" i="1"/>
  <c r="Y256" i="1" s="1"/>
  <c r="U254" i="1"/>
  <c r="AB259" i="1"/>
  <c r="AB258" i="1" s="1"/>
  <c r="P262" i="1" l="1"/>
  <c r="Q262" i="1"/>
  <c r="R262" i="1" s="1"/>
  <c r="AB257" i="1"/>
  <c r="U253" i="1"/>
  <c r="AD257" i="1"/>
  <c r="T256" i="1"/>
  <c r="AM260" i="1"/>
  <c r="AN260" i="1" s="1"/>
  <c r="AK260" i="1"/>
  <c r="L261" i="1"/>
  <c r="O261" i="1" s="1"/>
  <c r="AO261" i="1"/>
  <c r="AG259" i="1"/>
  <c r="V252" i="1"/>
  <c r="J252" i="1"/>
  <c r="P263" i="1"/>
  <c r="Q263" i="1"/>
  <c r="R263" i="1" s="1"/>
  <c r="AI258" i="1"/>
  <c r="F258" i="1"/>
  <c r="K258" i="1" s="1"/>
  <c r="AJ258" i="1"/>
  <c r="W257" i="1"/>
  <c r="AG258" i="1"/>
  <c r="I258" i="1" s="1"/>
  <c r="AA256" i="1"/>
  <c r="AF257" i="1"/>
  <c r="H257" i="1" s="1"/>
  <c r="X250" i="1"/>
  <c r="AH251" i="1"/>
  <c r="Z256" i="1"/>
  <c r="AE257" i="1"/>
  <c r="G257" i="1" s="1"/>
  <c r="F257" i="1" l="1"/>
  <c r="U252" i="1"/>
  <c r="Z255" i="1"/>
  <c r="AE256" i="1"/>
  <c r="G256" i="1" s="1"/>
  <c r="AK258" i="1"/>
  <c r="AM258" i="1"/>
  <c r="AN258" i="1" s="1"/>
  <c r="I259" i="1"/>
  <c r="K259" i="1" s="1"/>
  <c r="AI259" i="1"/>
  <c r="AJ259" i="1"/>
  <c r="X249" i="1"/>
  <c r="AH250" i="1"/>
  <c r="Q261" i="1"/>
  <c r="R261" i="1" s="1"/>
  <c r="P261" i="1"/>
  <c r="J251" i="1"/>
  <c r="AC249" i="1"/>
  <c r="V251" i="1"/>
  <c r="AA255" i="1"/>
  <c r="AF256" i="1"/>
  <c r="H256" i="1" s="1"/>
  <c r="T255" i="1"/>
  <c r="AD256" i="1"/>
  <c r="L260" i="1"/>
  <c r="O260" i="1" s="1"/>
  <c r="AO260" i="1"/>
  <c r="AG257" i="1"/>
  <c r="I257" i="1" s="1"/>
  <c r="W256" i="1"/>
  <c r="Y255" i="1"/>
  <c r="Y254" i="1" s="1"/>
  <c r="V250" i="1" l="1"/>
  <c r="AA254" i="1"/>
  <c r="AF255" i="1"/>
  <c r="H255" i="1" s="1"/>
  <c r="Z254" i="1"/>
  <c r="AE255" i="1"/>
  <c r="G255" i="1" s="1"/>
  <c r="U251" i="1"/>
  <c r="J250" i="1"/>
  <c r="AJ257" i="1"/>
  <c r="AH249" i="1"/>
  <c r="X248" i="1"/>
  <c r="F256" i="1"/>
  <c r="AI257" i="1"/>
  <c r="W255" i="1"/>
  <c r="AC248" i="1"/>
  <c r="P260" i="1"/>
  <c r="Q260" i="1"/>
  <c r="R260" i="1" s="1"/>
  <c r="AK259" i="1"/>
  <c r="AM259" i="1"/>
  <c r="AN259" i="1" s="1"/>
  <c r="AD255" i="1"/>
  <c r="T254" i="1"/>
  <c r="AB256" i="1"/>
  <c r="AB255" i="1" s="1"/>
  <c r="L258" i="1"/>
  <c r="O258" i="1" s="1"/>
  <c r="AO258" i="1"/>
  <c r="K257" i="1"/>
  <c r="P258" i="1" l="1"/>
  <c r="Q258" i="1"/>
  <c r="R258" i="1" s="1"/>
  <c r="Z253" i="1"/>
  <c r="AE254" i="1"/>
  <c r="G254" i="1" s="1"/>
  <c r="AB254" i="1"/>
  <c r="AA253" i="1"/>
  <c r="AF254" i="1"/>
  <c r="H254" i="1" s="1"/>
  <c r="X247" i="1"/>
  <c r="AH248" i="1"/>
  <c r="AC247" i="1"/>
  <c r="AC246" i="1" s="1"/>
  <c r="W254" i="1"/>
  <c r="AG255" i="1"/>
  <c r="I255" i="1" s="1"/>
  <c r="V249" i="1"/>
  <c r="AI255" i="1"/>
  <c r="F255" i="1"/>
  <c r="AM257" i="1"/>
  <c r="AN257" i="1" s="1"/>
  <c r="AK257" i="1"/>
  <c r="J249" i="1"/>
  <c r="T253" i="1"/>
  <c r="AD254" i="1"/>
  <c r="AG256" i="1"/>
  <c r="L259" i="1"/>
  <c r="O259" i="1" s="1"/>
  <c r="AO259" i="1"/>
  <c r="U250" i="1"/>
  <c r="Y253" i="1"/>
  <c r="F254" i="1" l="1"/>
  <c r="AK255" i="1"/>
  <c r="AM255" i="1"/>
  <c r="AN255" i="1" s="1"/>
  <c r="W253" i="1"/>
  <c r="AG254" i="1"/>
  <c r="I254" i="1" s="1"/>
  <c r="Z252" i="1"/>
  <c r="AE253" i="1"/>
  <c r="G253" i="1" s="1"/>
  <c r="AA252" i="1"/>
  <c r="AF253" i="1"/>
  <c r="H253" i="1" s="1"/>
  <c r="L257" i="1"/>
  <c r="O257" i="1" s="1"/>
  <c r="AO257" i="1"/>
  <c r="AD253" i="1"/>
  <c r="T252" i="1"/>
  <c r="V248" i="1"/>
  <c r="U249" i="1"/>
  <c r="P259" i="1"/>
  <c r="Q259" i="1"/>
  <c r="R259" i="1" s="1"/>
  <c r="J248" i="1"/>
  <c r="Y252" i="1"/>
  <c r="AC245" i="1"/>
  <c r="AJ255" i="1"/>
  <c r="I256" i="1"/>
  <c r="K256" i="1" s="1"/>
  <c r="AJ256" i="1"/>
  <c r="AI256" i="1"/>
  <c r="K255" i="1"/>
  <c r="AH247" i="1"/>
  <c r="X246" i="1"/>
  <c r="W252" i="1" l="1"/>
  <c r="F253" i="1"/>
  <c r="AB253" i="1"/>
  <c r="AB252" i="1" s="1"/>
  <c r="J247" i="1"/>
  <c r="L255" i="1"/>
  <c r="O255" i="1" s="1"/>
  <c r="AO255" i="1"/>
  <c r="AM256" i="1"/>
  <c r="AN256" i="1" s="1"/>
  <c r="AK256" i="1"/>
  <c r="AD252" i="1"/>
  <c r="T251" i="1"/>
  <c r="P257" i="1"/>
  <c r="Q257" i="1"/>
  <c r="R257" i="1" s="1"/>
  <c r="AA251" i="1"/>
  <c r="AF252" i="1"/>
  <c r="H252" i="1" s="1"/>
  <c r="AJ254" i="1"/>
  <c r="K254" i="1"/>
  <c r="U248" i="1"/>
  <c r="V247" i="1"/>
  <c r="AH246" i="1"/>
  <c r="X245" i="1"/>
  <c r="AC244" i="1" s="1"/>
  <c r="Y251" i="1"/>
  <c r="Z251" i="1"/>
  <c r="AE252" i="1"/>
  <c r="G252" i="1" s="1"/>
  <c r="AI254" i="1"/>
  <c r="AK254" i="1" l="1"/>
  <c r="AM254" i="1"/>
  <c r="AN254" i="1" s="1"/>
  <c r="Z250" i="1"/>
  <c r="AE251" i="1"/>
  <c r="G251" i="1" s="1"/>
  <c r="F252" i="1"/>
  <c r="T250" i="1"/>
  <c r="AD251" i="1"/>
  <c r="AH245" i="1"/>
  <c r="X244" i="1"/>
  <c r="L256" i="1"/>
  <c r="O256" i="1" s="1"/>
  <c r="AO256" i="1"/>
  <c r="AG253" i="1"/>
  <c r="U247" i="1"/>
  <c r="Y250" i="1"/>
  <c r="Y249" i="1" s="1"/>
  <c r="J246" i="1"/>
  <c r="V246" i="1"/>
  <c r="AA250" i="1"/>
  <c r="AF251" i="1"/>
  <c r="H251" i="1" s="1"/>
  <c r="Q255" i="1"/>
  <c r="R255" i="1" s="1"/>
  <c r="P255" i="1"/>
  <c r="W251" i="1"/>
  <c r="AB251" i="1" s="1"/>
  <c r="AG252" i="1"/>
  <c r="I252" i="1" s="1"/>
  <c r="AI252" i="1" l="1"/>
  <c r="V245" i="1"/>
  <c r="X243" i="1"/>
  <c r="AH244" i="1"/>
  <c r="Z249" i="1"/>
  <c r="AE250" i="1"/>
  <c r="G250" i="1" s="1"/>
  <c r="Q256" i="1"/>
  <c r="R256" i="1" s="1"/>
  <c r="P256" i="1"/>
  <c r="J245" i="1"/>
  <c r="L254" i="1"/>
  <c r="O254" i="1" s="1"/>
  <c r="AO254" i="1"/>
  <c r="K252" i="1"/>
  <c r="AI251" i="1"/>
  <c r="F251" i="1"/>
  <c r="U246" i="1"/>
  <c r="T249" i="1"/>
  <c r="Y248" i="1" s="1"/>
  <c r="AD250" i="1"/>
  <c r="W250" i="1"/>
  <c r="AG251" i="1"/>
  <c r="I251" i="1" s="1"/>
  <c r="AA249" i="1"/>
  <c r="AF250" i="1"/>
  <c r="H250" i="1" s="1"/>
  <c r="I253" i="1"/>
  <c r="K253" i="1" s="1"/>
  <c r="AI253" i="1"/>
  <c r="AJ253" i="1"/>
  <c r="AJ252" i="1"/>
  <c r="AC243" i="1"/>
  <c r="AC242" i="1" s="1"/>
  <c r="F250" i="1" l="1"/>
  <c r="J244" i="1"/>
  <c r="W249" i="1"/>
  <c r="Z248" i="1"/>
  <c r="AE249" i="1"/>
  <c r="G249" i="1" s="1"/>
  <c r="AH243" i="1"/>
  <c r="X242" i="1"/>
  <c r="AM251" i="1"/>
  <c r="AN251" i="1" s="1"/>
  <c r="AK251" i="1"/>
  <c r="U245" i="1"/>
  <c r="V244" i="1"/>
  <c r="AD249" i="1"/>
  <c r="T248" i="1"/>
  <c r="P254" i="1"/>
  <c r="Q254" i="1"/>
  <c r="R254" i="1" s="1"/>
  <c r="AA248" i="1"/>
  <c r="AF249" i="1"/>
  <c r="H249" i="1" s="1"/>
  <c r="AJ251" i="1"/>
  <c r="AK252" i="1"/>
  <c r="AM252" i="1"/>
  <c r="AN252" i="1" s="1"/>
  <c r="AK253" i="1"/>
  <c r="AM253" i="1"/>
  <c r="AN253" i="1" s="1"/>
  <c r="K251" i="1"/>
  <c r="AB250" i="1"/>
  <c r="AB249" i="1" s="1"/>
  <c r="L253" i="1" l="1"/>
  <c r="O253" i="1" s="1"/>
  <c r="AO253" i="1"/>
  <c r="L251" i="1"/>
  <c r="O251" i="1" s="1"/>
  <c r="AO251" i="1"/>
  <c r="AA247" i="1"/>
  <c r="AF248" i="1"/>
  <c r="H248" i="1" s="1"/>
  <c r="AG249" i="1"/>
  <c r="I249" i="1" s="1"/>
  <c r="W248" i="1"/>
  <c r="AD248" i="1"/>
  <c r="T247" i="1"/>
  <c r="J243" i="1"/>
  <c r="U244" i="1"/>
  <c r="L252" i="1"/>
  <c r="O252" i="1" s="1"/>
  <c r="AO252" i="1"/>
  <c r="X241" i="1"/>
  <c r="AH242" i="1"/>
  <c r="V243" i="1"/>
  <c r="AG250" i="1"/>
  <c r="F249" i="1"/>
  <c r="AC241" i="1"/>
  <c r="AC240" i="1" s="1"/>
  <c r="Z247" i="1"/>
  <c r="AE248" i="1"/>
  <c r="G248" i="1" s="1"/>
  <c r="Y247" i="1"/>
  <c r="Y246" i="1" s="1"/>
  <c r="P252" i="1" l="1"/>
  <c r="Q252" i="1"/>
  <c r="R252" i="1" s="1"/>
  <c r="V242" i="1"/>
  <c r="AD247" i="1"/>
  <c r="T246" i="1"/>
  <c r="Y245" i="1" s="1"/>
  <c r="I250" i="1"/>
  <c r="K250" i="1" s="1"/>
  <c r="AI250" i="1"/>
  <c r="AJ250" i="1"/>
  <c r="P251" i="1"/>
  <c r="Q251" i="1"/>
  <c r="R251" i="1" s="1"/>
  <c r="F248" i="1"/>
  <c r="Q253" i="1"/>
  <c r="R253" i="1" s="1"/>
  <c r="P253" i="1"/>
  <c r="AI249" i="1"/>
  <c r="U243" i="1"/>
  <c r="AA246" i="1"/>
  <c r="AF247" i="1"/>
  <c r="H247" i="1" s="1"/>
  <c r="Z246" i="1"/>
  <c r="AE247" i="1"/>
  <c r="G247" i="1" s="1"/>
  <c r="J242" i="1"/>
  <c r="AJ249" i="1"/>
  <c r="X240" i="1"/>
  <c r="AC239" i="1" s="1"/>
  <c r="AH241" i="1"/>
  <c r="K249" i="1"/>
  <c r="AG248" i="1"/>
  <c r="I248" i="1" s="1"/>
  <c r="W247" i="1"/>
  <c r="AB248" i="1"/>
  <c r="AB247" i="1" s="1"/>
  <c r="Z245" i="1" l="1"/>
  <c r="AE246" i="1"/>
  <c r="G246" i="1" s="1"/>
  <c r="AI248" i="1"/>
  <c r="AJ248" i="1"/>
  <c r="J241" i="1"/>
  <c r="U242" i="1"/>
  <c r="V241" i="1"/>
  <c r="F247" i="1"/>
  <c r="AJ247" i="1"/>
  <c r="AM249" i="1"/>
  <c r="AN249" i="1" s="1"/>
  <c r="AK249" i="1"/>
  <c r="T245" i="1"/>
  <c r="AD246" i="1"/>
  <c r="AA245" i="1"/>
  <c r="AF246" i="1"/>
  <c r="H246" i="1" s="1"/>
  <c r="AM250" i="1"/>
  <c r="AN250" i="1" s="1"/>
  <c r="AK250" i="1"/>
  <c r="K248" i="1"/>
  <c r="AH240" i="1"/>
  <c r="X239" i="1"/>
  <c r="AG247" i="1"/>
  <c r="I247" i="1" s="1"/>
  <c r="W246" i="1"/>
  <c r="L249" i="1" l="1"/>
  <c r="O249" i="1" s="1"/>
  <c r="AO249" i="1"/>
  <c r="AK248" i="1"/>
  <c r="AM248" i="1"/>
  <c r="AN248" i="1" s="1"/>
  <c r="W245" i="1"/>
  <c r="AB246" i="1"/>
  <c r="AB245" i="1" s="1"/>
  <c r="AI247" i="1"/>
  <c r="X238" i="1"/>
  <c r="AH239" i="1"/>
  <c r="Z244" i="1"/>
  <c r="AE245" i="1"/>
  <c r="G245" i="1" s="1"/>
  <c r="L250" i="1"/>
  <c r="O250" i="1" s="1"/>
  <c r="AO250" i="1"/>
  <c r="J240" i="1"/>
  <c r="T244" i="1"/>
  <c r="AD245" i="1"/>
  <c r="Y244" i="1"/>
  <c r="Y243" i="1" s="1"/>
  <c r="K247" i="1"/>
  <c r="AA244" i="1"/>
  <c r="AF245" i="1"/>
  <c r="H245" i="1" s="1"/>
  <c r="F246" i="1"/>
  <c r="V240" i="1"/>
  <c r="U241" i="1"/>
  <c r="AC238" i="1"/>
  <c r="AC237" i="1" s="1"/>
  <c r="AK247" i="1" l="1"/>
  <c r="AM247" i="1"/>
  <c r="AN247" i="1" s="1"/>
  <c r="W244" i="1"/>
  <c r="AG245" i="1"/>
  <c r="I245" i="1" s="1"/>
  <c r="P250" i="1"/>
  <c r="Q250" i="1"/>
  <c r="R250" i="1" s="1"/>
  <c r="AG246" i="1"/>
  <c r="L248" i="1"/>
  <c r="O248" i="1" s="1"/>
  <c r="AO248" i="1"/>
  <c r="U240" i="1"/>
  <c r="V239" i="1"/>
  <c r="Z243" i="1"/>
  <c r="AE244" i="1"/>
  <c r="G244" i="1" s="1"/>
  <c r="J239" i="1"/>
  <c r="AB244" i="1"/>
  <c r="AA243" i="1"/>
  <c r="AF244" i="1"/>
  <c r="H244" i="1" s="1"/>
  <c r="AI245" i="1"/>
  <c r="F245" i="1"/>
  <c r="AD244" i="1"/>
  <c r="T243" i="1"/>
  <c r="Y242" i="1" s="1"/>
  <c r="AH238" i="1"/>
  <c r="X237" i="1"/>
  <c r="Q249" i="1"/>
  <c r="R249" i="1" s="1"/>
  <c r="P249" i="1"/>
  <c r="AM245" i="1" l="1"/>
  <c r="AN245" i="1" s="1"/>
  <c r="AK245" i="1"/>
  <c r="AH237" i="1"/>
  <c r="X236" i="1"/>
  <c r="I246" i="1"/>
  <c r="K246" i="1" s="1"/>
  <c r="AJ246" i="1"/>
  <c r="AI246" i="1"/>
  <c r="J238" i="1"/>
  <c r="U239" i="1"/>
  <c r="AC236" i="1"/>
  <c r="AC235" i="1" s="1"/>
  <c r="W243" i="1"/>
  <c r="AG244" i="1"/>
  <c r="I244" i="1" s="1"/>
  <c r="Z242" i="1"/>
  <c r="AE243" i="1"/>
  <c r="G243" i="1" s="1"/>
  <c r="AA242" i="1"/>
  <c r="AF243" i="1"/>
  <c r="H243" i="1" s="1"/>
  <c r="F244" i="1"/>
  <c r="AJ245" i="1"/>
  <c r="L247" i="1"/>
  <c r="O247" i="1" s="1"/>
  <c r="AO247" i="1"/>
  <c r="V238" i="1"/>
  <c r="AD243" i="1"/>
  <c r="T242" i="1"/>
  <c r="K245" i="1"/>
  <c r="P248" i="1"/>
  <c r="Q248" i="1"/>
  <c r="R248" i="1" s="1"/>
  <c r="AI244" i="1" l="1"/>
  <c r="AH236" i="1"/>
  <c r="X235" i="1"/>
  <c r="J237" i="1"/>
  <c r="W242" i="1"/>
  <c r="AB243" i="1"/>
  <c r="AB242" i="1" s="1"/>
  <c r="AJ244" i="1"/>
  <c r="AD242" i="1"/>
  <c r="T241" i="1"/>
  <c r="K244" i="1"/>
  <c r="AA241" i="1"/>
  <c r="AF242" i="1"/>
  <c r="H242" i="1" s="1"/>
  <c r="AC234" i="1"/>
  <c r="U238" i="1"/>
  <c r="L245" i="1"/>
  <c r="O245" i="1" s="1"/>
  <c r="AO245" i="1"/>
  <c r="F243" i="1"/>
  <c r="V237" i="1"/>
  <c r="Q247" i="1"/>
  <c r="R247" i="1" s="1"/>
  <c r="P247" i="1"/>
  <c r="Z241" i="1"/>
  <c r="AE242" i="1"/>
  <c r="G242" i="1" s="1"/>
  <c r="AK246" i="1"/>
  <c r="AM246" i="1"/>
  <c r="AN246" i="1" s="1"/>
  <c r="Y241" i="1"/>
  <c r="Y240" i="1" s="1"/>
  <c r="AG243" i="1" l="1"/>
  <c r="AG242" i="1"/>
  <c r="I242" i="1" s="1"/>
  <c r="W241" i="1"/>
  <c r="AA240" i="1"/>
  <c r="AF241" i="1"/>
  <c r="H241" i="1" s="1"/>
  <c r="Y239" i="1"/>
  <c r="V236" i="1"/>
  <c r="L246" i="1"/>
  <c r="O246" i="1" s="1"/>
  <c r="AO246" i="1"/>
  <c r="Z240" i="1"/>
  <c r="AE241" i="1"/>
  <c r="G241" i="1" s="1"/>
  <c r="T240" i="1"/>
  <c r="AD241" i="1"/>
  <c r="X234" i="1"/>
  <c r="AH235" i="1"/>
  <c r="F242" i="1"/>
  <c r="K242" i="1" s="1"/>
  <c r="AI242" i="1"/>
  <c r="AJ242" i="1"/>
  <c r="J236" i="1"/>
  <c r="AB241" i="1"/>
  <c r="Q245" i="1"/>
  <c r="R245" i="1" s="1"/>
  <c r="P245" i="1"/>
  <c r="U237" i="1"/>
  <c r="AK244" i="1"/>
  <c r="AM244" i="1"/>
  <c r="AN244" i="1" s="1"/>
  <c r="AD240" i="1" l="1"/>
  <c r="T239" i="1"/>
  <c r="Z239" i="1"/>
  <c r="AE240" i="1"/>
  <c r="G240" i="1" s="1"/>
  <c r="AA239" i="1"/>
  <c r="AF240" i="1"/>
  <c r="H240" i="1" s="1"/>
  <c r="AB240" i="1"/>
  <c r="L244" i="1"/>
  <c r="O244" i="1" s="1"/>
  <c r="AO244" i="1"/>
  <c r="AK242" i="1"/>
  <c r="AM242" i="1"/>
  <c r="AN242" i="1" s="1"/>
  <c r="W240" i="1"/>
  <c r="AG241" i="1"/>
  <c r="I241" i="1" s="1"/>
  <c r="U236" i="1"/>
  <c r="P246" i="1"/>
  <c r="Q246" i="1"/>
  <c r="R246" i="1" s="1"/>
  <c r="V235" i="1"/>
  <c r="I243" i="1"/>
  <c r="K243" i="1" s="1"/>
  <c r="AI243" i="1"/>
  <c r="AJ243" i="1"/>
  <c r="F241" i="1"/>
  <c r="J235" i="1"/>
  <c r="X233" i="1"/>
  <c r="AH234" i="1"/>
  <c r="AC233" i="1"/>
  <c r="AC232" i="1" s="1"/>
  <c r="J234" i="1" l="1"/>
  <c r="AA238" i="1"/>
  <c r="AF239" i="1"/>
  <c r="H239" i="1" s="1"/>
  <c r="L242" i="1"/>
  <c r="O242" i="1" s="1"/>
  <c r="AO242" i="1"/>
  <c r="Z238" i="1"/>
  <c r="AE239" i="1"/>
  <c r="G239" i="1" s="1"/>
  <c r="AI241" i="1"/>
  <c r="U235" i="1"/>
  <c r="AM243" i="1"/>
  <c r="AN243" i="1" s="1"/>
  <c r="AK243" i="1"/>
  <c r="AG240" i="1"/>
  <c r="I240" i="1" s="1"/>
  <c r="W239" i="1"/>
  <c r="T238" i="1"/>
  <c r="AD239" i="1"/>
  <c r="AH233" i="1"/>
  <c r="X232" i="1"/>
  <c r="AC231" i="1" s="1"/>
  <c r="AJ241" i="1"/>
  <c r="F240" i="1"/>
  <c r="AI240" i="1"/>
  <c r="V234" i="1"/>
  <c r="K241" i="1"/>
  <c r="Q244" i="1"/>
  <c r="R244" i="1" s="1"/>
  <c r="P244" i="1"/>
  <c r="Y238" i="1"/>
  <c r="Y237" i="1" s="1"/>
  <c r="AM240" i="1" l="1"/>
  <c r="AN240" i="1" s="1"/>
  <c r="AK240" i="1"/>
  <c r="K240" i="1"/>
  <c r="Q242" i="1"/>
  <c r="R242" i="1" s="1"/>
  <c r="P242" i="1"/>
  <c r="Z237" i="1"/>
  <c r="AE238" i="1"/>
  <c r="G238" i="1" s="1"/>
  <c r="J233" i="1"/>
  <c r="AA237" i="1"/>
  <c r="AF238" i="1"/>
  <c r="H238" i="1" s="1"/>
  <c r="U234" i="1"/>
  <c r="L243" i="1"/>
  <c r="O243" i="1" s="1"/>
  <c r="AO243" i="1"/>
  <c r="F239" i="1"/>
  <c r="AM241" i="1"/>
  <c r="AN241" i="1" s="1"/>
  <c r="AK241" i="1"/>
  <c r="W238" i="1"/>
  <c r="X231" i="1"/>
  <c r="AH232" i="1"/>
  <c r="V233" i="1"/>
  <c r="AJ240" i="1"/>
  <c r="AD238" i="1"/>
  <c r="T237" i="1"/>
  <c r="AB239" i="1"/>
  <c r="AB238" i="1" s="1"/>
  <c r="AD237" i="1" l="1"/>
  <c r="T236" i="1"/>
  <c r="P243" i="1"/>
  <c r="Q243" i="1"/>
  <c r="R243" i="1" s="1"/>
  <c r="AG239" i="1"/>
  <c r="AG238" i="1"/>
  <c r="I238" i="1" s="1"/>
  <c r="W237" i="1"/>
  <c r="Z236" i="1"/>
  <c r="AE237" i="1"/>
  <c r="G237" i="1" s="1"/>
  <c r="U233" i="1"/>
  <c r="Y236" i="1"/>
  <c r="Y235" i="1" s="1"/>
  <c r="V232" i="1"/>
  <c r="AA236" i="1"/>
  <c r="AF237" i="1"/>
  <c r="H237" i="1" s="1"/>
  <c r="L240" i="1"/>
  <c r="O240" i="1" s="1"/>
  <c r="AO240" i="1"/>
  <c r="F238" i="1"/>
  <c r="L241" i="1"/>
  <c r="O241" i="1" s="1"/>
  <c r="AO241" i="1"/>
  <c r="J232" i="1"/>
  <c r="X230" i="1"/>
  <c r="AH231" i="1"/>
  <c r="AC230" i="1"/>
  <c r="AC229" i="1" s="1"/>
  <c r="P241" i="1" l="1"/>
  <c r="Q241" i="1"/>
  <c r="R241" i="1" s="1"/>
  <c r="I239" i="1"/>
  <c r="K239" i="1" s="1"/>
  <c r="AJ239" i="1"/>
  <c r="AI239" i="1"/>
  <c r="W236" i="1"/>
  <c r="AJ238" i="1"/>
  <c r="K238" i="1"/>
  <c r="AI238" i="1"/>
  <c r="AH230" i="1"/>
  <c r="X229" i="1"/>
  <c r="P240" i="1"/>
  <c r="Q240" i="1"/>
  <c r="R240" i="1" s="1"/>
  <c r="AB237" i="1"/>
  <c r="AB236" i="1" s="1"/>
  <c r="V231" i="1"/>
  <c r="J231" i="1"/>
  <c r="AD236" i="1"/>
  <c r="T235" i="1"/>
  <c r="Y234" i="1" s="1"/>
  <c r="AC228" i="1"/>
  <c r="U232" i="1"/>
  <c r="AA235" i="1"/>
  <c r="AF236" i="1"/>
  <c r="H236" i="1" s="1"/>
  <c r="Z235" i="1"/>
  <c r="AE236" i="1"/>
  <c r="G236" i="1" s="1"/>
  <c r="F237" i="1"/>
  <c r="W235" i="1" l="1"/>
  <c r="AG236" i="1"/>
  <c r="I236" i="1" s="1"/>
  <c r="AB235" i="1"/>
  <c r="AG237" i="1"/>
  <c r="AH229" i="1"/>
  <c r="X228" i="1"/>
  <c r="AK239" i="1"/>
  <c r="AM239" i="1"/>
  <c r="AN239" i="1" s="1"/>
  <c r="J230" i="1"/>
  <c r="U231" i="1"/>
  <c r="Z234" i="1"/>
  <c r="AE235" i="1"/>
  <c r="G235" i="1" s="1"/>
  <c r="F236" i="1"/>
  <c r="AJ236" i="1"/>
  <c r="AA234" i="1"/>
  <c r="AF235" i="1"/>
  <c r="H235" i="1" s="1"/>
  <c r="AM238" i="1"/>
  <c r="AN238" i="1" s="1"/>
  <c r="AK238" i="1"/>
  <c r="AC227" i="1"/>
  <c r="T234" i="1"/>
  <c r="AD235" i="1"/>
  <c r="V230" i="1"/>
  <c r="J229" i="1" l="1"/>
  <c r="I237" i="1"/>
  <c r="K237" i="1" s="1"/>
  <c r="AI237" i="1"/>
  <c r="AJ237" i="1"/>
  <c r="L238" i="1"/>
  <c r="O238" i="1" s="1"/>
  <c r="AO238" i="1"/>
  <c r="U230" i="1"/>
  <c r="Z233" i="1"/>
  <c r="AE234" i="1"/>
  <c r="G234" i="1" s="1"/>
  <c r="X227" i="1"/>
  <c r="AH228" i="1"/>
  <c r="AA233" i="1"/>
  <c r="AF234" i="1"/>
  <c r="H234" i="1" s="1"/>
  <c r="F235" i="1"/>
  <c r="AI236" i="1"/>
  <c r="W234" i="1"/>
  <c r="AB234" i="1" s="1"/>
  <c r="AG235" i="1"/>
  <c r="I235" i="1" s="1"/>
  <c r="V229" i="1"/>
  <c r="AD234" i="1"/>
  <c r="T233" i="1"/>
  <c r="K236" i="1"/>
  <c r="L239" i="1"/>
  <c r="O239" i="1" s="1"/>
  <c r="AO239" i="1"/>
  <c r="Y233" i="1"/>
  <c r="Y232" i="1" s="1"/>
  <c r="X226" i="1" l="1"/>
  <c r="AH227" i="1"/>
  <c r="J228" i="1"/>
  <c r="P239" i="1"/>
  <c r="Q239" i="1"/>
  <c r="R239" i="1" s="1"/>
  <c r="AK237" i="1"/>
  <c r="AM237" i="1"/>
  <c r="AN237" i="1" s="1"/>
  <c r="Z232" i="1"/>
  <c r="AE233" i="1"/>
  <c r="G233" i="1" s="1"/>
  <c r="AI235" i="1"/>
  <c r="AC226" i="1"/>
  <c r="AC225" i="1" s="1"/>
  <c r="W233" i="1"/>
  <c r="AG234" i="1"/>
  <c r="I234" i="1" s="1"/>
  <c r="F234" i="1"/>
  <c r="K235" i="1"/>
  <c r="U229" i="1"/>
  <c r="AA232" i="1"/>
  <c r="AF233" i="1"/>
  <c r="H233" i="1" s="1"/>
  <c r="P238" i="1"/>
  <c r="Q238" i="1"/>
  <c r="R238" i="1" s="1"/>
  <c r="AK236" i="1"/>
  <c r="AM236" i="1"/>
  <c r="AN236" i="1" s="1"/>
  <c r="AJ235" i="1"/>
  <c r="AD233" i="1"/>
  <c r="T232" i="1"/>
  <c r="V228" i="1"/>
  <c r="F233" i="1" l="1"/>
  <c r="L236" i="1"/>
  <c r="O236" i="1" s="1"/>
  <c r="AO236" i="1"/>
  <c r="AK235" i="1"/>
  <c r="AM235" i="1"/>
  <c r="AN235" i="1" s="1"/>
  <c r="W232" i="1"/>
  <c r="AJ234" i="1"/>
  <c r="J227" i="1"/>
  <c r="V227" i="1"/>
  <c r="AA231" i="1"/>
  <c r="AF232" i="1"/>
  <c r="H232" i="1" s="1"/>
  <c r="U228" i="1"/>
  <c r="AI234" i="1"/>
  <c r="Z231" i="1"/>
  <c r="AE232" i="1"/>
  <c r="G232" i="1" s="1"/>
  <c r="X225" i="1"/>
  <c r="AH226" i="1"/>
  <c r="T231" i="1"/>
  <c r="AD232" i="1"/>
  <c r="Y231" i="1"/>
  <c r="Y230" i="1" s="1"/>
  <c r="K234" i="1"/>
  <c r="L237" i="1"/>
  <c r="O237" i="1" s="1"/>
  <c r="AO237" i="1"/>
  <c r="AB233" i="1"/>
  <c r="AB232" i="1" s="1"/>
  <c r="L235" i="1" l="1"/>
  <c r="O235" i="1" s="1"/>
  <c r="AO235" i="1"/>
  <c r="P236" i="1"/>
  <c r="Q236" i="1"/>
  <c r="R236" i="1" s="1"/>
  <c r="V226" i="1"/>
  <c r="AK234" i="1"/>
  <c r="AM234" i="1"/>
  <c r="AN234" i="1" s="1"/>
  <c r="AA230" i="1"/>
  <c r="AF231" i="1"/>
  <c r="H231" i="1" s="1"/>
  <c r="Z230" i="1"/>
  <c r="AE231" i="1"/>
  <c r="G231" i="1" s="1"/>
  <c r="U227" i="1"/>
  <c r="J226" i="1"/>
  <c r="P237" i="1"/>
  <c r="Q237" i="1"/>
  <c r="R237" i="1" s="1"/>
  <c r="F232" i="1"/>
  <c r="AG233" i="1"/>
  <c r="X224" i="1"/>
  <c r="AH225" i="1"/>
  <c r="T230" i="1"/>
  <c r="AD231" i="1"/>
  <c r="W231" i="1"/>
  <c r="AB231" i="1" s="1"/>
  <c r="AG232" i="1"/>
  <c r="I232" i="1" s="1"/>
  <c r="AC224" i="1"/>
  <c r="AC223" i="1" s="1"/>
  <c r="I233" i="1" l="1"/>
  <c r="K233" i="1" s="1"/>
  <c r="AI233" i="1"/>
  <c r="AJ233" i="1"/>
  <c r="AJ232" i="1"/>
  <c r="W230" i="1"/>
  <c r="AG231" i="1"/>
  <c r="I231" i="1" s="1"/>
  <c r="V225" i="1"/>
  <c r="K232" i="1"/>
  <c r="F231" i="1"/>
  <c r="T229" i="1"/>
  <c r="AD230" i="1"/>
  <c r="AA229" i="1"/>
  <c r="AF230" i="1"/>
  <c r="H230" i="1" s="1"/>
  <c r="U226" i="1"/>
  <c r="AI232" i="1"/>
  <c r="Z229" i="1"/>
  <c r="AE230" i="1"/>
  <c r="G230" i="1" s="1"/>
  <c r="Y229" i="1"/>
  <c r="Y228" i="1" s="1"/>
  <c r="J225" i="1"/>
  <c r="AH224" i="1"/>
  <c r="X223" i="1"/>
  <c r="L234" i="1"/>
  <c r="O234" i="1" s="1"/>
  <c r="AO234" i="1"/>
  <c r="Q235" i="1"/>
  <c r="R235" i="1" s="1"/>
  <c r="P235" i="1"/>
  <c r="V224" i="1" l="1"/>
  <c r="W229" i="1"/>
  <c r="Y227" i="1"/>
  <c r="Z228" i="1"/>
  <c r="AE229" i="1"/>
  <c r="G229" i="1" s="1"/>
  <c r="K231" i="1"/>
  <c r="AI231" i="1"/>
  <c r="J224" i="1"/>
  <c r="AK233" i="1"/>
  <c r="AM233" i="1"/>
  <c r="AN233" i="1" s="1"/>
  <c r="P234" i="1"/>
  <c r="Q234" i="1"/>
  <c r="R234" i="1" s="1"/>
  <c r="F230" i="1"/>
  <c r="T228" i="1"/>
  <c r="AD229" i="1"/>
  <c r="AJ231" i="1"/>
  <c r="AK232" i="1"/>
  <c r="AM232" i="1"/>
  <c r="AN232" i="1" s="1"/>
  <c r="X222" i="1"/>
  <c r="AH223" i="1"/>
  <c r="U225" i="1"/>
  <c r="AC222" i="1"/>
  <c r="AA228" i="1"/>
  <c r="AF229" i="1"/>
  <c r="H229" i="1" s="1"/>
  <c r="AB230" i="1"/>
  <c r="AB229" i="1" s="1"/>
  <c r="L233" i="1" l="1"/>
  <c r="O233" i="1" s="1"/>
  <c r="AO233" i="1"/>
  <c r="X221" i="1"/>
  <c r="AH222" i="1"/>
  <c r="AC221" i="1"/>
  <c r="AC220" i="1" s="1"/>
  <c r="W228" i="1"/>
  <c r="AG229" i="1"/>
  <c r="I229" i="1" s="1"/>
  <c r="Z227" i="1"/>
  <c r="AE228" i="1"/>
  <c r="G228" i="1" s="1"/>
  <c r="T227" i="1"/>
  <c r="AD228" i="1"/>
  <c r="AG230" i="1"/>
  <c r="L232" i="1"/>
  <c r="O232" i="1" s="1"/>
  <c r="AO232" i="1"/>
  <c r="F229" i="1"/>
  <c r="U224" i="1"/>
  <c r="AA227" i="1"/>
  <c r="AF228" i="1"/>
  <c r="H228" i="1" s="1"/>
  <c r="J223" i="1"/>
  <c r="AM231" i="1"/>
  <c r="AN231" i="1" s="1"/>
  <c r="AK231" i="1"/>
  <c r="V223" i="1"/>
  <c r="AA226" i="1" l="1"/>
  <c r="AF227" i="1"/>
  <c r="H227" i="1" s="1"/>
  <c r="I230" i="1"/>
  <c r="K230" i="1" s="1"/>
  <c r="AI230" i="1"/>
  <c r="AJ230" i="1"/>
  <c r="P232" i="1"/>
  <c r="Q232" i="1"/>
  <c r="R232" i="1" s="1"/>
  <c r="J222" i="1"/>
  <c r="V222" i="1"/>
  <c r="U223" i="1"/>
  <c r="T226" i="1"/>
  <c r="AD227" i="1"/>
  <c r="AH221" i="1"/>
  <c r="X220" i="1"/>
  <c r="AC219" i="1"/>
  <c r="AJ229" i="1"/>
  <c r="Y226" i="1"/>
  <c r="AG228" i="1"/>
  <c r="I228" i="1" s="1"/>
  <c r="W227" i="1"/>
  <c r="P233" i="1"/>
  <c r="Q233" i="1"/>
  <c r="R233" i="1" s="1"/>
  <c r="F228" i="1"/>
  <c r="L231" i="1"/>
  <c r="O231" i="1" s="1"/>
  <c r="AO231" i="1"/>
  <c r="AI229" i="1"/>
  <c r="K229" i="1"/>
  <c r="Z226" i="1"/>
  <c r="AE227" i="1"/>
  <c r="G227" i="1" s="1"/>
  <c r="AB228" i="1"/>
  <c r="J221" i="1" l="1"/>
  <c r="F227" i="1"/>
  <c r="Q231" i="1"/>
  <c r="R231" i="1" s="1"/>
  <c r="P231" i="1"/>
  <c r="Y225" i="1"/>
  <c r="Y224" i="1" s="1"/>
  <c r="U222" i="1"/>
  <c r="AM230" i="1"/>
  <c r="AN230" i="1" s="1"/>
  <c r="AK230" i="1"/>
  <c r="AM229" i="1"/>
  <c r="AN229" i="1" s="1"/>
  <c r="AK229" i="1"/>
  <c r="AJ228" i="1"/>
  <c r="V221" i="1"/>
  <c r="W226" i="1"/>
  <c r="AG227" i="1"/>
  <c r="I227" i="1" s="1"/>
  <c r="K228" i="1"/>
  <c r="Z225" i="1"/>
  <c r="AE226" i="1"/>
  <c r="G226" i="1" s="1"/>
  <c r="AD226" i="1"/>
  <c r="T225" i="1"/>
  <c r="AB227" i="1"/>
  <c r="AB226" i="1" s="1"/>
  <c r="AI228" i="1"/>
  <c r="AH220" i="1"/>
  <c r="X219" i="1"/>
  <c r="AA225" i="1"/>
  <c r="AF226" i="1"/>
  <c r="H226" i="1" s="1"/>
  <c r="AA224" i="1" l="1"/>
  <c r="AF225" i="1"/>
  <c r="H225" i="1" s="1"/>
  <c r="AH219" i="1"/>
  <c r="X218" i="1"/>
  <c r="AJ227" i="1"/>
  <c r="F226" i="1"/>
  <c r="K226" i="1" s="1"/>
  <c r="AJ226" i="1"/>
  <c r="Z224" i="1"/>
  <c r="AE225" i="1"/>
  <c r="G225" i="1" s="1"/>
  <c r="AC218" i="1"/>
  <c r="AC217" i="1" s="1"/>
  <c r="AI227" i="1"/>
  <c r="K227" i="1"/>
  <c r="L229" i="1"/>
  <c r="O229" i="1" s="1"/>
  <c r="AO229" i="1"/>
  <c r="W225" i="1"/>
  <c r="AG226" i="1"/>
  <c r="I226" i="1" s="1"/>
  <c r="U221" i="1"/>
  <c r="J220" i="1"/>
  <c r="AM228" i="1"/>
  <c r="AN228" i="1" s="1"/>
  <c r="AK228" i="1"/>
  <c r="L230" i="1"/>
  <c r="O230" i="1" s="1"/>
  <c r="AO230" i="1"/>
  <c r="T224" i="1"/>
  <c r="Y223" i="1" s="1"/>
  <c r="AD225" i="1"/>
  <c r="V220" i="1"/>
  <c r="AI226" i="1" l="1"/>
  <c r="F225" i="1"/>
  <c r="V219" i="1"/>
  <c r="U220" i="1"/>
  <c r="AK227" i="1"/>
  <c r="AM227" i="1"/>
  <c r="AN227" i="1" s="1"/>
  <c r="X217" i="1"/>
  <c r="AH218" i="1"/>
  <c r="J219" i="1"/>
  <c r="P229" i="1"/>
  <c r="Q229" i="1"/>
  <c r="R229" i="1" s="1"/>
  <c r="T223" i="1"/>
  <c r="AD224" i="1"/>
  <c r="Q230" i="1"/>
  <c r="R230" i="1" s="1"/>
  <c r="P230" i="1"/>
  <c r="W224" i="1"/>
  <c r="AG225" i="1"/>
  <c r="I225" i="1" s="1"/>
  <c r="L228" i="1"/>
  <c r="O228" i="1" s="1"/>
  <c r="AO228" i="1"/>
  <c r="AB225" i="1"/>
  <c r="Z223" i="1"/>
  <c r="AE224" i="1"/>
  <c r="G224" i="1" s="1"/>
  <c r="AA223" i="1"/>
  <c r="AF224" i="1"/>
  <c r="H224" i="1" s="1"/>
  <c r="P228" i="1" l="1"/>
  <c r="Q228" i="1"/>
  <c r="R228" i="1" s="1"/>
  <c r="V218" i="1"/>
  <c r="AJ225" i="1"/>
  <c r="AH217" i="1"/>
  <c r="X216" i="1"/>
  <c r="AI225" i="1"/>
  <c r="U219" i="1"/>
  <c r="W223" i="1"/>
  <c r="Z222" i="1"/>
  <c r="AE223" i="1"/>
  <c r="G223" i="1" s="1"/>
  <c r="L227" i="1"/>
  <c r="O227" i="1" s="1"/>
  <c r="AO227" i="1"/>
  <c r="K225" i="1"/>
  <c r="AA222" i="1"/>
  <c r="AF223" i="1"/>
  <c r="H223" i="1" s="1"/>
  <c r="AB224" i="1"/>
  <c r="AB223" i="1" s="1"/>
  <c r="AD223" i="1"/>
  <c r="T222" i="1"/>
  <c r="AM226" i="1"/>
  <c r="AN226" i="1" s="1"/>
  <c r="AK226" i="1"/>
  <c r="J218" i="1"/>
  <c r="F224" i="1"/>
  <c r="AC216" i="1"/>
  <c r="Y222" i="1"/>
  <c r="Y221" i="1" s="1"/>
  <c r="AH216" i="1" l="1"/>
  <c r="X215" i="1"/>
  <c r="J217" i="1"/>
  <c r="F223" i="1"/>
  <c r="AI223" i="1"/>
  <c r="AJ223" i="1"/>
  <c r="AK225" i="1"/>
  <c r="AM225" i="1"/>
  <c r="AN225" i="1" s="1"/>
  <c r="AC215" i="1"/>
  <c r="AC214" i="1" s="1"/>
  <c r="W222" i="1"/>
  <c r="AG223" i="1"/>
  <c r="I223" i="1" s="1"/>
  <c r="V217" i="1"/>
  <c r="Y220" i="1"/>
  <c r="AG224" i="1"/>
  <c r="L226" i="1"/>
  <c r="O226" i="1" s="1"/>
  <c r="AO226" i="1"/>
  <c r="AB222" i="1"/>
  <c r="P227" i="1"/>
  <c r="Q227" i="1"/>
  <c r="R227" i="1" s="1"/>
  <c r="T221" i="1"/>
  <c r="AD222" i="1"/>
  <c r="Z221" i="1"/>
  <c r="AE222" i="1"/>
  <c r="G222" i="1" s="1"/>
  <c r="AA221" i="1"/>
  <c r="AF222" i="1"/>
  <c r="H222" i="1" s="1"/>
  <c r="U218" i="1"/>
  <c r="AK223" i="1" l="1"/>
  <c r="AM223" i="1"/>
  <c r="AN223" i="1" s="1"/>
  <c r="I224" i="1"/>
  <c r="K224" i="1" s="1"/>
  <c r="AI224" i="1"/>
  <c r="AJ224" i="1"/>
  <c r="U217" i="1"/>
  <c r="V216" i="1"/>
  <c r="K223" i="1"/>
  <c r="W221" i="1"/>
  <c r="AG222" i="1"/>
  <c r="I222" i="1" s="1"/>
  <c r="F222" i="1"/>
  <c r="AH215" i="1"/>
  <c r="X214" i="1"/>
  <c r="Z220" i="1"/>
  <c r="AE221" i="1"/>
  <c r="G221" i="1" s="1"/>
  <c r="T220" i="1"/>
  <c r="AD221" i="1"/>
  <c r="AA220" i="1"/>
  <c r="AF221" i="1"/>
  <c r="H221" i="1" s="1"/>
  <c r="P226" i="1"/>
  <c r="Q226" i="1"/>
  <c r="R226" i="1" s="1"/>
  <c r="L225" i="1"/>
  <c r="O225" i="1" s="1"/>
  <c r="AO225" i="1"/>
  <c r="J216" i="1"/>
  <c r="AD220" i="1" l="1"/>
  <c r="T219" i="1"/>
  <c r="Z219" i="1"/>
  <c r="AE220" i="1"/>
  <c r="G220" i="1" s="1"/>
  <c r="AM224" i="1"/>
  <c r="AN224" i="1" s="1"/>
  <c r="AK224" i="1"/>
  <c r="AG221" i="1"/>
  <c r="I221" i="1" s="1"/>
  <c r="W220" i="1"/>
  <c r="X213" i="1"/>
  <c r="AH214" i="1"/>
  <c r="K222" i="1"/>
  <c r="Q225" i="1"/>
  <c r="R225" i="1" s="1"/>
  <c r="P225" i="1"/>
  <c r="L223" i="1"/>
  <c r="O223" i="1" s="1"/>
  <c r="AO223" i="1"/>
  <c r="U216" i="1"/>
  <c r="J215" i="1"/>
  <c r="V215" i="1"/>
  <c r="F221" i="1"/>
  <c r="AI222" i="1"/>
  <c r="AB221" i="1"/>
  <c r="AC213" i="1"/>
  <c r="AC212" i="1" s="1"/>
  <c r="AA219" i="1"/>
  <c r="AF220" i="1"/>
  <c r="H220" i="1" s="1"/>
  <c r="AJ222" i="1"/>
  <c r="Y219" i="1"/>
  <c r="Y218" i="1" s="1"/>
  <c r="W219" i="1" l="1"/>
  <c r="L224" i="1"/>
  <c r="O224" i="1" s="1"/>
  <c r="AO224" i="1"/>
  <c r="K221" i="1"/>
  <c r="Z218" i="1"/>
  <c r="AE219" i="1"/>
  <c r="G219" i="1" s="1"/>
  <c r="AA218" i="1"/>
  <c r="AF219" i="1"/>
  <c r="H219" i="1" s="1"/>
  <c r="AB220" i="1"/>
  <c r="AB219" i="1" s="1"/>
  <c r="J214" i="1"/>
  <c r="T218" i="1"/>
  <c r="AD219" i="1"/>
  <c r="AJ221" i="1"/>
  <c r="AI221" i="1"/>
  <c r="P223" i="1"/>
  <c r="Q223" i="1"/>
  <c r="R223" i="1" s="1"/>
  <c r="V214" i="1"/>
  <c r="AC211" i="1"/>
  <c r="AM222" i="1"/>
  <c r="AN222" i="1" s="1"/>
  <c r="AK222" i="1"/>
  <c r="U215" i="1"/>
  <c r="AH213" i="1"/>
  <c r="X212" i="1"/>
  <c r="F220" i="1"/>
  <c r="L222" i="1" l="1"/>
  <c r="O222" i="1" s="1"/>
  <c r="AO222" i="1"/>
  <c r="V213" i="1"/>
  <c r="F219" i="1"/>
  <c r="AJ219" i="1"/>
  <c r="P224" i="1"/>
  <c r="Q224" i="1"/>
  <c r="R224" i="1" s="1"/>
  <c r="AD218" i="1"/>
  <c r="T217" i="1"/>
  <c r="X211" i="1"/>
  <c r="AH212" i="1"/>
  <c r="AB218" i="1"/>
  <c r="Y217" i="1"/>
  <c r="Y216" i="1" s="1"/>
  <c r="Z217" i="1"/>
  <c r="AE218" i="1"/>
  <c r="G218" i="1" s="1"/>
  <c r="J213" i="1"/>
  <c r="AG219" i="1"/>
  <c r="I219" i="1" s="1"/>
  <c r="W218" i="1"/>
  <c r="AC210" i="1"/>
  <c r="U214" i="1"/>
  <c r="AK221" i="1"/>
  <c r="AM221" i="1"/>
  <c r="AN221" i="1" s="1"/>
  <c r="AA217" i="1"/>
  <c r="AF218" i="1"/>
  <c r="H218" i="1" s="1"/>
  <c r="AG220" i="1"/>
  <c r="I220" i="1" l="1"/>
  <c r="K220" i="1" s="1"/>
  <c r="AI220" i="1"/>
  <c r="AJ220" i="1"/>
  <c r="AI219" i="1"/>
  <c r="U213" i="1"/>
  <c r="AH211" i="1"/>
  <c r="X210" i="1"/>
  <c r="K219" i="1"/>
  <c r="J212" i="1"/>
  <c r="AA216" i="1"/>
  <c r="AF217" i="1"/>
  <c r="H217" i="1" s="1"/>
  <c r="AD217" i="1"/>
  <c r="T216" i="1"/>
  <c r="V212" i="1"/>
  <c r="F218" i="1"/>
  <c r="AC209" i="1"/>
  <c r="AG218" i="1"/>
  <c r="I218" i="1" s="1"/>
  <c r="W217" i="1"/>
  <c r="L221" i="1"/>
  <c r="O221" i="1" s="1"/>
  <c r="AO221" i="1"/>
  <c r="Z216" i="1"/>
  <c r="AE217" i="1"/>
  <c r="G217" i="1" s="1"/>
  <c r="P222" i="1"/>
  <c r="Q222" i="1"/>
  <c r="R222" i="1" s="1"/>
  <c r="T215" i="1" l="1"/>
  <c r="AD216" i="1"/>
  <c r="F217" i="1"/>
  <c r="W216" i="1"/>
  <c r="U212" i="1"/>
  <c r="AK219" i="1"/>
  <c r="AM219" i="1"/>
  <c r="AN219" i="1" s="1"/>
  <c r="Z215" i="1"/>
  <c r="AE216" i="1"/>
  <c r="G216" i="1" s="1"/>
  <c r="AB217" i="1"/>
  <c r="AB216" i="1" s="1"/>
  <c r="AA215" i="1"/>
  <c r="AF216" i="1"/>
  <c r="H216" i="1" s="1"/>
  <c r="AI218" i="1"/>
  <c r="AM220" i="1"/>
  <c r="AN220" i="1" s="1"/>
  <c r="AK220" i="1"/>
  <c r="J211" i="1"/>
  <c r="AJ218" i="1"/>
  <c r="K218" i="1"/>
  <c r="Y215" i="1"/>
  <c r="Y214" i="1" s="1"/>
  <c r="Q221" i="1"/>
  <c r="R221" i="1" s="1"/>
  <c r="P221" i="1"/>
  <c r="V211" i="1"/>
  <c r="X209" i="1"/>
  <c r="AC208" i="1" s="1"/>
  <c r="AH210" i="1"/>
  <c r="Z214" i="1" l="1"/>
  <c r="AE215" i="1"/>
  <c r="G215" i="1" s="1"/>
  <c r="AA214" i="1"/>
  <c r="AF215" i="1"/>
  <c r="H215" i="1" s="1"/>
  <c r="V210" i="1"/>
  <c r="J210" i="1"/>
  <c r="X208" i="1"/>
  <c r="AH209" i="1"/>
  <c r="AG217" i="1"/>
  <c r="L220" i="1"/>
  <c r="O220" i="1" s="1"/>
  <c r="AO220" i="1"/>
  <c r="L219" i="1"/>
  <c r="O219" i="1" s="1"/>
  <c r="AO219" i="1"/>
  <c r="AK218" i="1"/>
  <c r="AM218" i="1"/>
  <c r="AN218" i="1" s="1"/>
  <c r="AI216" i="1"/>
  <c r="F216" i="1"/>
  <c r="K216" i="1" s="1"/>
  <c r="AJ216" i="1"/>
  <c r="U211" i="1"/>
  <c r="AG216" i="1"/>
  <c r="I216" i="1" s="1"/>
  <c r="W215" i="1"/>
  <c r="AD215" i="1"/>
  <c r="T214" i="1"/>
  <c r="V209" i="1" l="1"/>
  <c r="I217" i="1"/>
  <c r="K217" i="1" s="1"/>
  <c r="AI217" i="1"/>
  <c r="AJ217" i="1"/>
  <c r="AA213" i="1"/>
  <c r="AF214" i="1"/>
  <c r="H214" i="1" s="1"/>
  <c r="P220" i="1"/>
  <c r="Q220" i="1"/>
  <c r="R220" i="1" s="1"/>
  <c r="T213" i="1"/>
  <c r="AD214" i="1"/>
  <c r="AK216" i="1"/>
  <c r="AM216" i="1"/>
  <c r="AN216" i="1" s="1"/>
  <c r="Y213" i="1"/>
  <c r="Y212" i="1" s="1"/>
  <c r="W214" i="1"/>
  <c r="AG215" i="1"/>
  <c r="I215" i="1" s="1"/>
  <c r="Z213" i="1"/>
  <c r="AE214" i="1"/>
  <c r="G214" i="1" s="1"/>
  <c r="U210" i="1"/>
  <c r="J209" i="1"/>
  <c r="AH208" i="1"/>
  <c r="X207" i="1"/>
  <c r="AB215" i="1"/>
  <c r="F215" i="1"/>
  <c r="L218" i="1"/>
  <c r="O218" i="1" s="1"/>
  <c r="AO218" i="1"/>
  <c r="P219" i="1"/>
  <c r="Q219" i="1"/>
  <c r="R219" i="1" s="1"/>
  <c r="AC207" i="1"/>
  <c r="AA212" i="1" l="1"/>
  <c r="AF213" i="1"/>
  <c r="H213" i="1" s="1"/>
  <c r="AH207" i="1"/>
  <c r="X206" i="1"/>
  <c r="W213" i="1"/>
  <c r="L216" i="1"/>
  <c r="O216" i="1" s="1"/>
  <c r="AO216" i="1"/>
  <c r="J208" i="1"/>
  <c r="P218" i="1"/>
  <c r="Q218" i="1"/>
  <c r="R218" i="1" s="1"/>
  <c r="AJ215" i="1"/>
  <c r="AM217" i="1"/>
  <c r="AN217" i="1" s="1"/>
  <c r="AK217" i="1"/>
  <c r="Y211" i="1"/>
  <c r="F214" i="1"/>
  <c r="U209" i="1"/>
  <c r="K215" i="1"/>
  <c r="T212" i="1"/>
  <c r="AD213" i="1"/>
  <c r="AI215" i="1"/>
  <c r="AC206" i="1"/>
  <c r="AC205" i="1" s="1"/>
  <c r="AB214" i="1"/>
  <c r="AB213" i="1" s="1"/>
  <c r="Z212" i="1"/>
  <c r="AE213" i="1"/>
  <c r="G213" i="1" s="1"/>
  <c r="V208" i="1"/>
  <c r="F213" i="1" l="1"/>
  <c r="P216" i="1"/>
  <c r="Q216" i="1"/>
  <c r="R216" i="1" s="1"/>
  <c r="L217" i="1"/>
  <c r="O217" i="1" s="1"/>
  <c r="AO217" i="1"/>
  <c r="AG214" i="1"/>
  <c r="W212" i="1"/>
  <c r="AG213" i="1"/>
  <c r="I213" i="1" s="1"/>
  <c r="AD212" i="1"/>
  <c r="T211" i="1"/>
  <c r="Y210" i="1" s="1"/>
  <c r="AH206" i="1"/>
  <c r="X205" i="1"/>
  <c r="V207" i="1"/>
  <c r="Z211" i="1"/>
  <c r="AE212" i="1"/>
  <c r="G212" i="1" s="1"/>
  <c r="J207" i="1"/>
  <c r="AB212" i="1"/>
  <c r="U208" i="1"/>
  <c r="AM215" i="1"/>
  <c r="AN215" i="1" s="1"/>
  <c r="AK215" i="1"/>
  <c r="AA211" i="1"/>
  <c r="AF212" i="1"/>
  <c r="H212" i="1" s="1"/>
  <c r="Q217" i="1" l="1"/>
  <c r="R217" i="1" s="1"/>
  <c r="P217" i="1"/>
  <c r="J206" i="1"/>
  <c r="V206" i="1"/>
  <c r="X204" i="1"/>
  <c r="AH205" i="1"/>
  <c r="U207" i="1"/>
  <c r="F212" i="1"/>
  <c r="AA210" i="1"/>
  <c r="AF211" i="1"/>
  <c r="H211" i="1" s="1"/>
  <c r="AJ213" i="1"/>
  <c r="Z210" i="1"/>
  <c r="AE211" i="1"/>
  <c r="G211" i="1" s="1"/>
  <c r="W211" i="1"/>
  <c r="AG212" i="1"/>
  <c r="I212" i="1" s="1"/>
  <c r="K213" i="1"/>
  <c r="T210" i="1"/>
  <c r="AD211" i="1"/>
  <c r="L215" i="1"/>
  <c r="O215" i="1" s="1"/>
  <c r="AO215" i="1"/>
  <c r="AC204" i="1"/>
  <c r="I214" i="1"/>
  <c r="K214" i="1" s="1"/>
  <c r="AI214" i="1"/>
  <c r="AJ214" i="1"/>
  <c r="AI213" i="1"/>
  <c r="V205" i="1" l="1"/>
  <c r="K212" i="1"/>
  <c r="AD210" i="1"/>
  <c r="T209" i="1"/>
  <c r="AA209" i="1"/>
  <c r="AF210" i="1"/>
  <c r="H210" i="1" s="1"/>
  <c r="AI212" i="1"/>
  <c r="AK213" i="1"/>
  <c r="AM213" i="1"/>
  <c r="AN213" i="1" s="1"/>
  <c r="AC203" i="1"/>
  <c r="Z209" i="1"/>
  <c r="AE210" i="1"/>
  <c r="G210" i="1" s="1"/>
  <c r="AJ212" i="1"/>
  <c r="W210" i="1"/>
  <c r="AG211" i="1"/>
  <c r="I211" i="1" s="1"/>
  <c r="P215" i="1"/>
  <c r="Q215" i="1"/>
  <c r="R215" i="1" s="1"/>
  <c r="AB211" i="1"/>
  <c r="U206" i="1"/>
  <c r="X203" i="1"/>
  <c r="AH204" i="1"/>
  <c r="AK214" i="1"/>
  <c r="AM214" i="1"/>
  <c r="AN214" i="1" s="1"/>
  <c r="F211" i="1"/>
  <c r="J205" i="1"/>
  <c r="Y209" i="1"/>
  <c r="Y208" i="1" s="1"/>
  <c r="W209" i="1" l="1"/>
  <c r="J204" i="1"/>
  <c r="AA208" i="1"/>
  <c r="AF209" i="1"/>
  <c r="H209" i="1" s="1"/>
  <c r="AD209" i="1"/>
  <c r="T208" i="1"/>
  <c r="AK212" i="1"/>
  <c r="AM212" i="1"/>
  <c r="AN212" i="1" s="1"/>
  <c r="F210" i="1"/>
  <c r="AJ211" i="1"/>
  <c r="AI211" i="1"/>
  <c r="AC202" i="1"/>
  <c r="Z208" i="1"/>
  <c r="AE209" i="1"/>
  <c r="G209" i="1" s="1"/>
  <c r="L213" i="1"/>
  <c r="O213" i="1" s="1"/>
  <c r="AO213" i="1"/>
  <c r="V204" i="1"/>
  <c r="AH203" i="1"/>
  <c r="X202" i="1"/>
  <c r="U205" i="1"/>
  <c r="AB210" i="1"/>
  <c r="AB209" i="1" s="1"/>
  <c r="K211" i="1"/>
  <c r="L214" i="1"/>
  <c r="O214" i="1" s="1"/>
  <c r="AO214" i="1"/>
  <c r="T207" i="1" l="1"/>
  <c r="AD208" i="1"/>
  <c r="AA207" i="1"/>
  <c r="AF208" i="1"/>
  <c r="H208" i="1" s="1"/>
  <c r="J203" i="1"/>
  <c r="Y207" i="1"/>
  <c r="Y206" i="1" s="1"/>
  <c r="Q213" i="1"/>
  <c r="R213" i="1" s="1"/>
  <c r="P213" i="1"/>
  <c r="AK211" i="1"/>
  <c r="AM211" i="1"/>
  <c r="AN211" i="1" s="1"/>
  <c r="V203" i="1"/>
  <c r="U204" i="1"/>
  <c r="F209" i="1"/>
  <c r="AB208" i="1"/>
  <c r="Z207" i="1"/>
  <c r="AE208" i="1"/>
  <c r="G208" i="1" s="1"/>
  <c r="L212" i="1"/>
  <c r="O212" i="1" s="1"/>
  <c r="AO212" i="1"/>
  <c r="W208" i="1"/>
  <c r="AG209" i="1"/>
  <c r="I209" i="1" s="1"/>
  <c r="Q214" i="1"/>
  <c r="R214" i="1" s="1"/>
  <c r="P214" i="1"/>
  <c r="X201" i="1"/>
  <c r="AH202" i="1"/>
  <c r="AC201" i="1"/>
  <c r="AC200" i="1" s="1"/>
  <c r="AG210" i="1"/>
  <c r="I210" i="1" l="1"/>
  <c r="K210" i="1" s="1"/>
  <c r="AI210" i="1"/>
  <c r="AJ210" i="1"/>
  <c r="J202" i="1"/>
  <c r="U203" i="1"/>
  <c r="Z206" i="1"/>
  <c r="AE207" i="1"/>
  <c r="G207" i="1" s="1"/>
  <c r="Q212" i="1"/>
  <c r="R212" i="1" s="1"/>
  <c r="P212" i="1"/>
  <c r="AH201" i="1"/>
  <c r="X200" i="1"/>
  <c r="V202" i="1"/>
  <c r="L211" i="1"/>
  <c r="O211" i="1" s="1"/>
  <c r="AO211" i="1"/>
  <c r="AA206" i="1"/>
  <c r="AF207" i="1"/>
  <c r="H207" i="1" s="1"/>
  <c r="F208" i="1"/>
  <c r="K208" i="1" s="1"/>
  <c r="AI208" i="1"/>
  <c r="AJ209" i="1"/>
  <c r="K209" i="1"/>
  <c r="AG208" i="1"/>
  <c r="I208" i="1" s="1"/>
  <c r="W207" i="1"/>
  <c r="AI209" i="1"/>
  <c r="AD207" i="1"/>
  <c r="T206" i="1"/>
  <c r="Y205" i="1" s="1"/>
  <c r="V201" i="1" l="1"/>
  <c r="W206" i="1"/>
  <c r="F207" i="1"/>
  <c r="J201" i="1"/>
  <c r="AD206" i="1"/>
  <c r="T205" i="1"/>
  <c r="AK209" i="1"/>
  <c r="AM209" i="1"/>
  <c r="AN209" i="1" s="1"/>
  <c r="AB207" i="1"/>
  <c r="AB206" i="1" s="1"/>
  <c r="AM210" i="1"/>
  <c r="AN210" i="1" s="1"/>
  <c r="AK210" i="1"/>
  <c r="AK208" i="1"/>
  <c r="AM208" i="1"/>
  <c r="AN208" i="1" s="1"/>
  <c r="U202" i="1"/>
  <c r="AH200" i="1"/>
  <c r="X199" i="1"/>
  <c r="AC199" i="1"/>
  <c r="AC198" i="1" s="1"/>
  <c r="AA205" i="1"/>
  <c r="AF206" i="1"/>
  <c r="H206" i="1" s="1"/>
  <c r="AJ208" i="1"/>
  <c r="P211" i="1"/>
  <c r="Q211" i="1"/>
  <c r="R211" i="1" s="1"/>
  <c r="Z205" i="1"/>
  <c r="AE206" i="1"/>
  <c r="G206" i="1" s="1"/>
  <c r="J200" i="1" l="1"/>
  <c r="W205" i="1"/>
  <c r="AG206" i="1"/>
  <c r="I206" i="1" s="1"/>
  <c r="L210" i="1"/>
  <c r="O210" i="1" s="1"/>
  <c r="AO210" i="1"/>
  <c r="X198" i="1"/>
  <c r="AH199" i="1"/>
  <c r="U201" i="1"/>
  <c r="T204" i="1"/>
  <c r="AD205" i="1"/>
  <c r="AG207" i="1"/>
  <c r="L208" i="1"/>
  <c r="O208" i="1" s="1"/>
  <c r="AO208" i="1"/>
  <c r="V200" i="1"/>
  <c r="L209" i="1"/>
  <c r="O209" i="1" s="1"/>
  <c r="AO209" i="1"/>
  <c r="F206" i="1"/>
  <c r="AJ206" i="1"/>
  <c r="AC197" i="1"/>
  <c r="Z204" i="1"/>
  <c r="AE205" i="1"/>
  <c r="G205" i="1" s="1"/>
  <c r="AA204" i="1"/>
  <c r="AF205" i="1"/>
  <c r="H205" i="1" s="1"/>
  <c r="Y204" i="1"/>
  <c r="Y203" i="1" s="1"/>
  <c r="I207" i="1" l="1"/>
  <c r="K207" i="1" s="1"/>
  <c r="AJ207" i="1"/>
  <c r="AI207" i="1"/>
  <c r="Q210" i="1"/>
  <c r="R210" i="1" s="1"/>
  <c r="P210" i="1"/>
  <c r="AA203" i="1"/>
  <c r="AF204" i="1"/>
  <c r="H204" i="1" s="1"/>
  <c r="W204" i="1"/>
  <c r="F205" i="1"/>
  <c r="Q209" i="1"/>
  <c r="R209" i="1" s="1"/>
  <c r="P209" i="1"/>
  <c r="P208" i="1"/>
  <c r="Q208" i="1"/>
  <c r="R208" i="1" s="1"/>
  <c r="K206" i="1"/>
  <c r="Z203" i="1"/>
  <c r="AE204" i="1"/>
  <c r="G204" i="1" s="1"/>
  <c r="U200" i="1"/>
  <c r="X197" i="1"/>
  <c r="AH198" i="1"/>
  <c r="AI206" i="1"/>
  <c r="AD204" i="1"/>
  <c r="T203" i="1"/>
  <c r="Y202" i="1" s="1"/>
  <c r="V199" i="1"/>
  <c r="J199" i="1"/>
  <c r="AB205" i="1"/>
  <c r="AB204" i="1" s="1"/>
  <c r="AA202" i="1" l="1"/>
  <c r="AF203" i="1"/>
  <c r="H203" i="1" s="1"/>
  <c r="V198" i="1"/>
  <c r="Z202" i="1"/>
  <c r="AE203" i="1"/>
  <c r="G203" i="1" s="1"/>
  <c r="AH197" i="1"/>
  <c r="X196" i="1"/>
  <c r="U199" i="1"/>
  <c r="F204" i="1"/>
  <c r="AC196" i="1"/>
  <c r="AC195" i="1" s="1"/>
  <c r="AK207" i="1"/>
  <c r="AM207" i="1"/>
  <c r="AN207" i="1" s="1"/>
  <c r="T202" i="1"/>
  <c r="AD203" i="1"/>
  <c r="AM206" i="1"/>
  <c r="AN206" i="1" s="1"/>
  <c r="AK206" i="1"/>
  <c r="AG205" i="1"/>
  <c r="AB203" i="1"/>
  <c r="J198" i="1"/>
  <c r="W203" i="1"/>
  <c r="AG204" i="1"/>
  <c r="I204" i="1" s="1"/>
  <c r="AI204" i="1" l="1"/>
  <c r="Z201" i="1"/>
  <c r="AE202" i="1"/>
  <c r="G202" i="1" s="1"/>
  <c r="K204" i="1"/>
  <c r="V197" i="1"/>
  <c r="U198" i="1"/>
  <c r="I205" i="1"/>
  <c r="K205" i="1" s="1"/>
  <c r="AJ205" i="1"/>
  <c r="AI205" i="1"/>
  <c r="F203" i="1"/>
  <c r="AJ203" i="1"/>
  <c r="AD202" i="1"/>
  <c r="T201" i="1"/>
  <c r="L207" i="1"/>
  <c r="O207" i="1" s="1"/>
  <c r="AO207" i="1"/>
  <c r="X195" i="1"/>
  <c r="AH196" i="1"/>
  <c r="AA201" i="1"/>
  <c r="AF202" i="1"/>
  <c r="H202" i="1" s="1"/>
  <c r="AJ204" i="1"/>
  <c r="L206" i="1"/>
  <c r="O206" i="1" s="1"/>
  <c r="AO206" i="1"/>
  <c r="AG203" i="1"/>
  <c r="I203" i="1" s="1"/>
  <c r="W202" i="1"/>
  <c r="AB202" i="1" s="1"/>
  <c r="J197" i="1"/>
  <c r="Y201" i="1"/>
  <c r="Y200" i="1" s="1"/>
  <c r="AA200" i="1" l="1"/>
  <c r="AF201" i="1"/>
  <c r="H201" i="1" s="1"/>
  <c r="U197" i="1"/>
  <c r="X194" i="1"/>
  <c r="AH195" i="1"/>
  <c r="V196" i="1"/>
  <c r="K203" i="1"/>
  <c r="AI203" i="1"/>
  <c r="Z200" i="1"/>
  <c r="AE201" i="1"/>
  <c r="G201" i="1" s="1"/>
  <c r="AK205" i="1"/>
  <c r="AM205" i="1"/>
  <c r="AN205" i="1" s="1"/>
  <c r="P206" i="1"/>
  <c r="Q206" i="1"/>
  <c r="R206" i="1" s="1"/>
  <c r="AD201" i="1"/>
  <c r="T200" i="1"/>
  <c r="AK204" i="1"/>
  <c r="AM204" i="1"/>
  <c r="AN204" i="1" s="1"/>
  <c r="J196" i="1"/>
  <c r="AG202" i="1"/>
  <c r="I202" i="1" s="1"/>
  <c r="W201" i="1"/>
  <c r="Q207" i="1"/>
  <c r="R207" i="1" s="1"/>
  <c r="P207" i="1"/>
  <c r="F202" i="1"/>
  <c r="K202" i="1" s="1"/>
  <c r="AI202" i="1"/>
  <c r="AJ202" i="1"/>
  <c r="AC194" i="1"/>
  <c r="AC193" i="1" s="1"/>
  <c r="J195" i="1" l="1"/>
  <c r="L205" i="1"/>
  <c r="O205" i="1" s="1"/>
  <c r="AO205" i="1"/>
  <c r="AM202" i="1"/>
  <c r="AN202" i="1" s="1"/>
  <c r="AK202" i="1"/>
  <c r="X193" i="1"/>
  <c r="AC192" i="1" s="1"/>
  <c r="AH194" i="1"/>
  <c r="Z199" i="1"/>
  <c r="AE200" i="1"/>
  <c r="G200" i="1" s="1"/>
  <c r="U196" i="1"/>
  <c r="AD200" i="1"/>
  <c r="T199" i="1"/>
  <c r="AK203" i="1"/>
  <c r="AM203" i="1"/>
  <c r="AN203" i="1" s="1"/>
  <c r="F201" i="1"/>
  <c r="V195" i="1"/>
  <c r="L204" i="1"/>
  <c r="O204" i="1" s="1"/>
  <c r="AO204" i="1"/>
  <c r="Y199" i="1"/>
  <c r="AA199" i="1"/>
  <c r="AF200" i="1"/>
  <c r="H200" i="1" s="1"/>
  <c r="W200" i="1"/>
  <c r="AB201" i="1"/>
  <c r="AB200" i="1" s="1"/>
  <c r="J194" i="1" l="1"/>
  <c r="L202" i="1"/>
  <c r="O202" i="1" s="1"/>
  <c r="AO202" i="1"/>
  <c r="F200" i="1"/>
  <c r="AG201" i="1"/>
  <c r="U195" i="1"/>
  <c r="AD199" i="1"/>
  <c r="T198" i="1"/>
  <c r="AG200" i="1"/>
  <c r="I200" i="1" s="1"/>
  <c r="W199" i="1"/>
  <c r="P205" i="1"/>
  <c r="Q205" i="1"/>
  <c r="R205" i="1" s="1"/>
  <c r="Q204" i="1"/>
  <c r="R204" i="1" s="1"/>
  <c r="P204" i="1"/>
  <c r="V194" i="1"/>
  <c r="AH193" i="1"/>
  <c r="X192" i="1"/>
  <c r="AA198" i="1"/>
  <c r="AF199" i="1"/>
  <c r="H199" i="1" s="1"/>
  <c r="Y198" i="1"/>
  <c r="L203" i="1"/>
  <c r="O203" i="1" s="1"/>
  <c r="AO203" i="1"/>
  <c r="Z198" i="1"/>
  <c r="AE199" i="1"/>
  <c r="G199" i="1" s="1"/>
  <c r="AH192" i="1" l="1"/>
  <c r="X191" i="1"/>
  <c r="F199" i="1"/>
  <c r="Q202" i="1"/>
  <c r="R202" i="1" s="1"/>
  <c r="P202" i="1"/>
  <c r="W198" i="1"/>
  <c r="AD198" i="1"/>
  <c r="T197" i="1"/>
  <c r="U194" i="1"/>
  <c r="K200" i="1"/>
  <c r="V193" i="1"/>
  <c r="J193" i="1"/>
  <c r="Y197" i="1"/>
  <c r="Y196" i="1" s="1"/>
  <c r="I201" i="1"/>
  <c r="K201" i="1" s="1"/>
  <c r="AJ201" i="1"/>
  <c r="AI201" i="1"/>
  <c r="AB199" i="1"/>
  <c r="Z197" i="1"/>
  <c r="AE198" i="1"/>
  <c r="G198" i="1" s="1"/>
  <c r="AI200" i="1"/>
  <c r="P203" i="1"/>
  <c r="Q203" i="1"/>
  <c r="R203" i="1" s="1"/>
  <c r="AA197" i="1"/>
  <c r="AF198" i="1"/>
  <c r="H198" i="1" s="1"/>
  <c r="AJ200" i="1"/>
  <c r="AC191" i="1"/>
  <c r="AC190" i="1" s="1"/>
  <c r="Z196" i="1" l="1"/>
  <c r="AE197" i="1"/>
  <c r="G197" i="1" s="1"/>
  <c r="U193" i="1"/>
  <c r="V192" i="1"/>
  <c r="AA196" i="1"/>
  <c r="AF197" i="1"/>
  <c r="H197" i="1" s="1"/>
  <c r="AB198" i="1"/>
  <c r="AD197" i="1"/>
  <c r="T196" i="1"/>
  <c r="Y195" i="1" s="1"/>
  <c r="AG198" i="1"/>
  <c r="I198" i="1" s="1"/>
  <c r="W197" i="1"/>
  <c r="AK201" i="1"/>
  <c r="AM201" i="1"/>
  <c r="AN201" i="1" s="1"/>
  <c r="F198" i="1"/>
  <c r="X190" i="1"/>
  <c r="AH191" i="1"/>
  <c r="AK200" i="1"/>
  <c r="AM200" i="1"/>
  <c r="AN200" i="1" s="1"/>
  <c r="AG199" i="1"/>
  <c r="J192" i="1"/>
  <c r="W196" i="1" l="1"/>
  <c r="F197" i="1"/>
  <c r="K198" i="1"/>
  <c r="U192" i="1"/>
  <c r="J191" i="1"/>
  <c r="AH190" i="1"/>
  <c r="X189" i="1"/>
  <c r="AI198" i="1"/>
  <c r="AB197" i="1"/>
  <c r="AB196" i="1" s="1"/>
  <c r="AC189" i="1"/>
  <c r="AC188" i="1" s="1"/>
  <c r="V191" i="1"/>
  <c r="AJ198" i="1"/>
  <c r="AA195" i="1"/>
  <c r="AF196" i="1"/>
  <c r="H196" i="1" s="1"/>
  <c r="AD196" i="1"/>
  <c r="T195" i="1"/>
  <c r="I199" i="1"/>
  <c r="K199" i="1" s="1"/>
  <c r="AI199" i="1"/>
  <c r="AJ199" i="1"/>
  <c r="L201" i="1"/>
  <c r="O201" i="1" s="1"/>
  <c r="AO201" i="1"/>
  <c r="L200" i="1"/>
  <c r="O200" i="1" s="1"/>
  <c r="AO200" i="1"/>
  <c r="Z195" i="1"/>
  <c r="AE196" i="1"/>
  <c r="G196" i="1" s="1"/>
  <c r="AD195" i="1" l="1"/>
  <c r="T194" i="1"/>
  <c r="F196" i="1"/>
  <c r="AH189" i="1"/>
  <c r="X188" i="1"/>
  <c r="Z194" i="1"/>
  <c r="AE195" i="1"/>
  <c r="G195" i="1" s="1"/>
  <c r="W195" i="1"/>
  <c r="AG196" i="1"/>
  <c r="I196" i="1" s="1"/>
  <c r="U191" i="1"/>
  <c r="J190" i="1"/>
  <c r="AG197" i="1"/>
  <c r="AM198" i="1"/>
  <c r="AN198" i="1" s="1"/>
  <c r="AK198" i="1"/>
  <c r="P200" i="1"/>
  <c r="Q200" i="1"/>
  <c r="R200" i="1" s="1"/>
  <c r="AA194" i="1"/>
  <c r="AF195" i="1"/>
  <c r="H195" i="1" s="1"/>
  <c r="P201" i="1"/>
  <c r="Q201" i="1"/>
  <c r="R201" i="1" s="1"/>
  <c r="AM199" i="1"/>
  <c r="AN199" i="1" s="1"/>
  <c r="AK199" i="1"/>
  <c r="V190" i="1"/>
  <c r="Y194" i="1"/>
  <c r="Y193" i="1" s="1"/>
  <c r="AA193" i="1" l="1"/>
  <c r="AF194" i="1"/>
  <c r="H194" i="1" s="1"/>
  <c r="X187" i="1"/>
  <c r="AH188" i="1"/>
  <c r="J189" i="1"/>
  <c r="Z193" i="1"/>
  <c r="AE194" i="1"/>
  <c r="G194" i="1" s="1"/>
  <c r="AJ196" i="1"/>
  <c r="L198" i="1"/>
  <c r="O198" i="1" s="1"/>
  <c r="AO198" i="1"/>
  <c r="W194" i="1"/>
  <c r="AI196" i="1"/>
  <c r="Y192" i="1"/>
  <c r="AB195" i="1"/>
  <c r="AB194" i="1" s="1"/>
  <c r="AC187" i="1"/>
  <c r="K196" i="1"/>
  <c r="U190" i="1"/>
  <c r="I197" i="1"/>
  <c r="K197" i="1" s="1"/>
  <c r="AI197" i="1"/>
  <c r="AJ197" i="1"/>
  <c r="AD194" i="1"/>
  <c r="T193" i="1"/>
  <c r="V189" i="1"/>
  <c r="L199" i="1"/>
  <c r="O199" i="1" s="1"/>
  <c r="AO199" i="1"/>
  <c r="F195" i="1"/>
  <c r="AG194" i="1" l="1"/>
  <c r="I194" i="1" s="1"/>
  <c r="W193" i="1"/>
  <c r="Z192" i="1"/>
  <c r="AE193" i="1"/>
  <c r="G193" i="1" s="1"/>
  <c r="J188" i="1"/>
  <c r="AB193" i="1"/>
  <c r="AK196" i="1"/>
  <c r="AM196" i="1"/>
  <c r="AN196" i="1" s="1"/>
  <c r="AG195" i="1"/>
  <c r="U189" i="1"/>
  <c r="X186" i="1"/>
  <c r="AH187" i="1"/>
  <c r="AI194" i="1"/>
  <c r="F194" i="1"/>
  <c r="K194" i="1" s="1"/>
  <c r="AJ194" i="1"/>
  <c r="Q198" i="1"/>
  <c r="R198" i="1" s="1"/>
  <c r="P198" i="1"/>
  <c r="AK197" i="1"/>
  <c r="AM197" i="1"/>
  <c r="AN197" i="1" s="1"/>
  <c r="Q199" i="1"/>
  <c r="R199" i="1" s="1"/>
  <c r="P199" i="1"/>
  <c r="V188" i="1"/>
  <c r="AD193" i="1"/>
  <c r="T192" i="1"/>
  <c r="Y191" i="1" s="1"/>
  <c r="AC186" i="1"/>
  <c r="AC185" i="1" s="1"/>
  <c r="AA192" i="1"/>
  <c r="AF193" i="1"/>
  <c r="H193" i="1" s="1"/>
  <c r="J187" i="1" l="1"/>
  <c r="X185" i="1"/>
  <c r="AC184" i="1" s="1"/>
  <c r="AH186" i="1"/>
  <c r="AI193" i="1"/>
  <c r="F193" i="1"/>
  <c r="Z191" i="1"/>
  <c r="AE192" i="1"/>
  <c r="G192" i="1" s="1"/>
  <c r="L197" i="1"/>
  <c r="O197" i="1" s="1"/>
  <c r="AO197" i="1"/>
  <c r="V187" i="1"/>
  <c r="I195" i="1"/>
  <c r="K195" i="1" s="1"/>
  <c r="AI195" i="1"/>
  <c r="AJ195" i="1"/>
  <c r="W192" i="1"/>
  <c r="AG193" i="1"/>
  <c r="I193" i="1" s="1"/>
  <c r="AA191" i="1"/>
  <c r="AF192" i="1"/>
  <c r="H192" i="1" s="1"/>
  <c r="AK194" i="1"/>
  <c r="AM194" i="1"/>
  <c r="AN194" i="1" s="1"/>
  <c r="AD192" i="1"/>
  <c r="T191" i="1"/>
  <c r="U188" i="1"/>
  <c r="L196" i="1"/>
  <c r="O196" i="1" s="1"/>
  <c r="AO196" i="1"/>
  <c r="Q196" i="1" l="1"/>
  <c r="R196" i="1" s="1"/>
  <c r="P196" i="1"/>
  <c r="V186" i="1"/>
  <c r="J186" i="1"/>
  <c r="U187" i="1"/>
  <c r="AK193" i="1"/>
  <c r="AM193" i="1"/>
  <c r="AN193" i="1" s="1"/>
  <c r="AH185" i="1"/>
  <c r="X184" i="1"/>
  <c r="W191" i="1"/>
  <c r="AD191" i="1"/>
  <c r="T190" i="1"/>
  <c r="Z190" i="1"/>
  <c r="AE191" i="1"/>
  <c r="G191" i="1" s="1"/>
  <c r="AK195" i="1"/>
  <c r="AM195" i="1"/>
  <c r="AN195" i="1" s="1"/>
  <c r="AJ193" i="1"/>
  <c r="AB192" i="1"/>
  <c r="AB191" i="1" s="1"/>
  <c r="AA190" i="1"/>
  <c r="AF191" i="1"/>
  <c r="H191" i="1" s="1"/>
  <c r="P197" i="1"/>
  <c r="Q197" i="1"/>
  <c r="R197" i="1" s="1"/>
  <c r="F192" i="1"/>
  <c r="L194" i="1"/>
  <c r="O194" i="1" s="1"/>
  <c r="AO194" i="1"/>
  <c r="K193" i="1"/>
  <c r="Y190" i="1"/>
  <c r="Y189" i="1" s="1"/>
  <c r="AA189" i="1" l="1"/>
  <c r="AF190" i="1"/>
  <c r="H190" i="1" s="1"/>
  <c r="F191" i="1"/>
  <c r="AG192" i="1"/>
  <c r="AG191" i="1"/>
  <c r="I191" i="1" s="1"/>
  <c r="W190" i="1"/>
  <c r="L195" i="1"/>
  <c r="O195" i="1" s="1"/>
  <c r="AO195" i="1"/>
  <c r="X183" i="1"/>
  <c r="AH184" i="1"/>
  <c r="J185" i="1"/>
  <c r="V185" i="1"/>
  <c r="P194" i="1"/>
  <c r="Q194" i="1"/>
  <c r="R194" i="1" s="1"/>
  <c r="L193" i="1"/>
  <c r="O193" i="1" s="1"/>
  <c r="AO193" i="1"/>
  <c r="Y188" i="1"/>
  <c r="Z189" i="1"/>
  <c r="AE190" i="1"/>
  <c r="G190" i="1" s="1"/>
  <c r="U186" i="1"/>
  <c r="AD190" i="1"/>
  <c r="T189" i="1"/>
  <c r="AC183" i="1"/>
  <c r="AC182" i="1" s="1"/>
  <c r="I192" i="1" l="1"/>
  <c r="K192" i="1" s="1"/>
  <c r="AI192" i="1"/>
  <c r="AJ192" i="1"/>
  <c r="AJ191" i="1"/>
  <c r="Z188" i="1"/>
  <c r="AE189" i="1"/>
  <c r="G189" i="1" s="1"/>
  <c r="J184" i="1"/>
  <c r="K191" i="1"/>
  <c r="V184" i="1"/>
  <c r="F190" i="1"/>
  <c r="AH183" i="1"/>
  <c r="X182" i="1"/>
  <c r="AI191" i="1"/>
  <c r="W189" i="1"/>
  <c r="AD189" i="1"/>
  <c r="T188" i="1"/>
  <c r="AB190" i="1"/>
  <c r="AB189" i="1" s="1"/>
  <c r="P193" i="1"/>
  <c r="Q193" i="1"/>
  <c r="R193" i="1" s="1"/>
  <c r="U185" i="1"/>
  <c r="Q195" i="1"/>
  <c r="R195" i="1" s="1"/>
  <c r="P195" i="1"/>
  <c r="AA188" i="1"/>
  <c r="AF189" i="1"/>
  <c r="H189" i="1" s="1"/>
  <c r="AH182" i="1" l="1"/>
  <c r="X181" i="1"/>
  <c r="AD188" i="1"/>
  <c r="T187" i="1"/>
  <c r="Z187" i="1"/>
  <c r="AE188" i="1"/>
  <c r="G188" i="1" s="1"/>
  <c r="AI189" i="1"/>
  <c r="F189" i="1"/>
  <c r="AJ189" i="1"/>
  <c r="Y187" i="1"/>
  <c r="J183" i="1"/>
  <c r="U184" i="1"/>
  <c r="AG189" i="1"/>
  <c r="I189" i="1" s="1"/>
  <c r="W188" i="1"/>
  <c r="AC181" i="1"/>
  <c r="AC180" i="1" s="1"/>
  <c r="V183" i="1"/>
  <c r="AK192" i="1"/>
  <c r="AM192" i="1"/>
  <c r="AN192" i="1" s="1"/>
  <c r="AA187" i="1"/>
  <c r="AF188" i="1"/>
  <c r="H188" i="1" s="1"/>
  <c r="AG190" i="1"/>
  <c r="AM191" i="1"/>
  <c r="AN191" i="1" s="1"/>
  <c r="AK191" i="1"/>
  <c r="U183" i="1" l="1"/>
  <c r="Z186" i="1"/>
  <c r="AE187" i="1"/>
  <c r="G187" i="1" s="1"/>
  <c r="L192" i="1"/>
  <c r="O192" i="1" s="1"/>
  <c r="AO192" i="1"/>
  <c r="AD187" i="1"/>
  <c r="T186" i="1"/>
  <c r="F188" i="1"/>
  <c r="AA186" i="1"/>
  <c r="AF187" i="1"/>
  <c r="H187" i="1" s="1"/>
  <c r="AC179" i="1"/>
  <c r="Y186" i="1"/>
  <c r="Y185" i="1" s="1"/>
  <c r="AH181" i="1"/>
  <c r="X180" i="1"/>
  <c r="I190" i="1"/>
  <c r="K190" i="1" s="1"/>
  <c r="AJ190" i="1"/>
  <c r="AI190" i="1"/>
  <c r="W187" i="1"/>
  <c r="J182" i="1"/>
  <c r="AM189" i="1"/>
  <c r="AN189" i="1" s="1"/>
  <c r="AK189" i="1"/>
  <c r="V182" i="1"/>
  <c r="L191" i="1"/>
  <c r="O191" i="1" s="1"/>
  <c r="AO191" i="1"/>
  <c r="K189" i="1"/>
  <c r="AB188" i="1"/>
  <c r="AB187" i="1" s="1"/>
  <c r="F187" i="1" l="1"/>
  <c r="AG188" i="1"/>
  <c r="V181" i="1"/>
  <c r="Z185" i="1"/>
  <c r="AE186" i="1"/>
  <c r="G186" i="1" s="1"/>
  <c r="J181" i="1"/>
  <c r="W186" i="1"/>
  <c r="AG187" i="1"/>
  <c r="I187" i="1" s="1"/>
  <c r="Q191" i="1"/>
  <c r="R191" i="1" s="1"/>
  <c r="P191" i="1"/>
  <c r="AA185" i="1"/>
  <c r="AF186" i="1"/>
  <c r="H186" i="1" s="1"/>
  <c r="U182" i="1"/>
  <c r="AD186" i="1"/>
  <c r="T185" i="1"/>
  <c r="Y184" i="1" s="1"/>
  <c r="P192" i="1"/>
  <c r="Q192" i="1"/>
  <c r="R192" i="1" s="1"/>
  <c r="AK190" i="1"/>
  <c r="AM190" i="1"/>
  <c r="AN190" i="1" s="1"/>
  <c r="L189" i="1"/>
  <c r="O189" i="1" s="1"/>
  <c r="AO189" i="1"/>
  <c r="X179" i="1"/>
  <c r="AH180" i="1"/>
  <c r="X178" i="1" l="1"/>
  <c r="AH179" i="1"/>
  <c r="I188" i="1"/>
  <c r="K188" i="1" s="1"/>
  <c r="AI188" i="1"/>
  <c r="AJ188" i="1"/>
  <c r="F186" i="1"/>
  <c r="W185" i="1"/>
  <c r="U181" i="1"/>
  <c r="AJ187" i="1"/>
  <c r="AC178" i="1"/>
  <c r="AC177" i="1" s="1"/>
  <c r="AD185" i="1"/>
  <c r="T184" i="1"/>
  <c r="L190" i="1"/>
  <c r="O190" i="1" s="1"/>
  <c r="AO190" i="1"/>
  <c r="K187" i="1"/>
  <c r="J180" i="1"/>
  <c r="AI187" i="1"/>
  <c r="V180" i="1"/>
  <c r="Q189" i="1"/>
  <c r="R189" i="1" s="1"/>
  <c r="P189" i="1"/>
  <c r="AA184" i="1"/>
  <c r="AF185" i="1"/>
  <c r="H185" i="1" s="1"/>
  <c r="Z184" i="1"/>
  <c r="AE185" i="1"/>
  <c r="G185" i="1" s="1"/>
  <c r="AB186" i="1"/>
  <c r="AB185" i="1" s="1"/>
  <c r="Z183" i="1" l="1"/>
  <c r="AE184" i="1"/>
  <c r="G184" i="1" s="1"/>
  <c r="AK188" i="1"/>
  <c r="AM188" i="1"/>
  <c r="AN188" i="1" s="1"/>
  <c r="F185" i="1"/>
  <c r="AI185" i="1"/>
  <c r="AJ185" i="1"/>
  <c r="AM187" i="1"/>
  <c r="AN187" i="1" s="1"/>
  <c r="AK187" i="1"/>
  <c r="U180" i="1"/>
  <c r="J179" i="1"/>
  <c r="AG186" i="1"/>
  <c r="Q190" i="1"/>
  <c r="R190" i="1" s="1"/>
  <c r="P190" i="1"/>
  <c r="AG185" i="1"/>
  <c r="I185" i="1" s="1"/>
  <c r="W184" i="1"/>
  <c r="X177" i="1"/>
  <c r="AH178" i="1"/>
  <c r="AC176" i="1"/>
  <c r="AA183" i="1"/>
  <c r="AF184" i="1"/>
  <c r="H184" i="1" s="1"/>
  <c r="V179" i="1"/>
  <c r="T183" i="1"/>
  <c r="AD184" i="1"/>
  <c r="Y183" i="1"/>
  <c r="Y182" i="1" s="1"/>
  <c r="AA182" i="1" l="1"/>
  <c r="AF183" i="1"/>
  <c r="H183" i="1" s="1"/>
  <c r="AK185" i="1"/>
  <c r="AM185" i="1"/>
  <c r="AN185" i="1" s="1"/>
  <c r="K185" i="1"/>
  <c r="I186" i="1"/>
  <c r="K186" i="1" s="1"/>
  <c r="AJ186" i="1"/>
  <c r="AI186" i="1"/>
  <c r="U179" i="1"/>
  <c r="L188" i="1"/>
  <c r="O188" i="1" s="1"/>
  <c r="AO188" i="1"/>
  <c r="F184" i="1"/>
  <c r="T182" i="1"/>
  <c r="AD183" i="1"/>
  <c r="W183" i="1"/>
  <c r="J178" i="1"/>
  <c r="V178" i="1"/>
  <c r="Z182" i="1"/>
  <c r="AE183" i="1"/>
  <c r="G183" i="1" s="1"/>
  <c r="Y181" i="1"/>
  <c r="X176" i="1"/>
  <c r="AC175" i="1" s="1"/>
  <c r="AH177" i="1"/>
  <c r="L187" i="1"/>
  <c r="O187" i="1" s="1"/>
  <c r="AO187" i="1"/>
  <c r="AB184" i="1"/>
  <c r="AB183" i="1" s="1"/>
  <c r="AB182" i="1" l="1"/>
  <c r="J177" i="1"/>
  <c r="P188" i="1"/>
  <c r="Q188" i="1"/>
  <c r="R188" i="1" s="1"/>
  <c r="L185" i="1"/>
  <c r="O185" i="1" s="1"/>
  <c r="AO185" i="1"/>
  <c r="W182" i="1"/>
  <c r="AG183" i="1"/>
  <c r="I183" i="1" s="1"/>
  <c r="AG184" i="1"/>
  <c r="U178" i="1"/>
  <c r="V177" i="1"/>
  <c r="P187" i="1"/>
  <c r="Q187" i="1"/>
  <c r="R187" i="1" s="1"/>
  <c r="AH176" i="1"/>
  <c r="X175" i="1"/>
  <c r="AI183" i="1"/>
  <c r="F183" i="1"/>
  <c r="K183" i="1" s="1"/>
  <c r="AJ183" i="1"/>
  <c r="Z181" i="1"/>
  <c r="AE182" i="1"/>
  <c r="G182" i="1" s="1"/>
  <c r="AD182" i="1"/>
  <c r="T181" i="1"/>
  <c r="AK186" i="1"/>
  <c r="AM186" i="1"/>
  <c r="AN186" i="1" s="1"/>
  <c r="AA181" i="1"/>
  <c r="AF182" i="1"/>
  <c r="H182" i="1" s="1"/>
  <c r="U177" i="1" l="1"/>
  <c r="T180" i="1"/>
  <c r="AD181" i="1"/>
  <c r="I184" i="1"/>
  <c r="K184" i="1" s="1"/>
  <c r="AJ184" i="1"/>
  <c r="AI184" i="1"/>
  <c r="AA180" i="1"/>
  <c r="AF181" i="1"/>
  <c r="H181" i="1" s="1"/>
  <c r="AK183" i="1"/>
  <c r="AM183" i="1"/>
  <c r="AN183" i="1" s="1"/>
  <c r="X174" i="1"/>
  <c r="AH175" i="1"/>
  <c r="Y180" i="1"/>
  <c r="Y179" i="1" s="1"/>
  <c r="V176" i="1"/>
  <c r="L186" i="1"/>
  <c r="O186" i="1" s="1"/>
  <c r="AO186" i="1"/>
  <c r="Q185" i="1"/>
  <c r="R185" i="1" s="1"/>
  <c r="P185" i="1"/>
  <c r="J176" i="1"/>
  <c r="F182" i="1"/>
  <c r="Z180" i="1"/>
  <c r="AE181" i="1"/>
  <c r="G181" i="1" s="1"/>
  <c r="W181" i="1"/>
  <c r="AG182" i="1"/>
  <c r="I182" i="1" s="1"/>
  <c r="AC174" i="1"/>
  <c r="AC173" i="1" s="1"/>
  <c r="AK184" i="1" l="1"/>
  <c r="AM184" i="1"/>
  <c r="AN184" i="1" s="1"/>
  <c r="AA179" i="1"/>
  <c r="AF180" i="1"/>
  <c r="H180" i="1" s="1"/>
  <c r="W180" i="1"/>
  <c r="F181" i="1"/>
  <c r="K182" i="1"/>
  <c r="V175" i="1"/>
  <c r="Z179" i="1"/>
  <c r="AE180" i="1"/>
  <c r="G180" i="1" s="1"/>
  <c r="AB181" i="1"/>
  <c r="AB180" i="1" s="1"/>
  <c r="AD180" i="1"/>
  <c r="T179" i="1"/>
  <c r="J175" i="1"/>
  <c r="AH174" i="1"/>
  <c r="X173" i="1"/>
  <c r="L183" i="1"/>
  <c r="O183" i="1" s="1"/>
  <c r="AO183" i="1"/>
  <c r="AJ182" i="1"/>
  <c r="Y178" i="1"/>
  <c r="AI182" i="1"/>
  <c r="P186" i="1"/>
  <c r="Q186" i="1"/>
  <c r="R186" i="1" s="1"/>
  <c r="U176" i="1"/>
  <c r="U175" i="1" l="1"/>
  <c r="W179" i="1"/>
  <c r="AG180" i="1"/>
  <c r="I180" i="1" s="1"/>
  <c r="AB179" i="1"/>
  <c r="AH173" i="1"/>
  <c r="X172" i="1"/>
  <c r="V174" i="1"/>
  <c r="AC172" i="1"/>
  <c r="Z178" i="1"/>
  <c r="AE179" i="1"/>
  <c r="G179" i="1" s="1"/>
  <c r="AA178" i="1"/>
  <c r="AF179" i="1"/>
  <c r="H179" i="1" s="1"/>
  <c r="J174" i="1"/>
  <c r="AD179" i="1"/>
  <c r="T178" i="1"/>
  <c r="L184" i="1"/>
  <c r="O184" i="1" s="1"/>
  <c r="AO184" i="1"/>
  <c r="Q183" i="1"/>
  <c r="R183" i="1" s="1"/>
  <c r="P183" i="1"/>
  <c r="AG181" i="1"/>
  <c r="AK182" i="1"/>
  <c r="AM182" i="1"/>
  <c r="AN182" i="1" s="1"/>
  <c r="F180" i="1"/>
  <c r="AJ180" i="1"/>
  <c r="J173" i="1" l="1"/>
  <c r="P184" i="1"/>
  <c r="Q184" i="1"/>
  <c r="R184" i="1" s="1"/>
  <c r="AD178" i="1"/>
  <c r="T177" i="1"/>
  <c r="Z177" i="1"/>
  <c r="AE178" i="1"/>
  <c r="G178" i="1" s="1"/>
  <c r="AG179" i="1"/>
  <c r="I179" i="1" s="1"/>
  <c r="W178" i="1"/>
  <c r="F179" i="1"/>
  <c r="K179" i="1" s="1"/>
  <c r="AI179" i="1"/>
  <c r="AJ179" i="1"/>
  <c r="U174" i="1"/>
  <c r="AA177" i="1"/>
  <c r="AF178" i="1"/>
  <c r="H178" i="1" s="1"/>
  <c r="AI180" i="1"/>
  <c r="K180" i="1"/>
  <c r="AC171" i="1"/>
  <c r="Y177" i="1"/>
  <c r="X171" i="1"/>
  <c r="AH172" i="1"/>
  <c r="L182" i="1"/>
  <c r="O182" i="1" s="1"/>
  <c r="AO182" i="1"/>
  <c r="I181" i="1"/>
  <c r="K181" i="1" s="1"/>
  <c r="AI181" i="1"/>
  <c r="AJ181" i="1"/>
  <c r="V173" i="1"/>
  <c r="AD177" i="1" l="1"/>
  <c r="T176" i="1"/>
  <c r="F178" i="1"/>
  <c r="J172" i="1"/>
  <c r="V172" i="1"/>
  <c r="Z176" i="1"/>
  <c r="AE177" i="1"/>
  <c r="G177" i="1" s="1"/>
  <c r="AC170" i="1"/>
  <c r="Y176" i="1"/>
  <c r="Y175" i="1" s="1"/>
  <c r="AK179" i="1"/>
  <c r="AM179" i="1"/>
  <c r="AN179" i="1" s="1"/>
  <c r="AM180" i="1"/>
  <c r="AN180" i="1" s="1"/>
  <c r="AK180" i="1"/>
  <c r="W177" i="1"/>
  <c r="AB178" i="1"/>
  <c r="AB177" i="1" s="1"/>
  <c r="AH171" i="1"/>
  <c r="X170" i="1"/>
  <c r="U173" i="1"/>
  <c r="AK181" i="1"/>
  <c r="AM181" i="1"/>
  <c r="AN181" i="1" s="1"/>
  <c r="Q182" i="1"/>
  <c r="R182" i="1" s="1"/>
  <c r="P182" i="1"/>
  <c r="AA176" i="1"/>
  <c r="AF177" i="1"/>
  <c r="H177" i="1" s="1"/>
  <c r="L179" i="1" l="1"/>
  <c r="O179" i="1" s="1"/>
  <c r="AO179" i="1"/>
  <c r="V171" i="1"/>
  <c r="AC169" i="1"/>
  <c r="AC168" i="1" s="1"/>
  <c r="U172" i="1"/>
  <c r="AA175" i="1"/>
  <c r="AF176" i="1"/>
  <c r="H176" i="1" s="1"/>
  <c r="X169" i="1"/>
  <c r="AH170" i="1"/>
  <c r="AB176" i="1"/>
  <c r="L181" i="1"/>
  <c r="O181" i="1" s="1"/>
  <c r="AO181" i="1"/>
  <c r="AG177" i="1"/>
  <c r="I177" i="1" s="1"/>
  <c r="W176" i="1"/>
  <c r="Z175" i="1"/>
  <c r="AE176" i="1"/>
  <c r="G176" i="1" s="1"/>
  <c r="T175" i="1"/>
  <c r="AD176" i="1"/>
  <c r="L180" i="1"/>
  <c r="O180" i="1" s="1"/>
  <c r="AO180" i="1"/>
  <c r="J171" i="1"/>
  <c r="AG178" i="1"/>
  <c r="F177" i="1"/>
  <c r="K177" i="1" s="1"/>
  <c r="AI177" i="1"/>
  <c r="AJ177" i="1"/>
  <c r="F176" i="1" l="1"/>
  <c r="U171" i="1"/>
  <c r="J170" i="1"/>
  <c r="P181" i="1"/>
  <c r="Q181" i="1"/>
  <c r="R181" i="1" s="1"/>
  <c r="AM177" i="1"/>
  <c r="AN177" i="1" s="1"/>
  <c r="AK177" i="1"/>
  <c r="X168" i="1"/>
  <c r="AH169" i="1"/>
  <c r="V170" i="1"/>
  <c r="AC167" i="1"/>
  <c r="T174" i="1"/>
  <c r="AD175" i="1"/>
  <c r="Z174" i="1"/>
  <c r="AE175" i="1"/>
  <c r="G175" i="1" s="1"/>
  <c r="Y174" i="1"/>
  <c r="Y173" i="1" s="1"/>
  <c r="AB175" i="1"/>
  <c r="I178" i="1"/>
  <c r="K178" i="1" s="1"/>
  <c r="AI178" i="1"/>
  <c r="AJ178" i="1"/>
  <c r="P180" i="1"/>
  <c r="Q180" i="1"/>
  <c r="R180" i="1" s="1"/>
  <c r="W175" i="1"/>
  <c r="AG176" i="1"/>
  <c r="I176" i="1" s="1"/>
  <c r="AA174" i="1"/>
  <c r="AF175" i="1"/>
  <c r="H175" i="1" s="1"/>
  <c r="P179" i="1"/>
  <c r="Q179" i="1"/>
  <c r="R179" i="1" s="1"/>
  <c r="J169" i="1" l="1"/>
  <c r="AM178" i="1"/>
  <c r="AN178" i="1" s="1"/>
  <c r="AK178" i="1"/>
  <c r="AA173" i="1"/>
  <c r="AF174" i="1"/>
  <c r="H174" i="1" s="1"/>
  <c r="X167" i="1"/>
  <c r="AH168" i="1"/>
  <c r="U170" i="1"/>
  <c r="V169" i="1"/>
  <c r="Z173" i="1"/>
  <c r="AE174" i="1"/>
  <c r="G174" i="1" s="1"/>
  <c r="AJ176" i="1"/>
  <c r="F175" i="1"/>
  <c r="AJ175" i="1"/>
  <c r="L177" i="1"/>
  <c r="O177" i="1" s="1"/>
  <c r="AO177" i="1"/>
  <c r="AI176" i="1"/>
  <c r="Y172" i="1"/>
  <c r="AG175" i="1"/>
  <c r="I175" i="1" s="1"/>
  <c r="W174" i="1"/>
  <c r="T173" i="1"/>
  <c r="AD174" i="1"/>
  <c r="K176" i="1"/>
  <c r="AA172" i="1" l="1"/>
  <c r="AF173" i="1"/>
  <c r="H173" i="1" s="1"/>
  <c r="AK176" i="1"/>
  <c r="AM176" i="1"/>
  <c r="AN176" i="1" s="1"/>
  <c r="F174" i="1"/>
  <c r="L178" i="1"/>
  <c r="O178" i="1" s="1"/>
  <c r="AO178" i="1"/>
  <c r="Z172" i="1"/>
  <c r="AE173" i="1"/>
  <c r="G173" i="1" s="1"/>
  <c r="K175" i="1"/>
  <c r="AH167" i="1"/>
  <c r="X166" i="1"/>
  <c r="V168" i="1"/>
  <c r="AC166" i="1"/>
  <c r="T172" i="1"/>
  <c r="AD173" i="1"/>
  <c r="W173" i="1"/>
  <c r="AI175" i="1"/>
  <c r="U169" i="1"/>
  <c r="Q177" i="1"/>
  <c r="R177" i="1" s="1"/>
  <c r="P177" i="1"/>
  <c r="J168" i="1"/>
  <c r="AB174" i="1"/>
  <c r="AB173" i="1" s="1"/>
  <c r="AH166" i="1" l="1"/>
  <c r="X165" i="1"/>
  <c r="L176" i="1"/>
  <c r="O176" i="1" s="1"/>
  <c r="AO176" i="1"/>
  <c r="J167" i="1"/>
  <c r="W172" i="1"/>
  <c r="AG173" i="1"/>
  <c r="I173" i="1" s="1"/>
  <c r="V167" i="1"/>
  <c r="AM175" i="1"/>
  <c r="AN175" i="1" s="1"/>
  <c r="AK175" i="1"/>
  <c r="AI173" i="1"/>
  <c r="F173" i="1"/>
  <c r="K173" i="1" s="1"/>
  <c r="AJ173" i="1"/>
  <c r="Z171" i="1"/>
  <c r="AE172" i="1"/>
  <c r="G172" i="1" s="1"/>
  <c r="AC165" i="1"/>
  <c r="AC164" i="1" s="1"/>
  <c r="AA171" i="1"/>
  <c r="AF172" i="1"/>
  <c r="H172" i="1" s="1"/>
  <c r="AG174" i="1"/>
  <c r="AD172" i="1"/>
  <c r="T171" i="1"/>
  <c r="U168" i="1"/>
  <c r="P178" i="1"/>
  <c r="Q178" i="1"/>
  <c r="R178" i="1" s="1"/>
  <c r="Y171" i="1"/>
  <c r="Y170" i="1" s="1"/>
  <c r="W171" i="1" l="1"/>
  <c r="AM173" i="1"/>
  <c r="AN173" i="1" s="1"/>
  <c r="AK173" i="1"/>
  <c r="AB172" i="1"/>
  <c r="AB171" i="1" s="1"/>
  <c r="I174" i="1"/>
  <c r="K174" i="1" s="1"/>
  <c r="AI174" i="1"/>
  <c r="AJ174" i="1"/>
  <c r="L175" i="1"/>
  <c r="O175" i="1" s="1"/>
  <c r="AO175" i="1"/>
  <c r="P176" i="1"/>
  <c r="Q176" i="1"/>
  <c r="R176" i="1" s="1"/>
  <c r="AH165" i="1"/>
  <c r="X164" i="1"/>
  <c r="AC163" i="1" s="1"/>
  <c r="F172" i="1"/>
  <c r="V166" i="1"/>
  <c r="J166" i="1"/>
  <c r="AA170" i="1"/>
  <c r="AF171" i="1"/>
  <c r="H171" i="1" s="1"/>
  <c r="U167" i="1"/>
  <c r="T170" i="1"/>
  <c r="Y169" i="1" s="1"/>
  <c r="AD171" i="1"/>
  <c r="Z170" i="1"/>
  <c r="AE171" i="1"/>
  <c r="G171" i="1" s="1"/>
  <c r="J165" i="1" l="1"/>
  <c r="AH164" i="1"/>
  <c r="X163" i="1"/>
  <c r="AB170" i="1"/>
  <c r="Z169" i="1"/>
  <c r="AE170" i="1"/>
  <c r="G170" i="1" s="1"/>
  <c r="V165" i="1"/>
  <c r="L173" i="1"/>
  <c r="O173" i="1" s="1"/>
  <c r="AO173" i="1"/>
  <c r="AA169" i="1"/>
  <c r="AF170" i="1"/>
  <c r="H170" i="1" s="1"/>
  <c r="AM174" i="1"/>
  <c r="AN174" i="1" s="1"/>
  <c r="AK174" i="1"/>
  <c r="U166" i="1"/>
  <c r="AG172" i="1"/>
  <c r="F171" i="1"/>
  <c r="AD170" i="1"/>
  <c r="T169" i="1"/>
  <c r="Y168" i="1" s="1"/>
  <c r="P175" i="1"/>
  <c r="Q175" i="1"/>
  <c r="R175" i="1" s="1"/>
  <c r="AG171" i="1"/>
  <c r="I171" i="1" s="1"/>
  <c r="W170" i="1"/>
  <c r="Z168" i="1" l="1"/>
  <c r="AE169" i="1"/>
  <c r="G169" i="1" s="1"/>
  <c r="X162" i="1"/>
  <c r="AH163" i="1"/>
  <c r="AJ171" i="1"/>
  <c r="J164" i="1"/>
  <c r="L174" i="1"/>
  <c r="O174" i="1" s="1"/>
  <c r="AO174" i="1"/>
  <c r="W169" i="1"/>
  <c r="AB169" i="1" s="1"/>
  <c r="AG170" i="1"/>
  <c r="I170" i="1" s="1"/>
  <c r="I172" i="1"/>
  <c r="K172" i="1" s="1"/>
  <c r="AI172" i="1"/>
  <c r="AJ172" i="1"/>
  <c r="AA168" i="1"/>
  <c r="AF169" i="1"/>
  <c r="H169" i="1" s="1"/>
  <c r="AI171" i="1"/>
  <c r="P173" i="1"/>
  <c r="Q173" i="1"/>
  <c r="R173" i="1" s="1"/>
  <c r="V164" i="1"/>
  <c r="U165" i="1"/>
  <c r="F170" i="1"/>
  <c r="K171" i="1"/>
  <c r="AD169" i="1"/>
  <c r="T168" i="1"/>
  <c r="AC162" i="1"/>
  <c r="AC161" i="1" s="1"/>
  <c r="AK172" i="1" l="1"/>
  <c r="AM172" i="1"/>
  <c r="AN172" i="1" s="1"/>
  <c r="J163" i="1"/>
  <c r="X161" i="1"/>
  <c r="AH162" i="1"/>
  <c r="U164" i="1"/>
  <c r="V163" i="1"/>
  <c r="Z167" i="1"/>
  <c r="AE168" i="1"/>
  <c r="G168" i="1" s="1"/>
  <c r="F169" i="1"/>
  <c r="AJ170" i="1"/>
  <c r="Q174" i="1"/>
  <c r="R174" i="1" s="1"/>
  <c r="P174" i="1"/>
  <c r="T167" i="1"/>
  <c r="AD168" i="1"/>
  <c r="W168" i="1"/>
  <c r="AG169" i="1"/>
  <c r="I169" i="1" s="1"/>
  <c r="K170" i="1"/>
  <c r="AM171" i="1"/>
  <c r="AN171" i="1" s="1"/>
  <c r="AK171" i="1"/>
  <c r="AI170" i="1"/>
  <c r="AA167" i="1"/>
  <c r="AF168" i="1"/>
  <c r="H168" i="1" s="1"/>
  <c r="Y167" i="1"/>
  <c r="Y166" i="1" s="1"/>
  <c r="W167" i="1" l="1"/>
  <c r="J162" i="1"/>
  <c r="AI169" i="1"/>
  <c r="AA166" i="1"/>
  <c r="AF167" i="1"/>
  <c r="H167" i="1" s="1"/>
  <c r="Y165" i="1"/>
  <c r="AH161" i="1"/>
  <c r="X160" i="1"/>
  <c r="Z166" i="1"/>
  <c r="AE167" i="1"/>
  <c r="G167" i="1" s="1"/>
  <c r="L172" i="1"/>
  <c r="O172" i="1" s="1"/>
  <c r="AO172" i="1"/>
  <c r="F168" i="1"/>
  <c r="AD167" i="1"/>
  <c r="T166" i="1"/>
  <c r="AK170" i="1"/>
  <c r="AM170" i="1"/>
  <c r="AN170" i="1" s="1"/>
  <c r="L171" i="1"/>
  <c r="O171" i="1" s="1"/>
  <c r="AO171" i="1"/>
  <c r="U163" i="1"/>
  <c r="AC160" i="1"/>
  <c r="AC159" i="1" s="1"/>
  <c r="K169" i="1"/>
  <c r="V162" i="1"/>
  <c r="AJ169" i="1"/>
  <c r="AB168" i="1"/>
  <c r="AB167" i="1" s="1"/>
  <c r="AA165" i="1" l="1"/>
  <c r="AF166" i="1"/>
  <c r="H166" i="1" s="1"/>
  <c r="U162" i="1"/>
  <c r="Q171" i="1"/>
  <c r="R171" i="1" s="1"/>
  <c r="P171" i="1"/>
  <c r="P172" i="1"/>
  <c r="Q172" i="1"/>
  <c r="R172" i="1" s="1"/>
  <c r="AK169" i="1"/>
  <c r="AM169" i="1"/>
  <c r="AN169" i="1" s="1"/>
  <c r="L170" i="1"/>
  <c r="O170" i="1" s="1"/>
  <c r="AO170" i="1"/>
  <c r="T165" i="1"/>
  <c r="AD166" i="1"/>
  <c r="Z165" i="1"/>
  <c r="AE166" i="1"/>
  <c r="G166" i="1" s="1"/>
  <c r="V161" i="1"/>
  <c r="F167" i="1"/>
  <c r="AJ167" i="1"/>
  <c r="AH160" i="1"/>
  <c r="X159" i="1"/>
  <c r="W166" i="1"/>
  <c r="AG167" i="1"/>
  <c r="I167" i="1" s="1"/>
  <c r="AC158" i="1"/>
  <c r="J161" i="1"/>
  <c r="AG168" i="1"/>
  <c r="I168" i="1" l="1"/>
  <c r="K168" i="1" s="1"/>
  <c r="AJ168" i="1"/>
  <c r="AI168" i="1"/>
  <c r="J160" i="1"/>
  <c r="K167" i="1"/>
  <c r="AI167" i="1"/>
  <c r="Z164" i="1"/>
  <c r="AE165" i="1"/>
  <c r="G165" i="1" s="1"/>
  <c r="AD165" i="1"/>
  <c r="T164" i="1"/>
  <c r="V160" i="1"/>
  <c r="Q170" i="1"/>
  <c r="R170" i="1" s="1"/>
  <c r="P170" i="1"/>
  <c r="U161" i="1"/>
  <c r="F166" i="1"/>
  <c r="L169" i="1"/>
  <c r="O169" i="1" s="1"/>
  <c r="AO169" i="1"/>
  <c r="W165" i="1"/>
  <c r="Y164" i="1"/>
  <c r="AA164" i="1"/>
  <c r="AF165" i="1"/>
  <c r="H165" i="1" s="1"/>
  <c r="X158" i="1"/>
  <c r="AH159" i="1"/>
  <c r="AB166" i="1"/>
  <c r="AG166" i="1" s="1"/>
  <c r="I166" i="1" l="1"/>
  <c r="AI166" i="1"/>
  <c r="AJ166" i="1"/>
  <c r="U160" i="1"/>
  <c r="V159" i="1"/>
  <c r="AG165" i="1"/>
  <c r="I165" i="1" s="1"/>
  <c r="W164" i="1"/>
  <c r="AK167" i="1"/>
  <c r="AM167" i="1"/>
  <c r="AN167" i="1" s="1"/>
  <c r="AH158" i="1"/>
  <c r="X157" i="1"/>
  <c r="AC157" i="1"/>
  <c r="AC156" i="1" s="1"/>
  <c r="J159" i="1"/>
  <c r="P169" i="1"/>
  <c r="Q169" i="1"/>
  <c r="R169" i="1" s="1"/>
  <c r="K166" i="1"/>
  <c r="AD164" i="1"/>
  <c r="T163" i="1"/>
  <c r="AM168" i="1"/>
  <c r="AN168" i="1" s="1"/>
  <c r="AK168" i="1"/>
  <c r="Z163" i="1"/>
  <c r="AE164" i="1"/>
  <c r="G164" i="1" s="1"/>
  <c r="AA163" i="1"/>
  <c r="AF164" i="1"/>
  <c r="H164" i="1" s="1"/>
  <c r="F165" i="1"/>
  <c r="AB165" i="1"/>
  <c r="AB164" i="1" s="1"/>
  <c r="Y163" i="1"/>
  <c r="Y162" i="1" s="1"/>
  <c r="V158" i="1" l="1"/>
  <c r="AC155" i="1"/>
  <c r="L168" i="1"/>
  <c r="O168" i="1" s="1"/>
  <c r="AO168" i="1"/>
  <c r="T162" i="1"/>
  <c r="AD163" i="1"/>
  <c r="X156" i="1"/>
  <c r="AH157" i="1"/>
  <c r="J158" i="1"/>
  <c r="U159" i="1"/>
  <c r="Z162" i="1"/>
  <c r="AE163" i="1"/>
  <c r="G163" i="1" s="1"/>
  <c r="L167" i="1"/>
  <c r="O167" i="1" s="1"/>
  <c r="AO167" i="1"/>
  <c r="AJ165" i="1"/>
  <c r="AI165" i="1"/>
  <c r="K165" i="1"/>
  <c r="AA162" i="1"/>
  <c r="AF163" i="1"/>
  <c r="H163" i="1" s="1"/>
  <c r="AM166" i="1"/>
  <c r="AN166" i="1" s="1"/>
  <c r="AK166" i="1"/>
  <c r="F164" i="1"/>
  <c r="AG164" i="1"/>
  <c r="I164" i="1" s="1"/>
  <c r="W163" i="1"/>
  <c r="AA161" i="1" l="1"/>
  <c r="AF162" i="1"/>
  <c r="H162" i="1" s="1"/>
  <c r="F163" i="1"/>
  <c r="T161" i="1"/>
  <c r="AD162" i="1"/>
  <c r="Q168" i="1"/>
  <c r="R168" i="1" s="1"/>
  <c r="P168" i="1"/>
  <c r="L166" i="1"/>
  <c r="O166" i="1" s="1"/>
  <c r="AO166" i="1"/>
  <c r="W162" i="1"/>
  <c r="AG163" i="1"/>
  <c r="I163" i="1" s="1"/>
  <c r="U158" i="1"/>
  <c r="AI164" i="1"/>
  <c r="V157" i="1"/>
  <c r="Z161" i="1"/>
  <c r="AE162" i="1"/>
  <c r="G162" i="1" s="1"/>
  <c r="AJ164" i="1"/>
  <c r="J157" i="1"/>
  <c r="AK165" i="1"/>
  <c r="AM165" i="1"/>
  <c r="AN165" i="1" s="1"/>
  <c r="K164" i="1"/>
  <c r="AB163" i="1"/>
  <c r="P167" i="1"/>
  <c r="Q167" i="1"/>
  <c r="R167" i="1" s="1"/>
  <c r="X155" i="1"/>
  <c r="AH156" i="1"/>
  <c r="Y161" i="1"/>
  <c r="J156" i="1" l="1"/>
  <c r="F162" i="1"/>
  <c r="AH155" i="1"/>
  <c r="X154" i="1"/>
  <c r="AD161" i="1"/>
  <c r="T160" i="1"/>
  <c r="W161" i="1"/>
  <c r="AG162" i="1"/>
  <c r="I162" i="1" s="1"/>
  <c r="AJ163" i="1"/>
  <c r="Z160" i="1"/>
  <c r="AE161" i="1"/>
  <c r="G161" i="1" s="1"/>
  <c r="K163" i="1"/>
  <c r="V156" i="1"/>
  <c r="P166" i="1"/>
  <c r="Q166" i="1"/>
  <c r="R166" i="1" s="1"/>
  <c r="AI163" i="1"/>
  <c r="L165" i="1"/>
  <c r="O165" i="1" s="1"/>
  <c r="AO165" i="1"/>
  <c r="AC154" i="1"/>
  <c r="AC153" i="1" s="1"/>
  <c r="U157" i="1"/>
  <c r="AB162" i="1"/>
  <c r="AB161" i="1" s="1"/>
  <c r="Y160" i="1"/>
  <c r="Y159" i="1" s="1"/>
  <c r="AK164" i="1"/>
  <c r="AM164" i="1"/>
  <c r="AN164" i="1" s="1"/>
  <c r="AA160" i="1"/>
  <c r="AF161" i="1"/>
  <c r="H161" i="1" s="1"/>
  <c r="J155" i="1" l="1"/>
  <c r="AC152" i="1"/>
  <c r="Z159" i="1"/>
  <c r="AE160" i="1"/>
  <c r="G160" i="1" s="1"/>
  <c r="AJ162" i="1"/>
  <c r="V155" i="1"/>
  <c r="AH154" i="1"/>
  <c r="X153" i="1"/>
  <c r="Q165" i="1"/>
  <c r="R165" i="1" s="1"/>
  <c r="P165" i="1"/>
  <c r="AK163" i="1"/>
  <c r="AM163" i="1"/>
  <c r="AN163" i="1" s="1"/>
  <c r="K162" i="1"/>
  <c r="F161" i="1"/>
  <c r="AA159" i="1"/>
  <c r="AF160" i="1"/>
  <c r="H160" i="1" s="1"/>
  <c r="AI162" i="1"/>
  <c r="W160" i="1"/>
  <c r="AG161" i="1"/>
  <c r="I161" i="1" s="1"/>
  <c r="L164" i="1"/>
  <c r="O164" i="1" s="1"/>
  <c r="AO164" i="1"/>
  <c r="U156" i="1"/>
  <c r="AD160" i="1"/>
  <c r="T159" i="1"/>
  <c r="V154" i="1" l="1"/>
  <c r="P164" i="1"/>
  <c r="Q164" i="1"/>
  <c r="R164" i="1" s="1"/>
  <c r="W159" i="1"/>
  <c r="Z158" i="1"/>
  <c r="AE159" i="1"/>
  <c r="G159" i="1" s="1"/>
  <c r="F160" i="1"/>
  <c r="U155" i="1"/>
  <c r="AB160" i="1"/>
  <c r="AB159" i="1" s="1"/>
  <c r="T158" i="1"/>
  <c r="AD159" i="1"/>
  <c r="AA158" i="1"/>
  <c r="AF159" i="1"/>
  <c r="H159" i="1" s="1"/>
  <c r="Y158" i="1"/>
  <c r="AJ161" i="1"/>
  <c r="AH153" i="1"/>
  <c r="X152" i="1"/>
  <c r="K161" i="1"/>
  <c r="L163" i="1"/>
  <c r="O163" i="1" s="1"/>
  <c r="AO163" i="1"/>
  <c r="AM162" i="1"/>
  <c r="AN162" i="1" s="1"/>
  <c r="AK162" i="1"/>
  <c r="AI161" i="1"/>
  <c r="J154" i="1"/>
  <c r="AD158" i="1" l="1"/>
  <c r="T157" i="1"/>
  <c r="AH152" i="1"/>
  <c r="X151" i="1"/>
  <c r="AG159" i="1"/>
  <c r="I159" i="1" s="1"/>
  <c r="W158" i="1"/>
  <c r="Z157" i="1"/>
  <c r="AE158" i="1"/>
  <c r="G158" i="1" s="1"/>
  <c r="AG160" i="1"/>
  <c r="AC151" i="1"/>
  <c r="AK161" i="1"/>
  <c r="AM161" i="1"/>
  <c r="AN161" i="1" s="1"/>
  <c r="AB158" i="1"/>
  <c r="Y157" i="1"/>
  <c r="Y156" i="1" s="1"/>
  <c r="L162" i="1"/>
  <c r="O162" i="1" s="1"/>
  <c r="AO162" i="1"/>
  <c r="AA157" i="1"/>
  <c r="AF158" i="1"/>
  <c r="H158" i="1" s="1"/>
  <c r="J153" i="1"/>
  <c r="U154" i="1"/>
  <c r="Q163" i="1"/>
  <c r="R163" i="1" s="1"/>
  <c r="P163" i="1"/>
  <c r="F159" i="1"/>
  <c r="AJ159" i="1"/>
  <c r="V153" i="1"/>
  <c r="AG158" i="1" l="1"/>
  <c r="I158" i="1" s="1"/>
  <c r="W157" i="1"/>
  <c r="V152" i="1"/>
  <c r="P162" i="1"/>
  <c r="Q162" i="1"/>
  <c r="R162" i="1" s="1"/>
  <c r="U153" i="1"/>
  <c r="L161" i="1"/>
  <c r="O161" i="1" s="1"/>
  <c r="AO161" i="1"/>
  <c r="X150" i="1"/>
  <c r="AH151" i="1"/>
  <c r="Z156" i="1"/>
  <c r="AE157" i="1"/>
  <c r="G157" i="1" s="1"/>
  <c r="J152" i="1"/>
  <c r="AC150" i="1"/>
  <c r="AD157" i="1"/>
  <c r="T156" i="1"/>
  <c r="AB157" i="1"/>
  <c r="K159" i="1"/>
  <c r="AI159" i="1"/>
  <c r="AA156" i="1"/>
  <c r="AF157" i="1"/>
  <c r="H157" i="1" s="1"/>
  <c r="I160" i="1"/>
  <c r="K160" i="1" s="1"/>
  <c r="AI160" i="1"/>
  <c r="AJ160" i="1"/>
  <c r="AI158" i="1"/>
  <c r="F158" i="1"/>
  <c r="K158" i="1" s="1"/>
  <c r="AJ158" i="1"/>
  <c r="AA155" i="1" l="1"/>
  <c r="AF156" i="1"/>
  <c r="H156" i="1" s="1"/>
  <c r="J151" i="1"/>
  <c r="AK158" i="1"/>
  <c r="AM158" i="1"/>
  <c r="AN158" i="1" s="1"/>
  <c r="AD156" i="1"/>
  <c r="T155" i="1"/>
  <c r="V151" i="1"/>
  <c r="F157" i="1"/>
  <c r="AG157" i="1"/>
  <c r="I157" i="1" s="1"/>
  <c r="W156" i="1"/>
  <c r="Z155" i="1"/>
  <c r="AE156" i="1"/>
  <c r="G156" i="1" s="1"/>
  <c r="AK160" i="1"/>
  <c r="AM160" i="1"/>
  <c r="AN160" i="1" s="1"/>
  <c r="Q161" i="1"/>
  <c r="R161" i="1" s="1"/>
  <c r="P161" i="1"/>
  <c r="AK159" i="1"/>
  <c r="AM159" i="1"/>
  <c r="AN159" i="1" s="1"/>
  <c r="AB156" i="1"/>
  <c r="X149" i="1"/>
  <c r="AH150" i="1"/>
  <c r="AC149" i="1"/>
  <c r="AC148" i="1" s="1"/>
  <c r="U152" i="1"/>
  <c r="Y155" i="1"/>
  <c r="Y154" i="1" s="1"/>
  <c r="F156" i="1" l="1"/>
  <c r="AD155" i="1"/>
  <c r="T154" i="1"/>
  <c r="L158" i="1"/>
  <c r="O158" i="1" s="1"/>
  <c r="AO158" i="1"/>
  <c r="AB155" i="1"/>
  <c r="W155" i="1"/>
  <c r="AG156" i="1"/>
  <c r="I156" i="1" s="1"/>
  <c r="AJ157" i="1"/>
  <c r="Y153" i="1"/>
  <c r="AI157" i="1"/>
  <c r="U151" i="1"/>
  <c r="L160" i="1"/>
  <c r="O160" i="1" s="1"/>
  <c r="AO160" i="1"/>
  <c r="K157" i="1"/>
  <c r="L159" i="1"/>
  <c r="O159" i="1" s="1"/>
  <c r="AO159" i="1"/>
  <c r="AC147" i="1"/>
  <c r="Z154" i="1"/>
  <c r="AE155" i="1"/>
  <c r="G155" i="1" s="1"/>
  <c r="J150" i="1"/>
  <c r="AH149" i="1"/>
  <c r="X148" i="1"/>
  <c r="V150" i="1"/>
  <c r="AA154" i="1"/>
  <c r="AF155" i="1"/>
  <c r="H155" i="1" s="1"/>
  <c r="Q158" i="1" l="1"/>
  <c r="R158" i="1" s="1"/>
  <c r="P158" i="1"/>
  <c r="Z153" i="1"/>
  <c r="AE154" i="1"/>
  <c r="G154" i="1" s="1"/>
  <c r="AM157" i="1"/>
  <c r="AN157" i="1" s="1"/>
  <c r="AK157" i="1"/>
  <c r="AD154" i="1"/>
  <c r="T153" i="1"/>
  <c r="U150" i="1"/>
  <c r="F155" i="1"/>
  <c r="Y152" i="1"/>
  <c r="Q159" i="1"/>
  <c r="R159" i="1" s="1"/>
  <c r="P159" i="1"/>
  <c r="AJ156" i="1"/>
  <c r="AA153" i="1"/>
  <c r="AF154" i="1"/>
  <c r="H154" i="1" s="1"/>
  <c r="V149" i="1"/>
  <c r="AH148" i="1"/>
  <c r="X147" i="1"/>
  <c r="AI156" i="1"/>
  <c r="Q160" i="1"/>
  <c r="R160" i="1" s="1"/>
  <c r="P160" i="1"/>
  <c r="J149" i="1"/>
  <c r="W154" i="1"/>
  <c r="AG155" i="1"/>
  <c r="I155" i="1" s="1"/>
  <c r="K156" i="1"/>
  <c r="X146" i="1" l="1"/>
  <c r="AH147" i="1"/>
  <c r="L157" i="1"/>
  <c r="O157" i="1" s="1"/>
  <c r="AO157" i="1"/>
  <c r="W153" i="1"/>
  <c r="AG154" i="1"/>
  <c r="I154" i="1" s="1"/>
  <c r="Y151" i="1"/>
  <c r="K155" i="1"/>
  <c r="AC146" i="1"/>
  <c r="AC145" i="1" s="1"/>
  <c r="AI155" i="1"/>
  <c r="Z152" i="1"/>
  <c r="AE153" i="1"/>
  <c r="G153" i="1" s="1"/>
  <c r="J148" i="1"/>
  <c r="AJ155" i="1"/>
  <c r="AA152" i="1"/>
  <c r="AF153" i="1"/>
  <c r="H153" i="1" s="1"/>
  <c r="AB154" i="1"/>
  <c r="AB153" i="1" s="1"/>
  <c r="V148" i="1"/>
  <c r="U149" i="1"/>
  <c r="F154" i="1"/>
  <c r="AI154" i="1"/>
  <c r="AK156" i="1"/>
  <c r="AM156" i="1"/>
  <c r="AN156" i="1" s="1"/>
  <c r="AD153" i="1"/>
  <c r="T152" i="1"/>
  <c r="K154" i="1" l="1"/>
  <c r="AD152" i="1"/>
  <c r="T151" i="1"/>
  <c r="U148" i="1"/>
  <c r="AG153" i="1"/>
  <c r="I153" i="1" s="1"/>
  <c r="W152" i="1"/>
  <c r="AB152" i="1" s="1"/>
  <c r="F153" i="1"/>
  <c r="AA151" i="1"/>
  <c r="AF152" i="1"/>
  <c r="H152" i="1" s="1"/>
  <c r="L156" i="1"/>
  <c r="O156" i="1" s="1"/>
  <c r="AO156" i="1"/>
  <c r="V147" i="1"/>
  <c r="Z151" i="1"/>
  <c r="AE152" i="1"/>
  <c r="G152" i="1" s="1"/>
  <c r="P157" i="1"/>
  <c r="Q157" i="1"/>
  <c r="R157" i="1" s="1"/>
  <c r="AK155" i="1"/>
  <c r="AM155" i="1"/>
  <c r="AN155" i="1" s="1"/>
  <c r="J147" i="1"/>
  <c r="AK154" i="1"/>
  <c r="AM154" i="1"/>
  <c r="AN154" i="1" s="1"/>
  <c r="AJ154" i="1"/>
  <c r="X145" i="1"/>
  <c r="AH146" i="1"/>
  <c r="J146" i="1" l="1"/>
  <c r="U147" i="1"/>
  <c r="AH145" i="1"/>
  <c r="X144" i="1"/>
  <c r="P156" i="1"/>
  <c r="Q156" i="1"/>
  <c r="R156" i="1" s="1"/>
  <c r="AD151" i="1"/>
  <c r="T150" i="1"/>
  <c r="F152" i="1"/>
  <c r="L155" i="1"/>
  <c r="O155" i="1" s="1"/>
  <c r="AO155" i="1"/>
  <c r="AC144" i="1"/>
  <c r="K153" i="1"/>
  <c r="W151" i="1"/>
  <c r="AG152" i="1"/>
  <c r="I152" i="1" s="1"/>
  <c r="L154" i="1"/>
  <c r="O154" i="1" s="1"/>
  <c r="AO154" i="1"/>
  <c r="AA150" i="1"/>
  <c r="AF151" i="1"/>
  <c r="H151" i="1" s="1"/>
  <c r="AJ153" i="1"/>
  <c r="Z150" i="1"/>
  <c r="AE151" i="1"/>
  <c r="G151" i="1" s="1"/>
  <c r="V146" i="1"/>
  <c r="AI153" i="1"/>
  <c r="Y150" i="1"/>
  <c r="Y149" i="1" s="1"/>
  <c r="X143" i="1" l="1"/>
  <c r="AH144" i="1"/>
  <c r="J145" i="1"/>
  <c r="AM153" i="1"/>
  <c r="AN153" i="1" s="1"/>
  <c r="AK153" i="1"/>
  <c r="K152" i="1"/>
  <c r="U146" i="1"/>
  <c r="AI152" i="1"/>
  <c r="W150" i="1"/>
  <c r="T149" i="1"/>
  <c r="Y148" i="1" s="1"/>
  <c r="AD150" i="1"/>
  <c r="AA149" i="1"/>
  <c r="AF150" i="1"/>
  <c r="H150" i="1" s="1"/>
  <c r="AJ152" i="1"/>
  <c r="Z149" i="1"/>
  <c r="AE150" i="1"/>
  <c r="G150" i="1" s="1"/>
  <c r="F151" i="1"/>
  <c r="Q155" i="1"/>
  <c r="R155" i="1" s="1"/>
  <c r="P155" i="1"/>
  <c r="P154" i="1"/>
  <c r="Q154" i="1"/>
  <c r="R154" i="1" s="1"/>
  <c r="V145" i="1"/>
  <c r="AC143" i="1"/>
  <c r="AC142" i="1" s="1"/>
  <c r="AB151" i="1"/>
  <c r="AB150" i="1" s="1"/>
  <c r="F150" i="1" l="1"/>
  <c r="L153" i="1"/>
  <c r="O153" i="1" s="1"/>
  <c r="AO153" i="1"/>
  <c r="AG151" i="1"/>
  <c r="AA148" i="1"/>
  <c r="AF149" i="1"/>
  <c r="H149" i="1" s="1"/>
  <c r="AG150" i="1"/>
  <c r="I150" i="1" s="1"/>
  <c r="W149" i="1"/>
  <c r="V144" i="1"/>
  <c r="Z148" i="1"/>
  <c r="AE149" i="1"/>
  <c r="G149" i="1" s="1"/>
  <c r="AK152" i="1"/>
  <c r="AM152" i="1"/>
  <c r="AN152" i="1" s="1"/>
  <c r="AD149" i="1"/>
  <c r="T148" i="1"/>
  <c r="J144" i="1"/>
  <c r="AB149" i="1"/>
  <c r="U145" i="1"/>
  <c r="AH143" i="1"/>
  <c r="X142" i="1"/>
  <c r="AC141" i="1" s="1"/>
  <c r="P153" i="1" l="1"/>
  <c r="Q153" i="1"/>
  <c r="R153" i="1" s="1"/>
  <c r="V143" i="1"/>
  <c r="AD148" i="1"/>
  <c r="T147" i="1"/>
  <c r="AJ150" i="1"/>
  <c r="AA147" i="1"/>
  <c r="AF148" i="1"/>
  <c r="H148" i="1" s="1"/>
  <c r="X141" i="1"/>
  <c r="AH142" i="1"/>
  <c r="AG149" i="1"/>
  <c r="I149" i="1" s="1"/>
  <c r="W148" i="1"/>
  <c r="K150" i="1"/>
  <c r="Z147" i="1"/>
  <c r="AE148" i="1"/>
  <c r="G148" i="1" s="1"/>
  <c r="J143" i="1"/>
  <c r="AI150" i="1"/>
  <c r="I151" i="1"/>
  <c r="K151" i="1" s="1"/>
  <c r="AJ151" i="1"/>
  <c r="AI151" i="1"/>
  <c r="F149" i="1"/>
  <c r="U144" i="1"/>
  <c r="L152" i="1"/>
  <c r="O152" i="1" s="1"/>
  <c r="AO152" i="1"/>
  <c r="Y147" i="1"/>
  <c r="Y146" i="1" s="1"/>
  <c r="F148" i="1" l="1"/>
  <c r="Y145" i="1"/>
  <c r="Q152" i="1"/>
  <c r="R152" i="1" s="1"/>
  <c r="P152" i="1"/>
  <c r="V142" i="1"/>
  <c r="T146" i="1"/>
  <c r="AD147" i="1"/>
  <c r="J142" i="1"/>
  <c r="W147" i="1"/>
  <c r="AM150" i="1"/>
  <c r="AN150" i="1" s="1"/>
  <c r="AK150" i="1"/>
  <c r="U143" i="1"/>
  <c r="AH141" i="1"/>
  <c r="X140" i="1"/>
  <c r="AB148" i="1"/>
  <c r="AK151" i="1"/>
  <c r="AM151" i="1"/>
  <c r="AN151" i="1" s="1"/>
  <c r="AI149" i="1"/>
  <c r="AA146" i="1"/>
  <c r="AF147" i="1"/>
  <c r="H147" i="1" s="1"/>
  <c r="AJ149" i="1"/>
  <c r="K149" i="1"/>
  <c r="Z146" i="1"/>
  <c r="AE147" i="1"/>
  <c r="G147" i="1" s="1"/>
  <c r="AC140" i="1"/>
  <c r="AC139" i="1" s="1"/>
  <c r="V141" i="1" l="1"/>
  <c r="L150" i="1"/>
  <c r="O150" i="1" s="1"/>
  <c r="AO150" i="1"/>
  <c r="L151" i="1"/>
  <c r="O151" i="1" s="1"/>
  <c r="AO151" i="1"/>
  <c r="AB147" i="1"/>
  <c r="AB146" i="1" s="1"/>
  <c r="X139" i="1"/>
  <c r="AH140" i="1"/>
  <c r="J141" i="1"/>
  <c r="AM149" i="1"/>
  <c r="AN149" i="1" s="1"/>
  <c r="AK149" i="1"/>
  <c r="W146" i="1"/>
  <c r="AG148" i="1"/>
  <c r="F147" i="1"/>
  <c r="Z145" i="1"/>
  <c r="AE146" i="1"/>
  <c r="G146" i="1" s="1"/>
  <c r="U142" i="1"/>
  <c r="AA145" i="1"/>
  <c r="AF146" i="1"/>
  <c r="H146" i="1" s="1"/>
  <c r="AD146" i="1"/>
  <c r="T145" i="1"/>
  <c r="Y144" i="1" s="1"/>
  <c r="X138" i="1" l="1"/>
  <c r="AH139" i="1"/>
  <c r="Z144" i="1"/>
  <c r="AE145" i="1"/>
  <c r="G145" i="1" s="1"/>
  <c r="Q151" i="1"/>
  <c r="R151" i="1" s="1"/>
  <c r="P151" i="1"/>
  <c r="AG147" i="1"/>
  <c r="L149" i="1"/>
  <c r="O149" i="1" s="1"/>
  <c r="AO149" i="1"/>
  <c r="F146" i="1"/>
  <c r="AC138" i="1"/>
  <c r="AC137" i="1" s="1"/>
  <c r="P150" i="1"/>
  <c r="Q150" i="1"/>
  <c r="R150" i="1" s="1"/>
  <c r="I148" i="1"/>
  <c r="K148" i="1" s="1"/>
  <c r="AI148" i="1"/>
  <c r="AJ148" i="1"/>
  <c r="AD145" i="1"/>
  <c r="T144" i="1"/>
  <c r="AA144" i="1"/>
  <c r="AF145" i="1"/>
  <c r="H145" i="1" s="1"/>
  <c r="U141" i="1"/>
  <c r="AG146" i="1"/>
  <c r="I146" i="1" s="1"/>
  <c r="W145" i="1"/>
  <c r="AB145" i="1" s="1"/>
  <c r="J140" i="1"/>
  <c r="V140" i="1"/>
  <c r="AA143" i="1" l="1"/>
  <c r="AF144" i="1"/>
  <c r="H144" i="1" s="1"/>
  <c r="V139" i="1"/>
  <c r="F145" i="1"/>
  <c r="AI145" i="1"/>
  <c r="AJ145" i="1"/>
  <c r="K146" i="1"/>
  <c r="Z143" i="1"/>
  <c r="AE144" i="1"/>
  <c r="G144" i="1" s="1"/>
  <c r="AC136" i="1"/>
  <c r="AG145" i="1"/>
  <c r="I145" i="1" s="1"/>
  <c r="W144" i="1"/>
  <c r="AI146" i="1"/>
  <c r="J139" i="1"/>
  <c r="AD144" i="1"/>
  <c r="T143" i="1"/>
  <c r="AJ146" i="1"/>
  <c r="U140" i="1"/>
  <c r="AK148" i="1"/>
  <c r="AM148" i="1"/>
  <c r="AN148" i="1" s="1"/>
  <c r="X137" i="1"/>
  <c r="AH138" i="1"/>
  <c r="I147" i="1"/>
  <c r="K147" i="1" s="1"/>
  <c r="AI147" i="1"/>
  <c r="AJ147" i="1"/>
  <c r="Q149" i="1"/>
  <c r="R149" i="1" s="1"/>
  <c r="P149" i="1"/>
  <c r="Y143" i="1"/>
  <c r="Y142" i="1" s="1"/>
  <c r="L148" i="1" l="1"/>
  <c r="O148" i="1" s="1"/>
  <c r="AO148" i="1"/>
  <c r="K145" i="1"/>
  <c r="W143" i="1"/>
  <c r="AC135" i="1"/>
  <c r="V138" i="1"/>
  <c r="AM145" i="1"/>
  <c r="AN145" i="1" s="1"/>
  <c r="AK145" i="1"/>
  <c r="AK147" i="1"/>
  <c r="AM147" i="1"/>
  <c r="AN147" i="1" s="1"/>
  <c r="T142" i="1"/>
  <c r="AD143" i="1"/>
  <c r="F144" i="1"/>
  <c r="Z142" i="1"/>
  <c r="AE143" i="1"/>
  <c r="G143" i="1" s="1"/>
  <c r="AA142" i="1"/>
  <c r="AF143" i="1"/>
  <c r="H143" i="1" s="1"/>
  <c r="AK146" i="1"/>
  <c r="AM146" i="1"/>
  <c r="AN146" i="1" s="1"/>
  <c r="U139" i="1"/>
  <c r="J138" i="1"/>
  <c r="AH137" i="1"/>
  <c r="X136" i="1"/>
  <c r="AB144" i="1"/>
  <c r="AB143" i="1" s="1"/>
  <c r="L146" i="1" l="1"/>
  <c r="O146" i="1" s="1"/>
  <c r="AO146" i="1"/>
  <c r="L147" i="1"/>
  <c r="O147" i="1" s="1"/>
  <c r="AO147" i="1"/>
  <c r="V137" i="1"/>
  <c r="T141" i="1"/>
  <c r="AD142" i="1"/>
  <c r="AG144" i="1"/>
  <c r="X135" i="1"/>
  <c r="AH136" i="1"/>
  <c r="AA141" i="1"/>
  <c r="AF142" i="1"/>
  <c r="H142" i="1" s="1"/>
  <c r="F143" i="1"/>
  <c r="K143" i="1" s="1"/>
  <c r="L145" i="1"/>
  <c r="O145" i="1" s="1"/>
  <c r="AO145" i="1"/>
  <c r="Q148" i="1"/>
  <c r="R148" i="1" s="1"/>
  <c r="P148" i="1"/>
  <c r="J137" i="1"/>
  <c r="W142" i="1"/>
  <c r="AB142" i="1" s="1"/>
  <c r="AG143" i="1"/>
  <c r="I143" i="1" s="1"/>
  <c r="Z141" i="1"/>
  <c r="AE142" i="1"/>
  <c r="G142" i="1" s="1"/>
  <c r="U138" i="1"/>
  <c r="Y141" i="1"/>
  <c r="Y140" i="1" s="1"/>
  <c r="V136" i="1" l="1"/>
  <c r="AD141" i="1"/>
  <c r="T140" i="1"/>
  <c r="J136" i="1"/>
  <c r="X134" i="1"/>
  <c r="AH135" i="1"/>
  <c r="Q147" i="1"/>
  <c r="R147" i="1" s="1"/>
  <c r="P147" i="1"/>
  <c r="AA140" i="1"/>
  <c r="AF141" i="1"/>
  <c r="H141" i="1" s="1"/>
  <c r="U137" i="1"/>
  <c r="Z140" i="1"/>
  <c r="AE141" i="1"/>
  <c r="G141" i="1" s="1"/>
  <c r="Q145" i="1"/>
  <c r="R145" i="1" s="1"/>
  <c r="P145" i="1"/>
  <c r="AC134" i="1"/>
  <c r="AC133" i="1" s="1"/>
  <c r="AJ143" i="1"/>
  <c r="I144" i="1"/>
  <c r="K144" i="1" s="1"/>
  <c r="AJ144" i="1"/>
  <c r="AI144" i="1"/>
  <c r="AG142" i="1"/>
  <c r="I142" i="1" s="1"/>
  <c r="W141" i="1"/>
  <c r="AI143" i="1"/>
  <c r="AI142" i="1"/>
  <c r="F142" i="1"/>
  <c r="K142" i="1" s="1"/>
  <c r="AJ142" i="1"/>
  <c r="P146" i="1"/>
  <c r="Q146" i="1"/>
  <c r="R146" i="1" s="1"/>
  <c r="AD140" i="1" l="1"/>
  <c r="T139" i="1"/>
  <c r="F141" i="1"/>
  <c r="U136" i="1"/>
  <c r="AK143" i="1"/>
  <c r="AM143" i="1"/>
  <c r="AN143" i="1" s="1"/>
  <c r="V135" i="1"/>
  <c r="AA139" i="1"/>
  <c r="AF140" i="1"/>
  <c r="H140" i="1" s="1"/>
  <c r="AK142" i="1"/>
  <c r="AM142" i="1"/>
  <c r="AN142" i="1" s="1"/>
  <c r="W140" i="1"/>
  <c r="J135" i="1"/>
  <c r="Y139" i="1"/>
  <c r="Y138" i="1" s="1"/>
  <c r="AK144" i="1"/>
  <c r="AM144" i="1"/>
  <c r="AN144" i="1" s="1"/>
  <c r="Z139" i="1"/>
  <c r="AE140" i="1"/>
  <c r="G140" i="1" s="1"/>
  <c r="AH134" i="1"/>
  <c r="X133" i="1"/>
  <c r="AC132" i="1" s="1"/>
  <c r="AB141" i="1"/>
  <c r="AB140" i="1" s="1"/>
  <c r="L144" i="1" l="1"/>
  <c r="O144" i="1" s="1"/>
  <c r="AO144" i="1"/>
  <c r="Z138" i="1"/>
  <c r="AE139" i="1"/>
  <c r="G139" i="1" s="1"/>
  <c r="AB139" i="1"/>
  <c r="L142" i="1"/>
  <c r="O142" i="1" s="1"/>
  <c r="AO142" i="1"/>
  <c r="AA138" i="1"/>
  <c r="AF139" i="1"/>
  <c r="H139" i="1" s="1"/>
  <c r="V134" i="1"/>
  <c r="U135" i="1"/>
  <c r="J134" i="1"/>
  <c r="W139" i="1"/>
  <c r="AG140" i="1"/>
  <c r="I140" i="1" s="1"/>
  <c r="L143" i="1"/>
  <c r="O143" i="1" s="1"/>
  <c r="AO143" i="1"/>
  <c r="AD139" i="1"/>
  <c r="T138" i="1"/>
  <c r="AH133" i="1"/>
  <c r="X132" i="1"/>
  <c r="AG141" i="1"/>
  <c r="F140" i="1"/>
  <c r="K140" i="1" s="1"/>
  <c r="AJ140" i="1"/>
  <c r="Z137" i="1" l="1"/>
  <c r="AE138" i="1"/>
  <c r="G138" i="1" s="1"/>
  <c r="T137" i="1"/>
  <c r="AD138" i="1"/>
  <c r="Y137" i="1"/>
  <c r="Y136" i="1" s="1"/>
  <c r="U134" i="1"/>
  <c r="I141" i="1"/>
  <c r="K141" i="1" s="1"/>
  <c r="AI141" i="1"/>
  <c r="AJ141" i="1"/>
  <c r="AG139" i="1"/>
  <c r="I139" i="1" s="1"/>
  <c r="W138" i="1"/>
  <c r="AA137" i="1"/>
  <c r="AF138" i="1"/>
  <c r="H138" i="1" s="1"/>
  <c r="AB138" i="1"/>
  <c r="P143" i="1"/>
  <c r="Q143" i="1"/>
  <c r="R143" i="1" s="1"/>
  <c r="AI140" i="1"/>
  <c r="AH132" i="1"/>
  <c r="X131" i="1"/>
  <c r="Q144" i="1"/>
  <c r="R144" i="1" s="1"/>
  <c r="P144" i="1"/>
  <c r="F139" i="1"/>
  <c r="K139" i="1" s="1"/>
  <c r="AI139" i="1"/>
  <c r="V133" i="1"/>
  <c r="J133" i="1"/>
  <c r="Q142" i="1"/>
  <c r="R142" i="1" s="1"/>
  <c r="P142" i="1"/>
  <c r="AC131" i="1"/>
  <c r="AC130" i="1" s="1"/>
  <c r="AK139" i="1" l="1"/>
  <c r="AM139" i="1"/>
  <c r="AN139" i="1" s="1"/>
  <c r="U133" i="1"/>
  <c r="AC129" i="1"/>
  <c r="Y135" i="1"/>
  <c r="AG138" i="1"/>
  <c r="I138" i="1" s="1"/>
  <c r="W137" i="1"/>
  <c r="F138" i="1"/>
  <c r="AD137" i="1"/>
  <c r="T136" i="1"/>
  <c r="AA136" i="1"/>
  <c r="AF137" i="1"/>
  <c r="H137" i="1" s="1"/>
  <c r="X130" i="1"/>
  <c r="AH131" i="1"/>
  <c r="V132" i="1"/>
  <c r="AM140" i="1"/>
  <c r="AN140" i="1" s="1"/>
  <c r="AK140" i="1"/>
  <c r="J132" i="1"/>
  <c r="AJ139" i="1"/>
  <c r="AK141" i="1"/>
  <c r="AM141" i="1"/>
  <c r="AN141" i="1" s="1"/>
  <c r="Z136" i="1"/>
  <c r="AE137" i="1"/>
  <c r="G137" i="1" s="1"/>
  <c r="W136" i="1" l="1"/>
  <c r="F137" i="1"/>
  <c r="U132" i="1"/>
  <c r="L140" i="1"/>
  <c r="O140" i="1" s="1"/>
  <c r="AO140" i="1"/>
  <c r="L141" i="1"/>
  <c r="O141" i="1" s="1"/>
  <c r="AO141" i="1"/>
  <c r="AJ138" i="1"/>
  <c r="AA135" i="1"/>
  <c r="AF136" i="1"/>
  <c r="H136" i="1" s="1"/>
  <c r="AB137" i="1"/>
  <c r="AG137" i="1" s="1"/>
  <c r="T135" i="1"/>
  <c r="AD136" i="1"/>
  <c r="J131" i="1"/>
  <c r="AI138" i="1"/>
  <c r="L139" i="1"/>
  <c r="O139" i="1" s="1"/>
  <c r="AO139" i="1"/>
  <c r="Z135" i="1"/>
  <c r="AE136" i="1"/>
  <c r="G136" i="1" s="1"/>
  <c r="V131" i="1"/>
  <c r="X129" i="1"/>
  <c r="AC128" i="1" s="1"/>
  <c r="AH130" i="1"/>
  <c r="K138" i="1"/>
  <c r="I137" i="1" l="1"/>
  <c r="AI137" i="1"/>
  <c r="AJ137" i="1"/>
  <c r="AK138" i="1"/>
  <c r="AM138" i="1"/>
  <c r="AN138" i="1" s="1"/>
  <c r="K137" i="1"/>
  <c r="AA134" i="1"/>
  <c r="AF135" i="1"/>
  <c r="H135" i="1" s="1"/>
  <c r="V130" i="1"/>
  <c r="P141" i="1"/>
  <c r="Q141" i="1"/>
  <c r="R141" i="1" s="1"/>
  <c r="AH129" i="1"/>
  <c r="X128" i="1"/>
  <c r="W135" i="1"/>
  <c r="P139" i="1"/>
  <c r="Q139" i="1"/>
  <c r="R139" i="1" s="1"/>
  <c r="AD135" i="1"/>
  <c r="T134" i="1"/>
  <c r="Q140" i="1"/>
  <c r="R140" i="1" s="1"/>
  <c r="P140" i="1"/>
  <c r="J130" i="1"/>
  <c r="F136" i="1"/>
  <c r="Z134" i="1"/>
  <c r="AE135" i="1"/>
  <c r="G135" i="1" s="1"/>
  <c r="AB136" i="1"/>
  <c r="U131" i="1"/>
  <c r="Y134" i="1"/>
  <c r="L138" i="1" l="1"/>
  <c r="O138" i="1" s="1"/>
  <c r="AO138" i="1"/>
  <c r="U130" i="1"/>
  <c r="AH128" i="1"/>
  <c r="X127" i="1"/>
  <c r="AA133" i="1"/>
  <c r="AF134" i="1"/>
  <c r="H134" i="1" s="1"/>
  <c r="J129" i="1"/>
  <c r="T133" i="1"/>
  <c r="AD134" i="1"/>
  <c r="AM137" i="1"/>
  <c r="AN137" i="1" s="1"/>
  <c r="AK137" i="1"/>
  <c r="AB135" i="1"/>
  <c r="AB134" i="1" s="1"/>
  <c r="Z133" i="1"/>
  <c r="AE134" i="1"/>
  <c r="G134" i="1" s="1"/>
  <c r="V129" i="1"/>
  <c r="W134" i="1"/>
  <c r="F135" i="1"/>
  <c r="Y133" i="1"/>
  <c r="Y132" i="1" s="1"/>
  <c r="AG136" i="1"/>
  <c r="AC127" i="1"/>
  <c r="AC126" i="1" s="1"/>
  <c r="Z132" i="1" l="1"/>
  <c r="AE133" i="1"/>
  <c r="G133" i="1" s="1"/>
  <c r="X126" i="1"/>
  <c r="AH127" i="1"/>
  <c r="J128" i="1"/>
  <c r="AG135" i="1"/>
  <c r="F134" i="1"/>
  <c r="U129" i="1"/>
  <c r="W133" i="1"/>
  <c r="AG134" i="1"/>
  <c r="I134" i="1" s="1"/>
  <c r="I136" i="1"/>
  <c r="K136" i="1" s="1"/>
  <c r="AI136" i="1"/>
  <c r="AJ136" i="1"/>
  <c r="V128" i="1"/>
  <c r="AD133" i="1"/>
  <c r="T132" i="1"/>
  <c r="AA132" i="1"/>
  <c r="AF133" i="1"/>
  <c r="H133" i="1" s="1"/>
  <c r="L137" i="1"/>
  <c r="O137" i="1" s="1"/>
  <c r="AO137" i="1"/>
  <c r="AC125" i="1"/>
  <c r="P138" i="1"/>
  <c r="Q138" i="1"/>
  <c r="R138" i="1" s="1"/>
  <c r="W132" i="1" l="1"/>
  <c r="AD132" i="1"/>
  <c r="T131" i="1"/>
  <c r="U128" i="1"/>
  <c r="AB133" i="1"/>
  <c r="AB132" i="1" s="1"/>
  <c r="J127" i="1"/>
  <c r="AJ134" i="1"/>
  <c r="X125" i="1"/>
  <c r="AH126" i="1"/>
  <c r="I135" i="1"/>
  <c r="K135" i="1" s="1"/>
  <c r="AJ135" i="1"/>
  <c r="AI135" i="1"/>
  <c r="F133" i="1"/>
  <c r="AA131" i="1"/>
  <c r="AF132" i="1"/>
  <c r="H132" i="1" s="1"/>
  <c r="AC124" i="1"/>
  <c r="V127" i="1"/>
  <c r="Y131" i="1"/>
  <c r="Y130" i="1" s="1"/>
  <c r="AI134" i="1"/>
  <c r="P137" i="1"/>
  <c r="Q137" i="1"/>
  <c r="R137" i="1" s="1"/>
  <c r="AK136" i="1"/>
  <c r="AM136" i="1"/>
  <c r="AN136" i="1" s="1"/>
  <c r="K134" i="1"/>
  <c r="Z131" i="1"/>
  <c r="AE132" i="1"/>
  <c r="G132" i="1" s="1"/>
  <c r="U127" i="1" l="1"/>
  <c r="L136" i="1"/>
  <c r="O136" i="1" s="1"/>
  <c r="AO136" i="1"/>
  <c r="V126" i="1"/>
  <c r="J126" i="1"/>
  <c r="AD131" i="1"/>
  <c r="T130" i="1"/>
  <c r="AK135" i="1"/>
  <c r="AM135" i="1"/>
  <c r="AN135" i="1" s="1"/>
  <c r="F132" i="1"/>
  <c r="K132" i="1" s="1"/>
  <c r="AA130" i="1"/>
  <c r="AF131" i="1"/>
  <c r="H131" i="1" s="1"/>
  <c r="X124" i="1"/>
  <c r="AH125" i="1"/>
  <c r="AG132" i="1"/>
  <c r="I132" i="1" s="1"/>
  <c r="W131" i="1"/>
  <c r="Z130" i="1"/>
  <c r="AE131" i="1"/>
  <c r="G131" i="1" s="1"/>
  <c r="AK134" i="1"/>
  <c r="AM134" i="1"/>
  <c r="AN134" i="1" s="1"/>
  <c r="AG133" i="1"/>
  <c r="W130" i="1" l="1"/>
  <c r="Z129" i="1"/>
  <c r="AE130" i="1"/>
  <c r="G130" i="1" s="1"/>
  <c r="L135" i="1"/>
  <c r="O135" i="1" s="1"/>
  <c r="AO135" i="1"/>
  <c r="J125" i="1"/>
  <c r="Q136" i="1"/>
  <c r="R136" i="1" s="1"/>
  <c r="P136" i="1"/>
  <c r="AI132" i="1"/>
  <c r="L134" i="1"/>
  <c r="O134" i="1" s="1"/>
  <c r="AO134" i="1"/>
  <c r="X123" i="1"/>
  <c r="AH124" i="1"/>
  <c r="U126" i="1"/>
  <c r="V125" i="1"/>
  <c r="F131" i="1"/>
  <c r="I133" i="1"/>
  <c r="K133" i="1" s="1"/>
  <c r="AJ133" i="1"/>
  <c r="AI133" i="1"/>
  <c r="AD130" i="1"/>
  <c r="T129" i="1"/>
  <c r="AC123" i="1"/>
  <c r="AC122" i="1" s="1"/>
  <c r="AA129" i="1"/>
  <c r="AF130" i="1"/>
  <c r="H130" i="1" s="1"/>
  <c r="Y129" i="1"/>
  <c r="Y128" i="1" s="1"/>
  <c r="AJ132" i="1"/>
  <c r="AB131" i="1"/>
  <c r="AB130" i="1" s="1"/>
  <c r="AH123" i="1" l="1"/>
  <c r="X122" i="1"/>
  <c r="P135" i="1"/>
  <c r="Q135" i="1"/>
  <c r="R135" i="1" s="1"/>
  <c r="AC121" i="1"/>
  <c r="AD129" i="1"/>
  <c r="T128" i="1"/>
  <c r="AK132" i="1"/>
  <c r="AM132" i="1"/>
  <c r="AN132" i="1" s="1"/>
  <c r="Z128" i="1"/>
  <c r="AE129" i="1"/>
  <c r="G129" i="1" s="1"/>
  <c r="J124" i="1"/>
  <c r="P134" i="1"/>
  <c r="Q134" i="1"/>
  <c r="R134" i="1" s="1"/>
  <c r="F130" i="1"/>
  <c r="V124" i="1"/>
  <c r="AG131" i="1"/>
  <c r="AA128" i="1"/>
  <c r="AF129" i="1"/>
  <c r="H129" i="1" s="1"/>
  <c r="AM133" i="1"/>
  <c r="AN133" i="1" s="1"/>
  <c r="AK133" i="1"/>
  <c r="U125" i="1"/>
  <c r="AG130" i="1"/>
  <c r="I130" i="1" s="1"/>
  <c r="W129" i="1"/>
  <c r="AA127" i="1" l="1"/>
  <c r="AF128" i="1"/>
  <c r="H128" i="1" s="1"/>
  <c r="I131" i="1"/>
  <c r="K131" i="1" s="1"/>
  <c r="AI131" i="1"/>
  <c r="AJ131" i="1"/>
  <c r="AJ130" i="1"/>
  <c r="Z127" i="1"/>
  <c r="AE128" i="1"/>
  <c r="G128" i="1" s="1"/>
  <c r="W128" i="1"/>
  <c r="K130" i="1"/>
  <c r="L132" i="1"/>
  <c r="O132" i="1" s="1"/>
  <c r="AO132" i="1"/>
  <c r="X121" i="1"/>
  <c r="AH122" i="1"/>
  <c r="V123" i="1"/>
  <c r="AB129" i="1"/>
  <c r="AB128" i="1" s="1"/>
  <c r="AI130" i="1"/>
  <c r="J123" i="1"/>
  <c r="F129" i="1"/>
  <c r="U124" i="1"/>
  <c r="L133" i="1"/>
  <c r="O133" i="1" s="1"/>
  <c r="AO133" i="1"/>
  <c r="T127" i="1"/>
  <c r="AD128" i="1"/>
  <c r="Y127" i="1"/>
  <c r="Y126" i="1" s="1"/>
  <c r="F128" i="1" l="1"/>
  <c r="P132" i="1"/>
  <c r="Q132" i="1"/>
  <c r="R132" i="1" s="1"/>
  <c r="AK131" i="1"/>
  <c r="AM131" i="1"/>
  <c r="AN131" i="1" s="1"/>
  <c r="AM130" i="1"/>
  <c r="AN130" i="1" s="1"/>
  <c r="AK130" i="1"/>
  <c r="J122" i="1"/>
  <c r="X120" i="1"/>
  <c r="AH121" i="1"/>
  <c r="AB127" i="1"/>
  <c r="AG129" i="1"/>
  <c r="AC120" i="1"/>
  <c r="Q133" i="1"/>
  <c r="R133" i="1" s="1"/>
  <c r="P133" i="1"/>
  <c r="AG128" i="1"/>
  <c r="I128" i="1" s="1"/>
  <c r="W127" i="1"/>
  <c r="Z126" i="1"/>
  <c r="AE127" i="1"/>
  <c r="G127" i="1" s="1"/>
  <c r="AD127" i="1"/>
  <c r="T126" i="1"/>
  <c r="U123" i="1"/>
  <c r="V122" i="1"/>
  <c r="AA126" i="1"/>
  <c r="AF127" i="1"/>
  <c r="H127" i="1" s="1"/>
  <c r="L131" i="1" l="1"/>
  <c r="O131" i="1" s="1"/>
  <c r="AO131" i="1"/>
  <c r="Z125" i="1"/>
  <c r="AE126" i="1"/>
  <c r="G126" i="1" s="1"/>
  <c r="AG127" i="1"/>
  <c r="I127" i="1" s="1"/>
  <c r="W126" i="1"/>
  <c r="J121" i="1"/>
  <c r="U122" i="1"/>
  <c r="AJ128" i="1"/>
  <c r="T125" i="1"/>
  <c r="AD126" i="1"/>
  <c r="Y125" i="1"/>
  <c r="Y124" i="1" s="1"/>
  <c r="AI128" i="1"/>
  <c r="I129" i="1"/>
  <c r="K129" i="1" s="1"/>
  <c r="AJ129" i="1"/>
  <c r="AI129" i="1"/>
  <c r="AA125" i="1"/>
  <c r="AF126" i="1"/>
  <c r="H126" i="1" s="1"/>
  <c r="V121" i="1"/>
  <c r="X119" i="1"/>
  <c r="AH120" i="1"/>
  <c r="F127" i="1"/>
  <c r="AC119" i="1"/>
  <c r="L130" i="1"/>
  <c r="O130" i="1" s="1"/>
  <c r="AO130" i="1"/>
  <c r="K128" i="1"/>
  <c r="F126" i="1" l="1"/>
  <c r="AM128" i="1"/>
  <c r="AN128" i="1" s="1"/>
  <c r="AK128" i="1"/>
  <c r="P130" i="1"/>
  <c r="Q130" i="1"/>
  <c r="R130" i="1" s="1"/>
  <c r="AC118" i="1"/>
  <c r="AA124" i="1"/>
  <c r="AF125" i="1"/>
  <c r="H125" i="1" s="1"/>
  <c r="Z124" i="1"/>
  <c r="AE125" i="1"/>
  <c r="G125" i="1" s="1"/>
  <c r="X118" i="1"/>
  <c r="AH119" i="1"/>
  <c r="W125" i="1"/>
  <c r="AD125" i="1"/>
  <c r="T124" i="1"/>
  <c r="AK129" i="1"/>
  <c r="AM129" i="1"/>
  <c r="AN129" i="1" s="1"/>
  <c r="AB126" i="1"/>
  <c r="AJ127" i="1"/>
  <c r="K127" i="1"/>
  <c r="AI127" i="1"/>
  <c r="U121" i="1"/>
  <c r="V120" i="1"/>
  <c r="J120" i="1"/>
  <c r="P131" i="1"/>
  <c r="Q131" i="1"/>
  <c r="R131" i="1" s="1"/>
  <c r="V119" i="1" l="1"/>
  <c r="L128" i="1"/>
  <c r="O128" i="1" s="1"/>
  <c r="AO128" i="1"/>
  <c r="X117" i="1"/>
  <c r="AH118" i="1"/>
  <c r="Z123" i="1"/>
  <c r="AE124" i="1"/>
  <c r="G124" i="1" s="1"/>
  <c r="W124" i="1"/>
  <c r="AB125" i="1"/>
  <c r="AB124" i="1" s="1"/>
  <c r="J119" i="1"/>
  <c r="L129" i="1"/>
  <c r="O129" i="1" s="1"/>
  <c r="AO129" i="1"/>
  <c r="F125" i="1"/>
  <c r="AA123" i="1"/>
  <c r="AF124" i="1"/>
  <c r="H124" i="1" s="1"/>
  <c r="U120" i="1"/>
  <c r="T123" i="1"/>
  <c r="AD124" i="1"/>
  <c r="AK127" i="1"/>
  <c r="AM127" i="1"/>
  <c r="AN127" i="1" s="1"/>
  <c r="AG126" i="1"/>
  <c r="AC117" i="1"/>
  <c r="AC116" i="1" s="1"/>
  <c r="Y123" i="1"/>
  <c r="Z122" i="1" l="1"/>
  <c r="AE123" i="1"/>
  <c r="G123" i="1" s="1"/>
  <c r="J118" i="1"/>
  <c r="Y122" i="1"/>
  <c r="X116" i="1"/>
  <c r="AH117" i="1"/>
  <c r="T122" i="1"/>
  <c r="AD123" i="1"/>
  <c r="P129" i="1"/>
  <c r="Q129" i="1"/>
  <c r="R129" i="1" s="1"/>
  <c r="Q128" i="1"/>
  <c r="R128" i="1" s="1"/>
  <c r="P128" i="1"/>
  <c r="U119" i="1"/>
  <c r="I126" i="1"/>
  <c r="K126" i="1" s="1"/>
  <c r="AI126" i="1"/>
  <c r="AJ126" i="1"/>
  <c r="AA122" i="1"/>
  <c r="AF123" i="1"/>
  <c r="H123" i="1" s="1"/>
  <c r="W123" i="1"/>
  <c r="AB123" i="1" s="1"/>
  <c r="AG124" i="1"/>
  <c r="I124" i="1" s="1"/>
  <c r="L127" i="1"/>
  <c r="O127" i="1" s="1"/>
  <c r="AO127" i="1"/>
  <c r="F124" i="1"/>
  <c r="AG125" i="1"/>
  <c r="V118" i="1"/>
  <c r="AD122" i="1" l="1"/>
  <c r="T121" i="1"/>
  <c r="J117" i="1"/>
  <c r="I125" i="1"/>
  <c r="K125" i="1" s="1"/>
  <c r="AI125" i="1"/>
  <c r="AJ125" i="1"/>
  <c r="AJ124" i="1"/>
  <c r="X115" i="1"/>
  <c r="AH116" i="1"/>
  <c r="Y121" i="1"/>
  <c r="Y120" i="1" s="1"/>
  <c r="AA121" i="1"/>
  <c r="AF122" i="1"/>
  <c r="H122" i="1" s="1"/>
  <c r="U118" i="1"/>
  <c r="K124" i="1"/>
  <c r="W122" i="1"/>
  <c r="AG123" i="1"/>
  <c r="I123" i="1" s="1"/>
  <c r="AM126" i="1"/>
  <c r="AN126" i="1" s="1"/>
  <c r="AK126" i="1"/>
  <c r="AI124" i="1"/>
  <c r="P127" i="1"/>
  <c r="Q127" i="1"/>
  <c r="R127" i="1" s="1"/>
  <c r="V117" i="1"/>
  <c r="AC115" i="1"/>
  <c r="AC114" i="1" s="1"/>
  <c r="F123" i="1"/>
  <c r="K123" i="1" s="1"/>
  <c r="AI123" i="1"/>
  <c r="AJ123" i="1"/>
  <c r="Z121" i="1"/>
  <c r="AE122" i="1"/>
  <c r="G122" i="1" s="1"/>
  <c r="AM125" i="1" l="1"/>
  <c r="AN125" i="1" s="1"/>
  <c r="AK125" i="1"/>
  <c r="AK124" i="1"/>
  <c r="AM124" i="1"/>
  <c r="AN124" i="1" s="1"/>
  <c r="AA120" i="1"/>
  <c r="AF121" i="1"/>
  <c r="H121" i="1" s="1"/>
  <c r="U117" i="1"/>
  <c r="L126" i="1"/>
  <c r="O126" i="1" s="1"/>
  <c r="AO126" i="1"/>
  <c r="Y119" i="1"/>
  <c r="Z120" i="1"/>
  <c r="AE121" i="1"/>
  <c r="G121" i="1" s="1"/>
  <c r="J116" i="1"/>
  <c r="AD121" i="1"/>
  <c r="T120" i="1"/>
  <c r="W121" i="1"/>
  <c r="F122" i="1"/>
  <c r="AK123" i="1"/>
  <c r="AM123" i="1"/>
  <c r="AN123" i="1" s="1"/>
  <c r="V116" i="1"/>
  <c r="AH115" i="1"/>
  <c r="X114" i="1"/>
  <c r="AB122" i="1"/>
  <c r="AB121" i="1" s="1"/>
  <c r="U116" i="1" l="1"/>
  <c r="AA119" i="1"/>
  <c r="AF120" i="1"/>
  <c r="H120" i="1" s="1"/>
  <c r="AB120" i="1"/>
  <c r="AG122" i="1"/>
  <c r="L124" i="1"/>
  <c r="O124" i="1" s="1"/>
  <c r="AO124" i="1"/>
  <c r="W120" i="1"/>
  <c r="AG121" i="1"/>
  <c r="I121" i="1" s="1"/>
  <c r="X113" i="1"/>
  <c r="AH114" i="1"/>
  <c r="Z119" i="1"/>
  <c r="AE120" i="1"/>
  <c r="G120" i="1" s="1"/>
  <c r="V115" i="1"/>
  <c r="AC113" i="1"/>
  <c r="AI121" i="1"/>
  <c r="F121" i="1"/>
  <c r="K121" i="1" s="1"/>
  <c r="AJ121" i="1"/>
  <c r="J115" i="1"/>
  <c r="Y118" i="1"/>
  <c r="L123" i="1"/>
  <c r="O123" i="1" s="1"/>
  <c r="AO123" i="1"/>
  <c r="AD120" i="1"/>
  <c r="T119" i="1"/>
  <c r="P126" i="1"/>
  <c r="Q126" i="1"/>
  <c r="R126" i="1" s="1"/>
  <c r="L125" i="1"/>
  <c r="O125" i="1" s="1"/>
  <c r="AO125" i="1"/>
  <c r="V114" i="1" l="1"/>
  <c r="I122" i="1"/>
  <c r="K122" i="1" s="1"/>
  <c r="AJ122" i="1"/>
  <c r="AI122" i="1"/>
  <c r="Q125" i="1"/>
  <c r="R125" i="1" s="1"/>
  <c r="P125" i="1"/>
  <c r="Q124" i="1"/>
  <c r="R124" i="1" s="1"/>
  <c r="P124" i="1"/>
  <c r="Z118" i="1"/>
  <c r="AE119" i="1"/>
  <c r="G119" i="1" s="1"/>
  <c r="AD119" i="1"/>
  <c r="T118" i="1"/>
  <c r="X112" i="1"/>
  <c r="AH113" i="1"/>
  <c r="AA118" i="1"/>
  <c r="AF119" i="1"/>
  <c r="H119" i="1" s="1"/>
  <c r="F120" i="1"/>
  <c r="AJ120" i="1"/>
  <c r="U115" i="1"/>
  <c r="J114" i="1"/>
  <c r="AK121" i="1"/>
  <c r="AM121" i="1"/>
  <c r="AN121" i="1" s="1"/>
  <c r="AC112" i="1"/>
  <c r="Q123" i="1"/>
  <c r="R123" i="1" s="1"/>
  <c r="P123" i="1"/>
  <c r="W119" i="1"/>
  <c r="AB119" i="1" s="1"/>
  <c r="AG120" i="1"/>
  <c r="I120" i="1" s="1"/>
  <c r="X111" i="1" l="1"/>
  <c r="AH112" i="1"/>
  <c r="AK122" i="1"/>
  <c r="AM122" i="1"/>
  <c r="AN122" i="1" s="1"/>
  <c r="T117" i="1"/>
  <c r="AD118" i="1"/>
  <c r="K120" i="1"/>
  <c r="Z117" i="1"/>
  <c r="AE118" i="1"/>
  <c r="G118" i="1" s="1"/>
  <c r="F119" i="1"/>
  <c r="L121" i="1"/>
  <c r="O121" i="1" s="1"/>
  <c r="AO121" i="1"/>
  <c r="AI120" i="1"/>
  <c r="U114" i="1"/>
  <c r="AC111" i="1"/>
  <c r="AC110" i="1" s="1"/>
  <c r="Y117" i="1"/>
  <c r="AA117" i="1"/>
  <c r="AF118" i="1"/>
  <c r="H118" i="1" s="1"/>
  <c r="W118" i="1"/>
  <c r="AG119" i="1"/>
  <c r="I119" i="1" s="1"/>
  <c r="J113" i="1"/>
  <c r="V113" i="1"/>
  <c r="AD117" i="1" l="1"/>
  <c r="T116" i="1"/>
  <c r="AM120" i="1"/>
  <c r="AN120" i="1" s="1"/>
  <c r="AK120" i="1"/>
  <c r="W117" i="1"/>
  <c r="L122" i="1"/>
  <c r="O122" i="1" s="1"/>
  <c r="AO122" i="1"/>
  <c r="Q121" i="1"/>
  <c r="R121" i="1" s="1"/>
  <c r="P121" i="1"/>
  <c r="V112" i="1"/>
  <c r="AI119" i="1"/>
  <c r="AJ119" i="1"/>
  <c r="J112" i="1"/>
  <c r="F118" i="1"/>
  <c r="Y116" i="1"/>
  <c r="Y115" i="1" s="1"/>
  <c r="AH111" i="1"/>
  <c r="X110" i="1"/>
  <c r="AA116" i="1"/>
  <c r="AF117" i="1"/>
  <c r="H117" i="1" s="1"/>
  <c r="K119" i="1"/>
  <c r="U113" i="1"/>
  <c r="Z116" i="1"/>
  <c r="AE117" i="1"/>
  <c r="G117" i="1" s="1"/>
  <c r="AB118" i="1"/>
  <c r="AB117" i="1" s="1"/>
  <c r="P122" i="1" l="1"/>
  <c r="Q122" i="1"/>
  <c r="R122" i="1" s="1"/>
  <c r="Z115" i="1"/>
  <c r="AE116" i="1"/>
  <c r="G116" i="1" s="1"/>
  <c r="AG117" i="1"/>
  <c r="I117" i="1" s="1"/>
  <c r="W116" i="1"/>
  <c r="AB116" i="1"/>
  <c r="V111" i="1"/>
  <c r="AK119" i="1"/>
  <c r="AM119" i="1"/>
  <c r="AN119" i="1" s="1"/>
  <c r="L120" i="1"/>
  <c r="O120" i="1" s="1"/>
  <c r="AO120" i="1"/>
  <c r="AA115" i="1"/>
  <c r="AF116" i="1"/>
  <c r="H116" i="1" s="1"/>
  <c r="AH110" i="1"/>
  <c r="X109" i="1"/>
  <c r="AG118" i="1"/>
  <c r="U112" i="1"/>
  <c r="T115" i="1"/>
  <c r="Y114" i="1" s="1"/>
  <c r="AD116" i="1"/>
  <c r="J111" i="1"/>
  <c r="AC109" i="1"/>
  <c r="AC108" i="1" s="1"/>
  <c r="AI117" i="1"/>
  <c r="F117" i="1"/>
  <c r="K117" i="1" s="1"/>
  <c r="AJ117" i="1"/>
  <c r="F116" i="1" l="1"/>
  <c r="W115" i="1"/>
  <c r="AG116" i="1"/>
  <c r="I116" i="1" s="1"/>
  <c r="U111" i="1"/>
  <c r="T114" i="1"/>
  <c r="AD115" i="1"/>
  <c r="Q120" i="1"/>
  <c r="R120" i="1" s="1"/>
  <c r="P120" i="1"/>
  <c r="I118" i="1"/>
  <c r="K118" i="1" s="1"/>
  <c r="AI118" i="1"/>
  <c r="AJ118" i="1"/>
  <c r="Z114" i="1"/>
  <c r="AE115" i="1"/>
  <c r="G115" i="1" s="1"/>
  <c r="AM117" i="1"/>
  <c r="AN117" i="1" s="1"/>
  <c r="AK117" i="1"/>
  <c r="L119" i="1"/>
  <c r="O119" i="1" s="1"/>
  <c r="AO119" i="1"/>
  <c r="X108" i="1"/>
  <c r="AH109" i="1"/>
  <c r="V110" i="1"/>
  <c r="AA114" i="1"/>
  <c r="AF115" i="1"/>
  <c r="H115" i="1" s="1"/>
  <c r="J110" i="1"/>
  <c r="W114" i="1" l="1"/>
  <c r="J109" i="1"/>
  <c r="AK118" i="1"/>
  <c r="AM118" i="1"/>
  <c r="AN118" i="1" s="1"/>
  <c r="AJ116" i="1"/>
  <c r="X107" i="1"/>
  <c r="AH108" i="1"/>
  <c r="AI116" i="1"/>
  <c r="AC107" i="1"/>
  <c r="AA113" i="1"/>
  <c r="AF114" i="1"/>
  <c r="H114" i="1" s="1"/>
  <c r="L117" i="1"/>
  <c r="O117" i="1" s="1"/>
  <c r="AO117" i="1"/>
  <c r="K116" i="1"/>
  <c r="U110" i="1"/>
  <c r="Q119" i="1"/>
  <c r="R119" i="1" s="1"/>
  <c r="P119" i="1"/>
  <c r="T113" i="1"/>
  <c r="AD114" i="1"/>
  <c r="AB115" i="1"/>
  <c r="AB114" i="1" s="1"/>
  <c r="F115" i="1"/>
  <c r="V109" i="1"/>
  <c r="Z113" i="1"/>
  <c r="AE114" i="1"/>
  <c r="G114" i="1" s="1"/>
  <c r="Y113" i="1"/>
  <c r="Y112" i="1" s="1"/>
  <c r="X106" i="1" l="1"/>
  <c r="AH107" i="1"/>
  <c r="P117" i="1"/>
  <c r="Q117" i="1"/>
  <c r="R117" i="1" s="1"/>
  <c r="Z112" i="1"/>
  <c r="AE113" i="1"/>
  <c r="G113" i="1" s="1"/>
  <c r="AD113" i="1"/>
  <c r="T112" i="1"/>
  <c r="AA112" i="1"/>
  <c r="AF113" i="1"/>
  <c r="H113" i="1" s="1"/>
  <c r="Y111" i="1"/>
  <c r="L118" i="1"/>
  <c r="O118" i="1" s="1"/>
  <c r="AO118" i="1"/>
  <c r="F114" i="1"/>
  <c r="AC106" i="1"/>
  <c r="AC105" i="1" s="1"/>
  <c r="AK116" i="1"/>
  <c r="AM116" i="1"/>
  <c r="AN116" i="1" s="1"/>
  <c r="AG115" i="1"/>
  <c r="AB113" i="1"/>
  <c r="V108" i="1"/>
  <c r="U109" i="1"/>
  <c r="J108" i="1"/>
  <c r="W113" i="1"/>
  <c r="AG114" i="1"/>
  <c r="I114" i="1" s="1"/>
  <c r="Z111" i="1" l="1"/>
  <c r="AE112" i="1"/>
  <c r="G112" i="1" s="1"/>
  <c r="V107" i="1"/>
  <c r="AI114" i="1"/>
  <c r="W112" i="1"/>
  <c r="AB112" i="1" s="1"/>
  <c r="AG113" i="1"/>
  <c r="I113" i="1" s="1"/>
  <c r="Q118" i="1"/>
  <c r="R118" i="1" s="1"/>
  <c r="P118" i="1"/>
  <c r="K114" i="1"/>
  <c r="L116" i="1"/>
  <c r="O116" i="1" s="1"/>
  <c r="AO116" i="1"/>
  <c r="I115" i="1"/>
  <c r="K115" i="1" s="1"/>
  <c r="AI115" i="1"/>
  <c r="AJ115" i="1"/>
  <c r="J107" i="1"/>
  <c r="F113" i="1"/>
  <c r="Y110" i="1"/>
  <c r="AA111" i="1"/>
  <c r="AF112" i="1"/>
  <c r="H112" i="1" s="1"/>
  <c r="U108" i="1"/>
  <c r="AJ114" i="1"/>
  <c r="T111" i="1"/>
  <c r="AD112" i="1"/>
  <c r="AH106" i="1"/>
  <c r="X105" i="1"/>
  <c r="AJ113" i="1" l="1"/>
  <c r="AA110" i="1"/>
  <c r="AF111" i="1"/>
  <c r="H111" i="1" s="1"/>
  <c r="F112" i="1"/>
  <c r="AK114" i="1"/>
  <c r="AM114" i="1"/>
  <c r="AN114" i="1" s="1"/>
  <c r="AD111" i="1"/>
  <c r="T110" i="1"/>
  <c r="Y109" i="1" s="1"/>
  <c r="K113" i="1"/>
  <c r="AK115" i="1"/>
  <c r="AM115" i="1"/>
  <c r="AN115" i="1" s="1"/>
  <c r="AG112" i="1"/>
  <c r="I112" i="1" s="1"/>
  <c r="W111" i="1"/>
  <c r="U107" i="1"/>
  <c r="P116" i="1"/>
  <c r="Q116" i="1"/>
  <c r="R116" i="1" s="1"/>
  <c r="V106" i="1"/>
  <c r="J106" i="1"/>
  <c r="X104" i="1"/>
  <c r="AH105" i="1"/>
  <c r="AI113" i="1"/>
  <c r="AC104" i="1"/>
  <c r="AC103" i="1" s="1"/>
  <c r="Z110" i="1"/>
  <c r="AE111" i="1"/>
  <c r="G111" i="1" s="1"/>
  <c r="AI112" i="1" l="1"/>
  <c r="AC102" i="1"/>
  <c r="L115" i="1"/>
  <c r="O115" i="1" s="1"/>
  <c r="AO115" i="1"/>
  <c r="K112" i="1"/>
  <c r="AK113" i="1"/>
  <c r="AM113" i="1"/>
  <c r="AN113" i="1" s="1"/>
  <c r="F111" i="1"/>
  <c r="AA109" i="1"/>
  <c r="AF110" i="1"/>
  <c r="H110" i="1" s="1"/>
  <c r="AJ112" i="1"/>
  <c r="J105" i="1"/>
  <c r="X103" i="1"/>
  <c r="AH104" i="1"/>
  <c r="Z109" i="1"/>
  <c r="AE110" i="1"/>
  <c r="G110" i="1" s="1"/>
  <c r="V105" i="1"/>
  <c r="T109" i="1"/>
  <c r="AD110" i="1"/>
  <c r="U106" i="1"/>
  <c r="W110" i="1"/>
  <c r="L114" i="1"/>
  <c r="O114" i="1" s="1"/>
  <c r="AO114" i="1"/>
  <c r="AB111" i="1"/>
  <c r="AB110" i="1" s="1"/>
  <c r="L113" i="1" l="1"/>
  <c r="O113" i="1" s="1"/>
  <c r="AO113" i="1"/>
  <c r="V104" i="1"/>
  <c r="AA108" i="1"/>
  <c r="AF109" i="1"/>
  <c r="H109" i="1" s="1"/>
  <c r="P115" i="1"/>
  <c r="Q115" i="1"/>
  <c r="R115" i="1" s="1"/>
  <c r="P114" i="1"/>
  <c r="Q114" i="1"/>
  <c r="R114" i="1" s="1"/>
  <c r="AG111" i="1"/>
  <c r="F110" i="1"/>
  <c r="AD109" i="1"/>
  <c r="T108" i="1"/>
  <c r="J104" i="1"/>
  <c r="AK112" i="1"/>
  <c r="AM112" i="1"/>
  <c r="AN112" i="1" s="1"/>
  <c r="AG110" i="1"/>
  <c r="I110" i="1" s="1"/>
  <c r="W109" i="1"/>
  <c r="Z108" i="1"/>
  <c r="AE109" i="1"/>
  <c r="G109" i="1" s="1"/>
  <c r="U105" i="1"/>
  <c r="AH103" i="1"/>
  <c r="X102" i="1"/>
  <c r="AC101" i="1" s="1"/>
  <c r="Y108" i="1"/>
  <c r="Y107" i="1" s="1"/>
  <c r="AI110" i="1" l="1"/>
  <c r="L112" i="1"/>
  <c r="O112" i="1" s="1"/>
  <c r="AO112" i="1"/>
  <c r="AA107" i="1"/>
  <c r="AF108" i="1"/>
  <c r="H108" i="1" s="1"/>
  <c r="AH102" i="1"/>
  <c r="X101" i="1"/>
  <c r="I111" i="1"/>
  <c r="K111" i="1" s="1"/>
  <c r="AI111" i="1"/>
  <c r="AJ111" i="1"/>
  <c r="K110" i="1"/>
  <c r="V103" i="1"/>
  <c r="AJ110" i="1"/>
  <c r="U104" i="1"/>
  <c r="Z107" i="1"/>
  <c r="AE108" i="1"/>
  <c r="G108" i="1" s="1"/>
  <c r="T107" i="1"/>
  <c r="AD108" i="1"/>
  <c r="Y106" i="1"/>
  <c r="J103" i="1"/>
  <c r="W108" i="1"/>
  <c r="F109" i="1"/>
  <c r="AB109" i="1"/>
  <c r="AB108" i="1" s="1"/>
  <c r="P113" i="1"/>
  <c r="Q113" i="1"/>
  <c r="R113" i="1" s="1"/>
  <c r="U103" i="1" l="1"/>
  <c r="AA106" i="1"/>
  <c r="AF107" i="1"/>
  <c r="H107" i="1" s="1"/>
  <c r="AH101" i="1"/>
  <c r="X100" i="1"/>
  <c r="AI108" i="1"/>
  <c r="F108" i="1"/>
  <c r="J102" i="1"/>
  <c r="V102" i="1"/>
  <c r="Q112" i="1"/>
  <c r="R112" i="1" s="1"/>
  <c r="P112" i="1"/>
  <c r="W107" i="1"/>
  <c r="AG108" i="1"/>
  <c r="I108" i="1" s="1"/>
  <c r="AK111" i="1"/>
  <c r="AM111" i="1"/>
  <c r="AN111" i="1" s="1"/>
  <c r="AM110" i="1"/>
  <c r="AN110" i="1" s="1"/>
  <c r="AK110" i="1"/>
  <c r="AD107" i="1"/>
  <c r="T106" i="1"/>
  <c r="Z106" i="1"/>
  <c r="AE107" i="1"/>
  <c r="G107" i="1" s="1"/>
  <c r="AG109" i="1"/>
  <c r="AC100" i="1"/>
  <c r="X99" i="1" l="1"/>
  <c r="AH100" i="1"/>
  <c r="J101" i="1"/>
  <c r="L110" i="1"/>
  <c r="O110" i="1" s="1"/>
  <c r="AO110" i="1"/>
  <c r="AA105" i="1"/>
  <c r="AF106" i="1"/>
  <c r="H106" i="1" s="1"/>
  <c r="AC99" i="1"/>
  <c r="AC98" i="1" s="1"/>
  <c r="V101" i="1"/>
  <c r="W106" i="1"/>
  <c r="AB107" i="1"/>
  <c r="AB106" i="1" s="1"/>
  <c r="I109" i="1"/>
  <c r="K109" i="1" s="1"/>
  <c r="AI109" i="1"/>
  <c r="AJ109" i="1"/>
  <c r="Z105" i="1"/>
  <c r="AE106" i="1"/>
  <c r="G106" i="1" s="1"/>
  <c r="AD106" i="1"/>
  <c r="T105" i="1"/>
  <c r="Y105" i="1"/>
  <c r="Y104" i="1" s="1"/>
  <c r="AJ108" i="1"/>
  <c r="U102" i="1"/>
  <c r="AK108" i="1"/>
  <c r="AM108" i="1"/>
  <c r="AN108" i="1" s="1"/>
  <c r="L111" i="1"/>
  <c r="O111" i="1" s="1"/>
  <c r="AO111" i="1"/>
  <c r="F107" i="1"/>
  <c r="K108" i="1"/>
  <c r="AG107" i="1" l="1"/>
  <c r="P110" i="1"/>
  <c r="Q110" i="1"/>
  <c r="R110" i="1" s="1"/>
  <c r="AB105" i="1"/>
  <c r="Q111" i="1"/>
  <c r="R111" i="1" s="1"/>
  <c r="P111" i="1"/>
  <c r="AG106" i="1"/>
  <c r="I106" i="1" s="1"/>
  <c r="W105" i="1"/>
  <c r="U101" i="1"/>
  <c r="AA104" i="1"/>
  <c r="AF105" i="1"/>
  <c r="H105" i="1" s="1"/>
  <c r="V100" i="1"/>
  <c r="AK109" i="1"/>
  <c r="AM109" i="1"/>
  <c r="AN109" i="1" s="1"/>
  <c r="F106" i="1"/>
  <c r="K106" i="1" s="1"/>
  <c r="AI106" i="1"/>
  <c r="AJ106" i="1"/>
  <c r="Z104" i="1"/>
  <c r="AE105" i="1"/>
  <c r="G105" i="1" s="1"/>
  <c r="J100" i="1"/>
  <c r="AD105" i="1"/>
  <c r="T104" i="1"/>
  <c r="Y103" i="1" s="1"/>
  <c r="L108" i="1"/>
  <c r="O108" i="1" s="1"/>
  <c r="AO108" i="1"/>
  <c r="X98" i="1"/>
  <c r="AH99" i="1"/>
  <c r="V99" i="1" l="1"/>
  <c r="U100" i="1"/>
  <c r="AK106" i="1"/>
  <c r="AM106" i="1"/>
  <c r="AN106" i="1" s="1"/>
  <c r="I107" i="1"/>
  <c r="K107" i="1" s="1"/>
  <c r="AI107" i="1"/>
  <c r="AJ107" i="1"/>
  <c r="Z103" i="1"/>
  <c r="AE104" i="1"/>
  <c r="G104" i="1" s="1"/>
  <c r="AA103" i="1"/>
  <c r="AF104" i="1"/>
  <c r="H104" i="1" s="1"/>
  <c r="AI105" i="1"/>
  <c r="F105" i="1"/>
  <c r="L109" i="1"/>
  <c r="O109" i="1" s="1"/>
  <c r="AO109" i="1"/>
  <c r="AG105" i="1"/>
  <c r="I105" i="1" s="1"/>
  <c r="W104" i="1"/>
  <c r="AB104" i="1" s="1"/>
  <c r="J99" i="1"/>
  <c r="X97" i="1"/>
  <c r="AH98" i="1"/>
  <c r="AC97" i="1"/>
  <c r="AC96" i="1" s="1"/>
  <c r="Q108" i="1"/>
  <c r="R108" i="1" s="1"/>
  <c r="P108" i="1"/>
  <c r="T103" i="1"/>
  <c r="AD104" i="1"/>
  <c r="L106" i="1" l="1"/>
  <c r="O106" i="1" s="1"/>
  <c r="AO106" i="1"/>
  <c r="U99" i="1"/>
  <c r="F104" i="1"/>
  <c r="K104" i="1" s="1"/>
  <c r="AI104" i="1"/>
  <c r="AJ104" i="1"/>
  <c r="Z102" i="1"/>
  <c r="AE103" i="1"/>
  <c r="G103" i="1" s="1"/>
  <c r="P109" i="1"/>
  <c r="Q109" i="1"/>
  <c r="R109" i="1" s="1"/>
  <c r="V98" i="1"/>
  <c r="AK105" i="1"/>
  <c r="AM105" i="1"/>
  <c r="AN105" i="1" s="1"/>
  <c r="T102" i="1"/>
  <c r="AD103" i="1"/>
  <c r="AA102" i="1"/>
  <c r="AF103" i="1"/>
  <c r="H103" i="1" s="1"/>
  <c r="AJ105" i="1"/>
  <c r="AM107" i="1"/>
  <c r="AN107" i="1" s="1"/>
  <c r="AK107" i="1"/>
  <c r="AG104" i="1"/>
  <c r="I104" i="1" s="1"/>
  <c r="W103" i="1"/>
  <c r="J98" i="1"/>
  <c r="AH97" i="1"/>
  <c r="X96" i="1"/>
  <c r="K105" i="1"/>
  <c r="Y102" i="1"/>
  <c r="Y101" i="1" s="1"/>
  <c r="AK104" i="1" l="1"/>
  <c r="AM104" i="1"/>
  <c r="AN104" i="1" s="1"/>
  <c r="X95" i="1"/>
  <c r="AH96" i="1"/>
  <c r="J97" i="1"/>
  <c r="AC95" i="1"/>
  <c r="AC94" i="1" s="1"/>
  <c r="U98" i="1"/>
  <c r="L105" i="1"/>
  <c r="O105" i="1" s="1"/>
  <c r="AO105" i="1"/>
  <c r="AA101" i="1"/>
  <c r="AF102" i="1"/>
  <c r="H102" i="1" s="1"/>
  <c r="V97" i="1"/>
  <c r="F103" i="1"/>
  <c r="Q106" i="1"/>
  <c r="R106" i="1" s="1"/>
  <c r="P106" i="1"/>
  <c r="L107" i="1"/>
  <c r="O107" i="1" s="1"/>
  <c r="AO107" i="1"/>
  <c r="W102" i="1"/>
  <c r="T101" i="1"/>
  <c r="Y100" i="1" s="1"/>
  <c r="AD102" i="1"/>
  <c r="Z101" i="1"/>
  <c r="AE102" i="1"/>
  <c r="G102" i="1" s="1"/>
  <c r="AB103" i="1"/>
  <c r="W101" i="1" l="1"/>
  <c r="V96" i="1"/>
  <c r="J96" i="1"/>
  <c r="AC93" i="1"/>
  <c r="P107" i="1"/>
  <c r="Q107" i="1"/>
  <c r="R107" i="1" s="1"/>
  <c r="AA100" i="1"/>
  <c r="AF101" i="1"/>
  <c r="H101" i="1" s="1"/>
  <c r="X94" i="1"/>
  <c r="AH95" i="1"/>
  <c r="AB102" i="1"/>
  <c r="AB101" i="1" s="1"/>
  <c r="Q105" i="1"/>
  <c r="R105" i="1" s="1"/>
  <c r="P105" i="1"/>
  <c r="Z100" i="1"/>
  <c r="AE101" i="1"/>
  <c r="G101" i="1" s="1"/>
  <c r="AD101" i="1"/>
  <c r="T100" i="1"/>
  <c r="L104" i="1"/>
  <c r="O104" i="1" s="1"/>
  <c r="AO104" i="1"/>
  <c r="F102" i="1"/>
  <c r="U97" i="1"/>
  <c r="AG103" i="1"/>
  <c r="Q104" i="1" l="1"/>
  <c r="R104" i="1" s="1"/>
  <c r="P104" i="1"/>
  <c r="J95" i="1"/>
  <c r="AH94" i="1"/>
  <c r="X93" i="1"/>
  <c r="V95" i="1"/>
  <c r="F101" i="1"/>
  <c r="AA99" i="1"/>
  <c r="AF100" i="1"/>
  <c r="H100" i="1" s="1"/>
  <c r="W100" i="1"/>
  <c r="AB100" i="1" s="1"/>
  <c r="AG101" i="1"/>
  <c r="I101" i="1" s="1"/>
  <c r="AD100" i="1"/>
  <c r="T99" i="1"/>
  <c r="U96" i="1"/>
  <c r="AG102" i="1"/>
  <c r="AC92" i="1"/>
  <c r="I103" i="1"/>
  <c r="K103" i="1" s="1"/>
  <c r="AJ103" i="1"/>
  <c r="AI103" i="1"/>
  <c r="Z99" i="1"/>
  <c r="AE100" i="1"/>
  <c r="G100" i="1" s="1"/>
  <c r="Y99" i="1"/>
  <c r="Y98" i="1" s="1"/>
  <c r="AG100" i="1" l="1"/>
  <c r="I100" i="1" s="1"/>
  <c r="W99" i="1"/>
  <c r="AH93" i="1"/>
  <c r="X92" i="1"/>
  <c r="J94" i="1"/>
  <c r="I102" i="1"/>
  <c r="K102" i="1" s="1"/>
  <c r="AI102" i="1"/>
  <c r="AJ102" i="1"/>
  <c r="AA98" i="1"/>
  <c r="AF99" i="1"/>
  <c r="H99" i="1" s="1"/>
  <c r="U95" i="1"/>
  <c r="AJ101" i="1"/>
  <c r="AD99" i="1"/>
  <c r="T98" i="1"/>
  <c r="AI101" i="1"/>
  <c r="F100" i="1"/>
  <c r="K100" i="1" s="1"/>
  <c r="AI100" i="1"/>
  <c r="AJ100" i="1"/>
  <c r="K101" i="1"/>
  <c r="AC91" i="1"/>
  <c r="Y97" i="1"/>
  <c r="Z98" i="1"/>
  <c r="AE99" i="1"/>
  <c r="G99" i="1" s="1"/>
  <c r="AK103" i="1"/>
  <c r="AM103" i="1"/>
  <c r="AN103" i="1" s="1"/>
  <c r="V94" i="1"/>
  <c r="F99" i="1" l="1"/>
  <c r="U94" i="1"/>
  <c r="AH92" i="1"/>
  <c r="X91" i="1"/>
  <c r="V93" i="1"/>
  <c r="J93" i="1"/>
  <c r="AM100" i="1"/>
  <c r="AN100" i="1" s="1"/>
  <c r="AK100" i="1"/>
  <c r="AA97" i="1"/>
  <c r="AF98" i="1"/>
  <c r="H98" i="1" s="1"/>
  <c r="AG99" i="1"/>
  <c r="I99" i="1" s="1"/>
  <c r="W98" i="1"/>
  <c r="AK101" i="1"/>
  <c r="AM101" i="1"/>
  <c r="AN101" i="1" s="1"/>
  <c r="L103" i="1"/>
  <c r="O103" i="1" s="1"/>
  <c r="AO103" i="1"/>
  <c r="Z97" i="1"/>
  <c r="AE98" i="1"/>
  <c r="G98" i="1" s="1"/>
  <c r="AD98" i="1"/>
  <c r="T97" i="1"/>
  <c r="AK102" i="1"/>
  <c r="AM102" i="1"/>
  <c r="AN102" i="1" s="1"/>
  <c r="AB99" i="1"/>
  <c r="AB98" i="1" s="1"/>
  <c r="J92" i="1" l="1"/>
  <c r="Z96" i="1"/>
  <c r="AE97" i="1"/>
  <c r="G97" i="1" s="1"/>
  <c r="AH91" i="1"/>
  <c r="X90" i="1"/>
  <c r="AA96" i="1"/>
  <c r="AF97" i="1"/>
  <c r="H97" i="1" s="1"/>
  <c r="L100" i="1"/>
  <c r="O100" i="1" s="1"/>
  <c r="AO100" i="1"/>
  <c r="U93" i="1"/>
  <c r="L102" i="1"/>
  <c r="O102" i="1" s="1"/>
  <c r="AO102" i="1"/>
  <c r="AC90" i="1"/>
  <c r="AC89" i="1" s="1"/>
  <c r="T96" i="1"/>
  <c r="AD97" i="1"/>
  <c r="AJ99" i="1"/>
  <c r="F98" i="1"/>
  <c r="Y96" i="1"/>
  <c r="Y95" i="1" s="1"/>
  <c r="AI99" i="1"/>
  <c r="P103" i="1"/>
  <c r="Q103" i="1"/>
  <c r="R103" i="1" s="1"/>
  <c r="L101" i="1"/>
  <c r="O101" i="1" s="1"/>
  <c r="AO101" i="1"/>
  <c r="W97" i="1"/>
  <c r="AG98" i="1"/>
  <c r="I98" i="1" s="1"/>
  <c r="V92" i="1"/>
  <c r="K99" i="1"/>
  <c r="AA95" i="1" l="1"/>
  <c r="AF96" i="1"/>
  <c r="H96" i="1" s="1"/>
  <c r="AH90" i="1"/>
  <c r="X89" i="1"/>
  <c r="J91" i="1"/>
  <c r="T95" i="1"/>
  <c r="AD96" i="1"/>
  <c r="W96" i="1"/>
  <c r="K98" i="1"/>
  <c r="AB97" i="1"/>
  <c r="AB96" i="1" s="1"/>
  <c r="U92" i="1"/>
  <c r="Z95" i="1"/>
  <c r="AE96" i="1"/>
  <c r="G96" i="1" s="1"/>
  <c r="AK99" i="1"/>
  <c r="AM99" i="1"/>
  <c r="AN99" i="1" s="1"/>
  <c r="V91" i="1"/>
  <c r="AJ98" i="1"/>
  <c r="AI98" i="1"/>
  <c r="P101" i="1"/>
  <c r="Q101" i="1"/>
  <c r="R101" i="1" s="1"/>
  <c r="Q102" i="1"/>
  <c r="R102" i="1" s="1"/>
  <c r="P102" i="1"/>
  <c r="F97" i="1"/>
  <c r="P100" i="1"/>
  <c r="Q100" i="1"/>
  <c r="R100" i="1" s="1"/>
  <c r="AD95" i="1" l="1"/>
  <c r="T94" i="1"/>
  <c r="U91" i="1"/>
  <c r="V90" i="1"/>
  <c r="AH89" i="1"/>
  <c r="X88" i="1"/>
  <c r="AM98" i="1"/>
  <c r="AN98" i="1" s="1"/>
  <c r="AK98" i="1"/>
  <c r="L99" i="1"/>
  <c r="O99" i="1" s="1"/>
  <c r="AO99" i="1"/>
  <c r="Y94" i="1"/>
  <c r="Y93" i="1" s="1"/>
  <c r="J90" i="1"/>
  <c r="W95" i="1"/>
  <c r="AG96" i="1"/>
  <c r="I96" i="1" s="1"/>
  <c r="AC88" i="1"/>
  <c r="AC87" i="1" s="1"/>
  <c r="AG97" i="1"/>
  <c r="AB95" i="1"/>
  <c r="Z94" i="1"/>
  <c r="AE95" i="1"/>
  <c r="G95" i="1" s="1"/>
  <c r="F96" i="1"/>
  <c r="K96" i="1" s="1"/>
  <c r="AA94" i="1"/>
  <c r="AF95" i="1"/>
  <c r="H95" i="1" s="1"/>
  <c r="V89" i="1" l="1"/>
  <c r="Z93" i="1"/>
  <c r="AE94" i="1"/>
  <c r="G94" i="1" s="1"/>
  <c r="Y92" i="1"/>
  <c r="I97" i="1"/>
  <c r="K97" i="1" s="1"/>
  <c r="AI97" i="1"/>
  <c r="AJ97" i="1"/>
  <c r="P99" i="1"/>
  <c r="Q99" i="1"/>
  <c r="R99" i="1" s="1"/>
  <c r="U90" i="1"/>
  <c r="J89" i="1"/>
  <c r="AB94" i="1"/>
  <c r="L98" i="1"/>
  <c r="O98" i="1" s="1"/>
  <c r="AO98" i="1"/>
  <c r="T93" i="1"/>
  <c r="AD94" i="1"/>
  <c r="AA93" i="1"/>
  <c r="AF94" i="1"/>
  <c r="H94" i="1" s="1"/>
  <c r="AJ96" i="1"/>
  <c r="AI96" i="1"/>
  <c r="AG95" i="1"/>
  <c r="I95" i="1" s="1"/>
  <c r="W94" i="1"/>
  <c r="AH88" i="1"/>
  <c r="X87" i="1"/>
  <c r="AC86" i="1" s="1"/>
  <c r="AI95" i="1"/>
  <c r="F95" i="1"/>
  <c r="K95" i="1" s="1"/>
  <c r="AJ95" i="1"/>
  <c r="AM97" i="1" l="1"/>
  <c r="AN97" i="1" s="1"/>
  <c r="AK97" i="1"/>
  <c r="Y91" i="1"/>
  <c r="AB93" i="1"/>
  <c r="AA92" i="1"/>
  <c r="AF93" i="1"/>
  <c r="H93" i="1" s="1"/>
  <c r="J88" i="1"/>
  <c r="T92" i="1"/>
  <c r="AD93" i="1"/>
  <c r="Z92" i="1"/>
  <c r="AE93" i="1"/>
  <c r="G93" i="1" s="1"/>
  <c r="F94" i="1"/>
  <c r="K94" i="1" s="1"/>
  <c r="AI94" i="1"/>
  <c r="AJ94" i="1"/>
  <c r="W93" i="1"/>
  <c r="AG94" i="1"/>
  <c r="I94" i="1" s="1"/>
  <c r="AM96" i="1"/>
  <c r="AN96" i="1" s="1"/>
  <c r="AK96" i="1"/>
  <c r="AK95" i="1"/>
  <c r="AM95" i="1"/>
  <c r="AN95" i="1" s="1"/>
  <c r="X86" i="1"/>
  <c r="AH87" i="1"/>
  <c r="U89" i="1"/>
  <c r="Q98" i="1"/>
  <c r="R98" i="1" s="1"/>
  <c r="P98" i="1"/>
  <c r="V88" i="1"/>
  <c r="AH86" i="1" l="1"/>
  <c r="X85" i="1"/>
  <c r="AA91" i="1"/>
  <c r="AF92" i="1"/>
  <c r="H92" i="1" s="1"/>
  <c r="AK94" i="1"/>
  <c r="AM94" i="1"/>
  <c r="AN94" i="1" s="1"/>
  <c r="V87" i="1"/>
  <c r="L95" i="1"/>
  <c r="O95" i="1" s="1"/>
  <c r="AO95" i="1"/>
  <c r="L96" i="1"/>
  <c r="O96" i="1" s="1"/>
  <c r="AO96" i="1"/>
  <c r="Z91" i="1"/>
  <c r="AE92" i="1"/>
  <c r="G92" i="1" s="1"/>
  <c r="L97" i="1"/>
  <c r="O97" i="1" s="1"/>
  <c r="AO97" i="1"/>
  <c r="J87" i="1"/>
  <c r="F93" i="1"/>
  <c r="K93" i="1" s="1"/>
  <c r="AJ93" i="1"/>
  <c r="AD92" i="1"/>
  <c r="T91" i="1"/>
  <c r="Y90" i="1" s="1"/>
  <c r="U88" i="1"/>
  <c r="AG93" i="1"/>
  <c r="I93" i="1" s="1"/>
  <c r="W92" i="1"/>
  <c r="AC85" i="1"/>
  <c r="AC84" i="1" s="1"/>
  <c r="F92" i="1" l="1"/>
  <c r="L94" i="1"/>
  <c r="O94" i="1" s="1"/>
  <c r="AO94" i="1"/>
  <c r="AI93" i="1"/>
  <c r="V86" i="1"/>
  <c r="W91" i="1"/>
  <c r="AA90" i="1"/>
  <c r="AF91" i="1"/>
  <c r="H91" i="1" s="1"/>
  <c r="Z90" i="1"/>
  <c r="AE91" i="1"/>
  <c r="G91" i="1" s="1"/>
  <c r="P96" i="1"/>
  <c r="Q96" i="1"/>
  <c r="R96" i="1" s="1"/>
  <c r="U87" i="1"/>
  <c r="P95" i="1"/>
  <c r="Q95" i="1"/>
  <c r="R95" i="1" s="1"/>
  <c r="AH85" i="1"/>
  <c r="X84" i="1"/>
  <c r="AD91" i="1"/>
  <c r="T90" i="1"/>
  <c r="Q97" i="1"/>
  <c r="R97" i="1" s="1"/>
  <c r="P97" i="1"/>
  <c r="AB92" i="1"/>
  <c r="AB91" i="1" s="1"/>
  <c r="J86" i="1"/>
  <c r="Z89" i="1" l="1"/>
  <c r="AE90" i="1"/>
  <c r="G90" i="1" s="1"/>
  <c r="AH84" i="1"/>
  <c r="X83" i="1"/>
  <c r="AC83" i="1"/>
  <c r="AC82" i="1" s="1"/>
  <c r="Q94" i="1"/>
  <c r="R94" i="1" s="1"/>
  <c r="P94" i="1"/>
  <c r="J85" i="1"/>
  <c r="AG92" i="1"/>
  <c r="AA89" i="1"/>
  <c r="AF90" i="1"/>
  <c r="H90" i="1" s="1"/>
  <c r="W90" i="1"/>
  <c r="AB90" i="1" s="1"/>
  <c r="AG91" i="1"/>
  <c r="I91" i="1" s="1"/>
  <c r="V85" i="1"/>
  <c r="AM93" i="1"/>
  <c r="AN93" i="1" s="1"/>
  <c r="AK93" i="1"/>
  <c r="U86" i="1"/>
  <c r="AD90" i="1"/>
  <c r="T89" i="1"/>
  <c r="F91" i="1"/>
  <c r="Y89" i="1"/>
  <c r="F90" i="1" l="1"/>
  <c r="AH83" i="1"/>
  <c r="X82" i="1"/>
  <c r="AD89" i="1"/>
  <c r="T88" i="1"/>
  <c r="Y88" i="1"/>
  <c r="Y87" i="1" s="1"/>
  <c r="AA88" i="1"/>
  <c r="AF89" i="1"/>
  <c r="H89" i="1" s="1"/>
  <c r="J84" i="1"/>
  <c r="AJ91" i="1"/>
  <c r="K91" i="1"/>
  <c r="L93" i="1"/>
  <c r="O93" i="1" s="1"/>
  <c r="AO93" i="1"/>
  <c r="U85" i="1"/>
  <c r="W89" i="1"/>
  <c r="AG90" i="1"/>
  <c r="I90" i="1" s="1"/>
  <c r="I92" i="1"/>
  <c r="K92" i="1" s="1"/>
  <c r="AI92" i="1"/>
  <c r="AJ92" i="1"/>
  <c r="AI91" i="1"/>
  <c r="V84" i="1"/>
  <c r="Z88" i="1"/>
  <c r="AE89" i="1"/>
  <c r="G89" i="1" s="1"/>
  <c r="AK92" i="1" l="1"/>
  <c r="AM92" i="1"/>
  <c r="AN92" i="1" s="1"/>
  <c r="AJ90" i="1"/>
  <c r="K90" i="1"/>
  <c r="F89" i="1"/>
  <c r="AH82" i="1"/>
  <c r="X81" i="1"/>
  <c r="Z87" i="1"/>
  <c r="AE88" i="1"/>
  <c r="G88" i="1" s="1"/>
  <c r="AA87" i="1"/>
  <c r="AF88" i="1"/>
  <c r="H88" i="1" s="1"/>
  <c r="AI90" i="1"/>
  <c r="AC81" i="1"/>
  <c r="AC80" i="1" s="1"/>
  <c r="J83" i="1"/>
  <c r="W88" i="1"/>
  <c r="V83" i="1"/>
  <c r="U84" i="1"/>
  <c r="AK91" i="1"/>
  <c r="AM91" i="1"/>
  <c r="AN91" i="1" s="1"/>
  <c r="P93" i="1"/>
  <c r="Q93" i="1"/>
  <c r="R93" i="1" s="1"/>
  <c r="AD88" i="1"/>
  <c r="T87" i="1"/>
  <c r="Y86" i="1" s="1"/>
  <c r="AB89" i="1"/>
  <c r="AB88" i="1" s="1"/>
  <c r="AM90" i="1" l="1"/>
  <c r="AN90" i="1" s="1"/>
  <c r="AK90" i="1"/>
  <c r="F88" i="1"/>
  <c r="K88" i="1" s="1"/>
  <c r="AJ88" i="1"/>
  <c r="U83" i="1"/>
  <c r="V82" i="1"/>
  <c r="AA86" i="1"/>
  <c r="AF87" i="1"/>
  <c r="H87" i="1" s="1"/>
  <c r="AB87" i="1"/>
  <c r="T86" i="1"/>
  <c r="AD87" i="1"/>
  <c r="J82" i="1"/>
  <c r="AG88" i="1"/>
  <c r="I88" i="1" s="1"/>
  <c r="W87" i="1"/>
  <c r="AG89" i="1"/>
  <c r="Z86" i="1"/>
  <c r="AE87" i="1"/>
  <c r="G87" i="1" s="1"/>
  <c r="L92" i="1"/>
  <c r="O92" i="1" s="1"/>
  <c r="AO92" i="1"/>
  <c r="L91" i="1"/>
  <c r="O91" i="1" s="1"/>
  <c r="AO91" i="1"/>
  <c r="AH81" i="1"/>
  <c r="X80" i="1"/>
  <c r="AC79" i="1" s="1"/>
  <c r="Z85" i="1" l="1"/>
  <c r="AE86" i="1"/>
  <c r="G86" i="1" s="1"/>
  <c r="P92" i="1"/>
  <c r="Q92" i="1"/>
  <c r="R92" i="1" s="1"/>
  <c r="F87" i="1"/>
  <c r="J81" i="1"/>
  <c r="AI88" i="1"/>
  <c r="U82" i="1"/>
  <c r="AA85" i="1"/>
  <c r="AF86" i="1"/>
  <c r="H86" i="1" s="1"/>
  <c r="V81" i="1"/>
  <c r="I89" i="1"/>
  <c r="K89" i="1" s="1"/>
  <c r="AJ89" i="1"/>
  <c r="AI89" i="1"/>
  <c r="AG87" i="1"/>
  <c r="I87" i="1" s="1"/>
  <c r="W86" i="1"/>
  <c r="AB86" i="1" s="1"/>
  <c r="Q91" i="1"/>
  <c r="R91" i="1" s="1"/>
  <c r="P91" i="1"/>
  <c r="L90" i="1"/>
  <c r="O90" i="1" s="1"/>
  <c r="AO90" i="1"/>
  <c r="AD86" i="1"/>
  <c r="T85" i="1"/>
  <c r="X79" i="1"/>
  <c r="AH80" i="1"/>
  <c r="Y85" i="1"/>
  <c r="Y84" i="1" s="1"/>
  <c r="AA84" i="1" l="1"/>
  <c r="AF85" i="1"/>
  <c r="H85" i="1" s="1"/>
  <c r="J80" i="1"/>
  <c r="F86" i="1"/>
  <c r="AI87" i="1"/>
  <c r="K87" i="1"/>
  <c r="U81" i="1"/>
  <c r="AD85" i="1"/>
  <c r="T84" i="1"/>
  <c r="AM88" i="1"/>
  <c r="AN88" i="1" s="1"/>
  <c r="AK88" i="1"/>
  <c r="P90" i="1"/>
  <c r="Q90" i="1"/>
  <c r="R90" i="1" s="1"/>
  <c r="Z84" i="1"/>
  <c r="AE85" i="1"/>
  <c r="G85" i="1" s="1"/>
  <c r="W85" i="1"/>
  <c r="AG86" i="1"/>
  <c r="I86" i="1" s="1"/>
  <c r="X78" i="1"/>
  <c r="AH79" i="1"/>
  <c r="AM89" i="1"/>
  <c r="AN89" i="1" s="1"/>
  <c r="AK89" i="1"/>
  <c r="V80" i="1"/>
  <c r="AJ87" i="1"/>
  <c r="AC78" i="1"/>
  <c r="T83" i="1" l="1"/>
  <c r="AD84" i="1"/>
  <c r="AI86" i="1"/>
  <c r="AC77" i="1"/>
  <c r="W84" i="1"/>
  <c r="U80" i="1"/>
  <c r="AA83" i="1"/>
  <c r="AF84" i="1"/>
  <c r="H84" i="1" s="1"/>
  <c r="AH78" i="1"/>
  <c r="X77" i="1"/>
  <c r="K86" i="1"/>
  <c r="V79" i="1"/>
  <c r="AK87" i="1"/>
  <c r="AM87" i="1"/>
  <c r="AN87" i="1" s="1"/>
  <c r="Y83" i="1"/>
  <c r="Y82" i="1" s="1"/>
  <c r="L88" i="1"/>
  <c r="O88" i="1" s="1"/>
  <c r="AO88" i="1"/>
  <c r="F85" i="1"/>
  <c r="Z83" i="1"/>
  <c r="AE84" i="1"/>
  <c r="G84" i="1" s="1"/>
  <c r="L89" i="1"/>
  <c r="O89" i="1" s="1"/>
  <c r="AO89" i="1"/>
  <c r="J79" i="1"/>
  <c r="AJ86" i="1"/>
  <c r="AB85" i="1"/>
  <c r="AB84" i="1" s="1"/>
  <c r="U79" i="1" l="1"/>
  <c r="AG85" i="1"/>
  <c r="AG84" i="1"/>
  <c r="I84" i="1" s="1"/>
  <c r="W83" i="1"/>
  <c r="X76" i="1"/>
  <c r="AH77" i="1"/>
  <c r="AC76" i="1"/>
  <c r="Z82" i="1"/>
  <c r="AE83" i="1"/>
  <c r="G83" i="1" s="1"/>
  <c r="V78" i="1"/>
  <c r="P88" i="1"/>
  <c r="Q88" i="1"/>
  <c r="R88" i="1" s="1"/>
  <c r="J78" i="1"/>
  <c r="AM86" i="1"/>
  <c r="AN86" i="1" s="1"/>
  <c r="AK86" i="1"/>
  <c r="P89" i="1"/>
  <c r="Q89" i="1"/>
  <c r="R89" i="1" s="1"/>
  <c r="F84" i="1"/>
  <c r="AI84" i="1"/>
  <c r="AJ84" i="1"/>
  <c r="L87" i="1"/>
  <c r="O87" i="1" s="1"/>
  <c r="AO87" i="1"/>
  <c r="AA82" i="1"/>
  <c r="AF83" i="1"/>
  <c r="H83" i="1" s="1"/>
  <c r="T82" i="1"/>
  <c r="AD83" i="1"/>
  <c r="X75" i="1" l="1"/>
  <c r="AH76" i="1"/>
  <c r="AG83" i="1"/>
  <c r="I83" i="1" s="1"/>
  <c r="W82" i="1"/>
  <c r="J77" i="1"/>
  <c r="V77" i="1"/>
  <c r="AB83" i="1"/>
  <c r="AA81" i="1"/>
  <c r="AF82" i="1"/>
  <c r="H82" i="1" s="1"/>
  <c r="I85" i="1"/>
  <c r="K85" i="1" s="1"/>
  <c r="AJ85" i="1"/>
  <c r="AI85" i="1"/>
  <c r="F83" i="1"/>
  <c r="K83" i="1" s="1"/>
  <c r="AI83" i="1"/>
  <c r="T81" i="1"/>
  <c r="AD82" i="1"/>
  <c r="Y81" i="1"/>
  <c r="Y80" i="1" s="1"/>
  <c r="Z81" i="1"/>
  <c r="AE82" i="1"/>
  <c r="G82" i="1" s="1"/>
  <c r="U78" i="1"/>
  <c r="AK84" i="1"/>
  <c r="AM84" i="1"/>
  <c r="AN84" i="1" s="1"/>
  <c r="K84" i="1"/>
  <c r="P87" i="1"/>
  <c r="Q87" i="1"/>
  <c r="R87" i="1" s="1"/>
  <c r="L86" i="1"/>
  <c r="O86" i="1" s="1"/>
  <c r="AO86" i="1"/>
  <c r="AC75" i="1"/>
  <c r="AC74" i="1" s="1"/>
  <c r="U77" i="1" l="1"/>
  <c r="V76" i="1"/>
  <c r="AM83" i="1"/>
  <c r="AN83" i="1" s="1"/>
  <c r="AK83" i="1"/>
  <c r="P86" i="1"/>
  <c r="Q86" i="1"/>
  <c r="R86" i="1" s="1"/>
  <c r="AM85" i="1"/>
  <c r="AN85" i="1" s="1"/>
  <c r="AK85" i="1"/>
  <c r="Z80" i="1"/>
  <c r="AE81" i="1"/>
  <c r="G81" i="1" s="1"/>
  <c r="Y79" i="1"/>
  <c r="W81" i="1"/>
  <c r="AC73" i="1"/>
  <c r="AA80" i="1"/>
  <c r="AF81" i="1"/>
  <c r="H81" i="1" s="1"/>
  <c r="J76" i="1"/>
  <c r="F82" i="1"/>
  <c r="L84" i="1"/>
  <c r="O84" i="1" s="1"/>
  <c r="AO84" i="1"/>
  <c r="AD81" i="1"/>
  <c r="T80" i="1"/>
  <c r="AJ83" i="1"/>
  <c r="AB82" i="1"/>
  <c r="AH75" i="1"/>
  <c r="X74" i="1"/>
  <c r="W80" i="1" l="1"/>
  <c r="P84" i="1"/>
  <c r="Q84" i="1"/>
  <c r="R84" i="1" s="1"/>
  <c r="AB81" i="1"/>
  <c r="AB80" i="1" s="1"/>
  <c r="L83" i="1"/>
  <c r="O83" i="1" s="1"/>
  <c r="AO83" i="1"/>
  <c r="J75" i="1"/>
  <c r="AG82" i="1"/>
  <c r="Z79" i="1"/>
  <c r="AE80" i="1"/>
  <c r="G80" i="1" s="1"/>
  <c r="V75" i="1"/>
  <c r="X73" i="1"/>
  <c r="AH74" i="1"/>
  <c r="U76" i="1"/>
  <c r="T79" i="1"/>
  <c r="AD80" i="1"/>
  <c r="F81" i="1"/>
  <c r="AA79" i="1"/>
  <c r="AF80" i="1"/>
  <c r="H80" i="1" s="1"/>
  <c r="L85" i="1"/>
  <c r="O85" i="1" s="1"/>
  <c r="AO85" i="1"/>
  <c r="P83" i="1" l="1"/>
  <c r="Q83" i="1"/>
  <c r="R83" i="1" s="1"/>
  <c r="F80" i="1"/>
  <c r="Q85" i="1"/>
  <c r="R85" i="1" s="1"/>
  <c r="P85" i="1"/>
  <c r="U75" i="1"/>
  <c r="AD79" i="1"/>
  <c r="T78" i="1"/>
  <c r="Z78" i="1"/>
  <c r="AE79" i="1"/>
  <c r="G79" i="1" s="1"/>
  <c r="AH73" i="1"/>
  <c r="X72" i="1"/>
  <c r="V74" i="1"/>
  <c r="I82" i="1"/>
  <c r="K82" i="1" s="1"/>
  <c r="AI82" i="1"/>
  <c r="AJ82" i="1"/>
  <c r="AG80" i="1"/>
  <c r="I80" i="1" s="1"/>
  <c r="W79" i="1"/>
  <c r="AC72" i="1"/>
  <c r="AC71" i="1" s="1"/>
  <c r="AA78" i="1"/>
  <c r="AF79" i="1"/>
  <c r="H79" i="1" s="1"/>
  <c r="Y78" i="1"/>
  <c r="J74" i="1"/>
  <c r="AG81" i="1"/>
  <c r="AJ80" i="1" l="1"/>
  <c r="I81" i="1"/>
  <c r="K81" i="1" s="1"/>
  <c r="AI81" i="1"/>
  <c r="AJ81" i="1"/>
  <c r="AI80" i="1"/>
  <c r="T77" i="1"/>
  <c r="AD78" i="1"/>
  <c r="K80" i="1"/>
  <c r="W78" i="1"/>
  <c r="Z77" i="1"/>
  <c r="AE78" i="1"/>
  <c r="G78" i="1" s="1"/>
  <c r="F79" i="1"/>
  <c r="AB79" i="1"/>
  <c r="AB78" i="1" s="1"/>
  <c r="J73" i="1"/>
  <c r="V73" i="1"/>
  <c r="Y77" i="1"/>
  <c r="Y76" i="1" s="1"/>
  <c r="AA77" i="1"/>
  <c r="AF78" i="1"/>
  <c r="H78" i="1" s="1"/>
  <c r="U74" i="1"/>
  <c r="AM82" i="1"/>
  <c r="AN82" i="1" s="1"/>
  <c r="AK82" i="1"/>
  <c r="X71" i="1"/>
  <c r="AH72" i="1"/>
  <c r="AA76" i="1" l="1"/>
  <c r="AF77" i="1"/>
  <c r="H77" i="1" s="1"/>
  <c r="F78" i="1"/>
  <c r="Y75" i="1"/>
  <c r="J72" i="1"/>
  <c r="AD77" i="1"/>
  <c r="T76" i="1"/>
  <c r="AM80" i="1"/>
  <c r="AN80" i="1" s="1"/>
  <c r="AK80" i="1"/>
  <c r="V72" i="1"/>
  <c r="AK81" i="1"/>
  <c r="AM81" i="1"/>
  <c r="AN81" i="1" s="1"/>
  <c r="AH71" i="1"/>
  <c r="X70" i="1"/>
  <c r="AC70" i="1"/>
  <c r="AC69" i="1" s="1"/>
  <c r="Z76" i="1"/>
  <c r="AE77" i="1"/>
  <c r="G77" i="1" s="1"/>
  <c r="AG79" i="1"/>
  <c r="AB77" i="1"/>
  <c r="L82" i="1"/>
  <c r="O82" i="1" s="1"/>
  <c r="AO82" i="1"/>
  <c r="U73" i="1"/>
  <c r="AG78" i="1"/>
  <c r="I78" i="1" s="1"/>
  <c r="W77" i="1"/>
  <c r="V71" i="1" l="1"/>
  <c r="AJ78" i="1"/>
  <c r="L80" i="1"/>
  <c r="O80" i="1" s="1"/>
  <c r="AO80" i="1"/>
  <c r="AI78" i="1"/>
  <c r="Z75" i="1"/>
  <c r="AE76" i="1"/>
  <c r="G76" i="1" s="1"/>
  <c r="AH70" i="1"/>
  <c r="X69" i="1"/>
  <c r="AD76" i="1"/>
  <c r="T75" i="1"/>
  <c r="K78" i="1"/>
  <c r="I79" i="1"/>
  <c r="K79" i="1" s="1"/>
  <c r="AJ79" i="1"/>
  <c r="AI79" i="1"/>
  <c r="W76" i="1"/>
  <c r="AG77" i="1"/>
  <c r="I77" i="1" s="1"/>
  <c r="U72" i="1"/>
  <c r="F77" i="1"/>
  <c r="K77" i="1" s="1"/>
  <c r="J71" i="1"/>
  <c r="Q82" i="1"/>
  <c r="R82" i="1" s="1"/>
  <c r="P82" i="1"/>
  <c r="L81" i="1"/>
  <c r="O81" i="1" s="1"/>
  <c r="AO81" i="1"/>
  <c r="AA75" i="1"/>
  <c r="AF76" i="1"/>
  <c r="H76" i="1" s="1"/>
  <c r="F76" i="1" l="1"/>
  <c r="P81" i="1"/>
  <c r="Q81" i="1"/>
  <c r="R81" i="1" s="1"/>
  <c r="AD75" i="1"/>
  <c r="T74" i="1"/>
  <c r="U71" i="1"/>
  <c r="AH69" i="1"/>
  <c r="X68" i="1"/>
  <c r="AC68" i="1"/>
  <c r="AC67" i="1" s="1"/>
  <c r="W75" i="1"/>
  <c r="Q80" i="1"/>
  <c r="R80" i="1" s="1"/>
  <c r="P80" i="1"/>
  <c r="Z74" i="1"/>
  <c r="AE75" i="1"/>
  <c r="G75" i="1" s="1"/>
  <c r="V70" i="1"/>
  <c r="AK78" i="1"/>
  <c r="AM78" i="1"/>
  <c r="AN78" i="1" s="1"/>
  <c r="J70" i="1"/>
  <c r="AK79" i="1"/>
  <c r="AM79" i="1"/>
  <c r="AN79" i="1" s="1"/>
  <c r="AJ77" i="1"/>
  <c r="AA74" i="1"/>
  <c r="AF75" i="1"/>
  <c r="H75" i="1" s="1"/>
  <c r="AI77" i="1"/>
  <c r="Y74" i="1"/>
  <c r="Y73" i="1" s="1"/>
  <c r="AB76" i="1"/>
  <c r="AB75" i="1" s="1"/>
  <c r="T73" i="1" l="1"/>
  <c r="AD74" i="1"/>
  <c r="F75" i="1"/>
  <c r="AB74" i="1"/>
  <c r="AC66" i="1"/>
  <c r="AA73" i="1"/>
  <c r="AF74" i="1"/>
  <c r="H74" i="1" s="1"/>
  <c r="X67" i="1"/>
  <c r="AH68" i="1"/>
  <c r="Y72" i="1"/>
  <c r="AM77" i="1"/>
  <c r="AN77" i="1" s="1"/>
  <c r="AK77" i="1"/>
  <c r="AG76" i="1"/>
  <c r="V69" i="1"/>
  <c r="L79" i="1"/>
  <c r="O79" i="1" s="1"/>
  <c r="AO79" i="1"/>
  <c r="J69" i="1"/>
  <c r="L78" i="1"/>
  <c r="O78" i="1" s="1"/>
  <c r="AO78" i="1"/>
  <c r="AG75" i="1"/>
  <c r="I75" i="1" s="1"/>
  <c r="W74" i="1"/>
  <c r="Z73" i="1"/>
  <c r="AE74" i="1"/>
  <c r="G74" i="1" s="1"/>
  <c r="U70" i="1"/>
  <c r="L77" i="1" l="1"/>
  <c r="O77" i="1" s="1"/>
  <c r="AO77" i="1"/>
  <c r="AJ75" i="1"/>
  <c r="AA72" i="1"/>
  <c r="AF73" i="1"/>
  <c r="H73" i="1" s="1"/>
  <c r="Y71" i="1"/>
  <c r="AI75" i="1"/>
  <c r="P78" i="1"/>
  <c r="Q78" i="1"/>
  <c r="R78" i="1" s="1"/>
  <c r="J68" i="1"/>
  <c r="K75" i="1"/>
  <c r="U69" i="1"/>
  <c r="P79" i="1"/>
  <c r="Q79" i="1"/>
  <c r="R79" i="1" s="1"/>
  <c r="AH67" i="1"/>
  <c r="X66" i="1"/>
  <c r="F74" i="1"/>
  <c r="I76" i="1"/>
  <c r="K76" i="1" s="1"/>
  <c r="AI76" i="1"/>
  <c r="AJ76" i="1"/>
  <c r="Z72" i="1"/>
  <c r="AE73" i="1"/>
  <c r="G73" i="1" s="1"/>
  <c r="W73" i="1"/>
  <c r="AG74" i="1"/>
  <c r="I74" i="1" s="1"/>
  <c r="V68" i="1"/>
  <c r="AD73" i="1"/>
  <c r="T72" i="1"/>
  <c r="K74" i="1" l="1"/>
  <c r="AA71" i="1"/>
  <c r="AF72" i="1"/>
  <c r="H72" i="1" s="1"/>
  <c r="U68" i="1"/>
  <c r="W72" i="1"/>
  <c r="AG73" i="1"/>
  <c r="I73" i="1" s="1"/>
  <c r="AH66" i="1"/>
  <c r="X65" i="1"/>
  <c r="AI74" i="1"/>
  <c r="Q77" i="1"/>
  <c r="R77" i="1" s="1"/>
  <c r="P77" i="1"/>
  <c r="V67" i="1"/>
  <c r="J67" i="1"/>
  <c r="AB73" i="1"/>
  <c r="AJ74" i="1"/>
  <c r="Z71" i="1"/>
  <c r="AE72" i="1"/>
  <c r="G72" i="1" s="1"/>
  <c r="AD72" i="1"/>
  <c r="T71" i="1"/>
  <c r="F73" i="1"/>
  <c r="K73" i="1" s="1"/>
  <c r="AK76" i="1"/>
  <c r="AM76" i="1"/>
  <c r="AN76" i="1" s="1"/>
  <c r="AK75" i="1"/>
  <c r="AM75" i="1"/>
  <c r="AN75" i="1" s="1"/>
  <c r="AC65" i="1"/>
  <c r="AC64" i="1" s="1"/>
  <c r="F72" i="1" l="1"/>
  <c r="V66" i="1"/>
  <c r="U67" i="1"/>
  <c r="AC63" i="1"/>
  <c r="AD71" i="1"/>
  <c r="T70" i="1"/>
  <c r="W71" i="1"/>
  <c r="L76" i="1"/>
  <c r="O76" i="1" s="1"/>
  <c r="AO76" i="1"/>
  <c r="Z70" i="1"/>
  <c r="AE71" i="1"/>
  <c r="G71" i="1" s="1"/>
  <c r="AJ73" i="1"/>
  <c r="Y70" i="1"/>
  <c r="Y69" i="1" s="1"/>
  <c r="AK74" i="1"/>
  <c r="AM74" i="1"/>
  <c r="AN74" i="1" s="1"/>
  <c r="AA70" i="1"/>
  <c r="AF71" i="1"/>
  <c r="H71" i="1" s="1"/>
  <c r="J66" i="1"/>
  <c r="L75" i="1"/>
  <c r="O75" i="1" s="1"/>
  <c r="AO75" i="1"/>
  <c r="AI73" i="1"/>
  <c r="AB72" i="1"/>
  <c r="AB71" i="1" s="1"/>
  <c r="AH65" i="1"/>
  <c r="X64" i="1"/>
  <c r="Z69" i="1" l="1"/>
  <c r="AE70" i="1"/>
  <c r="G70" i="1" s="1"/>
  <c r="U66" i="1"/>
  <c r="V65" i="1"/>
  <c r="J65" i="1"/>
  <c r="L74" i="1"/>
  <c r="O74" i="1" s="1"/>
  <c r="AO74" i="1"/>
  <c r="AG72" i="1"/>
  <c r="AC62" i="1"/>
  <c r="W70" i="1"/>
  <c r="AG71" i="1"/>
  <c r="I71" i="1" s="1"/>
  <c r="AH64" i="1"/>
  <c r="X63" i="1"/>
  <c r="AA69" i="1"/>
  <c r="AF70" i="1"/>
  <c r="H70" i="1" s="1"/>
  <c r="Y68" i="1"/>
  <c r="T69" i="1"/>
  <c r="AD70" i="1"/>
  <c r="P76" i="1"/>
  <c r="Q76" i="1"/>
  <c r="R76" i="1" s="1"/>
  <c r="AM73" i="1"/>
  <c r="AN73" i="1" s="1"/>
  <c r="AK73" i="1"/>
  <c r="Q75" i="1"/>
  <c r="R75" i="1" s="1"/>
  <c r="P75" i="1"/>
  <c r="F71" i="1"/>
  <c r="W69" i="1" l="1"/>
  <c r="V64" i="1"/>
  <c r="J64" i="1"/>
  <c r="K71" i="1"/>
  <c r="AI71" i="1"/>
  <c r="AD69" i="1"/>
  <c r="T68" i="1"/>
  <c r="AB70" i="1"/>
  <c r="AB69" i="1" s="1"/>
  <c r="U65" i="1"/>
  <c r="Y67" i="1"/>
  <c r="I72" i="1"/>
  <c r="K72" i="1" s="1"/>
  <c r="AI72" i="1"/>
  <c r="AJ72" i="1"/>
  <c r="AJ71" i="1"/>
  <c r="F70" i="1"/>
  <c r="AA68" i="1"/>
  <c r="AF69" i="1"/>
  <c r="H69" i="1" s="1"/>
  <c r="L73" i="1"/>
  <c r="O73" i="1" s="1"/>
  <c r="AO73" i="1"/>
  <c r="X62" i="1"/>
  <c r="AC61" i="1" s="1"/>
  <c r="AH63" i="1"/>
  <c r="Q74" i="1"/>
  <c r="R74" i="1" s="1"/>
  <c r="P74" i="1"/>
  <c r="Z68" i="1"/>
  <c r="AE69" i="1"/>
  <c r="G69" i="1" s="1"/>
  <c r="Z67" i="1" l="1"/>
  <c r="AE68" i="1"/>
  <c r="G68" i="1" s="1"/>
  <c r="AK71" i="1"/>
  <c r="AM71" i="1"/>
  <c r="AN71" i="1" s="1"/>
  <c r="U64" i="1"/>
  <c r="Y66" i="1"/>
  <c r="AA67" i="1"/>
  <c r="AF68" i="1"/>
  <c r="H68" i="1" s="1"/>
  <c r="V63" i="1"/>
  <c r="X61" i="1"/>
  <c r="AH62" i="1"/>
  <c r="T67" i="1"/>
  <c r="AD68" i="1"/>
  <c r="AG69" i="1"/>
  <c r="I69" i="1" s="1"/>
  <c r="W68" i="1"/>
  <c r="J63" i="1"/>
  <c r="Q73" i="1"/>
  <c r="R73" i="1" s="1"/>
  <c r="P73" i="1"/>
  <c r="AM72" i="1"/>
  <c r="AN72" i="1" s="1"/>
  <c r="AK72" i="1"/>
  <c r="F69" i="1"/>
  <c r="AG70" i="1"/>
  <c r="AH61" i="1" l="1"/>
  <c r="X60" i="1"/>
  <c r="J62" i="1"/>
  <c r="U63" i="1"/>
  <c r="V62" i="1"/>
  <c r="L71" i="1"/>
  <c r="O71" i="1" s="1"/>
  <c r="AO71" i="1"/>
  <c r="W67" i="1"/>
  <c r="AG68" i="1"/>
  <c r="I68" i="1" s="1"/>
  <c r="I70" i="1"/>
  <c r="K70" i="1" s="1"/>
  <c r="AI70" i="1"/>
  <c r="AJ70" i="1"/>
  <c r="AI69" i="1"/>
  <c r="AB68" i="1"/>
  <c r="Z66" i="1"/>
  <c r="AE67" i="1"/>
  <c r="G67" i="1" s="1"/>
  <c r="AJ69" i="1"/>
  <c r="K69" i="1"/>
  <c r="F68" i="1"/>
  <c r="K68" i="1" s="1"/>
  <c r="AI68" i="1"/>
  <c r="L72" i="1"/>
  <c r="O72" i="1" s="1"/>
  <c r="AO72" i="1"/>
  <c r="T66" i="1"/>
  <c r="Y65" i="1" s="1"/>
  <c r="AD67" i="1"/>
  <c r="AA66" i="1"/>
  <c r="AF67" i="1"/>
  <c r="H67" i="1" s="1"/>
  <c r="AC60" i="1"/>
  <c r="AC59" i="1" s="1"/>
  <c r="AK68" i="1" l="1"/>
  <c r="AM68" i="1"/>
  <c r="AN68" i="1" s="1"/>
  <c r="W66" i="1"/>
  <c r="F67" i="1"/>
  <c r="Z65" i="1"/>
  <c r="AE66" i="1"/>
  <c r="G66" i="1" s="1"/>
  <c r="AK70" i="1"/>
  <c r="AM70" i="1"/>
  <c r="AN70" i="1" s="1"/>
  <c r="P72" i="1"/>
  <c r="Q72" i="1"/>
  <c r="R72" i="1" s="1"/>
  <c r="AB67" i="1"/>
  <c r="AB66" i="1" s="1"/>
  <c r="X59" i="1"/>
  <c r="AH60" i="1"/>
  <c r="V61" i="1"/>
  <c r="AA65" i="1"/>
  <c r="AF66" i="1"/>
  <c r="H66" i="1" s="1"/>
  <c r="U62" i="1"/>
  <c r="AD66" i="1"/>
  <c r="T65" i="1"/>
  <c r="AJ68" i="1"/>
  <c r="AK69" i="1"/>
  <c r="AM69" i="1"/>
  <c r="AN69" i="1" s="1"/>
  <c r="P71" i="1"/>
  <c r="Q71" i="1"/>
  <c r="R71" i="1" s="1"/>
  <c r="J61" i="1"/>
  <c r="AG67" i="1" l="1"/>
  <c r="V60" i="1"/>
  <c r="L70" i="1"/>
  <c r="O70" i="1" s="1"/>
  <c r="AO70" i="1"/>
  <c r="AG66" i="1"/>
  <c r="I66" i="1" s="1"/>
  <c r="W65" i="1"/>
  <c r="L68" i="1"/>
  <c r="O68" i="1" s="1"/>
  <c r="AO68" i="1"/>
  <c r="X58" i="1"/>
  <c r="AH59" i="1"/>
  <c r="L69" i="1"/>
  <c r="O69" i="1" s="1"/>
  <c r="AO69" i="1"/>
  <c r="T64" i="1"/>
  <c r="AD65" i="1"/>
  <c r="AC58" i="1"/>
  <c r="AC57" i="1" s="1"/>
  <c r="U61" i="1"/>
  <c r="AA64" i="1"/>
  <c r="AF65" i="1"/>
  <c r="H65" i="1" s="1"/>
  <c r="F66" i="1"/>
  <c r="AI66" i="1"/>
  <c r="J60" i="1"/>
  <c r="Z64" i="1"/>
  <c r="AE65" i="1"/>
  <c r="G65" i="1" s="1"/>
  <c r="Y64" i="1"/>
  <c r="K66" i="1" l="1"/>
  <c r="T63" i="1"/>
  <c r="AD64" i="1"/>
  <c r="W64" i="1"/>
  <c r="Q69" i="1"/>
  <c r="R69" i="1" s="1"/>
  <c r="P69" i="1"/>
  <c r="P70" i="1"/>
  <c r="Q70" i="1"/>
  <c r="R70" i="1" s="1"/>
  <c r="AK66" i="1"/>
  <c r="AM66" i="1"/>
  <c r="AN66" i="1" s="1"/>
  <c r="Y63" i="1"/>
  <c r="Y62" i="1" s="1"/>
  <c r="J59" i="1"/>
  <c r="Z63" i="1"/>
  <c r="AE64" i="1"/>
  <c r="G64" i="1" s="1"/>
  <c r="X57" i="1"/>
  <c r="AH58" i="1"/>
  <c r="V59" i="1"/>
  <c r="AC56" i="1"/>
  <c r="I67" i="1"/>
  <c r="K67" i="1" s="1"/>
  <c r="AJ67" i="1"/>
  <c r="AI67" i="1"/>
  <c r="AA63" i="1"/>
  <c r="AF64" i="1"/>
  <c r="H64" i="1" s="1"/>
  <c r="U60" i="1"/>
  <c r="AJ66" i="1"/>
  <c r="F65" i="1"/>
  <c r="P68" i="1"/>
  <c r="Q68" i="1"/>
  <c r="R68" i="1" s="1"/>
  <c r="AB65" i="1"/>
  <c r="AB64" i="1" s="1"/>
  <c r="AG65" i="1" l="1"/>
  <c r="V58" i="1"/>
  <c r="Y61" i="1"/>
  <c r="AG64" i="1"/>
  <c r="I64" i="1" s="1"/>
  <c r="W63" i="1"/>
  <c r="AM67" i="1"/>
  <c r="AN67" i="1" s="1"/>
  <c r="AK67" i="1"/>
  <c r="L66" i="1"/>
  <c r="O66" i="1" s="1"/>
  <c r="AO66" i="1"/>
  <c r="F64" i="1"/>
  <c r="AJ64" i="1"/>
  <c r="J58" i="1"/>
  <c r="AD63" i="1"/>
  <c r="T62" i="1"/>
  <c r="Z62" i="1"/>
  <c r="AE63" i="1"/>
  <c r="G63" i="1" s="1"/>
  <c r="U59" i="1"/>
  <c r="AA62" i="1"/>
  <c r="AF63" i="1"/>
  <c r="H63" i="1" s="1"/>
  <c r="AH57" i="1"/>
  <c r="X56" i="1"/>
  <c r="K64" i="1" l="1"/>
  <c r="V57" i="1"/>
  <c r="Z61" i="1"/>
  <c r="AE62" i="1"/>
  <c r="G62" i="1" s="1"/>
  <c r="T61" i="1"/>
  <c r="AD62" i="1"/>
  <c r="Q66" i="1"/>
  <c r="R66" i="1" s="1"/>
  <c r="P66" i="1"/>
  <c r="U58" i="1"/>
  <c r="AI64" i="1"/>
  <c r="J57" i="1"/>
  <c r="I65" i="1"/>
  <c r="K65" i="1" s="1"/>
  <c r="AI65" i="1"/>
  <c r="AJ65" i="1"/>
  <c r="W62" i="1"/>
  <c r="AH56" i="1"/>
  <c r="X55" i="1"/>
  <c r="AC55" i="1"/>
  <c r="AC54" i="1" s="1"/>
  <c r="F63" i="1"/>
  <c r="AB63" i="1"/>
  <c r="AB62" i="1" s="1"/>
  <c r="AA61" i="1"/>
  <c r="AF62" i="1"/>
  <c r="H62" i="1" s="1"/>
  <c r="L67" i="1"/>
  <c r="O67" i="1" s="1"/>
  <c r="AO67" i="1"/>
  <c r="F62" i="1" l="1"/>
  <c r="X54" i="1"/>
  <c r="AH55" i="1"/>
  <c r="J56" i="1"/>
  <c r="Z60" i="1"/>
  <c r="AE61" i="1"/>
  <c r="G61" i="1" s="1"/>
  <c r="P67" i="1"/>
  <c r="Q67" i="1"/>
  <c r="R67" i="1" s="1"/>
  <c r="T60" i="1"/>
  <c r="AD61" i="1"/>
  <c r="AB61" i="1"/>
  <c r="AG63" i="1"/>
  <c r="AC53" i="1"/>
  <c r="Y60" i="1"/>
  <c r="AG62" i="1"/>
  <c r="I62" i="1" s="1"/>
  <c r="W61" i="1"/>
  <c r="U57" i="1"/>
  <c r="V56" i="1"/>
  <c r="AK65" i="1"/>
  <c r="AM65" i="1"/>
  <c r="AN65" i="1" s="1"/>
  <c r="AA60" i="1"/>
  <c r="AF61" i="1"/>
  <c r="H61" i="1" s="1"/>
  <c r="AK64" i="1"/>
  <c r="AM64" i="1"/>
  <c r="AN64" i="1" s="1"/>
  <c r="I63" i="1" l="1"/>
  <c r="K63" i="1" s="1"/>
  <c r="AJ63" i="1"/>
  <c r="AI63" i="1"/>
  <c r="J55" i="1"/>
  <c r="Z59" i="1"/>
  <c r="AE60" i="1"/>
  <c r="G60" i="1" s="1"/>
  <c r="L64" i="1"/>
  <c r="O64" i="1" s="1"/>
  <c r="AO64" i="1"/>
  <c r="U56" i="1"/>
  <c r="AD60" i="1"/>
  <c r="T59" i="1"/>
  <c r="X53" i="1"/>
  <c r="AH54" i="1"/>
  <c r="V55" i="1"/>
  <c r="AG61" i="1"/>
  <c r="I61" i="1" s="1"/>
  <c r="W60" i="1"/>
  <c r="AB60" i="1" s="1"/>
  <c r="AJ62" i="1"/>
  <c r="K62" i="1"/>
  <c r="AI61" i="1"/>
  <c r="F61" i="1"/>
  <c r="AA59" i="1"/>
  <c r="AF60" i="1"/>
  <c r="H60" i="1" s="1"/>
  <c r="L65" i="1"/>
  <c r="O65" i="1" s="1"/>
  <c r="AO65" i="1"/>
  <c r="Y59" i="1"/>
  <c r="Y58" i="1" s="1"/>
  <c r="AI62" i="1"/>
  <c r="T58" i="1" l="1"/>
  <c r="AD59" i="1"/>
  <c r="X52" i="1"/>
  <c r="AH53" i="1"/>
  <c r="AK61" i="1"/>
  <c r="AM61" i="1"/>
  <c r="AN61" i="1" s="1"/>
  <c r="P65" i="1"/>
  <c r="Q65" i="1"/>
  <c r="R65" i="1" s="1"/>
  <c r="AC52" i="1"/>
  <c r="AK62" i="1"/>
  <c r="AM62" i="1"/>
  <c r="AN62" i="1" s="1"/>
  <c r="U55" i="1"/>
  <c r="F60" i="1"/>
  <c r="AA58" i="1"/>
  <c r="AF59" i="1"/>
  <c r="H59" i="1" s="1"/>
  <c r="AK63" i="1"/>
  <c r="AM63" i="1"/>
  <c r="AN63" i="1" s="1"/>
  <c r="Z58" i="1"/>
  <c r="AE59" i="1"/>
  <c r="G59" i="1" s="1"/>
  <c r="V54" i="1"/>
  <c r="AJ61" i="1"/>
  <c r="P64" i="1"/>
  <c r="Q64" i="1"/>
  <c r="R64" i="1" s="1"/>
  <c r="Y57" i="1"/>
  <c r="W59" i="1"/>
  <c r="AG60" i="1"/>
  <c r="I60" i="1" s="1"/>
  <c r="K61" i="1"/>
  <c r="J54" i="1"/>
  <c r="L61" i="1" l="1"/>
  <c r="O61" i="1" s="1"/>
  <c r="AO61" i="1"/>
  <c r="U54" i="1"/>
  <c r="W58" i="1"/>
  <c r="J53" i="1"/>
  <c r="K60" i="1"/>
  <c r="L62" i="1"/>
  <c r="O62" i="1" s="1"/>
  <c r="AO62" i="1"/>
  <c r="X51" i="1"/>
  <c r="AH52" i="1"/>
  <c r="F59" i="1"/>
  <c r="AI60" i="1"/>
  <c r="AA57" i="1"/>
  <c r="AF58" i="1"/>
  <c r="H58" i="1" s="1"/>
  <c r="AC51" i="1"/>
  <c r="AC50" i="1" s="1"/>
  <c r="AD58" i="1"/>
  <c r="T57" i="1"/>
  <c r="Y56" i="1" s="1"/>
  <c r="Z57" i="1"/>
  <c r="AE58" i="1"/>
  <c r="G58" i="1" s="1"/>
  <c r="L63" i="1"/>
  <c r="O63" i="1" s="1"/>
  <c r="AO63" i="1"/>
  <c r="V53" i="1"/>
  <c r="AJ60" i="1"/>
  <c r="AB59" i="1"/>
  <c r="AB58" i="1" s="1"/>
  <c r="Z56" i="1" l="1"/>
  <c r="AE57" i="1"/>
  <c r="G57" i="1" s="1"/>
  <c r="F58" i="1"/>
  <c r="K58" i="1" s="1"/>
  <c r="AI58" i="1"/>
  <c r="AJ58" i="1"/>
  <c r="W57" i="1"/>
  <c r="AB57" i="1" s="1"/>
  <c r="AG58" i="1"/>
  <c r="I58" i="1" s="1"/>
  <c r="J52" i="1"/>
  <c r="AH51" i="1"/>
  <c r="X50" i="1"/>
  <c r="AG59" i="1"/>
  <c r="V52" i="1"/>
  <c r="AA56" i="1"/>
  <c r="AF57" i="1"/>
  <c r="H57" i="1" s="1"/>
  <c r="U53" i="1"/>
  <c r="P63" i="1"/>
  <c r="Q63" i="1"/>
  <c r="R63" i="1" s="1"/>
  <c r="AM60" i="1"/>
  <c r="AN60" i="1" s="1"/>
  <c r="AK60" i="1"/>
  <c r="P62" i="1"/>
  <c r="Q62" i="1"/>
  <c r="R62" i="1" s="1"/>
  <c r="AD57" i="1"/>
  <c r="T56" i="1"/>
  <c r="AC49" i="1"/>
  <c r="P61" i="1"/>
  <c r="Q61" i="1"/>
  <c r="R61" i="1" s="1"/>
  <c r="L60" i="1" l="1"/>
  <c r="O60" i="1" s="1"/>
  <c r="AO60" i="1"/>
  <c r="X49" i="1"/>
  <c r="AH50" i="1"/>
  <c r="AK58" i="1"/>
  <c r="AM58" i="1"/>
  <c r="AN58" i="1" s="1"/>
  <c r="T55" i="1"/>
  <c r="AD56" i="1"/>
  <c r="J51" i="1"/>
  <c r="I59" i="1"/>
  <c r="K59" i="1" s="1"/>
  <c r="AJ59" i="1"/>
  <c r="AI59" i="1"/>
  <c r="U52" i="1"/>
  <c r="AG57" i="1"/>
  <c r="I57" i="1" s="1"/>
  <c r="W56" i="1"/>
  <c r="AA55" i="1"/>
  <c r="AF56" i="1"/>
  <c r="H56" i="1" s="1"/>
  <c r="Z55" i="1"/>
  <c r="AE56" i="1"/>
  <c r="G56" i="1" s="1"/>
  <c r="V51" i="1"/>
  <c r="AI57" i="1"/>
  <c r="F57" i="1"/>
  <c r="K57" i="1" s="1"/>
  <c r="AJ57" i="1"/>
  <c r="Y55" i="1"/>
  <c r="Y54" i="1" s="1"/>
  <c r="X48" i="1" l="1"/>
  <c r="AH49" i="1"/>
  <c r="L58" i="1"/>
  <c r="O58" i="1" s="1"/>
  <c r="AO58" i="1"/>
  <c r="AC48" i="1"/>
  <c r="AC47" i="1" s="1"/>
  <c r="V50" i="1"/>
  <c r="AM59" i="1"/>
  <c r="AN59" i="1" s="1"/>
  <c r="AK59" i="1"/>
  <c r="Z54" i="1"/>
  <c r="AE55" i="1"/>
  <c r="G55" i="1" s="1"/>
  <c r="W55" i="1"/>
  <c r="J50" i="1"/>
  <c r="AA54" i="1"/>
  <c r="AF55" i="1"/>
  <c r="H55" i="1" s="1"/>
  <c r="F56" i="1"/>
  <c r="P60" i="1"/>
  <c r="Q60" i="1"/>
  <c r="R60" i="1" s="1"/>
  <c r="Y53" i="1"/>
  <c r="AK57" i="1"/>
  <c r="AM57" i="1"/>
  <c r="AN57" i="1" s="1"/>
  <c r="U51" i="1"/>
  <c r="AD55" i="1"/>
  <c r="T54" i="1"/>
  <c r="AB56" i="1"/>
  <c r="AB55" i="1" s="1"/>
  <c r="V49" i="1" l="1"/>
  <c r="AA53" i="1"/>
  <c r="AF54" i="1"/>
  <c r="H54" i="1" s="1"/>
  <c r="F55" i="1"/>
  <c r="K55" i="1" s="1"/>
  <c r="AI55" i="1"/>
  <c r="AG55" i="1"/>
  <c r="I55" i="1" s="1"/>
  <c r="W54" i="1"/>
  <c r="AB54" i="1"/>
  <c r="Q58" i="1"/>
  <c r="R58" i="1" s="1"/>
  <c r="P58" i="1"/>
  <c r="T53" i="1"/>
  <c r="AD54" i="1"/>
  <c r="AG56" i="1"/>
  <c r="Z53" i="1"/>
  <c r="AE54" i="1"/>
  <c r="G54" i="1" s="1"/>
  <c r="J49" i="1"/>
  <c r="L59" i="1"/>
  <c r="O59" i="1" s="1"/>
  <c r="AO59" i="1"/>
  <c r="U50" i="1"/>
  <c r="L57" i="1"/>
  <c r="O57" i="1" s="1"/>
  <c r="AO57" i="1"/>
  <c r="AH48" i="1"/>
  <c r="X47" i="1"/>
  <c r="AC46" i="1" s="1"/>
  <c r="T52" i="1" l="1"/>
  <c r="AD53" i="1"/>
  <c r="F54" i="1"/>
  <c r="AA52" i="1"/>
  <c r="AF53" i="1"/>
  <c r="H53" i="1" s="1"/>
  <c r="Q57" i="1"/>
  <c r="R57" i="1" s="1"/>
  <c r="P57" i="1"/>
  <c r="Z52" i="1"/>
  <c r="AE53" i="1"/>
  <c r="G53" i="1" s="1"/>
  <c r="AG54" i="1"/>
  <c r="I54" i="1" s="1"/>
  <c r="W53" i="1"/>
  <c r="Y52" i="1"/>
  <c r="Y51" i="1" s="1"/>
  <c r="AK55" i="1"/>
  <c r="AM55" i="1"/>
  <c r="AN55" i="1" s="1"/>
  <c r="J48" i="1"/>
  <c r="Q59" i="1"/>
  <c r="R59" i="1" s="1"/>
  <c r="P59" i="1"/>
  <c r="X46" i="1"/>
  <c r="AH47" i="1"/>
  <c r="U49" i="1"/>
  <c r="I56" i="1"/>
  <c r="K56" i="1" s="1"/>
  <c r="AI56" i="1"/>
  <c r="AJ56" i="1"/>
  <c r="AJ55" i="1"/>
  <c r="V48" i="1"/>
  <c r="X45" i="1" l="1"/>
  <c r="AH46" i="1"/>
  <c r="K54" i="1"/>
  <c r="J47" i="1"/>
  <c r="W52" i="1"/>
  <c r="AG53" i="1"/>
  <c r="I53" i="1" s="1"/>
  <c r="Z51" i="1"/>
  <c r="AE52" i="1"/>
  <c r="G52" i="1" s="1"/>
  <c r="AI54" i="1"/>
  <c r="V47" i="1"/>
  <c r="F53" i="1"/>
  <c r="AJ54" i="1"/>
  <c r="AK56" i="1"/>
  <c r="AM56" i="1"/>
  <c r="AN56" i="1" s="1"/>
  <c r="U48" i="1"/>
  <c r="L55" i="1"/>
  <c r="O55" i="1" s="1"/>
  <c r="AO55" i="1"/>
  <c r="T51" i="1"/>
  <c r="AD52" i="1"/>
  <c r="AA51" i="1"/>
  <c r="AF52" i="1"/>
  <c r="H52" i="1" s="1"/>
  <c r="AB53" i="1"/>
  <c r="AC45" i="1"/>
  <c r="AC44" i="1" s="1"/>
  <c r="AI53" i="1" l="1"/>
  <c r="T50" i="1"/>
  <c r="AD51" i="1"/>
  <c r="AJ53" i="1"/>
  <c r="Q55" i="1"/>
  <c r="R55" i="1" s="1"/>
  <c r="P55" i="1"/>
  <c r="AB52" i="1"/>
  <c r="V46" i="1"/>
  <c r="Z50" i="1"/>
  <c r="AE51" i="1"/>
  <c r="G51" i="1" s="1"/>
  <c r="L56" i="1"/>
  <c r="O56" i="1" s="1"/>
  <c r="AO56" i="1"/>
  <c r="Y50" i="1"/>
  <c r="Y49" i="1" s="1"/>
  <c r="W51" i="1"/>
  <c r="K53" i="1"/>
  <c r="AK54" i="1"/>
  <c r="AM54" i="1"/>
  <c r="AN54" i="1" s="1"/>
  <c r="J46" i="1"/>
  <c r="U47" i="1"/>
  <c r="AA50" i="1"/>
  <c r="AF51" i="1"/>
  <c r="H51" i="1" s="1"/>
  <c r="F52" i="1"/>
  <c r="AH45" i="1"/>
  <c r="X44" i="1"/>
  <c r="P56" i="1" l="1"/>
  <c r="Q56" i="1"/>
  <c r="R56" i="1" s="1"/>
  <c r="U46" i="1"/>
  <c r="X43" i="1"/>
  <c r="AH44" i="1"/>
  <c r="F51" i="1"/>
  <c r="AB51" i="1"/>
  <c r="AD50" i="1"/>
  <c r="T49" i="1"/>
  <c r="AG51" i="1"/>
  <c r="I51" i="1" s="1"/>
  <c r="W50" i="1"/>
  <c r="AC43" i="1"/>
  <c r="AC42" i="1" s="1"/>
  <c r="J45" i="1"/>
  <c r="L54" i="1"/>
  <c r="O54" i="1" s="1"/>
  <c r="AO54" i="1"/>
  <c r="Z49" i="1"/>
  <c r="AE50" i="1"/>
  <c r="G50" i="1" s="1"/>
  <c r="AA49" i="1"/>
  <c r="AF50" i="1"/>
  <c r="H50" i="1" s="1"/>
  <c r="AG52" i="1"/>
  <c r="V45" i="1"/>
  <c r="AK53" i="1"/>
  <c r="AM53" i="1"/>
  <c r="AN53" i="1" s="1"/>
  <c r="J44" i="1" l="1"/>
  <c r="AI51" i="1"/>
  <c r="AH43" i="1"/>
  <c r="X42" i="1"/>
  <c r="AA48" i="1"/>
  <c r="AF49" i="1"/>
  <c r="H49" i="1" s="1"/>
  <c r="W49" i="1"/>
  <c r="AD49" i="1"/>
  <c r="T48" i="1"/>
  <c r="L53" i="1"/>
  <c r="O53" i="1" s="1"/>
  <c r="AO53" i="1"/>
  <c r="F50" i="1"/>
  <c r="U45" i="1"/>
  <c r="Q54" i="1"/>
  <c r="R54" i="1" s="1"/>
  <c r="P54" i="1"/>
  <c r="I52" i="1"/>
  <c r="K52" i="1" s="1"/>
  <c r="AI52" i="1"/>
  <c r="AJ52" i="1"/>
  <c r="AJ51" i="1"/>
  <c r="Z48" i="1"/>
  <c r="AE49" i="1"/>
  <c r="G49" i="1" s="1"/>
  <c r="V44" i="1"/>
  <c r="AB50" i="1"/>
  <c r="K51" i="1"/>
  <c r="Y48" i="1"/>
  <c r="Y47" i="1" s="1"/>
  <c r="AA47" i="1" l="1"/>
  <c r="AF48" i="1"/>
  <c r="H48" i="1" s="1"/>
  <c r="X41" i="1"/>
  <c r="AH42" i="1"/>
  <c r="V43" i="1"/>
  <c r="J43" i="1"/>
  <c r="AB49" i="1"/>
  <c r="AK51" i="1"/>
  <c r="AM51" i="1"/>
  <c r="AN51" i="1" s="1"/>
  <c r="AG49" i="1"/>
  <c r="I49" i="1" s="1"/>
  <c r="W48" i="1"/>
  <c r="Z47" i="1"/>
  <c r="AE48" i="1"/>
  <c r="G48" i="1" s="1"/>
  <c r="U44" i="1"/>
  <c r="AK52" i="1"/>
  <c r="AM52" i="1"/>
  <c r="AN52" i="1" s="1"/>
  <c r="P53" i="1"/>
  <c r="Q53" i="1"/>
  <c r="R53" i="1" s="1"/>
  <c r="AD48" i="1"/>
  <c r="T47" i="1"/>
  <c r="F49" i="1"/>
  <c r="AC41" i="1"/>
  <c r="AC40" i="1" s="1"/>
  <c r="AG50" i="1"/>
  <c r="W47" i="1" l="1"/>
  <c r="J42" i="1"/>
  <c r="Z46" i="1"/>
  <c r="AE47" i="1"/>
  <c r="G47" i="1" s="1"/>
  <c r="AC39" i="1"/>
  <c r="AH41" i="1"/>
  <c r="X40" i="1"/>
  <c r="I50" i="1"/>
  <c r="K50" i="1" s="1"/>
  <c r="AJ50" i="1"/>
  <c r="AI50" i="1"/>
  <c r="F48" i="1"/>
  <c r="V42" i="1"/>
  <c r="L51" i="1"/>
  <c r="O51" i="1" s="1"/>
  <c r="AO51" i="1"/>
  <c r="AJ49" i="1"/>
  <c r="K49" i="1"/>
  <c r="AB48" i="1"/>
  <c r="AB47" i="1" s="1"/>
  <c r="AI49" i="1"/>
  <c r="AA46" i="1"/>
  <c r="AF47" i="1"/>
  <c r="H47" i="1" s="1"/>
  <c r="L52" i="1"/>
  <c r="O52" i="1" s="1"/>
  <c r="AO52" i="1"/>
  <c r="U43" i="1"/>
  <c r="AD47" i="1"/>
  <c r="T46" i="1"/>
  <c r="Y46" i="1"/>
  <c r="Y45" i="1" s="1"/>
  <c r="AA45" i="1" l="1"/>
  <c r="AF46" i="1"/>
  <c r="H46" i="1" s="1"/>
  <c r="J41" i="1"/>
  <c r="Z45" i="1"/>
  <c r="AE46" i="1"/>
  <c r="G46" i="1" s="1"/>
  <c r="U42" i="1"/>
  <c r="T45" i="1"/>
  <c r="AD46" i="1"/>
  <c r="AK49" i="1"/>
  <c r="AM49" i="1"/>
  <c r="AN49" i="1" s="1"/>
  <c r="AM50" i="1"/>
  <c r="AN50" i="1" s="1"/>
  <c r="AK50" i="1"/>
  <c r="Q52" i="1"/>
  <c r="R52" i="1" s="1"/>
  <c r="P52" i="1"/>
  <c r="P51" i="1"/>
  <c r="Q51" i="1"/>
  <c r="R51" i="1" s="1"/>
  <c r="AG48" i="1"/>
  <c r="Y44" i="1"/>
  <c r="F47" i="1"/>
  <c r="V41" i="1"/>
  <c r="AH40" i="1"/>
  <c r="X39" i="1"/>
  <c r="AC38" i="1" s="1"/>
  <c r="W46" i="1"/>
  <c r="AB46" i="1" s="1"/>
  <c r="AG47" i="1"/>
  <c r="I47" i="1" s="1"/>
  <c r="K47" i="1" l="1"/>
  <c r="Y43" i="1"/>
  <c r="Z44" i="1"/>
  <c r="AE45" i="1"/>
  <c r="G45" i="1" s="1"/>
  <c r="J40" i="1"/>
  <c r="L49" i="1"/>
  <c r="O49" i="1" s="1"/>
  <c r="AO49" i="1"/>
  <c r="F46" i="1"/>
  <c r="W45" i="1"/>
  <c r="AG46" i="1"/>
  <c r="I46" i="1" s="1"/>
  <c r="AD45" i="1"/>
  <c r="T44" i="1"/>
  <c r="I48" i="1"/>
  <c r="K48" i="1" s="1"/>
  <c r="AI48" i="1"/>
  <c r="AJ48" i="1"/>
  <c r="L50" i="1"/>
  <c r="O50" i="1" s="1"/>
  <c r="AO50" i="1"/>
  <c r="X38" i="1"/>
  <c r="AC37" i="1" s="1"/>
  <c r="AH39" i="1"/>
  <c r="V40" i="1"/>
  <c r="AJ47" i="1"/>
  <c r="U41" i="1"/>
  <c r="AI47" i="1"/>
  <c r="AA44" i="1"/>
  <c r="AF45" i="1"/>
  <c r="H45" i="1" s="1"/>
  <c r="J39" i="1" l="1"/>
  <c r="AM47" i="1"/>
  <c r="AN47" i="1" s="1"/>
  <c r="AK47" i="1"/>
  <c r="Z43" i="1"/>
  <c r="AE44" i="1"/>
  <c r="G44" i="1" s="1"/>
  <c r="AA43" i="1"/>
  <c r="AF44" i="1"/>
  <c r="H44" i="1" s="1"/>
  <c r="W44" i="1"/>
  <c r="AJ46" i="1"/>
  <c r="Q50" i="1"/>
  <c r="R50" i="1" s="1"/>
  <c r="P50" i="1"/>
  <c r="K46" i="1"/>
  <c r="AK48" i="1"/>
  <c r="AM48" i="1"/>
  <c r="AN48" i="1" s="1"/>
  <c r="F45" i="1"/>
  <c r="X37" i="1"/>
  <c r="AH38" i="1"/>
  <c r="U40" i="1"/>
  <c r="AI46" i="1"/>
  <c r="V39" i="1"/>
  <c r="AD44" i="1"/>
  <c r="T43" i="1"/>
  <c r="Y42" i="1" s="1"/>
  <c r="Q49" i="1"/>
  <c r="R49" i="1" s="1"/>
  <c r="P49" i="1"/>
  <c r="AB45" i="1"/>
  <c r="AB44" i="1" s="1"/>
  <c r="AA42" i="1" l="1"/>
  <c r="AF43" i="1"/>
  <c r="H43" i="1" s="1"/>
  <c r="Z42" i="1"/>
  <c r="AE43" i="1"/>
  <c r="G43" i="1" s="1"/>
  <c r="F44" i="1"/>
  <c r="L47" i="1"/>
  <c r="O47" i="1" s="1"/>
  <c r="AO47" i="1"/>
  <c r="AG45" i="1"/>
  <c r="J38" i="1"/>
  <c r="T42" i="1"/>
  <c r="AD43" i="1"/>
  <c r="V38" i="1"/>
  <c r="AK46" i="1"/>
  <c r="AM46" i="1"/>
  <c r="AN46" i="1" s="1"/>
  <c r="L48" i="1"/>
  <c r="O48" i="1" s="1"/>
  <c r="AO48" i="1"/>
  <c r="AG44" i="1"/>
  <c r="I44" i="1" s="1"/>
  <c r="W43" i="1"/>
  <c r="AB43" i="1" s="1"/>
  <c r="AH37" i="1"/>
  <c r="X36" i="1"/>
  <c r="U39" i="1"/>
  <c r="AC36" i="1"/>
  <c r="AC35" i="1" s="1"/>
  <c r="F43" i="1" l="1"/>
  <c r="K44" i="1"/>
  <c r="AC34" i="1"/>
  <c r="I45" i="1"/>
  <c r="K45" i="1" s="1"/>
  <c r="AJ45" i="1"/>
  <c r="AI45" i="1"/>
  <c r="Z41" i="1"/>
  <c r="AE42" i="1"/>
  <c r="G42" i="1" s="1"/>
  <c r="AJ44" i="1"/>
  <c r="T41" i="1"/>
  <c r="AD42" i="1"/>
  <c r="U38" i="1"/>
  <c r="X35" i="1"/>
  <c r="AH36" i="1"/>
  <c r="P47" i="1"/>
  <c r="Q47" i="1"/>
  <c r="R47" i="1" s="1"/>
  <c r="AA41" i="1"/>
  <c r="AF42" i="1"/>
  <c r="H42" i="1" s="1"/>
  <c r="W42" i="1"/>
  <c r="AG43" i="1"/>
  <c r="I43" i="1" s="1"/>
  <c r="AI44" i="1"/>
  <c r="P48" i="1"/>
  <c r="Q48" i="1"/>
  <c r="R48" i="1" s="1"/>
  <c r="L46" i="1"/>
  <c r="O46" i="1" s="1"/>
  <c r="AO46" i="1"/>
  <c r="J37" i="1"/>
  <c r="V37" i="1"/>
  <c r="Y41" i="1"/>
  <c r="U37" i="1" l="1"/>
  <c r="AA40" i="1"/>
  <c r="AF41" i="1"/>
  <c r="H41" i="1" s="1"/>
  <c r="AD41" i="1"/>
  <c r="T40" i="1"/>
  <c r="AJ43" i="1"/>
  <c r="F42" i="1"/>
  <c r="K43" i="1"/>
  <c r="Q46" i="1"/>
  <c r="R46" i="1" s="1"/>
  <c r="P46" i="1"/>
  <c r="J36" i="1"/>
  <c r="Z40" i="1"/>
  <c r="AE41" i="1"/>
  <c r="G41" i="1" s="1"/>
  <c r="AI43" i="1"/>
  <c r="W41" i="1"/>
  <c r="Y40" i="1"/>
  <c r="V36" i="1"/>
  <c r="AM44" i="1"/>
  <c r="AN44" i="1" s="1"/>
  <c r="AK44" i="1"/>
  <c r="X34" i="1"/>
  <c r="AH35" i="1"/>
  <c r="AM45" i="1"/>
  <c r="AN45" i="1" s="1"/>
  <c r="AK45" i="1"/>
  <c r="AB42" i="1"/>
  <c r="AB41" i="1" s="1"/>
  <c r="AD40" i="1" l="1"/>
  <c r="T39" i="1"/>
  <c r="Y39" i="1"/>
  <c r="Y38" i="1" s="1"/>
  <c r="L45" i="1"/>
  <c r="O45" i="1" s="1"/>
  <c r="AO45" i="1"/>
  <c r="AA39" i="1"/>
  <c r="AF40" i="1"/>
  <c r="H40" i="1" s="1"/>
  <c r="V35" i="1"/>
  <c r="AK43" i="1"/>
  <c r="AM43" i="1"/>
  <c r="AN43" i="1" s="1"/>
  <c r="U36" i="1"/>
  <c r="J35" i="1"/>
  <c r="F41" i="1"/>
  <c r="AG41" i="1"/>
  <c r="I41" i="1" s="1"/>
  <c r="W40" i="1"/>
  <c r="AG42" i="1"/>
  <c r="X33" i="1"/>
  <c r="AH34" i="1"/>
  <c r="L44" i="1"/>
  <c r="O44" i="1" s="1"/>
  <c r="AO44" i="1"/>
  <c r="Z39" i="1"/>
  <c r="AE40" i="1"/>
  <c r="G40" i="1" s="1"/>
  <c r="AC33" i="1"/>
  <c r="Q45" i="1" l="1"/>
  <c r="R45" i="1" s="1"/>
  <c r="P45" i="1"/>
  <c r="I42" i="1"/>
  <c r="K42" i="1" s="1"/>
  <c r="AI42" i="1"/>
  <c r="AJ42" i="1"/>
  <c r="W39" i="1"/>
  <c r="Y37" i="1"/>
  <c r="AA38" i="1"/>
  <c r="AF39" i="1"/>
  <c r="H39" i="1" s="1"/>
  <c r="U35" i="1"/>
  <c r="Z38" i="1"/>
  <c r="AE39" i="1"/>
  <c r="G39" i="1" s="1"/>
  <c r="K41" i="1"/>
  <c r="AB40" i="1"/>
  <c r="AB39" i="1" s="1"/>
  <c r="AH33" i="1"/>
  <c r="X32" i="1"/>
  <c r="AC32" i="1"/>
  <c r="L43" i="1"/>
  <c r="O43" i="1" s="1"/>
  <c r="AO43" i="1"/>
  <c r="P44" i="1"/>
  <c r="Q44" i="1"/>
  <c r="R44" i="1" s="1"/>
  <c r="AI41" i="1"/>
  <c r="V34" i="1"/>
  <c r="AD39" i="1"/>
  <c r="T38" i="1"/>
  <c r="AJ41" i="1"/>
  <c r="J34" i="1"/>
  <c r="F40" i="1"/>
  <c r="Z37" i="1" l="1"/>
  <c r="AE38" i="1"/>
  <c r="G38" i="1" s="1"/>
  <c r="AG40" i="1"/>
  <c r="T37" i="1"/>
  <c r="AD38" i="1"/>
  <c r="Q43" i="1"/>
  <c r="R43" i="1" s="1"/>
  <c r="P43" i="1"/>
  <c r="AK42" i="1"/>
  <c r="AM42" i="1"/>
  <c r="AN42" i="1" s="1"/>
  <c r="AG39" i="1"/>
  <c r="I39" i="1" s="1"/>
  <c r="W38" i="1"/>
  <c r="AI39" i="1"/>
  <c r="F39" i="1"/>
  <c r="K39" i="1" s="1"/>
  <c r="AJ39" i="1"/>
  <c r="AC31" i="1"/>
  <c r="U34" i="1"/>
  <c r="AM41" i="1"/>
  <c r="AN41" i="1" s="1"/>
  <c r="AK41" i="1"/>
  <c r="V33" i="1"/>
  <c r="AH32" i="1"/>
  <c r="X31" i="1"/>
  <c r="J33" i="1"/>
  <c r="AA37" i="1"/>
  <c r="AF38" i="1"/>
  <c r="H38" i="1" s="1"/>
  <c r="T36" i="1" l="1"/>
  <c r="AD37" i="1"/>
  <c r="I40" i="1"/>
  <c r="K40" i="1" s="1"/>
  <c r="AI40" i="1"/>
  <c r="AJ40" i="1"/>
  <c r="AK39" i="1"/>
  <c r="AM39" i="1"/>
  <c r="AN39" i="1" s="1"/>
  <c r="J32" i="1"/>
  <c r="AA36" i="1"/>
  <c r="AF37" i="1"/>
  <c r="H37" i="1" s="1"/>
  <c r="L41" i="1"/>
  <c r="O41" i="1" s="1"/>
  <c r="AO41" i="1"/>
  <c r="Z36" i="1"/>
  <c r="AE37" i="1"/>
  <c r="G37" i="1" s="1"/>
  <c r="V32" i="1"/>
  <c r="W37" i="1"/>
  <c r="L42" i="1"/>
  <c r="O42" i="1" s="1"/>
  <c r="AO42" i="1"/>
  <c r="U33" i="1"/>
  <c r="Y36" i="1"/>
  <c r="Y35" i="1" s="1"/>
  <c r="F38" i="1"/>
  <c r="X30" i="1"/>
  <c r="AH31" i="1"/>
  <c r="AC30" i="1"/>
  <c r="AC29" i="1" s="1"/>
  <c r="AB38" i="1"/>
  <c r="AB37" i="1" s="1"/>
  <c r="Z35" i="1" l="1"/>
  <c r="AE36" i="1"/>
  <c r="G36" i="1" s="1"/>
  <c r="J31" i="1"/>
  <c r="U32" i="1"/>
  <c r="Q41" i="1"/>
  <c r="R41" i="1" s="1"/>
  <c r="P41" i="1"/>
  <c r="AK40" i="1"/>
  <c r="AM40" i="1"/>
  <c r="AN40" i="1" s="1"/>
  <c r="X29" i="1"/>
  <c r="AH30" i="1"/>
  <c r="AG38" i="1"/>
  <c r="F37" i="1"/>
  <c r="V31" i="1"/>
  <c r="L39" i="1"/>
  <c r="O39" i="1" s="1"/>
  <c r="AO39" i="1"/>
  <c r="P42" i="1"/>
  <c r="Q42" i="1"/>
  <c r="R42" i="1" s="1"/>
  <c r="AG37" i="1"/>
  <c r="I37" i="1" s="1"/>
  <c r="W36" i="1"/>
  <c r="AA35" i="1"/>
  <c r="AF36" i="1"/>
  <c r="H36" i="1" s="1"/>
  <c r="T35" i="1"/>
  <c r="Y34" i="1" s="1"/>
  <c r="AD36" i="1"/>
  <c r="U31" i="1" l="1"/>
  <c r="AH29" i="1"/>
  <c r="X28" i="1"/>
  <c r="F36" i="1"/>
  <c r="AD35" i="1"/>
  <c r="T34" i="1"/>
  <c r="AA34" i="1"/>
  <c r="AF35" i="1"/>
  <c r="H35" i="1" s="1"/>
  <c r="AC28" i="1"/>
  <c r="AC27" i="1" s="1"/>
  <c r="V30" i="1"/>
  <c r="L40" i="1"/>
  <c r="O40" i="1" s="1"/>
  <c r="AO40" i="1"/>
  <c r="P39" i="1"/>
  <c r="Q39" i="1"/>
  <c r="R39" i="1" s="1"/>
  <c r="AJ37" i="1"/>
  <c r="J30" i="1"/>
  <c r="AI37" i="1"/>
  <c r="Z34" i="1"/>
  <c r="AE35" i="1"/>
  <c r="G35" i="1" s="1"/>
  <c r="I38" i="1"/>
  <c r="K38" i="1" s="1"/>
  <c r="AI38" i="1"/>
  <c r="AJ38" i="1"/>
  <c r="W35" i="1"/>
  <c r="K37" i="1"/>
  <c r="AB36" i="1"/>
  <c r="AB35" i="1" s="1"/>
  <c r="Q40" i="1" l="1"/>
  <c r="R40" i="1" s="1"/>
  <c r="P40" i="1"/>
  <c r="AH28" i="1"/>
  <c r="X27" i="1"/>
  <c r="AB34" i="1"/>
  <c r="AM37" i="1"/>
  <c r="AN37" i="1" s="1"/>
  <c r="AK37" i="1"/>
  <c r="AG36" i="1"/>
  <c r="J29" i="1"/>
  <c r="W34" i="1"/>
  <c r="AG35" i="1"/>
  <c r="I35" i="1" s="1"/>
  <c r="AA33" i="1"/>
  <c r="AF34" i="1"/>
  <c r="H34" i="1" s="1"/>
  <c r="U30" i="1"/>
  <c r="Z33" i="1"/>
  <c r="AE34" i="1"/>
  <c r="G34" i="1" s="1"/>
  <c r="AM38" i="1"/>
  <c r="AN38" i="1" s="1"/>
  <c r="AK38" i="1"/>
  <c r="AD34" i="1"/>
  <c r="T33" i="1"/>
  <c r="V29" i="1"/>
  <c r="F35" i="1"/>
  <c r="Y33" i="1"/>
  <c r="L37" i="1" l="1"/>
  <c r="O37" i="1" s="1"/>
  <c r="AO37" i="1"/>
  <c r="AH27" i="1"/>
  <c r="X26" i="1"/>
  <c r="Y32" i="1"/>
  <c r="Y31" i="1" s="1"/>
  <c r="AJ35" i="1"/>
  <c r="J28" i="1"/>
  <c r="AD33" i="1"/>
  <c r="T32" i="1"/>
  <c r="AA32" i="1"/>
  <c r="AF33" i="1"/>
  <c r="H33" i="1" s="1"/>
  <c r="AC26" i="1"/>
  <c r="AC25" i="1" s="1"/>
  <c r="L38" i="1"/>
  <c r="O38" i="1" s="1"/>
  <c r="AO38" i="1"/>
  <c r="K35" i="1"/>
  <c r="V28" i="1"/>
  <c r="Z32" i="1"/>
  <c r="AE33" i="1"/>
  <c r="G33" i="1" s="1"/>
  <c r="AI34" i="1"/>
  <c r="F34" i="1"/>
  <c r="K34" i="1" s="1"/>
  <c r="AJ34" i="1"/>
  <c r="AI35" i="1"/>
  <c r="AG34" i="1"/>
  <c r="I34" i="1" s="1"/>
  <c r="W33" i="1"/>
  <c r="U29" i="1"/>
  <c r="I36" i="1"/>
  <c r="K36" i="1" s="1"/>
  <c r="AJ36" i="1"/>
  <c r="AI36" i="1"/>
  <c r="AK36" i="1" l="1"/>
  <c r="AM36" i="1"/>
  <c r="AN36" i="1" s="1"/>
  <c r="U28" i="1"/>
  <c r="X25" i="1"/>
  <c r="AH26" i="1"/>
  <c r="P38" i="1"/>
  <c r="Q38" i="1"/>
  <c r="R38" i="1" s="1"/>
  <c r="AK34" i="1"/>
  <c r="AM34" i="1"/>
  <c r="AN34" i="1" s="1"/>
  <c r="J27" i="1"/>
  <c r="AA31" i="1"/>
  <c r="AF32" i="1"/>
  <c r="H32" i="1" s="1"/>
  <c r="W32" i="1"/>
  <c r="AD32" i="1"/>
  <c r="T31" i="1"/>
  <c r="Y30" i="1" s="1"/>
  <c r="AB33" i="1"/>
  <c r="V27" i="1"/>
  <c r="F33" i="1"/>
  <c r="Z31" i="1"/>
  <c r="AE32" i="1"/>
  <c r="G32" i="1" s="1"/>
  <c r="AK35" i="1"/>
  <c r="AM35" i="1"/>
  <c r="AN35" i="1" s="1"/>
  <c r="P37" i="1"/>
  <c r="Q37" i="1"/>
  <c r="R37" i="1" s="1"/>
  <c r="L35" i="1" l="1"/>
  <c r="O35" i="1" s="1"/>
  <c r="AO35" i="1"/>
  <c r="W31" i="1"/>
  <c r="AG32" i="1"/>
  <c r="I32" i="1" s="1"/>
  <c r="V26" i="1"/>
  <c r="AB32" i="1"/>
  <c r="U27" i="1"/>
  <c r="J26" i="1"/>
  <c r="AH25" i="1"/>
  <c r="X24" i="1"/>
  <c r="Z30" i="1"/>
  <c r="AE31" i="1"/>
  <c r="G31" i="1" s="1"/>
  <c r="L34" i="1"/>
  <c r="O34" i="1" s="1"/>
  <c r="AO34" i="1"/>
  <c r="AA30" i="1"/>
  <c r="AF31" i="1"/>
  <c r="H31" i="1" s="1"/>
  <c r="F32" i="1"/>
  <c r="AI32" i="1"/>
  <c r="AJ32" i="1"/>
  <c r="L36" i="1"/>
  <c r="O36" i="1" s="1"/>
  <c r="AO36" i="1"/>
  <c r="AD31" i="1"/>
  <c r="T30" i="1"/>
  <c r="AC24" i="1"/>
  <c r="AG33" i="1"/>
  <c r="X23" i="1" l="1"/>
  <c r="AH24" i="1"/>
  <c r="J25" i="1"/>
  <c r="Z29" i="1"/>
  <c r="AE30" i="1"/>
  <c r="G30" i="1" s="1"/>
  <c r="V25" i="1"/>
  <c r="AC23" i="1"/>
  <c r="AC22" i="1" s="1"/>
  <c r="AA29" i="1"/>
  <c r="AF30" i="1"/>
  <c r="H30" i="1" s="1"/>
  <c r="W30" i="1"/>
  <c r="T29" i="1"/>
  <c r="AD30" i="1"/>
  <c r="AK32" i="1"/>
  <c r="AM32" i="1"/>
  <c r="AN32" i="1" s="1"/>
  <c r="K32" i="1"/>
  <c r="F31" i="1"/>
  <c r="Q34" i="1"/>
  <c r="R34" i="1" s="1"/>
  <c r="P34" i="1"/>
  <c r="U26" i="1"/>
  <c r="Q35" i="1"/>
  <c r="R35" i="1" s="1"/>
  <c r="P35" i="1"/>
  <c r="I33" i="1"/>
  <c r="K33" i="1" s="1"/>
  <c r="AJ33" i="1"/>
  <c r="AI33" i="1"/>
  <c r="Q36" i="1"/>
  <c r="R36" i="1" s="1"/>
  <c r="P36" i="1"/>
  <c r="AB31" i="1"/>
  <c r="AG31" i="1" s="1"/>
  <c r="Y29" i="1"/>
  <c r="I31" i="1" l="1"/>
  <c r="AI31" i="1"/>
  <c r="AJ31" i="1"/>
  <c r="AM33" i="1"/>
  <c r="AN33" i="1" s="1"/>
  <c r="AK33" i="1"/>
  <c r="W29" i="1"/>
  <c r="Z28" i="1"/>
  <c r="AE29" i="1"/>
  <c r="G29" i="1" s="1"/>
  <c r="K31" i="1"/>
  <c r="T28" i="1"/>
  <c r="AD29" i="1"/>
  <c r="F30" i="1"/>
  <c r="AA28" i="1"/>
  <c r="AF29" i="1"/>
  <c r="H29" i="1" s="1"/>
  <c r="J24" i="1"/>
  <c r="V24" i="1"/>
  <c r="Y28" i="1"/>
  <c r="Y27" i="1" s="1"/>
  <c r="AB30" i="1"/>
  <c r="AB29" i="1" s="1"/>
  <c r="U25" i="1"/>
  <c r="L32" i="1"/>
  <c r="O32" i="1" s="1"/>
  <c r="AO32" i="1"/>
  <c r="AH23" i="1"/>
  <c r="X22" i="1"/>
  <c r="J23" i="1" l="1"/>
  <c r="X21" i="1"/>
  <c r="AH22" i="1"/>
  <c r="AC21" i="1"/>
  <c r="AC20" i="1" s="1"/>
  <c r="L33" i="1"/>
  <c r="O33" i="1" s="1"/>
  <c r="AO33" i="1"/>
  <c r="AG29" i="1"/>
  <c r="I29" i="1" s="1"/>
  <c r="W28" i="1"/>
  <c r="V23" i="1"/>
  <c r="Z27" i="1"/>
  <c r="AE28" i="1"/>
  <c r="G28" i="1" s="1"/>
  <c r="F29" i="1"/>
  <c r="K29" i="1" s="1"/>
  <c r="AD28" i="1"/>
  <c r="T27" i="1"/>
  <c r="P32" i="1"/>
  <c r="Q32" i="1"/>
  <c r="R32" i="1" s="1"/>
  <c r="AK31" i="1"/>
  <c r="AM31" i="1"/>
  <c r="AN31" i="1" s="1"/>
  <c r="AA27" i="1"/>
  <c r="AF28" i="1"/>
  <c r="H28" i="1" s="1"/>
  <c r="AG30" i="1"/>
  <c r="U24" i="1"/>
  <c r="J22" i="1" l="1"/>
  <c r="Q33" i="1"/>
  <c r="R33" i="1" s="1"/>
  <c r="P33" i="1"/>
  <c r="T26" i="1"/>
  <c r="AD27" i="1"/>
  <c r="AH21" i="1"/>
  <c r="X20" i="1"/>
  <c r="U23" i="1"/>
  <c r="F28" i="1"/>
  <c r="W27" i="1"/>
  <c r="AG28" i="1"/>
  <c r="I28" i="1" s="1"/>
  <c r="V22" i="1"/>
  <c r="L31" i="1"/>
  <c r="O31" i="1" s="1"/>
  <c r="AO31" i="1"/>
  <c r="Z26" i="1"/>
  <c r="AE27" i="1"/>
  <c r="G27" i="1" s="1"/>
  <c r="I30" i="1"/>
  <c r="K30" i="1" s="1"/>
  <c r="AI30" i="1"/>
  <c r="AJ30" i="1"/>
  <c r="AJ29" i="1"/>
  <c r="AA26" i="1"/>
  <c r="AF27" i="1"/>
  <c r="H27" i="1" s="1"/>
  <c r="AI29" i="1"/>
  <c r="AB28" i="1"/>
  <c r="Y26" i="1"/>
  <c r="Y25" i="1" s="1"/>
  <c r="W26" i="1" l="1"/>
  <c r="J21" i="1"/>
  <c r="T25" i="1"/>
  <c r="AD26" i="1"/>
  <c r="F27" i="1"/>
  <c r="AK30" i="1"/>
  <c r="AM30" i="1"/>
  <c r="AN30" i="1" s="1"/>
  <c r="AJ28" i="1"/>
  <c r="AB27" i="1"/>
  <c r="AB26" i="1" s="1"/>
  <c r="Z25" i="1"/>
  <c r="AE26" i="1"/>
  <c r="G26" i="1" s="1"/>
  <c r="AI28" i="1"/>
  <c r="AA25" i="1"/>
  <c r="AF26" i="1"/>
  <c r="H26" i="1" s="1"/>
  <c r="V21" i="1"/>
  <c r="AM29" i="1"/>
  <c r="AN29" i="1" s="1"/>
  <c r="AK29" i="1"/>
  <c r="K28" i="1"/>
  <c r="P31" i="1"/>
  <c r="Q31" i="1"/>
  <c r="R31" i="1" s="1"/>
  <c r="U22" i="1"/>
  <c r="X19" i="1"/>
  <c r="AH20" i="1"/>
  <c r="AC19" i="1"/>
  <c r="AC18" i="1" s="1"/>
  <c r="F26" i="1" l="1"/>
  <c r="Z24" i="1"/>
  <c r="AE25" i="1"/>
  <c r="G25" i="1" s="1"/>
  <c r="AD25" i="1"/>
  <c r="T24" i="1"/>
  <c r="V20" i="1"/>
  <c r="AM28" i="1"/>
  <c r="AN28" i="1" s="1"/>
  <c r="AK28" i="1"/>
  <c r="L30" i="1"/>
  <c r="O30" i="1" s="1"/>
  <c r="AO30" i="1"/>
  <c r="J20" i="1"/>
  <c r="AA24" i="1"/>
  <c r="AF25" i="1"/>
  <c r="H25" i="1" s="1"/>
  <c r="AG26" i="1"/>
  <c r="I26" i="1" s="1"/>
  <c r="W25" i="1"/>
  <c r="L29" i="1"/>
  <c r="O29" i="1" s="1"/>
  <c r="AO29" i="1"/>
  <c r="AH19" i="1"/>
  <c r="X18" i="1"/>
  <c r="AC17" i="1" s="1"/>
  <c r="U21" i="1"/>
  <c r="Y24" i="1"/>
  <c r="AG27" i="1"/>
  <c r="T23" i="1" l="1"/>
  <c r="AD24" i="1"/>
  <c r="Y23" i="1"/>
  <c r="Y22" i="1" s="1"/>
  <c r="Z23" i="1"/>
  <c r="AE24" i="1"/>
  <c r="G24" i="1" s="1"/>
  <c r="P29" i="1"/>
  <c r="Q29" i="1"/>
  <c r="R29" i="1" s="1"/>
  <c r="Q30" i="1"/>
  <c r="R30" i="1" s="1"/>
  <c r="P30" i="1"/>
  <c r="U20" i="1"/>
  <c r="F25" i="1"/>
  <c r="AJ26" i="1"/>
  <c r="AH18" i="1"/>
  <c r="X17" i="1"/>
  <c r="AA23" i="1"/>
  <c r="AF24" i="1"/>
  <c r="H24" i="1" s="1"/>
  <c r="V19" i="1"/>
  <c r="K26" i="1"/>
  <c r="I27" i="1"/>
  <c r="K27" i="1" s="1"/>
  <c r="AJ27" i="1"/>
  <c r="AI27" i="1"/>
  <c r="W24" i="1"/>
  <c r="AB25" i="1"/>
  <c r="AB24" i="1" s="1"/>
  <c r="L28" i="1"/>
  <c r="O28" i="1" s="1"/>
  <c r="AO28" i="1"/>
  <c r="J19" i="1"/>
  <c r="AI26" i="1"/>
  <c r="Z22" i="1" l="1"/>
  <c r="AE23" i="1"/>
  <c r="G23" i="1" s="1"/>
  <c r="V18" i="1"/>
  <c r="U19" i="1"/>
  <c r="Y21" i="1"/>
  <c r="AA22" i="1"/>
  <c r="AF23" i="1"/>
  <c r="H23" i="1" s="1"/>
  <c r="AI24" i="1"/>
  <c r="F24" i="1"/>
  <c r="K24" i="1" s="1"/>
  <c r="AJ24" i="1"/>
  <c r="Q28" i="1"/>
  <c r="R28" i="1" s="1"/>
  <c r="P28" i="1"/>
  <c r="W23" i="1"/>
  <c r="AG24" i="1"/>
  <c r="I24" i="1" s="1"/>
  <c r="AG25" i="1"/>
  <c r="AM26" i="1"/>
  <c r="AN26" i="1" s="1"/>
  <c r="AK26" i="1"/>
  <c r="AK27" i="1"/>
  <c r="AM27" i="1"/>
  <c r="AN27" i="1" s="1"/>
  <c r="AH17" i="1"/>
  <c r="X16" i="1"/>
  <c r="AD23" i="1"/>
  <c r="T22" i="1"/>
  <c r="J18" i="1"/>
  <c r="AC16" i="1"/>
  <c r="AC15" i="1" s="1"/>
  <c r="J17" i="1" l="1"/>
  <c r="U18" i="1"/>
  <c r="L27" i="1"/>
  <c r="O27" i="1" s="1"/>
  <c r="AO27" i="1"/>
  <c r="L26" i="1"/>
  <c r="O26" i="1" s="1"/>
  <c r="AO26" i="1"/>
  <c r="AK24" i="1"/>
  <c r="AM24" i="1"/>
  <c r="AN24" i="1" s="1"/>
  <c r="V17" i="1"/>
  <c r="AD22" i="1"/>
  <c r="T21" i="1"/>
  <c r="I25" i="1"/>
  <c r="K25" i="1" s="1"/>
  <c r="AJ25" i="1"/>
  <c r="AI25" i="1"/>
  <c r="AA21" i="1"/>
  <c r="AF22" i="1"/>
  <c r="H22" i="1" s="1"/>
  <c r="Z21" i="1"/>
  <c r="AE22" i="1"/>
  <c r="G22" i="1" s="1"/>
  <c r="AC14" i="1"/>
  <c r="F23" i="1"/>
  <c r="AH16" i="1"/>
  <c r="X15" i="1"/>
  <c r="W22" i="1"/>
  <c r="AB23" i="1"/>
  <c r="AB22" i="1" s="1"/>
  <c r="AD21" i="1" l="1"/>
  <c r="T20" i="1"/>
  <c r="P27" i="1"/>
  <c r="Q27" i="1"/>
  <c r="R27" i="1" s="1"/>
  <c r="AB21" i="1"/>
  <c r="U17" i="1"/>
  <c r="AC13" i="1"/>
  <c r="AG22" i="1"/>
  <c r="I22" i="1" s="1"/>
  <c r="W21" i="1"/>
  <c r="J16" i="1"/>
  <c r="P26" i="1"/>
  <c r="Q26" i="1"/>
  <c r="R26" i="1" s="1"/>
  <c r="Y20" i="1"/>
  <c r="Y19" i="1" s="1"/>
  <c r="Z20" i="1"/>
  <c r="AE21" i="1"/>
  <c r="G21" i="1" s="1"/>
  <c r="V16" i="1"/>
  <c r="L24" i="1"/>
  <c r="O24" i="1" s="1"/>
  <c r="AO24" i="1"/>
  <c r="AM25" i="1"/>
  <c r="AN25" i="1" s="1"/>
  <c r="AK25" i="1"/>
  <c r="AI22" i="1"/>
  <c r="F22" i="1"/>
  <c r="K22" i="1" s="1"/>
  <c r="AJ22" i="1"/>
  <c r="AG23" i="1"/>
  <c r="AH15" i="1"/>
  <c r="X14" i="1"/>
  <c r="AA20" i="1"/>
  <c r="AF21" i="1"/>
  <c r="H21" i="1" s="1"/>
  <c r="U16" i="1" l="1"/>
  <c r="AK22" i="1"/>
  <c r="AM22" i="1"/>
  <c r="AN22" i="1" s="1"/>
  <c r="Z19" i="1"/>
  <c r="AE20" i="1"/>
  <c r="G20" i="1" s="1"/>
  <c r="AA19" i="1"/>
  <c r="AF20" i="1"/>
  <c r="H20" i="1" s="1"/>
  <c r="X13" i="1"/>
  <c r="AH14" i="1"/>
  <c r="Q24" i="1"/>
  <c r="R24" i="1" s="1"/>
  <c r="P24" i="1"/>
  <c r="V15" i="1"/>
  <c r="L25" i="1"/>
  <c r="O25" i="1" s="1"/>
  <c r="AO25" i="1"/>
  <c r="I23" i="1"/>
  <c r="K23" i="1" s="1"/>
  <c r="AJ23" i="1"/>
  <c r="AI23" i="1"/>
  <c r="AG21" i="1"/>
  <c r="I21" i="1" s="1"/>
  <c r="W20" i="1"/>
  <c r="AD20" i="1"/>
  <c r="T19" i="1"/>
  <c r="Y18" i="1" s="1"/>
  <c r="J15" i="1"/>
  <c r="F21" i="1"/>
  <c r="W19" i="1" l="1"/>
  <c r="AJ21" i="1"/>
  <c r="AB20" i="1"/>
  <c r="AB19" i="1" s="1"/>
  <c r="V14" i="1"/>
  <c r="Z18" i="1"/>
  <c r="AE19" i="1"/>
  <c r="G19" i="1" s="1"/>
  <c r="L22" i="1"/>
  <c r="O22" i="1" s="1"/>
  <c r="AO22" i="1"/>
  <c r="AH13" i="1"/>
  <c r="X12" i="1"/>
  <c r="J14" i="1"/>
  <c r="U15" i="1"/>
  <c r="K21" i="1"/>
  <c r="Q25" i="1"/>
  <c r="R25" i="1" s="1"/>
  <c r="P25" i="1"/>
  <c r="AM23" i="1"/>
  <c r="AN23" i="1" s="1"/>
  <c r="AK23" i="1"/>
  <c r="AI21" i="1"/>
  <c r="AD19" i="1"/>
  <c r="T18" i="1"/>
  <c r="F20" i="1"/>
  <c r="AA18" i="1"/>
  <c r="AF19" i="1"/>
  <c r="H19" i="1" s="1"/>
  <c r="AC12" i="1"/>
  <c r="AC11" i="1" s="1"/>
  <c r="AK21" i="1" l="1"/>
  <c r="AM21" i="1"/>
  <c r="AN21" i="1" s="1"/>
  <c r="Z17" i="1"/>
  <c r="AE18" i="1"/>
  <c r="G18" i="1" s="1"/>
  <c r="AB18" i="1"/>
  <c r="AC10" i="1"/>
  <c r="J13" i="1"/>
  <c r="W18" i="1"/>
  <c r="AG19" i="1"/>
  <c r="I19" i="1" s="1"/>
  <c r="V13" i="1"/>
  <c r="AA17" i="1"/>
  <c r="AF18" i="1"/>
  <c r="H18" i="1" s="1"/>
  <c r="P22" i="1"/>
  <c r="Q22" i="1"/>
  <c r="R22" i="1" s="1"/>
  <c r="AG20" i="1"/>
  <c r="AI19" i="1"/>
  <c r="F19" i="1"/>
  <c r="K19" i="1" s="1"/>
  <c r="AJ19" i="1"/>
  <c r="L23" i="1"/>
  <c r="O23" i="1" s="1"/>
  <c r="AO23" i="1"/>
  <c r="AH12" i="1"/>
  <c r="X11" i="1"/>
  <c r="AD18" i="1"/>
  <c r="T17" i="1"/>
  <c r="U14" i="1"/>
  <c r="Y17" i="1"/>
  <c r="Y16" i="1" s="1"/>
  <c r="Y15" i="1" l="1"/>
  <c r="U13" i="1"/>
  <c r="AA16" i="1"/>
  <c r="AF17" i="1"/>
  <c r="H17" i="1" s="1"/>
  <c r="AD17" i="1"/>
  <c r="T16" i="1"/>
  <c r="AK19" i="1"/>
  <c r="AM19" i="1"/>
  <c r="AN19" i="1" s="1"/>
  <c r="Z16" i="1"/>
  <c r="AE17" i="1"/>
  <c r="G17" i="1" s="1"/>
  <c r="J12" i="1"/>
  <c r="P23" i="1"/>
  <c r="Q23" i="1"/>
  <c r="R23" i="1" s="1"/>
  <c r="V12" i="1"/>
  <c r="I20" i="1"/>
  <c r="K20" i="1" s="1"/>
  <c r="AJ20" i="1"/>
  <c r="AI20" i="1"/>
  <c r="L21" i="1"/>
  <c r="O21" i="1" s="1"/>
  <c r="AO21" i="1"/>
  <c r="F18" i="1"/>
  <c r="X10" i="1"/>
  <c r="AH11" i="1"/>
  <c r="AG18" i="1"/>
  <c r="I18" i="1" s="1"/>
  <c r="W17" i="1"/>
  <c r="W16" i="1" l="1"/>
  <c r="AK20" i="1"/>
  <c r="AM20" i="1"/>
  <c r="AN20" i="1" s="1"/>
  <c r="AA15" i="1"/>
  <c r="AF16" i="1"/>
  <c r="H16" i="1" s="1"/>
  <c r="P21" i="1"/>
  <c r="Q21" i="1"/>
  <c r="R21" i="1" s="1"/>
  <c r="AB17" i="1"/>
  <c r="Z15" i="1"/>
  <c r="AE16" i="1"/>
  <c r="G16" i="1" s="1"/>
  <c r="J11" i="1"/>
  <c r="L19" i="1"/>
  <c r="O19" i="1" s="1"/>
  <c r="AO19" i="1"/>
  <c r="U12" i="1"/>
  <c r="AH10" i="1"/>
  <c r="X9" i="1"/>
  <c r="V11" i="1"/>
  <c r="F17" i="1"/>
  <c r="AJ18" i="1"/>
  <c r="K18" i="1"/>
  <c r="AI18" i="1"/>
  <c r="AD16" i="1"/>
  <c r="T15" i="1"/>
  <c r="AC9" i="1"/>
  <c r="AC8" i="1" s="1"/>
  <c r="Q19" i="1" l="1"/>
  <c r="R19" i="1" s="1"/>
  <c r="P19" i="1"/>
  <c r="AA14" i="1"/>
  <c r="AF15" i="1"/>
  <c r="H15" i="1" s="1"/>
  <c r="V10" i="1"/>
  <c r="L20" i="1"/>
  <c r="O20" i="1" s="1"/>
  <c r="AO20" i="1"/>
  <c r="T14" i="1"/>
  <c r="AD15" i="1"/>
  <c r="U11" i="1"/>
  <c r="Y14" i="1"/>
  <c r="Y13" i="1" s="1"/>
  <c r="AM18" i="1"/>
  <c r="AN18" i="1" s="1"/>
  <c r="AK18" i="1"/>
  <c r="J10" i="1"/>
  <c r="Z14" i="1"/>
  <c r="AE15" i="1"/>
  <c r="G15" i="1" s="1"/>
  <c r="AG16" i="1"/>
  <c r="I16" i="1" s="1"/>
  <c r="W15" i="1"/>
  <c r="F16" i="1"/>
  <c r="K16" i="1" s="1"/>
  <c r="AH9" i="1"/>
  <c r="X8" i="1"/>
  <c r="AB16" i="1"/>
  <c r="AG17" i="1"/>
  <c r="L18" i="1" l="1"/>
  <c r="O18" i="1" s="1"/>
  <c r="AO18" i="1"/>
  <c r="P20" i="1"/>
  <c r="Q20" i="1"/>
  <c r="R20" i="1" s="1"/>
  <c r="I17" i="1"/>
  <c r="K17" i="1" s="1"/>
  <c r="AJ17" i="1"/>
  <c r="AI17" i="1"/>
  <c r="Z13" i="1"/>
  <c r="AE14" i="1"/>
  <c r="G14" i="1" s="1"/>
  <c r="AA13" i="1"/>
  <c r="AF14" i="1"/>
  <c r="H14" i="1" s="1"/>
  <c r="W14" i="1"/>
  <c r="AB15" i="1"/>
  <c r="AB14" i="1" s="1"/>
  <c r="AH8" i="1"/>
  <c r="X7" i="1"/>
  <c r="U10" i="1"/>
  <c r="F15" i="1"/>
  <c r="AJ16" i="1"/>
  <c r="V9" i="1"/>
  <c r="J9" i="1"/>
  <c r="T13" i="1"/>
  <c r="AD14" i="1"/>
  <c r="AI16" i="1"/>
  <c r="AC7" i="1"/>
  <c r="AC6" i="1" s="1"/>
  <c r="J8" i="1" l="1"/>
  <c r="AM16" i="1"/>
  <c r="AN16" i="1" s="1"/>
  <c r="AK16" i="1"/>
  <c r="Z12" i="1"/>
  <c r="AE13" i="1"/>
  <c r="G13" i="1" s="1"/>
  <c r="T12" i="1"/>
  <c r="AD13" i="1"/>
  <c r="AG15" i="1"/>
  <c r="U9" i="1"/>
  <c r="X6" i="1"/>
  <c r="AH7" i="1"/>
  <c r="AM17" i="1"/>
  <c r="AN17" i="1" s="1"/>
  <c r="AK17" i="1"/>
  <c r="AA12" i="1"/>
  <c r="AF13" i="1"/>
  <c r="H13" i="1" s="1"/>
  <c r="F14" i="1"/>
  <c r="AG14" i="1"/>
  <c r="I14" i="1" s="1"/>
  <c r="W13" i="1"/>
  <c r="AB13" i="1" s="1"/>
  <c r="V8" i="1"/>
  <c r="Y12" i="1"/>
  <c r="Q18" i="1"/>
  <c r="R18" i="1" s="1"/>
  <c r="P18" i="1"/>
  <c r="AJ14" i="1" l="1"/>
  <c r="L17" i="1"/>
  <c r="O17" i="1" s="1"/>
  <c r="AO17" i="1"/>
  <c r="Z11" i="1"/>
  <c r="AE12" i="1"/>
  <c r="G12" i="1" s="1"/>
  <c r="Y11" i="1"/>
  <c r="Y10" i="1" s="1"/>
  <c r="U8" i="1"/>
  <c r="J7" i="1"/>
  <c r="L16" i="1"/>
  <c r="O16" i="1" s="1"/>
  <c r="AO16" i="1"/>
  <c r="T11" i="1"/>
  <c r="AD12" i="1"/>
  <c r="K14" i="1"/>
  <c r="I15" i="1"/>
  <c r="K15" i="1" s="1"/>
  <c r="AI15" i="1"/>
  <c r="AJ15" i="1"/>
  <c r="V7" i="1"/>
  <c r="AA11" i="1"/>
  <c r="AF12" i="1"/>
  <c r="H12" i="1" s="1"/>
  <c r="AH6" i="1"/>
  <c r="X5" i="1"/>
  <c r="AI14" i="1"/>
  <c r="AC5" i="1"/>
  <c r="AC4" i="1" s="1"/>
  <c r="W12" i="1"/>
  <c r="AG13" i="1"/>
  <c r="I13" i="1" s="1"/>
  <c r="F13" i="1"/>
  <c r="K13" i="1" s="1"/>
  <c r="AJ13" i="1"/>
  <c r="J6" i="1" l="1"/>
  <c r="AI13" i="1"/>
  <c r="AA10" i="1"/>
  <c r="AF11" i="1"/>
  <c r="H11" i="1" s="1"/>
  <c r="V6" i="1"/>
  <c r="W11" i="1"/>
  <c r="AD11" i="1"/>
  <c r="T10" i="1"/>
  <c r="Y9" i="1" s="1"/>
  <c r="Z10" i="1"/>
  <c r="AE11" i="1"/>
  <c r="G11" i="1" s="1"/>
  <c r="Q17" i="1"/>
  <c r="R17" i="1" s="1"/>
  <c r="P17" i="1"/>
  <c r="F12" i="1"/>
  <c r="AC3" i="1"/>
  <c r="AK14" i="1"/>
  <c r="AM14" i="1"/>
  <c r="AN14" i="1" s="1"/>
  <c r="AM15" i="1"/>
  <c r="AN15" i="1" s="1"/>
  <c r="AK15" i="1"/>
  <c r="P16" i="1"/>
  <c r="Q16" i="1"/>
  <c r="R16" i="1" s="1"/>
  <c r="X4" i="1"/>
  <c r="AH5" i="1"/>
  <c r="U7" i="1"/>
  <c r="AB12" i="1"/>
  <c r="AB11" i="1" s="1"/>
  <c r="L14" i="1" l="1"/>
  <c r="O14" i="1" s="1"/>
  <c r="AO14" i="1"/>
  <c r="AG12" i="1"/>
  <c r="V5" i="1"/>
  <c r="AA9" i="1"/>
  <c r="AF10" i="1"/>
  <c r="H10" i="1" s="1"/>
  <c r="L15" i="1"/>
  <c r="O15" i="1" s="1"/>
  <c r="AO15" i="1"/>
  <c r="U6" i="1"/>
  <c r="F11" i="1"/>
  <c r="AI11" i="1"/>
  <c r="AJ11" i="1"/>
  <c r="AM13" i="1"/>
  <c r="AN13" i="1" s="1"/>
  <c r="AK13" i="1"/>
  <c r="J5" i="1"/>
  <c r="Z9" i="1"/>
  <c r="AE10" i="1"/>
  <c r="G10" i="1" s="1"/>
  <c r="AD10" i="1"/>
  <c r="T9" i="1"/>
  <c r="AH4" i="1"/>
  <c r="X3" i="1"/>
  <c r="AH3" i="1" s="1"/>
  <c r="AG11" i="1"/>
  <c r="I11" i="1" s="1"/>
  <c r="W10" i="1"/>
  <c r="F10" i="1" l="1"/>
  <c r="V4" i="1"/>
  <c r="Z8" i="1"/>
  <c r="AE9" i="1"/>
  <c r="G9" i="1" s="1"/>
  <c r="K11" i="1"/>
  <c r="L13" i="1"/>
  <c r="O13" i="1" s="1"/>
  <c r="AO13" i="1"/>
  <c r="AM11" i="1"/>
  <c r="AN11" i="1" s="1"/>
  <c r="AK11" i="1"/>
  <c r="I12" i="1"/>
  <c r="K12" i="1" s="1"/>
  <c r="AI12" i="1"/>
  <c r="AJ12" i="1"/>
  <c r="AG10" i="1"/>
  <c r="I10" i="1" s="1"/>
  <c r="W9" i="1"/>
  <c r="J3" i="1"/>
  <c r="U5" i="1"/>
  <c r="AB10" i="1"/>
  <c r="AB9" i="1" s="1"/>
  <c r="P14" i="1"/>
  <c r="Q14" i="1"/>
  <c r="R14" i="1" s="1"/>
  <c r="AA8" i="1"/>
  <c r="AF9" i="1"/>
  <c r="H9" i="1" s="1"/>
  <c r="J4" i="1"/>
  <c r="AD9" i="1"/>
  <c r="T8" i="1"/>
  <c r="Q15" i="1"/>
  <c r="R15" i="1" s="1"/>
  <c r="P15" i="1"/>
  <c r="Y8" i="1"/>
  <c r="AM12" i="1" l="1"/>
  <c r="AN12" i="1" s="1"/>
  <c r="AK12" i="1"/>
  <c r="F9" i="1"/>
  <c r="V3" i="1"/>
  <c r="AD8" i="1"/>
  <c r="T7" i="1"/>
  <c r="U4" i="1"/>
  <c r="L11" i="1"/>
  <c r="O11" i="1" s="1"/>
  <c r="AO11" i="1"/>
  <c r="AJ10" i="1"/>
  <c r="Z7" i="1"/>
  <c r="AE8" i="1"/>
  <c r="G8" i="1" s="1"/>
  <c r="AI10" i="1"/>
  <c r="Y7" i="1"/>
  <c r="Y6" i="1" s="1"/>
  <c r="AA7" i="1"/>
  <c r="AF8" i="1"/>
  <c r="H8" i="1" s="1"/>
  <c r="AG9" i="1"/>
  <c r="I9" i="1" s="1"/>
  <c r="W8" i="1"/>
  <c r="P13" i="1"/>
  <c r="Q13" i="1"/>
  <c r="R13" i="1" s="1"/>
  <c r="K10" i="1"/>
  <c r="F8" i="1" l="1"/>
  <c r="AG8" i="1"/>
  <c r="I8" i="1" s="1"/>
  <c r="W7" i="1"/>
  <c r="AA6" i="1"/>
  <c r="AF7" i="1"/>
  <c r="H7" i="1" s="1"/>
  <c r="K9" i="1"/>
  <c r="Z6" i="1"/>
  <c r="AE7" i="1"/>
  <c r="G7" i="1" s="1"/>
  <c r="AJ9" i="1"/>
  <c r="U3" i="1"/>
  <c r="AI9" i="1"/>
  <c r="Y5" i="1"/>
  <c r="AB8" i="1"/>
  <c r="P11" i="1"/>
  <c r="Q11" i="1"/>
  <c r="R11" i="1" s="1"/>
  <c r="AK10" i="1"/>
  <c r="AM10" i="1"/>
  <c r="AN10" i="1" s="1"/>
  <c r="AD7" i="1"/>
  <c r="T6" i="1"/>
  <c r="L12" i="1"/>
  <c r="O12" i="1" s="1"/>
  <c r="AO12" i="1"/>
  <c r="Q12" i="1" l="1"/>
  <c r="R12" i="1" s="1"/>
  <c r="P12" i="1"/>
  <c r="AM9" i="1"/>
  <c r="AN9" i="1" s="1"/>
  <c r="AK9" i="1"/>
  <c r="AA5" i="1"/>
  <c r="AF6" i="1"/>
  <c r="H6" i="1" s="1"/>
  <c r="W6" i="1"/>
  <c r="AG7" i="1"/>
  <c r="I7" i="1" s="1"/>
  <c r="AD6" i="1"/>
  <c r="T5" i="1"/>
  <c r="Y4" i="1"/>
  <c r="AJ8" i="1"/>
  <c r="L10" i="1"/>
  <c r="O10" i="1" s="1"/>
  <c r="AO10" i="1"/>
  <c r="AI8" i="1"/>
  <c r="F7" i="1"/>
  <c r="AB7" i="1"/>
  <c r="Z5" i="1"/>
  <c r="AE6" i="1"/>
  <c r="G6" i="1" s="1"/>
  <c r="K8" i="1"/>
  <c r="AA4" i="1" l="1"/>
  <c r="AF5" i="1"/>
  <c r="H5" i="1" s="1"/>
  <c r="W5" i="1"/>
  <c r="AB6" i="1"/>
  <c r="AB5" i="1" s="1"/>
  <c r="Y3" i="1"/>
  <c r="L9" i="1"/>
  <c r="O9" i="1" s="1"/>
  <c r="AO9" i="1"/>
  <c r="P10" i="1"/>
  <c r="Q10" i="1"/>
  <c r="R10" i="1" s="1"/>
  <c r="AJ7" i="1"/>
  <c r="T4" i="1"/>
  <c r="AD5" i="1"/>
  <c r="K7" i="1"/>
  <c r="AM8" i="1"/>
  <c r="AN8" i="1" s="1"/>
  <c r="AK8" i="1"/>
  <c r="Z4" i="1"/>
  <c r="AE5" i="1"/>
  <c r="G5" i="1" s="1"/>
  <c r="AI7" i="1"/>
  <c r="F6" i="1"/>
  <c r="AD4" i="1" l="1"/>
  <c r="T3" i="1"/>
  <c r="AD3" i="1" s="1"/>
  <c r="W4" i="1"/>
  <c r="AG5" i="1"/>
  <c r="I5" i="1" s="1"/>
  <c r="AI5" i="1"/>
  <c r="F5" i="1"/>
  <c r="K5" i="1" s="1"/>
  <c r="AJ5" i="1"/>
  <c r="AM7" i="1"/>
  <c r="AN7" i="1" s="1"/>
  <c r="AK7" i="1"/>
  <c r="AG6" i="1"/>
  <c r="L8" i="1"/>
  <c r="O8" i="1" s="1"/>
  <c r="AO8" i="1"/>
  <c r="Q9" i="1"/>
  <c r="R9" i="1" s="1"/>
  <c r="P9" i="1"/>
  <c r="Z3" i="1"/>
  <c r="AE3" i="1" s="1"/>
  <c r="G3" i="1" s="1"/>
  <c r="AE4" i="1"/>
  <c r="G4" i="1" s="1"/>
  <c r="AA3" i="1"/>
  <c r="AF3" i="1" s="1"/>
  <c r="H3" i="1" s="1"/>
  <c r="AF4" i="1"/>
  <c r="H4" i="1" s="1"/>
  <c r="AM5" i="1" l="1"/>
  <c r="AN5" i="1" s="1"/>
  <c r="AK5" i="1"/>
  <c r="P8" i="1"/>
  <c r="Q8" i="1"/>
  <c r="R8" i="1" s="1"/>
  <c r="AG4" i="1"/>
  <c r="I4" i="1" s="1"/>
  <c r="W3" i="1"/>
  <c r="F3" i="1"/>
  <c r="I6" i="1"/>
  <c r="K6" i="1" s="1"/>
  <c r="AI6" i="1"/>
  <c r="AJ6" i="1"/>
  <c r="F4" i="1"/>
  <c r="AJ4" i="1"/>
  <c r="L7" i="1"/>
  <c r="O7" i="1" s="1"/>
  <c r="AO7" i="1"/>
  <c r="AB4" i="1"/>
  <c r="P7" i="1" l="1"/>
  <c r="Q7" i="1"/>
  <c r="R7" i="1" s="1"/>
  <c r="K4" i="1"/>
  <c r="AG3" i="1"/>
  <c r="AI4" i="1"/>
  <c r="AK6" i="1"/>
  <c r="AM6" i="1"/>
  <c r="AN6" i="1" s="1"/>
  <c r="AB3" i="1"/>
  <c r="L5" i="1"/>
  <c r="O5" i="1" s="1"/>
  <c r="AO5" i="1"/>
  <c r="I3" i="1" l="1"/>
  <c r="K3" i="1" s="1"/>
  <c r="F4" i="4" s="1"/>
  <c r="AJ3" i="1"/>
  <c r="AI3" i="1"/>
  <c r="L6" i="1"/>
  <c r="O6" i="1" s="1"/>
  <c r="AO6" i="1"/>
  <c r="AK4" i="1"/>
  <c r="AM4" i="1"/>
  <c r="AN4" i="1" s="1"/>
  <c r="Q5" i="1"/>
  <c r="R5" i="1" s="1"/>
  <c r="P5" i="1"/>
  <c r="Q6" i="1" l="1"/>
  <c r="R6" i="1" s="1"/>
  <c r="P6" i="1"/>
  <c r="L4" i="1"/>
  <c r="O4" i="1" s="1"/>
  <c r="AO4" i="1"/>
  <c r="AK3" i="1"/>
  <c r="AM3" i="1"/>
  <c r="AN3" i="1" s="1"/>
  <c r="L3" i="1" l="1"/>
  <c r="AO3" i="1"/>
  <c r="Q4" i="1"/>
  <c r="R4" i="1" s="1"/>
  <c r="P4" i="1"/>
  <c r="E4" i="4" l="1"/>
  <c r="O3" i="1"/>
  <c r="H4" i="4" l="1"/>
  <c r="Q3" i="1"/>
  <c r="R3" i="1" s="1"/>
  <c r="P3" i="1"/>
  <c r="J4" i="4" s="1"/>
</calcChain>
</file>

<file path=xl/comments1.xml><?xml version="1.0" encoding="utf-8"?>
<comments xmlns="http://schemas.openxmlformats.org/spreadsheetml/2006/main">
  <authors>
    <author>siyu</author>
  </authors>
  <commentList>
    <comment ref="H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</commentList>
</comments>
</file>

<file path=xl/sharedStrings.xml><?xml version="1.0" encoding="utf-8"?>
<sst xmlns="http://schemas.openxmlformats.org/spreadsheetml/2006/main" count="43" uniqueCount="43">
  <si>
    <t>日期</t>
  </si>
  <si>
    <t>商品別</t>
  </si>
  <si>
    <t>TX</t>
  </si>
  <si>
    <t>當日漲跌點數
(結算價-參考價)</t>
    <phoneticPr fontId="2" type="noConversion"/>
  </si>
  <si>
    <t>30天R</t>
    <phoneticPr fontId="1" type="noConversion"/>
  </si>
  <si>
    <t>60天R</t>
    <phoneticPr fontId="1" type="noConversion"/>
  </si>
  <si>
    <t>90天R</t>
    <phoneticPr fontId="1" type="noConversion"/>
  </si>
  <si>
    <t>180天R</t>
    <phoneticPr fontId="1" type="noConversion"/>
  </si>
  <si>
    <t>契約規格</t>
    <phoneticPr fontId="2" type="noConversion"/>
  </si>
  <si>
    <t>現行結算保證金</t>
    <phoneticPr fontId="2" type="noConversion"/>
  </si>
  <si>
    <t>變動幅度</t>
    <phoneticPr fontId="1" type="noConversion"/>
  </si>
  <si>
    <r>
      <t>註：自</t>
    </r>
    <r>
      <rPr>
        <sz val="12"/>
        <color indexed="10"/>
        <rFont val="Times New Roman"/>
        <family val="1"/>
      </rPr>
      <t>99</t>
    </r>
    <r>
      <rPr>
        <sz val="12"/>
        <color indexed="10"/>
        <rFont val="細明體"/>
        <family val="3"/>
      </rPr>
      <t>年</t>
    </r>
    <r>
      <rPr>
        <sz val="12"/>
        <color indexed="10"/>
        <rFont val="Times New Roman"/>
        <family val="1"/>
      </rPr>
      <t>10</t>
    </r>
    <r>
      <rPr>
        <sz val="12"/>
        <color indexed="10"/>
        <rFont val="細明體"/>
        <family val="3"/>
      </rPr>
      <t>月</t>
    </r>
    <r>
      <rPr>
        <sz val="12"/>
        <color indexed="10"/>
        <rFont val="Times New Roman"/>
        <family val="1"/>
      </rPr>
      <t>1</t>
    </r>
    <r>
      <rPr>
        <sz val="12"/>
        <color indexed="10"/>
        <rFont val="細明體"/>
        <family val="3"/>
      </rPr>
      <t>日起，各期貨契約之報酬率改以「當日結算價」及「當日開盤參考價」計算。</t>
    </r>
    <phoneticPr fontId="2" type="noConversion"/>
  </si>
  <si>
    <t>適用風險價格係數</t>
    <phoneticPr fontId="1" type="noConversion"/>
  </si>
  <si>
    <t>本日計算結算保證金</t>
    <phoneticPr fontId="1" type="noConversion"/>
  </si>
  <si>
    <t>本日調整後結算保證金</t>
  </si>
  <si>
    <t>調整幅度</t>
  </si>
  <si>
    <t>|報酬率|</t>
    <phoneticPr fontId="1" type="noConversion"/>
  </si>
  <si>
    <r>
      <rPr>
        <sz val="16"/>
        <color indexed="8"/>
        <rFont val="Times New Roman"/>
        <family val="1"/>
      </rPr>
      <t xml:space="preserve">2 </t>
    </r>
    <r>
      <rPr>
        <sz val="16"/>
        <color indexed="8"/>
        <rFont val="標楷體"/>
        <family val="4"/>
        <charset val="136"/>
      </rPr>
      <t>指數加權移動平均法(EWMA)</t>
    </r>
    <phoneticPr fontId="2" type="noConversion"/>
  </si>
  <si>
    <r>
      <t>近月份期貨
契約價格</t>
    </r>
    <r>
      <rPr>
        <sz val="14"/>
        <color indexed="8"/>
        <rFont val="Times New Roman"/>
        <family val="1"/>
      </rPr>
      <t>A</t>
    </r>
    <phoneticPr fontId="2" type="noConversion"/>
  </si>
  <si>
    <r>
      <t>指數每點價值</t>
    </r>
    <r>
      <rPr>
        <sz val="14"/>
        <color indexed="8"/>
        <rFont val="Times New Roman"/>
        <family val="1"/>
      </rPr>
      <t>B</t>
    </r>
    <phoneticPr fontId="2" type="noConversion"/>
  </si>
  <si>
    <r>
      <t>適用風險價格係數</t>
    </r>
    <r>
      <rPr>
        <sz val="14"/>
        <color indexed="8"/>
        <rFont val="Times New Roman"/>
        <family val="1"/>
      </rPr>
      <t>C</t>
    </r>
    <phoneticPr fontId="2" type="noConversion"/>
  </si>
  <si>
    <t>實際風險價格係數</t>
    <phoneticPr fontId="1" type="noConversion"/>
  </si>
  <si>
    <t>最小風險價格係數</t>
    <phoneticPr fontId="1" type="noConversion"/>
  </si>
  <si>
    <r>
      <t>本日結算保證金</t>
    </r>
    <r>
      <rPr>
        <sz val="14"/>
        <color indexed="8"/>
        <rFont val="Times New Roman"/>
        <family val="1"/>
      </rPr>
      <t>D=A×B×C</t>
    </r>
    <phoneticPr fontId="2" type="noConversion"/>
  </si>
  <si>
    <t>現行收取
結算保證金</t>
    <phoneticPr fontId="2" type="noConversion"/>
  </si>
  <si>
    <t>變動幅度</t>
    <phoneticPr fontId="2" type="noConversion"/>
  </si>
  <si>
    <t>2500天R</t>
    <phoneticPr fontId="1" type="noConversion"/>
  </si>
  <si>
    <t>實際風險價格係數</t>
    <phoneticPr fontId="2" type="noConversion"/>
  </si>
  <si>
    <t xml:space="preserve">
結算價</t>
    <phoneticPr fontId="1" type="noConversion"/>
  </si>
  <si>
    <t xml:space="preserve">
開盤參考價</t>
    <phoneticPr fontId="2" type="noConversion"/>
  </si>
  <si>
    <r>
      <t>30</t>
    </r>
    <r>
      <rPr>
        <sz val="12"/>
        <rFont val="標楷體"/>
        <family val="4"/>
        <charset val="136"/>
      </rPr>
      <t>天</t>
    </r>
    <r>
      <rPr>
        <sz val="12"/>
        <rFont val="Times New Roman"/>
        <family val="1"/>
      </rPr>
      <t>R</t>
    </r>
    <phoneticPr fontId="1" type="noConversion"/>
  </si>
  <si>
    <r>
      <t>60</t>
    </r>
    <r>
      <rPr>
        <sz val="12"/>
        <rFont val="標楷體"/>
        <family val="4"/>
        <charset val="136"/>
      </rPr>
      <t>天</t>
    </r>
    <r>
      <rPr>
        <sz val="12"/>
        <rFont val="Times New Roman"/>
        <family val="1"/>
      </rPr>
      <t>R</t>
    </r>
    <phoneticPr fontId="1" type="noConversion"/>
  </si>
  <si>
    <r>
      <t>90</t>
    </r>
    <r>
      <rPr>
        <sz val="12"/>
        <rFont val="標楷體"/>
        <family val="4"/>
        <charset val="136"/>
      </rPr>
      <t>天</t>
    </r>
    <r>
      <rPr>
        <sz val="12"/>
        <rFont val="Times New Roman"/>
        <family val="1"/>
      </rPr>
      <t>R</t>
    </r>
    <phoneticPr fontId="1" type="noConversion"/>
  </si>
  <si>
    <r>
      <t>180</t>
    </r>
    <r>
      <rPr>
        <sz val="12"/>
        <rFont val="標楷體"/>
        <family val="4"/>
        <charset val="136"/>
      </rPr>
      <t>天</t>
    </r>
    <r>
      <rPr>
        <sz val="12"/>
        <rFont val="Times New Roman"/>
        <family val="1"/>
      </rPr>
      <t>R</t>
    </r>
    <phoneticPr fontId="1" type="noConversion"/>
  </si>
  <si>
    <r>
      <t>2500</t>
    </r>
    <r>
      <rPr>
        <sz val="12"/>
        <rFont val="標楷體"/>
        <family val="4"/>
        <charset val="136"/>
      </rPr>
      <t>天</t>
    </r>
    <r>
      <rPr>
        <sz val="12"/>
        <rFont val="Times New Roman"/>
        <family val="1"/>
      </rPr>
      <t>R</t>
    </r>
    <phoneticPr fontId="1" type="noConversion"/>
  </si>
  <si>
    <t>1日VAR(五天期平均)</t>
    <phoneticPr fontId="25" type="noConversion"/>
  </si>
  <si>
    <t>TXF_1日VAR(max四天期平均*0.8, 2500天*0.2)</t>
    <phoneticPr fontId="25" type="noConversion"/>
  </si>
  <si>
    <t>1日VAR適用風險價格係數</t>
    <phoneticPr fontId="25" type="noConversion"/>
  </si>
  <si>
    <t>契約規格</t>
  </si>
  <si>
    <t>TXF_2日VAR</t>
    <phoneticPr fontId="25" type="noConversion"/>
  </si>
  <si>
    <t>2日VAR適用風險價格係數</t>
    <phoneticPr fontId="25" type="noConversion"/>
  </si>
  <si>
    <t>2日_本日計算結算保證金</t>
    <phoneticPr fontId="25" type="noConversion"/>
  </si>
  <si>
    <r>
      <rPr>
        <sz val="12"/>
        <rFont val="標楷體"/>
        <family val="4"/>
        <charset val="136"/>
      </rPr>
      <t>報酬率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</si>
</sst>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43" formatCode="_-* #,##0.00_-;\-* #,##0.00_-;_-* &quot;-&quot;??_-;_-@_-"/>
    <numFmt numFmtId="176" formatCode="yyyy/m/d;@"/>
    <numFmt numFmtId="178" formatCode="0.0%"/>
    <numFmt numFmtId="181" formatCode="0_);[Red]\(0\)"/>
    <numFmt numFmtId="182" formatCode="#,##0_);[Red]\(#,##0\)"/>
    <numFmt numFmtId="184" formatCode="#,##0_ "/>
    <numFmt numFmtId="186" formatCode="_-* #,##0_-;\-* #,##0_-;_-* &quot;-&quot;??_-;_-@_-"/>
    <numFmt numFmtId="187" formatCode="#,##0.00_ "/>
    <numFmt numFmtId="188" formatCode="#,##0.0_ "/>
    <numFmt numFmtId="189" formatCode="#,##0.000_ "/>
    <numFmt numFmtId="191" formatCode="0_ ;[Red]\-0\ "/>
    <numFmt numFmtId="193" formatCode="0.000%"/>
    <numFmt numFmtId="194" formatCode="_-* #,##0.0_-;\-* #,##0.0_-;_-* &quot;-&quot;??_-;_-@_-"/>
    <numFmt numFmtId="203" formatCode="0.00_ ;[Red]\-0.00\ "/>
    <numFmt numFmtId="217" formatCode="0.0000000%"/>
    <numFmt numFmtId="219" formatCode="&quot;最小風險價格係數=&quot;0%"/>
  </numFmts>
  <fonts count="30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sz val="12"/>
      <name val="新細明體"/>
      <family val="1"/>
      <charset val="136"/>
    </font>
    <font>
      <sz val="16"/>
      <name val="標楷體"/>
      <family val="4"/>
      <charset val="136"/>
    </font>
    <font>
      <sz val="16"/>
      <name val="Times New Roman"/>
      <family val="1"/>
    </font>
    <font>
      <sz val="14"/>
      <name val="Times New Roman"/>
      <family val="1"/>
    </font>
    <font>
      <sz val="14"/>
      <color indexed="12"/>
      <name val="Times New Roman"/>
      <family val="1"/>
    </font>
    <font>
      <sz val="16"/>
      <color indexed="8"/>
      <name val="Times New Roman"/>
      <family val="1"/>
    </font>
    <font>
      <sz val="14"/>
      <color indexed="8"/>
      <name val="Times New Roman"/>
      <family val="1"/>
    </font>
    <font>
      <sz val="14"/>
      <color indexed="8"/>
      <name val="標楷體"/>
      <family val="4"/>
      <charset val="136"/>
    </font>
    <font>
      <sz val="12"/>
      <color indexed="8"/>
      <name val="新細明體"/>
      <family val="1"/>
      <charset val="136"/>
    </font>
    <font>
      <sz val="12"/>
      <color indexed="9"/>
      <name val="Times New Roman"/>
      <family val="1"/>
    </font>
    <font>
      <sz val="12"/>
      <color indexed="10"/>
      <name val="Times New Roman"/>
      <family val="1"/>
    </font>
    <font>
      <sz val="12"/>
      <color indexed="10"/>
      <name val="標楷體"/>
      <family val="4"/>
      <charset val="136"/>
    </font>
    <font>
      <sz val="12"/>
      <color indexed="9"/>
      <name val="Times New Roman"/>
      <family val="1"/>
    </font>
    <font>
      <sz val="14"/>
      <color indexed="9"/>
      <name val="Times New Roman"/>
      <family val="1"/>
    </font>
    <font>
      <sz val="16"/>
      <color indexed="9"/>
      <name val="標楷體"/>
      <family val="4"/>
      <charset val="136"/>
    </font>
    <font>
      <sz val="12"/>
      <name val="細明體"/>
      <family val="3"/>
    </font>
    <font>
      <sz val="12"/>
      <color indexed="10"/>
      <name val="細明體"/>
      <family val="3"/>
    </font>
    <font>
      <sz val="9"/>
      <color indexed="81"/>
      <name val="新細明體"/>
      <family val="1"/>
      <charset val="136"/>
    </font>
    <font>
      <sz val="16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標楷體"/>
      <family val="4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/>
    <xf numFmtId="43" fontId="13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</cellStyleXfs>
  <cellXfs count="126">
    <xf numFmtId="0" fontId="0" fillId="0" borderId="0" xfId="0">
      <alignment vertical="center"/>
    </xf>
    <xf numFmtId="0" fontId="6" fillId="0" borderId="0" xfId="1" applyFont="1"/>
    <xf numFmtId="0" fontId="7" fillId="0" borderId="0" xfId="1" applyFont="1"/>
    <xf numFmtId="0" fontId="3" fillId="0" borderId="0" xfId="1" applyFont="1"/>
    <xf numFmtId="0" fontId="8" fillId="0" borderId="0" xfId="1" applyFont="1" applyAlignment="1">
      <alignment vertical="center"/>
    </xf>
    <xf numFmtId="184" fontId="8" fillId="0" borderId="0" xfId="1" applyNumberFormat="1" applyFont="1" applyBorder="1" applyAlignment="1">
      <alignment horizontal="center" vertical="center" wrapText="1"/>
    </xf>
    <xf numFmtId="184" fontId="8" fillId="0" borderId="1" xfId="1" applyNumberFormat="1" applyFont="1" applyBorder="1" applyAlignment="1">
      <alignment horizontal="center" vertical="center" wrapText="1"/>
    </xf>
    <xf numFmtId="0" fontId="3" fillId="0" borderId="0" xfId="1" applyFont="1" applyAlignment="1"/>
    <xf numFmtId="0" fontId="14" fillId="0" borderId="0" xfId="1" applyFont="1"/>
    <xf numFmtId="0" fontId="17" fillId="0" borderId="0" xfId="1" applyFont="1"/>
    <xf numFmtId="10" fontId="3" fillId="0" borderId="0" xfId="0" applyNumberFormat="1" applyFont="1" applyFill="1" applyBorder="1" applyAlignment="1">
      <alignment horizontal="center"/>
    </xf>
    <xf numFmtId="0" fontId="18" fillId="0" borderId="0" xfId="1" applyFont="1" applyAlignment="1">
      <alignment vertical="center"/>
    </xf>
    <xf numFmtId="3" fontId="17" fillId="0" borderId="0" xfId="1" applyNumberFormat="1" applyFont="1" applyAlignment="1">
      <alignment vertical="center" wrapText="1"/>
    </xf>
    <xf numFmtId="10" fontId="18" fillId="0" borderId="0" xfId="1" applyNumberFormat="1" applyFont="1" applyFill="1" applyBorder="1" applyAlignment="1">
      <alignment horizontal="center"/>
    </xf>
    <xf numFmtId="0" fontId="18" fillId="0" borderId="0" xfId="1" applyFont="1"/>
    <xf numFmtId="0" fontId="17" fillId="0" borderId="0" xfId="1" applyFont="1" applyAlignment="1"/>
    <xf numFmtId="10" fontId="3" fillId="0" borderId="1" xfId="4" applyNumberFormat="1" applyFont="1" applyFill="1" applyBorder="1" applyAlignment="1">
      <alignment horizontal="center"/>
    </xf>
    <xf numFmtId="178" fontId="3" fillId="0" borderId="1" xfId="0" applyNumberFormat="1" applyFont="1" applyFill="1" applyBorder="1" applyAlignment="1">
      <alignment horizontal="center"/>
    </xf>
    <xf numFmtId="178" fontId="3" fillId="0" borderId="1" xfId="4" applyNumberFormat="1" applyFont="1" applyFill="1" applyBorder="1" applyAlignment="1">
      <alignment horizontal="center"/>
    </xf>
    <xf numFmtId="0" fontId="16" fillId="0" borderId="0" xfId="1" applyFont="1" applyAlignment="1"/>
    <xf numFmtId="0" fontId="19" fillId="0" borderId="0" xfId="1" applyFont="1"/>
    <xf numFmtId="186" fontId="3" fillId="0" borderId="0" xfId="2" applyNumberFormat="1" applyFont="1" applyBorder="1" applyAlignment="1"/>
    <xf numFmtId="0" fontId="3" fillId="0" borderId="0" xfId="0" applyFont="1" applyFill="1" applyBorder="1" applyAlignment="1"/>
    <xf numFmtId="178" fontId="3" fillId="0" borderId="0" xfId="2" applyNumberFormat="1" applyFont="1" applyFill="1" applyBorder="1" applyAlignment="1">
      <alignment horizontal="center"/>
    </xf>
    <xf numFmtId="10" fontId="3" fillId="0" borderId="0" xfId="2" applyNumberFormat="1" applyFont="1" applyFill="1" applyBorder="1" applyAlignment="1">
      <alignment horizontal="center"/>
    </xf>
    <xf numFmtId="186" fontId="3" fillId="0" borderId="0" xfId="2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3" fillId="0" borderId="0" xfId="0" applyFont="1" applyBorder="1" applyAlignment="1"/>
    <xf numFmtId="178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 wrapText="1"/>
    </xf>
    <xf numFmtId="178" fontId="4" fillId="2" borderId="1" xfId="0" applyNumberFormat="1" applyFont="1" applyFill="1" applyBorder="1" applyAlignment="1">
      <alignment horizontal="center" vertical="center" wrapText="1"/>
    </xf>
    <xf numFmtId="184" fontId="3" fillId="0" borderId="1" xfId="0" applyNumberFormat="1" applyFont="1" applyFill="1" applyBorder="1" applyAlignment="1">
      <alignment horizontal="center"/>
    </xf>
    <xf numFmtId="0" fontId="8" fillId="0" borderId="0" xfId="1" applyFont="1" applyBorder="1" applyAlignment="1">
      <alignment horizontal="center" vertical="center" wrapText="1"/>
    </xf>
    <xf numFmtId="189" fontId="9" fillId="0" borderId="0" xfId="1" applyNumberFormat="1" applyFont="1" applyBorder="1" applyAlignment="1">
      <alignment horizontal="center" vertical="center" wrapText="1"/>
    </xf>
    <xf numFmtId="193" fontId="9" fillId="0" borderId="0" xfId="5" applyNumberFormat="1" applyFont="1" applyBorder="1" applyAlignment="1">
      <alignment horizontal="center" vertical="center" wrapText="1"/>
    </xf>
    <xf numFmtId="184" fontId="8" fillId="3" borderId="0" xfId="1" applyNumberFormat="1" applyFont="1" applyFill="1" applyBorder="1" applyAlignment="1">
      <alignment horizontal="center" vertical="center" wrapText="1"/>
    </xf>
    <xf numFmtId="182" fontId="4" fillId="2" borderId="1" xfId="0" applyNumberFormat="1" applyFont="1" applyFill="1" applyBorder="1" applyAlignment="1">
      <alignment horizontal="center" vertical="center" wrapText="1"/>
    </xf>
    <xf numFmtId="182" fontId="3" fillId="0" borderId="1" xfId="0" applyNumberFormat="1" applyFont="1" applyFill="1" applyBorder="1" applyAlignment="1">
      <alignment horizontal="center"/>
    </xf>
    <xf numFmtId="182" fontId="3" fillId="0" borderId="0" xfId="0" applyNumberFormat="1" applyFont="1" applyFill="1" applyBorder="1" applyAlignment="1">
      <alignment horizontal="center"/>
    </xf>
    <xf numFmtId="182" fontId="3" fillId="0" borderId="0" xfId="2" applyNumberFormat="1" applyFont="1" applyFill="1" applyBorder="1" applyAlignment="1">
      <alignment horizontal="center"/>
    </xf>
    <xf numFmtId="176" fontId="3" fillId="0" borderId="0" xfId="2" applyNumberFormat="1" applyFont="1" applyFill="1" applyBorder="1" applyAlignment="1">
      <alignment horizontal="center"/>
    </xf>
    <xf numFmtId="0" fontId="8" fillId="0" borderId="1" xfId="1" applyFont="1" applyFill="1" applyBorder="1" applyAlignment="1">
      <alignment horizontal="center" vertical="center" wrapText="1"/>
    </xf>
    <xf numFmtId="0" fontId="23" fillId="0" borderId="0" xfId="1" applyFont="1" applyAlignment="1">
      <alignment horizontal="left" vertical="center"/>
    </xf>
    <xf numFmtId="0" fontId="27" fillId="0" borderId="0" xfId="1" applyFont="1" applyAlignment="1">
      <alignment horizontal="left" vertical="center"/>
    </xf>
    <xf numFmtId="0" fontId="28" fillId="0" borderId="0" xfId="1" applyFont="1" applyAlignment="1"/>
    <xf numFmtId="184" fontId="27" fillId="0" borderId="0" xfId="1" applyNumberFormat="1" applyFont="1" applyBorder="1" applyAlignment="1">
      <alignment horizontal="center" vertical="center" wrapText="1"/>
    </xf>
    <xf numFmtId="184" fontId="27" fillId="0" borderId="0" xfId="1" applyNumberFormat="1" applyFont="1" applyFill="1" applyBorder="1" applyAlignment="1">
      <alignment horizontal="center" vertical="center" wrapText="1"/>
    </xf>
    <xf numFmtId="10" fontId="27" fillId="0" borderId="0" xfId="1" applyNumberFormat="1" applyFont="1" applyFill="1" applyBorder="1" applyAlignment="1">
      <alignment horizontal="center"/>
    </xf>
    <xf numFmtId="0" fontId="29" fillId="0" borderId="2" xfId="1" applyFont="1" applyBorder="1" applyAlignment="1">
      <alignment horizontal="center" vertical="center" wrapText="1"/>
    </xf>
    <xf numFmtId="0" fontId="29" fillId="0" borderId="1" xfId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184" fontId="29" fillId="0" borderId="1" xfId="1" applyNumberFormat="1" applyFont="1" applyBorder="1" applyAlignment="1">
      <alignment horizontal="center" vertical="center" wrapText="1"/>
    </xf>
    <xf numFmtId="184" fontId="29" fillId="0" borderId="1" xfId="1" applyNumberFormat="1" applyFont="1" applyFill="1" applyBorder="1" applyAlignment="1">
      <alignment horizontal="center" vertical="center" wrapText="1"/>
    </xf>
    <xf numFmtId="0" fontId="27" fillId="0" borderId="1" xfId="1" applyFont="1" applyFill="1" applyBorder="1" applyAlignment="1">
      <alignment horizontal="center" vertical="center" wrapText="1"/>
    </xf>
    <xf numFmtId="188" fontId="27" fillId="0" borderId="1" xfId="1" applyNumberFormat="1" applyFont="1" applyBorder="1" applyAlignment="1">
      <alignment horizontal="center" vertical="center" wrapText="1"/>
    </xf>
    <xf numFmtId="184" fontId="27" fillId="0" borderId="1" xfId="1" applyNumberFormat="1" applyFont="1" applyBorder="1" applyAlignment="1">
      <alignment horizontal="center" vertical="center" wrapText="1"/>
    </xf>
    <xf numFmtId="10" fontId="27" fillId="0" borderId="1" xfId="5" applyNumberFormat="1" applyFont="1" applyBorder="1" applyAlignment="1">
      <alignment horizontal="center" vertical="center" wrapText="1"/>
    </xf>
    <xf numFmtId="184" fontId="27" fillId="0" borderId="1" xfId="1" applyNumberFormat="1" applyFont="1" applyFill="1" applyBorder="1" applyAlignment="1">
      <alignment horizontal="center" vertical="center" wrapText="1"/>
    </xf>
    <xf numFmtId="184" fontId="27" fillId="4" borderId="1" xfId="1" applyNumberFormat="1" applyFont="1" applyFill="1" applyBorder="1" applyAlignment="1">
      <alignment horizontal="center" vertical="center" wrapText="1"/>
    </xf>
    <xf numFmtId="0" fontId="27" fillId="0" borderId="1" xfId="1" applyFont="1" applyBorder="1" applyAlignment="1">
      <alignment horizontal="center" vertical="center" wrapText="1"/>
    </xf>
    <xf numFmtId="187" fontId="27" fillId="0" borderId="1" xfId="1" applyNumberFormat="1" applyFont="1" applyBorder="1" applyAlignment="1">
      <alignment horizontal="center" vertical="center" wrapText="1"/>
    </xf>
    <xf numFmtId="187" fontId="8" fillId="0" borderId="1" xfId="1" applyNumberFormat="1" applyFont="1" applyBorder="1" applyAlignment="1">
      <alignment horizontal="center" vertical="center" wrapText="1"/>
    </xf>
    <xf numFmtId="10" fontId="8" fillId="0" borderId="1" xfId="5" applyNumberFormat="1" applyFont="1" applyBorder="1" applyAlignment="1">
      <alignment horizontal="center" vertical="center" wrapText="1"/>
    </xf>
    <xf numFmtId="184" fontId="8" fillId="0" borderId="1" xfId="1" applyNumberFormat="1" applyFont="1" applyFill="1" applyBorder="1" applyAlignment="1">
      <alignment horizontal="center" vertical="center" wrapText="1"/>
    </xf>
    <xf numFmtId="184" fontId="8" fillId="4" borderId="1" xfId="1" applyNumberFormat="1" applyFont="1" applyFill="1" applyBorder="1" applyAlignment="1">
      <alignment horizontal="center" vertical="center" wrapText="1"/>
    </xf>
    <xf numFmtId="178" fontId="8" fillId="0" borderId="2" xfId="5" applyNumberFormat="1" applyFont="1" applyFill="1" applyBorder="1" applyAlignment="1">
      <alignment horizontal="center" vertical="center" wrapText="1"/>
    </xf>
    <xf numFmtId="178" fontId="8" fillId="0" borderId="1" xfId="5" applyNumberFormat="1" applyFont="1" applyFill="1" applyBorder="1" applyAlignment="1">
      <alignment horizontal="center" vertical="center" wrapText="1"/>
    </xf>
    <xf numFmtId="178" fontId="4" fillId="0" borderId="1" xfId="4" applyNumberFormat="1" applyFont="1" applyFill="1" applyBorder="1" applyAlignment="1">
      <alignment horizontal="center" vertical="center" wrapText="1"/>
    </xf>
    <xf numFmtId="10" fontId="3" fillId="5" borderId="0" xfId="2" applyNumberFormat="1" applyFont="1" applyFill="1" applyBorder="1" applyAlignment="1">
      <alignment horizontal="center"/>
    </xf>
    <xf numFmtId="186" fontId="3" fillId="5" borderId="0" xfId="2" applyNumberFormat="1" applyFont="1" applyFill="1" applyBorder="1" applyAlignment="1">
      <alignment horizontal="center"/>
    </xf>
    <xf numFmtId="181" fontId="4" fillId="5" borderId="1" xfId="4" applyNumberFormat="1" applyFont="1" applyFill="1" applyBorder="1" applyAlignment="1">
      <alignment horizontal="center" vertical="center" wrapText="1"/>
    </xf>
    <xf numFmtId="181" fontId="3" fillId="5" borderId="1" xfId="4" applyNumberFormat="1" applyFont="1" applyFill="1" applyBorder="1" applyAlignment="1">
      <alignment horizontal="center"/>
    </xf>
    <xf numFmtId="181" fontId="3" fillId="5" borderId="0" xfId="0" applyNumberFormat="1" applyFont="1" applyFill="1" applyBorder="1" applyAlignment="1">
      <alignment horizontal="center"/>
    </xf>
    <xf numFmtId="186" fontId="21" fillId="5" borderId="0" xfId="2" applyNumberFormat="1" applyFont="1" applyFill="1" applyBorder="1" applyAlignment="1"/>
    <xf numFmtId="181" fontId="3" fillId="5" borderId="0" xfId="2" applyNumberFormat="1" applyFont="1" applyFill="1" applyBorder="1" applyAlignment="1">
      <alignment horizontal="center"/>
    </xf>
    <xf numFmtId="191" fontId="3" fillId="5" borderId="0" xfId="2" applyNumberFormat="1" applyFont="1" applyFill="1" applyBorder="1" applyAlignment="1">
      <alignment horizontal="center"/>
    </xf>
    <xf numFmtId="176" fontId="4" fillId="5" borderId="1" xfId="0" applyNumberFormat="1" applyFont="1" applyFill="1" applyBorder="1" applyAlignment="1">
      <alignment vertical="center" wrapText="1"/>
    </xf>
    <xf numFmtId="181" fontId="4" fillId="5" borderId="1" xfId="0" applyNumberFormat="1" applyFont="1" applyFill="1" applyBorder="1" applyAlignment="1">
      <alignment horizontal="center" vertical="center" wrapText="1"/>
    </xf>
    <xf numFmtId="191" fontId="4" fillId="5" borderId="1" xfId="0" applyNumberFormat="1" applyFont="1" applyFill="1" applyBorder="1" applyAlignment="1">
      <alignment horizontal="center" vertical="center" wrapText="1"/>
    </xf>
    <xf numFmtId="203" fontId="3" fillId="5" borderId="1" xfId="0" applyNumberFormat="1" applyFont="1" applyFill="1" applyBorder="1" applyAlignment="1">
      <alignment horizontal="center"/>
    </xf>
    <xf numFmtId="191" fontId="3" fillId="5" borderId="0" xfId="0" applyNumberFormat="1" applyFont="1" applyFill="1" applyBorder="1" applyAlignment="1">
      <alignment horizontal="center"/>
    </xf>
    <xf numFmtId="0" fontId="3" fillId="5" borderId="0" xfId="0" applyFont="1" applyFill="1" applyBorder="1" applyAlignment="1"/>
    <xf numFmtId="176" fontId="3" fillId="5" borderId="0" xfId="2" applyNumberFormat="1" applyFont="1" applyFill="1" applyBorder="1" applyAlignment="1">
      <alignment horizontal="center"/>
    </xf>
    <xf numFmtId="0" fontId="27" fillId="5" borderId="1" xfId="1" applyFont="1" applyFill="1" applyBorder="1" applyAlignment="1">
      <alignment horizontal="center" vertical="center" wrapText="1"/>
    </xf>
    <xf numFmtId="188" fontId="27" fillId="5" borderId="1" xfId="1" applyNumberFormat="1" applyFont="1" applyFill="1" applyBorder="1" applyAlignment="1">
      <alignment horizontal="center" vertical="center" wrapText="1"/>
    </xf>
    <xf numFmtId="184" fontId="27" fillId="5" borderId="1" xfId="1" applyNumberFormat="1" applyFont="1" applyFill="1" applyBorder="1" applyAlignment="1">
      <alignment horizontal="center" vertical="center" wrapText="1"/>
    </xf>
    <xf numFmtId="10" fontId="27" fillId="5" borderId="1" xfId="5" applyNumberFormat="1" applyFont="1" applyFill="1" applyBorder="1" applyAlignment="1">
      <alignment horizontal="center" vertical="center" wrapText="1"/>
    </xf>
    <xf numFmtId="186" fontId="24" fillId="0" borderId="0" xfId="3" applyNumberFormat="1" applyFont="1" applyFill="1" applyBorder="1" applyAlignment="1">
      <alignment horizontal="left" vertical="top"/>
    </xf>
    <xf numFmtId="0" fontId="24" fillId="0" borderId="0" xfId="3" applyNumberFormat="1" applyFont="1" applyFill="1" applyBorder="1" applyAlignment="1">
      <alignment horizontal="left" vertical="top"/>
    </xf>
    <xf numFmtId="186" fontId="24" fillId="6" borderId="0" xfId="3" applyNumberFormat="1" applyFont="1" applyFill="1" applyBorder="1" applyAlignment="1">
      <alignment horizontal="left" vertical="top"/>
    </xf>
    <xf numFmtId="178" fontId="3" fillId="0" borderId="0" xfId="5" applyNumberFormat="1" applyFont="1" applyFill="1" applyBorder="1" applyAlignment="1">
      <alignment horizontal="center" vertical="center" wrapText="1"/>
    </xf>
    <xf numFmtId="10" fontId="3" fillId="0" borderId="0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10" fontId="3" fillId="0" borderId="0" xfId="5" applyNumberFormat="1" applyFont="1" applyFill="1" applyBorder="1" applyAlignment="1">
      <alignment horizontal="center"/>
    </xf>
    <xf numFmtId="10" fontId="3" fillId="0" borderId="0" xfId="1" applyNumberFormat="1" applyFont="1" applyFill="1" applyBorder="1" applyAlignment="1">
      <alignment horizontal="center"/>
    </xf>
    <xf numFmtId="10" fontId="26" fillId="0" borderId="0" xfId="4" applyNumberFormat="1" applyFont="1">
      <alignment vertical="center"/>
    </xf>
    <xf numFmtId="10" fontId="0" fillId="0" borderId="0" xfId="0" applyNumberFormat="1">
      <alignment vertical="center"/>
    </xf>
    <xf numFmtId="10" fontId="26" fillId="7" borderId="0" xfId="4" applyNumberFormat="1" applyFont="1" applyFill="1">
      <alignment vertical="center"/>
    </xf>
    <xf numFmtId="184" fontId="0" fillId="6" borderId="0" xfId="0" applyNumberFormat="1" applyFill="1">
      <alignment vertical="center"/>
    </xf>
    <xf numFmtId="0" fontId="3" fillId="0" borderId="0" xfId="1" applyFont="1" applyFill="1" applyBorder="1" applyAlignment="1"/>
    <xf numFmtId="10" fontId="3" fillId="4" borderId="0" xfId="1" applyNumberFormat="1" applyFont="1" applyFill="1" applyBorder="1" applyAlignment="1">
      <alignment horizontal="center"/>
    </xf>
    <xf numFmtId="10" fontId="26" fillId="4" borderId="0" xfId="4" applyNumberFormat="1" applyFont="1" applyFill="1">
      <alignment vertical="center"/>
    </xf>
    <xf numFmtId="10" fontId="3" fillId="7" borderId="0" xfId="5" applyNumberFormat="1" applyFont="1" applyFill="1" applyBorder="1" applyAlignment="1">
      <alignment horizontal="center"/>
    </xf>
    <xf numFmtId="178" fontId="3" fillId="7" borderId="0" xfId="1" applyNumberFormat="1" applyFont="1" applyFill="1" applyBorder="1" applyAlignment="1">
      <alignment horizontal="center"/>
    </xf>
    <xf numFmtId="178" fontId="3" fillId="0" borderId="0" xfId="1" applyNumberFormat="1" applyFont="1" applyFill="1" applyBorder="1" applyAlignment="1">
      <alignment horizontal="center"/>
    </xf>
    <xf numFmtId="217" fontId="3" fillId="0" borderId="0" xfId="5" applyNumberFormat="1" applyFont="1" applyFill="1" applyBorder="1" applyAlignment="1">
      <alignment horizontal="center"/>
    </xf>
    <xf numFmtId="0" fontId="3" fillId="6" borderId="0" xfId="1" applyFont="1" applyFill="1" applyBorder="1" applyAlignment="1"/>
    <xf numFmtId="14" fontId="3" fillId="5" borderId="1" xfId="0" applyNumberFormat="1" applyFont="1" applyFill="1" applyBorder="1" applyAlignment="1"/>
    <xf numFmtId="14" fontId="20" fillId="5" borderId="0" xfId="0" applyNumberFormat="1" applyFont="1" applyFill="1" applyBorder="1" applyAlignment="1"/>
    <xf numFmtId="14" fontId="3" fillId="5" borderId="0" xfId="0" applyNumberFormat="1" applyFont="1" applyFill="1" applyBorder="1" applyAlignment="1"/>
    <xf numFmtId="181" fontId="3" fillId="5" borderId="1" xfId="0" applyNumberFormat="1" applyFont="1" applyFill="1" applyBorder="1" applyAlignment="1">
      <alignment horizontal="center"/>
    </xf>
    <xf numFmtId="0" fontId="24" fillId="4" borderId="0" xfId="3" applyNumberFormat="1" applyFont="1" applyFill="1" applyBorder="1" applyAlignment="1">
      <alignment horizontal="left" vertical="top"/>
    </xf>
    <xf numFmtId="194" fontId="26" fillId="0" borderId="0" xfId="2" applyNumberFormat="1" applyFont="1" applyAlignment="1">
      <alignment horizontal="center" vertical="center" wrapText="1"/>
    </xf>
    <xf numFmtId="194" fontId="26" fillId="0" borderId="0" xfId="2" applyNumberFormat="1" applyFont="1">
      <alignment vertical="center"/>
    </xf>
    <xf numFmtId="194" fontId="3" fillId="0" borderId="0" xfId="2" applyNumberFormat="1" applyFont="1" applyFill="1" applyBorder="1" applyAlignment="1"/>
    <xf numFmtId="194" fontId="24" fillId="6" borderId="0" xfId="2" applyNumberFormat="1" applyFont="1" applyFill="1" applyBorder="1" applyAlignment="1">
      <alignment horizontal="left" vertical="top"/>
    </xf>
    <xf numFmtId="194" fontId="26" fillId="6" borderId="0" xfId="2" applyNumberFormat="1" applyFont="1" applyFill="1" applyAlignment="1">
      <alignment horizontal="center" vertical="center" wrapText="1"/>
    </xf>
    <xf numFmtId="194" fontId="26" fillId="6" borderId="0" xfId="2" applyNumberFormat="1" applyFont="1" applyFill="1">
      <alignment vertical="center"/>
    </xf>
    <xf numFmtId="194" fontId="3" fillId="6" borderId="0" xfId="2" applyNumberFormat="1" applyFont="1" applyFill="1" applyBorder="1" applyAlignment="1"/>
    <xf numFmtId="181" fontId="0" fillId="0" borderId="0" xfId="0" applyNumberFormat="1">
      <alignment vertical="center"/>
    </xf>
    <xf numFmtId="219" fontId="24" fillId="0" borderId="0" xfId="4" applyNumberFormat="1" applyFont="1" applyFill="1" applyBorder="1" applyAlignment="1">
      <alignment horizontal="center" vertical="top"/>
    </xf>
    <xf numFmtId="186" fontId="3" fillId="5" borderId="1" xfId="2" applyNumberFormat="1" applyFont="1" applyFill="1" applyBorder="1" applyAlignment="1">
      <alignment horizontal="center"/>
    </xf>
    <xf numFmtId="9" fontId="27" fillId="5" borderId="1" xfId="4" applyFont="1" applyFill="1" applyBorder="1" applyAlignment="1">
      <alignment horizontal="center" vertical="center" wrapText="1"/>
    </xf>
  </cellXfs>
  <cellStyles count="6">
    <cellStyle name="一般" xfId="0" builtinId="0"/>
    <cellStyle name="一般 2" xfId="1"/>
    <cellStyle name="千分位" xfId="2" builtinId="3"/>
    <cellStyle name="千分位 2" xfId="3"/>
    <cellStyle name="百分比" xfId="4" builtinId="5"/>
    <cellStyle name="百分比 2" xfId="5"/>
  </cellStyles>
  <dxfs count="10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6"/>
  <sheetViews>
    <sheetView showGridLines="0" tabSelected="1" view="pageBreakPreview" zoomScale="80" zoomScaleNormal="60" zoomScaleSheetLayoutView="80" workbookViewId="0">
      <selection activeCell="F9" sqref="F9"/>
    </sheetView>
  </sheetViews>
  <sheetFormatPr defaultRowHeight="20.25"/>
  <cols>
    <col min="1" max="1" width="6.875" style="2" bestFit="1" customWidth="1"/>
    <col min="2" max="2" width="18.5" style="3" customWidth="1"/>
    <col min="3" max="3" width="21.125" style="3" bestFit="1" customWidth="1"/>
    <col min="4" max="4" width="24.75" style="3" bestFit="1" customWidth="1"/>
    <col min="5" max="7" width="19.5" style="3" customWidth="1"/>
    <col min="8" max="8" width="19.5" style="9" customWidth="1"/>
    <col min="9" max="9" width="12.625" style="9" customWidth="1"/>
    <col min="10" max="10" width="22.75" style="9" customWidth="1"/>
    <col min="11" max="11" width="11" style="9" customWidth="1"/>
    <col min="12" max="13" width="9.75" style="9" bestFit="1" customWidth="1"/>
    <col min="14" max="14" width="9" style="9"/>
    <col min="15" max="16384" width="9" style="3"/>
  </cols>
  <sheetData>
    <row r="1" spans="1:15" s="4" customFormat="1" ht="18.75">
      <c r="B1" s="19"/>
      <c r="C1" s="3"/>
      <c r="D1" s="3"/>
      <c r="E1" s="3"/>
      <c r="F1" s="3"/>
      <c r="G1" s="3"/>
      <c r="H1" s="11"/>
      <c r="I1" s="12"/>
      <c r="J1" s="12"/>
      <c r="K1" s="12"/>
      <c r="L1" s="12"/>
      <c r="M1" s="11"/>
      <c r="N1" s="11"/>
    </row>
    <row r="2" spans="1:15" ht="21">
      <c r="B2" s="43" t="s">
        <v>17</v>
      </c>
      <c r="C2" s="44"/>
      <c r="D2" s="45"/>
      <c r="E2" s="46"/>
      <c r="F2" s="46"/>
      <c r="G2" s="47"/>
      <c r="H2" s="47"/>
      <c r="I2" s="48"/>
      <c r="J2" s="45"/>
    </row>
    <row r="3" spans="1:15" ht="58.5">
      <c r="B3" s="49" t="s">
        <v>1</v>
      </c>
      <c r="C3" s="50" t="s">
        <v>18</v>
      </c>
      <c r="D3" s="51" t="s">
        <v>19</v>
      </c>
      <c r="E3" s="52" t="s">
        <v>20</v>
      </c>
      <c r="F3" s="52" t="s">
        <v>21</v>
      </c>
      <c r="G3" s="52" t="s">
        <v>22</v>
      </c>
      <c r="H3" s="53" t="s">
        <v>23</v>
      </c>
      <c r="I3" s="53" t="s">
        <v>24</v>
      </c>
      <c r="J3" s="53" t="s">
        <v>25</v>
      </c>
      <c r="O3" s="9"/>
    </row>
    <row r="4" spans="1:15">
      <c r="B4" s="84" t="s">
        <v>2</v>
      </c>
      <c r="C4" s="85">
        <f>Rawdata!B3</f>
        <v>10512</v>
      </c>
      <c r="D4" s="86">
        <f>Rawdata!M3</f>
        <v>200</v>
      </c>
      <c r="E4" s="87">
        <f>Rawdata!L3</f>
        <v>0.03</v>
      </c>
      <c r="F4" s="87">
        <f>Rawdata!K3</f>
        <v>5.1999999999999998E-3</v>
      </c>
      <c r="G4" s="87">
        <f>Rawdata!L1</f>
        <v>0.03</v>
      </c>
      <c r="H4" s="86">
        <f>Rawdata!O3</f>
        <v>63072</v>
      </c>
      <c r="I4" s="86">
        <f>Rawdata!N3</f>
        <v>16000</v>
      </c>
      <c r="J4" s="125">
        <f>Rawdata!P3</f>
        <v>2.9420000000000002</v>
      </c>
      <c r="O4" s="9"/>
    </row>
    <row r="5" spans="1:15">
      <c r="B5" s="60"/>
      <c r="C5" s="61"/>
      <c r="D5" s="56"/>
      <c r="E5" s="57"/>
      <c r="F5" s="57"/>
      <c r="G5" s="57"/>
      <c r="H5" s="58"/>
      <c r="I5" s="58"/>
      <c r="J5" s="59"/>
      <c r="O5" s="9"/>
    </row>
    <row r="6" spans="1:15">
      <c r="B6" s="54"/>
      <c r="C6" s="55"/>
      <c r="D6" s="56"/>
      <c r="E6" s="57"/>
      <c r="F6" s="57"/>
      <c r="G6" s="57"/>
      <c r="H6" s="58"/>
      <c r="I6" s="58"/>
      <c r="J6" s="59"/>
      <c r="O6" s="9"/>
    </row>
    <row r="7" spans="1:15">
      <c r="B7" s="54"/>
      <c r="C7" s="61"/>
      <c r="D7" s="56"/>
      <c r="E7" s="57"/>
      <c r="F7" s="57"/>
      <c r="G7" s="57"/>
      <c r="H7" s="58"/>
      <c r="I7" s="58"/>
      <c r="J7" s="59"/>
      <c r="L7" s="8"/>
      <c r="O7" s="9"/>
    </row>
    <row r="8" spans="1:15">
      <c r="B8" s="54"/>
      <c r="C8" s="56"/>
      <c r="D8" s="56"/>
      <c r="E8" s="57"/>
      <c r="F8" s="57"/>
      <c r="G8" s="57"/>
      <c r="H8" s="58"/>
      <c r="I8" s="58"/>
      <c r="J8" s="59"/>
      <c r="O8" s="9"/>
    </row>
    <row r="9" spans="1:15" s="7" customFormat="1" ht="21">
      <c r="A9" s="1"/>
      <c r="B9" s="54"/>
      <c r="C9" s="61"/>
      <c r="D9" s="56"/>
      <c r="E9" s="57"/>
      <c r="F9" s="57"/>
      <c r="G9" s="57"/>
      <c r="H9" s="58"/>
      <c r="I9" s="58"/>
      <c r="J9" s="59"/>
      <c r="K9" s="15"/>
      <c r="L9" s="15"/>
      <c r="M9" s="15"/>
      <c r="N9" s="15"/>
      <c r="O9" s="15"/>
    </row>
    <row r="10" spans="1:15" s="7" customFormat="1" ht="21">
      <c r="A10" s="1"/>
      <c r="B10" s="54"/>
      <c r="C10" s="61"/>
      <c r="D10" s="56"/>
      <c r="E10" s="57"/>
      <c r="F10" s="57"/>
      <c r="G10" s="57"/>
      <c r="H10" s="58"/>
      <c r="I10" s="58"/>
      <c r="J10" s="59"/>
      <c r="K10" s="15"/>
      <c r="L10" s="15"/>
      <c r="M10" s="15"/>
      <c r="N10" s="15"/>
      <c r="O10" s="15"/>
    </row>
    <row r="11" spans="1:15" s="7" customFormat="1" ht="21">
      <c r="A11" s="1"/>
      <c r="B11" s="54"/>
      <c r="C11" s="62"/>
      <c r="D11" s="6"/>
      <c r="E11" s="63"/>
      <c r="F11" s="63"/>
      <c r="G11" s="63"/>
      <c r="H11" s="64"/>
      <c r="I11" s="64"/>
      <c r="J11" s="65"/>
      <c r="K11" s="15"/>
      <c r="L11" s="15"/>
      <c r="M11" s="15"/>
      <c r="N11" s="15"/>
      <c r="O11" s="15"/>
    </row>
    <row r="12" spans="1:15" s="7" customFormat="1" ht="21">
      <c r="A12" s="20">
        <v>0</v>
      </c>
      <c r="B12" s="54"/>
      <c r="C12" s="62"/>
      <c r="D12" s="6"/>
      <c r="E12" s="63"/>
      <c r="F12" s="63"/>
      <c r="G12" s="63"/>
      <c r="H12" s="64"/>
      <c r="I12" s="64"/>
      <c r="J12" s="65"/>
      <c r="K12" s="15"/>
      <c r="L12" s="15"/>
      <c r="M12" s="15"/>
      <c r="N12" s="15"/>
      <c r="O12" s="15"/>
    </row>
    <row r="13" spans="1:15" s="7" customFormat="1" ht="21">
      <c r="A13" s="1"/>
      <c r="B13" s="42"/>
      <c r="C13" s="62"/>
      <c r="D13" s="6"/>
      <c r="E13" s="63"/>
      <c r="F13" s="63"/>
      <c r="G13" s="63"/>
      <c r="H13" s="64"/>
      <c r="I13" s="64"/>
      <c r="J13" s="65"/>
      <c r="K13" s="15"/>
      <c r="L13" s="15"/>
      <c r="M13" s="15"/>
      <c r="N13" s="15"/>
      <c r="O13" s="15"/>
    </row>
    <row r="14" spans="1:15" s="7" customFormat="1" ht="21">
      <c r="A14" s="1"/>
      <c r="B14" s="42"/>
      <c r="C14" s="56"/>
      <c r="D14" s="6"/>
      <c r="E14" s="6"/>
      <c r="F14" s="66"/>
      <c r="G14" s="67"/>
      <c r="H14" s="64"/>
      <c r="I14" s="64"/>
      <c r="J14" s="65"/>
      <c r="K14" s="15"/>
      <c r="L14" s="15"/>
      <c r="M14" s="15"/>
      <c r="N14" s="15"/>
      <c r="O14" s="15"/>
    </row>
    <row r="15" spans="1:15" s="7" customFormat="1" ht="21">
      <c r="A15" s="1"/>
      <c r="B15" s="42"/>
      <c r="C15" s="62"/>
      <c r="D15" s="6"/>
      <c r="E15" s="63"/>
      <c r="F15" s="63"/>
      <c r="G15" s="63"/>
      <c r="H15" s="64"/>
      <c r="I15" s="64"/>
      <c r="J15" s="65"/>
      <c r="K15" s="15"/>
      <c r="L15" s="15"/>
      <c r="M15" s="15"/>
      <c r="N15" s="15"/>
    </row>
    <row r="16" spans="1:15" s="7" customFormat="1" ht="32.25" customHeight="1">
      <c r="A16" s="1"/>
      <c r="B16" s="33"/>
      <c r="C16" s="34"/>
      <c r="D16" s="5"/>
      <c r="E16" s="35"/>
      <c r="F16" s="35"/>
      <c r="G16" s="35"/>
      <c r="H16" s="36"/>
      <c r="I16" s="13"/>
      <c r="J16" s="14"/>
      <c r="K16" s="15"/>
      <c r="L16" s="15"/>
      <c r="M16" s="15"/>
      <c r="N16" s="15"/>
      <c r="O16" s="15"/>
    </row>
  </sheetData>
  <phoneticPr fontId="2" type="noConversion"/>
  <conditionalFormatting sqref="B9">
    <cfRule type="expression" dxfId="9" priority="2" stopIfTrue="1">
      <formula>IF(#REF!=0,10)</formula>
    </cfRule>
  </conditionalFormatting>
  <conditionalFormatting sqref="B10">
    <cfRule type="expression" dxfId="8" priority="1" stopIfTrue="1">
      <formula>IF(#REF!=0,1,0)</formula>
    </cfRule>
  </conditionalFormatting>
  <conditionalFormatting sqref="B4">
    <cfRule type="expression" dxfId="7" priority="10" stopIfTrue="1">
      <formula>IF(#REF!=0,1,0)</formula>
    </cfRule>
  </conditionalFormatting>
  <conditionalFormatting sqref="B5">
    <cfRule type="expression" dxfId="6" priority="9" stopIfTrue="1">
      <formula>IF(#REF!=0,1,0)</formula>
    </cfRule>
  </conditionalFormatting>
  <conditionalFormatting sqref="B6">
    <cfRule type="expression" dxfId="5" priority="8" stopIfTrue="1">
      <formula>IF(#REF!=0,1,0)</formula>
    </cfRule>
  </conditionalFormatting>
  <conditionalFormatting sqref="B7">
    <cfRule type="expression" dxfId="4" priority="7" stopIfTrue="1">
      <formula>IF(#REF!=0,1,0)</formula>
    </cfRule>
  </conditionalFormatting>
  <conditionalFormatting sqref="B8">
    <cfRule type="expression" dxfId="3" priority="6" stopIfTrue="1">
      <formula>IF(#REF!=0,1,0)</formula>
    </cfRule>
  </conditionalFormatting>
  <conditionalFormatting sqref="B9">
    <cfRule type="expression" dxfId="2" priority="5" stopIfTrue="1">
      <formula>IF(#REF!=0,1,0)</formula>
    </cfRule>
  </conditionalFormatting>
  <conditionalFormatting sqref="B10">
    <cfRule type="expression" dxfId="1" priority="4" stopIfTrue="1">
      <formula>IF(#REF!=0,10)</formula>
    </cfRule>
  </conditionalFormatting>
  <conditionalFormatting sqref="B11:B15">
    <cfRule type="expression" dxfId="0" priority="3" stopIfTrue="1">
      <formula>IF(#REF!=0,1,0)</formula>
    </cfRule>
  </conditionalFormatting>
  <printOptions horizontalCentered="1"/>
  <pageMargins left="0.55118110236220474" right="0.43307086614173229" top="1.1023622047244095" bottom="0.35433070866141736" header="0.70866141732283472" footer="0"/>
  <pageSetup paperSize="9" scale="50" orientation="portrait" r:id="rId1"/>
  <headerFooter alignWithMargins="0">
    <oddHeader xml:space="preserve">&amp;C&amp;"標楷體,粗體"&amp;28下午1時45分收盤之期貨契約保證金狀況表&amp;R&amp;"標楷體,標準"&amp;16
</oddHeader>
    <oddFooter xml:space="preserve">&amp;R&amp;"標楷體,標準"&amp;8檔案：&amp;"Times New Roman,標準"&amp;F&amp;"標楷體,標準"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162"/>
  <sheetViews>
    <sheetView view="pageBreakPreview" zoomScale="85" zoomScaleNormal="75" zoomScaleSheetLayoutView="85" workbookViewId="0">
      <pane xSplit="1" ySplit="6" topLeftCell="C7" activePane="bottomRight" state="frozen"/>
      <selection pane="topRight" activeCell="B1" sqref="B1"/>
      <selection pane="bottomLeft" activeCell="A7" sqref="A7"/>
      <selection pane="bottomRight" activeCell="R3" sqref="R3"/>
    </sheetView>
  </sheetViews>
  <sheetFormatPr defaultRowHeight="15.75"/>
  <cols>
    <col min="1" max="1" width="12.125" style="82" bestFit="1" customWidth="1"/>
    <col min="2" max="2" width="9.375" style="73" customWidth="1"/>
    <col min="3" max="3" width="11.375" style="73" customWidth="1"/>
    <col min="4" max="4" width="17.125" style="81" customWidth="1"/>
    <col min="5" max="5" width="9.375" style="28" customWidth="1"/>
    <col min="6" max="12" width="9.375" style="10" customWidth="1"/>
    <col min="13" max="14" width="9.375" style="73" customWidth="1"/>
    <col min="15" max="15" width="9.375" style="29" customWidth="1"/>
    <col min="16" max="16" width="9.375" style="28" customWidth="1"/>
    <col min="17" max="17" width="9.375" style="39" customWidth="1"/>
    <col min="18" max="18" width="9.375" style="28" customWidth="1"/>
    <col min="19" max="19" width="9.375" style="107" customWidth="1"/>
    <col min="20" max="29" width="7.75" style="107" customWidth="1"/>
    <col min="30" max="34" width="7.75" style="97" customWidth="1"/>
    <col min="35" max="35" width="9" style="102"/>
    <col min="36" max="36" width="13" style="102" customWidth="1"/>
    <col min="37" max="37" width="23.625" style="117" bestFit="1" customWidth="1"/>
    <col min="38" max="39" width="9" style="102"/>
    <col min="40" max="40" width="9" style="121"/>
    <col min="41" max="41" width="9" style="109"/>
    <col min="42" max="16384" width="9" style="27"/>
  </cols>
  <sheetData>
    <row r="1" spans="1:41" s="21" customFormat="1" ht="16.5">
      <c r="A1" s="74" t="s">
        <v>11</v>
      </c>
      <c r="B1" s="75"/>
      <c r="C1" s="75"/>
      <c r="D1" s="76"/>
      <c r="E1" s="23"/>
      <c r="F1" s="24"/>
      <c r="G1" s="24"/>
      <c r="H1" s="83">
        <v>41067</v>
      </c>
      <c r="I1" s="41"/>
      <c r="J1" s="41"/>
      <c r="K1" s="69">
        <v>0.03</v>
      </c>
      <c r="L1" s="69">
        <v>0.03</v>
      </c>
      <c r="M1" s="70"/>
      <c r="N1" s="25"/>
      <c r="O1" s="23"/>
      <c r="P1" s="40"/>
      <c r="Q1" s="24">
        <v>0.94</v>
      </c>
      <c r="R1" s="23"/>
      <c r="S1" s="114">
        <v>2.3260000000000001</v>
      </c>
      <c r="T1" s="88">
        <v>30</v>
      </c>
      <c r="U1" s="88">
        <v>60</v>
      </c>
      <c r="V1" s="88">
        <v>90</v>
      </c>
      <c r="W1" s="88">
        <v>180</v>
      </c>
      <c r="X1" s="88">
        <v>2500</v>
      </c>
      <c r="Y1" s="88">
        <v>30</v>
      </c>
      <c r="Z1" s="88">
        <v>60</v>
      </c>
      <c r="AA1" s="88">
        <v>90</v>
      </c>
      <c r="AB1" s="88">
        <v>180</v>
      </c>
      <c r="AC1" s="88">
        <v>2500</v>
      </c>
      <c r="AD1" s="88"/>
      <c r="AE1" s="88"/>
      <c r="AF1" s="89"/>
      <c r="AG1" s="89"/>
      <c r="AH1" s="89"/>
      <c r="AI1" s="88"/>
      <c r="AJ1" s="88"/>
      <c r="AK1" s="123">
        <v>0.03</v>
      </c>
      <c r="AL1" s="88"/>
      <c r="AM1" s="88"/>
      <c r="AN1" s="118"/>
      <c r="AO1" s="90"/>
    </row>
    <row r="2" spans="1:41" s="26" customFormat="1" ht="66">
      <c r="A2" s="77" t="s">
        <v>0</v>
      </c>
      <c r="B2" s="78" t="s">
        <v>28</v>
      </c>
      <c r="C2" s="78" t="s">
        <v>29</v>
      </c>
      <c r="D2" s="79" t="s">
        <v>3</v>
      </c>
      <c r="E2" s="68" t="s">
        <v>16</v>
      </c>
      <c r="F2" s="30" t="s">
        <v>4</v>
      </c>
      <c r="G2" s="30" t="s">
        <v>5</v>
      </c>
      <c r="H2" s="30" t="s">
        <v>6</v>
      </c>
      <c r="I2" s="30" t="s">
        <v>7</v>
      </c>
      <c r="J2" s="30" t="s">
        <v>26</v>
      </c>
      <c r="K2" s="30" t="s">
        <v>27</v>
      </c>
      <c r="L2" s="30" t="s">
        <v>12</v>
      </c>
      <c r="M2" s="71" t="s">
        <v>8</v>
      </c>
      <c r="N2" s="71" t="s">
        <v>9</v>
      </c>
      <c r="O2" s="31" t="s">
        <v>13</v>
      </c>
      <c r="P2" s="31" t="s">
        <v>10</v>
      </c>
      <c r="Q2" s="37" t="s">
        <v>14</v>
      </c>
      <c r="R2" s="31" t="s">
        <v>15</v>
      </c>
      <c r="S2" s="91" t="s">
        <v>42</v>
      </c>
      <c r="T2" s="91" t="str">
        <f>T1&amp;"m"</f>
        <v>30m</v>
      </c>
      <c r="U2" s="91" t="str">
        <f>U1&amp;"m"</f>
        <v>60m</v>
      </c>
      <c r="V2" s="91" t="str">
        <f>V1&amp;"m"</f>
        <v>90m</v>
      </c>
      <c r="W2" s="91" t="str">
        <f>W1&amp;"m"</f>
        <v>180m</v>
      </c>
      <c r="X2" s="91" t="str">
        <f>X1&amp;"m"</f>
        <v>2500m</v>
      </c>
      <c r="Y2" s="91" t="str">
        <f>Y1&amp;"v"</f>
        <v>30v</v>
      </c>
      <c r="Z2" s="91" t="str">
        <f>Z1&amp;"v"</f>
        <v>60v</v>
      </c>
      <c r="AA2" s="91" t="str">
        <f>AA1&amp;"v"</f>
        <v>90v</v>
      </c>
      <c r="AB2" s="91" t="str">
        <f>AB1&amp;"v"</f>
        <v>180v</v>
      </c>
      <c r="AC2" s="91" t="str">
        <f>AC1&amp;"v"</f>
        <v>2500v</v>
      </c>
      <c r="AD2" s="92" t="s">
        <v>30</v>
      </c>
      <c r="AE2" s="92" t="s">
        <v>31</v>
      </c>
      <c r="AF2" s="92" t="s">
        <v>32</v>
      </c>
      <c r="AG2" s="92" t="s">
        <v>33</v>
      </c>
      <c r="AH2" s="92" t="s">
        <v>34</v>
      </c>
      <c r="AI2" s="93" t="s">
        <v>35</v>
      </c>
      <c r="AJ2" s="93" t="s">
        <v>36</v>
      </c>
      <c r="AK2" s="115" t="s">
        <v>37</v>
      </c>
      <c r="AL2" s="93" t="s">
        <v>38</v>
      </c>
      <c r="AM2" s="94" t="s">
        <v>39</v>
      </c>
      <c r="AN2" s="119" t="s">
        <v>40</v>
      </c>
      <c r="AO2" s="95" t="s">
        <v>41</v>
      </c>
    </row>
    <row r="3" spans="1:41" ht="16.5">
      <c r="A3" s="110">
        <v>43543</v>
      </c>
      <c r="B3" s="113">
        <v>10512</v>
      </c>
      <c r="C3" s="113">
        <v>10512</v>
      </c>
      <c r="D3" s="80">
        <f t="shared" ref="D3:D66" si="0">B3-C3</f>
        <v>0</v>
      </c>
      <c r="E3" s="18">
        <f t="shared" ref="E3:E66" si="1">IF($A3&gt;DATE(2010,9,30),ROUNDUP(ABS( D3/C3 ),3),ROUNDUP(ABS( (B3-B4)/B4 ),3))</f>
        <v>0</v>
      </c>
      <c r="F3" s="16">
        <f>AD3</f>
        <v>5.1999999999999998E-3</v>
      </c>
      <c r="G3" s="16">
        <f>AE3</f>
        <v>5.1999999999999998E-3</v>
      </c>
      <c r="H3" s="16">
        <f>AF3</f>
        <v>5.1999999999999998E-3</v>
      </c>
      <c r="I3" s="16">
        <f>AG3</f>
        <v>5.1999999999999998E-3</v>
      </c>
      <c r="J3" s="16">
        <f>AH3</f>
        <v>5.1999999999999998E-3</v>
      </c>
      <c r="K3" s="16">
        <f>AVERAGE(F3:J3)</f>
        <v>5.1999999999999998E-3</v>
      </c>
      <c r="L3" s="16">
        <f>AN3</f>
        <v>0.03</v>
      </c>
      <c r="M3" s="72">
        <v>200</v>
      </c>
      <c r="N3" s="124">
        <v>16000</v>
      </c>
      <c r="O3" s="32">
        <f t="shared" ref="O3:O34" si="2">B3*L3*M3</f>
        <v>63072</v>
      </c>
      <c r="P3" s="17">
        <f t="shared" ref="P3:P34" si="3">ROUNDUP((O3-N3)/N3,3)</f>
        <v>2.9420000000000002</v>
      </c>
      <c r="Q3" s="38">
        <f t="shared" ref="Q3:Q34" si="4">ROUNDUP(O3/1000,0)*1000</f>
        <v>64000</v>
      </c>
      <c r="R3" s="17">
        <f>ROUNDUP((Q3-N3)/N3,3)</f>
        <v>3</v>
      </c>
      <c r="S3" s="97">
        <f>E3</f>
        <v>0</v>
      </c>
      <c r="T3" s="96">
        <f t="shared" ref="T3:T66" si="5">T4*$Q$1+(1-$Q$1)*S3</f>
        <v>5.2402488273051995E-3</v>
      </c>
      <c r="U3" s="96">
        <f t="shared" ref="U3:U66" si="6">$Q$1*U4+(1-$Q$1)*S3</f>
        <v>5.2402488273051995E-3</v>
      </c>
      <c r="V3" s="96">
        <f t="shared" ref="V3:V66" si="7">$Q$1*V4+(1-$Q$1)*S3</f>
        <v>5.2402488273051995E-3</v>
      </c>
      <c r="W3" s="96">
        <f t="shared" ref="W3:W66" si="8">$Q$1*W4+(1-$Q$1)*S3</f>
        <v>5.2402488273051995E-3</v>
      </c>
      <c r="X3" s="96">
        <f t="shared" ref="X3:X66" si="9">$Q$1*X4+(1-$Q$1)*S3</f>
        <v>5.2402488273051995E-3</v>
      </c>
      <c r="Y3" s="96">
        <f t="shared" ref="Y3:Y66" si="10">$Q$1*Y4+(1-$Q$1)*(S3-T4)^2</f>
        <v>1.7559970899350014E-5</v>
      </c>
      <c r="Z3" s="96">
        <f t="shared" ref="Z3:Z66" si="11">$Q$1*Z4+(1-$Q$1)*(S3-U4)^2</f>
        <v>1.7559970899350014E-5</v>
      </c>
      <c r="AA3" s="96">
        <f t="shared" ref="AA3:AA66" si="12">$Q$1*AA4+(1-$Q$1)*(S3-V4)^2</f>
        <v>1.7559970899350014E-5</v>
      </c>
      <c r="AB3" s="96">
        <f t="shared" ref="AB3:AB66" si="13">$Q$1*AB4+(1-$Q$1)*(S3-W3)^2</f>
        <v>1.5515990286665671E-5</v>
      </c>
      <c r="AC3" s="96">
        <f t="shared" ref="AC3:AC66" si="14">$Q$1*AC4+(1-$Q$1)*(S3-X4)^2</f>
        <v>1.7559970899350014E-5</v>
      </c>
      <c r="AD3" s="97">
        <f t="shared" ref="AD3:AD66" si="15">ROUND(ROUND(T3,4)+$F$1*ROUND(Y3^0.5,4),4)</f>
        <v>5.1999999999999998E-3</v>
      </c>
      <c r="AE3" s="97">
        <f t="shared" ref="AE3:AE66" si="16">ROUND(ROUND(U3,4)+$F$1*ROUND(Z3^0.5,4),4)</f>
        <v>5.1999999999999998E-3</v>
      </c>
      <c r="AF3" s="97">
        <f t="shared" ref="AF3:AF66" si="17">ROUND(ROUND(V3,4)+$F$1*ROUND(AA3^0.5,4),4)</f>
        <v>5.1999999999999998E-3</v>
      </c>
      <c r="AG3" s="97">
        <f t="shared" ref="AG3:AG66" si="18">ROUND(ROUND(W3,4)+$F$1*ROUND(AB3^0.5,4),4)</f>
        <v>5.1999999999999998E-3</v>
      </c>
      <c r="AH3" s="97">
        <f t="shared" ref="AH3:AH66" si="19">ROUND(ROUND(X3,4)+$F$1*ROUND(AC3^0.5,4),4)</f>
        <v>5.1999999999999998E-3</v>
      </c>
      <c r="AI3" s="98">
        <f>AVERAGE(AD3:AH3)</f>
        <v>5.1999999999999998E-3</v>
      </c>
      <c r="AJ3" s="99">
        <f>MAX(AD3:AG3)*0.8+0.2*AH3</f>
        <v>5.1999999999999998E-3</v>
      </c>
      <c r="AK3" s="98">
        <f>MAX(AI3,$AK$1)</f>
        <v>0.03</v>
      </c>
      <c r="AL3" s="122">
        <f>M3</f>
        <v>200</v>
      </c>
      <c r="AM3" s="100">
        <f t="shared" ref="AM3:AM66" si="20">AI3*SQRT(2)</f>
        <v>7.3539105243400947E-3</v>
      </c>
      <c r="AN3" s="98">
        <f>MAX(AM3,$AK$1)</f>
        <v>0.03</v>
      </c>
      <c r="AO3" s="101">
        <f>AN3*AL3*B3</f>
        <v>63072</v>
      </c>
    </row>
    <row r="4" spans="1:41" ht="16.5">
      <c r="A4" s="110">
        <v>43542</v>
      </c>
      <c r="B4" s="113">
        <v>10512</v>
      </c>
      <c r="C4" s="113">
        <v>10439</v>
      </c>
      <c r="D4" s="80">
        <f t="shared" si="0"/>
        <v>73</v>
      </c>
      <c r="E4" s="17">
        <f t="shared" si="1"/>
        <v>7.0000000000000001E-3</v>
      </c>
      <c r="F4" s="16">
        <f t="shared" ref="F4:F67" si="21">AD4</f>
        <v>5.5999999999999999E-3</v>
      </c>
      <c r="G4" s="16">
        <f t="shared" ref="G4:G67" si="22">AE4</f>
        <v>5.5999999999999999E-3</v>
      </c>
      <c r="H4" s="16">
        <f t="shared" ref="H4:H67" si="23">AF4</f>
        <v>5.5999999999999999E-3</v>
      </c>
      <c r="I4" s="16">
        <f t="shared" ref="I4:I67" si="24">AG4</f>
        <v>5.5999999999999999E-3</v>
      </c>
      <c r="J4" s="16">
        <f t="shared" ref="J4:J67" si="25">AH4</f>
        <v>5.5999999999999999E-3</v>
      </c>
      <c r="K4" s="16">
        <f t="shared" ref="K4:K67" si="26">AVERAGE(F4:J4)</f>
        <v>5.5999999999999999E-3</v>
      </c>
      <c r="L4" s="16">
        <f t="shared" ref="L4:L67" si="27">AN4</f>
        <v>0.03</v>
      </c>
      <c r="M4" s="72"/>
      <c r="N4" s="72"/>
      <c r="O4" s="32">
        <f t="shared" si="2"/>
        <v>0</v>
      </c>
      <c r="P4" s="17" t="e">
        <f t="shared" si="3"/>
        <v>#DIV/0!</v>
      </c>
      <c r="Q4" s="38">
        <f t="shared" si="4"/>
        <v>0</v>
      </c>
      <c r="R4" s="17" t="e">
        <f t="shared" ref="R4:R67" si="28">ROUNDUP((Q4-N4)/N4,3)</f>
        <v>#DIV/0!</v>
      </c>
      <c r="S4" s="97">
        <f t="shared" ref="S4:S67" si="29">E4</f>
        <v>7.0000000000000001E-3</v>
      </c>
      <c r="T4" s="96">
        <f t="shared" si="5"/>
        <v>5.5747327950055317E-3</v>
      </c>
      <c r="U4" s="96">
        <f t="shared" si="6"/>
        <v>5.5747327950055317E-3</v>
      </c>
      <c r="V4" s="96">
        <f t="shared" si="7"/>
        <v>5.5747327950055317E-3</v>
      </c>
      <c r="W4" s="96">
        <f t="shared" si="8"/>
        <v>5.5747327950055317E-3</v>
      </c>
      <c r="X4" s="96">
        <f t="shared" si="9"/>
        <v>5.5747327950055317E-3</v>
      </c>
      <c r="Y4" s="96">
        <f t="shared" si="10"/>
        <v>1.6697140590646173E-5</v>
      </c>
      <c r="Z4" s="96">
        <f t="shared" si="11"/>
        <v>1.6697140590646173E-5</v>
      </c>
      <c r="AA4" s="96">
        <f t="shared" si="12"/>
        <v>1.6697140590646173E-5</v>
      </c>
      <c r="AB4" s="96">
        <f t="shared" si="13"/>
        <v>1.4753593425894959E-5</v>
      </c>
      <c r="AC4" s="96">
        <f t="shared" si="14"/>
        <v>1.6697140590646173E-5</v>
      </c>
      <c r="AD4" s="97">
        <f t="shared" si="15"/>
        <v>5.5999999999999999E-3</v>
      </c>
      <c r="AE4" s="97">
        <f t="shared" si="16"/>
        <v>5.5999999999999999E-3</v>
      </c>
      <c r="AF4" s="97">
        <f t="shared" si="17"/>
        <v>5.5999999999999999E-3</v>
      </c>
      <c r="AG4" s="97">
        <f t="shared" si="18"/>
        <v>5.5999999999999999E-3</v>
      </c>
      <c r="AH4" s="97">
        <f t="shared" si="19"/>
        <v>5.5999999999999999E-3</v>
      </c>
      <c r="AI4" s="98">
        <f t="shared" ref="AI4:AI67" si="30">AVERAGE(AD4:AH4)</f>
        <v>5.5999999999999999E-3</v>
      </c>
      <c r="AJ4" s="99">
        <f t="shared" ref="AJ4:AJ67" si="31">MAX(AD4:AG4)*0.8+0.2*AH4</f>
        <v>5.6000000000000008E-3</v>
      </c>
      <c r="AK4" s="98">
        <f t="shared" ref="AK4:AK67" si="32">MAX(AI4,$AK$1)</f>
        <v>0.03</v>
      </c>
      <c r="AL4" s="122">
        <f>AL3</f>
        <v>200</v>
      </c>
      <c r="AM4" s="100">
        <f t="shared" si="20"/>
        <v>7.9195959492893327E-3</v>
      </c>
      <c r="AN4" s="98">
        <f t="shared" ref="AN4:AN67" si="33">MAX(AM4,$AK$1)</f>
        <v>0.03</v>
      </c>
      <c r="AO4" s="101">
        <f t="shared" ref="AO4:AO67" si="34">AN4*AL4*B4</f>
        <v>63072</v>
      </c>
    </row>
    <row r="5" spans="1:41" ht="16.5">
      <c r="A5" s="110">
        <v>43539</v>
      </c>
      <c r="B5" s="113">
        <v>10439</v>
      </c>
      <c r="C5" s="113">
        <v>10348</v>
      </c>
      <c r="D5" s="80">
        <f t="shared" si="0"/>
        <v>91</v>
      </c>
      <c r="E5" s="17">
        <f t="shared" si="1"/>
        <v>9.0000000000000011E-3</v>
      </c>
      <c r="F5" s="16">
        <f t="shared" si="21"/>
        <v>5.4999999999999997E-3</v>
      </c>
      <c r="G5" s="16">
        <f t="shared" si="22"/>
        <v>5.4999999999999997E-3</v>
      </c>
      <c r="H5" s="16">
        <f t="shared" si="23"/>
        <v>5.4999999999999997E-3</v>
      </c>
      <c r="I5" s="16">
        <f t="shared" si="24"/>
        <v>5.4999999999999997E-3</v>
      </c>
      <c r="J5" s="16">
        <f t="shared" si="25"/>
        <v>5.4999999999999997E-3</v>
      </c>
      <c r="K5" s="16">
        <f t="shared" si="26"/>
        <v>5.4999999999999997E-3</v>
      </c>
      <c r="L5" s="16">
        <f t="shared" si="27"/>
        <v>0.03</v>
      </c>
      <c r="M5" s="72"/>
      <c r="N5" s="72"/>
      <c r="O5" s="32">
        <f t="shared" si="2"/>
        <v>0</v>
      </c>
      <c r="P5" s="17" t="e">
        <f t="shared" si="3"/>
        <v>#DIV/0!</v>
      </c>
      <c r="Q5" s="38">
        <f t="shared" si="4"/>
        <v>0</v>
      </c>
      <c r="R5" s="17" t="e">
        <f t="shared" si="28"/>
        <v>#DIV/0!</v>
      </c>
      <c r="S5" s="97">
        <f t="shared" si="29"/>
        <v>9.0000000000000011E-3</v>
      </c>
      <c r="T5" s="96">
        <f t="shared" si="5"/>
        <v>5.483758292559076E-3</v>
      </c>
      <c r="U5" s="96">
        <f t="shared" si="6"/>
        <v>5.483758292559076E-3</v>
      </c>
      <c r="V5" s="96">
        <f t="shared" si="7"/>
        <v>5.483758292559076E-3</v>
      </c>
      <c r="W5" s="96">
        <f t="shared" si="8"/>
        <v>5.483758292559076E-3</v>
      </c>
      <c r="X5" s="96">
        <f t="shared" si="9"/>
        <v>5.483758292559076E-3</v>
      </c>
      <c r="Y5" s="96">
        <f t="shared" si="10"/>
        <v>1.7616171548641675E-5</v>
      </c>
      <c r="Z5" s="96">
        <f t="shared" si="11"/>
        <v>1.7616171548641675E-5</v>
      </c>
      <c r="AA5" s="96">
        <f t="shared" si="12"/>
        <v>1.7616171548641675E-5</v>
      </c>
      <c r="AB5" s="96">
        <f t="shared" si="13"/>
        <v>1.5565649180379782E-5</v>
      </c>
      <c r="AC5" s="96">
        <f t="shared" si="14"/>
        <v>1.7616171548641675E-5</v>
      </c>
      <c r="AD5" s="97">
        <f t="shared" si="15"/>
        <v>5.4999999999999997E-3</v>
      </c>
      <c r="AE5" s="97">
        <f t="shared" si="16"/>
        <v>5.4999999999999997E-3</v>
      </c>
      <c r="AF5" s="97">
        <f t="shared" si="17"/>
        <v>5.4999999999999997E-3</v>
      </c>
      <c r="AG5" s="97">
        <f t="shared" si="18"/>
        <v>5.4999999999999997E-3</v>
      </c>
      <c r="AH5" s="97">
        <f t="shared" si="19"/>
        <v>5.4999999999999997E-3</v>
      </c>
      <c r="AI5" s="98">
        <f t="shared" si="30"/>
        <v>5.4999999999999997E-3</v>
      </c>
      <c r="AJ5" s="99">
        <f t="shared" si="31"/>
        <v>5.5000000000000005E-3</v>
      </c>
      <c r="AK5" s="98">
        <f t="shared" si="32"/>
        <v>0.03</v>
      </c>
      <c r="AL5" s="122">
        <f t="shared" ref="AL5:AL68" si="35">AL4</f>
        <v>200</v>
      </c>
      <c r="AM5" s="100">
        <f t="shared" si="20"/>
        <v>7.778174593052023E-3</v>
      </c>
      <c r="AN5" s="98">
        <f t="shared" si="33"/>
        <v>0.03</v>
      </c>
      <c r="AO5" s="101">
        <f t="shared" si="34"/>
        <v>62634</v>
      </c>
    </row>
    <row r="6" spans="1:41" ht="16.5">
      <c r="A6" s="110">
        <v>43538</v>
      </c>
      <c r="B6" s="113">
        <v>10348</v>
      </c>
      <c r="C6" s="113">
        <v>10373</v>
      </c>
      <c r="D6" s="80">
        <f t="shared" si="0"/>
        <v>-25</v>
      </c>
      <c r="E6" s="17">
        <f t="shared" si="1"/>
        <v>3.0000000000000001E-3</v>
      </c>
      <c r="F6" s="16">
        <f t="shared" si="21"/>
        <v>5.3E-3</v>
      </c>
      <c r="G6" s="16">
        <f t="shared" si="22"/>
        <v>5.3E-3</v>
      </c>
      <c r="H6" s="16">
        <f t="shared" si="23"/>
        <v>5.3E-3</v>
      </c>
      <c r="I6" s="16">
        <f t="shared" si="24"/>
        <v>5.3E-3</v>
      </c>
      <c r="J6" s="16">
        <f t="shared" si="25"/>
        <v>5.3E-3</v>
      </c>
      <c r="K6" s="16">
        <f t="shared" si="26"/>
        <v>5.3E-3</v>
      </c>
      <c r="L6" s="16">
        <f t="shared" si="27"/>
        <v>0.03</v>
      </c>
      <c r="M6" s="72"/>
      <c r="N6" s="72"/>
      <c r="O6" s="32">
        <f t="shared" si="2"/>
        <v>0</v>
      </c>
      <c r="P6" s="17" t="e">
        <f t="shared" si="3"/>
        <v>#DIV/0!</v>
      </c>
      <c r="Q6" s="38">
        <f t="shared" si="4"/>
        <v>0</v>
      </c>
      <c r="R6" s="17" t="e">
        <f t="shared" si="28"/>
        <v>#DIV/0!</v>
      </c>
      <c r="S6" s="97">
        <f t="shared" si="29"/>
        <v>3.0000000000000001E-3</v>
      </c>
      <c r="T6" s="96">
        <f t="shared" si="5"/>
        <v>5.2593173325096547E-3</v>
      </c>
      <c r="U6" s="96">
        <f t="shared" si="6"/>
        <v>5.2593173325096547E-3</v>
      </c>
      <c r="V6" s="96">
        <f t="shared" si="7"/>
        <v>5.2593173325096547E-3</v>
      </c>
      <c r="W6" s="96">
        <f t="shared" si="8"/>
        <v>5.2593173325096547E-3</v>
      </c>
      <c r="X6" s="96">
        <f t="shared" si="9"/>
        <v>5.2593173325096547E-3</v>
      </c>
      <c r="Y6" s="96">
        <f t="shared" si="10"/>
        <v>1.7847456531393527E-5</v>
      </c>
      <c r="Z6" s="96">
        <f t="shared" si="11"/>
        <v>1.7847456531393527E-5</v>
      </c>
      <c r="AA6" s="96">
        <f t="shared" si="12"/>
        <v>1.7847456531393527E-5</v>
      </c>
      <c r="AB6" s="96">
        <f t="shared" si="13"/>
        <v>1.5770012591139316E-5</v>
      </c>
      <c r="AC6" s="96">
        <f t="shared" si="14"/>
        <v>1.7847456531393527E-5</v>
      </c>
      <c r="AD6" s="97">
        <f t="shared" si="15"/>
        <v>5.3E-3</v>
      </c>
      <c r="AE6" s="97">
        <f t="shared" si="16"/>
        <v>5.3E-3</v>
      </c>
      <c r="AF6" s="97">
        <f t="shared" si="17"/>
        <v>5.3E-3</v>
      </c>
      <c r="AG6" s="97">
        <f t="shared" si="18"/>
        <v>5.3E-3</v>
      </c>
      <c r="AH6" s="97">
        <f t="shared" si="19"/>
        <v>5.3E-3</v>
      </c>
      <c r="AI6" s="98">
        <f t="shared" si="30"/>
        <v>5.3E-3</v>
      </c>
      <c r="AJ6" s="99">
        <f t="shared" si="31"/>
        <v>5.3E-3</v>
      </c>
      <c r="AK6" s="98">
        <f t="shared" si="32"/>
        <v>0.03</v>
      </c>
      <c r="AL6" s="122">
        <f t="shared" si="35"/>
        <v>200</v>
      </c>
      <c r="AM6" s="100">
        <f t="shared" si="20"/>
        <v>7.4953318805774044E-3</v>
      </c>
      <c r="AN6" s="98">
        <f t="shared" si="33"/>
        <v>0.03</v>
      </c>
      <c r="AO6" s="101">
        <f t="shared" si="34"/>
        <v>62088</v>
      </c>
    </row>
    <row r="7" spans="1:41" ht="16.5">
      <c r="A7" s="110">
        <v>43537</v>
      </c>
      <c r="B7" s="113">
        <v>10373</v>
      </c>
      <c r="C7" s="113">
        <v>10343</v>
      </c>
      <c r="D7" s="80">
        <f t="shared" si="0"/>
        <v>30</v>
      </c>
      <c r="E7" s="17">
        <f t="shared" si="1"/>
        <v>3.0000000000000001E-3</v>
      </c>
      <c r="F7" s="16">
        <f t="shared" si="21"/>
        <v>5.4000000000000003E-3</v>
      </c>
      <c r="G7" s="16">
        <f t="shared" si="22"/>
        <v>5.4000000000000003E-3</v>
      </c>
      <c r="H7" s="16">
        <f t="shared" si="23"/>
        <v>5.4000000000000003E-3</v>
      </c>
      <c r="I7" s="16">
        <f t="shared" si="24"/>
        <v>5.4000000000000003E-3</v>
      </c>
      <c r="J7" s="16">
        <f t="shared" si="25"/>
        <v>5.4000000000000003E-3</v>
      </c>
      <c r="K7" s="16">
        <f t="shared" si="26"/>
        <v>5.4000000000000003E-3</v>
      </c>
      <c r="L7" s="16">
        <f t="shared" si="27"/>
        <v>0.03</v>
      </c>
      <c r="M7" s="72"/>
      <c r="N7" s="72"/>
      <c r="O7" s="32">
        <f t="shared" si="2"/>
        <v>0</v>
      </c>
      <c r="P7" s="17" t="e">
        <f t="shared" si="3"/>
        <v>#DIV/0!</v>
      </c>
      <c r="Q7" s="38">
        <f t="shared" si="4"/>
        <v>0</v>
      </c>
      <c r="R7" s="17" t="e">
        <f t="shared" si="28"/>
        <v>#DIV/0!</v>
      </c>
      <c r="S7" s="97">
        <f t="shared" si="29"/>
        <v>3.0000000000000001E-3</v>
      </c>
      <c r="T7" s="96">
        <f t="shared" si="5"/>
        <v>5.4035290771379304E-3</v>
      </c>
      <c r="U7" s="96">
        <f t="shared" si="6"/>
        <v>5.4035290771379304E-3</v>
      </c>
      <c r="V7" s="96">
        <f t="shared" si="7"/>
        <v>5.4035290771379304E-3</v>
      </c>
      <c r="W7" s="96">
        <f t="shared" si="8"/>
        <v>5.4035290771379304E-3</v>
      </c>
      <c r="X7" s="96">
        <f t="shared" si="9"/>
        <v>5.4035290771379304E-3</v>
      </c>
      <c r="Y7" s="96">
        <f t="shared" si="10"/>
        <v>1.861791426586668E-5</v>
      </c>
      <c r="Z7" s="96">
        <f t="shared" si="11"/>
        <v>1.861791426586668E-5</v>
      </c>
      <c r="AA7" s="96">
        <f t="shared" si="12"/>
        <v>1.861791426586668E-5</v>
      </c>
      <c r="AB7" s="96">
        <f t="shared" si="13"/>
        <v>1.6450789045319791E-5</v>
      </c>
      <c r="AC7" s="96">
        <f t="shared" si="14"/>
        <v>1.861791426586668E-5</v>
      </c>
      <c r="AD7" s="97">
        <f t="shared" si="15"/>
        <v>5.4000000000000003E-3</v>
      </c>
      <c r="AE7" s="97">
        <f t="shared" si="16"/>
        <v>5.4000000000000003E-3</v>
      </c>
      <c r="AF7" s="97">
        <f t="shared" si="17"/>
        <v>5.4000000000000003E-3</v>
      </c>
      <c r="AG7" s="97">
        <f t="shared" si="18"/>
        <v>5.4000000000000003E-3</v>
      </c>
      <c r="AH7" s="97">
        <f t="shared" si="19"/>
        <v>5.4000000000000003E-3</v>
      </c>
      <c r="AI7" s="98">
        <f t="shared" si="30"/>
        <v>5.4000000000000003E-3</v>
      </c>
      <c r="AJ7" s="99">
        <f t="shared" si="31"/>
        <v>5.4000000000000003E-3</v>
      </c>
      <c r="AK7" s="98">
        <f t="shared" si="32"/>
        <v>0.03</v>
      </c>
      <c r="AL7" s="122">
        <f t="shared" si="35"/>
        <v>200</v>
      </c>
      <c r="AM7" s="100">
        <f t="shared" si="20"/>
        <v>7.6367532368147141E-3</v>
      </c>
      <c r="AN7" s="98">
        <f t="shared" si="33"/>
        <v>0.03</v>
      </c>
      <c r="AO7" s="101">
        <f t="shared" si="34"/>
        <v>62238</v>
      </c>
    </row>
    <row r="8" spans="1:41" ht="16.5">
      <c r="A8" s="110">
        <v>43536</v>
      </c>
      <c r="B8" s="113">
        <v>10343</v>
      </c>
      <c r="C8" s="113">
        <v>10250</v>
      </c>
      <c r="D8" s="80">
        <f t="shared" si="0"/>
        <v>93</v>
      </c>
      <c r="E8" s="17">
        <f t="shared" si="1"/>
        <v>9.9999999999999985E-3</v>
      </c>
      <c r="F8" s="16">
        <f t="shared" si="21"/>
        <v>5.5999999999999999E-3</v>
      </c>
      <c r="G8" s="16">
        <f t="shared" si="22"/>
        <v>5.5999999999999999E-3</v>
      </c>
      <c r="H8" s="16">
        <f t="shared" si="23"/>
        <v>5.5999999999999999E-3</v>
      </c>
      <c r="I8" s="16">
        <f t="shared" si="24"/>
        <v>5.5999999999999999E-3</v>
      </c>
      <c r="J8" s="16">
        <f t="shared" si="25"/>
        <v>5.5999999999999999E-3</v>
      </c>
      <c r="K8" s="16">
        <f t="shared" si="26"/>
        <v>5.5999999999999999E-3</v>
      </c>
      <c r="L8" s="16">
        <f t="shared" si="27"/>
        <v>0.03</v>
      </c>
      <c r="M8" s="72"/>
      <c r="N8" s="72"/>
      <c r="O8" s="32">
        <f t="shared" si="2"/>
        <v>0</v>
      </c>
      <c r="P8" s="17" t="e">
        <f t="shared" si="3"/>
        <v>#DIV/0!</v>
      </c>
      <c r="Q8" s="38">
        <f t="shared" si="4"/>
        <v>0</v>
      </c>
      <c r="R8" s="17" t="e">
        <f t="shared" si="28"/>
        <v>#DIV/0!</v>
      </c>
      <c r="S8" s="97">
        <f t="shared" si="29"/>
        <v>9.9999999999999985E-3</v>
      </c>
      <c r="T8" s="96">
        <f t="shared" si="5"/>
        <v>5.5569458267424789E-3</v>
      </c>
      <c r="U8" s="96">
        <f t="shared" si="6"/>
        <v>5.5569458267424789E-3</v>
      </c>
      <c r="V8" s="96">
        <f t="shared" si="7"/>
        <v>5.5569458267424789E-3</v>
      </c>
      <c r="W8" s="96">
        <f t="shared" si="8"/>
        <v>5.5569458267424789E-3</v>
      </c>
      <c r="X8" s="96">
        <f t="shared" si="9"/>
        <v>5.5569458267424789E-3</v>
      </c>
      <c r="Y8" s="96">
        <f t="shared" si="10"/>
        <v>1.9388974412992481E-5</v>
      </c>
      <c r="Z8" s="96">
        <f t="shared" si="11"/>
        <v>1.9388974412992481E-5</v>
      </c>
      <c r="AA8" s="96">
        <f t="shared" si="12"/>
        <v>1.9388974412992481E-5</v>
      </c>
      <c r="AB8" s="96">
        <f t="shared" si="13"/>
        <v>1.7132097791320151E-5</v>
      </c>
      <c r="AC8" s="96">
        <f t="shared" si="14"/>
        <v>1.9388974412992481E-5</v>
      </c>
      <c r="AD8" s="97">
        <f t="shared" si="15"/>
        <v>5.5999999999999999E-3</v>
      </c>
      <c r="AE8" s="97">
        <f t="shared" si="16"/>
        <v>5.5999999999999999E-3</v>
      </c>
      <c r="AF8" s="97">
        <f t="shared" si="17"/>
        <v>5.5999999999999999E-3</v>
      </c>
      <c r="AG8" s="97">
        <f t="shared" si="18"/>
        <v>5.5999999999999999E-3</v>
      </c>
      <c r="AH8" s="97">
        <f t="shared" si="19"/>
        <v>5.5999999999999999E-3</v>
      </c>
      <c r="AI8" s="98">
        <f t="shared" si="30"/>
        <v>5.5999999999999999E-3</v>
      </c>
      <c r="AJ8" s="99">
        <f t="shared" si="31"/>
        <v>5.6000000000000008E-3</v>
      </c>
      <c r="AK8" s="98">
        <f t="shared" si="32"/>
        <v>0.03</v>
      </c>
      <c r="AL8" s="122">
        <f t="shared" si="35"/>
        <v>200</v>
      </c>
      <c r="AM8" s="100">
        <f t="shared" si="20"/>
        <v>7.9195959492893327E-3</v>
      </c>
      <c r="AN8" s="98">
        <f t="shared" si="33"/>
        <v>0.03</v>
      </c>
      <c r="AO8" s="101">
        <f t="shared" si="34"/>
        <v>62058</v>
      </c>
    </row>
    <row r="9" spans="1:41" ht="16.5">
      <c r="A9" s="110">
        <v>43535</v>
      </c>
      <c r="B9" s="113">
        <v>10250</v>
      </c>
      <c r="C9" s="113">
        <v>10241</v>
      </c>
      <c r="D9" s="80">
        <f t="shared" si="0"/>
        <v>9</v>
      </c>
      <c r="E9" s="17">
        <f t="shared" si="1"/>
        <v>1E-3</v>
      </c>
      <c r="F9" s="16">
        <f t="shared" si="21"/>
        <v>5.3E-3</v>
      </c>
      <c r="G9" s="16">
        <f t="shared" si="22"/>
        <v>5.3E-3</v>
      </c>
      <c r="H9" s="16">
        <f t="shared" si="23"/>
        <v>5.3E-3</v>
      </c>
      <c r="I9" s="16">
        <f t="shared" si="24"/>
        <v>5.3E-3</v>
      </c>
      <c r="J9" s="16">
        <f t="shared" si="25"/>
        <v>5.3E-3</v>
      </c>
      <c r="K9" s="16">
        <f t="shared" si="26"/>
        <v>5.3E-3</v>
      </c>
      <c r="L9" s="16">
        <f t="shared" si="27"/>
        <v>0.03</v>
      </c>
      <c r="M9" s="72"/>
      <c r="N9" s="72"/>
      <c r="O9" s="32">
        <f t="shared" si="2"/>
        <v>0</v>
      </c>
      <c r="P9" s="17" t="e">
        <f t="shared" si="3"/>
        <v>#DIV/0!</v>
      </c>
      <c r="Q9" s="38">
        <f t="shared" si="4"/>
        <v>0</v>
      </c>
      <c r="R9" s="17" t="e">
        <f t="shared" si="28"/>
        <v>#DIV/0!</v>
      </c>
      <c r="S9" s="97">
        <f t="shared" si="29"/>
        <v>1E-3</v>
      </c>
      <c r="T9" s="96">
        <f t="shared" si="5"/>
        <v>5.273346624194126E-3</v>
      </c>
      <c r="U9" s="96">
        <f t="shared" si="6"/>
        <v>5.273346624194126E-3</v>
      </c>
      <c r="V9" s="96">
        <f t="shared" si="7"/>
        <v>5.273346624194126E-3</v>
      </c>
      <c r="W9" s="96">
        <f t="shared" si="8"/>
        <v>5.273346624194126E-3</v>
      </c>
      <c r="X9" s="96">
        <f t="shared" si="9"/>
        <v>5.273346624194126E-3</v>
      </c>
      <c r="Y9" s="96">
        <f t="shared" si="10"/>
        <v>1.9200531154139849E-5</v>
      </c>
      <c r="Z9" s="96">
        <f t="shared" si="11"/>
        <v>1.9200531154139849E-5</v>
      </c>
      <c r="AA9" s="96">
        <f t="shared" si="12"/>
        <v>1.9200531154139849E-5</v>
      </c>
      <c r="AB9" s="96">
        <f t="shared" si="13"/>
        <v>1.6965589327797968E-5</v>
      </c>
      <c r="AC9" s="96">
        <f t="shared" si="14"/>
        <v>1.9200531154139849E-5</v>
      </c>
      <c r="AD9" s="97">
        <f t="shared" si="15"/>
        <v>5.3E-3</v>
      </c>
      <c r="AE9" s="97">
        <f t="shared" si="16"/>
        <v>5.3E-3</v>
      </c>
      <c r="AF9" s="97">
        <f t="shared" si="17"/>
        <v>5.3E-3</v>
      </c>
      <c r="AG9" s="97">
        <f t="shared" si="18"/>
        <v>5.3E-3</v>
      </c>
      <c r="AH9" s="97">
        <f t="shared" si="19"/>
        <v>5.3E-3</v>
      </c>
      <c r="AI9" s="98">
        <f t="shared" si="30"/>
        <v>5.3E-3</v>
      </c>
      <c r="AJ9" s="99">
        <f t="shared" si="31"/>
        <v>5.3E-3</v>
      </c>
      <c r="AK9" s="98">
        <f t="shared" si="32"/>
        <v>0.03</v>
      </c>
      <c r="AL9" s="122">
        <f t="shared" si="35"/>
        <v>200</v>
      </c>
      <c r="AM9" s="100">
        <f t="shared" si="20"/>
        <v>7.4953318805774044E-3</v>
      </c>
      <c r="AN9" s="98">
        <f t="shared" si="33"/>
        <v>0.03</v>
      </c>
      <c r="AO9" s="101">
        <f t="shared" si="34"/>
        <v>61500</v>
      </c>
    </row>
    <row r="10" spans="1:41" ht="16.5">
      <c r="A10" s="110">
        <v>43532</v>
      </c>
      <c r="B10" s="113">
        <v>10241</v>
      </c>
      <c r="C10" s="113">
        <v>10311</v>
      </c>
      <c r="D10" s="80">
        <f t="shared" si="0"/>
        <v>-70</v>
      </c>
      <c r="E10" s="17">
        <f t="shared" si="1"/>
        <v>7.0000000000000001E-3</v>
      </c>
      <c r="F10" s="16">
        <f t="shared" si="21"/>
        <v>5.4999999999999997E-3</v>
      </c>
      <c r="G10" s="16">
        <f t="shared" si="22"/>
        <v>5.4999999999999997E-3</v>
      </c>
      <c r="H10" s="16">
        <f t="shared" si="23"/>
        <v>5.4999999999999997E-3</v>
      </c>
      <c r="I10" s="16">
        <f t="shared" si="24"/>
        <v>5.4999999999999997E-3</v>
      </c>
      <c r="J10" s="16">
        <f t="shared" si="25"/>
        <v>5.4999999999999997E-3</v>
      </c>
      <c r="K10" s="16">
        <f t="shared" si="26"/>
        <v>5.4999999999999997E-3</v>
      </c>
      <c r="L10" s="16">
        <f t="shared" si="27"/>
        <v>0.03</v>
      </c>
      <c r="M10" s="72"/>
      <c r="N10" s="72"/>
      <c r="O10" s="32">
        <f t="shared" si="2"/>
        <v>0</v>
      </c>
      <c r="P10" s="17" t="e">
        <f t="shared" si="3"/>
        <v>#DIV/0!</v>
      </c>
      <c r="Q10" s="38">
        <f t="shared" si="4"/>
        <v>0</v>
      </c>
      <c r="R10" s="17" t="e">
        <f t="shared" si="28"/>
        <v>#DIV/0!</v>
      </c>
      <c r="S10" s="97">
        <f t="shared" si="29"/>
        <v>7.0000000000000001E-3</v>
      </c>
      <c r="T10" s="96">
        <f t="shared" si="5"/>
        <v>5.5461134299937516E-3</v>
      </c>
      <c r="U10" s="96">
        <f t="shared" si="6"/>
        <v>5.5461134299937516E-3</v>
      </c>
      <c r="V10" s="96">
        <f t="shared" si="7"/>
        <v>5.5461134299937516E-3</v>
      </c>
      <c r="W10" s="96">
        <f t="shared" si="8"/>
        <v>5.5461134299937516E-3</v>
      </c>
      <c r="X10" s="96">
        <f t="shared" si="9"/>
        <v>5.5461134299937516E-3</v>
      </c>
      <c r="Y10" s="96">
        <f t="shared" si="10"/>
        <v>1.9106917356423056E-5</v>
      </c>
      <c r="Z10" s="96">
        <f t="shared" si="11"/>
        <v>1.9106917356423056E-5</v>
      </c>
      <c r="AA10" s="96">
        <f t="shared" si="12"/>
        <v>1.9106917356423056E-5</v>
      </c>
      <c r="AB10" s="96">
        <f t="shared" si="13"/>
        <v>1.6882872176135413E-5</v>
      </c>
      <c r="AC10" s="96">
        <f t="shared" si="14"/>
        <v>1.9106917356423056E-5</v>
      </c>
      <c r="AD10" s="97">
        <f t="shared" si="15"/>
        <v>5.4999999999999997E-3</v>
      </c>
      <c r="AE10" s="97">
        <f t="shared" si="16"/>
        <v>5.4999999999999997E-3</v>
      </c>
      <c r="AF10" s="97">
        <f t="shared" si="17"/>
        <v>5.4999999999999997E-3</v>
      </c>
      <c r="AG10" s="97">
        <f t="shared" si="18"/>
        <v>5.4999999999999997E-3</v>
      </c>
      <c r="AH10" s="97">
        <f t="shared" si="19"/>
        <v>5.4999999999999997E-3</v>
      </c>
      <c r="AI10" s="98">
        <f t="shared" si="30"/>
        <v>5.4999999999999997E-3</v>
      </c>
      <c r="AJ10" s="99">
        <f t="shared" si="31"/>
        <v>5.5000000000000005E-3</v>
      </c>
      <c r="AK10" s="98">
        <f t="shared" si="32"/>
        <v>0.03</v>
      </c>
      <c r="AL10" s="122">
        <f t="shared" si="35"/>
        <v>200</v>
      </c>
      <c r="AM10" s="100">
        <f t="shared" si="20"/>
        <v>7.778174593052023E-3</v>
      </c>
      <c r="AN10" s="98">
        <f t="shared" si="33"/>
        <v>0.03</v>
      </c>
      <c r="AO10" s="101">
        <f t="shared" si="34"/>
        <v>61446</v>
      </c>
    </row>
    <row r="11" spans="1:41" ht="16.5">
      <c r="A11" s="110">
        <v>43531</v>
      </c>
      <c r="B11" s="113">
        <v>10311</v>
      </c>
      <c r="C11" s="113">
        <v>10357</v>
      </c>
      <c r="D11" s="80">
        <f t="shared" si="0"/>
        <v>-46</v>
      </c>
      <c r="E11" s="17">
        <f t="shared" si="1"/>
        <v>5.0000000000000001E-3</v>
      </c>
      <c r="F11" s="16">
        <f t="shared" si="21"/>
        <v>5.4999999999999997E-3</v>
      </c>
      <c r="G11" s="16">
        <f t="shared" si="22"/>
        <v>5.4999999999999997E-3</v>
      </c>
      <c r="H11" s="16">
        <f t="shared" si="23"/>
        <v>5.4999999999999997E-3</v>
      </c>
      <c r="I11" s="16">
        <f t="shared" si="24"/>
        <v>5.4999999999999997E-3</v>
      </c>
      <c r="J11" s="16">
        <f t="shared" si="25"/>
        <v>5.4999999999999997E-3</v>
      </c>
      <c r="K11" s="16">
        <f t="shared" si="26"/>
        <v>5.4999999999999997E-3</v>
      </c>
      <c r="L11" s="16">
        <f t="shared" si="27"/>
        <v>0.03</v>
      </c>
      <c r="M11" s="72"/>
      <c r="N11" s="72"/>
      <c r="O11" s="32">
        <f t="shared" si="2"/>
        <v>0</v>
      </c>
      <c r="P11" s="17" t="e">
        <f t="shared" si="3"/>
        <v>#DIV/0!</v>
      </c>
      <c r="Q11" s="38">
        <f t="shared" si="4"/>
        <v>0</v>
      </c>
      <c r="R11" s="17" t="e">
        <f t="shared" si="28"/>
        <v>#DIV/0!</v>
      </c>
      <c r="S11" s="97">
        <f t="shared" si="29"/>
        <v>5.0000000000000001E-3</v>
      </c>
      <c r="T11" s="96">
        <f t="shared" si="5"/>
        <v>5.4533121595678209E-3</v>
      </c>
      <c r="U11" s="96">
        <f t="shared" si="6"/>
        <v>5.4533121595678209E-3</v>
      </c>
      <c r="V11" s="96">
        <f t="shared" si="7"/>
        <v>5.4533121595678209E-3</v>
      </c>
      <c r="W11" s="96">
        <f t="shared" si="8"/>
        <v>5.4533121595678209E-3</v>
      </c>
      <c r="X11" s="96">
        <f t="shared" si="9"/>
        <v>5.4533121595678209E-3</v>
      </c>
      <c r="Y11" s="96">
        <f t="shared" si="10"/>
        <v>2.0173811446679372E-5</v>
      </c>
      <c r="Z11" s="96">
        <f t="shared" si="11"/>
        <v>2.0173811446679372E-5</v>
      </c>
      <c r="AA11" s="96">
        <f t="shared" si="12"/>
        <v>2.0173811446679372E-5</v>
      </c>
      <c r="AB11" s="96">
        <f t="shared" si="13"/>
        <v>1.7825579794285895E-5</v>
      </c>
      <c r="AC11" s="96">
        <f t="shared" si="14"/>
        <v>2.0173811446679372E-5</v>
      </c>
      <c r="AD11" s="97">
        <f t="shared" si="15"/>
        <v>5.4999999999999997E-3</v>
      </c>
      <c r="AE11" s="97">
        <f t="shared" si="16"/>
        <v>5.4999999999999997E-3</v>
      </c>
      <c r="AF11" s="97">
        <f t="shared" si="17"/>
        <v>5.4999999999999997E-3</v>
      </c>
      <c r="AG11" s="97">
        <f t="shared" si="18"/>
        <v>5.4999999999999997E-3</v>
      </c>
      <c r="AH11" s="97">
        <f t="shared" si="19"/>
        <v>5.4999999999999997E-3</v>
      </c>
      <c r="AI11" s="98">
        <f t="shared" si="30"/>
        <v>5.4999999999999997E-3</v>
      </c>
      <c r="AJ11" s="99">
        <f t="shared" si="31"/>
        <v>5.5000000000000005E-3</v>
      </c>
      <c r="AK11" s="98">
        <f t="shared" si="32"/>
        <v>0.03</v>
      </c>
      <c r="AL11" s="122">
        <f t="shared" si="35"/>
        <v>200</v>
      </c>
      <c r="AM11" s="100">
        <f t="shared" si="20"/>
        <v>7.778174593052023E-3</v>
      </c>
      <c r="AN11" s="98">
        <f t="shared" si="33"/>
        <v>0.03</v>
      </c>
      <c r="AO11" s="101">
        <f t="shared" si="34"/>
        <v>61866</v>
      </c>
    </row>
    <row r="12" spans="1:41" ht="16.5">
      <c r="A12" s="110">
        <v>43530</v>
      </c>
      <c r="B12" s="113">
        <v>10357</v>
      </c>
      <c r="C12" s="113">
        <v>10305</v>
      </c>
      <c r="D12" s="80">
        <f t="shared" si="0"/>
        <v>52</v>
      </c>
      <c r="E12" s="17">
        <f t="shared" si="1"/>
        <v>6.0000000000000001E-3</v>
      </c>
      <c r="F12" s="16">
        <f t="shared" si="21"/>
        <v>5.4999999999999997E-3</v>
      </c>
      <c r="G12" s="16">
        <f t="shared" si="22"/>
        <v>5.4999999999999997E-3</v>
      </c>
      <c r="H12" s="16">
        <f t="shared" si="23"/>
        <v>5.4999999999999997E-3</v>
      </c>
      <c r="I12" s="16">
        <f t="shared" si="24"/>
        <v>5.4999999999999997E-3</v>
      </c>
      <c r="J12" s="16">
        <f t="shared" si="25"/>
        <v>5.4999999999999997E-3</v>
      </c>
      <c r="K12" s="16">
        <f t="shared" si="26"/>
        <v>5.4999999999999997E-3</v>
      </c>
      <c r="L12" s="16">
        <f t="shared" si="27"/>
        <v>0.03</v>
      </c>
      <c r="M12" s="72"/>
      <c r="N12" s="72"/>
      <c r="O12" s="32">
        <f t="shared" si="2"/>
        <v>0</v>
      </c>
      <c r="P12" s="17" t="e">
        <f t="shared" si="3"/>
        <v>#DIV/0!</v>
      </c>
      <c r="Q12" s="38">
        <f t="shared" si="4"/>
        <v>0</v>
      </c>
      <c r="R12" s="17" t="e">
        <f t="shared" si="28"/>
        <v>#DIV/0!</v>
      </c>
      <c r="S12" s="97">
        <f t="shared" si="29"/>
        <v>6.0000000000000001E-3</v>
      </c>
      <c r="T12" s="96">
        <f t="shared" si="5"/>
        <v>5.4822469782636399E-3</v>
      </c>
      <c r="U12" s="96">
        <f t="shared" si="6"/>
        <v>5.4822469782636399E-3</v>
      </c>
      <c r="V12" s="96">
        <f t="shared" si="7"/>
        <v>5.4822469782636399E-3</v>
      </c>
      <c r="W12" s="96">
        <f t="shared" si="8"/>
        <v>5.4822469782636399E-3</v>
      </c>
      <c r="X12" s="96">
        <f t="shared" si="9"/>
        <v>5.4822469782636399E-3</v>
      </c>
      <c r="Y12" s="96">
        <f t="shared" si="10"/>
        <v>2.1446657146592243E-5</v>
      </c>
      <c r="Z12" s="96">
        <f t="shared" si="11"/>
        <v>2.1446657146592243E-5</v>
      </c>
      <c r="AA12" s="96">
        <f t="shared" si="12"/>
        <v>2.1446657146592243E-5</v>
      </c>
      <c r="AB12" s="96">
        <f t="shared" si="13"/>
        <v>1.8950266254728907E-5</v>
      </c>
      <c r="AC12" s="96">
        <f t="shared" si="14"/>
        <v>2.1446657146592243E-5</v>
      </c>
      <c r="AD12" s="97">
        <f t="shared" si="15"/>
        <v>5.4999999999999997E-3</v>
      </c>
      <c r="AE12" s="97">
        <f t="shared" si="16"/>
        <v>5.4999999999999997E-3</v>
      </c>
      <c r="AF12" s="97">
        <f t="shared" si="17"/>
        <v>5.4999999999999997E-3</v>
      </c>
      <c r="AG12" s="97">
        <f t="shared" si="18"/>
        <v>5.4999999999999997E-3</v>
      </c>
      <c r="AH12" s="97">
        <f t="shared" si="19"/>
        <v>5.4999999999999997E-3</v>
      </c>
      <c r="AI12" s="98">
        <f t="shared" si="30"/>
        <v>5.4999999999999997E-3</v>
      </c>
      <c r="AJ12" s="99">
        <f t="shared" si="31"/>
        <v>5.5000000000000005E-3</v>
      </c>
      <c r="AK12" s="98">
        <f t="shared" si="32"/>
        <v>0.03</v>
      </c>
      <c r="AL12" s="122">
        <f t="shared" si="35"/>
        <v>200</v>
      </c>
      <c r="AM12" s="100">
        <f t="shared" si="20"/>
        <v>7.778174593052023E-3</v>
      </c>
      <c r="AN12" s="98">
        <f t="shared" si="33"/>
        <v>0.03</v>
      </c>
      <c r="AO12" s="101">
        <f t="shared" si="34"/>
        <v>62142</v>
      </c>
    </row>
    <row r="13" spans="1:41" ht="16.5">
      <c r="A13" s="110">
        <v>43529</v>
      </c>
      <c r="B13" s="113">
        <v>10305</v>
      </c>
      <c r="C13" s="113">
        <v>10349</v>
      </c>
      <c r="D13" s="80">
        <f t="shared" si="0"/>
        <v>-44</v>
      </c>
      <c r="E13" s="17">
        <f t="shared" si="1"/>
        <v>5.0000000000000001E-3</v>
      </c>
      <c r="F13" s="16">
        <f t="shared" si="21"/>
        <v>5.4000000000000003E-3</v>
      </c>
      <c r="G13" s="16">
        <f t="shared" si="22"/>
        <v>5.4000000000000003E-3</v>
      </c>
      <c r="H13" s="16">
        <f t="shared" si="23"/>
        <v>5.4000000000000003E-3</v>
      </c>
      <c r="I13" s="16">
        <f t="shared" si="24"/>
        <v>5.4000000000000003E-3</v>
      </c>
      <c r="J13" s="16">
        <f t="shared" si="25"/>
        <v>5.4000000000000003E-3</v>
      </c>
      <c r="K13" s="16">
        <f t="shared" si="26"/>
        <v>5.4000000000000003E-3</v>
      </c>
      <c r="L13" s="16">
        <f t="shared" si="27"/>
        <v>0.03</v>
      </c>
      <c r="M13" s="72"/>
      <c r="N13" s="72"/>
      <c r="O13" s="32">
        <f t="shared" si="2"/>
        <v>0</v>
      </c>
      <c r="P13" s="17" t="e">
        <f t="shared" si="3"/>
        <v>#DIV/0!</v>
      </c>
      <c r="Q13" s="38">
        <f t="shared" si="4"/>
        <v>0</v>
      </c>
      <c r="R13" s="17" t="e">
        <f t="shared" si="28"/>
        <v>#DIV/0!</v>
      </c>
      <c r="S13" s="97">
        <f t="shared" si="29"/>
        <v>5.0000000000000001E-3</v>
      </c>
      <c r="T13" s="96">
        <f t="shared" si="5"/>
        <v>5.4491989130464255E-3</v>
      </c>
      <c r="U13" s="96">
        <f t="shared" si="6"/>
        <v>5.4491989130464255E-3</v>
      </c>
      <c r="V13" s="96">
        <f t="shared" si="7"/>
        <v>5.4491989130464255E-3</v>
      </c>
      <c r="W13" s="96">
        <f t="shared" si="8"/>
        <v>5.4491989130464255E-3</v>
      </c>
      <c r="X13" s="96">
        <f t="shared" si="9"/>
        <v>5.4491989130464255E-3</v>
      </c>
      <c r="Y13" s="96">
        <f t="shared" si="10"/>
        <v>2.2796227911009455E-5</v>
      </c>
      <c r="Z13" s="96">
        <f t="shared" si="11"/>
        <v>2.2796227911009455E-5</v>
      </c>
      <c r="AA13" s="96">
        <f t="shared" si="12"/>
        <v>2.2796227911009455E-5</v>
      </c>
      <c r="AB13" s="96">
        <f t="shared" si="13"/>
        <v>2.0142746982167959E-5</v>
      </c>
      <c r="AC13" s="96">
        <f t="shared" si="14"/>
        <v>2.2796227911009455E-5</v>
      </c>
      <c r="AD13" s="97">
        <f t="shared" si="15"/>
        <v>5.4000000000000003E-3</v>
      </c>
      <c r="AE13" s="97">
        <f t="shared" si="16"/>
        <v>5.4000000000000003E-3</v>
      </c>
      <c r="AF13" s="97">
        <f t="shared" si="17"/>
        <v>5.4000000000000003E-3</v>
      </c>
      <c r="AG13" s="97">
        <f t="shared" si="18"/>
        <v>5.4000000000000003E-3</v>
      </c>
      <c r="AH13" s="97">
        <f t="shared" si="19"/>
        <v>5.4000000000000003E-3</v>
      </c>
      <c r="AI13" s="98">
        <f t="shared" si="30"/>
        <v>5.4000000000000003E-3</v>
      </c>
      <c r="AJ13" s="99">
        <f t="shared" si="31"/>
        <v>5.4000000000000003E-3</v>
      </c>
      <c r="AK13" s="98">
        <f t="shared" si="32"/>
        <v>0.03</v>
      </c>
      <c r="AL13" s="122">
        <f t="shared" si="35"/>
        <v>200</v>
      </c>
      <c r="AM13" s="100">
        <f t="shared" si="20"/>
        <v>7.6367532368147141E-3</v>
      </c>
      <c r="AN13" s="98">
        <f t="shared" si="33"/>
        <v>0.03</v>
      </c>
      <c r="AO13" s="101">
        <f t="shared" si="34"/>
        <v>61830</v>
      </c>
    </row>
    <row r="14" spans="1:41" ht="16.5">
      <c r="A14" s="110">
        <v>43528</v>
      </c>
      <c r="B14" s="113">
        <v>10349</v>
      </c>
      <c r="C14" s="113">
        <v>10389</v>
      </c>
      <c r="D14" s="80">
        <f t="shared" si="0"/>
        <v>-40</v>
      </c>
      <c r="E14" s="17">
        <f t="shared" si="1"/>
        <v>4.0000000000000001E-3</v>
      </c>
      <c r="F14" s="16">
        <f t="shared" si="21"/>
        <v>5.4999999999999997E-3</v>
      </c>
      <c r="G14" s="16">
        <f t="shared" si="22"/>
        <v>5.4999999999999997E-3</v>
      </c>
      <c r="H14" s="16">
        <f t="shared" si="23"/>
        <v>5.4999999999999997E-3</v>
      </c>
      <c r="I14" s="16">
        <f t="shared" si="24"/>
        <v>5.4999999999999997E-3</v>
      </c>
      <c r="J14" s="16">
        <f t="shared" si="25"/>
        <v>5.4999999999999997E-3</v>
      </c>
      <c r="K14" s="16">
        <f t="shared" si="26"/>
        <v>5.4999999999999997E-3</v>
      </c>
      <c r="L14" s="16">
        <f t="shared" si="27"/>
        <v>0.03</v>
      </c>
      <c r="M14" s="72"/>
      <c r="N14" s="72"/>
      <c r="O14" s="32">
        <f t="shared" si="2"/>
        <v>0</v>
      </c>
      <c r="P14" s="17" t="e">
        <f t="shared" si="3"/>
        <v>#DIV/0!</v>
      </c>
      <c r="Q14" s="38">
        <f t="shared" si="4"/>
        <v>0</v>
      </c>
      <c r="R14" s="17" t="e">
        <f t="shared" si="28"/>
        <v>#DIV/0!</v>
      </c>
      <c r="S14" s="97">
        <f t="shared" si="29"/>
        <v>4.0000000000000001E-3</v>
      </c>
      <c r="T14" s="96">
        <f t="shared" si="5"/>
        <v>5.4778711840919427E-3</v>
      </c>
      <c r="U14" s="96">
        <f t="shared" si="6"/>
        <v>5.4778711840919427E-3</v>
      </c>
      <c r="V14" s="96">
        <f t="shared" si="7"/>
        <v>5.4778711840919427E-3</v>
      </c>
      <c r="W14" s="96">
        <f t="shared" si="8"/>
        <v>5.4778711840919427E-3</v>
      </c>
      <c r="X14" s="96">
        <f t="shared" si="9"/>
        <v>5.4778711840919427E-3</v>
      </c>
      <c r="Y14" s="96">
        <f t="shared" si="10"/>
        <v>2.4236730062653543E-5</v>
      </c>
      <c r="Z14" s="96">
        <f t="shared" si="11"/>
        <v>2.4236730062653543E-5</v>
      </c>
      <c r="AA14" s="96">
        <f t="shared" si="12"/>
        <v>2.4236730062653543E-5</v>
      </c>
      <c r="AB14" s="96">
        <f t="shared" si="13"/>
        <v>2.1415574683360674E-5</v>
      </c>
      <c r="AC14" s="96">
        <f t="shared" si="14"/>
        <v>2.4236730062653543E-5</v>
      </c>
      <c r="AD14" s="97">
        <f t="shared" si="15"/>
        <v>5.4999999999999997E-3</v>
      </c>
      <c r="AE14" s="97">
        <f t="shared" si="16"/>
        <v>5.4999999999999997E-3</v>
      </c>
      <c r="AF14" s="97">
        <f t="shared" si="17"/>
        <v>5.4999999999999997E-3</v>
      </c>
      <c r="AG14" s="97">
        <f t="shared" si="18"/>
        <v>5.4999999999999997E-3</v>
      </c>
      <c r="AH14" s="97">
        <f t="shared" si="19"/>
        <v>5.4999999999999997E-3</v>
      </c>
      <c r="AI14" s="98">
        <f t="shared" si="30"/>
        <v>5.4999999999999997E-3</v>
      </c>
      <c r="AJ14" s="99">
        <f t="shared" si="31"/>
        <v>5.5000000000000005E-3</v>
      </c>
      <c r="AK14" s="98">
        <f t="shared" si="32"/>
        <v>0.03</v>
      </c>
      <c r="AL14" s="122">
        <f t="shared" si="35"/>
        <v>200</v>
      </c>
      <c r="AM14" s="100">
        <f t="shared" si="20"/>
        <v>7.778174593052023E-3</v>
      </c>
      <c r="AN14" s="98">
        <f t="shared" si="33"/>
        <v>0.03</v>
      </c>
      <c r="AO14" s="101">
        <f t="shared" si="34"/>
        <v>62094</v>
      </c>
    </row>
    <row r="15" spans="1:41" ht="16.5">
      <c r="A15" s="110">
        <v>43523</v>
      </c>
      <c r="B15" s="113">
        <v>10389</v>
      </c>
      <c r="C15" s="113">
        <v>10391</v>
      </c>
      <c r="D15" s="80">
        <f t="shared" si="0"/>
        <v>-2</v>
      </c>
      <c r="E15" s="17">
        <f t="shared" si="1"/>
        <v>1E-3</v>
      </c>
      <c r="F15" s="16">
        <f t="shared" si="21"/>
        <v>5.5999999999999999E-3</v>
      </c>
      <c r="G15" s="16">
        <f t="shared" si="22"/>
        <v>5.5999999999999999E-3</v>
      </c>
      <c r="H15" s="16">
        <f t="shared" si="23"/>
        <v>5.5999999999999999E-3</v>
      </c>
      <c r="I15" s="16">
        <f t="shared" si="24"/>
        <v>5.5999999999999999E-3</v>
      </c>
      <c r="J15" s="16">
        <f t="shared" si="25"/>
        <v>5.5999999999999999E-3</v>
      </c>
      <c r="K15" s="16">
        <f t="shared" si="26"/>
        <v>5.5999999999999999E-3</v>
      </c>
      <c r="L15" s="16">
        <f t="shared" si="27"/>
        <v>0.03</v>
      </c>
      <c r="M15" s="72"/>
      <c r="N15" s="72"/>
      <c r="O15" s="32">
        <f t="shared" si="2"/>
        <v>0</v>
      </c>
      <c r="P15" s="17" t="e">
        <f t="shared" si="3"/>
        <v>#DIV/0!</v>
      </c>
      <c r="Q15" s="38">
        <f t="shared" si="4"/>
        <v>0</v>
      </c>
      <c r="R15" s="17" t="e">
        <f t="shared" si="28"/>
        <v>#DIV/0!</v>
      </c>
      <c r="S15" s="97">
        <f t="shared" si="29"/>
        <v>1E-3</v>
      </c>
      <c r="T15" s="96">
        <f t="shared" si="5"/>
        <v>5.5722033873318536E-3</v>
      </c>
      <c r="U15" s="96">
        <f t="shared" si="6"/>
        <v>5.5722033873318536E-3</v>
      </c>
      <c r="V15" s="96">
        <f t="shared" si="7"/>
        <v>5.5722033873318536E-3</v>
      </c>
      <c r="W15" s="96">
        <f t="shared" si="8"/>
        <v>5.5722033873318536E-3</v>
      </c>
      <c r="X15" s="96">
        <f t="shared" si="9"/>
        <v>5.5722033873318536E-3</v>
      </c>
      <c r="Y15" s="96">
        <f t="shared" si="10"/>
        <v>2.5625979418282214E-5</v>
      </c>
      <c r="Z15" s="96">
        <f t="shared" si="11"/>
        <v>2.5625979418282214E-5</v>
      </c>
      <c r="AA15" s="96">
        <f t="shared" si="12"/>
        <v>2.5625979418282214E-5</v>
      </c>
      <c r="AB15" s="96">
        <f t="shared" si="13"/>
        <v>2.2643115413994164E-5</v>
      </c>
      <c r="AC15" s="96">
        <f t="shared" si="14"/>
        <v>2.5625979418282214E-5</v>
      </c>
      <c r="AD15" s="97">
        <f t="shared" si="15"/>
        <v>5.5999999999999999E-3</v>
      </c>
      <c r="AE15" s="97">
        <f t="shared" si="16"/>
        <v>5.5999999999999999E-3</v>
      </c>
      <c r="AF15" s="97">
        <f t="shared" si="17"/>
        <v>5.5999999999999999E-3</v>
      </c>
      <c r="AG15" s="97">
        <f t="shared" si="18"/>
        <v>5.5999999999999999E-3</v>
      </c>
      <c r="AH15" s="97">
        <f t="shared" si="19"/>
        <v>5.5999999999999999E-3</v>
      </c>
      <c r="AI15" s="98">
        <f t="shared" si="30"/>
        <v>5.5999999999999999E-3</v>
      </c>
      <c r="AJ15" s="99">
        <f t="shared" si="31"/>
        <v>5.6000000000000008E-3</v>
      </c>
      <c r="AK15" s="98">
        <f t="shared" si="32"/>
        <v>0.03</v>
      </c>
      <c r="AL15" s="122">
        <f t="shared" si="35"/>
        <v>200</v>
      </c>
      <c r="AM15" s="100">
        <f t="shared" si="20"/>
        <v>7.9195959492893327E-3</v>
      </c>
      <c r="AN15" s="98">
        <f t="shared" si="33"/>
        <v>0.03</v>
      </c>
      <c r="AO15" s="101">
        <f t="shared" si="34"/>
        <v>62334</v>
      </c>
    </row>
    <row r="16" spans="1:41" ht="16.5">
      <c r="A16" s="110">
        <v>43522</v>
      </c>
      <c r="B16" s="113">
        <v>10391</v>
      </c>
      <c r="C16" s="113">
        <v>10390</v>
      </c>
      <c r="D16" s="80">
        <f t="shared" si="0"/>
        <v>1</v>
      </c>
      <c r="E16" s="17">
        <f t="shared" si="1"/>
        <v>1E-3</v>
      </c>
      <c r="F16" s="16">
        <f t="shared" si="21"/>
        <v>5.8999999999999999E-3</v>
      </c>
      <c r="G16" s="16">
        <f t="shared" si="22"/>
        <v>5.8999999999999999E-3</v>
      </c>
      <c r="H16" s="16">
        <f t="shared" si="23"/>
        <v>5.8999999999999999E-3</v>
      </c>
      <c r="I16" s="16">
        <f t="shared" si="24"/>
        <v>5.8999999999999999E-3</v>
      </c>
      <c r="J16" s="16">
        <f t="shared" si="25"/>
        <v>5.8999999999999999E-3</v>
      </c>
      <c r="K16" s="16">
        <f t="shared" si="26"/>
        <v>5.8999999999999999E-3</v>
      </c>
      <c r="L16" s="16">
        <f t="shared" si="27"/>
        <v>0.03</v>
      </c>
      <c r="M16" s="72"/>
      <c r="N16" s="72"/>
      <c r="O16" s="32">
        <f t="shared" si="2"/>
        <v>0</v>
      </c>
      <c r="P16" s="17" t="e">
        <f t="shared" si="3"/>
        <v>#DIV/0!</v>
      </c>
      <c r="Q16" s="38">
        <f t="shared" si="4"/>
        <v>0</v>
      </c>
      <c r="R16" s="17" t="e">
        <f t="shared" si="28"/>
        <v>#DIV/0!</v>
      </c>
      <c r="S16" s="97">
        <f t="shared" si="29"/>
        <v>1E-3</v>
      </c>
      <c r="T16" s="96">
        <f t="shared" si="5"/>
        <v>5.8640461567360143E-3</v>
      </c>
      <c r="U16" s="96">
        <f t="shared" si="6"/>
        <v>5.8640461567360143E-3</v>
      </c>
      <c r="V16" s="96">
        <f t="shared" si="7"/>
        <v>5.8640461567360143E-3</v>
      </c>
      <c r="W16" s="96">
        <f t="shared" si="8"/>
        <v>5.8640461567360143E-3</v>
      </c>
      <c r="X16" s="96">
        <f t="shared" si="9"/>
        <v>5.8640461567360143E-3</v>
      </c>
      <c r="Y16" s="96">
        <f t="shared" si="10"/>
        <v>2.5751534805734801E-5</v>
      </c>
      <c r="Z16" s="96">
        <f t="shared" si="11"/>
        <v>2.5751534805734801E-5</v>
      </c>
      <c r="AA16" s="96">
        <f t="shared" si="12"/>
        <v>2.5751534805734801E-5</v>
      </c>
      <c r="AB16" s="96">
        <f t="shared" si="13"/>
        <v>2.2754056154347268E-5</v>
      </c>
      <c r="AC16" s="96">
        <f t="shared" si="14"/>
        <v>2.5751534805734801E-5</v>
      </c>
      <c r="AD16" s="97">
        <f t="shared" si="15"/>
        <v>5.8999999999999999E-3</v>
      </c>
      <c r="AE16" s="97">
        <f t="shared" si="16"/>
        <v>5.8999999999999999E-3</v>
      </c>
      <c r="AF16" s="97">
        <f t="shared" si="17"/>
        <v>5.8999999999999999E-3</v>
      </c>
      <c r="AG16" s="97">
        <f t="shared" si="18"/>
        <v>5.8999999999999999E-3</v>
      </c>
      <c r="AH16" s="97">
        <f t="shared" si="19"/>
        <v>5.8999999999999999E-3</v>
      </c>
      <c r="AI16" s="98">
        <f t="shared" si="30"/>
        <v>5.8999999999999999E-3</v>
      </c>
      <c r="AJ16" s="99">
        <f t="shared" si="31"/>
        <v>5.9000000000000007E-3</v>
      </c>
      <c r="AK16" s="98">
        <f t="shared" si="32"/>
        <v>0.03</v>
      </c>
      <c r="AL16" s="122">
        <f t="shared" si="35"/>
        <v>200</v>
      </c>
      <c r="AM16" s="100">
        <f t="shared" si="20"/>
        <v>8.3438600180012618E-3</v>
      </c>
      <c r="AN16" s="98">
        <f t="shared" si="33"/>
        <v>0.03</v>
      </c>
      <c r="AO16" s="101">
        <f t="shared" si="34"/>
        <v>62346</v>
      </c>
    </row>
    <row r="17" spans="1:41" ht="16.5">
      <c r="A17" s="110">
        <v>43521</v>
      </c>
      <c r="B17" s="113">
        <v>10390</v>
      </c>
      <c r="C17" s="113">
        <v>10322</v>
      </c>
      <c r="D17" s="80">
        <f t="shared" si="0"/>
        <v>68</v>
      </c>
      <c r="E17" s="17">
        <f t="shared" si="1"/>
        <v>7.0000000000000001E-3</v>
      </c>
      <c r="F17" s="16">
        <f t="shared" si="21"/>
        <v>6.1999999999999998E-3</v>
      </c>
      <c r="G17" s="16">
        <f t="shared" si="22"/>
        <v>6.1999999999999998E-3</v>
      </c>
      <c r="H17" s="16">
        <f t="shared" si="23"/>
        <v>6.1999999999999998E-3</v>
      </c>
      <c r="I17" s="16">
        <f t="shared" si="24"/>
        <v>6.1999999999999998E-3</v>
      </c>
      <c r="J17" s="16">
        <f t="shared" si="25"/>
        <v>6.1999999999999998E-3</v>
      </c>
      <c r="K17" s="16">
        <f t="shared" si="26"/>
        <v>6.1999999999999998E-3</v>
      </c>
      <c r="L17" s="16">
        <f t="shared" si="27"/>
        <v>0.03</v>
      </c>
      <c r="M17" s="72"/>
      <c r="N17" s="72"/>
      <c r="O17" s="32">
        <f t="shared" si="2"/>
        <v>0</v>
      </c>
      <c r="P17" s="17" t="e">
        <f t="shared" si="3"/>
        <v>#DIV/0!</v>
      </c>
      <c r="Q17" s="38">
        <f t="shared" si="4"/>
        <v>0</v>
      </c>
      <c r="R17" s="17" t="e">
        <f t="shared" si="28"/>
        <v>#DIV/0!</v>
      </c>
      <c r="S17" s="97">
        <f t="shared" si="29"/>
        <v>7.0000000000000001E-3</v>
      </c>
      <c r="T17" s="96">
        <f t="shared" si="5"/>
        <v>6.1745171880170369E-3</v>
      </c>
      <c r="U17" s="96">
        <f t="shared" si="6"/>
        <v>6.1745171880170369E-3</v>
      </c>
      <c r="V17" s="96">
        <f t="shared" si="7"/>
        <v>6.1745171880170369E-3</v>
      </c>
      <c r="W17" s="96">
        <f t="shared" si="8"/>
        <v>6.1745171880170369E-3</v>
      </c>
      <c r="X17" s="96">
        <f t="shared" si="9"/>
        <v>6.1745171880170369E-3</v>
      </c>
      <c r="Y17" s="96">
        <f t="shared" si="10"/>
        <v>2.5686167146797635E-5</v>
      </c>
      <c r="Z17" s="96">
        <f t="shared" si="11"/>
        <v>2.5686167146797635E-5</v>
      </c>
      <c r="AA17" s="96">
        <f t="shared" si="12"/>
        <v>2.5686167146797635E-5</v>
      </c>
      <c r="AB17" s="96">
        <f t="shared" si="13"/>
        <v>2.2696297290910389E-5</v>
      </c>
      <c r="AC17" s="96">
        <f t="shared" si="14"/>
        <v>2.5686167146797635E-5</v>
      </c>
      <c r="AD17" s="97">
        <f t="shared" si="15"/>
        <v>6.1999999999999998E-3</v>
      </c>
      <c r="AE17" s="97">
        <f t="shared" si="16"/>
        <v>6.1999999999999998E-3</v>
      </c>
      <c r="AF17" s="97">
        <f t="shared" si="17"/>
        <v>6.1999999999999998E-3</v>
      </c>
      <c r="AG17" s="97">
        <f t="shared" si="18"/>
        <v>6.1999999999999998E-3</v>
      </c>
      <c r="AH17" s="97">
        <f t="shared" si="19"/>
        <v>6.1999999999999998E-3</v>
      </c>
      <c r="AI17" s="98">
        <f t="shared" si="30"/>
        <v>6.1999999999999998E-3</v>
      </c>
      <c r="AJ17" s="99">
        <f t="shared" si="31"/>
        <v>6.1999999999999998E-3</v>
      </c>
      <c r="AK17" s="98">
        <f t="shared" si="32"/>
        <v>0.03</v>
      </c>
      <c r="AL17" s="122">
        <f t="shared" si="35"/>
        <v>200</v>
      </c>
      <c r="AM17" s="100">
        <f t="shared" si="20"/>
        <v>8.7681240867131891E-3</v>
      </c>
      <c r="AN17" s="98">
        <f t="shared" si="33"/>
        <v>0.03</v>
      </c>
      <c r="AO17" s="101">
        <f t="shared" si="34"/>
        <v>62340</v>
      </c>
    </row>
    <row r="18" spans="1:41" ht="16.5">
      <c r="A18" s="110">
        <v>43518</v>
      </c>
      <c r="B18" s="113">
        <v>10322</v>
      </c>
      <c r="C18" s="113">
        <v>10319</v>
      </c>
      <c r="D18" s="80">
        <f t="shared" si="0"/>
        <v>3</v>
      </c>
      <c r="E18" s="17">
        <f t="shared" si="1"/>
        <v>1E-3</v>
      </c>
      <c r="F18" s="16">
        <f t="shared" si="21"/>
        <v>6.1000000000000004E-3</v>
      </c>
      <c r="G18" s="16">
        <f t="shared" si="22"/>
        <v>6.1000000000000004E-3</v>
      </c>
      <c r="H18" s="16">
        <f t="shared" si="23"/>
        <v>6.1000000000000004E-3</v>
      </c>
      <c r="I18" s="16">
        <f t="shared" si="24"/>
        <v>6.1000000000000004E-3</v>
      </c>
      <c r="J18" s="16">
        <f t="shared" si="25"/>
        <v>6.1000000000000004E-3</v>
      </c>
      <c r="K18" s="16">
        <f t="shared" si="26"/>
        <v>6.1000000000000004E-3</v>
      </c>
      <c r="L18" s="16">
        <f t="shared" si="27"/>
        <v>0.03</v>
      </c>
      <c r="M18" s="72"/>
      <c r="N18" s="72"/>
      <c r="O18" s="32">
        <f t="shared" si="2"/>
        <v>0</v>
      </c>
      <c r="P18" s="17" t="e">
        <f t="shared" si="3"/>
        <v>#DIV/0!</v>
      </c>
      <c r="Q18" s="38">
        <f t="shared" si="4"/>
        <v>0</v>
      </c>
      <c r="R18" s="17" t="e">
        <f t="shared" si="28"/>
        <v>#DIV/0!</v>
      </c>
      <c r="S18" s="97">
        <f t="shared" si="29"/>
        <v>1E-3</v>
      </c>
      <c r="T18" s="96">
        <f t="shared" si="5"/>
        <v>6.121826795762805E-3</v>
      </c>
      <c r="U18" s="96">
        <f t="shared" si="6"/>
        <v>6.121826795762805E-3</v>
      </c>
      <c r="V18" s="96">
        <f t="shared" si="7"/>
        <v>6.121826795762805E-3</v>
      </c>
      <c r="W18" s="96">
        <f t="shared" si="8"/>
        <v>6.121826795762805E-3</v>
      </c>
      <c r="X18" s="96">
        <f t="shared" si="9"/>
        <v>6.121826795762805E-3</v>
      </c>
      <c r="Y18" s="96">
        <f t="shared" si="10"/>
        <v>2.7276484953403428E-5</v>
      </c>
      <c r="Z18" s="96">
        <f t="shared" si="11"/>
        <v>2.7276484953403428E-5</v>
      </c>
      <c r="AA18" s="96">
        <f t="shared" si="12"/>
        <v>2.7276484953403428E-5</v>
      </c>
      <c r="AB18" s="96">
        <f t="shared" si="13"/>
        <v>2.4101502104827268E-5</v>
      </c>
      <c r="AC18" s="96">
        <f t="shared" si="14"/>
        <v>2.7276484953403428E-5</v>
      </c>
      <c r="AD18" s="97">
        <f t="shared" si="15"/>
        <v>6.1000000000000004E-3</v>
      </c>
      <c r="AE18" s="97">
        <f t="shared" si="16"/>
        <v>6.1000000000000004E-3</v>
      </c>
      <c r="AF18" s="97">
        <f t="shared" si="17"/>
        <v>6.1000000000000004E-3</v>
      </c>
      <c r="AG18" s="97">
        <f t="shared" si="18"/>
        <v>6.1000000000000004E-3</v>
      </c>
      <c r="AH18" s="97">
        <f t="shared" si="19"/>
        <v>6.1000000000000004E-3</v>
      </c>
      <c r="AI18" s="98">
        <f t="shared" si="30"/>
        <v>6.1000000000000004E-3</v>
      </c>
      <c r="AJ18" s="99">
        <f t="shared" si="31"/>
        <v>6.1000000000000013E-3</v>
      </c>
      <c r="AK18" s="98">
        <f t="shared" si="32"/>
        <v>0.03</v>
      </c>
      <c r="AL18" s="122">
        <f t="shared" si="35"/>
        <v>200</v>
      </c>
      <c r="AM18" s="100">
        <f t="shared" si="20"/>
        <v>8.6267027304758812E-3</v>
      </c>
      <c r="AN18" s="98">
        <f t="shared" si="33"/>
        <v>0.03</v>
      </c>
      <c r="AO18" s="101">
        <f t="shared" si="34"/>
        <v>61932</v>
      </c>
    </row>
    <row r="19" spans="1:41" ht="16.5">
      <c r="A19" s="110">
        <v>43517</v>
      </c>
      <c r="B19" s="113">
        <v>10319</v>
      </c>
      <c r="C19" s="113">
        <v>10272</v>
      </c>
      <c r="D19" s="80">
        <f t="shared" si="0"/>
        <v>47</v>
      </c>
      <c r="E19" s="17">
        <f t="shared" si="1"/>
        <v>5.0000000000000001E-3</v>
      </c>
      <c r="F19" s="16">
        <f t="shared" si="21"/>
        <v>6.4000000000000003E-3</v>
      </c>
      <c r="G19" s="16">
        <f t="shared" si="22"/>
        <v>6.4000000000000003E-3</v>
      </c>
      <c r="H19" s="16">
        <f t="shared" si="23"/>
        <v>6.4000000000000003E-3</v>
      </c>
      <c r="I19" s="16">
        <f t="shared" si="24"/>
        <v>6.4000000000000003E-3</v>
      </c>
      <c r="J19" s="16">
        <f t="shared" si="25"/>
        <v>6.4000000000000003E-3</v>
      </c>
      <c r="K19" s="16">
        <f t="shared" si="26"/>
        <v>6.4000000000000003E-3</v>
      </c>
      <c r="L19" s="16">
        <f t="shared" si="27"/>
        <v>0.03</v>
      </c>
      <c r="M19" s="72"/>
      <c r="N19" s="72"/>
      <c r="O19" s="32">
        <f t="shared" si="2"/>
        <v>0</v>
      </c>
      <c r="P19" s="17" t="e">
        <f t="shared" si="3"/>
        <v>#DIV/0!</v>
      </c>
      <c r="Q19" s="38">
        <f t="shared" si="4"/>
        <v>0</v>
      </c>
      <c r="R19" s="17" t="e">
        <f t="shared" si="28"/>
        <v>#DIV/0!</v>
      </c>
      <c r="S19" s="97">
        <f t="shared" si="29"/>
        <v>5.0000000000000001E-3</v>
      </c>
      <c r="T19" s="96">
        <f t="shared" si="5"/>
        <v>6.4487519103859628E-3</v>
      </c>
      <c r="U19" s="96">
        <f t="shared" si="6"/>
        <v>6.4487519103859628E-3</v>
      </c>
      <c r="V19" s="96">
        <f t="shared" si="7"/>
        <v>6.4487519103859628E-3</v>
      </c>
      <c r="W19" s="96">
        <f t="shared" si="8"/>
        <v>6.4487519103859628E-3</v>
      </c>
      <c r="X19" s="96">
        <f t="shared" si="9"/>
        <v>6.4487519103859628E-3</v>
      </c>
      <c r="Y19" s="96">
        <f t="shared" si="10"/>
        <v>2.7122501181433349E-5</v>
      </c>
      <c r="Z19" s="96">
        <f t="shared" si="11"/>
        <v>2.7122501181433349E-5</v>
      </c>
      <c r="AA19" s="96">
        <f t="shared" si="12"/>
        <v>2.7122501181433349E-5</v>
      </c>
      <c r="AB19" s="96">
        <f t="shared" si="13"/>
        <v>2.3965442043914505E-5</v>
      </c>
      <c r="AC19" s="96">
        <f t="shared" si="14"/>
        <v>2.7122501181433349E-5</v>
      </c>
      <c r="AD19" s="97">
        <f t="shared" si="15"/>
        <v>6.4000000000000003E-3</v>
      </c>
      <c r="AE19" s="97">
        <f t="shared" si="16"/>
        <v>6.4000000000000003E-3</v>
      </c>
      <c r="AF19" s="97">
        <f t="shared" si="17"/>
        <v>6.4000000000000003E-3</v>
      </c>
      <c r="AG19" s="97">
        <f t="shared" si="18"/>
        <v>6.4000000000000003E-3</v>
      </c>
      <c r="AH19" s="97">
        <f t="shared" si="19"/>
        <v>6.4000000000000003E-3</v>
      </c>
      <c r="AI19" s="98">
        <f t="shared" si="30"/>
        <v>6.4000000000000003E-3</v>
      </c>
      <c r="AJ19" s="99">
        <f t="shared" si="31"/>
        <v>6.4000000000000003E-3</v>
      </c>
      <c r="AK19" s="98">
        <f t="shared" si="32"/>
        <v>0.03</v>
      </c>
      <c r="AL19" s="122">
        <f t="shared" si="35"/>
        <v>200</v>
      </c>
      <c r="AM19" s="100">
        <f t="shared" si="20"/>
        <v>9.0509667991878085E-3</v>
      </c>
      <c r="AN19" s="98">
        <f t="shared" si="33"/>
        <v>0.03</v>
      </c>
      <c r="AO19" s="101">
        <f t="shared" si="34"/>
        <v>61914</v>
      </c>
    </row>
    <row r="20" spans="1:41" ht="16.5">
      <c r="A20" s="110">
        <v>43516</v>
      </c>
      <c r="B20" s="113">
        <v>10272</v>
      </c>
      <c r="C20" s="113">
        <v>10152</v>
      </c>
      <c r="D20" s="80">
        <f t="shared" si="0"/>
        <v>120</v>
      </c>
      <c r="E20" s="17">
        <f t="shared" si="1"/>
        <v>1.2E-2</v>
      </c>
      <c r="F20" s="16">
        <f t="shared" si="21"/>
        <v>6.4999999999999997E-3</v>
      </c>
      <c r="G20" s="16">
        <f t="shared" si="22"/>
        <v>6.4999999999999997E-3</v>
      </c>
      <c r="H20" s="16">
        <f t="shared" si="23"/>
        <v>6.4999999999999997E-3</v>
      </c>
      <c r="I20" s="16">
        <f t="shared" si="24"/>
        <v>6.4999999999999997E-3</v>
      </c>
      <c r="J20" s="16">
        <f t="shared" si="25"/>
        <v>6.4999999999999997E-3</v>
      </c>
      <c r="K20" s="16">
        <f t="shared" si="26"/>
        <v>6.5000000000000006E-3</v>
      </c>
      <c r="L20" s="16">
        <f t="shared" si="27"/>
        <v>0.03</v>
      </c>
      <c r="M20" s="72"/>
      <c r="N20" s="72"/>
      <c r="O20" s="32">
        <f t="shared" si="2"/>
        <v>0</v>
      </c>
      <c r="P20" s="17" t="e">
        <f t="shared" si="3"/>
        <v>#DIV/0!</v>
      </c>
      <c r="Q20" s="38">
        <f t="shared" si="4"/>
        <v>0</v>
      </c>
      <c r="R20" s="17" t="e">
        <f t="shared" si="28"/>
        <v>#DIV/0!</v>
      </c>
      <c r="S20" s="97">
        <f t="shared" si="29"/>
        <v>1.2E-2</v>
      </c>
      <c r="T20" s="96">
        <f t="shared" si="5"/>
        <v>6.5412254365808118E-3</v>
      </c>
      <c r="U20" s="96">
        <f t="shared" si="6"/>
        <v>6.5412254365808118E-3</v>
      </c>
      <c r="V20" s="96">
        <f t="shared" si="7"/>
        <v>6.5412254365808118E-3</v>
      </c>
      <c r="W20" s="96">
        <f t="shared" si="8"/>
        <v>6.5412254365808118E-3</v>
      </c>
      <c r="X20" s="96">
        <f t="shared" si="9"/>
        <v>6.5412254365808118E-3</v>
      </c>
      <c r="Y20" s="96">
        <f t="shared" si="10"/>
        <v>2.8702104926225031E-5</v>
      </c>
      <c r="Z20" s="96">
        <f t="shared" si="11"/>
        <v>2.8702104926225031E-5</v>
      </c>
      <c r="AA20" s="96">
        <f t="shared" si="12"/>
        <v>2.8702104926225031E-5</v>
      </c>
      <c r="AB20" s="96">
        <f t="shared" si="13"/>
        <v>2.5361179912812435E-5</v>
      </c>
      <c r="AC20" s="96">
        <f t="shared" si="14"/>
        <v>2.8702104926225031E-5</v>
      </c>
      <c r="AD20" s="97">
        <f t="shared" si="15"/>
        <v>6.4999999999999997E-3</v>
      </c>
      <c r="AE20" s="97">
        <f t="shared" si="16"/>
        <v>6.4999999999999997E-3</v>
      </c>
      <c r="AF20" s="97">
        <f t="shared" si="17"/>
        <v>6.4999999999999997E-3</v>
      </c>
      <c r="AG20" s="97">
        <f t="shared" si="18"/>
        <v>6.4999999999999997E-3</v>
      </c>
      <c r="AH20" s="97">
        <f t="shared" si="19"/>
        <v>6.4999999999999997E-3</v>
      </c>
      <c r="AI20" s="98">
        <f t="shared" si="30"/>
        <v>6.5000000000000006E-3</v>
      </c>
      <c r="AJ20" s="99">
        <f t="shared" si="31"/>
        <v>6.4999999999999997E-3</v>
      </c>
      <c r="AK20" s="98">
        <f t="shared" si="32"/>
        <v>0.03</v>
      </c>
      <c r="AL20" s="122">
        <f t="shared" si="35"/>
        <v>200</v>
      </c>
      <c r="AM20" s="100">
        <f t="shared" si="20"/>
        <v>9.1923881554251199E-3</v>
      </c>
      <c r="AN20" s="98">
        <f t="shared" si="33"/>
        <v>0.03</v>
      </c>
      <c r="AO20" s="101">
        <f t="shared" si="34"/>
        <v>61632</v>
      </c>
    </row>
    <row r="21" spans="1:41" ht="16.5">
      <c r="A21" s="110">
        <v>43515</v>
      </c>
      <c r="B21" s="113">
        <v>10152</v>
      </c>
      <c r="C21" s="113">
        <v>10145</v>
      </c>
      <c r="D21" s="80">
        <f t="shared" si="0"/>
        <v>7</v>
      </c>
      <c r="E21" s="17">
        <f t="shared" si="1"/>
        <v>1E-3</v>
      </c>
      <c r="F21" s="16">
        <f t="shared" si="21"/>
        <v>6.1999999999999998E-3</v>
      </c>
      <c r="G21" s="16">
        <f t="shared" si="22"/>
        <v>6.1999999999999998E-3</v>
      </c>
      <c r="H21" s="16">
        <f t="shared" si="23"/>
        <v>6.1999999999999998E-3</v>
      </c>
      <c r="I21" s="16">
        <f t="shared" si="24"/>
        <v>6.1999999999999998E-3</v>
      </c>
      <c r="J21" s="16">
        <f t="shared" si="25"/>
        <v>6.1999999999999998E-3</v>
      </c>
      <c r="K21" s="16">
        <f t="shared" si="26"/>
        <v>6.1999999999999998E-3</v>
      </c>
      <c r="L21" s="16">
        <f t="shared" si="27"/>
        <v>0.03</v>
      </c>
      <c r="M21" s="72"/>
      <c r="N21" s="72"/>
      <c r="O21" s="32">
        <f t="shared" si="2"/>
        <v>0</v>
      </c>
      <c r="P21" s="17" t="e">
        <f t="shared" si="3"/>
        <v>#DIV/0!</v>
      </c>
      <c r="Q21" s="38">
        <f t="shared" si="4"/>
        <v>0</v>
      </c>
      <c r="R21" s="17" t="e">
        <f t="shared" si="28"/>
        <v>#DIV/0!</v>
      </c>
      <c r="S21" s="97">
        <f t="shared" si="29"/>
        <v>1E-3</v>
      </c>
      <c r="T21" s="96">
        <f t="shared" si="5"/>
        <v>6.1927930176391604E-3</v>
      </c>
      <c r="U21" s="96">
        <f t="shared" si="6"/>
        <v>6.1927930176391604E-3</v>
      </c>
      <c r="V21" s="96">
        <f t="shared" si="7"/>
        <v>6.1927930176391604E-3</v>
      </c>
      <c r="W21" s="96">
        <f t="shared" si="8"/>
        <v>6.1927930176391604E-3</v>
      </c>
      <c r="X21" s="96">
        <f t="shared" si="9"/>
        <v>6.1927930176391604E-3</v>
      </c>
      <c r="Y21" s="96">
        <f t="shared" si="10"/>
        <v>2.8381580585176809E-5</v>
      </c>
      <c r="Z21" s="96">
        <f t="shared" si="11"/>
        <v>2.8381580585176809E-5</v>
      </c>
      <c r="AA21" s="96">
        <f t="shared" si="12"/>
        <v>2.8381580585176809E-5</v>
      </c>
      <c r="AB21" s="96">
        <f t="shared" si="13"/>
        <v>2.5077964605062229E-5</v>
      </c>
      <c r="AC21" s="96">
        <f t="shared" si="14"/>
        <v>2.8381580585176809E-5</v>
      </c>
      <c r="AD21" s="97">
        <f t="shared" si="15"/>
        <v>6.1999999999999998E-3</v>
      </c>
      <c r="AE21" s="97">
        <f t="shared" si="16"/>
        <v>6.1999999999999998E-3</v>
      </c>
      <c r="AF21" s="97">
        <f t="shared" si="17"/>
        <v>6.1999999999999998E-3</v>
      </c>
      <c r="AG21" s="97">
        <f t="shared" si="18"/>
        <v>6.1999999999999998E-3</v>
      </c>
      <c r="AH21" s="97">
        <f t="shared" si="19"/>
        <v>6.1999999999999998E-3</v>
      </c>
      <c r="AI21" s="98">
        <f t="shared" si="30"/>
        <v>6.1999999999999998E-3</v>
      </c>
      <c r="AJ21" s="99">
        <f t="shared" si="31"/>
        <v>6.1999999999999998E-3</v>
      </c>
      <c r="AK21" s="98">
        <f t="shared" si="32"/>
        <v>0.03</v>
      </c>
      <c r="AL21" s="122">
        <f t="shared" si="35"/>
        <v>200</v>
      </c>
      <c r="AM21" s="100">
        <f t="shared" si="20"/>
        <v>8.7681240867131891E-3</v>
      </c>
      <c r="AN21" s="98">
        <f t="shared" si="33"/>
        <v>0.03</v>
      </c>
      <c r="AO21" s="101">
        <f t="shared" si="34"/>
        <v>60912</v>
      </c>
    </row>
    <row r="22" spans="1:41" ht="16.5">
      <c r="A22" s="110">
        <v>43514</v>
      </c>
      <c r="B22" s="113">
        <v>10145</v>
      </c>
      <c r="C22" s="113">
        <v>10064</v>
      </c>
      <c r="D22" s="80">
        <f t="shared" si="0"/>
        <v>81</v>
      </c>
      <c r="E22" s="17">
        <f t="shared" si="1"/>
        <v>9.0000000000000011E-3</v>
      </c>
      <c r="F22" s="16">
        <f t="shared" si="21"/>
        <v>6.4999999999999997E-3</v>
      </c>
      <c r="G22" s="16">
        <f t="shared" si="22"/>
        <v>6.4999999999999997E-3</v>
      </c>
      <c r="H22" s="16">
        <f t="shared" si="23"/>
        <v>6.4999999999999997E-3</v>
      </c>
      <c r="I22" s="16">
        <f t="shared" si="24"/>
        <v>6.4999999999999997E-3</v>
      </c>
      <c r="J22" s="16">
        <f t="shared" si="25"/>
        <v>6.4999999999999997E-3</v>
      </c>
      <c r="K22" s="16">
        <f t="shared" si="26"/>
        <v>6.5000000000000006E-3</v>
      </c>
      <c r="L22" s="16">
        <f t="shared" si="27"/>
        <v>0.03</v>
      </c>
      <c r="M22" s="72"/>
      <c r="N22" s="72"/>
      <c r="O22" s="32">
        <f t="shared" si="2"/>
        <v>0</v>
      </c>
      <c r="P22" s="17" t="e">
        <f t="shared" si="3"/>
        <v>#DIV/0!</v>
      </c>
      <c r="Q22" s="38">
        <f t="shared" si="4"/>
        <v>0</v>
      </c>
      <c r="R22" s="17" t="e">
        <f t="shared" si="28"/>
        <v>#DIV/0!</v>
      </c>
      <c r="S22" s="97">
        <f t="shared" si="29"/>
        <v>9.0000000000000011E-3</v>
      </c>
      <c r="T22" s="96">
        <f t="shared" si="5"/>
        <v>6.5242478911054901E-3</v>
      </c>
      <c r="U22" s="96">
        <f t="shared" si="6"/>
        <v>6.5242478911054901E-3</v>
      </c>
      <c r="V22" s="96">
        <f t="shared" si="7"/>
        <v>6.5242478911054901E-3</v>
      </c>
      <c r="W22" s="96">
        <f t="shared" si="8"/>
        <v>6.5242478911054901E-3</v>
      </c>
      <c r="X22" s="96">
        <f t="shared" si="9"/>
        <v>6.5242478911054901E-3</v>
      </c>
      <c r="Y22" s="96">
        <f t="shared" si="10"/>
        <v>2.8245257127057237E-5</v>
      </c>
      <c r="Z22" s="96">
        <f t="shared" si="11"/>
        <v>2.8245257127057237E-5</v>
      </c>
      <c r="AA22" s="96">
        <f t="shared" si="12"/>
        <v>2.8245257127057237E-5</v>
      </c>
      <c r="AB22" s="96">
        <f t="shared" si="13"/>
        <v>2.4957509197467775E-5</v>
      </c>
      <c r="AC22" s="96">
        <f t="shared" si="14"/>
        <v>2.8245257127057237E-5</v>
      </c>
      <c r="AD22" s="97">
        <f t="shared" si="15"/>
        <v>6.4999999999999997E-3</v>
      </c>
      <c r="AE22" s="97">
        <f t="shared" si="16"/>
        <v>6.4999999999999997E-3</v>
      </c>
      <c r="AF22" s="97">
        <f t="shared" si="17"/>
        <v>6.4999999999999997E-3</v>
      </c>
      <c r="AG22" s="97">
        <f t="shared" si="18"/>
        <v>6.4999999999999997E-3</v>
      </c>
      <c r="AH22" s="97">
        <f t="shared" si="19"/>
        <v>6.4999999999999997E-3</v>
      </c>
      <c r="AI22" s="98">
        <f t="shared" si="30"/>
        <v>6.5000000000000006E-3</v>
      </c>
      <c r="AJ22" s="99">
        <f t="shared" si="31"/>
        <v>6.4999999999999997E-3</v>
      </c>
      <c r="AK22" s="98">
        <f t="shared" si="32"/>
        <v>0.03</v>
      </c>
      <c r="AL22" s="122">
        <f t="shared" si="35"/>
        <v>200</v>
      </c>
      <c r="AM22" s="100">
        <f t="shared" si="20"/>
        <v>9.1923881554251199E-3</v>
      </c>
      <c r="AN22" s="98">
        <f t="shared" si="33"/>
        <v>0.03</v>
      </c>
      <c r="AO22" s="101">
        <f t="shared" si="34"/>
        <v>60870</v>
      </c>
    </row>
    <row r="23" spans="1:41" ht="16.5">
      <c r="A23" s="110">
        <v>43511</v>
      </c>
      <c r="B23" s="113">
        <v>10064</v>
      </c>
      <c r="C23" s="113">
        <v>10089</v>
      </c>
      <c r="D23" s="80">
        <f t="shared" si="0"/>
        <v>-25</v>
      </c>
      <c r="E23" s="17">
        <f t="shared" si="1"/>
        <v>3.0000000000000001E-3</v>
      </c>
      <c r="F23" s="16">
        <f t="shared" si="21"/>
        <v>6.4000000000000003E-3</v>
      </c>
      <c r="G23" s="16">
        <f t="shared" si="22"/>
        <v>6.4000000000000003E-3</v>
      </c>
      <c r="H23" s="16">
        <f t="shared" si="23"/>
        <v>6.4000000000000003E-3</v>
      </c>
      <c r="I23" s="16">
        <f t="shared" si="24"/>
        <v>6.4000000000000003E-3</v>
      </c>
      <c r="J23" s="16">
        <f t="shared" si="25"/>
        <v>6.4000000000000003E-3</v>
      </c>
      <c r="K23" s="16">
        <f t="shared" si="26"/>
        <v>6.4000000000000003E-3</v>
      </c>
      <c r="L23" s="16">
        <f t="shared" si="27"/>
        <v>0.03</v>
      </c>
      <c r="M23" s="72"/>
      <c r="N23" s="72"/>
      <c r="O23" s="32">
        <f t="shared" si="2"/>
        <v>0</v>
      </c>
      <c r="P23" s="17" t="e">
        <f t="shared" si="3"/>
        <v>#DIV/0!</v>
      </c>
      <c r="Q23" s="38">
        <f t="shared" si="4"/>
        <v>0</v>
      </c>
      <c r="R23" s="17" t="e">
        <f t="shared" si="28"/>
        <v>#DIV/0!</v>
      </c>
      <c r="S23" s="97">
        <f t="shared" si="29"/>
        <v>3.0000000000000001E-3</v>
      </c>
      <c r="T23" s="96">
        <f t="shared" si="5"/>
        <v>6.3662211607505214E-3</v>
      </c>
      <c r="U23" s="96">
        <f t="shared" si="6"/>
        <v>6.3662211607505214E-3</v>
      </c>
      <c r="V23" s="96">
        <f t="shared" si="7"/>
        <v>6.3662211607505214E-3</v>
      </c>
      <c r="W23" s="96">
        <f t="shared" si="8"/>
        <v>6.3662211607505214E-3</v>
      </c>
      <c r="X23" s="96">
        <f t="shared" si="9"/>
        <v>6.3662211607505214E-3</v>
      </c>
      <c r="Y23" s="96">
        <f t="shared" si="10"/>
        <v>2.9605371987885677E-5</v>
      </c>
      <c r="Z23" s="96">
        <f t="shared" si="11"/>
        <v>2.9605371987885677E-5</v>
      </c>
      <c r="AA23" s="96">
        <f t="shared" si="12"/>
        <v>2.9605371987885677E-5</v>
      </c>
      <c r="AB23" s="96">
        <f t="shared" si="13"/>
        <v>2.6159306688495785E-5</v>
      </c>
      <c r="AC23" s="96">
        <f t="shared" si="14"/>
        <v>2.9605371987885677E-5</v>
      </c>
      <c r="AD23" s="97">
        <f t="shared" si="15"/>
        <v>6.4000000000000003E-3</v>
      </c>
      <c r="AE23" s="97">
        <f t="shared" si="16"/>
        <v>6.4000000000000003E-3</v>
      </c>
      <c r="AF23" s="97">
        <f t="shared" si="17"/>
        <v>6.4000000000000003E-3</v>
      </c>
      <c r="AG23" s="97">
        <f t="shared" si="18"/>
        <v>6.4000000000000003E-3</v>
      </c>
      <c r="AH23" s="97">
        <f t="shared" si="19"/>
        <v>6.4000000000000003E-3</v>
      </c>
      <c r="AI23" s="98">
        <f t="shared" si="30"/>
        <v>6.4000000000000003E-3</v>
      </c>
      <c r="AJ23" s="99">
        <f t="shared" si="31"/>
        <v>6.4000000000000003E-3</v>
      </c>
      <c r="AK23" s="98">
        <f t="shared" si="32"/>
        <v>0.03</v>
      </c>
      <c r="AL23" s="122">
        <f t="shared" si="35"/>
        <v>200</v>
      </c>
      <c r="AM23" s="100">
        <f t="shared" si="20"/>
        <v>9.0509667991878085E-3</v>
      </c>
      <c r="AN23" s="98">
        <f t="shared" si="33"/>
        <v>0.03</v>
      </c>
      <c r="AO23" s="101">
        <f t="shared" si="34"/>
        <v>60384</v>
      </c>
    </row>
    <row r="24" spans="1:41" ht="16.5">
      <c r="A24" s="110">
        <v>43510</v>
      </c>
      <c r="B24" s="113">
        <v>10089</v>
      </c>
      <c r="C24" s="113">
        <v>10090</v>
      </c>
      <c r="D24" s="80">
        <f t="shared" si="0"/>
        <v>-1</v>
      </c>
      <c r="E24" s="17">
        <f t="shared" si="1"/>
        <v>1E-3</v>
      </c>
      <c r="F24" s="16">
        <f t="shared" si="21"/>
        <v>6.6E-3</v>
      </c>
      <c r="G24" s="16">
        <f t="shared" si="22"/>
        <v>6.6E-3</v>
      </c>
      <c r="H24" s="16">
        <f t="shared" si="23"/>
        <v>6.6E-3</v>
      </c>
      <c r="I24" s="16">
        <f t="shared" si="24"/>
        <v>6.6E-3</v>
      </c>
      <c r="J24" s="16">
        <f t="shared" si="25"/>
        <v>6.6E-3</v>
      </c>
      <c r="K24" s="16">
        <f t="shared" si="26"/>
        <v>6.6E-3</v>
      </c>
      <c r="L24" s="16">
        <f t="shared" si="27"/>
        <v>0.03</v>
      </c>
      <c r="M24" s="72"/>
      <c r="N24" s="72"/>
      <c r="O24" s="32">
        <f t="shared" si="2"/>
        <v>0</v>
      </c>
      <c r="P24" s="17" t="e">
        <f t="shared" si="3"/>
        <v>#DIV/0!</v>
      </c>
      <c r="Q24" s="38">
        <f t="shared" si="4"/>
        <v>0</v>
      </c>
      <c r="R24" s="17" t="e">
        <f t="shared" si="28"/>
        <v>#DIV/0!</v>
      </c>
      <c r="S24" s="97">
        <f t="shared" si="29"/>
        <v>1E-3</v>
      </c>
      <c r="T24" s="96">
        <f t="shared" si="5"/>
        <v>6.5810863412239587E-3</v>
      </c>
      <c r="U24" s="96">
        <f t="shared" si="6"/>
        <v>6.5810863412239587E-3</v>
      </c>
      <c r="V24" s="96">
        <f t="shared" si="7"/>
        <v>6.5810863412239587E-3</v>
      </c>
      <c r="W24" s="96">
        <f t="shared" si="8"/>
        <v>6.5810863412239587E-3</v>
      </c>
      <c r="X24" s="96">
        <f t="shared" si="9"/>
        <v>6.5810863412239587E-3</v>
      </c>
      <c r="Y24" s="96">
        <f t="shared" si="10"/>
        <v>3.0676511941369819E-5</v>
      </c>
      <c r="Z24" s="96">
        <f t="shared" si="11"/>
        <v>3.0676511941369819E-5</v>
      </c>
      <c r="AA24" s="96">
        <f t="shared" si="12"/>
        <v>3.0676511941369819E-5</v>
      </c>
      <c r="AB24" s="96">
        <f t="shared" si="13"/>
        <v>2.7105765951394374E-5</v>
      </c>
      <c r="AC24" s="96">
        <f t="shared" si="14"/>
        <v>3.0676511941369819E-5</v>
      </c>
      <c r="AD24" s="97">
        <f t="shared" si="15"/>
        <v>6.6E-3</v>
      </c>
      <c r="AE24" s="97">
        <f t="shared" si="16"/>
        <v>6.6E-3</v>
      </c>
      <c r="AF24" s="97">
        <f t="shared" si="17"/>
        <v>6.6E-3</v>
      </c>
      <c r="AG24" s="97">
        <f t="shared" si="18"/>
        <v>6.6E-3</v>
      </c>
      <c r="AH24" s="97">
        <f t="shared" si="19"/>
        <v>6.6E-3</v>
      </c>
      <c r="AI24" s="98">
        <f t="shared" si="30"/>
        <v>6.6E-3</v>
      </c>
      <c r="AJ24" s="99">
        <f t="shared" si="31"/>
        <v>6.6E-3</v>
      </c>
      <c r="AK24" s="98">
        <f t="shared" si="32"/>
        <v>0.03</v>
      </c>
      <c r="AL24" s="122">
        <f t="shared" si="35"/>
        <v>200</v>
      </c>
      <c r="AM24" s="100">
        <f t="shared" si="20"/>
        <v>9.3338095116624279E-3</v>
      </c>
      <c r="AN24" s="98">
        <f t="shared" si="33"/>
        <v>0.03</v>
      </c>
      <c r="AO24" s="101">
        <f t="shared" si="34"/>
        <v>60534</v>
      </c>
    </row>
    <row r="25" spans="1:41" ht="16.5">
      <c r="A25" s="110">
        <v>43509</v>
      </c>
      <c r="B25" s="113">
        <v>10090</v>
      </c>
      <c r="C25" s="113">
        <v>10097</v>
      </c>
      <c r="D25" s="80">
        <f t="shared" si="0"/>
        <v>-7</v>
      </c>
      <c r="E25" s="17">
        <f t="shared" si="1"/>
        <v>1E-3</v>
      </c>
      <c r="F25" s="16">
        <f t="shared" si="21"/>
        <v>6.8999999999999999E-3</v>
      </c>
      <c r="G25" s="16">
        <f t="shared" si="22"/>
        <v>6.8999999999999999E-3</v>
      </c>
      <c r="H25" s="16">
        <f t="shared" si="23"/>
        <v>6.8999999999999999E-3</v>
      </c>
      <c r="I25" s="16">
        <f t="shared" si="24"/>
        <v>6.8999999999999999E-3</v>
      </c>
      <c r="J25" s="16">
        <f t="shared" si="25"/>
        <v>6.8999999999999999E-3</v>
      </c>
      <c r="K25" s="16">
        <f t="shared" si="26"/>
        <v>6.9000000000000008E-3</v>
      </c>
      <c r="L25" s="16">
        <f t="shared" si="27"/>
        <v>0.03</v>
      </c>
      <c r="M25" s="72"/>
      <c r="N25" s="72"/>
      <c r="O25" s="32">
        <f t="shared" si="2"/>
        <v>0</v>
      </c>
      <c r="P25" s="17" t="e">
        <f t="shared" si="3"/>
        <v>#DIV/0!</v>
      </c>
      <c r="Q25" s="38">
        <f t="shared" si="4"/>
        <v>0</v>
      </c>
      <c r="R25" s="17" t="e">
        <f t="shared" si="28"/>
        <v>#DIV/0!</v>
      </c>
      <c r="S25" s="97">
        <f t="shared" si="29"/>
        <v>1E-3</v>
      </c>
      <c r="T25" s="96">
        <f t="shared" si="5"/>
        <v>6.9373258949191052E-3</v>
      </c>
      <c r="U25" s="96">
        <f t="shared" si="6"/>
        <v>6.9373258949191052E-3</v>
      </c>
      <c r="V25" s="96">
        <f t="shared" si="7"/>
        <v>6.9373258949191052E-3</v>
      </c>
      <c r="W25" s="96">
        <f t="shared" si="8"/>
        <v>6.9373258949191052E-3</v>
      </c>
      <c r="X25" s="96">
        <f t="shared" si="9"/>
        <v>6.9373258949191052E-3</v>
      </c>
      <c r="Y25" s="96">
        <f t="shared" si="10"/>
        <v>3.0384469802575751E-5</v>
      </c>
      <c r="Z25" s="96">
        <f t="shared" si="11"/>
        <v>3.0384469802575751E-5</v>
      </c>
      <c r="AA25" s="96">
        <f t="shared" si="12"/>
        <v>3.0384469802575751E-5</v>
      </c>
      <c r="AB25" s="96">
        <f t="shared" si="13"/>
        <v>2.6847717517555932E-5</v>
      </c>
      <c r="AC25" s="96">
        <f t="shared" si="14"/>
        <v>3.0384469802575751E-5</v>
      </c>
      <c r="AD25" s="97">
        <f t="shared" si="15"/>
        <v>6.8999999999999999E-3</v>
      </c>
      <c r="AE25" s="97">
        <f t="shared" si="16"/>
        <v>6.8999999999999999E-3</v>
      </c>
      <c r="AF25" s="97">
        <f t="shared" si="17"/>
        <v>6.8999999999999999E-3</v>
      </c>
      <c r="AG25" s="97">
        <f t="shared" si="18"/>
        <v>6.8999999999999999E-3</v>
      </c>
      <c r="AH25" s="97">
        <f t="shared" si="19"/>
        <v>6.8999999999999999E-3</v>
      </c>
      <c r="AI25" s="98">
        <f t="shared" si="30"/>
        <v>6.9000000000000008E-3</v>
      </c>
      <c r="AJ25" s="99">
        <f t="shared" si="31"/>
        <v>6.9000000000000008E-3</v>
      </c>
      <c r="AK25" s="98">
        <f t="shared" si="32"/>
        <v>0.03</v>
      </c>
      <c r="AL25" s="122">
        <f t="shared" si="35"/>
        <v>200</v>
      </c>
      <c r="AM25" s="100">
        <f t="shared" si="20"/>
        <v>9.758073580374357E-3</v>
      </c>
      <c r="AN25" s="98">
        <f t="shared" si="33"/>
        <v>0.03</v>
      </c>
      <c r="AO25" s="101">
        <f t="shared" si="34"/>
        <v>60540</v>
      </c>
    </row>
    <row r="26" spans="1:41" ht="16.5">
      <c r="A26" s="110">
        <v>43508</v>
      </c>
      <c r="B26" s="113">
        <v>10097</v>
      </c>
      <c r="C26" s="113">
        <v>10004</v>
      </c>
      <c r="D26" s="80">
        <f t="shared" si="0"/>
        <v>93</v>
      </c>
      <c r="E26" s="17">
        <f t="shared" si="1"/>
        <v>9.9999999999999985E-3</v>
      </c>
      <c r="F26" s="16">
        <f t="shared" si="21"/>
        <v>7.3000000000000001E-3</v>
      </c>
      <c r="G26" s="16">
        <f t="shared" si="22"/>
        <v>7.3000000000000001E-3</v>
      </c>
      <c r="H26" s="16">
        <f t="shared" si="23"/>
        <v>7.3000000000000001E-3</v>
      </c>
      <c r="I26" s="16">
        <f t="shared" si="24"/>
        <v>7.3000000000000001E-3</v>
      </c>
      <c r="J26" s="16">
        <f t="shared" si="25"/>
        <v>7.3000000000000001E-3</v>
      </c>
      <c r="K26" s="16">
        <f t="shared" si="26"/>
        <v>7.2999999999999992E-3</v>
      </c>
      <c r="L26" s="16">
        <f t="shared" si="27"/>
        <v>0.03</v>
      </c>
      <c r="M26" s="72"/>
      <c r="N26" s="72"/>
      <c r="O26" s="32">
        <f t="shared" si="2"/>
        <v>0</v>
      </c>
      <c r="P26" s="17" t="e">
        <f t="shared" si="3"/>
        <v>#DIV/0!</v>
      </c>
      <c r="Q26" s="38">
        <f t="shared" si="4"/>
        <v>0</v>
      </c>
      <c r="R26" s="17" t="e">
        <f t="shared" si="28"/>
        <v>#DIV/0!</v>
      </c>
      <c r="S26" s="97">
        <f t="shared" si="29"/>
        <v>9.9999999999999985E-3</v>
      </c>
      <c r="T26" s="96">
        <f t="shared" si="5"/>
        <v>7.3163041435309632E-3</v>
      </c>
      <c r="U26" s="96">
        <f t="shared" si="6"/>
        <v>7.3163041435309632E-3</v>
      </c>
      <c r="V26" s="96">
        <f t="shared" si="7"/>
        <v>7.3163041435309632E-3</v>
      </c>
      <c r="W26" s="96">
        <f t="shared" si="8"/>
        <v>7.3163041435309632E-3</v>
      </c>
      <c r="X26" s="96">
        <f t="shared" si="9"/>
        <v>7.3163041435309632E-3</v>
      </c>
      <c r="Y26" s="96">
        <f t="shared" si="10"/>
        <v>2.9777370128255921E-5</v>
      </c>
      <c r="Z26" s="96">
        <f t="shared" si="11"/>
        <v>2.9777370128255921E-5</v>
      </c>
      <c r="AA26" s="96">
        <f t="shared" si="12"/>
        <v>2.9777370128255921E-5</v>
      </c>
      <c r="AB26" s="96">
        <f t="shared" si="13"/>
        <v>2.6311284245326931E-5</v>
      </c>
      <c r="AC26" s="96">
        <f t="shared" si="14"/>
        <v>2.9777370128255921E-5</v>
      </c>
      <c r="AD26" s="97">
        <f t="shared" si="15"/>
        <v>7.3000000000000001E-3</v>
      </c>
      <c r="AE26" s="97">
        <f t="shared" si="16"/>
        <v>7.3000000000000001E-3</v>
      </c>
      <c r="AF26" s="97">
        <f t="shared" si="17"/>
        <v>7.3000000000000001E-3</v>
      </c>
      <c r="AG26" s="97">
        <f t="shared" si="18"/>
        <v>7.3000000000000001E-3</v>
      </c>
      <c r="AH26" s="97">
        <f t="shared" si="19"/>
        <v>7.3000000000000001E-3</v>
      </c>
      <c r="AI26" s="98">
        <f t="shared" si="30"/>
        <v>7.2999999999999992E-3</v>
      </c>
      <c r="AJ26" s="99">
        <f t="shared" si="31"/>
        <v>7.3000000000000009E-3</v>
      </c>
      <c r="AK26" s="98">
        <f t="shared" si="32"/>
        <v>0.03</v>
      </c>
      <c r="AL26" s="122">
        <f t="shared" si="35"/>
        <v>200</v>
      </c>
      <c r="AM26" s="100">
        <f t="shared" si="20"/>
        <v>1.0323759005323594E-2</v>
      </c>
      <c r="AN26" s="98">
        <f t="shared" si="33"/>
        <v>0.03</v>
      </c>
      <c r="AO26" s="101">
        <f t="shared" si="34"/>
        <v>60582</v>
      </c>
    </row>
    <row r="27" spans="1:41" ht="16.5">
      <c r="A27" s="110">
        <v>43507</v>
      </c>
      <c r="B27" s="113">
        <v>10004</v>
      </c>
      <c r="C27" s="113">
        <v>9932</v>
      </c>
      <c r="D27" s="80">
        <f t="shared" si="0"/>
        <v>72</v>
      </c>
      <c r="E27" s="17">
        <f t="shared" si="1"/>
        <v>8.0000000000000002E-3</v>
      </c>
      <c r="F27" s="16">
        <f t="shared" si="21"/>
        <v>7.1000000000000004E-3</v>
      </c>
      <c r="G27" s="16">
        <f t="shared" si="22"/>
        <v>7.1000000000000004E-3</v>
      </c>
      <c r="H27" s="16">
        <f t="shared" si="23"/>
        <v>7.1000000000000004E-3</v>
      </c>
      <c r="I27" s="16">
        <f t="shared" si="24"/>
        <v>7.1000000000000004E-3</v>
      </c>
      <c r="J27" s="16">
        <f t="shared" si="25"/>
        <v>7.1000000000000004E-3</v>
      </c>
      <c r="K27" s="16">
        <f t="shared" si="26"/>
        <v>7.1000000000000004E-3</v>
      </c>
      <c r="L27" s="16">
        <f t="shared" si="27"/>
        <v>0.03</v>
      </c>
      <c r="M27" s="72"/>
      <c r="N27" s="72"/>
      <c r="O27" s="32">
        <f t="shared" si="2"/>
        <v>0</v>
      </c>
      <c r="P27" s="17" t="e">
        <f t="shared" si="3"/>
        <v>#DIV/0!</v>
      </c>
      <c r="Q27" s="38">
        <f t="shared" si="4"/>
        <v>0</v>
      </c>
      <c r="R27" s="17" t="e">
        <f t="shared" si="28"/>
        <v>#DIV/0!</v>
      </c>
      <c r="S27" s="97">
        <f t="shared" si="29"/>
        <v>8.0000000000000002E-3</v>
      </c>
      <c r="T27" s="96">
        <f t="shared" si="5"/>
        <v>7.1450044080116626E-3</v>
      </c>
      <c r="U27" s="96">
        <f t="shared" si="6"/>
        <v>7.1450044080116626E-3</v>
      </c>
      <c r="V27" s="96">
        <f t="shared" si="7"/>
        <v>7.1450044080116626E-3</v>
      </c>
      <c r="W27" s="96">
        <f t="shared" si="8"/>
        <v>7.1450044080116626E-3</v>
      </c>
      <c r="X27" s="96">
        <f t="shared" si="9"/>
        <v>7.1450044080116626E-3</v>
      </c>
      <c r="Y27" s="96">
        <f t="shared" si="10"/>
        <v>3.1157776743020801E-5</v>
      </c>
      <c r="Z27" s="96">
        <f t="shared" si="11"/>
        <v>3.1157776743020801E-5</v>
      </c>
      <c r="AA27" s="96">
        <f t="shared" si="12"/>
        <v>3.1157776743020801E-5</v>
      </c>
      <c r="AB27" s="96">
        <f t="shared" si="13"/>
        <v>2.7531011530133176E-5</v>
      </c>
      <c r="AC27" s="96">
        <f t="shared" si="14"/>
        <v>3.1157776743020801E-5</v>
      </c>
      <c r="AD27" s="97">
        <f t="shared" si="15"/>
        <v>7.1000000000000004E-3</v>
      </c>
      <c r="AE27" s="97">
        <f t="shared" si="16"/>
        <v>7.1000000000000004E-3</v>
      </c>
      <c r="AF27" s="97">
        <f t="shared" si="17"/>
        <v>7.1000000000000004E-3</v>
      </c>
      <c r="AG27" s="97">
        <f t="shared" si="18"/>
        <v>7.1000000000000004E-3</v>
      </c>
      <c r="AH27" s="97">
        <f t="shared" si="19"/>
        <v>7.1000000000000004E-3</v>
      </c>
      <c r="AI27" s="98">
        <f t="shared" si="30"/>
        <v>7.1000000000000004E-3</v>
      </c>
      <c r="AJ27" s="99">
        <f t="shared" si="31"/>
        <v>7.1000000000000013E-3</v>
      </c>
      <c r="AK27" s="98">
        <f t="shared" si="32"/>
        <v>0.03</v>
      </c>
      <c r="AL27" s="122">
        <f t="shared" si="35"/>
        <v>200</v>
      </c>
      <c r="AM27" s="100">
        <f t="shared" si="20"/>
        <v>1.0040916292848976E-2</v>
      </c>
      <c r="AN27" s="98">
        <f t="shared" si="33"/>
        <v>0.03</v>
      </c>
      <c r="AO27" s="101">
        <f t="shared" si="34"/>
        <v>60024</v>
      </c>
    </row>
    <row r="28" spans="1:41" ht="16.5">
      <c r="A28" s="110">
        <v>43495</v>
      </c>
      <c r="B28" s="113">
        <v>9932</v>
      </c>
      <c r="C28" s="113">
        <v>9931</v>
      </c>
      <c r="D28" s="80">
        <f t="shared" si="0"/>
        <v>1</v>
      </c>
      <c r="E28" s="17">
        <f t="shared" si="1"/>
        <v>1E-3</v>
      </c>
      <c r="F28" s="16">
        <f t="shared" si="21"/>
        <v>7.1000000000000004E-3</v>
      </c>
      <c r="G28" s="16">
        <f t="shared" si="22"/>
        <v>7.1000000000000004E-3</v>
      </c>
      <c r="H28" s="16">
        <f t="shared" si="23"/>
        <v>7.1000000000000004E-3</v>
      </c>
      <c r="I28" s="16">
        <f t="shared" si="24"/>
        <v>7.1000000000000004E-3</v>
      </c>
      <c r="J28" s="16">
        <f t="shared" si="25"/>
        <v>7.1000000000000004E-3</v>
      </c>
      <c r="K28" s="16">
        <f t="shared" si="26"/>
        <v>7.1000000000000004E-3</v>
      </c>
      <c r="L28" s="16">
        <f t="shared" si="27"/>
        <v>0.03</v>
      </c>
      <c r="M28" s="72"/>
      <c r="N28" s="72"/>
      <c r="O28" s="32">
        <f t="shared" si="2"/>
        <v>0</v>
      </c>
      <c r="P28" s="17" t="e">
        <f t="shared" si="3"/>
        <v>#DIV/0!</v>
      </c>
      <c r="Q28" s="38">
        <f t="shared" si="4"/>
        <v>0</v>
      </c>
      <c r="R28" s="17" t="e">
        <f t="shared" si="28"/>
        <v>#DIV/0!</v>
      </c>
      <c r="S28" s="97">
        <f t="shared" si="29"/>
        <v>1E-3</v>
      </c>
      <c r="T28" s="96">
        <f t="shared" si="5"/>
        <v>7.0904302212890027E-3</v>
      </c>
      <c r="U28" s="96">
        <f t="shared" si="6"/>
        <v>7.0904302212890027E-3</v>
      </c>
      <c r="V28" s="96">
        <f t="shared" si="7"/>
        <v>7.0904302212890027E-3</v>
      </c>
      <c r="W28" s="96">
        <f t="shared" si="8"/>
        <v>7.0904302212890027E-3</v>
      </c>
      <c r="X28" s="96">
        <f t="shared" si="9"/>
        <v>7.0904302212890027E-3</v>
      </c>
      <c r="Y28" s="96">
        <f t="shared" si="10"/>
        <v>3.3093763523489506E-5</v>
      </c>
      <c r="Z28" s="96">
        <f t="shared" si="11"/>
        <v>3.3093763523489506E-5</v>
      </c>
      <c r="AA28" s="96">
        <f t="shared" si="12"/>
        <v>3.3093763523489506E-5</v>
      </c>
      <c r="AB28" s="96">
        <f t="shared" si="13"/>
        <v>2.9241649449355331E-5</v>
      </c>
      <c r="AC28" s="96">
        <f t="shared" si="14"/>
        <v>3.3093763523489506E-5</v>
      </c>
      <c r="AD28" s="97">
        <f t="shared" si="15"/>
        <v>7.1000000000000004E-3</v>
      </c>
      <c r="AE28" s="97">
        <f t="shared" si="16"/>
        <v>7.1000000000000004E-3</v>
      </c>
      <c r="AF28" s="97">
        <f t="shared" si="17"/>
        <v>7.1000000000000004E-3</v>
      </c>
      <c r="AG28" s="97">
        <f t="shared" si="18"/>
        <v>7.1000000000000004E-3</v>
      </c>
      <c r="AH28" s="97">
        <f t="shared" si="19"/>
        <v>7.1000000000000004E-3</v>
      </c>
      <c r="AI28" s="98">
        <f t="shared" si="30"/>
        <v>7.1000000000000004E-3</v>
      </c>
      <c r="AJ28" s="99">
        <f t="shared" si="31"/>
        <v>7.1000000000000013E-3</v>
      </c>
      <c r="AK28" s="98">
        <f t="shared" si="32"/>
        <v>0.03</v>
      </c>
      <c r="AL28" s="122">
        <f t="shared" si="35"/>
        <v>200</v>
      </c>
      <c r="AM28" s="100">
        <f t="shared" si="20"/>
        <v>1.0040916292848976E-2</v>
      </c>
      <c r="AN28" s="98">
        <f t="shared" si="33"/>
        <v>0.03</v>
      </c>
      <c r="AO28" s="101">
        <f t="shared" si="34"/>
        <v>59592</v>
      </c>
    </row>
    <row r="29" spans="1:41" ht="16.5">
      <c r="A29" s="110">
        <v>43494</v>
      </c>
      <c r="B29" s="113">
        <v>9931</v>
      </c>
      <c r="C29" s="113">
        <v>10013</v>
      </c>
      <c r="D29" s="80">
        <f t="shared" si="0"/>
        <v>-82</v>
      </c>
      <c r="E29" s="17">
        <f t="shared" si="1"/>
        <v>9.0000000000000011E-3</v>
      </c>
      <c r="F29" s="16">
        <f t="shared" si="21"/>
        <v>7.4999999999999997E-3</v>
      </c>
      <c r="G29" s="16">
        <f t="shared" si="22"/>
        <v>7.4999999999999997E-3</v>
      </c>
      <c r="H29" s="16">
        <f t="shared" si="23"/>
        <v>7.4999999999999997E-3</v>
      </c>
      <c r="I29" s="16">
        <f t="shared" si="24"/>
        <v>7.4999999999999997E-3</v>
      </c>
      <c r="J29" s="16">
        <f t="shared" si="25"/>
        <v>7.4999999999999997E-3</v>
      </c>
      <c r="K29" s="16">
        <f t="shared" si="26"/>
        <v>7.4999999999999997E-3</v>
      </c>
      <c r="L29" s="16">
        <f t="shared" si="27"/>
        <v>0.03</v>
      </c>
      <c r="M29" s="72"/>
      <c r="N29" s="72"/>
      <c r="O29" s="32">
        <f t="shared" si="2"/>
        <v>0</v>
      </c>
      <c r="P29" s="17" t="e">
        <f t="shared" si="3"/>
        <v>#DIV/0!</v>
      </c>
      <c r="Q29" s="38">
        <f t="shared" si="4"/>
        <v>0</v>
      </c>
      <c r="R29" s="17" t="e">
        <f t="shared" si="28"/>
        <v>#DIV/0!</v>
      </c>
      <c r="S29" s="97">
        <f t="shared" si="29"/>
        <v>9.0000000000000011E-3</v>
      </c>
      <c r="T29" s="96">
        <f t="shared" si="5"/>
        <v>7.4791810864776624E-3</v>
      </c>
      <c r="U29" s="96">
        <f t="shared" si="6"/>
        <v>7.4791810864776624E-3</v>
      </c>
      <c r="V29" s="96">
        <f t="shared" si="7"/>
        <v>7.4791810864776624E-3</v>
      </c>
      <c r="W29" s="96">
        <f t="shared" si="8"/>
        <v>7.4791810864776624E-3</v>
      </c>
      <c r="X29" s="96">
        <f t="shared" si="9"/>
        <v>7.4791810864776624E-3</v>
      </c>
      <c r="Y29" s="96">
        <f t="shared" si="10"/>
        <v>3.2526570500433312E-5</v>
      </c>
      <c r="Z29" s="96">
        <f t="shared" si="11"/>
        <v>3.2526570500433312E-5</v>
      </c>
      <c r="AA29" s="96">
        <f t="shared" si="12"/>
        <v>3.2526570500433312E-5</v>
      </c>
      <c r="AB29" s="96">
        <f t="shared" si="13"/>
        <v>2.8740477694182878E-5</v>
      </c>
      <c r="AC29" s="96">
        <f t="shared" si="14"/>
        <v>3.2526570500433312E-5</v>
      </c>
      <c r="AD29" s="97">
        <f t="shared" si="15"/>
        <v>7.4999999999999997E-3</v>
      </c>
      <c r="AE29" s="97">
        <f t="shared" si="16"/>
        <v>7.4999999999999997E-3</v>
      </c>
      <c r="AF29" s="97">
        <f t="shared" si="17"/>
        <v>7.4999999999999997E-3</v>
      </c>
      <c r="AG29" s="97">
        <f t="shared" si="18"/>
        <v>7.4999999999999997E-3</v>
      </c>
      <c r="AH29" s="97">
        <f t="shared" si="19"/>
        <v>7.4999999999999997E-3</v>
      </c>
      <c r="AI29" s="98">
        <f t="shared" si="30"/>
        <v>7.4999999999999997E-3</v>
      </c>
      <c r="AJ29" s="99">
        <f t="shared" si="31"/>
        <v>7.4999999999999997E-3</v>
      </c>
      <c r="AK29" s="98">
        <f t="shared" si="32"/>
        <v>0.03</v>
      </c>
      <c r="AL29" s="122">
        <f t="shared" si="35"/>
        <v>200</v>
      </c>
      <c r="AM29" s="100">
        <f t="shared" si="20"/>
        <v>1.0606601717798213E-2</v>
      </c>
      <c r="AN29" s="98">
        <f t="shared" si="33"/>
        <v>0.03</v>
      </c>
      <c r="AO29" s="101">
        <f t="shared" si="34"/>
        <v>59586</v>
      </c>
    </row>
    <row r="30" spans="1:41" ht="16.5">
      <c r="A30" s="110">
        <v>43493</v>
      </c>
      <c r="B30" s="113">
        <v>10013</v>
      </c>
      <c r="C30" s="113">
        <v>9969</v>
      </c>
      <c r="D30" s="80">
        <f t="shared" si="0"/>
        <v>44</v>
      </c>
      <c r="E30" s="17">
        <f t="shared" si="1"/>
        <v>5.0000000000000001E-3</v>
      </c>
      <c r="F30" s="16">
        <f t="shared" si="21"/>
        <v>7.4000000000000003E-3</v>
      </c>
      <c r="G30" s="16">
        <f t="shared" si="22"/>
        <v>7.4000000000000003E-3</v>
      </c>
      <c r="H30" s="16">
        <f t="shared" si="23"/>
        <v>7.4000000000000003E-3</v>
      </c>
      <c r="I30" s="16">
        <f t="shared" si="24"/>
        <v>7.4000000000000003E-3</v>
      </c>
      <c r="J30" s="16">
        <f t="shared" si="25"/>
        <v>7.4000000000000003E-3</v>
      </c>
      <c r="K30" s="16">
        <f t="shared" si="26"/>
        <v>7.4000000000000012E-3</v>
      </c>
      <c r="L30" s="16">
        <f t="shared" si="27"/>
        <v>0.03</v>
      </c>
      <c r="M30" s="72"/>
      <c r="N30" s="72"/>
      <c r="O30" s="32">
        <f t="shared" si="2"/>
        <v>0</v>
      </c>
      <c r="P30" s="17" t="e">
        <f t="shared" si="3"/>
        <v>#DIV/0!</v>
      </c>
      <c r="Q30" s="38">
        <f t="shared" si="4"/>
        <v>0</v>
      </c>
      <c r="R30" s="17" t="e">
        <f t="shared" si="28"/>
        <v>#DIV/0!</v>
      </c>
      <c r="S30" s="97">
        <f t="shared" si="29"/>
        <v>5.0000000000000001E-3</v>
      </c>
      <c r="T30" s="96">
        <f t="shared" si="5"/>
        <v>7.3821075388060238E-3</v>
      </c>
      <c r="U30" s="96">
        <f t="shared" si="6"/>
        <v>7.3821075388060238E-3</v>
      </c>
      <c r="V30" s="96">
        <f t="shared" si="7"/>
        <v>7.3821075388060238E-3</v>
      </c>
      <c r="W30" s="96">
        <f t="shared" si="8"/>
        <v>7.3821075388060238E-3</v>
      </c>
      <c r="X30" s="96">
        <f t="shared" si="9"/>
        <v>7.3821075388060238E-3</v>
      </c>
      <c r="Y30" s="96">
        <f t="shared" si="10"/>
        <v>3.4435655254759589E-5</v>
      </c>
      <c r="Z30" s="96">
        <f t="shared" si="11"/>
        <v>3.4435655254759589E-5</v>
      </c>
      <c r="AA30" s="96">
        <f t="shared" si="12"/>
        <v>3.4435655254759589E-5</v>
      </c>
      <c r="AB30" s="96">
        <f t="shared" si="13"/>
        <v>3.0427344983105578E-5</v>
      </c>
      <c r="AC30" s="96">
        <f t="shared" si="14"/>
        <v>3.4435655254759589E-5</v>
      </c>
      <c r="AD30" s="97">
        <f t="shared" si="15"/>
        <v>7.4000000000000003E-3</v>
      </c>
      <c r="AE30" s="97">
        <f t="shared" si="16"/>
        <v>7.4000000000000003E-3</v>
      </c>
      <c r="AF30" s="97">
        <f t="shared" si="17"/>
        <v>7.4000000000000003E-3</v>
      </c>
      <c r="AG30" s="97">
        <f t="shared" si="18"/>
        <v>7.4000000000000003E-3</v>
      </c>
      <c r="AH30" s="97">
        <f t="shared" si="19"/>
        <v>7.4000000000000003E-3</v>
      </c>
      <c r="AI30" s="98">
        <f t="shared" si="30"/>
        <v>7.4000000000000012E-3</v>
      </c>
      <c r="AJ30" s="99">
        <f t="shared" si="31"/>
        <v>7.4000000000000012E-3</v>
      </c>
      <c r="AK30" s="98">
        <f t="shared" si="32"/>
        <v>0.03</v>
      </c>
      <c r="AL30" s="122">
        <f t="shared" si="35"/>
        <v>200</v>
      </c>
      <c r="AM30" s="100">
        <f t="shared" si="20"/>
        <v>1.0465180361560905E-2</v>
      </c>
      <c r="AN30" s="98">
        <f t="shared" si="33"/>
        <v>0.03</v>
      </c>
      <c r="AO30" s="101">
        <f t="shared" si="34"/>
        <v>60078</v>
      </c>
    </row>
    <row r="31" spans="1:41" ht="16.5">
      <c r="A31" s="110">
        <v>43490</v>
      </c>
      <c r="B31" s="113">
        <v>9969</v>
      </c>
      <c r="C31" s="113">
        <v>9877</v>
      </c>
      <c r="D31" s="80">
        <f t="shared" si="0"/>
        <v>92</v>
      </c>
      <c r="E31" s="17">
        <f t="shared" si="1"/>
        <v>9.9999999999999985E-3</v>
      </c>
      <c r="F31" s="16">
        <f t="shared" si="21"/>
        <v>7.4999999999999997E-3</v>
      </c>
      <c r="G31" s="16">
        <f t="shared" si="22"/>
        <v>7.4999999999999997E-3</v>
      </c>
      <c r="H31" s="16">
        <f t="shared" si="23"/>
        <v>7.4999999999999997E-3</v>
      </c>
      <c r="I31" s="16">
        <f t="shared" si="24"/>
        <v>7.4999999999999997E-3</v>
      </c>
      <c r="J31" s="16">
        <f t="shared" si="25"/>
        <v>7.4999999999999997E-3</v>
      </c>
      <c r="K31" s="16">
        <f t="shared" si="26"/>
        <v>7.4999999999999997E-3</v>
      </c>
      <c r="L31" s="16">
        <f t="shared" si="27"/>
        <v>0.03</v>
      </c>
      <c r="M31" s="72"/>
      <c r="N31" s="72"/>
      <c r="O31" s="32">
        <f t="shared" si="2"/>
        <v>0</v>
      </c>
      <c r="P31" s="17" t="e">
        <f t="shared" si="3"/>
        <v>#DIV/0!</v>
      </c>
      <c r="Q31" s="38">
        <f t="shared" si="4"/>
        <v>0</v>
      </c>
      <c r="R31" s="17" t="e">
        <f t="shared" si="28"/>
        <v>#DIV/0!</v>
      </c>
      <c r="S31" s="97">
        <f t="shared" si="29"/>
        <v>9.9999999999999985E-3</v>
      </c>
      <c r="T31" s="96">
        <f t="shared" si="5"/>
        <v>7.5341569561766216E-3</v>
      </c>
      <c r="U31" s="96">
        <f t="shared" si="6"/>
        <v>7.5341569561766216E-3</v>
      </c>
      <c r="V31" s="96">
        <f t="shared" si="7"/>
        <v>7.5341569561766216E-3</v>
      </c>
      <c r="W31" s="96">
        <f t="shared" si="8"/>
        <v>7.5341569561766216E-3</v>
      </c>
      <c r="X31" s="96">
        <f t="shared" si="9"/>
        <v>7.5341569561766216E-3</v>
      </c>
      <c r="Y31" s="96">
        <f t="shared" si="10"/>
        <v>3.6223764006433288E-5</v>
      </c>
      <c r="Z31" s="96">
        <f t="shared" si="11"/>
        <v>3.6223764006433288E-5</v>
      </c>
      <c r="AA31" s="96">
        <f t="shared" si="12"/>
        <v>3.6223764006433288E-5</v>
      </c>
      <c r="AB31" s="96">
        <f t="shared" si="13"/>
        <v>3.2007317876084457E-5</v>
      </c>
      <c r="AC31" s="96">
        <f t="shared" si="14"/>
        <v>3.6223764006433288E-5</v>
      </c>
      <c r="AD31" s="97">
        <f t="shared" si="15"/>
        <v>7.4999999999999997E-3</v>
      </c>
      <c r="AE31" s="97">
        <f t="shared" si="16"/>
        <v>7.4999999999999997E-3</v>
      </c>
      <c r="AF31" s="97">
        <f t="shared" si="17"/>
        <v>7.4999999999999997E-3</v>
      </c>
      <c r="AG31" s="97">
        <f t="shared" si="18"/>
        <v>7.4999999999999997E-3</v>
      </c>
      <c r="AH31" s="97">
        <f t="shared" si="19"/>
        <v>7.4999999999999997E-3</v>
      </c>
      <c r="AI31" s="98">
        <f t="shared" si="30"/>
        <v>7.4999999999999997E-3</v>
      </c>
      <c r="AJ31" s="99">
        <f t="shared" si="31"/>
        <v>7.4999999999999997E-3</v>
      </c>
      <c r="AK31" s="98">
        <f t="shared" si="32"/>
        <v>0.03</v>
      </c>
      <c r="AL31" s="122">
        <f t="shared" si="35"/>
        <v>200</v>
      </c>
      <c r="AM31" s="100">
        <f t="shared" si="20"/>
        <v>1.0606601717798213E-2</v>
      </c>
      <c r="AN31" s="98">
        <f t="shared" si="33"/>
        <v>0.03</v>
      </c>
      <c r="AO31" s="101">
        <f t="shared" si="34"/>
        <v>59814</v>
      </c>
    </row>
    <row r="32" spans="1:41" ht="16.5">
      <c r="A32" s="110">
        <v>43489</v>
      </c>
      <c r="B32" s="113">
        <v>9877</v>
      </c>
      <c r="C32" s="113">
        <v>9846</v>
      </c>
      <c r="D32" s="80">
        <f t="shared" si="0"/>
        <v>31</v>
      </c>
      <c r="E32" s="17">
        <f t="shared" si="1"/>
        <v>4.0000000000000001E-3</v>
      </c>
      <c r="F32" s="16">
        <f t="shared" si="21"/>
        <v>7.4000000000000003E-3</v>
      </c>
      <c r="G32" s="16">
        <f t="shared" si="22"/>
        <v>7.4000000000000003E-3</v>
      </c>
      <c r="H32" s="16">
        <f t="shared" si="23"/>
        <v>7.4000000000000003E-3</v>
      </c>
      <c r="I32" s="16">
        <f t="shared" si="24"/>
        <v>7.4000000000000003E-3</v>
      </c>
      <c r="J32" s="16">
        <f t="shared" si="25"/>
        <v>7.4000000000000003E-3</v>
      </c>
      <c r="K32" s="16">
        <f t="shared" si="26"/>
        <v>7.4000000000000012E-3</v>
      </c>
      <c r="L32" s="16">
        <f t="shared" si="27"/>
        <v>0.03</v>
      </c>
      <c r="M32" s="72"/>
      <c r="N32" s="72"/>
      <c r="O32" s="32">
        <f t="shared" si="2"/>
        <v>0</v>
      </c>
      <c r="P32" s="17" t="e">
        <f t="shared" si="3"/>
        <v>#DIV/0!</v>
      </c>
      <c r="Q32" s="38">
        <f t="shared" si="4"/>
        <v>0</v>
      </c>
      <c r="R32" s="17" t="e">
        <f t="shared" si="28"/>
        <v>#DIV/0!</v>
      </c>
      <c r="S32" s="97">
        <f t="shared" si="29"/>
        <v>4.0000000000000001E-3</v>
      </c>
      <c r="T32" s="96">
        <f t="shared" si="5"/>
        <v>7.3767627193368308E-3</v>
      </c>
      <c r="U32" s="96">
        <f t="shared" si="6"/>
        <v>7.3767627193368308E-3</v>
      </c>
      <c r="V32" s="96">
        <f t="shared" si="7"/>
        <v>7.3767627193368308E-3</v>
      </c>
      <c r="W32" s="96">
        <f t="shared" si="8"/>
        <v>7.3767627193368308E-3</v>
      </c>
      <c r="X32" s="96">
        <f t="shared" si="9"/>
        <v>7.3767627193368308E-3</v>
      </c>
      <c r="Y32" s="96">
        <f t="shared" si="10"/>
        <v>3.809668252829109E-5</v>
      </c>
      <c r="Z32" s="96">
        <f t="shared" si="11"/>
        <v>3.809668252829109E-5</v>
      </c>
      <c r="AA32" s="96">
        <f t="shared" si="12"/>
        <v>3.809668252829109E-5</v>
      </c>
      <c r="AB32" s="96">
        <f t="shared" si="13"/>
        <v>3.3662228681998018E-5</v>
      </c>
      <c r="AC32" s="96">
        <f t="shared" si="14"/>
        <v>3.809668252829109E-5</v>
      </c>
      <c r="AD32" s="97">
        <f t="shared" si="15"/>
        <v>7.4000000000000003E-3</v>
      </c>
      <c r="AE32" s="97">
        <f t="shared" si="16"/>
        <v>7.4000000000000003E-3</v>
      </c>
      <c r="AF32" s="97">
        <f t="shared" si="17"/>
        <v>7.4000000000000003E-3</v>
      </c>
      <c r="AG32" s="97">
        <f t="shared" si="18"/>
        <v>7.4000000000000003E-3</v>
      </c>
      <c r="AH32" s="97">
        <f t="shared" si="19"/>
        <v>7.4000000000000003E-3</v>
      </c>
      <c r="AI32" s="98">
        <f t="shared" si="30"/>
        <v>7.4000000000000012E-3</v>
      </c>
      <c r="AJ32" s="99">
        <f t="shared" si="31"/>
        <v>7.4000000000000012E-3</v>
      </c>
      <c r="AK32" s="98">
        <f t="shared" si="32"/>
        <v>0.03</v>
      </c>
      <c r="AL32" s="122">
        <f t="shared" si="35"/>
        <v>200</v>
      </c>
      <c r="AM32" s="100">
        <f t="shared" si="20"/>
        <v>1.0465180361560905E-2</v>
      </c>
      <c r="AN32" s="98">
        <f t="shared" si="33"/>
        <v>0.03</v>
      </c>
      <c r="AO32" s="101">
        <f t="shared" si="34"/>
        <v>59262</v>
      </c>
    </row>
    <row r="33" spans="1:41" ht="16.5">
      <c r="A33" s="110">
        <v>43488</v>
      </c>
      <c r="B33" s="113">
        <v>9846</v>
      </c>
      <c r="C33" s="113">
        <v>9894</v>
      </c>
      <c r="D33" s="80">
        <f t="shared" si="0"/>
        <v>-48</v>
      </c>
      <c r="E33" s="17">
        <f t="shared" si="1"/>
        <v>5.0000000000000001E-3</v>
      </c>
      <c r="F33" s="16">
        <f t="shared" si="21"/>
        <v>7.6E-3</v>
      </c>
      <c r="G33" s="16">
        <f t="shared" si="22"/>
        <v>7.6E-3</v>
      </c>
      <c r="H33" s="16">
        <f t="shared" si="23"/>
        <v>7.6E-3</v>
      </c>
      <c r="I33" s="16">
        <f t="shared" si="24"/>
        <v>7.6E-3</v>
      </c>
      <c r="J33" s="16">
        <f t="shared" si="25"/>
        <v>7.6E-3</v>
      </c>
      <c r="K33" s="16">
        <f t="shared" si="26"/>
        <v>7.6E-3</v>
      </c>
      <c r="L33" s="16">
        <f t="shared" si="27"/>
        <v>0.03</v>
      </c>
      <c r="M33" s="72"/>
      <c r="N33" s="72"/>
      <c r="O33" s="32">
        <f t="shared" si="2"/>
        <v>0</v>
      </c>
      <c r="P33" s="17" t="e">
        <f t="shared" si="3"/>
        <v>#DIV/0!</v>
      </c>
      <c r="Q33" s="38">
        <f t="shared" si="4"/>
        <v>0</v>
      </c>
      <c r="R33" s="17" t="e">
        <f t="shared" si="28"/>
        <v>#DIV/0!</v>
      </c>
      <c r="S33" s="97">
        <f t="shared" si="29"/>
        <v>5.0000000000000001E-3</v>
      </c>
      <c r="T33" s="96">
        <f t="shared" si="5"/>
        <v>7.5923007652519475E-3</v>
      </c>
      <c r="U33" s="96">
        <f t="shared" si="6"/>
        <v>7.5923007652519475E-3</v>
      </c>
      <c r="V33" s="96">
        <f t="shared" si="7"/>
        <v>7.5923007652519475E-3</v>
      </c>
      <c r="W33" s="96">
        <f t="shared" si="8"/>
        <v>7.5923007652519475E-3</v>
      </c>
      <c r="X33" s="96">
        <f t="shared" si="9"/>
        <v>7.5923007652519475E-3</v>
      </c>
      <c r="Y33" s="96">
        <f t="shared" si="10"/>
        <v>3.9704686213839689E-5</v>
      </c>
      <c r="Z33" s="96">
        <f t="shared" si="11"/>
        <v>3.9704686213839689E-5</v>
      </c>
      <c r="AA33" s="96">
        <f t="shared" si="12"/>
        <v>3.9704686213839689E-5</v>
      </c>
      <c r="AB33" s="96">
        <f t="shared" si="13"/>
        <v>3.5083060738548762E-5</v>
      </c>
      <c r="AC33" s="96">
        <f t="shared" si="14"/>
        <v>3.9704686213839689E-5</v>
      </c>
      <c r="AD33" s="103">
        <f t="shared" si="15"/>
        <v>7.6E-3</v>
      </c>
      <c r="AE33" s="103">
        <f t="shared" si="16"/>
        <v>7.6E-3</v>
      </c>
      <c r="AF33" s="103">
        <f t="shared" si="17"/>
        <v>7.6E-3</v>
      </c>
      <c r="AG33" s="103">
        <f t="shared" si="18"/>
        <v>7.6E-3</v>
      </c>
      <c r="AH33" s="103">
        <f t="shared" si="19"/>
        <v>7.6E-3</v>
      </c>
      <c r="AI33" s="98">
        <f t="shared" si="30"/>
        <v>7.6E-3</v>
      </c>
      <c r="AJ33" s="99">
        <f t="shared" si="31"/>
        <v>7.6000000000000009E-3</v>
      </c>
      <c r="AK33" s="98">
        <f t="shared" si="32"/>
        <v>0.03</v>
      </c>
      <c r="AL33" s="122">
        <f t="shared" si="35"/>
        <v>200</v>
      </c>
      <c r="AM33" s="104">
        <f t="shared" si="20"/>
        <v>1.0748023074035523E-2</v>
      </c>
      <c r="AN33" s="98">
        <f t="shared" si="33"/>
        <v>0.03</v>
      </c>
      <c r="AO33" s="101">
        <f t="shared" si="34"/>
        <v>59076</v>
      </c>
    </row>
    <row r="34" spans="1:41" ht="16.5">
      <c r="A34" s="110">
        <v>43487</v>
      </c>
      <c r="B34" s="113">
        <v>9894</v>
      </c>
      <c r="C34" s="113">
        <v>9889</v>
      </c>
      <c r="D34" s="80">
        <f t="shared" si="0"/>
        <v>5</v>
      </c>
      <c r="E34" s="17">
        <f t="shared" si="1"/>
        <v>1E-3</v>
      </c>
      <c r="F34" s="16">
        <f t="shared" si="21"/>
        <v>7.7999999999999996E-3</v>
      </c>
      <c r="G34" s="16">
        <f t="shared" si="22"/>
        <v>7.7999999999999996E-3</v>
      </c>
      <c r="H34" s="16">
        <f t="shared" si="23"/>
        <v>7.7999999999999996E-3</v>
      </c>
      <c r="I34" s="16">
        <f t="shared" si="24"/>
        <v>7.7999999999999996E-3</v>
      </c>
      <c r="J34" s="16">
        <f t="shared" si="25"/>
        <v>7.7999999999999996E-3</v>
      </c>
      <c r="K34" s="16">
        <f t="shared" si="26"/>
        <v>7.7999999999999996E-3</v>
      </c>
      <c r="L34" s="16">
        <f t="shared" si="27"/>
        <v>0.03</v>
      </c>
      <c r="M34" s="72"/>
      <c r="N34" s="72"/>
      <c r="O34" s="32">
        <f t="shared" si="2"/>
        <v>0</v>
      </c>
      <c r="P34" s="17" t="e">
        <f t="shared" si="3"/>
        <v>#DIV/0!</v>
      </c>
      <c r="Q34" s="38">
        <f t="shared" si="4"/>
        <v>0</v>
      </c>
      <c r="R34" s="17" t="e">
        <f t="shared" si="28"/>
        <v>#DIV/0!</v>
      </c>
      <c r="S34" s="97">
        <f t="shared" si="29"/>
        <v>1E-3</v>
      </c>
      <c r="T34" s="96">
        <f t="shared" si="5"/>
        <v>7.7577667715446252E-3</v>
      </c>
      <c r="U34" s="96">
        <f t="shared" si="6"/>
        <v>7.7577667715446252E-3</v>
      </c>
      <c r="V34" s="96">
        <f t="shared" si="7"/>
        <v>7.7577667715446252E-3</v>
      </c>
      <c r="W34" s="96">
        <f t="shared" si="8"/>
        <v>7.7577667715446252E-3</v>
      </c>
      <c r="X34" s="96">
        <f t="shared" si="9"/>
        <v>7.7577667715446252E-3</v>
      </c>
      <c r="Y34" s="96">
        <f t="shared" si="10"/>
        <v>4.1753584638154842E-5</v>
      </c>
      <c r="Z34" s="96">
        <f t="shared" si="11"/>
        <v>4.1753584638154842E-5</v>
      </c>
      <c r="AA34" s="96">
        <f t="shared" si="12"/>
        <v>4.1753584638154842E-5</v>
      </c>
      <c r="AB34" s="96">
        <f t="shared" si="13"/>
        <v>3.6893467386273632E-5</v>
      </c>
      <c r="AC34" s="96">
        <f t="shared" si="14"/>
        <v>4.1753584638154842E-5</v>
      </c>
      <c r="AD34" s="97">
        <f t="shared" si="15"/>
        <v>7.7999999999999996E-3</v>
      </c>
      <c r="AE34" s="97">
        <f t="shared" si="16"/>
        <v>7.7999999999999996E-3</v>
      </c>
      <c r="AF34" s="97">
        <f t="shared" si="17"/>
        <v>7.7999999999999996E-3</v>
      </c>
      <c r="AG34" s="97">
        <f t="shared" si="18"/>
        <v>7.7999999999999996E-3</v>
      </c>
      <c r="AH34" s="97">
        <f t="shared" si="19"/>
        <v>7.7999999999999996E-3</v>
      </c>
      <c r="AI34" s="98">
        <f t="shared" si="30"/>
        <v>7.7999999999999996E-3</v>
      </c>
      <c r="AJ34" s="99">
        <f t="shared" si="31"/>
        <v>7.7999999999999996E-3</v>
      </c>
      <c r="AK34" s="98">
        <f t="shared" si="32"/>
        <v>0.03</v>
      </c>
      <c r="AL34" s="122">
        <f t="shared" si="35"/>
        <v>200</v>
      </c>
      <c r="AM34" s="100">
        <f t="shared" si="20"/>
        <v>1.1030865786510141E-2</v>
      </c>
      <c r="AN34" s="98">
        <f t="shared" si="33"/>
        <v>0.03</v>
      </c>
      <c r="AO34" s="101">
        <f t="shared" si="34"/>
        <v>59364</v>
      </c>
    </row>
    <row r="35" spans="1:41" ht="16.5">
      <c r="A35" s="110">
        <v>43486</v>
      </c>
      <c r="B35" s="113">
        <v>9889</v>
      </c>
      <c r="C35" s="113">
        <v>9836</v>
      </c>
      <c r="D35" s="80">
        <f t="shared" si="0"/>
        <v>53</v>
      </c>
      <c r="E35" s="17">
        <f t="shared" si="1"/>
        <v>6.0000000000000001E-3</v>
      </c>
      <c r="F35" s="16">
        <f t="shared" si="21"/>
        <v>8.2000000000000007E-3</v>
      </c>
      <c r="G35" s="16">
        <f t="shared" si="22"/>
        <v>8.2000000000000007E-3</v>
      </c>
      <c r="H35" s="16">
        <f t="shared" si="23"/>
        <v>8.2000000000000007E-3</v>
      </c>
      <c r="I35" s="16">
        <f t="shared" si="24"/>
        <v>8.2000000000000007E-3</v>
      </c>
      <c r="J35" s="16">
        <f t="shared" si="25"/>
        <v>8.2000000000000007E-3</v>
      </c>
      <c r="K35" s="16">
        <f t="shared" si="26"/>
        <v>8.2000000000000007E-3</v>
      </c>
      <c r="L35" s="16">
        <f t="shared" si="27"/>
        <v>0.03</v>
      </c>
      <c r="M35" s="72"/>
      <c r="N35" s="72"/>
      <c r="O35" s="32">
        <f t="shared" ref="O35:O66" si="36">B35*L35*M35</f>
        <v>0</v>
      </c>
      <c r="P35" s="17" t="e">
        <f t="shared" ref="P35:P66" si="37">ROUNDUP((O35-N35)/N35,3)</f>
        <v>#DIV/0!</v>
      </c>
      <c r="Q35" s="38">
        <f t="shared" ref="Q35:Q66" si="38">ROUNDUP(O35/1000,0)*1000</f>
        <v>0</v>
      </c>
      <c r="R35" s="17" t="e">
        <f t="shared" si="28"/>
        <v>#DIV/0!</v>
      </c>
      <c r="S35" s="97">
        <f t="shared" si="29"/>
        <v>6.0000000000000001E-3</v>
      </c>
      <c r="T35" s="96">
        <f t="shared" si="5"/>
        <v>8.1891135867496016E-3</v>
      </c>
      <c r="U35" s="96">
        <f t="shared" si="6"/>
        <v>8.1891135867496016E-3</v>
      </c>
      <c r="V35" s="96">
        <f t="shared" si="7"/>
        <v>8.1891135867496016E-3</v>
      </c>
      <c r="W35" s="96">
        <f t="shared" si="8"/>
        <v>8.1891135867496016E-3</v>
      </c>
      <c r="X35" s="96">
        <f t="shared" si="9"/>
        <v>8.1891135867496016E-3</v>
      </c>
      <c r="Y35" s="96">
        <f t="shared" si="10"/>
        <v>4.111976956208891E-5</v>
      </c>
      <c r="Z35" s="96">
        <f t="shared" si="11"/>
        <v>4.111976956208891E-5</v>
      </c>
      <c r="AA35" s="96">
        <f t="shared" si="12"/>
        <v>4.111976956208891E-5</v>
      </c>
      <c r="AB35" s="96">
        <f t="shared" si="13"/>
        <v>3.6333428385061778E-5</v>
      </c>
      <c r="AC35" s="96">
        <f t="shared" si="14"/>
        <v>4.111976956208891E-5</v>
      </c>
      <c r="AD35" s="97">
        <f t="shared" si="15"/>
        <v>8.2000000000000007E-3</v>
      </c>
      <c r="AE35" s="97">
        <f t="shared" si="16"/>
        <v>8.2000000000000007E-3</v>
      </c>
      <c r="AF35" s="97">
        <f t="shared" si="17"/>
        <v>8.2000000000000007E-3</v>
      </c>
      <c r="AG35" s="97">
        <f t="shared" si="18"/>
        <v>8.2000000000000007E-3</v>
      </c>
      <c r="AH35" s="97">
        <f t="shared" si="19"/>
        <v>8.2000000000000007E-3</v>
      </c>
      <c r="AI35" s="98">
        <f t="shared" si="30"/>
        <v>8.2000000000000007E-3</v>
      </c>
      <c r="AJ35" s="99">
        <f t="shared" si="31"/>
        <v>8.2000000000000007E-3</v>
      </c>
      <c r="AK35" s="98">
        <f t="shared" si="32"/>
        <v>0.03</v>
      </c>
      <c r="AL35" s="122">
        <f t="shared" si="35"/>
        <v>200</v>
      </c>
      <c r="AM35" s="100">
        <f t="shared" si="20"/>
        <v>1.1596551211459381E-2</v>
      </c>
      <c r="AN35" s="98">
        <f t="shared" si="33"/>
        <v>0.03</v>
      </c>
      <c r="AO35" s="101">
        <f t="shared" si="34"/>
        <v>59334</v>
      </c>
    </row>
    <row r="36" spans="1:41" ht="16.5">
      <c r="A36" s="110">
        <v>43483</v>
      </c>
      <c r="B36" s="113">
        <v>9836</v>
      </c>
      <c r="C36" s="113">
        <v>9789</v>
      </c>
      <c r="D36" s="80">
        <f t="shared" si="0"/>
        <v>47</v>
      </c>
      <c r="E36" s="17">
        <f t="shared" si="1"/>
        <v>5.0000000000000001E-3</v>
      </c>
      <c r="F36" s="16">
        <f t="shared" si="21"/>
        <v>8.3000000000000001E-3</v>
      </c>
      <c r="G36" s="16">
        <f t="shared" si="22"/>
        <v>8.3000000000000001E-3</v>
      </c>
      <c r="H36" s="16">
        <f t="shared" si="23"/>
        <v>8.3000000000000001E-3</v>
      </c>
      <c r="I36" s="16">
        <f t="shared" si="24"/>
        <v>8.3000000000000001E-3</v>
      </c>
      <c r="J36" s="16">
        <f t="shared" si="25"/>
        <v>8.3000000000000001E-3</v>
      </c>
      <c r="K36" s="16">
        <f t="shared" si="26"/>
        <v>8.3000000000000001E-3</v>
      </c>
      <c r="L36" s="16">
        <f t="shared" si="27"/>
        <v>0.03</v>
      </c>
      <c r="M36" s="72"/>
      <c r="N36" s="72"/>
      <c r="O36" s="32">
        <f t="shared" si="36"/>
        <v>0</v>
      </c>
      <c r="P36" s="17" t="e">
        <f t="shared" si="37"/>
        <v>#DIV/0!</v>
      </c>
      <c r="Q36" s="38">
        <f t="shared" si="38"/>
        <v>0</v>
      </c>
      <c r="R36" s="17" t="e">
        <f t="shared" si="28"/>
        <v>#DIV/0!</v>
      </c>
      <c r="S36" s="97">
        <f t="shared" si="29"/>
        <v>5.0000000000000001E-3</v>
      </c>
      <c r="T36" s="96">
        <f t="shared" si="5"/>
        <v>8.3288442412229793E-3</v>
      </c>
      <c r="U36" s="96">
        <f t="shared" si="6"/>
        <v>8.3288442412229793E-3</v>
      </c>
      <c r="V36" s="96">
        <f t="shared" si="7"/>
        <v>8.3288442412229793E-3</v>
      </c>
      <c r="W36" s="96">
        <f t="shared" si="8"/>
        <v>8.3288442412229793E-3</v>
      </c>
      <c r="X36" s="96">
        <f t="shared" si="9"/>
        <v>8.3288442412229793E-3</v>
      </c>
      <c r="Y36" s="96">
        <f t="shared" si="10"/>
        <v>4.3398253863932202E-5</v>
      </c>
      <c r="Z36" s="96">
        <f t="shared" si="11"/>
        <v>4.3398253863932202E-5</v>
      </c>
      <c r="AA36" s="96">
        <f t="shared" si="12"/>
        <v>4.3398253863932202E-5</v>
      </c>
      <c r="AB36" s="96">
        <f t="shared" si="13"/>
        <v>3.8346697114170509E-5</v>
      </c>
      <c r="AC36" s="96">
        <f t="shared" si="14"/>
        <v>4.3398253863932202E-5</v>
      </c>
      <c r="AD36" s="97">
        <f t="shared" si="15"/>
        <v>8.3000000000000001E-3</v>
      </c>
      <c r="AE36" s="97">
        <f t="shared" si="16"/>
        <v>8.3000000000000001E-3</v>
      </c>
      <c r="AF36" s="97">
        <f t="shared" si="17"/>
        <v>8.3000000000000001E-3</v>
      </c>
      <c r="AG36" s="97">
        <f t="shared" si="18"/>
        <v>8.3000000000000001E-3</v>
      </c>
      <c r="AH36" s="97">
        <f t="shared" si="19"/>
        <v>8.3000000000000001E-3</v>
      </c>
      <c r="AI36" s="98">
        <f t="shared" si="30"/>
        <v>8.3000000000000001E-3</v>
      </c>
      <c r="AJ36" s="99">
        <f t="shared" si="31"/>
        <v>8.3000000000000001E-3</v>
      </c>
      <c r="AK36" s="98">
        <f t="shared" si="32"/>
        <v>0.03</v>
      </c>
      <c r="AL36" s="122">
        <f t="shared" si="35"/>
        <v>200</v>
      </c>
      <c r="AM36" s="100">
        <f t="shared" si="20"/>
        <v>1.1737972567696689E-2</v>
      </c>
      <c r="AN36" s="98">
        <f t="shared" si="33"/>
        <v>0.03</v>
      </c>
      <c r="AO36" s="101">
        <f t="shared" si="34"/>
        <v>59016</v>
      </c>
    </row>
    <row r="37" spans="1:41" ht="16.5">
      <c r="A37" s="110">
        <v>43482</v>
      </c>
      <c r="B37" s="113">
        <v>9789</v>
      </c>
      <c r="C37" s="113">
        <v>9763</v>
      </c>
      <c r="D37" s="80">
        <f t="shared" si="0"/>
        <v>26</v>
      </c>
      <c r="E37" s="17">
        <f t="shared" si="1"/>
        <v>3.0000000000000001E-3</v>
      </c>
      <c r="F37" s="16">
        <f t="shared" si="21"/>
        <v>8.5000000000000006E-3</v>
      </c>
      <c r="G37" s="16">
        <f t="shared" si="22"/>
        <v>8.5000000000000006E-3</v>
      </c>
      <c r="H37" s="16">
        <f t="shared" si="23"/>
        <v>8.5000000000000006E-3</v>
      </c>
      <c r="I37" s="16">
        <f t="shared" si="24"/>
        <v>8.5000000000000006E-3</v>
      </c>
      <c r="J37" s="16">
        <f t="shared" si="25"/>
        <v>8.5000000000000006E-3</v>
      </c>
      <c r="K37" s="16">
        <f t="shared" si="26"/>
        <v>8.5000000000000006E-3</v>
      </c>
      <c r="L37" s="16">
        <f t="shared" si="27"/>
        <v>0.03</v>
      </c>
      <c r="M37" s="72"/>
      <c r="N37" s="72"/>
      <c r="O37" s="32">
        <f t="shared" si="36"/>
        <v>0</v>
      </c>
      <c r="P37" s="17" t="e">
        <f t="shared" si="37"/>
        <v>#DIV/0!</v>
      </c>
      <c r="Q37" s="38">
        <f t="shared" si="38"/>
        <v>0</v>
      </c>
      <c r="R37" s="17" t="e">
        <f t="shared" si="28"/>
        <v>#DIV/0!</v>
      </c>
      <c r="S37" s="97">
        <f t="shared" si="29"/>
        <v>3.0000000000000001E-3</v>
      </c>
      <c r="T37" s="96">
        <f t="shared" si="5"/>
        <v>8.5413236608755105E-3</v>
      </c>
      <c r="U37" s="96">
        <f t="shared" si="6"/>
        <v>8.5413236608755105E-3</v>
      </c>
      <c r="V37" s="96">
        <f t="shared" si="7"/>
        <v>8.5413236608755105E-3</v>
      </c>
      <c r="W37" s="96">
        <f t="shared" si="8"/>
        <v>8.5413236608755105E-3</v>
      </c>
      <c r="X37" s="96">
        <f t="shared" si="9"/>
        <v>8.5413236608755105E-3</v>
      </c>
      <c r="Y37" s="96">
        <f t="shared" si="10"/>
        <v>4.536786751879532E-5</v>
      </c>
      <c r="Z37" s="96">
        <f t="shared" si="11"/>
        <v>4.536786751879532E-5</v>
      </c>
      <c r="AA37" s="96">
        <f t="shared" si="12"/>
        <v>4.536786751879532E-5</v>
      </c>
      <c r="AB37" s="96">
        <f t="shared" si="13"/>
        <v>4.0087047739607559E-5</v>
      </c>
      <c r="AC37" s="96">
        <f t="shared" si="14"/>
        <v>4.536786751879532E-5</v>
      </c>
      <c r="AD37" s="97">
        <f t="shared" si="15"/>
        <v>8.5000000000000006E-3</v>
      </c>
      <c r="AE37" s="97">
        <f t="shared" si="16"/>
        <v>8.5000000000000006E-3</v>
      </c>
      <c r="AF37" s="97">
        <f t="shared" si="17"/>
        <v>8.5000000000000006E-3</v>
      </c>
      <c r="AG37" s="97">
        <f t="shared" si="18"/>
        <v>8.5000000000000006E-3</v>
      </c>
      <c r="AH37" s="97">
        <f t="shared" si="19"/>
        <v>8.5000000000000006E-3</v>
      </c>
      <c r="AI37" s="98">
        <f t="shared" si="30"/>
        <v>8.5000000000000006E-3</v>
      </c>
      <c r="AJ37" s="99">
        <f t="shared" si="31"/>
        <v>8.5000000000000006E-3</v>
      </c>
      <c r="AK37" s="98">
        <f t="shared" si="32"/>
        <v>0.03</v>
      </c>
      <c r="AL37" s="122">
        <f t="shared" si="35"/>
        <v>200</v>
      </c>
      <c r="AM37" s="100">
        <f t="shared" si="20"/>
        <v>1.202081528017131E-2</v>
      </c>
      <c r="AN37" s="98">
        <f t="shared" si="33"/>
        <v>0.03</v>
      </c>
      <c r="AO37" s="101">
        <f t="shared" si="34"/>
        <v>58734</v>
      </c>
    </row>
    <row r="38" spans="1:41" ht="16.5">
      <c r="A38" s="110">
        <v>43481</v>
      </c>
      <c r="B38" s="113">
        <v>9763</v>
      </c>
      <c r="C38" s="113">
        <v>9806</v>
      </c>
      <c r="D38" s="80">
        <f t="shared" si="0"/>
        <v>-43</v>
      </c>
      <c r="E38" s="17">
        <f t="shared" si="1"/>
        <v>5.0000000000000001E-3</v>
      </c>
      <c r="F38" s="16">
        <f t="shared" si="21"/>
        <v>8.8999999999999999E-3</v>
      </c>
      <c r="G38" s="16">
        <f t="shared" si="22"/>
        <v>8.8999999999999999E-3</v>
      </c>
      <c r="H38" s="16">
        <f t="shared" si="23"/>
        <v>8.8999999999999999E-3</v>
      </c>
      <c r="I38" s="16">
        <f t="shared" si="24"/>
        <v>8.8999999999999999E-3</v>
      </c>
      <c r="J38" s="16">
        <f t="shared" si="25"/>
        <v>8.8999999999999999E-3</v>
      </c>
      <c r="K38" s="16">
        <f t="shared" si="26"/>
        <v>8.8999999999999999E-3</v>
      </c>
      <c r="L38" s="16">
        <f t="shared" si="27"/>
        <v>0.03</v>
      </c>
      <c r="M38" s="72"/>
      <c r="N38" s="72"/>
      <c r="O38" s="32">
        <f t="shared" si="36"/>
        <v>0</v>
      </c>
      <c r="P38" s="17" t="e">
        <f t="shared" si="37"/>
        <v>#DIV/0!</v>
      </c>
      <c r="Q38" s="38">
        <f t="shared" si="38"/>
        <v>0</v>
      </c>
      <c r="R38" s="17" t="e">
        <f t="shared" si="28"/>
        <v>#DIV/0!</v>
      </c>
      <c r="S38" s="97">
        <f t="shared" si="29"/>
        <v>5.0000000000000001E-3</v>
      </c>
      <c r="T38" s="96">
        <f t="shared" si="5"/>
        <v>8.8950251711441605E-3</v>
      </c>
      <c r="U38" s="96">
        <f t="shared" si="6"/>
        <v>8.8950251711441605E-3</v>
      </c>
      <c r="V38" s="96">
        <f t="shared" si="7"/>
        <v>8.8950251711441605E-3</v>
      </c>
      <c r="W38" s="96">
        <f t="shared" si="8"/>
        <v>8.8950251711441605E-3</v>
      </c>
      <c r="X38" s="96">
        <f t="shared" si="9"/>
        <v>8.8950251711441605E-3</v>
      </c>
      <c r="Y38" s="96">
        <f t="shared" si="10"/>
        <v>4.604551937520205E-5</v>
      </c>
      <c r="Z38" s="96">
        <f t="shared" si="11"/>
        <v>4.604551937520205E-5</v>
      </c>
      <c r="AA38" s="96">
        <f t="shared" si="12"/>
        <v>4.604551937520205E-5</v>
      </c>
      <c r="AB38" s="96">
        <f t="shared" si="13"/>
        <v>4.0685820919928546E-5</v>
      </c>
      <c r="AC38" s="96">
        <f t="shared" si="14"/>
        <v>4.604551937520205E-5</v>
      </c>
      <c r="AD38" s="97">
        <f t="shared" si="15"/>
        <v>8.8999999999999999E-3</v>
      </c>
      <c r="AE38" s="97">
        <f t="shared" si="16"/>
        <v>8.8999999999999999E-3</v>
      </c>
      <c r="AF38" s="97">
        <f t="shared" si="17"/>
        <v>8.8999999999999999E-3</v>
      </c>
      <c r="AG38" s="97">
        <f t="shared" si="18"/>
        <v>8.8999999999999999E-3</v>
      </c>
      <c r="AH38" s="97">
        <f t="shared" si="19"/>
        <v>8.8999999999999999E-3</v>
      </c>
      <c r="AI38" s="98">
        <f t="shared" si="30"/>
        <v>8.8999999999999999E-3</v>
      </c>
      <c r="AJ38" s="99">
        <f t="shared" si="31"/>
        <v>8.8999999999999999E-3</v>
      </c>
      <c r="AK38" s="98">
        <f t="shared" si="32"/>
        <v>0.03</v>
      </c>
      <c r="AL38" s="122">
        <f t="shared" si="35"/>
        <v>200</v>
      </c>
      <c r="AM38" s="100">
        <f t="shared" si="20"/>
        <v>1.2586500705120547E-2</v>
      </c>
      <c r="AN38" s="98">
        <f t="shared" si="33"/>
        <v>0.03</v>
      </c>
      <c r="AO38" s="101">
        <f t="shared" si="34"/>
        <v>58578</v>
      </c>
    </row>
    <row r="39" spans="1:41" ht="16.5">
      <c r="A39" s="110">
        <v>43480</v>
      </c>
      <c r="B39" s="113">
        <v>9806</v>
      </c>
      <c r="C39" s="113">
        <v>9708</v>
      </c>
      <c r="D39" s="80">
        <f t="shared" si="0"/>
        <v>98</v>
      </c>
      <c r="E39" s="17">
        <f t="shared" si="1"/>
        <v>1.0999999999999999E-2</v>
      </c>
      <c r="F39" s="16">
        <f t="shared" si="21"/>
        <v>9.1000000000000004E-3</v>
      </c>
      <c r="G39" s="16">
        <f t="shared" si="22"/>
        <v>9.1000000000000004E-3</v>
      </c>
      <c r="H39" s="16">
        <f t="shared" si="23"/>
        <v>9.1000000000000004E-3</v>
      </c>
      <c r="I39" s="16">
        <f t="shared" si="24"/>
        <v>9.1000000000000004E-3</v>
      </c>
      <c r="J39" s="16">
        <f t="shared" si="25"/>
        <v>9.1000000000000004E-3</v>
      </c>
      <c r="K39" s="16">
        <f t="shared" si="26"/>
        <v>9.1000000000000004E-3</v>
      </c>
      <c r="L39" s="16">
        <f t="shared" si="27"/>
        <v>0.03</v>
      </c>
      <c r="M39" s="72"/>
      <c r="N39" s="72"/>
      <c r="O39" s="32">
        <f t="shared" si="36"/>
        <v>0</v>
      </c>
      <c r="P39" s="17" t="e">
        <f t="shared" si="37"/>
        <v>#DIV/0!</v>
      </c>
      <c r="Q39" s="38">
        <f t="shared" si="38"/>
        <v>0</v>
      </c>
      <c r="R39" s="17" t="e">
        <f t="shared" si="28"/>
        <v>#DIV/0!</v>
      </c>
      <c r="S39" s="97">
        <f t="shared" si="29"/>
        <v>1.0999999999999999E-2</v>
      </c>
      <c r="T39" s="96">
        <f t="shared" si="5"/>
        <v>9.1436437990895323E-3</v>
      </c>
      <c r="U39" s="96">
        <f t="shared" si="6"/>
        <v>9.1436437990895323E-3</v>
      </c>
      <c r="V39" s="96">
        <f t="shared" si="7"/>
        <v>9.1436437990895323E-3</v>
      </c>
      <c r="W39" s="96">
        <f t="shared" si="8"/>
        <v>9.1436437990895323E-3</v>
      </c>
      <c r="X39" s="96">
        <f t="shared" si="9"/>
        <v>9.1436437990895323E-3</v>
      </c>
      <c r="Y39" s="96">
        <f t="shared" si="10"/>
        <v>4.7888651424657515E-5</v>
      </c>
      <c r="Z39" s="96">
        <f t="shared" si="11"/>
        <v>4.7888651424657515E-5</v>
      </c>
      <c r="AA39" s="96">
        <f t="shared" si="12"/>
        <v>4.7888651424657515E-5</v>
      </c>
      <c r="AB39" s="96">
        <f t="shared" si="13"/>
        <v>4.2314412398827397E-5</v>
      </c>
      <c r="AC39" s="96">
        <f t="shared" si="14"/>
        <v>4.7888651424657515E-5</v>
      </c>
      <c r="AD39" s="97">
        <f t="shared" si="15"/>
        <v>9.1000000000000004E-3</v>
      </c>
      <c r="AE39" s="97">
        <f t="shared" si="16"/>
        <v>9.1000000000000004E-3</v>
      </c>
      <c r="AF39" s="97">
        <f t="shared" si="17"/>
        <v>9.1000000000000004E-3</v>
      </c>
      <c r="AG39" s="97">
        <f t="shared" si="18"/>
        <v>9.1000000000000004E-3</v>
      </c>
      <c r="AH39" s="97">
        <f t="shared" si="19"/>
        <v>9.1000000000000004E-3</v>
      </c>
      <c r="AI39" s="98">
        <f t="shared" si="30"/>
        <v>9.1000000000000004E-3</v>
      </c>
      <c r="AJ39" s="99">
        <f t="shared" si="31"/>
        <v>9.1000000000000004E-3</v>
      </c>
      <c r="AK39" s="98">
        <f t="shared" si="32"/>
        <v>0.03</v>
      </c>
      <c r="AL39" s="122">
        <f t="shared" si="35"/>
        <v>200</v>
      </c>
      <c r="AM39" s="100">
        <f t="shared" si="20"/>
        <v>1.2869343417595167E-2</v>
      </c>
      <c r="AN39" s="98">
        <f t="shared" si="33"/>
        <v>0.03</v>
      </c>
      <c r="AO39" s="101">
        <f t="shared" si="34"/>
        <v>58836</v>
      </c>
    </row>
    <row r="40" spans="1:41" ht="16.5">
      <c r="A40" s="110">
        <v>43479</v>
      </c>
      <c r="B40" s="113">
        <v>9708</v>
      </c>
      <c r="C40" s="113">
        <v>9759</v>
      </c>
      <c r="D40" s="80">
        <f t="shared" si="0"/>
        <v>-51</v>
      </c>
      <c r="E40" s="17">
        <f t="shared" si="1"/>
        <v>6.0000000000000001E-3</v>
      </c>
      <c r="F40" s="16">
        <f t="shared" si="21"/>
        <v>8.9999999999999993E-3</v>
      </c>
      <c r="G40" s="16">
        <f t="shared" si="22"/>
        <v>8.9999999999999993E-3</v>
      </c>
      <c r="H40" s="16">
        <f t="shared" si="23"/>
        <v>8.9999999999999993E-3</v>
      </c>
      <c r="I40" s="16">
        <f t="shared" si="24"/>
        <v>8.9999999999999993E-3</v>
      </c>
      <c r="J40" s="16">
        <f t="shared" si="25"/>
        <v>8.9999999999999993E-3</v>
      </c>
      <c r="K40" s="16">
        <f t="shared" si="26"/>
        <v>8.9999999999999993E-3</v>
      </c>
      <c r="L40" s="16">
        <f t="shared" si="27"/>
        <v>0.03</v>
      </c>
      <c r="M40" s="72"/>
      <c r="N40" s="72"/>
      <c r="O40" s="32">
        <f t="shared" si="36"/>
        <v>0</v>
      </c>
      <c r="P40" s="17" t="e">
        <f t="shared" si="37"/>
        <v>#DIV/0!</v>
      </c>
      <c r="Q40" s="38">
        <f t="shared" si="38"/>
        <v>0</v>
      </c>
      <c r="R40" s="17" t="e">
        <f t="shared" si="28"/>
        <v>#DIV/0!</v>
      </c>
      <c r="S40" s="97">
        <f t="shared" si="29"/>
        <v>6.0000000000000001E-3</v>
      </c>
      <c r="T40" s="96">
        <f t="shared" si="5"/>
        <v>9.0251529777548214E-3</v>
      </c>
      <c r="U40" s="96">
        <f t="shared" si="6"/>
        <v>9.0251529777548214E-3</v>
      </c>
      <c r="V40" s="96">
        <f t="shared" si="7"/>
        <v>9.0251529777548214E-3</v>
      </c>
      <c r="W40" s="96">
        <f t="shared" si="8"/>
        <v>9.0251529777548214E-3</v>
      </c>
      <c r="X40" s="96">
        <f t="shared" si="9"/>
        <v>9.0251529777548214E-3</v>
      </c>
      <c r="Y40" s="96">
        <f t="shared" si="10"/>
        <v>5.0696436360618378E-5</v>
      </c>
      <c r="Z40" s="96">
        <f t="shared" si="11"/>
        <v>5.0696436360618378E-5</v>
      </c>
      <c r="AA40" s="96">
        <f t="shared" si="12"/>
        <v>5.0696436360618378E-5</v>
      </c>
      <c r="AB40" s="96">
        <f t="shared" si="13"/>
        <v>4.4795371168242416E-5</v>
      </c>
      <c r="AC40" s="96">
        <f t="shared" si="14"/>
        <v>5.0696436360618378E-5</v>
      </c>
      <c r="AD40" s="97">
        <f t="shared" si="15"/>
        <v>8.9999999999999993E-3</v>
      </c>
      <c r="AE40" s="97">
        <f t="shared" si="16"/>
        <v>8.9999999999999993E-3</v>
      </c>
      <c r="AF40" s="97">
        <f t="shared" si="17"/>
        <v>8.9999999999999993E-3</v>
      </c>
      <c r="AG40" s="97">
        <f t="shared" si="18"/>
        <v>8.9999999999999993E-3</v>
      </c>
      <c r="AH40" s="97">
        <f t="shared" si="19"/>
        <v>8.9999999999999993E-3</v>
      </c>
      <c r="AI40" s="98">
        <f t="shared" si="30"/>
        <v>8.9999999999999993E-3</v>
      </c>
      <c r="AJ40" s="99">
        <f t="shared" si="31"/>
        <v>8.9999999999999993E-3</v>
      </c>
      <c r="AK40" s="98">
        <f t="shared" si="32"/>
        <v>0.03</v>
      </c>
      <c r="AL40" s="122">
        <f t="shared" si="35"/>
        <v>200</v>
      </c>
      <c r="AM40" s="100">
        <f t="shared" si="20"/>
        <v>1.2727922061357855E-2</v>
      </c>
      <c r="AN40" s="98">
        <f t="shared" si="33"/>
        <v>0.03</v>
      </c>
      <c r="AO40" s="101">
        <f t="shared" si="34"/>
        <v>58248</v>
      </c>
    </row>
    <row r="41" spans="1:41" ht="16.5">
      <c r="A41" s="110">
        <v>43476</v>
      </c>
      <c r="B41" s="113">
        <v>9759</v>
      </c>
      <c r="C41" s="113">
        <v>9720</v>
      </c>
      <c r="D41" s="80">
        <f t="shared" si="0"/>
        <v>39</v>
      </c>
      <c r="E41" s="17">
        <f t="shared" si="1"/>
        <v>5.0000000000000001E-3</v>
      </c>
      <c r="F41" s="16">
        <f t="shared" si="21"/>
        <v>9.1999999999999998E-3</v>
      </c>
      <c r="G41" s="16">
        <f t="shared" si="22"/>
        <v>9.1999999999999998E-3</v>
      </c>
      <c r="H41" s="16">
        <f t="shared" si="23"/>
        <v>9.1999999999999998E-3</v>
      </c>
      <c r="I41" s="16">
        <f t="shared" si="24"/>
        <v>9.1999999999999998E-3</v>
      </c>
      <c r="J41" s="16">
        <f t="shared" si="25"/>
        <v>9.1999999999999998E-3</v>
      </c>
      <c r="K41" s="16">
        <f t="shared" si="26"/>
        <v>9.1999999999999998E-3</v>
      </c>
      <c r="L41" s="16">
        <f t="shared" si="27"/>
        <v>0.03</v>
      </c>
      <c r="M41" s="72"/>
      <c r="N41" s="72"/>
      <c r="O41" s="32">
        <f t="shared" si="36"/>
        <v>0</v>
      </c>
      <c r="P41" s="17" t="e">
        <f t="shared" si="37"/>
        <v>#DIV/0!</v>
      </c>
      <c r="Q41" s="38">
        <f t="shared" si="38"/>
        <v>0</v>
      </c>
      <c r="R41" s="17" t="e">
        <f t="shared" si="28"/>
        <v>#DIV/0!</v>
      </c>
      <c r="S41" s="97">
        <f t="shared" si="29"/>
        <v>5.0000000000000001E-3</v>
      </c>
      <c r="T41" s="96">
        <f t="shared" si="5"/>
        <v>9.2182478486753407E-3</v>
      </c>
      <c r="U41" s="96">
        <f t="shared" si="6"/>
        <v>9.2182478486753407E-3</v>
      </c>
      <c r="V41" s="96">
        <f t="shared" si="7"/>
        <v>9.2182478486753407E-3</v>
      </c>
      <c r="W41" s="96">
        <f t="shared" si="8"/>
        <v>9.2182478486753407E-3</v>
      </c>
      <c r="X41" s="96">
        <f t="shared" si="9"/>
        <v>9.2182478486753407E-3</v>
      </c>
      <c r="Y41" s="96">
        <f t="shared" si="10"/>
        <v>5.3271286391157634E-5</v>
      </c>
      <c r="Z41" s="96">
        <f t="shared" si="11"/>
        <v>5.3271286391157634E-5</v>
      </c>
      <c r="AA41" s="96">
        <f t="shared" si="12"/>
        <v>5.3271286391157634E-5</v>
      </c>
      <c r="AB41" s="96">
        <f t="shared" si="13"/>
        <v>4.7070508655226901E-5</v>
      </c>
      <c r="AC41" s="96">
        <f t="shared" si="14"/>
        <v>5.3271286391157634E-5</v>
      </c>
      <c r="AD41" s="97">
        <f t="shared" si="15"/>
        <v>9.1999999999999998E-3</v>
      </c>
      <c r="AE41" s="97">
        <f t="shared" si="16"/>
        <v>9.1999999999999998E-3</v>
      </c>
      <c r="AF41" s="97">
        <f t="shared" si="17"/>
        <v>9.1999999999999998E-3</v>
      </c>
      <c r="AG41" s="97">
        <f t="shared" si="18"/>
        <v>9.1999999999999998E-3</v>
      </c>
      <c r="AH41" s="97">
        <f t="shared" si="19"/>
        <v>9.1999999999999998E-3</v>
      </c>
      <c r="AI41" s="98">
        <f t="shared" si="30"/>
        <v>9.1999999999999998E-3</v>
      </c>
      <c r="AJ41" s="99">
        <f t="shared" si="31"/>
        <v>9.1999999999999998E-3</v>
      </c>
      <c r="AK41" s="98">
        <f t="shared" si="32"/>
        <v>0.03</v>
      </c>
      <c r="AL41" s="122">
        <f t="shared" si="35"/>
        <v>200</v>
      </c>
      <c r="AM41" s="100">
        <f t="shared" si="20"/>
        <v>1.3010764773832475E-2</v>
      </c>
      <c r="AN41" s="98">
        <f t="shared" si="33"/>
        <v>0.03</v>
      </c>
      <c r="AO41" s="101">
        <f t="shared" si="34"/>
        <v>58554</v>
      </c>
    </row>
    <row r="42" spans="1:41" ht="16.5">
      <c r="A42" s="110">
        <v>43475</v>
      </c>
      <c r="B42" s="113">
        <v>9720</v>
      </c>
      <c r="C42" s="113">
        <v>9738</v>
      </c>
      <c r="D42" s="80">
        <f t="shared" si="0"/>
        <v>-18</v>
      </c>
      <c r="E42" s="17">
        <f t="shared" si="1"/>
        <v>2E-3</v>
      </c>
      <c r="F42" s="16">
        <f t="shared" si="21"/>
        <v>9.4999999999999998E-3</v>
      </c>
      <c r="G42" s="16">
        <f t="shared" si="22"/>
        <v>9.4999999999999998E-3</v>
      </c>
      <c r="H42" s="16">
        <f t="shared" si="23"/>
        <v>9.4999999999999998E-3</v>
      </c>
      <c r="I42" s="16">
        <f t="shared" si="24"/>
        <v>9.4999999999999998E-3</v>
      </c>
      <c r="J42" s="16">
        <f t="shared" si="25"/>
        <v>9.4999999999999998E-3</v>
      </c>
      <c r="K42" s="16">
        <f t="shared" si="26"/>
        <v>9.4999999999999998E-3</v>
      </c>
      <c r="L42" s="16">
        <f t="shared" si="27"/>
        <v>0.03</v>
      </c>
      <c r="M42" s="72"/>
      <c r="N42" s="72"/>
      <c r="O42" s="32">
        <f t="shared" si="36"/>
        <v>0</v>
      </c>
      <c r="P42" s="17" t="e">
        <f t="shared" si="37"/>
        <v>#DIV/0!</v>
      </c>
      <c r="Q42" s="38">
        <f t="shared" si="38"/>
        <v>0</v>
      </c>
      <c r="R42" s="17" t="e">
        <f t="shared" si="28"/>
        <v>#DIV/0!</v>
      </c>
      <c r="S42" s="97">
        <f t="shared" si="29"/>
        <v>2E-3</v>
      </c>
      <c r="T42" s="96">
        <f t="shared" si="5"/>
        <v>9.4874977113567453E-3</v>
      </c>
      <c r="U42" s="96">
        <f t="shared" si="6"/>
        <v>9.4874977113567453E-3</v>
      </c>
      <c r="V42" s="96">
        <f t="shared" si="7"/>
        <v>9.4874977113567453E-3</v>
      </c>
      <c r="W42" s="96">
        <f t="shared" si="8"/>
        <v>9.4874977113567453E-3</v>
      </c>
      <c r="X42" s="96">
        <f t="shared" si="9"/>
        <v>9.4874977113567453E-3</v>
      </c>
      <c r="Y42" s="96">
        <f t="shared" si="10"/>
        <v>5.5386200264459273E-5</v>
      </c>
      <c r="Z42" s="96">
        <f t="shared" si="11"/>
        <v>5.5386200264459273E-5</v>
      </c>
      <c r="AA42" s="96">
        <f t="shared" si="12"/>
        <v>5.5386200264459273E-5</v>
      </c>
      <c r="AB42" s="96">
        <f t="shared" si="13"/>
        <v>4.8939246553676225E-5</v>
      </c>
      <c r="AC42" s="96">
        <f t="shared" si="14"/>
        <v>5.5386200264459273E-5</v>
      </c>
      <c r="AD42" s="97">
        <f t="shared" si="15"/>
        <v>9.4999999999999998E-3</v>
      </c>
      <c r="AE42" s="97">
        <f t="shared" si="16"/>
        <v>9.4999999999999998E-3</v>
      </c>
      <c r="AF42" s="97">
        <f t="shared" si="17"/>
        <v>9.4999999999999998E-3</v>
      </c>
      <c r="AG42" s="97">
        <f t="shared" si="18"/>
        <v>9.4999999999999998E-3</v>
      </c>
      <c r="AH42" s="97">
        <f t="shared" si="19"/>
        <v>9.4999999999999998E-3</v>
      </c>
      <c r="AI42" s="98">
        <f t="shared" si="30"/>
        <v>9.4999999999999998E-3</v>
      </c>
      <c r="AJ42" s="99">
        <f t="shared" si="31"/>
        <v>9.4999999999999998E-3</v>
      </c>
      <c r="AK42" s="98">
        <f t="shared" si="32"/>
        <v>0.03</v>
      </c>
      <c r="AL42" s="122">
        <f t="shared" si="35"/>
        <v>200</v>
      </c>
      <c r="AM42" s="100">
        <f t="shared" si="20"/>
        <v>1.3435028842544404E-2</v>
      </c>
      <c r="AN42" s="98">
        <f t="shared" si="33"/>
        <v>0.03</v>
      </c>
      <c r="AO42" s="101">
        <f t="shared" si="34"/>
        <v>58320</v>
      </c>
    </row>
    <row r="43" spans="1:41" ht="16.5">
      <c r="A43" s="110">
        <v>43474</v>
      </c>
      <c r="B43" s="113">
        <v>9738</v>
      </c>
      <c r="C43" s="113">
        <v>9563</v>
      </c>
      <c r="D43" s="80">
        <f t="shared" si="0"/>
        <v>175</v>
      </c>
      <c r="E43" s="17">
        <f t="shared" si="1"/>
        <v>1.9E-2</v>
      </c>
      <c r="F43" s="16">
        <f t="shared" si="21"/>
        <v>0.01</v>
      </c>
      <c r="G43" s="16">
        <f t="shared" si="22"/>
        <v>0.01</v>
      </c>
      <c r="H43" s="16">
        <f t="shared" si="23"/>
        <v>0.01</v>
      </c>
      <c r="I43" s="16">
        <f t="shared" si="24"/>
        <v>0.01</v>
      </c>
      <c r="J43" s="16">
        <f t="shared" si="25"/>
        <v>0.01</v>
      </c>
      <c r="K43" s="16">
        <f t="shared" si="26"/>
        <v>0.01</v>
      </c>
      <c r="L43" s="16">
        <f t="shared" si="27"/>
        <v>0.03</v>
      </c>
      <c r="M43" s="72"/>
      <c r="N43" s="72"/>
      <c r="O43" s="32">
        <f t="shared" si="36"/>
        <v>0</v>
      </c>
      <c r="P43" s="17" t="e">
        <f t="shared" si="37"/>
        <v>#DIV/0!</v>
      </c>
      <c r="Q43" s="38">
        <f t="shared" si="38"/>
        <v>0</v>
      </c>
      <c r="R43" s="17" t="e">
        <f t="shared" si="28"/>
        <v>#DIV/0!</v>
      </c>
      <c r="S43" s="97">
        <f t="shared" si="29"/>
        <v>1.9E-2</v>
      </c>
      <c r="T43" s="96">
        <f t="shared" si="5"/>
        <v>9.9654230971880278E-3</v>
      </c>
      <c r="U43" s="96">
        <f t="shared" si="6"/>
        <v>9.9654230971880278E-3</v>
      </c>
      <c r="V43" s="96">
        <f t="shared" si="7"/>
        <v>9.9654230971880278E-3</v>
      </c>
      <c r="W43" s="96">
        <f t="shared" si="8"/>
        <v>9.9654230971880278E-3</v>
      </c>
      <c r="X43" s="96">
        <f t="shared" si="9"/>
        <v>9.9654230971880278E-3</v>
      </c>
      <c r="Y43" s="96">
        <f t="shared" si="10"/>
        <v>5.4871619529176892E-5</v>
      </c>
      <c r="Z43" s="96">
        <f t="shared" si="11"/>
        <v>5.4871619529176892E-5</v>
      </c>
      <c r="AA43" s="96">
        <f t="shared" si="12"/>
        <v>5.4871619529176892E-5</v>
      </c>
      <c r="AB43" s="96">
        <f t="shared" si="13"/>
        <v>4.8484563015980712E-5</v>
      </c>
      <c r="AC43" s="96">
        <f t="shared" si="14"/>
        <v>5.4871619529176892E-5</v>
      </c>
      <c r="AD43" s="97">
        <f t="shared" si="15"/>
        <v>0.01</v>
      </c>
      <c r="AE43" s="97">
        <f t="shared" si="16"/>
        <v>0.01</v>
      </c>
      <c r="AF43" s="97">
        <f t="shared" si="17"/>
        <v>0.01</v>
      </c>
      <c r="AG43" s="97">
        <f t="shared" si="18"/>
        <v>0.01</v>
      </c>
      <c r="AH43" s="97">
        <f t="shared" si="19"/>
        <v>0.01</v>
      </c>
      <c r="AI43" s="98">
        <f t="shared" si="30"/>
        <v>0.01</v>
      </c>
      <c r="AJ43" s="99">
        <f t="shared" si="31"/>
        <v>0.01</v>
      </c>
      <c r="AK43" s="98">
        <f t="shared" si="32"/>
        <v>0.03</v>
      </c>
      <c r="AL43" s="122">
        <f t="shared" si="35"/>
        <v>200</v>
      </c>
      <c r="AM43" s="100">
        <f t="shared" si="20"/>
        <v>1.4142135623730952E-2</v>
      </c>
      <c r="AN43" s="98">
        <f t="shared" si="33"/>
        <v>0.03</v>
      </c>
      <c r="AO43" s="101">
        <f t="shared" si="34"/>
        <v>58428</v>
      </c>
    </row>
    <row r="44" spans="1:41" ht="16.5">
      <c r="A44" s="110">
        <v>43473</v>
      </c>
      <c r="B44" s="113">
        <v>9563</v>
      </c>
      <c r="C44" s="113">
        <v>9590</v>
      </c>
      <c r="D44" s="80">
        <f t="shared" si="0"/>
        <v>-27</v>
      </c>
      <c r="E44" s="17">
        <f t="shared" si="1"/>
        <v>3.0000000000000001E-3</v>
      </c>
      <c r="F44" s="16">
        <f t="shared" si="21"/>
        <v>9.4000000000000004E-3</v>
      </c>
      <c r="G44" s="16">
        <f t="shared" si="22"/>
        <v>9.4000000000000004E-3</v>
      </c>
      <c r="H44" s="16">
        <f t="shared" si="23"/>
        <v>9.4000000000000004E-3</v>
      </c>
      <c r="I44" s="16">
        <f t="shared" si="24"/>
        <v>9.4000000000000004E-3</v>
      </c>
      <c r="J44" s="16">
        <f t="shared" si="25"/>
        <v>9.4000000000000004E-3</v>
      </c>
      <c r="K44" s="16">
        <f t="shared" si="26"/>
        <v>9.4000000000000004E-3</v>
      </c>
      <c r="L44" s="16">
        <f t="shared" si="27"/>
        <v>0.03</v>
      </c>
      <c r="M44" s="72"/>
      <c r="N44" s="72"/>
      <c r="O44" s="32">
        <f t="shared" si="36"/>
        <v>0</v>
      </c>
      <c r="P44" s="17" t="e">
        <f t="shared" si="37"/>
        <v>#DIV/0!</v>
      </c>
      <c r="Q44" s="38">
        <f t="shared" si="38"/>
        <v>0</v>
      </c>
      <c r="R44" s="17" t="e">
        <f t="shared" si="28"/>
        <v>#DIV/0!</v>
      </c>
      <c r="S44" s="97">
        <f t="shared" si="29"/>
        <v>3.0000000000000001E-3</v>
      </c>
      <c r="T44" s="96">
        <f t="shared" si="5"/>
        <v>9.3887479757319443E-3</v>
      </c>
      <c r="U44" s="96">
        <f t="shared" si="6"/>
        <v>9.3887479757319443E-3</v>
      </c>
      <c r="V44" s="96">
        <f t="shared" si="7"/>
        <v>9.3887479757319443E-3</v>
      </c>
      <c r="W44" s="96">
        <f t="shared" si="8"/>
        <v>9.3887479757319443E-3</v>
      </c>
      <c r="X44" s="96">
        <f t="shared" si="9"/>
        <v>9.3887479757319443E-3</v>
      </c>
      <c r="Y44" s="96">
        <f t="shared" si="10"/>
        <v>5.2477712341209666E-5</v>
      </c>
      <c r="Z44" s="96">
        <f t="shared" si="11"/>
        <v>5.2477712341209666E-5</v>
      </c>
      <c r="AA44" s="96">
        <f t="shared" si="12"/>
        <v>5.2477712341209666E-5</v>
      </c>
      <c r="AB44" s="96">
        <f t="shared" si="13"/>
        <v>4.636930662469287E-5</v>
      </c>
      <c r="AC44" s="96">
        <f t="shared" si="14"/>
        <v>5.2477712341209666E-5</v>
      </c>
      <c r="AD44" s="97">
        <f t="shared" si="15"/>
        <v>9.4000000000000004E-3</v>
      </c>
      <c r="AE44" s="97">
        <f t="shared" si="16"/>
        <v>9.4000000000000004E-3</v>
      </c>
      <c r="AF44" s="97">
        <f t="shared" si="17"/>
        <v>9.4000000000000004E-3</v>
      </c>
      <c r="AG44" s="97">
        <f t="shared" si="18"/>
        <v>9.4000000000000004E-3</v>
      </c>
      <c r="AH44" s="97">
        <f t="shared" si="19"/>
        <v>9.4000000000000004E-3</v>
      </c>
      <c r="AI44" s="98">
        <f t="shared" si="30"/>
        <v>9.4000000000000004E-3</v>
      </c>
      <c r="AJ44" s="99">
        <f t="shared" si="31"/>
        <v>9.4000000000000004E-3</v>
      </c>
      <c r="AK44" s="98">
        <f t="shared" si="32"/>
        <v>0.03</v>
      </c>
      <c r="AL44" s="122">
        <f t="shared" si="35"/>
        <v>200</v>
      </c>
      <c r="AM44" s="100">
        <f t="shared" si="20"/>
        <v>1.3293607486307094E-2</v>
      </c>
      <c r="AN44" s="98">
        <f t="shared" si="33"/>
        <v>0.03</v>
      </c>
      <c r="AO44" s="101">
        <f t="shared" si="34"/>
        <v>57378</v>
      </c>
    </row>
    <row r="45" spans="1:41" ht="16.5">
      <c r="A45" s="110">
        <v>43472</v>
      </c>
      <c r="B45" s="113">
        <v>9590</v>
      </c>
      <c r="C45" s="113">
        <v>9382</v>
      </c>
      <c r="D45" s="80">
        <f t="shared" si="0"/>
        <v>208</v>
      </c>
      <c r="E45" s="17">
        <f t="shared" si="1"/>
        <v>2.3E-2</v>
      </c>
      <c r="F45" s="16">
        <f t="shared" si="21"/>
        <v>9.7999999999999997E-3</v>
      </c>
      <c r="G45" s="16">
        <f t="shared" si="22"/>
        <v>9.7999999999999997E-3</v>
      </c>
      <c r="H45" s="16">
        <f t="shared" si="23"/>
        <v>9.7999999999999997E-3</v>
      </c>
      <c r="I45" s="16">
        <f t="shared" si="24"/>
        <v>9.7999999999999997E-3</v>
      </c>
      <c r="J45" s="16">
        <f t="shared" si="25"/>
        <v>9.7999999999999997E-3</v>
      </c>
      <c r="K45" s="16">
        <f t="shared" si="26"/>
        <v>9.7999999999999997E-3</v>
      </c>
      <c r="L45" s="16">
        <f t="shared" si="27"/>
        <v>0.03</v>
      </c>
      <c r="M45" s="72"/>
      <c r="N45" s="72"/>
      <c r="O45" s="32">
        <f t="shared" si="36"/>
        <v>0</v>
      </c>
      <c r="P45" s="17" t="e">
        <f t="shared" si="37"/>
        <v>#DIV/0!</v>
      </c>
      <c r="Q45" s="38">
        <f t="shared" si="38"/>
        <v>0</v>
      </c>
      <c r="R45" s="17" t="e">
        <f t="shared" si="28"/>
        <v>#DIV/0!</v>
      </c>
      <c r="S45" s="97">
        <f t="shared" si="29"/>
        <v>2.3E-2</v>
      </c>
      <c r="T45" s="96">
        <f t="shared" si="5"/>
        <v>9.7965403997148353E-3</v>
      </c>
      <c r="U45" s="96">
        <f t="shared" si="6"/>
        <v>9.7965403997148353E-3</v>
      </c>
      <c r="V45" s="96">
        <f t="shared" si="7"/>
        <v>9.7965403997148353E-3</v>
      </c>
      <c r="W45" s="96">
        <f t="shared" si="8"/>
        <v>9.7965403997148353E-3</v>
      </c>
      <c r="X45" s="96">
        <f t="shared" si="9"/>
        <v>9.7965403997148353E-3</v>
      </c>
      <c r="Y45" s="96">
        <f t="shared" si="10"/>
        <v>5.2878866656289693E-5</v>
      </c>
      <c r="Z45" s="96">
        <f t="shared" si="11"/>
        <v>5.2878866656289693E-5</v>
      </c>
      <c r="AA45" s="96">
        <f t="shared" si="12"/>
        <v>5.2878866656289693E-5</v>
      </c>
      <c r="AB45" s="96">
        <f t="shared" si="13"/>
        <v>4.6723766577497585E-5</v>
      </c>
      <c r="AC45" s="96">
        <f t="shared" si="14"/>
        <v>5.2878866656289693E-5</v>
      </c>
      <c r="AD45" s="97">
        <f t="shared" si="15"/>
        <v>9.7999999999999997E-3</v>
      </c>
      <c r="AE45" s="97">
        <f t="shared" si="16"/>
        <v>9.7999999999999997E-3</v>
      </c>
      <c r="AF45" s="97">
        <f t="shared" si="17"/>
        <v>9.7999999999999997E-3</v>
      </c>
      <c r="AG45" s="97">
        <f t="shared" si="18"/>
        <v>9.7999999999999997E-3</v>
      </c>
      <c r="AH45" s="97">
        <f t="shared" si="19"/>
        <v>9.7999999999999997E-3</v>
      </c>
      <c r="AI45" s="98">
        <f t="shared" si="30"/>
        <v>9.7999999999999997E-3</v>
      </c>
      <c r="AJ45" s="99">
        <f t="shared" si="31"/>
        <v>9.7999999999999997E-3</v>
      </c>
      <c r="AK45" s="98">
        <f t="shared" si="32"/>
        <v>0.03</v>
      </c>
      <c r="AL45" s="122">
        <f t="shared" si="35"/>
        <v>200</v>
      </c>
      <c r="AM45" s="100">
        <f t="shared" si="20"/>
        <v>1.3859292911256331E-2</v>
      </c>
      <c r="AN45" s="98">
        <f t="shared" si="33"/>
        <v>0.03</v>
      </c>
      <c r="AO45" s="101">
        <f t="shared" si="34"/>
        <v>57540</v>
      </c>
    </row>
    <row r="46" spans="1:41" ht="16.5">
      <c r="A46" s="110">
        <v>43469</v>
      </c>
      <c r="B46" s="113">
        <v>9382</v>
      </c>
      <c r="C46" s="113">
        <v>9492</v>
      </c>
      <c r="D46" s="80">
        <f t="shared" si="0"/>
        <v>-110</v>
      </c>
      <c r="E46" s="17">
        <f t="shared" si="1"/>
        <v>1.2E-2</v>
      </c>
      <c r="F46" s="16">
        <f t="shared" si="21"/>
        <v>8.9999999999999993E-3</v>
      </c>
      <c r="G46" s="16">
        <f t="shared" si="22"/>
        <v>8.9999999999999993E-3</v>
      </c>
      <c r="H46" s="16">
        <f t="shared" si="23"/>
        <v>8.9999999999999993E-3</v>
      </c>
      <c r="I46" s="16">
        <f t="shared" si="24"/>
        <v>8.9999999999999993E-3</v>
      </c>
      <c r="J46" s="16">
        <f t="shared" si="25"/>
        <v>8.9999999999999993E-3</v>
      </c>
      <c r="K46" s="16">
        <f t="shared" si="26"/>
        <v>8.9999999999999993E-3</v>
      </c>
      <c r="L46" s="16">
        <f t="shared" si="27"/>
        <v>0.03</v>
      </c>
      <c r="M46" s="72"/>
      <c r="N46" s="72"/>
      <c r="O46" s="32">
        <f t="shared" si="36"/>
        <v>0</v>
      </c>
      <c r="P46" s="17" t="e">
        <f t="shared" si="37"/>
        <v>#DIV/0!</v>
      </c>
      <c r="Q46" s="38">
        <f t="shared" si="38"/>
        <v>0</v>
      </c>
      <c r="R46" s="17" t="e">
        <f t="shared" si="28"/>
        <v>#DIV/0!</v>
      </c>
      <c r="S46" s="97">
        <f t="shared" si="29"/>
        <v>1.2E-2</v>
      </c>
      <c r="T46" s="96">
        <f t="shared" si="5"/>
        <v>8.9537663826753568E-3</v>
      </c>
      <c r="U46" s="96">
        <f t="shared" si="6"/>
        <v>8.9537663826753568E-3</v>
      </c>
      <c r="V46" s="96">
        <f t="shared" si="7"/>
        <v>8.9537663826753568E-3</v>
      </c>
      <c r="W46" s="96">
        <f t="shared" si="8"/>
        <v>8.9537663826753568E-3</v>
      </c>
      <c r="X46" s="96">
        <f t="shared" si="9"/>
        <v>8.9537663826753568E-3</v>
      </c>
      <c r="Y46" s="96">
        <f t="shared" si="10"/>
        <v>4.3660708432278761E-5</v>
      </c>
      <c r="Z46" s="96">
        <f t="shared" si="11"/>
        <v>4.3660708432278761E-5</v>
      </c>
      <c r="AA46" s="96">
        <f t="shared" si="12"/>
        <v>4.3660708432278761E-5</v>
      </c>
      <c r="AB46" s="96">
        <f t="shared" si="13"/>
        <v>3.8578601970761523E-5</v>
      </c>
      <c r="AC46" s="96">
        <f t="shared" si="14"/>
        <v>4.3660708432278761E-5</v>
      </c>
      <c r="AD46" s="97">
        <f t="shared" si="15"/>
        <v>8.9999999999999993E-3</v>
      </c>
      <c r="AE46" s="97">
        <f t="shared" si="16"/>
        <v>8.9999999999999993E-3</v>
      </c>
      <c r="AF46" s="97">
        <f t="shared" si="17"/>
        <v>8.9999999999999993E-3</v>
      </c>
      <c r="AG46" s="97">
        <f t="shared" si="18"/>
        <v>8.9999999999999993E-3</v>
      </c>
      <c r="AH46" s="97">
        <f t="shared" si="19"/>
        <v>8.9999999999999993E-3</v>
      </c>
      <c r="AI46" s="98">
        <f t="shared" si="30"/>
        <v>8.9999999999999993E-3</v>
      </c>
      <c r="AJ46" s="99">
        <f t="shared" si="31"/>
        <v>8.9999999999999993E-3</v>
      </c>
      <c r="AK46" s="98">
        <f t="shared" si="32"/>
        <v>0.03</v>
      </c>
      <c r="AL46" s="122">
        <f t="shared" si="35"/>
        <v>200</v>
      </c>
      <c r="AM46" s="100">
        <f t="shared" si="20"/>
        <v>1.2727922061357855E-2</v>
      </c>
      <c r="AN46" s="98">
        <f t="shared" si="33"/>
        <v>0.03</v>
      </c>
      <c r="AO46" s="101">
        <f t="shared" si="34"/>
        <v>56292</v>
      </c>
    </row>
    <row r="47" spans="1:41" ht="16.5">
      <c r="A47" s="110">
        <v>43468</v>
      </c>
      <c r="B47" s="113">
        <v>9492</v>
      </c>
      <c r="C47" s="113">
        <v>9554</v>
      </c>
      <c r="D47" s="80">
        <f t="shared" si="0"/>
        <v>-62</v>
      </c>
      <c r="E47" s="17">
        <f t="shared" si="1"/>
        <v>7.0000000000000001E-3</v>
      </c>
      <c r="F47" s="16">
        <f t="shared" si="21"/>
        <v>8.8000000000000005E-3</v>
      </c>
      <c r="G47" s="16">
        <f t="shared" si="22"/>
        <v>8.8000000000000005E-3</v>
      </c>
      <c r="H47" s="16">
        <f t="shared" si="23"/>
        <v>8.8000000000000005E-3</v>
      </c>
      <c r="I47" s="16">
        <f t="shared" si="24"/>
        <v>8.8000000000000005E-3</v>
      </c>
      <c r="J47" s="16">
        <f t="shared" si="25"/>
        <v>8.8000000000000005E-3</v>
      </c>
      <c r="K47" s="16">
        <f t="shared" si="26"/>
        <v>8.8000000000000005E-3</v>
      </c>
      <c r="L47" s="16">
        <f t="shared" si="27"/>
        <v>0.03</v>
      </c>
      <c r="M47" s="72"/>
      <c r="N47" s="72"/>
      <c r="O47" s="32">
        <f t="shared" si="36"/>
        <v>0</v>
      </c>
      <c r="P47" s="17" t="e">
        <f t="shared" si="37"/>
        <v>#DIV/0!</v>
      </c>
      <c r="Q47" s="38">
        <f t="shared" si="38"/>
        <v>0</v>
      </c>
      <c r="R47" s="17" t="e">
        <f t="shared" si="28"/>
        <v>#DIV/0!</v>
      </c>
      <c r="S47" s="97">
        <f t="shared" si="29"/>
        <v>7.0000000000000001E-3</v>
      </c>
      <c r="T47" s="96">
        <f t="shared" si="5"/>
        <v>8.759325939016337E-3</v>
      </c>
      <c r="U47" s="96">
        <f t="shared" si="6"/>
        <v>8.759325939016337E-3</v>
      </c>
      <c r="V47" s="96">
        <f t="shared" si="7"/>
        <v>8.759325939016337E-3</v>
      </c>
      <c r="W47" s="96">
        <f t="shared" si="8"/>
        <v>8.759325939016337E-3</v>
      </c>
      <c r="X47" s="96">
        <f t="shared" si="9"/>
        <v>8.759325939016337E-3</v>
      </c>
      <c r="Y47" s="96">
        <f t="shared" si="10"/>
        <v>4.5777223755432787E-5</v>
      </c>
      <c r="Z47" s="96">
        <f t="shared" si="11"/>
        <v>4.5777223755432787E-5</v>
      </c>
      <c r="AA47" s="96">
        <f t="shared" si="12"/>
        <v>4.5777223755432787E-5</v>
      </c>
      <c r="AB47" s="96">
        <f t="shared" si="13"/>
        <v>4.0448754910300419E-5</v>
      </c>
      <c r="AC47" s="96">
        <f t="shared" si="14"/>
        <v>4.5777223755432787E-5</v>
      </c>
      <c r="AD47" s="97">
        <f t="shared" si="15"/>
        <v>8.8000000000000005E-3</v>
      </c>
      <c r="AE47" s="97">
        <f t="shared" si="16"/>
        <v>8.8000000000000005E-3</v>
      </c>
      <c r="AF47" s="97">
        <f t="shared" si="17"/>
        <v>8.8000000000000005E-3</v>
      </c>
      <c r="AG47" s="97">
        <f t="shared" si="18"/>
        <v>8.8000000000000005E-3</v>
      </c>
      <c r="AH47" s="97">
        <f t="shared" si="19"/>
        <v>8.8000000000000005E-3</v>
      </c>
      <c r="AI47" s="98">
        <f t="shared" si="30"/>
        <v>8.8000000000000005E-3</v>
      </c>
      <c r="AJ47" s="99">
        <f t="shared" si="31"/>
        <v>8.8000000000000023E-3</v>
      </c>
      <c r="AK47" s="98">
        <f t="shared" si="32"/>
        <v>0.03</v>
      </c>
      <c r="AL47" s="122">
        <f t="shared" si="35"/>
        <v>200</v>
      </c>
      <c r="AM47" s="100">
        <f t="shared" si="20"/>
        <v>1.2445079348883238E-2</v>
      </c>
      <c r="AN47" s="98">
        <f t="shared" si="33"/>
        <v>0.03</v>
      </c>
      <c r="AO47" s="101">
        <f t="shared" si="34"/>
        <v>56952</v>
      </c>
    </row>
    <row r="48" spans="1:41" ht="16.5">
      <c r="A48" s="110">
        <v>43467</v>
      </c>
      <c r="B48" s="113">
        <v>9554</v>
      </c>
      <c r="C48" s="113">
        <v>9727</v>
      </c>
      <c r="D48" s="80">
        <f t="shared" si="0"/>
        <v>-173</v>
      </c>
      <c r="E48" s="17">
        <f t="shared" si="1"/>
        <v>1.8000000000000002E-2</v>
      </c>
      <c r="F48" s="16">
        <f t="shared" si="21"/>
        <v>8.8999999999999999E-3</v>
      </c>
      <c r="G48" s="16">
        <f t="shared" si="22"/>
        <v>8.8999999999999999E-3</v>
      </c>
      <c r="H48" s="16">
        <f t="shared" si="23"/>
        <v>8.8999999999999999E-3</v>
      </c>
      <c r="I48" s="16">
        <f t="shared" si="24"/>
        <v>8.8999999999999999E-3</v>
      </c>
      <c r="J48" s="16">
        <f t="shared" si="25"/>
        <v>8.8999999999999999E-3</v>
      </c>
      <c r="K48" s="16">
        <f t="shared" si="26"/>
        <v>8.8999999999999999E-3</v>
      </c>
      <c r="L48" s="16">
        <f t="shared" si="27"/>
        <v>0.03</v>
      </c>
      <c r="M48" s="72"/>
      <c r="N48" s="72"/>
      <c r="O48" s="32">
        <f t="shared" si="36"/>
        <v>0</v>
      </c>
      <c r="P48" s="17" t="e">
        <f t="shared" si="37"/>
        <v>#DIV/0!</v>
      </c>
      <c r="Q48" s="38">
        <f t="shared" si="38"/>
        <v>0</v>
      </c>
      <c r="R48" s="17" t="e">
        <f t="shared" si="28"/>
        <v>#DIV/0!</v>
      </c>
      <c r="S48" s="97">
        <f t="shared" si="29"/>
        <v>1.8000000000000002E-2</v>
      </c>
      <c r="T48" s="96">
        <f t="shared" si="5"/>
        <v>8.8716233393790825E-3</v>
      </c>
      <c r="U48" s="96">
        <f t="shared" si="6"/>
        <v>8.8716233393790825E-3</v>
      </c>
      <c r="V48" s="96">
        <f t="shared" si="7"/>
        <v>8.8716233393790825E-3</v>
      </c>
      <c r="W48" s="96">
        <f t="shared" si="8"/>
        <v>8.8716233393790825E-3</v>
      </c>
      <c r="X48" s="96">
        <f t="shared" si="9"/>
        <v>8.8716233393790825E-3</v>
      </c>
      <c r="Y48" s="96">
        <f t="shared" si="10"/>
        <v>4.8475580127619445E-5</v>
      </c>
      <c r="Z48" s="96">
        <f t="shared" si="11"/>
        <v>4.8475580127619445E-5</v>
      </c>
      <c r="AA48" s="96">
        <f t="shared" si="12"/>
        <v>4.8475580127619445E-5</v>
      </c>
      <c r="AB48" s="96">
        <f t="shared" si="13"/>
        <v>4.283302260076455E-5</v>
      </c>
      <c r="AC48" s="96">
        <f t="shared" si="14"/>
        <v>4.8475580127619445E-5</v>
      </c>
      <c r="AD48" s="97">
        <f t="shared" si="15"/>
        <v>8.8999999999999999E-3</v>
      </c>
      <c r="AE48" s="97">
        <f t="shared" si="16"/>
        <v>8.8999999999999999E-3</v>
      </c>
      <c r="AF48" s="97">
        <f t="shared" si="17"/>
        <v>8.8999999999999999E-3</v>
      </c>
      <c r="AG48" s="97">
        <f t="shared" si="18"/>
        <v>8.8999999999999999E-3</v>
      </c>
      <c r="AH48" s="97">
        <f t="shared" si="19"/>
        <v>8.8999999999999999E-3</v>
      </c>
      <c r="AI48" s="98">
        <f t="shared" si="30"/>
        <v>8.8999999999999999E-3</v>
      </c>
      <c r="AJ48" s="99">
        <f t="shared" si="31"/>
        <v>8.8999999999999999E-3</v>
      </c>
      <c r="AK48" s="98">
        <f t="shared" si="32"/>
        <v>0.03</v>
      </c>
      <c r="AL48" s="122">
        <f t="shared" si="35"/>
        <v>200</v>
      </c>
      <c r="AM48" s="100">
        <f t="shared" si="20"/>
        <v>1.2586500705120547E-2</v>
      </c>
      <c r="AN48" s="98">
        <f t="shared" si="33"/>
        <v>0.03</v>
      </c>
      <c r="AO48" s="101">
        <f t="shared" si="34"/>
        <v>57324</v>
      </c>
    </row>
    <row r="49" spans="1:41" ht="16.5">
      <c r="A49" s="110">
        <v>43462</v>
      </c>
      <c r="B49" s="113">
        <v>9727</v>
      </c>
      <c r="C49" s="113">
        <v>9641</v>
      </c>
      <c r="D49" s="80">
        <f t="shared" si="0"/>
        <v>86</v>
      </c>
      <c r="E49" s="17">
        <f t="shared" si="1"/>
        <v>9.0000000000000011E-3</v>
      </c>
      <c r="F49" s="16">
        <f t="shared" si="21"/>
        <v>8.3000000000000001E-3</v>
      </c>
      <c r="G49" s="16">
        <f t="shared" si="22"/>
        <v>8.3000000000000001E-3</v>
      </c>
      <c r="H49" s="16">
        <f t="shared" si="23"/>
        <v>8.3000000000000001E-3</v>
      </c>
      <c r="I49" s="16">
        <f t="shared" si="24"/>
        <v>8.3000000000000001E-3</v>
      </c>
      <c r="J49" s="16">
        <f t="shared" si="25"/>
        <v>8.3000000000000001E-3</v>
      </c>
      <c r="K49" s="16">
        <f t="shared" si="26"/>
        <v>8.3000000000000001E-3</v>
      </c>
      <c r="L49" s="16">
        <f t="shared" si="27"/>
        <v>0.03</v>
      </c>
      <c r="M49" s="72"/>
      <c r="N49" s="72"/>
      <c r="O49" s="32">
        <f t="shared" si="36"/>
        <v>0</v>
      </c>
      <c r="P49" s="17" t="e">
        <f t="shared" si="37"/>
        <v>#DIV/0!</v>
      </c>
      <c r="Q49" s="38">
        <f t="shared" si="38"/>
        <v>0</v>
      </c>
      <c r="R49" s="17" t="e">
        <f t="shared" si="28"/>
        <v>#DIV/0!</v>
      </c>
      <c r="S49" s="97">
        <f t="shared" si="29"/>
        <v>9.0000000000000011E-3</v>
      </c>
      <c r="T49" s="96">
        <f t="shared" si="5"/>
        <v>8.2889609993394495E-3</v>
      </c>
      <c r="U49" s="96">
        <f t="shared" si="6"/>
        <v>8.2889609993394495E-3</v>
      </c>
      <c r="V49" s="96">
        <f t="shared" si="7"/>
        <v>8.2889609993394495E-3</v>
      </c>
      <c r="W49" s="96">
        <f t="shared" si="8"/>
        <v>8.2889609993394495E-3</v>
      </c>
      <c r="X49" s="96">
        <f t="shared" si="9"/>
        <v>8.2889609993394495E-3</v>
      </c>
      <c r="Y49" s="96">
        <f t="shared" si="10"/>
        <v>4.5550344063062149E-5</v>
      </c>
      <c r="Z49" s="96">
        <f t="shared" si="11"/>
        <v>4.5550344063062149E-5</v>
      </c>
      <c r="AA49" s="96">
        <f t="shared" si="12"/>
        <v>4.5550344063062149E-5</v>
      </c>
      <c r="AB49" s="96">
        <f t="shared" si="13"/>
        <v>4.0248284014121728E-5</v>
      </c>
      <c r="AC49" s="96">
        <f t="shared" si="14"/>
        <v>4.5550344063062149E-5</v>
      </c>
      <c r="AD49" s="97">
        <f t="shared" si="15"/>
        <v>8.3000000000000001E-3</v>
      </c>
      <c r="AE49" s="97">
        <f t="shared" si="16"/>
        <v>8.3000000000000001E-3</v>
      </c>
      <c r="AF49" s="97">
        <f t="shared" si="17"/>
        <v>8.3000000000000001E-3</v>
      </c>
      <c r="AG49" s="97">
        <f t="shared" si="18"/>
        <v>8.3000000000000001E-3</v>
      </c>
      <c r="AH49" s="97">
        <f t="shared" si="19"/>
        <v>8.3000000000000001E-3</v>
      </c>
      <c r="AI49" s="98">
        <f t="shared" si="30"/>
        <v>8.3000000000000001E-3</v>
      </c>
      <c r="AJ49" s="99">
        <f t="shared" si="31"/>
        <v>8.3000000000000001E-3</v>
      </c>
      <c r="AK49" s="98">
        <f t="shared" si="32"/>
        <v>0.03</v>
      </c>
      <c r="AL49" s="122">
        <f t="shared" si="35"/>
        <v>200</v>
      </c>
      <c r="AM49" s="100">
        <f t="shared" si="20"/>
        <v>1.1737972567696689E-2</v>
      </c>
      <c r="AN49" s="98">
        <f t="shared" si="33"/>
        <v>0.03</v>
      </c>
      <c r="AO49" s="101">
        <f t="shared" si="34"/>
        <v>58362</v>
      </c>
    </row>
    <row r="50" spans="1:41" ht="16.5">
      <c r="A50" s="110">
        <v>43461</v>
      </c>
      <c r="B50" s="113">
        <v>9641</v>
      </c>
      <c r="C50" s="113">
        <v>9478</v>
      </c>
      <c r="D50" s="80">
        <f t="shared" si="0"/>
        <v>163</v>
      </c>
      <c r="E50" s="17">
        <f t="shared" si="1"/>
        <v>1.8000000000000002E-2</v>
      </c>
      <c r="F50" s="16">
        <f t="shared" si="21"/>
        <v>8.2000000000000007E-3</v>
      </c>
      <c r="G50" s="16">
        <f t="shared" si="22"/>
        <v>8.2000000000000007E-3</v>
      </c>
      <c r="H50" s="16">
        <f t="shared" si="23"/>
        <v>8.2000000000000007E-3</v>
      </c>
      <c r="I50" s="16">
        <f t="shared" si="24"/>
        <v>8.2000000000000007E-3</v>
      </c>
      <c r="J50" s="16">
        <f t="shared" si="25"/>
        <v>8.2000000000000007E-3</v>
      </c>
      <c r="K50" s="16">
        <f t="shared" si="26"/>
        <v>8.2000000000000007E-3</v>
      </c>
      <c r="L50" s="16">
        <f t="shared" si="27"/>
        <v>0.03</v>
      </c>
      <c r="M50" s="72"/>
      <c r="N50" s="72"/>
      <c r="O50" s="32">
        <f t="shared" si="36"/>
        <v>0</v>
      </c>
      <c r="P50" s="17" t="e">
        <f t="shared" si="37"/>
        <v>#DIV/0!</v>
      </c>
      <c r="Q50" s="38">
        <f t="shared" si="38"/>
        <v>0</v>
      </c>
      <c r="R50" s="17" t="e">
        <f t="shared" si="28"/>
        <v>#DIV/0!</v>
      </c>
      <c r="S50" s="97">
        <f t="shared" si="29"/>
        <v>1.8000000000000002E-2</v>
      </c>
      <c r="T50" s="96">
        <f t="shared" si="5"/>
        <v>8.2435755312121814E-3</v>
      </c>
      <c r="U50" s="96">
        <f t="shared" si="6"/>
        <v>8.2435755312121814E-3</v>
      </c>
      <c r="V50" s="96">
        <f t="shared" si="7"/>
        <v>8.2435755312121814E-3</v>
      </c>
      <c r="W50" s="96">
        <f t="shared" si="8"/>
        <v>8.2435755312121814E-3</v>
      </c>
      <c r="X50" s="96">
        <f t="shared" si="9"/>
        <v>8.2435755312121814E-3</v>
      </c>
      <c r="Y50" s="96">
        <f t="shared" si="10"/>
        <v>4.8421290834514149E-5</v>
      </c>
      <c r="Z50" s="96">
        <f t="shared" si="11"/>
        <v>4.8421290834514149E-5</v>
      </c>
      <c r="AA50" s="96">
        <f t="shared" si="12"/>
        <v>4.8421290834514149E-5</v>
      </c>
      <c r="AB50" s="96">
        <f t="shared" si="13"/>
        <v>4.278505258137671E-5</v>
      </c>
      <c r="AC50" s="96">
        <f t="shared" si="14"/>
        <v>4.8421290834514149E-5</v>
      </c>
      <c r="AD50" s="97">
        <f t="shared" si="15"/>
        <v>8.2000000000000007E-3</v>
      </c>
      <c r="AE50" s="97">
        <f t="shared" si="16"/>
        <v>8.2000000000000007E-3</v>
      </c>
      <c r="AF50" s="97">
        <f t="shared" si="17"/>
        <v>8.2000000000000007E-3</v>
      </c>
      <c r="AG50" s="97">
        <f t="shared" si="18"/>
        <v>8.2000000000000007E-3</v>
      </c>
      <c r="AH50" s="97">
        <f t="shared" si="19"/>
        <v>8.2000000000000007E-3</v>
      </c>
      <c r="AI50" s="98">
        <f t="shared" si="30"/>
        <v>8.2000000000000007E-3</v>
      </c>
      <c r="AJ50" s="99">
        <f t="shared" si="31"/>
        <v>8.2000000000000007E-3</v>
      </c>
      <c r="AK50" s="98">
        <f t="shared" si="32"/>
        <v>0.03</v>
      </c>
      <c r="AL50" s="122">
        <f t="shared" si="35"/>
        <v>200</v>
      </c>
      <c r="AM50" s="100">
        <f t="shared" si="20"/>
        <v>1.1596551211459381E-2</v>
      </c>
      <c r="AN50" s="98">
        <f t="shared" si="33"/>
        <v>0.03</v>
      </c>
      <c r="AO50" s="101">
        <f t="shared" si="34"/>
        <v>57846</v>
      </c>
    </row>
    <row r="51" spans="1:41" ht="16.5">
      <c r="A51" s="110">
        <v>43460</v>
      </c>
      <c r="B51" s="113">
        <v>9478</v>
      </c>
      <c r="C51" s="113">
        <v>9527</v>
      </c>
      <c r="D51" s="80">
        <f t="shared" si="0"/>
        <v>-49</v>
      </c>
      <c r="E51" s="17">
        <f t="shared" si="1"/>
        <v>6.0000000000000001E-3</v>
      </c>
      <c r="F51" s="16">
        <f t="shared" si="21"/>
        <v>7.6E-3</v>
      </c>
      <c r="G51" s="16">
        <f t="shared" si="22"/>
        <v>7.6E-3</v>
      </c>
      <c r="H51" s="16">
        <f t="shared" si="23"/>
        <v>7.6E-3</v>
      </c>
      <c r="I51" s="16">
        <f t="shared" si="24"/>
        <v>7.6E-3</v>
      </c>
      <c r="J51" s="16">
        <f t="shared" si="25"/>
        <v>7.6E-3</v>
      </c>
      <c r="K51" s="16">
        <f t="shared" si="26"/>
        <v>7.6E-3</v>
      </c>
      <c r="L51" s="16">
        <f t="shared" si="27"/>
        <v>0.03</v>
      </c>
      <c r="M51" s="72"/>
      <c r="N51" s="72"/>
      <c r="O51" s="32">
        <f t="shared" si="36"/>
        <v>0</v>
      </c>
      <c r="P51" s="17" t="e">
        <f t="shared" si="37"/>
        <v>#DIV/0!</v>
      </c>
      <c r="Q51" s="38">
        <f t="shared" si="38"/>
        <v>0</v>
      </c>
      <c r="R51" s="17" t="e">
        <f t="shared" si="28"/>
        <v>#DIV/0!</v>
      </c>
      <c r="S51" s="97">
        <f t="shared" si="29"/>
        <v>6.0000000000000001E-3</v>
      </c>
      <c r="T51" s="96">
        <f t="shared" si="5"/>
        <v>7.6208250332044473E-3</v>
      </c>
      <c r="U51" s="96">
        <f t="shared" si="6"/>
        <v>7.6208250332044473E-3</v>
      </c>
      <c r="V51" s="96">
        <f t="shared" si="7"/>
        <v>7.6208250332044473E-3</v>
      </c>
      <c r="W51" s="96">
        <f t="shared" si="8"/>
        <v>7.6208250332044473E-3</v>
      </c>
      <c r="X51" s="96">
        <f t="shared" si="9"/>
        <v>7.6208250332044473E-3</v>
      </c>
      <c r="Y51" s="96">
        <f t="shared" si="10"/>
        <v>4.4635802611737043E-5</v>
      </c>
      <c r="Z51" s="96">
        <f t="shared" si="11"/>
        <v>4.4635802611737043E-5</v>
      </c>
      <c r="AA51" s="96">
        <f t="shared" si="12"/>
        <v>4.4635802611737043E-5</v>
      </c>
      <c r="AB51" s="96">
        <f t="shared" si="13"/>
        <v>3.9440195187730855E-5</v>
      </c>
      <c r="AC51" s="96">
        <f t="shared" si="14"/>
        <v>4.4635802611737043E-5</v>
      </c>
      <c r="AD51" s="97">
        <f t="shared" si="15"/>
        <v>7.6E-3</v>
      </c>
      <c r="AE51" s="97">
        <f t="shared" si="16"/>
        <v>7.6E-3</v>
      </c>
      <c r="AF51" s="97">
        <f t="shared" si="17"/>
        <v>7.6E-3</v>
      </c>
      <c r="AG51" s="97">
        <f t="shared" si="18"/>
        <v>7.6E-3</v>
      </c>
      <c r="AH51" s="97">
        <f t="shared" si="19"/>
        <v>7.6E-3</v>
      </c>
      <c r="AI51" s="98">
        <f t="shared" si="30"/>
        <v>7.6E-3</v>
      </c>
      <c r="AJ51" s="99">
        <f t="shared" si="31"/>
        <v>7.6000000000000009E-3</v>
      </c>
      <c r="AK51" s="98">
        <f t="shared" si="32"/>
        <v>0.03</v>
      </c>
      <c r="AL51" s="122">
        <f t="shared" si="35"/>
        <v>200</v>
      </c>
      <c r="AM51" s="100">
        <f t="shared" si="20"/>
        <v>1.0748023074035523E-2</v>
      </c>
      <c r="AN51" s="98">
        <f t="shared" si="33"/>
        <v>0.03</v>
      </c>
      <c r="AO51" s="101">
        <f t="shared" si="34"/>
        <v>56868</v>
      </c>
    </row>
    <row r="52" spans="1:41" ht="16.5">
      <c r="A52" s="110">
        <v>43459</v>
      </c>
      <c r="B52" s="113">
        <v>9527</v>
      </c>
      <c r="C52" s="113">
        <v>9639</v>
      </c>
      <c r="D52" s="80">
        <f t="shared" si="0"/>
        <v>-112</v>
      </c>
      <c r="E52" s="17">
        <f t="shared" si="1"/>
        <v>1.2E-2</v>
      </c>
      <c r="F52" s="16">
        <f t="shared" si="21"/>
        <v>7.7000000000000002E-3</v>
      </c>
      <c r="G52" s="16">
        <f t="shared" si="22"/>
        <v>7.7000000000000002E-3</v>
      </c>
      <c r="H52" s="16">
        <f t="shared" si="23"/>
        <v>7.7000000000000002E-3</v>
      </c>
      <c r="I52" s="16">
        <f t="shared" si="24"/>
        <v>7.7000000000000002E-3</v>
      </c>
      <c r="J52" s="16">
        <f t="shared" si="25"/>
        <v>7.7000000000000002E-3</v>
      </c>
      <c r="K52" s="16">
        <f t="shared" si="26"/>
        <v>7.7000000000000002E-3</v>
      </c>
      <c r="L52" s="16">
        <f t="shared" si="27"/>
        <v>0.03</v>
      </c>
      <c r="M52" s="72"/>
      <c r="N52" s="72"/>
      <c r="O52" s="32">
        <f t="shared" si="36"/>
        <v>0</v>
      </c>
      <c r="P52" s="17" t="e">
        <f t="shared" si="37"/>
        <v>#DIV/0!</v>
      </c>
      <c r="Q52" s="38">
        <f t="shared" si="38"/>
        <v>0</v>
      </c>
      <c r="R52" s="17" t="e">
        <f t="shared" si="28"/>
        <v>#DIV/0!</v>
      </c>
      <c r="S52" s="97">
        <f t="shared" si="29"/>
        <v>1.2E-2</v>
      </c>
      <c r="T52" s="96">
        <f t="shared" si="5"/>
        <v>7.7242819502174971E-3</v>
      </c>
      <c r="U52" s="96">
        <f t="shared" si="6"/>
        <v>7.7242819502174971E-3</v>
      </c>
      <c r="V52" s="96">
        <f t="shared" si="7"/>
        <v>7.7242819502174971E-3</v>
      </c>
      <c r="W52" s="96">
        <f t="shared" si="8"/>
        <v>7.7242819502174971E-3</v>
      </c>
      <c r="X52" s="96">
        <f t="shared" si="9"/>
        <v>7.7242819502174971E-3</v>
      </c>
      <c r="Y52" s="96">
        <f t="shared" si="10"/>
        <v>4.7295120975644995E-5</v>
      </c>
      <c r="Z52" s="96">
        <f t="shared" si="11"/>
        <v>4.7295120975644995E-5</v>
      </c>
      <c r="AA52" s="96">
        <f t="shared" si="12"/>
        <v>4.7295120975644995E-5</v>
      </c>
      <c r="AB52" s="96">
        <f t="shared" si="13"/>
        <v>4.1789968894079919E-5</v>
      </c>
      <c r="AC52" s="96">
        <f t="shared" si="14"/>
        <v>4.7295120975644995E-5</v>
      </c>
      <c r="AD52" s="97">
        <f t="shared" si="15"/>
        <v>7.7000000000000002E-3</v>
      </c>
      <c r="AE52" s="97">
        <f t="shared" si="16"/>
        <v>7.7000000000000002E-3</v>
      </c>
      <c r="AF52" s="97">
        <f t="shared" si="17"/>
        <v>7.7000000000000002E-3</v>
      </c>
      <c r="AG52" s="97">
        <f t="shared" si="18"/>
        <v>7.7000000000000002E-3</v>
      </c>
      <c r="AH52" s="97">
        <f t="shared" si="19"/>
        <v>7.7000000000000002E-3</v>
      </c>
      <c r="AI52" s="98">
        <f t="shared" si="30"/>
        <v>7.7000000000000002E-3</v>
      </c>
      <c r="AJ52" s="99">
        <f t="shared" si="31"/>
        <v>7.7000000000000002E-3</v>
      </c>
      <c r="AK52" s="98">
        <f t="shared" si="32"/>
        <v>0.03</v>
      </c>
      <c r="AL52" s="122">
        <f t="shared" si="35"/>
        <v>200</v>
      </c>
      <c r="AM52" s="100">
        <f t="shared" si="20"/>
        <v>1.0889444430272833E-2</v>
      </c>
      <c r="AN52" s="98">
        <f t="shared" si="33"/>
        <v>0.03</v>
      </c>
      <c r="AO52" s="101">
        <f t="shared" si="34"/>
        <v>57162</v>
      </c>
    </row>
    <row r="53" spans="1:41" ht="16.5">
      <c r="A53" s="110">
        <v>43458</v>
      </c>
      <c r="B53" s="113">
        <v>9639</v>
      </c>
      <c r="C53" s="113">
        <v>9646</v>
      </c>
      <c r="D53" s="80">
        <f t="shared" si="0"/>
        <v>-7</v>
      </c>
      <c r="E53" s="17">
        <f t="shared" si="1"/>
        <v>1E-3</v>
      </c>
      <c r="F53" s="16">
        <f t="shared" si="21"/>
        <v>7.4999999999999997E-3</v>
      </c>
      <c r="G53" s="16">
        <f t="shared" si="22"/>
        <v>7.4999999999999997E-3</v>
      </c>
      <c r="H53" s="16">
        <f t="shared" si="23"/>
        <v>7.4999999999999997E-3</v>
      </c>
      <c r="I53" s="16">
        <f t="shared" si="24"/>
        <v>7.4999999999999997E-3</v>
      </c>
      <c r="J53" s="16">
        <f t="shared" si="25"/>
        <v>7.4999999999999997E-3</v>
      </c>
      <c r="K53" s="16">
        <f t="shared" si="26"/>
        <v>7.4999999999999997E-3</v>
      </c>
      <c r="L53" s="16">
        <f t="shared" si="27"/>
        <v>0.03</v>
      </c>
      <c r="M53" s="72"/>
      <c r="N53" s="72"/>
      <c r="O53" s="32">
        <f t="shared" si="36"/>
        <v>0</v>
      </c>
      <c r="P53" s="17" t="e">
        <f t="shared" si="37"/>
        <v>#DIV/0!</v>
      </c>
      <c r="Q53" s="38">
        <f t="shared" si="38"/>
        <v>0</v>
      </c>
      <c r="R53" s="17" t="e">
        <f t="shared" si="28"/>
        <v>#DIV/0!</v>
      </c>
      <c r="S53" s="97">
        <f t="shared" si="29"/>
        <v>1E-3</v>
      </c>
      <c r="T53" s="96">
        <f t="shared" si="5"/>
        <v>7.4513637768271242E-3</v>
      </c>
      <c r="U53" s="96">
        <f t="shared" si="6"/>
        <v>7.4513637768271242E-3</v>
      </c>
      <c r="V53" s="96">
        <f t="shared" si="7"/>
        <v>7.4513637768271242E-3</v>
      </c>
      <c r="W53" s="96">
        <f t="shared" si="8"/>
        <v>7.4513637768271242E-3</v>
      </c>
      <c r="X53" s="96">
        <f t="shared" si="9"/>
        <v>7.4513637768271242E-3</v>
      </c>
      <c r="Y53" s="96">
        <f t="shared" si="10"/>
        <v>4.8993314347020605E-5</v>
      </c>
      <c r="Z53" s="96">
        <f t="shared" si="11"/>
        <v>4.8993314347020605E-5</v>
      </c>
      <c r="AA53" s="96">
        <f t="shared" si="12"/>
        <v>4.8993314347020605E-5</v>
      </c>
      <c r="AB53" s="96">
        <f t="shared" si="13"/>
        <v>4.3290492557027413E-5</v>
      </c>
      <c r="AC53" s="96">
        <f t="shared" si="14"/>
        <v>4.8993314347020605E-5</v>
      </c>
      <c r="AD53" s="97">
        <f t="shared" si="15"/>
        <v>7.4999999999999997E-3</v>
      </c>
      <c r="AE53" s="97">
        <f t="shared" si="16"/>
        <v>7.4999999999999997E-3</v>
      </c>
      <c r="AF53" s="97">
        <f t="shared" si="17"/>
        <v>7.4999999999999997E-3</v>
      </c>
      <c r="AG53" s="97">
        <f t="shared" si="18"/>
        <v>7.4999999999999997E-3</v>
      </c>
      <c r="AH53" s="97">
        <f t="shared" si="19"/>
        <v>7.4999999999999997E-3</v>
      </c>
      <c r="AI53" s="98">
        <f t="shared" si="30"/>
        <v>7.4999999999999997E-3</v>
      </c>
      <c r="AJ53" s="99">
        <f t="shared" si="31"/>
        <v>7.4999999999999997E-3</v>
      </c>
      <c r="AK53" s="98">
        <f t="shared" si="32"/>
        <v>0.03</v>
      </c>
      <c r="AL53" s="122">
        <f t="shared" si="35"/>
        <v>200</v>
      </c>
      <c r="AM53" s="100">
        <f t="shared" si="20"/>
        <v>1.0606601717798213E-2</v>
      </c>
      <c r="AN53" s="98">
        <f t="shared" si="33"/>
        <v>0.03</v>
      </c>
      <c r="AO53" s="101">
        <f t="shared" si="34"/>
        <v>57834</v>
      </c>
    </row>
    <row r="54" spans="1:41" ht="16.5">
      <c r="A54" s="110">
        <v>43456</v>
      </c>
      <c r="B54" s="113">
        <v>9646</v>
      </c>
      <c r="C54" s="113">
        <v>9676</v>
      </c>
      <c r="D54" s="80">
        <f t="shared" si="0"/>
        <v>-30</v>
      </c>
      <c r="E54" s="17">
        <f t="shared" si="1"/>
        <v>4.0000000000000001E-3</v>
      </c>
      <c r="F54" s="16">
        <f t="shared" si="21"/>
        <v>7.9000000000000008E-3</v>
      </c>
      <c r="G54" s="16">
        <f t="shared" si="22"/>
        <v>7.9000000000000008E-3</v>
      </c>
      <c r="H54" s="16">
        <f t="shared" si="23"/>
        <v>7.9000000000000008E-3</v>
      </c>
      <c r="I54" s="16">
        <f t="shared" si="24"/>
        <v>7.9000000000000008E-3</v>
      </c>
      <c r="J54" s="16">
        <f t="shared" si="25"/>
        <v>7.9000000000000008E-3</v>
      </c>
      <c r="K54" s="16">
        <f t="shared" si="26"/>
        <v>7.9000000000000008E-3</v>
      </c>
      <c r="L54" s="16">
        <f t="shared" si="27"/>
        <v>0.03</v>
      </c>
      <c r="M54" s="72"/>
      <c r="N54" s="72"/>
      <c r="O54" s="32">
        <f t="shared" si="36"/>
        <v>0</v>
      </c>
      <c r="P54" s="17" t="e">
        <f t="shared" si="37"/>
        <v>#DIV/0!</v>
      </c>
      <c r="Q54" s="38">
        <f t="shared" si="38"/>
        <v>0</v>
      </c>
      <c r="R54" s="17" t="e">
        <f t="shared" si="28"/>
        <v>#DIV/0!</v>
      </c>
      <c r="S54" s="97">
        <f t="shared" si="29"/>
        <v>4.0000000000000001E-3</v>
      </c>
      <c r="T54" s="96">
        <f t="shared" si="5"/>
        <v>7.8631529540714087E-3</v>
      </c>
      <c r="U54" s="96">
        <f t="shared" si="6"/>
        <v>7.8631529540714087E-3</v>
      </c>
      <c r="V54" s="96">
        <f t="shared" si="7"/>
        <v>7.8631529540714087E-3</v>
      </c>
      <c r="W54" s="96">
        <f t="shared" si="8"/>
        <v>7.8631529540714087E-3</v>
      </c>
      <c r="X54" s="96">
        <f t="shared" si="9"/>
        <v>7.8631529540714087E-3</v>
      </c>
      <c r="Y54" s="96">
        <f t="shared" si="10"/>
        <v>4.911398110506581E-5</v>
      </c>
      <c r="Z54" s="96">
        <f t="shared" si="11"/>
        <v>4.911398110506581E-5</v>
      </c>
      <c r="AA54" s="96">
        <f t="shared" si="12"/>
        <v>4.911398110506581E-5</v>
      </c>
      <c r="AB54" s="96">
        <f t="shared" si="13"/>
        <v>4.3397113704436157E-5</v>
      </c>
      <c r="AC54" s="96">
        <f t="shared" si="14"/>
        <v>4.911398110506581E-5</v>
      </c>
      <c r="AD54" s="97">
        <f t="shared" si="15"/>
        <v>7.9000000000000008E-3</v>
      </c>
      <c r="AE54" s="97">
        <f t="shared" si="16"/>
        <v>7.9000000000000008E-3</v>
      </c>
      <c r="AF54" s="97">
        <f t="shared" si="17"/>
        <v>7.9000000000000008E-3</v>
      </c>
      <c r="AG54" s="97">
        <f t="shared" si="18"/>
        <v>7.9000000000000008E-3</v>
      </c>
      <c r="AH54" s="97">
        <f t="shared" si="19"/>
        <v>7.9000000000000008E-3</v>
      </c>
      <c r="AI54" s="98">
        <f t="shared" si="30"/>
        <v>7.9000000000000008E-3</v>
      </c>
      <c r="AJ54" s="99">
        <f t="shared" si="31"/>
        <v>7.9000000000000008E-3</v>
      </c>
      <c r="AK54" s="98">
        <f t="shared" si="32"/>
        <v>0.03</v>
      </c>
      <c r="AL54" s="122">
        <f t="shared" si="35"/>
        <v>200</v>
      </c>
      <c r="AM54" s="100">
        <f t="shared" si="20"/>
        <v>1.1172287142747452E-2</v>
      </c>
      <c r="AN54" s="98">
        <f t="shared" si="33"/>
        <v>0.03</v>
      </c>
      <c r="AO54" s="101">
        <f t="shared" si="34"/>
        <v>57876</v>
      </c>
    </row>
    <row r="55" spans="1:41" ht="16.5">
      <c r="A55" s="110">
        <v>43455</v>
      </c>
      <c r="B55" s="113">
        <v>9676</v>
      </c>
      <c r="C55" s="113">
        <v>9674</v>
      </c>
      <c r="D55" s="80">
        <f t="shared" si="0"/>
        <v>2</v>
      </c>
      <c r="E55" s="17">
        <f t="shared" si="1"/>
        <v>1E-3</v>
      </c>
      <c r="F55" s="16">
        <f t="shared" si="21"/>
        <v>8.0999999999999996E-3</v>
      </c>
      <c r="G55" s="16">
        <f t="shared" si="22"/>
        <v>8.0999999999999996E-3</v>
      </c>
      <c r="H55" s="16">
        <f t="shared" si="23"/>
        <v>8.0999999999999996E-3</v>
      </c>
      <c r="I55" s="16">
        <f t="shared" si="24"/>
        <v>8.0999999999999996E-3</v>
      </c>
      <c r="J55" s="16">
        <f t="shared" si="25"/>
        <v>8.0999999999999996E-3</v>
      </c>
      <c r="K55" s="16">
        <f t="shared" si="26"/>
        <v>8.0999999999999996E-3</v>
      </c>
      <c r="L55" s="16">
        <f t="shared" si="27"/>
        <v>0.03</v>
      </c>
      <c r="M55" s="72"/>
      <c r="N55" s="72"/>
      <c r="O55" s="32">
        <f t="shared" si="36"/>
        <v>0</v>
      </c>
      <c r="P55" s="17" t="e">
        <f t="shared" si="37"/>
        <v>#DIV/0!</v>
      </c>
      <c r="Q55" s="38">
        <f t="shared" si="38"/>
        <v>0</v>
      </c>
      <c r="R55" s="17" t="e">
        <f t="shared" si="28"/>
        <v>#DIV/0!</v>
      </c>
      <c r="S55" s="97">
        <f t="shared" si="29"/>
        <v>1E-3</v>
      </c>
      <c r="T55" s="96">
        <f t="shared" si="5"/>
        <v>8.1097371851823492E-3</v>
      </c>
      <c r="U55" s="96">
        <f t="shared" si="6"/>
        <v>8.1097371851823492E-3</v>
      </c>
      <c r="V55" s="96">
        <f t="shared" si="7"/>
        <v>8.1097371851823492E-3</v>
      </c>
      <c r="W55" s="96">
        <f t="shared" si="8"/>
        <v>8.1097371851823492E-3</v>
      </c>
      <c r="X55" s="96">
        <f t="shared" si="9"/>
        <v>8.1097371851823492E-3</v>
      </c>
      <c r="Y55" s="96">
        <f t="shared" si="10"/>
        <v>5.117083480977615E-5</v>
      </c>
      <c r="Z55" s="96">
        <f t="shared" si="11"/>
        <v>5.117083480977615E-5</v>
      </c>
      <c r="AA55" s="96">
        <f t="shared" si="12"/>
        <v>5.117083480977615E-5</v>
      </c>
      <c r="AB55" s="96">
        <f t="shared" si="13"/>
        <v>4.5214549637918212E-5</v>
      </c>
      <c r="AC55" s="96">
        <f t="shared" si="14"/>
        <v>5.117083480977615E-5</v>
      </c>
      <c r="AD55" s="97">
        <f t="shared" si="15"/>
        <v>8.0999999999999996E-3</v>
      </c>
      <c r="AE55" s="97">
        <f t="shared" si="16"/>
        <v>8.0999999999999996E-3</v>
      </c>
      <c r="AF55" s="97">
        <f t="shared" si="17"/>
        <v>8.0999999999999996E-3</v>
      </c>
      <c r="AG55" s="97">
        <f t="shared" si="18"/>
        <v>8.0999999999999996E-3</v>
      </c>
      <c r="AH55" s="97">
        <f t="shared" si="19"/>
        <v>8.0999999999999996E-3</v>
      </c>
      <c r="AI55" s="98">
        <f t="shared" si="30"/>
        <v>8.0999999999999996E-3</v>
      </c>
      <c r="AJ55" s="99">
        <f t="shared" si="31"/>
        <v>8.0999999999999996E-3</v>
      </c>
      <c r="AK55" s="98">
        <f t="shared" si="32"/>
        <v>0.03</v>
      </c>
      <c r="AL55" s="122">
        <f t="shared" si="35"/>
        <v>200</v>
      </c>
      <c r="AM55" s="100">
        <f t="shared" si="20"/>
        <v>1.145512985522207E-2</v>
      </c>
      <c r="AN55" s="98">
        <f t="shared" si="33"/>
        <v>0.03</v>
      </c>
      <c r="AO55" s="101">
        <f t="shared" si="34"/>
        <v>58056</v>
      </c>
    </row>
    <row r="56" spans="1:41" ht="16.5">
      <c r="A56" s="110">
        <v>43454</v>
      </c>
      <c r="B56" s="113">
        <v>9674</v>
      </c>
      <c r="C56" s="113">
        <v>9783</v>
      </c>
      <c r="D56" s="80">
        <f t="shared" si="0"/>
        <v>-109</v>
      </c>
      <c r="E56" s="17">
        <f t="shared" si="1"/>
        <v>1.2E-2</v>
      </c>
      <c r="F56" s="16">
        <f t="shared" si="21"/>
        <v>8.6E-3</v>
      </c>
      <c r="G56" s="16">
        <f t="shared" si="22"/>
        <v>8.6E-3</v>
      </c>
      <c r="H56" s="16">
        <f t="shared" si="23"/>
        <v>8.6E-3</v>
      </c>
      <c r="I56" s="16">
        <f t="shared" si="24"/>
        <v>8.6E-3</v>
      </c>
      <c r="J56" s="16">
        <f t="shared" si="25"/>
        <v>8.6E-3</v>
      </c>
      <c r="K56" s="16">
        <f t="shared" si="26"/>
        <v>8.6E-3</v>
      </c>
      <c r="L56" s="16">
        <f t="shared" si="27"/>
        <v>0.03</v>
      </c>
      <c r="M56" s="72"/>
      <c r="N56" s="72"/>
      <c r="O56" s="32">
        <f t="shared" si="36"/>
        <v>0</v>
      </c>
      <c r="P56" s="17" t="e">
        <f t="shared" si="37"/>
        <v>#DIV/0!</v>
      </c>
      <c r="Q56" s="38">
        <f t="shared" si="38"/>
        <v>0</v>
      </c>
      <c r="R56" s="17" t="e">
        <f t="shared" si="28"/>
        <v>#DIV/0!</v>
      </c>
      <c r="S56" s="97">
        <f t="shared" si="29"/>
        <v>1.2E-2</v>
      </c>
      <c r="T56" s="96">
        <f t="shared" si="5"/>
        <v>8.5635501970025008E-3</v>
      </c>
      <c r="U56" s="96">
        <f t="shared" si="6"/>
        <v>8.5635501970025008E-3</v>
      </c>
      <c r="V56" s="96">
        <f t="shared" si="7"/>
        <v>8.5635501970025008E-3</v>
      </c>
      <c r="W56" s="96">
        <f t="shared" si="8"/>
        <v>8.5635501970025008E-3</v>
      </c>
      <c r="X56" s="96">
        <f t="shared" si="9"/>
        <v>8.5635501970025008E-3</v>
      </c>
      <c r="Y56" s="96">
        <f t="shared" si="10"/>
        <v>5.078552905832081E-5</v>
      </c>
      <c r="Z56" s="96">
        <f t="shared" si="11"/>
        <v>5.078552905832081E-5</v>
      </c>
      <c r="AA56" s="96">
        <f t="shared" si="12"/>
        <v>5.078552905832081E-5</v>
      </c>
      <c r="AB56" s="96">
        <f t="shared" si="13"/>
        <v>4.4874093475932274E-5</v>
      </c>
      <c r="AC56" s="96">
        <f t="shared" si="14"/>
        <v>5.078552905832081E-5</v>
      </c>
      <c r="AD56" s="97">
        <f t="shared" si="15"/>
        <v>8.6E-3</v>
      </c>
      <c r="AE56" s="97">
        <f t="shared" si="16"/>
        <v>8.6E-3</v>
      </c>
      <c r="AF56" s="97">
        <f t="shared" si="17"/>
        <v>8.6E-3</v>
      </c>
      <c r="AG56" s="97">
        <f t="shared" si="18"/>
        <v>8.6E-3</v>
      </c>
      <c r="AH56" s="97">
        <f t="shared" si="19"/>
        <v>8.6E-3</v>
      </c>
      <c r="AI56" s="98">
        <f t="shared" si="30"/>
        <v>8.6E-3</v>
      </c>
      <c r="AJ56" s="99">
        <f t="shared" si="31"/>
        <v>8.6E-3</v>
      </c>
      <c r="AK56" s="98">
        <f t="shared" si="32"/>
        <v>0.03</v>
      </c>
      <c r="AL56" s="122">
        <f t="shared" si="35"/>
        <v>200</v>
      </c>
      <c r="AM56" s="100">
        <f t="shared" si="20"/>
        <v>1.2162236636408618E-2</v>
      </c>
      <c r="AN56" s="98">
        <f t="shared" si="33"/>
        <v>0.03</v>
      </c>
      <c r="AO56" s="101">
        <f t="shared" si="34"/>
        <v>58044</v>
      </c>
    </row>
    <row r="57" spans="1:41" ht="16.5">
      <c r="A57" s="110">
        <v>43453</v>
      </c>
      <c r="B57" s="113">
        <v>9783</v>
      </c>
      <c r="C57" s="113">
        <v>9718</v>
      </c>
      <c r="D57" s="80">
        <f t="shared" si="0"/>
        <v>65</v>
      </c>
      <c r="E57" s="17">
        <f t="shared" si="1"/>
        <v>7.0000000000000001E-3</v>
      </c>
      <c r="F57" s="16">
        <f t="shared" si="21"/>
        <v>8.3000000000000001E-3</v>
      </c>
      <c r="G57" s="16">
        <f t="shared" si="22"/>
        <v>8.3000000000000001E-3</v>
      </c>
      <c r="H57" s="16">
        <f t="shared" si="23"/>
        <v>8.3000000000000001E-3</v>
      </c>
      <c r="I57" s="16">
        <f t="shared" si="24"/>
        <v>8.3000000000000001E-3</v>
      </c>
      <c r="J57" s="16">
        <f t="shared" si="25"/>
        <v>8.3000000000000001E-3</v>
      </c>
      <c r="K57" s="16">
        <f t="shared" si="26"/>
        <v>8.3000000000000001E-3</v>
      </c>
      <c r="L57" s="16">
        <f t="shared" si="27"/>
        <v>0.03</v>
      </c>
      <c r="M57" s="72"/>
      <c r="N57" s="72"/>
      <c r="O57" s="32">
        <f t="shared" si="36"/>
        <v>0</v>
      </c>
      <c r="P57" s="17" t="e">
        <f t="shared" si="37"/>
        <v>#DIV/0!</v>
      </c>
      <c r="Q57" s="38">
        <f t="shared" si="38"/>
        <v>0</v>
      </c>
      <c r="R57" s="17" t="e">
        <f t="shared" si="28"/>
        <v>#DIV/0!</v>
      </c>
      <c r="S57" s="97">
        <f t="shared" si="29"/>
        <v>7.0000000000000001E-3</v>
      </c>
      <c r="T57" s="96">
        <f t="shared" si="5"/>
        <v>8.3442023372367041E-3</v>
      </c>
      <c r="U57" s="96">
        <f t="shared" si="6"/>
        <v>8.3442023372367041E-3</v>
      </c>
      <c r="V57" s="96">
        <f t="shared" si="7"/>
        <v>8.3442023372367041E-3</v>
      </c>
      <c r="W57" s="96">
        <f t="shared" si="8"/>
        <v>8.3442023372367041E-3</v>
      </c>
      <c r="X57" s="96">
        <f t="shared" si="9"/>
        <v>8.3442023372367041E-3</v>
      </c>
      <c r="Y57" s="96">
        <f t="shared" si="10"/>
        <v>5.3174082622613696E-5</v>
      </c>
      <c r="Z57" s="96">
        <f t="shared" si="11"/>
        <v>5.3174082622613696E-5</v>
      </c>
      <c r="AA57" s="96">
        <f t="shared" si="12"/>
        <v>5.3174082622613696E-5</v>
      </c>
      <c r="AB57" s="96">
        <f t="shared" si="13"/>
        <v>4.6984619405341467E-5</v>
      </c>
      <c r="AC57" s="96">
        <f t="shared" si="14"/>
        <v>5.3174082622613696E-5</v>
      </c>
      <c r="AD57" s="97">
        <f t="shared" si="15"/>
        <v>8.3000000000000001E-3</v>
      </c>
      <c r="AE57" s="97">
        <f t="shared" si="16"/>
        <v>8.3000000000000001E-3</v>
      </c>
      <c r="AF57" s="97">
        <f t="shared" si="17"/>
        <v>8.3000000000000001E-3</v>
      </c>
      <c r="AG57" s="97">
        <f t="shared" si="18"/>
        <v>8.3000000000000001E-3</v>
      </c>
      <c r="AH57" s="97">
        <f t="shared" si="19"/>
        <v>8.3000000000000001E-3</v>
      </c>
      <c r="AI57" s="98">
        <f t="shared" si="30"/>
        <v>8.3000000000000001E-3</v>
      </c>
      <c r="AJ57" s="99">
        <f t="shared" si="31"/>
        <v>8.3000000000000001E-3</v>
      </c>
      <c r="AK57" s="98">
        <f t="shared" si="32"/>
        <v>0.03</v>
      </c>
      <c r="AL57" s="122">
        <f t="shared" si="35"/>
        <v>200</v>
      </c>
      <c r="AM57" s="100">
        <f t="shared" si="20"/>
        <v>1.1737972567696689E-2</v>
      </c>
      <c r="AN57" s="98">
        <f t="shared" si="33"/>
        <v>0.03</v>
      </c>
      <c r="AO57" s="101">
        <f t="shared" si="34"/>
        <v>58698</v>
      </c>
    </row>
    <row r="58" spans="1:41" ht="16.5">
      <c r="A58" s="110">
        <v>43452</v>
      </c>
      <c r="B58" s="113">
        <v>9718</v>
      </c>
      <c r="C58" s="113">
        <v>9787</v>
      </c>
      <c r="D58" s="80">
        <f t="shared" si="0"/>
        <v>-69</v>
      </c>
      <c r="E58" s="17">
        <f t="shared" si="1"/>
        <v>8.0000000000000002E-3</v>
      </c>
      <c r="F58" s="16">
        <f t="shared" si="21"/>
        <v>8.3999999999999995E-3</v>
      </c>
      <c r="G58" s="16">
        <f t="shared" si="22"/>
        <v>8.3999999999999995E-3</v>
      </c>
      <c r="H58" s="16">
        <f t="shared" si="23"/>
        <v>8.3999999999999995E-3</v>
      </c>
      <c r="I58" s="16">
        <f t="shared" si="24"/>
        <v>8.3999999999999995E-3</v>
      </c>
      <c r="J58" s="16">
        <f t="shared" si="25"/>
        <v>8.3999999999999995E-3</v>
      </c>
      <c r="K58" s="16">
        <f t="shared" si="26"/>
        <v>8.3999999999999995E-3</v>
      </c>
      <c r="L58" s="16">
        <f t="shared" si="27"/>
        <v>0.03</v>
      </c>
      <c r="M58" s="72"/>
      <c r="N58" s="72"/>
      <c r="O58" s="32">
        <f t="shared" si="36"/>
        <v>0</v>
      </c>
      <c r="P58" s="17" t="e">
        <f t="shared" si="37"/>
        <v>#DIV/0!</v>
      </c>
      <c r="Q58" s="38">
        <f t="shared" si="38"/>
        <v>0</v>
      </c>
      <c r="R58" s="17" t="e">
        <f t="shared" si="28"/>
        <v>#DIV/0!</v>
      </c>
      <c r="S58" s="97">
        <f t="shared" si="29"/>
        <v>8.0000000000000002E-3</v>
      </c>
      <c r="T58" s="96">
        <f t="shared" si="5"/>
        <v>8.4300024864220266E-3</v>
      </c>
      <c r="U58" s="96">
        <f t="shared" si="6"/>
        <v>8.4300024864220266E-3</v>
      </c>
      <c r="V58" s="96">
        <f t="shared" si="7"/>
        <v>8.4300024864220266E-3</v>
      </c>
      <c r="W58" s="96">
        <f t="shared" si="8"/>
        <v>8.4300024864220266E-3</v>
      </c>
      <c r="X58" s="96">
        <f t="shared" si="9"/>
        <v>8.4300024864220266E-3</v>
      </c>
      <c r="Y58" s="96">
        <f t="shared" si="10"/>
        <v>5.6437647016960966E-5</v>
      </c>
      <c r="Z58" s="96">
        <f t="shared" si="11"/>
        <v>5.6437647016960966E-5</v>
      </c>
      <c r="AA58" s="96">
        <f t="shared" si="12"/>
        <v>5.6437647016960966E-5</v>
      </c>
      <c r="AB58" s="96">
        <f t="shared" si="13"/>
        <v>4.9868304904186715E-5</v>
      </c>
      <c r="AC58" s="96">
        <f t="shared" si="14"/>
        <v>5.6437647016960966E-5</v>
      </c>
      <c r="AD58" s="97">
        <f t="shared" si="15"/>
        <v>8.3999999999999995E-3</v>
      </c>
      <c r="AE58" s="97">
        <f t="shared" si="16"/>
        <v>8.3999999999999995E-3</v>
      </c>
      <c r="AF58" s="97">
        <f t="shared" si="17"/>
        <v>8.3999999999999995E-3</v>
      </c>
      <c r="AG58" s="97">
        <f t="shared" si="18"/>
        <v>8.3999999999999995E-3</v>
      </c>
      <c r="AH58" s="97">
        <f t="shared" si="19"/>
        <v>8.3999999999999995E-3</v>
      </c>
      <c r="AI58" s="98">
        <f t="shared" si="30"/>
        <v>8.3999999999999995E-3</v>
      </c>
      <c r="AJ58" s="99">
        <f t="shared" si="31"/>
        <v>8.4000000000000012E-3</v>
      </c>
      <c r="AK58" s="98">
        <f t="shared" si="32"/>
        <v>0.03</v>
      </c>
      <c r="AL58" s="122">
        <f t="shared" si="35"/>
        <v>200</v>
      </c>
      <c r="AM58" s="100">
        <f t="shared" si="20"/>
        <v>1.1879393923933999E-2</v>
      </c>
      <c r="AN58" s="98">
        <f t="shared" si="33"/>
        <v>0.03</v>
      </c>
      <c r="AO58" s="101">
        <f t="shared" si="34"/>
        <v>58308</v>
      </c>
    </row>
    <row r="59" spans="1:41" ht="16.5">
      <c r="A59" s="110">
        <v>43451</v>
      </c>
      <c r="B59" s="113">
        <v>9787</v>
      </c>
      <c r="C59" s="113">
        <v>9774</v>
      </c>
      <c r="D59" s="80">
        <f t="shared" si="0"/>
        <v>13</v>
      </c>
      <c r="E59" s="17">
        <f t="shared" si="1"/>
        <v>2E-3</v>
      </c>
      <c r="F59" s="16">
        <f t="shared" si="21"/>
        <v>8.5000000000000006E-3</v>
      </c>
      <c r="G59" s="16">
        <f t="shared" si="22"/>
        <v>8.5000000000000006E-3</v>
      </c>
      <c r="H59" s="16">
        <f t="shared" si="23"/>
        <v>8.5000000000000006E-3</v>
      </c>
      <c r="I59" s="16">
        <f t="shared" si="24"/>
        <v>8.5000000000000006E-3</v>
      </c>
      <c r="J59" s="16">
        <f t="shared" si="25"/>
        <v>8.5000000000000006E-3</v>
      </c>
      <c r="K59" s="16">
        <f t="shared" si="26"/>
        <v>8.5000000000000006E-3</v>
      </c>
      <c r="L59" s="16">
        <f t="shared" si="27"/>
        <v>0.03</v>
      </c>
      <c r="M59" s="72"/>
      <c r="N59" s="72"/>
      <c r="O59" s="32">
        <f t="shared" si="36"/>
        <v>0</v>
      </c>
      <c r="P59" s="17" t="e">
        <f t="shared" si="37"/>
        <v>#DIV/0!</v>
      </c>
      <c r="Q59" s="38">
        <f t="shared" si="38"/>
        <v>0</v>
      </c>
      <c r="R59" s="17" t="e">
        <f t="shared" si="28"/>
        <v>#DIV/0!</v>
      </c>
      <c r="S59" s="97">
        <f t="shared" si="29"/>
        <v>2E-3</v>
      </c>
      <c r="T59" s="96">
        <f t="shared" si="5"/>
        <v>8.4574494536404539E-3</v>
      </c>
      <c r="U59" s="96">
        <f t="shared" si="6"/>
        <v>8.4574494536404539E-3</v>
      </c>
      <c r="V59" s="96">
        <f t="shared" si="7"/>
        <v>8.4574494536404539E-3</v>
      </c>
      <c r="W59" s="96">
        <f t="shared" si="8"/>
        <v>8.4574494536404539E-3</v>
      </c>
      <c r="X59" s="96">
        <f t="shared" si="9"/>
        <v>8.4574494536404539E-3</v>
      </c>
      <c r="Y59" s="96">
        <f t="shared" si="10"/>
        <v>6.0026692996598736E-5</v>
      </c>
      <c r="Z59" s="96">
        <f t="shared" si="11"/>
        <v>6.0026692996598736E-5</v>
      </c>
      <c r="AA59" s="96">
        <f t="shared" si="12"/>
        <v>6.0026692996598736E-5</v>
      </c>
      <c r="AB59" s="96">
        <f t="shared" si="13"/>
        <v>5.3039585931794645E-5</v>
      </c>
      <c r="AC59" s="96">
        <f t="shared" si="14"/>
        <v>6.0026692996598736E-5</v>
      </c>
      <c r="AD59" s="97">
        <f t="shared" si="15"/>
        <v>8.5000000000000006E-3</v>
      </c>
      <c r="AE59" s="97">
        <f t="shared" si="16"/>
        <v>8.5000000000000006E-3</v>
      </c>
      <c r="AF59" s="97">
        <f t="shared" si="17"/>
        <v>8.5000000000000006E-3</v>
      </c>
      <c r="AG59" s="97">
        <f t="shared" si="18"/>
        <v>8.5000000000000006E-3</v>
      </c>
      <c r="AH59" s="97">
        <f t="shared" si="19"/>
        <v>8.5000000000000006E-3</v>
      </c>
      <c r="AI59" s="98">
        <f t="shared" si="30"/>
        <v>8.5000000000000006E-3</v>
      </c>
      <c r="AJ59" s="99">
        <f t="shared" si="31"/>
        <v>8.5000000000000006E-3</v>
      </c>
      <c r="AK59" s="98">
        <f t="shared" si="32"/>
        <v>0.03</v>
      </c>
      <c r="AL59" s="122">
        <f t="shared" si="35"/>
        <v>200</v>
      </c>
      <c r="AM59" s="100">
        <f t="shared" si="20"/>
        <v>1.202081528017131E-2</v>
      </c>
      <c r="AN59" s="98">
        <f t="shared" si="33"/>
        <v>0.03</v>
      </c>
      <c r="AO59" s="101">
        <f t="shared" si="34"/>
        <v>58722</v>
      </c>
    </row>
    <row r="60" spans="1:41" ht="16.5">
      <c r="A60" s="110">
        <v>43448</v>
      </c>
      <c r="B60" s="113">
        <v>9774</v>
      </c>
      <c r="C60" s="113">
        <v>9858</v>
      </c>
      <c r="D60" s="80">
        <f t="shared" si="0"/>
        <v>-84</v>
      </c>
      <c r="E60" s="17">
        <f t="shared" si="1"/>
        <v>9.0000000000000011E-3</v>
      </c>
      <c r="F60" s="16">
        <f t="shared" si="21"/>
        <v>8.8999999999999999E-3</v>
      </c>
      <c r="G60" s="16">
        <f t="shared" si="22"/>
        <v>8.8999999999999999E-3</v>
      </c>
      <c r="H60" s="16">
        <f t="shared" si="23"/>
        <v>8.8999999999999999E-3</v>
      </c>
      <c r="I60" s="16">
        <f t="shared" si="24"/>
        <v>8.8999999999999999E-3</v>
      </c>
      <c r="J60" s="16">
        <f t="shared" si="25"/>
        <v>8.8999999999999999E-3</v>
      </c>
      <c r="K60" s="16">
        <f t="shared" si="26"/>
        <v>8.8999999999999999E-3</v>
      </c>
      <c r="L60" s="16">
        <f t="shared" si="27"/>
        <v>0.03</v>
      </c>
      <c r="M60" s="72"/>
      <c r="N60" s="72"/>
      <c r="O60" s="32">
        <f t="shared" si="36"/>
        <v>0</v>
      </c>
      <c r="P60" s="17" t="e">
        <f t="shared" si="37"/>
        <v>#DIV/0!</v>
      </c>
      <c r="Q60" s="38">
        <f t="shared" si="38"/>
        <v>0</v>
      </c>
      <c r="R60" s="17" t="e">
        <f t="shared" si="28"/>
        <v>#DIV/0!</v>
      </c>
      <c r="S60" s="97">
        <f t="shared" si="29"/>
        <v>9.0000000000000011E-3</v>
      </c>
      <c r="T60" s="96">
        <f t="shared" si="5"/>
        <v>8.8696270783409081E-3</v>
      </c>
      <c r="U60" s="96">
        <f t="shared" si="6"/>
        <v>8.8696270783409081E-3</v>
      </c>
      <c r="V60" s="96">
        <f t="shared" si="7"/>
        <v>8.8696270783409081E-3</v>
      </c>
      <c r="W60" s="96">
        <f t="shared" si="8"/>
        <v>8.8696270783409081E-3</v>
      </c>
      <c r="X60" s="96">
        <f t="shared" si="9"/>
        <v>8.8696270783409081E-3</v>
      </c>
      <c r="Y60" s="96">
        <f t="shared" si="10"/>
        <v>6.0845943005181128E-5</v>
      </c>
      <c r="Z60" s="96">
        <f t="shared" si="11"/>
        <v>6.0845943005181128E-5</v>
      </c>
      <c r="AA60" s="96">
        <f t="shared" si="12"/>
        <v>6.0845943005181128E-5</v>
      </c>
      <c r="AB60" s="96">
        <f t="shared" si="13"/>
        <v>5.3763475239378049E-5</v>
      </c>
      <c r="AC60" s="96">
        <f t="shared" si="14"/>
        <v>6.0845943005181128E-5</v>
      </c>
      <c r="AD60" s="97">
        <f t="shared" si="15"/>
        <v>8.8999999999999999E-3</v>
      </c>
      <c r="AE60" s="97">
        <f t="shared" si="16"/>
        <v>8.8999999999999999E-3</v>
      </c>
      <c r="AF60" s="97">
        <f t="shared" si="17"/>
        <v>8.8999999999999999E-3</v>
      </c>
      <c r="AG60" s="97">
        <f t="shared" si="18"/>
        <v>8.8999999999999999E-3</v>
      </c>
      <c r="AH60" s="97">
        <f t="shared" si="19"/>
        <v>8.8999999999999999E-3</v>
      </c>
      <c r="AI60" s="98">
        <f t="shared" si="30"/>
        <v>8.8999999999999999E-3</v>
      </c>
      <c r="AJ60" s="99">
        <f t="shared" si="31"/>
        <v>8.8999999999999999E-3</v>
      </c>
      <c r="AK60" s="98">
        <f t="shared" si="32"/>
        <v>0.03</v>
      </c>
      <c r="AL60" s="122">
        <f t="shared" si="35"/>
        <v>200</v>
      </c>
      <c r="AM60" s="100">
        <f t="shared" si="20"/>
        <v>1.2586500705120547E-2</v>
      </c>
      <c r="AN60" s="98">
        <f t="shared" si="33"/>
        <v>0.03</v>
      </c>
      <c r="AO60" s="101">
        <f t="shared" si="34"/>
        <v>58644</v>
      </c>
    </row>
    <row r="61" spans="1:41" ht="16.5">
      <c r="A61" s="110">
        <v>43447</v>
      </c>
      <c r="B61" s="113">
        <v>9858</v>
      </c>
      <c r="C61" s="113">
        <v>9816</v>
      </c>
      <c r="D61" s="80">
        <f t="shared" si="0"/>
        <v>42</v>
      </c>
      <c r="E61" s="17">
        <f t="shared" si="1"/>
        <v>5.0000000000000001E-3</v>
      </c>
      <c r="F61" s="16">
        <f t="shared" si="21"/>
        <v>8.8999999999999999E-3</v>
      </c>
      <c r="G61" s="16">
        <f t="shared" si="22"/>
        <v>8.8999999999999999E-3</v>
      </c>
      <c r="H61" s="16">
        <f t="shared" si="23"/>
        <v>8.8999999999999999E-3</v>
      </c>
      <c r="I61" s="16">
        <f t="shared" si="24"/>
        <v>8.8999999999999999E-3</v>
      </c>
      <c r="J61" s="16">
        <f t="shared" si="25"/>
        <v>8.8999999999999999E-3</v>
      </c>
      <c r="K61" s="16">
        <f t="shared" si="26"/>
        <v>8.8999999999999999E-3</v>
      </c>
      <c r="L61" s="16">
        <f t="shared" si="27"/>
        <v>0.03</v>
      </c>
      <c r="M61" s="72"/>
      <c r="N61" s="72"/>
      <c r="O61" s="32">
        <f t="shared" si="36"/>
        <v>0</v>
      </c>
      <c r="P61" s="17" t="e">
        <f t="shared" si="37"/>
        <v>#DIV/0!</v>
      </c>
      <c r="Q61" s="38">
        <f t="shared" si="38"/>
        <v>0</v>
      </c>
      <c r="R61" s="17" t="e">
        <f t="shared" si="28"/>
        <v>#DIV/0!</v>
      </c>
      <c r="S61" s="97">
        <f t="shared" si="29"/>
        <v>5.0000000000000001E-3</v>
      </c>
      <c r="T61" s="96">
        <f t="shared" si="5"/>
        <v>8.8613054024903274E-3</v>
      </c>
      <c r="U61" s="96">
        <f t="shared" si="6"/>
        <v>8.8613054024903274E-3</v>
      </c>
      <c r="V61" s="96">
        <f t="shared" si="7"/>
        <v>8.8613054024903274E-3</v>
      </c>
      <c r="W61" s="96">
        <f t="shared" si="8"/>
        <v>8.8613054024903274E-3</v>
      </c>
      <c r="X61" s="96">
        <f t="shared" si="9"/>
        <v>8.8613054024903274E-3</v>
      </c>
      <c r="Y61" s="96">
        <f t="shared" si="10"/>
        <v>6.4728498759253646E-5</v>
      </c>
      <c r="Z61" s="96">
        <f t="shared" si="11"/>
        <v>6.4728498759253646E-5</v>
      </c>
      <c r="AA61" s="96">
        <f t="shared" si="12"/>
        <v>6.4728498759253646E-5</v>
      </c>
      <c r="AB61" s="96">
        <f t="shared" si="13"/>
        <v>5.7194101503676525E-5</v>
      </c>
      <c r="AC61" s="96">
        <f t="shared" si="14"/>
        <v>6.4728498759253646E-5</v>
      </c>
      <c r="AD61" s="97">
        <f t="shared" si="15"/>
        <v>8.8999999999999999E-3</v>
      </c>
      <c r="AE61" s="97">
        <f t="shared" si="16"/>
        <v>8.8999999999999999E-3</v>
      </c>
      <c r="AF61" s="97">
        <f t="shared" si="17"/>
        <v>8.8999999999999999E-3</v>
      </c>
      <c r="AG61" s="97">
        <f t="shared" si="18"/>
        <v>8.8999999999999999E-3</v>
      </c>
      <c r="AH61" s="97">
        <f t="shared" si="19"/>
        <v>8.8999999999999999E-3</v>
      </c>
      <c r="AI61" s="98">
        <f t="shared" si="30"/>
        <v>8.8999999999999999E-3</v>
      </c>
      <c r="AJ61" s="99">
        <f t="shared" si="31"/>
        <v>8.8999999999999999E-3</v>
      </c>
      <c r="AK61" s="98">
        <f t="shared" si="32"/>
        <v>0.03</v>
      </c>
      <c r="AL61" s="122">
        <f t="shared" si="35"/>
        <v>200</v>
      </c>
      <c r="AM61" s="100">
        <f t="shared" si="20"/>
        <v>1.2586500705120547E-2</v>
      </c>
      <c r="AN61" s="98">
        <f t="shared" si="33"/>
        <v>0.03</v>
      </c>
      <c r="AO61" s="101">
        <f t="shared" si="34"/>
        <v>59148</v>
      </c>
    </row>
    <row r="62" spans="1:41" ht="16.5">
      <c r="A62" s="110">
        <v>43446</v>
      </c>
      <c r="B62" s="113">
        <v>9816</v>
      </c>
      <c r="C62" s="113">
        <v>9707</v>
      </c>
      <c r="D62" s="80">
        <f t="shared" si="0"/>
        <v>109</v>
      </c>
      <c r="E62" s="17">
        <f t="shared" si="1"/>
        <v>1.2E-2</v>
      </c>
      <c r="F62" s="16">
        <f t="shared" si="21"/>
        <v>9.1000000000000004E-3</v>
      </c>
      <c r="G62" s="16">
        <f t="shared" si="22"/>
        <v>9.1000000000000004E-3</v>
      </c>
      <c r="H62" s="16">
        <f t="shared" si="23"/>
        <v>9.1000000000000004E-3</v>
      </c>
      <c r="I62" s="16">
        <f t="shared" si="24"/>
        <v>9.1000000000000004E-3</v>
      </c>
      <c r="J62" s="16">
        <f t="shared" si="25"/>
        <v>9.1000000000000004E-3</v>
      </c>
      <c r="K62" s="16">
        <f t="shared" si="26"/>
        <v>9.1000000000000004E-3</v>
      </c>
      <c r="L62" s="16">
        <f t="shared" si="27"/>
        <v>0.03</v>
      </c>
      <c r="M62" s="72"/>
      <c r="N62" s="72"/>
      <c r="O62" s="32">
        <f t="shared" si="36"/>
        <v>0</v>
      </c>
      <c r="P62" s="17" t="e">
        <f t="shared" si="37"/>
        <v>#DIV/0!</v>
      </c>
      <c r="Q62" s="38">
        <f t="shared" si="38"/>
        <v>0</v>
      </c>
      <c r="R62" s="17" t="e">
        <f t="shared" si="28"/>
        <v>#DIV/0!</v>
      </c>
      <c r="S62" s="97">
        <f t="shared" si="29"/>
        <v>1.2E-2</v>
      </c>
      <c r="T62" s="96">
        <f t="shared" si="5"/>
        <v>9.107771704776944E-3</v>
      </c>
      <c r="U62" s="96">
        <f t="shared" si="6"/>
        <v>9.107771704776944E-3</v>
      </c>
      <c r="V62" s="96">
        <f t="shared" si="7"/>
        <v>9.107771704776944E-3</v>
      </c>
      <c r="W62" s="96">
        <f t="shared" si="8"/>
        <v>9.107771704776944E-3</v>
      </c>
      <c r="X62" s="96">
        <f t="shared" si="9"/>
        <v>9.107771704776944E-3</v>
      </c>
      <c r="Y62" s="96">
        <f t="shared" si="10"/>
        <v>6.7783054740999668E-5</v>
      </c>
      <c r="Z62" s="96">
        <f t="shared" si="11"/>
        <v>6.7783054740999668E-5</v>
      </c>
      <c r="AA62" s="96">
        <f t="shared" si="12"/>
        <v>6.7783054740999668E-5</v>
      </c>
      <c r="AB62" s="96">
        <f t="shared" si="13"/>
        <v>5.9893107169147313E-5</v>
      </c>
      <c r="AC62" s="96">
        <f t="shared" si="14"/>
        <v>6.7783054740999668E-5</v>
      </c>
      <c r="AD62" s="97">
        <f t="shared" si="15"/>
        <v>9.1000000000000004E-3</v>
      </c>
      <c r="AE62" s="97">
        <f t="shared" si="16"/>
        <v>9.1000000000000004E-3</v>
      </c>
      <c r="AF62" s="97">
        <f t="shared" si="17"/>
        <v>9.1000000000000004E-3</v>
      </c>
      <c r="AG62" s="97">
        <f t="shared" si="18"/>
        <v>9.1000000000000004E-3</v>
      </c>
      <c r="AH62" s="97">
        <f t="shared" si="19"/>
        <v>9.1000000000000004E-3</v>
      </c>
      <c r="AI62" s="98">
        <f t="shared" si="30"/>
        <v>9.1000000000000004E-3</v>
      </c>
      <c r="AJ62" s="99">
        <f t="shared" si="31"/>
        <v>9.1000000000000004E-3</v>
      </c>
      <c r="AK62" s="98">
        <f t="shared" si="32"/>
        <v>0.03</v>
      </c>
      <c r="AL62" s="122">
        <f t="shared" si="35"/>
        <v>200</v>
      </c>
      <c r="AM62" s="100">
        <f t="shared" si="20"/>
        <v>1.2869343417595167E-2</v>
      </c>
      <c r="AN62" s="98">
        <f t="shared" si="33"/>
        <v>0.03</v>
      </c>
      <c r="AO62" s="101">
        <f t="shared" si="34"/>
        <v>58896</v>
      </c>
    </row>
    <row r="63" spans="1:41" ht="16.5">
      <c r="A63" s="110">
        <v>43445</v>
      </c>
      <c r="B63" s="113">
        <v>9707</v>
      </c>
      <c r="C63" s="113">
        <v>9647</v>
      </c>
      <c r="D63" s="80">
        <f t="shared" si="0"/>
        <v>60</v>
      </c>
      <c r="E63" s="17">
        <f t="shared" si="1"/>
        <v>7.0000000000000001E-3</v>
      </c>
      <c r="F63" s="16">
        <f t="shared" si="21"/>
        <v>8.8999999999999999E-3</v>
      </c>
      <c r="G63" s="16">
        <f t="shared" si="22"/>
        <v>8.8999999999999999E-3</v>
      </c>
      <c r="H63" s="16">
        <f t="shared" si="23"/>
        <v>8.8999999999999999E-3</v>
      </c>
      <c r="I63" s="16">
        <f t="shared" si="24"/>
        <v>8.8999999999999999E-3</v>
      </c>
      <c r="J63" s="16">
        <f t="shared" si="25"/>
        <v>8.8999999999999999E-3</v>
      </c>
      <c r="K63" s="16">
        <f t="shared" si="26"/>
        <v>8.8999999999999999E-3</v>
      </c>
      <c r="L63" s="16">
        <f t="shared" si="27"/>
        <v>0.03</v>
      </c>
      <c r="M63" s="72"/>
      <c r="N63" s="72"/>
      <c r="O63" s="32">
        <f t="shared" si="36"/>
        <v>0</v>
      </c>
      <c r="P63" s="17" t="e">
        <f t="shared" si="37"/>
        <v>#DIV/0!</v>
      </c>
      <c r="Q63" s="38">
        <f t="shared" si="38"/>
        <v>0</v>
      </c>
      <c r="R63" s="17" t="e">
        <f t="shared" si="28"/>
        <v>#DIV/0!</v>
      </c>
      <c r="S63" s="97">
        <f t="shared" si="29"/>
        <v>7.0000000000000001E-3</v>
      </c>
      <c r="T63" s="96">
        <f t="shared" si="5"/>
        <v>8.9231613880605791E-3</v>
      </c>
      <c r="U63" s="96">
        <f t="shared" si="6"/>
        <v>8.9231613880605791E-3</v>
      </c>
      <c r="V63" s="96">
        <f t="shared" si="7"/>
        <v>8.9231613880605791E-3</v>
      </c>
      <c r="W63" s="96">
        <f t="shared" si="8"/>
        <v>8.9231613880605791E-3</v>
      </c>
      <c r="X63" s="96">
        <f t="shared" si="9"/>
        <v>8.9231613880605791E-3</v>
      </c>
      <c r="Y63" s="96">
        <f t="shared" si="10"/>
        <v>7.1505360202515304E-5</v>
      </c>
      <c r="Z63" s="96">
        <f t="shared" si="11"/>
        <v>7.1505360202515304E-5</v>
      </c>
      <c r="AA63" s="96">
        <f t="shared" si="12"/>
        <v>7.1505360202515304E-5</v>
      </c>
      <c r="AB63" s="96">
        <f t="shared" si="13"/>
        <v>6.3182136274942535E-5</v>
      </c>
      <c r="AC63" s="96">
        <f t="shared" si="14"/>
        <v>7.1505360202515304E-5</v>
      </c>
      <c r="AD63" s="97">
        <f t="shared" si="15"/>
        <v>8.8999999999999999E-3</v>
      </c>
      <c r="AE63" s="97">
        <f t="shared" si="16"/>
        <v>8.8999999999999999E-3</v>
      </c>
      <c r="AF63" s="97">
        <f t="shared" si="17"/>
        <v>8.8999999999999999E-3</v>
      </c>
      <c r="AG63" s="97">
        <f t="shared" si="18"/>
        <v>8.8999999999999999E-3</v>
      </c>
      <c r="AH63" s="97">
        <f t="shared" si="19"/>
        <v>8.8999999999999999E-3</v>
      </c>
      <c r="AI63" s="98">
        <f t="shared" si="30"/>
        <v>8.8999999999999999E-3</v>
      </c>
      <c r="AJ63" s="99">
        <f t="shared" si="31"/>
        <v>8.8999999999999999E-3</v>
      </c>
      <c r="AK63" s="98">
        <f t="shared" si="32"/>
        <v>0.03</v>
      </c>
      <c r="AL63" s="122">
        <f t="shared" si="35"/>
        <v>200</v>
      </c>
      <c r="AM63" s="100">
        <f t="shared" si="20"/>
        <v>1.2586500705120547E-2</v>
      </c>
      <c r="AN63" s="98">
        <f t="shared" si="33"/>
        <v>0.03</v>
      </c>
      <c r="AO63" s="101">
        <f t="shared" si="34"/>
        <v>58242</v>
      </c>
    </row>
    <row r="64" spans="1:41" ht="16.5">
      <c r="A64" s="110">
        <v>43444</v>
      </c>
      <c r="B64" s="113">
        <v>9647</v>
      </c>
      <c r="C64" s="113">
        <v>9760</v>
      </c>
      <c r="D64" s="80">
        <f t="shared" si="0"/>
        <v>-113</v>
      </c>
      <c r="E64" s="17">
        <f t="shared" si="1"/>
        <v>1.2E-2</v>
      </c>
      <c r="F64" s="16">
        <f t="shared" si="21"/>
        <v>8.9999999999999993E-3</v>
      </c>
      <c r="G64" s="16">
        <f t="shared" si="22"/>
        <v>8.9999999999999993E-3</v>
      </c>
      <c r="H64" s="16">
        <f t="shared" si="23"/>
        <v>8.9999999999999993E-3</v>
      </c>
      <c r="I64" s="16">
        <f t="shared" si="24"/>
        <v>8.9999999999999993E-3</v>
      </c>
      <c r="J64" s="16">
        <f t="shared" si="25"/>
        <v>8.9999999999999993E-3</v>
      </c>
      <c r="K64" s="16">
        <f t="shared" si="26"/>
        <v>8.9999999999999993E-3</v>
      </c>
      <c r="L64" s="16">
        <f t="shared" si="27"/>
        <v>0.03</v>
      </c>
      <c r="M64" s="72"/>
      <c r="N64" s="72"/>
      <c r="O64" s="32">
        <f t="shared" si="36"/>
        <v>0</v>
      </c>
      <c r="P64" s="17" t="e">
        <f t="shared" si="37"/>
        <v>#DIV/0!</v>
      </c>
      <c r="Q64" s="38">
        <f t="shared" si="38"/>
        <v>0</v>
      </c>
      <c r="R64" s="17" t="e">
        <f t="shared" si="28"/>
        <v>#DIV/0!</v>
      </c>
      <c r="S64" s="97">
        <f t="shared" si="29"/>
        <v>1.2E-2</v>
      </c>
      <c r="T64" s="96">
        <f t="shared" si="5"/>
        <v>9.0459163702772127E-3</v>
      </c>
      <c r="U64" s="96">
        <f t="shared" si="6"/>
        <v>9.0459163702772127E-3</v>
      </c>
      <c r="V64" s="96">
        <f t="shared" si="7"/>
        <v>9.0459163702772127E-3</v>
      </c>
      <c r="W64" s="96">
        <f t="shared" si="8"/>
        <v>9.0459163702772127E-3</v>
      </c>
      <c r="X64" s="96">
        <f t="shared" si="9"/>
        <v>9.0459163702772127E-3</v>
      </c>
      <c r="Y64" s="96">
        <f t="shared" si="10"/>
        <v>7.5802355079643846E-5</v>
      </c>
      <c r="Z64" s="96">
        <f t="shared" si="11"/>
        <v>7.5802355079643846E-5</v>
      </c>
      <c r="AA64" s="96">
        <f t="shared" si="12"/>
        <v>7.5802355079643846E-5</v>
      </c>
      <c r="AB64" s="96">
        <f t="shared" si="13"/>
        <v>6.6978960948373305E-5</v>
      </c>
      <c r="AC64" s="96">
        <f t="shared" si="14"/>
        <v>7.5802355079643846E-5</v>
      </c>
      <c r="AD64" s="97">
        <f t="shared" si="15"/>
        <v>8.9999999999999993E-3</v>
      </c>
      <c r="AE64" s="97">
        <f t="shared" si="16"/>
        <v>8.9999999999999993E-3</v>
      </c>
      <c r="AF64" s="97">
        <f t="shared" si="17"/>
        <v>8.9999999999999993E-3</v>
      </c>
      <c r="AG64" s="97">
        <f t="shared" si="18"/>
        <v>8.9999999999999993E-3</v>
      </c>
      <c r="AH64" s="97">
        <f t="shared" si="19"/>
        <v>8.9999999999999993E-3</v>
      </c>
      <c r="AI64" s="98">
        <f t="shared" si="30"/>
        <v>8.9999999999999993E-3</v>
      </c>
      <c r="AJ64" s="99">
        <f t="shared" si="31"/>
        <v>8.9999999999999993E-3</v>
      </c>
      <c r="AK64" s="98">
        <f t="shared" si="32"/>
        <v>0.03</v>
      </c>
      <c r="AL64" s="122">
        <f t="shared" si="35"/>
        <v>200</v>
      </c>
      <c r="AM64" s="100">
        <f t="shared" si="20"/>
        <v>1.2727922061357855E-2</v>
      </c>
      <c r="AN64" s="98">
        <f t="shared" si="33"/>
        <v>0.03</v>
      </c>
      <c r="AO64" s="101">
        <f t="shared" si="34"/>
        <v>57882</v>
      </c>
    </row>
    <row r="65" spans="1:41" ht="16.5">
      <c r="A65" s="110">
        <v>43441</v>
      </c>
      <c r="B65" s="113">
        <v>9760</v>
      </c>
      <c r="C65" s="113">
        <v>9684</v>
      </c>
      <c r="D65" s="80">
        <f t="shared" si="0"/>
        <v>76</v>
      </c>
      <c r="E65" s="17">
        <f t="shared" si="1"/>
        <v>8.0000000000000002E-3</v>
      </c>
      <c r="F65" s="16">
        <f t="shared" si="21"/>
        <v>8.8999999999999999E-3</v>
      </c>
      <c r="G65" s="16">
        <f t="shared" si="22"/>
        <v>8.8999999999999999E-3</v>
      </c>
      <c r="H65" s="16">
        <f t="shared" si="23"/>
        <v>8.8999999999999999E-3</v>
      </c>
      <c r="I65" s="16">
        <f t="shared" si="24"/>
        <v>8.8999999999999999E-3</v>
      </c>
      <c r="J65" s="16">
        <f t="shared" si="25"/>
        <v>8.8999999999999999E-3</v>
      </c>
      <c r="K65" s="16">
        <f t="shared" si="26"/>
        <v>8.8999999999999999E-3</v>
      </c>
      <c r="L65" s="16">
        <f t="shared" si="27"/>
        <v>0.03</v>
      </c>
      <c r="M65" s="72"/>
      <c r="N65" s="72"/>
      <c r="O65" s="32">
        <f t="shared" si="36"/>
        <v>0</v>
      </c>
      <c r="P65" s="17" t="e">
        <f t="shared" si="37"/>
        <v>#DIV/0!</v>
      </c>
      <c r="Q65" s="38">
        <f t="shared" si="38"/>
        <v>0</v>
      </c>
      <c r="R65" s="17" t="e">
        <f t="shared" si="28"/>
        <v>#DIV/0!</v>
      </c>
      <c r="S65" s="97">
        <f t="shared" si="29"/>
        <v>8.0000000000000002E-3</v>
      </c>
      <c r="T65" s="96">
        <f t="shared" si="5"/>
        <v>8.8573578407204392E-3</v>
      </c>
      <c r="U65" s="96">
        <f t="shared" si="6"/>
        <v>8.8573578407204392E-3</v>
      </c>
      <c r="V65" s="96">
        <f t="shared" si="7"/>
        <v>8.8573578407204392E-3</v>
      </c>
      <c r="W65" s="96">
        <f t="shared" si="8"/>
        <v>8.8573578407204392E-3</v>
      </c>
      <c r="X65" s="96">
        <f t="shared" si="9"/>
        <v>8.8573578407204392E-3</v>
      </c>
      <c r="Y65" s="96">
        <f t="shared" si="10"/>
        <v>8.0010407548049969E-5</v>
      </c>
      <c r="Z65" s="96">
        <f t="shared" si="11"/>
        <v>8.0010407548049969E-5</v>
      </c>
      <c r="AA65" s="96">
        <f t="shared" si="12"/>
        <v>8.0010407548049969E-5</v>
      </c>
      <c r="AB65" s="96">
        <f t="shared" si="13"/>
        <v>7.0697196109456952E-5</v>
      </c>
      <c r="AC65" s="96">
        <f t="shared" si="14"/>
        <v>8.0010407548049969E-5</v>
      </c>
      <c r="AD65" s="97">
        <f t="shared" si="15"/>
        <v>8.8999999999999999E-3</v>
      </c>
      <c r="AE65" s="97">
        <f t="shared" si="16"/>
        <v>8.8999999999999999E-3</v>
      </c>
      <c r="AF65" s="97">
        <f t="shared" si="17"/>
        <v>8.8999999999999999E-3</v>
      </c>
      <c r="AG65" s="97">
        <f t="shared" si="18"/>
        <v>8.8999999999999999E-3</v>
      </c>
      <c r="AH65" s="97">
        <f t="shared" si="19"/>
        <v>8.8999999999999999E-3</v>
      </c>
      <c r="AI65" s="98">
        <f t="shared" si="30"/>
        <v>8.8999999999999999E-3</v>
      </c>
      <c r="AJ65" s="99">
        <f t="shared" si="31"/>
        <v>8.8999999999999999E-3</v>
      </c>
      <c r="AK65" s="98">
        <f t="shared" si="32"/>
        <v>0.03</v>
      </c>
      <c r="AL65" s="122">
        <f t="shared" si="35"/>
        <v>200</v>
      </c>
      <c r="AM65" s="100">
        <f t="shared" si="20"/>
        <v>1.2586500705120547E-2</v>
      </c>
      <c r="AN65" s="98">
        <f t="shared" si="33"/>
        <v>0.03</v>
      </c>
      <c r="AO65" s="101">
        <f t="shared" si="34"/>
        <v>58560</v>
      </c>
    </row>
    <row r="66" spans="1:41" ht="16.5">
      <c r="A66" s="110">
        <v>43440</v>
      </c>
      <c r="B66" s="113">
        <v>9684</v>
      </c>
      <c r="C66" s="113">
        <v>9916</v>
      </c>
      <c r="D66" s="80">
        <f t="shared" si="0"/>
        <v>-232</v>
      </c>
      <c r="E66" s="17">
        <f t="shared" si="1"/>
        <v>2.4E-2</v>
      </c>
      <c r="F66" s="16">
        <f t="shared" si="21"/>
        <v>8.8999999999999999E-3</v>
      </c>
      <c r="G66" s="16">
        <f t="shared" si="22"/>
        <v>8.8999999999999999E-3</v>
      </c>
      <c r="H66" s="16">
        <f t="shared" si="23"/>
        <v>8.8999999999999999E-3</v>
      </c>
      <c r="I66" s="16">
        <f t="shared" si="24"/>
        <v>8.8999999999999999E-3</v>
      </c>
      <c r="J66" s="16">
        <f t="shared" si="25"/>
        <v>8.8999999999999999E-3</v>
      </c>
      <c r="K66" s="16">
        <f t="shared" si="26"/>
        <v>8.8999999999999999E-3</v>
      </c>
      <c r="L66" s="16">
        <f t="shared" si="27"/>
        <v>0.03</v>
      </c>
      <c r="M66" s="72"/>
      <c r="N66" s="72"/>
      <c r="O66" s="32">
        <f t="shared" si="36"/>
        <v>0</v>
      </c>
      <c r="P66" s="17" t="e">
        <f t="shared" si="37"/>
        <v>#DIV/0!</v>
      </c>
      <c r="Q66" s="38">
        <f t="shared" si="38"/>
        <v>0</v>
      </c>
      <c r="R66" s="17" t="e">
        <f t="shared" si="28"/>
        <v>#DIV/0!</v>
      </c>
      <c r="S66" s="97">
        <f t="shared" si="29"/>
        <v>2.4E-2</v>
      </c>
      <c r="T66" s="96">
        <f t="shared" si="5"/>
        <v>8.912082809277062E-3</v>
      </c>
      <c r="U66" s="96">
        <f t="shared" si="6"/>
        <v>8.912082809277062E-3</v>
      </c>
      <c r="V66" s="96">
        <f t="shared" si="7"/>
        <v>8.912082809277062E-3</v>
      </c>
      <c r="W66" s="96">
        <f t="shared" si="8"/>
        <v>8.912082809277062E-3</v>
      </c>
      <c r="X66" s="96">
        <f t="shared" si="9"/>
        <v>8.912082809277062E-3</v>
      </c>
      <c r="Y66" s="96">
        <f t="shared" si="10"/>
        <v>8.5064355154246003E-5</v>
      </c>
      <c r="Z66" s="96">
        <f t="shared" si="11"/>
        <v>8.5064355154246003E-5</v>
      </c>
      <c r="AA66" s="96">
        <f t="shared" si="12"/>
        <v>8.5064355154246003E-5</v>
      </c>
      <c r="AB66" s="96">
        <f t="shared" si="13"/>
        <v>7.5162864214291773E-5</v>
      </c>
      <c r="AC66" s="96">
        <f t="shared" si="14"/>
        <v>8.5064355154246003E-5</v>
      </c>
      <c r="AD66" s="97">
        <f t="shared" si="15"/>
        <v>8.8999999999999999E-3</v>
      </c>
      <c r="AE66" s="97">
        <f t="shared" si="16"/>
        <v>8.8999999999999999E-3</v>
      </c>
      <c r="AF66" s="97">
        <f t="shared" si="17"/>
        <v>8.8999999999999999E-3</v>
      </c>
      <c r="AG66" s="97">
        <f t="shared" si="18"/>
        <v>8.8999999999999999E-3</v>
      </c>
      <c r="AH66" s="97">
        <f t="shared" si="19"/>
        <v>8.8999999999999999E-3</v>
      </c>
      <c r="AI66" s="98">
        <f t="shared" si="30"/>
        <v>8.8999999999999999E-3</v>
      </c>
      <c r="AJ66" s="99">
        <f t="shared" si="31"/>
        <v>8.8999999999999999E-3</v>
      </c>
      <c r="AK66" s="98">
        <f t="shared" si="32"/>
        <v>0.03</v>
      </c>
      <c r="AL66" s="122">
        <f t="shared" si="35"/>
        <v>200</v>
      </c>
      <c r="AM66" s="100">
        <f t="shared" si="20"/>
        <v>1.2586500705120547E-2</v>
      </c>
      <c r="AN66" s="98">
        <f t="shared" si="33"/>
        <v>0.03</v>
      </c>
      <c r="AO66" s="101">
        <f t="shared" si="34"/>
        <v>58104</v>
      </c>
    </row>
    <row r="67" spans="1:41" ht="16.5">
      <c r="A67" s="110">
        <v>43439</v>
      </c>
      <c r="B67" s="113">
        <v>9916</v>
      </c>
      <c r="C67" s="113">
        <v>10083</v>
      </c>
      <c r="D67" s="80">
        <f t="shared" ref="D67:D130" si="39">B67-C67</f>
        <v>-167</v>
      </c>
      <c r="E67" s="17">
        <f t="shared" ref="E67:E130" si="40">IF($A67&gt;DATE(2010,9,30),ROUNDUP(ABS( D67/C67 ),3),ROUNDUP(ABS( (B67-B68)/B68 ),3))</f>
        <v>1.7000000000000001E-2</v>
      </c>
      <c r="F67" s="16">
        <f t="shared" si="21"/>
        <v>7.9000000000000008E-3</v>
      </c>
      <c r="G67" s="16">
        <f t="shared" si="22"/>
        <v>7.9000000000000008E-3</v>
      </c>
      <c r="H67" s="16">
        <f t="shared" si="23"/>
        <v>7.9000000000000008E-3</v>
      </c>
      <c r="I67" s="16">
        <f t="shared" si="24"/>
        <v>7.9000000000000008E-3</v>
      </c>
      <c r="J67" s="16">
        <f t="shared" si="25"/>
        <v>7.9000000000000008E-3</v>
      </c>
      <c r="K67" s="16">
        <f t="shared" si="26"/>
        <v>7.9000000000000008E-3</v>
      </c>
      <c r="L67" s="16">
        <f t="shared" si="27"/>
        <v>0.03</v>
      </c>
      <c r="M67" s="72"/>
      <c r="N67" s="72"/>
      <c r="O67" s="32">
        <f t="shared" ref="O67:O77" si="41">B67*L67*M67</f>
        <v>0</v>
      </c>
      <c r="P67" s="17" t="e">
        <f t="shared" ref="P67:P77" si="42">ROUNDUP((O67-N67)/N67,3)</f>
        <v>#DIV/0!</v>
      </c>
      <c r="Q67" s="38">
        <f t="shared" ref="Q67:Q77" si="43">ROUNDUP(O67/1000,0)*1000</f>
        <v>0</v>
      </c>
      <c r="R67" s="17" t="e">
        <f t="shared" si="28"/>
        <v>#DIV/0!</v>
      </c>
      <c r="S67" s="97">
        <f t="shared" si="29"/>
        <v>1.7000000000000001E-2</v>
      </c>
      <c r="T67" s="96">
        <f t="shared" ref="T67:T130" si="44">T68*$Q$1+(1-$Q$1)*S67</f>
        <v>7.9490242651883633E-3</v>
      </c>
      <c r="U67" s="96">
        <f t="shared" ref="U67:U130" si="45">$Q$1*U68+(1-$Q$1)*S67</f>
        <v>7.9490242651883633E-3</v>
      </c>
      <c r="V67" s="96">
        <f t="shared" ref="V67:V130" si="46">$Q$1*V68+(1-$Q$1)*S67</f>
        <v>7.9490242651883633E-3</v>
      </c>
      <c r="W67" s="96">
        <f t="shared" ref="W67:W130" si="47">$Q$1*W68+(1-$Q$1)*S67</f>
        <v>7.9490242651883633E-3</v>
      </c>
      <c r="X67" s="96">
        <f t="shared" ref="X67:X130" si="48">$Q$1*X68+(1-$Q$1)*S67</f>
        <v>7.9490242651883633E-3</v>
      </c>
      <c r="Y67" s="96">
        <f t="shared" ref="Y67:Y130" si="49">$Q$1*Y68+(1-$Q$1)*(S67-T68)^2</f>
        <v>7.4049282799867314E-5</v>
      </c>
      <c r="Z67" s="96">
        <f t="shared" ref="Z67:Z130" si="50">$Q$1*Z68+(1-$Q$1)*(S67-U68)^2</f>
        <v>7.4049282799867314E-5</v>
      </c>
      <c r="AA67" s="96">
        <f t="shared" ref="AA67:AA130" si="51">$Q$1*AA68+(1-$Q$1)*(S67-V68)^2</f>
        <v>7.4049282799867314E-5</v>
      </c>
      <c r="AB67" s="96">
        <f t="shared" ref="AB67:AB130" si="52">$Q$1*AB68+(1-$Q$1)*(S67-W67)^2</f>
        <v>6.5429946281962768E-5</v>
      </c>
      <c r="AC67" s="96">
        <f t="shared" ref="AC67:AC130" si="53">$Q$1*AC68+(1-$Q$1)*(S67-X68)^2</f>
        <v>7.4049282799867314E-5</v>
      </c>
      <c r="AD67" s="97">
        <f t="shared" ref="AD67:AD130" si="54">ROUND(ROUND(T67,4)+$F$1*ROUND(Y67^0.5,4),4)</f>
        <v>7.9000000000000008E-3</v>
      </c>
      <c r="AE67" s="97">
        <f t="shared" ref="AE67:AE130" si="55">ROUND(ROUND(U67,4)+$F$1*ROUND(Z67^0.5,4),4)</f>
        <v>7.9000000000000008E-3</v>
      </c>
      <c r="AF67" s="97">
        <f t="shared" ref="AF67:AF130" si="56">ROUND(ROUND(V67,4)+$F$1*ROUND(AA67^0.5,4),4)</f>
        <v>7.9000000000000008E-3</v>
      </c>
      <c r="AG67" s="97">
        <f t="shared" ref="AG67:AG130" si="57">ROUND(ROUND(W67,4)+$F$1*ROUND(AB67^0.5,4),4)</f>
        <v>7.9000000000000008E-3</v>
      </c>
      <c r="AH67" s="97">
        <f t="shared" ref="AH67:AH130" si="58">ROUND(ROUND(X67,4)+$F$1*ROUND(AC67^0.5,4),4)</f>
        <v>7.9000000000000008E-3</v>
      </c>
      <c r="AI67" s="98">
        <f t="shared" si="30"/>
        <v>7.9000000000000008E-3</v>
      </c>
      <c r="AJ67" s="99">
        <f t="shared" si="31"/>
        <v>7.9000000000000008E-3</v>
      </c>
      <c r="AK67" s="98">
        <f t="shared" si="32"/>
        <v>0.03</v>
      </c>
      <c r="AL67" s="122">
        <f t="shared" si="35"/>
        <v>200</v>
      </c>
      <c r="AM67" s="100">
        <f t="shared" ref="AM67:AM130" si="59">AI67*SQRT(2)</f>
        <v>1.1172287142747452E-2</v>
      </c>
      <c r="AN67" s="98">
        <f t="shared" si="33"/>
        <v>0.03</v>
      </c>
      <c r="AO67" s="101">
        <f t="shared" si="34"/>
        <v>59496</v>
      </c>
    </row>
    <row r="68" spans="1:41" ht="16.5">
      <c r="A68" s="110">
        <v>43438</v>
      </c>
      <c r="B68" s="113">
        <v>10083</v>
      </c>
      <c r="C68" s="113">
        <v>10137</v>
      </c>
      <c r="D68" s="80">
        <f t="shared" si="39"/>
        <v>-54</v>
      </c>
      <c r="E68" s="17">
        <f t="shared" si="40"/>
        <v>6.0000000000000001E-3</v>
      </c>
      <c r="F68" s="16">
        <f t="shared" ref="F68:F131" si="60">AD68</f>
        <v>7.4000000000000003E-3</v>
      </c>
      <c r="G68" s="16">
        <f t="shared" ref="G68:G131" si="61">AE68</f>
        <v>7.4000000000000003E-3</v>
      </c>
      <c r="H68" s="16">
        <f t="shared" ref="H68:H131" si="62">AF68</f>
        <v>7.4000000000000003E-3</v>
      </c>
      <c r="I68" s="16">
        <f t="shared" ref="I68:I131" si="63">AG68</f>
        <v>7.4000000000000003E-3</v>
      </c>
      <c r="J68" s="16">
        <f t="shared" ref="J68:J131" si="64">AH68</f>
        <v>7.4000000000000003E-3</v>
      </c>
      <c r="K68" s="16">
        <f t="shared" ref="K68:K77" si="65">AVERAGE(F68:J68)</f>
        <v>7.4000000000000012E-3</v>
      </c>
      <c r="L68" s="16">
        <f t="shared" ref="L68:L131" si="66">AN68</f>
        <v>0.03</v>
      </c>
      <c r="M68" s="72"/>
      <c r="N68" s="72"/>
      <c r="O68" s="32">
        <f t="shared" si="41"/>
        <v>0</v>
      </c>
      <c r="P68" s="17" t="e">
        <f t="shared" si="42"/>
        <v>#DIV/0!</v>
      </c>
      <c r="Q68" s="38">
        <f t="shared" si="43"/>
        <v>0</v>
      </c>
      <c r="R68" s="17" t="e">
        <f t="shared" ref="R68:R131" si="67">ROUNDUP((Q68-N68)/N68,3)</f>
        <v>#DIV/0!</v>
      </c>
      <c r="S68" s="97">
        <f t="shared" ref="S68:S131" si="68">E68</f>
        <v>6.0000000000000001E-3</v>
      </c>
      <c r="T68" s="96">
        <f t="shared" si="44"/>
        <v>7.3713024097748544E-3</v>
      </c>
      <c r="U68" s="96">
        <f t="shared" si="45"/>
        <v>7.3713024097748544E-3</v>
      </c>
      <c r="V68" s="96">
        <f t="shared" si="46"/>
        <v>7.3713024097748544E-3</v>
      </c>
      <c r="W68" s="96">
        <f t="shared" si="47"/>
        <v>7.3713024097748544E-3</v>
      </c>
      <c r="X68" s="96">
        <f t="shared" si="48"/>
        <v>7.3713024097748544E-3</v>
      </c>
      <c r="Y68" s="96">
        <f t="shared" si="49"/>
        <v>7.2858057194496656E-5</v>
      </c>
      <c r="Z68" s="96">
        <f t="shared" si="50"/>
        <v>7.2858057194496656E-5</v>
      </c>
      <c r="AA68" s="96">
        <f t="shared" si="51"/>
        <v>7.2858057194496656E-5</v>
      </c>
      <c r="AB68" s="96">
        <f t="shared" si="52"/>
        <v>6.437737933705726E-5</v>
      </c>
      <c r="AC68" s="96">
        <f t="shared" si="53"/>
        <v>7.2858057194496656E-5</v>
      </c>
      <c r="AD68" s="97">
        <f t="shared" si="54"/>
        <v>7.4000000000000003E-3</v>
      </c>
      <c r="AE68" s="97">
        <f t="shared" si="55"/>
        <v>7.4000000000000003E-3</v>
      </c>
      <c r="AF68" s="97">
        <f t="shared" si="56"/>
        <v>7.4000000000000003E-3</v>
      </c>
      <c r="AG68" s="97">
        <f t="shared" si="57"/>
        <v>7.4000000000000003E-3</v>
      </c>
      <c r="AH68" s="97">
        <f t="shared" si="58"/>
        <v>7.4000000000000003E-3</v>
      </c>
      <c r="AI68" s="98">
        <f t="shared" ref="AI68:AI131" si="69">AVERAGE(AD68:AH68)</f>
        <v>7.4000000000000012E-3</v>
      </c>
      <c r="AJ68" s="99">
        <f t="shared" ref="AJ68:AJ131" si="70">MAX(AD68:AG68)*0.8+0.2*AH68</f>
        <v>7.4000000000000012E-3</v>
      </c>
      <c r="AK68" s="98">
        <f t="shared" ref="AK68:AK131" si="71">MAX(AI68,$AK$1)</f>
        <v>0.03</v>
      </c>
      <c r="AL68" s="122">
        <f t="shared" si="35"/>
        <v>200</v>
      </c>
      <c r="AM68" s="100">
        <f t="shared" si="59"/>
        <v>1.0465180361560905E-2</v>
      </c>
      <c r="AN68" s="98">
        <f t="shared" ref="AN68:AN131" si="72">MAX(AM68,$AK$1)</f>
        <v>0.03</v>
      </c>
      <c r="AO68" s="101">
        <f t="shared" ref="AO68:AO131" si="73">AN68*AL68*B68</f>
        <v>60498</v>
      </c>
    </row>
    <row r="69" spans="1:41" ht="16.5">
      <c r="A69" s="110">
        <v>43437</v>
      </c>
      <c r="B69" s="113">
        <v>10137</v>
      </c>
      <c r="C69" s="113">
        <v>9888</v>
      </c>
      <c r="D69" s="80">
        <f t="shared" si="39"/>
        <v>249</v>
      </c>
      <c r="E69" s="17">
        <f t="shared" si="40"/>
        <v>2.6000000000000002E-2</v>
      </c>
      <c r="F69" s="16">
        <f t="shared" si="60"/>
        <v>7.4999999999999997E-3</v>
      </c>
      <c r="G69" s="16">
        <f t="shared" si="61"/>
        <v>7.4999999999999997E-3</v>
      </c>
      <c r="H69" s="16">
        <f t="shared" si="62"/>
        <v>7.4999999999999997E-3</v>
      </c>
      <c r="I69" s="16">
        <f t="shared" si="63"/>
        <v>7.4999999999999997E-3</v>
      </c>
      <c r="J69" s="16">
        <f t="shared" si="64"/>
        <v>7.4999999999999997E-3</v>
      </c>
      <c r="K69" s="16">
        <f t="shared" si="65"/>
        <v>7.4999999999999997E-3</v>
      </c>
      <c r="L69" s="16">
        <f t="shared" si="66"/>
        <v>0.03</v>
      </c>
      <c r="M69" s="72"/>
      <c r="N69" s="72"/>
      <c r="O69" s="32">
        <f t="shared" si="41"/>
        <v>0</v>
      </c>
      <c r="P69" s="17" t="e">
        <f t="shared" si="42"/>
        <v>#DIV/0!</v>
      </c>
      <c r="Q69" s="38">
        <f t="shared" si="43"/>
        <v>0</v>
      </c>
      <c r="R69" s="17" t="e">
        <f t="shared" si="67"/>
        <v>#DIV/0!</v>
      </c>
      <c r="S69" s="97">
        <f t="shared" si="68"/>
        <v>2.6000000000000002E-2</v>
      </c>
      <c r="T69" s="96">
        <f t="shared" si="44"/>
        <v>7.4588323508243135E-3</v>
      </c>
      <c r="U69" s="96">
        <f t="shared" si="45"/>
        <v>7.4588323508243135E-3</v>
      </c>
      <c r="V69" s="96">
        <f t="shared" si="46"/>
        <v>7.4588323508243135E-3</v>
      </c>
      <c r="W69" s="96">
        <f t="shared" si="47"/>
        <v>7.4588323508243135E-3</v>
      </c>
      <c r="X69" s="96">
        <f t="shared" si="48"/>
        <v>7.4588323508243135E-3</v>
      </c>
      <c r="Y69" s="96">
        <f t="shared" si="49"/>
        <v>7.7372729451944652E-5</v>
      </c>
      <c r="Z69" s="96">
        <f t="shared" si="50"/>
        <v>7.7372729451944652E-5</v>
      </c>
      <c r="AA69" s="96">
        <f t="shared" si="51"/>
        <v>7.7372729451944652E-5</v>
      </c>
      <c r="AB69" s="96">
        <f t="shared" si="52"/>
        <v>6.8366543743738297E-5</v>
      </c>
      <c r="AC69" s="96">
        <f t="shared" si="53"/>
        <v>7.7372729451944652E-5</v>
      </c>
      <c r="AD69" s="97">
        <f t="shared" si="54"/>
        <v>7.4999999999999997E-3</v>
      </c>
      <c r="AE69" s="97">
        <f t="shared" si="55"/>
        <v>7.4999999999999997E-3</v>
      </c>
      <c r="AF69" s="97">
        <f t="shared" si="56"/>
        <v>7.4999999999999997E-3</v>
      </c>
      <c r="AG69" s="97">
        <f t="shared" si="57"/>
        <v>7.4999999999999997E-3</v>
      </c>
      <c r="AH69" s="97">
        <f t="shared" si="58"/>
        <v>7.4999999999999997E-3</v>
      </c>
      <c r="AI69" s="98">
        <f t="shared" si="69"/>
        <v>7.4999999999999997E-3</v>
      </c>
      <c r="AJ69" s="99">
        <f t="shared" si="70"/>
        <v>7.4999999999999997E-3</v>
      </c>
      <c r="AK69" s="98">
        <f t="shared" si="71"/>
        <v>0.03</v>
      </c>
      <c r="AL69" s="122">
        <f t="shared" ref="AL69:AL132" si="74">AL68</f>
        <v>200</v>
      </c>
      <c r="AM69" s="100">
        <f t="shared" si="59"/>
        <v>1.0606601717798213E-2</v>
      </c>
      <c r="AN69" s="98">
        <f t="shared" si="72"/>
        <v>0.03</v>
      </c>
      <c r="AO69" s="101">
        <f t="shared" si="73"/>
        <v>60822</v>
      </c>
    </row>
    <row r="70" spans="1:41" ht="16.5">
      <c r="A70" s="110">
        <v>43434</v>
      </c>
      <c r="B70" s="113">
        <v>9888</v>
      </c>
      <c r="C70" s="113">
        <v>9885</v>
      </c>
      <c r="D70" s="80">
        <f t="shared" si="39"/>
        <v>3</v>
      </c>
      <c r="E70" s="17">
        <f t="shared" si="40"/>
        <v>1E-3</v>
      </c>
      <c r="F70" s="16">
        <f t="shared" si="60"/>
        <v>6.3E-3</v>
      </c>
      <c r="G70" s="16">
        <f t="shared" si="61"/>
        <v>6.3E-3</v>
      </c>
      <c r="H70" s="16">
        <f t="shared" si="62"/>
        <v>6.3E-3</v>
      </c>
      <c r="I70" s="16">
        <f t="shared" si="63"/>
        <v>6.3E-3</v>
      </c>
      <c r="J70" s="16">
        <f t="shared" si="64"/>
        <v>6.3E-3</v>
      </c>
      <c r="K70" s="16">
        <f t="shared" si="65"/>
        <v>6.3E-3</v>
      </c>
      <c r="L70" s="16">
        <f t="shared" si="66"/>
        <v>0.03</v>
      </c>
      <c r="M70" s="72"/>
      <c r="N70" s="72"/>
      <c r="O70" s="32">
        <f t="shared" si="41"/>
        <v>0</v>
      </c>
      <c r="P70" s="17" t="e">
        <f t="shared" si="42"/>
        <v>#DIV/0!</v>
      </c>
      <c r="Q70" s="38">
        <f t="shared" si="43"/>
        <v>0</v>
      </c>
      <c r="R70" s="17" t="e">
        <f t="shared" si="67"/>
        <v>#DIV/0!</v>
      </c>
      <c r="S70" s="97">
        <f t="shared" si="68"/>
        <v>1E-3</v>
      </c>
      <c r="T70" s="96">
        <f t="shared" si="44"/>
        <v>6.2753535647067154E-3</v>
      </c>
      <c r="U70" s="96">
        <f t="shared" si="45"/>
        <v>6.2753535647067154E-3</v>
      </c>
      <c r="V70" s="96">
        <f t="shared" si="46"/>
        <v>6.2753535647067154E-3</v>
      </c>
      <c r="W70" s="96">
        <f t="shared" si="47"/>
        <v>6.2753535647067154E-3</v>
      </c>
      <c r="X70" s="96">
        <f t="shared" si="48"/>
        <v>6.2753535647067154E-3</v>
      </c>
      <c r="Y70" s="96">
        <f t="shared" si="49"/>
        <v>5.7477690246920153E-5</v>
      </c>
      <c r="Z70" s="96">
        <f t="shared" si="50"/>
        <v>5.7477690246920153E-5</v>
      </c>
      <c r="AA70" s="96">
        <f t="shared" si="51"/>
        <v>5.7477690246920153E-5</v>
      </c>
      <c r="AB70" s="96">
        <f t="shared" si="52"/>
        <v>5.0787287102178647E-5</v>
      </c>
      <c r="AC70" s="96">
        <f t="shared" si="53"/>
        <v>5.7477690246920153E-5</v>
      </c>
      <c r="AD70" s="97">
        <f t="shared" si="54"/>
        <v>6.3E-3</v>
      </c>
      <c r="AE70" s="97">
        <f t="shared" si="55"/>
        <v>6.3E-3</v>
      </c>
      <c r="AF70" s="97">
        <f t="shared" si="56"/>
        <v>6.3E-3</v>
      </c>
      <c r="AG70" s="97">
        <f t="shared" si="57"/>
        <v>6.3E-3</v>
      </c>
      <c r="AH70" s="97">
        <f t="shared" si="58"/>
        <v>6.3E-3</v>
      </c>
      <c r="AI70" s="98">
        <f t="shared" si="69"/>
        <v>6.3E-3</v>
      </c>
      <c r="AJ70" s="99">
        <f t="shared" si="70"/>
        <v>6.3E-3</v>
      </c>
      <c r="AK70" s="98">
        <f t="shared" si="71"/>
        <v>0.03</v>
      </c>
      <c r="AL70" s="122">
        <f t="shared" si="74"/>
        <v>200</v>
      </c>
      <c r="AM70" s="100">
        <f t="shared" si="59"/>
        <v>8.9095454429504988E-3</v>
      </c>
      <c r="AN70" s="98">
        <f t="shared" si="72"/>
        <v>0.03</v>
      </c>
      <c r="AO70" s="101">
        <f t="shared" si="73"/>
        <v>59328</v>
      </c>
    </row>
    <row r="71" spans="1:41" ht="16.5">
      <c r="A71" s="110">
        <v>43433</v>
      </c>
      <c r="B71" s="113">
        <v>9885</v>
      </c>
      <c r="C71" s="113">
        <v>9884</v>
      </c>
      <c r="D71" s="80">
        <f t="shared" si="39"/>
        <v>1</v>
      </c>
      <c r="E71" s="17">
        <f t="shared" si="40"/>
        <v>1E-3</v>
      </c>
      <c r="F71" s="16">
        <f t="shared" si="60"/>
        <v>6.6E-3</v>
      </c>
      <c r="G71" s="16">
        <f t="shared" si="61"/>
        <v>6.6E-3</v>
      </c>
      <c r="H71" s="16">
        <f t="shared" si="62"/>
        <v>6.6E-3</v>
      </c>
      <c r="I71" s="16">
        <f t="shared" si="63"/>
        <v>6.6E-3</v>
      </c>
      <c r="J71" s="16">
        <f t="shared" si="64"/>
        <v>6.6E-3</v>
      </c>
      <c r="K71" s="16">
        <f t="shared" si="65"/>
        <v>6.6E-3</v>
      </c>
      <c r="L71" s="16">
        <f t="shared" si="66"/>
        <v>0.03</v>
      </c>
      <c r="M71" s="72"/>
      <c r="N71" s="72"/>
      <c r="O71" s="32">
        <f t="shared" si="41"/>
        <v>0</v>
      </c>
      <c r="P71" s="17" t="e">
        <f t="shared" si="42"/>
        <v>#DIV/0!</v>
      </c>
      <c r="Q71" s="38">
        <f t="shared" si="43"/>
        <v>0</v>
      </c>
      <c r="R71" s="17" t="e">
        <f t="shared" si="67"/>
        <v>#DIV/0!</v>
      </c>
      <c r="S71" s="97">
        <f t="shared" si="68"/>
        <v>1E-3</v>
      </c>
      <c r="T71" s="96">
        <f t="shared" si="44"/>
        <v>6.612078260326293E-3</v>
      </c>
      <c r="U71" s="96">
        <f t="shared" si="45"/>
        <v>6.612078260326293E-3</v>
      </c>
      <c r="V71" s="96">
        <f t="shared" si="46"/>
        <v>6.612078260326293E-3</v>
      </c>
      <c r="W71" s="96">
        <f t="shared" si="47"/>
        <v>6.612078260326293E-3</v>
      </c>
      <c r="X71" s="96">
        <f t="shared" si="48"/>
        <v>6.612078260326293E-3</v>
      </c>
      <c r="Y71" s="96">
        <f t="shared" si="49"/>
        <v>5.913613287544525E-5</v>
      </c>
      <c r="Z71" s="96">
        <f t="shared" si="50"/>
        <v>5.913613287544525E-5</v>
      </c>
      <c r="AA71" s="96">
        <f t="shared" si="51"/>
        <v>5.913613287544525E-5</v>
      </c>
      <c r="AB71" s="96">
        <f t="shared" si="52"/>
        <v>5.2252687008743426E-5</v>
      </c>
      <c r="AC71" s="96">
        <f t="shared" si="53"/>
        <v>5.913613287544525E-5</v>
      </c>
      <c r="AD71" s="97">
        <f t="shared" si="54"/>
        <v>6.6E-3</v>
      </c>
      <c r="AE71" s="97">
        <f t="shared" si="55"/>
        <v>6.6E-3</v>
      </c>
      <c r="AF71" s="97">
        <f t="shared" si="56"/>
        <v>6.6E-3</v>
      </c>
      <c r="AG71" s="97">
        <f t="shared" si="57"/>
        <v>6.6E-3</v>
      </c>
      <c r="AH71" s="97">
        <f t="shared" si="58"/>
        <v>6.6E-3</v>
      </c>
      <c r="AI71" s="98">
        <f t="shared" si="69"/>
        <v>6.6E-3</v>
      </c>
      <c r="AJ71" s="99">
        <f t="shared" si="70"/>
        <v>6.6E-3</v>
      </c>
      <c r="AK71" s="98">
        <f t="shared" si="71"/>
        <v>0.03</v>
      </c>
      <c r="AL71" s="122">
        <f t="shared" si="74"/>
        <v>200</v>
      </c>
      <c r="AM71" s="100">
        <f t="shared" si="59"/>
        <v>9.3338095116624279E-3</v>
      </c>
      <c r="AN71" s="98">
        <f t="shared" si="72"/>
        <v>0.03</v>
      </c>
      <c r="AO71" s="101">
        <f t="shared" si="73"/>
        <v>59310</v>
      </c>
    </row>
    <row r="72" spans="1:41" ht="16.5">
      <c r="A72" s="110">
        <v>43432</v>
      </c>
      <c r="B72" s="113">
        <v>9884</v>
      </c>
      <c r="C72" s="113">
        <v>9778</v>
      </c>
      <c r="D72" s="80">
        <f t="shared" si="39"/>
        <v>106</v>
      </c>
      <c r="E72" s="17">
        <f t="shared" si="40"/>
        <v>1.0999999999999999E-2</v>
      </c>
      <c r="F72" s="16">
        <f t="shared" si="60"/>
        <v>7.0000000000000001E-3</v>
      </c>
      <c r="G72" s="16">
        <f t="shared" si="61"/>
        <v>7.0000000000000001E-3</v>
      </c>
      <c r="H72" s="16">
        <f t="shared" si="62"/>
        <v>7.0000000000000001E-3</v>
      </c>
      <c r="I72" s="16">
        <f t="shared" si="63"/>
        <v>7.0000000000000001E-3</v>
      </c>
      <c r="J72" s="16">
        <f t="shared" si="64"/>
        <v>7.0000000000000001E-3</v>
      </c>
      <c r="K72" s="16">
        <f t="shared" si="65"/>
        <v>7.000000000000001E-3</v>
      </c>
      <c r="L72" s="16">
        <f t="shared" si="66"/>
        <v>0.03</v>
      </c>
      <c r="M72" s="72"/>
      <c r="N72" s="72"/>
      <c r="O72" s="32">
        <f t="shared" si="41"/>
        <v>0</v>
      </c>
      <c r="P72" s="17" t="e">
        <f t="shared" si="42"/>
        <v>#DIV/0!</v>
      </c>
      <c r="Q72" s="38">
        <f t="shared" si="43"/>
        <v>0</v>
      </c>
      <c r="R72" s="17" t="e">
        <f t="shared" si="67"/>
        <v>#DIV/0!</v>
      </c>
      <c r="S72" s="97">
        <f t="shared" si="68"/>
        <v>1.0999999999999999E-2</v>
      </c>
      <c r="T72" s="96">
        <f t="shared" si="44"/>
        <v>6.9702960216237167E-3</v>
      </c>
      <c r="U72" s="96">
        <f t="shared" si="45"/>
        <v>6.9702960216237167E-3</v>
      </c>
      <c r="V72" s="96">
        <f t="shared" si="46"/>
        <v>6.9702960216237167E-3</v>
      </c>
      <c r="W72" s="96">
        <f t="shared" si="47"/>
        <v>6.9702960216237167E-3</v>
      </c>
      <c r="X72" s="96">
        <f t="shared" si="48"/>
        <v>6.9702960216237167E-3</v>
      </c>
      <c r="Y72" s="96">
        <f t="shared" si="49"/>
        <v>6.0635602979038612E-5</v>
      </c>
      <c r="Z72" s="96">
        <f t="shared" si="50"/>
        <v>6.0635602979038612E-5</v>
      </c>
      <c r="AA72" s="96">
        <f t="shared" si="51"/>
        <v>6.0635602979038612E-5</v>
      </c>
      <c r="AB72" s="96">
        <f t="shared" si="52"/>
        <v>5.3577618792278518E-5</v>
      </c>
      <c r="AC72" s="96">
        <f t="shared" si="53"/>
        <v>6.0635602979038612E-5</v>
      </c>
      <c r="AD72" s="97">
        <f t="shared" si="54"/>
        <v>7.0000000000000001E-3</v>
      </c>
      <c r="AE72" s="97">
        <f t="shared" si="55"/>
        <v>7.0000000000000001E-3</v>
      </c>
      <c r="AF72" s="97">
        <f t="shared" si="56"/>
        <v>7.0000000000000001E-3</v>
      </c>
      <c r="AG72" s="97">
        <f t="shared" si="57"/>
        <v>7.0000000000000001E-3</v>
      </c>
      <c r="AH72" s="97">
        <f t="shared" si="58"/>
        <v>7.0000000000000001E-3</v>
      </c>
      <c r="AI72" s="98">
        <f t="shared" si="69"/>
        <v>7.000000000000001E-3</v>
      </c>
      <c r="AJ72" s="99">
        <f t="shared" si="70"/>
        <v>7.000000000000001E-3</v>
      </c>
      <c r="AK72" s="98">
        <f t="shared" si="71"/>
        <v>0.03</v>
      </c>
      <c r="AL72" s="122">
        <f t="shared" si="74"/>
        <v>200</v>
      </c>
      <c r="AM72" s="100">
        <f t="shared" si="59"/>
        <v>9.8994949366116667E-3</v>
      </c>
      <c r="AN72" s="98">
        <f t="shared" si="72"/>
        <v>0.03</v>
      </c>
      <c r="AO72" s="101">
        <f t="shared" si="73"/>
        <v>59304</v>
      </c>
    </row>
    <row r="73" spans="1:41" ht="16.5">
      <c r="A73" s="110">
        <v>43431</v>
      </c>
      <c r="B73" s="113">
        <v>9778</v>
      </c>
      <c r="C73" s="113">
        <v>9765</v>
      </c>
      <c r="D73" s="80">
        <f t="shared" si="39"/>
        <v>13</v>
      </c>
      <c r="E73" s="17">
        <f t="shared" si="40"/>
        <v>2E-3</v>
      </c>
      <c r="F73" s="16">
        <f t="shared" si="60"/>
        <v>6.7000000000000002E-3</v>
      </c>
      <c r="G73" s="16">
        <f t="shared" si="61"/>
        <v>6.7000000000000002E-3</v>
      </c>
      <c r="H73" s="16">
        <f t="shared" si="62"/>
        <v>6.7000000000000002E-3</v>
      </c>
      <c r="I73" s="16">
        <f t="shared" si="63"/>
        <v>6.7000000000000002E-3</v>
      </c>
      <c r="J73" s="16">
        <f t="shared" si="64"/>
        <v>6.7000000000000002E-3</v>
      </c>
      <c r="K73" s="16">
        <f t="shared" si="65"/>
        <v>6.7000000000000002E-3</v>
      </c>
      <c r="L73" s="16">
        <f t="shared" si="66"/>
        <v>0.03</v>
      </c>
      <c r="M73" s="72"/>
      <c r="N73" s="72"/>
      <c r="O73" s="32">
        <f t="shared" si="41"/>
        <v>0</v>
      </c>
      <c r="P73" s="17" t="e">
        <f t="shared" si="42"/>
        <v>#DIV/0!</v>
      </c>
      <c r="Q73" s="38">
        <f t="shared" si="43"/>
        <v>0</v>
      </c>
      <c r="R73" s="17" t="e">
        <f t="shared" si="67"/>
        <v>#DIV/0!</v>
      </c>
      <c r="S73" s="97">
        <f t="shared" si="68"/>
        <v>2E-3</v>
      </c>
      <c r="T73" s="96">
        <f t="shared" si="44"/>
        <v>6.7130808740677832E-3</v>
      </c>
      <c r="U73" s="96">
        <f t="shared" si="45"/>
        <v>6.7130808740677832E-3</v>
      </c>
      <c r="V73" s="96">
        <f t="shared" si="46"/>
        <v>6.7130808740677832E-3</v>
      </c>
      <c r="W73" s="96">
        <f t="shared" si="47"/>
        <v>6.7130808740677832E-3</v>
      </c>
      <c r="X73" s="96">
        <f t="shared" si="48"/>
        <v>6.7130808740677832E-3</v>
      </c>
      <c r="Y73" s="96">
        <f t="shared" si="49"/>
        <v>6.3332917493086818E-5</v>
      </c>
      <c r="Z73" s="96">
        <f t="shared" si="50"/>
        <v>6.3332917493086818E-5</v>
      </c>
      <c r="AA73" s="96">
        <f t="shared" si="51"/>
        <v>6.3332917493086818E-5</v>
      </c>
      <c r="AB73" s="96">
        <f t="shared" si="52"/>
        <v>5.5960965896891508E-5</v>
      </c>
      <c r="AC73" s="96">
        <f t="shared" si="53"/>
        <v>6.3332917493086818E-5</v>
      </c>
      <c r="AD73" s="97">
        <f t="shared" si="54"/>
        <v>6.7000000000000002E-3</v>
      </c>
      <c r="AE73" s="97">
        <f t="shared" si="55"/>
        <v>6.7000000000000002E-3</v>
      </c>
      <c r="AF73" s="97">
        <f t="shared" si="56"/>
        <v>6.7000000000000002E-3</v>
      </c>
      <c r="AG73" s="97">
        <f t="shared" si="57"/>
        <v>6.7000000000000002E-3</v>
      </c>
      <c r="AH73" s="97">
        <f t="shared" si="58"/>
        <v>6.7000000000000002E-3</v>
      </c>
      <c r="AI73" s="98">
        <f t="shared" si="69"/>
        <v>6.7000000000000002E-3</v>
      </c>
      <c r="AJ73" s="99">
        <f t="shared" si="70"/>
        <v>6.7000000000000002E-3</v>
      </c>
      <c r="AK73" s="98">
        <f t="shared" si="71"/>
        <v>0.03</v>
      </c>
      <c r="AL73" s="122">
        <f t="shared" si="74"/>
        <v>200</v>
      </c>
      <c r="AM73" s="100">
        <f t="shared" si="59"/>
        <v>9.4752308678997376E-3</v>
      </c>
      <c r="AN73" s="98">
        <f t="shared" si="72"/>
        <v>0.03</v>
      </c>
      <c r="AO73" s="101">
        <f t="shared" si="73"/>
        <v>58668</v>
      </c>
    </row>
    <row r="74" spans="1:41" ht="16.5">
      <c r="A74" s="110">
        <v>43430</v>
      </c>
      <c r="B74" s="113">
        <v>9765</v>
      </c>
      <c r="C74" s="113">
        <v>9667</v>
      </c>
      <c r="D74" s="80">
        <f t="shared" si="39"/>
        <v>98</v>
      </c>
      <c r="E74" s="17">
        <f t="shared" si="40"/>
        <v>1.0999999999999999E-2</v>
      </c>
      <c r="F74" s="16">
        <f t="shared" si="60"/>
        <v>7.0000000000000001E-3</v>
      </c>
      <c r="G74" s="16">
        <f t="shared" si="61"/>
        <v>7.0000000000000001E-3</v>
      </c>
      <c r="H74" s="16">
        <f t="shared" si="62"/>
        <v>7.0000000000000001E-3</v>
      </c>
      <c r="I74" s="16">
        <f t="shared" si="63"/>
        <v>7.0000000000000001E-3</v>
      </c>
      <c r="J74" s="16">
        <f t="shared" si="64"/>
        <v>7.0000000000000001E-3</v>
      </c>
      <c r="K74" s="16">
        <f t="shared" si="65"/>
        <v>7.000000000000001E-3</v>
      </c>
      <c r="L74" s="16">
        <f t="shared" si="66"/>
        <v>0.03</v>
      </c>
      <c r="M74" s="72"/>
      <c r="N74" s="72"/>
      <c r="O74" s="32">
        <f t="shared" si="41"/>
        <v>0</v>
      </c>
      <c r="P74" s="17" t="e">
        <f t="shared" si="42"/>
        <v>#DIV/0!</v>
      </c>
      <c r="Q74" s="38">
        <f t="shared" si="43"/>
        <v>0</v>
      </c>
      <c r="R74" s="17" t="e">
        <f t="shared" si="67"/>
        <v>#DIV/0!</v>
      </c>
      <c r="S74" s="97">
        <f t="shared" si="68"/>
        <v>1.0999999999999999E-2</v>
      </c>
      <c r="T74" s="96">
        <f t="shared" si="44"/>
        <v>7.0139158234763651E-3</v>
      </c>
      <c r="U74" s="96">
        <f t="shared" si="45"/>
        <v>7.0139158234763651E-3</v>
      </c>
      <c r="V74" s="96">
        <f t="shared" si="46"/>
        <v>7.0139158234763651E-3</v>
      </c>
      <c r="W74" s="96">
        <f t="shared" si="47"/>
        <v>7.0139158234763651E-3</v>
      </c>
      <c r="X74" s="96">
        <f t="shared" si="48"/>
        <v>7.0139158234763651E-3</v>
      </c>
      <c r="Y74" s="96">
        <f t="shared" si="49"/>
        <v>6.5770804659566411E-5</v>
      </c>
      <c r="Z74" s="96">
        <f t="shared" si="50"/>
        <v>6.5770804659566411E-5</v>
      </c>
      <c r="AA74" s="96">
        <f t="shared" si="51"/>
        <v>6.5770804659566411E-5</v>
      </c>
      <c r="AB74" s="96">
        <f t="shared" si="52"/>
        <v>5.8115082997192867E-5</v>
      </c>
      <c r="AC74" s="96">
        <f t="shared" si="53"/>
        <v>6.5770804659566411E-5</v>
      </c>
      <c r="AD74" s="97">
        <f t="shared" si="54"/>
        <v>7.0000000000000001E-3</v>
      </c>
      <c r="AE74" s="97">
        <f t="shared" si="55"/>
        <v>7.0000000000000001E-3</v>
      </c>
      <c r="AF74" s="97">
        <f t="shared" si="56"/>
        <v>7.0000000000000001E-3</v>
      </c>
      <c r="AG74" s="97">
        <f t="shared" si="57"/>
        <v>7.0000000000000001E-3</v>
      </c>
      <c r="AH74" s="97">
        <f t="shared" si="58"/>
        <v>7.0000000000000001E-3</v>
      </c>
      <c r="AI74" s="98">
        <f t="shared" si="69"/>
        <v>7.000000000000001E-3</v>
      </c>
      <c r="AJ74" s="99">
        <f t="shared" si="70"/>
        <v>7.000000000000001E-3</v>
      </c>
      <c r="AK74" s="98">
        <f t="shared" si="71"/>
        <v>0.03</v>
      </c>
      <c r="AL74" s="122">
        <f t="shared" si="74"/>
        <v>200</v>
      </c>
      <c r="AM74" s="100">
        <f t="shared" si="59"/>
        <v>9.8994949366116667E-3</v>
      </c>
      <c r="AN74" s="98">
        <f t="shared" si="72"/>
        <v>0.03</v>
      </c>
      <c r="AO74" s="101">
        <f t="shared" si="73"/>
        <v>58590</v>
      </c>
    </row>
    <row r="75" spans="1:41" ht="16.5">
      <c r="A75" s="110">
        <v>43427</v>
      </c>
      <c r="B75" s="113">
        <v>9667</v>
      </c>
      <c r="C75" s="113">
        <v>9714</v>
      </c>
      <c r="D75" s="80">
        <f t="shared" si="39"/>
        <v>-47</v>
      </c>
      <c r="E75" s="17">
        <f t="shared" si="40"/>
        <v>5.0000000000000001E-3</v>
      </c>
      <c r="F75" s="16">
        <f t="shared" si="60"/>
        <v>6.7999999999999996E-3</v>
      </c>
      <c r="G75" s="16">
        <f t="shared" si="61"/>
        <v>6.7999999999999996E-3</v>
      </c>
      <c r="H75" s="16">
        <f t="shared" si="62"/>
        <v>6.7999999999999996E-3</v>
      </c>
      <c r="I75" s="16">
        <f t="shared" si="63"/>
        <v>6.7999999999999996E-3</v>
      </c>
      <c r="J75" s="16">
        <f t="shared" si="64"/>
        <v>6.7999999999999996E-3</v>
      </c>
      <c r="K75" s="16">
        <f t="shared" si="65"/>
        <v>6.7999999999999988E-3</v>
      </c>
      <c r="L75" s="16">
        <f t="shared" si="66"/>
        <v>0.03</v>
      </c>
      <c r="M75" s="72"/>
      <c r="N75" s="72"/>
      <c r="O75" s="32">
        <f t="shared" si="41"/>
        <v>0</v>
      </c>
      <c r="P75" s="17" t="e">
        <f t="shared" si="42"/>
        <v>#DIV/0!</v>
      </c>
      <c r="Q75" s="38">
        <f t="shared" si="43"/>
        <v>0</v>
      </c>
      <c r="R75" s="17" t="e">
        <f t="shared" si="67"/>
        <v>#DIV/0!</v>
      </c>
      <c r="S75" s="97">
        <f t="shared" si="68"/>
        <v>5.0000000000000001E-3</v>
      </c>
      <c r="T75" s="96">
        <f t="shared" si="44"/>
        <v>6.7594849185918775E-3</v>
      </c>
      <c r="U75" s="96">
        <f t="shared" si="45"/>
        <v>6.7594849185918775E-3</v>
      </c>
      <c r="V75" s="96">
        <f t="shared" si="46"/>
        <v>6.7594849185918775E-3</v>
      </c>
      <c r="W75" s="96">
        <f t="shared" si="47"/>
        <v>6.7594849185918775E-3</v>
      </c>
      <c r="X75" s="96">
        <f t="shared" si="48"/>
        <v>6.7594849185918775E-3</v>
      </c>
      <c r="Y75" s="96">
        <f t="shared" si="49"/>
        <v>6.8821155925773863E-5</v>
      </c>
      <c r="Z75" s="96">
        <f t="shared" si="50"/>
        <v>6.8821155925773863E-5</v>
      </c>
      <c r="AA75" s="96">
        <f t="shared" si="51"/>
        <v>6.8821155925773863E-5</v>
      </c>
      <c r="AB75" s="96">
        <f t="shared" si="52"/>
        <v>6.0810373376013771E-5</v>
      </c>
      <c r="AC75" s="96">
        <f t="shared" si="53"/>
        <v>6.8821155925773863E-5</v>
      </c>
      <c r="AD75" s="97">
        <f t="shared" si="54"/>
        <v>6.7999999999999996E-3</v>
      </c>
      <c r="AE75" s="97">
        <f t="shared" si="55"/>
        <v>6.7999999999999996E-3</v>
      </c>
      <c r="AF75" s="97">
        <f t="shared" si="56"/>
        <v>6.7999999999999996E-3</v>
      </c>
      <c r="AG75" s="97">
        <f t="shared" si="57"/>
        <v>6.7999999999999996E-3</v>
      </c>
      <c r="AH75" s="97">
        <f t="shared" si="58"/>
        <v>6.7999999999999996E-3</v>
      </c>
      <c r="AI75" s="98">
        <f t="shared" si="69"/>
        <v>6.7999999999999988E-3</v>
      </c>
      <c r="AJ75" s="99">
        <f t="shared" si="70"/>
        <v>6.8000000000000005E-3</v>
      </c>
      <c r="AK75" s="98">
        <f t="shared" si="71"/>
        <v>0.03</v>
      </c>
      <c r="AL75" s="122">
        <f t="shared" si="74"/>
        <v>200</v>
      </c>
      <c r="AM75" s="100">
        <f t="shared" si="59"/>
        <v>9.6166522241370456E-3</v>
      </c>
      <c r="AN75" s="98">
        <f t="shared" si="72"/>
        <v>0.03</v>
      </c>
      <c r="AO75" s="101">
        <f t="shared" si="73"/>
        <v>58002</v>
      </c>
    </row>
    <row r="76" spans="1:41" ht="16.5">
      <c r="A76" s="110">
        <v>43426</v>
      </c>
      <c r="B76" s="113">
        <v>9714</v>
      </c>
      <c r="C76" s="113">
        <v>9741</v>
      </c>
      <c r="D76" s="80">
        <f t="shared" si="39"/>
        <v>-27</v>
      </c>
      <c r="E76" s="17">
        <f t="shared" si="40"/>
        <v>3.0000000000000001E-3</v>
      </c>
      <c r="F76" s="16">
        <f t="shared" si="60"/>
        <v>6.8999999999999999E-3</v>
      </c>
      <c r="G76" s="16">
        <f t="shared" si="61"/>
        <v>6.8999999999999999E-3</v>
      </c>
      <c r="H76" s="16">
        <f t="shared" si="62"/>
        <v>6.8999999999999999E-3</v>
      </c>
      <c r="I76" s="16">
        <f t="shared" si="63"/>
        <v>6.8999999999999999E-3</v>
      </c>
      <c r="J76" s="16">
        <f t="shared" si="64"/>
        <v>6.8999999999999999E-3</v>
      </c>
      <c r="K76" s="16">
        <f t="shared" si="65"/>
        <v>6.9000000000000008E-3</v>
      </c>
      <c r="L76" s="16">
        <f t="shared" si="66"/>
        <v>0.03</v>
      </c>
      <c r="M76" s="72"/>
      <c r="N76" s="72"/>
      <c r="O76" s="32">
        <f t="shared" si="41"/>
        <v>0</v>
      </c>
      <c r="P76" s="17" t="e">
        <f t="shared" si="42"/>
        <v>#DIV/0!</v>
      </c>
      <c r="Q76" s="38">
        <f t="shared" si="43"/>
        <v>0</v>
      </c>
      <c r="R76" s="17" t="e">
        <f t="shared" si="67"/>
        <v>#DIV/0!</v>
      </c>
      <c r="S76" s="97">
        <f t="shared" si="68"/>
        <v>3.0000000000000001E-3</v>
      </c>
      <c r="T76" s="96">
        <f t="shared" si="44"/>
        <v>6.8717924665871039E-3</v>
      </c>
      <c r="U76" s="96">
        <f t="shared" si="45"/>
        <v>6.8717924665871039E-3</v>
      </c>
      <c r="V76" s="96">
        <f t="shared" si="46"/>
        <v>6.8717924665871039E-3</v>
      </c>
      <c r="W76" s="96">
        <f t="shared" si="47"/>
        <v>6.8717924665871039E-3</v>
      </c>
      <c r="X76" s="96">
        <f t="shared" si="48"/>
        <v>6.8717924665871039E-3</v>
      </c>
      <c r="Y76" s="96">
        <f t="shared" si="49"/>
        <v>7.2990361173931424E-5</v>
      </c>
      <c r="Z76" s="96">
        <f t="shared" si="50"/>
        <v>7.2990361173931424E-5</v>
      </c>
      <c r="AA76" s="96">
        <f t="shared" si="51"/>
        <v>7.2990361173931424E-5</v>
      </c>
      <c r="AB76" s="96">
        <f t="shared" si="52"/>
        <v>6.4494283133285788E-5</v>
      </c>
      <c r="AC76" s="96">
        <f t="shared" si="53"/>
        <v>7.2990361173931424E-5</v>
      </c>
      <c r="AD76" s="97">
        <f t="shared" si="54"/>
        <v>6.8999999999999999E-3</v>
      </c>
      <c r="AE76" s="97">
        <f t="shared" si="55"/>
        <v>6.8999999999999999E-3</v>
      </c>
      <c r="AF76" s="97">
        <f t="shared" si="56"/>
        <v>6.8999999999999999E-3</v>
      </c>
      <c r="AG76" s="97">
        <f t="shared" si="57"/>
        <v>6.8999999999999999E-3</v>
      </c>
      <c r="AH76" s="97">
        <f t="shared" si="58"/>
        <v>6.8999999999999999E-3</v>
      </c>
      <c r="AI76" s="98">
        <f t="shared" si="69"/>
        <v>6.9000000000000008E-3</v>
      </c>
      <c r="AJ76" s="99">
        <f t="shared" si="70"/>
        <v>6.9000000000000008E-3</v>
      </c>
      <c r="AK76" s="98">
        <f t="shared" si="71"/>
        <v>0.03</v>
      </c>
      <c r="AL76" s="122">
        <f t="shared" si="74"/>
        <v>200</v>
      </c>
      <c r="AM76" s="100">
        <f t="shared" si="59"/>
        <v>9.758073580374357E-3</v>
      </c>
      <c r="AN76" s="98">
        <f t="shared" si="72"/>
        <v>0.03</v>
      </c>
      <c r="AO76" s="101">
        <f t="shared" si="73"/>
        <v>58284</v>
      </c>
    </row>
    <row r="77" spans="1:41" ht="16.5">
      <c r="A77" s="110">
        <v>43425</v>
      </c>
      <c r="B77" s="113">
        <v>9741</v>
      </c>
      <c r="C77" s="113">
        <v>9743</v>
      </c>
      <c r="D77" s="80">
        <f t="shared" si="39"/>
        <v>-2</v>
      </c>
      <c r="E77" s="17">
        <f t="shared" si="40"/>
        <v>1E-3</v>
      </c>
      <c r="F77" s="16">
        <f t="shared" si="60"/>
        <v>7.1000000000000004E-3</v>
      </c>
      <c r="G77" s="16">
        <f t="shared" si="61"/>
        <v>7.1000000000000004E-3</v>
      </c>
      <c r="H77" s="16">
        <f t="shared" si="62"/>
        <v>7.1000000000000004E-3</v>
      </c>
      <c r="I77" s="16">
        <f t="shared" si="63"/>
        <v>7.1000000000000004E-3</v>
      </c>
      <c r="J77" s="16">
        <f t="shared" si="64"/>
        <v>7.1000000000000004E-3</v>
      </c>
      <c r="K77" s="16">
        <f t="shared" si="65"/>
        <v>7.1000000000000004E-3</v>
      </c>
      <c r="L77" s="16">
        <f t="shared" si="66"/>
        <v>0.03</v>
      </c>
      <c r="M77" s="72"/>
      <c r="N77" s="72"/>
      <c r="O77" s="32">
        <f t="shared" si="41"/>
        <v>0</v>
      </c>
      <c r="P77" s="17" t="e">
        <f t="shared" si="42"/>
        <v>#DIV/0!</v>
      </c>
      <c r="Q77" s="38">
        <f t="shared" si="43"/>
        <v>0</v>
      </c>
      <c r="R77" s="17" t="e">
        <f t="shared" si="67"/>
        <v>#DIV/0!</v>
      </c>
      <c r="S77" s="97">
        <f t="shared" si="68"/>
        <v>1E-3</v>
      </c>
      <c r="T77" s="96">
        <f t="shared" si="44"/>
        <v>7.1189281559437276E-3</v>
      </c>
      <c r="U77" s="96">
        <f t="shared" si="45"/>
        <v>7.1189281559437276E-3</v>
      </c>
      <c r="V77" s="96">
        <f t="shared" si="46"/>
        <v>7.1189281559437276E-3</v>
      </c>
      <c r="W77" s="96">
        <f t="shared" si="47"/>
        <v>7.1189281559437276E-3</v>
      </c>
      <c r="X77" s="96">
        <f t="shared" si="48"/>
        <v>7.1189281559437276E-3</v>
      </c>
      <c r="Y77" s="96">
        <f t="shared" si="49"/>
        <v>7.6566411728406236E-5</v>
      </c>
      <c r="Z77" s="96">
        <f t="shared" si="50"/>
        <v>7.6566411728406236E-5</v>
      </c>
      <c r="AA77" s="96">
        <f t="shared" si="51"/>
        <v>7.6566411728406236E-5</v>
      </c>
      <c r="AB77" s="96">
        <f t="shared" si="52"/>
        <v>6.7654081403219736E-5</v>
      </c>
      <c r="AC77" s="96">
        <f t="shared" si="53"/>
        <v>7.6566411728406236E-5</v>
      </c>
      <c r="AD77" s="97">
        <f t="shared" si="54"/>
        <v>7.1000000000000004E-3</v>
      </c>
      <c r="AE77" s="97">
        <f t="shared" si="55"/>
        <v>7.1000000000000004E-3</v>
      </c>
      <c r="AF77" s="97">
        <f t="shared" si="56"/>
        <v>7.1000000000000004E-3</v>
      </c>
      <c r="AG77" s="97">
        <f t="shared" si="57"/>
        <v>7.1000000000000004E-3</v>
      </c>
      <c r="AH77" s="97">
        <f t="shared" si="58"/>
        <v>7.1000000000000004E-3</v>
      </c>
      <c r="AI77" s="98">
        <f t="shared" si="69"/>
        <v>7.1000000000000004E-3</v>
      </c>
      <c r="AJ77" s="99">
        <f t="shared" si="70"/>
        <v>7.1000000000000013E-3</v>
      </c>
      <c r="AK77" s="98">
        <f t="shared" si="71"/>
        <v>0.03</v>
      </c>
      <c r="AL77" s="122">
        <f t="shared" si="74"/>
        <v>200</v>
      </c>
      <c r="AM77" s="100">
        <f t="shared" si="59"/>
        <v>1.0040916292848976E-2</v>
      </c>
      <c r="AN77" s="98">
        <f t="shared" si="72"/>
        <v>0.03</v>
      </c>
      <c r="AO77" s="101">
        <f t="shared" si="73"/>
        <v>58446</v>
      </c>
    </row>
    <row r="78" spans="1:41" s="22" customFormat="1" ht="16.5">
      <c r="A78" s="110">
        <v>43424</v>
      </c>
      <c r="B78" s="113">
        <v>9743</v>
      </c>
      <c r="C78" s="113">
        <v>9828</v>
      </c>
      <c r="D78" s="80">
        <f t="shared" si="39"/>
        <v>-85</v>
      </c>
      <c r="E78" s="17">
        <f t="shared" si="40"/>
        <v>9.0000000000000011E-3</v>
      </c>
      <c r="F78" s="16">
        <f t="shared" si="60"/>
        <v>7.4999999999999997E-3</v>
      </c>
      <c r="G78" s="16">
        <f t="shared" si="61"/>
        <v>7.4999999999999997E-3</v>
      </c>
      <c r="H78" s="16">
        <f t="shared" si="62"/>
        <v>7.4999999999999997E-3</v>
      </c>
      <c r="I78" s="16">
        <f t="shared" si="63"/>
        <v>7.4999999999999997E-3</v>
      </c>
      <c r="J78" s="16">
        <f t="shared" si="64"/>
        <v>7.4999999999999997E-3</v>
      </c>
      <c r="K78" s="16">
        <f t="shared" ref="K78:K83" si="75">AVERAGE(F78:J78)</f>
        <v>7.4999999999999997E-3</v>
      </c>
      <c r="L78" s="16">
        <f t="shared" si="66"/>
        <v>0.03</v>
      </c>
      <c r="M78" s="72"/>
      <c r="N78" s="72"/>
      <c r="O78" s="32">
        <f t="shared" ref="O78:O83" si="76">B78*L78*M78</f>
        <v>0</v>
      </c>
      <c r="P78" s="17" t="e">
        <f t="shared" ref="P78:P83" si="77">ROUNDUP((O78-N78)/N78,3)</f>
        <v>#DIV/0!</v>
      </c>
      <c r="Q78" s="38">
        <f t="shared" ref="Q78:Q83" si="78">ROUNDUP(O78/1000,0)*1000</f>
        <v>0</v>
      </c>
      <c r="R78" s="17" t="e">
        <f t="shared" si="67"/>
        <v>#DIV/0!</v>
      </c>
      <c r="S78" s="97">
        <f t="shared" si="68"/>
        <v>9.0000000000000011E-3</v>
      </c>
      <c r="T78" s="96">
        <f t="shared" si="44"/>
        <v>7.5094980382380081E-3</v>
      </c>
      <c r="U78" s="96">
        <f t="shared" si="45"/>
        <v>7.5094980382380081E-3</v>
      </c>
      <c r="V78" s="96">
        <f t="shared" si="46"/>
        <v>7.5094980382380081E-3</v>
      </c>
      <c r="W78" s="96">
        <f t="shared" si="47"/>
        <v>7.5094980382380081E-3</v>
      </c>
      <c r="X78" s="96">
        <f t="shared" si="48"/>
        <v>7.5094980382380081E-3</v>
      </c>
      <c r="Y78" s="96">
        <f t="shared" si="49"/>
        <v>7.8748933878528476E-5</v>
      </c>
      <c r="Z78" s="96">
        <f t="shared" si="50"/>
        <v>7.8748933878528476E-5</v>
      </c>
      <c r="AA78" s="96">
        <f t="shared" si="51"/>
        <v>7.8748933878528476E-5</v>
      </c>
      <c r="AB78" s="96">
        <f t="shared" si="52"/>
        <v>6.9582557975067746E-5</v>
      </c>
      <c r="AC78" s="96">
        <f t="shared" si="53"/>
        <v>7.8748933878528476E-5</v>
      </c>
      <c r="AD78" s="97">
        <f t="shared" si="54"/>
        <v>7.4999999999999997E-3</v>
      </c>
      <c r="AE78" s="97">
        <f t="shared" si="55"/>
        <v>7.4999999999999997E-3</v>
      </c>
      <c r="AF78" s="97">
        <f t="shared" si="56"/>
        <v>7.4999999999999997E-3</v>
      </c>
      <c r="AG78" s="97">
        <f t="shared" si="57"/>
        <v>7.4999999999999997E-3</v>
      </c>
      <c r="AH78" s="97">
        <f t="shared" si="58"/>
        <v>7.4999999999999997E-3</v>
      </c>
      <c r="AI78" s="98">
        <f t="shared" si="69"/>
        <v>7.4999999999999997E-3</v>
      </c>
      <c r="AJ78" s="99">
        <f t="shared" si="70"/>
        <v>7.4999999999999997E-3</v>
      </c>
      <c r="AK78" s="98">
        <f t="shared" si="71"/>
        <v>0.03</v>
      </c>
      <c r="AL78" s="122">
        <f t="shared" si="74"/>
        <v>200</v>
      </c>
      <c r="AM78" s="100">
        <f t="shared" si="59"/>
        <v>1.0606601717798213E-2</v>
      </c>
      <c r="AN78" s="98">
        <f t="shared" si="72"/>
        <v>0.03</v>
      </c>
      <c r="AO78" s="101">
        <f t="shared" si="73"/>
        <v>58458</v>
      </c>
    </row>
    <row r="79" spans="1:41" ht="16.5">
      <c r="A79" s="110">
        <v>43423</v>
      </c>
      <c r="B79" s="113">
        <v>9828</v>
      </c>
      <c r="C79" s="113">
        <v>9797</v>
      </c>
      <c r="D79" s="80">
        <f t="shared" si="39"/>
        <v>31</v>
      </c>
      <c r="E79" s="17">
        <f t="shared" si="40"/>
        <v>4.0000000000000001E-3</v>
      </c>
      <c r="F79" s="16">
        <f t="shared" si="60"/>
        <v>7.4000000000000003E-3</v>
      </c>
      <c r="G79" s="16">
        <f t="shared" si="61"/>
        <v>7.4000000000000003E-3</v>
      </c>
      <c r="H79" s="16">
        <f t="shared" si="62"/>
        <v>7.4000000000000003E-3</v>
      </c>
      <c r="I79" s="16">
        <f t="shared" si="63"/>
        <v>7.4000000000000003E-3</v>
      </c>
      <c r="J79" s="16">
        <f t="shared" si="64"/>
        <v>7.4000000000000003E-3</v>
      </c>
      <c r="K79" s="16">
        <f t="shared" si="75"/>
        <v>7.4000000000000012E-3</v>
      </c>
      <c r="L79" s="16">
        <f t="shared" si="66"/>
        <v>0.03</v>
      </c>
      <c r="M79" s="72"/>
      <c r="N79" s="72"/>
      <c r="O79" s="32">
        <f t="shared" si="76"/>
        <v>0</v>
      </c>
      <c r="P79" s="17" t="e">
        <f t="shared" si="77"/>
        <v>#DIV/0!</v>
      </c>
      <c r="Q79" s="38">
        <f t="shared" si="78"/>
        <v>0</v>
      </c>
      <c r="R79" s="17" t="e">
        <f t="shared" si="67"/>
        <v>#DIV/0!</v>
      </c>
      <c r="S79" s="97">
        <f t="shared" si="68"/>
        <v>4.0000000000000001E-3</v>
      </c>
      <c r="T79" s="96">
        <f t="shared" si="44"/>
        <v>7.4143596151468169E-3</v>
      </c>
      <c r="U79" s="96">
        <f t="shared" si="45"/>
        <v>7.4143596151468169E-3</v>
      </c>
      <c r="V79" s="96">
        <f t="shared" si="46"/>
        <v>7.4143596151468169E-3</v>
      </c>
      <c r="W79" s="96">
        <f t="shared" si="47"/>
        <v>7.4143596151468169E-3</v>
      </c>
      <c r="X79" s="96">
        <f t="shared" si="48"/>
        <v>7.4143596151468169E-3</v>
      </c>
      <c r="Y79" s="96">
        <f t="shared" si="49"/>
        <v>8.361497718374877E-5</v>
      </c>
      <c r="Z79" s="96">
        <f t="shared" si="50"/>
        <v>8.361497718374877E-5</v>
      </c>
      <c r="AA79" s="96">
        <f t="shared" si="51"/>
        <v>8.361497718374877E-5</v>
      </c>
      <c r="AB79" s="96">
        <f t="shared" si="52"/>
        <v>7.3882193839560392E-5</v>
      </c>
      <c r="AC79" s="96">
        <f t="shared" si="53"/>
        <v>8.361497718374877E-5</v>
      </c>
      <c r="AD79" s="97">
        <f t="shared" si="54"/>
        <v>7.4000000000000003E-3</v>
      </c>
      <c r="AE79" s="97">
        <f t="shared" si="55"/>
        <v>7.4000000000000003E-3</v>
      </c>
      <c r="AF79" s="97">
        <f t="shared" si="56"/>
        <v>7.4000000000000003E-3</v>
      </c>
      <c r="AG79" s="97">
        <f t="shared" si="57"/>
        <v>7.4000000000000003E-3</v>
      </c>
      <c r="AH79" s="97">
        <f t="shared" si="58"/>
        <v>7.4000000000000003E-3</v>
      </c>
      <c r="AI79" s="98">
        <f t="shared" si="69"/>
        <v>7.4000000000000012E-3</v>
      </c>
      <c r="AJ79" s="99">
        <f t="shared" si="70"/>
        <v>7.4000000000000012E-3</v>
      </c>
      <c r="AK79" s="98">
        <f t="shared" si="71"/>
        <v>0.03</v>
      </c>
      <c r="AL79" s="122">
        <f t="shared" si="74"/>
        <v>200</v>
      </c>
      <c r="AM79" s="100">
        <f t="shared" si="59"/>
        <v>1.0465180361560905E-2</v>
      </c>
      <c r="AN79" s="98">
        <f t="shared" si="72"/>
        <v>0.03</v>
      </c>
      <c r="AO79" s="101">
        <f t="shared" si="73"/>
        <v>58968</v>
      </c>
    </row>
    <row r="80" spans="1:41" ht="16.5">
      <c r="A80" s="110">
        <v>43420</v>
      </c>
      <c r="B80" s="113">
        <v>9797</v>
      </c>
      <c r="C80" s="113">
        <v>9826</v>
      </c>
      <c r="D80" s="80">
        <f t="shared" si="39"/>
        <v>-29</v>
      </c>
      <c r="E80" s="17">
        <f t="shared" si="40"/>
        <v>3.0000000000000001E-3</v>
      </c>
      <c r="F80" s="16">
        <f t="shared" si="60"/>
        <v>7.6E-3</v>
      </c>
      <c r="G80" s="16">
        <f t="shared" si="61"/>
        <v>7.6E-3</v>
      </c>
      <c r="H80" s="16">
        <f t="shared" si="62"/>
        <v>7.6E-3</v>
      </c>
      <c r="I80" s="16">
        <f t="shared" si="63"/>
        <v>7.6E-3</v>
      </c>
      <c r="J80" s="16">
        <f t="shared" si="64"/>
        <v>7.6E-3</v>
      </c>
      <c r="K80" s="16">
        <f t="shared" si="75"/>
        <v>7.6E-3</v>
      </c>
      <c r="L80" s="16">
        <f t="shared" si="66"/>
        <v>0.03</v>
      </c>
      <c r="M80" s="72"/>
      <c r="N80" s="72"/>
      <c r="O80" s="32">
        <f t="shared" si="76"/>
        <v>0</v>
      </c>
      <c r="P80" s="17" t="e">
        <f t="shared" si="77"/>
        <v>#DIV/0!</v>
      </c>
      <c r="Q80" s="38">
        <f t="shared" si="78"/>
        <v>0</v>
      </c>
      <c r="R80" s="17" t="e">
        <f t="shared" si="67"/>
        <v>#DIV/0!</v>
      </c>
      <c r="S80" s="97">
        <f t="shared" si="68"/>
        <v>3.0000000000000001E-3</v>
      </c>
      <c r="T80" s="96">
        <f t="shared" si="44"/>
        <v>7.6322974629221456E-3</v>
      </c>
      <c r="U80" s="96">
        <f t="shared" si="45"/>
        <v>7.6322974629221456E-3</v>
      </c>
      <c r="V80" s="96">
        <f t="shared" si="46"/>
        <v>7.6322974629221456E-3</v>
      </c>
      <c r="W80" s="96">
        <f t="shared" si="47"/>
        <v>7.6322974629221456E-3</v>
      </c>
      <c r="X80" s="96">
        <f t="shared" si="48"/>
        <v>7.6322974629221456E-3</v>
      </c>
      <c r="Y80" s="96">
        <f t="shared" si="49"/>
        <v>8.8109959672552911E-5</v>
      </c>
      <c r="Z80" s="96">
        <f t="shared" si="50"/>
        <v>8.8109959672552911E-5</v>
      </c>
      <c r="AA80" s="96">
        <f t="shared" si="51"/>
        <v>8.8109959672552911E-5</v>
      </c>
      <c r="AB80" s="96">
        <f t="shared" si="52"/>
        <v>7.7853960366667716E-5</v>
      </c>
      <c r="AC80" s="96">
        <f t="shared" si="53"/>
        <v>8.8109959672552911E-5</v>
      </c>
      <c r="AD80" s="97">
        <f t="shared" si="54"/>
        <v>7.6E-3</v>
      </c>
      <c r="AE80" s="97">
        <f t="shared" si="55"/>
        <v>7.6E-3</v>
      </c>
      <c r="AF80" s="97">
        <f t="shared" si="56"/>
        <v>7.6E-3</v>
      </c>
      <c r="AG80" s="97">
        <f t="shared" si="57"/>
        <v>7.6E-3</v>
      </c>
      <c r="AH80" s="97">
        <f t="shared" si="58"/>
        <v>7.6E-3</v>
      </c>
      <c r="AI80" s="98">
        <f t="shared" si="69"/>
        <v>7.6E-3</v>
      </c>
      <c r="AJ80" s="99">
        <f t="shared" si="70"/>
        <v>7.6000000000000009E-3</v>
      </c>
      <c r="AK80" s="98">
        <f t="shared" si="71"/>
        <v>0.03</v>
      </c>
      <c r="AL80" s="122">
        <f t="shared" si="74"/>
        <v>200</v>
      </c>
      <c r="AM80" s="100">
        <f t="shared" si="59"/>
        <v>1.0748023074035523E-2</v>
      </c>
      <c r="AN80" s="98">
        <f t="shared" si="72"/>
        <v>0.03</v>
      </c>
      <c r="AO80" s="101">
        <f t="shared" si="73"/>
        <v>58782</v>
      </c>
    </row>
    <row r="81" spans="1:41" ht="16.5">
      <c r="A81" s="110">
        <v>43419</v>
      </c>
      <c r="B81" s="113">
        <v>9826</v>
      </c>
      <c r="C81" s="113">
        <v>9791</v>
      </c>
      <c r="D81" s="80">
        <f t="shared" si="39"/>
        <v>35</v>
      </c>
      <c r="E81" s="17">
        <f t="shared" si="40"/>
        <v>4.0000000000000001E-3</v>
      </c>
      <c r="F81" s="16">
        <f t="shared" si="60"/>
        <v>7.9000000000000008E-3</v>
      </c>
      <c r="G81" s="16">
        <f t="shared" si="61"/>
        <v>7.9000000000000008E-3</v>
      </c>
      <c r="H81" s="16">
        <f t="shared" si="62"/>
        <v>7.9000000000000008E-3</v>
      </c>
      <c r="I81" s="16">
        <f t="shared" si="63"/>
        <v>7.9000000000000008E-3</v>
      </c>
      <c r="J81" s="16">
        <f t="shared" si="64"/>
        <v>7.9000000000000008E-3</v>
      </c>
      <c r="K81" s="16">
        <f t="shared" si="75"/>
        <v>7.9000000000000008E-3</v>
      </c>
      <c r="L81" s="16">
        <f t="shared" si="66"/>
        <v>0.03</v>
      </c>
      <c r="M81" s="72"/>
      <c r="N81" s="72"/>
      <c r="O81" s="32">
        <f t="shared" si="76"/>
        <v>0</v>
      </c>
      <c r="P81" s="17" t="e">
        <f t="shared" si="77"/>
        <v>#DIV/0!</v>
      </c>
      <c r="Q81" s="38">
        <f t="shared" si="78"/>
        <v>0</v>
      </c>
      <c r="R81" s="17" t="e">
        <f t="shared" si="67"/>
        <v>#DIV/0!</v>
      </c>
      <c r="S81" s="97">
        <f t="shared" si="68"/>
        <v>4.0000000000000001E-3</v>
      </c>
      <c r="T81" s="96">
        <f t="shared" si="44"/>
        <v>7.9279760243852609E-3</v>
      </c>
      <c r="U81" s="96">
        <f t="shared" si="45"/>
        <v>7.9279760243852609E-3</v>
      </c>
      <c r="V81" s="96">
        <f t="shared" si="46"/>
        <v>7.9279760243852609E-3</v>
      </c>
      <c r="W81" s="96">
        <f t="shared" si="47"/>
        <v>7.9279760243852609E-3</v>
      </c>
      <c r="X81" s="96">
        <f t="shared" si="48"/>
        <v>7.9279760243852609E-3</v>
      </c>
      <c r="Y81" s="96">
        <f t="shared" si="49"/>
        <v>9.2183896607168035E-5</v>
      </c>
      <c r="Z81" s="96">
        <f t="shared" si="50"/>
        <v>9.2183896607168035E-5</v>
      </c>
      <c r="AA81" s="96">
        <f t="shared" si="51"/>
        <v>9.2183896607168035E-5</v>
      </c>
      <c r="AB81" s="96">
        <f t="shared" si="52"/>
        <v>8.1453691042093646E-5</v>
      </c>
      <c r="AC81" s="96">
        <f t="shared" si="53"/>
        <v>9.2183896607168035E-5</v>
      </c>
      <c r="AD81" s="97">
        <f t="shared" si="54"/>
        <v>7.9000000000000008E-3</v>
      </c>
      <c r="AE81" s="97">
        <f t="shared" si="55"/>
        <v>7.9000000000000008E-3</v>
      </c>
      <c r="AF81" s="97">
        <f t="shared" si="56"/>
        <v>7.9000000000000008E-3</v>
      </c>
      <c r="AG81" s="97">
        <f t="shared" si="57"/>
        <v>7.9000000000000008E-3</v>
      </c>
      <c r="AH81" s="97">
        <f t="shared" si="58"/>
        <v>7.9000000000000008E-3</v>
      </c>
      <c r="AI81" s="98">
        <f t="shared" si="69"/>
        <v>7.9000000000000008E-3</v>
      </c>
      <c r="AJ81" s="99">
        <f t="shared" si="70"/>
        <v>7.9000000000000008E-3</v>
      </c>
      <c r="AK81" s="98">
        <f t="shared" si="71"/>
        <v>0.03</v>
      </c>
      <c r="AL81" s="122">
        <f t="shared" si="74"/>
        <v>200</v>
      </c>
      <c r="AM81" s="100">
        <f t="shared" si="59"/>
        <v>1.1172287142747452E-2</v>
      </c>
      <c r="AN81" s="98">
        <f t="shared" si="72"/>
        <v>0.03</v>
      </c>
      <c r="AO81" s="101">
        <f t="shared" si="73"/>
        <v>58956</v>
      </c>
    </row>
    <row r="82" spans="1:41" ht="16.5">
      <c r="A82" s="110">
        <v>43418</v>
      </c>
      <c r="B82" s="113">
        <v>9791</v>
      </c>
      <c r="C82" s="113">
        <v>9775</v>
      </c>
      <c r="D82" s="80">
        <f t="shared" si="39"/>
        <v>16</v>
      </c>
      <c r="E82" s="17">
        <f t="shared" si="40"/>
        <v>2E-3</v>
      </c>
      <c r="F82" s="16">
        <f t="shared" si="60"/>
        <v>8.2000000000000007E-3</v>
      </c>
      <c r="G82" s="16">
        <f t="shared" si="61"/>
        <v>8.2000000000000007E-3</v>
      </c>
      <c r="H82" s="16">
        <f t="shared" si="62"/>
        <v>8.2000000000000007E-3</v>
      </c>
      <c r="I82" s="16">
        <f t="shared" si="63"/>
        <v>8.2000000000000007E-3</v>
      </c>
      <c r="J82" s="16">
        <f t="shared" si="64"/>
        <v>8.2000000000000007E-3</v>
      </c>
      <c r="K82" s="16">
        <f t="shared" si="75"/>
        <v>8.2000000000000007E-3</v>
      </c>
      <c r="L82" s="16">
        <f t="shared" si="66"/>
        <v>0.03</v>
      </c>
      <c r="M82" s="72"/>
      <c r="N82" s="72"/>
      <c r="O82" s="32">
        <f t="shared" si="76"/>
        <v>0</v>
      </c>
      <c r="P82" s="17" t="e">
        <f t="shared" si="77"/>
        <v>#DIV/0!</v>
      </c>
      <c r="Q82" s="38">
        <f t="shared" si="78"/>
        <v>0</v>
      </c>
      <c r="R82" s="17" t="e">
        <f t="shared" si="67"/>
        <v>#DIV/0!</v>
      </c>
      <c r="S82" s="97">
        <f t="shared" si="68"/>
        <v>2E-3</v>
      </c>
      <c r="T82" s="96">
        <f t="shared" si="44"/>
        <v>8.1786978982821921E-3</v>
      </c>
      <c r="U82" s="96">
        <f t="shared" si="45"/>
        <v>8.1786978982821921E-3</v>
      </c>
      <c r="V82" s="96">
        <f t="shared" si="46"/>
        <v>8.1786978982821921E-3</v>
      </c>
      <c r="W82" s="96">
        <f t="shared" si="47"/>
        <v>8.1786978982821921E-3</v>
      </c>
      <c r="X82" s="96">
        <f t="shared" si="48"/>
        <v>8.1786978982821921E-3</v>
      </c>
      <c r="Y82" s="96">
        <f t="shared" si="49"/>
        <v>9.6953410254959106E-5</v>
      </c>
      <c r="Z82" s="96">
        <f t="shared" si="50"/>
        <v>9.6953410254959106E-5</v>
      </c>
      <c r="AA82" s="96">
        <f t="shared" si="51"/>
        <v>9.6953410254959106E-5</v>
      </c>
      <c r="AB82" s="96">
        <f t="shared" si="52"/>
        <v>8.5668033301281837E-5</v>
      </c>
      <c r="AC82" s="96">
        <f t="shared" si="53"/>
        <v>9.6953410254959106E-5</v>
      </c>
      <c r="AD82" s="97">
        <f t="shared" si="54"/>
        <v>8.2000000000000007E-3</v>
      </c>
      <c r="AE82" s="97">
        <f t="shared" si="55"/>
        <v>8.2000000000000007E-3</v>
      </c>
      <c r="AF82" s="97">
        <f t="shared" si="56"/>
        <v>8.2000000000000007E-3</v>
      </c>
      <c r="AG82" s="97">
        <f t="shared" si="57"/>
        <v>8.2000000000000007E-3</v>
      </c>
      <c r="AH82" s="97">
        <f t="shared" si="58"/>
        <v>8.2000000000000007E-3</v>
      </c>
      <c r="AI82" s="98">
        <f t="shared" si="69"/>
        <v>8.2000000000000007E-3</v>
      </c>
      <c r="AJ82" s="99">
        <f t="shared" si="70"/>
        <v>8.2000000000000007E-3</v>
      </c>
      <c r="AK82" s="98">
        <f t="shared" si="71"/>
        <v>0.03</v>
      </c>
      <c r="AL82" s="122">
        <f t="shared" si="74"/>
        <v>200</v>
      </c>
      <c r="AM82" s="100">
        <f t="shared" si="59"/>
        <v>1.1596551211459381E-2</v>
      </c>
      <c r="AN82" s="98">
        <f t="shared" si="72"/>
        <v>0.03</v>
      </c>
      <c r="AO82" s="101">
        <f t="shared" si="73"/>
        <v>58746</v>
      </c>
    </row>
    <row r="83" spans="1:41" ht="16.5">
      <c r="A83" s="110">
        <v>43417</v>
      </c>
      <c r="B83" s="113">
        <v>9775</v>
      </c>
      <c r="C83" s="113">
        <v>9831</v>
      </c>
      <c r="D83" s="80">
        <f t="shared" si="39"/>
        <v>-56</v>
      </c>
      <c r="E83" s="17">
        <f t="shared" si="40"/>
        <v>6.0000000000000001E-3</v>
      </c>
      <c r="F83" s="16">
        <f t="shared" si="60"/>
        <v>8.6E-3</v>
      </c>
      <c r="G83" s="16">
        <f t="shared" si="61"/>
        <v>8.6E-3</v>
      </c>
      <c r="H83" s="16">
        <f t="shared" si="62"/>
        <v>8.6E-3</v>
      </c>
      <c r="I83" s="16">
        <f t="shared" si="63"/>
        <v>8.6E-3</v>
      </c>
      <c r="J83" s="16">
        <f t="shared" si="64"/>
        <v>8.6E-3</v>
      </c>
      <c r="K83" s="16">
        <f t="shared" si="75"/>
        <v>8.6E-3</v>
      </c>
      <c r="L83" s="16">
        <f t="shared" si="66"/>
        <v>0.03</v>
      </c>
      <c r="M83" s="72"/>
      <c r="N83" s="72"/>
      <c r="O83" s="32">
        <f t="shared" si="76"/>
        <v>0</v>
      </c>
      <c r="P83" s="17" t="e">
        <f t="shared" si="77"/>
        <v>#DIV/0!</v>
      </c>
      <c r="Q83" s="38">
        <f t="shared" si="78"/>
        <v>0</v>
      </c>
      <c r="R83" s="17" t="e">
        <f t="shared" si="67"/>
        <v>#DIV/0!</v>
      </c>
      <c r="S83" s="97">
        <f t="shared" si="68"/>
        <v>6.0000000000000001E-3</v>
      </c>
      <c r="T83" s="96">
        <f t="shared" si="44"/>
        <v>8.57308287051297E-3</v>
      </c>
      <c r="U83" s="96">
        <f t="shared" si="45"/>
        <v>8.57308287051297E-3</v>
      </c>
      <c r="V83" s="96">
        <f t="shared" si="46"/>
        <v>8.57308287051297E-3</v>
      </c>
      <c r="W83" s="96">
        <f t="shared" si="47"/>
        <v>8.57308287051297E-3</v>
      </c>
      <c r="X83" s="96">
        <f t="shared" si="48"/>
        <v>8.57308287051297E-3</v>
      </c>
      <c r="Y83" s="96">
        <f t="shared" si="49"/>
        <v>1.0038413313787366E-4</v>
      </c>
      <c r="Z83" s="96">
        <f t="shared" si="50"/>
        <v>1.0038413313787366E-4</v>
      </c>
      <c r="AA83" s="96">
        <f t="shared" si="51"/>
        <v>1.0038413313787366E-4</v>
      </c>
      <c r="AB83" s="96">
        <f t="shared" si="52"/>
        <v>8.8699420040625152E-5</v>
      </c>
      <c r="AC83" s="96">
        <f t="shared" si="53"/>
        <v>1.0038413313787366E-4</v>
      </c>
      <c r="AD83" s="97">
        <f t="shared" si="54"/>
        <v>8.6E-3</v>
      </c>
      <c r="AE83" s="97">
        <f t="shared" si="55"/>
        <v>8.6E-3</v>
      </c>
      <c r="AF83" s="97">
        <f t="shared" si="56"/>
        <v>8.6E-3</v>
      </c>
      <c r="AG83" s="97">
        <f t="shared" si="57"/>
        <v>8.6E-3</v>
      </c>
      <c r="AH83" s="97">
        <f t="shared" si="58"/>
        <v>8.6E-3</v>
      </c>
      <c r="AI83" s="98">
        <f t="shared" si="69"/>
        <v>8.6E-3</v>
      </c>
      <c r="AJ83" s="99">
        <f t="shared" si="70"/>
        <v>8.6E-3</v>
      </c>
      <c r="AK83" s="98">
        <f t="shared" si="71"/>
        <v>0.03</v>
      </c>
      <c r="AL83" s="122">
        <f t="shared" si="74"/>
        <v>200</v>
      </c>
      <c r="AM83" s="100">
        <f t="shared" si="59"/>
        <v>1.2162236636408618E-2</v>
      </c>
      <c r="AN83" s="98">
        <f t="shared" si="72"/>
        <v>0.03</v>
      </c>
      <c r="AO83" s="101">
        <f t="shared" si="73"/>
        <v>58650</v>
      </c>
    </row>
    <row r="84" spans="1:41" ht="16.5">
      <c r="A84" s="110">
        <v>43416</v>
      </c>
      <c r="B84" s="113">
        <v>9831</v>
      </c>
      <c r="C84" s="113">
        <v>9830</v>
      </c>
      <c r="D84" s="80">
        <f t="shared" si="39"/>
        <v>1</v>
      </c>
      <c r="E84" s="17">
        <f t="shared" si="40"/>
        <v>1E-3</v>
      </c>
      <c r="F84" s="16">
        <f t="shared" si="60"/>
        <v>8.6999999999999994E-3</v>
      </c>
      <c r="G84" s="16">
        <f t="shared" si="61"/>
        <v>8.6999999999999994E-3</v>
      </c>
      <c r="H84" s="16">
        <f t="shared" si="62"/>
        <v>8.6999999999999994E-3</v>
      </c>
      <c r="I84" s="16">
        <f t="shared" si="63"/>
        <v>8.6999999999999994E-3</v>
      </c>
      <c r="J84" s="16">
        <f t="shared" si="64"/>
        <v>8.6999999999999994E-3</v>
      </c>
      <c r="K84" s="16">
        <f t="shared" ref="K84:K147" si="79">AVERAGE(F84:J84)</f>
        <v>8.6999999999999994E-3</v>
      </c>
      <c r="L84" s="16">
        <f t="shared" si="66"/>
        <v>0.03</v>
      </c>
      <c r="M84" s="72"/>
      <c r="N84" s="72"/>
      <c r="O84" s="32">
        <f t="shared" ref="O84:O147" si="80">B84*L84*M84</f>
        <v>0</v>
      </c>
      <c r="P84" s="17" t="e">
        <f t="shared" ref="P84:P147" si="81">ROUNDUP((O84-N84)/N84,3)</f>
        <v>#DIV/0!</v>
      </c>
      <c r="Q84" s="38">
        <f t="shared" ref="Q84:Q147" si="82">ROUNDUP(O84/1000,0)*1000</f>
        <v>0</v>
      </c>
      <c r="R84" s="17" t="e">
        <f t="shared" si="67"/>
        <v>#DIV/0!</v>
      </c>
      <c r="S84" s="97">
        <f t="shared" si="68"/>
        <v>1E-3</v>
      </c>
      <c r="T84" s="96">
        <f t="shared" si="44"/>
        <v>8.7373222026733716E-3</v>
      </c>
      <c r="U84" s="96">
        <f t="shared" si="45"/>
        <v>8.7373222026733716E-3</v>
      </c>
      <c r="V84" s="96">
        <f t="shared" si="46"/>
        <v>8.7373222026733716E-3</v>
      </c>
      <c r="W84" s="96">
        <f t="shared" si="47"/>
        <v>8.7373222026733716E-3</v>
      </c>
      <c r="X84" s="96">
        <f t="shared" si="48"/>
        <v>8.7373222026733716E-3</v>
      </c>
      <c r="Y84" s="96">
        <f t="shared" si="49"/>
        <v>1.0631335868872206E-4</v>
      </c>
      <c r="Z84" s="96">
        <f t="shared" si="50"/>
        <v>1.0631335868872206E-4</v>
      </c>
      <c r="AA84" s="96">
        <f t="shared" si="51"/>
        <v>1.0631335868872206E-4</v>
      </c>
      <c r="AB84" s="96">
        <f t="shared" si="52"/>
        <v>9.3938483737354814E-5</v>
      </c>
      <c r="AC84" s="96">
        <f t="shared" si="53"/>
        <v>1.0631335868872206E-4</v>
      </c>
      <c r="AD84" s="97">
        <f t="shared" si="54"/>
        <v>8.6999999999999994E-3</v>
      </c>
      <c r="AE84" s="97">
        <f t="shared" si="55"/>
        <v>8.6999999999999994E-3</v>
      </c>
      <c r="AF84" s="97">
        <f t="shared" si="56"/>
        <v>8.6999999999999994E-3</v>
      </c>
      <c r="AG84" s="97">
        <f t="shared" si="57"/>
        <v>8.6999999999999994E-3</v>
      </c>
      <c r="AH84" s="97">
        <f t="shared" si="58"/>
        <v>8.6999999999999994E-3</v>
      </c>
      <c r="AI84" s="98">
        <f t="shared" si="69"/>
        <v>8.6999999999999994E-3</v>
      </c>
      <c r="AJ84" s="99">
        <f t="shared" si="70"/>
        <v>8.6999999999999994E-3</v>
      </c>
      <c r="AK84" s="98">
        <f t="shared" si="71"/>
        <v>0.03</v>
      </c>
      <c r="AL84" s="122">
        <f t="shared" si="74"/>
        <v>200</v>
      </c>
      <c r="AM84" s="100">
        <f t="shared" si="59"/>
        <v>1.2303657992645926E-2</v>
      </c>
      <c r="AN84" s="98">
        <f t="shared" si="72"/>
        <v>0.03</v>
      </c>
      <c r="AO84" s="101">
        <f t="shared" si="73"/>
        <v>58986</v>
      </c>
    </row>
    <row r="85" spans="1:41" ht="16.5">
      <c r="A85" s="110">
        <v>43413</v>
      </c>
      <c r="B85" s="113">
        <v>9830</v>
      </c>
      <c r="C85" s="113">
        <v>9945</v>
      </c>
      <c r="D85" s="80">
        <f t="shared" si="39"/>
        <v>-115</v>
      </c>
      <c r="E85" s="17">
        <f t="shared" si="40"/>
        <v>1.2E-2</v>
      </c>
      <c r="F85" s="16">
        <f t="shared" si="60"/>
        <v>9.1999999999999998E-3</v>
      </c>
      <c r="G85" s="16">
        <f t="shared" si="61"/>
        <v>9.1999999999999998E-3</v>
      </c>
      <c r="H85" s="16">
        <f t="shared" si="62"/>
        <v>9.1999999999999998E-3</v>
      </c>
      <c r="I85" s="16">
        <f t="shared" si="63"/>
        <v>9.1999999999999998E-3</v>
      </c>
      <c r="J85" s="16">
        <f t="shared" si="64"/>
        <v>9.1999999999999998E-3</v>
      </c>
      <c r="K85" s="16">
        <f t="shared" si="79"/>
        <v>9.1999999999999998E-3</v>
      </c>
      <c r="L85" s="16">
        <f t="shared" si="66"/>
        <v>0.03</v>
      </c>
      <c r="M85" s="72"/>
      <c r="N85" s="72"/>
      <c r="O85" s="32">
        <f t="shared" si="80"/>
        <v>0</v>
      </c>
      <c r="P85" s="17" t="e">
        <f t="shared" si="81"/>
        <v>#DIV/0!</v>
      </c>
      <c r="Q85" s="38">
        <f t="shared" si="82"/>
        <v>0</v>
      </c>
      <c r="R85" s="17" t="e">
        <f t="shared" si="67"/>
        <v>#DIV/0!</v>
      </c>
      <c r="S85" s="97">
        <f t="shared" si="68"/>
        <v>1.2E-2</v>
      </c>
      <c r="T85" s="96">
        <f t="shared" si="44"/>
        <v>9.2311938326312473E-3</v>
      </c>
      <c r="U85" s="96">
        <f t="shared" si="45"/>
        <v>9.2311938326312473E-3</v>
      </c>
      <c r="V85" s="96">
        <f t="shared" si="46"/>
        <v>9.2311938326312473E-3</v>
      </c>
      <c r="W85" s="96">
        <f t="shared" si="47"/>
        <v>9.2311938326312473E-3</v>
      </c>
      <c r="X85" s="96">
        <f t="shared" si="48"/>
        <v>9.2311938326312473E-3</v>
      </c>
      <c r="Y85" s="96">
        <f t="shared" si="49"/>
        <v>1.0877468678095879E-4</v>
      </c>
      <c r="Z85" s="96">
        <f t="shared" si="50"/>
        <v>1.0877468678095879E-4</v>
      </c>
      <c r="AA85" s="96">
        <f t="shared" si="51"/>
        <v>1.0877468678095879E-4</v>
      </c>
      <c r="AB85" s="96">
        <f t="shared" si="52"/>
        <v>9.6113313239655181E-5</v>
      </c>
      <c r="AC85" s="96">
        <f t="shared" si="53"/>
        <v>1.0877468678095879E-4</v>
      </c>
      <c r="AD85" s="97">
        <f t="shared" si="54"/>
        <v>9.1999999999999998E-3</v>
      </c>
      <c r="AE85" s="97">
        <f t="shared" si="55"/>
        <v>9.1999999999999998E-3</v>
      </c>
      <c r="AF85" s="97">
        <f t="shared" si="56"/>
        <v>9.1999999999999998E-3</v>
      </c>
      <c r="AG85" s="97">
        <f t="shared" si="57"/>
        <v>9.1999999999999998E-3</v>
      </c>
      <c r="AH85" s="97">
        <f t="shared" si="58"/>
        <v>9.1999999999999998E-3</v>
      </c>
      <c r="AI85" s="98">
        <f t="shared" si="69"/>
        <v>9.1999999999999998E-3</v>
      </c>
      <c r="AJ85" s="99">
        <f t="shared" si="70"/>
        <v>9.1999999999999998E-3</v>
      </c>
      <c r="AK85" s="98">
        <f t="shared" si="71"/>
        <v>0.03</v>
      </c>
      <c r="AL85" s="122">
        <f t="shared" si="74"/>
        <v>200</v>
      </c>
      <c r="AM85" s="100">
        <f t="shared" si="59"/>
        <v>1.3010764773832475E-2</v>
      </c>
      <c r="AN85" s="98">
        <f t="shared" si="72"/>
        <v>0.03</v>
      </c>
      <c r="AO85" s="101">
        <f t="shared" si="73"/>
        <v>58980</v>
      </c>
    </row>
    <row r="86" spans="1:41" ht="16.5">
      <c r="A86" s="110">
        <v>43412</v>
      </c>
      <c r="B86" s="113">
        <v>9945</v>
      </c>
      <c r="C86" s="113">
        <v>9908</v>
      </c>
      <c r="D86" s="80">
        <f t="shared" si="39"/>
        <v>37</v>
      </c>
      <c r="E86" s="17">
        <f t="shared" si="40"/>
        <v>4.0000000000000001E-3</v>
      </c>
      <c r="F86" s="16">
        <f t="shared" si="60"/>
        <v>9.1000000000000004E-3</v>
      </c>
      <c r="G86" s="16">
        <f t="shared" si="61"/>
        <v>9.1000000000000004E-3</v>
      </c>
      <c r="H86" s="16">
        <f t="shared" si="62"/>
        <v>9.1000000000000004E-3</v>
      </c>
      <c r="I86" s="16">
        <f t="shared" si="63"/>
        <v>9.1000000000000004E-3</v>
      </c>
      <c r="J86" s="16">
        <f t="shared" si="64"/>
        <v>9.1000000000000004E-3</v>
      </c>
      <c r="K86" s="16">
        <f t="shared" si="79"/>
        <v>9.1000000000000004E-3</v>
      </c>
      <c r="L86" s="16">
        <f t="shared" si="66"/>
        <v>0.03</v>
      </c>
      <c r="M86" s="72"/>
      <c r="N86" s="72"/>
      <c r="O86" s="32">
        <f t="shared" si="80"/>
        <v>0</v>
      </c>
      <c r="P86" s="17" t="e">
        <f t="shared" si="81"/>
        <v>#DIV/0!</v>
      </c>
      <c r="Q86" s="38">
        <f t="shared" si="82"/>
        <v>0</v>
      </c>
      <c r="R86" s="17" t="e">
        <f t="shared" si="67"/>
        <v>#DIV/0!</v>
      </c>
      <c r="S86" s="97">
        <f t="shared" si="68"/>
        <v>4.0000000000000001E-3</v>
      </c>
      <c r="T86" s="96">
        <f t="shared" si="44"/>
        <v>9.0544615240757947E-3</v>
      </c>
      <c r="U86" s="96">
        <f t="shared" si="45"/>
        <v>9.0544615240757947E-3</v>
      </c>
      <c r="V86" s="96">
        <f t="shared" si="46"/>
        <v>9.0544615240757947E-3</v>
      </c>
      <c r="W86" s="96">
        <f t="shared" si="47"/>
        <v>9.0544615240757947E-3</v>
      </c>
      <c r="X86" s="96">
        <f t="shared" si="48"/>
        <v>9.0544615240757947E-3</v>
      </c>
      <c r="Y86" s="96">
        <f t="shared" si="49"/>
        <v>1.1516395209167001E-4</v>
      </c>
      <c r="Z86" s="96">
        <f t="shared" si="50"/>
        <v>1.1516395209167001E-4</v>
      </c>
      <c r="AA86" s="96">
        <f t="shared" si="51"/>
        <v>1.1516395209167001E-4</v>
      </c>
      <c r="AB86" s="96">
        <f t="shared" si="52"/>
        <v>1.0175886806819961E-4</v>
      </c>
      <c r="AC86" s="96">
        <f t="shared" si="53"/>
        <v>1.1516395209167001E-4</v>
      </c>
      <c r="AD86" s="97">
        <f t="shared" si="54"/>
        <v>9.1000000000000004E-3</v>
      </c>
      <c r="AE86" s="97">
        <f t="shared" si="55"/>
        <v>9.1000000000000004E-3</v>
      </c>
      <c r="AF86" s="97">
        <f t="shared" si="56"/>
        <v>9.1000000000000004E-3</v>
      </c>
      <c r="AG86" s="97">
        <f t="shared" si="57"/>
        <v>9.1000000000000004E-3</v>
      </c>
      <c r="AH86" s="97">
        <f t="shared" si="58"/>
        <v>9.1000000000000004E-3</v>
      </c>
      <c r="AI86" s="98">
        <f t="shared" si="69"/>
        <v>9.1000000000000004E-3</v>
      </c>
      <c r="AJ86" s="99">
        <f t="shared" si="70"/>
        <v>9.1000000000000004E-3</v>
      </c>
      <c r="AK86" s="98">
        <f t="shared" si="71"/>
        <v>0.03</v>
      </c>
      <c r="AL86" s="122">
        <f t="shared" si="74"/>
        <v>200</v>
      </c>
      <c r="AM86" s="100">
        <f t="shared" si="59"/>
        <v>1.2869343417595167E-2</v>
      </c>
      <c r="AN86" s="98">
        <f t="shared" si="72"/>
        <v>0.03</v>
      </c>
      <c r="AO86" s="101">
        <f t="shared" si="73"/>
        <v>59670</v>
      </c>
    </row>
    <row r="87" spans="1:41" ht="16.5">
      <c r="A87" s="110">
        <v>43411</v>
      </c>
      <c r="B87" s="113">
        <v>9908</v>
      </c>
      <c r="C87" s="113">
        <v>9824</v>
      </c>
      <c r="D87" s="80">
        <f t="shared" si="39"/>
        <v>84</v>
      </c>
      <c r="E87" s="17">
        <f t="shared" si="40"/>
        <v>9.0000000000000011E-3</v>
      </c>
      <c r="F87" s="16">
        <f t="shared" si="60"/>
        <v>9.4000000000000004E-3</v>
      </c>
      <c r="G87" s="16">
        <f t="shared" si="61"/>
        <v>9.4000000000000004E-3</v>
      </c>
      <c r="H87" s="16">
        <f t="shared" si="62"/>
        <v>9.4000000000000004E-3</v>
      </c>
      <c r="I87" s="16">
        <f t="shared" si="63"/>
        <v>9.4000000000000004E-3</v>
      </c>
      <c r="J87" s="16">
        <f t="shared" si="64"/>
        <v>9.4000000000000004E-3</v>
      </c>
      <c r="K87" s="16">
        <f t="shared" si="79"/>
        <v>9.4000000000000004E-3</v>
      </c>
      <c r="L87" s="16">
        <f t="shared" si="66"/>
        <v>0.03</v>
      </c>
      <c r="M87" s="72"/>
      <c r="N87" s="72"/>
      <c r="O87" s="32">
        <f t="shared" si="80"/>
        <v>0</v>
      </c>
      <c r="P87" s="17" t="e">
        <f t="shared" si="81"/>
        <v>#DIV/0!</v>
      </c>
      <c r="Q87" s="38">
        <f t="shared" si="82"/>
        <v>0</v>
      </c>
      <c r="R87" s="17" t="e">
        <f t="shared" si="67"/>
        <v>#DIV/0!</v>
      </c>
      <c r="S87" s="97">
        <f t="shared" si="68"/>
        <v>9.0000000000000011E-3</v>
      </c>
      <c r="T87" s="96">
        <f t="shared" si="44"/>
        <v>9.3770867277402064E-3</v>
      </c>
      <c r="U87" s="96">
        <f t="shared" si="45"/>
        <v>9.3770867277402064E-3</v>
      </c>
      <c r="V87" s="96">
        <f t="shared" si="46"/>
        <v>9.3770867277402064E-3</v>
      </c>
      <c r="W87" s="96">
        <f t="shared" si="47"/>
        <v>9.3770867277402064E-3</v>
      </c>
      <c r="X87" s="96">
        <f t="shared" si="48"/>
        <v>9.3770867277402064E-3</v>
      </c>
      <c r="Y87" s="96">
        <f t="shared" si="49"/>
        <v>1.2066932807554428E-4</v>
      </c>
      <c r="Z87" s="96">
        <f t="shared" si="50"/>
        <v>1.2066932807554428E-4</v>
      </c>
      <c r="AA87" s="96">
        <f t="shared" si="51"/>
        <v>1.2066932807554428E-4</v>
      </c>
      <c r="AB87" s="96">
        <f t="shared" si="52"/>
        <v>1.0662341828755092E-4</v>
      </c>
      <c r="AC87" s="96">
        <f t="shared" si="53"/>
        <v>1.2066932807554428E-4</v>
      </c>
      <c r="AD87" s="97">
        <f t="shared" si="54"/>
        <v>9.4000000000000004E-3</v>
      </c>
      <c r="AE87" s="97">
        <f t="shared" si="55"/>
        <v>9.4000000000000004E-3</v>
      </c>
      <c r="AF87" s="97">
        <f t="shared" si="56"/>
        <v>9.4000000000000004E-3</v>
      </c>
      <c r="AG87" s="97">
        <f t="shared" si="57"/>
        <v>9.4000000000000004E-3</v>
      </c>
      <c r="AH87" s="97">
        <f t="shared" si="58"/>
        <v>9.4000000000000004E-3</v>
      </c>
      <c r="AI87" s="98">
        <f t="shared" si="69"/>
        <v>9.4000000000000004E-3</v>
      </c>
      <c r="AJ87" s="99">
        <f t="shared" si="70"/>
        <v>9.4000000000000004E-3</v>
      </c>
      <c r="AK87" s="98">
        <f t="shared" si="71"/>
        <v>0.03</v>
      </c>
      <c r="AL87" s="122">
        <f t="shared" si="74"/>
        <v>200</v>
      </c>
      <c r="AM87" s="100">
        <f t="shared" si="59"/>
        <v>1.3293607486307094E-2</v>
      </c>
      <c r="AN87" s="98">
        <f t="shared" si="72"/>
        <v>0.03</v>
      </c>
      <c r="AO87" s="101">
        <f t="shared" si="73"/>
        <v>59448</v>
      </c>
    </row>
    <row r="88" spans="1:41" ht="16.5">
      <c r="A88" s="110">
        <v>43410</v>
      </c>
      <c r="B88" s="113">
        <v>9824</v>
      </c>
      <c r="C88" s="113">
        <v>9889</v>
      </c>
      <c r="D88" s="80">
        <f t="shared" si="39"/>
        <v>-65</v>
      </c>
      <c r="E88" s="17">
        <f t="shared" si="40"/>
        <v>7.0000000000000001E-3</v>
      </c>
      <c r="F88" s="16">
        <f t="shared" si="60"/>
        <v>9.4000000000000004E-3</v>
      </c>
      <c r="G88" s="16">
        <f t="shared" si="61"/>
        <v>9.4000000000000004E-3</v>
      </c>
      <c r="H88" s="16">
        <f t="shared" si="62"/>
        <v>9.4000000000000004E-3</v>
      </c>
      <c r="I88" s="16">
        <f t="shared" si="63"/>
        <v>9.4000000000000004E-3</v>
      </c>
      <c r="J88" s="16">
        <f t="shared" si="64"/>
        <v>9.4000000000000004E-3</v>
      </c>
      <c r="K88" s="16">
        <f t="shared" si="79"/>
        <v>9.4000000000000004E-3</v>
      </c>
      <c r="L88" s="16">
        <f t="shared" si="66"/>
        <v>0.03</v>
      </c>
      <c r="M88" s="72"/>
      <c r="N88" s="72"/>
      <c r="O88" s="32">
        <f t="shared" si="80"/>
        <v>0</v>
      </c>
      <c r="P88" s="17" t="e">
        <f t="shared" si="81"/>
        <v>#DIV/0!</v>
      </c>
      <c r="Q88" s="38">
        <f t="shared" si="82"/>
        <v>0</v>
      </c>
      <c r="R88" s="17" t="e">
        <f t="shared" si="67"/>
        <v>#DIV/0!</v>
      </c>
      <c r="S88" s="97">
        <f t="shared" si="68"/>
        <v>7.0000000000000001E-3</v>
      </c>
      <c r="T88" s="96">
        <f t="shared" si="44"/>
        <v>9.401156093340645E-3</v>
      </c>
      <c r="U88" s="96">
        <f t="shared" si="45"/>
        <v>9.401156093340645E-3</v>
      </c>
      <c r="V88" s="96">
        <f t="shared" si="46"/>
        <v>9.401156093340645E-3</v>
      </c>
      <c r="W88" s="96">
        <f t="shared" si="47"/>
        <v>9.401156093340645E-3</v>
      </c>
      <c r="X88" s="96">
        <f t="shared" si="48"/>
        <v>9.401156093340645E-3</v>
      </c>
      <c r="Y88" s="96">
        <f t="shared" si="49"/>
        <v>1.2836135372645832E-4</v>
      </c>
      <c r="Z88" s="96">
        <f t="shared" si="50"/>
        <v>1.2836135372645832E-4</v>
      </c>
      <c r="AA88" s="96">
        <f t="shared" si="51"/>
        <v>1.2836135372645832E-4</v>
      </c>
      <c r="AB88" s="96">
        <f t="shared" si="52"/>
        <v>1.1342009215269857E-4</v>
      </c>
      <c r="AC88" s="96">
        <f t="shared" si="53"/>
        <v>1.2836135372645832E-4</v>
      </c>
      <c r="AD88" s="97">
        <f t="shared" si="54"/>
        <v>9.4000000000000004E-3</v>
      </c>
      <c r="AE88" s="97">
        <f t="shared" si="55"/>
        <v>9.4000000000000004E-3</v>
      </c>
      <c r="AF88" s="97">
        <f t="shared" si="56"/>
        <v>9.4000000000000004E-3</v>
      </c>
      <c r="AG88" s="97">
        <f t="shared" si="57"/>
        <v>9.4000000000000004E-3</v>
      </c>
      <c r="AH88" s="97">
        <f t="shared" si="58"/>
        <v>9.4000000000000004E-3</v>
      </c>
      <c r="AI88" s="98">
        <f t="shared" si="69"/>
        <v>9.4000000000000004E-3</v>
      </c>
      <c r="AJ88" s="99">
        <f t="shared" si="70"/>
        <v>9.4000000000000004E-3</v>
      </c>
      <c r="AK88" s="98">
        <f t="shared" si="71"/>
        <v>0.03</v>
      </c>
      <c r="AL88" s="122">
        <f t="shared" si="74"/>
        <v>200</v>
      </c>
      <c r="AM88" s="100">
        <f t="shared" si="59"/>
        <v>1.3293607486307094E-2</v>
      </c>
      <c r="AN88" s="98">
        <f t="shared" si="72"/>
        <v>0.03</v>
      </c>
      <c r="AO88" s="101">
        <f t="shared" si="73"/>
        <v>58944</v>
      </c>
    </row>
    <row r="89" spans="1:41" ht="16.5">
      <c r="A89" s="110">
        <v>43409</v>
      </c>
      <c r="B89" s="113">
        <v>9889</v>
      </c>
      <c r="C89" s="113">
        <v>9906</v>
      </c>
      <c r="D89" s="80">
        <f t="shared" si="39"/>
        <v>-17</v>
      </c>
      <c r="E89" s="17">
        <f t="shared" si="40"/>
        <v>2E-3</v>
      </c>
      <c r="F89" s="16">
        <f t="shared" si="60"/>
        <v>9.5999999999999992E-3</v>
      </c>
      <c r="G89" s="16">
        <f t="shared" si="61"/>
        <v>9.5999999999999992E-3</v>
      </c>
      <c r="H89" s="16">
        <f t="shared" si="62"/>
        <v>9.5999999999999992E-3</v>
      </c>
      <c r="I89" s="16">
        <f t="shared" si="63"/>
        <v>9.5999999999999992E-3</v>
      </c>
      <c r="J89" s="16">
        <f t="shared" si="64"/>
        <v>9.5999999999999992E-3</v>
      </c>
      <c r="K89" s="16">
        <f t="shared" si="79"/>
        <v>9.5999999999999992E-3</v>
      </c>
      <c r="L89" s="16">
        <f t="shared" si="66"/>
        <v>0.03</v>
      </c>
      <c r="M89" s="72"/>
      <c r="N89" s="72"/>
      <c r="O89" s="32">
        <f t="shared" si="80"/>
        <v>0</v>
      </c>
      <c r="P89" s="17" t="e">
        <f t="shared" si="81"/>
        <v>#DIV/0!</v>
      </c>
      <c r="Q89" s="38">
        <f t="shared" si="82"/>
        <v>0</v>
      </c>
      <c r="R89" s="17" t="e">
        <f t="shared" si="67"/>
        <v>#DIV/0!</v>
      </c>
      <c r="S89" s="97">
        <f t="shared" si="68"/>
        <v>2E-3</v>
      </c>
      <c r="T89" s="96">
        <f t="shared" si="44"/>
        <v>9.554421375894304E-3</v>
      </c>
      <c r="U89" s="96">
        <f t="shared" si="45"/>
        <v>9.554421375894304E-3</v>
      </c>
      <c r="V89" s="96">
        <f t="shared" si="46"/>
        <v>9.554421375894304E-3</v>
      </c>
      <c r="W89" s="96">
        <f t="shared" si="47"/>
        <v>9.554421375894304E-3</v>
      </c>
      <c r="X89" s="96">
        <f t="shared" si="48"/>
        <v>9.554421375894304E-3</v>
      </c>
      <c r="Y89" s="96">
        <f t="shared" si="49"/>
        <v>1.3613813788566039E-4</v>
      </c>
      <c r="Z89" s="96">
        <f t="shared" si="50"/>
        <v>1.3613813788566039E-4</v>
      </c>
      <c r="AA89" s="96">
        <f t="shared" si="51"/>
        <v>1.3613813788566039E-4</v>
      </c>
      <c r="AB89" s="96">
        <f t="shared" si="52"/>
        <v>1.2029165863576953E-4</v>
      </c>
      <c r="AC89" s="96">
        <f t="shared" si="53"/>
        <v>1.3613813788566039E-4</v>
      </c>
      <c r="AD89" s="97">
        <f t="shared" si="54"/>
        <v>9.5999999999999992E-3</v>
      </c>
      <c r="AE89" s="97">
        <f t="shared" si="55"/>
        <v>9.5999999999999992E-3</v>
      </c>
      <c r="AF89" s="97">
        <f t="shared" si="56"/>
        <v>9.5999999999999992E-3</v>
      </c>
      <c r="AG89" s="97">
        <f t="shared" si="57"/>
        <v>9.5999999999999992E-3</v>
      </c>
      <c r="AH89" s="97">
        <f t="shared" si="58"/>
        <v>9.5999999999999992E-3</v>
      </c>
      <c r="AI89" s="98">
        <f t="shared" si="69"/>
        <v>9.5999999999999992E-3</v>
      </c>
      <c r="AJ89" s="99">
        <f t="shared" si="70"/>
        <v>9.5999999999999992E-3</v>
      </c>
      <c r="AK89" s="98">
        <f t="shared" si="71"/>
        <v>0.03</v>
      </c>
      <c r="AL89" s="122">
        <f t="shared" si="74"/>
        <v>200</v>
      </c>
      <c r="AM89" s="100">
        <f t="shared" si="59"/>
        <v>1.3576450198781712E-2</v>
      </c>
      <c r="AN89" s="98">
        <f t="shared" si="72"/>
        <v>0.03</v>
      </c>
      <c r="AO89" s="101">
        <f t="shared" si="73"/>
        <v>59334</v>
      </c>
    </row>
    <row r="90" spans="1:41" ht="16.5">
      <c r="A90" s="110">
        <v>43406</v>
      </c>
      <c r="B90" s="113">
        <v>9906</v>
      </c>
      <c r="C90" s="113">
        <v>9844</v>
      </c>
      <c r="D90" s="80">
        <f t="shared" si="39"/>
        <v>62</v>
      </c>
      <c r="E90" s="17">
        <f t="shared" si="40"/>
        <v>7.0000000000000001E-3</v>
      </c>
      <c r="F90" s="16">
        <f t="shared" si="60"/>
        <v>0.01</v>
      </c>
      <c r="G90" s="16">
        <f t="shared" si="61"/>
        <v>0.01</v>
      </c>
      <c r="H90" s="16">
        <f t="shared" si="62"/>
        <v>0.01</v>
      </c>
      <c r="I90" s="16">
        <f t="shared" si="63"/>
        <v>0.01</v>
      </c>
      <c r="J90" s="16">
        <f t="shared" si="64"/>
        <v>0.01</v>
      </c>
      <c r="K90" s="16">
        <f t="shared" si="79"/>
        <v>0.01</v>
      </c>
      <c r="L90" s="16">
        <f t="shared" si="66"/>
        <v>0.03</v>
      </c>
      <c r="M90" s="72"/>
      <c r="N90" s="72"/>
      <c r="O90" s="32">
        <f t="shared" si="80"/>
        <v>0</v>
      </c>
      <c r="P90" s="17" t="e">
        <f t="shared" si="81"/>
        <v>#DIV/0!</v>
      </c>
      <c r="Q90" s="38">
        <f t="shared" si="82"/>
        <v>0</v>
      </c>
      <c r="R90" s="17" t="e">
        <f t="shared" si="67"/>
        <v>#DIV/0!</v>
      </c>
      <c r="S90" s="97">
        <f t="shared" si="68"/>
        <v>7.0000000000000001E-3</v>
      </c>
      <c r="T90" s="96">
        <f t="shared" si="44"/>
        <v>1.0036618484993941E-2</v>
      </c>
      <c r="U90" s="96">
        <f t="shared" si="45"/>
        <v>1.0036618484993941E-2</v>
      </c>
      <c r="V90" s="96">
        <f t="shared" si="46"/>
        <v>1.0036618484993941E-2</v>
      </c>
      <c r="W90" s="96">
        <f t="shared" si="47"/>
        <v>1.0036618484993941E-2</v>
      </c>
      <c r="X90" s="96">
        <f t="shared" si="48"/>
        <v>1.0036618484993941E-2</v>
      </c>
      <c r="Y90" s="96">
        <f t="shared" si="49"/>
        <v>1.407052166864464E-4</v>
      </c>
      <c r="Z90" s="96">
        <f t="shared" si="50"/>
        <v>1.407052166864464E-4</v>
      </c>
      <c r="AA90" s="96">
        <f t="shared" si="51"/>
        <v>1.407052166864464E-4</v>
      </c>
      <c r="AB90" s="96">
        <f t="shared" si="52"/>
        <v>1.2432712946414405E-4</v>
      </c>
      <c r="AC90" s="96">
        <f t="shared" si="53"/>
        <v>1.407052166864464E-4</v>
      </c>
      <c r="AD90" s="97">
        <f t="shared" si="54"/>
        <v>0.01</v>
      </c>
      <c r="AE90" s="97">
        <f t="shared" si="55"/>
        <v>0.01</v>
      </c>
      <c r="AF90" s="97">
        <f t="shared" si="56"/>
        <v>0.01</v>
      </c>
      <c r="AG90" s="97">
        <f t="shared" si="57"/>
        <v>0.01</v>
      </c>
      <c r="AH90" s="97">
        <f t="shared" si="58"/>
        <v>0.01</v>
      </c>
      <c r="AI90" s="98">
        <f t="shared" si="69"/>
        <v>0.01</v>
      </c>
      <c r="AJ90" s="99">
        <f t="shared" si="70"/>
        <v>0.01</v>
      </c>
      <c r="AK90" s="98">
        <f t="shared" si="71"/>
        <v>0.03</v>
      </c>
      <c r="AL90" s="122">
        <f t="shared" si="74"/>
        <v>200</v>
      </c>
      <c r="AM90" s="100">
        <f t="shared" si="59"/>
        <v>1.4142135623730952E-2</v>
      </c>
      <c r="AN90" s="98">
        <f t="shared" si="72"/>
        <v>0.03</v>
      </c>
      <c r="AO90" s="101">
        <f t="shared" si="73"/>
        <v>59436</v>
      </c>
    </row>
    <row r="91" spans="1:41" ht="16.5">
      <c r="A91" s="110">
        <v>43405</v>
      </c>
      <c r="B91" s="113">
        <v>9844</v>
      </c>
      <c r="C91" s="113">
        <v>9802</v>
      </c>
      <c r="D91" s="80">
        <f t="shared" si="39"/>
        <v>42</v>
      </c>
      <c r="E91" s="17">
        <f t="shared" si="40"/>
        <v>5.0000000000000001E-3</v>
      </c>
      <c r="F91" s="16">
        <f t="shared" si="60"/>
        <v>1.0200000000000001E-2</v>
      </c>
      <c r="G91" s="16">
        <f t="shared" si="61"/>
        <v>1.0200000000000001E-2</v>
      </c>
      <c r="H91" s="16">
        <f t="shared" si="62"/>
        <v>1.0200000000000001E-2</v>
      </c>
      <c r="I91" s="16">
        <f t="shared" si="63"/>
        <v>1.0200000000000001E-2</v>
      </c>
      <c r="J91" s="16">
        <f t="shared" si="64"/>
        <v>1.0200000000000001E-2</v>
      </c>
      <c r="K91" s="16">
        <f t="shared" si="79"/>
        <v>1.0200000000000001E-2</v>
      </c>
      <c r="L91" s="16">
        <f t="shared" si="66"/>
        <v>0.03</v>
      </c>
      <c r="M91" s="72"/>
      <c r="N91" s="72"/>
      <c r="O91" s="32">
        <f t="shared" si="80"/>
        <v>0</v>
      </c>
      <c r="P91" s="17" t="e">
        <f t="shared" si="81"/>
        <v>#DIV/0!</v>
      </c>
      <c r="Q91" s="38">
        <f t="shared" si="82"/>
        <v>0</v>
      </c>
      <c r="R91" s="17" t="e">
        <f t="shared" si="67"/>
        <v>#DIV/0!</v>
      </c>
      <c r="S91" s="97">
        <f t="shared" si="68"/>
        <v>5.0000000000000001E-3</v>
      </c>
      <c r="T91" s="96">
        <f t="shared" si="44"/>
        <v>1.0230445196802065E-2</v>
      </c>
      <c r="U91" s="96">
        <f t="shared" si="45"/>
        <v>1.0230445196802065E-2</v>
      </c>
      <c r="V91" s="96">
        <f t="shared" si="46"/>
        <v>1.0230445196802065E-2</v>
      </c>
      <c r="W91" s="96">
        <f t="shared" si="47"/>
        <v>1.0230445196802065E-2</v>
      </c>
      <c r="X91" s="96">
        <f t="shared" si="48"/>
        <v>1.0230445196802065E-2</v>
      </c>
      <c r="Y91" s="96">
        <f t="shared" si="49"/>
        <v>1.490202873577382E-4</v>
      </c>
      <c r="Z91" s="96">
        <f t="shared" si="50"/>
        <v>1.490202873577382E-4</v>
      </c>
      <c r="AA91" s="96">
        <f t="shared" si="51"/>
        <v>1.490202873577382E-4</v>
      </c>
      <c r="AB91" s="96">
        <f t="shared" si="52"/>
        <v>1.3167432590929749E-4</v>
      </c>
      <c r="AC91" s="96">
        <f t="shared" si="53"/>
        <v>1.490202873577382E-4</v>
      </c>
      <c r="AD91" s="97">
        <f t="shared" si="54"/>
        <v>1.0200000000000001E-2</v>
      </c>
      <c r="AE91" s="97">
        <f t="shared" si="55"/>
        <v>1.0200000000000001E-2</v>
      </c>
      <c r="AF91" s="97">
        <f t="shared" si="56"/>
        <v>1.0200000000000001E-2</v>
      </c>
      <c r="AG91" s="97">
        <f t="shared" si="57"/>
        <v>1.0200000000000001E-2</v>
      </c>
      <c r="AH91" s="97">
        <f t="shared" si="58"/>
        <v>1.0200000000000001E-2</v>
      </c>
      <c r="AI91" s="98">
        <f t="shared" si="69"/>
        <v>1.0200000000000001E-2</v>
      </c>
      <c r="AJ91" s="99">
        <f t="shared" si="70"/>
        <v>1.0200000000000001E-2</v>
      </c>
      <c r="AK91" s="98">
        <f t="shared" si="71"/>
        <v>0.03</v>
      </c>
      <c r="AL91" s="122">
        <f t="shared" si="74"/>
        <v>200</v>
      </c>
      <c r="AM91" s="100">
        <f t="shared" si="59"/>
        <v>1.4424978336205572E-2</v>
      </c>
      <c r="AN91" s="98">
        <f t="shared" si="72"/>
        <v>0.03</v>
      </c>
      <c r="AO91" s="101">
        <f t="shared" si="73"/>
        <v>59064</v>
      </c>
    </row>
    <row r="92" spans="1:41" ht="16.5">
      <c r="A92" s="110">
        <v>43404</v>
      </c>
      <c r="B92" s="113">
        <v>9802</v>
      </c>
      <c r="C92" s="113">
        <v>9526</v>
      </c>
      <c r="D92" s="80">
        <f t="shared" si="39"/>
        <v>276</v>
      </c>
      <c r="E92" s="17">
        <f t="shared" si="40"/>
        <v>2.9000000000000001E-2</v>
      </c>
      <c r="F92" s="16">
        <f t="shared" si="60"/>
        <v>1.06E-2</v>
      </c>
      <c r="G92" s="16">
        <f t="shared" si="61"/>
        <v>1.06E-2</v>
      </c>
      <c r="H92" s="16">
        <f t="shared" si="62"/>
        <v>1.06E-2</v>
      </c>
      <c r="I92" s="16">
        <f t="shared" si="63"/>
        <v>1.06E-2</v>
      </c>
      <c r="J92" s="16">
        <f t="shared" si="64"/>
        <v>1.06E-2</v>
      </c>
      <c r="K92" s="16">
        <f t="shared" si="79"/>
        <v>1.06E-2</v>
      </c>
      <c r="L92" s="16">
        <f t="shared" si="66"/>
        <v>0.03</v>
      </c>
      <c r="M92" s="72"/>
      <c r="N92" s="72"/>
      <c r="O92" s="32">
        <f t="shared" si="80"/>
        <v>0</v>
      </c>
      <c r="P92" s="17" t="e">
        <f t="shared" si="81"/>
        <v>#DIV/0!</v>
      </c>
      <c r="Q92" s="38">
        <f t="shared" si="82"/>
        <v>0</v>
      </c>
      <c r="R92" s="17" t="e">
        <f t="shared" si="67"/>
        <v>#DIV/0!</v>
      </c>
      <c r="S92" s="97">
        <f t="shared" si="68"/>
        <v>2.9000000000000001E-2</v>
      </c>
      <c r="T92" s="96">
        <f t="shared" si="44"/>
        <v>1.0564303400853263E-2</v>
      </c>
      <c r="U92" s="96">
        <f t="shared" si="45"/>
        <v>1.0564303400853263E-2</v>
      </c>
      <c r="V92" s="96">
        <f t="shared" si="46"/>
        <v>1.0564303400853263E-2</v>
      </c>
      <c r="W92" s="96">
        <f t="shared" si="47"/>
        <v>1.0564303400853263E-2</v>
      </c>
      <c r="X92" s="96">
        <f t="shared" si="48"/>
        <v>1.0564303400853263E-2</v>
      </c>
      <c r="Y92" s="96">
        <f t="shared" si="49"/>
        <v>1.5655595640163124E-4</v>
      </c>
      <c r="Z92" s="96">
        <f t="shared" si="50"/>
        <v>1.5655595640163124E-4</v>
      </c>
      <c r="AA92" s="96">
        <f t="shared" si="51"/>
        <v>1.5655595640163124E-4</v>
      </c>
      <c r="AB92" s="96">
        <f t="shared" si="52"/>
        <v>1.3833284307648137E-4</v>
      </c>
      <c r="AC92" s="96">
        <f t="shared" si="53"/>
        <v>1.5655595640163124E-4</v>
      </c>
      <c r="AD92" s="97">
        <f t="shared" si="54"/>
        <v>1.06E-2</v>
      </c>
      <c r="AE92" s="97">
        <f t="shared" si="55"/>
        <v>1.06E-2</v>
      </c>
      <c r="AF92" s="97">
        <f t="shared" si="56"/>
        <v>1.06E-2</v>
      </c>
      <c r="AG92" s="97">
        <f t="shared" si="57"/>
        <v>1.06E-2</v>
      </c>
      <c r="AH92" s="97">
        <f t="shared" si="58"/>
        <v>1.06E-2</v>
      </c>
      <c r="AI92" s="98">
        <f t="shared" si="69"/>
        <v>1.06E-2</v>
      </c>
      <c r="AJ92" s="99">
        <f t="shared" si="70"/>
        <v>1.06E-2</v>
      </c>
      <c r="AK92" s="98">
        <f t="shared" si="71"/>
        <v>0.03</v>
      </c>
      <c r="AL92" s="122">
        <f t="shared" si="74"/>
        <v>200</v>
      </c>
      <c r="AM92" s="100">
        <f t="shared" si="59"/>
        <v>1.4990663761154809E-2</v>
      </c>
      <c r="AN92" s="98">
        <f t="shared" si="72"/>
        <v>0.03</v>
      </c>
      <c r="AO92" s="101">
        <f t="shared" si="73"/>
        <v>58812</v>
      </c>
    </row>
    <row r="93" spans="1:41" ht="16.5">
      <c r="A93" s="110">
        <v>43403</v>
      </c>
      <c r="B93" s="113">
        <v>9526</v>
      </c>
      <c r="C93" s="113">
        <v>9516</v>
      </c>
      <c r="D93" s="80">
        <f t="shared" si="39"/>
        <v>10</v>
      </c>
      <c r="E93" s="17">
        <f t="shared" si="40"/>
        <v>2E-3</v>
      </c>
      <c r="F93" s="16">
        <f t="shared" si="60"/>
        <v>9.4000000000000004E-3</v>
      </c>
      <c r="G93" s="16">
        <f t="shared" si="61"/>
        <v>9.4000000000000004E-3</v>
      </c>
      <c r="H93" s="16">
        <f t="shared" si="62"/>
        <v>9.4000000000000004E-3</v>
      </c>
      <c r="I93" s="16">
        <f t="shared" si="63"/>
        <v>9.4000000000000004E-3</v>
      </c>
      <c r="J93" s="16">
        <f t="shared" si="64"/>
        <v>9.4000000000000004E-3</v>
      </c>
      <c r="K93" s="16">
        <f t="shared" si="79"/>
        <v>9.4000000000000004E-3</v>
      </c>
      <c r="L93" s="16">
        <f t="shared" si="66"/>
        <v>0.03</v>
      </c>
      <c r="M93" s="72"/>
      <c r="N93" s="72"/>
      <c r="O93" s="32">
        <f t="shared" si="80"/>
        <v>0</v>
      </c>
      <c r="P93" s="17" t="e">
        <f t="shared" si="81"/>
        <v>#DIV/0!</v>
      </c>
      <c r="Q93" s="38">
        <f t="shared" si="82"/>
        <v>0</v>
      </c>
      <c r="R93" s="17" t="e">
        <f t="shared" si="67"/>
        <v>#DIV/0!</v>
      </c>
      <c r="S93" s="97">
        <f t="shared" si="68"/>
        <v>2E-3</v>
      </c>
      <c r="T93" s="96">
        <f t="shared" si="44"/>
        <v>9.3875568094183622E-3</v>
      </c>
      <c r="U93" s="96">
        <f t="shared" si="45"/>
        <v>9.3875568094183622E-3</v>
      </c>
      <c r="V93" s="96">
        <f t="shared" si="46"/>
        <v>9.3875568094183622E-3</v>
      </c>
      <c r="W93" s="96">
        <f t="shared" si="47"/>
        <v>9.3875568094183622E-3</v>
      </c>
      <c r="X93" s="96">
        <f t="shared" si="48"/>
        <v>9.3875568094183622E-3</v>
      </c>
      <c r="Y93" s="96">
        <f t="shared" si="49"/>
        <v>1.41996894390855E-4</v>
      </c>
      <c r="Z93" s="96">
        <f t="shared" si="50"/>
        <v>1.41996894390855E-4</v>
      </c>
      <c r="AA93" s="96">
        <f t="shared" si="51"/>
        <v>1.41996894390855E-4</v>
      </c>
      <c r="AB93" s="96">
        <f t="shared" si="52"/>
        <v>1.2546845588375948E-4</v>
      </c>
      <c r="AC93" s="96">
        <f t="shared" si="53"/>
        <v>1.41996894390855E-4</v>
      </c>
      <c r="AD93" s="97">
        <f t="shared" si="54"/>
        <v>9.4000000000000004E-3</v>
      </c>
      <c r="AE93" s="97">
        <f t="shared" si="55"/>
        <v>9.4000000000000004E-3</v>
      </c>
      <c r="AF93" s="97">
        <f t="shared" si="56"/>
        <v>9.4000000000000004E-3</v>
      </c>
      <c r="AG93" s="97">
        <f t="shared" si="57"/>
        <v>9.4000000000000004E-3</v>
      </c>
      <c r="AH93" s="97">
        <f t="shared" si="58"/>
        <v>9.4000000000000004E-3</v>
      </c>
      <c r="AI93" s="98">
        <f t="shared" si="69"/>
        <v>9.4000000000000004E-3</v>
      </c>
      <c r="AJ93" s="99">
        <f t="shared" si="70"/>
        <v>9.4000000000000004E-3</v>
      </c>
      <c r="AK93" s="98">
        <f t="shared" si="71"/>
        <v>0.03</v>
      </c>
      <c r="AL93" s="122">
        <f t="shared" si="74"/>
        <v>200</v>
      </c>
      <c r="AM93" s="100">
        <f t="shared" si="59"/>
        <v>1.3293607486307094E-2</v>
      </c>
      <c r="AN93" s="98">
        <f t="shared" si="72"/>
        <v>0.03</v>
      </c>
      <c r="AO93" s="101">
        <f t="shared" si="73"/>
        <v>57156</v>
      </c>
    </row>
    <row r="94" spans="1:41" ht="16.5">
      <c r="A94" s="110">
        <v>43402</v>
      </c>
      <c r="B94" s="113">
        <v>9516</v>
      </c>
      <c r="C94" s="113">
        <v>9489</v>
      </c>
      <c r="D94" s="80">
        <f t="shared" si="39"/>
        <v>27</v>
      </c>
      <c r="E94" s="17">
        <f t="shared" si="40"/>
        <v>3.0000000000000001E-3</v>
      </c>
      <c r="F94" s="16">
        <f t="shared" si="60"/>
        <v>9.9000000000000008E-3</v>
      </c>
      <c r="G94" s="16">
        <f t="shared" si="61"/>
        <v>9.9000000000000008E-3</v>
      </c>
      <c r="H94" s="16">
        <f t="shared" si="62"/>
        <v>9.9000000000000008E-3</v>
      </c>
      <c r="I94" s="16">
        <f t="shared" si="63"/>
        <v>9.9000000000000008E-3</v>
      </c>
      <c r="J94" s="16">
        <f t="shared" si="64"/>
        <v>9.9000000000000008E-3</v>
      </c>
      <c r="K94" s="16">
        <f t="shared" si="79"/>
        <v>9.9000000000000008E-3</v>
      </c>
      <c r="L94" s="16">
        <f t="shared" si="66"/>
        <v>0.03</v>
      </c>
      <c r="M94" s="72"/>
      <c r="N94" s="72"/>
      <c r="O94" s="32">
        <f t="shared" si="80"/>
        <v>0</v>
      </c>
      <c r="P94" s="17" t="e">
        <f t="shared" si="81"/>
        <v>#DIV/0!</v>
      </c>
      <c r="Q94" s="38">
        <f t="shared" si="82"/>
        <v>0</v>
      </c>
      <c r="R94" s="17" t="e">
        <f t="shared" si="67"/>
        <v>#DIV/0!</v>
      </c>
      <c r="S94" s="97">
        <f t="shared" si="68"/>
        <v>3.0000000000000001E-3</v>
      </c>
      <c r="T94" s="96">
        <f t="shared" si="44"/>
        <v>9.859102988742938E-3</v>
      </c>
      <c r="U94" s="96">
        <f t="shared" si="45"/>
        <v>9.859102988742938E-3</v>
      </c>
      <c r="V94" s="96">
        <f t="shared" si="46"/>
        <v>9.859102988742938E-3</v>
      </c>
      <c r="W94" s="96">
        <f t="shared" si="47"/>
        <v>9.859102988742938E-3</v>
      </c>
      <c r="X94" s="96">
        <f t="shared" si="48"/>
        <v>9.859102988742938E-3</v>
      </c>
      <c r="Y94" s="96">
        <f t="shared" si="49"/>
        <v>1.4711804723786695E-4</v>
      </c>
      <c r="Z94" s="96">
        <f t="shared" si="50"/>
        <v>1.4711804723786695E-4</v>
      </c>
      <c r="AA94" s="96">
        <f t="shared" si="51"/>
        <v>1.4711804723786695E-4</v>
      </c>
      <c r="AB94" s="96">
        <f t="shared" si="52"/>
        <v>1.2999350653937922E-4</v>
      </c>
      <c r="AC94" s="96">
        <f t="shared" si="53"/>
        <v>1.4711804723786695E-4</v>
      </c>
      <c r="AD94" s="97">
        <f t="shared" si="54"/>
        <v>9.9000000000000008E-3</v>
      </c>
      <c r="AE94" s="97">
        <f t="shared" si="55"/>
        <v>9.9000000000000008E-3</v>
      </c>
      <c r="AF94" s="97">
        <f t="shared" si="56"/>
        <v>9.9000000000000008E-3</v>
      </c>
      <c r="AG94" s="97">
        <f t="shared" si="57"/>
        <v>9.9000000000000008E-3</v>
      </c>
      <c r="AH94" s="97">
        <f t="shared" si="58"/>
        <v>9.9000000000000008E-3</v>
      </c>
      <c r="AI94" s="98">
        <f t="shared" si="69"/>
        <v>9.9000000000000008E-3</v>
      </c>
      <c r="AJ94" s="99">
        <f t="shared" si="70"/>
        <v>9.9000000000000025E-3</v>
      </c>
      <c r="AK94" s="98">
        <f t="shared" si="71"/>
        <v>0.03</v>
      </c>
      <c r="AL94" s="122">
        <f t="shared" si="74"/>
        <v>200</v>
      </c>
      <c r="AM94" s="100">
        <f t="shared" si="59"/>
        <v>1.4000714267493643E-2</v>
      </c>
      <c r="AN94" s="98">
        <f t="shared" si="72"/>
        <v>0.03</v>
      </c>
      <c r="AO94" s="101">
        <f t="shared" si="73"/>
        <v>57096</v>
      </c>
    </row>
    <row r="95" spans="1:41" ht="16.5">
      <c r="A95" s="110">
        <v>43399</v>
      </c>
      <c r="B95" s="113">
        <v>9489</v>
      </c>
      <c r="C95" s="113">
        <v>9520</v>
      </c>
      <c r="D95" s="80">
        <f t="shared" si="39"/>
        <v>-31</v>
      </c>
      <c r="E95" s="17">
        <f t="shared" si="40"/>
        <v>4.0000000000000001E-3</v>
      </c>
      <c r="F95" s="16">
        <f t="shared" si="60"/>
        <v>1.03E-2</v>
      </c>
      <c r="G95" s="16">
        <f t="shared" si="61"/>
        <v>1.03E-2</v>
      </c>
      <c r="H95" s="16">
        <f t="shared" si="62"/>
        <v>1.03E-2</v>
      </c>
      <c r="I95" s="16">
        <f t="shared" si="63"/>
        <v>1.03E-2</v>
      </c>
      <c r="J95" s="16">
        <f t="shared" si="64"/>
        <v>1.03E-2</v>
      </c>
      <c r="K95" s="16">
        <f t="shared" si="79"/>
        <v>1.03E-2</v>
      </c>
      <c r="L95" s="16">
        <f t="shared" si="66"/>
        <v>0.03</v>
      </c>
      <c r="M95" s="72"/>
      <c r="N95" s="72"/>
      <c r="O95" s="32">
        <f t="shared" si="80"/>
        <v>0</v>
      </c>
      <c r="P95" s="17" t="e">
        <f t="shared" si="81"/>
        <v>#DIV/0!</v>
      </c>
      <c r="Q95" s="38">
        <f t="shared" si="82"/>
        <v>0</v>
      </c>
      <c r="R95" s="17" t="e">
        <f t="shared" si="67"/>
        <v>#DIV/0!</v>
      </c>
      <c r="S95" s="97">
        <f t="shared" si="68"/>
        <v>4.0000000000000001E-3</v>
      </c>
      <c r="T95" s="96">
        <f t="shared" si="44"/>
        <v>1.0296918073130787E-2</v>
      </c>
      <c r="U95" s="96">
        <f t="shared" si="45"/>
        <v>1.0296918073130787E-2</v>
      </c>
      <c r="V95" s="96">
        <f t="shared" si="46"/>
        <v>1.0296918073130787E-2</v>
      </c>
      <c r="W95" s="96">
        <f t="shared" si="47"/>
        <v>1.0296918073130787E-2</v>
      </c>
      <c r="X95" s="96">
        <f t="shared" si="48"/>
        <v>1.0296918073130787E-2</v>
      </c>
      <c r="Y95" s="96">
        <f t="shared" si="49"/>
        <v>1.5310994301692341E-4</v>
      </c>
      <c r="Z95" s="96">
        <f t="shared" si="50"/>
        <v>1.5310994301692341E-4</v>
      </c>
      <c r="AA95" s="96">
        <f t="shared" si="51"/>
        <v>1.5310994301692341E-4</v>
      </c>
      <c r="AB95" s="96">
        <f t="shared" si="52"/>
        <v>1.3528794564975351E-4</v>
      </c>
      <c r="AC95" s="96">
        <f t="shared" si="53"/>
        <v>1.5310994301692341E-4</v>
      </c>
      <c r="AD95" s="97">
        <f t="shared" si="54"/>
        <v>1.03E-2</v>
      </c>
      <c r="AE95" s="97">
        <f t="shared" si="55"/>
        <v>1.03E-2</v>
      </c>
      <c r="AF95" s="97">
        <f t="shared" si="56"/>
        <v>1.03E-2</v>
      </c>
      <c r="AG95" s="97">
        <f t="shared" si="57"/>
        <v>1.03E-2</v>
      </c>
      <c r="AH95" s="97">
        <f t="shared" si="58"/>
        <v>1.03E-2</v>
      </c>
      <c r="AI95" s="98">
        <f t="shared" si="69"/>
        <v>1.03E-2</v>
      </c>
      <c r="AJ95" s="99">
        <f t="shared" si="70"/>
        <v>1.03E-2</v>
      </c>
      <c r="AK95" s="98">
        <f t="shared" si="71"/>
        <v>0.03</v>
      </c>
      <c r="AL95" s="122">
        <f t="shared" si="74"/>
        <v>200</v>
      </c>
      <c r="AM95" s="100">
        <f t="shared" si="59"/>
        <v>1.456639969244288E-2</v>
      </c>
      <c r="AN95" s="98">
        <f t="shared" si="72"/>
        <v>0.03</v>
      </c>
      <c r="AO95" s="101">
        <f t="shared" si="73"/>
        <v>56934</v>
      </c>
    </row>
    <row r="96" spans="1:41" ht="16.5">
      <c r="A96" s="110">
        <v>43398</v>
      </c>
      <c r="B96" s="113">
        <v>9520</v>
      </c>
      <c r="C96" s="113">
        <v>9759</v>
      </c>
      <c r="D96" s="80">
        <f t="shared" si="39"/>
        <v>-239</v>
      </c>
      <c r="E96" s="17">
        <f t="shared" si="40"/>
        <v>2.5000000000000001E-2</v>
      </c>
      <c r="F96" s="16">
        <f t="shared" si="60"/>
        <v>1.0699999999999999E-2</v>
      </c>
      <c r="G96" s="16">
        <f t="shared" si="61"/>
        <v>1.0699999999999999E-2</v>
      </c>
      <c r="H96" s="16">
        <f t="shared" si="62"/>
        <v>1.0699999999999999E-2</v>
      </c>
      <c r="I96" s="16">
        <f t="shared" si="63"/>
        <v>1.0699999999999999E-2</v>
      </c>
      <c r="J96" s="16">
        <f t="shared" si="64"/>
        <v>1.0699999999999999E-2</v>
      </c>
      <c r="K96" s="16">
        <f t="shared" si="79"/>
        <v>1.0699999999999999E-2</v>
      </c>
      <c r="L96" s="16">
        <f t="shared" si="66"/>
        <v>0.03</v>
      </c>
      <c r="M96" s="72"/>
      <c r="N96" s="72"/>
      <c r="O96" s="32">
        <f t="shared" si="80"/>
        <v>0</v>
      </c>
      <c r="P96" s="17" t="e">
        <f t="shared" si="81"/>
        <v>#DIV/0!</v>
      </c>
      <c r="Q96" s="38">
        <f t="shared" si="82"/>
        <v>0</v>
      </c>
      <c r="R96" s="17" t="e">
        <f t="shared" si="67"/>
        <v>#DIV/0!</v>
      </c>
      <c r="S96" s="97">
        <f t="shared" si="68"/>
        <v>2.5000000000000001E-2</v>
      </c>
      <c r="T96" s="96">
        <f t="shared" si="44"/>
        <v>1.0698849013968921E-2</v>
      </c>
      <c r="U96" s="96">
        <f t="shared" si="45"/>
        <v>1.0698849013968921E-2</v>
      </c>
      <c r="V96" s="96">
        <f t="shared" si="46"/>
        <v>1.0698849013968921E-2</v>
      </c>
      <c r="W96" s="96">
        <f t="shared" si="47"/>
        <v>1.0698849013968921E-2</v>
      </c>
      <c r="X96" s="96">
        <f t="shared" si="48"/>
        <v>1.0698849013968921E-2</v>
      </c>
      <c r="Y96" s="96">
        <f t="shared" si="49"/>
        <v>1.6001858333000667E-4</v>
      </c>
      <c r="Z96" s="96">
        <f t="shared" si="50"/>
        <v>1.6001858333000667E-4</v>
      </c>
      <c r="AA96" s="96">
        <f t="shared" si="51"/>
        <v>1.6001858333000667E-4</v>
      </c>
      <c r="AB96" s="96">
        <f t="shared" si="52"/>
        <v>1.4139242023039389E-4</v>
      </c>
      <c r="AC96" s="96">
        <f t="shared" si="53"/>
        <v>1.6001858333000667E-4</v>
      </c>
      <c r="AD96" s="97">
        <f t="shared" si="54"/>
        <v>1.0699999999999999E-2</v>
      </c>
      <c r="AE96" s="97">
        <f t="shared" si="55"/>
        <v>1.0699999999999999E-2</v>
      </c>
      <c r="AF96" s="97">
        <f t="shared" si="56"/>
        <v>1.0699999999999999E-2</v>
      </c>
      <c r="AG96" s="97">
        <f t="shared" si="57"/>
        <v>1.0699999999999999E-2</v>
      </c>
      <c r="AH96" s="97">
        <f t="shared" si="58"/>
        <v>1.0699999999999999E-2</v>
      </c>
      <c r="AI96" s="98">
        <f t="shared" si="69"/>
        <v>1.0699999999999999E-2</v>
      </c>
      <c r="AJ96" s="99">
        <f t="shared" si="70"/>
        <v>1.0699999999999999E-2</v>
      </c>
      <c r="AK96" s="98">
        <f t="shared" si="71"/>
        <v>0.03</v>
      </c>
      <c r="AL96" s="122">
        <f t="shared" si="74"/>
        <v>200</v>
      </c>
      <c r="AM96" s="100">
        <f t="shared" si="59"/>
        <v>1.5132085117392117E-2</v>
      </c>
      <c r="AN96" s="98">
        <f t="shared" si="72"/>
        <v>0.03</v>
      </c>
      <c r="AO96" s="101">
        <f t="shared" si="73"/>
        <v>57120</v>
      </c>
    </row>
    <row r="97" spans="1:41" ht="16.5">
      <c r="A97" s="110">
        <v>43397</v>
      </c>
      <c r="B97" s="113">
        <v>9759</v>
      </c>
      <c r="C97" s="113">
        <v>9775</v>
      </c>
      <c r="D97" s="80">
        <f t="shared" si="39"/>
        <v>-16</v>
      </c>
      <c r="E97" s="17">
        <f t="shared" si="40"/>
        <v>2E-3</v>
      </c>
      <c r="F97" s="16">
        <f t="shared" si="60"/>
        <v>9.7999999999999997E-3</v>
      </c>
      <c r="G97" s="16">
        <f t="shared" si="61"/>
        <v>9.7999999999999997E-3</v>
      </c>
      <c r="H97" s="16">
        <f t="shared" si="62"/>
        <v>9.7999999999999997E-3</v>
      </c>
      <c r="I97" s="16">
        <f t="shared" si="63"/>
        <v>9.7999999999999997E-3</v>
      </c>
      <c r="J97" s="16">
        <f t="shared" si="64"/>
        <v>9.7999999999999997E-3</v>
      </c>
      <c r="K97" s="16">
        <f t="shared" si="79"/>
        <v>9.7999999999999997E-3</v>
      </c>
      <c r="L97" s="16">
        <f t="shared" si="66"/>
        <v>0.03</v>
      </c>
      <c r="M97" s="72"/>
      <c r="N97" s="72"/>
      <c r="O97" s="32">
        <f t="shared" si="80"/>
        <v>0</v>
      </c>
      <c r="P97" s="17" t="e">
        <f t="shared" si="81"/>
        <v>#DIV/0!</v>
      </c>
      <c r="Q97" s="38">
        <f t="shared" si="82"/>
        <v>0</v>
      </c>
      <c r="R97" s="17" t="e">
        <f t="shared" si="67"/>
        <v>#DIV/0!</v>
      </c>
      <c r="S97" s="97">
        <f t="shared" si="68"/>
        <v>2E-3</v>
      </c>
      <c r="T97" s="96">
        <f t="shared" si="44"/>
        <v>9.786009589328638E-3</v>
      </c>
      <c r="U97" s="96">
        <f t="shared" si="45"/>
        <v>9.786009589328638E-3</v>
      </c>
      <c r="V97" s="96">
        <f t="shared" si="46"/>
        <v>9.786009589328638E-3</v>
      </c>
      <c r="W97" s="96">
        <f t="shared" si="47"/>
        <v>9.786009589328638E-3</v>
      </c>
      <c r="X97" s="96">
        <f t="shared" si="48"/>
        <v>9.786009589328638E-3</v>
      </c>
      <c r="Y97" s="96">
        <f t="shared" si="49"/>
        <v>1.5545814157132622E-4</v>
      </c>
      <c r="Z97" s="96">
        <f t="shared" si="50"/>
        <v>1.5545814157132622E-4</v>
      </c>
      <c r="AA97" s="96">
        <f t="shared" si="51"/>
        <v>1.5545814157132622E-4</v>
      </c>
      <c r="AB97" s="96">
        <f t="shared" si="52"/>
        <v>1.3736281389242387E-4</v>
      </c>
      <c r="AC97" s="96">
        <f t="shared" si="53"/>
        <v>1.5545814157132622E-4</v>
      </c>
      <c r="AD97" s="97">
        <f t="shared" si="54"/>
        <v>9.7999999999999997E-3</v>
      </c>
      <c r="AE97" s="97">
        <f t="shared" si="55"/>
        <v>9.7999999999999997E-3</v>
      </c>
      <c r="AF97" s="97">
        <f t="shared" si="56"/>
        <v>9.7999999999999997E-3</v>
      </c>
      <c r="AG97" s="97">
        <f t="shared" si="57"/>
        <v>9.7999999999999997E-3</v>
      </c>
      <c r="AH97" s="97">
        <f t="shared" si="58"/>
        <v>9.7999999999999997E-3</v>
      </c>
      <c r="AI97" s="98">
        <f t="shared" si="69"/>
        <v>9.7999999999999997E-3</v>
      </c>
      <c r="AJ97" s="99">
        <f t="shared" si="70"/>
        <v>9.7999999999999997E-3</v>
      </c>
      <c r="AK97" s="98">
        <f t="shared" si="71"/>
        <v>0.03</v>
      </c>
      <c r="AL97" s="122">
        <f t="shared" si="74"/>
        <v>200</v>
      </c>
      <c r="AM97" s="100">
        <f t="shared" si="59"/>
        <v>1.3859292911256331E-2</v>
      </c>
      <c r="AN97" s="98">
        <f t="shared" si="72"/>
        <v>0.03</v>
      </c>
      <c r="AO97" s="101">
        <f t="shared" si="73"/>
        <v>58554</v>
      </c>
    </row>
    <row r="98" spans="1:41" ht="16.5">
      <c r="A98" s="110">
        <v>43396</v>
      </c>
      <c r="B98" s="113">
        <v>9775</v>
      </c>
      <c r="C98" s="113">
        <v>9974</v>
      </c>
      <c r="D98" s="80">
        <f t="shared" si="39"/>
        <v>-199</v>
      </c>
      <c r="E98" s="17">
        <f t="shared" si="40"/>
        <v>0.02</v>
      </c>
      <c r="F98" s="16">
        <f t="shared" si="60"/>
        <v>1.03E-2</v>
      </c>
      <c r="G98" s="16">
        <f t="shared" si="61"/>
        <v>1.03E-2</v>
      </c>
      <c r="H98" s="16">
        <f t="shared" si="62"/>
        <v>1.03E-2</v>
      </c>
      <c r="I98" s="16">
        <f t="shared" si="63"/>
        <v>1.03E-2</v>
      </c>
      <c r="J98" s="16">
        <f t="shared" si="64"/>
        <v>1.03E-2</v>
      </c>
      <c r="K98" s="16">
        <f t="shared" si="79"/>
        <v>1.03E-2</v>
      </c>
      <c r="L98" s="16">
        <f t="shared" si="66"/>
        <v>0.03</v>
      </c>
      <c r="M98" s="72"/>
      <c r="N98" s="72"/>
      <c r="O98" s="32">
        <f t="shared" si="80"/>
        <v>0</v>
      </c>
      <c r="P98" s="17" t="e">
        <f t="shared" si="81"/>
        <v>#DIV/0!</v>
      </c>
      <c r="Q98" s="38">
        <f t="shared" si="82"/>
        <v>0</v>
      </c>
      <c r="R98" s="17" t="e">
        <f t="shared" si="67"/>
        <v>#DIV/0!</v>
      </c>
      <c r="S98" s="97">
        <f t="shared" si="68"/>
        <v>0.02</v>
      </c>
      <c r="T98" s="96">
        <f t="shared" si="44"/>
        <v>1.02829889248177E-2</v>
      </c>
      <c r="U98" s="96">
        <f t="shared" si="45"/>
        <v>1.02829889248177E-2</v>
      </c>
      <c r="V98" s="96">
        <f t="shared" si="46"/>
        <v>1.02829889248177E-2</v>
      </c>
      <c r="W98" s="96">
        <f t="shared" si="47"/>
        <v>1.02829889248177E-2</v>
      </c>
      <c r="X98" s="96">
        <f t="shared" si="48"/>
        <v>1.02829889248177E-2</v>
      </c>
      <c r="Y98" s="96">
        <f t="shared" si="49"/>
        <v>1.6100177365915646E-4</v>
      </c>
      <c r="Z98" s="96">
        <f t="shared" si="50"/>
        <v>1.6100177365915646E-4</v>
      </c>
      <c r="AA98" s="96">
        <f t="shared" si="51"/>
        <v>1.6100177365915646E-4</v>
      </c>
      <c r="AB98" s="96">
        <f t="shared" si="52"/>
        <v>1.4226116720523064E-4</v>
      </c>
      <c r="AC98" s="96">
        <f t="shared" si="53"/>
        <v>1.6100177365915646E-4</v>
      </c>
      <c r="AD98" s="97">
        <f t="shared" si="54"/>
        <v>1.03E-2</v>
      </c>
      <c r="AE98" s="97">
        <f t="shared" si="55"/>
        <v>1.03E-2</v>
      </c>
      <c r="AF98" s="97">
        <f t="shared" si="56"/>
        <v>1.03E-2</v>
      </c>
      <c r="AG98" s="97">
        <f t="shared" si="57"/>
        <v>1.03E-2</v>
      </c>
      <c r="AH98" s="97">
        <f t="shared" si="58"/>
        <v>1.03E-2</v>
      </c>
      <c r="AI98" s="98">
        <f t="shared" si="69"/>
        <v>1.03E-2</v>
      </c>
      <c r="AJ98" s="99">
        <f t="shared" si="70"/>
        <v>1.03E-2</v>
      </c>
      <c r="AK98" s="98">
        <f t="shared" si="71"/>
        <v>0.03</v>
      </c>
      <c r="AL98" s="122">
        <f t="shared" si="74"/>
        <v>200</v>
      </c>
      <c r="AM98" s="100">
        <f t="shared" si="59"/>
        <v>1.456639969244288E-2</v>
      </c>
      <c r="AN98" s="98">
        <f t="shared" si="72"/>
        <v>0.03</v>
      </c>
      <c r="AO98" s="101">
        <f t="shared" si="73"/>
        <v>58650</v>
      </c>
    </row>
    <row r="99" spans="1:41" ht="16.5">
      <c r="A99" s="110">
        <v>43395</v>
      </c>
      <c r="B99" s="113">
        <v>9974</v>
      </c>
      <c r="C99" s="113">
        <v>9919</v>
      </c>
      <c r="D99" s="80">
        <f t="shared" si="39"/>
        <v>55</v>
      </c>
      <c r="E99" s="17">
        <f t="shared" si="40"/>
        <v>6.0000000000000001E-3</v>
      </c>
      <c r="F99" s="16">
        <f t="shared" si="60"/>
        <v>9.7000000000000003E-3</v>
      </c>
      <c r="G99" s="16">
        <f t="shared" si="61"/>
        <v>9.7000000000000003E-3</v>
      </c>
      <c r="H99" s="16">
        <f t="shared" si="62"/>
        <v>9.7000000000000003E-3</v>
      </c>
      <c r="I99" s="16">
        <f t="shared" si="63"/>
        <v>9.7000000000000003E-3</v>
      </c>
      <c r="J99" s="16">
        <f t="shared" si="64"/>
        <v>9.7000000000000003E-3</v>
      </c>
      <c r="K99" s="16">
        <f t="shared" si="79"/>
        <v>9.7000000000000003E-3</v>
      </c>
      <c r="L99" s="16">
        <f t="shared" si="66"/>
        <v>0.03</v>
      </c>
      <c r="M99" s="72"/>
      <c r="N99" s="72"/>
      <c r="O99" s="32">
        <f t="shared" si="80"/>
        <v>0</v>
      </c>
      <c r="P99" s="17" t="e">
        <f t="shared" si="81"/>
        <v>#DIV/0!</v>
      </c>
      <c r="Q99" s="38">
        <f t="shared" si="82"/>
        <v>0</v>
      </c>
      <c r="R99" s="17" t="e">
        <f t="shared" si="67"/>
        <v>#DIV/0!</v>
      </c>
      <c r="S99" s="97">
        <f t="shared" si="68"/>
        <v>6.0000000000000001E-3</v>
      </c>
      <c r="T99" s="96">
        <f t="shared" si="44"/>
        <v>9.6627541753379776E-3</v>
      </c>
      <c r="U99" s="96">
        <f t="shared" si="45"/>
        <v>9.6627541753379776E-3</v>
      </c>
      <c r="V99" s="96">
        <f t="shared" si="46"/>
        <v>9.6627541753379776E-3</v>
      </c>
      <c r="W99" s="96">
        <f t="shared" si="47"/>
        <v>9.6627541753379776E-3</v>
      </c>
      <c r="X99" s="96">
        <f t="shared" si="48"/>
        <v>9.6627541753379776E-3</v>
      </c>
      <c r="Y99" s="96">
        <f t="shared" si="49"/>
        <v>1.6445771764339031E-4</v>
      </c>
      <c r="Z99" s="96">
        <f t="shared" si="50"/>
        <v>1.6445771764339031E-4</v>
      </c>
      <c r="AA99" s="96">
        <f t="shared" si="51"/>
        <v>1.6445771764339031E-4</v>
      </c>
      <c r="AB99" s="96">
        <f t="shared" si="52"/>
        <v>1.4531483930969969E-4</v>
      </c>
      <c r="AC99" s="96">
        <f t="shared" si="53"/>
        <v>1.6445771764339031E-4</v>
      </c>
      <c r="AD99" s="97">
        <f t="shared" si="54"/>
        <v>9.7000000000000003E-3</v>
      </c>
      <c r="AE99" s="97">
        <f t="shared" si="55"/>
        <v>9.7000000000000003E-3</v>
      </c>
      <c r="AF99" s="97">
        <f t="shared" si="56"/>
        <v>9.7000000000000003E-3</v>
      </c>
      <c r="AG99" s="97">
        <f t="shared" si="57"/>
        <v>9.7000000000000003E-3</v>
      </c>
      <c r="AH99" s="97">
        <f t="shared" si="58"/>
        <v>9.7000000000000003E-3</v>
      </c>
      <c r="AI99" s="98">
        <f t="shared" si="69"/>
        <v>9.7000000000000003E-3</v>
      </c>
      <c r="AJ99" s="99">
        <f t="shared" si="70"/>
        <v>9.7000000000000003E-3</v>
      </c>
      <c r="AK99" s="98">
        <f t="shared" si="71"/>
        <v>0.03</v>
      </c>
      <c r="AL99" s="122">
        <f t="shared" si="74"/>
        <v>200</v>
      </c>
      <c r="AM99" s="100">
        <f t="shared" si="59"/>
        <v>1.3717871555019023E-2</v>
      </c>
      <c r="AN99" s="98">
        <f t="shared" si="72"/>
        <v>0.03</v>
      </c>
      <c r="AO99" s="101">
        <f t="shared" si="73"/>
        <v>59844</v>
      </c>
    </row>
    <row r="100" spans="1:41" ht="16.5">
      <c r="A100" s="110">
        <v>43392</v>
      </c>
      <c r="B100" s="113">
        <v>9919</v>
      </c>
      <c r="C100" s="113">
        <v>9953</v>
      </c>
      <c r="D100" s="80">
        <f t="shared" si="39"/>
        <v>-34</v>
      </c>
      <c r="E100" s="17">
        <f t="shared" si="40"/>
        <v>4.0000000000000001E-3</v>
      </c>
      <c r="F100" s="16">
        <f t="shared" si="60"/>
        <v>9.9000000000000008E-3</v>
      </c>
      <c r="G100" s="16">
        <f t="shared" si="61"/>
        <v>9.9000000000000008E-3</v>
      </c>
      <c r="H100" s="16">
        <f t="shared" si="62"/>
        <v>9.9000000000000008E-3</v>
      </c>
      <c r="I100" s="16">
        <f t="shared" si="63"/>
        <v>9.9000000000000008E-3</v>
      </c>
      <c r="J100" s="16">
        <f t="shared" si="64"/>
        <v>9.9000000000000008E-3</v>
      </c>
      <c r="K100" s="16">
        <f t="shared" si="79"/>
        <v>9.9000000000000008E-3</v>
      </c>
      <c r="L100" s="16">
        <f t="shared" si="66"/>
        <v>0.03</v>
      </c>
      <c r="M100" s="72"/>
      <c r="N100" s="72"/>
      <c r="O100" s="32">
        <f t="shared" si="80"/>
        <v>0</v>
      </c>
      <c r="P100" s="17" t="e">
        <f t="shared" si="81"/>
        <v>#DIV/0!</v>
      </c>
      <c r="Q100" s="38">
        <f t="shared" si="82"/>
        <v>0</v>
      </c>
      <c r="R100" s="17" t="e">
        <f t="shared" si="67"/>
        <v>#DIV/0!</v>
      </c>
      <c r="S100" s="97">
        <f t="shared" si="68"/>
        <v>4.0000000000000001E-3</v>
      </c>
      <c r="T100" s="96">
        <f t="shared" si="44"/>
        <v>9.8965469950404016E-3</v>
      </c>
      <c r="U100" s="96">
        <f t="shared" si="45"/>
        <v>9.8965469950404016E-3</v>
      </c>
      <c r="V100" s="96">
        <f t="shared" si="46"/>
        <v>9.8965469950404016E-3</v>
      </c>
      <c r="W100" s="96">
        <f t="shared" si="47"/>
        <v>9.8965469950404016E-3</v>
      </c>
      <c r="X100" s="96">
        <f t="shared" si="48"/>
        <v>9.8965469950404016E-3</v>
      </c>
      <c r="Y100" s="96">
        <f t="shared" si="49"/>
        <v>1.7398588610033705E-4</v>
      </c>
      <c r="Z100" s="96">
        <f t="shared" si="50"/>
        <v>1.7398588610033705E-4</v>
      </c>
      <c r="AA100" s="96">
        <f t="shared" si="51"/>
        <v>1.7398588610033705E-4</v>
      </c>
      <c r="AB100" s="96">
        <f t="shared" si="52"/>
        <v>1.5373392895825784E-4</v>
      </c>
      <c r="AC100" s="96">
        <f t="shared" si="53"/>
        <v>1.7398588610033705E-4</v>
      </c>
      <c r="AD100" s="97">
        <f t="shared" si="54"/>
        <v>9.9000000000000008E-3</v>
      </c>
      <c r="AE100" s="97">
        <f t="shared" si="55"/>
        <v>9.9000000000000008E-3</v>
      </c>
      <c r="AF100" s="97">
        <f t="shared" si="56"/>
        <v>9.9000000000000008E-3</v>
      </c>
      <c r="AG100" s="97">
        <f t="shared" si="57"/>
        <v>9.9000000000000008E-3</v>
      </c>
      <c r="AH100" s="97">
        <f t="shared" si="58"/>
        <v>9.9000000000000008E-3</v>
      </c>
      <c r="AI100" s="98">
        <f t="shared" si="69"/>
        <v>9.9000000000000008E-3</v>
      </c>
      <c r="AJ100" s="99">
        <f t="shared" si="70"/>
        <v>9.9000000000000025E-3</v>
      </c>
      <c r="AK100" s="98">
        <f t="shared" si="71"/>
        <v>0.03</v>
      </c>
      <c r="AL100" s="122">
        <f t="shared" si="74"/>
        <v>200</v>
      </c>
      <c r="AM100" s="100">
        <f t="shared" si="59"/>
        <v>1.4000714267493643E-2</v>
      </c>
      <c r="AN100" s="98">
        <f t="shared" si="72"/>
        <v>0.03</v>
      </c>
      <c r="AO100" s="101">
        <f t="shared" si="73"/>
        <v>59514</v>
      </c>
    </row>
    <row r="101" spans="1:41" ht="16.5">
      <c r="A101" s="110">
        <v>43391</v>
      </c>
      <c r="B101" s="113">
        <v>9953</v>
      </c>
      <c r="C101" s="113">
        <v>9979</v>
      </c>
      <c r="D101" s="80">
        <f t="shared" si="39"/>
        <v>-26</v>
      </c>
      <c r="E101" s="17">
        <f t="shared" si="40"/>
        <v>3.0000000000000001E-3</v>
      </c>
      <c r="F101" s="16">
        <f t="shared" si="60"/>
        <v>1.03E-2</v>
      </c>
      <c r="G101" s="16">
        <f t="shared" si="61"/>
        <v>1.03E-2</v>
      </c>
      <c r="H101" s="16">
        <f t="shared" si="62"/>
        <v>1.03E-2</v>
      </c>
      <c r="I101" s="16">
        <f t="shared" si="63"/>
        <v>1.03E-2</v>
      </c>
      <c r="J101" s="16">
        <f t="shared" si="64"/>
        <v>1.03E-2</v>
      </c>
      <c r="K101" s="16">
        <f t="shared" si="79"/>
        <v>1.03E-2</v>
      </c>
      <c r="L101" s="16">
        <f t="shared" si="66"/>
        <v>0.03</v>
      </c>
      <c r="M101" s="72"/>
      <c r="N101" s="72"/>
      <c r="O101" s="32">
        <f t="shared" si="80"/>
        <v>0</v>
      </c>
      <c r="P101" s="17" t="e">
        <f t="shared" si="81"/>
        <v>#DIV/0!</v>
      </c>
      <c r="Q101" s="38">
        <f t="shared" si="82"/>
        <v>0</v>
      </c>
      <c r="R101" s="17" t="e">
        <f t="shared" si="67"/>
        <v>#DIV/0!</v>
      </c>
      <c r="S101" s="97">
        <f t="shared" si="68"/>
        <v>3.0000000000000001E-3</v>
      </c>
      <c r="T101" s="96">
        <f t="shared" si="44"/>
        <v>1.0272922335149363E-2</v>
      </c>
      <c r="U101" s="96">
        <f t="shared" si="45"/>
        <v>1.0272922335149363E-2</v>
      </c>
      <c r="V101" s="96">
        <f t="shared" si="46"/>
        <v>1.0272922335149363E-2</v>
      </c>
      <c r="W101" s="96">
        <f t="shared" si="47"/>
        <v>1.0272922335149363E-2</v>
      </c>
      <c r="X101" s="96">
        <f t="shared" si="48"/>
        <v>1.0272922335149363E-2</v>
      </c>
      <c r="Y101" s="96">
        <f t="shared" si="49"/>
        <v>1.8257969449251928E-4</v>
      </c>
      <c r="Z101" s="96">
        <f t="shared" si="50"/>
        <v>1.8257969449251928E-4</v>
      </c>
      <c r="AA101" s="96">
        <f t="shared" si="51"/>
        <v>1.8257969449251928E-4</v>
      </c>
      <c r="AB101" s="96">
        <f t="shared" si="52"/>
        <v>1.6132741805359005E-4</v>
      </c>
      <c r="AC101" s="96">
        <f t="shared" si="53"/>
        <v>1.8257969449251928E-4</v>
      </c>
      <c r="AD101" s="97">
        <f t="shared" si="54"/>
        <v>1.03E-2</v>
      </c>
      <c r="AE101" s="97">
        <f t="shared" si="55"/>
        <v>1.03E-2</v>
      </c>
      <c r="AF101" s="97">
        <f t="shared" si="56"/>
        <v>1.03E-2</v>
      </c>
      <c r="AG101" s="97">
        <f t="shared" si="57"/>
        <v>1.03E-2</v>
      </c>
      <c r="AH101" s="97">
        <f t="shared" si="58"/>
        <v>1.03E-2</v>
      </c>
      <c r="AI101" s="98">
        <f t="shared" si="69"/>
        <v>1.03E-2</v>
      </c>
      <c r="AJ101" s="99">
        <f t="shared" si="70"/>
        <v>1.03E-2</v>
      </c>
      <c r="AK101" s="98">
        <f t="shared" si="71"/>
        <v>0.03</v>
      </c>
      <c r="AL101" s="122">
        <f t="shared" si="74"/>
        <v>200</v>
      </c>
      <c r="AM101" s="100">
        <f t="shared" si="59"/>
        <v>1.456639969244288E-2</v>
      </c>
      <c r="AN101" s="98">
        <f t="shared" si="72"/>
        <v>0.03</v>
      </c>
      <c r="AO101" s="101">
        <f t="shared" si="73"/>
        <v>59718</v>
      </c>
    </row>
    <row r="102" spans="1:41" ht="16.5">
      <c r="A102" s="110">
        <v>43390</v>
      </c>
      <c r="B102" s="113">
        <v>9979</v>
      </c>
      <c r="C102" s="113">
        <v>9981</v>
      </c>
      <c r="D102" s="80">
        <f t="shared" si="39"/>
        <v>-2</v>
      </c>
      <c r="E102" s="17">
        <f t="shared" si="40"/>
        <v>1E-3</v>
      </c>
      <c r="F102" s="16">
        <f t="shared" si="60"/>
        <v>1.0699999999999999E-2</v>
      </c>
      <c r="G102" s="16">
        <f t="shared" si="61"/>
        <v>1.0699999999999999E-2</v>
      </c>
      <c r="H102" s="16">
        <f t="shared" si="62"/>
        <v>1.0699999999999999E-2</v>
      </c>
      <c r="I102" s="16">
        <f t="shared" si="63"/>
        <v>1.0699999999999999E-2</v>
      </c>
      <c r="J102" s="16">
        <f t="shared" si="64"/>
        <v>1.0699999999999999E-2</v>
      </c>
      <c r="K102" s="16">
        <f t="shared" si="79"/>
        <v>1.0699999999999999E-2</v>
      </c>
      <c r="L102" s="16">
        <f t="shared" si="66"/>
        <v>0.03</v>
      </c>
      <c r="M102" s="72"/>
      <c r="N102" s="72"/>
      <c r="O102" s="32">
        <f t="shared" si="80"/>
        <v>0</v>
      </c>
      <c r="P102" s="17" t="e">
        <f t="shared" si="81"/>
        <v>#DIV/0!</v>
      </c>
      <c r="Q102" s="38">
        <f t="shared" si="82"/>
        <v>0</v>
      </c>
      <c r="R102" s="17" t="e">
        <f t="shared" si="67"/>
        <v>#DIV/0!</v>
      </c>
      <c r="S102" s="97">
        <f t="shared" si="68"/>
        <v>1E-3</v>
      </c>
      <c r="T102" s="96">
        <f t="shared" si="44"/>
        <v>1.0737151420371665E-2</v>
      </c>
      <c r="U102" s="96">
        <f t="shared" si="45"/>
        <v>1.0737151420371665E-2</v>
      </c>
      <c r="V102" s="96">
        <f t="shared" si="46"/>
        <v>1.0737151420371665E-2</v>
      </c>
      <c r="W102" s="96">
        <f t="shared" si="47"/>
        <v>1.0737151420371665E-2</v>
      </c>
      <c r="X102" s="96">
        <f t="shared" si="48"/>
        <v>1.0737151420371665E-2</v>
      </c>
      <c r="Y102" s="96">
        <f t="shared" si="49"/>
        <v>1.9041264230469548E-4</v>
      </c>
      <c r="Z102" s="96">
        <f t="shared" si="50"/>
        <v>1.9041264230469548E-4</v>
      </c>
      <c r="AA102" s="96">
        <f t="shared" si="51"/>
        <v>1.9041264230469548E-4</v>
      </c>
      <c r="AB102" s="96">
        <f t="shared" si="52"/>
        <v>1.6824861074042893E-4</v>
      </c>
      <c r="AC102" s="96">
        <f t="shared" si="53"/>
        <v>1.9041264230469548E-4</v>
      </c>
      <c r="AD102" s="97">
        <f t="shared" si="54"/>
        <v>1.0699999999999999E-2</v>
      </c>
      <c r="AE102" s="97">
        <f t="shared" si="55"/>
        <v>1.0699999999999999E-2</v>
      </c>
      <c r="AF102" s="97">
        <f t="shared" si="56"/>
        <v>1.0699999999999999E-2</v>
      </c>
      <c r="AG102" s="97">
        <f t="shared" si="57"/>
        <v>1.0699999999999999E-2</v>
      </c>
      <c r="AH102" s="97">
        <f t="shared" si="58"/>
        <v>1.0699999999999999E-2</v>
      </c>
      <c r="AI102" s="98">
        <f t="shared" si="69"/>
        <v>1.0699999999999999E-2</v>
      </c>
      <c r="AJ102" s="99">
        <f t="shared" si="70"/>
        <v>1.0699999999999999E-2</v>
      </c>
      <c r="AK102" s="98">
        <f t="shared" si="71"/>
        <v>0.03</v>
      </c>
      <c r="AL102" s="122">
        <f t="shared" si="74"/>
        <v>200</v>
      </c>
      <c r="AM102" s="100">
        <f t="shared" si="59"/>
        <v>1.5132085117392117E-2</v>
      </c>
      <c r="AN102" s="98">
        <f t="shared" si="72"/>
        <v>0.03</v>
      </c>
      <c r="AO102" s="101">
        <f t="shared" si="73"/>
        <v>59874</v>
      </c>
    </row>
    <row r="103" spans="1:41" ht="16.5">
      <c r="A103" s="110">
        <v>43389</v>
      </c>
      <c r="B103" s="113">
        <v>9981</v>
      </c>
      <c r="C103" s="113">
        <v>9901</v>
      </c>
      <c r="D103" s="80">
        <f t="shared" si="39"/>
        <v>80</v>
      </c>
      <c r="E103" s="17">
        <f t="shared" si="40"/>
        <v>9.0000000000000011E-3</v>
      </c>
      <c r="F103" s="16">
        <f t="shared" si="60"/>
        <v>1.14E-2</v>
      </c>
      <c r="G103" s="16">
        <f t="shared" si="61"/>
        <v>1.14E-2</v>
      </c>
      <c r="H103" s="16">
        <f t="shared" si="62"/>
        <v>1.14E-2</v>
      </c>
      <c r="I103" s="16">
        <f t="shared" si="63"/>
        <v>1.14E-2</v>
      </c>
      <c r="J103" s="16">
        <f t="shared" si="64"/>
        <v>1.14E-2</v>
      </c>
      <c r="K103" s="16">
        <f t="shared" si="79"/>
        <v>1.14E-2</v>
      </c>
      <c r="L103" s="16">
        <f t="shared" si="66"/>
        <v>0.03</v>
      </c>
      <c r="M103" s="72"/>
      <c r="N103" s="72"/>
      <c r="O103" s="32">
        <f t="shared" si="80"/>
        <v>0</v>
      </c>
      <c r="P103" s="17" t="e">
        <f t="shared" si="81"/>
        <v>#DIV/0!</v>
      </c>
      <c r="Q103" s="38">
        <f t="shared" si="82"/>
        <v>0</v>
      </c>
      <c r="R103" s="17" t="e">
        <f t="shared" si="67"/>
        <v>#DIV/0!</v>
      </c>
      <c r="S103" s="97">
        <f t="shared" si="68"/>
        <v>9.0000000000000011E-3</v>
      </c>
      <c r="T103" s="96">
        <f t="shared" si="44"/>
        <v>1.1358671723799644E-2</v>
      </c>
      <c r="U103" s="96">
        <f t="shared" si="45"/>
        <v>1.1358671723799644E-2</v>
      </c>
      <c r="V103" s="96">
        <f t="shared" si="46"/>
        <v>1.1358671723799644E-2</v>
      </c>
      <c r="W103" s="96">
        <f t="shared" si="47"/>
        <v>1.1358671723799644E-2</v>
      </c>
      <c r="X103" s="96">
        <f t="shared" si="48"/>
        <v>1.1358671723799644E-2</v>
      </c>
      <c r="Y103" s="96">
        <f t="shared" si="49"/>
        <v>1.9571757182107309E-4</v>
      </c>
      <c r="Z103" s="96">
        <f t="shared" si="50"/>
        <v>1.9571757182107309E-4</v>
      </c>
      <c r="AA103" s="96">
        <f t="shared" si="51"/>
        <v>1.9571757182107309E-4</v>
      </c>
      <c r="AB103" s="96">
        <f t="shared" si="52"/>
        <v>1.7293604646110018E-4</v>
      </c>
      <c r="AC103" s="96">
        <f t="shared" si="53"/>
        <v>1.9571757182107309E-4</v>
      </c>
      <c r="AD103" s="97">
        <f t="shared" si="54"/>
        <v>1.14E-2</v>
      </c>
      <c r="AE103" s="97">
        <f t="shared" si="55"/>
        <v>1.14E-2</v>
      </c>
      <c r="AF103" s="97">
        <f t="shared" si="56"/>
        <v>1.14E-2</v>
      </c>
      <c r="AG103" s="97">
        <f t="shared" si="57"/>
        <v>1.14E-2</v>
      </c>
      <c r="AH103" s="97">
        <f t="shared" si="58"/>
        <v>1.14E-2</v>
      </c>
      <c r="AI103" s="98">
        <f t="shared" si="69"/>
        <v>1.14E-2</v>
      </c>
      <c r="AJ103" s="99">
        <f t="shared" si="70"/>
        <v>1.1400000000000002E-2</v>
      </c>
      <c r="AK103" s="98">
        <f t="shared" si="71"/>
        <v>0.03</v>
      </c>
      <c r="AL103" s="122">
        <f t="shared" si="74"/>
        <v>200</v>
      </c>
      <c r="AM103" s="100">
        <f t="shared" si="59"/>
        <v>1.6122034611053285E-2</v>
      </c>
      <c r="AN103" s="98">
        <f t="shared" si="72"/>
        <v>0.03</v>
      </c>
      <c r="AO103" s="101">
        <f t="shared" si="73"/>
        <v>59886</v>
      </c>
    </row>
    <row r="104" spans="1:41" ht="16.5">
      <c r="A104" s="110">
        <v>43388</v>
      </c>
      <c r="B104" s="113">
        <v>9901</v>
      </c>
      <c r="C104" s="113">
        <v>10045</v>
      </c>
      <c r="D104" s="80">
        <f t="shared" si="39"/>
        <v>-144</v>
      </c>
      <c r="E104" s="17">
        <f t="shared" si="40"/>
        <v>1.4999999999999999E-2</v>
      </c>
      <c r="F104" s="16">
        <f t="shared" si="60"/>
        <v>1.15E-2</v>
      </c>
      <c r="G104" s="16">
        <f t="shared" si="61"/>
        <v>1.15E-2</v>
      </c>
      <c r="H104" s="16">
        <f t="shared" si="62"/>
        <v>1.15E-2</v>
      </c>
      <c r="I104" s="16">
        <f t="shared" si="63"/>
        <v>1.15E-2</v>
      </c>
      <c r="J104" s="16">
        <f t="shared" si="64"/>
        <v>1.15E-2</v>
      </c>
      <c r="K104" s="16">
        <f t="shared" si="79"/>
        <v>1.15E-2</v>
      </c>
      <c r="L104" s="16">
        <f t="shared" si="66"/>
        <v>0.03</v>
      </c>
      <c r="M104" s="72"/>
      <c r="N104" s="72"/>
      <c r="O104" s="32">
        <f t="shared" si="80"/>
        <v>0</v>
      </c>
      <c r="P104" s="17" t="e">
        <f t="shared" si="81"/>
        <v>#DIV/0!</v>
      </c>
      <c r="Q104" s="38">
        <f t="shared" si="82"/>
        <v>0</v>
      </c>
      <c r="R104" s="17" t="e">
        <f t="shared" si="67"/>
        <v>#DIV/0!</v>
      </c>
      <c r="S104" s="97">
        <f t="shared" si="68"/>
        <v>1.4999999999999999E-2</v>
      </c>
      <c r="T104" s="96">
        <f t="shared" si="44"/>
        <v>1.1509225238084729E-2</v>
      </c>
      <c r="U104" s="96">
        <f t="shared" si="45"/>
        <v>1.1509225238084729E-2</v>
      </c>
      <c r="V104" s="96">
        <f t="shared" si="46"/>
        <v>1.1509225238084729E-2</v>
      </c>
      <c r="W104" s="96">
        <f t="shared" si="47"/>
        <v>1.1509225238084729E-2</v>
      </c>
      <c r="X104" s="96">
        <f t="shared" si="48"/>
        <v>1.1509225238084729E-2</v>
      </c>
      <c r="Y104" s="96">
        <f t="shared" si="49"/>
        <v>2.0780829696100703E-4</v>
      </c>
      <c r="Z104" s="96">
        <f t="shared" si="50"/>
        <v>2.0780829696100703E-4</v>
      </c>
      <c r="AA104" s="96">
        <f t="shared" si="51"/>
        <v>2.0780829696100703E-4</v>
      </c>
      <c r="AB104" s="96">
        <f t="shared" si="52"/>
        <v>1.8361941119474583E-4</v>
      </c>
      <c r="AC104" s="96">
        <f t="shared" si="53"/>
        <v>2.0780829696100703E-4</v>
      </c>
      <c r="AD104" s="97">
        <f t="shared" si="54"/>
        <v>1.15E-2</v>
      </c>
      <c r="AE104" s="97">
        <f t="shared" si="55"/>
        <v>1.15E-2</v>
      </c>
      <c r="AF104" s="97">
        <f t="shared" si="56"/>
        <v>1.15E-2</v>
      </c>
      <c r="AG104" s="97">
        <f t="shared" si="57"/>
        <v>1.15E-2</v>
      </c>
      <c r="AH104" s="97">
        <f t="shared" si="58"/>
        <v>1.15E-2</v>
      </c>
      <c r="AI104" s="98">
        <f t="shared" si="69"/>
        <v>1.15E-2</v>
      </c>
      <c r="AJ104" s="99">
        <f t="shared" si="70"/>
        <v>1.15E-2</v>
      </c>
      <c r="AK104" s="98">
        <f t="shared" si="71"/>
        <v>0.03</v>
      </c>
      <c r="AL104" s="122">
        <f t="shared" si="74"/>
        <v>200</v>
      </c>
      <c r="AM104" s="100">
        <f t="shared" si="59"/>
        <v>1.6263455967290594E-2</v>
      </c>
      <c r="AN104" s="98">
        <f t="shared" si="72"/>
        <v>0.03</v>
      </c>
      <c r="AO104" s="101">
        <f t="shared" si="73"/>
        <v>59406</v>
      </c>
    </row>
    <row r="105" spans="1:41" ht="16.5">
      <c r="A105" s="110">
        <v>43385</v>
      </c>
      <c r="B105" s="113">
        <v>10045</v>
      </c>
      <c r="C105" s="113">
        <v>9806</v>
      </c>
      <c r="D105" s="80">
        <f t="shared" si="39"/>
        <v>239</v>
      </c>
      <c r="E105" s="17">
        <f t="shared" si="40"/>
        <v>2.5000000000000001E-2</v>
      </c>
      <c r="F105" s="16">
        <f t="shared" si="60"/>
        <v>1.1299999999999999E-2</v>
      </c>
      <c r="G105" s="16">
        <f t="shared" si="61"/>
        <v>1.1299999999999999E-2</v>
      </c>
      <c r="H105" s="16">
        <f t="shared" si="62"/>
        <v>1.1299999999999999E-2</v>
      </c>
      <c r="I105" s="16">
        <f t="shared" si="63"/>
        <v>1.1299999999999999E-2</v>
      </c>
      <c r="J105" s="16">
        <f t="shared" si="64"/>
        <v>1.1299999999999999E-2</v>
      </c>
      <c r="K105" s="16">
        <f t="shared" si="79"/>
        <v>1.1299999999999999E-2</v>
      </c>
      <c r="L105" s="16">
        <f t="shared" si="66"/>
        <v>0.03</v>
      </c>
      <c r="M105" s="72"/>
      <c r="N105" s="72"/>
      <c r="O105" s="32">
        <f t="shared" si="80"/>
        <v>0</v>
      </c>
      <c r="P105" s="17" t="e">
        <f t="shared" si="81"/>
        <v>#DIV/0!</v>
      </c>
      <c r="Q105" s="38">
        <f t="shared" si="82"/>
        <v>0</v>
      </c>
      <c r="R105" s="17" t="e">
        <f t="shared" si="67"/>
        <v>#DIV/0!</v>
      </c>
      <c r="S105" s="97">
        <f t="shared" si="68"/>
        <v>2.5000000000000001E-2</v>
      </c>
      <c r="T105" s="96">
        <f t="shared" si="44"/>
        <v>1.128640982774971E-2</v>
      </c>
      <c r="U105" s="96">
        <f t="shared" si="45"/>
        <v>1.128640982774971E-2</v>
      </c>
      <c r="V105" s="96">
        <f t="shared" si="46"/>
        <v>1.128640982774971E-2</v>
      </c>
      <c r="W105" s="96">
        <f t="shared" si="47"/>
        <v>1.128640982774971E-2</v>
      </c>
      <c r="X105" s="96">
        <f t="shared" si="48"/>
        <v>1.128640982774971E-2</v>
      </c>
      <c r="Y105" s="96">
        <f t="shared" si="49"/>
        <v>2.201923955776181E-4</v>
      </c>
      <c r="Z105" s="96">
        <f t="shared" si="50"/>
        <v>2.201923955776181E-4</v>
      </c>
      <c r="AA105" s="96">
        <f t="shared" si="51"/>
        <v>2.201923955776181E-4</v>
      </c>
      <c r="AB105" s="96">
        <f t="shared" si="52"/>
        <v>1.9456200073238335E-4</v>
      </c>
      <c r="AC105" s="96">
        <f t="shared" si="53"/>
        <v>2.201923955776181E-4</v>
      </c>
      <c r="AD105" s="97">
        <f t="shared" si="54"/>
        <v>1.1299999999999999E-2</v>
      </c>
      <c r="AE105" s="97">
        <f t="shared" si="55"/>
        <v>1.1299999999999999E-2</v>
      </c>
      <c r="AF105" s="97">
        <f t="shared" si="56"/>
        <v>1.1299999999999999E-2</v>
      </c>
      <c r="AG105" s="97">
        <f t="shared" si="57"/>
        <v>1.1299999999999999E-2</v>
      </c>
      <c r="AH105" s="97">
        <f t="shared" si="58"/>
        <v>1.1299999999999999E-2</v>
      </c>
      <c r="AI105" s="98">
        <f t="shared" si="69"/>
        <v>1.1299999999999999E-2</v>
      </c>
      <c r="AJ105" s="99">
        <f t="shared" si="70"/>
        <v>1.1299999999999999E-2</v>
      </c>
      <c r="AK105" s="98">
        <f t="shared" si="71"/>
        <v>0.03</v>
      </c>
      <c r="AL105" s="122">
        <f t="shared" si="74"/>
        <v>200</v>
      </c>
      <c r="AM105" s="100">
        <f t="shared" si="59"/>
        <v>1.5980613254815975E-2</v>
      </c>
      <c r="AN105" s="98">
        <f t="shared" si="72"/>
        <v>0.03</v>
      </c>
      <c r="AO105" s="101">
        <f t="shared" si="73"/>
        <v>60270</v>
      </c>
    </row>
    <row r="106" spans="1:41" ht="16.5">
      <c r="A106" s="110">
        <v>43384</v>
      </c>
      <c r="B106" s="113">
        <v>9806</v>
      </c>
      <c r="C106" s="113">
        <v>10466</v>
      </c>
      <c r="D106" s="80">
        <f t="shared" si="39"/>
        <v>-660</v>
      </c>
      <c r="E106" s="17">
        <f t="shared" si="40"/>
        <v>6.4000000000000001E-2</v>
      </c>
      <c r="F106" s="16">
        <f t="shared" si="60"/>
        <v>1.04E-2</v>
      </c>
      <c r="G106" s="16">
        <f t="shared" si="61"/>
        <v>1.04E-2</v>
      </c>
      <c r="H106" s="16">
        <f t="shared" si="62"/>
        <v>1.04E-2</v>
      </c>
      <c r="I106" s="16">
        <f t="shared" si="63"/>
        <v>1.04E-2</v>
      </c>
      <c r="J106" s="16">
        <f t="shared" si="64"/>
        <v>1.04E-2</v>
      </c>
      <c r="K106" s="16">
        <f t="shared" si="79"/>
        <v>1.04E-2</v>
      </c>
      <c r="L106" s="16">
        <f t="shared" si="66"/>
        <v>0.03</v>
      </c>
      <c r="M106" s="72"/>
      <c r="N106" s="72"/>
      <c r="O106" s="32">
        <f t="shared" si="80"/>
        <v>0</v>
      </c>
      <c r="P106" s="17" t="e">
        <f t="shared" si="81"/>
        <v>#DIV/0!</v>
      </c>
      <c r="Q106" s="38">
        <f t="shared" si="82"/>
        <v>0</v>
      </c>
      <c r="R106" s="17" t="e">
        <f t="shared" si="67"/>
        <v>#DIV/0!</v>
      </c>
      <c r="S106" s="97">
        <f t="shared" si="68"/>
        <v>6.4000000000000001E-2</v>
      </c>
      <c r="T106" s="96">
        <f t="shared" si="44"/>
        <v>1.0411074284840116E-2</v>
      </c>
      <c r="U106" s="96">
        <f t="shared" si="45"/>
        <v>1.0411074284840116E-2</v>
      </c>
      <c r="V106" s="96">
        <f t="shared" si="46"/>
        <v>1.0411074284840116E-2</v>
      </c>
      <c r="W106" s="96">
        <f t="shared" si="47"/>
        <v>1.0411074284840116E-2</v>
      </c>
      <c r="X106" s="96">
        <f t="shared" si="48"/>
        <v>1.0411074284840116E-2</v>
      </c>
      <c r="Y106" s="96">
        <f t="shared" si="49"/>
        <v>2.2066190464496905E-4</v>
      </c>
      <c r="Z106" s="96">
        <f t="shared" si="50"/>
        <v>2.2066190464496905E-4</v>
      </c>
      <c r="AA106" s="96">
        <f t="shared" si="51"/>
        <v>2.2066190464496905E-4</v>
      </c>
      <c r="AB106" s="96">
        <f t="shared" si="52"/>
        <v>1.9497685894429465E-4</v>
      </c>
      <c r="AC106" s="96">
        <f t="shared" si="53"/>
        <v>2.2066190464496905E-4</v>
      </c>
      <c r="AD106" s="97">
        <f t="shared" si="54"/>
        <v>1.04E-2</v>
      </c>
      <c r="AE106" s="97">
        <f t="shared" si="55"/>
        <v>1.04E-2</v>
      </c>
      <c r="AF106" s="97">
        <f t="shared" si="56"/>
        <v>1.04E-2</v>
      </c>
      <c r="AG106" s="97">
        <f t="shared" si="57"/>
        <v>1.04E-2</v>
      </c>
      <c r="AH106" s="97">
        <f t="shared" si="58"/>
        <v>1.04E-2</v>
      </c>
      <c r="AI106" s="98">
        <f t="shared" si="69"/>
        <v>1.04E-2</v>
      </c>
      <c r="AJ106" s="99">
        <f t="shared" si="70"/>
        <v>1.04E-2</v>
      </c>
      <c r="AK106" s="98">
        <f t="shared" si="71"/>
        <v>0.03</v>
      </c>
      <c r="AL106" s="122">
        <f t="shared" si="74"/>
        <v>200</v>
      </c>
      <c r="AM106" s="100">
        <f t="shared" si="59"/>
        <v>1.4707821048680189E-2</v>
      </c>
      <c r="AN106" s="98">
        <f t="shared" si="72"/>
        <v>0.03</v>
      </c>
      <c r="AO106" s="101">
        <f t="shared" si="73"/>
        <v>58836</v>
      </c>
    </row>
    <row r="107" spans="1:41" ht="16.5">
      <c r="A107" s="110">
        <v>43382</v>
      </c>
      <c r="B107" s="113">
        <v>10466</v>
      </c>
      <c r="C107" s="113">
        <v>10455</v>
      </c>
      <c r="D107" s="80">
        <f t="shared" si="39"/>
        <v>11</v>
      </c>
      <c r="E107" s="17">
        <f t="shared" si="40"/>
        <v>2E-3</v>
      </c>
      <c r="F107" s="16">
        <f t="shared" si="60"/>
        <v>7.0000000000000001E-3</v>
      </c>
      <c r="G107" s="16">
        <f t="shared" si="61"/>
        <v>7.0000000000000001E-3</v>
      </c>
      <c r="H107" s="16">
        <f t="shared" si="62"/>
        <v>7.0000000000000001E-3</v>
      </c>
      <c r="I107" s="16">
        <f t="shared" si="63"/>
        <v>7.0000000000000001E-3</v>
      </c>
      <c r="J107" s="16">
        <f t="shared" si="64"/>
        <v>7.0000000000000001E-3</v>
      </c>
      <c r="K107" s="16">
        <f t="shared" si="79"/>
        <v>7.000000000000001E-3</v>
      </c>
      <c r="L107" s="16">
        <f t="shared" si="66"/>
        <v>0.03</v>
      </c>
      <c r="M107" s="72"/>
      <c r="N107" s="72"/>
      <c r="O107" s="32">
        <f t="shared" si="80"/>
        <v>0</v>
      </c>
      <c r="P107" s="17" t="e">
        <f t="shared" si="81"/>
        <v>#DIV/0!</v>
      </c>
      <c r="Q107" s="38">
        <f t="shared" si="82"/>
        <v>0</v>
      </c>
      <c r="R107" s="17" t="e">
        <f t="shared" si="67"/>
        <v>#DIV/0!</v>
      </c>
      <c r="S107" s="97">
        <f t="shared" si="68"/>
        <v>2E-3</v>
      </c>
      <c r="T107" s="96">
        <f t="shared" si="44"/>
        <v>6.9905045583405464E-3</v>
      </c>
      <c r="U107" s="96">
        <f t="shared" si="45"/>
        <v>6.9905045583405464E-3</v>
      </c>
      <c r="V107" s="96">
        <f t="shared" si="46"/>
        <v>6.9905045583405464E-3</v>
      </c>
      <c r="W107" s="96">
        <f t="shared" si="47"/>
        <v>6.9905045583405464E-3</v>
      </c>
      <c r="X107" s="96">
        <f t="shared" si="48"/>
        <v>6.9905045583405464E-3</v>
      </c>
      <c r="Y107" s="96">
        <f t="shared" si="49"/>
        <v>2.7294628100227133E-5</v>
      </c>
      <c r="Z107" s="96">
        <f t="shared" si="50"/>
        <v>2.7294628100227133E-5</v>
      </c>
      <c r="AA107" s="96">
        <f t="shared" si="51"/>
        <v>2.7294628100227133E-5</v>
      </c>
      <c r="AB107" s="96">
        <f t="shared" si="52"/>
        <v>2.4117533389360691E-5</v>
      </c>
      <c r="AC107" s="96">
        <f t="shared" si="53"/>
        <v>2.7294628100227133E-5</v>
      </c>
      <c r="AD107" s="97">
        <f t="shared" si="54"/>
        <v>7.0000000000000001E-3</v>
      </c>
      <c r="AE107" s="97">
        <f t="shared" si="55"/>
        <v>7.0000000000000001E-3</v>
      </c>
      <c r="AF107" s="97">
        <f t="shared" si="56"/>
        <v>7.0000000000000001E-3</v>
      </c>
      <c r="AG107" s="97">
        <f t="shared" si="57"/>
        <v>7.0000000000000001E-3</v>
      </c>
      <c r="AH107" s="97">
        <f t="shared" si="58"/>
        <v>7.0000000000000001E-3</v>
      </c>
      <c r="AI107" s="98">
        <f t="shared" si="69"/>
        <v>7.000000000000001E-3</v>
      </c>
      <c r="AJ107" s="99">
        <f t="shared" si="70"/>
        <v>7.000000000000001E-3</v>
      </c>
      <c r="AK107" s="98">
        <f t="shared" si="71"/>
        <v>0.03</v>
      </c>
      <c r="AL107" s="122">
        <f t="shared" si="74"/>
        <v>200</v>
      </c>
      <c r="AM107" s="100">
        <f t="shared" si="59"/>
        <v>9.8994949366116667E-3</v>
      </c>
      <c r="AN107" s="98">
        <f t="shared" si="72"/>
        <v>0.03</v>
      </c>
      <c r="AO107" s="101">
        <f t="shared" si="73"/>
        <v>62796</v>
      </c>
    </row>
    <row r="108" spans="1:41" ht="16.5">
      <c r="A108" s="110">
        <v>43381</v>
      </c>
      <c r="B108" s="113">
        <v>10455</v>
      </c>
      <c r="C108" s="113">
        <v>10517</v>
      </c>
      <c r="D108" s="80">
        <f t="shared" si="39"/>
        <v>-62</v>
      </c>
      <c r="E108" s="17">
        <f t="shared" si="40"/>
        <v>6.0000000000000001E-3</v>
      </c>
      <c r="F108" s="16">
        <f t="shared" si="60"/>
        <v>7.3000000000000001E-3</v>
      </c>
      <c r="G108" s="16">
        <f t="shared" si="61"/>
        <v>7.3000000000000001E-3</v>
      </c>
      <c r="H108" s="16">
        <f t="shared" si="62"/>
        <v>7.3000000000000001E-3</v>
      </c>
      <c r="I108" s="16">
        <f t="shared" si="63"/>
        <v>7.3000000000000001E-3</v>
      </c>
      <c r="J108" s="16">
        <f t="shared" si="64"/>
        <v>7.3000000000000001E-3</v>
      </c>
      <c r="K108" s="16">
        <f t="shared" si="79"/>
        <v>7.2999999999999992E-3</v>
      </c>
      <c r="L108" s="16">
        <f t="shared" si="66"/>
        <v>0.03</v>
      </c>
      <c r="M108" s="72"/>
      <c r="N108" s="72"/>
      <c r="O108" s="32">
        <f t="shared" si="80"/>
        <v>0</v>
      </c>
      <c r="P108" s="17" t="e">
        <f t="shared" si="81"/>
        <v>#DIV/0!</v>
      </c>
      <c r="Q108" s="38">
        <f t="shared" si="82"/>
        <v>0</v>
      </c>
      <c r="R108" s="17" t="e">
        <f t="shared" si="67"/>
        <v>#DIV/0!</v>
      </c>
      <c r="S108" s="97">
        <f t="shared" si="68"/>
        <v>6.0000000000000001E-3</v>
      </c>
      <c r="T108" s="96">
        <f t="shared" si="44"/>
        <v>7.3090474024899432E-3</v>
      </c>
      <c r="U108" s="96">
        <f t="shared" si="45"/>
        <v>7.3090474024899432E-3</v>
      </c>
      <c r="V108" s="96">
        <f t="shared" si="46"/>
        <v>7.3090474024899432E-3</v>
      </c>
      <c r="W108" s="96">
        <f t="shared" si="47"/>
        <v>7.3090474024899432E-3</v>
      </c>
      <c r="X108" s="96">
        <f t="shared" si="48"/>
        <v>7.3090474024899432E-3</v>
      </c>
      <c r="Y108" s="96">
        <f t="shared" si="49"/>
        <v>2.7237733022248956E-5</v>
      </c>
      <c r="Z108" s="96">
        <f t="shared" si="50"/>
        <v>2.7237733022248956E-5</v>
      </c>
      <c r="AA108" s="96">
        <f t="shared" si="51"/>
        <v>2.7237733022248956E-5</v>
      </c>
      <c r="AB108" s="96">
        <f t="shared" si="52"/>
        <v>2.4067260898459177E-5</v>
      </c>
      <c r="AC108" s="96">
        <f t="shared" si="53"/>
        <v>2.7237733022248956E-5</v>
      </c>
      <c r="AD108" s="97">
        <f t="shared" si="54"/>
        <v>7.3000000000000001E-3</v>
      </c>
      <c r="AE108" s="97">
        <f t="shared" si="55"/>
        <v>7.3000000000000001E-3</v>
      </c>
      <c r="AF108" s="97">
        <f t="shared" si="56"/>
        <v>7.3000000000000001E-3</v>
      </c>
      <c r="AG108" s="97">
        <f t="shared" si="57"/>
        <v>7.3000000000000001E-3</v>
      </c>
      <c r="AH108" s="97">
        <f t="shared" si="58"/>
        <v>7.3000000000000001E-3</v>
      </c>
      <c r="AI108" s="98">
        <f t="shared" si="69"/>
        <v>7.2999999999999992E-3</v>
      </c>
      <c r="AJ108" s="99">
        <f t="shared" si="70"/>
        <v>7.3000000000000009E-3</v>
      </c>
      <c r="AK108" s="98">
        <f t="shared" si="71"/>
        <v>0.03</v>
      </c>
      <c r="AL108" s="122">
        <f t="shared" si="74"/>
        <v>200</v>
      </c>
      <c r="AM108" s="100">
        <f t="shared" si="59"/>
        <v>1.0323759005323594E-2</v>
      </c>
      <c r="AN108" s="98">
        <f t="shared" si="72"/>
        <v>0.03</v>
      </c>
      <c r="AO108" s="101">
        <f t="shared" si="73"/>
        <v>62730</v>
      </c>
    </row>
    <row r="109" spans="1:41" ht="16.5">
      <c r="A109" s="110">
        <v>43378</v>
      </c>
      <c r="B109" s="113">
        <v>10517</v>
      </c>
      <c r="C109" s="113">
        <v>10718</v>
      </c>
      <c r="D109" s="80">
        <f t="shared" si="39"/>
        <v>-201</v>
      </c>
      <c r="E109" s="17">
        <f t="shared" si="40"/>
        <v>1.9E-2</v>
      </c>
      <c r="F109" s="16">
        <f t="shared" si="60"/>
        <v>7.4000000000000003E-3</v>
      </c>
      <c r="G109" s="16">
        <f t="shared" si="61"/>
        <v>7.4000000000000003E-3</v>
      </c>
      <c r="H109" s="16">
        <f t="shared" si="62"/>
        <v>7.4000000000000003E-3</v>
      </c>
      <c r="I109" s="16">
        <f t="shared" si="63"/>
        <v>7.4000000000000003E-3</v>
      </c>
      <c r="J109" s="16">
        <f t="shared" si="64"/>
        <v>7.4000000000000003E-3</v>
      </c>
      <c r="K109" s="16">
        <f t="shared" si="79"/>
        <v>7.4000000000000012E-3</v>
      </c>
      <c r="L109" s="16">
        <f t="shared" si="66"/>
        <v>0.03</v>
      </c>
      <c r="M109" s="72"/>
      <c r="N109" s="72"/>
      <c r="O109" s="32">
        <f t="shared" si="80"/>
        <v>0</v>
      </c>
      <c r="P109" s="17" t="e">
        <f t="shared" si="81"/>
        <v>#DIV/0!</v>
      </c>
      <c r="Q109" s="38">
        <f t="shared" si="82"/>
        <v>0</v>
      </c>
      <c r="R109" s="17" t="e">
        <f t="shared" si="67"/>
        <v>#DIV/0!</v>
      </c>
      <c r="S109" s="97">
        <f t="shared" si="68"/>
        <v>1.9E-2</v>
      </c>
      <c r="T109" s="96">
        <f t="shared" si="44"/>
        <v>7.3926036196701531E-3</v>
      </c>
      <c r="U109" s="96">
        <f t="shared" si="45"/>
        <v>7.3926036196701531E-3</v>
      </c>
      <c r="V109" s="96">
        <f t="shared" si="46"/>
        <v>7.3926036196701531E-3</v>
      </c>
      <c r="W109" s="96">
        <f t="shared" si="47"/>
        <v>7.3926036196701531E-3</v>
      </c>
      <c r="X109" s="96">
        <f t="shared" si="48"/>
        <v>7.3926036196701531E-3</v>
      </c>
      <c r="Y109" s="96">
        <f t="shared" si="49"/>
        <v>2.8852523757189204E-5</v>
      </c>
      <c r="Z109" s="96">
        <f t="shared" si="50"/>
        <v>2.8852523757189204E-5</v>
      </c>
      <c r="AA109" s="96">
        <f t="shared" si="51"/>
        <v>2.8852523757189204E-5</v>
      </c>
      <c r="AB109" s="96">
        <f t="shared" si="52"/>
        <v>2.549408999185238E-5</v>
      </c>
      <c r="AC109" s="96">
        <f t="shared" si="53"/>
        <v>2.8852523757189204E-5</v>
      </c>
      <c r="AD109" s="97">
        <f t="shared" si="54"/>
        <v>7.4000000000000003E-3</v>
      </c>
      <c r="AE109" s="97">
        <f t="shared" si="55"/>
        <v>7.4000000000000003E-3</v>
      </c>
      <c r="AF109" s="97">
        <f t="shared" si="56"/>
        <v>7.4000000000000003E-3</v>
      </c>
      <c r="AG109" s="97">
        <f t="shared" si="57"/>
        <v>7.4000000000000003E-3</v>
      </c>
      <c r="AH109" s="97">
        <f t="shared" si="58"/>
        <v>7.4000000000000003E-3</v>
      </c>
      <c r="AI109" s="98">
        <f t="shared" si="69"/>
        <v>7.4000000000000012E-3</v>
      </c>
      <c r="AJ109" s="99">
        <f t="shared" si="70"/>
        <v>7.4000000000000012E-3</v>
      </c>
      <c r="AK109" s="98">
        <f t="shared" si="71"/>
        <v>0.03</v>
      </c>
      <c r="AL109" s="122">
        <f t="shared" si="74"/>
        <v>200</v>
      </c>
      <c r="AM109" s="100">
        <f t="shared" si="59"/>
        <v>1.0465180361560905E-2</v>
      </c>
      <c r="AN109" s="98">
        <f t="shared" si="72"/>
        <v>0.03</v>
      </c>
      <c r="AO109" s="101">
        <f t="shared" si="73"/>
        <v>63102</v>
      </c>
    </row>
    <row r="110" spans="1:41" ht="16.5">
      <c r="A110" s="110">
        <v>43377</v>
      </c>
      <c r="B110" s="113">
        <v>10718</v>
      </c>
      <c r="C110" s="113">
        <v>10863</v>
      </c>
      <c r="D110" s="80">
        <f t="shared" si="39"/>
        <v>-145</v>
      </c>
      <c r="E110" s="17">
        <f t="shared" si="40"/>
        <v>1.3999999999999999E-2</v>
      </c>
      <c r="F110" s="16">
        <f t="shared" si="60"/>
        <v>6.7000000000000002E-3</v>
      </c>
      <c r="G110" s="16">
        <f t="shared" si="61"/>
        <v>6.7000000000000002E-3</v>
      </c>
      <c r="H110" s="16">
        <f t="shared" si="62"/>
        <v>6.7000000000000002E-3</v>
      </c>
      <c r="I110" s="16">
        <f t="shared" si="63"/>
        <v>6.7000000000000002E-3</v>
      </c>
      <c r="J110" s="16">
        <f t="shared" si="64"/>
        <v>6.7000000000000002E-3</v>
      </c>
      <c r="K110" s="16">
        <f t="shared" si="79"/>
        <v>6.7000000000000002E-3</v>
      </c>
      <c r="L110" s="16">
        <f t="shared" si="66"/>
        <v>0.03</v>
      </c>
      <c r="M110" s="72"/>
      <c r="N110" s="72"/>
      <c r="O110" s="32">
        <f t="shared" si="80"/>
        <v>0</v>
      </c>
      <c r="P110" s="17" t="e">
        <f t="shared" si="81"/>
        <v>#DIV/0!</v>
      </c>
      <c r="Q110" s="38">
        <f t="shared" si="82"/>
        <v>0</v>
      </c>
      <c r="R110" s="17" t="e">
        <f t="shared" si="67"/>
        <v>#DIV/0!</v>
      </c>
      <c r="S110" s="97">
        <f t="shared" si="68"/>
        <v>1.3999999999999999E-2</v>
      </c>
      <c r="T110" s="96">
        <f t="shared" si="44"/>
        <v>6.6517059783725027E-3</v>
      </c>
      <c r="U110" s="96">
        <f t="shared" si="45"/>
        <v>6.6517059783725027E-3</v>
      </c>
      <c r="V110" s="96">
        <f t="shared" si="46"/>
        <v>6.6517059783725027E-3</v>
      </c>
      <c r="W110" s="96">
        <f t="shared" si="47"/>
        <v>6.6517059783725027E-3</v>
      </c>
      <c r="X110" s="96">
        <f t="shared" si="48"/>
        <v>6.6517059783725027E-3</v>
      </c>
      <c r="Y110" s="96">
        <f t="shared" si="49"/>
        <v>2.0961384938846293E-5</v>
      </c>
      <c r="Z110" s="96">
        <f t="shared" si="50"/>
        <v>2.0961384938846293E-5</v>
      </c>
      <c r="AA110" s="96">
        <f t="shared" si="51"/>
        <v>2.0961384938846293E-5</v>
      </c>
      <c r="AB110" s="96">
        <f t="shared" si="52"/>
        <v>1.8521479731964587E-5</v>
      </c>
      <c r="AC110" s="96">
        <f t="shared" si="53"/>
        <v>2.0961384938846293E-5</v>
      </c>
      <c r="AD110" s="97">
        <f t="shared" si="54"/>
        <v>6.7000000000000002E-3</v>
      </c>
      <c r="AE110" s="97">
        <f t="shared" si="55"/>
        <v>6.7000000000000002E-3</v>
      </c>
      <c r="AF110" s="97">
        <f t="shared" si="56"/>
        <v>6.7000000000000002E-3</v>
      </c>
      <c r="AG110" s="97">
        <f t="shared" si="57"/>
        <v>6.7000000000000002E-3</v>
      </c>
      <c r="AH110" s="97">
        <f t="shared" si="58"/>
        <v>6.7000000000000002E-3</v>
      </c>
      <c r="AI110" s="98">
        <f t="shared" si="69"/>
        <v>6.7000000000000002E-3</v>
      </c>
      <c r="AJ110" s="99">
        <f t="shared" si="70"/>
        <v>6.7000000000000002E-3</v>
      </c>
      <c r="AK110" s="98">
        <f t="shared" si="71"/>
        <v>0.03</v>
      </c>
      <c r="AL110" s="122">
        <f t="shared" si="74"/>
        <v>200</v>
      </c>
      <c r="AM110" s="100">
        <f t="shared" si="59"/>
        <v>9.4752308678997376E-3</v>
      </c>
      <c r="AN110" s="98">
        <f t="shared" si="72"/>
        <v>0.03</v>
      </c>
      <c r="AO110" s="101">
        <f t="shared" si="73"/>
        <v>64308</v>
      </c>
    </row>
    <row r="111" spans="1:41" ht="16.5">
      <c r="A111" s="110">
        <v>43376</v>
      </c>
      <c r="B111" s="113">
        <v>10863</v>
      </c>
      <c r="C111" s="113">
        <v>10919</v>
      </c>
      <c r="D111" s="80">
        <f t="shared" si="39"/>
        <v>-56</v>
      </c>
      <c r="E111" s="17">
        <f t="shared" si="40"/>
        <v>6.0000000000000001E-3</v>
      </c>
      <c r="F111" s="16">
        <f t="shared" si="60"/>
        <v>6.1999999999999998E-3</v>
      </c>
      <c r="G111" s="16">
        <f t="shared" si="61"/>
        <v>6.1999999999999998E-3</v>
      </c>
      <c r="H111" s="16">
        <f t="shared" si="62"/>
        <v>6.1999999999999998E-3</v>
      </c>
      <c r="I111" s="16">
        <f t="shared" si="63"/>
        <v>6.1999999999999998E-3</v>
      </c>
      <c r="J111" s="16">
        <f t="shared" si="64"/>
        <v>6.1999999999999998E-3</v>
      </c>
      <c r="K111" s="16">
        <f t="shared" si="79"/>
        <v>6.1999999999999998E-3</v>
      </c>
      <c r="L111" s="16">
        <f t="shared" si="66"/>
        <v>0.03</v>
      </c>
      <c r="M111" s="72"/>
      <c r="N111" s="72"/>
      <c r="O111" s="32">
        <f t="shared" si="80"/>
        <v>0</v>
      </c>
      <c r="P111" s="17" t="e">
        <f t="shared" si="81"/>
        <v>#DIV/0!</v>
      </c>
      <c r="Q111" s="38">
        <f t="shared" si="82"/>
        <v>0</v>
      </c>
      <c r="R111" s="17" t="e">
        <f t="shared" si="67"/>
        <v>#DIV/0!</v>
      </c>
      <c r="S111" s="97">
        <f t="shared" si="68"/>
        <v>6.0000000000000001E-3</v>
      </c>
      <c r="T111" s="96">
        <f t="shared" si="44"/>
        <v>6.1826659344388323E-3</v>
      </c>
      <c r="U111" s="96">
        <f t="shared" si="45"/>
        <v>6.1826659344388323E-3</v>
      </c>
      <c r="V111" s="96">
        <f t="shared" si="46"/>
        <v>6.1826659344388323E-3</v>
      </c>
      <c r="W111" s="96">
        <f t="shared" si="47"/>
        <v>6.1826659344388323E-3</v>
      </c>
      <c r="X111" s="96">
        <f t="shared" si="48"/>
        <v>6.1826659344388323E-3</v>
      </c>
      <c r="Y111" s="96">
        <f t="shared" si="49"/>
        <v>1.8398661941799262E-5</v>
      </c>
      <c r="Z111" s="96">
        <f t="shared" si="50"/>
        <v>1.8398661941799262E-5</v>
      </c>
      <c r="AA111" s="96">
        <f t="shared" si="51"/>
        <v>1.8398661941799262E-5</v>
      </c>
      <c r="AB111" s="96">
        <f t="shared" si="52"/>
        <v>1.625705769177383E-5</v>
      </c>
      <c r="AC111" s="96">
        <f t="shared" si="53"/>
        <v>1.8398661941799262E-5</v>
      </c>
      <c r="AD111" s="97">
        <f t="shared" si="54"/>
        <v>6.1999999999999998E-3</v>
      </c>
      <c r="AE111" s="97">
        <f t="shared" si="55"/>
        <v>6.1999999999999998E-3</v>
      </c>
      <c r="AF111" s="97">
        <f t="shared" si="56"/>
        <v>6.1999999999999998E-3</v>
      </c>
      <c r="AG111" s="97">
        <f t="shared" si="57"/>
        <v>6.1999999999999998E-3</v>
      </c>
      <c r="AH111" s="97">
        <f t="shared" si="58"/>
        <v>6.1999999999999998E-3</v>
      </c>
      <c r="AI111" s="98">
        <f t="shared" si="69"/>
        <v>6.1999999999999998E-3</v>
      </c>
      <c r="AJ111" s="99">
        <f t="shared" si="70"/>
        <v>6.1999999999999998E-3</v>
      </c>
      <c r="AK111" s="98">
        <f t="shared" si="71"/>
        <v>0.03</v>
      </c>
      <c r="AL111" s="122">
        <f t="shared" si="74"/>
        <v>200</v>
      </c>
      <c r="AM111" s="100">
        <f t="shared" si="59"/>
        <v>8.7681240867131891E-3</v>
      </c>
      <c r="AN111" s="98">
        <f t="shared" si="72"/>
        <v>0.03</v>
      </c>
      <c r="AO111" s="101">
        <f t="shared" si="73"/>
        <v>65178</v>
      </c>
    </row>
    <row r="112" spans="1:41" ht="16.5">
      <c r="A112" s="110">
        <v>43375</v>
      </c>
      <c r="B112" s="113">
        <v>10919</v>
      </c>
      <c r="C112" s="113">
        <v>11051</v>
      </c>
      <c r="D112" s="80">
        <f t="shared" si="39"/>
        <v>-132</v>
      </c>
      <c r="E112" s="17">
        <f t="shared" si="40"/>
        <v>1.2E-2</v>
      </c>
      <c r="F112" s="16">
        <f t="shared" si="60"/>
        <v>6.1999999999999998E-3</v>
      </c>
      <c r="G112" s="16">
        <f t="shared" si="61"/>
        <v>6.1999999999999998E-3</v>
      </c>
      <c r="H112" s="16">
        <f t="shared" si="62"/>
        <v>6.1999999999999998E-3</v>
      </c>
      <c r="I112" s="16">
        <f t="shared" si="63"/>
        <v>6.1999999999999998E-3</v>
      </c>
      <c r="J112" s="16">
        <f t="shared" si="64"/>
        <v>6.1999999999999998E-3</v>
      </c>
      <c r="K112" s="16">
        <f t="shared" si="79"/>
        <v>6.1999999999999998E-3</v>
      </c>
      <c r="L112" s="16">
        <f t="shared" si="66"/>
        <v>0.03</v>
      </c>
      <c r="M112" s="72"/>
      <c r="N112" s="72"/>
      <c r="O112" s="32">
        <f t="shared" si="80"/>
        <v>0</v>
      </c>
      <c r="P112" s="17" t="e">
        <f t="shared" si="81"/>
        <v>#DIV/0!</v>
      </c>
      <c r="Q112" s="38">
        <f t="shared" si="82"/>
        <v>0</v>
      </c>
      <c r="R112" s="17" t="e">
        <f t="shared" si="67"/>
        <v>#DIV/0!</v>
      </c>
      <c r="S112" s="97">
        <f t="shared" si="68"/>
        <v>1.2E-2</v>
      </c>
      <c r="T112" s="96">
        <f t="shared" si="44"/>
        <v>6.1943254621689712E-3</v>
      </c>
      <c r="U112" s="96">
        <f t="shared" si="45"/>
        <v>6.1943254621689712E-3</v>
      </c>
      <c r="V112" s="96">
        <f t="shared" si="46"/>
        <v>6.1943254621689712E-3</v>
      </c>
      <c r="W112" s="96">
        <f t="shared" si="47"/>
        <v>6.1943254621689712E-3</v>
      </c>
      <c r="X112" s="96">
        <f t="shared" si="48"/>
        <v>6.1943254621689712E-3</v>
      </c>
      <c r="Y112" s="96">
        <f t="shared" si="49"/>
        <v>1.9570634253919608E-5</v>
      </c>
      <c r="Z112" s="96">
        <f t="shared" si="50"/>
        <v>1.9570634253919608E-5</v>
      </c>
      <c r="AA112" s="96">
        <f t="shared" si="51"/>
        <v>1.9570634253919608E-5</v>
      </c>
      <c r="AB112" s="96">
        <f t="shared" si="52"/>
        <v>1.7292612426763372E-5</v>
      </c>
      <c r="AC112" s="96">
        <f t="shared" si="53"/>
        <v>1.9570634253919608E-5</v>
      </c>
      <c r="AD112" s="97">
        <f t="shared" si="54"/>
        <v>6.1999999999999998E-3</v>
      </c>
      <c r="AE112" s="97">
        <f t="shared" si="55"/>
        <v>6.1999999999999998E-3</v>
      </c>
      <c r="AF112" s="97">
        <f t="shared" si="56"/>
        <v>6.1999999999999998E-3</v>
      </c>
      <c r="AG112" s="97">
        <f t="shared" si="57"/>
        <v>6.1999999999999998E-3</v>
      </c>
      <c r="AH112" s="97">
        <f t="shared" si="58"/>
        <v>6.1999999999999998E-3</v>
      </c>
      <c r="AI112" s="98">
        <f t="shared" si="69"/>
        <v>6.1999999999999998E-3</v>
      </c>
      <c r="AJ112" s="99">
        <f t="shared" si="70"/>
        <v>6.1999999999999998E-3</v>
      </c>
      <c r="AK112" s="98">
        <f t="shared" si="71"/>
        <v>0.03</v>
      </c>
      <c r="AL112" s="122">
        <f t="shared" si="74"/>
        <v>200</v>
      </c>
      <c r="AM112" s="100">
        <f t="shared" si="59"/>
        <v>8.7681240867131891E-3</v>
      </c>
      <c r="AN112" s="98">
        <f t="shared" si="72"/>
        <v>0.03</v>
      </c>
      <c r="AO112" s="101">
        <f t="shared" si="73"/>
        <v>65514</v>
      </c>
    </row>
    <row r="113" spans="1:41" ht="16.5">
      <c r="A113" s="110">
        <v>43374</v>
      </c>
      <c r="B113" s="113">
        <v>11051</v>
      </c>
      <c r="C113" s="113">
        <v>11006</v>
      </c>
      <c r="D113" s="80">
        <f t="shared" si="39"/>
        <v>45</v>
      </c>
      <c r="E113" s="17">
        <f t="shared" si="40"/>
        <v>5.0000000000000001E-3</v>
      </c>
      <c r="F113" s="16">
        <f t="shared" si="60"/>
        <v>5.7999999999999996E-3</v>
      </c>
      <c r="G113" s="16">
        <f t="shared" si="61"/>
        <v>5.7999999999999996E-3</v>
      </c>
      <c r="H113" s="16">
        <f t="shared" si="62"/>
        <v>5.7999999999999996E-3</v>
      </c>
      <c r="I113" s="16">
        <f t="shared" si="63"/>
        <v>5.7999999999999996E-3</v>
      </c>
      <c r="J113" s="16">
        <f t="shared" si="64"/>
        <v>5.7999999999999996E-3</v>
      </c>
      <c r="K113" s="16">
        <f t="shared" si="79"/>
        <v>5.7999999999999996E-3</v>
      </c>
      <c r="L113" s="16">
        <f t="shared" si="66"/>
        <v>0.03</v>
      </c>
      <c r="M113" s="72"/>
      <c r="N113" s="72"/>
      <c r="O113" s="32">
        <f t="shared" si="80"/>
        <v>0</v>
      </c>
      <c r="P113" s="17" t="e">
        <f t="shared" si="81"/>
        <v>#DIV/0!</v>
      </c>
      <c r="Q113" s="38">
        <f t="shared" si="82"/>
        <v>0</v>
      </c>
      <c r="R113" s="17" t="e">
        <f t="shared" si="67"/>
        <v>#DIV/0!</v>
      </c>
      <c r="S113" s="97">
        <f t="shared" si="68"/>
        <v>5.0000000000000001E-3</v>
      </c>
      <c r="T113" s="96">
        <f t="shared" si="44"/>
        <v>5.8237504916691177E-3</v>
      </c>
      <c r="U113" s="96">
        <f t="shared" si="45"/>
        <v>5.8237504916691177E-3</v>
      </c>
      <c r="V113" s="96">
        <f t="shared" si="46"/>
        <v>5.8237504916691177E-3</v>
      </c>
      <c r="W113" s="96">
        <f t="shared" si="47"/>
        <v>5.8237504916691177E-3</v>
      </c>
      <c r="X113" s="96">
        <f t="shared" si="48"/>
        <v>5.8237504916691177E-3</v>
      </c>
      <c r="Y113" s="96">
        <f t="shared" si="49"/>
        <v>1.8384968909117193E-5</v>
      </c>
      <c r="Z113" s="96">
        <f t="shared" si="50"/>
        <v>1.8384968909117193E-5</v>
      </c>
      <c r="AA113" s="96">
        <f t="shared" si="51"/>
        <v>1.8384968909117193E-5</v>
      </c>
      <c r="AB113" s="96">
        <f t="shared" si="52"/>
        <v>1.6244958528095955E-5</v>
      </c>
      <c r="AC113" s="96">
        <f t="shared" si="53"/>
        <v>1.8384968909117193E-5</v>
      </c>
      <c r="AD113" s="97">
        <f t="shared" si="54"/>
        <v>5.7999999999999996E-3</v>
      </c>
      <c r="AE113" s="97">
        <f t="shared" si="55"/>
        <v>5.7999999999999996E-3</v>
      </c>
      <c r="AF113" s="97">
        <f t="shared" si="56"/>
        <v>5.7999999999999996E-3</v>
      </c>
      <c r="AG113" s="97">
        <f t="shared" si="57"/>
        <v>5.7999999999999996E-3</v>
      </c>
      <c r="AH113" s="97">
        <f t="shared" si="58"/>
        <v>5.7999999999999996E-3</v>
      </c>
      <c r="AI113" s="98">
        <f t="shared" si="69"/>
        <v>5.7999999999999996E-3</v>
      </c>
      <c r="AJ113" s="99">
        <f t="shared" si="70"/>
        <v>5.7999999999999996E-3</v>
      </c>
      <c r="AK113" s="98">
        <f t="shared" si="71"/>
        <v>0.03</v>
      </c>
      <c r="AL113" s="122">
        <f t="shared" si="74"/>
        <v>200</v>
      </c>
      <c r="AM113" s="100">
        <f t="shared" si="59"/>
        <v>8.2024386617639521E-3</v>
      </c>
      <c r="AN113" s="98">
        <f t="shared" si="72"/>
        <v>0.03</v>
      </c>
      <c r="AO113" s="101">
        <f t="shared" si="73"/>
        <v>66306</v>
      </c>
    </row>
    <row r="114" spans="1:41" ht="16.5">
      <c r="A114" s="110">
        <v>43371</v>
      </c>
      <c r="B114" s="113">
        <v>11006</v>
      </c>
      <c r="C114" s="113">
        <v>11034</v>
      </c>
      <c r="D114" s="80">
        <f t="shared" si="39"/>
        <v>-28</v>
      </c>
      <c r="E114" s="17">
        <f t="shared" si="40"/>
        <v>3.0000000000000001E-3</v>
      </c>
      <c r="F114" s="16">
        <f t="shared" si="60"/>
        <v>5.8999999999999999E-3</v>
      </c>
      <c r="G114" s="16">
        <f t="shared" si="61"/>
        <v>5.8999999999999999E-3</v>
      </c>
      <c r="H114" s="16">
        <f t="shared" si="62"/>
        <v>5.8999999999999999E-3</v>
      </c>
      <c r="I114" s="16">
        <f t="shared" si="63"/>
        <v>5.8999999999999999E-3</v>
      </c>
      <c r="J114" s="16">
        <f t="shared" si="64"/>
        <v>5.8999999999999999E-3</v>
      </c>
      <c r="K114" s="16">
        <f t="shared" si="79"/>
        <v>5.8999999999999999E-3</v>
      </c>
      <c r="L114" s="16">
        <f t="shared" si="66"/>
        <v>0.03</v>
      </c>
      <c r="M114" s="72"/>
      <c r="N114" s="72"/>
      <c r="O114" s="32">
        <f t="shared" si="80"/>
        <v>0</v>
      </c>
      <c r="P114" s="17" t="e">
        <f t="shared" si="81"/>
        <v>#DIV/0!</v>
      </c>
      <c r="Q114" s="38">
        <f t="shared" si="82"/>
        <v>0</v>
      </c>
      <c r="R114" s="17" t="e">
        <f t="shared" si="67"/>
        <v>#DIV/0!</v>
      </c>
      <c r="S114" s="97">
        <f t="shared" si="68"/>
        <v>3.0000000000000001E-3</v>
      </c>
      <c r="T114" s="96">
        <f t="shared" si="44"/>
        <v>5.8763303102862957E-3</v>
      </c>
      <c r="U114" s="96">
        <f t="shared" si="45"/>
        <v>5.8763303102862957E-3</v>
      </c>
      <c r="V114" s="96">
        <f t="shared" si="46"/>
        <v>5.8763303102862957E-3</v>
      </c>
      <c r="W114" s="96">
        <f t="shared" si="47"/>
        <v>5.8763303102862957E-3</v>
      </c>
      <c r="X114" s="96">
        <f t="shared" si="48"/>
        <v>5.8763303102862957E-3</v>
      </c>
      <c r="Y114" s="96">
        <f t="shared" si="49"/>
        <v>1.9509459170588944E-5</v>
      </c>
      <c r="Z114" s="96">
        <f t="shared" si="50"/>
        <v>1.9509459170588944E-5</v>
      </c>
      <c r="AA114" s="96">
        <f t="shared" si="51"/>
        <v>1.9509459170588944E-5</v>
      </c>
      <c r="AB114" s="96">
        <f t="shared" si="52"/>
        <v>1.7238558123132393E-5</v>
      </c>
      <c r="AC114" s="96">
        <f t="shared" si="53"/>
        <v>1.9509459170588944E-5</v>
      </c>
      <c r="AD114" s="97">
        <f t="shared" si="54"/>
        <v>5.8999999999999999E-3</v>
      </c>
      <c r="AE114" s="97">
        <f t="shared" si="55"/>
        <v>5.8999999999999999E-3</v>
      </c>
      <c r="AF114" s="97">
        <f t="shared" si="56"/>
        <v>5.8999999999999999E-3</v>
      </c>
      <c r="AG114" s="97">
        <f t="shared" si="57"/>
        <v>5.8999999999999999E-3</v>
      </c>
      <c r="AH114" s="97">
        <f t="shared" si="58"/>
        <v>5.8999999999999999E-3</v>
      </c>
      <c r="AI114" s="98">
        <f t="shared" si="69"/>
        <v>5.8999999999999999E-3</v>
      </c>
      <c r="AJ114" s="99">
        <f t="shared" si="70"/>
        <v>5.9000000000000007E-3</v>
      </c>
      <c r="AK114" s="98">
        <f t="shared" si="71"/>
        <v>0.03</v>
      </c>
      <c r="AL114" s="122">
        <f t="shared" si="74"/>
        <v>200</v>
      </c>
      <c r="AM114" s="100">
        <f t="shared" si="59"/>
        <v>8.3438600180012618E-3</v>
      </c>
      <c r="AN114" s="98">
        <f t="shared" si="72"/>
        <v>0.03</v>
      </c>
      <c r="AO114" s="101">
        <f t="shared" si="73"/>
        <v>66036</v>
      </c>
    </row>
    <row r="115" spans="1:41" ht="16.5">
      <c r="A115" s="110">
        <v>43370</v>
      </c>
      <c r="B115" s="113">
        <v>11034</v>
      </c>
      <c r="C115" s="113">
        <v>10974</v>
      </c>
      <c r="D115" s="80">
        <f t="shared" si="39"/>
        <v>60</v>
      </c>
      <c r="E115" s="17">
        <f t="shared" si="40"/>
        <v>6.0000000000000001E-3</v>
      </c>
      <c r="F115" s="16">
        <f t="shared" si="60"/>
        <v>6.1000000000000004E-3</v>
      </c>
      <c r="G115" s="16">
        <f t="shared" si="61"/>
        <v>6.1000000000000004E-3</v>
      </c>
      <c r="H115" s="16">
        <f t="shared" si="62"/>
        <v>6.1000000000000004E-3</v>
      </c>
      <c r="I115" s="16">
        <f t="shared" si="63"/>
        <v>6.1000000000000004E-3</v>
      </c>
      <c r="J115" s="16">
        <f t="shared" si="64"/>
        <v>6.1000000000000004E-3</v>
      </c>
      <c r="K115" s="16">
        <f t="shared" si="79"/>
        <v>6.1000000000000004E-3</v>
      </c>
      <c r="L115" s="16">
        <f t="shared" si="66"/>
        <v>0.03</v>
      </c>
      <c r="M115" s="72"/>
      <c r="N115" s="72"/>
      <c r="O115" s="32">
        <f t="shared" si="80"/>
        <v>0</v>
      </c>
      <c r="P115" s="17" t="e">
        <f t="shared" si="81"/>
        <v>#DIV/0!</v>
      </c>
      <c r="Q115" s="38">
        <f t="shared" si="82"/>
        <v>0</v>
      </c>
      <c r="R115" s="17" t="e">
        <f t="shared" si="67"/>
        <v>#DIV/0!</v>
      </c>
      <c r="S115" s="97">
        <f t="shared" si="68"/>
        <v>6.0000000000000001E-3</v>
      </c>
      <c r="T115" s="96">
        <f t="shared" si="44"/>
        <v>6.0599258620066977E-3</v>
      </c>
      <c r="U115" s="96">
        <f t="shared" si="45"/>
        <v>6.0599258620066977E-3</v>
      </c>
      <c r="V115" s="96">
        <f t="shared" si="46"/>
        <v>6.0599258620066977E-3</v>
      </c>
      <c r="W115" s="96">
        <f t="shared" si="47"/>
        <v>6.0599258620066977E-3</v>
      </c>
      <c r="X115" s="96">
        <f t="shared" si="48"/>
        <v>6.0599258620066977E-3</v>
      </c>
      <c r="Y115" s="96">
        <f t="shared" si="49"/>
        <v>2.0157096163542871E-5</v>
      </c>
      <c r="Z115" s="96">
        <f t="shared" si="50"/>
        <v>2.0157096163542871E-5</v>
      </c>
      <c r="AA115" s="96">
        <f t="shared" si="51"/>
        <v>2.0157096163542871E-5</v>
      </c>
      <c r="AB115" s="96">
        <f t="shared" si="52"/>
        <v>1.7810810170106486E-5</v>
      </c>
      <c r="AC115" s="96">
        <f t="shared" si="53"/>
        <v>2.0157096163542871E-5</v>
      </c>
      <c r="AD115" s="97">
        <f t="shared" si="54"/>
        <v>6.1000000000000004E-3</v>
      </c>
      <c r="AE115" s="97">
        <f t="shared" si="55"/>
        <v>6.1000000000000004E-3</v>
      </c>
      <c r="AF115" s="97">
        <f t="shared" si="56"/>
        <v>6.1000000000000004E-3</v>
      </c>
      <c r="AG115" s="97">
        <f t="shared" si="57"/>
        <v>6.1000000000000004E-3</v>
      </c>
      <c r="AH115" s="97">
        <f t="shared" si="58"/>
        <v>6.1000000000000004E-3</v>
      </c>
      <c r="AI115" s="98">
        <f t="shared" si="69"/>
        <v>6.1000000000000004E-3</v>
      </c>
      <c r="AJ115" s="99">
        <f t="shared" si="70"/>
        <v>6.1000000000000013E-3</v>
      </c>
      <c r="AK115" s="98">
        <f t="shared" si="71"/>
        <v>0.03</v>
      </c>
      <c r="AL115" s="122">
        <f t="shared" si="74"/>
        <v>200</v>
      </c>
      <c r="AM115" s="100">
        <f t="shared" si="59"/>
        <v>8.6267027304758812E-3</v>
      </c>
      <c r="AN115" s="98">
        <f t="shared" si="72"/>
        <v>0.03</v>
      </c>
      <c r="AO115" s="101">
        <f t="shared" si="73"/>
        <v>66204</v>
      </c>
    </row>
    <row r="116" spans="1:41" ht="16.5">
      <c r="A116" s="110">
        <v>43369</v>
      </c>
      <c r="B116" s="113">
        <v>10974</v>
      </c>
      <c r="C116" s="113">
        <v>10978</v>
      </c>
      <c r="D116" s="80">
        <f t="shared" si="39"/>
        <v>-4</v>
      </c>
      <c r="E116" s="17">
        <f t="shared" si="40"/>
        <v>1E-3</v>
      </c>
      <c r="F116" s="16">
        <f t="shared" si="60"/>
        <v>6.1000000000000004E-3</v>
      </c>
      <c r="G116" s="16">
        <f t="shared" si="61"/>
        <v>6.1000000000000004E-3</v>
      </c>
      <c r="H116" s="16">
        <f t="shared" si="62"/>
        <v>6.1000000000000004E-3</v>
      </c>
      <c r="I116" s="16">
        <f t="shared" si="63"/>
        <v>6.1000000000000004E-3</v>
      </c>
      <c r="J116" s="16">
        <f t="shared" si="64"/>
        <v>6.1000000000000004E-3</v>
      </c>
      <c r="K116" s="16">
        <f t="shared" si="79"/>
        <v>6.1000000000000004E-3</v>
      </c>
      <c r="L116" s="16">
        <f t="shared" si="66"/>
        <v>0.03</v>
      </c>
      <c r="M116" s="72"/>
      <c r="N116" s="72"/>
      <c r="O116" s="32">
        <f t="shared" si="80"/>
        <v>0</v>
      </c>
      <c r="P116" s="17" t="e">
        <f t="shared" si="81"/>
        <v>#DIV/0!</v>
      </c>
      <c r="Q116" s="38">
        <f t="shared" si="82"/>
        <v>0</v>
      </c>
      <c r="R116" s="17" t="e">
        <f t="shared" si="67"/>
        <v>#DIV/0!</v>
      </c>
      <c r="S116" s="97">
        <f t="shared" si="68"/>
        <v>1E-3</v>
      </c>
      <c r="T116" s="96">
        <f t="shared" si="44"/>
        <v>6.0637509170284017E-3</v>
      </c>
      <c r="U116" s="96">
        <f t="shared" si="45"/>
        <v>6.0637509170284017E-3</v>
      </c>
      <c r="V116" s="96">
        <f t="shared" si="46"/>
        <v>6.0637509170284017E-3</v>
      </c>
      <c r="W116" s="96">
        <f t="shared" si="47"/>
        <v>6.0637509170284017E-3</v>
      </c>
      <c r="X116" s="96">
        <f t="shared" si="48"/>
        <v>6.0637509170284017E-3</v>
      </c>
      <c r="Y116" s="96">
        <f t="shared" si="49"/>
        <v>2.1443459907210163E-5</v>
      </c>
      <c r="Z116" s="96">
        <f t="shared" si="50"/>
        <v>2.1443459907210163E-5</v>
      </c>
      <c r="AA116" s="96">
        <f t="shared" si="51"/>
        <v>2.1443459907210163E-5</v>
      </c>
      <c r="AB116" s="96">
        <f t="shared" si="52"/>
        <v>1.8947441174010904E-5</v>
      </c>
      <c r="AC116" s="96">
        <f t="shared" si="53"/>
        <v>2.1443459907210163E-5</v>
      </c>
      <c r="AD116" s="97">
        <f t="shared" si="54"/>
        <v>6.1000000000000004E-3</v>
      </c>
      <c r="AE116" s="97">
        <f t="shared" si="55"/>
        <v>6.1000000000000004E-3</v>
      </c>
      <c r="AF116" s="97">
        <f t="shared" si="56"/>
        <v>6.1000000000000004E-3</v>
      </c>
      <c r="AG116" s="97">
        <f t="shared" si="57"/>
        <v>6.1000000000000004E-3</v>
      </c>
      <c r="AH116" s="97">
        <f t="shared" si="58"/>
        <v>6.1000000000000004E-3</v>
      </c>
      <c r="AI116" s="98">
        <f t="shared" si="69"/>
        <v>6.1000000000000004E-3</v>
      </c>
      <c r="AJ116" s="99">
        <f t="shared" si="70"/>
        <v>6.1000000000000013E-3</v>
      </c>
      <c r="AK116" s="98">
        <f t="shared" si="71"/>
        <v>0.03</v>
      </c>
      <c r="AL116" s="122">
        <f t="shared" si="74"/>
        <v>200</v>
      </c>
      <c r="AM116" s="100">
        <f t="shared" si="59"/>
        <v>8.6267027304758812E-3</v>
      </c>
      <c r="AN116" s="98">
        <f t="shared" si="72"/>
        <v>0.03</v>
      </c>
      <c r="AO116" s="101">
        <f t="shared" si="73"/>
        <v>65844</v>
      </c>
    </row>
    <row r="117" spans="1:41" ht="16.5">
      <c r="A117" s="110">
        <v>43368</v>
      </c>
      <c r="B117" s="113">
        <v>10978</v>
      </c>
      <c r="C117" s="113">
        <v>10972</v>
      </c>
      <c r="D117" s="80">
        <f t="shared" si="39"/>
        <v>6</v>
      </c>
      <c r="E117" s="17">
        <f t="shared" si="40"/>
        <v>1E-3</v>
      </c>
      <c r="F117" s="16">
        <f t="shared" si="60"/>
        <v>6.4000000000000003E-3</v>
      </c>
      <c r="G117" s="16">
        <f t="shared" si="61"/>
        <v>6.4000000000000003E-3</v>
      </c>
      <c r="H117" s="16">
        <f t="shared" si="62"/>
        <v>6.4000000000000003E-3</v>
      </c>
      <c r="I117" s="16">
        <f t="shared" si="63"/>
        <v>6.4000000000000003E-3</v>
      </c>
      <c r="J117" s="16">
        <f t="shared" si="64"/>
        <v>6.4000000000000003E-3</v>
      </c>
      <c r="K117" s="16">
        <f t="shared" si="79"/>
        <v>6.4000000000000003E-3</v>
      </c>
      <c r="L117" s="16">
        <f t="shared" si="66"/>
        <v>0.03</v>
      </c>
      <c r="M117" s="72"/>
      <c r="N117" s="72"/>
      <c r="O117" s="32">
        <f t="shared" si="80"/>
        <v>0</v>
      </c>
      <c r="P117" s="17" t="e">
        <f t="shared" si="81"/>
        <v>#DIV/0!</v>
      </c>
      <c r="Q117" s="38">
        <f t="shared" si="82"/>
        <v>0</v>
      </c>
      <c r="R117" s="17" t="e">
        <f t="shared" si="67"/>
        <v>#DIV/0!</v>
      </c>
      <c r="S117" s="97">
        <f t="shared" si="68"/>
        <v>1E-3</v>
      </c>
      <c r="T117" s="96">
        <f t="shared" si="44"/>
        <v>6.3869690606685129E-3</v>
      </c>
      <c r="U117" s="96">
        <f t="shared" si="45"/>
        <v>6.3869690606685129E-3</v>
      </c>
      <c r="V117" s="96">
        <f t="shared" si="46"/>
        <v>6.3869690606685129E-3</v>
      </c>
      <c r="W117" s="96">
        <f t="shared" si="47"/>
        <v>6.3869690606685129E-3</v>
      </c>
      <c r="X117" s="96">
        <f t="shared" si="48"/>
        <v>6.3869690606685129E-3</v>
      </c>
      <c r="Y117" s="96">
        <f t="shared" si="49"/>
        <v>2.0959886986781035E-5</v>
      </c>
      <c r="Z117" s="96">
        <f t="shared" si="50"/>
        <v>2.0959886986781035E-5</v>
      </c>
      <c r="AA117" s="96">
        <f t="shared" si="51"/>
        <v>2.0959886986781035E-5</v>
      </c>
      <c r="AB117" s="96">
        <f t="shared" si="52"/>
        <v>1.8520156141519729E-5</v>
      </c>
      <c r="AC117" s="96">
        <f t="shared" si="53"/>
        <v>2.0959886986781035E-5</v>
      </c>
      <c r="AD117" s="97">
        <f t="shared" si="54"/>
        <v>6.4000000000000003E-3</v>
      </c>
      <c r="AE117" s="97">
        <f t="shared" si="55"/>
        <v>6.4000000000000003E-3</v>
      </c>
      <c r="AF117" s="97">
        <f t="shared" si="56"/>
        <v>6.4000000000000003E-3</v>
      </c>
      <c r="AG117" s="97">
        <f t="shared" si="57"/>
        <v>6.4000000000000003E-3</v>
      </c>
      <c r="AH117" s="97">
        <f t="shared" si="58"/>
        <v>6.4000000000000003E-3</v>
      </c>
      <c r="AI117" s="98">
        <f t="shared" si="69"/>
        <v>6.4000000000000003E-3</v>
      </c>
      <c r="AJ117" s="99">
        <f t="shared" si="70"/>
        <v>6.4000000000000003E-3</v>
      </c>
      <c r="AK117" s="98">
        <f t="shared" si="71"/>
        <v>0.03</v>
      </c>
      <c r="AL117" s="122">
        <f t="shared" si="74"/>
        <v>200</v>
      </c>
      <c r="AM117" s="100">
        <f t="shared" si="59"/>
        <v>9.0509667991878085E-3</v>
      </c>
      <c r="AN117" s="98">
        <f t="shared" si="72"/>
        <v>0.03</v>
      </c>
      <c r="AO117" s="101">
        <f t="shared" si="73"/>
        <v>65868</v>
      </c>
    </row>
    <row r="118" spans="1:41" ht="16.5">
      <c r="A118" s="110">
        <v>43364</v>
      </c>
      <c r="B118" s="113">
        <v>10972</v>
      </c>
      <c r="C118" s="113">
        <v>10831</v>
      </c>
      <c r="D118" s="80">
        <f t="shared" si="39"/>
        <v>141</v>
      </c>
      <c r="E118" s="17">
        <f t="shared" si="40"/>
        <v>1.3999999999999999E-2</v>
      </c>
      <c r="F118" s="16">
        <f t="shared" si="60"/>
        <v>6.7000000000000002E-3</v>
      </c>
      <c r="G118" s="16">
        <f t="shared" si="61"/>
        <v>6.7000000000000002E-3</v>
      </c>
      <c r="H118" s="16">
        <f t="shared" si="62"/>
        <v>6.7000000000000002E-3</v>
      </c>
      <c r="I118" s="16">
        <f t="shared" si="63"/>
        <v>6.7000000000000002E-3</v>
      </c>
      <c r="J118" s="16">
        <f t="shared" si="64"/>
        <v>6.7000000000000002E-3</v>
      </c>
      <c r="K118" s="16">
        <f t="shared" si="79"/>
        <v>6.7000000000000002E-3</v>
      </c>
      <c r="L118" s="16">
        <f t="shared" si="66"/>
        <v>0.03</v>
      </c>
      <c r="M118" s="72"/>
      <c r="N118" s="72"/>
      <c r="O118" s="32">
        <f t="shared" si="80"/>
        <v>0</v>
      </c>
      <c r="P118" s="17" t="e">
        <f t="shared" si="81"/>
        <v>#DIV/0!</v>
      </c>
      <c r="Q118" s="38">
        <f t="shared" si="82"/>
        <v>0</v>
      </c>
      <c r="R118" s="17" t="e">
        <f t="shared" si="67"/>
        <v>#DIV/0!</v>
      </c>
      <c r="S118" s="97">
        <f t="shared" si="68"/>
        <v>1.3999999999999999E-2</v>
      </c>
      <c r="T118" s="96">
        <f t="shared" si="44"/>
        <v>6.7308181496473539E-3</v>
      </c>
      <c r="U118" s="96">
        <f t="shared" si="45"/>
        <v>6.7308181496473539E-3</v>
      </c>
      <c r="V118" s="96">
        <f t="shared" si="46"/>
        <v>6.7308181496473539E-3</v>
      </c>
      <c r="W118" s="96">
        <f t="shared" si="47"/>
        <v>6.7308181496473539E-3</v>
      </c>
      <c r="X118" s="96">
        <f t="shared" si="48"/>
        <v>6.7308181496473539E-3</v>
      </c>
      <c r="Y118" s="96">
        <f t="shared" si="49"/>
        <v>2.0201436581831259E-5</v>
      </c>
      <c r="Z118" s="96">
        <f t="shared" si="50"/>
        <v>2.0201436581831259E-5</v>
      </c>
      <c r="AA118" s="96">
        <f t="shared" si="51"/>
        <v>2.0201436581831259E-5</v>
      </c>
      <c r="AB118" s="96">
        <f t="shared" si="52"/>
        <v>1.7849989363706105E-5</v>
      </c>
      <c r="AC118" s="96">
        <f t="shared" si="53"/>
        <v>2.0201436581831259E-5</v>
      </c>
      <c r="AD118" s="97">
        <f t="shared" si="54"/>
        <v>6.7000000000000002E-3</v>
      </c>
      <c r="AE118" s="97">
        <f t="shared" si="55"/>
        <v>6.7000000000000002E-3</v>
      </c>
      <c r="AF118" s="97">
        <f t="shared" si="56"/>
        <v>6.7000000000000002E-3</v>
      </c>
      <c r="AG118" s="97">
        <f t="shared" si="57"/>
        <v>6.7000000000000002E-3</v>
      </c>
      <c r="AH118" s="97">
        <f t="shared" si="58"/>
        <v>6.7000000000000002E-3</v>
      </c>
      <c r="AI118" s="98">
        <f t="shared" si="69"/>
        <v>6.7000000000000002E-3</v>
      </c>
      <c r="AJ118" s="99">
        <f t="shared" si="70"/>
        <v>6.7000000000000002E-3</v>
      </c>
      <c r="AK118" s="98">
        <f t="shared" si="71"/>
        <v>0.03</v>
      </c>
      <c r="AL118" s="122">
        <f t="shared" si="74"/>
        <v>200</v>
      </c>
      <c r="AM118" s="100">
        <f t="shared" si="59"/>
        <v>9.4752308678997376E-3</v>
      </c>
      <c r="AN118" s="98">
        <f t="shared" si="72"/>
        <v>0.03</v>
      </c>
      <c r="AO118" s="101">
        <f t="shared" si="73"/>
        <v>65832</v>
      </c>
    </row>
    <row r="119" spans="1:41" ht="16.5">
      <c r="A119" s="110">
        <v>43363</v>
      </c>
      <c r="B119" s="113">
        <v>10831</v>
      </c>
      <c r="C119" s="113">
        <v>10857</v>
      </c>
      <c r="D119" s="80">
        <f t="shared" si="39"/>
        <v>-26</v>
      </c>
      <c r="E119" s="17">
        <f t="shared" si="40"/>
        <v>3.0000000000000001E-3</v>
      </c>
      <c r="F119" s="16">
        <f t="shared" si="60"/>
        <v>6.3E-3</v>
      </c>
      <c r="G119" s="16">
        <f t="shared" si="61"/>
        <v>6.3E-3</v>
      </c>
      <c r="H119" s="16">
        <f t="shared" si="62"/>
        <v>6.3E-3</v>
      </c>
      <c r="I119" s="16">
        <f t="shared" si="63"/>
        <v>6.3E-3</v>
      </c>
      <c r="J119" s="16">
        <f t="shared" si="64"/>
        <v>6.3E-3</v>
      </c>
      <c r="K119" s="16">
        <f t="shared" si="79"/>
        <v>6.3E-3</v>
      </c>
      <c r="L119" s="16">
        <f t="shared" si="66"/>
        <v>0.03</v>
      </c>
      <c r="M119" s="72"/>
      <c r="N119" s="72"/>
      <c r="O119" s="32">
        <f t="shared" si="80"/>
        <v>0</v>
      </c>
      <c r="P119" s="17" t="e">
        <f t="shared" si="81"/>
        <v>#DIV/0!</v>
      </c>
      <c r="Q119" s="38">
        <f t="shared" si="82"/>
        <v>0</v>
      </c>
      <c r="R119" s="17" t="e">
        <f t="shared" si="67"/>
        <v>#DIV/0!</v>
      </c>
      <c r="S119" s="97">
        <f t="shared" si="68"/>
        <v>3.0000000000000001E-3</v>
      </c>
      <c r="T119" s="96">
        <f t="shared" si="44"/>
        <v>6.2668278187737805E-3</v>
      </c>
      <c r="U119" s="96">
        <f t="shared" si="45"/>
        <v>6.2668278187737805E-3</v>
      </c>
      <c r="V119" s="96">
        <f t="shared" si="46"/>
        <v>6.2668278187737805E-3</v>
      </c>
      <c r="W119" s="96">
        <f t="shared" si="47"/>
        <v>6.2668278187737805E-3</v>
      </c>
      <c r="X119" s="96">
        <f t="shared" si="48"/>
        <v>6.2668278187737805E-3</v>
      </c>
      <c r="Y119" s="96">
        <f t="shared" si="49"/>
        <v>1.7673744109321054E-5</v>
      </c>
      <c r="Z119" s="96">
        <f t="shared" si="50"/>
        <v>1.7673744109321054E-5</v>
      </c>
      <c r="AA119" s="96">
        <f t="shared" si="51"/>
        <v>1.7673744109321054E-5</v>
      </c>
      <c r="AB119" s="96">
        <f t="shared" si="52"/>
        <v>1.561652029499609E-5</v>
      </c>
      <c r="AC119" s="96">
        <f t="shared" si="53"/>
        <v>1.7673744109321054E-5</v>
      </c>
      <c r="AD119" s="97">
        <f t="shared" si="54"/>
        <v>6.3E-3</v>
      </c>
      <c r="AE119" s="97">
        <f t="shared" si="55"/>
        <v>6.3E-3</v>
      </c>
      <c r="AF119" s="97">
        <f t="shared" si="56"/>
        <v>6.3E-3</v>
      </c>
      <c r="AG119" s="97">
        <f t="shared" si="57"/>
        <v>6.3E-3</v>
      </c>
      <c r="AH119" s="97">
        <f t="shared" si="58"/>
        <v>6.3E-3</v>
      </c>
      <c r="AI119" s="98">
        <f t="shared" si="69"/>
        <v>6.3E-3</v>
      </c>
      <c r="AJ119" s="99">
        <f t="shared" si="70"/>
        <v>6.3E-3</v>
      </c>
      <c r="AK119" s="98">
        <f t="shared" si="71"/>
        <v>0.03</v>
      </c>
      <c r="AL119" s="122">
        <f t="shared" si="74"/>
        <v>200</v>
      </c>
      <c r="AM119" s="100">
        <f t="shared" si="59"/>
        <v>8.9095454429504988E-3</v>
      </c>
      <c r="AN119" s="98">
        <f t="shared" si="72"/>
        <v>0.03</v>
      </c>
      <c r="AO119" s="101">
        <f t="shared" si="73"/>
        <v>64986</v>
      </c>
    </row>
    <row r="120" spans="1:41" ht="16.5">
      <c r="A120" s="110">
        <v>43362</v>
      </c>
      <c r="B120" s="113">
        <v>10857</v>
      </c>
      <c r="C120" s="113">
        <v>10760</v>
      </c>
      <c r="D120" s="80">
        <f t="shared" si="39"/>
        <v>97</v>
      </c>
      <c r="E120" s="17">
        <f t="shared" si="40"/>
        <v>9.9999999999999985E-3</v>
      </c>
      <c r="F120" s="16">
        <f t="shared" si="60"/>
        <v>6.4999999999999997E-3</v>
      </c>
      <c r="G120" s="16">
        <f t="shared" si="61"/>
        <v>6.4999999999999997E-3</v>
      </c>
      <c r="H120" s="16">
        <f t="shared" si="62"/>
        <v>6.4999999999999997E-3</v>
      </c>
      <c r="I120" s="16">
        <f t="shared" si="63"/>
        <v>6.4999999999999997E-3</v>
      </c>
      <c r="J120" s="16">
        <f t="shared" si="64"/>
        <v>6.4999999999999997E-3</v>
      </c>
      <c r="K120" s="16">
        <f t="shared" si="79"/>
        <v>6.5000000000000006E-3</v>
      </c>
      <c r="L120" s="16">
        <f t="shared" si="66"/>
        <v>0.03</v>
      </c>
      <c r="M120" s="72"/>
      <c r="N120" s="72"/>
      <c r="O120" s="32">
        <f t="shared" si="80"/>
        <v>0</v>
      </c>
      <c r="P120" s="17" t="e">
        <f t="shared" si="81"/>
        <v>#DIV/0!</v>
      </c>
      <c r="Q120" s="38">
        <f t="shared" si="82"/>
        <v>0</v>
      </c>
      <c r="R120" s="17" t="e">
        <f t="shared" si="67"/>
        <v>#DIV/0!</v>
      </c>
      <c r="S120" s="97">
        <f t="shared" si="68"/>
        <v>9.9999999999999985E-3</v>
      </c>
      <c r="T120" s="96">
        <f t="shared" si="44"/>
        <v>6.4753487433763619E-3</v>
      </c>
      <c r="U120" s="96">
        <f t="shared" si="45"/>
        <v>6.4753487433763619E-3</v>
      </c>
      <c r="V120" s="96">
        <f t="shared" si="46"/>
        <v>6.4753487433763619E-3</v>
      </c>
      <c r="W120" s="96">
        <f t="shared" si="47"/>
        <v>6.4753487433763619E-3</v>
      </c>
      <c r="X120" s="96">
        <f t="shared" si="48"/>
        <v>6.4753487433763619E-3</v>
      </c>
      <c r="Y120" s="96">
        <f t="shared" si="49"/>
        <v>1.8030916144718931E-5</v>
      </c>
      <c r="Z120" s="96">
        <f t="shared" si="50"/>
        <v>1.8030916144718931E-5</v>
      </c>
      <c r="AA120" s="96">
        <f t="shared" si="51"/>
        <v>1.8030916144718931E-5</v>
      </c>
      <c r="AB120" s="96">
        <f t="shared" si="52"/>
        <v>1.5932117505473653E-5</v>
      </c>
      <c r="AC120" s="96">
        <f t="shared" si="53"/>
        <v>1.8030916144718931E-5</v>
      </c>
      <c r="AD120" s="97">
        <f t="shared" si="54"/>
        <v>6.4999999999999997E-3</v>
      </c>
      <c r="AE120" s="97">
        <f t="shared" si="55"/>
        <v>6.4999999999999997E-3</v>
      </c>
      <c r="AF120" s="97">
        <f t="shared" si="56"/>
        <v>6.4999999999999997E-3</v>
      </c>
      <c r="AG120" s="97">
        <f t="shared" si="57"/>
        <v>6.4999999999999997E-3</v>
      </c>
      <c r="AH120" s="97">
        <f t="shared" si="58"/>
        <v>6.4999999999999997E-3</v>
      </c>
      <c r="AI120" s="98">
        <f t="shared" si="69"/>
        <v>6.5000000000000006E-3</v>
      </c>
      <c r="AJ120" s="99">
        <f t="shared" si="70"/>
        <v>6.4999999999999997E-3</v>
      </c>
      <c r="AK120" s="98">
        <f t="shared" si="71"/>
        <v>0.03</v>
      </c>
      <c r="AL120" s="122">
        <f t="shared" si="74"/>
        <v>200</v>
      </c>
      <c r="AM120" s="100">
        <f t="shared" si="59"/>
        <v>9.1923881554251199E-3</v>
      </c>
      <c r="AN120" s="98">
        <f t="shared" si="72"/>
        <v>0.03</v>
      </c>
      <c r="AO120" s="101">
        <f t="shared" si="73"/>
        <v>65142</v>
      </c>
    </row>
    <row r="121" spans="1:41" ht="16.5">
      <c r="A121" s="110">
        <v>43361</v>
      </c>
      <c r="B121" s="113">
        <v>10760</v>
      </c>
      <c r="C121" s="113">
        <v>10828</v>
      </c>
      <c r="D121" s="80">
        <f t="shared" si="39"/>
        <v>-68</v>
      </c>
      <c r="E121" s="17">
        <f t="shared" si="40"/>
        <v>7.0000000000000001E-3</v>
      </c>
      <c r="F121" s="16">
        <f t="shared" si="60"/>
        <v>6.3E-3</v>
      </c>
      <c r="G121" s="16">
        <f t="shared" si="61"/>
        <v>6.3E-3</v>
      </c>
      <c r="H121" s="16">
        <f t="shared" si="62"/>
        <v>6.3E-3</v>
      </c>
      <c r="I121" s="16">
        <f t="shared" si="63"/>
        <v>6.3E-3</v>
      </c>
      <c r="J121" s="16">
        <f t="shared" si="64"/>
        <v>6.3E-3</v>
      </c>
      <c r="K121" s="16">
        <f t="shared" si="79"/>
        <v>6.3E-3</v>
      </c>
      <c r="L121" s="16">
        <f t="shared" si="66"/>
        <v>0.03</v>
      </c>
      <c r="M121" s="72"/>
      <c r="N121" s="72"/>
      <c r="O121" s="32">
        <f t="shared" si="80"/>
        <v>0</v>
      </c>
      <c r="P121" s="17" t="e">
        <f t="shared" si="81"/>
        <v>#DIV/0!</v>
      </c>
      <c r="Q121" s="38">
        <f t="shared" si="82"/>
        <v>0</v>
      </c>
      <c r="R121" s="17" t="e">
        <f t="shared" si="67"/>
        <v>#DIV/0!</v>
      </c>
      <c r="S121" s="97">
        <f t="shared" si="68"/>
        <v>7.0000000000000001E-3</v>
      </c>
      <c r="T121" s="96">
        <f t="shared" si="44"/>
        <v>6.2503710035918744E-3</v>
      </c>
      <c r="U121" s="96">
        <f t="shared" si="45"/>
        <v>6.2503710035918744E-3</v>
      </c>
      <c r="V121" s="96">
        <f t="shared" si="46"/>
        <v>6.2503710035918744E-3</v>
      </c>
      <c r="W121" s="96">
        <f t="shared" si="47"/>
        <v>6.2503710035918744E-3</v>
      </c>
      <c r="X121" s="96">
        <f t="shared" si="48"/>
        <v>6.2503710035918744E-3</v>
      </c>
      <c r="Y121" s="96">
        <f t="shared" si="49"/>
        <v>1.8284396902209208E-5</v>
      </c>
      <c r="Z121" s="96">
        <f t="shared" si="50"/>
        <v>1.8284396902209208E-5</v>
      </c>
      <c r="AA121" s="96">
        <f t="shared" si="51"/>
        <v>1.8284396902209208E-5</v>
      </c>
      <c r="AB121" s="96">
        <f t="shared" si="52"/>
        <v>1.6156093102792063E-5</v>
      </c>
      <c r="AC121" s="96">
        <f t="shared" si="53"/>
        <v>1.8284396902209208E-5</v>
      </c>
      <c r="AD121" s="97">
        <f t="shared" si="54"/>
        <v>6.3E-3</v>
      </c>
      <c r="AE121" s="97">
        <f t="shared" si="55"/>
        <v>6.3E-3</v>
      </c>
      <c r="AF121" s="97">
        <f t="shared" si="56"/>
        <v>6.3E-3</v>
      </c>
      <c r="AG121" s="97">
        <f t="shared" si="57"/>
        <v>6.3E-3</v>
      </c>
      <c r="AH121" s="97">
        <f t="shared" si="58"/>
        <v>6.3E-3</v>
      </c>
      <c r="AI121" s="98">
        <f t="shared" si="69"/>
        <v>6.3E-3</v>
      </c>
      <c r="AJ121" s="99">
        <f t="shared" si="70"/>
        <v>6.3E-3</v>
      </c>
      <c r="AK121" s="98">
        <f t="shared" si="71"/>
        <v>0.03</v>
      </c>
      <c r="AL121" s="122">
        <f t="shared" si="74"/>
        <v>200</v>
      </c>
      <c r="AM121" s="100">
        <f t="shared" si="59"/>
        <v>8.9095454429504988E-3</v>
      </c>
      <c r="AN121" s="98">
        <f t="shared" si="72"/>
        <v>0.03</v>
      </c>
      <c r="AO121" s="101">
        <f t="shared" si="73"/>
        <v>64560</v>
      </c>
    </row>
    <row r="122" spans="1:41" ht="16.5">
      <c r="A122" s="110">
        <v>43360</v>
      </c>
      <c r="B122" s="113">
        <v>10828</v>
      </c>
      <c r="C122" s="113">
        <v>10868</v>
      </c>
      <c r="D122" s="80">
        <f t="shared" si="39"/>
        <v>-40</v>
      </c>
      <c r="E122" s="17">
        <f t="shared" si="40"/>
        <v>4.0000000000000001E-3</v>
      </c>
      <c r="F122" s="16">
        <f t="shared" si="60"/>
        <v>6.1999999999999998E-3</v>
      </c>
      <c r="G122" s="16">
        <f t="shared" si="61"/>
        <v>6.1999999999999998E-3</v>
      </c>
      <c r="H122" s="16">
        <f t="shared" si="62"/>
        <v>6.1999999999999998E-3</v>
      </c>
      <c r="I122" s="16">
        <f t="shared" si="63"/>
        <v>6.1999999999999998E-3</v>
      </c>
      <c r="J122" s="16">
        <f t="shared" si="64"/>
        <v>6.1999999999999998E-3</v>
      </c>
      <c r="K122" s="16">
        <f t="shared" si="79"/>
        <v>6.1999999999999998E-3</v>
      </c>
      <c r="L122" s="16">
        <f t="shared" si="66"/>
        <v>0.03</v>
      </c>
      <c r="M122" s="72"/>
      <c r="N122" s="72"/>
      <c r="O122" s="32">
        <f t="shared" si="80"/>
        <v>0</v>
      </c>
      <c r="P122" s="17" t="e">
        <f t="shared" si="81"/>
        <v>#DIV/0!</v>
      </c>
      <c r="Q122" s="38">
        <f t="shared" si="82"/>
        <v>0</v>
      </c>
      <c r="R122" s="17" t="e">
        <f t="shared" si="67"/>
        <v>#DIV/0!</v>
      </c>
      <c r="S122" s="97">
        <f t="shared" si="68"/>
        <v>4.0000000000000001E-3</v>
      </c>
      <c r="T122" s="96">
        <f t="shared" si="44"/>
        <v>6.2025223442466748E-3</v>
      </c>
      <c r="U122" s="96">
        <f t="shared" si="45"/>
        <v>6.2025223442466748E-3</v>
      </c>
      <c r="V122" s="96">
        <f t="shared" si="46"/>
        <v>6.2025223442466748E-3</v>
      </c>
      <c r="W122" s="96">
        <f t="shared" si="47"/>
        <v>6.2025223442466748E-3</v>
      </c>
      <c r="X122" s="96">
        <f t="shared" si="48"/>
        <v>6.2025223442466748E-3</v>
      </c>
      <c r="Y122" s="96">
        <f t="shared" si="49"/>
        <v>1.9410892197365594E-5</v>
      </c>
      <c r="Z122" s="96">
        <f t="shared" si="50"/>
        <v>1.9410892197365594E-5</v>
      </c>
      <c r="AA122" s="96">
        <f t="shared" si="51"/>
        <v>1.9410892197365594E-5</v>
      </c>
      <c r="AB122" s="96">
        <f t="shared" si="52"/>
        <v>1.7151464345592246E-5</v>
      </c>
      <c r="AC122" s="96">
        <f t="shared" si="53"/>
        <v>1.9410892197365594E-5</v>
      </c>
      <c r="AD122" s="97">
        <f t="shared" si="54"/>
        <v>6.1999999999999998E-3</v>
      </c>
      <c r="AE122" s="97">
        <f t="shared" si="55"/>
        <v>6.1999999999999998E-3</v>
      </c>
      <c r="AF122" s="97">
        <f t="shared" si="56"/>
        <v>6.1999999999999998E-3</v>
      </c>
      <c r="AG122" s="97">
        <f t="shared" si="57"/>
        <v>6.1999999999999998E-3</v>
      </c>
      <c r="AH122" s="97">
        <f t="shared" si="58"/>
        <v>6.1999999999999998E-3</v>
      </c>
      <c r="AI122" s="98">
        <f t="shared" si="69"/>
        <v>6.1999999999999998E-3</v>
      </c>
      <c r="AJ122" s="99">
        <f t="shared" si="70"/>
        <v>6.1999999999999998E-3</v>
      </c>
      <c r="AK122" s="98">
        <f t="shared" si="71"/>
        <v>0.03</v>
      </c>
      <c r="AL122" s="122">
        <f t="shared" si="74"/>
        <v>200</v>
      </c>
      <c r="AM122" s="100">
        <f t="shared" si="59"/>
        <v>8.7681240867131891E-3</v>
      </c>
      <c r="AN122" s="98">
        <f t="shared" si="72"/>
        <v>0.03</v>
      </c>
      <c r="AO122" s="101">
        <f t="shared" si="73"/>
        <v>64968</v>
      </c>
    </row>
    <row r="123" spans="1:41" ht="16.5">
      <c r="A123" s="110">
        <v>43357</v>
      </c>
      <c r="B123" s="113">
        <v>10868</v>
      </c>
      <c r="C123" s="113">
        <v>10727</v>
      </c>
      <c r="D123" s="80">
        <f t="shared" si="39"/>
        <v>141</v>
      </c>
      <c r="E123" s="17">
        <f t="shared" si="40"/>
        <v>1.3999999999999999E-2</v>
      </c>
      <c r="F123" s="16">
        <f t="shared" si="60"/>
        <v>6.3E-3</v>
      </c>
      <c r="G123" s="16">
        <f t="shared" si="61"/>
        <v>6.3E-3</v>
      </c>
      <c r="H123" s="16">
        <f t="shared" si="62"/>
        <v>6.3E-3</v>
      </c>
      <c r="I123" s="16">
        <f t="shared" si="63"/>
        <v>6.3E-3</v>
      </c>
      <c r="J123" s="16">
        <f t="shared" si="64"/>
        <v>6.3E-3</v>
      </c>
      <c r="K123" s="16">
        <f t="shared" si="79"/>
        <v>6.3E-3</v>
      </c>
      <c r="L123" s="16">
        <f t="shared" si="66"/>
        <v>0.03</v>
      </c>
      <c r="M123" s="72"/>
      <c r="N123" s="72"/>
      <c r="O123" s="32">
        <f t="shared" si="80"/>
        <v>0</v>
      </c>
      <c r="P123" s="17" t="e">
        <f t="shared" si="81"/>
        <v>#DIV/0!</v>
      </c>
      <c r="Q123" s="38">
        <f t="shared" si="82"/>
        <v>0</v>
      </c>
      <c r="R123" s="17" t="e">
        <f t="shared" si="67"/>
        <v>#DIV/0!</v>
      </c>
      <c r="S123" s="97">
        <f t="shared" si="68"/>
        <v>1.3999999999999999E-2</v>
      </c>
      <c r="T123" s="96">
        <f t="shared" si="44"/>
        <v>6.3431088768581643E-3</v>
      </c>
      <c r="U123" s="96">
        <f t="shared" si="45"/>
        <v>6.3431088768581643E-3</v>
      </c>
      <c r="V123" s="96">
        <f t="shared" si="46"/>
        <v>6.3431088768581643E-3</v>
      </c>
      <c r="W123" s="96">
        <f t="shared" si="47"/>
        <v>6.3431088768581643E-3</v>
      </c>
      <c r="X123" s="96">
        <f t="shared" si="48"/>
        <v>6.3431088768581643E-3</v>
      </c>
      <c r="Y123" s="96">
        <f t="shared" si="49"/>
        <v>2.0299449622166921E-5</v>
      </c>
      <c r="Z123" s="96">
        <f t="shared" si="50"/>
        <v>2.0299449622166921E-5</v>
      </c>
      <c r="AA123" s="96">
        <f t="shared" si="51"/>
        <v>2.0299449622166921E-5</v>
      </c>
      <c r="AB123" s="96">
        <f t="shared" si="52"/>
        <v>1.7936593686146694E-5</v>
      </c>
      <c r="AC123" s="96">
        <f t="shared" si="53"/>
        <v>2.0299449622166921E-5</v>
      </c>
      <c r="AD123" s="97">
        <f t="shared" si="54"/>
        <v>6.3E-3</v>
      </c>
      <c r="AE123" s="97">
        <f t="shared" si="55"/>
        <v>6.3E-3</v>
      </c>
      <c r="AF123" s="97">
        <f t="shared" si="56"/>
        <v>6.3E-3</v>
      </c>
      <c r="AG123" s="97">
        <f t="shared" si="57"/>
        <v>6.3E-3</v>
      </c>
      <c r="AH123" s="97">
        <f t="shared" si="58"/>
        <v>6.3E-3</v>
      </c>
      <c r="AI123" s="98">
        <f t="shared" si="69"/>
        <v>6.3E-3</v>
      </c>
      <c r="AJ123" s="99">
        <f t="shared" si="70"/>
        <v>6.3E-3</v>
      </c>
      <c r="AK123" s="98">
        <f t="shared" si="71"/>
        <v>0.03</v>
      </c>
      <c r="AL123" s="122">
        <f t="shared" si="74"/>
        <v>200</v>
      </c>
      <c r="AM123" s="100">
        <f t="shared" si="59"/>
        <v>8.9095454429504988E-3</v>
      </c>
      <c r="AN123" s="98">
        <f t="shared" si="72"/>
        <v>0.03</v>
      </c>
      <c r="AO123" s="101">
        <f t="shared" si="73"/>
        <v>65208</v>
      </c>
    </row>
    <row r="124" spans="1:41" ht="16.5">
      <c r="A124" s="110">
        <v>43356</v>
      </c>
      <c r="B124" s="113">
        <v>10727</v>
      </c>
      <c r="C124" s="113">
        <v>10722</v>
      </c>
      <c r="D124" s="80">
        <f t="shared" si="39"/>
        <v>5</v>
      </c>
      <c r="E124" s="17">
        <f t="shared" si="40"/>
        <v>1E-3</v>
      </c>
      <c r="F124" s="16">
        <f t="shared" si="60"/>
        <v>5.8999999999999999E-3</v>
      </c>
      <c r="G124" s="16">
        <f t="shared" si="61"/>
        <v>5.8999999999999999E-3</v>
      </c>
      <c r="H124" s="16">
        <f t="shared" si="62"/>
        <v>5.8999999999999999E-3</v>
      </c>
      <c r="I124" s="16">
        <f t="shared" si="63"/>
        <v>5.8999999999999999E-3</v>
      </c>
      <c r="J124" s="16">
        <f t="shared" si="64"/>
        <v>5.8999999999999999E-3</v>
      </c>
      <c r="K124" s="16">
        <f t="shared" si="79"/>
        <v>5.8999999999999999E-3</v>
      </c>
      <c r="L124" s="16">
        <f t="shared" si="66"/>
        <v>0.03</v>
      </c>
      <c r="M124" s="72"/>
      <c r="N124" s="72"/>
      <c r="O124" s="32">
        <f t="shared" si="80"/>
        <v>0</v>
      </c>
      <c r="P124" s="17" t="e">
        <f t="shared" si="81"/>
        <v>#DIV/0!</v>
      </c>
      <c r="Q124" s="38">
        <f t="shared" si="82"/>
        <v>0</v>
      </c>
      <c r="R124" s="17" t="e">
        <f t="shared" si="67"/>
        <v>#DIV/0!</v>
      </c>
      <c r="S124" s="97">
        <f t="shared" si="68"/>
        <v>1E-3</v>
      </c>
      <c r="T124" s="96">
        <f t="shared" si="44"/>
        <v>5.8543711455937919E-3</v>
      </c>
      <c r="U124" s="96">
        <f t="shared" si="45"/>
        <v>5.8543711455937919E-3</v>
      </c>
      <c r="V124" s="96">
        <f t="shared" si="46"/>
        <v>5.8543711455937919E-3</v>
      </c>
      <c r="W124" s="96">
        <f t="shared" si="47"/>
        <v>5.8543711455937919E-3</v>
      </c>
      <c r="X124" s="96">
        <f t="shared" si="48"/>
        <v>5.8543711455937919E-3</v>
      </c>
      <c r="Y124" s="96">
        <f t="shared" si="49"/>
        <v>1.7359971761854064E-5</v>
      </c>
      <c r="Z124" s="96">
        <f t="shared" si="50"/>
        <v>1.7359971761854064E-5</v>
      </c>
      <c r="AA124" s="96">
        <f t="shared" si="51"/>
        <v>1.7359971761854064E-5</v>
      </c>
      <c r="AB124" s="96">
        <f t="shared" si="52"/>
        <v>1.5339271048774252E-5</v>
      </c>
      <c r="AC124" s="96">
        <f t="shared" si="53"/>
        <v>1.7359971761854064E-5</v>
      </c>
      <c r="AD124" s="97">
        <f t="shared" si="54"/>
        <v>5.8999999999999999E-3</v>
      </c>
      <c r="AE124" s="97">
        <f t="shared" si="55"/>
        <v>5.8999999999999999E-3</v>
      </c>
      <c r="AF124" s="97">
        <f t="shared" si="56"/>
        <v>5.8999999999999999E-3</v>
      </c>
      <c r="AG124" s="97">
        <f t="shared" si="57"/>
        <v>5.8999999999999999E-3</v>
      </c>
      <c r="AH124" s="97">
        <f t="shared" si="58"/>
        <v>5.8999999999999999E-3</v>
      </c>
      <c r="AI124" s="98">
        <f t="shared" si="69"/>
        <v>5.8999999999999999E-3</v>
      </c>
      <c r="AJ124" s="99">
        <f t="shared" si="70"/>
        <v>5.9000000000000007E-3</v>
      </c>
      <c r="AK124" s="98">
        <f t="shared" si="71"/>
        <v>0.03</v>
      </c>
      <c r="AL124" s="122">
        <f t="shared" si="74"/>
        <v>200</v>
      </c>
      <c r="AM124" s="100">
        <f t="shared" si="59"/>
        <v>8.3438600180012618E-3</v>
      </c>
      <c r="AN124" s="98">
        <f t="shared" si="72"/>
        <v>0.03</v>
      </c>
      <c r="AO124" s="101">
        <f t="shared" si="73"/>
        <v>64362</v>
      </c>
    </row>
    <row r="125" spans="1:41" ht="16.5">
      <c r="A125" s="110">
        <v>43355</v>
      </c>
      <c r="B125" s="113">
        <v>10722</v>
      </c>
      <c r="C125" s="113">
        <v>10752</v>
      </c>
      <c r="D125" s="80">
        <f t="shared" si="39"/>
        <v>-30</v>
      </c>
      <c r="E125" s="17">
        <f t="shared" si="40"/>
        <v>3.0000000000000001E-3</v>
      </c>
      <c r="F125" s="16">
        <f t="shared" si="60"/>
        <v>6.1999999999999998E-3</v>
      </c>
      <c r="G125" s="16">
        <f t="shared" si="61"/>
        <v>6.1999999999999998E-3</v>
      </c>
      <c r="H125" s="16">
        <f t="shared" si="62"/>
        <v>6.1999999999999998E-3</v>
      </c>
      <c r="I125" s="16">
        <f t="shared" si="63"/>
        <v>6.1999999999999998E-3</v>
      </c>
      <c r="J125" s="16">
        <f t="shared" si="64"/>
        <v>6.1999999999999998E-3</v>
      </c>
      <c r="K125" s="16">
        <f t="shared" si="79"/>
        <v>6.1999999999999998E-3</v>
      </c>
      <c r="L125" s="16">
        <f t="shared" si="66"/>
        <v>0.03</v>
      </c>
      <c r="M125" s="72"/>
      <c r="N125" s="72"/>
      <c r="O125" s="32">
        <f t="shared" si="80"/>
        <v>0</v>
      </c>
      <c r="P125" s="17" t="e">
        <f t="shared" si="81"/>
        <v>#DIV/0!</v>
      </c>
      <c r="Q125" s="38">
        <f t="shared" si="82"/>
        <v>0</v>
      </c>
      <c r="R125" s="17" t="e">
        <f t="shared" si="67"/>
        <v>#DIV/0!</v>
      </c>
      <c r="S125" s="97">
        <f t="shared" si="68"/>
        <v>3.0000000000000001E-3</v>
      </c>
      <c r="T125" s="96">
        <f t="shared" si="44"/>
        <v>6.1642246229721195E-3</v>
      </c>
      <c r="U125" s="96">
        <f t="shared" si="45"/>
        <v>6.1642246229721195E-3</v>
      </c>
      <c r="V125" s="96">
        <f t="shared" si="46"/>
        <v>6.1642246229721195E-3</v>
      </c>
      <c r="W125" s="96">
        <f t="shared" si="47"/>
        <v>6.1642246229721195E-3</v>
      </c>
      <c r="X125" s="96">
        <f t="shared" si="48"/>
        <v>6.1642246229721195E-3</v>
      </c>
      <c r="Y125" s="96">
        <f t="shared" si="49"/>
        <v>1.6765764685599333E-5</v>
      </c>
      <c r="Z125" s="96">
        <f t="shared" si="50"/>
        <v>1.6765764685599333E-5</v>
      </c>
      <c r="AA125" s="96">
        <f t="shared" si="51"/>
        <v>1.6765764685599333E-5</v>
      </c>
      <c r="AB125" s="96">
        <f t="shared" si="52"/>
        <v>1.4814229676195569E-5</v>
      </c>
      <c r="AC125" s="96">
        <f t="shared" si="53"/>
        <v>1.6765764685599333E-5</v>
      </c>
      <c r="AD125" s="97">
        <f t="shared" si="54"/>
        <v>6.1999999999999998E-3</v>
      </c>
      <c r="AE125" s="97">
        <f t="shared" si="55"/>
        <v>6.1999999999999998E-3</v>
      </c>
      <c r="AF125" s="97">
        <f t="shared" si="56"/>
        <v>6.1999999999999998E-3</v>
      </c>
      <c r="AG125" s="97">
        <f t="shared" si="57"/>
        <v>6.1999999999999998E-3</v>
      </c>
      <c r="AH125" s="97">
        <f t="shared" si="58"/>
        <v>6.1999999999999998E-3</v>
      </c>
      <c r="AI125" s="98">
        <f t="shared" si="69"/>
        <v>6.1999999999999998E-3</v>
      </c>
      <c r="AJ125" s="99">
        <f t="shared" si="70"/>
        <v>6.1999999999999998E-3</v>
      </c>
      <c r="AK125" s="98">
        <f t="shared" si="71"/>
        <v>0.03</v>
      </c>
      <c r="AL125" s="122">
        <f t="shared" si="74"/>
        <v>200</v>
      </c>
      <c r="AM125" s="100">
        <f t="shared" si="59"/>
        <v>8.7681240867131891E-3</v>
      </c>
      <c r="AN125" s="98">
        <f t="shared" si="72"/>
        <v>0.03</v>
      </c>
      <c r="AO125" s="101">
        <f t="shared" si="73"/>
        <v>64332</v>
      </c>
    </row>
    <row r="126" spans="1:41" ht="16.5">
      <c r="A126" s="110">
        <v>43354</v>
      </c>
      <c r="B126" s="113">
        <v>10752</v>
      </c>
      <c r="C126" s="113">
        <v>10725</v>
      </c>
      <c r="D126" s="80">
        <f t="shared" si="39"/>
        <v>27</v>
      </c>
      <c r="E126" s="17">
        <f t="shared" si="40"/>
        <v>3.0000000000000001E-3</v>
      </c>
      <c r="F126" s="16">
        <f t="shared" si="60"/>
        <v>6.4000000000000003E-3</v>
      </c>
      <c r="G126" s="16">
        <f t="shared" si="61"/>
        <v>6.4000000000000003E-3</v>
      </c>
      <c r="H126" s="16">
        <f t="shared" si="62"/>
        <v>6.4000000000000003E-3</v>
      </c>
      <c r="I126" s="16">
        <f t="shared" si="63"/>
        <v>6.4000000000000003E-3</v>
      </c>
      <c r="J126" s="16">
        <f t="shared" si="64"/>
        <v>6.4000000000000003E-3</v>
      </c>
      <c r="K126" s="16">
        <f t="shared" si="79"/>
        <v>6.4000000000000003E-3</v>
      </c>
      <c r="L126" s="16">
        <f t="shared" si="66"/>
        <v>0.03</v>
      </c>
      <c r="M126" s="72"/>
      <c r="N126" s="72"/>
      <c r="O126" s="32">
        <f t="shared" si="80"/>
        <v>0</v>
      </c>
      <c r="P126" s="17" t="e">
        <f t="shared" si="81"/>
        <v>#DIV/0!</v>
      </c>
      <c r="Q126" s="38">
        <f t="shared" si="82"/>
        <v>0</v>
      </c>
      <c r="R126" s="17" t="e">
        <f t="shared" si="67"/>
        <v>#DIV/0!</v>
      </c>
      <c r="S126" s="97">
        <f t="shared" si="68"/>
        <v>3.0000000000000001E-3</v>
      </c>
      <c r="T126" s="96">
        <f t="shared" si="44"/>
        <v>6.3661964074171479E-3</v>
      </c>
      <c r="U126" s="96">
        <f t="shared" si="45"/>
        <v>6.3661964074171479E-3</v>
      </c>
      <c r="V126" s="96">
        <f t="shared" si="46"/>
        <v>6.3661964074171479E-3</v>
      </c>
      <c r="W126" s="96">
        <f t="shared" si="47"/>
        <v>6.3661964074171479E-3</v>
      </c>
      <c r="X126" s="96">
        <f t="shared" si="48"/>
        <v>6.3661964074171479E-3</v>
      </c>
      <c r="Y126" s="96">
        <f t="shared" si="49"/>
        <v>1.7112646798298773E-5</v>
      </c>
      <c r="Z126" s="96">
        <f t="shared" si="50"/>
        <v>1.7112646798298773E-5</v>
      </c>
      <c r="AA126" s="96">
        <f t="shared" si="51"/>
        <v>1.7112646798298773E-5</v>
      </c>
      <c r="AB126" s="96">
        <f t="shared" si="52"/>
        <v>1.5120734710976795E-5</v>
      </c>
      <c r="AC126" s="96">
        <f t="shared" si="53"/>
        <v>1.7112646798298773E-5</v>
      </c>
      <c r="AD126" s="97">
        <f t="shared" si="54"/>
        <v>6.4000000000000003E-3</v>
      </c>
      <c r="AE126" s="97">
        <f t="shared" si="55"/>
        <v>6.4000000000000003E-3</v>
      </c>
      <c r="AF126" s="97">
        <f t="shared" si="56"/>
        <v>6.4000000000000003E-3</v>
      </c>
      <c r="AG126" s="97">
        <f t="shared" si="57"/>
        <v>6.4000000000000003E-3</v>
      </c>
      <c r="AH126" s="97">
        <f t="shared" si="58"/>
        <v>6.4000000000000003E-3</v>
      </c>
      <c r="AI126" s="98">
        <f t="shared" si="69"/>
        <v>6.4000000000000003E-3</v>
      </c>
      <c r="AJ126" s="99">
        <f t="shared" si="70"/>
        <v>6.4000000000000003E-3</v>
      </c>
      <c r="AK126" s="98">
        <f t="shared" si="71"/>
        <v>0.03</v>
      </c>
      <c r="AL126" s="122">
        <f t="shared" si="74"/>
        <v>200</v>
      </c>
      <c r="AM126" s="100">
        <f t="shared" si="59"/>
        <v>9.0509667991878085E-3</v>
      </c>
      <c r="AN126" s="98">
        <f t="shared" si="72"/>
        <v>0.03</v>
      </c>
      <c r="AO126" s="101">
        <f t="shared" si="73"/>
        <v>64512</v>
      </c>
    </row>
    <row r="127" spans="1:41" ht="16.5">
      <c r="A127" s="110">
        <v>43353</v>
      </c>
      <c r="B127" s="113">
        <v>10725</v>
      </c>
      <c r="C127" s="113">
        <v>10846</v>
      </c>
      <c r="D127" s="80">
        <f t="shared" si="39"/>
        <v>-121</v>
      </c>
      <c r="E127" s="17">
        <f t="shared" si="40"/>
        <v>1.2E-2</v>
      </c>
      <c r="F127" s="16">
        <f t="shared" si="60"/>
        <v>6.6E-3</v>
      </c>
      <c r="G127" s="16">
        <f t="shared" si="61"/>
        <v>6.6E-3</v>
      </c>
      <c r="H127" s="16">
        <f t="shared" si="62"/>
        <v>6.6E-3</v>
      </c>
      <c r="I127" s="16">
        <f t="shared" si="63"/>
        <v>6.6E-3</v>
      </c>
      <c r="J127" s="16">
        <f t="shared" si="64"/>
        <v>6.6E-3</v>
      </c>
      <c r="K127" s="16">
        <f t="shared" si="79"/>
        <v>6.6E-3</v>
      </c>
      <c r="L127" s="16">
        <f t="shared" si="66"/>
        <v>0.03</v>
      </c>
      <c r="M127" s="72"/>
      <c r="N127" s="72"/>
      <c r="O127" s="32">
        <f t="shared" si="80"/>
        <v>0</v>
      </c>
      <c r="P127" s="17" t="e">
        <f t="shared" si="81"/>
        <v>#DIV/0!</v>
      </c>
      <c r="Q127" s="38">
        <f t="shared" si="82"/>
        <v>0</v>
      </c>
      <c r="R127" s="17" t="e">
        <f t="shared" si="67"/>
        <v>#DIV/0!</v>
      </c>
      <c r="S127" s="97">
        <f t="shared" si="68"/>
        <v>1.2E-2</v>
      </c>
      <c r="T127" s="96">
        <f t="shared" si="44"/>
        <v>6.5810600078905828E-3</v>
      </c>
      <c r="U127" s="96">
        <f t="shared" si="45"/>
        <v>6.5810600078905828E-3</v>
      </c>
      <c r="V127" s="96">
        <f t="shared" si="46"/>
        <v>6.5810600078905828E-3</v>
      </c>
      <c r="W127" s="96">
        <f t="shared" si="47"/>
        <v>6.5810600078905828E-3</v>
      </c>
      <c r="X127" s="96">
        <f t="shared" si="48"/>
        <v>6.5810600078905828E-3</v>
      </c>
      <c r="Y127" s="96">
        <f t="shared" si="49"/>
        <v>1.7386390799459548E-5</v>
      </c>
      <c r="Z127" s="96">
        <f t="shared" si="50"/>
        <v>1.7386390799459548E-5</v>
      </c>
      <c r="AA127" s="96">
        <f t="shared" si="51"/>
        <v>1.7386390799459548E-5</v>
      </c>
      <c r="AB127" s="96">
        <f t="shared" si="52"/>
        <v>1.5362614910402456E-5</v>
      </c>
      <c r="AC127" s="96">
        <f t="shared" si="53"/>
        <v>1.7386390799459548E-5</v>
      </c>
      <c r="AD127" s="97">
        <f t="shared" si="54"/>
        <v>6.6E-3</v>
      </c>
      <c r="AE127" s="97">
        <f t="shared" si="55"/>
        <v>6.6E-3</v>
      </c>
      <c r="AF127" s="97">
        <f t="shared" si="56"/>
        <v>6.6E-3</v>
      </c>
      <c r="AG127" s="97">
        <f t="shared" si="57"/>
        <v>6.6E-3</v>
      </c>
      <c r="AH127" s="97">
        <f t="shared" si="58"/>
        <v>6.6E-3</v>
      </c>
      <c r="AI127" s="98">
        <f t="shared" si="69"/>
        <v>6.6E-3</v>
      </c>
      <c r="AJ127" s="99">
        <f t="shared" si="70"/>
        <v>6.6E-3</v>
      </c>
      <c r="AK127" s="98">
        <f t="shared" si="71"/>
        <v>0.03</v>
      </c>
      <c r="AL127" s="122">
        <f t="shared" si="74"/>
        <v>200</v>
      </c>
      <c r="AM127" s="100">
        <f t="shared" si="59"/>
        <v>9.3338095116624279E-3</v>
      </c>
      <c r="AN127" s="98">
        <f t="shared" si="72"/>
        <v>0.03</v>
      </c>
      <c r="AO127" s="101">
        <f t="shared" si="73"/>
        <v>64350</v>
      </c>
    </row>
    <row r="128" spans="1:41" ht="16.5">
      <c r="A128" s="110">
        <v>43350</v>
      </c>
      <c r="B128" s="113">
        <v>10846</v>
      </c>
      <c r="C128" s="113">
        <v>10924</v>
      </c>
      <c r="D128" s="80">
        <f t="shared" si="39"/>
        <v>-78</v>
      </c>
      <c r="E128" s="17">
        <f t="shared" si="40"/>
        <v>8.0000000000000002E-3</v>
      </c>
      <c r="F128" s="16">
        <f t="shared" si="60"/>
        <v>6.1999999999999998E-3</v>
      </c>
      <c r="G128" s="16">
        <f t="shared" si="61"/>
        <v>6.1999999999999998E-3</v>
      </c>
      <c r="H128" s="16">
        <f t="shared" si="62"/>
        <v>6.1999999999999998E-3</v>
      </c>
      <c r="I128" s="16">
        <f t="shared" si="63"/>
        <v>6.1999999999999998E-3</v>
      </c>
      <c r="J128" s="16">
        <f t="shared" si="64"/>
        <v>6.1999999999999998E-3</v>
      </c>
      <c r="K128" s="16">
        <f t="shared" si="79"/>
        <v>6.1999999999999998E-3</v>
      </c>
      <c r="L128" s="16">
        <f t="shared" si="66"/>
        <v>0.03</v>
      </c>
      <c r="M128" s="72"/>
      <c r="N128" s="72"/>
      <c r="O128" s="32">
        <f t="shared" si="80"/>
        <v>0</v>
      </c>
      <c r="P128" s="17" t="e">
        <f t="shared" si="81"/>
        <v>#DIV/0!</v>
      </c>
      <c r="Q128" s="38">
        <f t="shared" si="82"/>
        <v>0</v>
      </c>
      <c r="R128" s="17" t="e">
        <f t="shared" si="67"/>
        <v>#DIV/0!</v>
      </c>
      <c r="S128" s="97">
        <f t="shared" si="68"/>
        <v>8.0000000000000002E-3</v>
      </c>
      <c r="T128" s="96">
        <f t="shared" si="44"/>
        <v>6.2351702211601934E-3</v>
      </c>
      <c r="U128" s="96">
        <f t="shared" si="45"/>
        <v>6.2351702211601934E-3</v>
      </c>
      <c r="V128" s="96">
        <f t="shared" si="46"/>
        <v>6.2351702211601934E-3</v>
      </c>
      <c r="W128" s="96">
        <f t="shared" si="47"/>
        <v>6.2351702211601934E-3</v>
      </c>
      <c r="X128" s="96">
        <f t="shared" si="48"/>
        <v>6.2351702211601934E-3</v>
      </c>
      <c r="Y128" s="96">
        <f t="shared" si="49"/>
        <v>1.6374888358212397E-5</v>
      </c>
      <c r="Z128" s="96">
        <f t="shared" si="50"/>
        <v>1.6374888358212397E-5</v>
      </c>
      <c r="AA128" s="96">
        <f t="shared" si="51"/>
        <v>1.6374888358212397E-5</v>
      </c>
      <c r="AB128" s="96">
        <f t="shared" si="52"/>
        <v>1.4468851353316474E-5</v>
      </c>
      <c r="AC128" s="96">
        <f t="shared" si="53"/>
        <v>1.6374888358212397E-5</v>
      </c>
      <c r="AD128" s="97">
        <f t="shared" si="54"/>
        <v>6.1999999999999998E-3</v>
      </c>
      <c r="AE128" s="97">
        <f t="shared" si="55"/>
        <v>6.1999999999999998E-3</v>
      </c>
      <c r="AF128" s="97">
        <f t="shared" si="56"/>
        <v>6.1999999999999998E-3</v>
      </c>
      <c r="AG128" s="97">
        <f t="shared" si="57"/>
        <v>6.1999999999999998E-3</v>
      </c>
      <c r="AH128" s="97">
        <f t="shared" si="58"/>
        <v>6.1999999999999998E-3</v>
      </c>
      <c r="AI128" s="98">
        <f t="shared" si="69"/>
        <v>6.1999999999999998E-3</v>
      </c>
      <c r="AJ128" s="99">
        <f t="shared" si="70"/>
        <v>6.1999999999999998E-3</v>
      </c>
      <c r="AK128" s="98">
        <f t="shared" si="71"/>
        <v>0.03</v>
      </c>
      <c r="AL128" s="122">
        <f t="shared" si="74"/>
        <v>200</v>
      </c>
      <c r="AM128" s="100">
        <f t="shared" si="59"/>
        <v>8.7681240867131891E-3</v>
      </c>
      <c r="AN128" s="98">
        <f t="shared" si="72"/>
        <v>0.03</v>
      </c>
      <c r="AO128" s="101">
        <f t="shared" si="73"/>
        <v>65076</v>
      </c>
    </row>
    <row r="129" spans="1:41" ht="16.5">
      <c r="A129" s="110">
        <v>43349</v>
      </c>
      <c r="B129" s="113">
        <v>10924</v>
      </c>
      <c r="C129" s="113">
        <v>10995</v>
      </c>
      <c r="D129" s="80">
        <f t="shared" si="39"/>
        <v>-71</v>
      </c>
      <c r="E129" s="17">
        <f t="shared" si="40"/>
        <v>7.0000000000000001E-3</v>
      </c>
      <c r="F129" s="16">
        <f t="shared" si="60"/>
        <v>6.1000000000000004E-3</v>
      </c>
      <c r="G129" s="16">
        <f t="shared" si="61"/>
        <v>6.1000000000000004E-3</v>
      </c>
      <c r="H129" s="16">
        <f t="shared" si="62"/>
        <v>6.1000000000000004E-3</v>
      </c>
      <c r="I129" s="16">
        <f t="shared" si="63"/>
        <v>6.1000000000000004E-3</v>
      </c>
      <c r="J129" s="16">
        <f t="shared" si="64"/>
        <v>6.1000000000000004E-3</v>
      </c>
      <c r="K129" s="16">
        <f t="shared" si="79"/>
        <v>6.1000000000000004E-3</v>
      </c>
      <c r="L129" s="16">
        <f t="shared" si="66"/>
        <v>0.03</v>
      </c>
      <c r="M129" s="72"/>
      <c r="N129" s="72"/>
      <c r="O129" s="32">
        <f t="shared" si="80"/>
        <v>0</v>
      </c>
      <c r="P129" s="17" t="e">
        <f t="shared" si="81"/>
        <v>#DIV/0!</v>
      </c>
      <c r="Q129" s="38">
        <f t="shared" si="82"/>
        <v>0</v>
      </c>
      <c r="R129" s="17" t="e">
        <f t="shared" si="67"/>
        <v>#DIV/0!</v>
      </c>
      <c r="S129" s="97">
        <f t="shared" si="68"/>
        <v>7.0000000000000001E-3</v>
      </c>
      <c r="T129" s="96">
        <f t="shared" si="44"/>
        <v>6.1225215118725458E-3</v>
      </c>
      <c r="U129" s="96">
        <f t="shared" si="45"/>
        <v>6.1225215118725458E-3</v>
      </c>
      <c r="V129" s="96">
        <f t="shared" si="46"/>
        <v>6.1225215118725458E-3</v>
      </c>
      <c r="W129" s="96">
        <f t="shared" si="47"/>
        <v>6.1225215118725458E-3</v>
      </c>
      <c r="X129" s="96">
        <f t="shared" si="48"/>
        <v>6.1225215118725458E-3</v>
      </c>
      <c r="Y129" s="96">
        <f t="shared" si="49"/>
        <v>1.7195098755116505E-5</v>
      </c>
      <c r="Z129" s="96">
        <f t="shared" si="50"/>
        <v>1.7195098755116505E-5</v>
      </c>
      <c r="AA129" s="96">
        <f t="shared" si="51"/>
        <v>1.7195098755116505E-5</v>
      </c>
      <c r="AB129" s="96">
        <f t="shared" si="52"/>
        <v>1.5193589260020946E-5</v>
      </c>
      <c r="AC129" s="96">
        <f t="shared" si="53"/>
        <v>1.7195098755116505E-5</v>
      </c>
      <c r="AD129" s="97">
        <f t="shared" si="54"/>
        <v>6.1000000000000004E-3</v>
      </c>
      <c r="AE129" s="97">
        <f t="shared" si="55"/>
        <v>6.1000000000000004E-3</v>
      </c>
      <c r="AF129" s="97">
        <f t="shared" si="56"/>
        <v>6.1000000000000004E-3</v>
      </c>
      <c r="AG129" s="97">
        <f t="shared" si="57"/>
        <v>6.1000000000000004E-3</v>
      </c>
      <c r="AH129" s="97">
        <f t="shared" si="58"/>
        <v>6.1000000000000004E-3</v>
      </c>
      <c r="AI129" s="98">
        <f t="shared" si="69"/>
        <v>6.1000000000000004E-3</v>
      </c>
      <c r="AJ129" s="99">
        <f t="shared" si="70"/>
        <v>6.1000000000000013E-3</v>
      </c>
      <c r="AK129" s="98">
        <f t="shared" si="71"/>
        <v>0.03</v>
      </c>
      <c r="AL129" s="122">
        <f t="shared" si="74"/>
        <v>200</v>
      </c>
      <c r="AM129" s="100">
        <f t="shared" si="59"/>
        <v>8.6267027304758812E-3</v>
      </c>
      <c r="AN129" s="98">
        <f t="shared" si="72"/>
        <v>0.03</v>
      </c>
      <c r="AO129" s="101">
        <f t="shared" si="73"/>
        <v>65544</v>
      </c>
    </row>
    <row r="130" spans="1:41" ht="16.5">
      <c r="A130" s="110">
        <v>43348</v>
      </c>
      <c r="B130" s="113">
        <v>10995</v>
      </c>
      <c r="C130" s="113">
        <v>11021</v>
      </c>
      <c r="D130" s="80">
        <f t="shared" si="39"/>
        <v>-26</v>
      </c>
      <c r="E130" s="17">
        <f t="shared" si="40"/>
        <v>3.0000000000000001E-3</v>
      </c>
      <c r="F130" s="16">
        <f t="shared" si="60"/>
        <v>6.1000000000000004E-3</v>
      </c>
      <c r="G130" s="16">
        <f t="shared" si="61"/>
        <v>6.1000000000000004E-3</v>
      </c>
      <c r="H130" s="16">
        <f t="shared" si="62"/>
        <v>6.1000000000000004E-3</v>
      </c>
      <c r="I130" s="16">
        <f t="shared" si="63"/>
        <v>6.1000000000000004E-3</v>
      </c>
      <c r="J130" s="16">
        <f t="shared" si="64"/>
        <v>6.1000000000000004E-3</v>
      </c>
      <c r="K130" s="16">
        <f t="shared" si="79"/>
        <v>6.1000000000000004E-3</v>
      </c>
      <c r="L130" s="16">
        <f t="shared" si="66"/>
        <v>0.03</v>
      </c>
      <c r="M130" s="72"/>
      <c r="N130" s="72"/>
      <c r="O130" s="32">
        <f t="shared" si="80"/>
        <v>0</v>
      </c>
      <c r="P130" s="17" t="e">
        <f t="shared" si="81"/>
        <v>#DIV/0!</v>
      </c>
      <c r="Q130" s="38">
        <f t="shared" si="82"/>
        <v>0</v>
      </c>
      <c r="R130" s="17" t="e">
        <f t="shared" si="67"/>
        <v>#DIV/0!</v>
      </c>
      <c r="S130" s="97">
        <f t="shared" si="68"/>
        <v>3.0000000000000001E-3</v>
      </c>
      <c r="T130" s="96">
        <f t="shared" si="44"/>
        <v>6.0665122466729213E-3</v>
      </c>
      <c r="U130" s="96">
        <f t="shared" si="45"/>
        <v>6.0665122466729213E-3</v>
      </c>
      <c r="V130" s="96">
        <f t="shared" si="46"/>
        <v>6.0665122466729213E-3</v>
      </c>
      <c r="W130" s="96">
        <f t="shared" si="47"/>
        <v>6.0665122466729213E-3</v>
      </c>
      <c r="X130" s="96">
        <f t="shared" si="48"/>
        <v>6.0665122466729213E-3</v>
      </c>
      <c r="Y130" s="96">
        <f t="shared" si="49"/>
        <v>1.8237037012744478E-5</v>
      </c>
      <c r="Z130" s="96">
        <f t="shared" si="50"/>
        <v>1.8237037012744478E-5</v>
      </c>
      <c r="AA130" s="96">
        <f t="shared" si="51"/>
        <v>1.8237037012744478E-5</v>
      </c>
      <c r="AB130" s="96">
        <f t="shared" si="52"/>
        <v>1.6114245904461021E-5</v>
      </c>
      <c r="AC130" s="96">
        <f t="shared" si="53"/>
        <v>1.8237037012744478E-5</v>
      </c>
      <c r="AD130" s="97">
        <f t="shared" si="54"/>
        <v>6.1000000000000004E-3</v>
      </c>
      <c r="AE130" s="97">
        <f t="shared" si="55"/>
        <v>6.1000000000000004E-3</v>
      </c>
      <c r="AF130" s="97">
        <f t="shared" si="56"/>
        <v>6.1000000000000004E-3</v>
      </c>
      <c r="AG130" s="97">
        <f t="shared" si="57"/>
        <v>6.1000000000000004E-3</v>
      </c>
      <c r="AH130" s="97">
        <f t="shared" si="58"/>
        <v>6.1000000000000004E-3</v>
      </c>
      <c r="AI130" s="98">
        <f t="shared" si="69"/>
        <v>6.1000000000000004E-3</v>
      </c>
      <c r="AJ130" s="99">
        <f t="shared" si="70"/>
        <v>6.1000000000000013E-3</v>
      </c>
      <c r="AK130" s="98">
        <f t="shared" si="71"/>
        <v>0.03</v>
      </c>
      <c r="AL130" s="122">
        <f t="shared" si="74"/>
        <v>200</v>
      </c>
      <c r="AM130" s="100">
        <f t="shared" si="59"/>
        <v>8.6267027304758812E-3</v>
      </c>
      <c r="AN130" s="98">
        <f t="shared" si="72"/>
        <v>0.03</v>
      </c>
      <c r="AO130" s="101">
        <f t="shared" si="73"/>
        <v>65970</v>
      </c>
    </row>
    <row r="131" spans="1:41" ht="16.5">
      <c r="A131" s="110">
        <v>43347</v>
      </c>
      <c r="B131" s="113">
        <v>11021</v>
      </c>
      <c r="C131" s="113">
        <v>10964</v>
      </c>
      <c r="D131" s="80">
        <f t="shared" ref="D131:D194" si="83">B131-C131</f>
        <v>57</v>
      </c>
      <c r="E131" s="17">
        <f t="shared" ref="E131:E194" si="84">IF($A131&gt;DATE(2010,9,30),ROUNDUP(ABS( D131/C131 ),3),ROUNDUP(ABS( (B131-B132)/B132 ),3))</f>
        <v>6.0000000000000001E-3</v>
      </c>
      <c r="F131" s="16">
        <f t="shared" si="60"/>
        <v>6.3E-3</v>
      </c>
      <c r="G131" s="16">
        <f t="shared" si="61"/>
        <v>6.3E-3</v>
      </c>
      <c r="H131" s="16">
        <f t="shared" si="62"/>
        <v>6.3E-3</v>
      </c>
      <c r="I131" s="16">
        <f t="shared" si="63"/>
        <v>6.3E-3</v>
      </c>
      <c r="J131" s="16">
        <f t="shared" si="64"/>
        <v>6.3E-3</v>
      </c>
      <c r="K131" s="16">
        <f t="shared" si="79"/>
        <v>6.3E-3</v>
      </c>
      <c r="L131" s="16">
        <f t="shared" si="66"/>
        <v>0.03</v>
      </c>
      <c r="M131" s="72"/>
      <c r="N131" s="72"/>
      <c r="O131" s="32">
        <f t="shared" si="80"/>
        <v>0</v>
      </c>
      <c r="P131" s="17" t="e">
        <f t="shared" si="81"/>
        <v>#DIV/0!</v>
      </c>
      <c r="Q131" s="38">
        <f t="shared" si="82"/>
        <v>0</v>
      </c>
      <c r="R131" s="17" t="e">
        <f t="shared" si="67"/>
        <v>#DIV/0!</v>
      </c>
      <c r="S131" s="97">
        <f t="shared" si="68"/>
        <v>6.0000000000000001E-3</v>
      </c>
      <c r="T131" s="96">
        <f t="shared" ref="T131:T194" si="85">T132*$Q$1+(1-$Q$1)*S131</f>
        <v>6.2622470709286391E-3</v>
      </c>
      <c r="U131" s="96">
        <f t="shared" ref="U131:U194" si="86">$Q$1*U132+(1-$Q$1)*S131</f>
        <v>6.2622470709286391E-3</v>
      </c>
      <c r="V131" s="96">
        <f t="shared" ref="V131:V194" si="87">$Q$1*V132+(1-$Q$1)*S131</f>
        <v>6.2622470709286391E-3</v>
      </c>
      <c r="W131" s="96">
        <f t="shared" ref="W131:W194" si="88">$Q$1*W132+(1-$Q$1)*S131</f>
        <v>6.2622470709286391E-3</v>
      </c>
      <c r="X131" s="96">
        <f t="shared" ref="X131:X194" si="89">$Q$1*X132+(1-$Q$1)*S131</f>
        <v>6.2622470709286391E-3</v>
      </c>
      <c r="Y131" s="96">
        <f t="shared" ref="Y131:Y194" si="90">$Q$1*Y132+(1-$Q$1)*(S131-T132)^2</f>
        <v>1.872181027195482E-5</v>
      </c>
      <c r="Z131" s="96">
        <f t="shared" ref="Z131:Z194" si="91">$Q$1*Z132+(1-$Q$1)*(S131-U132)^2</f>
        <v>1.872181027195482E-5</v>
      </c>
      <c r="AA131" s="96">
        <f t="shared" ref="AA131:AA194" si="92">$Q$1*AA132+(1-$Q$1)*(S131-V132)^2</f>
        <v>1.872181027195482E-5</v>
      </c>
      <c r="AB131" s="96">
        <f t="shared" ref="AB131:AB194" si="93">$Q$1*AB132+(1-$Q$1)*(S131-W131)^2</f>
        <v>1.6542591556299278E-5</v>
      </c>
      <c r="AC131" s="96">
        <f t="shared" ref="AC131:AC194" si="94">$Q$1*AC132+(1-$Q$1)*(S131-X132)^2</f>
        <v>1.872181027195482E-5</v>
      </c>
      <c r="AD131" s="97">
        <f t="shared" ref="AD131:AD194" si="95">ROUND(ROUND(T131,4)+$F$1*ROUND(Y131^0.5,4),4)</f>
        <v>6.3E-3</v>
      </c>
      <c r="AE131" s="97">
        <f t="shared" ref="AE131:AE194" si="96">ROUND(ROUND(U131,4)+$F$1*ROUND(Z131^0.5,4),4)</f>
        <v>6.3E-3</v>
      </c>
      <c r="AF131" s="97">
        <f t="shared" ref="AF131:AF194" si="97">ROUND(ROUND(V131,4)+$F$1*ROUND(AA131^0.5,4),4)</f>
        <v>6.3E-3</v>
      </c>
      <c r="AG131" s="97">
        <f t="shared" ref="AG131:AG194" si="98">ROUND(ROUND(W131,4)+$F$1*ROUND(AB131^0.5,4),4)</f>
        <v>6.3E-3</v>
      </c>
      <c r="AH131" s="97">
        <f t="shared" ref="AH131:AH194" si="99">ROUND(ROUND(X131,4)+$F$1*ROUND(AC131^0.5,4),4)</f>
        <v>6.3E-3</v>
      </c>
      <c r="AI131" s="98">
        <f t="shared" si="69"/>
        <v>6.3E-3</v>
      </c>
      <c r="AJ131" s="99">
        <f t="shared" si="70"/>
        <v>6.3E-3</v>
      </c>
      <c r="AK131" s="98">
        <f t="shared" si="71"/>
        <v>0.03</v>
      </c>
      <c r="AL131" s="122">
        <f t="shared" si="74"/>
        <v>200</v>
      </c>
      <c r="AM131" s="100">
        <f t="shared" ref="AM131:AM194" si="100">AI131*SQRT(2)</f>
        <v>8.9095454429504988E-3</v>
      </c>
      <c r="AN131" s="98">
        <f t="shared" si="72"/>
        <v>0.03</v>
      </c>
      <c r="AO131" s="101">
        <f t="shared" si="73"/>
        <v>66126</v>
      </c>
    </row>
    <row r="132" spans="1:41" ht="16.5">
      <c r="A132" s="110">
        <v>43346</v>
      </c>
      <c r="B132" s="113">
        <v>10964</v>
      </c>
      <c r="C132" s="113">
        <v>11063</v>
      </c>
      <c r="D132" s="80">
        <f t="shared" si="83"/>
        <v>-99</v>
      </c>
      <c r="E132" s="17">
        <f t="shared" si="84"/>
        <v>9.0000000000000011E-3</v>
      </c>
      <c r="F132" s="16">
        <f t="shared" ref="F132:F195" si="101">AD132</f>
        <v>6.3E-3</v>
      </c>
      <c r="G132" s="16">
        <f t="shared" ref="G132:G195" si="102">AE132</f>
        <v>6.3E-3</v>
      </c>
      <c r="H132" s="16">
        <f t="shared" ref="H132:H195" si="103">AF132</f>
        <v>6.3E-3</v>
      </c>
      <c r="I132" s="16">
        <f t="shared" ref="I132:I195" si="104">AG132</f>
        <v>6.3E-3</v>
      </c>
      <c r="J132" s="16">
        <f t="shared" ref="J132:J195" si="105">AH132</f>
        <v>6.3E-3</v>
      </c>
      <c r="K132" s="16">
        <f t="shared" si="79"/>
        <v>6.3E-3</v>
      </c>
      <c r="L132" s="16">
        <f t="shared" ref="L132:L195" si="106">AN132</f>
        <v>0.03</v>
      </c>
      <c r="M132" s="72"/>
      <c r="N132" s="72"/>
      <c r="O132" s="32">
        <f t="shared" si="80"/>
        <v>0</v>
      </c>
      <c r="P132" s="17" t="e">
        <f t="shared" si="81"/>
        <v>#DIV/0!</v>
      </c>
      <c r="Q132" s="38">
        <f t="shared" si="82"/>
        <v>0</v>
      </c>
      <c r="R132" s="17" t="e">
        <f t="shared" ref="R132:R195" si="107">ROUNDUP((Q132-N132)/N132,3)</f>
        <v>#DIV/0!</v>
      </c>
      <c r="S132" s="97">
        <f t="shared" ref="S132:S195" si="108">E132</f>
        <v>9.0000000000000011E-3</v>
      </c>
      <c r="T132" s="96">
        <f t="shared" si="85"/>
        <v>6.2789862456687651E-3</v>
      </c>
      <c r="U132" s="96">
        <f t="shared" si="86"/>
        <v>6.2789862456687651E-3</v>
      </c>
      <c r="V132" s="96">
        <f t="shared" si="87"/>
        <v>6.2789862456687651E-3</v>
      </c>
      <c r="W132" s="96">
        <f t="shared" si="88"/>
        <v>6.2789862456687651E-3</v>
      </c>
      <c r="X132" s="96">
        <f t="shared" si="89"/>
        <v>6.2789862456687651E-3</v>
      </c>
      <c r="Y132" s="96">
        <f t="shared" si="90"/>
        <v>1.9911851353657957E-5</v>
      </c>
      <c r="Z132" s="96">
        <f t="shared" si="91"/>
        <v>1.9911851353657957E-5</v>
      </c>
      <c r="AA132" s="96">
        <f t="shared" si="92"/>
        <v>1.9911851353657957E-5</v>
      </c>
      <c r="AB132" s="96">
        <f t="shared" si="93"/>
        <v>1.759411185609217E-5</v>
      </c>
      <c r="AC132" s="96">
        <f t="shared" si="94"/>
        <v>1.9911851353657957E-5</v>
      </c>
      <c r="AD132" s="97">
        <f t="shared" si="95"/>
        <v>6.3E-3</v>
      </c>
      <c r="AE132" s="97">
        <f t="shared" si="96"/>
        <v>6.3E-3</v>
      </c>
      <c r="AF132" s="97">
        <f t="shared" si="97"/>
        <v>6.3E-3</v>
      </c>
      <c r="AG132" s="97">
        <f t="shared" si="98"/>
        <v>6.3E-3</v>
      </c>
      <c r="AH132" s="97">
        <f t="shared" si="99"/>
        <v>6.3E-3</v>
      </c>
      <c r="AI132" s="98">
        <f t="shared" ref="AI132:AI195" si="109">AVERAGE(AD132:AH132)</f>
        <v>6.3E-3</v>
      </c>
      <c r="AJ132" s="99">
        <f t="shared" ref="AJ132:AJ195" si="110">MAX(AD132:AG132)*0.8+0.2*AH132</f>
        <v>6.3E-3</v>
      </c>
      <c r="AK132" s="98">
        <f t="shared" ref="AK132:AK195" si="111">MAX(AI132,$AK$1)</f>
        <v>0.03</v>
      </c>
      <c r="AL132" s="122">
        <f t="shared" si="74"/>
        <v>200</v>
      </c>
      <c r="AM132" s="100">
        <f t="shared" si="100"/>
        <v>8.9095454429504988E-3</v>
      </c>
      <c r="AN132" s="98">
        <f t="shared" ref="AN132:AN195" si="112">MAX(AM132,$AK$1)</f>
        <v>0.03</v>
      </c>
      <c r="AO132" s="101">
        <f t="shared" ref="AO132:AO195" si="113">AN132*AL132*B132</f>
        <v>65784</v>
      </c>
    </row>
    <row r="133" spans="1:41" ht="16.5">
      <c r="A133" s="110">
        <v>43343</v>
      </c>
      <c r="B133" s="113">
        <v>11063</v>
      </c>
      <c r="C133" s="113">
        <v>11093</v>
      </c>
      <c r="D133" s="80">
        <f t="shared" si="83"/>
        <v>-30</v>
      </c>
      <c r="E133" s="17">
        <f t="shared" si="84"/>
        <v>3.0000000000000001E-3</v>
      </c>
      <c r="F133" s="16">
        <f t="shared" si="101"/>
        <v>6.1000000000000004E-3</v>
      </c>
      <c r="G133" s="16">
        <f t="shared" si="102"/>
        <v>6.1000000000000004E-3</v>
      </c>
      <c r="H133" s="16">
        <f t="shared" si="103"/>
        <v>6.1000000000000004E-3</v>
      </c>
      <c r="I133" s="16">
        <f t="shared" si="104"/>
        <v>6.1000000000000004E-3</v>
      </c>
      <c r="J133" s="16">
        <f t="shared" si="105"/>
        <v>6.1000000000000004E-3</v>
      </c>
      <c r="K133" s="16">
        <f t="shared" si="79"/>
        <v>6.1000000000000004E-3</v>
      </c>
      <c r="L133" s="16">
        <f t="shared" si="106"/>
        <v>0.03</v>
      </c>
      <c r="M133" s="72"/>
      <c r="N133" s="72"/>
      <c r="O133" s="32">
        <f t="shared" si="80"/>
        <v>0</v>
      </c>
      <c r="P133" s="17" t="e">
        <f t="shared" si="81"/>
        <v>#DIV/0!</v>
      </c>
      <c r="Q133" s="38">
        <f t="shared" si="82"/>
        <v>0</v>
      </c>
      <c r="R133" s="17" t="e">
        <f t="shared" si="107"/>
        <v>#DIV/0!</v>
      </c>
      <c r="S133" s="97">
        <f t="shared" si="108"/>
        <v>3.0000000000000001E-3</v>
      </c>
      <c r="T133" s="96">
        <f t="shared" si="85"/>
        <v>6.1053045166688993E-3</v>
      </c>
      <c r="U133" s="96">
        <f t="shared" si="86"/>
        <v>6.1053045166688993E-3</v>
      </c>
      <c r="V133" s="96">
        <f t="shared" si="87"/>
        <v>6.1053045166688993E-3</v>
      </c>
      <c r="W133" s="96">
        <f t="shared" si="88"/>
        <v>6.1053045166688993E-3</v>
      </c>
      <c r="X133" s="96">
        <f t="shared" si="89"/>
        <v>6.1053045166688993E-3</v>
      </c>
      <c r="Y133" s="96">
        <f t="shared" si="90"/>
        <v>2.0647974082111606E-5</v>
      </c>
      <c r="Z133" s="96">
        <f t="shared" si="91"/>
        <v>2.0647974082111606E-5</v>
      </c>
      <c r="AA133" s="96">
        <f t="shared" si="92"/>
        <v>2.0647974082111606E-5</v>
      </c>
      <c r="AB133" s="96">
        <f t="shared" si="93"/>
        <v>1.8244549898953812E-5</v>
      </c>
      <c r="AC133" s="96">
        <f t="shared" si="94"/>
        <v>2.0647974082111606E-5</v>
      </c>
      <c r="AD133" s="97">
        <f t="shared" si="95"/>
        <v>6.1000000000000004E-3</v>
      </c>
      <c r="AE133" s="97">
        <f t="shared" si="96"/>
        <v>6.1000000000000004E-3</v>
      </c>
      <c r="AF133" s="97">
        <f t="shared" si="97"/>
        <v>6.1000000000000004E-3</v>
      </c>
      <c r="AG133" s="97">
        <f t="shared" si="98"/>
        <v>6.1000000000000004E-3</v>
      </c>
      <c r="AH133" s="97">
        <f t="shared" si="99"/>
        <v>6.1000000000000004E-3</v>
      </c>
      <c r="AI133" s="98">
        <f t="shared" si="109"/>
        <v>6.1000000000000004E-3</v>
      </c>
      <c r="AJ133" s="99">
        <f t="shared" si="110"/>
        <v>6.1000000000000013E-3</v>
      </c>
      <c r="AK133" s="98">
        <f t="shared" si="111"/>
        <v>0.03</v>
      </c>
      <c r="AL133" s="122">
        <f t="shared" ref="AL133:AL196" si="114">AL132</f>
        <v>200</v>
      </c>
      <c r="AM133" s="100">
        <f t="shared" si="100"/>
        <v>8.6267027304758812E-3</v>
      </c>
      <c r="AN133" s="98">
        <f t="shared" si="112"/>
        <v>0.03</v>
      </c>
      <c r="AO133" s="101">
        <f t="shared" si="113"/>
        <v>66378</v>
      </c>
    </row>
    <row r="134" spans="1:41" ht="16.5">
      <c r="A134" s="110">
        <v>43342</v>
      </c>
      <c r="B134" s="113">
        <v>11093</v>
      </c>
      <c r="C134" s="113">
        <v>11099</v>
      </c>
      <c r="D134" s="80">
        <f t="shared" si="83"/>
        <v>-6</v>
      </c>
      <c r="E134" s="17">
        <f t="shared" si="84"/>
        <v>1E-3</v>
      </c>
      <c r="F134" s="16">
        <f t="shared" si="101"/>
        <v>6.3E-3</v>
      </c>
      <c r="G134" s="16">
        <f t="shared" si="102"/>
        <v>6.3E-3</v>
      </c>
      <c r="H134" s="16">
        <f t="shared" si="103"/>
        <v>6.3E-3</v>
      </c>
      <c r="I134" s="16">
        <f t="shared" si="104"/>
        <v>6.3E-3</v>
      </c>
      <c r="J134" s="16">
        <f t="shared" si="105"/>
        <v>6.3E-3</v>
      </c>
      <c r="K134" s="16">
        <f t="shared" si="79"/>
        <v>6.3E-3</v>
      </c>
      <c r="L134" s="16">
        <f t="shared" si="106"/>
        <v>0.03</v>
      </c>
      <c r="M134" s="72"/>
      <c r="N134" s="72"/>
      <c r="O134" s="32">
        <f t="shared" si="80"/>
        <v>0</v>
      </c>
      <c r="P134" s="17" t="e">
        <f t="shared" si="81"/>
        <v>#DIV/0!</v>
      </c>
      <c r="Q134" s="38">
        <f t="shared" si="82"/>
        <v>0</v>
      </c>
      <c r="R134" s="17" t="e">
        <f t="shared" si="107"/>
        <v>#DIV/0!</v>
      </c>
      <c r="S134" s="97">
        <f t="shared" si="108"/>
        <v>1E-3</v>
      </c>
      <c r="T134" s="96">
        <f t="shared" si="85"/>
        <v>6.303515443264786E-3</v>
      </c>
      <c r="U134" s="96">
        <f t="shared" si="86"/>
        <v>6.303515443264786E-3</v>
      </c>
      <c r="V134" s="96">
        <f t="shared" si="87"/>
        <v>6.303515443264786E-3</v>
      </c>
      <c r="W134" s="96">
        <f t="shared" si="88"/>
        <v>6.303515443264786E-3</v>
      </c>
      <c r="X134" s="96">
        <f t="shared" si="89"/>
        <v>6.303515443264786E-3</v>
      </c>
      <c r="Y134" s="96">
        <f t="shared" si="90"/>
        <v>2.1269341728806669E-5</v>
      </c>
      <c r="Z134" s="96">
        <f t="shared" si="91"/>
        <v>2.1269341728806669E-5</v>
      </c>
      <c r="AA134" s="96">
        <f t="shared" si="92"/>
        <v>2.1269341728806669E-5</v>
      </c>
      <c r="AB134" s="96">
        <f t="shared" si="93"/>
        <v>1.8793590351573573E-5</v>
      </c>
      <c r="AC134" s="96">
        <f t="shared" si="94"/>
        <v>2.1269341728806669E-5</v>
      </c>
      <c r="AD134" s="97">
        <f t="shared" si="95"/>
        <v>6.3E-3</v>
      </c>
      <c r="AE134" s="97">
        <f t="shared" si="96"/>
        <v>6.3E-3</v>
      </c>
      <c r="AF134" s="97">
        <f t="shared" si="97"/>
        <v>6.3E-3</v>
      </c>
      <c r="AG134" s="97">
        <f t="shared" si="98"/>
        <v>6.3E-3</v>
      </c>
      <c r="AH134" s="97">
        <f t="shared" si="99"/>
        <v>6.3E-3</v>
      </c>
      <c r="AI134" s="98">
        <f t="shared" si="109"/>
        <v>6.3E-3</v>
      </c>
      <c r="AJ134" s="99">
        <f t="shared" si="110"/>
        <v>6.3E-3</v>
      </c>
      <c r="AK134" s="98">
        <f t="shared" si="111"/>
        <v>0.03</v>
      </c>
      <c r="AL134" s="122">
        <f t="shared" si="114"/>
        <v>200</v>
      </c>
      <c r="AM134" s="100">
        <f t="shared" si="100"/>
        <v>8.9095454429504988E-3</v>
      </c>
      <c r="AN134" s="98">
        <f t="shared" si="112"/>
        <v>0.03</v>
      </c>
      <c r="AO134" s="101">
        <f t="shared" si="113"/>
        <v>66558</v>
      </c>
    </row>
    <row r="135" spans="1:41" ht="16.5">
      <c r="A135" s="110">
        <v>43341</v>
      </c>
      <c r="B135" s="113">
        <v>11099</v>
      </c>
      <c r="C135" s="113">
        <v>10989</v>
      </c>
      <c r="D135" s="80">
        <f t="shared" si="83"/>
        <v>110</v>
      </c>
      <c r="E135" s="17">
        <f t="shared" si="84"/>
        <v>1.0999999999999999E-2</v>
      </c>
      <c r="F135" s="16">
        <f t="shared" si="101"/>
        <v>6.6E-3</v>
      </c>
      <c r="G135" s="16">
        <f t="shared" si="102"/>
        <v>6.6E-3</v>
      </c>
      <c r="H135" s="16">
        <f t="shared" si="103"/>
        <v>6.6E-3</v>
      </c>
      <c r="I135" s="16">
        <f t="shared" si="104"/>
        <v>6.6E-3</v>
      </c>
      <c r="J135" s="16">
        <f t="shared" si="105"/>
        <v>6.6E-3</v>
      </c>
      <c r="K135" s="16">
        <f t="shared" si="79"/>
        <v>6.6E-3</v>
      </c>
      <c r="L135" s="16">
        <f t="shared" si="106"/>
        <v>0.03</v>
      </c>
      <c r="M135" s="72"/>
      <c r="N135" s="72"/>
      <c r="O135" s="32">
        <f t="shared" si="80"/>
        <v>0</v>
      </c>
      <c r="P135" s="17" t="e">
        <f t="shared" si="81"/>
        <v>#DIV/0!</v>
      </c>
      <c r="Q135" s="38">
        <f t="shared" si="82"/>
        <v>0</v>
      </c>
      <c r="R135" s="17" t="e">
        <f t="shared" si="107"/>
        <v>#DIV/0!</v>
      </c>
      <c r="S135" s="97">
        <f t="shared" si="108"/>
        <v>1.0999999999999999E-2</v>
      </c>
      <c r="T135" s="96">
        <f t="shared" si="85"/>
        <v>6.6420377056008364E-3</v>
      </c>
      <c r="U135" s="96">
        <f t="shared" si="86"/>
        <v>6.6420377056008364E-3</v>
      </c>
      <c r="V135" s="96">
        <f t="shared" si="87"/>
        <v>6.6420377056008364E-3</v>
      </c>
      <c r="W135" s="96">
        <f t="shared" si="88"/>
        <v>6.6420377056008364E-3</v>
      </c>
      <c r="X135" s="96">
        <f t="shared" si="89"/>
        <v>6.6420377056008364E-3</v>
      </c>
      <c r="Y135" s="96">
        <f t="shared" si="90"/>
        <v>2.059509187289508E-5</v>
      </c>
      <c r="Z135" s="96">
        <f t="shared" si="91"/>
        <v>2.059509187289508E-5</v>
      </c>
      <c r="AA135" s="96">
        <f t="shared" si="92"/>
        <v>2.059509187289508E-5</v>
      </c>
      <c r="AB135" s="96">
        <f t="shared" si="93"/>
        <v>1.8197823178890092E-5</v>
      </c>
      <c r="AC135" s="96">
        <f t="shared" si="94"/>
        <v>2.059509187289508E-5</v>
      </c>
      <c r="AD135" s="97">
        <f t="shared" si="95"/>
        <v>6.6E-3</v>
      </c>
      <c r="AE135" s="97">
        <f t="shared" si="96"/>
        <v>6.6E-3</v>
      </c>
      <c r="AF135" s="97">
        <f t="shared" si="97"/>
        <v>6.6E-3</v>
      </c>
      <c r="AG135" s="97">
        <f t="shared" si="98"/>
        <v>6.6E-3</v>
      </c>
      <c r="AH135" s="97">
        <f t="shared" si="99"/>
        <v>6.6E-3</v>
      </c>
      <c r="AI135" s="98">
        <f t="shared" si="109"/>
        <v>6.6E-3</v>
      </c>
      <c r="AJ135" s="99">
        <f t="shared" si="110"/>
        <v>6.6E-3</v>
      </c>
      <c r="AK135" s="98">
        <f t="shared" si="111"/>
        <v>0.03</v>
      </c>
      <c r="AL135" s="122">
        <f t="shared" si="114"/>
        <v>200</v>
      </c>
      <c r="AM135" s="100">
        <f t="shared" si="100"/>
        <v>9.3338095116624279E-3</v>
      </c>
      <c r="AN135" s="98">
        <f t="shared" si="112"/>
        <v>0.03</v>
      </c>
      <c r="AO135" s="101">
        <f t="shared" si="113"/>
        <v>66594</v>
      </c>
    </row>
    <row r="136" spans="1:41" ht="16.5">
      <c r="A136" s="110">
        <v>43340</v>
      </c>
      <c r="B136" s="113">
        <v>10989</v>
      </c>
      <c r="C136" s="113">
        <v>10902</v>
      </c>
      <c r="D136" s="80">
        <f t="shared" si="83"/>
        <v>87</v>
      </c>
      <c r="E136" s="17">
        <f t="shared" si="84"/>
        <v>8.0000000000000002E-3</v>
      </c>
      <c r="F136" s="16">
        <f t="shared" si="101"/>
        <v>6.4000000000000003E-3</v>
      </c>
      <c r="G136" s="16">
        <f t="shared" si="102"/>
        <v>6.4000000000000003E-3</v>
      </c>
      <c r="H136" s="16">
        <f t="shared" si="103"/>
        <v>6.4000000000000003E-3</v>
      </c>
      <c r="I136" s="16">
        <f t="shared" si="104"/>
        <v>6.4000000000000003E-3</v>
      </c>
      <c r="J136" s="16">
        <f t="shared" si="105"/>
        <v>6.4000000000000003E-3</v>
      </c>
      <c r="K136" s="16">
        <f t="shared" si="79"/>
        <v>6.4000000000000003E-3</v>
      </c>
      <c r="L136" s="16">
        <f t="shared" si="106"/>
        <v>0.03</v>
      </c>
      <c r="M136" s="72"/>
      <c r="N136" s="72"/>
      <c r="O136" s="32">
        <f t="shared" si="80"/>
        <v>0</v>
      </c>
      <c r="P136" s="17" t="e">
        <f t="shared" si="81"/>
        <v>#DIV/0!</v>
      </c>
      <c r="Q136" s="38">
        <f t="shared" si="82"/>
        <v>0</v>
      </c>
      <c r="R136" s="17" t="e">
        <f t="shared" si="107"/>
        <v>#DIV/0!</v>
      </c>
      <c r="S136" s="97">
        <f t="shared" si="108"/>
        <v>8.0000000000000002E-3</v>
      </c>
      <c r="T136" s="96">
        <f t="shared" si="85"/>
        <v>6.3638698995753572E-3</v>
      </c>
      <c r="U136" s="96">
        <f t="shared" si="86"/>
        <v>6.3638698995753572E-3</v>
      </c>
      <c r="V136" s="96">
        <f t="shared" si="87"/>
        <v>6.3638698995753572E-3</v>
      </c>
      <c r="W136" s="96">
        <f t="shared" si="88"/>
        <v>6.3638698995753572E-3</v>
      </c>
      <c r="X136" s="96">
        <f t="shared" si="89"/>
        <v>6.3638698995753572E-3</v>
      </c>
      <c r="Y136" s="96">
        <f t="shared" si="90"/>
        <v>2.0537733760011996E-5</v>
      </c>
      <c r="Z136" s="96">
        <f t="shared" si="91"/>
        <v>2.0537733760011996E-5</v>
      </c>
      <c r="AA136" s="96">
        <f t="shared" si="92"/>
        <v>2.0537733760011996E-5</v>
      </c>
      <c r="AB136" s="96">
        <f t="shared" si="93"/>
        <v>1.81471415503466E-5</v>
      </c>
      <c r="AC136" s="96">
        <f t="shared" si="94"/>
        <v>2.0537733760011996E-5</v>
      </c>
      <c r="AD136" s="97">
        <f t="shared" si="95"/>
        <v>6.4000000000000003E-3</v>
      </c>
      <c r="AE136" s="97">
        <f t="shared" si="96"/>
        <v>6.4000000000000003E-3</v>
      </c>
      <c r="AF136" s="97">
        <f t="shared" si="97"/>
        <v>6.4000000000000003E-3</v>
      </c>
      <c r="AG136" s="97">
        <f t="shared" si="98"/>
        <v>6.4000000000000003E-3</v>
      </c>
      <c r="AH136" s="97">
        <f t="shared" si="99"/>
        <v>6.4000000000000003E-3</v>
      </c>
      <c r="AI136" s="98">
        <f t="shared" si="109"/>
        <v>6.4000000000000003E-3</v>
      </c>
      <c r="AJ136" s="99">
        <f t="shared" si="110"/>
        <v>6.4000000000000003E-3</v>
      </c>
      <c r="AK136" s="98">
        <f t="shared" si="111"/>
        <v>0.03</v>
      </c>
      <c r="AL136" s="122">
        <f t="shared" si="114"/>
        <v>200</v>
      </c>
      <c r="AM136" s="100">
        <f t="shared" si="100"/>
        <v>9.0509667991878085E-3</v>
      </c>
      <c r="AN136" s="98">
        <f t="shared" si="112"/>
        <v>0.03</v>
      </c>
      <c r="AO136" s="101">
        <f t="shared" si="113"/>
        <v>65934</v>
      </c>
    </row>
    <row r="137" spans="1:41" ht="16.5">
      <c r="A137" s="110">
        <v>43339</v>
      </c>
      <c r="B137" s="113">
        <v>10902</v>
      </c>
      <c r="C137" s="113">
        <v>10809</v>
      </c>
      <c r="D137" s="80">
        <f t="shared" si="83"/>
        <v>93</v>
      </c>
      <c r="E137" s="17">
        <f t="shared" si="84"/>
        <v>9.0000000000000011E-3</v>
      </c>
      <c r="F137" s="16">
        <f t="shared" si="101"/>
        <v>6.3E-3</v>
      </c>
      <c r="G137" s="16">
        <f t="shared" si="102"/>
        <v>6.3E-3</v>
      </c>
      <c r="H137" s="16">
        <f t="shared" si="103"/>
        <v>6.3E-3</v>
      </c>
      <c r="I137" s="16">
        <f t="shared" si="104"/>
        <v>6.3E-3</v>
      </c>
      <c r="J137" s="16">
        <f t="shared" si="105"/>
        <v>6.3E-3</v>
      </c>
      <c r="K137" s="16">
        <f t="shared" si="79"/>
        <v>6.3E-3</v>
      </c>
      <c r="L137" s="16">
        <f t="shared" si="106"/>
        <v>0.03</v>
      </c>
      <c r="M137" s="72"/>
      <c r="N137" s="72"/>
      <c r="O137" s="32">
        <f t="shared" si="80"/>
        <v>0</v>
      </c>
      <c r="P137" s="17" t="e">
        <f t="shared" si="81"/>
        <v>#DIV/0!</v>
      </c>
      <c r="Q137" s="38">
        <f t="shared" si="82"/>
        <v>0</v>
      </c>
      <c r="R137" s="17" t="e">
        <f t="shared" si="107"/>
        <v>#DIV/0!</v>
      </c>
      <c r="S137" s="97">
        <f t="shared" si="108"/>
        <v>9.0000000000000011E-3</v>
      </c>
      <c r="T137" s="96">
        <f t="shared" si="85"/>
        <v>6.2594360633780391E-3</v>
      </c>
      <c r="U137" s="96">
        <f t="shared" si="86"/>
        <v>6.2594360633780391E-3</v>
      </c>
      <c r="V137" s="96">
        <f t="shared" si="87"/>
        <v>6.2594360633780391E-3</v>
      </c>
      <c r="W137" s="96">
        <f t="shared" si="88"/>
        <v>6.2594360633780391E-3</v>
      </c>
      <c r="X137" s="96">
        <f t="shared" si="89"/>
        <v>6.2594360633780391E-3</v>
      </c>
      <c r="Y137" s="96">
        <f t="shared" si="90"/>
        <v>2.1655276586131767E-5</v>
      </c>
      <c r="Z137" s="96">
        <f t="shared" si="91"/>
        <v>2.1655276586131767E-5</v>
      </c>
      <c r="AA137" s="96">
        <f t="shared" si="92"/>
        <v>2.1655276586131767E-5</v>
      </c>
      <c r="AB137" s="96">
        <f t="shared" si="93"/>
        <v>1.9134602391506031E-5</v>
      </c>
      <c r="AC137" s="96">
        <f t="shared" si="94"/>
        <v>2.1655276586131767E-5</v>
      </c>
      <c r="AD137" s="97">
        <f t="shared" si="95"/>
        <v>6.3E-3</v>
      </c>
      <c r="AE137" s="97">
        <f t="shared" si="96"/>
        <v>6.3E-3</v>
      </c>
      <c r="AF137" s="97">
        <f t="shared" si="97"/>
        <v>6.3E-3</v>
      </c>
      <c r="AG137" s="97">
        <f t="shared" si="98"/>
        <v>6.3E-3</v>
      </c>
      <c r="AH137" s="97">
        <f t="shared" si="99"/>
        <v>6.3E-3</v>
      </c>
      <c r="AI137" s="98">
        <f t="shared" si="109"/>
        <v>6.3E-3</v>
      </c>
      <c r="AJ137" s="99">
        <f t="shared" si="110"/>
        <v>6.3E-3</v>
      </c>
      <c r="AK137" s="98">
        <f t="shared" si="111"/>
        <v>0.03</v>
      </c>
      <c r="AL137" s="122">
        <f t="shared" si="114"/>
        <v>200</v>
      </c>
      <c r="AM137" s="100">
        <f t="shared" si="100"/>
        <v>8.9095454429504988E-3</v>
      </c>
      <c r="AN137" s="98">
        <f t="shared" si="112"/>
        <v>0.03</v>
      </c>
      <c r="AO137" s="101">
        <f t="shared" si="113"/>
        <v>65412</v>
      </c>
    </row>
    <row r="138" spans="1:41" ht="16.5">
      <c r="A138" s="110">
        <v>43336</v>
      </c>
      <c r="B138" s="113">
        <v>10809</v>
      </c>
      <c r="C138" s="113">
        <v>10863</v>
      </c>
      <c r="D138" s="80">
        <f t="shared" si="83"/>
        <v>-54</v>
      </c>
      <c r="E138" s="17">
        <f t="shared" si="84"/>
        <v>5.0000000000000001E-3</v>
      </c>
      <c r="F138" s="16">
        <f t="shared" si="101"/>
        <v>6.1000000000000004E-3</v>
      </c>
      <c r="G138" s="16">
        <f t="shared" si="102"/>
        <v>6.1000000000000004E-3</v>
      </c>
      <c r="H138" s="16">
        <f t="shared" si="103"/>
        <v>6.1000000000000004E-3</v>
      </c>
      <c r="I138" s="16">
        <f t="shared" si="104"/>
        <v>6.1000000000000004E-3</v>
      </c>
      <c r="J138" s="16">
        <f t="shared" si="105"/>
        <v>6.1000000000000004E-3</v>
      </c>
      <c r="K138" s="16">
        <f t="shared" si="79"/>
        <v>6.1000000000000004E-3</v>
      </c>
      <c r="L138" s="16">
        <f t="shared" si="106"/>
        <v>0.03</v>
      </c>
      <c r="M138" s="72"/>
      <c r="N138" s="72"/>
      <c r="O138" s="32">
        <f t="shared" si="80"/>
        <v>0</v>
      </c>
      <c r="P138" s="17" t="e">
        <f t="shared" si="81"/>
        <v>#DIV/0!</v>
      </c>
      <c r="Q138" s="38">
        <f t="shared" si="82"/>
        <v>0</v>
      </c>
      <c r="R138" s="17" t="e">
        <f t="shared" si="107"/>
        <v>#DIV/0!</v>
      </c>
      <c r="S138" s="97">
        <f t="shared" si="108"/>
        <v>5.0000000000000001E-3</v>
      </c>
      <c r="T138" s="96">
        <f t="shared" si="85"/>
        <v>6.0845064504021686E-3</v>
      </c>
      <c r="U138" s="96">
        <f t="shared" si="86"/>
        <v>6.0845064504021686E-3</v>
      </c>
      <c r="V138" s="96">
        <f t="shared" si="87"/>
        <v>6.0845064504021686E-3</v>
      </c>
      <c r="W138" s="96">
        <f t="shared" si="88"/>
        <v>6.0845064504021686E-3</v>
      </c>
      <c r="X138" s="96">
        <f t="shared" si="89"/>
        <v>6.0845064504021686E-3</v>
      </c>
      <c r="Y138" s="96">
        <f t="shared" si="90"/>
        <v>2.2494968540284014E-5</v>
      </c>
      <c r="Z138" s="96">
        <f t="shared" si="91"/>
        <v>2.2494968540284014E-5</v>
      </c>
      <c r="AA138" s="96">
        <f t="shared" si="92"/>
        <v>2.2494968540284014E-5</v>
      </c>
      <c r="AB138" s="96">
        <f t="shared" si="93"/>
        <v>1.987655420219496E-5</v>
      </c>
      <c r="AC138" s="96">
        <f t="shared" si="94"/>
        <v>2.2494968540284014E-5</v>
      </c>
      <c r="AD138" s="97">
        <f t="shared" si="95"/>
        <v>6.1000000000000004E-3</v>
      </c>
      <c r="AE138" s="97">
        <f t="shared" si="96"/>
        <v>6.1000000000000004E-3</v>
      </c>
      <c r="AF138" s="97">
        <f t="shared" si="97"/>
        <v>6.1000000000000004E-3</v>
      </c>
      <c r="AG138" s="97">
        <f t="shared" si="98"/>
        <v>6.1000000000000004E-3</v>
      </c>
      <c r="AH138" s="97">
        <f t="shared" si="99"/>
        <v>6.1000000000000004E-3</v>
      </c>
      <c r="AI138" s="98">
        <f t="shared" si="109"/>
        <v>6.1000000000000004E-3</v>
      </c>
      <c r="AJ138" s="99">
        <f t="shared" si="110"/>
        <v>6.1000000000000013E-3</v>
      </c>
      <c r="AK138" s="98">
        <f t="shared" si="111"/>
        <v>0.03</v>
      </c>
      <c r="AL138" s="122">
        <f t="shared" si="114"/>
        <v>200</v>
      </c>
      <c r="AM138" s="100">
        <f t="shared" si="100"/>
        <v>8.6267027304758812E-3</v>
      </c>
      <c r="AN138" s="98">
        <f t="shared" si="112"/>
        <v>0.03</v>
      </c>
      <c r="AO138" s="101">
        <f t="shared" si="113"/>
        <v>64854</v>
      </c>
    </row>
    <row r="139" spans="1:41" ht="16.5">
      <c r="A139" s="110">
        <v>43335</v>
      </c>
      <c r="B139" s="113">
        <v>10863</v>
      </c>
      <c r="C139" s="113">
        <v>10804</v>
      </c>
      <c r="D139" s="80">
        <f t="shared" si="83"/>
        <v>59</v>
      </c>
      <c r="E139" s="17">
        <f t="shared" si="84"/>
        <v>6.0000000000000001E-3</v>
      </c>
      <c r="F139" s="16">
        <f t="shared" si="101"/>
        <v>6.1999999999999998E-3</v>
      </c>
      <c r="G139" s="16">
        <f t="shared" si="102"/>
        <v>6.1999999999999998E-3</v>
      </c>
      <c r="H139" s="16">
        <f t="shared" si="103"/>
        <v>6.1999999999999998E-3</v>
      </c>
      <c r="I139" s="16">
        <f t="shared" si="104"/>
        <v>6.1999999999999998E-3</v>
      </c>
      <c r="J139" s="16">
        <f t="shared" si="105"/>
        <v>6.1999999999999998E-3</v>
      </c>
      <c r="K139" s="16">
        <f t="shared" si="79"/>
        <v>6.1999999999999998E-3</v>
      </c>
      <c r="L139" s="16">
        <f t="shared" si="106"/>
        <v>0.03</v>
      </c>
      <c r="M139" s="72"/>
      <c r="N139" s="72"/>
      <c r="O139" s="32">
        <f t="shared" si="80"/>
        <v>0</v>
      </c>
      <c r="P139" s="17" t="e">
        <f t="shared" si="81"/>
        <v>#DIV/0!</v>
      </c>
      <c r="Q139" s="38">
        <f t="shared" si="82"/>
        <v>0</v>
      </c>
      <c r="R139" s="17" t="e">
        <f t="shared" si="107"/>
        <v>#DIV/0!</v>
      </c>
      <c r="S139" s="97">
        <f t="shared" si="108"/>
        <v>6.0000000000000001E-3</v>
      </c>
      <c r="T139" s="96">
        <f t="shared" si="85"/>
        <v>6.1537302663852858E-3</v>
      </c>
      <c r="U139" s="96">
        <f t="shared" si="86"/>
        <v>6.1537302663852858E-3</v>
      </c>
      <c r="V139" s="96">
        <f t="shared" si="87"/>
        <v>6.1537302663852858E-3</v>
      </c>
      <c r="W139" s="96">
        <f t="shared" si="88"/>
        <v>6.1537302663852858E-3</v>
      </c>
      <c r="X139" s="96">
        <f t="shared" si="89"/>
        <v>6.1537302663852858E-3</v>
      </c>
      <c r="Y139" s="96">
        <f t="shared" si="90"/>
        <v>2.3845854179393202E-5</v>
      </c>
      <c r="Z139" s="96">
        <f t="shared" si="91"/>
        <v>2.3845854179393202E-5</v>
      </c>
      <c r="AA139" s="96">
        <f t="shared" si="92"/>
        <v>2.3845854179393202E-5</v>
      </c>
      <c r="AB139" s="96">
        <f t="shared" si="93"/>
        <v>2.1070196752911835E-5</v>
      </c>
      <c r="AC139" s="96">
        <f t="shared" si="94"/>
        <v>2.3845854179393202E-5</v>
      </c>
      <c r="AD139" s="97">
        <f t="shared" si="95"/>
        <v>6.1999999999999998E-3</v>
      </c>
      <c r="AE139" s="97">
        <f t="shared" si="96"/>
        <v>6.1999999999999998E-3</v>
      </c>
      <c r="AF139" s="97">
        <f t="shared" si="97"/>
        <v>6.1999999999999998E-3</v>
      </c>
      <c r="AG139" s="97">
        <f t="shared" si="98"/>
        <v>6.1999999999999998E-3</v>
      </c>
      <c r="AH139" s="97">
        <f t="shared" si="99"/>
        <v>6.1999999999999998E-3</v>
      </c>
      <c r="AI139" s="98">
        <f t="shared" si="109"/>
        <v>6.1999999999999998E-3</v>
      </c>
      <c r="AJ139" s="99">
        <f t="shared" si="110"/>
        <v>6.1999999999999998E-3</v>
      </c>
      <c r="AK139" s="98">
        <f t="shared" si="111"/>
        <v>0.03</v>
      </c>
      <c r="AL139" s="122">
        <f t="shared" si="114"/>
        <v>200</v>
      </c>
      <c r="AM139" s="100">
        <f t="shared" si="100"/>
        <v>8.7681240867131891E-3</v>
      </c>
      <c r="AN139" s="98">
        <f t="shared" si="112"/>
        <v>0.03</v>
      </c>
      <c r="AO139" s="101">
        <f t="shared" si="113"/>
        <v>65178</v>
      </c>
    </row>
    <row r="140" spans="1:41" ht="16.5">
      <c r="A140" s="110">
        <v>43334</v>
      </c>
      <c r="B140" s="113">
        <v>10804</v>
      </c>
      <c r="C140" s="113">
        <v>10792</v>
      </c>
      <c r="D140" s="80">
        <f t="shared" si="83"/>
        <v>12</v>
      </c>
      <c r="E140" s="17">
        <f t="shared" si="84"/>
        <v>2E-3</v>
      </c>
      <c r="F140" s="16">
        <f t="shared" si="101"/>
        <v>6.1999999999999998E-3</v>
      </c>
      <c r="G140" s="16">
        <f t="shared" si="102"/>
        <v>6.1999999999999998E-3</v>
      </c>
      <c r="H140" s="16">
        <f t="shared" si="103"/>
        <v>6.1999999999999998E-3</v>
      </c>
      <c r="I140" s="16">
        <f t="shared" si="104"/>
        <v>6.1999999999999998E-3</v>
      </c>
      <c r="J140" s="16">
        <f t="shared" si="105"/>
        <v>6.1999999999999998E-3</v>
      </c>
      <c r="K140" s="16">
        <f t="shared" si="79"/>
        <v>6.1999999999999998E-3</v>
      </c>
      <c r="L140" s="16">
        <f t="shared" si="106"/>
        <v>0.03</v>
      </c>
      <c r="M140" s="72"/>
      <c r="N140" s="72"/>
      <c r="O140" s="32">
        <f t="shared" si="80"/>
        <v>0</v>
      </c>
      <c r="P140" s="17" t="e">
        <f t="shared" si="81"/>
        <v>#DIV/0!</v>
      </c>
      <c r="Q140" s="38">
        <f t="shared" si="82"/>
        <v>0</v>
      </c>
      <c r="R140" s="17" t="e">
        <f t="shared" si="107"/>
        <v>#DIV/0!</v>
      </c>
      <c r="S140" s="97">
        <f t="shared" si="108"/>
        <v>2E-3</v>
      </c>
      <c r="T140" s="96">
        <f t="shared" si="85"/>
        <v>6.1635428365800918E-3</v>
      </c>
      <c r="U140" s="96">
        <f t="shared" si="86"/>
        <v>6.1635428365800918E-3</v>
      </c>
      <c r="V140" s="96">
        <f t="shared" si="87"/>
        <v>6.1635428365800918E-3</v>
      </c>
      <c r="W140" s="96">
        <f t="shared" si="88"/>
        <v>6.1635428365800918E-3</v>
      </c>
      <c r="X140" s="96">
        <f t="shared" si="89"/>
        <v>6.1635428365800918E-3</v>
      </c>
      <c r="Y140" s="96">
        <f t="shared" si="90"/>
        <v>2.5366222770031277E-5</v>
      </c>
      <c r="Z140" s="96">
        <f t="shared" si="91"/>
        <v>2.5366222770031277E-5</v>
      </c>
      <c r="AA140" s="96">
        <f t="shared" si="92"/>
        <v>2.5366222770031277E-5</v>
      </c>
      <c r="AB140" s="96">
        <f t="shared" si="93"/>
        <v>2.2413594439599642E-5</v>
      </c>
      <c r="AC140" s="96">
        <f t="shared" si="94"/>
        <v>2.5366222770031277E-5</v>
      </c>
      <c r="AD140" s="97">
        <f t="shared" si="95"/>
        <v>6.1999999999999998E-3</v>
      </c>
      <c r="AE140" s="97">
        <f t="shared" si="96"/>
        <v>6.1999999999999998E-3</v>
      </c>
      <c r="AF140" s="97">
        <f t="shared" si="97"/>
        <v>6.1999999999999998E-3</v>
      </c>
      <c r="AG140" s="97">
        <f t="shared" si="98"/>
        <v>6.1999999999999998E-3</v>
      </c>
      <c r="AH140" s="97">
        <f t="shared" si="99"/>
        <v>6.1999999999999998E-3</v>
      </c>
      <c r="AI140" s="98">
        <f t="shared" si="109"/>
        <v>6.1999999999999998E-3</v>
      </c>
      <c r="AJ140" s="99">
        <f t="shared" si="110"/>
        <v>6.1999999999999998E-3</v>
      </c>
      <c r="AK140" s="98">
        <f t="shared" si="111"/>
        <v>0.03</v>
      </c>
      <c r="AL140" s="122">
        <f t="shared" si="114"/>
        <v>200</v>
      </c>
      <c r="AM140" s="100">
        <f t="shared" si="100"/>
        <v>8.7681240867131891E-3</v>
      </c>
      <c r="AN140" s="98">
        <f t="shared" si="112"/>
        <v>0.03</v>
      </c>
      <c r="AO140" s="101">
        <f t="shared" si="113"/>
        <v>64824</v>
      </c>
    </row>
    <row r="141" spans="1:41" ht="16.5">
      <c r="A141" s="110">
        <v>43333</v>
      </c>
      <c r="B141" s="113">
        <v>10792</v>
      </c>
      <c r="C141" s="113">
        <v>10699</v>
      </c>
      <c r="D141" s="80">
        <f t="shared" si="83"/>
        <v>93</v>
      </c>
      <c r="E141" s="17">
        <f t="shared" si="84"/>
        <v>9.0000000000000011E-3</v>
      </c>
      <c r="F141" s="16">
        <f t="shared" si="101"/>
        <v>6.4000000000000003E-3</v>
      </c>
      <c r="G141" s="16">
        <f t="shared" si="102"/>
        <v>6.4000000000000003E-3</v>
      </c>
      <c r="H141" s="16">
        <f t="shared" si="103"/>
        <v>6.4000000000000003E-3</v>
      </c>
      <c r="I141" s="16">
        <f t="shared" si="104"/>
        <v>6.4000000000000003E-3</v>
      </c>
      <c r="J141" s="16">
        <f t="shared" si="105"/>
        <v>6.4000000000000003E-3</v>
      </c>
      <c r="K141" s="16">
        <f t="shared" si="79"/>
        <v>6.4000000000000003E-3</v>
      </c>
      <c r="L141" s="16">
        <f t="shared" si="106"/>
        <v>0.03</v>
      </c>
      <c r="M141" s="72"/>
      <c r="N141" s="72"/>
      <c r="O141" s="32">
        <f t="shared" si="80"/>
        <v>0</v>
      </c>
      <c r="P141" s="17" t="e">
        <f t="shared" si="81"/>
        <v>#DIV/0!</v>
      </c>
      <c r="Q141" s="38">
        <f t="shared" si="82"/>
        <v>0</v>
      </c>
      <c r="R141" s="17" t="e">
        <f t="shared" si="107"/>
        <v>#DIV/0!</v>
      </c>
      <c r="S141" s="97">
        <f t="shared" si="108"/>
        <v>9.0000000000000011E-3</v>
      </c>
      <c r="T141" s="96">
        <f t="shared" si="85"/>
        <v>6.4293008899788213E-3</v>
      </c>
      <c r="U141" s="96">
        <f t="shared" si="86"/>
        <v>6.4293008899788213E-3</v>
      </c>
      <c r="V141" s="96">
        <f t="shared" si="87"/>
        <v>6.4293008899788213E-3</v>
      </c>
      <c r="W141" s="96">
        <f t="shared" si="88"/>
        <v>6.4293008899788213E-3</v>
      </c>
      <c r="X141" s="96">
        <f t="shared" si="89"/>
        <v>6.4293008899788213E-3</v>
      </c>
      <c r="Y141" s="96">
        <f t="shared" si="90"/>
        <v>2.5733085518716219E-5</v>
      </c>
      <c r="Z141" s="96">
        <f t="shared" si="91"/>
        <v>2.5733085518716219E-5</v>
      </c>
      <c r="AA141" s="96">
        <f t="shared" si="92"/>
        <v>2.5733085518716219E-5</v>
      </c>
      <c r="AB141" s="96">
        <f t="shared" si="93"/>
        <v>2.2737754364337658E-5</v>
      </c>
      <c r="AC141" s="96">
        <f t="shared" si="94"/>
        <v>2.5733085518716219E-5</v>
      </c>
      <c r="AD141" s="97">
        <f t="shared" si="95"/>
        <v>6.4000000000000003E-3</v>
      </c>
      <c r="AE141" s="97">
        <f t="shared" si="96"/>
        <v>6.4000000000000003E-3</v>
      </c>
      <c r="AF141" s="97">
        <f t="shared" si="97"/>
        <v>6.4000000000000003E-3</v>
      </c>
      <c r="AG141" s="97">
        <f t="shared" si="98"/>
        <v>6.4000000000000003E-3</v>
      </c>
      <c r="AH141" s="97">
        <f t="shared" si="99"/>
        <v>6.4000000000000003E-3</v>
      </c>
      <c r="AI141" s="98">
        <f t="shared" si="109"/>
        <v>6.4000000000000003E-3</v>
      </c>
      <c r="AJ141" s="99">
        <f t="shared" si="110"/>
        <v>6.4000000000000003E-3</v>
      </c>
      <c r="AK141" s="98">
        <f t="shared" si="111"/>
        <v>0.03</v>
      </c>
      <c r="AL141" s="122">
        <f t="shared" si="114"/>
        <v>200</v>
      </c>
      <c r="AM141" s="100">
        <f t="shared" si="100"/>
        <v>9.0509667991878085E-3</v>
      </c>
      <c r="AN141" s="98">
        <f t="shared" si="112"/>
        <v>0.03</v>
      </c>
      <c r="AO141" s="101">
        <f t="shared" si="113"/>
        <v>64752</v>
      </c>
    </row>
    <row r="142" spans="1:41" ht="16.5">
      <c r="A142" s="110">
        <v>43332</v>
      </c>
      <c r="B142" s="113">
        <v>10699</v>
      </c>
      <c r="C142" s="113">
        <v>10690</v>
      </c>
      <c r="D142" s="80">
        <f t="shared" si="83"/>
        <v>9</v>
      </c>
      <c r="E142" s="17">
        <f t="shared" si="84"/>
        <v>1E-3</v>
      </c>
      <c r="F142" s="16">
        <f t="shared" si="101"/>
        <v>6.3E-3</v>
      </c>
      <c r="G142" s="16">
        <f t="shared" si="102"/>
        <v>6.3E-3</v>
      </c>
      <c r="H142" s="16">
        <f t="shared" si="103"/>
        <v>6.3E-3</v>
      </c>
      <c r="I142" s="16">
        <f t="shared" si="104"/>
        <v>6.3E-3</v>
      </c>
      <c r="J142" s="16">
        <f t="shared" si="105"/>
        <v>6.3E-3</v>
      </c>
      <c r="K142" s="16">
        <f t="shared" si="79"/>
        <v>6.3E-3</v>
      </c>
      <c r="L142" s="16">
        <f t="shared" si="106"/>
        <v>0.03</v>
      </c>
      <c r="M142" s="72"/>
      <c r="N142" s="72"/>
      <c r="O142" s="32">
        <f t="shared" si="80"/>
        <v>0</v>
      </c>
      <c r="P142" s="17" t="e">
        <f t="shared" si="81"/>
        <v>#DIV/0!</v>
      </c>
      <c r="Q142" s="38">
        <f t="shared" si="82"/>
        <v>0</v>
      </c>
      <c r="R142" s="17" t="e">
        <f t="shared" si="107"/>
        <v>#DIV/0!</v>
      </c>
      <c r="S142" s="97">
        <f t="shared" si="108"/>
        <v>1E-3</v>
      </c>
      <c r="T142" s="96">
        <f t="shared" si="85"/>
        <v>6.2652137127434272E-3</v>
      </c>
      <c r="U142" s="96">
        <f t="shared" si="86"/>
        <v>6.2652137127434272E-3</v>
      </c>
      <c r="V142" s="96">
        <f t="shared" si="87"/>
        <v>6.2652137127434272E-3</v>
      </c>
      <c r="W142" s="96">
        <f t="shared" si="88"/>
        <v>6.2652137127434272E-3</v>
      </c>
      <c r="X142" s="96">
        <f t="shared" si="89"/>
        <v>6.2652137127434272E-3</v>
      </c>
      <c r="Y142" s="96">
        <f t="shared" si="90"/>
        <v>2.689823633670024E-5</v>
      </c>
      <c r="Z142" s="96">
        <f t="shared" si="91"/>
        <v>2.689823633670024E-5</v>
      </c>
      <c r="AA142" s="96">
        <f t="shared" si="92"/>
        <v>2.689823633670024E-5</v>
      </c>
      <c r="AB142" s="96">
        <f t="shared" si="93"/>
        <v>2.3767281627108337E-5</v>
      </c>
      <c r="AC142" s="96">
        <f t="shared" si="94"/>
        <v>2.689823633670024E-5</v>
      </c>
      <c r="AD142" s="97">
        <f t="shared" si="95"/>
        <v>6.3E-3</v>
      </c>
      <c r="AE142" s="97">
        <f t="shared" si="96"/>
        <v>6.3E-3</v>
      </c>
      <c r="AF142" s="97">
        <f t="shared" si="97"/>
        <v>6.3E-3</v>
      </c>
      <c r="AG142" s="97">
        <f t="shared" si="98"/>
        <v>6.3E-3</v>
      </c>
      <c r="AH142" s="97">
        <f t="shared" si="99"/>
        <v>6.3E-3</v>
      </c>
      <c r="AI142" s="98">
        <f t="shared" si="109"/>
        <v>6.3E-3</v>
      </c>
      <c r="AJ142" s="99">
        <f t="shared" si="110"/>
        <v>6.3E-3</v>
      </c>
      <c r="AK142" s="98">
        <f t="shared" si="111"/>
        <v>0.03</v>
      </c>
      <c r="AL142" s="122">
        <f t="shared" si="114"/>
        <v>200</v>
      </c>
      <c r="AM142" s="100">
        <f t="shared" si="100"/>
        <v>8.9095454429504988E-3</v>
      </c>
      <c r="AN142" s="98">
        <f t="shared" si="112"/>
        <v>0.03</v>
      </c>
      <c r="AO142" s="101">
        <f t="shared" si="113"/>
        <v>64194</v>
      </c>
    </row>
    <row r="143" spans="1:41" ht="16.5">
      <c r="A143" s="110">
        <v>43329</v>
      </c>
      <c r="B143" s="113">
        <v>10690</v>
      </c>
      <c r="C143" s="113">
        <v>10683</v>
      </c>
      <c r="D143" s="80">
        <f t="shared" si="83"/>
        <v>7</v>
      </c>
      <c r="E143" s="17">
        <f t="shared" si="84"/>
        <v>1E-3</v>
      </c>
      <c r="F143" s="16">
        <f t="shared" si="101"/>
        <v>6.6E-3</v>
      </c>
      <c r="G143" s="16">
        <f t="shared" si="102"/>
        <v>6.6E-3</v>
      </c>
      <c r="H143" s="16">
        <f t="shared" si="103"/>
        <v>6.6E-3</v>
      </c>
      <c r="I143" s="16">
        <f t="shared" si="104"/>
        <v>6.6E-3</v>
      </c>
      <c r="J143" s="16">
        <f t="shared" si="105"/>
        <v>6.6E-3</v>
      </c>
      <c r="K143" s="16">
        <f t="shared" si="79"/>
        <v>6.6E-3</v>
      </c>
      <c r="L143" s="16">
        <f t="shared" si="106"/>
        <v>0.03</v>
      </c>
      <c r="M143" s="72"/>
      <c r="N143" s="72"/>
      <c r="O143" s="32">
        <f t="shared" si="80"/>
        <v>0</v>
      </c>
      <c r="P143" s="17" t="e">
        <f t="shared" si="81"/>
        <v>#DIV/0!</v>
      </c>
      <c r="Q143" s="38">
        <f t="shared" si="82"/>
        <v>0</v>
      </c>
      <c r="R143" s="17" t="e">
        <f t="shared" si="107"/>
        <v>#DIV/0!</v>
      </c>
      <c r="S143" s="97">
        <f t="shared" si="108"/>
        <v>1E-3</v>
      </c>
      <c r="T143" s="96">
        <f t="shared" si="85"/>
        <v>6.6012911837696033E-3</v>
      </c>
      <c r="U143" s="96">
        <f t="shared" si="86"/>
        <v>6.6012911837696033E-3</v>
      </c>
      <c r="V143" s="96">
        <f t="shared" si="87"/>
        <v>6.6012911837696033E-3</v>
      </c>
      <c r="W143" s="96">
        <f t="shared" si="88"/>
        <v>6.6012911837696033E-3</v>
      </c>
      <c r="X143" s="96">
        <f t="shared" si="89"/>
        <v>6.6012911837696033E-3</v>
      </c>
      <c r="Y143" s="96">
        <f t="shared" si="90"/>
        <v>2.6612519745933759E-5</v>
      </c>
      <c r="Z143" s="96">
        <f t="shared" si="91"/>
        <v>2.6612519745933759E-5</v>
      </c>
      <c r="AA143" s="96">
        <f t="shared" si="92"/>
        <v>2.6612519745933759E-5</v>
      </c>
      <c r="AB143" s="96">
        <f t="shared" si="93"/>
        <v>2.3514822447507077E-5</v>
      </c>
      <c r="AC143" s="96">
        <f t="shared" si="94"/>
        <v>2.6612519745933759E-5</v>
      </c>
      <c r="AD143" s="97">
        <f t="shared" si="95"/>
        <v>6.6E-3</v>
      </c>
      <c r="AE143" s="97">
        <f t="shared" si="96"/>
        <v>6.6E-3</v>
      </c>
      <c r="AF143" s="97">
        <f t="shared" si="97"/>
        <v>6.6E-3</v>
      </c>
      <c r="AG143" s="97">
        <f t="shared" si="98"/>
        <v>6.6E-3</v>
      </c>
      <c r="AH143" s="97">
        <f t="shared" si="99"/>
        <v>6.6E-3</v>
      </c>
      <c r="AI143" s="98">
        <f t="shared" si="109"/>
        <v>6.6E-3</v>
      </c>
      <c r="AJ143" s="99">
        <f t="shared" si="110"/>
        <v>6.6E-3</v>
      </c>
      <c r="AK143" s="98">
        <f t="shared" si="111"/>
        <v>0.03</v>
      </c>
      <c r="AL143" s="122">
        <f t="shared" si="114"/>
        <v>200</v>
      </c>
      <c r="AM143" s="100">
        <f t="shared" si="100"/>
        <v>9.3338095116624279E-3</v>
      </c>
      <c r="AN143" s="98">
        <f t="shared" si="112"/>
        <v>0.03</v>
      </c>
      <c r="AO143" s="101">
        <f t="shared" si="113"/>
        <v>64140</v>
      </c>
    </row>
    <row r="144" spans="1:41" ht="16.5">
      <c r="A144" s="110">
        <v>43328</v>
      </c>
      <c r="B144" s="113">
        <v>10683</v>
      </c>
      <c r="C144" s="113">
        <v>10716</v>
      </c>
      <c r="D144" s="80">
        <f t="shared" si="83"/>
        <v>-33</v>
      </c>
      <c r="E144" s="17">
        <f t="shared" si="84"/>
        <v>4.0000000000000001E-3</v>
      </c>
      <c r="F144" s="16">
        <f t="shared" si="101"/>
        <v>7.0000000000000001E-3</v>
      </c>
      <c r="G144" s="16">
        <f t="shared" si="102"/>
        <v>7.0000000000000001E-3</v>
      </c>
      <c r="H144" s="16">
        <f t="shared" si="103"/>
        <v>7.0000000000000001E-3</v>
      </c>
      <c r="I144" s="16">
        <f t="shared" si="104"/>
        <v>7.0000000000000001E-3</v>
      </c>
      <c r="J144" s="16">
        <f t="shared" si="105"/>
        <v>7.0000000000000001E-3</v>
      </c>
      <c r="K144" s="16">
        <f t="shared" si="79"/>
        <v>7.000000000000001E-3</v>
      </c>
      <c r="L144" s="16">
        <f t="shared" si="106"/>
        <v>0.03</v>
      </c>
      <c r="M144" s="72"/>
      <c r="N144" s="72"/>
      <c r="O144" s="32">
        <f t="shared" si="80"/>
        <v>0</v>
      </c>
      <c r="P144" s="17" t="e">
        <f t="shared" si="81"/>
        <v>#DIV/0!</v>
      </c>
      <c r="Q144" s="38">
        <f t="shared" si="82"/>
        <v>0</v>
      </c>
      <c r="R144" s="17" t="e">
        <f t="shared" si="107"/>
        <v>#DIV/0!</v>
      </c>
      <c r="S144" s="97">
        <f t="shared" si="108"/>
        <v>4.0000000000000001E-3</v>
      </c>
      <c r="T144" s="96">
        <f t="shared" si="85"/>
        <v>6.9588204082655352E-3</v>
      </c>
      <c r="U144" s="96">
        <f t="shared" si="86"/>
        <v>6.9588204082655352E-3</v>
      </c>
      <c r="V144" s="96">
        <f t="shared" si="87"/>
        <v>6.9588204082655352E-3</v>
      </c>
      <c r="W144" s="96">
        <f t="shared" si="88"/>
        <v>6.9588204082655352E-3</v>
      </c>
      <c r="X144" s="96">
        <f t="shared" si="89"/>
        <v>6.9588204082655352E-3</v>
      </c>
      <c r="Y144" s="96">
        <f t="shared" si="90"/>
        <v>2.6044752453676647E-5</v>
      </c>
      <c r="Z144" s="96">
        <f t="shared" si="91"/>
        <v>2.6044752453676647E-5</v>
      </c>
      <c r="AA144" s="96">
        <f t="shared" si="92"/>
        <v>2.6044752453676647E-5</v>
      </c>
      <c r="AB144" s="96">
        <f t="shared" si="93"/>
        <v>2.3013143268068692E-5</v>
      </c>
      <c r="AC144" s="96">
        <f t="shared" si="94"/>
        <v>2.6044752453676647E-5</v>
      </c>
      <c r="AD144" s="97">
        <f t="shared" si="95"/>
        <v>7.0000000000000001E-3</v>
      </c>
      <c r="AE144" s="97">
        <f t="shared" si="96"/>
        <v>7.0000000000000001E-3</v>
      </c>
      <c r="AF144" s="97">
        <f t="shared" si="97"/>
        <v>7.0000000000000001E-3</v>
      </c>
      <c r="AG144" s="97">
        <f t="shared" si="98"/>
        <v>7.0000000000000001E-3</v>
      </c>
      <c r="AH144" s="97">
        <f t="shared" si="99"/>
        <v>7.0000000000000001E-3</v>
      </c>
      <c r="AI144" s="98">
        <f t="shared" si="109"/>
        <v>7.000000000000001E-3</v>
      </c>
      <c r="AJ144" s="99">
        <f t="shared" si="110"/>
        <v>7.000000000000001E-3</v>
      </c>
      <c r="AK144" s="98">
        <f t="shared" si="111"/>
        <v>0.03</v>
      </c>
      <c r="AL144" s="122">
        <f t="shared" si="114"/>
        <v>200</v>
      </c>
      <c r="AM144" s="100">
        <f t="shared" si="100"/>
        <v>9.8994949366116667E-3</v>
      </c>
      <c r="AN144" s="98">
        <f t="shared" si="112"/>
        <v>0.03</v>
      </c>
      <c r="AO144" s="101">
        <f t="shared" si="113"/>
        <v>64098</v>
      </c>
    </row>
    <row r="145" spans="1:41" ht="16.5">
      <c r="A145" s="110">
        <v>43327</v>
      </c>
      <c r="B145" s="113">
        <v>10716</v>
      </c>
      <c r="C145" s="113">
        <v>10824</v>
      </c>
      <c r="D145" s="80">
        <f t="shared" si="83"/>
        <v>-108</v>
      </c>
      <c r="E145" s="17">
        <f t="shared" si="84"/>
        <v>9.9999999999999985E-3</v>
      </c>
      <c r="F145" s="16">
        <f t="shared" si="101"/>
        <v>7.1000000000000004E-3</v>
      </c>
      <c r="G145" s="16">
        <f t="shared" si="102"/>
        <v>7.1000000000000004E-3</v>
      </c>
      <c r="H145" s="16">
        <f t="shared" si="103"/>
        <v>7.1000000000000004E-3</v>
      </c>
      <c r="I145" s="16">
        <f t="shared" si="104"/>
        <v>7.1000000000000004E-3</v>
      </c>
      <c r="J145" s="16">
        <f t="shared" si="105"/>
        <v>7.1000000000000004E-3</v>
      </c>
      <c r="K145" s="16">
        <f t="shared" si="79"/>
        <v>7.1000000000000004E-3</v>
      </c>
      <c r="L145" s="16">
        <f t="shared" si="106"/>
        <v>0.03</v>
      </c>
      <c r="M145" s="72"/>
      <c r="N145" s="72"/>
      <c r="O145" s="32">
        <f t="shared" si="80"/>
        <v>0</v>
      </c>
      <c r="P145" s="17" t="e">
        <f t="shared" si="81"/>
        <v>#DIV/0!</v>
      </c>
      <c r="Q145" s="38">
        <f t="shared" si="82"/>
        <v>0</v>
      </c>
      <c r="R145" s="17" t="e">
        <f t="shared" si="107"/>
        <v>#DIV/0!</v>
      </c>
      <c r="S145" s="97">
        <f t="shared" si="108"/>
        <v>9.9999999999999985E-3</v>
      </c>
      <c r="T145" s="96">
        <f t="shared" si="85"/>
        <v>7.1476812853888665E-3</v>
      </c>
      <c r="U145" s="96">
        <f t="shared" si="86"/>
        <v>7.1476812853888665E-3</v>
      </c>
      <c r="V145" s="96">
        <f t="shared" si="87"/>
        <v>7.1476812853888665E-3</v>
      </c>
      <c r="W145" s="96">
        <f t="shared" si="88"/>
        <v>7.1476812853888665E-3</v>
      </c>
      <c r="X145" s="96">
        <f t="shared" si="89"/>
        <v>7.1476812853888665E-3</v>
      </c>
      <c r="Y145" s="96">
        <f t="shared" si="90"/>
        <v>2.7074764473631288E-5</v>
      </c>
      <c r="Z145" s="96">
        <f t="shared" si="91"/>
        <v>2.7074764473631288E-5</v>
      </c>
      <c r="AA145" s="96">
        <f t="shared" si="92"/>
        <v>2.7074764473631288E-5</v>
      </c>
      <c r="AB145" s="96">
        <f t="shared" si="93"/>
        <v>2.3923261888900612E-5</v>
      </c>
      <c r="AC145" s="96">
        <f t="shared" si="94"/>
        <v>2.7074764473631288E-5</v>
      </c>
      <c r="AD145" s="97">
        <f t="shared" si="95"/>
        <v>7.1000000000000004E-3</v>
      </c>
      <c r="AE145" s="97">
        <f t="shared" si="96"/>
        <v>7.1000000000000004E-3</v>
      </c>
      <c r="AF145" s="97">
        <f t="shared" si="97"/>
        <v>7.1000000000000004E-3</v>
      </c>
      <c r="AG145" s="97">
        <f t="shared" si="98"/>
        <v>7.1000000000000004E-3</v>
      </c>
      <c r="AH145" s="97">
        <f t="shared" si="99"/>
        <v>7.1000000000000004E-3</v>
      </c>
      <c r="AI145" s="98">
        <f t="shared" si="109"/>
        <v>7.1000000000000004E-3</v>
      </c>
      <c r="AJ145" s="99">
        <f t="shared" si="110"/>
        <v>7.1000000000000013E-3</v>
      </c>
      <c r="AK145" s="98">
        <f t="shared" si="111"/>
        <v>0.03</v>
      </c>
      <c r="AL145" s="122">
        <f t="shared" si="114"/>
        <v>200</v>
      </c>
      <c r="AM145" s="100">
        <f t="shared" si="100"/>
        <v>1.0040916292848976E-2</v>
      </c>
      <c r="AN145" s="98">
        <f t="shared" si="112"/>
        <v>0.03</v>
      </c>
      <c r="AO145" s="101">
        <f t="shared" si="113"/>
        <v>64296</v>
      </c>
    </row>
    <row r="146" spans="1:41" ht="16.5">
      <c r="A146" s="110">
        <v>43326</v>
      </c>
      <c r="B146" s="113">
        <v>10824</v>
      </c>
      <c r="C146" s="113">
        <v>10748</v>
      </c>
      <c r="D146" s="80">
        <f t="shared" si="83"/>
        <v>76</v>
      </c>
      <c r="E146" s="17">
        <f t="shared" si="84"/>
        <v>8.0000000000000002E-3</v>
      </c>
      <c r="F146" s="16">
        <f t="shared" si="101"/>
        <v>7.0000000000000001E-3</v>
      </c>
      <c r="G146" s="16">
        <f t="shared" si="102"/>
        <v>7.0000000000000001E-3</v>
      </c>
      <c r="H146" s="16">
        <f t="shared" si="103"/>
        <v>7.0000000000000001E-3</v>
      </c>
      <c r="I146" s="16">
        <f t="shared" si="104"/>
        <v>7.0000000000000001E-3</v>
      </c>
      <c r="J146" s="16">
        <f t="shared" si="105"/>
        <v>7.0000000000000001E-3</v>
      </c>
      <c r="K146" s="16">
        <f t="shared" si="79"/>
        <v>7.000000000000001E-3</v>
      </c>
      <c r="L146" s="16">
        <f t="shared" si="106"/>
        <v>0.03</v>
      </c>
      <c r="M146" s="72"/>
      <c r="N146" s="72"/>
      <c r="O146" s="32">
        <f t="shared" si="80"/>
        <v>0</v>
      </c>
      <c r="P146" s="17" t="e">
        <f t="shared" si="81"/>
        <v>#DIV/0!</v>
      </c>
      <c r="Q146" s="38">
        <f t="shared" si="82"/>
        <v>0</v>
      </c>
      <c r="R146" s="17" t="e">
        <f t="shared" si="107"/>
        <v>#DIV/0!</v>
      </c>
      <c r="S146" s="97">
        <f t="shared" si="108"/>
        <v>8.0000000000000002E-3</v>
      </c>
      <c r="T146" s="96">
        <f t="shared" si="85"/>
        <v>6.9656183887115601E-3</v>
      </c>
      <c r="U146" s="96">
        <f t="shared" si="86"/>
        <v>6.9656183887115601E-3</v>
      </c>
      <c r="V146" s="96">
        <f t="shared" si="87"/>
        <v>6.9656183887115601E-3</v>
      </c>
      <c r="W146" s="96">
        <f t="shared" si="88"/>
        <v>6.9656183887115601E-3</v>
      </c>
      <c r="X146" s="96">
        <f t="shared" si="89"/>
        <v>6.9656183887115601E-3</v>
      </c>
      <c r="Y146" s="96">
        <f t="shared" si="90"/>
        <v>2.8215229965804005E-5</v>
      </c>
      <c r="Z146" s="96">
        <f t="shared" si="91"/>
        <v>2.8215229965804005E-5</v>
      </c>
      <c r="AA146" s="96">
        <f t="shared" si="92"/>
        <v>2.8215229965804005E-5</v>
      </c>
      <c r="AB146" s="96">
        <f t="shared" si="93"/>
        <v>2.4930977197784422E-5</v>
      </c>
      <c r="AC146" s="96">
        <f t="shared" si="94"/>
        <v>2.8215229965804005E-5</v>
      </c>
      <c r="AD146" s="97">
        <f t="shared" si="95"/>
        <v>7.0000000000000001E-3</v>
      </c>
      <c r="AE146" s="97">
        <f t="shared" si="96"/>
        <v>7.0000000000000001E-3</v>
      </c>
      <c r="AF146" s="97">
        <f t="shared" si="97"/>
        <v>7.0000000000000001E-3</v>
      </c>
      <c r="AG146" s="97">
        <f t="shared" si="98"/>
        <v>7.0000000000000001E-3</v>
      </c>
      <c r="AH146" s="97">
        <f t="shared" si="99"/>
        <v>7.0000000000000001E-3</v>
      </c>
      <c r="AI146" s="98">
        <f t="shared" si="109"/>
        <v>7.000000000000001E-3</v>
      </c>
      <c r="AJ146" s="99">
        <f t="shared" si="110"/>
        <v>7.000000000000001E-3</v>
      </c>
      <c r="AK146" s="98">
        <f t="shared" si="111"/>
        <v>0.03</v>
      </c>
      <c r="AL146" s="122">
        <f t="shared" si="114"/>
        <v>200</v>
      </c>
      <c r="AM146" s="100">
        <f t="shared" si="100"/>
        <v>9.8994949366116667E-3</v>
      </c>
      <c r="AN146" s="98">
        <f t="shared" si="112"/>
        <v>0.03</v>
      </c>
      <c r="AO146" s="101">
        <f t="shared" si="113"/>
        <v>64944</v>
      </c>
    </row>
    <row r="147" spans="1:41" ht="16.5">
      <c r="A147" s="110">
        <v>43325</v>
      </c>
      <c r="B147" s="113">
        <v>10748</v>
      </c>
      <c r="C147" s="113">
        <v>10983</v>
      </c>
      <c r="D147" s="80">
        <f t="shared" si="83"/>
        <v>-235</v>
      </c>
      <c r="E147" s="17">
        <f t="shared" si="84"/>
        <v>2.2000000000000002E-2</v>
      </c>
      <c r="F147" s="16">
        <f t="shared" si="101"/>
        <v>6.8999999999999999E-3</v>
      </c>
      <c r="G147" s="16">
        <f t="shared" si="102"/>
        <v>6.8999999999999999E-3</v>
      </c>
      <c r="H147" s="16">
        <f t="shared" si="103"/>
        <v>6.8999999999999999E-3</v>
      </c>
      <c r="I147" s="16">
        <f t="shared" si="104"/>
        <v>6.8999999999999999E-3</v>
      </c>
      <c r="J147" s="16">
        <f t="shared" si="105"/>
        <v>6.8999999999999999E-3</v>
      </c>
      <c r="K147" s="16">
        <f t="shared" si="79"/>
        <v>6.9000000000000008E-3</v>
      </c>
      <c r="L147" s="16">
        <f t="shared" si="106"/>
        <v>0.03</v>
      </c>
      <c r="M147" s="72"/>
      <c r="N147" s="72"/>
      <c r="O147" s="32">
        <f t="shared" si="80"/>
        <v>0</v>
      </c>
      <c r="P147" s="17" t="e">
        <f t="shared" si="81"/>
        <v>#DIV/0!</v>
      </c>
      <c r="Q147" s="38">
        <f t="shared" si="82"/>
        <v>0</v>
      </c>
      <c r="R147" s="17" t="e">
        <f t="shared" si="107"/>
        <v>#DIV/0!</v>
      </c>
      <c r="S147" s="97">
        <f t="shared" si="108"/>
        <v>2.2000000000000002E-2</v>
      </c>
      <c r="T147" s="96">
        <f t="shared" si="85"/>
        <v>6.8995940305442132E-3</v>
      </c>
      <c r="U147" s="96">
        <f t="shared" si="86"/>
        <v>6.8995940305442132E-3</v>
      </c>
      <c r="V147" s="96">
        <f t="shared" si="87"/>
        <v>6.8995940305442132E-3</v>
      </c>
      <c r="W147" s="96">
        <f t="shared" si="88"/>
        <v>6.8995940305442132E-3</v>
      </c>
      <c r="X147" s="96">
        <f t="shared" si="89"/>
        <v>6.8995940305442132E-3</v>
      </c>
      <c r="Y147" s="96">
        <f t="shared" si="90"/>
        <v>2.9938911029731035E-5</v>
      </c>
      <c r="Z147" s="96">
        <f t="shared" si="91"/>
        <v>2.9938911029731035E-5</v>
      </c>
      <c r="AA147" s="96">
        <f t="shared" si="92"/>
        <v>2.9938911029731035E-5</v>
      </c>
      <c r="AB147" s="96">
        <f t="shared" si="93"/>
        <v>2.6454021785870343E-5</v>
      </c>
      <c r="AC147" s="96">
        <f t="shared" si="94"/>
        <v>2.9938911029731035E-5</v>
      </c>
      <c r="AD147" s="97">
        <f t="shared" si="95"/>
        <v>6.8999999999999999E-3</v>
      </c>
      <c r="AE147" s="97">
        <f t="shared" si="96"/>
        <v>6.8999999999999999E-3</v>
      </c>
      <c r="AF147" s="97">
        <f t="shared" si="97"/>
        <v>6.8999999999999999E-3</v>
      </c>
      <c r="AG147" s="97">
        <f t="shared" si="98"/>
        <v>6.8999999999999999E-3</v>
      </c>
      <c r="AH147" s="97">
        <f t="shared" si="99"/>
        <v>6.8999999999999999E-3</v>
      </c>
      <c r="AI147" s="98">
        <f t="shared" si="109"/>
        <v>6.9000000000000008E-3</v>
      </c>
      <c r="AJ147" s="99">
        <f t="shared" si="110"/>
        <v>6.9000000000000008E-3</v>
      </c>
      <c r="AK147" s="98">
        <f t="shared" si="111"/>
        <v>0.03</v>
      </c>
      <c r="AL147" s="122">
        <f t="shared" si="114"/>
        <v>200</v>
      </c>
      <c r="AM147" s="100">
        <f t="shared" si="100"/>
        <v>9.758073580374357E-3</v>
      </c>
      <c r="AN147" s="98">
        <f t="shared" si="112"/>
        <v>0.03</v>
      </c>
      <c r="AO147" s="101">
        <f t="shared" si="113"/>
        <v>64488</v>
      </c>
    </row>
    <row r="148" spans="1:41" ht="16.5">
      <c r="A148" s="110">
        <v>43322</v>
      </c>
      <c r="B148" s="113">
        <v>10983</v>
      </c>
      <c r="C148" s="113">
        <v>11028</v>
      </c>
      <c r="D148" s="80">
        <f t="shared" si="83"/>
        <v>-45</v>
      </c>
      <c r="E148" s="17">
        <f t="shared" si="84"/>
        <v>5.0000000000000001E-3</v>
      </c>
      <c r="F148" s="16">
        <f t="shared" si="101"/>
        <v>5.8999999999999999E-3</v>
      </c>
      <c r="G148" s="16">
        <f t="shared" si="102"/>
        <v>5.8999999999999999E-3</v>
      </c>
      <c r="H148" s="16">
        <f t="shared" si="103"/>
        <v>5.8999999999999999E-3</v>
      </c>
      <c r="I148" s="16">
        <f t="shared" si="104"/>
        <v>5.8999999999999999E-3</v>
      </c>
      <c r="J148" s="16">
        <f t="shared" si="105"/>
        <v>5.8999999999999999E-3</v>
      </c>
      <c r="K148" s="16">
        <f t="shared" ref="K148:K211" si="115">AVERAGE(F148:J148)</f>
        <v>5.8999999999999999E-3</v>
      </c>
      <c r="L148" s="16">
        <f t="shared" si="106"/>
        <v>0.03</v>
      </c>
      <c r="M148" s="72"/>
      <c r="N148" s="72"/>
      <c r="O148" s="32">
        <f t="shared" ref="O148:O211" si="116">B148*L148*M148</f>
        <v>0</v>
      </c>
      <c r="P148" s="17" t="e">
        <f t="shared" ref="P148:P211" si="117">ROUNDUP((O148-N148)/N148,3)</f>
        <v>#DIV/0!</v>
      </c>
      <c r="Q148" s="38">
        <f t="shared" ref="Q148:Q211" si="118">ROUNDUP(O148/1000,0)*1000</f>
        <v>0</v>
      </c>
      <c r="R148" s="17" t="e">
        <f t="shared" si="107"/>
        <v>#DIV/0!</v>
      </c>
      <c r="S148" s="97">
        <f t="shared" si="108"/>
        <v>5.0000000000000001E-3</v>
      </c>
      <c r="T148" s="96">
        <f t="shared" si="85"/>
        <v>5.9357383303661826E-3</v>
      </c>
      <c r="U148" s="96">
        <f t="shared" si="86"/>
        <v>5.9357383303661826E-3</v>
      </c>
      <c r="V148" s="96">
        <f t="shared" si="87"/>
        <v>5.9357383303661826E-3</v>
      </c>
      <c r="W148" s="96">
        <f t="shared" si="88"/>
        <v>5.9357383303661826E-3</v>
      </c>
      <c r="X148" s="96">
        <f t="shared" si="89"/>
        <v>5.9357383303661826E-3</v>
      </c>
      <c r="Y148" s="96">
        <f t="shared" si="90"/>
        <v>1.537795835138621E-5</v>
      </c>
      <c r="Z148" s="96">
        <f t="shared" si="91"/>
        <v>1.537795835138621E-5</v>
      </c>
      <c r="AA148" s="96">
        <f t="shared" si="92"/>
        <v>1.537795835138621E-5</v>
      </c>
      <c r="AB148" s="96">
        <f t="shared" si="93"/>
        <v>1.3587963999284863E-5</v>
      </c>
      <c r="AC148" s="96">
        <f t="shared" si="94"/>
        <v>1.537795835138621E-5</v>
      </c>
      <c r="AD148" s="97">
        <f t="shared" si="95"/>
        <v>5.8999999999999999E-3</v>
      </c>
      <c r="AE148" s="97">
        <f t="shared" si="96"/>
        <v>5.8999999999999999E-3</v>
      </c>
      <c r="AF148" s="97">
        <f t="shared" si="97"/>
        <v>5.8999999999999999E-3</v>
      </c>
      <c r="AG148" s="97">
        <f t="shared" si="98"/>
        <v>5.8999999999999999E-3</v>
      </c>
      <c r="AH148" s="97">
        <f t="shared" si="99"/>
        <v>5.8999999999999999E-3</v>
      </c>
      <c r="AI148" s="98">
        <f t="shared" si="109"/>
        <v>5.8999999999999999E-3</v>
      </c>
      <c r="AJ148" s="99">
        <f t="shared" si="110"/>
        <v>5.9000000000000007E-3</v>
      </c>
      <c r="AK148" s="98">
        <f t="shared" si="111"/>
        <v>0.03</v>
      </c>
      <c r="AL148" s="122">
        <f t="shared" si="114"/>
        <v>200</v>
      </c>
      <c r="AM148" s="100">
        <f t="shared" si="100"/>
        <v>8.3438600180012618E-3</v>
      </c>
      <c r="AN148" s="98">
        <f t="shared" si="112"/>
        <v>0.03</v>
      </c>
      <c r="AO148" s="101">
        <f t="shared" si="113"/>
        <v>65898</v>
      </c>
    </row>
    <row r="149" spans="1:41" ht="16.5">
      <c r="A149" s="110">
        <v>43321</v>
      </c>
      <c r="B149" s="113">
        <v>11028</v>
      </c>
      <c r="C149" s="113">
        <v>11075</v>
      </c>
      <c r="D149" s="80">
        <f t="shared" si="83"/>
        <v>-47</v>
      </c>
      <c r="E149" s="17">
        <f t="shared" si="84"/>
        <v>5.0000000000000001E-3</v>
      </c>
      <c r="F149" s="16">
        <f t="shared" si="101"/>
        <v>6.0000000000000001E-3</v>
      </c>
      <c r="G149" s="16">
        <f t="shared" si="102"/>
        <v>6.0000000000000001E-3</v>
      </c>
      <c r="H149" s="16">
        <f t="shared" si="103"/>
        <v>6.0000000000000001E-3</v>
      </c>
      <c r="I149" s="16">
        <f t="shared" si="104"/>
        <v>6.0000000000000001E-3</v>
      </c>
      <c r="J149" s="16">
        <f t="shared" si="105"/>
        <v>6.0000000000000001E-3</v>
      </c>
      <c r="K149" s="16">
        <f t="shared" si="115"/>
        <v>6.0000000000000001E-3</v>
      </c>
      <c r="L149" s="16">
        <f t="shared" si="106"/>
        <v>0.03</v>
      </c>
      <c r="M149" s="72"/>
      <c r="N149" s="72"/>
      <c r="O149" s="32">
        <f t="shared" si="116"/>
        <v>0</v>
      </c>
      <c r="P149" s="17" t="e">
        <f t="shared" si="117"/>
        <v>#DIV/0!</v>
      </c>
      <c r="Q149" s="38">
        <f t="shared" si="118"/>
        <v>0</v>
      </c>
      <c r="R149" s="17" t="e">
        <f t="shared" si="107"/>
        <v>#DIV/0!</v>
      </c>
      <c r="S149" s="97">
        <f t="shared" si="108"/>
        <v>5.0000000000000001E-3</v>
      </c>
      <c r="T149" s="96">
        <f t="shared" si="85"/>
        <v>5.995466308900195E-3</v>
      </c>
      <c r="U149" s="96">
        <f t="shared" si="86"/>
        <v>5.995466308900195E-3</v>
      </c>
      <c r="V149" s="96">
        <f t="shared" si="87"/>
        <v>5.995466308900195E-3</v>
      </c>
      <c r="W149" s="96">
        <f t="shared" si="88"/>
        <v>5.995466308900195E-3</v>
      </c>
      <c r="X149" s="96">
        <f t="shared" si="89"/>
        <v>5.995466308900195E-3</v>
      </c>
      <c r="Y149" s="96">
        <f t="shared" si="90"/>
        <v>1.6296277830911582E-5</v>
      </c>
      <c r="Z149" s="96">
        <f t="shared" si="91"/>
        <v>1.6296277830911582E-5</v>
      </c>
      <c r="AA149" s="96">
        <f t="shared" si="92"/>
        <v>1.6296277830911582E-5</v>
      </c>
      <c r="AB149" s="96">
        <f t="shared" si="93"/>
        <v>1.4399391091393483E-5</v>
      </c>
      <c r="AC149" s="96">
        <f t="shared" si="94"/>
        <v>1.6296277830911582E-5</v>
      </c>
      <c r="AD149" s="97">
        <f t="shared" si="95"/>
        <v>6.0000000000000001E-3</v>
      </c>
      <c r="AE149" s="97">
        <f t="shared" si="96"/>
        <v>6.0000000000000001E-3</v>
      </c>
      <c r="AF149" s="97">
        <f t="shared" si="97"/>
        <v>6.0000000000000001E-3</v>
      </c>
      <c r="AG149" s="97">
        <f t="shared" si="98"/>
        <v>6.0000000000000001E-3</v>
      </c>
      <c r="AH149" s="97">
        <f t="shared" si="99"/>
        <v>6.0000000000000001E-3</v>
      </c>
      <c r="AI149" s="98">
        <f t="shared" si="109"/>
        <v>6.0000000000000001E-3</v>
      </c>
      <c r="AJ149" s="99">
        <f t="shared" si="110"/>
        <v>6.0000000000000001E-3</v>
      </c>
      <c r="AK149" s="98">
        <f t="shared" si="111"/>
        <v>0.03</v>
      </c>
      <c r="AL149" s="122">
        <f t="shared" si="114"/>
        <v>200</v>
      </c>
      <c r="AM149" s="100">
        <f t="shared" si="100"/>
        <v>8.4852813742385715E-3</v>
      </c>
      <c r="AN149" s="98">
        <f t="shared" si="112"/>
        <v>0.03</v>
      </c>
      <c r="AO149" s="101">
        <f t="shared" si="113"/>
        <v>66168</v>
      </c>
    </row>
    <row r="150" spans="1:41" ht="16.5">
      <c r="A150" s="110">
        <v>43320</v>
      </c>
      <c r="B150" s="113">
        <v>11075</v>
      </c>
      <c r="C150" s="113">
        <v>10983</v>
      </c>
      <c r="D150" s="80">
        <f t="shared" si="83"/>
        <v>92</v>
      </c>
      <c r="E150" s="17">
        <f t="shared" si="84"/>
        <v>9.0000000000000011E-3</v>
      </c>
      <c r="F150" s="16">
        <f t="shared" si="101"/>
        <v>6.1000000000000004E-3</v>
      </c>
      <c r="G150" s="16">
        <f t="shared" si="102"/>
        <v>6.1000000000000004E-3</v>
      </c>
      <c r="H150" s="16">
        <f t="shared" si="103"/>
        <v>6.1000000000000004E-3</v>
      </c>
      <c r="I150" s="16">
        <f t="shared" si="104"/>
        <v>6.1000000000000004E-3</v>
      </c>
      <c r="J150" s="16">
        <f t="shared" si="105"/>
        <v>6.1000000000000004E-3</v>
      </c>
      <c r="K150" s="16">
        <f t="shared" si="115"/>
        <v>6.1000000000000004E-3</v>
      </c>
      <c r="L150" s="16">
        <f t="shared" si="106"/>
        <v>0.03</v>
      </c>
      <c r="M150" s="72"/>
      <c r="N150" s="72"/>
      <c r="O150" s="32">
        <f t="shared" si="116"/>
        <v>0</v>
      </c>
      <c r="P150" s="17" t="e">
        <f t="shared" si="117"/>
        <v>#DIV/0!</v>
      </c>
      <c r="Q150" s="38">
        <f t="shared" si="118"/>
        <v>0</v>
      </c>
      <c r="R150" s="17" t="e">
        <f t="shared" si="107"/>
        <v>#DIV/0!</v>
      </c>
      <c r="S150" s="97">
        <f t="shared" si="108"/>
        <v>9.0000000000000011E-3</v>
      </c>
      <c r="T150" s="96">
        <f t="shared" si="85"/>
        <v>6.0590067115959528E-3</v>
      </c>
      <c r="U150" s="96">
        <f t="shared" si="86"/>
        <v>6.0590067115959528E-3</v>
      </c>
      <c r="V150" s="96">
        <f t="shared" si="87"/>
        <v>6.0590067115959528E-3</v>
      </c>
      <c r="W150" s="96">
        <f t="shared" si="88"/>
        <v>6.0590067115959528E-3</v>
      </c>
      <c r="X150" s="96">
        <f t="shared" si="89"/>
        <v>6.0590067115959528E-3</v>
      </c>
      <c r="Y150" s="96">
        <f t="shared" si="90"/>
        <v>1.7264880976594965E-5</v>
      </c>
      <c r="Z150" s="96">
        <f t="shared" si="91"/>
        <v>1.7264880976594965E-5</v>
      </c>
      <c r="AA150" s="96">
        <f t="shared" si="92"/>
        <v>1.7264880976594965E-5</v>
      </c>
      <c r="AB150" s="96">
        <f t="shared" si="93"/>
        <v>1.5255248830919322E-5</v>
      </c>
      <c r="AC150" s="96">
        <f t="shared" si="94"/>
        <v>1.7264880976594965E-5</v>
      </c>
      <c r="AD150" s="97">
        <f t="shared" si="95"/>
        <v>6.1000000000000004E-3</v>
      </c>
      <c r="AE150" s="97">
        <f t="shared" si="96"/>
        <v>6.1000000000000004E-3</v>
      </c>
      <c r="AF150" s="97">
        <f t="shared" si="97"/>
        <v>6.1000000000000004E-3</v>
      </c>
      <c r="AG150" s="97">
        <f t="shared" si="98"/>
        <v>6.1000000000000004E-3</v>
      </c>
      <c r="AH150" s="97">
        <f t="shared" si="99"/>
        <v>6.1000000000000004E-3</v>
      </c>
      <c r="AI150" s="98">
        <f t="shared" si="109"/>
        <v>6.1000000000000004E-3</v>
      </c>
      <c r="AJ150" s="99">
        <f t="shared" si="110"/>
        <v>6.1000000000000013E-3</v>
      </c>
      <c r="AK150" s="98">
        <f t="shared" si="111"/>
        <v>0.03</v>
      </c>
      <c r="AL150" s="122">
        <f t="shared" si="114"/>
        <v>200</v>
      </c>
      <c r="AM150" s="100">
        <f t="shared" si="100"/>
        <v>8.6267027304758812E-3</v>
      </c>
      <c r="AN150" s="98">
        <f t="shared" si="112"/>
        <v>0.03</v>
      </c>
      <c r="AO150" s="101">
        <f t="shared" si="113"/>
        <v>66450</v>
      </c>
    </row>
    <row r="151" spans="1:41" ht="16.5">
      <c r="A151" s="110">
        <v>43319</v>
      </c>
      <c r="B151" s="113">
        <v>10983</v>
      </c>
      <c r="C151" s="113">
        <v>11024</v>
      </c>
      <c r="D151" s="80">
        <f t="shared" si="83"/>
        <v>-41</v>
      </c>
      <c r="E151" s="17">
        <f t="shared" si="84"/>
        <v>4.0000000000000001E-3</v>
      </c>
      <c r="F151" s="16">
        <f t="shared" si="101"/>
        <v>5.8999999999999999E-3</v>
      </c>
      <c r="G151" s="16">
        <f t="shared" si="102"/>
        <v>5.8999999999999999E-3</v>
      </c>
      <c r="H151" s="16">
        <f t="shared" si="103"/>
        <v>5.8999999999999999E-3</v>
      </c>
      <c r="I151" s="16">
        <f t="shared" si="104"/>
        <v>5.8999999999999999E-3</v>
      </c>
      <c r="J151" s="16">
        <f t="shared" si="105"/>
        <v>5.8999999999999999E-3</v>
      </c>
      <c r="K151" s="16">
        <f t="shared" si="115"/>
        <v>5.8999999999999999E-3</v>
      </c>
      <c r="L151" s="16">
        <f t="shared" si="106"/>
        <v>0.03</v>
      </c>
      <c r="M151" s="72"/>
      <c r="N151" s="72"/>
      <c r="O151" s="32">
        <f t="shared" si="116"/>
        <v>0</v>
      </c>
      <c r="P151" s="17" t="e">
        <f t="shared" si="117"/>
        <v>#DIV/0!</v>
      </c>
      <c r="Q151" s="38">
        <f t="shared" si="118"/>
        <v>0</v>
      </c>
      <c r="R151" s="17" t="e">
        <f t="shared" si="107"/>
        <v>#DIV/0!</v>
      </c>
      <c r="S151" s="97">
        <f t="shared" si="108"/>
        <v>4.0000000000000001E-3</v>
      </c>
      <c r="T151" s="96">
        <f t="shared" si="85"/>
        <v>5.8712837357403746E-3</v>
      </c>
      <c r="U151" s="96">
        <f t="shared" si="86"/>
        <v>5.8712837357403746E-3</v>
      </c>
      <c r="V151" s="96">
        <f t="shared" si="87"/>
        <v>5.8712837357403746E-3</v>
      </c>
      <c r="W151" s="96">
        <f t="shared" si="88"/>
        <v>5.8712837357403746E-3</v>
      </c>
      <c r="X151" s="96">
        <f t="shared" si="89"/>
        <v>5.8712837357403746E-3</v>
      </c>
      <c r="Y151" s="96">
        <f t="shared" si="90"/>
        <v>1.7742073456234473E-5</v>
      </c>
      <c r="Z151" s="96">
        <f t="shared" si="91"/>
        <v>1.7742073456234473E-5</v>
      </c>
      <c r="AA151" s="96">
        <f t="shared" si="92"/>
        <v>1.7742073456234473E-5</v>
      </c>
      <c r="AB151" s="96">
        <f t="shared" si="93"/>
        <v>1.567689610592879E-5</v>
      </c>
      <c r="AC151" s="96">
        <f t="shared" si="94"/>
        <v>1.7742073456234473E-5</v>
      </c>
      <c r="AD151" s="97">
        <f t="shared" si="95"/>
        <v>5.8999999999999999E-3</v>
      </c>
      <c r="AE151" s="97">
        <f t="shared" si="96"/>
        <v>5.8999999999999999E-3</v>
      </c>
      <c r="AF151" s="97">
        <f t="shared" si="97"/>
        <v>5.8999999999999999E-3</v>
      </c>
      <c r="AG151" s="97">
        <f t="shared" si="98"/>
        <v>5.8999999999999999E-3</v>
      </c>
      <c r="AH151" s="97">
        <f t="shared" si="99"/>
        <v>5.8999999999999999E-3</v>
      </c>
      <c r="AI151" s="98">
        <f t="shared" si="109"/>
        <v>5.8999999999999999E-3</v>
      </c>
      <c r="AJ151" s="99">
        <f t="shared" si="110"/>
        <v>5.9000000000000007E-3</v>
      </c>
      <c r="AK151" s="98">
        <f t="shared" si="111"/>
        <v>0.03</v>
      </c>
      <c r="AL151" s="122">
        <f t="shared" si="114"/>
        <v>200</v>
      </c>
      <c r="AM151" s="100">
        <f t="shared" si="100"/>
        <v>8.3438600180012618E-3</v>
      </c>
      <c r="AN151" s="98">
        <f t="shared" si="112"/>
        <v>0.03</v>
      </c>
      <c r="AO151" s="101">
        <f t="shared" si="113"/>
        <v>65898</v>
      </c>
    </row>
    <row r="152" spans="1:41" ht="16.5">
      <c r="A152" s="110">
        <v>43318</v>
      </c>
      <c r="B152" s="113">
        <v>11024</v>
      </c>
      <c r="C152" s="113">
        <v>11012</v>
      </c>
      <c r="D152" s="80">
        <f t="shared" si="83"/>
        <v>12</v>
      </c>
      <c r="E152" s="17">
        <f t="shared" si="84"/>
        <v>2E-3</v>
      </c>
      <c r="F152" s="16">
        <f t="shared" si="101"/>
        <v>6.0000000000000001E-3</v>
      </c>
      <c r="G152" s="16">
        <f t="shared" si="102"/>
        <v>6.0000000000000001E-3</v>
      </c>
      <c r="H152" s="16">
        <f t="shared" si="103"/>
        <v>6.0000000000000001E-3</v>
      </c>
      <c r="I152" s="16">
        <f t="shared" si="104"/>
        <v>6.0000000000000001E-3</v>
      </c>
      <c r="J152" s="16">
        <f t="shared" si="105"/>
        <v>6.0000000000000001E-3</v>
      </c>
      <c r="K152" s="16">
        <f t="shared" si="115"/>
        <v>6.0000000000000001E-3</v>
      </c>
      <c r="L152" s="16">
        <f t="shared" si="106"/>
        <v>0.03</v>
      </c>
      <c r="M152" s="72"/>
      <c r="N152" s="72"/>
      <c r="O152" s="32">
        <f t="shared" si="116"/>
        <v>0</v>
      </c>
      <c r="P152" s="17" t="e">
        <f t="shared" si="117"/>
        <v>#DIV/0!</v>
      </c>
      <c r="Q152" s="38">
        <f t="shared" si="118"/>
        <v>0</v>
      </c>
      <c r="R152" s="17" t="e">
        <f t="shared" si="107"/>
        <v>#DIV/0!</v>
      </c>
      <c r="S152" s="97">
        <f t="shared" si="108"/>
        <v>2E-3</v>
      </c>
      <c r="T152" s="96">
        <f t="shared" si="85"/>
        <v>5.9907273784472062E-3</v>
      </c>
      <c r="U152" s="96">
        <f t="shared" si="86"/>
        <v>5.9907273784472062E-3</v>
      </c>
      <c r="V152" s="96">
        <f t="shared" si="87"/>
        <v>5.9907273784472062E-3</v>
      </c>
      <c r="W152" s="96">
        <f t="shared" si="88"/>
        <v>5.9907273784472062E-3</v>
      </c>
      <c r="X152" s="96">
        <f t="shared" si="89"/>
        <v>5.9907273784472062E-3</v>
      </c>
      <c r="Y152" s="96">
        <f t="shared" si="90"/>
        <v>1.8621589070762252E-5</v>
      </c>
      <c r="Z152" s="96">
        <f t="shared" si="91"/>
        <v>1.8621589070762252E-5</v>
      </c>
      <c r="AA152" s="96">
        <f t="shared" si="92"/>
        <v>1.8621589070762252E-5</v>
      </c>
      <c r="AB152" s="96">
        <f t="shared" si="93"/>
        <v>1.6454036102925535E-5</v>
      </c>
      <c r="AC152" s="96">
        <f t="shared" si="94"/>
        <v>1.8621589070762252E-5</v>
      </c>
      <c r="AD152" s="97">
        <f t="shared" si="95"/>
        <v>6.0000000000000001E-3</v>
      </c>
      <c r="AE152" s="97">
        <f t="shared" si="96"/>
        <v>6.0000000000000001E-3</v>
      </c>
      <c r="AF152" s="97">
        <f t="shared" si="97"/>
        <v>6.0000000000000001E-3</v>
      </c>
      <c r="AG152" s="97">
        <f t="shared" si="98"/>
        <v>6.0000000000000001E-3</v>
      </c>
      <c r="AH152" s="97">
        <f t="shared" si="99"/>
        <v>6.0000000000000001E-3</v>
      </c>
      <c r="AI152" s="98">
        <f t="shared" si="109"/>
        <v>6.0000000000000001E-3</v>
      </c>
      <c r="AJ152" s="99">
        <f t="shared" si="110"/>
        <v>6.0000000000000001E-3</v>
      </c>
      <c r="AK152" s="98">
        <f t="shared" si="111"/>
        <v>0.03</v>
      </c>
      <c r="AL152" s="122">
        <f t="shared" si="114"/>
        <v>200</v>
      </c>
      <c r="AM152" s="100">
        <f t="shared" si="100"/>
        <v>8.4852813742385715E-3</v>
      </c>
      <c r="AN152" s="98">
        <f t="shared" si="112"/>
        <v>0.03</v>
      </c>
      <c r="AO152" s="101">
        <f t="shared" si="113"/>
        <v>66144</v>
      </c>
    </row>
    <row r="153" spans="1:41" ht="16.5">
      <c r="A153" s="110">
        <v>43315</v>
      </c>
      <c r="B153" s="113">
        <v>11012</v>
      </c>
      <c r="C153" s="113">
        <v>10929</v>
      </c>
      <c r="D153" s="80">
        <f t="shared" si="83"/>
        <v>83</v>
      </c>
      <c r="E153" s="17">
        <f t="shared" si="84"/>
        <v>8.0000000000000002E-3</v>
      </c>
      <c r="F153" s="16">
        <f t="shared" si="101"/>
        <v>6.1999999999999998E-3</v>
      </c>
      <c r="G153" s="16">
        <f t="shared" si="102"/>
        <v>6.1999999999999998E-3</v>
      </c>
      <c r="H153" s="16">
        <f t="shared" si="103"/>
        <v>6.1999999999999998E-3</v>
      </c>
      <c r="I153" s="16">
        <f t="shared" si="104"/>
        <v>6.1999999999999998E-3</v>
      </c>
      <c r="J153" s="16">
        <f t="shared" si="105"/>
        <v>6.1999999999999998E-3</v>
      </c>
      <c r="K153" s="16">
        <f t="shared" si="115"/>
        <v>6.1999999999999998E-3</v>
      </c>
      <c r="L153" s="16">
        <f t="shared" si="106"/>
        <v>0.03</v>
      </c>
      <c r="M153" s="72"/>
      <c r="N153" s="72"/>
      <c r="O153" s="32">
        <f t="shared" si="116"/>
        <v>0</v>
      </c>
      <c r="P153" s="17" t="e">
        <f t="shared" si="117"/>
        <v>#DIV/0!</v>
      </c>
      <c r="Q153" s="38">
        <f t="shared" si="118"/>
        <v>0</v>
      </c>
      <c r="R153" s="17" t="e">
        <f t="shared" si="107"/>
        <v>#DIV/0!</v>
      </c>
      <c r="S153" s="97">
        <f t="shared" si="108"/>
        <v>8.0000000000000002E-3</v>
      </c>
      <c r="T153" s="96">
        <f t="shared" si="85"/>
        <v>6.2454546579225594E-3</v>
      </c>
      <c r="U153" s="96">
        <f t="shared" si="86"/>
        <v>6.2454546579225594E-3</v>
      </c>
      <c r="V153" s="96">
        <f t="shared" si="87"/>
        <v>6.2454546579225594E-3</v>
      </c>
      <c r="W153" s="96">
        <f t="shared" si="88"/>
        <v>6.2454546579225594E-3</v>
      </c>
      <c r="X153" s="96">
        <f t="shared" si="89"/>
        <v>6.2454546579225594E-3</v>
      </c>
      <c r="Y153" s="96">
        <f t="shared" si="90"/>
        <v>1.8659740378312415E-5</v>
      </c>
      <c r="Z153" s="96">
        <f t="shared" si="91"/>
        <v>1.8659740378312415E-5</v>
      </c>
      <c r="AA153" s="96">
        <f t="shared" si="92"/>
        <v>1.8659740378312415E-5</v>
      </c>
      <c r="AB153" s="96">
        <f t="shared" si="93"/>
        <v>1.6487746598276861E-5</v>
      </c>
      <c r="AC153" s="96">
        <f t="shared" si="94"/>
        <v>1.8659740378312415E-5</v>
      </c>
      <c r="AD153" s="97">
        <f t="shared" si="95"/>
        <v>6.1999999999999998E-3</v>
      </c>
      <c r="AE153" s="97">
        <f t="shared" si="96"/>
        <v>6.1999999999999998E-3</v>
      </c>
      <c r="AF153" s="97">
        <f t="shared" si="97"/>
        <v>6.1999999999999998E-3</v>
      </c>
      <c r="AG153" s="97">
        <f t="shared" si="98"/>
        <v>6.1999999999999998E-3</v>
      </c>
      <c r="AH153" s="97">
        <f t="shared" si="99"/>
        <v>6.1999999999999998E-3</v>
      </c>
      <c r="AI153" s="98">
        <f t="shared" si="109"/>
        <v>6.1999999999999998E-3</v>
      </c>
      <c r="AJ153" s="99">
        <f t="shared" si="110"/>
        <v>6.1999999999999998E-3</v>
      </c>
      <c r="AK153" s="98">
        <f t="shared" si="111"/>
        <v>0.03</v>
      </c>
      <c r="AL153" s="122">
        <f t="shared" si="114"/>
        <v>200</v>
      </c>
      <c r="AM153" s="100">
        <f t="shared" si="100"/>
        <v>8.7681240867131891E-3</v>
      </c>
      <c r="AN153" s="98">
        <f t="shared" si="112"/>
        <v>0.03</v>
      </c>
      <c r="AO153" s="101">
        <f t="shared" si="113"/>
        <v>66072</v>
      </c>
    </row>
    <row r="154" spans="1:41" ht="16.5">
      <c r="A154" s="110">
        <v>43314</v>
      </c>
      <c r="B154" s="113">
        <v>10929</v>
      </c>
      <c r="C154" s="113">
        <v>11098</v>
      </c>
      <c r="D154" s="80">
        <f t="shared" si="83"/>
        <v>-169</v>
      </c>
      <c r="E154" s="17">
        <f t="shared" si="84"/>
        <v>1.6E-2</v>
      </c>
      <c r="F154" s="16">
        <f t="shared" si="101"/>
        <v>6.1000000000000004E-3</v>
      </c>
      <c r="G154" s="16">
        <f t="shared" si="102"/>
        <v>6.1000000000000004E-3</v>
      </c>
      <c r="H154" s="16">
        <f t="shared" si="103"/>
        <v>6.1000000000000004E-3</v>
      </c>
      <c r="I154" s="16">
        <f t="shared" si="104"/>
        <v>6.1000000000000004E-3</v>
      </c>
      <c r="J154" s="16">
        <f t="shared" si="105"/>
        <v>6.1000000000000004E-3</v>
      </c>
      <c r="K154" s="16">
        <f t="shared" si="115"/>
        <v>6.1000000000000004E-3</v>
      </c>
      <c r="L154" s="16">
        <f t="shared" si="106"/>
        <v>0.03</v>
      </c>
      <c r="M154" s="72"/>
      <c r="N154" s="72"/>
      <c r="O154" s="32">
        <f t="shared" si="116"/>
        <v>0</v>
      </c>
      <c r="P154" s="17" t="e">
        <f t="shared" si="117"/>
        <v>#DIV/0!</v>
      </c>
      <c r="Q154" s="38">
        <f t="shared" si="118"/>
        <v>0</v>
      </c>
      <c r="R154" s="17" t="e">
        <f t="shared" si="107"/>
        <v>#DIV/0!</v>
      </c>
      <c r="S154" s="97">
        <f t="shared" si="108"/>
        <v>1.6E-2</v>
      </c>
      <c r="T154" s="96">
        <f t="shared" si="85"/>
        <v>6.1334624020452757E-3</v>
      </c>
      <c r="U154" s="96">
        <f t="shared" si="86"/>
        <v>6.1334624020452757E-3</v>
      </c>
      <c r="V154" s="96">
        <f t="shared" si="87"/>
        <v>6.1334624020452757E-3</v>
      </c>
      <c r="W154" s="96">
        <f t="shared" si="88"/>
        <v>6.1334624020452757E-3</v>
      </c>
      <c r="X154" s="96">
        <f t="shared" si="89"/>
        <v>6.1334624020452757E-3</v>
      </c>
      <c r="Y154" s="96">
        <f t="shared" si="90"/>
        <v>1.962840704472096E-5</v>
      </c>
      <c r="Z154" s="96">
        <f t="shared" si="91"/>
        <v>1.962840704472096E-5</v>
      </c>
      <c r="AA154" s="96">
        <f t="shared" si="92"/>
        <v>1.962840704472096E-5</v>
      </c>
      <c r="AB154" s="96">
        <f t="shared" si="93"/>
        <v>1.734366046471545E-5</v>
      </c>
      <c r="AC154" s="96">
        <f t="shared" si="94"/>
        <v>1.962840704472096E-5</v>
      </c>
      <c r="AD154" s="97">
        <f t="shared" si="95"/>
        <v>6.1000000000000004E-3</v>
      </c>
      <c r="AE154" s="97">
        <f t="shared" si="96"/>
        <v>6.1000000000000004E-3</v>
      </c>
      <c r="AF154" s="97">
        <f t="shared" si="97"/>
        <v>6.1000000000000004E-3</v>
      </c>
      <c r="AG154" s="97">
        <f t="shared" si="98"/>
        <v>6.1000000000000004E-3</v>
      </c>
      <c r="AH154" s="97">
        <f t="shared" si="99"/>
        <v>6.1000000000000004E-3</v>
      </c>
      <c r="AI154" s="98">
        <f t="shared" si="109"/>
        <v>6.1000000000000004E-3</v>
      </c>
      <c r="AJ154" s="99">
        <f t="shared" si="110"/>
        <v>6.1000000000000013E-3</v>
      </c>
      <c r="AK154" s="98">
        <f t="shared" si="111"/>
        <v>0.03</v>
      </c>
      <c r="AL154" s="122">
        <f t="shared" si="114"/>
        <v>200</v>
      </c>
      <c r="AM154" s="100">
        <f t="shared" si="100"/>
        <v>8.6267027304758812E-3</v>
      </c>
      <c r="AN154" s="98">
        <f t="shared" si="112"/>
        <v>0.03</v>
      </c>
      <c r="AO154" s="101">
        <f t="shared" si="113"/>
        <v>65574</v>
      </c>
    </row>
    <row r="155" spans="1:41" ht="16.5">
      <c r="A155" s="110">
        <v>43313</v>
      </c>
      <c r="B155" s="113">
        <v>11098</v>
      </c>
      <c r="C155" s="113">
        <v>11057</v>
      </c>
      <c r="D155" s="80">
        <f t="shared" si="83"/>
        <v>41</v>
      </c>
      <c r="E155" s="17">
        <f t="shared" si="84"/>
        <v>4.0000000000000001E-3</v>
      </c>
      <c r="F155" s="16">
        <f t="shared" si="101"/>
        <v>5.4999999999999997E-3</v>
      </c>
      <c r="G155" s="16">
        <f t="shared" si="102"/>
        <v>5.4999999999999997E-3</v>
      </c>
      <c r="H155" s="16">
        <f t="shared" si="103"/>
        <v>5.4999999999999997E-3</v>
      </c>
      <c r="I155" s="16">
        <f t="shared" si="104"/>
        <v>5.4999999999999997E-3</v>
      </c>
      <c r="J155" s="16">
        <f t="shared" si="105"/>
        <v>5.4999999999999997E-3</v>
      </c>
      <c r="K155" s="16">
        <f t="shared" si="115"/>
        <v>5.4999999999999997E-3</v>
      </c>
      <c r="L155" s="16">
        <f t="shared" si="106"/>
        <v>0.03</v>
      </c>
      <c r="M155" s="72"/>
      <c r="N155" s="72"/>
      <c r="O155" s="32">
        <f t="shared" si="116"/>
        <v>0</v>
      </c>
      <c r="P155" s="17" t="e">
        <f t="shared" si="117"/>
        <v>#DIV/0!</v>
      </c>
      <c r="Q155" s="38">
        <f t="shared" si="118"/>
        <v>0</v>
      </c>
      <c r="R155" s="17" t="e">
        <f t="shared" si="107"/>
        <v>#DIV/0!</v>
      </c>
      <c r="S155" s="97">
        <f t="shared" si="108"/>
        <v>4.0000000000000001E-3</v>
      </c>
      <c r="T155" s="96">
        <f t="shared" si="85"/>
        <v>5.5036834064311436E-3</v>
      </c>
      <c r="U155" s="96">
        <f t="shared" si="86"/>
        <v>5.5036834064311436E-3</v>
      </c>
      <c r="V155" s="96">
        <f t="shared" si="87"/>
        <v>5.5036834064311436E-3</v>
      </c>
      <c r="W155" s="96">
        <f t="shared" si="88"/>
        <v>5.5036834064311436E-3</v>
      </c>
      <c r="X155" s="96">
        <f t="shared" si="89"/>
        <v>5.5036834064311436E-3</v>
      </c>
      <c r="Y155" s="96">
        <f t="shared" si="90"/>
        <v>1.3848986513590661E-5</v>
      </c>
      <c r="Z155" s="96">
        <f t="shared" si="91"/>
        <v>1.3848986513590661E-5</v>
      </c>
      <c r="AA155" s="96">
        <f t="shared" si="92"/>
        <v>1.3848986513590661E-5</v>
      </c>
      <c r="AB155" s="96">
        <f t="shared" si="93"/>
        <v>1.2236964483408714E-5</v>
      </c>
      <c r="AC155" s="96">
        <f t="shared" si="94"/>
        <v>1.3848986513590661E-5</v>
      </c>
      <c r="AD155" s="97">
        <f t="shared" si="95"/>
        <v>5.4999999999999997E-3</v>
      </c>
      <c r="AE155" s="97">
        <f t="shared" si="96"/>
        <v>5.4999999999999997E-3</v>
      </c>
      <c r="AF155" s="97">
        <f t="shared" si="97"/>
        <v>5.4999999999999997E-3</v>
      </c>
      <c r="AG155" s="97">
        <f t="shared" si="98"/>
        <v>5.4999999999999997E-3</v>
      </c>
      <c r="AH155" s="97">
        <f t="shared" si="99"/>
        <v>5.4999999999999997E-3</v>
      </c>
      <c r="AI155" s="98">
        <f t="shared" si="109"/>
        <v>5.4999999999999997E-3</v>
      </c>
      <c r="AJ155" s="99">
        <f t="shared" si="110"/>
        <v>5.5000000000000005E-3</v>
      </c>
      <c r="AK155" s="98">
        <f t="shared" si="111"/>
        <v>0.03</v>
      </c>
      <c r="AL155" s="122">
        <f t="shared" si="114"/>
        <v>200</v>
      </c>
      <c r="AM155" s="100">
        <f t="shared" si="100"/>
        <v>7.778174593052023E-3</v>
      </c>
      <c r="AN155" s="98">
        <f t="shared" si="112"/>
        <v>0.03</v>
      </c>
      <c r="AO155" s="101">
        <f t="shared" si="113"/>
        <v>66588</v>
      </c>
    </row>
    <row r="156" spans="1:41" ht="16.5">
      <c r="A156" s="110">
        <v>43312</v>
      </c>
      <c r="B156" s="113">
        <v>11057</v>
      </c>
      <c r="C156" s="113">
        <v>11033</v>
      </c>
      <c r="D156" s="80">
        <f t="shared" si="83"/>
        <v>24</v>
      </c>
      <c r="E156" s="17">
        <f t="shared" si="84"/>
        <v>3.0000000000000001E-3</v>
      </c>
      <c r="F156" s="16">
        <f t="shared" si="101"/>
        <v>5.5999999999999999E-3</v>
      </c>
      <c r="G156" s="16">
        <f t="shared" si="102"/>
        <v>5.5999999999999999E-3</v>
      </c>
      <c r="H156" s="16">
        <f t="shared" si="103"/>
        <v>5.5999999999999999E-3</v>
      </c>
      <c r="I156" s="16">
        <f t="shared" si="104"/>
        <v>5.5999999999999999E-3</v>
      </c>
      <c r="J156" s="16">
        <f t="shared" si="105"/>
        <v>5.5999999999999999E-3</v>
      </c>
      <c r="K156" s="16">
        <f t="shared" si="115"/>
        <v>5.5999999999999999E-3</v>
      </c>
      <c r="L156" s="16">
        <f t="shared" si="106"/>
        <v>0.03</v>
      </c>
      <c r="M156" s="72"/>
      <c r="N156" s="72"/>
      <c r="O156" s="32">
        <f t="shared" si="116"/>
        <v>0</v>
      </c>
      <c r="P156" s="17" t="e">
        <f t="shared" si="117"/>
        <v>#DIV/0!</v>
      </c>
      <c r="Q156" s="38">
        <f t="shared" si="118"/>
        <v>0</v>
      </c>
      <c r="R156" s="17" t="e">
        <f t="shared" si="107"/>
        <v>#DIV/0!</v>
      </c>
      <c r="S156" s="97">
        <f t="shared" si="108"/>
        <v>3.0000000000000001E-3</v>
      </c>
      <c r="T156" s="96">
        <f t="shared" si="85"/>
        <v>5.5996631983310039E-3</v>
      </c>
      <c r="U156" s="96">
        <f t="shared" si="86"/>
        <v>5.5996631983310039E-3</v>
      </c>
      <c r="V156" s="96">
        <f t="shared" si="87"/>
        <v>5.5996631983310039E-3</v>
      </c>
      <c r="W156" s="96">
        <f t="shared" si="88"/>
        <v>5.5996631983310039E-3</v>
      </c>
      <c r="X156" s="96">
        <f t="shared" si="89"/>
        <v>5.5996631983310039E-3</v>
      </c>
      <c r="Y156" s="96">
        <f t="shared" si="90"/>
        <v>1.4569628907132966E-5</v>
      </c>
      <c r="Z156" s="96">
        <f t="shared" si="91"/>
        <v>1.4569628907132966E-5</v>
      </c>
      <c r="AA156" s="96">
        <f t="shared" si="92"/>
        <v>1.4569628907132966E-5</v>
      </c>
      <c r="AB156" s="96">
        <f t="shared" si="93"/>
        <v>1.2873724102342694E-5</v>
      </c>
      <c r="AC156" s="96">
        <f t="shared" si="94"/>
        <v>1.4569628907132966E-5</v>
      </c>
      <c r="AD156" s="97">
        <f t="shared" si="95"/>
        <v>5.5999999999999999E-3</v>
      </c>
      <c r="AE156" s="97">
        <f t="shared" si="96"/>
        <v>5.5999999999999999E-3</v>
      </c>
      <c r="AF156" s="97">
        <f t="shared" si="97"/>
        <v>5.5999999999999999E-3</v>
      </c>
      <c r="AG156" s="97">
        <f t="shared" si="98"/>
        <v>5.5999999999999999E-3</v>
      </c>
      <c r="AH156" s="97">
        <f t="shared" si="99"/>
        <v>5.5999999999999999E-3</v>
      </c>
      <c r="AI156" s="98">
        <f t="shared" si="109"/>
        <v>5.5999999999999999E-3</v>
      </c>
      <c r="AJ156" s="99">
        <f t="shared" si="110"/>
        <v>5.6000000000000008E-3</v>
      </c>
      <c r="AK156" s="98">
        <f t="shared" si="111"/>
        <v>0.03</v>
      </c>
      <c r="AL156" s="122">
        <f t="shared" si="114"/>
        <v>200</v>
      </c>
      <c r="AM156" s="100">
        <f t="shared" si="100"/>
        <v>7.9195959492893327E-3</v>
      </c>
      <c r="AN156" s="98">
        <f t="shared" si="112"/>
        <v>0.03</v>
      </c>
      <c r="AO156" s="101">
        <f t="shared" si="113"/>
        <v>66342</v>
      </c>
    </row>
    <row r="157" spans="1:41" ht="16.5">
      <c r="A157" s="110">
        <v>43311</v>
      </c>
      <c r="B157" s="113">
        <v>11033</v>
      </c>
      <c r="C157" s="113">
        <v>11075</v>
      </c>
      <c r="D157" s="80">
        <f t="shared" si="83"/>
        <v>-42</v>
      </c>
      <c r="E157" s="17">
        <f t="shared" si="84"/>
        <v>4.0000000000000001E-3</v>
      </c>
      <c r="F157" s="16">
        <f t="shared" si="101"/>
        <v>5.7999999999999996E-3</v>
      </c>
      <c r="G157" s="16">
        <f t="shared" si="102"/>
        <v>5.7999999999999996E-3</v>
      </c>
      <c r="H157" s="16">
        <f t="shared" si="103"/>
        <v>5.7999999999999996E-3</v>
      </c>
      <c r="I157" s="16">
        <f t="shared" si="104"/>
        <v>5.7999999999999996E-3</v>
      </c>
      <c r="J157" s="16">
        <f t="shared" si="105"/>
        <v>5.7999999999999996E-3</v>
      </c>
      <c r="K157" s="16">
        <f t="shared" si="115"/>
        <v>5.7999999999999996E-3</v>
      </c>
      <c r="L157" s="16">
        <f t="shared" si="106"/>
        <v>0.03</v>
      </c>
      <c r="M157" s="72"/>
      <c r="N157" s="72"/>
      <c r="O157" s="32">
        <f t="shared" si="116"/>
        <v>0</v>
      </c>
      <c r="P157" s="17" t="e">
        <f t="shared" si="117"/>
        <v>#DIV/0!</v>
      </c>
      <c r="Q157" s="38">
        <f t="shared" si="118"/>
        <v>0</v>
      </c>
      <c r="R157" s="17" t="e">
        <f t="shared" si="107"/>
        <v>#DIV/0!</v>
      </c>
      <c r="S157" s="97">
        <f t="shared" si="108"/>
        <v>4.0000000000000001E-3</v>
      </c>
      <c r="T157" s="96">
        <f t="shared" si="85"/>
        <v>5.7655991471606419E-3</v>
      </c>
      <c r="U157" s="96">
        <f t="shared" si="86"/>
        <v>5.7655991471606419E-3</v>
      </c>
      <c r="V157" s="96">
        <f t="shared" si="87"/>
        <v>5.7655991471606419E-3</v>
      </c>
      <c r="W157" s="96">
        <f t="shared" si="88"/>
        <v>5.7655991471606419E-3</v>
      </c>
      <c r="X157" s="96">
        <f t="shared" si="89"/>
        <v>5.7655991471606419E-3</v>
      </c>
      <c r="Y157" s="96">
        <f t="shared" si="90"/>
        <v>1.5011400626134495E-5</v>
      </c>
      <c r="Z157" s="96">
        <f t="shared" si="91"/>
        <v>1.5011400626134495E-5</v>
      </c>
      <c r="AA157" s="96">
        <f t="shared" si="92"/>
        <v>1.5011400626134495E-5</v>
      </c>
      <c r="AB157" s="96">
        <f t="shared" si="93"/>
        <v>1.3264073593252445E-5</v>
      </c>
      <c r="AC157" s="96">
        <f t="shared" si="94"/>
        <v>1.5011400626134495E-5</v>
      </c>
      <c r="AD157" s="97">
        <f t="shared" si="95"/>
        <v>5.7999999999999996E-3</v>
      </c>
      <c r="AE157" s="97">
        <f t="shared" si="96"/>
        <v>5.7999999999999996E-3</v>
      </c>
      <c r="AF157" s="97">
        <f t="shared" si="97"/>
        <v>5.7999999999999996E-3</v>
      </c>
      <c r="AG157" s="97">
        <f t="shared" si="98"/>
        <v>5.7999999999999996E-3</v>
      </c>
      <c r="AH157" s="97">
        <f t="shared" si="99"/>
        <v>5.7999999999999996E-3</v>
      </c>
      <c r="AI157" s="98">
        <f t="shared" si="109"/>
        <v>5.7999999999999996E-3</v>
      </c>
      <c r="AJ157" s="99">
        <f t="shared" si="110"/>
        <v>5.7999999999999996E-3</v>
      </c>
      <c r="AK157" s="98">
        <f t="shared" si="111"/>
        <v>0.03</v>
      </c>
      <c r="AL157" s="122">
        <f t="shared" si="114"/>
        <v>200</v>
      </c>
      <c r="AM157" s="100">
        <f t="shared" si="100"/>
        <v>8.2024386617639521E-3</v>
      </c>
      <c r="AN157" s="98">
        <f t="shared" si="112"/>
        <v>0.03</v>
      </c>
      <c r="AO157" s="101">
        <f t="shared" si="113"/>
        <v>66198</v>
      </c>
    </row>
    <row r="158" spans="1:41" ht="16.5">
      <c r="A158" s="110">
        <v>43308</v>
      </c>
      <c r="B158" s="113">
        <v>11075</v>
      </c>
      <c r="C158" s="113">
        <v>11010</v>
      </c>
      <c r="D158" s="80">
        <f t="shared" si="83"/>
        <v>65</v>
      </c>
      <c r="E158" s="17">
        <f t="shared" si="84"/>
        <v>6.0000000000000001E-3</v>
      </c>
      <c r="F158" s="16">
        <f t="shared" si="101"/>
        <v>5.8999999999999999E-3</v>
      </c>
      <c r="G158" s="16">
        <f t="shared" si="102"/>
        <v>5.8999999999999999E-3</v>
      </c>
      <c r="H158" s="16">
        <f t="shared" si="103"/>
        <v>5.8999999999999999E-3</v>
      </c>
      <c r="I158" s="16">
        <f t="shared" si="104"/>
        <v>5.8999999999999999E-3</v>
      </c>
      <c r="J158" s="16">
        <f t="shared" si="105"/>
        <v>5.8999999999999999E-3</v>
      </c>
      <c r="K158" s="16">
        <f t="shared" si="115"/>
        <v>5.8999999999999999E-3</v>
      </c>
      <c r="L158" s="16">
        <f t="shared" si="106"/>
        <v>0.03</v>
      </c>
      <c r="M158" s="72"/>
      <c r="N158" s="72"/>
      <c r="O158" s="32">
        <f t="shared" si="116"/>
        <v>0</v>
      </c>
      <c r="P158" s="17" t="e">
        <f t="shared" si="117"/>
        <v>#DIV/0!</v>
      </c>
      <c r="Q158" s="38">
        <f t="shared" si="118"/>
        <v>0</v>
      </c>
      <c r="R158" s="17" t="e">
        <f t="shared" si="107"/>
        <v>#DIV/0!</v>
      </c>
      <c r="S158" s="97">
        <f t="shared" si="108"/>
        <v>6.0000000000000001E-3</v>
      </c>
      <c r="T158" s="96">
        <f t="shared" si="85"/>
        <v>5.8782969650645125E-3</v>
      </c>
      <c r="U158" s="96">
        <f t="shared" si="86"/>
        <v>5.8782969650645125E-3</v>
      </c>
      <c r="V158" s="96">
        <f t="shared" si="87"/>
        <v>5.8782969650645125E-3</v>
      </c>
      <c r="W158" s="96">
        <f t="shared" si="88"/>
        <v>5.8782969650645125E-3</v>
      </c>
      <c r="X158" s="96">
        <f t="shared" si="89"/>
        <v>5.8782969650645125E-3</v>
      </c>
      <c r="Y158" s="96">
        <f t="shared" si="90"/>
        <v>1.5744383677442831E-5</v>
      </c>
      <c r="Z158" s="96">
        <f t="shared" si="91"/>
        <v>1.5744383677442831E-5</v>
      </c>
      <c r="AA158" s="96">
        <f t="shared" si="92"/>
        <v>1.5744383677442831E-5</v>
      </c>
      <c r="AB158" s="96">
        <f t="shared" si="93"/>
        <v>1.3911737417388492E-5</v>
      </c>
      <c r="AC158" s="96">
        <f t="shared" si="94"/>
        <v>1.5744383677442831E-5</v>
      </c>
      <c r="AD158" s="97">
        <f t="shared" si="95"/>
        <v>5.8999999999999999E-3</v>
      </c>
      <c r="AE158" s="97">
        <f t="shared" si="96"/>
        <v>5.8999999999999999E-3</v>
      </c>
      <c r="AF158" s="97">
        <f t="shared" si="97"/>
        <v>5.8999999999999999E-3</v>
      </c>
      <c r="AG158" s="97">
        <f t="shared" si="98"/>
        <v>5.8999999999999999E-3</v>
      </c>
      <c r="AH158" s="97">
        <f t="shared" si="99"/>
        <v>5.8999999999999999E-3</v>
      </c>
      <c r="AI158" s="98">
        <f t="shared" si="109"/>
        <v>5.8999999999999999E-3</v>
      </c>
      <c r="AJ158" s="99">
        <f t="shared" si="110"/>
        <v>5.9000000000000007E-3</v>
      </c>
      <c r="AK158" s="98">
        <f t="shared" si="111"/>
        <v>0.03</v>
      </c>
      <c r="AL158" s="122">
        <f t="shared" si="114"/>
        <v>200</v>
      </c>
      <c r="AM158" s="100">
        <f t="shared" si="100"/>
        <v>8.3438600180012618E-3</v>
      </c>
      <c r="AN158" s="98">
        <f t="shared" si="112"/>
        <v>0.03</v>
      </c>
      <c r="AO158" s="101">
        <f t="shared" si="113"/>
        <v>66450</v>
      </c>
    </row>
    <row r="159" spans="1:41" ht="16.5">
      <c r="A159" s="110">
        <v>43307</v>
      </c>
      <c r="B159" s="113">
        <v>11010</v>
      </c>
      <c r="C159" s="113">
        <v>10965</v>
      </c>
      <c r="D159" s="80">
        <f t="shared" si="83"/>
        <v>45</v>
      </c>
      <c r="E159" s="17">
        <f t="shared" si="84"/>
        <v>5.0000000000000001E-3</v>
      </c>
      <c r="F159" s="16">
        <f t="shared" si="101"/>
        <v>5.8999999999999999E-3</v>
      </c>
      <c r="G159" s="16">
        <f t="shared" si="102"/>
        <v>5.8999999999999999E-3</v>
      </c>
      <c r="H159" s="16">
        <f t="shared" si="103"/>
        <v>5.8999999999999999E-3</v>
      </c>
      <c r="I159" s="16">
        <f t="shared" si="104"/>
        <v>5.8999999999999999E-3</v>
      </c>
      <c r="J159" s="16">
        <f t="shared" si="105"/>
        <v>5.8999999999999999E-3</v>
      </c>
      <c r="K159" s="16">
        <f t="shared" si="115"/>
        <v>5.8999999999999999E-3</v>
      </c>
      <c r="L159" s="16">
        <f t="shared" si="106"/>
        <v>0.03</v>
      </c>
      <c r="M159" s="72"/>
      <c r="N159" s="72"/>
      <c r="O159" s="32">
        <f t="shared" si="116"/>
        <v>0</v>
      </c>
      <c r="P159" s="17" t="e">
        <f t="shared" si="117"/>
        <v>#DIV/0!</v>
      </c>
      <c r="Q159" s="38">
        <f t="shared" si="118"/>
        <v>0</v>
      </c>
      <c r="R159" s="17" t="e">
        <f t="shared" si="107"/>
        <v>#DIV/0!</v>
      </c>
      <c r="S159" s="97">
        <f t="shared" si="108"/>
        <v>5.0000000000000001E-3</v>
      </c>
      <c r="T159" s="96">
        <f t="shared" si="85"/>
        <v>5.8705286862388434E-3</v>
      </c>
      <c r="U159" s="96">
        <f t="shared" si="86"/>
        <v>5.8705286862388434E-3</v>
      </c>
      <c r="V159" s="96">
        <f t="shared" si="87"/>
        <v>5.8705286862388434E-3</v>
      </c>
      <c r="W159" s="96">
        <f t="shared" si="88"/>
        <v>5.8705286862388434E-3</v>
      </c>
      <c r="X159" s="96">
        <f t="shared" si="89"/>
        <v>5.8705286862388434E-3</v>
      </c>
      <c r="Y159" s="96">
        <f t="shared" si="90"/>
        <v>1.6748274370401713E-5</v>
      </c>
      <c r="Z159" s="96">
        <f t="shared" si="91"/>
        <v>1.6748274370401713E-5</v>
      </c>
      <c r="AA159" s="96">
        <f t="shared" si="92"/>
        <v>1.6748274370401713E-5</v>
      </c>
      <c r="AB159" s="96">
        <f t="shared" si="93"/>
        <v>1.4798775233686961E-5</v>
      </c>
      <c r="AC159" s="96">
        <f t="shared" si="94"/>
        <v>1.6748274370401713E-5</v>
      </c>
      <c r="AD159" s="97">
        <f t="shared" si="95"/>
        <v>5.8999999999999999E-3</v>
      </c>
      <c r="AE159" s="97">
        <f t="shared" si="96"/>
        <v>5.8999999999999999E-3</v>
      </c>
      <c r="AF159" s="97">
        <f t="shared" si="97"/>
        <v>5.8999999999999999E-3</v>
      </c>
      <c r="AG159" s="97">
        <f t="shared" si="98"/>
        <v>5.8999999999999999E-3</v>
      </c>
      <c r="AH159" s="97">
        <f t="shared" si="99"/>
        <v>5.8999999999999999E-3</v>
      </c>
      <c r="AI159" s="98">
        <f t="shared" si="109"/>
        <v>5.8999999999999999E-3</v>
      </c>
      <c r="AJ159" s="99">
        <f t="shared" si="110"/>
        <v>5.9000000000000007E-3</v>
      </c>
      <c r="AK159" s="98">
        <f t="shared" si="111"/>
        <v>0.03</v>
      </c>
      <c r="AL159" s="122">
        <f t="shared" si="114"/>
        <v>200</v>
      </c>
      <c r="AM159" s="100">
        <f t="shared" si="100"/>
        <v>8.3438600180012618E-3</v>
      </c>
      <c r="AN159" s="98">
        <f t="shared" si="112"/>
        <v>0.03</v>
      </c>
      <c r="AO159" s="101">
        <f t="shared" si="113"/>
        <v>66060</v>
      </c>
    </row>
    <row r="160" spans="1:41" ht="16.5">
      <c r="A160" s="110">
        <v>43306</v>
      </c>
      <c r="B160" s="113">
        <v>10965</v>
      </c>
      <c r="C160" s="113">
        <v>10995</v>
      </c>
      <c r="D160" s="80">
        <f t="shared" si="83"/>
        <v>-30</v>
      </c>
      <c r="E160" s="17">
        <f t="shared" si="84"/>
        <v>3.0000000000000001E-3</v>
      </c>
      <c r="F160" s="16">
        <f t="shared" si="101"/>
        <v>5.8999999999999999E-3</v>
      </c>
      <c r="G160" s="16">
        <f t="shared" si="102"/>
        <v>5.8999999999999999E-3</v>
      </c>
      <c r="H160" s="16">
        <f t="shared" si="103"/>
        <v>5.8999999999999999E-3</v>
      </c>
      <c r="I160" s="16">
        <f t="shared" si="104"/>
        <v>5.8999999999999999E-3</v>
      </c>
      <c r="J160" s="16">
        <f t="shared" si="105"/>
        <v>5.8999999999999999E-3</v>
      </c>
      <c r="K160" s="16">
        <f t="shared" si="115"/>
        <v>5.8999999999999999E-3</v>
      </c>
      <c r="L160" s="16">
        <f t="shared" si="106"/>
        <v>0.03</v>
      </c>
      <c r="M160" s="72"/>
      <c r="N160" s="72"/>
      <c r="O160" s="32">
        <f t="shared" si="116"/>
        <v>0</v>
      </c>
      <c r="P160" s="17" t="e">
        <f t="shared" si="117"/>
        <v>#DIV/0!</v>
      </c>
      <c r="Q160" s="38">
        <f t="shared" si="118"/>
        <v>0</v>
      </c>
      <c r="R160" s="17" t="e">
        <f t="shared" si="107"/>
        <v>#DIV/0!</v>
      </c>
      <c r="S160" s="97">
        <f t="shared" si="108"/>
        <v>3.0000000000000001E-3</v>
      </c>
      <c r="T160" s="96">
        <f t="shared" si="85"/>
        <v>5.9260943470625998E-3</v>
      </c>
      <c r="U160" s="96">
        <f t="shared" si="86"/>
        <v>5.9260943470625998E-3</v>
      </c>
      <c r="V160" s="96">
        <f t="shared" si="87"/>
        <v>5.9260943470625998E-3</v>
      </c>
      <c r="W160" s="96">
        <f t="shared" si="88"/>
        <v>5.9260943470625998E-3</v>
      </c>
      <c r="X160" s="96">
        <f t="shared" si="89"/>
        <v>5.9260943470625998E-3</v>
      </c>
      <c r="Y160" s="96">
        <f t="shared" si="90"/>
        <v>1.7762569495768123E-5</v>
      </c>
      <c r="Z160" s="96">
        <f t="shared" si="91"/>
        <v>1.7762569495768123E-5</v>
      </c>
      <c r="AA160" s="96">
        <f t="shared" si="92"/>
        <v>1.7762569495768123E-5</v>
      </c>
      <c r="AB160" s="96">
        <f t="shared" si="93"/>
        <v>1.5695006406460721E-5</v>
      </c>
      <c r="AC160" s="96">
        <f t="shared" si="94"/>
        <v>1.7762569495768123E-5</v>
      </c>
      <c r="AD160" s="97">
        <f t="shared" si="95"/>
        <v>5.8999999999999999E-3</v>
      </c>
      <c r="AE160" s="97">
        <f t="shared" si="96"/>
        <v>5.8999999999999999E-3</v>
      </c>
      <c r="AF160" s="97">
        <f t="shared" si="97"/>
        <v>5.8999999999999999E-3</v>
      </c>
      <c r="AG160" s="97">
        <f t="shared" si="98"/>
        <v>5.8999999999999999E-3</v>
      </c>
      <c r="AH160" s="97">
        <f t="shared" si="99"/>
        <v>5.8999999999999999E-3</v>
      </c>
      <c r="AI160" s="98">
        <f t="shared" si="109"/>
        <v>5.8999999999999999E-3</v>
      </c>
      <c r="AJ160" s="99">
        <f t="shared" si="110"/>
        <v>5.9000000000000007E-3</v>
      </c>
      <c r="AK160" s="98">
        <f t="shared" si="111"/>
        <v>0.03</v>
      </c>
      <c r="AL160" s="122">
        <f t="shared" si="114"/>
        <v>200</v>
      </c>
      <c r="AM160" s="100">
        <f t="shared" si="100"/>
        <v>8.3438600180012618E-3</v>
      </c>
      <c r="AN160" s="98">
        <f t="shared" si="112"/>
        <v>0.03</v>
      </c>
      <c r="AO160" s="101">
        <f t="shared" si="113"/>
        <v>65790</v>
      </c>
    </row>
    <row r="161" spans="1:41" ht="16.5">
      <c r="A161" s="110">
        <v>43305</v>
      </c>
      <c r="B161" s="113">
        <v>10995</v>
      </c>
      <c r="C161" s="113">
        <v>10946</v>
      </c>
      <c r="D161" s="80">
        <f t="shared" si="83"/>
        <v>49</v>
      </c>
      <c r="E161" s="17">
        <f t="shared" si="84"/>
        <v>5.0000000000000001E-3</v>
      </c>
      <c r="F161" s="16">
        <f t="shared" si="101"/>
        <v>6.1000000000000004E-3</v>
      </c>
      <c r="G161" s="16">
        <f t="shared" si="102"/>
        <v>6.1000000000000004E-3</v>
      </c>
      <c r="H161" s="16">
        <f t="shared" si="103"/>
        <v>6.1000000000000004E-3</v>
      </c>
      <c r="I161" s="16">
        <f t="shared" si="104"/>
        <v>6.1000000000000004E-3</v>
      </c>
      <c r="J161" s="16">
        <f t="shared" si="105"/>
        <v>6.1000000000000004E-3</v>
      </c>
      <c r="K161" s="16">
        <f t="shared" si="115"/>
        <v>6.1000000000000004E-3</v>
      </c>
      <c r="L161" s="16">
        <f t="shared" si="106"/>
        <v>0.03</v>
      </c>
      <c r="M161" s="72"/>
      <c r="N161" s="72"/>
      <c r="O161" s="32">
        <f t="shared" si="116"/>
        <v>0</v>
      </c>
      <c r="P161" s="17" t="e">
        <f t="shared" si="117"/>
        <v>#DIV/0!</v>
      </c>
      <c r="Q161" s="38">
        <f t="shared" si="118"/>
        <v>0</v>
      </c>
      <c r="R161" s="17" t="e">
        <f t="shared" si="107"/>
        <v>#DIV/0!</v>
      </c>
      <c r="S161" s="97">
        <f t="shared" si="108"/>
        <v>5.0000000000000001E-3</v>
      </c>
      <c r="T161" s="96">
        <f t="shared" si="85"/>
        <v>6.1128663266623402E-3</v>
      </c>
      <c r="U161" s="96">
        <f t="shared" si="86"/>
        <v>6.1128663266623402E-3</v>
      </c>
      <c r="V161" s="96">
        <f t="shared" si="87"/>
        <v>6.1128663266623402E-3</v>
      </c>
      <c r="W161" s="96">
        <f t="shared" si="88"/>
        <v>6.1128663266623402E-3</v>
      </c>
      <c r="X161" s="96">
        <f t="shared" si="89"/>
        <v>6.1128663266623402E-3</v>
      </c>
      <c r="Y161" s="96">
        <f t="shared" si="90"/>
        <v>1.8277843925221306E-5</v>
      </c>
      <c r="Z161" s="96">
        <f t="shared" si="91"/>
        <v>1.8277843925221306E-5</v>
      </c>
      <c r="AA161" s="96">
        <f t="shared" si="92"/>
        <v>1.8277843925221306E-5</v>
      </c>
      <c r="AB161" s="96">
        <f t="shared" si="93"/>
        <v>1.6150302892325553E-5</v>
      </c>
      <c r="AC161" s="96">
        <f t="shared" si="94"/>
        <v>1.8277843925221306E-5</v>
      </c>
      <c r="AD161" s="97">
        <f t="shared" si="95"/>
        <v>6.1000000000000004E-3</v>
      </c>
      <c r="AE161" s="97">
        <f t="shared" si="96"/>
        <v>6.1000000000000004E-3</v>
      </c>
      <c r="AF161" s="97">
        <f t="shared" si="97"/>
        <v>6.1000000000000004E-3</v>
      </c>
      <c r="AG161" s="97">
        <f t="shared" si="98"/>
        <v>6.1000000000000004E-3</v>
      </c>
      <c r="AH161" s="97">
        <f t="shared" si="99"/>
        <v>6.1000000000000004E-3</v>
      </c>
      <c r="AI161" s="98">
        <f t="shared" si="109"/>
        <v>6.1000000000000004E-3</v>
      </c>
      <c r="AJ161" s="99">
        <f t="shared" si="110"/>
        <v>6.1000000000000013E-3</v>
      </c>
      <c r="AK161" s="98">
        <f t="shared" si="111"/>
        <v>0.03</v>
      </c>
      <c r="AL161" s="122">
        <f t="shared" si="114"/>
        <v>200</v>
      </c>
      <c r="AM161" s="100">
        <f t="shared" si="100"/>
        <v>8.6267027304758812E-3</v>
      </c>
      <c r="AN161" s="98">
        <f t="shared" si="112"/>
        <v>0.03</v>
      </c>
      <c r="AO161" s="101">
        <f t="shared" si="113"/>
        <v>65970</v>
      </c>
    </row>
    <row r="162" spans="1:41" ht="16.5">
      <c r="A162" s="110">
        <v>43304</v>
      </c>
      <c r="B162" s="113">
        <v>10946</v>
      </c>
      <c r="C162" s="113">
        <v>10932</v>
      </c>
      <c r="D162" s="80">
        <f t="shared" si="83"/>
        <v>14</v>
      </c>
      <c r="E162" s="17">
        <f t="shared" si="84"/>
        <v>2E-3</v>
      </c>
      <c r="F162" s="16">
        <f t="shared" si="101"/>
        <v>6.1999999999999998E-3</v>
      </c>
      <c r="G162" s="16">
        <f t="shared" si="102"/>
        <v>6.1999999999999998E-3</v>
      </c>
      <c r="H162" s="16">
        <f t="shared" si="103"/>
        <v>6.1999999999999998E-3</v>
      </c>
      <c r="I162" s="16">
        <f t="shared" si="104"/>
        <v>6.1999999999999998E-3</v>
      </c>
      <c r="J162" s="16">
        <f t="shared" si="105"/>
        <v>6.1999999999999998E-3</v>
      </c>
      <c r="K162" s="16">
        <f t="shared" si="115"/>
        <v>6.1999999999999998E-3</v>
      </c>
      <c r="L162" s="16">
        <f t="shared" si="106"/>
        <v>0.03</v>
      </c>
      <c r="M162" s="72"/>
      <c r="N162" s="72"/>
      <c r="O162" s="32">
        <f t="shared" si="116"/>
        <v>0</v>
      </c>
      <c r="P162" s="17" t="e">
        <f t="shared" si="117"/>
        <v>#DIV/0!</v>
      </c>
      <c r="Q162" s="38">
        <f t="shared" si="118"/>
        <v>0</v>
      </c>
      <c r="R162" s="17" t="e">
        <f t="shared" si="107"/>
        <v>#DIV/0!</v>
      </c>
      <c r="S162" s="97">
        <f t="shared" si="108"/>
        <v>2E-3</v>
      </c>
      <c r="T162" s="96">
        <f t="shared" si="85"/>
        <v>6.1839003475131285E-3</v>
      </c>
      <c r="U162" s="96">
        <f t="shared" si="86"/>
        <v>6.1839003475131285E-3</v>
      </c>
      <c r="V162" s="96">
        <f t="shared" si="87"/>
        <v>6.1839003475131285E-3</v>
      </c>
      <c r="W162" s="96">
        <f t="shared" si="88"/>
        <v>6.1839003475131285E-3</v>
      </c>
      <c r="X162" s="96">
        <f t="shared" si="89"/>
        <v>6.1839003475131285E-3</v>
      </c>
      <c r="Y162" s="96">
        <f t="shared" si="90"/>
        <v>1.9355049705585961E-5</v>
      </c>
      <c r="Z162" s="96">
        <f t="shared" si="91"/>
        <v>1.9355049705585961E-5</v>
      </c>
      <c r="AA162" s="96">
        <f t="shared" si="92"/>
        <v>1.9355049705585961E-5</v>
      </c>
      <c r="AB162" s="96">
        <f t="shared" si="93"/>
        <v>1.7102121919855762E-5</v>
      </c>
      <c r="AC162" s="96">
        <f t="shared" si="94"/>
        <v>1.9355049705585961E-5</v>
      </c>
      <c r="AD162" s="97">
        <f t="shared" si="95"/>
        <v>6.1999999999999998E-3</v>
      </c>
      <c r="AE162" s="97">
        <f t="shared" si="96"/>
        <v>6.1999999999999998E-3</v>
      </c>
      <c r="AF162" s="97">
        <f t="shared" si="97"/>
        <v>6.1999999999999998E-3</v>
      </c>
      <c r="AG162" s="97">
        <f t="shared" si="98"/>
        <v>6.1999999999999998E-3</v>
      </c>
      <c r="AH162" s="97">
        <f t="shared" si="99"/>
        <v>6.1999999999999998E-3</v>
      </c>
      <c r="AI162" s="98">
        <f t="shared" si="109"/>
        <v>6.1999999999999998E-3</v>
      </c>
      <c r="AJ162" s="99">
        <f t="shared" si="110"/>
        <v>6.1999999999999998E-3</v>
      </c>
      <c r="AK162" s="98">
        <f t="shared" si="111"/>
        <v>0.03</v>
      </c>
      <c r="AL162" s="122">
        <f t="shared" si="114"/>
        <v>200</v>
      </c>
      <c r="AM162" s="100">
        <f t="shared" si="100"/>
        <v>8.7681240867131891E-3</v>
      </c>
      <c r="AN162" s="98">
        <f t="shared" si="112"/>
        <v>0.03</v>
      </c>
      <c r="AO162" s="101">
        <f t="shared" si="113"/>
        <v>65676</v>
      </c>
    </row>
    <row r="163" spans="1:41" ht="16.5">
      <c r="A163" s="110">
        <v>43301</v>
      </c>
      <c r="B163" s="113">
        <v>10932</v>
      </c>
      <c r="C163" s="113">
        <v>10835</v>
      </c>
      <c r="D163" s="80">
        <f t="shared" si="83"/>
        <v>97</v>
      </c>
      <c r="E163" s="17">
        <f t="shared" si="84"/>
        <v>9.0000000000000011E-3</v>
      </c>
      <c r="F163" s="16">
        <f t="shared" si="101"/>
        <v>6.4999999999999997E-3</v>
      </c>
      <c r="G163" s="16">
        <f t="shared" si="102"/>
        <v>6.4999999999999997E-3</v>
      </c>
      <c r="H163" s="16">
        <f t="shared" si="103"/>
        <v>6.4999999999999997E-3</v>
      </c>
      <c r="I163" s="16">
        <f t="shared" si="104"/>
        <v>6.4999999999999997E-3</v>
      </c>
      <c r="J163" s="16">
        <f t="shared" si="105"/>
        <v>6.4999999999999997E-3</v>
      </c>
      <c r="K163" s="16">
        <f t="shared" si="115"/>
        <v>6.5000000000000006E-3</v>
      </c>
      <c r="L163" s="16">
        <f t="shared" si="106"/>
        <v>0.03</v>
      </c>
      <c r="M163" s="72"/>
      <c r="N163" s="72"/>
      <c r="O163" s="32">
        <f t="shared" si="116"/>
        <v>0</v>
      </c>
      <c r="P163" s="17" t="e">
        <f t="shared" si="117"/>
        <v>#DIV/0!</v>
      </c>
      <c r="Q163" s="38">
        <f t="shared" si="118"/>
        <v>0</v>
      </c>
      <c r="R163" s="17" t="e">
        <f t="shared" si="107"/>
        <v>#DIV/0!</v>
      </c>
      <c r="S163" s="97">
        <f t="shared" si="108"/>
        <v>9.0000000000000011E-3</v>
      </c>
      <c r="T163" s="96">
        <f t="shared" si="85"/>
        <v>6.4509578165033278E-3</v>
      </c>
      <c r="U163" s="96">
        <f t="shared" si="86"/>
        <v>6.4509578165033278E-3</v>
      </c>
      <c r="V163" s="96">
        <f t="shared" si="87"/>
        <v>6.4509578165033278E-3</v>
      </c>
      <c r="W163" s="96">
        <f t="shared" si="88"/>
        <v>6.4509578165033278E-3</v>
      </c>
      <c r="X163" s="96">
        <f t="shared" si="89"/>
        <v>6.4509578165033278E-3</v>
      </c>
      <c r="Y163" s="96">
        <f t="shared" si="90"/>
        <v>1.9325944868647274E-5</v>
      </c>
      <c r="Z163" s="96">
        <f t="shared" si="91"/>
        <v>1.9325944868647274E-5</v>
      </c>
      <c r="AA163" s="96">
        <f t="shared" si="92"/>
        <v>1.9325944868647274E-5</v>
      </c>
      <c r="AB163" s="96">
        <f t="shared" si="93"/>
        <v>1.7076404885936739E-5</v>
      </c>
      <c r="AC163" s="96">
        <f t="shared" si="94"/>
        <v>1.9325944868647274E-5</v>
      </c>
      <c r="AD163" s="97">
        <f t="shared" si="95"/>
        <v>6.4999999999999997E-3</v>
      </c>
      <c r="AE163" s="97">
        <f t="shared" si="96"/>
        <v>6.4999999999999997E-3</v>
      </c>
      <c r="AF163" s="97">
        <f t="shared" si="97"/>
        <v>6.4999999999999997E-3</v>
      </c>
      <c r="AG163" s="97">
        <f t="shared" si="98"/>
        <v>6.4999999999999997E-3</v>
      </c>
      <c r="AH163" s="97">
        <f t="shared" si="99"/>
        <v>6.4999999999999997E-3</v>
      </c>
      <c r="AI163" s="98">
        <f t="shared" si="109"/>
        <v>6.5000000000000006E-3</v>
      </c>
      <c r="AJ163" s="99">
        <f t="shared" si="110"/>
        <v>6.4999999999999997E-3</v>
      </c>
      <c r="AK163" s="98">
        <f t="shared" si="111"/>
        <v>0.03</v>
      </c>
      <c r="AL163" s="122">
        <f t="shared" si="114"/>
        <v>200</v>
      </c>
      <c r="AM163" s="100">
        <f t="shared" si="100"/>
        <v>9.1923881554251199E-3</v>
      </c>
      <c r="AN163" s="98">
        <f t="shared" si="112"/>
        <v>0.03</v>
      </c>
      <c r="AO163" s="101">
        <f t="shared" si="113"/>
        <v>65592</v>
      </c>
    </row>
    <row r="164" spans="1:41" ht="16.5">
      <c r="A164" s="110">
        <v>43300</v>
      </c>
      <c r="B164" s="113">
        <v>10835</v>
      </c>
      <c r="C164" s="113">
        <v>10842</v>
      </c>
      <c r="D164" s="80">
        <f t="shared" si="83"/>
        <v>-7</v>
      </c>
      <c r="E164" s="17">
        <f t="shared" si="84"/>
        <v>1E-3</v>
      </c>
      <c r="F164" s="16">
        <f t="shared" si="101"/>
        <v>6.3E-3</v>
      </c>
      <c r="G164" s="16">
        <f t="shared" si="102"/>
        <v>6.3E-3</v>
      </c>
      <c r="H164" s="16">
        <f t="shared" si="103"/>
        <v>6.3E-3</v>
      </c>
      <c r="I164" s="16">
        <f t="shared" si="104"/>
        <v>6.3E-3</v>
      </c>
      <c r="J164" s="16">
        <f t="shared" si="105"/>
        <v>6.3E-3</v>
      </c>
      <c r="K164" s="16">
        <f t="shared" si="115"/>
        <v>6.3E-3</v>
      </c>
      <c r="L164" s="16">
        <f t="shared" si="106"/>
        <v>0.03</v>
      </c>
      <c r="M164" s="72"/>
      <c r="N164" s="72"/>
      <c r="O164" s="32">
        <f t="shared" si="116"/>
        <v>0</v>
      </c>
      <c r="P164" s="17" t="e">
        <f t="shared" si="117"/>
        <v>#DIV/0!</v>
      </c>
      <c r="Q164" s="38">
        <f t="shared" si="118"/>
        <v>0</v>
      </c>
      <c r="R164" s="17" t="e">
        <f t="shared" si="107"/>
        <v>#DIV/0!</v>
      </c>
      <c r="S164" s="97">
        <f t="shared" si="108"/>
        <v>1E-3</v>
      </c>
      <c r="T164" s="96">
        <f t="shared" si="85"/>
        <v>6.2882529962801359E-3</v>
      </c>
      <c r="U164" s="96">
        <f t="shared" si="86"/>
        <v>6.2882529962801359E-3</v>
      </c>
      <c r="V164" s="96">
        <f t="shared" si="87"/>
        <v>6.2882529962801359E-3</v>
      </c>
      <c r="W164" s="96">
        <f t="shared" si="88"/>
        <v>6.2882529962801359E-3</v>
      </c>
      <c r="X164" s="96">
        <f t="shared" si="89"/>
        <v>6.2882529962801359E-3</v>
      </c>
      <c r="Y164" s="96">
        <f t="shared" si="90"/>
        <v>2.0090138893527931E-5</v>
      </c>
      <c r="Z164" s="96">
        <f t="shared" si="91"/>
        <v>2.0090138893527931E-5</v>
      </c>
      <c r="AA164" s="96">
        <f t="shared" si="92"/>
        <v>2.0090138893527931E-5</v>
      </c>
      <c r="AB164" s="96">
        <f t="shared" si="93"/>
        <v>1.775164672632129E-5</v>
      </c>
      <c r="AC164" s="96">
        <f t="shared" si="94"/>
        <v>2.0090138893527931E-5</v>
      </c>
      <c r="AD164" s="97">
        <f t="shared" si="95"/>
        <v>6.3E-3</v>
      </c>
      <c r="AE164" s="97">
        <f t="shared" si="96"/>
        <v>6.3E-3</v>
      </c>
      <c r="AF164" s="97">
        <f t="shared" si="97"/>
        <v>6.3E-3</v>
      </c>
      <c r="AG164" s="97">
        <f t="shared" si="98"/>
        <v>6.3E-3</v>
      </c>
      <c r="AH164" s="97">
        <f t="shared" si="99"/>
        <v>6.3E-3</v>
      </c>
      <c r="AI164" s="98">
        <f t="shared" si="109"/>
        <v>6.3E-3</v>
      </c>
      <c r="AJ164" s="99">
        <f t="shared" si="110"/>
        <v>6.3E-3</v>
      </c>
      <c r="AK164" s="98">
        <f t="shared" si="111"/>
        <v>0.03</v>
      </c>
      <c r="AL164" s="122">
        <f t="shared" si="114"/>
        <v>200</v>
      </c>
      <c r="AM164" s="100">
        <f t="shared" si="100"/>
        <v>8.9095454429504988E-3</v>
      </c>
      <c r="AN164" s="98">
        <f t="shared" si="112"/>
        <v>0.03</v>
      </c>
      <c r="AO164" s="101">
        <f t="shared" si="113"/>
        <v>65010</v>
      </c>
    </row>
    <row r="165" spans="1:41" ht="16.5">
      <c r="A165" s="110">
        <v>43299</v>
      </c>
      <c r="B165" s="113">
        <v>10842</v>
      </c>
      <c r="C165" s="113">
        <v>10778</v>
      </c>
      <c r="D165" s="80">
        <f t="shared" si="83"/>
        <v>64</v>
      </c>
      <c r="E165" s="17">
        <f t="shared" si="84"/>
        <v>6.0000000000000001E-3</v>
      </c>
      <c r="F165" s="16">
        <f t="shared" si="101"/>
        <v>6.6E-3</v>
      </c>
      <c r="G165" s="16">
        <f t="shared" si="102"/>
        <v>6.6E-3</v>
      </c>
      <c r="H165" s="16">
        <f t="shared" si="103"/>
        <v>6.6E-3</v>
      </c>
      <c r="I165" s="16">
        <f t="shared" si="104"/>
        <v>6.6E-3</v>
      </c>
      <c r="J165" s="16">
        <f t="shared" si="105"/>
        <v>6.6E-3</v>
      </c>
      <c r="K165" s="16">
        <f t="shared" si="115"/>
        <v>6.6E-3</v>
      </c>
      <c r="L165" s="16">
        <f t="shared" si="106"/>
        <v>0.03</v>
      </c>
      <c r="M165" s="72"/>
      <c r="N165" s="72"/>
      <c r="O165" s="32">
        <f t="shared" si="116"/>
        <v>0</v>
      </c>
      <c r="P165" s="17" t="e">
        <f t="shared" si="117"/>
        <v>#DIV/0!</v>
      </c>
      <c r="Q165" s="38">
        <f t="shared" si="118"/>
        <v>0</v>
      </c>
      <c r="R165" s="17" t="e">
        <f t="shared" si="107"/>
        <v>#DIV/0!</v>
      </c>
      <c r="S165" s="97">
        <f t="shared" si="108"/>
        <v>6.0000000000000001E-3</v>
      </c>
      <c r="T165" s="96">
        <f t="shared" si="85"/>
        <v>6.6258010598724852E-3</v>
      </c>
      <c r="U165" s="96">
        <f t="shared" si="86"/>
        <v>6.6258010598724852E-3</v>
      </c>
      <c r="V165" s="96">
        <f t="shared" si="87"/>
        <v>6.6258010598724852E-3</v>
      </c>
      <c r="W165" s="96">
        <f t="shared" si="88"/>
        <v>6.6258010598724852E-3</v>
      </c>
      <c r="X165" s="96">
        <f t="shared" si="89"/>
        <v>6.6258010598724852E-3</v>
      </c>
      <c r="Y165" s="96">
        <f t="shared" si="90"/>
        <v>1.9352298552778925E-5</v>
      </c>
      <c r="Z165" s="96">
        <f t="shared" si="91"/>
        <v>1.9352298552778925E-5</v>
      </c>
      <c r="AA165" s="96">
        <f t="shared" si="92"/>
        <v>1.9352298552778925E-5</v>
      </c>
      <c r="AB165" s="96">
        <f t="shared" si="93"/>
        <v>1.7099691001235466E-5</v>
      </c>
      <c r="AC165" s="96">
        <f t="shared" si="94"/>
        <v>1.9352298552778925E-5</v>
      </c>
      <c r="AD165" s="97">
        <f t="shared" si="95"/>
        <v>6.6E-3</v>
      </c>
      <c r="AE165" s="97">
        <f t="shared" si="96"/>
        <v>6.6E-3</v>
      </c>
      <c r="AF165" s="97">
        <f t="shared" si="97"/>
        <v>6.6E-3</v>
      </c>
      <c r="AG165" s="97">
        <f t="shared" si="98"/>
        <v>6.6E-3</v>
      </c>
      <c r="AH165" s="97">
        <f t="shared" si="99"/>
        <v>6.6E-3</v>
      </c>
      <c r="AI165" s="98">
        <f t="shared" si="109"/>
        <v>6.6E-3</v>
      </c>
      <c r="AJ165" s="99">
        <f t="shared" si="110"/>
        <v>6.6E-3</v>
      </c>
      <c r="AK165" s="98">
        <f t="shared" si="111"/>
        <v>0.03</v>
      </c>
      <c r="AL165" s="122">
        <f t="shared" si="114"/>
        <v>200</v>
      </c>
      <c r="AM165" s="100">
        <f t="shared" si="100"/>
        <v>9.3338095116624279E-3</v>
      </c>
      <c r="AN165" s="98">
        <f t="shared" si="112"/>
        <v>0.03</v>
      </c>
      <c r="AO165" s="101">
        <f t="shared" si="113"/>
        <v>65052</v>
      </c>
    </row>
    <row r="166" spans="1:41" ht="16.5">
      <c r="A166" s="110">
        <v>43298</v>
      </c>
      <c r="B166" s="113">
        <v>10778</v>
      </c>
      <c r="C166" s="113">
        <v>10817</v>
      </c>
      <c r="D166" s="80">
        <f t="shared" si="83"/>
        <v>-39</v>
      </c>
      <c r="E166" s="17">
        <f t="shared" si="84"/>
        <v>4.0000000000000001E-3</v>
      </c>
      <c r="F166" s="16">
        <f t="shared" si="101"/>
        <v>6.7000000000000002E-3</v>
      </c>
      <c r="G166" s="16">
        <f t="shared" si="102"/>
        <v>6.7000000000000002E-3</v>
      </c>
      <c r="H166" s="16">
        <f t="shared" si="103"/>
        <v>6.7000000000000002E-3</v>
      </c>
      <c r="I166" s="16">
        <f t="shared" si="104"/>
        <v>6.7000000000000002E-3</v>
      </c>
      <c r="J166" s="16">
        <f t="shared" si="105"/>
        <v>6.7000000000000002E-3</v>
      </c>
      <c r="K166" s="16">
        <f t="shared" si="115"/>
        <v>6.7000000000000002E-3</v>
      </c>
      <c r="L166" s="16">
        <f t="shared" si="106"/>
        <v>0.03</v>
      </c>
      <c r="M166" s="72"/>
      <c r="N166" s="72"/>
      <c r="O166" s="32">
        <f t="shared" si="116"/>
        <v>0</v>
      </c>
      <c r="P166" s="17" t="e">
        <f t="shared" si="117"/>
        <v>#DIV/0!</v>
      </c>
      <c r="Q166" s="38">
        <f t="shared" si="118"/>
        <v>0</v>
      </c>
      <c r="R166" s="17" t="e">
        <f t="shared" si="107"/>
        <v>#DIV/0!</v>
      </c>
      <c r="S166" s="97">
        <f t="shared" si="108"/>
        <v>4.0000000000000001E-3</v>
      </c>
      <c r="T166" s="96">
        <f t="shared" si="85"/>
        <v>6.6657458083749848E-3</v>
      </c>
      <c r="U166" s="96">
        <f t="shared" si="86"/>
        <v>6.6657458083749848E-3</v>
      </c>
      <c r="V166" s="96">
        <f t="shared" si="87"/>
        <v>6.6657458083749848E-3</v>
      </c>
      <c r="W166" s="96">
        <f t="shared" si="88"/>
        <v>6.6657458083749848E-3</v>
      </c>
      <c r="X166" s="96">
        <f t="shared" si="89"/>
        <v>6.6657458083749848E-3</v>
      </c>
      <c r="Y166" s="96">
        <f t="shared" si="90"/>
        <v>2.0559261174358291E-5</v>
      </c>
      <c r="Z166" s="96">
        <f t="shared" si="91"/>
        <v>2.0559261174358291E-5</v>
      </c>
      <c r="AA166" s="96">
        <f t="shared" si="92"/>
        <v>2.0559261174358291E-5</v>
      </c>
      <c r="AB166" s="96">
        <f t="shared" si="93"/>
        <v>1.8166163173662992E-5</v>
      </c>
      <c r="AC166" s="96">
        <f t="shared" si="94"/>
        <v>2.0559261174358291E-5</v>
      </c>
      <c r="AD166" s="97">
        <f t="shared" si="95"/>
        <v>6.7000000000000002E-3</v>
      </c>
      <c r="AE166" s="97">
        <f t="shared" si="96"/>
        <v>6.7000000000000002E-3</v>
      </c>
      <c r="AF166" s="97">
        <f t="shared" si="97"/>
        <v>6.7000000000000002E-3</v>
      </c>
      <c r="AG166" s="97">
        <f t="shared" si="98"/>
        <v>6.7000000000000002E-3</v>
      </c>
      <c r="AH166" s="97">
        <f t="shared" si="99"/>
        <v>6.7000000000000002E-3</v>
      </c>
      <c r="AI166" s="98">
        <f t="shared" si="109"/>
        <v>6.7000000000000002E-3</v>
      </c>
      <c r="AJ166" s="99">
        <f t="shared" si="110"/>
        <v>6.7000000000000002E-3</v>
      </c>
      <c r="AK166" s="98">
        <f t="shared" si="111"/>
        <v>0.03</v>
      </c>
      <c r="AL166" s="122">
        <f t="shared" si="114"/>
        <v>200</v>
      </c>
      <c r="AM166" s="100">
        <f t="shared" si="100"/>
        <v>9.4752308678997376E-3</v>
      </c>
      <c r="AN166" s="98">
        <f t="shared" si="112"/>
        <v>0.03</v>
      </c>
      <c r="AO166" s="101">
        <f t="shared" si="113"/>
        <v>64668</v>
      </c>
    </row>
    <row r="167" spans="1:41" ht="16.5">
      <c r="A167" s="110">
        <v>43297</v>
      </c>
      <c r="B167" s="113">
        <v>10817</v>
      </c>
      <c r="C167" s="113">
        <v>10864</v>
      </c>
      <c r="D167" s="80">
        <f t="shared" si="83"/>
        <v>-47</v>
      </c>
      <c r="E167" s="17">
        <f t="shared" si="84"/>
        <v>5.0000000000000001E-3</v>
      </c>
      <c r="F167" s="16">
        <f t="shared" si="101"/>
        <v>6.7999999999999996E-3</v>
      </c>
      <c r="G167" s="16">
        <f t="shared" si="102"/>
        <v>6.7999999999999996E-3</v>
      </c>
      <c r="H167" s="16">
        <f t="shared" si="103"/>
        <v>6.7999999999999996E-3</v>
      </c>
      <c r="I167" s="16">
        <f t="shared" si="104"/>
        <v>6.7999999999999996E-3</v>
      </c>
      <c r="J167" s="16">
        <f t="shared" si="105"/>
        <v>6.7999999999999996E-3</v>
      </c>
      <c r="K167" s="16">
        <f t="shared" si="115"/>
        <v>6.7999999999999988E-3</v>
      </c>
      <c r="L167" s="16">
        <f t="shared" si="106"/>
        <v>0.03</v>
      </c>
      <c r="M167" s="72"/>
      <c r="N167" s="72"/>
      <c r="O167" s="32">
        <f t="shared" si="116"/>
        <v>0</v>
      </c>
      <c r="P167" s="17" t="e">
        <f t="shared" si="117"/>
        <v>#DIV/0!</v>
      </c>
      <c r="Q167" s="38">
        <f t="shared" si="118"/>
        <v>0</v>
      </c>
      <c r="R167" s="17" t="e">
        <f t="shared" si="107"/>
        <v>#DIV/0!</v>
      </c>
      <c r="S167" s="97">
        <f t="shared" si="108"/>
        <v>5.0000000000000001E-3</v>
      </c>
      <c r="T167" s="96">
        <f t="shared" si="85"/>
        <v>6.835899796143601E-3</v>
      </c>
      <c r="U167" s="96">
        <f t="shared" si="86"/>
        <v>6.835899796143601E-3</v>
      </c>
      <c r="V167" s="96">
        <f t="shared" si="87"/>
        <v>6.835899796143601E-3</v>
      </c>
      <c r="W167" s="96">
        <f t="shared" si="88"/>
        <v>6.835899796143601E-3</v>
      </c>
      <c r="X167" s="96">
        <f t="shared" si="89"/>
        <v>6.835899796143601E-3</v>
      </c>
      <c r="Y167" s="96">
        <f t="shared" si="90"/>
        <v>2.1358214377800269E-5</v>
      </c>
      <c r="Z167" s="96">
        <f t="shared" si="91"/>
        <v>2.1358214377800269E-5</v>
      </c>
      <c r="AA167" s="96">
        <f t="shared" si="92"/>
        <v>2.1358214377800269E-5</v>
      </c>
      <c r="AB167" s="96">
        <f t="shared" si="93"/>
        <v>1.8872118224224323E-5</v>
      </c>
      <c r="AC167" s="96">
        <f t="shared" si="94"/>
        <v>2.1358214377800269E-5</v>
      </c>
      <c r="AD167" s="97">
        <f t="shared" si="95"/>
        <v>6.7999999999999996E-3</v>
      </c>
      <c r="AE167" s="97">
        <f t="shared" si="96"/>
        <v>6.7999999999999996E-3</v>
      </c>
      <c r="AF167" s="97">
        <f t="shared" si="97"/>
        <v>6.7999999999999996E-3</v>
      </c>
      <c r="AG167" s="97">
        <f t="shared" si="98"/>
        <v>6.7999999999999996E-3</v>
      </c>
      <c r="AH167" s="97">
        <f t="shared" si="99"/>
        <v>6.7999999999999996E-3</v>
      </c>
      <c r="AI167" s="98">
        <f t="shared" si="109"/>
        <v>6.7999999999999988E-3</v>
      </c>
      <c r="AJ167" s="99">
        <f t="shared" si="110"/>
        <v>6.8000000000000005E-3</v>
      </c>
      <c r="AK167" s="98">
        <f t="shared" si="111"/>
        <v>0.03</v>
      </c>
      <c r="AL167" s="122">
        <f t="shared" si="114"/>
        <v>200</v>
      </c>
      <c r="AM167" s="100">
        <f t="shared" si="100"/>
        <v>9.6166522241370456E-3</v>
      </c>
      <c r="AN167" s="98">
        <f t="shared" si="112"/>
        <v>0.03</v>
      </c>
      <c r="AO167" s="101">
        <f t="shared" si="113"/>
        <v>64902</v>
      </c>
    </row>
    <row r="168" spans="1:41" s="22" customFormat="1" ht="16.5">
      <c r="A168" s="110">
        <v>43294</v>
      </c>
      <c r="B168" s="113">
        <v>10864</v>
      </c>
      <c r="C168" s="113">
        <v>10738</v>
      </c>
      <c r="D168" s="80">
        <f t="shared" si="83"/>
        <v>126</v>
      </c>
      <c r="E168" s="17">
        <f t="shared" si="84"/>
        <v>1.2E-2</v>
      </c>
      <c r="F168" s="16">
        <f t="shared" si="101"/>
        <v>7.0000000000000001E-3</v>
      </c>
      <c r="G168" s="16">
        <f t="shared" si="102"/>
        <v>7.0000000000000001E-3</v>
      </c>
      <c r="H168" s="16">
        <f t="shared" si="103"/>
        <v>7.0000000000000001E-3</v>
      </c>
      <c r="I168" s="16">
        <f t="shared" si="104"/>
        <v>7.0000000000000001E-3</v>
      </c>
      <c r="J168" s="16">
        <f t="shared" si="105"/>
        <v>7.0000000000000001E-3</v>
      </c>
      <c r="K168" s="16">
        <f t="shared" si="115"/>
        <v>7.000000000000001E-3</v>
      </c>
      <c r="L168" s="16">
        <f t="shared" si="106"/>
        <v>0.03</v>
      </c>
      <c r="M168" s="72"/>
      <c r="N168" s="72"/>
      <c r="O168" s="32">
        <f t="shared" si="116"/>
        <v>0</v>
      </c>
      <c r="P168" s="17" t="e">
        <f t="shared" si="117"/>
        <v>#DIV/0!</v>
      </c>
      <c r="Q168" s="38">
        <f t="shared" si="118"/>
        <v>0</v>
      </c>
      <c r="R168" s="17" t="e">
        <f t="shared" si="107"/>
        <v>#DIV/0!</v>
      </c>
      <c r="S168" s="97">
        <f t="shared" si="108"/>
        <v>1.2E-2</v>
      </c>
      <c r="T168" s="96">
        <f t="shared" si="85"/>
        <v>6.9530848895144699E-3</v>
      </c>
      <c r="U168" s="96">
        <f t="shared" si="86"/>
        <v>6.9530848895144699E-3</v>
      </c>
      <c r="V168" s="96">
        <f t="shared" si="87"/>
        <v>6.9530848895144699E-3</v>
      </c>
      <c r="W168" s="96">
        <f t="shared" si="88"/>
        <v>6.9530848895144699E-3</v>
      </c>
      <c r="X168" s="96">
        <f t="shared" si="89"/>
        <v>6.9530848895144699E-3</v>
      </c>
      <c r="Y168" s="96">
        <f t="shared" si="90"/>
        <v>2.2478023343256687E-5</v>
      </c>
      <c r="Z168" s="96">
        <f t="shared" si="91"/>
        <v>2.2478023343256687E-5</v>
      </c>
      <c r="AA168" s="96">
        <f t="shared" si="92"/>
        <v>2.2478023343256687E-5</v>
      </c>
      <c r="AB168" s="96">
        <f t="shared" si="93"/>
        <v>1.9861581426101612E-5</v>
      </c>
      <c r="AC168" s="96">
        <f t="shared" si="94"/>
        <v>2.2478023343256687E-5</v>
      </c>
      <c r="AD168" s="97">
        <f t="shared" si="95"/>
        <v>7.0000000000000001E-3</v>
      </c>
      <c r="AE168" s="97">
        <f t="shared" si="96"/>
        <v>7.0000000000000001E-3</v>
      </c>
      <c r="AF168" s="97">
        <f t="shared" si="97"/>
        <v>7.0000000000000001E-3</v>
      </c>
      <c r="AG168" s="97">
        <f t="shared" si="98"/>
        <v>7.0000000000000001E-3</v>
      </c>
      <c r="AH168" s="97">
        <f t="shared" si="99"/>
        <v>7.0000000000000001E-3</v>
      </c>
      <c r="AI168" s="98">
        <f t="shared" si="109"/>
        <v>7.000000000000001E-3</v>
      </c>
      <c r="AJ168" s="99">
        <f t="shared" si="110"/>
        <v>7.000000000000001E-3</v>
      </c>
      <c r="AK168" s="98">
        <f t="shared" si="111"/>
        <v>0.03</v>
      </c>
      <c r="AL168" s="122">
        <f t="shared" si="114"/>
        <v>200</v>
      </c>
      <c r="AM168" s="100">
        <f t="shared" si="100"/>
        <v>9.8994949366116667E-3</v>
      </c>
      <c r="AN168" s="98">
        <f t="shared" si="112"/>
        <v>0.03</v>
      </c>
      <c r="AO168" s="101">
        <f t="shared" si="113"/>
        <v>65184</v>
      </c>
    </row>
    <row r="169" spans="1:41" ht="16.5">
      <c r="A169" s="110">
        <v>43293</v>
      </c>
      <c r="B169" s="113">
        <v>10738</v>
      </c>
      <c r="C169" s="113">
        <v>10676</v>
      </c>
      <c r="D169" s="80">
        <f t="shared" si="83"/>
        <v>62</v>
      </c>
      <c r="E169" s="17">
        <f t="shared" si="84"/>
        <v>6.0000000000000001E-3</v>
      </c>
      <c r="F169" s="16">
        <f t="shared" si="101"/>
        <v>6.6E-3</v>
      </c>
      <c r="G169" s="16">
        <f t="shared" si="102"/>
        <v>6.6E-3</v>
      </c>
      <c r="H169" s="16">
        <f t="shared" si="103"/>
        <v>6.6E-3</v>
      </c>
      <c r="I169" s="16">
        <f t="shared" si="104"/>
        <v>6.6E-3</v>
      </c>
      <c r="J169" s="16">
        <f t="shared" si="105"/>
        <v>6.6E-3</v>
      </c>
      <c r="K169" s="16">
        <f t="shared" si="115"/>
        <v>6.6E-3</v>
      </c>
      <c r="L169" s="16">
        <f t="shared" si="106"/>
        <v>0.03</v>
      </c>
      <c r="M169" s="72"/>
      <c r="N169" s="72"/>
      <c r="O169" s="32">
        <f t="shared" si="116"/>
        <v>0</v>
      </c>
      <c r="P169" s="17" t="e">
        <f t="shared" si="117"/>
        <v>#DIV/0!</v>
      </c>
      <c r="Q169" s="38">
        <f t="shared" si="118"/>
        <v>0</v>
      </c>
      <c r="R169" s="17" t="e">
        <f t="shared" si="107"/>
        <v>#DIV/0!</v>
      </c>
      <c r="S169" s="97">
        <f t="shared" si="108"/>
        <v>6.0000000000000001E-3</v>
      </c>
      <c r="T169" s="96">
        <f t="shared" si="85"/>
        <v>6.6309413718239037E-3</v>
      </c>
      <c r="U169" s="96">
        <f t="shared" si="86"/>
        <v>6.6309413718239037E-3</v>
      </c>
      <c r="V169" s="96">
        <f t="shared" si="87"/>
        <v>6.6309413718239037E-3</v>
      </c>
      <c r="W169" s="96">
        <f t="shared" si="88"/>
        <v>6.6309413718239037E-3</v>
      </c>
      <c r="X169" s="96">
        <f t="shared" si="89"/>
        <v>6.6309413718239037E-3</v>
      </c>
      <c r="Y169" s="96">
        <f t="shared" si="90"/>
        <v>2.207278288307357E-5</v>
      </c>
      <c r="Z169" s="96">
        <f t="shared" si="91"/>
        <v>2.207278288307357E-5</v>
      </c>
      <c r="AA169" s="96">
        <f t="shared" si="92"/>
        <v>2.207278288307357E-5</v>
      </c>
      <c r="AB169" s="96">
        <f t="shared" si="93"/>
        <v>1.9503510955483811E-5</v>
      </c>
      <c r="AC169" s="96">
        <f t="shared" si="94"/>
        <v>2.207278288307357E-5</v>
      </c>
      <c r="AD169" s="97">
        <f t="shared" si="95"/>
        <v>6.6E-3</v>
      </c>
      <c r="AE169" s="97">
        <f t="shared" si="96"/>
        <v>6.6E-3</v>
      </c>
      <c r="AF169" s="97">
        <f t="shared" si="97"/>
        <v>6.6E-3</v>
      </c>
      <c r="AG169" s="97">
        <f t="shared" si="98"/>
        <v>6.6E-3</v>
      </c>
      <c r="AH169" s="97">
        <f t="shared" si="99"/>
        <v>6.6E-3</v>
      </c>
      <c r="AI169" s="98">
        <f t="shared" si="109"/>
        <v>6.6E-3</v>
      </c>
      <c r="AJ169" s="99">
        <f t="shared" si="110"/>
        <v>6.6E-3</v>
      </c>
      <c r="AK169" s="98">
        <f t="shared" si="111"/>
        <v>0.03</v>
      </c>
      <c r="AL169" s="122">
        <f t="shared" si="114"/>
        <v>200</v>
      </c>
      <c r="AM169" s="100">
        <f t="shared" si="100"/>
        <v>9.3338095116624279E-3</v>
      </c>
      <c r="AN169" s="98">
        <f t="shared" si="112"/>
        <v>0.03</v>
      </c>
      <c r="AO169" s="101">
        <f t="shared" si="113"/>
        <v>64428</v>
      </c>
    </row>
    <row r="170" spans="1:41" ht="16.5">
      <c r="A170" s="110">
        <v>43292</v>
      </c>
      <c r="B170" s="113">
        <v>10676</v>
      </c>
      <c r="C170" s="113">
        <v>10756</v>
      </c>
      <c r="D170" s="80">
        <f t="shared" si="83"/>
        <v>-80</v>
      </c>
      <c r="E170" s="17">
        <f t="shared" si="84"/>
        <v>8.0000000000000002E-3</v>
      </c>
      <c r="F170" s="16">
        <f t="shared" si="101"/>
        <v>6.7000000000000002E-3</v>
      </c>
      <c r="G170" s="16">
        <f t="shared" si="102"/>
        <v>6.7000000000000002E-3</v>
      </c>
      <c r="H170" s="16">
        <f t="shared" si="103"/>
        <v>6.7000000000000002E-3</v>
      </c>
      <c r="I170" s="16">
        <f t="shared" si="104"/>
        <v>6.7000000000000002E-3</v>
      </c>
      <c r="J170" s="16">
        <f t="shared" si="105"/>
        <v>6.7000000000000002E-3</v>
      </c>
      <c r="K170" s="16">
        <f t="shared" si="115"/>
        <v>6.7000000000000002E-3</v>
      </c>
      <c r="L170" s="16">
        <f t="shared" si="106"/>
        <v>0.03</v>
      </c>
      <c r="M170" s="72"/>
      <c r="N170" s="72"/>
      <c r="O170" s="32">
        <f t="shared" si="116"/>
        <v>0</v>
      </c>
      <c r="P170" s="17" t="e">
        <f t="shared" si="117"/>
        <v>#DIV/0!</v>
      </c>
      <c r="Q170" s="38">
        <f t="shared" si="118"/>
        <v>0</v>
      </c>
      <c r="R170" s="17" t="e">
        <f t="shared" si="107"/>
        <v>#DIV/0!</v>
      </c>
      <c r="S170" s="97">
        <f t="shared" si="108"/>
        <v>8.0000000000000002E-3</v>
      </c>
      <c r="T170" s="96">
        <f t="shared" si="85"/>
        <v>6.6712142253445789E-3</v>
      </c>
      <c r="U170" s="96">
        <f t="shared" si="86"/>
        <v>6.6712142253445789E-3</v>
      </c>
      <c r="V170" s="96">
        <f t="shared" si="87"/>
        <v>6.6712142253445789E-3</v>
      </c>
      <c r="W170" s="96">
        <f t="shared" si="88"/>
        <v>6.6712142253445789E-3</v>
      </c>
      <c r="X170" s="96">
        <f t="shared" si="89"/>
        <v>6.6712142253445789E-3</v>
      </c>
      <c r="Y170" s="96">
        <f t="shared" si="90"/>
        <v>2.3452926777548166E-5</v>
      </c>
      <c r="Z170" s="96">
        <f t="shared" si="91"/>
        <v>2.3452926777548166E-5</v>
      </c>
      <c r="AA170" s="96">
        <f t="shared" si="92"/>
        <v>2.3452926777548166E-5</v>
      </c>
      <c r="AB170" s="96">
        <f t="shared" si="93"/>
        <v>2.0723006100641566E-5</v>
      </c>
      <c r="AC170" s="96">
        <f t="shared" si="94"/>
        <v>2.3452926777548166E-5</v>
      </c>
      <c r="AD170" s="97">
        <f t="shared" si="95"/>
        <v>6.7000000000000002E-3</v>
      </c>
      <c r="AE170" s="97">
        <f t="shared" si="96"/>
        <v>6.7000000000000002E-3</v>
      </c>
      <c r="AF170" s="97">
        <f t="shared" si="97"/>
        <v>6.7000000000000002E-3</v>
      </c>
      <c r="AG170" s="97">
        <f t="shared" si="98"/>
        <v>6.7000000000000002E-3</v>
      </c>
      <c r="AH170" s="97">
        <f t="shared" si="99"/>
        <v>6.7000000000000002E-3</v>
      </c>
      <c r="AI170" s="98">
        <f t="shared" si="109"/>
        <v>6.7000000000000002E-3</v>
      </c>
      <c r="AJ170" s="99">
        <f t="shared" si="110"/>
        <v>6.7000000000000002E-3</v>
      </c>
      <c r="AK170" s="98">
        <f t="shared" si="111"/>
        <v>0.03</v>
      </c>
      <c r="AL170" s="122">
        <f t="shared" si="114"/>
        <v>200</v>
      </c>
      <c r="AM170" s="100">
        <f t="shared" si="100"/>
        <v>9.4752308678997376E-3</v>
      </c>
      <c r="AN170" s="98">
        <f t="shared" si="112"/>
        <v>0.03</v>
      </c>
      <c r="AO170" s="101">
        <f t="shared" si="113"/>
        <v>64056</v>
      </c>
    </row>
    <row r="171" spans="1:41" ht="16.5">
      <c r="A171" s="110">
        <v>43291</v>
      </c>
      <c r="B171" s="113">
        <v>10756</v>
      </c>
      <c r="C171" s="113">
        <v>10720</v>
      </c>
      <c r="D171" s="80">
        <f t="shared" si="83"/>
        <v>36</v>
      </c>
      <c r="E171" s="17">
        <f t="shared" si="84"/>
        <v>4.0000000000000001E-3</v>
      </c>
      <c r="F171" s="16">
        <f t="shared" si="101"/>
        <v>6.6E-3</v>
      </c>
      <c r="G171" s="16">
        <f t="shared" si="102"/>
        <v>6.6E-3</v>
      </c>
      <c r="H171" s="16">
        <f t="shared" si="103"/>
        <v>6.6E-3</v>
      </c>
      <c r="I171" s="16">
        <f t="shared" si="104"/>
        <v>6.6E-3</v>
      </c>
      <c r="J171" s="16">
        <f t="shared" si="105"/>
        <v>6.6E-3</v>
      </c>
      <c r="K171" s="16">
        <f t="shared" si="115"/>
        <v>6.6E-3</v>
      </c>
      <c r="L171" s="16">
        <f t="shared" si="106"/>
        <v>0.03</v>
      </c>
      <c r="M171" s="72"/>
      <c r="N171" s="72"/>
      <c r="O171" s="32">
        <f t="shared" si="116"/>
        <v>0</v>
      </c>
      <c r="P171" s="17" t="e">
        <f t="shared" si="117"/>
        <v>#DIV/0!</v>
      </c>
      <c r="Q171" s="38">
        <f t="shared" si="118"/>
        <v>0</v>
      </c>
      <c r="R171" s="17" t="e">
        <f t="shared" si="107"/>
        <v>#DIV/0!</v>
      </c>
      <c r="S171" s="97">
        <f t="shared" si="108"/>
        <v>4.0000000000000001E-3</v>
      </c>
      <c r="T171" s="96">
        <f t="shared" si="85"/>
        <v>6.5863981120687009E-3</v>
      </c>
      <c r="U171" s="96">
        <f t="shared" si="86"/>
        <v>6.5863981120687009E-3</v>
      </c>
      <c r="V171" s="96">
        <f t="shared" si="87"/>
        <v>6.5863981120687009E-3</v>
      </c>
      <c r="W171" s="96">
        <f t="shared" si="88"/>
        <v>6.5863981120687009E-3</v>
      </c>
      <c r="X171" s="96">
        <f t="shared" si="89"/>
        <v>6.5863981120687009E-3</v>
      </c>
      <c r="Y171" s="96">
        <f t="shared" si="90"/>
        <v>2.4822372935845099E-5</v>
      </c>
      <c r="Z171" s="96">
        <f t="shared" si="91"/>
        <v>2.4822372935845099E-5</v>
      </c>
      <c r="AA171" s="96">
        <f t="shared" si="92"/>
        <v>2.4822372935845099E-5</v>
      </c>
      <c r="AB171" s="96">
        <f t="shared" si="93"/>
        <v>2.1933048726112732E-5</v>
      </c>
      <c r="AC171" s="96">
        <f t="shared" si="94"/>
        <v>2.4822372935845099E-5</v>
      </c>
      <c r="AD171" s="97">
        <f t="shared" si="95"/>
        <v>6.6E-3</v>
      </c>
      <c r="AE171" s="97">
        <f t="shared" si="96"/>
        <v>6.6E-3</v>
      </c>
      <c r="AF171" s="97">
        <f t="shared" si="97"/>
        <v>6.6E-3</v>
      </c>
      <c r="AG171" s="97">
        <f t="shared" si="98"/>
        <v>6.6E-3</v>
      </c>
      <c r="AH171" s="97">
        <f t="shared" si="99"/>
        <v>6.6E-3</v>
      </c>
      <c r="AI171" s="98">
        <f t="shared" si="109"/>
        <v>6.6E-3</v>
      </c>
      <c r="AJ171" s="99">
        <f t="shared" si="110"/>
        <v>6.6E-3</v>
      </c>
      <c r="AK171" s="98">
        <f t="shared" si="111"/>
        <v>0.03</v>
      </c>
      <c r="AL171" s="122">
        <f t="shared" si="114"/>
        <v>200</v>
      </c>
      <c r="AM171" s="100">
        <f t="shared" si="100"/>
        <v>9.3338095116624279E-3</v>
      </c>
      <c r="AN171" s="98">
        <f t="shared" si="112"/>
        <v>0.03</v>
      </c>
      <c r="AO171" s="101">
        <f t="shared" si="113"/>
        <v>64536</v>
      </c>
    </row>
    <row r="172" spans="1:41" ht="16.5">
      <c r="A172" s="110">
        <v>43290</v>
      </c>
      <c r="B172" s="113">
        <v>10720</v>
      </c>
      <c r="C172" s="113">
        <v>10608</v>
      </c>
      <c r="D172" s="80">
        <f t="shared" si="83"/>
        <v>112</v>
      </c>
      <c r="E172" s="17">
        <f t="shared" si="84"/>
        <v>1.0999999999999999E-2</v>
      </c>
      <c r="F172" s="16">
        <f t="shared" si="101"/>
        <v>6.7999999999999996E-3</v>
      </c>
      <c r="G172" s="16">
        <f t="shared" si="102"/>
        <v>6.7999999999999996E-3</v>
      </c>
      <c r="H172" s="16">
        <f t="shared" si="103"/>
        <v>6.7999999999999996E-3</v>
      </c>
      <c r="I172" s="16">
        <f t="shared" si="104"/>
        <v>6.7999999999999996E-3</v>
      </c>
      <c r="J172" s="16">
        <f t="shared" si="105"/>
        <v>6.7999999999999996E-3</v>
      </c>
      <c r="K172" s="16">
        <f t="shared" si="115"/>
        <v>6.7999999999999988E-3</v>
      </c>
      <c r="L172" s="16">
        <f t="shared" si="106"/>
        <v>0.03</v>
      </c>
      <c r="M172" s="72"/>
      <c r="N172" s="72"/>
      <c r="O172" s="32">
        <f t="shared" si="116"/>
        <v>0</v>
      </c>
      <c r="P172" s="17" t="e">
        <f t="shared" si="117"/>
        <v>#DIV/0!</v>
      </c>
      <c r="Q172" s="38">
        <f t="shared" si="118"/>
        <v>0</v>
      </c>
      <c r="R172" s="17" t="e">
        <f t="shared" si="107"/>
        <v>#DIV/0!</v>
      </c>
      <c r="S172" s="97">
        <f t="shared" si="108"/>
        <v>1.0999999999999999E-2</v>
      </c>
      <c r="T172" s="96">
        <f t="shared" si="85"/>
        <v>6.7514873532645752E-3</v>
      </c>
      <c r="U172" s="96">
        <f t="shared" si="86"/>
        <v>6.7514873532645752E-3</v>
      </c>
      <c r="V172" s="96">
        <f t="shared" si="87"/>
        <v>6.7514873532645752E-3</v>
      </c>
      <c r="W172" s="96">
        <f t="shared" si="88"/>
        <v>6.7514873532645752E-3</v>
      </c>
      <c r="X172" s="96">
        <f t="shared" si="89"/>
        <v>6.7514873532645752E-3</v>
      </c>
      <c r="Y172" s="96">
        <f t="shared" si="90"/>
        <v>2.5923544655887878E-5</v>
      </c>
      <c r="Z172" s="96">
        <f t="shared" si="91"/>
        <v>2.5923544655887878E-5</v>
      </c>
      <c r="AA172" s="96">
        <f t="shared" si="92"/>
        <v>2.5923544655887878E-5</v>
      </c>
      <c r="AB172" s="96">
        <f t="shared" si="93"/>
        <v>2.290604405794253E-5</v>
      </c>
      <c r="AC172" s="96">
        <f t="shared" si="94"/>
        <v>2.5923544655887878E-5</v>
      </c>
      <c r="AD172" s="97">
        <f t="shared" si="95"/>
        <v>6.7999999999999996E-3</v>
      </c>
      <c r="AE172" s="97">
        <f t="shared" si="96"/>
        <v>6.7999999999999996E-3</v>
      </c>
      <c r="AF172" s="97">
        <f t="shared" si="97"/>
        <v>6.7999999999999996E-3</v>
      </c>
      <c r="AG172" s="97">
        <f t="shared" si="98"/>
        <v>6.7999999999999996E-3</v>
      </c>
      <c r="AH172" s="97">
        <f t="shared" si="99"/>
        <v>6.7999999999999996E-3</v>
      </c>
      <c r="AI172" s="98">
        <f t="shared" si="109"/>
        <v>6.7999999999999988E-3</v>
      </c>
      <c r="AJ172" s="99">
        <f t="shared" si="110"/>
        <v>6.8000000000000005E-3</v>
      </c>
      <c r="AK172" s="98">
        <f t="shared" si="111"/>
        <v>0.03</v>
      </c>
      <c r="AL172" s="122">
        <f t="shared" si="114"/>
        <v>200</v>
      </c>
      <c r="AM172" s="100">
        <f t="shared" si="100"/>
        <v>9.6166522241370456E-3</v>
      </c>
      <c r="AN172" s="98">
        <f t="shared" si="112"/>
        <v>0.03</v>
      </c>
      <c r="AO172" s="101">
        <f t="shared" si="113"/>
        <v>64320</v>
      </c>
    </row>
    <row r="173" spans="1:41" ht="16.5">
      <c r="A173" s="110">
        <v>43287</v>
      </c>
      <c r="B173" s="113">
        <v>10608</v>
      </c>
      <c r="C173" s="113">
        <v>10611</v>
      </c>
      <c r="D173" s="80">
        <f t="shared" si="83"/>
        <v>-3</v>
      </c>
      <c r="E173" s="17">
        <f t="shared" si="84"/>
        <v>1E-3</v>
      </c>
      <c r="F173" s="16">
        <f t="shared" si="101"/>
        <v>6.4999999999999997E-3</v>
      </c>
      <c r="G173" s="16">
        <f t="shared" si="102"/>
        <v>6.4999999999999997E-3</v>
      </c>
      <c r="H173" s="16">
        <f t="shared" si="103"/>
        <v>6.4999999999999997E-3</v>
      </c>
      <c r="I173" s="16">
        <f t="shared" si="104"/>
        <v>6.4999999999999997E-3</v>
      </c>
      <c r="J173" s="16">
        <f t="shared" si="105"/>
        <v>6.4999999999999997E-3</v>
      </c>
      <c r="K173" s="16">
        <f t="shared" si="115"/>
        <v>6.5000000000000006E-3</v>
      </c>
      <c r="L173" s="16">
        <f t="shared" si="106"/>
        <v>0.03</v>
      </c>
      <c r="M173" s="72"/>
      <c r="N173" s="72"/>
      <c r="O173" s="32">
        <f t="shared" si="116"/>
        <v>0</v>
      </c>
      <c r="P173" s="17" t="e">
        <f t="shared" si="117"/>
        <v>#DIV/0!</v>
      </c>
      <c r="Q173" s="38">
        <f t="shared" si="118"/>
        <v>0</v>
      </c>
      <c r="R173" s="17" t="e">
        <f t="shared" si="107"/>
        <v>#DIV/0!</v>
      </c>
      <c r="S173" s="97">
        <f t="shared" si="108"/>
        <v>1E-3</v>
      </c>
      <c r="T173" s="96">
        <f t="shared" si="85"/>
        <v>6.4803056949623138E-3</v>
      </c>
      <c r="U173" s="96">
        <f t="shared" si="86"/>
        <v>6.4803056949623138E-3</v>
      </c>
      <c r="V173" s="96">
        <f t="shared" si="87"/>
        <v>6.4803056949623138E-3</v>
      </c>
      <c r="W173" s="96">
        <f t="shared" si="88"/>
        <v>6.4803056949623138E-3</v>
      </c>
      <c r="X173" s="96">
        <f t="shared" si="89"/>
        <v>6.4803056949623138E-3</v>
      </c>
      <c r="Y173" s="96">
        <f t="shared" si="90"/>
        <v>2.6274347297051567E-5</v>
      </c>
      <c r="Z173" s="96">
        <f t="shared" si="91"/>
        <v>2.6274347297051567E-5</v>
      </c>
      <c r="AA173" s="96">
        <f t="shared" si="92"/>
        <v>2.6274347297051567E-5</v>
      </c>
      <c r="AB173" s="96">
        <f t="shared" si="93"/>
        <v>2.3216013271674764E-5</v>
      </c>
      <c r="AC173" s="96">
        <f t="shared" si="94"/>
        <v>2.6274347297051567E-5</v>
      </c>
      <c r="AD173" s="97">
        <f t="shared" si="95"/>
        <v>6.4999999999999997E-3</v>
      </c>
      <c r="AE173" s="97">
        <f t="shared" si="96"/>
        <v>6.4999999999999997E-3</v>
      </c>
      <c r="AF173" s="97">
        <f t="shared" si="97"/>
        <v>6.4999999999999997E-3</v>
      </c>
      <c r="AG173" s="97">
        <f t="shared" si="98"/>
        <v>6.4999999999999997E-3</v>
      </c>
      <c r="AH173" s="97">
        <f t="shared" si="99"/>
        <v>6.4999999999999997E-3</v>
      </c>
      <c r="AI173" s="98">
        <f t="shared" si="109"/>
        <v>6.5000000000000006E-3</v>
      </c>
      <c r="AJ173" s="99">
        <f t="shared" si="110"/>
        <v>6.4999999999999997E-3</v>
      </c>
      <c r="AK173" s="98">
        <f t="shared" si="111"/>
        <v>0.03</v>
      </c>
      <c r="AL173" s="122">
        <f t="shared" si="114"/>
        <v>200</v>
      </c>
      <c r="AM173" s="100">
        <f t="shared" si="100"/>
        <v>9.1923881554251199E-3</v>
      </c>
      <c r="AN173" s="98">
        <f t="shared" si="112"/>
        <v>0.03</v>
      </c>
      <c r="AO173" s="101">
        <f t="shared" si="113"/>
        <v>63648</v>
      </c>
    </row>
    <row r="174" spans="1:41" ht="16.5">
      <c r="A174" s="110">
        <v>43286</v>
      </c>
      <c r="B174" s="113">
        <v>10611</v>
      </c>
      <c r="C174" s="113">
        <v>10721</v>
      </c>
      <c r="D174" s="80">
        <f t="shared" si="83"/>
        <v>-110</v>
      </c>
      <c r="E174" s="17">
        <f t="shared" si="84"/>
        <v>1.0999999999999999E-2</v>
      </c>
      <c r="F174" s="16">
        <f t="shared" si="101"/>
        <v>6.7999999999999996E-3</v>
      </c>
      <c r="G174" s="16">
        <f t="shared" si="102"/>
        <v>6.7999999999999996E-3</v>
      </c>
      <c r="H174" s="16">
        <f t="shared" si="103"/>
        <v>6.7999999999999996E-3</v>
      </c>
      <c r="I174" s="16">
        <f t="shared" si="104"/>
        <v>6.7999999999999996E-3</v>
      </c>
      <c r="J174" s="16">
        <f t="shared" si="105"/>
        <v>6.7999999999999996E-3</v>
      </c>
      <c r="K174" s="16">
        <f t="shared" si="115"/>
        <v>6.7999999999999988E-3</v>
      </c>
      <c r="L174" s="16">
        <f t="shared" si="106"/>
        <v>0.03</v>
      </c>
      <c r="M174" s="72"/>
      <c r="N174" s="72"/>
      <c r="O174" s="32">
        <f t="shared" si="116"/>
        <v>0</v>
      </c>
      <c r="P174" s="17" t="e">
        <f t="shared" si="117"/>
        <v>#DIV/0!</v>
      </c>
      <c r="Q174" s="38">
        <f t="shared" si="118"/>
        <v>0</v>
      </c>
      <c r="R174" s="17" t="e">
        <f t="shared" si="107"/>
        <v>#DIV/0!</v>
      </c>
      <c r="S174" s="97">
        <f t="shared" si="108"/>
        <v>1.0999999999999999E-2</v>
      </c>
      <c r="T174" s="96">
        <f t="shared" si="85"/>
        <v>6.8301124414492705E-3</v>
      </c>
      <c r="U174" s="96">
        <f t="shared" si="86"/>
        <v>6.8301124414492705E-3</v>
      </c>
      <c r="V174" s="96">
        <f t="shared" si="87"/>
        <v>6.8301124414492705E-3</v>
      </c>
      <c r="W174" s="96">
        <f t="shared" si="88"/>
        <v>6.8301124414492705E-3</v>
      </c>
      <c r="X174" s="96">
        <f t="shared" si="89"/>
        <v>6.8301124414492705E-3</v>
      </c>
      <c r="Y174" s="96">
        <f t="shared" si="90"/>
        <v>2.5781845353462842E-5</v>
      </c>
      <c r="Z174" s="96">
        <f t="shared" si="91"/>
        <v>2.5781845353462842E-5</v>
      </c>
      <c r="AA174" s="96">
        <f t="shared" si="92"/>
        <v>2.5781845353462842E-5</v>
      </c>
      <c r="AB174" s="96">
        <f t="shared" si="93"/>
        <v>2.2780838554319768E-5</v>
      </c>
      <c r="AC174" s="96">
        <f t="shared" si="94"/>
        <v>2.5781845353462842E-5</v>
      </c>
      <c r="AD174" s="97">
        <f t="shared" si="95"/>
        <v>6.7999999999999996E-3</v>
      </c>
      <c r="AE174" s="97">
        <f t="shared" si="96"/>
        <v>6.7999999999999996E-3</v>
      </c>
      <c r="AF174" s="97">
        <f t="shared" si="97"/>
        <v>6.7999999999999996E-3</v>
      </c>
      <c r="AG174" s="97">
        <f t="shared" si="98"/>
        <v>6.7999999999999996E-3</v>
      </c>
      <c r="AH174" s="97">
        <f t="shared" si="99"/>
        <v>6.7999999999999996E-3</v>
      </c>
      <c r="AI174" s="98">
        <f t="shared" si="109"/>
        <v>6.7999999999999988E-3</v>
      </c>
      <c r="AJ174" s="99">
        <f t="shared" si="110"/>
        <v>6.8000000000000005E-3</v>
      </c>
      <c r="AK174" s="98">
        <f t="shared" si="111"/>
        <v>0.03</v>
      </c>
      <c r="AL174" s="122">
        <f t="shared" si="114"/>
        <v>200</v>
      </c>
      <c r="AM174" s="100">
        <f t="shared" si="100"/>
        <v>9.6166522241370456E-3</v>
      </c>
      <c r="AN174" s="98">
        <f t="shared" si="112"/>
        <v>0.03</v>
      </c>
      <c r="AO174" s="101">
        <f t="shared" si="113"/>
        <v>63666</v>
      </c>
    </row>
    <row r="175" spans="1:41" ht="16.5">
      <c r="A175" s="110">
        <v>43285</v>
      </c>
      <c r="B175" s="113">
        <v>10721</v>
      </c>
      <c r="C175" s="113">
        <v>10715</v>
      </c>
      <c r="D175" s="80">
        <f t="shared" si="83"/>
        <v>6</v>
      </c>
      <c r="E175" s="17">
        <f t="shared" si="84"/>
        <v>1E-3</v>
      </c>
      <c r="F175" s="16">
        <f t="shared" si="101"/>
        <v>6.6E-3</v>
      </c>
      <c r="G175" s="16">
        <f t="shared" si="102"/>
        <v>6.6E-3</v>
      </c>
      <c r="H175" s="16">
        <f t="shared" si="103"/>
        <v>6.6E-3</v>
      </c>
      <c r="I175" s="16">
        <f t="shared" si="104"/>
        <v>6.6E-3</v>
      </c>
      <c r="J175" s="16">
        <f t="shared" si="105"/>
        <v>6.6E-3</v>
      </c>
      <c r="K175" s="16">
        <f t="shared" si="115"/>
        <v>6.6E-3</v>
      </c>
      <c r="L175" s="16">
        <f t="shared" si="106"/>
        <v>0.03</v>
      </c>
      <c r="M175" s="72"/>
      <c r="N175" s="72"/>
      <c r="O175" s="32">
        <f t="shared" si="116"/>
        <v>0</v>
      </c>
      <c r="P175" s="17" t="e">
        <f t="shared" si="117"/>
        <v>#DIV/0!</v>
      </c>
      <c r="Q175" s="38">
        <f t="shared" si="118"/>
        <v>0</v>
      </c>
      <c r="R175" s="17" t="e">
        <f t="shared" si="107"/>
        <v>#DIV/0!</v>
      </c>
      <c r="S175" s="97">
        <f t="shared" si="108"/>
        <v>1E-3</v>
      </c>
      <c r="T175" s="96">
        <f t="shared" si="85"/>
        <v>6.5639494057970959E-3</v>
      </c>
      <c r="U175" s="96">
        <f t="shared" si="86"/>
        <v>6.5639494057970959E-3</v>
      </c>
      <c r="V175" s="96">
        <f t="shared" si="87"/>
        <v>6.5639494057970959E-3</v>
      </c>
      <c r="W175" s="96">
        <f t="shared" si="88"/>
        <v>6.5639494057970959E-3</v>
      </c>
      <c r="X175" s="96">
        <f t="shared" si="89"/>
        <v>6.5639494057970959E-3</v>
      </c>
      <c r="Y175" s="96">
        <f t="shared" si="90"/>
        <v>2.6171417724471452E-5</v>
      </c>
      <c r="Z175" s="96">
        <f t="shared" si="91"/>
        <v>2.6171417724471452E-5</v>
      </c>
      <c r="AA175" s="96">
        <f t="shared" si="92"/>
        <v>2.6171417724471452E-5</v>
      </c>
      <c r="AB175" s="96">
        <f t="shared" si="93"/>
        <v>2.3125064701342977E-5</v>
      </c>
      <c r="AC175" s="96">
        <f t="shared" si="94"/>
        <v>2.6171417724471452E-5</v>
      </c>
      <c r="AD175" s="97">
        <f t="shared" si="95"/>
        <v>6.6E-3</v>
      </c>
      <c r="AE175" s="97">
        <f t="shared" si="96"/>
        <v>6.6E-3</v>
      </c>
      <c r="AF175" s="97">
        <f t="shared" si="97"/>
        <v>6.6E-3</v>
      </c>
      <c r="AG175" s="97">
        <f t="shared" si="98"/>
        <v>6.6E-3</v>
      </c>
      <c r="AH175" s="97">
        <f t="shared" si="99"/>
        <v>6.6E-3</v>
      </c>
      <c r="AI175" s="98">
        <f t="shared" si="109"/>
        <v>6.6E-3</v>
      </c>
      <c r="AJ175" s="99">
        <f t="shared" si="110"/>
        <v>6.6E-3</v>
      </c>
      <c r="AK175" s="98">
        <f t="shared" si="111"/>
        <v>0.03</v>
      </c>
      <c r="AL175" s="122">
        <f t="shared" si="114"/>
        <v>200</v>
      </c>
      <c r="AM175" s="100">
        <f t="shared" si="100"/>
        <v>9.3338095116624279E-3</v>
      </c>
      <c r="AN175" s="98">
        <f t="shared" si="112"/>
        <v>0.03</v>
      </c>
      <c r="AO175" s="101">
        <f t="shared" si="113"/>
        <v>64326</v>
      </c>
    </row>
    <row r="176" spans="1:41" ht="16.5">
      <c r="A176" s="110">
        <v>43284</v>
      </c>
      <c r="B176" s="113">
        <v>10715</v>
      </c>
      <c r="C176" s="113">
        <v>10777</v>
      </c>
      <c r="D176" s="80">
        <f t="shared" si="83"/>
        <v>-62</v>
      </c>
      <c r="E176" s="17">
        <f t="shared" si="84"/>
        <v>6.0000000000000001E-3</v>
      </c>
      <c r="F176" s="16">
        <f t="shared" si="101"/>
        <v>6.8999999999999999E-3</v>
      </c>
      <c r="G176" s="16">
        <f t="shared" si="102"/>
        <v>6.8999999999999999E-3</v>
      </c>
      <c r="H176" s="16">
        <f t="shared" si="103"/>
        <v>6.8999999999999999E-3</v>
      </c>
      <c r="I176" s="16">
        <f t="shared" si="104"/>
        <v>6.8999999999999999E-3</v>
      </c>
      <c r="J176" s="16">
        <f t="shared" si="105"/>
        <v>6.8999999999999999E-3</v>
      </c>
      <c r="K176" s="16">
        <f t="shared" si="115"/>
        <v>6.9000000000000008E-3</v>
      </c>
      <c r="L176" s="16">
        <f t="shared" si="106"/>
        <v>0.03</v>
      </c>
      <c r="M176" s="72"/>
      <c r="N176" s="72"/>
      <c r="O176" s="32">
        <f t="shared" si="116"/>
        <v>0</v>
      </c>
      <c r="P176" s="17" t="e">
        <f t="shared" si="117"/>
        <v>#DIV/0!</v>
      </c>
      <c r="Q176" s="38">
        <f t="shared" si="118"/>
        <v>0</v>
      </c>
      <c r="R176" s="17" t="e">
        <f t="shared" si="107"/>
        <v>#DIV/0!</v>
      </c>
      <c r="S176" s="97">
        <f t="shared" si="108"/>
        <v>6.0000000000000001E-3</v>
      </c>
      <c r="T176" s="96">
        <f t="shared" si="85"/>
        <v>6.9190951125501022E-3</v>
      </c>
      <c r="U176" s="96">
        <f t="shared" si="86"/>
        <v>6.9190951125501022E-3</v>
      </c>
      <c r="V176" s="96">
        <f t="shared" si="87"/>
        <v>6.9190951125501022E-3</v>
      </c>
      <c r="W176" s="96">
        <f t="shared" si="88"/>
        <v>6.9190951125501022E-3</v>
      </c>
      <c r="X176" s="96">
        <f t="shared" si="89"/>
        <v>6.9190951125501022E-3</v>
      </c>
      <c r="Y176" s="96">
        <f t="shared" si="90"/>
        <v>2.5605613305730406E-5</v>
      </c>
      <c r="Z176" s="96">
        <f t="shared" si="91"/>
        <v>2.5605613305730406E-5</v>
      </c>
      <c r="AA176" s="96">
        <f t="shared" si="92"/>
        <v>2.5605613305730406E-5</v>
      </c>
      <c r="AB176" s="96">
        <f t="shared" si="93"/>
        <v>2.2625119916943387E-5</v>
      </c>
      <c r="AC176" s="96">
        <f t="shared" si="94"/>
        <v>2.5605613305730406E-5</v>
      </c>
      <c r="AD176" s="97">
        <f t="shared" si="95"/>
        <v>6.8999999999999999E-3</v>
      </c>
      <c r="AE176" s="97">
        <f t="shared" si="96"/>
        <v>6.8999999999999999E-3</v>
      </c>
      <c r="AF176" s="97">
        <f t="shared" si="97"/>
        <v>6.8999999999999999E-3</v>
      </c>
      <c r="AG176" s="97">
        <f t="shared" si="98"/>
        <v>6.8999999999999999E-3</v>
      </c>
      <c r="AH176" s="97">
        <f t="shared" si="99"/>
        <v>6.8999999999999999E-3</v>
      </c>
      <c r="AI176" s="98">
        <f t="shared" si="109"/>
        <v>6.9000000000000008E-3</v>
      </c>
      <c r="AJ176" s="99">
        <f t="shared" si="110"/>
        <v>6.9000000000000008E-3</v>
      </c>
      <c r="AK176" s="98">
        <f t="shared" si="111"/>
        <v>0.03</v>
      </c>
      <c r="AL176" s="122">
        <f t="shared" si="114"/>
        <v>200</v>
      </c>
      <c r="AM176" s="100">
        <f t="shared" si="100"/>
        <v>9.758073580374357E-3</v>
      </c>
      <c r="AN176" s="98">
        <f t="shared" si="112"/>
        <v>0.03</v>
      </c>
      <c r="AO176" s="101">
        <f t="shared" si="113"/>
        <v>64290</v>
      </c>
    </row>
    <row r="177" spans="1:41" ht="16.5">
      <c r="A177" s="110">
        <v>43283</v>
      </c>
      <c r="B177" s="113">
        <v>10777</v>
      </c>
      <c r="C177" s="113">
        <v>10836</v>
      </c>
      <c r="D177" s="80">
        <f t="shared" si="83"/>
        <v>-59</v>
      </c>
      <c r="E177" s="17">
        <f t="shared" si="84"/>
        <v>6.0000000000000001E-3</v>
      </c>
      <c r="F177" s="16">
        <f t="shared" si="101"/>
        <v>7.0000000000000001E-3</v>
      </c>
      <c r="G177" s="16">
        <f t="shared" si="102"/>
        <v>7.0000000000000001E-3</v>
      </c>
      <c r="H177" s="16">
        <f t="shared" si="103"/>
        <v>7.0000000000000001E-3</v>
      </c>
      <c r="I177" s="16">
        <f t="shared" si="104"/>
        <v>7.0000000000000001E-3</v>
      </c>
      <c r="J177" s="16">
        <f t="shared" si="105"/>
        <v>7.0000000000000001E-3</v>
      </c>
      <c r="K177" s="16">
        <f t="shared" si="115"/>
        <v>7.000000000000001E-3</v>
      </c>
      <c r="L177" s="16">
        <f t="shared" si="106"/>
        <v>0.03</v>
      </c>
      <c r="M177" s="72"/>
      <c r="N177" s="72"/>
      <c r="O177" s="32">
        <f t="shared" si="116"/>
        <v>0</v>
      </c>
      <c r="P177" s="17" t="e">
        <f t="shared" si="117"/>
        <v>#DIV/0!</v>
      </c>
      <c r="Q177" s="38">
        <f t="shared" si="118"/>
        <v>0</v>
      </c>
      <c r="R177" s="17" t="e">
        <f t="shared" si="107"/>
        <v>#DIV/0!</v>
      </c>
      <c r="S177" s="97">
        <f t="shared" si="108"/>
        <v>6.0000000000000001E-3</v>
      </c>
      <c r="T177" s="96">
        <f t="shared" si="85"/>
        <v>6.9777607580320238E-3</v>
      </c>
      <c r="U177" s="96">
        <f t="shared" si="86"/>
        <v>6.9777607580320238E-3</v>
      </c>
      <c r="V177" s="96">
        <f t="shared" si="87"/>
        <v>6.9777607580320238E-3</v>
      </c>
      <c r="W177" s="96">
        <f t="shared" si="88"/>
        <v>6.9777607580320238E-3</v>
      </c>
      <c r="X177" s="96">
        <f t="shared" si="89"/>
        <v>6.9777607580320238E-3</v>
      </c>
      <c r="Y177" s="96">
        <f t="shared" si="90"/>
        <v>2.7178991850780388E-5</v>
      </c>
      <c r="Z177" s="96">
        <f t="shared" si="91"/>
        <v>2.7178991850780388E-5</v>
      </c>
      <c r="AA177" s="96">
        <f t="shared" si="92"/>
        <v>2.7178991850780388E-5</v>
      </c>
      <c r="AB177" s="96">
        <f t="shared" si="93"/>
        <v>2.4015357199349553E-5</v>
      </c>
      <c r="AC177" s="96">
        <f t="shared" si="94"/>
        <v>2.7178991850780388E-5</v>
      </c>
      <c r="AD177" s="97">
        <f t="shared" si="95"/>
        <v>7.0000000000000001E-3</v>
      </c>
      <c r="AE177" s="97">
        <f t="shared" si="96"/>
        <v>7.0000000000000001E-3</v>
      </c>
      <c r="AF177" s="97">
        <f t="shared" si="97"/>
        <v>7.0000000000000001E-3</v>
      </c>
      <c r="AG177" s="97">
        <f t="shared" si="98"/>
        <v>7.0000000000000001E-3</v>
      </c>
      <c r="AH177" s="97">
        <f t="shared" si="99"/>
        <v>7.0000000000000001E-3</v>
      </c>
      <c r="AI177" s="98">
        <f t="shared" si="109"/>
        <v>7.000000000000001E-3</v>
      </c>
      <c r="AJ177" s="99">
        <f t="shared" si="110"/>
        <v>7.000000000000001E-3</v>
      </c>
      <c r="AK177" s="98">
        <f t="shared" si="111"/>
        <v>0.03</v>
      </c>
      <c r="AL177" s="122">
        <f t="shared" si="114"/>
        <v>200</v>
      </c>
      <c r="AM177" s="100">
        <f t="shared" si="100"/>
        <v>9.8994949366116667E-3</v>
      </c>
      <c r="AN177" s="98">
        <f t="shared" si="112"/>
        <v>0.03</v>
      </c>
      <c r="AO177" s="101">
        <f t="shared" si="113"/>
        <v>64662</v>
      </c>
    </row>
    <row r="178" spans="1:41" ht="16.5">
      <c r="A178" s="110">
        <v>43280</v>
      </c>
      <c r="B178" s="113">
        <v>10836</v>
      </c>
      <c r="C178" s="113">
        <v>10654</v>
      </c>
      <c r="D178" s="80">
        <f t="shared" si="83"/>
        <v>182</v>
      </c>
      <c r="E178" s="17">
        <f t="shared" si="84"/>
        <v>1.8000000000000002E-2</v>
      </c>
      <c r="F178" s="16">
        <f t="shared" si="101"/>
        <v>7.0000000000000001E-3</v>
      </c>
      <c r="G178" s="16">
        <f t="shared" si="102"/>
        <v>7.0000000000000001E-3</v>
      </c>
      <c r="H178" s="16">
        <f t="shared" si="103"/>
        <v>7.0000000000000001E-3</v>
      </c>
      <c r="I178" s="16">
        <f t="shared" si="104"/>
        <v>7.0000000000000001E-3</v>
      </c>
      <c r="J178" s="16">
        <f t="shared" si="105"/>
        <v>7.0000000000000001E-3</v>
      </c>
      <c r="K178" s="16">
        <f t="shared" si="115"/>
        <v>7.000000000000001E-3</v>
      </c>
      <c r="L178" s="16">
        <f t="shared" si="106"/>
        <v>0.03</v>
      </c>
      <c r="M178" s="72"/>
      <c r="N178" s="72"/>
      <c r="O178" s="32">
        <f t="shared" si="116"/>
        <v>0</v>
      </c>
      <c r="P178" s="17" t="e">
        <f t="shared" si="117"/>
        <v>#DIV/0!</v>
      </c>
      <c r="Q178" s="38">
        <f t="shared" si="118"/>
        <v>0</v>
      </c>
      <c r="R178" s="17" t="e">
        <f t="shared" si="107"/>
        <v>#DIV/0!</v>
      </c>
      <c r="S178" s="97">
        <f t="shared" si="108"/>
        <v>1.8000000000000002E-2</v>
      </c>
      <c r="T178" s="96">
        <f t="shared" si="85"/>
        <v>7.0401710191830046E-3</v>
      </c>
      <c r="U178" s="96">
        <f t="shared" si="86"/>
        <v>7.0401710191830046E-3</v>
      </c>
      <c r="V178" s="96">
        <f t="shared" si="87"/>
        <v>7.0401710191830046E-3</v>
      </c>
      <c r="W178" s="96">
        <f t="shared" si="88"/>
        <v>7.0401710191830046E-3</v>
      </c>
      <c r="X178" s="96">
        <f t="shared" si="89"/>
        <v>7.0401710191830046E-3</v>
      </c>
      <c r="Y178" s="96">
        <f t="shared" si="90"/>
        <v>2.88447601125867E-5</v>
      </c>
      <c r="Z178" s="96">
        <f t="shared" si="91"/>
        <v>2.88447601125867E-5</v>
      </c>
      <c r="AA178" s="96">
        <f t="shared" si="92"/>
        <v>2.88447601125867E-5</v>
      </c>
      <c r="AB178" s="96">
        <f t="shared" si="93"/>
        <v>2.5487230035481608E-5</v>
      </c>
      <c r="AC178" s="96">
        <f t="shared" si="94"/>
        <v>2.88447601125867E-5</v>
      </c>
      <c r="AD178" s="97">
        <f t="shared" si="95"/>
        <v>7.0000000000000001E-3</v>
      </c>
      <c r="AE178" s="97">
        <f t="shared" si="96"/>
        <v>7.0000000000000001E-3</v>
      </c>
      <c r="AF178" s="97">
        <f t="shared" si="97"/>
        <v>7.0000000000000001E-3</v>
      </c>
      <c r="AG178" s="97">
        <f t="shared" si="98"/>
        <v>7.0000000000000001E-3</v>
      </c>
      <c r="AH178" s="97">
        <f t="shared" si="99"/>
        <v>7.0000000000000001E-3</v>
      </c>
      <c r="AI178" s="98">
        <f t="shared" si="109"/>
        <v>7.000000000000001E-3</v>
      </c>
      <c r="AJ178" s="99">
        <f t="shared" si="110"/>
        <v>7.000000000000001E-3</v>
      </c>
      <c r="AK178" s="98">
        <f t="shared" si="111"/>
        <v>0.03</v>
      </c>
      <c r="AL178" s="122">
        <f t="shared" si="114"/>
        <v>200</v>
      </c>
      <c r="AM178" s="100">
        <f t="shared" si="100"/>
        <v>9.8994949366116667E-3</v>
      </c>
      <c r="AN178" s="98">
        <f t="shared" si="112"/>
        <v>0.03</v>
      </c>
      <c r="AO178" s="101">
        <f t="shared" si="113"/>
        <v>65016</v>
      </c>
    </row>
    <row r="179" spans="1:41" ht="16.5">
      <c r="A179" s="110">
        <v>43279</v>
      </c>
      <c r="B179" s="113">
        <v>10654</v>
      </c>
      <c r="C179" s="113">
        <v>10701</v>
      </c>
      <c r="D179" s="80">
        <f t="shared" si="83"/>
        <v>-47</v>
      </c>
      <c r="E179" s="17">
        <f t="shared" si="84"/>
        <v>5.0000000000000001E-3</v>
      </c>
      <c r="F179" s="16">
        <f t="shared" si="101"/>
        <v>6.3E-3</v>
      </c>
      <c r="G179" s="16">
        <f t="shared" si="102"/>
        <v>6.3E-3</v>
      </c>
      <c r="H179" s="16">
        <f t="shared" si="103"/>
        <v>6.3E-3</v>
      </c>
      <c r="I179" s="16">
        <f t="shared" si="104"/>
        <v>6.3E-3</v>
      </c>
      <c r="J179" s="16">
        <f t="shared" si="105"/>
        <v>6.3E-3</v>
      </c>
      <c r="K179" s="16">
        <f t="shared" si="115"/>
        <v>6.3E-3</v>
      </c>
      <c r="L179" s="16">
        <f t="shared" si="106"/>
        <v>0.03</v>
      </c>
      <c r="M179" s="72"/>
      <c r="N179" s="72"/>
      <c r="O179" s="32">
        <f t="shared" si="116"/>
        <v>0</v>
      </c>
      <c r="P179" s="17" t="e">
        <f t="shared" si="117"/>
        <v>#DIV/0!</v>
      </c>
      <c r="Q179" s="38">
        <f t="shared" si="118"/>
        <v>0</v>
      </c>
      <c r="R179" s="17" t="e">
        <f t="shared" si="107"/>
        <v>#DIV/0!</v>
      </c>
      <c r="S179" s="97">
        <f t="shared" si="108"/>
        <v>5.0000000000000001E-3</v>
      </c>
      <c r="T179" s="96">
        <f t="shared" si="85"/>
        <v>6.3406074672159619E-3</v>
      </c>
      <c r="U179" s="96">
        <f t="shared" si="86"/>
        <v>6.3406074672159619E-3</v>
      </c>
      <c r="V179" s="96">
        <f t="shared" si="87"/>
        <v>6.3406074672159619E-3</v>
      </c>
      <c r="W179" s="96">
        <f t="shared" si="88"/>
        <v>6.3406074672159619E-3</v>
      </c>
      <c r="X179" s="96">
        <f t="shared" si="89"/>
        <v>6.3406074672159619E-3</v>
      </c>
      <c r="Y179" s="96">
        <f t="shared" si="90"/>
        <v>2.2008802189972638E-5</v>
      </c>
      <c r="Z179" s="96">
        <f t="shared" si="91"/>
        <v>2.2008802189972638E-5</v>
      </c>
      <c r="AA179" s="96">
        <f t="shared" si="92"/>
        <v>2.2008802189972638E-5</v>
      </c>
      <c r="AB179" s="96">
        <f t="shared" si="93"/>
        <v>1.9446977615059824E-5</v>
      </c>
      <c r="AC179" s="96">
        <f t="shared" si="94"/>
        <v>2.2008802189972638E-5</v>
      </c>
      <c r="AD179" s="97">
        <f t="shared" si="95"/>
        <v>6.3E-3</v>
      </c>
      <c r="AE179" s="97">
        <f t="shared" si="96"/>
        <v>6.3E-3</v>
      </c>
      <c r="AF179" s="97">
        <f t="shared" si="97"/>
        <v>6.3E-3</v>
      </c>
      <c r="AG179" s="97">
        <f t="shared" si="98"/>
        <v>6.3E-3</v>
      </c>
      <c r="AH179" s="97">
        <f t="shared" si="99"/>
        <v>6.3E-3</v>
      </c>
      <c r="AI179" s="98">
        <f t="shared" si="109"/>
        <v>6.3E-3</v>
      </c>
      <c r="AJ179" s="99">
        <f t="shared" si="110"/>
        <v>6.3E-3</v>
      </c>
      <c r="AK179" s="98">
        <f t="shared" si="111"/>
        <v>0.03</v>
      </c>
      <c r="AL179" s="122">
        <f t="shared" si="114"/>
        <v>200</v>
      </c>
      <c r="AM179" s="100">
        <f t="shared" si="100"/>
        <v>8.9095454429504988E-3</v>
      </c>
      <c r="AN179" s="98">
        <f t="shared" si="112"/>
        <v>0.03</v>
      </c>
      <c r="AO179" s="101">
        <f t="shared" si="113"/>
        <v>63924</v>
      </c>
    </row>
    <row r="180" spans="1:41" ht="16.5">
      <c r="A180" s="110">
        <v>43278</v>
      </c>
      <c r="B180" s="113">
        <v>10701</v>
      </c>
      <c r="C180" s="113">
        <v>10742</v>
      </c>
      <c r="D180" s="80">
        <f t="shared" si="83"/>
        <v>-41</v>
      </c>
      <c r="E180" s="17">
        <f t="shared" si="84"/>
        <v>4.0000000000000001E-3</v>
      </c>
      <c r="F180" s="16">
        <f t="shared" si="101"/>
        <v>6.4000000000000003E-3</v>
      </c>
      <c r="G180" s="16">
        <f t="shared" si="102"/>
        <v>6.4000000000000003E-3</v>
      </c>
      <c r="H180" s="16">
        <f t="shared" si="103"/>
        <v>6.4000000000000003E-3</v>
      </c>
      <c r="I180" s="16">
        <f t="shared" si="104"/>
        <v>6.4000000000000003E-3</v>
      </c>
      <c r="J180" s="16">
        <f t="shared" si="105"/>
        <v>6.4000000000000003E-3</v>
      </c>
      <c r="K180" s="16">
        <f t="shared" si="115"/>
        <v>6.4000000000000003E-3</v>
      </c>
      <c r="L180" s="16">
        <f t="shared" si="106"/>
        <v>0.03</v>
      </c>
      <c r="M180" s="72"/>
      <c r="N180" s="72"/>
      <c r="O180" s="32">
        <f t="shared" si="116"/>
        <v>0</v>
      </c>
      <c r="P180" s="17" t="e">
        <f t="shared" si="117"/>
        <v>#DIV/0!</v>
      </c>
      <c r="Q180" s="38">
        <f t="shared" si="118"/>
        <v>0</v>
      </c>
      <c r="R180" s="17" t="e">
        <f t="shared" si="107"/>
        <v>#DIV/0!</v>
      </c>
      <c r="S180" s="97">
        <f t="shared" si="108"/>
        <v>4.0000000000000001E-3</v>
      </c>
      <c r="T180" s="96">
        <f t="shared" si="85"/>
        <v>6.4261781566127257E-3</v>
      </c>
      <c r="U180" s="96">
        <f t="shared" si="86"/>
        <v>6.4261781566127257E-3</v>
      </c>
      <c r="V180" s="96">
        <f t="shared" si="87"/>
        <v>6.4261781566127257E-3</v>
      </c>
      <c r="W180" s="96">
        <f t="shared" si="88"/>
        <v>6.4261781566127257E-3</v>
      </c>
      <c r="X180" s="96">
        <f t="shared" si="89"/>
        <v>6.4261781566127257E-3</v>
      </c>
      <c r="Y180" s="96">
        <f t="shared" si="90"/>
        <v>2.3283790576498598E-5</v>
      </c>
      <c r="Z180" s="96">
        <f t="shared" si="91"/>
        <v>2.3283790576498598E-5</v>
      </c>
      <c r="AA180" s="96">
        <f t="shared" si="92"/>
        <v>2.3283790576498598E-5</v>
      </c>
      <c r="AB180" s="96">
        <f t="shared" si="93"/>
        <v>2.0573557353394165E-5</v>
      </c>
      <c r="AC180" s="96">
        <f t="shared" si="94"/>
        <v>2.3283790576498598E-5</v>
      </c>
      <c r="AD180" s="97">
        <f t="shared" si="95"/>
        <v>6.4000000000000003E-3</v>
      </c>
      <c r="AE180" s="97">
        <f t="shared" si="96"/>
        <v>6.4000000000000003E-3</v>
      </c>
      <c r="AF180" s="97">
        <f t="shared" si="97"/>
        <v>6.4000000000000003E-3</v>
      </c>
      <c r="AG180" s="97">
        <f t="shared" si="98"/>
        <v>6.4000000000000003E-3</v>
      </c>
      <c r="AH180" s="97">
        <f t="shared" si="99"/>
        <v>6.4000000000000003E-3</v>
      </c>
      <c r="AI180" s="98">
        <f t="shared" si="109"/>
        <v>6.4000000000000003E-3</v>
      </c>
      <c r="AJ180" s="99">
        <f t="shared" si="110"/>
        <v>6.4000000000000003E-3</v>
      </c>
      <c r="AK180" s="98">
        <f t="shared" si="111"/>
        <v>0.03</v>
      </c>
      <c r="AL180" s="122">
        <f t="shared" si="114"/>
        <v>200</v>
      </c>
      <c r="AM180" s="100">
        <f t="shared" si="100"/>
        <v>9.0509667991878085E-3</v>
      </c>
      <c r="AN180" s="98">
        <f t="shared" si="112"/>
        <v>0.03</v>
      </c>
      <c r="AO180" s="101">
        <f t="shared" si="113"/>
        <v>64206</v>
      </c>
    </row>
    <row r="181" spans="1:41" ht="16.5">
      <c r="A181" s="110">
        <v>43277</v>
      </c>
      <c r="B181" s="113">
        <v>10742</v>
      </c>
      <c r="C181" s="113">
        <v>10786</v>
      </c>
      <c r="D181" s="80">
        <f t="shared" si="83"/>
        <v>-44</v>
      </c>
      <c r="E181" s="17">
        <f t="shared" si="84"/>
        <v>5.0000000000000001E-3</v>
      </c>
      <c r="F181" s="16">
        <f t="shared" si="101"/>
        <v>6.6E-3</v>
      </c>
      <c r="G181" s="16">
        <f t="shared" si="102"/>
        <v>6.6E-3</v>
      </c>
      <c r="H181" s="16">
        <f t="shared" si="103"/>
        <v>6.6E-3</v>
      </c>
      <c r="I181" s="16">
        <f t="shared" si="104"/>
        <v>6.6E-3</v>
      </c>
      <c r="J181" s="16">
        <f t="shared" si="105"/>
        <v>6.6E-3</v>
      </c>
      <c r="K181" s="16">
        <f t="shared" si="115"/>
        <v>6.6E-3</v>
      </c>
      <c r="L181" s="16">
        <f t="shared" si="106"/>
        <v>0.03</v>
      </c>
      <c r="M181" s="72"/>
      <c r="N181" s="72"/>
      <c r="O181" s="32">
        <f t="shared" si="116"/>
        <v>0</v>
      </c>
      <c r="P181" s="17" t="e">
        <f t="shared" si="117"/>
        <v>#DIV/0!</v>
      </c>
      <c r="Q181" s="38">
        <f t="shared" si="118"/>
        <v>0</v>
      </c>
      <c r="R181" s="17" t="e">
        <f t="shared" si="107"/>
        <v>#DIV/0!</v>
      </c>
      <c r="S181" s="97">
        <f t="shared" si="108"/>
        <v>5.0000000000000001E-3</v>
      </c>
      <c r="T181" s="96">
        <f t="shared" si="85"/>
        <v>6.581040592141197E-3</v>
      </c>
      <c r="U181" s="96">
        <f t="shared" si="86"/>
        <v>6.581040592141197E-3</v>
      </c>
      <c r="V181" s="96">
        <f t="shared" si="87"/>
        <v>6.581040592141197E-3</v>
      </c>
      <c r="W181" s="96">
        <f t="shared" si="88"/>
        <v>6.581040592141197E-3</v>
      </c>
      <c r="X181" s="96">
        <f t="shared" si="89"/>
        <v>6.581040592141197E-3</v>
      </c>
      <c r="Y181" s="96">
        <f t="shared" si="90"/>
        <v>2.4344770578938047E-5</v>
      </c>
      <c r="Z181" s="96">
        <f t="shared" si="91"/>
        <v>2.4344770578938047E-5</v>
      </c>
      <c r="AA181" s="96">
        <f t="shared" si="92"/>
        <v>2.4344770578938047E-5</v>
      </c>
      <c r="AB181" s="96">
        <f t="shared" si="93"/>
        <v>2.1511039283549661E-5</v>
      </c>
      <c r="AC181" s="96">
        <f t="shared" si="94"/>
        <v>2.4344770578938047E-5</v>
      </c>
      <c r="AD181" s="97">
        <f t="shared" si="95"/>
        <v>6.6E-3</v>
      </c>
      <c r="AE181" s="97">
        <f t="shared" si="96"/>
        <v>6.6E-3</v>
      </c>
      <c r="AF181" s="97">
        <f t="shared" si="97"/>
        <v>6.6E-3</v>
      </c>
      <c r="AG181" s="97">
        <f t="shared" si="98"/>
        <v>6.6E-3</v>
      </c>
      <c r="AH181" s="97">
        <f t="shared" si="99"/>
        <v>6.6E-3</v>
      </c>
      <c r="AI181" s="98">
        <f t="shared" si="109"/>
        <v>6.6E-3</v>
      </c>
      <c r="AJ181" s="99">
        <f t="shared" si="110"/>
        <v>6.6E-3</v>
      </c>
      <c r="AK181" s="98">
        <f t="shared" si="111"/>
        <v>0.03</v>
      </c>
      <c r="AL181" s="122">
        <f t="shared" si="114"/>
        <v>200</v>
      </c>
      <c r="AM181" s="100">
        <f t="shared" si="100"/>
        <v>9.3338095116624279E-3</v>
      </c>
      <c r="AN181" s="98">
        <f t="shared" si="112"/>
        <v>0.03</v>
      </c>
      <c r="AO181" s="101">
        <f t="shared" si="113"/>
        <v>64452</v>
      </c>
    </row>
    <row r="182" spans="1:41" ht="16.5">
      <c r="A182" s="110">
        <v>43276</v>
      </c>
      <c r="B182" s="113">
        <v>10786</v>
      </c>
      <c r="C182" s="113">
        <v>10899</v>
      </c>
      <c r="D182" s="80">
        <f t="shared" si="83"/>
        <v>-113</v>
      </c>
      <c r="E182" s="17">
        <f t="shared" si="84"/>
        <v>1.0999999999999999E-2</v>
      </c>
      <c r="F182" s="16">
        <f t="shared" si="101"/>
        <v>6.7000000000000002E-3</v>
      </c>
      <c r="G182" s="16">
        <f t="shared" si="102"/>
        <v>6.7000000000000002E-3</v>
      </c>
      <c r="H182" s="16">
        <f t="shared" si="103"/>
        <v>6.7000000000000002E-3</v>
      </c>
      <c r="I182" s="16">
        <f t="shared" si="104"/>
        <v>6.7000000000000002E-3</v>
      </c>
      <c r="J182" s="16">
        <f t="shared" si="105"/>
        <v>6.7000000000000002E-3</v>
      </c>
      <c r="K182" s="16">
        <f t="shared" si="115"/>
        <v>6.7000000000000002E-3</v>
      </c>
      <c r="L182" s="16">
        <f t="shared" si="106"/>
        <v>0.03</v>
      </c>
      <c r="M182" s="72"/>
      <c r="N182" s="72"/>
      <c r="O182" s="32">
        <f t="shared" si="116"/>
        <v>0</v>
      </c>
      <c r="P182" s="17" t="e">
        <f t="shared" si="117"/>
        <v>#DIV/0!</v>
      </c>
      <c r="Q182" s="38">
        <f t="shared" si="118"/>
        <v>0</v>
      </c>
      <c r="R182" s="17" t="e">
        <f t="shared" si="107"/>
        <v>#DIV/0!</v>
      </c>
      <c r="S182" s="97">
        <f t="shared" si="108"/>
        <v>1.0999999999999999E-2</v>
      </c>
      <c r="T182" s="96">
        <f t="shared" si="85"/>
        <v>6.6819580767459551E-3</v>
      </c>
      <c r="U182" s="96">
        <f t="shared" si="86"/>
        <v>6.6819580767459551E-3</v>
      </c>
      <c r="V182" s="96">
        <f t="shared" si="87"/>
        <v>6.6819580767459551E-3</v>
      </c>
      <c r="W182" s="96">
        <f t="shared" si="88"/>
        <v>6.6819580767459551E-3</v>
      </c>
      <c r="X182" s="96">
        <f t="shared" si="89"/>
        <v>6.6819580767459551E-3</v>
      </c>
      <c r="Y182" s="96">
        <f t="shared" si="90"/>
        <v>2.5718118724066158E-5</v>
      </c>
      <c r="Z182" s="96">
        <f t="shared" si="91"/>
        <v>2.5718118724066158E-5</v>
      </c>
      <c r="AA182" s="96">
        <f t="shared" si="92"/>
        <v>2.5718118724066158E-5</v>
      </c>
      <c r="AB182" s="96">
        <f t="shared" si="93"/>
        <v>2.272452970458486E-5</v>
      </c>
      <c r="AC182" s="96">
        <f t="shared" si="94"/>
        <v>2.5718118724066158E-5</v>
      </c>
      <c r="AD182" s="97">
        <f t="shared" si="95"/>
        <v>6.7000000000000002E-3</v>
      </c>
      <c r="AE182" s="97">
        <f t="shared" si="96"/>
        <v>6.7000000000000002E-3</v>
      </c>
      <c r="AF182" s="97">
        <f t="shared" si="97"/>
        <v>6.7000000000000002E-3</v>
      </c>
      <c r="AG182" s="97">
        <f t="shared" si="98"/>
        <v>6.7000000000000002E-3</v>
      </c>
      <c r="AH182" s="97">
        <f t="shared" si="99"/>
        <v>6.7000000000000002E-3</v>
      </c>
      <c r="AI182" s="98">
        <f t="shared" si="109"/>
        <v>6.7000000000000002E-3</v>
      </c>
      <c r="AJ182" s="99">
        <f t="shared" si="110"/>
        <v>6.7000000000000002E-3</v>
      </c>
      <c r="AK182" s="98">
        <f t="shared" si="111"/>
        <v>0.03</v>
      </c>
      <c r="AL182" s="122">
        <f t="shared" si="114"/>
        <v>200</v>
      </c>
      <c r="AM182" s="100">
        <f t="shared" si="100"/>
        <v>9.4752308678997376E-3</v>
      </c>
      <c r="AN182" s="98">
        <f t="shared" si="112"/>
        <v>0.03</v>
      </c>
      <c r="AO182" s="101">
        <f t="shared" si="113"/>
        <v>64716</v>
      </c>
    </row>
    <row r="183" spans="1:41" ht="16.5">
      <c r="A183" s="110">
        <v>43273</v>
      </c>
      <c r="B183" s="113">
        <v>10899</v>
      </c>
      <c r="C183" s="113">
        <v>10941</v>
      </c>
      <c r="D183" s="80">
        <f t="shared" si="83"/>
        <v>-42</v>
      </c>
      <c r="E183" s="17">
        <f t="shared" si="84"/>
        <v>4.0000000000000001E-3</v>
      </c>
      <c r="F183" s="16">
        <f t="shared" si="101"/>
        <v>6.4000000000000003E-3</v>
      </c>
      <c r="G183" s="16">
        <f t="shared" si="102"/>
        <v>6.4000000000000003E-3</v>
      </c>
      <c r="H183" s="16">
        <f t="shared" si="103"/>
        <v>6.4000000000000003E-3</v>
      </c>
      <c r="I183" s="16">
        <f t="shared" si="104"/>
        <v>6.4000000000000003E-3</v>
      </c>
      <c r="J183" s="16">
        <f t="shared" si="105"/>
        <v>6.4000000000000003E-3</v>
      </c>
      <c r="K183" s="16">
        <f t="shared" si="115"/>
        <v>6.4000000000000003E-3</v>
      </c>
      <c r="L183" s="16">
        <f t="shared" si="106"/>
        <v>0.03</v>
      </c>
      <c r="M183" s="72"/>
      <c r="N183" s="72"/>
      <c r="O183" s="32">
        <f t="shared" si="116"/>
        <v>0</v>
      </c>
      <c r="P183" s="17" t="e">
        <f t="shared" si="117"/>
        <v>#DIV/0!</v>
      </c>
      <c r="Q183" s="38">
        <f t="shared" si="118"/>
        <v>0</v>
      </c>
      <c r="R183" s="17" t="e">
        <f t="shared" si="107"/>
        <v>#DIV/0!</v>
      </c>
      <c r="S183" s="97">
        <f t="shared" si="108"/>
        <v>4.0000000000000001E-3</v>
      </c>
      <c r="T183" s="96">
        <f t="shared" si="85"/>
        <v>6.4063383795169727E-3</v>
      </c>
      <c r="U183" s="96">
        <f t="shared" si="86"/>
        <v>6.4063383795169727E-3</v>
      </c>
      <c r="V183" s="96">
        <f t="shared" si="87"/>
        <v>6.4063383795169727E-3</v>
      </c>
      <c r="W183" s="96">
        <f t="shared" si="88"/>
        <v>6.4063383795169727E-3</v>
      </c>
      <c r="X183" s="96">
        <f t="shared" si="89"/>
        <v>6.4063383795169727E-3</v>
      </c>
      <c r="Y183" s="96">
        <f t="shared" si="90"/>
        <v>2.6012782020272589E-5</v>
      </c>
      <c r="Z183" s="96">
        <f t="shared" si="91"/>
        <v>2.6012782020272589E-5</v>
      </c>
      <c r="AA183" s="96">
        <f t="shared" si="92"/>
        <v>2.6012782020272589E-5</v>
      </c>
      <c r="AB183" s="96">
        <f t="shared" si="93"/>
        <v>2.2984894193112861E-5</v>
      </c>
      <c r="AC183" s="96">
        <f t="shared" si="94"/>
        <v>2.6012782020272589E-5</v>
      </c>
      <c r="AD183" s="97">
        <f t="shared" si="95"/>
        <v>6.4000000000000003E-3</v>
      </c>
      <c r="AE183" s="97">
        <f t="shared" si="96"/>
        <v>6.4000000000000003E-3</v>
      </c>
      <c r="AF183" s="97">
        <f t="shared" si="97"/>
        <v>6.4000000000000003E-3</v>
      </c>
      <c r="AG183" s="97">
        <f t="shared" si="98"/>
        <v>6.4000000000000003E-3</v>
      </c>
      <c r="AH183" s="97">
        <f t="shared" si="99"/>
        <v>6.4000000000000003E-3</v>
      </c>
      <c r="AI183" s="98">
        <f t="shared" si="109"/>
        <v>6.4000000000000003E-3</v>
      </c>
      <c r="AJ183" s="99">
        <f t="shared" si="110"/>
        <v>6.4000000000000003E-3</v>
      </c>
      <c r="AK183" s="98">
        <f t="shared" si="111"/>
        <v>0.03</v>
      </c>
      <c r="AL183" s="122">
        <f t="shared" si="114"/>
        <v>200</v>
      </c>
      <c r="AM183" s="100">
        <f t="shared" si="100"/>
        <v>9.0509667991878085E-3</v>
      </c>
      <c r="AN183" s="98">
        <f t="shared" si="112"/>
        <v>0.03</v>
      </c>
      <c r="AO183" s="101">
        <f t="shared" si="113"/>
        <v>65394</v>
      </c>
    </row>
    <row r="184" spans="1:41" ht="16.5">
      <c r="A184" s="110">
        <v>43272</v>
      </c>
      <c r="B184" s="113">
        <v>10941</v>
      </c>
      <c r="C184" s="113">
        <v>10927</v>
      </c>
      <c r="D184" s="80">
        <f t="shared" si="83"/>
        <v>14</v>
      </c>
      <c r="E184" s="17">
        <f t="shared" si="84"/>
        <v>2E-3</v>
      </c>
      <c r="F184" s="16">
        <f t="shared" si="101"/>
        <v>6.6E-3</v>
      </c>
      <c r="G184" s="16">
        <f t="shared" si="102"/>
        <v>6.6E-3</v>
      </c>
      <c r="H184" s="16">
        <f t="shared" si="103"/>
        <v>6.6E-3</v>
      </c>
      <c r="I184" s="16">
        <f t="shared" si="104"/>
        <v>6.6E-3</v>
      </c>
      <c r="J184" s="16">
        <f t="shared" si="105"/>
        <v>6.6E-3</v>
      </c>
      <c r="K184" s="16">
        <f t="shared" si="115"/>
        <v>6.6E-3</v>
      </c>
      <c r="L184" s="16">
        <f t="shared" si="106"/>
        <v>0.03</v>
      </c>
      <c r="M184" s="72"/>
      <c r="N184" s="72"/>
      <c r="O184" s="32">
        <f t="shared" si="116"/>
        <v>0</v>
      </c>
      <c r="P184" s="17" t="e">
        <f t="shared" si="117"/>
        <v>#DIV/0!</v>
      </c>
      <c r="Q184" s="38">
        <f t="shared" si="118"/>
        <v>0</v>
      </c>
      <c r="R184" s="17" t="e">
        <f t="shared" si="107"/>
        <v>#DIV/0!</v>
      </c>
      <c r="S184" s="97">
        <f t="shared" si="108"/>
        <v>2E-3</v>
      </c>
      <c r="T184" s="96">
        <f t="shared" si="85"/>
        <v>6.5599344462946513E-3</v>
      </c>
      <c r="U184" s="96">
        <f t="shared" si="86"/>
        <v>6.5599344462946513E-3</v>
      </c>
      <c r="V184" s="96">
        <f t="shared" si="87"/>
        <v>6.5599344462946513E-3</v>
      </c>
      <c r="W184" s="96">
        <f t="shared" si="88"/>
        <v>6.5599344462946513E-3</v>
      </c>
      <c r="X184" s="96">
        <f t="shared" si="89"/>
        <v>6.5599344462946513E-3</v>
      </c>
      <c r="Y184" s="96">
        <f t="shared" si="90"/>
        <v>2.7254878891609613E-5</v>
      </c>
      <c r="Z184" s="96">
        <f t="shared" si="91"/>
        <v>2.7254878891609613E-5</v>
      </c>
      <c r="AA184" s="96">
        <f t="shared" si="92"/>
        <v>2.7254878891609613E-5</v>
      </c>
      <c r="AB184" s="96">
        <f t="shared" si="93"/>
        <v>2.4082410988626253E-5</v>
      </c>
      <c r="AC184" s="96">
        <f t="shared" si="94"/>
        <v>2.7254878891609613E-5</v>
      </c>
      <c r="AD184" s="97">
        <f t="shared" si="95"/>
        <v>6.6E-3</v>
      </c>
      <c r="AE184" s="97">
        <f t="shared" si="96"/>
        <v>6.6E-3</v>
      </c>
      <c r="AF184" s="97">
        <f t="shared" si="97"/>
        <v>6.6E-3</v>
      </c>
      <c r="AG184" s="97">
        <f t="shared" si="98"/>
        <v>6.6E-3</v>
      </c>
      <c r="AH184" s="97">
        <f t="shared" si="99"/>
        <v>6.6E-3</v>
      </c>
      <c r="AI184" s="98">
        <f t="shared" si="109"/>
        <v>6.6E-3</v>
      </c>
      <c r="AJ184" s="99">
        <f t="shared" si="110"/>
        <v>6.6E-3</v>
      </c>
      <c r="AK184" s="98">
        <f t="shared" si="111"/>
        <v>0.03</v>
      </c>
      <c r="AL184" s="122">
        <f t="shared" si="114"/>
        <v>200</v>
      </c>
      <c r="AM184" s="100">
        <f t="shared" si="100"/>
        <v>9.3338095116624279E-3</v>
      </c>
      <c r="AN184" s="98">
        <f t="shared" si="112"/>
        <v>0.03</v>
      </c>
      <c r="AO184" s="101">
        <f t="shared" si="113"/>
        <v>65646</v>
      </c>
    </row>
    <row r="185" spans="1:41" ht="16.5">
      <c r="A185" s="110">
        <v>43271</v>
      </c>
      <c r="B185" s="113">
        <v>10927</v>
      </c>
      <c r="C185" s="113">
        <v>10904</v>
      </c>
      <c r="D185" s="80">
        <f t="shared" si="83"/>
        <v>23</v>
      </c>
      <c r="E185" s="17">
        <f t="shared" si="84"/>
        <v>3.0000000000000001E-3</v>
      </c>
      <c r="F185" s="16">
        <f t="shared" si="101"/>
        <v>6.8999999999999999E-3</v>
      </c>
      <c r="G185" s="16">
        <f t="shared" si="102"/>
        <v>6.8999999999999999E-3</v>
      </c>
      <c r="H185" s="16">
        <f t="shared" si="103"/>
        <v>6.8999999999999999E-3</v>
      </c>
      <c r="I185" s="16">
        <f t="shared" si="104"/>
        <v>6.8999999999999999E-3</v>
      </c>
      <c r="J185" s="16">
        <f t="shared" si="105"/>
        <v>6.8999999999999999E-3</v>
      </c>
      <c r="K185" s="16">
        <f t="shared" si="115"/>
        <v>6.9000000000000008E-3</v>
      </c>
      <c r="L185" s="16">
        <f t="shared" si="106"/>
        <v>0.03</v>
      </c>
      <c r="M185" s="72"/>
      <c r="N185" s="72"/>
      <c r="O185" s="32">
        <f t="shared" si="116"/>
        <v>0</v>
      </c>
      <c r="P185" s="17" t="e">
        <f t="shared" si="117"/>
        <v>#DIV/0!</v>
      </c>
      <c r="Q185" s="38">
        <f t="shared" si="118"/>
        <v>0</v>
      </c>
      <c r="R185" s="17" t="e">
        <f t="shared" si="107"/>
        <v>#DIV/0!</v>
      </c>
      <c r="S185" s="97">
        <f t="shared" si="108"/>
        <v>3.0000000000000001E-3</v>
      </c>
      <c r="T185" s="96">
        <f t="shared" si="85"/>
        <v>6.8509940918028206E-3</v>
      </c>
      <c r="U185" s="96">
        <f t="shared" si="86"/>
        <v>6.8509940918028206E-3</v>
      </c>
      <c r="V185" s="96">
        <f t="shared" si="87"/>
        <v>6.8509940918028206E-3</v>
      </c>
      <c r="W185" s="96">
        <f t="shared" si="88"/>
        <v>6.8509940918028206E-3</v>
      </c>
      <c r="X185" s="96">
        <f t="shared" si="89"/>
        <v>6.8509940918028206E-3</v>
      </c>
      <c r="Y185" s="96">
        <f t="shared" si="90"/>
        <v>2.7492500288177937E-5</v>
      </c>
      <c r="Z185" s="96">
        <f t="shared" si="91"/>
        <v>2.7492500288177937E-5</v>
      </c>
      <c r="AA185" s="96">
        <f t="shared" si="92"/>
        <v>2.7492500288177937E-5</v>
      </c>
      <c r="AB185" s="96">
        <f t="shared" si="93"/>
        <v>2.4292373254634026E-5</v>
      </c>
      <c r="AC185" s="96">
        <f t="shared" si="94"/>
        <v>2.7492500288177937E-5</v>
      </c>
      <c r="AD185" s="97">
        <f t="shared" si="95"/>
        <v>6.8999999999999999E-3</v>
      </c>
      <c r="AE185" s="97">
        <f t="shared" si="96"/>
        <v>6.8999999999999999E-3</v>
      </c>
      <c r="AF185" s="97">
        <f t="shared" si="97"/>
        <v>6.8999999999999999E-3</v>
      </c>
      <c r="AG185" s="97">
        <f t="shared" si="98"/>
        <v>6.8999999999999999E-3</v>
      </c>
      <c r="AH185" s="97">
        <f t="shared" si="99"/>
        <v>6.8999999999999999E-3</v>
      </c>
      <c r="AI185" s="98">
        <f t="shared" si="109"/>
        <v>6.9000000000000008E-3</v>
      </c>
      <c r="AJ185" s="99">
        <f t="shared" si="110"/>
        <v>6.9000000000000008E-3</v>
      </c>
      <c r="AK185" s="98">
        <f t="shared" si="111"/>
        <v>0.03</v>
      </c>
      <c r="AL185" s="122">
        <f t="shared" si="114"/>
        <v>200</v>
      </c>
      <c r="AM185" s="100">
        <f t="shared" si="100"/>
        <v>9.758073580374357E-3</v>
      </c>
      <c r="AN185" s="98">
        <f t="shared" si="112"/>
        <v>0.03</v>
      </c>
      <c r="AO185" s="101">
        <f t="shared" si="113"/>
        <v>65562</v>
      </c>
    </row>
    <row r="186" spans="1:41" ht="16.5">
      <c r="A186" s="110">
        <v>43270</v>
      </c>
      <c r="B186" s="113">
        <v>10904</v>
      </c>
      <c r="C186" s="113">
        <v>11087</v>
      </c>
      <c r="D186" s="80">
        <f t="shared" si="83"/>
        <v>-183</v>
      </c>
      <c r="E186" s="17">
        <f t="shared" si="84"/>
        <v>1.7000000000000001E-2</v>
      </c>
      <c r="F186" s="16">
        <f t="shared" si="101"/>
        <v>7.1000000000000004E-3</v>
      </c>
      <c r="G186" s="16">
        <f t="shared" si="102"/>
        <v>7.1000000000000004E-3</v>
      </c>
      <c r="H186" s="16">
        <f t="shared" si="103"/>
        <v>7.1000000000000004E-3</v>
      </c>
      <c r="I186" s="16">
        <f t="shared" si="104"/>
        <v>7.1000000000000004E-3</v>
      </c>
      <c r="J186" s="16">
        <f t="shared" si="105"/>
        <v>7.1000000000000004E-3</v>
      </c>
      <c r="K186" s="16">
        <f t="shared" si="115"/>
        <v>7.1000000000000004E-3</v>
      </c>
      <c r="L186" s="16">
        <f t="shared" si="106"/>
        <v>0.03</v>
      </c>
      <c r="M186" s="72"/>
      <c r="N186" s="72"/>
      <c r="O186" s="32">
        <f t="shared" si="116"/>
        <v>0</v>
      </c>
      <c r="P186" s="17" t="e">
        <f t="shared" si="117"/>
        <v>#DIV/0!</v>
      </c>
      <c r="Q186" s="38">
        <f t="shared" si="118"/>
        <v>0</v>
      </c>
      <c r="R186" s="17" t="e">
        <f t="shared" si="107"/>
        <v>#DIV/0!</v>
      </c>
      <c r="S186" s="97">
        <f t="shared" si="108"/>
        <v>1.7000000000000001E-2</v>
      </c>
      <c r="T186" s="96">
        <f t="shared" si="85"/>
        <v>7.0968022253221491E-3</v>
      </c>
      <c r="U186" s="96">
        <f t="shared" si="86"/>
        <v>7.0968022253221491E-3</v>
      </c>
      <c r="V186" s="96">
        <f t="shared" si="87"/>
        <v>7.0968022253221491E-3</v>
      </c>
      <c r="W186" s="96">
        <f t="shared" si="88"/>
        <v>7.0968022253221491E-3</v>
      </c>
      <c r="X186" s="96">
        <f t="shared" si="89"/>
        <v>7.0968022253221491E-3</v>
      </c>
      <c r="Y186" s="96">
        <f t="shared" si="90"/>
        <v>2.8176035084865601E-5</v>
      </c>
      <c r="Z186" s="96">
        <f t="shared" si="91"/>
        <v>2.8176035084865601E-5</v>
      </c>
      <c r="AA186" s="96">
        <f t="shared" si="92"/>
        <v>2.8176035084865601E-5</v>
      </c>
      <c r="AB186" s="96">
        <f t="shared" si="93"/>
        <v>2.4896344600987248E-5</v>
      </c>
      <c r="AC186" s="96">
        <f t="shared" si="94"/>
        <v>2.8176035084865601E-5</v>
      </c>
      <c r="AD186" s="97">
        <f t="shared" si="95"/>
        <v>7.1000000000000004E-3</v>
      </c>
      <c r="AE186" s="97">
        <f t="shared" si="96"/>
        <v>7.1000000000000004E-3</v>
      </c>
      <c r="AF186" s="97">
        <f t="shared" si="97"/>
        <v>7.1000000000000004E-3</v>
      </c>
      <c r="AG186" s="97">
        <f t="shared" si="98"/>
        <v>7.1000000000000004E-3</v>
      </c>
      <c r="AH186" s="97">
        <f t="shared" si="99"/>
        <v>7.1000000000000004E-3</v>
      </c>
      <c r="AI186" s="98">
        <f t="shared" si="109"/>
        <v>7.1000000000000004E-3</v>
      </c>
      <c r="AJ186" s="99">
        <f t="shared" si="110"/>
        <v>7.1000000000000013E-3</v>
      </c>
      <c r="AK186" s="98">
        <f t="shared" si="111"/>
        <v>0.03</v>
      </c>
      <c r="AL186" s="122">
        <f t="shared" si="114"/>
        <v>200</v>
      </c>
      <c r="AM186" s="100">
        <f t="shared" si="100"/>
        <v>1.0040916292848976E-2</v>
      </c>
      <c r="AN186" s="98">
        <f t="shared" si="112"/>
        <v>0.03</v>
      </c>
      <c r="AO186" s="101">
        <f t="shared" si="113"/>
        <v>65424</v>
      </c>
    </row>
    <row r="187" spans="1:41" ht="16.5">
      <c r="A187" s="110">
        <v>43266</v>
      </c>
      <c r="B187" s="113">
        <v>11087</v>
      </c>
      <c r="C187" s="113">
        <v>11013</v>
      </c>
      <c r="D187" s="80">
        <f t="shared" si="83"/>
        <v>74</v>
      </c>
      <c r="E187" s="17">
        <f t="shared" si="84"/>
        <v>7.0000000000000001E-3</v>
      </c>
      <c r="F187" s="16">
        <f t="shared" si="101"/>
        <v>6.4999999999999997E-3</v>
      </c>
      <c r="G187" s="16">
        <f t="shared" si="102"/>
        <v>6.4999999999999997E-3</v>
      </c>
      <c r="H187" s="16">
        <f t="shared" si="103"/>
        <v>6.4999999999999997E-3</v>
      </c>
      <c r="I187" s="16">
        <f t="shared" si="104"/>
        <v>6.4999999999999997E-3</v>
      </c>
      <c r="J187" s="16">
        <f t="shared" si="105"/>
        <v>6.4999999999999997E-3</v>
      </c>
      <c r="K187" s="16">
        <f t="shared" si="115"/>
        <v>6.5000000000000006E-3</v>
      </c>
      <c r="L187" s="16">
        <f t="shared" si="106"/>
        <v>0.03</v>
      </c>
      <c r="M187" s="72"/>
      <c r="N187" s="72"/>
      <c r="O187" s="32">
        <f t="shared" si="116"/>
        <v>0</v>
      </c>
      <c r="P187" s="17" t="e">
        <f t="shared" si="117"/>
        <v>#DIV/0!</v>
      </c>
      <c r="Q187" s="38">
        <f t="shared" si="118"/>
        <v>0</v>
      </c>
      <c r="R187" s="17" t="e">
        <f t="shared" si="107"/>
        <v>#DIV/0!</v>
      </c>
      <c r="S187" s="97">
        <f t="shared" si="108"/>
        <v>7.0000000000000001E-3</v>
      </c>
      <c r="T187" s="96">
        <f t="shared" si="85"/>
        <v>6.4646832184278172E-3</v>
      </c>
      <c r="U187" s="96">
        <f t="shared" si="86"/>
        <v>6.4646832184278172E-3</v>
      </c>
      <c r="V187" s="96">
        <f t="shared" si="87"/>
        <v>6.4646832184278172E-3</v>
      </c>
      <c r="W187" s="96">
        <f t="shared" si="88"/>
        <v>6.4646832184278172E-3</v>
      </c>
      <c r="X187" s="96">
        <f t="shared" si="89"/>
        <v>6.4646832184278172E-3</v>
      </c>
      <c r="Y187" s="96">
        <f t="shared" si="90"/>
        <v>2.2889852237852135E-5</v>
      </c>
      <c r="Z187" s="96">
        <f t="shared" si="91"/>
        <v>2.2889852237852135E-5</v>
      </c>
      <c r="AA187" s="96">
        <f t="shared" si="92"/>
        <v>2.2889852237852135E-5</v>
      </c>
      <c r="AB187" s="96">
        <f t="shared" si="93"/>
        <v>2.0225473437366151E-5</v>
      </c>
      <c r="AC187" s="96">
        <f t="shared" si="94"/>
        <v>2.2889852237852135E-5</v>
      </c>
      <c r="AD187" s="97">
        <f t="shared" si="95"/>
        <v>6.4999999999999997E-3</v>
      </c>
      <c r="AE187" s="97">
        <f t="shared" si="96"/>
        <v>6.4999999999999997E-3</v>
      </c>
      <c r="AF187" s="97">
        <f t="shared" si="97"/>
        <v>6.4999999999999997E-3</v>
      </c>
      <c r="AG187" s="97">
        <f t="shared" si="98"/>
        <v>6.4999999999999997E-3</v>
      </c>
      <c r="AH187" s="97">
        <f t="shared" si="99"/>
        <v>6.4999999999999997E-3</v>
      </c>
      <c r="AI187" s="98">
        <f t="shared" si="109"/>
        <v>6.5000000000000006E-3</v>
      </c>
      <c r="AJ187" s="99">
        <f t="shared" si="110"/>
        <v>6.4999999999999997E-3</v>
      </c>
      <c r="AK187" s="98">
        <f t="shared" si="111"/>
        <v>0.03</v>
      </c>
      <c r="AL187" s="122">
        <f t="shared" si="114"/>
        <v>200</v>
      </c>
      <c r="AM187" s="100">
        <f t="shared" si="100"/>
        <v>9.1923881554251199E-3</v>
      </c>
      <c r="AN187" s="98">
        <f t="shared" si="112"/>
        <v>0.03</v>
      </c>
      <c r="AO187" s="101">
        <f t="shared" si="113"/>
        <v>66522</v>
      </c>
    </row>
    <row r="188" spans="1:41" ht="16.5">
      <c r="A188" s="110">
        <v>43265</v>
      </c>
      <c r="B188" s="113">
        <v>11013</v>
      </c>
      <c r="C188" s="113">
        <v>11173</v>
      </c>
      <c r="D188" s="80">
        <f t="shared" si="83"/>
        <v>-160</v>
      </c>
      <c r="E188" s="17">
        <f t="shared" si="84"/>
        <v>1.4999999999999999E-2</v>
      </c>
      <c r="F188" s="16">
        <f t="shared" si="101"/>
        <v>6.4000000000000003E-3</v>
      </c>
      <c r="G188" s="16">
        <f t="shared" si="102"/>
        <v>6.4000000000000003E-3</v>
      </c>
      <c r="H188" s="16">
        <f t="shared" si="103"/>
        <v>6.4000000000000003E-3</v>
      </c>
      <c r="I188" s="16">
        <f t="shared" si="104"/>
        <v>6.4000000000000003E-3</v>
      </c>
      <c r="J188" s="16">
        <f t="shared" si="105"/>
        <v>6.4000000000000003E-3</v>
      </c>
      <c r="K188" s="16">
        <f t="shared" si="115"/>
        <v>6.4000000000000003E-3</v>
      </c>
      <c r="L188" s="16">
        <f t="shared" si="106"/>
        <v>0.03</v>
      </c>
      <c r="M188" s="72"/>
      <c r="N188" s="72"/>
      <c r="O188" s="32">
        <f t="shared" si="116"/>
        <v>0</v>
      </c>
      <c r="P188" s="17" t="e">
        <f t="shared" si="117"/>
        <v>#DIV/0!</v>
      </c>
      <c r="Q188" s="38">
        <f t="shared" si="118"/>
        <v>0</v>
      </c>
      <c r="R188" s="17" t="e">
        <f t="shared" si="107"/>
        <v>#DIV/0!</v>
      </c>
      <c r="S188" s="97">
        <f t="shared" si="108"/>
        <v>1.4999999999999999E-2</v>
      </c>
      <c r="T188" s="96">
        <f t="shared" si="85"/>
        <v>6.4305140621572525E-3</v>
      </c>
      <c r="U188" s="96">
        <f t="shared" si="86"/>
        <v>6.4305140621572525E-3</v>
      </c>
      <c r="V188" s="96">
        <f t="shared" si="87"/>
        <v>6.4305140621572525E-3</v>
      </c>
      <c r="W188" s="96">
        <f t="shared" si="88"/>
        <v>6.4305140621572525E-3</v>
      </c>
      <c r="X188" s="96">
        <f t="shared" si="89"/>
        <v>6.4305140621572525E-3</v>
      </c>
      <c r="Y188" s="96">
        <f t="shared" si="90"/>
        <v>2.4330205727497977E-5</v>
      </c>
      <c r="Z188" s="96">
        <f t="shared" si="91"/>
        <v>2.4330205727497977E-5</v>
      </c>
      <c r="AA188" s="96">
        <f t="shared" si="92"/>
        <v>2.4330205727497977E-5</v>
      </c>
      <c r="AB188" s="96">
        <f t="shared" si="93"/>
        <v>2.1498169780817216E-5</v>
      </c>
      <c r="AC188" s="96">
        <f t="shared" si="94"/>
        <v>2.4330205727497977E-5</v>
      </c>
      <c r="AD188" s="97">
        <f t="shared" si="95"/>
        <v>6.4000000000000003E-3</v>
      </c>
      <c r="AE188" s="97">
        <f t="shared" si="96"/>
        <v>6.4000000000000003E-3</v>
      </c>
      <c r="AF188" s="97">
        <f t="shared" si="97"/>
        <v>6.4000000000000003E-3</v>
      </c>
      <c r="AG188" s="97">
        <f t="shared" si="98"/>
        <v>6.4000000000000003E-3</v>
      </c>
      <c r="AH188" s="97">
        <f t="shared" si="99"/>
        <v>6.4000000000000003E-3</v>
      </c>
      <c r="AI188" s="98">
        <f t="shared" si="109"/>
        <v>6.4000000000000003E-3</v>
      </c>
      <c r="AJ188" s="99">
        <f t="shared" si="110"/>
        <v>6.4000000000000003E-3</v>
      </c>
      <c r="AK188" s="98">
        <f t="shared" si="111"/>
        <v>0.03</v>
      </c>
      <c r="AL188" s="122">
        <f t="shared" si="114"/>
        <v>200</v>
      </c>
      <c r="AM188" s="100">
        <f t="shared" si="100"/>
        <v>9.0509667991878085E-3</v>
      </c>
      <c r="AN188" s="98">
        <f t="shared" si="112"/>
        <v>0.03</v>
      </c>
      <c r="AO188" s="101">
        <f t="shared" si="113"/>
        <v>66078</v>
      </c>
    </row>
    <row r="189" spans="1:41" ht="16.5">
      <c r="A189" s="110">
        <v>43264</v>
      </c>
      <c r="B189" s="113">
        <v>11173</v>
      </c>
      <c r="C189" s="113">
        <v>11144</v>
      </c>
      <c r="D189" s="80">
        <f t="shared" si="83"/>
        <v>29</v>
      </c>
      <c r="E189" s="17">
        <f t="shared" si="84"/>
        <v>3.0000000000000001E-3</v>
      </c>
      <c r="F189" s="16">
        <f t="shared" si="101"/>
        <v>5.8999999999999999E-3</v>
      </c>
      <c r="G189" s="16">
        <f t="shared" si="102"/>
        <v>5.8999999999999999E-3</v>
      </c>
      <c r="H189" s="16">
        <f t="shared" si="103"/>
        <v>5.8999999999999999E-3</v>
      </c>
      <c r="I189" s="16">
        <f t="shared" si="104"/>
        <v>5.8999999999999999E-3</v>
      </c>
      <c r="J189" s="16">
        <f t="shared" si="105"/>
        <v>5.8999999999999999E-3</v>
      </c>
      <c r="K189" s="16">
        <f t="shared" si="115"/>
        <v>5.8999999999999999E-3</v>
      </c>
      <c r="L189" s="16">
        <f t="shared" si="106"/>
        <v>0.03</v>
      </c>
      <c r="M189" s="72"/>
      <c r="N189" s="72"/>
      <c r="O189" s="32">
        <f t="shared" si="116"/>
        <v>0</v>
      </c>
      <c r="P189" s="17" t="e">
        <f t="shared" si="117"/>
        <v>#DIV/0!</v>
      </c>
      <c r="Q189" s="38">
        <f t="shared" si="118"/>
        <v>0</v>
      </c>
      <c r="R189" s="17" t="e">
        <f t="shared" si="107"/>
        <v>#DIV/0!</v>
      </c>
      <c r="S189" s="97">
        <f t="shared" si="108"/>
        <v>3.0000000000000001E-3</v>
      </c>
      <c r="T189" s="96">
        <f t="shared" si="85"/>
        <v>5.8835255980396297E-3</v>
      </c>
      <c r="U189" s="96">
        <f t="shared" si="86"/>
        <v>5.8835255980396297E-3</v>
      </c>
      <c r="V189" s="96">
        <f t="shared" si="87"/>
        <v>5.8835255980396297E-3</v>
      </c>
      <c r="W189" s="96">
        <f t="shared" si="88"/>
        <v>5.8835255980396297E-3</v>
      </c>
      <c r="X189" s="96">
        <f t="shared" si="89"/>
        <v>5.8835255980396297E-3</v>
      </c>
      <c r="Y189" s="96">
        <f t="shared" si="90"/>
        <v>2.0578297230002186E-5</v>
      </c>
      <c r="Z189" s="96">
        <f t="shared" si="91"/>
        <v>2.0578297230002186E-5</v>
      </c>
      <c r="AA189" s="96">
        <f t="shared" si="92"/>
        <v>2.0578297230002186E-5</v>
      </c>
      <c r="AB189" s="96">
        <f t="shared" si="93"/>
        <v>1.8182983432429936E-5</v>
      </c>
      <c r="AC189" s="96">
        <f t="shared" si="94"/>
        <v>2.0578297230002186E-5</v>
      </c>
      <c r="AD189" s="97">
        <f t="shared" si="95"/>
        <v>5.8999999999999999E-3</v>
      </c>
      <c r="AE189" s="97">
        <f t="shared" si="96"/>
        <v>5.8999999999999999E-3</v>
      </c>
      <c r="AF189" s="97">
        <f t="shared" si="97"/>
        <v>5.8999999999999999E-3</v>
      </c>
      <c r="AG189" s="97">
        <f t="shared" si="98"/>
        <v>5.8999999999999999E-3</v>
      </c>
      <c r="AH189" s="97">
        <f t="shared" si="99"/>
        <v>5.8999999999999999E-3</v>
      </c>
      <c r="AI189" s="98">
        <f t="shared" si="109"/>
        <v>5.8999999999999999E-3</v>
      </c>
      <c r="AJ189" s="99">
        <f t="shared" si="110"/>
        <v>5.9000000000000007E-3</v>
      </c>
      <c r="AK189" s="98">
        <f t="shared" si="111"/>
        <v>0.03</v>
      </c>
      <c r="AL189" s="122">
        <f t="shared" si="114"/>
        <v>200</v>
      </c>
      <c r="AM189" s="100">
        <f t="shared" si="100"/>
        <v>8.3438600180012618E-3</v>
      </c>
      <c r="AN189" s="98">
        <f t="shared" si="112"/>
        <v>0.03</v>
      </c>
      <c r="AO189" s="101">
        <f t="shared" si="113"/>
        <v>67038</v>
      </c>
    </row>
    <row r="190" spans="1:41" ht="16.5">
      <c r="A190" s="110">
        <v>43263</v>
      </c>
      <c r="B190" s="113">
        <v>11144</v>
      </c>
      <c r="C190" s="113">
        <v>11149</v>
      </c>
      <c r="D190" s="80">
        <f t="shared" si="83"/>
        <v>-5</v>
      </c>
      <c r="E190" s="17">
        <f t="shared" si="84"/>
        <v>1E-3</v>
      </c>
      <c r="F190" s="16">
        <f t="shared" si="101"/>
        <v>6.1000000000000004E-3</v>
      </c>
      <c r="G190" s="16">
        <f t="shared" si="102"/>
        <v>6.1000000000000004E-3</v>
      </c>
      <c r="H190" s="16">
        <f t="shared" si="103"/>
        <v>6.1000000000000004E-3</v>
      </c>
      <c r="I190" s="16">
        <f t="shared" si="104"/>
        <v>6.1000000000000004E-3</v>
      </c>
      <c r="J190" s="16">
        <f t="shared" si="105"/>
        <v>6.1000000000000004E-3</v>
      </c>
      <c r="K190" s="16">
        <f t="shared" si="115"/>
        <v>6.1000000000000004E-3</v>
      </c>
      <c r="L190" s="16">
        <f t="shared" si="106"/>
        <v>0.03</v>
      </c>
      <c r="M190" s="72"/>
      <c r="N190" s="72"/>
      <c r="O190" s="32">
        <f t="shared" si="116"/>
        <v>0</v>
      </c>
      <c r="P190" s="17" t="e">
        <f t="shared" si="117"/>
        <v>#DIV/0!</v>
      </c>
      <c r="Q190" s="38">
        <f t="shared" si="118"/>
        <v>0</v>
      </c>
      <c r="R190" s="17" t="e">
        <f t="shared" si="107"/>
        <v>#DIV/0!</v>
      </c>
      <c r="S190" s="97">
        <f t="shared" si="108"/>
        <v>1E-3</v>
      </c>
      <c r="T190" s="96">
        <f t="shared" si="85"/>
        <v>6.0675804234464146E-3</v>
      </c>
      <c r="U190" s="96">
        <f t="shared" si="86"/>
        <v>6.0675804234464146E-3</v>
      </c>
      <c r="V190" s="96">
        <f t="shared" si="87"/>
        <v>6.0675804234464146E-3</v>
      </c>
      <c r="W190" s="96">
        <f t="shared" si="88"/>
        <v>6.0675804234464146E-3</v>
      </c>
      <c r="X190" s="96">
        <f t="shared" si="89"/>
        <v>6.0675804234464146E-3</v>
      </c>
      <c r="Y190" s="96">
        <f t="shared" si="90"/>
        <v>2.1291164096535625E-5</v>
      </c>
      <c r="Z190" s="96">
        <f t="shared" si="91"/>
        <v>2.1291164096535625E-5</v>
      </c>
      <c r="AA190" s="96">
        <f t="shared" si="92"/>
        <v>2.1291164096535625E-5</v>
      </c>
      <c r="AB190" s="96">
        <f t="shared" si="93"/>
        <v>1.8812872595698882E-5</v>
      </c>
      <c r="AC190" s="96">
        <f t="shared" si="94"/>
        <v>2.1291164096535625E-5</v>
      </c>
      <c r="AD190" s="97">
        <f t="shared" si="95"/>
        <v>6.1000000000000004E-3</v>
      </c>
      <c r="AE190" s="97">
        <f t="shared" si="96"/>
        <v>6.1000000000000004E-3</v>
      </c>
      <c r="AF190" s="97">
        <f t="shared" si="97"/>
        <v>6.1000000000000004E-3</v>
      </c>
      <c r="AG190" s="97">
        <f t="shared" si="98"/>
        <v>6.1000000000000004E-3</v>
      </c>
      <c r="AH190" s="97">
        <f t="shared" si="99"/>
        <v>6.1000000000000004E-3</v>
      </c>
      <c r="AI190" s="98">
        <f t="shared" si="109"/>
        <v>6.1000000000000004E-3</v>
      </c>
      <c r="AJ190" s="99">
        <f t="shared" si="110"/>
        <v>6.1000000000000013E-3</v>
      </c>
      <c r="AK190" s="98">
        <f t="shared" si="111"/>
        <v>0.03</v>
      </c>
      <c r="AL190" s="122">
        <f t="shared" si="114"/>
        <v>200</v>
      </c>
      <c r="AM190" s="100">
        <f t="shared" si="100"/>
        <v>8.6267027304758812E-3</v>
      </c>
      <c r="AN190" s="98">
        <f t="shared" si="112"/>
        <v>0.03</v>
      </c>
      <c r="AO190" s="101">
        <f t="shared" si="113"/>
        <v>66864</v>
      </c>
    </row>
    <row r="191" spans="1:41" ht="16.5">
      <c r="A191" s="110">
        <v>43262</v>
      </c>
      <c r="B191" s="113">
        <v>11149</v>
      </c>
      <c r="C191" s="113">
        <v>11156</v>
      </c>
      <c r="D191" s="80">
        <f t="shared" si="83"/>
        <v>-7</v>
      </c>
      <c r="E191" s="17">
        <f t="shared" si="84"/>
        <v>1E-3</v>
      </c>
      <c r="F191" s="16">
        <f t="shared" si="101"/>
        <v>6.4000000000000003E-3</v>
      </c>
      <c r="G191" s="16">
        <f t="shared" si="102"/>
        <v>6.4000000000000003E-3</v>
      </c>
      <c r="H191" s="16">
        <f t="shared" si="103"/>
        <v>6.4000000000000003E-3</v>
      </c>
      <c r="I191" s="16">
        <f t="shared" si="104"/>
        <v>6.4000000000000003E-3</v>
      </c>
      <c r="J191" s="16">
        <f t="shared" si="105"/>
        <v>6.4000000000000003E-3</v>
      </c>
      <c r="K191" s="16">
        <f t="shared" si="115"/>
        <v>6.4000000000000003E-3</v>
      </c>
      <c r="L191" s="16">
        <f t="shared" si="106"/>
        <v>0.03</v>
      </c>
      <c r="M191" s="72"/>
      <c r="N191" s="72"/>
      <c r="O191" s="32">
        <f t="shared" si="116"/>
        <v>0</v>
      </c>
      <c r="P191" s="17" t="e">
        <f t="shared" si="117"/>
        <v>#DIV/0!</v>
      </c>
      <c r="Q191" s="38">
        <f t="shared" si="118"/>
        <v>0</v>
      </c>
      <c r="R191" s="17" t="e">
        <f t="shared" si="107"/>
        <v>#DIV/0!</v>
      </c>
      <c r="S191" s="97">
        <f t="shared" si="108"/>
        <v>1E-3</v>
      </c>
      <c r="T191" s="96">
        <f t="shared" si="85"/>
        <v>6.3910430036663987E-3</v>
      </c>
      <c r="U191" s="96">
        <f t="shared" si="86"/>
        <v>6.3910430036663987E-3</v>
      </c>
      <c r="V191" s="96">
        <f t="shared" si="87"/>
        <v>6.3910430036663987E-3</v>
      </c>
      <c r="W191" s="96">
        <f t="shared" si="88"/>
        <v>6.3910430036663987E-3</v>
      </c>
      <c r="X191" s="96">
        <f t="shared" si="89"/>
        <v>6.3910430036663987E-3</v>
      </c>
      <c r="Y191" s="96">
        <f t="shared" si="90"/>
        <v>2.0795067464354043E-5</v>
      </c>
      <c r="Z191" s="96">
        <f t="shared" si="91"/>
        <v>2.0795067464354043E-5</v>
      </c>
      <c r="AA191" s="96">
        <f t="shared" si="92"/>
        <v>2.0795067464354043E-5</v>
      </c>
      <c r="AB191" s="96">
        <f t="shared" si="93"/>
        <v>1.8374521611503235E-5</v>
      </c>
      <c r="AC191" s="96">
        <f t="shared" si="94"/>
        <v>2.0795067464354043E-5</v>
      </c>
      <c r="AD191" s="97">
        <f t="shared" si="95"/>
        <v>6.4000000000000003E-3</v>
      </c>
      <c r="AE191" s="97">
        <f t="shared" si="96"/>
        <v>6.4000000000000003E-3</v>
      </c>
      <c r="AF191" s="97">
        <f t="shared" si="97"/>
        <v>6.4000000000000003E-3</v>
      </c>
      <c r="AG191" s="97">
        <f t="shared" si="98"/>
        <v>6.4000000000000003E-3</v>
      </c>
      <c r="AH191" s="97">
        <f t="shared" si="99"/>
        <v>6.4000000000000003E-3</v>
      </c>
      <c r="AI191" s="98">
        <f t="shared" si="109"/>
        <v>6.4000000000000003E-3</v>
      </c>
      <c r="AJ191" s="99">
        <f t="shared" si="110"/>
        <v>6.4000000000000003E-3</v>
      </c>
      <c r="AK191" s="98">
        <f t="shared" si="111"/>
        <v>0.03</v>
      </c>
      <c r="AL191" s="122">
        <f t="shared" si="114"/>
        <v>200</v>
      </c>
      <c r="AM191" s="100">
        <f t="shared" si="100"/>
        <v>9.0509667991878085E-3</v>
      </c>
      <c r="AN191" s="98">
        <f t="shared" si="112"/>
        <v>0.03</v>
      </c>
      <c r="AO191" s="101">
        <f t="shared" si="113"/>
        <v>66894</v>
      </c>
    </row>
    <row r="192" spans="1:41" ht="16.5">
      <c r="A192" s="110">
        <v>43259</v>
      </c>
      <c r="B192" s="113">
        <v>11156</v>
      </c>
      <c r="C192" s="113">
        <v>11251</v>
      </c>
      <c r="D192" s="80">
        <f t="shared" si="83"/>
        <v>-95</v>
      </c>
      <c r="E192" s="17">
        <f t="shared" si="84"/>
        <v>9.0000000000000011E-3</v>
      </c>
      <c r="F192" s="16">
        <f t="shared" si="101"/>
        <v>6.7000000000000002E-3</v>
      </c>
      <c r="G192" s="16">
        <f t="shared" si="102"/>
        <v>6.7000000000000002E-3</v>
      </c>
      <c r="H192" s="16">
        <f t="shared" si="103"/>
        <v>6.7000000000000002E-3</v>
      </c>
      <c r="I192" s="16">
        <f t="shared" si="104"/>
        <v>6.7000000000000002E-3</v>
      </c>
      <c r="J192" s="16">
        <f t="shared" si="105"/>
        <v>6.7000000000000002E-3</v>
      </c>
      <c r="K192" s="16">
        <f t="shared" si="115"/>
        <v>6.7000000000000002E-3</v>
      </c>
      <c r="L192" s="16">
        <f t="shared" si="106"/>
        <v>0.03</v>
      </c>
      <c r="M192" s="72"/>
      <c r="N192" s="72"/>
      <c r="O192" s="32">
        <f t="shared" si="116"/>
        <v>0</v>
      </c>
      <c r="P192" s="17" t="e">
        <f t="shared" si="117"/>
        <v>#DIV/0!</v>
      </c>
      <c r="Q192" s="38">
        <f t="shared" si="118"/>
        <v>0</v>
      </c>
      <c r="R192" s="17" t="e">
        <f t="shared" si="107"/>
        <v>#DIV/0!</v>
      </c>
      <c r="S192" s="97">
        <f t="shared" si="108"/>
        <v>9.0000000000000011E-3</v>
      </c>
      <c r="T192" s="96">
        <f t="shared" si="85"/>
        <v>6.7351521315599985E-3</v>
      </c>
      <c r="U192" s="96">
        <f t="shared" si="86"/>
        <v>6.7351521315599985E-3</v>
      </c>
      <c r="V192" s="96">
        <f t="shared" si="87"/>
        <v>6.7351521315599985E-3</v>
      </c>
      <c r="W192" s="96">
        <f t="shared" si="88"/>
        <v>6.7351521315599985E-3</v>
      </c>
      <c r="X192" s="96">
        <f t="shared" si="89"/>
        <v>6.7351521315599985E-3</v>
      </c>
      <c r="Y192" s="96">
        <f t="shared" si="90"/>
        <v>2.0022924751091287E-5</v>
      </c>
      <c r="Z192" s="96">
        <f t="shared" si="91"/>
        <v>2.0022924751091287E-5</v>
      </c>
      <c r="AA192" s="96">
        <f t="shared" si="92"/>
        <v>2.0022924751091287E-5</v>
      </c>
      <c r="AB192" s="96">
        <f t="shared" si="93"/>
        <v>1.7692256310064267E-5</v>
      </c>
      <c r="AC192" s="96">
        <f t="shared" si="94"/>
        <v>2.0022924751091287E-5</v>
      </c>
      <c r="AD192" s="97">
        <f t="shared" si="95"/>
        <v>6.7000000000000002E-3</v>
      </c>
      <c r="AE192" s="97">
        <f t="shared" si="96"/>
        <v>6.7000000000000002E-3</v>
      </c>
      <c r="AF192" s="97">
        <f t="shared" si="97"/>
        <v>6.7000000000000002E-3</v>
      </c>
      <c r="AG192" s="97">
        <f t="shared" si="98"/>
        <v>6.7000000000000002E-3</v>
      </c>
      <c r="AH192" s="97">
        <f t="shared" si="99"/>
        <v>6.7000000000000002E-3</v>
      </c>
      <c r="AI192" s="98">
        <f t="shared" si="109"/>
        <v>6.7000000000000002E-3</v>
      </c>
      <c r="AJ192" s="99">
        <f t="shared" si="110"/>
        <v>6.7000000000000002E-3</v>
      </c>
      <c r="AK192" s="98">
        <f t="shared" si="111"/>
        <v>0.03</v>
      </c>
      <c r="AL192" s="122">
        <f t="shared" si="114"/>
        <v>200</v>
      </c>
      <c r="AM192" s="100">
        <f t="shared" si="100"/>
        <v>9.4752308678997376E-3</v>
      </c>
      <c r="AN192" s="98">
        <f t="shared" si="112"/>
        <v>0.03</v>
      </c>
      <c r="AO192" s="101">
        <f t="shared" si="113"/>
        <v>66936</v>
      </c>
    </row>
    <row r="193" spans="1:41" ht="16.5">
      <c r="A193" s="110">
        <v>43258</v>
      </c>
      <c r="B193" s="113">
        <v>11251</v>
      </c>
      <c r="C193" s="113">
        <v>11201</v>
      </c>
      <c r="D193" s="80">
        <f t="shared" si="83"/>
        <v>50</v>
      </c>
      <c r="E193" s="17">
        <f t="shared" si="84"/>
        <v>5.0000000000000001E-3</v>
      </c>
      <c r="F193" s="16">
        <f t="shared" si="101"/>
        <v>6.6E-3</v>
      </c>
      <c r="G193" s="16">
        <f t="shared" si="102"/>
        <v>6.6E-3</v>
      </c>
      <c r="H193" s="16">
        <f t="shared" si="103"/>
        <v>6.6E-3</v>
      </c>
      <c r="I193" s="16">
        <f t="shared" si="104"/>
        <v>6.6E-3</v>
      </c>
      <c r="J193" s="16">
        <f t="shared" si="105"/>
        <v>6.6E-3</v>
      </c>
      <c r="K193" s="16">
        <f t="shared" si="115"/>
        <v>6.6E-3</v>
      </c>
      <c r="L193" s="16">
        <f t="shared" si="106"/>
        <v>0.03</v>
      </c>
      <c r="M193" s="72"/>
      <c r="N193" s="72"/>
      <c r="O193" s="32">
        <f t="shared" si="116"/>
        <v>0</v>
      </c>
      <c r="P193" s="17" t="e">
        <f t="shared" si="117"/>
        <v>#DIV/0!</v>
      </c>
      <c r="Q193" s="38">
        <f t="shared" si="118"/>
        <v>0</v>
      </c>
      <c r="R193" s="17" t="e">
        <f t="shared" si="107"/>
        <v>#DIV/0!</v>
      </c>
      <c r="S193" s="97">
        <f t="shared" si="108"/>
        <v>5.0000000000000001E-3</v>
      </c>
      <c r="T193" s="96">
        <f t="shared" si="85"/>
        <v>6.5905873739999978E-3</v>
      </c>
      <c r="U193" s="96">
        <f t="shared" si="86"/>
        <v>6.5905873739999978E-3</v>
      </c>
      <c r="V193" s="96">
        <f t="shared" si="87"/>
        <v>6.5905873739999978E-3</v>
      </c>
      <c r="W193" s="96">
        <f t="shared" si="88"/>
        <v>6.5905873739999978E-3</v>
      </c>
      <c r="X193" s="96">
        <f t="shared" si="89"/>
        <v>6.5905873739999978E-3</v>
      </c>
      <c r="Y193" s="96">
        <f t="shared" si="90"/>
        <v>2.0930434679735739E-5</v>
      </c>
      <c r="Z193" s="96">
        <f t="shared" si="91"/>
        <v>2.0930434679735739E-5</v>
      </c>
      <c r="AA193" s="96">
        <f t="shared" si="92"/>
        <v>2.0930434679735739E-5</v>
      </c>
      <c r="AB193" s="96">
        <f t="shared" si="93"/>
        <v>1.8494132083014505E-5</v>
      </c>
      <c r="AC193" s="96">
        <f t="shared" si="94"/>
        <v>2.0930434679735739E-5</v>
      </c>
      <c r="AD193" s="97">
        <f t="shared" si="95"/>
        <v>6.6E-3</v>
      </c>
      <c r="AE193" s="97">
        <f t="shared" si="96"/>
        <v>6.6E-3</v>
      </c>
      <c r="AF193" s="97">
        <f t="shared" si="97"/>
        <v>6.6E-3</v>
      </c>
      <c r="AG193" s="97">
        <f t="shared" si="98"/>
        <v>6.6E-3</v>
      </c>
      <c r="AH193" s="97">
        <f t="shared" si="99"/>
        <v>6.6E-3</v>
      </c>
      <c r="AI193" s="98">
        <f t="shared" si="109"/>
        <v>6.6E-3</v>
      </c>
      <c r="AJ193" s="99">
        <f t="shared" si="110"/>
        <v>6.6E-3</v>
      </c>
      <c r="AK193" s="98">
        <f t="shared" si="111"/>
        <v>0.03</v>
      </c>
      <c r="AL193" s="122">
        <f t="shared" si="114"/>
        <v>200</v>
      </c>
      <c r="AM193" s="100">
        <f t="shared" si="100"/>
        <v>9.3338095116624279E-3</v>
      </c>
      <c r="AN193" s="98">
        <f t="shared" si="112"/>
        <v>0.03</v>
      </c>
      <c r="AO193" s="101">
        <f t="shared" si="113"/>
        <v>67506</v>
      </c>
    </row>
    <row r="194" spans="1:41" ht="16.5">
      <c r="A194" s="110">
        <v>43257</v>
      </c>
      <c r="B194" s="113">
        <v>11201</v>
      </c>
      <c r="C194" s="113">
        <v>11100</v>
      </c>
      <c r="D194" s="80">
        <f t="shared" si="83"/>
        <v>101</v>
      </c>
      <c r="E194" s="17">
        <f t="shared" si="84"/>
        <v>9.9999999999999985E-3</v>
      </c>
      <c r="F194" s="16">
        <f t="shared" si="101"/>
        <v>6.7000000000000002E-3</v>
      </c>
      <c r="G194" s="16">
        <f t="shared" si="102"/>
        <v>6.7000000000000002E-3</v>
      </c>
      <c r="H194" s="16">
        <f t="shared" si="103"/>
        <v>6.7000000000000002E-3</v>
      </c>
      <c r="I194" s="16">
        <f t="shared" si="104"/>
        <v>6.7000000000000002E-3</v>
      </c>
      <c r="J194" s="16">
        <f t="shared" si="105"/>
        <v>6.7000000000000002E-3</v>
      </c>
      <c r="K194" s="16">
        <f t="shared" si="115"/>
        <v>6.7000000000000002E-3</v>
      </c>
      <c r="L194" s="16">
        <f t="shared" si="106"/>
        <v>0.03</v>
      </c>
      <c r="M194" s="72"/>
      <c r="N194" s="72"/>
      <c r="O194" s="32">
        <f t="shared" si="116"/>
        <v>0</v>
      </c>
      <c r="P194" s="17" t="e">
        <f t="shared" si="117"/>
        <v>#DIV/0!</v>
      </c>
      <c r="Q194" s="38">
        <f t="shared" si="118"/>
        <v>0</v>
      </c>
      <c r="R194" s="17" t="e">
        <f t="shared" si="107"/>
        <v>#DIV/0!</v>
      </c>
      <c r="S194" s="97">
        <f t="shared" si="108"/>
        <v>9.9999999999999985E-3</v>
      </c>
      <c r="T194" s="96">
        <f t="shared" si="85"/>
        <v>6.6921142276595725E-3</v>
      </c>
      <c r="U194" s="96">
        <f t="shared" si="86"/>
        <v>6.6921142276595725E-3</v>
      </c>
      <c r="V194" s="96">
        <f t="shared" si="87"/>
        <v>6.6921142276595725E-3</v>
      </c>
      <c r="W194" s="96">
        <f t="shared" si="88"/>
        <v>6.6921142276595725E-3</v>
      </c>
      <c r="X194" s="96">
        <f t="shared" si="89"/>
        <v>6.6921142276595725E-3</v>
      </c>
      <c r="Y194" s="96">
        <f t="shared" si="90"/>
        <v>2.2083659198051985E-5</v>
      </c>
      <c r="Z194" s="96">
        <f t="shared" si="91"/>
        <v>2.2083659198051985E-5</v>
      </c>
      <c r="AA194" s="96">
        <f t="shared" si="92"/>
        <v>2.2083659198051985E-5</v>
      </c>
      <c r="AB194" s="96">
        <f t="shared" si="93"/>
        <v>1.9513121267398735E-5</v>
      </c>
      <c r="AC194" s="96">
        <f t="shared" si="94"/>
        <v>2.2083659198051985E-5</v>
      </c>
      <c r="AD194" s="97">
        <f t="shared" si="95"/>
        <v>6.7000000000000002E-3</v>
      </c>
      <c r="AE194" s="97">
        <f t="shared" si="96"/>
        <v>6.7000000000000002E-3</v>
      </c>
      <c r="AF194" s="97">
        <f t="shared" si="97"/>
        <v>6.7000000000000002E-3</v>
      </c>
      <c r="AG194" s="97">
        <f t="shared" si="98"/>
        <v>6.7000000000000002E-3</v>
      </c>
      <c r="AH194" s="97">
        <f t="shared" si="99"/>
        <v>6.7000000000000002E-3</v>
      </c>
      <c r="AI194" s="98">
        <f t="shared" si="109"/>
        <v>6.7000000000000002E-3</v>
      </c>
      <c r="AJ194" s="99">
        <f t="shared" si="110"/>
        <v>6.7000000000000002E-3</v>
      </c>
      <c r="AK194" s="98">
        <f t="shared" si="111"/>
        <v>0.03</v>
      </c>
      <c r="AL194" s="122">
        <f t="shared" si="114"/>
        <v>200</v>
      </c>
      <c r="AM194" s="100">
        <f t="shared" si="100"/>
        <v>9.4752308678997376E-3</v>
      </c>
      <c r="AN194" s="98">
        <f t="shared" si="112"/>
        <v>0.03</v>
      </c>
      <c r="AO194" s="101">
        <f t="shared" si="113"/>
        <v>67206</v>
      </c>
    </row>
    <row r="195" spans="1:41" ht="16.5">
      <c r="A195" s="110">
        <v>43256</v>
      </c>
      <c r="B195" s="113">
        <v>11100</v>
      </c>
      <c r="C195" s="113">
        <v>11109</v>
      </c>
      <c r="D195" s="80">
        <f t="shared" ref="D195:D257" si="119">B195-C195</f>
        <v>-9</v>
      </c>
      <c r="E195" s="17">
        <f t="shared" ref="E195:E258" si="120">IF($A195&gt;DATE(2010,9,30),ROUNDUP(ABS( D195/C195 ),3),ROUNDUP(ABS( (B195-B196)/B196 ),3))</f>
        <v>1E-3</v>
      </c>
      <c r="F195" s="16">
        <f t="shared" si="101"/>
        <v>6.4999999999999997E-3</v>
      </c>
      <c r="G195" s="16">
        <f t="shared" si="102"/>
        <v>6.4999999999999997E-3</v>
      </c>
      <c r="H195" s="16">
        <f t="shared" si="103"/>
        <v>6.4999999999999997E-3</v>
      </c>
      <c r="I195" s="16">
        <f t="shared" si="104"/>
        <v>6.4999999999999997E-3</v>
      </c>
      <c r="J195" s="16">
        <f t="shared" si="105"/>
        <v>6.4999999999999997E-3</v>
      </c>
      <c r="K195" s="16">
        <f t="shared" si="115"/>
        <v>6.5000000000000006E-3</v>
      </c>
      <c r="L195" s="16">
        <f t="shared" si="106"/>
        <v>0.03</v>
      </c>
      <c r="M195" s="72"/>
      <c r="N195" s="72"/>
      <c r="O195" s="32">
        <f t="shared" si="116"/>
        <v>0</v>
      </c>
      <c r="P195" s="17" t="e">
        <f t="shared" si="117"/>
        <v>#DIV/0!</v>
      </c>
      <c r="Q195" s="38">
        <f t="shared" si="118"/>
        <v>0</v>
      </c>
      <c r="R195" s="17" t="e">
        <f t="shared" si="107"/>
        <v>#DIV/0!</v>
      </c>
      <c r="S195" s="97">
        <f t="shared" si="108"/>
        <v>1E-3</v>
      </c>
      <c r="T195" s="96">
        <f t="shared" ref="T195:T258" si="121">T196*$Q$1+(1-$Q$1)*S195</f>
        <v>6.4809725826165659E-3</v>
      </c>
      <c r="U195" s="96">
        <f t="shared" ref="U195:U258" si="122">$Q$1*U196+(1-$Q$1)*S195</f>
        <v>6.4809725826165659E-3</v>
      </c>
      <c r="V195" s="96">
        <f t="shared" ref="V195:V258" si="123">$Q$1*V196+(1-$Q$1)*S195</f>
        <v>6.4809725826165659E-3</v>
      </c>
      <c r="W195" s="96">
        <f t="shared" ref="W195:W258" si="124">$Q$1*W196+(1-$Q$1)*S195</f>
        <v>6.4809725826165659E-3</v>
      </c>
      <c r="X195" s="96">
        <f t="shared" ref="X195:X258" si="125">$Q$1*X196+(1-$Q$1)*S195</f>
        <v>6.4809725826165659E-3</v>
      </c>
      <c r="Y195" s="96">
        <f t="shared" ref="Y195:Y258" si="126">$Q$1*Y196+(1-$Q$1)*(S195-T196)^2</f>
        <v>2.270281485127043E-5</v>
      </c>
      <c r="Z195" s="96">
        <f t="shared" ref="Z195:Z258" si="127">$Q$1*Z196+(1-$Q$1)*(S195-U196)^2</f>
        <v>2.270281485127043E-5</v>
      </c>
      <c r="AA195" s="96">
        <f t="shared" ref="AA195:AA258" si="128">$Q$1*AA196+(1-$Q$1)*(S195-V196)^2</f>
        <v>2.270281485127043E-5</v>
      </c>
      <c r="AB195" s="96">
        <f t="shared" ref="AB195:AB258" si="129">$Q$1*AB196+(1-$Q$1)*(S195-W195)^2</f>
        <v>2.0060207202582557E-5</v>
      </c>
      <c r="AC195" s="96">
        <f t="shared" ref="AC195:AC258" si="130">$Q$1*AC196+(1-$Q$1)*(S195-X196)^2</f>
        <v>2.270281485127043E-5</v>
      </c>
      <c r="AD195" s="97">
        <f t="shared" ref="AD195:AD258" si="131">ROUND(ROUND(T195,4)+$F$1*ROUND(Y195^0.5,4),4)</f>
        <v>6.4999999999999997E-3</v>
      </c>
      <c r="AE195" s="97">
        <f t="shared" ref="AE195:AE258" si="132">ROUND(ROUND(U195,4)+$F$1*ROUND(Z195^0.5,4),4)</f>
        <v>6.4999999999999997E-3</v>
      </c>
      <c r="AF195" s="97">
        <f t="shared" ref="AF195:AF258" si="133">ROUND(ROUND(V195,4)+$F$1*ROUND(AA195^0.5,4),4)</f>
        <v>6.4999999999999997E-3</v>
      </c>
      <c r="AG195" s="97">
        <f t="shared" ref="AG195:AG258" si="134">ROUND(ROUND(W195,4)+$F$1*ROUND(AB195^0.5,4),4)</f>
        <v>6.4999999999999997E-3</v>
      </c>
      <c r="AH195" s="97">
        <f t="shared" ref="AH195:AH258" si="135">ROUND(ROUND(X195,4)+$F$1*ROUND(AC195^0.5,4),4)</f>
        <v>6.4999999999999997E-3</v>
      </c>
      <c r="AI195" s="98">
        <f t="shared" si="109"/>
        <v>6.5000000000000006E-3</v>
      </c>
      <c r="AJ195" s="99">
        <f t="shared" si="110"/>
        <v>6.4999999999999997E-3</v>
      </c>
      <c r="AK195" s="98">
        <f t="shared" si="111"/>
        <v>0.03</v>
      </c>
      <c r="AL195" s="122">
        <f t="shared" si="114"/>
        <v>200</v>
      </c>
      <c r="AM195" s="100">
        <f t="shared" ref="AM195:AM258" si="136">AI195*SQRT(2)</f>
        <v>9.1923881554251199E-3</v>
      </c>
      <c r="AN195" s="98">
        <f t="shared" si="112"/>
        <v>0.03</v>
      </c>
      <c r="AO195" s="101">
        <f t="shared" si="113"/>
        <v>66600</v>
      </c>
    </row>
    <row r="196" spans="1:41" ht="16.5">
      <c r="A196" s="110">
        <v>43255</v>
      </c>
      <c r="B196" s="113">
        <v>11109</v>
      </c>
      <c r="C196" s="113">
        <v>10949</v>
      </c>
      <c r="D196" s="80">
        <f t="shared" si="119"/>
        <v>160</v>
      </c>
      <c r="E196" s="17">
        <f t="shared" si="120"/>
        <v>1.4999999999999999E-2</v>
      </c>
      <c r="F196" s="16">
        <f t="shared" ref="F196:F259" si="137">AD196</f>
        <v>6.7999999999999996E-3</v>
      </c>
      <c r="G196" s="16">
        <f t="shared" ref="G196:G259" si="138">AE196</f>
        <v>6.7999999999999996E-3</v>
      </c>
      <c r="H196" s="16">
        <f t="shared" ref="H196:H259" si="139">AF196</f>
        <v>6.7999999999999996E-3</v>
      </c>
      <c r="I196" s="16">
        <f t="shared" ref="I196:I259" si="140">AG196</f>
        <v>6.7999999999999996E-3</v>
      </c>
      <c r="J196" s="16">
        <f t="shared" ref="J196:J259" si="141">AH196</f>
        <v>6.7999999999999996E-3</v>
      </c>
      <c r="K196" s="16">
        <f t="shared" si="115"/>
        <v>6.7999999999999988E-3</v>
      </c>
      <c r="L196" s="16">
        <f t="shared" ref="L196:L259" si="142">AN196</f>
        <v>0.03</v>
      </c>
      <c r="M196" s="72"/>
      <c r="N196" s="72"/>
      <c r="O196" s="32">
        <f t="shared" si="116"/>
        <v>0</v>
      </c>
      <c r="P196" s="17" t="e">
        <f t="shared" si="117"/>
        <v>#DIV/0!</v>
      </c>
      <c r="Q196" s="38">
        <f t="shared" si="118"/>
        <v>0</v>
      </c>
      <c r="R196" s="17" t="e">
        <f t="shared" ref="R196:R259" si="143">ROUNDUP((Q196-N196)/N196,3)</f>
        <v>#DIV/0!</v>
      </c>
      <c r="S196" s="97">
        <f t="shared" ref="S196:S259" si="144">E196</f>
        <v>1.4999999999999999E-2</v>
      </c>
      <c r="T196" s="96">
        <f t="shared" si="121"/>
        <v>6.8308218964006021E-3</v>
      </c>
      <c r="U196" s="96">
        <f t="shared" si="122"/>
        <v>6.8308218964006021E-3</v>
      </c>
      <c r="V196" s="96">
        <f t="shared" si="123"/>
        <v>6.8308218964006021E-3</v>
      </c>
      <c r="W196" s="96">
        <f t="shared" si="124"/>
        <v>6.8308218964006021E-3</v>
      </c>
      <c r="X196" s="96">
        <f t="shared" si="125"/>
        <v>6.8308218964006021E-3</v>
      </c>
      <c r="Y196" s="96">
        <f t="shared" si="126"/>
        <v>2.1981814693635902E-5</v>
      </c>
      <c r="Z196" s="96">
        <f t="shared" si="127"/>
        <v>2.1981814693635902E-5</v>
      </c>
      <c r="AA196" s="96">
        <f t="shared" si="128"/>
        <v>2.1981814693635902E-5</v>
      </c>
      <c r="AB196" s="96">
        <f t="shared" si="129"/>
        <v>1.9423131463296687E-5</v>
      </c>
      <c r="AC196" s="96">
        <f t="shared" si="130"/>
        <v>2.1981814693635902E-5</v>
      </c>
      <c r="AD196" s="97">
        <f t="shared" si="131"/>
        <v>6.7999999999999996E-3</v>
      </c>
      <c r="AE196" s="97">
        <f t="shared" si="132"/>
        <v>6.7999999999999996E-3</v>
      </c>
      <c r="AF196" s="97">
        <f t="shared" si="133"/>
        <v>6.7999999999999996E-3</v>
      </c>
      <c r="AG196" s="97">
        <f t="shared" si="134"/>
        <v>6.7999999999999996E-3</v>
      </c>
      <c r="AH196" s="97">
        <f t="shared" si="135"/>
        <v>6.7999999999999996E-3</v>
      </c>
      <c r="AI196" s="98">
        <f t="shared" ref="AI196:AI259" si="145">AVERAGE(AD196:AH196)</f>
        <v>6.7999999999999988E-3</v>
      </c>
      <c r="AJ196" s="99">
        <f t="shared" ref="AJ196:AJ259" si="146">MAX(AD196:AG196)*0.8+0.2*AH196</f>
        <v>6.8000000000000005E-3</v>
      </c>
      <c r="AK196" s="98">
        <f t="shared" ref="AK196:AK259" si="147">MAX(AI196,$AK$1)</f>
        <v>0.03</v>
      </c>
      <c r="AL196" s="122">
        <f t="shared" si="114"/>
        <v>200</v>
      </c>
      <c r="AM196" s="100">
        <f t="shared" si="136"/>
        <v>9.6166522241370456E-3</v>
      </c>
      <c r="AN196" s="98">
        <f t="shared" ref="AN196:AN259" si="148">MAX(AM196,$AK$1)</f>
        <v>0.03</v>
      </c>
      <c r="AO196" s="101">
        <f t="shared" ref="AO196:AO259" si="149">AN196*AL196*B196</f>
        <v>66654</v>
      </c>
    </row>
    <row r="197" spans="1:41" ht="16.5">
      <c r="A197" s="110">
        <v>43252</v>
      </c>
      <c r="B197" s="113">
        <v>10949</v>
      </c>
      <c r="C197" s="113">
        <v>10874</v>
      </c>
      <c r="D197" s="80">
        <f t="shared" si="119"/>
        <v>75</v>
      </c>
      <c r="E197" s="17">
        <f t="shared" si="120"/>
        <v>7.0000000000000001E-3</v>
      </c>
      <c r="F197" s="16">
        <f t="shared" si="137"/>
        <v>6.3E-3</v>
      </c>
      <c r="G197" s="16">
        <f t="shared" si="138"/>
        <v>6.3E-3</v>
      </c>
      <c r="H197" s="16">
        <f t="shared" si="139"/>
        <v>6.3E-3</v>
      </c>
      <c r="I197" s="16">
        <f t="shared" si="140"/>
        <v>6.3E-3</v>
      </c>
      <c r="J197" s="16">
        <f t="shared" si="141"/>
        <v>6.3E-3</v>
      </c>
      <c r="K197" s="16">
        <f t="shared" si="115"/>
        <v>6.3E-3</v>
      </c>
      <c r="L197" s="16">
        <f t="shared" si="142"/>
        <v>0.03</v>
      </c>
      <c r="M197" s="72"/>
      <c r="N197" s="72"/>
      <c r="O197" s="32">
        <f t="shared" si="116"/>
        <v>0</v>
      </c>
      <c r="P197" s="17" t="e">
        <f t="shared" si="117"/>
        <v>#DIV/0!</v>
      </c>
      <c r="Q197" s="38">
        <f t="shared" si="118"/>
        <v>0</v>
      </c>
      <c r="R197" s="17" t="e">
        <f t="shared" si="143"/>
        <v>#DIV/0!</v>
      </c>
      <c r="S197" s="97">
        <f t="shared" si="144"/>
        <v>7.0000000000000001E-3</v>
      </c>
      <c r="T197" s="96">
        <f t="shared" si="121"/>
        <v>6.3093849961708528E-3</v>
      </c>
      <c r="U197" s="96">
        <f t="shared" si="122"/>
        <v>6.3093849961708528E-3</v>
      </c>
      <c r="V197" s="96">
        <f t="shared" si="123"/>
        <v>6.3093849961708528E-3</v>
      </c>
      <c r="W197" s="96">
        <f t="shared" si="124"/>
        <v>6.3093849961708528E-3</v>
      </c>
      <c r="X197" s="96">
        <f t="shared" si="125"/>
        <v>6.3093849961708528E-3</v>
      </c>
      <c r="Y197" s="96">
        <f t="shared" si="126"/>
        <v>1.8564050366967111E-5</v>
      </c>
      <c r="Z197" s="96">
        <f t="shared" si="127"/>
        <v>1.8564050366967111E-5</v>
      </c>
      <c r="AA197" s="96">
        <f t="shared" si="128"/>
        <v>1.8564050366967111E-5</v>
      </c>
      <c r="AB197" s="96">
        <f t="shared" si="129"/>
        <v>1.640319490425214E-5</v>
      </c>
      <c r="AC197" s="96">
        <f t="shared" si="130"/>
        <v>1.8564050366967111E-5</v>
      </c>
      <c r="AD197" s="97">
        <f t="shared" si="131"/>
        <v>6.3E-3</v>
      </c>
      <c r="AE197" s="97">
        <f t="shared" si="132"/>
        <v>6.3E-3</v>
      </c>
      <c r="AF197" s="97">
        <f t="shared" si="133"/>
        <v>6.3E-3</v>
      </c>
      <c r="AG197" s="97">
        <f t="shared" si="134"/>
        <v>6.3E-3</v>
      </c>
      <c r="AH197" s="97">
        <f t="shared" si="135"/>
        <v>6.3E-3</v>
      </c>
      <c r="AI197" s="98">
        <f t="shared" si="145"/>
        <v>6.3E-3</v>
      </c>
      <c r="AJ197" s="99">
        <f t="shared" si="146"/>
        <v>6.3E-3</v>
      </c>
      <c r="AK197" s="98">
        <f t="shared" si="147"/>
        <v>0.03</v>
      </c>
      <c r="AL197" s="122">
        <f t="shared" ref="AL197:AL260" si="150">AL196</f>
        <v>200</v>
      </c>
      <c r="AM197" s="100">
        <f t="shared" si="136"/>
        <v>8.9095454429504988E-3</v>
      </c>
      <c r="AN197" s="98">
        <f t="shared" si="148"/>
        <v>0.03</v>
      </c>
      <c r="AO197" s="101">
        <f t="shared" si="149"/>
        <v>65694</v>
      </c>
    </row>
    <row r="198" spans="1:41" s="22" customFormat="1" ht="16.5">
      <c r="A198" s="110">
        <v>43251</v>
      </c>
      <c r="B198" s="113">
        <v>10874</v>
      </c>
      <c r="C198" s="113">
        <v>10821</v>
      </c>
      <c r="D198" s="80">
        <f t="shared" si="119"/>
        <v>53</v>
      </c>
      <c r="E198" s="17">
        <f t="shared" si="120"/>
        <v>5.0000000000000001E-3</v>
      </c>
      <c r="F198" s="16">
        <f t="shared" si="137"/>
        <v>6.3E-3</v>
      </c>
      <c r="G198" s="16">
        <f t="shared" si="138"/>
        <v>6.3E-3</v>
      </c>
      <c r="H198" s="16">
        <f t="shared" si="139"/>
        <v>6.3E-3</v>
      </c>
      <c r="I198" s="16">
        <f t="shared" si="140"/>
        <v>6.3E-3</v>
      </c>
      <c r="J198" s="16">
        <f t="shared" si="141"/>
        <v>6.3E-3</v>
      </c>
      <c r="K198" s="16">
        <f t="shared" si="115"/>
        <v>6.3E-3</v>
      </c>
      <c r="L198" s="16">
        <f t="shared" si="142"/>
        <v>0.03</v>
      </c>
      <c r="M198" s="72"/>
      <c r="N198" s="72"/>
      <c r="O198" s="32">
        <f t="shared" si="116"/>
        <v>0</v>
      </c>
      <c r="P198" s="17" t="e">
        <f t="shared" si="117"/>
        <v>#DIV/0!</v>
      </c>
      <c r="Q198" s="38">
        <f t="shared" si="118"/>
        <v>0</v>
      </c>
      <c r="R198" s="17" t="e">
        <f t="shared" si="143"/>
        <v>#DIV/0!</v>
      </c>
      <c r="S198" s="97">
        <f t="shared" si="144"/>
        <v>5.0000000000000001E-3</v>
      </c>
      <c r="T198" s="96">
        <f t="shared" si="121"/>
        <v>6.2653031874158006E-3</v>
      </c>
      <c r="U198" s="96">
        <f t="shared" si="122"/>
        <v>6.2653031874158006E-3</v>
      </c>
      <c r="V198" s="96">
        <f t="shared" si="123"/>
        <v>6.2653031874158006E-3</v>
      </c>
      <c r="W198" s="96">
        <f t="shared" si="124"/>
        <v>6.2653031874158006E-3</v>
      </c>
      <c r="X198" s="96">
        <f t="shared" si="125"/>
        <v>6.2653031874158006E-3</v>
      </c>
      <c r="Y198" s="96">
        <f t="shared" si="126"/>
        <v>1.9714535747427478E-5</v>
      </c>
      <c r="Z198" s="96">
        <f t="shared" si="127"/>
        <v>1.9714535747427478E-5</v>
      </c>
      <c r="AA198" s="96">
        <f t="shared" si="128"/>
        <v>1.9714535747427478E-5</v>
      </c>
      <c r="AB198" s="96">
        <f t="shared" si="129"/>
        <v>1.7419763786426921E-5</v>
      </c>
      <c r="AC198" s="96">
        <f t="shared" si="130"/>
        <v>1.9714535747427478E-5</v>
      </c>
      <c r="AD198" s="97">
        <f t="shared" si="131"/>
        <v>6.3E-3</v>
      </c>
      <c r="AE198" s="97">
        <f t="shared" si="132"/>
        <v>6.3E-3</v>
      </c>
      <c r="AF198" s="97">
        <f t="shared" si="133"/>
        <v>6.3E-3</v>
      </c>
      <c r="AG198" s="97">
        <f t="shared" si="134"/>
        <v>6.3E-3</v>
      </c>
      <c r="AH198" s="97">
        <f t="shared" si="135"/>
        <v>6.3E-3</v>
      </c>
      <c r="AI198" s="98">
        <f t="shared" si="145"/>
        <v>6.3E-3</v>
      </c>
      <c r="AJ198" s="99">
        <f t="shared" si="146"/>
        <v>6.3E-3</v>
      </c>
      <c r="AK198" s="98">
        <f t="shared" si="147"/>
        <v>0.03</v>
      </c>
      <c r="AL198" s="122">
        <f t="shared" si="150"/>
        <v>200</v>
      </c>
      <c r="AM198" s="100">
        <f t="shared" si="136"/>
        <v>8.9095454429504988E-3</v>
      </c>
      <c r="AN198" s="98">
        <f t="shared" si="148"/>
        <v>0.03</v>
      </c>
      <c r="AO198" s="101">
        <f t="shared" si="149"/>
        <v>65244</v>
      </c>
    </row>
    <row r="199" spans="1:41" ht="16.5">
      <c r="A199" s="110">
        <v>43250</v>
      </c>
      <c r="B199" s="113">
        <v>10821</v>
      </c>
      <c r="C199" s="113">
        <v>10964</v>
      </c>
      <c r="D199" s="80">
        <f t="shared" si="119"/>
        <v>-143</v>
      </c>
      <c r="E199" s="17">
        <f t="shared" si="120"/>
        <v>1.3999999999999999E-2</v>
      </c>
      <c r="F199" s="16">
        <f t="shared" si="137"/>
        <v>6.3E-3</v>
      </c>
      <c r="G199" s="16">
        <f t="shared" si="138"/>
        <v>6.3E-3</v>
      </c>
      <c r="H199" s="16">
        <f t="shared" si="139"/>
        <v>6.3E-3</v>
      </c>
      <c r="I199" s="16">
        <f t="shared" si="140"/>
        <v>6.3E-3</v>
      </c>
      <c r="J199" s="16">
        <f t="shared" si="141"/>
        <v>6.3E-3</v>
      </c>
      <c r="K199" s="16">
        <f t="shared" si="115"/>
        <v>6.3E-3</v>
      </c>
      <c r="L199" s="16">
        <f t="shared" si="142"/>
        <v>0.03</v>
      </c>
      <c r="M199" s="72"/>
      <c r="N199" s="72"/>
      <c r="O199" s="32">
        <f t="shared" si="116"/>
        <v>0</v>
      </c>
      <c r="P199" s="17" t="e">
        <f t="shared" si="117"/>
        <v>#DIV/0!</v>
      </c>
      <c r="Q199" s="38">
        <f t="shared" si="118"/>
        <v>0</v>
      </c>
      <c r="R199" s="17" t="e">
        <f t="shared" si="143"/>
        <v>#DIV/0!</v>
      </c>
      <c r="S199" s="97">
        <f t="shared" si="144"/>
        <v>1.3999999999999999E-2</v>
      </c>
      <c r="T199" s="96">
        <f t="shared" si="121"/>
        <v>6.3460672206551074E-3</v>
      </c>
      <c r="U199" s="96">
        <f t="shared" si="122"/>
        <v>6.3460672206551074E-3</v>
      </c>
      <c r="V199" s="96">
        <f t="shared" si="123"/>
        <v>6.3460672206551074E-3</v>
      </c>
      <c r="W199" s="96">
        <f t="shared" si="124"/>
        <v>6.3460672206551074E-3</v>
      </c>
      <c r="X199" s="96">
        <f t="shared" si="125"/>
        <v>6.3460672206551074E-3</v>
      </c>
      <c r="Y199" s="96">
        <f t="shared" si="126"/>
        <v>2.0857257371995905E-5</v>
      </c>
      <c r="Z199" s="96">
        <f t="shared" si="127"/>
        <v>2.0857257371995905E-5</v>
      </c>
      <c r="AA199" s="96">
        <f t="shared" si="128"/>
        <v>2.0857257371995905E-5</v>
      </c>
      <c r="AB199" s="96">
        <f t="shared" si="129"/>
        <v>1.8429472613895582E-5</v>
      </c>
      <c r="AC199" s="96">
        <f t="shared" si="130"/>
        <v>2.0857257371995905E-5</v>
      </c>
      <c r="AD199" s="97">
        <f t="shared" si="131"/>
        <v>6.3E-3</v>
      </c>
      <c r="AE199" s="97">
        <f t="shared" si="132"/>
        <v>6.3E-3</v>
      </c>
      <c r="AF199" s="97">
        <f t="shared" si="133"/>
        <v>6.3E-3</v>
      </c>
      <c r="AG199" s="97">
        <f t="shared" si="134"/>
        <v>6.3E-3</v>
      </c>
      <c r="AH199" s="97">
        <f t="shared" si="135"/>
        <v>6.3E-3</v>
      </c>
      <c r="AI199" s="98">
        <f t="shared" si="145"/>
        <v>6.3E-3</v>
      </c>
      <c r="AJ199" s="99">
        <f t="shared" si="146"/>
        <v>6.3E-3</v>
      </c>
      <c r="AK199" s="98">
        <f t="shared" si="147"/>
        <v>0.03</v>
      </c>
      <c r="AL199" s="122">
        <f t="shared" si="150"/>
        <v>200</v>
      </c>
      <c r="AM199" s="100">
        <f t="shared" si="136"/>
        <v>8.9095454429504988E-3</v>
      </c>
      <c r="AN199" s="98">
        <f t="shared" si="148"/>
        <v>0.03</v>
      </c>
      <c r="AO199" s="101">
        <f t="shared" si="149"/>
        <v>64926</v>
      </c>
    </row>
    <row r="200" spans="1:41" ht="16.5">
      <c r="A200" s="110">
        <v>43249</v>
      </c>
      <c r="B200" s="113">
        <v>10964</v>
      </c>
      <c r="C200" s="113">
        <v>10987</v>
      </c>
      <c r="D200" s="80">
        <f t="shared" si="119"/>
        <v>-23</v>
      </c>
      <c r="E200" s="17">
        <f t="shared" si="120"/>
        <v>3.0000000000000001E-3</v>
      </c>
      <c r="F200" s="16">
        <f t="shared" si="137"/>
        <v>5.8999999999999999E-3</v>
      </c>
      <c r="G200" s="16">
        <f t="shared" si="138"/>
        <v>5.8999999999999999E-3</v>
      </c>
      <c r="H200" s="16">
        <f t="shared" si="139"/>
        <v>5.8999999999999999E-3</v>
      </c>
      <c r="I200" s="16">
        <f t="shared" si="140"/>
        <v>5.8999999999999999E-3</v>
      </c>
      <c r="J200" s="16">
        <f t="shared" si="141"/>
        <v>5.8999999999999999E-3</v>
      </c>
      <c r="K200" s="16">
        <f t="shared" si="115"/>
        <v>5.8999999999999999E-3</v>
      </c>
      <c r="L200" s="16">
        <f t="shared" si="142"/>
        <v>0.03</v>
      </c>
      <c r="M200" s="72"/>
      <c r="N200" s="72"/>
      <c r="O200" s="32">
        <f t="shared" si="116"/>
        <v>0</v>
      </c>
      <c r="P200" s="17" t="e">
        <f t="shared" si="117"/>
        <v>#DIV/0!</v>
      </c>
      <c r="Q200" s="38">
        <f t="shared" si="118"/>
        <v>0</v>
      </c>
      <c r="R200" s="17" t="e">
        <f t="shared" si="143"/>
        <v>#DIV/0!</v>
      </c>
      <c r="S200" s="97">
        <f t="shared" si="144"/>
        <v>3.0000000000000001E-3</v>
      </c>
      <c r="T200" s="96">
        <f t="shared" si="121"/>
        <v>5.8575183198458589E-3</v>
      </c>
      <c r="U200" s="96">
        <f t="shared" si="122"/>
        <v>5.8575183198458589E-3</v>
      </c>
      <c r="V200" s="96">
        <f t="shared" si="123"/>
        <v>5.8575183198458589E-3</v>
      </c>
      <c r="W200" s="96">
        <f t="shared" si="124"/>
        <v>5.8575183198458589E-3</v>
      </c>
      <c r="X200" s="96">
        <f t="shared" si="125"/>
        <v>5.8575183198458589E-3</v>
      </c>
      <c r="Y200" s="96">
        <f t="shared" si="126"/>
        <v>1.7956656273720377E-5</v>
      </c>
      <c r="Z200" s="96">
        <f t="shared" si="127"/>
        <v>1.7956656273720377E-5</v>
      </c>
      <c r="AA200" s="96">
        <f t="shared" si="128"/>
        <v>1.7956656273720377E-5</v>
      </c>
      <c r="AB200" s="96">
        <f t="shared" si="129"/>
        <v>1.5866501483459326E-5</v>
      </c>
      <c r="AC200" s="96">
        <f t="shared" si="130"/>
        <v>1.7956656273720377E-5</v>
      </c>
      <c r="AD200" s="97">
        <f t="shared" si="131"/>
        <v>5.8999999999999999E-3</v>
      </c>
      <c r="AE200" s="97">
        <f t="shared" si="132"/>
        <v>5.8999999999999999E-3</v>
      </c>
      <c r="AF200" s="97">
        <f t="shared" si="133"/>
        <v>5.8999999999999999E-3</v>
      </c>
      <c r="AG200" s="97">
        <f t="shared" si="134"/>
        <v>5.8999999999999999E-3</v>
      </c>
      <c r="AH200" s="97">
        <f t="shared" si="135"/>
        <v>5.8999999999999999E-3</v>
      </c>
      <c r="AI200" s="98">
        <f t="shared" si="145"/>
        <v>5.8999999999999999E-3</v>
      </c>
      <c r="AJ200" s="99">
        <f t="shared" si="146"/>
        <v>5.9000000000000007E-3</v>
      </c>
      <c r="AK200" s="98">
        <f t="shared" si="147"/>
        <v>0.03</v>
      </c>
      <c r="AL200" s="122">
        <f t="shared" si="150"/>
        <v>200</v>
      </c>
      <c r="AM200" s="100">
        <f t="shared" si="136"/>
        <v>8.3438600180012618E-3</v>
      </c>
      <c r="AN200" s="98">
        <f t="shared" si="148"/>
        <v>0.03</v>
      </c>
      <c r="AO200" s="101">
        <f t="shared" si="149"/>
        <v>65784</v>
      </c>
    </row>
    <row r="201" spans="1:41" ht="16.5">
      <c r="A201" s="110">
        <v>43248</v>
      </c>
      <c r="B201" s="113">
        <v>10987</v>
      </c>
      <c r="C201" s="113">
        <v>10942</v>
      </c>
      <c r="D201" s="80">
        <f t="shared" si="119"/>
        <v>45</v>
      </c>
      <c r="E201" s="17">
        <f t="shared" si="120"/>
        <v>5.0000000000000001E-3</v>
      </c>
      <c r="F201" s="16">
        <f t="shared" si="137"/>
        <v>6.0000000000000001E-3</v>
      </c>
      <c r="G201" s="16">
        <f t="shared" si="138"/>
        <v>6.0000000000000001E-3</v>
      </c>
      <c r="H201" s="16">
        <f t="shared" si="139"/>
        <v>6.0000000000000001E-3</v>
      </c>
      <c r="I201" s="16">
        <f t="shared" si="140"/>
        <v>6.0000000000000001E-3</v>
      </c>
      <c r="J201" s="16">
        <f t="shared" si="141"/>
        <v>6.0000000000000001E-3</v>
      </c>
      <c r="K201" s="16">
        <f t="shared" si="115"/>
        <v>6.0000000000000001E-3</v>
      </c>
      <c r="L201" s="16">
        <f t="shared" si="142"/>
        <v>0.03</v>
      </c>
      <c r="M201" s="72"/>
      <c r="N201" s="72"/>
      <c r="O201" s="32">
        <f t="shared" si="116"/>
        <v>0</v>
      </c>
      <c r="P201" s="17" t="e">
        <f t="shared" si="117"/>
        <v>#DIV/0!</v>
      </c>
      <c r="Q201" s="38">
        <f t="shared" si="118"/>
        <v>0</v>
      </c>
      <c r="R201" s="17" t="e">
        <f t="shared" si="143"/>
        <v>#DIV/0!</v>
      </c>
      <c r="S201" s="97">
        <f t="shared" si="144"/>
        <v>5.0000000000000001E-3</v>
      </c>
      <c r="T201" s="96">
        <f t="shared" si="121"/>
        <v>6.0399131062189989E-3</v>
      </c>
      <c r="U201" s="96">
        <f t="shared" si="122"/>
        <v>6.0399131062189989E-3</v>
      </c>
      <c r="V201" s="96">
        <f t="shared" si="123"/>
        <v>6.0399131062189989E-3</v>
      </c>
      <c r="W201" s="96">
        <f t="shared" si="124"/>
        <v>6.0399131062189989E-3</v>
      </c>
      <c r="X201" s="96">
        <f t="shared" si="125"/>
        <v>6.0399131062189989E-3</v>
      </c>
      <c r="Y201" s="96">
        <f t="shared" si="126"/>
        <v>1.8512970183104954E-5</v>
      </c>
      <c r="Z201" s="96">
        <f t="shared" si="127"/>
        <v>1.8512970183104954E-5</v>
      </c>
      <c r="AA201" s="96">
        <f t="shared" si="128"/>
        <v>1.8512970183104954E-5</v>
      </c>
      <c r="AB201" s="96">
        <f t="shared" si="129"/>
        <v>1.6358060453791534E-5</v>
      </c>
      <c r="AC201" s="96">
        <f t="shared" si="130"/>
        <v>1.8512970183104954E-5</v>
      </c>
      <c r="AD201" s="97">
        <f t="shared" si="131"/>
        <v>6.0000000000000001E-3</v>
      </c>
      <c r="AE201" s="97">
        <f t="shared" si="132"/>
        <v>6.0000000000000001E-3</v>
      </c>
      <c r="AF201" s="97">
        <f t="shared" si="133"/>
        <v>6.0000000000000001E-3</v>
      </c>
      <c r="AG201" s="97">
        <f t="shared" si="134"/>
        <v>6.0000000000000001E-3</v>
      </c>
      <c r="AH201" s="97">
        <f t="shared" si="135"/>
        <v>6.0000000000000001E-3</v>
      </c>
      <c r="AI201" s="98">
        <f t="shared" si="145"/>
        <v>6.0000000000000001E-3</v>
      </c>
      <c r="AJ201" s="99">
        <f t="shared" si="146"/>
        <v>6.0000000000000001E-3</v>
      </c>
      <c r="AK201" s="98">
        <f t="shared" si="147"/>
        <v>0.03</v>
      </c>
      <c r="AL201" s="122">
        <f t="shared" si="150"/>
        <v>200</v>
      </c>
      <c r="AM201" s="100">
        <f t="shared" si="136"/>
        <v>8.4852813742385715E-3</v>
      </c>
      <c r="AN201" s="98">
        <f t="shared" si="148"/>
        <v>0.03</v>
      </c>
      <c r="AO201" s="101">
        <f t="shared" si="149"/>
        <v>65922</v>
      </c>
    </row>
    <row r="202" spans="1:41" ht="16.5">
      <c r="A202" s="110">
        <v>43245</v>
      </c>
      <c r="B202" s="113">
        <v>10942</v>
      </c>
      <c r="C202" s="113">
        <v>10936</v>
      </c>
      <c r="D202" s="80">
        <f t="shared" si="119"/>
        <v>6</v>
      </c>
      <c r="E202" s="17">
        <f t="shared" si="120"/>
        <v>1E-3</v>
      </c>
      <c r="F202" s="16">
        <f t="shared" si="137"/>
        <v>6.1000000000000004E-3</v>
      </c>
      <c r="G202" s="16">
        <f t="shared" si="138"/>
        <v>6.1000000000000004E-3</v>
      </c>
      <c r="H202" s="16">
        <f t="shared" si="139"/>
        <v>6.1000000000000004E-3</v>
      </c>
      <c r="I202" s="16">
        <f t="shared" si="140"/>
        <v>6.1000000000000004E-3</v>
      </c>
      <c r="J202" s="16">
        <f t="shared" si="141"/>
        <v>6.1000000000000004E-3</v>
      </c>
      <c r="K202" s="16">
        <f t="shared" si="115"/>
        <v>6.1000000000000004E-3</v>
      </c>
      <c r="L202" s="16">
        <f t="shared" si="142"/>
        <v>0.03</v>
      </c>
      <c r="M202" s="72"/>
      <c r="N202" s="72"/>
      <c r="O202" s="32">
        <f t="shared" si="116"/>
        <v>0</v>
      </c>
      <c r="P202" s="17" t="e">
        <f t="shared" si="117"/>
        <v>#DIV/0!</v>
      </c>
      <c r="Q202" s="38">
        <f t="shared" si="118"/>
        <v>0</v>
      </c>
      <c r="R202" s="17" t="e">
        <f t="shared" si="143"/>
        <v>#DIV/0!</v>
      </c>
      <c r="S202" s="97">
        <f t="shared" si="144"/>
        <v>1E-3</v>
      </c>
      <c r="T202" s="96">
        <f t="shared" si="121"/>
        <v>6.1062905385308505E-3</v>
      </c>
      <c r="U202" s="96">
        <f t="shared" si="122"/>
        <v>6.1062905385308505E-3</v>
      </c>
      <c r="V202" s="96">
        <f t="shared" si="123"/>
        <v>6.1062905385308505E-3</v>
      </c>
      <c r="W202" s="96">
        <f t="shared" si="124"/>
        <v>6.1062905385308505E-3</v>
      </c>
      <c r="X202" s="96">
        <f t="shared" si="125"/>
        <v>6.1062905385308505E-3</v>
      </c>
      <c r="Y202" s="96">
        <f t="shared" si="126"/>
        <v>1.9616529210389767E-5</v>
      </c>
      <c r="Z202" s="96">
        <f t="shared" si="127"/>
        <v>1.9616529210389767E-5</v>
      </c>
      <c r="AA202" s="96">
        <f t="shared" si="128"/>
        <v>1.9616529210389767E-5</v>
      </c>
      <c r="AB202" s="96">
        <f t="shared" si="129"/>
        <v>1.7333165210300394E-5</v>
      </c>
      <c r="AC202" s="96">
        <f t="shared" si="130"/>
        <v>1.9616529210389767E-5</v>
      </c>
      <c r="AD202" s="97">
        <f t="shared" si="131"/>
        <v>6.1000000000000004E-3</v>
      </c>
      <c r="AE202" s="97">
        <f t="shared" si="132"/>
        <v>6.1000000000000004E-3</v>
      </c>
      <c r="AF202" s="97">
        <f t="shared" si="133"/>
        <v>6.1000000000000004E-3</v>
      </c>
      <c r="AG202" s="97">
        <f t="shared" si="134"/>
        <v>6.1000000000000004E-3</v>
      </c>
      <c r="AH202" s="97">
        <f t="shared" si="135"/>
        <v>6.1000000000000004E-3</v>
      </c>
      <c r="AI202" s="98">
        <f t="shared" si="145"/>
        <v>6.1000000000000004E-3</v>
      </c>
      <c r="AJ202" s="99">
        <f t="shared" si="146"/>
        <v>6.1000000000000013E-3</v>
      </c>
      <c r="AK202" s="98">
        <f t="shared" si="147"/>
        <v>0.03</v>
      </c>
      <c r="AL202" s="122">
        <f t="shared" si="150"/>
        <v>200</v>
      </c>
      <c r="AM202" s="100">
        <f t="shared" si="136"/>
        <v>8.6267027304758812E-3</v>
      </c>
      <c r="AN202" s="98">
        <f t="shared" si="148"/>
        <v>0.03</v>
      </c>
      <c r="AO202" s="101">
        <f t="shared" si="149"/>
        <v>65652</v>
      </c>
    </row>
    <row r="203" spans="1:41" ht="16.5">
      <c r="A203" s="110">
        <v>43244</v>
      </c>
      <c r="B203" s="113">
        <v>10936</v>
      </c>
      <c r="C203" s="113">
        <v>10886</v>
      </c>
      <c r="D203" s="80">
        <f t="shared" si="119"/>
        <v>50</v>
      </c>
      <c r="E203" s="17">
        <f t="shared" si="120"/>
        <v>5.0000000000000001E-3</v>
      </c>
      <c r="F203" s="16">
        <f t="shared" si="137"/>
        <v>6.4000000000000003E-3</v>
      </c>
      <c r="G203" s="16">
        <f t="shared" si="138"/>
        <v>6.4000000000000003E-3</v>
      </c>
      <c r="H203" s="16">
        <f t="shared" si="139"/>
        <v>6.4000000000000003E-3</v>
      </c>
      <c r="I203" s="16">
        <f t="shared" si="140"/>
        <v>6.4000000000000003E-3</v>
      </c>
      <c r="J203" s="16">
        <f t="shared" si="141"/>
        <v>6.4000000000000003E-3</v>
      </c>
      <c r="K203" s="16">
        <f t="shared" si="115"/>
        <v>6.4000000000000003E-3</v>
      </c>
      <c r="L203" s="16">
        <f t="shared" si="142"/>
        <v>0.03</v>
      </c>
      <c r="M203" s="72"/>
      <c r="N203" s="72"/>
      <c r="O203" s="32">
        <f t="shared" si="116"/>
        <v>0</v>
      </c>
      <c r="P203" s="17" t="e">
        <f t="shared" si="117"/>
        <v>#DIV/0!</v>
      </c>
      <c r="Q203" s="38">
        <f t="shared" si="118"/>
        <v>0</v>
      </c>
      <c r="R203" s="17" t="e">
        <f t="shared" si="143"/>
        <v>#DIV/0!</v>
      </c>
      <c r="S203" s="97">
        <f t="shared" si="144"/>
        <v>5.0000000000000001E-3</v>
      </c>
      <c r="T203" s="96">
        <f t="shared" si="121"/>
        <v>6.4322239771604792E-3</v>
      </c>
      <c r="U203" s="96">
        <f t="shared" si="122"/>
        <v>6.4322239771604792E-3</v>
      </c>
      <c r="V203" s="96">
        <f t="shared" si="123"/>
        <v>6.4322239771604792E-3</v>
      </c>
      <c r="W203" s="96">
        <f t="shared" si="124"/>
        <v>6.4322239771604792E-3</v>
      </c>
      <c r="X203" s="96">
        <f t="shared" si="125"/>
        <v>6.4322239771604792E-3</v>
      </c>
      <c r="Y203" s="96">
        <f t="shared" si="126"/>
        <v>1.898509124479525E-5</v>
      </c>
      <c r="Z203" s="96">
        <f t="shared" si="127"/>
        <v>1.898509124479525E-5</v>
      </c>
      <c r="AA203" s="96">
        <f t="shared" si="128"/>
        <v>1.898509124479525E-5</v>
      </c>
      <c r="AB203" s="96">
        <f t="shared" si="129"/>
        <v>1.6775226623901077E-5</v>
      </c>
      <c r="AC203" s="96">
        <f t="shared" si="130"/>
        <v>1.898509124479525E-5</v>
      </c>
      <c r="AD203" s="97">
        <f t="shared" si="131"/>
        <v>6.4000000000000003E-3</v>
      </c>
      <c r="AE203" s="97">
        <f t="shared" si="132"/>
        <v>6.4000000000000003E-3</v>
      </c>
      <c r="AF203" s="97">
        <f t="shared" si="133"/>
        <v>6.4000000000000003E-3</v>
      </c>
      <c r="AG203" s="97">
        <f t="shared" si="134"/>
        <v>6.4000000000000003E-3</v>
      </c>
      <c r="AH203" s="97">
        <f t="shared" si="135"/>
        <v>6.4000000000000003E-3</v>
      </c>
      <c r="AI203" s="98">
        <f t="shared" si="145"/>
        <v>6.4000000000000003E-3</v>
      </c>
      <c r="AJ203" s="99">
        <f t="shared" si="146"/>
        <v>6.4000000000000003E-3</v>
      </c>
      <c r="AK203" s="98">
        <f t="shared" si="147"/>
        <v>0.03</v>
      </c>
      <c r="AL203" s="122">
        <f t="shared" si="150"/>
        <v>200</v>
      </c>
      <c r="AM203" s="100">
        <f t="shared" si="136"/>
        <v>9.0509667991878085E-3</v>
      </c>
      <c r="AN203" s="98">
        <f t="shared" si="148"/>
        <v>0.03</v>
      </c>
      <c r="AO203" s="101">
        <f t="shared" si="149"/>
        <v>65616</v>
      </c>
    </row>
    <row r="204" spans="1:41" ht="16.5">
      <c r="A204" s="110">
        <v>43243</v>
      </c>
      <c r="B204" s="113">
        <v>10886</v>
      </c>
      <c r="C204" s="113">
        <v>10938</v>
      </c>
      <c r="D204" s="80">
        <f t="shared" si="119"/>
        <v>-52</v>
      </c>
      <c r="E204" s="17">
        <f t="shared" si="120"/>
        <v>5.0000000000000001E-3</v>
      </c>
      <c r="F204" s="16">
        <f t="shared" si="137"/>
        <v>6.4999999999999997E-3</v>
      </c>
      <c r="G204" s="16">
        <f t="shared" si="138"/>
        <v>6.4999999999999997E-3</v>
      </c>
      <c r="H204" s="16">
        <f t="shared" si="139"/>
        <v>6.4999999999999997E-3</v>
      </c>
      <c r="I204" s="16">
        <f t="shared" si="140"/>
        <v>6.4999999999999997E-3</v>
      </c>
      <c r="J204" s="16">
        <f t="shared" si="141"/>
        <v>6.4999999999999997E-3</v>
      </c>
      <c r="K204" s="16">
        <f t="shared" si="115"/>
        <v>6.5000000000000006E-3</v>
      </c>
      <c r="L204" s="16">
        <f t="shared" si="142"/>
        <v>0.03</v>
      </c>
      <c r="M204" s="72"/>
      <c r="N204" s="72"/>
      <c r="O204" s="32">
        <f t="shared" si="116"/>
        <v>0</v>
      </c>
      <c r="P204" s="17" t="e">
        <f t="shared" si="117"/>
        <v>#DIV/0!</v>
      </c>
      <c r="Q204" s="38">
        <f t="shared" si="118"/>
        <v>0</v>
      </c>
      <c r="R204" s="17" t="e">
        <f t="shared" si="143"/>
        <v>#DIV/0!</v>
      </c>
      <c r="S204" s="97">
        <f t="shared" si="144"/>
        <v>5.0000000000000001E-3</v>
      </c>
      <c r="T204" s="96">
        <f t="shared" si="121"/>
        <v>6.5236425288941269E-3</v>
      </c>
      <c r="U204" s="96">
        <f t="shared" si="122"/>
        <v>6.5236425288941269E-3</v>
      </c>
      <c r="V204" s="96">
        <f t="shared" si="123"/>
        <v>6.5236425288941269E-3</v>
      </c>
      <c r="W204" s="96">
        <f t="shared" si="124"/>
        <v>6.5236425288941269E-3</v>
      </c>
      <c r="X204" s="96">
        <f t="shared" si="125"/>
        <v>6.5236425288941269E-3</v>
      </c>
      <c r="Y204" s="96">
        <f t="shared" si="126"/>
        <v>2.0048725586642509E-5</v>
      </c>
      <c r="Z204" s="96">
        <f t="shared" si="127"/>
        <v>2.0048725586642509E-5</v>
      </c>
      <c r="AA204" s="96">
        <f t="shared" si="128"/>
        <v>2.0048725586642509E-5</v>
      </c>
      <c r="AB204" s="96">
        <f t="shared" si="129"/>
        <v>1.7715053928357313E-5</v>
      </c>
      <c r="AC204" s="96">
        <f t="shared" si="130"/>
        <v>2.0048725586642509E-5</v>
      </c>
      <c r="AD204" s="97">
        <f t="shared" si="131"/>
        <v>6.4999999999999997E-3</v>
      </c>
      <c r="AE204" s="97">
        <f t="shared" si="132"/>
        <v>6.4999999999999997E-3</v>
      </c>
      <c r="AF204" s="97">
        <f t="shared" si="133"/>
        <v>6.4999999999999997E-3</v>
      </c>
      <c r="AG204" s="97">
        <f t="shared" si="134"/>
        <v>6.4999999999999997E-3</v>
      </c>
      <c r="AH204" s="97">
        <f t="shared" si="135"/>
        <v>6.4999999999999997E-3</v>
      </c>
      <c r="AI204" s="98">
        <f t="shared" si="145"/>
        <v>6.5000000000000006E-3</v>
      </c>
      <c r="AJ204" s="99">
        <f t="shared" si="146"/>
        <v>6.4999999999999997E-3</v>
      </c>
      <c r="AK204" s="98">
        <f t="shared" si="147"/>
        <v>0.03</v>
      </c>
      <c r="AL204" s="122">
        <f t="shared" si="150"/>
        <v>200</v>
      </c>
      <c r="AM204" s="100">
        <f t="shared" si="136"/>
        <v>9.1923881554251199E-3</v>
      </c>
      <c r="AN204" s="98">
        <f t="shared" si="148"/>
        <v>0.03</v>
      </c>
      <c r="AO204" s="101">
        <f t="shared" si="149"/>
        <v>65316</v>
      </c>
    </row>
    <row r="205" spans="1:41" ht="16.5">
      <c r="A205" s="110">
        <v>43242</v>
      </c>
      <c r="B205" s="113">
        <v>10938</v>
      </c>
      <c r="C205" s="113">
        <v>10966</v>
      </c>
      <c r="D205" s="80">
        <f t="shared" si="119"/>
        <v>-28</v>
      </c>
      <c r="E205" s="17">
        <f t="shared" si="120"/>
        <v>3.0000000000000001E-3</v>
      </c>
      <c r="F205" s="16">
        <f t="shared" si="137"/>
        <v>6.6E-3</v>
      </c>
      <c r="G205" s="16">
        <f t="shared" si="138"/>
        <v>6.6E-3</v>
      </c>
      <c r="H205" s="16">
        <f t="shared" si="139"/>
        <v>6.6E-3</v>
      </c>
      <c r="I205" s="16">
        <f t="shared" si="140"/>
        <v>6.6E-3</v>
      </c>
      <c r="J205" s="16">
        <f t="shared" si="141"/>
        <v>6.6E-3</v>
      </c>
      <c r="K205" s="16">
        <f t="shared" si="115"/>
        <v>6.6E-3</v>
      </c>
      <c r="L205" s="16">
        <f t="shared" si="142"/>
        <v>0.03</v>
      </c>
      <c r="M205" s="72"/>
      <c r="N205" s="72"/>
      <c r="O205" s="32">
        <f t="shared" si="116"/>
        <v>0</v>
      </c>
      <c r="P205" s="17" t="e">
        <f t="shared" si="117"/>
        <v>#DIV/0!</v>
      </c>
      <c r="Q205" s="38">
        <f t="shared" si="118"/>
        <v>0</v>
      </c>
      <c r="R205" s="17" t="e">
        <f t="shared" si="143"/>
        <v>#DIV/0!</v>
      </c>
      <c r="S205" s="97">
        <f t="shared" si="144"/>
        <v>3.0000000000000001E-3</v>
      </c>
      <c r="T205" s="96">
        <f t="shared" si="121"/>
        <v>6.6208963073341783E-3</v>
      </c>
      <c r="U205" s="96">
        <f t="shared" si="122"/>
        <v>6.6208963073341783E-3</v>
      </c>
      <c r="V205" s="96">
        <f t="shared" si="123"/>
        <v>6.6208963073341783E-3</v>
      </c>
      <c r="W205" s="96">
        <f t="shared" si="124"/>
        <v>6.6208963073341783E-3</v>
      </c>
      <c r="X205" s="96">
        <f t="shared" si="125"/>
        <v>6.6208963073341783E-3</v>
      </c>
      <c r="Y205" s="96">
        <f t="shared" si="126"/>
        <v>2.1160731166270996E-5</v>
      </c>
      <c r="Z205" s="96">
        <f t="shared" si="127"/>
        <v>2.1160731166270996E-5</v>
      </c>
      <c r="AA205" s="96">
        <f t="shared" si="128"/>
        <v>2.1160731166270996E-5</v>
      </c>
      <c r="AB205" s="96">
        <f t="shared" si="129"/>
        <v>1.8697622058517043E-5</v>
      </c>
      <c r="AC205" s="96">
        <f t="shared" si="130"/>
        <v>2.1160731166270996E-5</v>
      </c>
      <c r="AD205" s="97">
        <f t="shared" si="131"/>
        <v>6.6E-3</v>
      </c>
      <c r="AE205" s="97">
        <f t="shared" si="132"/>
        <v>6.6E-3</v>
      </c>
      <c r="AF205" s="97">
        <f t="shared" si="133"/>
        <v>6.6E-3</v>
      </c>
      <c r="AG205" s="97">
        <f t="shared" si="134"/>
        <v>6.6E-3</v>
      </c>
      <c r="AH205" s="97">
        <f t="shared" si="135"/>
        <v>6.6E-3</v>
      </c>
      <c r="AI205" s="98">
        <f t="shared" si="145"/>
        <v>6.6E-3</v>
      </c>
      <c r="AJ205" s="99">
        <f t="shared" si="146"/>
        <v>6.6E-3</v>
      </c>
      <c r="AK205" s="98">
        <f t="shared" si="147"/>
        <v>0.03</v>
      </c>
      <c r="AL205" s="122">
        <f t="shared" si="150"/>
        <v>200</v>
      </c>
      <c r="AM205" s="100">
        <f t="shared" si="136"/>
        <v>9.3338095116624279E-3</v>
      </c>
      <c r="AN205" s="98">
        <f t="shared" si="148"/>
        <v>0.03</v>
      </c>
      <c r="AO205" s="101">
        <f t="shared" si="149"/>
        <v>65628</v>
      </c>
    </row>
    <row r="206" spans="1:41" ht="16.5">
      <c r="A206" s="110">
        <v>43241</v>
      </c>
      <c r="B206" s="113">
        <v>10966</v>
      </c>
      <c r="C206" s="113">
        <v>10830</v>
      </c>
      <c r="D206" s="80">
        <f t="shared" si="119"/>
        <v>136</v>
      </c>
      <c r="E206" s="17">
        <f t="shared" si="120"/>
        <v>1.3000000000000001E-2</v>
      </c>
      <c r="F206" s="16">
        <f t="shared" si="137"/>
        <v>6.8999999999999999E-3</v>
      </c>
      <c r="G206" s="16">
        <f t="shared" si="138"/>
        <v>6.8999999999999999E-3</v>
      </c>
      <c r="H206" s="16">
        <f t="shared" si="139"/>
        <v>6.8999999999999999E-3</v>
      </c>
      <c r="I206" s="16">
        <f t="shared" si="140"/>
        <v>6.8999999999999999E-3</v>
      </c>
      <c r="J206" s="16">
        <f t="shared" si="141"/>
        <v>6.8999999999999999E-3</v>
      </c>
      <c r="K206" s="16">
        <f t="shared" si="115"/>
        <v>6.9000000000000008E-3</v>
      </c>
      <c r="L206" s="16">
        <f t="shared" si="142"/>
        <v>0.03</v>
      </c>
      <c r="M206" s="72"/>
      <c r="N206" s="72"/>
      <c r="O206" s="32">
        <f t="shared" si="116"/>
        <v>0</v>
      </c>
      <c r="P206" s="17" t="e">
        <f t="shared" si="117"/>
        <v>#DIV/0!</v>
      </c>
      <c r="Q206" s="38">
        <f t="shared" si="118"/>
        <v>0</v>
      </c>
      <c r="R206" s="17" t="e">
        <f t="shared" si="143"/>
        <v>#DIV/0!</v>
      </c>
      <c r="S206" s="97">
        <f t="shared" si="144"/>
        <v>1.3000000000000001E-2</v>
      </c>
      <c r="T206" s="96">
        <f t="shared" si="121"/>
        <v>6.8520173482278495E-3</v>
      </c>
      <c r="U206" s="96">
        <f t="shared" si="122"/>
        <v>6.8520173482278495E-3</v>
      </c>
      <c r="V206" s="96">
        <f t="shared" si="123"/>
        <v>6.8520173482278495E-3</v>
      </c>
      <c r="W206" s="96">
        <f t="shared" si="124"/>
        <v>6.8520173482278495E-3</v>
      </c>
      <c r="X206" s="96">
        <f t="shared" si="125"/>
        <v>6.8520173482278495E-3</v>
      </c>
      <c r="Y206" s="96">
        <f t="shared" si="126"/>
        <v>2.1564307348093718E-5</v>
      </c>
      <c r="Z206" s="96">
        <f t="shared" si="127"/>
        <v>2.1564307348093718E-5</v>
      </c>
      <c r="AA206" s="96">
        <f t="shared" si="128"/>
        <v>2.1564307348093718E-5</v>
      </c>
      <c r="AB206" s="96">
        <f t="shared" si="129"/>
        <v>1.90542219727756E-5</v>
      </c>
      <c r="AC206" s="96">
        <f t="shared" si="130"/>
        <v>2.1564307348093718E-5</v>
      </c>
      <c r="AD206" s="97">
        <f t="shared" si="131"/>
        <v>6.8999999999999999E-3</v>
      </c>
      <c r="AE206" s="97">
        <f t="shared" si="132"/>
        <v>6.8999999999999999E-3</v>
      </c>
      <c r="AF206" s="97">
        <f t="shared" si="133"/>
        <v>6.8999999999999999E-3</v>
      </c>
      <c r="AG206" s="97">
        <f t="shared" si="134"/>
        <v>6.8999999999999999E-3</v>
      </c>
      <c r="AH206" s="97">
        <f t="shared" si="135"/>
        <v>6.8999999999999999E-3</v>
      </c>
      <c r="AI206" s="98">
        <f t="shared" si="145"/>
        <v>6.9000000000000008E-3</v>
      </c>
      <c r="AJ206" s="99">
        <f t="shared" si="146"/>
        <v>6.9000000000000008E-3</v>
      </c>
      <c r="AK206" s="98">
        <f t="shared" si="147"/>
        <v>0.03</v>
      </c>
      <c r="AL206" s="122">
        <f t="shared" si="150"/>
        <v>200</v>
      </c>
      <c r="AM206" s="100">
        <f t="shared" si="136"/>
        <v>9.758073580374357E-3</v>
      </c>
      <c r="AN206" s="98">
        <f t="shared" si="148"/>
        <v>0.03</v>
      </c>
      <c r="AO206" s="101">
        <f t="shared" si="149"/>
        <v>65796</v>
      </c>
    </row>
    <row r="207" spans="1:41" ht="16.5">
      <c r="A207" s="110">
        <v>43238</v>
      </c>
      <c r="B207" s="113">
        <v>10830</v>
      </c>
      <c r="C207" s="113">
        <v>10833</v>
      </c>
      <c r="D207" s="80">
        <f t="shared" si="119"/>
        <v>-3</v>
      </c>
      <c r="E207" s="17">
        <f t="shared" si="120"/>
        <v>1E-3</v>
      </c>
      <c r="F207" s="16">
        <f t="shared" si="137"/>
        <v>6.4999999999999997E-3</v>
      </c>
      <c r="G207" s="16">
        <f t="shared" si="138"/>
        <v>6.4999999999999997E-3</v>
      </c>
      <c r="H207" s="16">
        <f t="shared" si="139"/>
        <v>6.4999999999999997E-3</v>
      </c>
      <c r="I207" s="16">
        <f t="shared" si="140"/>
        <v>6.4999999999999997E-3</v>
      </c>
      <c r="J207" s="16">
        <f t="shared" si="141"/>
        <v>6.4999999999999997E-3</v>
      </c>
      <c r="K207" s="16">
        <f t="shared" si="115"/>
        <v>6.5000000000000006E-3</v>
      </c>
      <c r="L207" s="16">
        <f t="shared" si="142"/>
        <v>0.03</v>
      </c>
      <c r="M207" s="72"/>
      <c r="N207" s="72"/>
      <c r="O207" s="32">
        <f t="shared" si="116"/>
        <v>0</v>
      </c>
      <c r="P207" s="17" t="e">
        <f t="shared" si="117"/>
        <v>#DIV/0!</v>
      </c>
      <c r="Q207" s="38">
        <f t="shared" si="118"/>
        <v>0</v>
      </c>
      <c r="R207" s="17" t="e">
        <f t="shared" si="143"/>
        <v>#DIV/0!</v>
      </c>
      <c r="S207" s="97">
        <f t="shared" si="144"/>
        <v>1E-3</v>
      </c>
      <c r="T207" s="96">
        <f t="shared" si="121"/>
        <v>6.4595929236466489E-3</v>
      </c>
      <c r="U207" s="96">
        <f t="shared" si="122"/>
        <v>6.4595929236466489E-3</v>
      </c>
      <c r="V207" s="96">
        <f t="shared" si="123"/>
        <v>6.4595929236466489E-3</v>
      </c>
      <c r="W207" s="96">
        <f t="shared" si="124"/>
        <v>6.4595929236466489E-3</v>
      </c>
      <c r="X207" s="96">
        <f t="shared" si="125"/>
        <v>6.4595929236466489E-3</v>
      </c>
      <c r="Y207" s="96">
        <f t="shared" si="126"/>
        <v>2.0210310494286103E-5</v>
      </c>
      <c r="Z207" s="96">
        <f t="shared" si="127"/>
        <v>2.0210310494286103E-5</v>
      </c>
      <c r="AA207" s="96">
        <f t="shared" si="128"/>
        <v>2.0210310494286103E-5</v>
      </c>
      <c r="AB207" s="96">
        <f t="shared" si="129"/>
        <v>1.785783035275119E-5</v>
      </c>
      <c r="AC207" s="96">
        <f t="shared" si="130"/>
        <v>2.0210310494286103E-5</v>
      </c>
      <c r="AD207" s="97">
        <f t="shared" si="131"/>
        <v>6.4999999999999997E-3</v>
      </c>
      <c r="AE207" s="97">
        <f t="shared" si="132"/>
        <v>6.4999999999999997E-3</v>
      </c>
      <c r="AF207" s="97">
        <f t="shared" si="133"/>
        <v>6.4999999999999997E-3</v>
      </c>
      <c r="AG207" s="97">
        <f t="shared" si="134"/>
        <v>6.4999999999999997E-3</v>
      </c>
      <c r="AH207" s="97">
        <f t="shared" si="135"/>
        <v>6.4999999999999997E-3</v>
      </c>
      <c r="AI207" s="98">
        <f t="shared" si="145"/>
        <v>6.5000000000000006E-3</v>
      </c>
      <c r="AJ207" s="99">
        <f t="shared" si="146"/>
        <v>6.4999999999999997E-3</v>
      </c>
      <c r="AK207" s="98">
        <f t="shared" si="147"/>
        <v>0.03</v>
      </c>
      <c r="AL207" s="122">
        <f t="shared" si="150"/>
        <v>200</v>
      </c>
      <c r="AM207" s="100">
        <f t="shared" si="136"/>
        <v>9.1923881554251199E-3</v>
      </c>
      <c r="AN207" s="98">
        <f t="shared" si="148"/>
        <v>0.03</v>
      </c>
      <c r="AO207" s="101">
        <f t="shared" si="149"/>
        <v>64980</v>
      </c>
    </row>
    <row r="208" spans="1:41" ht="16.5">
      <c r="A208" s="110">
        <v>43237</v>
      </c>
      <c r="B208" s="113">
        <v>10833</v>
      </c>
      <c r="C208" s="113">
        <v>10897</v>
      </c>
      <c r="D208" s="80">
        <f t="shared" si="119"/>
        <v>-64</v>
      </c>
      <c r="E208" s="17">
        <f t="shared" si="120"/>
        <v>6.0000000000000001E-3</v>
      </c>
      <c r="F208" s="16">
        <f t="shared" si="137"/>
        <v>6.7999999999999996E-3</v>
      </c>
      <c r="G208" s="16">
        <f t="shared" si="138"/>
        <v>6.7999999999999996E-3</v>
      </c>
      <c r="H208" s="16">
        <f t="shared" si="139"/>
        <v>6.7999999999999996E-3</v>
      </c>
      <c r="I208" s="16">
        <f t="shared" si="140"/>
        <v>6.7999999999999996E-3</v>
      </c>
      <c r="J208" s="16">
        <f t="shared" si="141"/>
        <v>6.7999999999999996E-3</v>
      </c>
      <c r="K208" s="16">
        <f t="shared" si="115"/>
        <v>6.7999999999999988E-3</v>
      </c>
      <c r="L208" s="16">
        <f t="shared" si="142"/>
        <v>0.03</v>
      </c>
      <c r="M208" s="72"/>
      <c r="N208" s="72"/>
      <c r="O208" s="32">
        <f t="shared" si="116"/>
        <v>0</v>
      </c>
      <c r="P208" s="17" t="e">
        <f t="shared" si="117"/>
        <v>#DIV/0!</v>
      </c>
      <c r="Q208" s="38">
        <f t="shared" si="118"/>
        <v>0</v>
      </c>
      <c r="R208" s="17" t="e">
        <f t="shared" si="143"/>
        <v>#DIV/0!</v>
      </c>
      <c r="S208" s="97">
        <f t="shared" si="144"/>
        <v>6.0000000000000001E-3</v>
      </c>
      <c r="T208" s="96">
        <f t="shared" si="121"/>
        <v>6.8080775783474993E-3</v>
      </c>
      <c r="U208" s="96">
        <f t="shared" si="122"/>
        <v>6.8080775783474993E-3</v>
      </c>
      <c r="V208" s="96">
        <f t="shared" si="123"/>
        <v>6.8080775783474993E-3</v>
      </c>
      <c r="W208" s="96">
        <f t="shared" si="124"/>
        <v>6.8080775783474993E-3</v>
      </c>
      <c r="X208" s="96">
        <f t="shared" si="125"/>
        <v>6.8080775783474993E-3</v>
      </c>
      <c r="Y208" s="96">
        <f t="shared" si="126"/>
        <v>1.9347111260553111E-5</v>
      </c>
      <c r="Z208" s="96">
        <f t="shared" si="127"/>
        <v>1.9347111260553111E-5</v>
      </c>
      <c r="AA208" s="96">
        <f t="shared" si="128"/>
        <v>1.9347111260553111E-5</v>
      </c>
      <c r="AB208" s="96">
        <f t="shared" si="129"/>
        <v>1.709510750982472E-5</v>
      </c>
      <c r="AC208" s="96">
        <f t="shared" si="130"/>
        <v>1.9347111260553111E-5</v>
      </c>
      <c r="AD208" s="97">
        <f t="shared" si="131"/>
        <v>6.7999999999999996E-3</v>
      </c>
      <c r="AE208" s="97">
        <f t="shared" si="132"/>
        <v>6.7999999999999996E-3</v>
      </c>
      <c r="AF208" s="97">
        <f t="shared" si="133"/>
        <v>6.7999999999999996E-3</v>
      </c>
      <c r="AG208" s="97">
        <f t="shared" si="134"/>
        <v>6.7999999999999996E-3</v>
      </c>
      <c r="AH208" s="97">
        <f t="shared" si="135"/>
        <v>6.7999999999999996E-3</v>
      </c>
      <c r="AI208" s="98">
        <f t="shared" si="145"/>
        <v>6.7999999999999988E-3</v>
      </c>
      <c r="AJ208" s="99">
        <f t="shared" si="146"/>
        <v>6.8000000000000005E-3</v>
      </c>
      <c r="AK208" s="98">
        <f t="shared" si="147"/>
        <v>0.03</v>
      </c>
      <c r="AL208" s="122">
        <f t="shared" si="150"/>
        <v>200</v>
      </c>
      <c r="AM208" s="100">
        <f t="shared" si="136"/>
        <v>9.6166522241370456E-3</v>
      </c>
      <c r="AN208" s="98">
        <f t="shared" si="148"/>
        <v>0.03</v>
      </c>
      <c r="AO208" s="101">
        <f t="shared" si="149"/>
        <v>64998</v>
      </c>
    </row>
    <row r="209" spans="1:41" ht="16.5">
      <c r="A209" s="110">
        <v>43236</v>
      </c>
      <c r="B209" s="113">
        <v>10897</v>
      </c>
      <c r="C209" s="113">
        <v>10874</v>
      </c>
      <c r="D209" s="80">
        <f t="shared" si="119"/>
        <v>23</v>
      </c>
      <c r="E209" s="17">
        <f t="shared" si="120"/>
        <v>3.0000000000000001E-3</v>
      </c>
      <c r="F209" s="16">
        <f t="shared" si="137"/>
        <v>6.8999999999999999E-3</v>
      </c>
      <c r="G209" s="16">
        <f t="shared" si="138"/>
        <v>6.8999999999999999E-3</v>
      </c>
      <c r="H209" s="16">
        <f t="shared" si="139"/>
        <v>6.8999999999999999E-3</v>
      </c>
      <c r="I209" s="16">
        <f t="shared" si="140"/>
        <v>6.8999999999999999E-3</v>
      </c>
      <c r="J209" s="16">
        <f t="shared" si="141"/>
        <v>6.8999999999999999E-3</v>
      </c>
      <c r="K209" s="16">
        <f t="shared" si="115"/>
        <v>6.9000000000000008E-3</v>
      </c>
      <c r="L209" s="16">
        <f t="shared" si="142"/>
        <v>0.03</v>
      </c>
      <c r="M209" s="72"/>
      <c r="N209" s="72"/>
      <c r="O209" s="32">
        <f t="shared" si="116"/>
        <v>0</v>
      </c>
      <c r="P209" s="17" t="e">
        <f t="shared" si="117"/>
        <v>#DIV/0!</v>
      </c>
      <c r="Q209" s="38">
        <f t="shared" si="118"/>
        <v>0</v>
      </c>
      <c r="R209" s="17" t="e">
        <f t="shared" si="143"/>
        <v>#DIV/0!</v>
      </c>
      <c r="S209" s="97">
        <f t="shared" si="144"/>
        <v>3.0000000000000001E-3</v>
      </c>
      <c r="T209" s="96">
        <f t="shared" si="121"/>
        <v>6.8596569982420207E-3</v>
      </c>
      <c r="U209" s="96">
        <f t="shared" si="122"/>
        <v>6.8596569982420207E-3</v>
      </c>
      <c r="V209" s="96">
        <f t="shared" si="123"/>
        <v>6.8596569982420207E-3</v>
      </c>
      <c r="W209" s="96">
        <f t="shared" si="124"/>
        <v>6.8596569982420207E-3</v>
      </c>
      <c r="X209" s="96">
        <f t="shared" si="125"/>
        <v>6.8596569982420207E-3</v>
      </c>
      <c r="Y209" s="96">
        <f t="shared" si="126"/>
        <v>2.0534862394973959E-5</v>
      </c>
      <c r="Z209" s="96">
        <f t="shared" si="127"/>
        <v>2.0534862394973959E-5</v>
      </c>
      <c r="AA209" s="96">
        <f t="shared" si="128"/>
        <v>2.0534862394973959E-5</v>
      </c>
      <c r="AB209" s="96">
        <f t="shared" si="129"/>
        <v>1.8144604412198985E-5</v>
      </c>
      <c r="AC209" s="96">
        <f t="shared" si="130"/>
        <v>2.0534862394973959E-5</v>
      </c>
      <c r="AD209" s="97">
        <f t="shared" si="131"/>
        <v>6.8999999999999999E-3</v>
      </c>
      <c r="AE209" s="97">
        <f t="shared" si="132"/>
        <v>6.8999999999999999E-3</v>
      </c>
      <c r="AF209" s="97">
        <f t="shared" si="133"/>
        <v>6.8999999999999999E-3</v>
      </c>
      <c r="AG209" s="97">
        <f t="shared" si="134"/>
        <v>6.8999999999999999E-3</v>
      </c>
      <c r="AH209" s="97">
        <f t="shared" si="135"/>
        <v>6.8999999999999999E-3</v>
      </c>
      <c r="AI209" s="98">
        <f t="shared" si="145"/>
        <v>6.9000000000000008E-3</v>
      </c>
      <c r="AJ209" s="99">
        <f t="shared" si="146"/>
        <v>6.9000000000000008E-3</v>
      </c>
      <c r="AK209" s="98">
        <f t="shared" si="147"/>
        <v>0.03</v>
      </c>
      <c r="AL209" s="122">
        <f t="shared" si="150"/>
        <v>200</v>
      </c>
      <c r="AM209" s="100">
        <f t="shared" si="136"/>
        <v>9.758073580374357E-3</v>
      </c>
      <c r="AN209" s="98">
        <f t="shared" si="148"/>
        <v>0.03</v>
      </c>
      <c r="AO209" s="101">
        <f t="shared" si="149"/>
        <v>65382</v>
      </c>
    </row>
    <row r="210" spans="1:41" ht="16.5">
      <c r="A210" s="110">
        <v>43235</v>
      </c>
      <c r="B210" s="113">
        <v>10874</v>
      </c>
      <c r="C210" s="113">
        <v>10952</v>
      </c>
      <c r="D210" s="80">
        <f t="shared" si="119"/>
        <v>-78</v>
      </c>
      <c r="E210" s="17">
        <f t="shared" si="120"/>
        <v>8.0000000000000002E-3</v>
      </c>
      <c r="F210" s="16">
        <f t="shared" si="137"/>
        <v>7.1000000000000004E-3</v>
      </c>
      <c r="G210" s="16">
        <f t="shared" si="138"/>
        <v>7.1000000000000004E-3</v>
      </c>
      <c r="H210" s="16">
        <f t="shared" si="139"/>
        <v>7.1000000000000004E-3</v>
      </c>
      <c r="I210" s="16">
        <f t="shared" si="140"/>
        <v>7.1000000000000004E-3</v>
      </c>
      <c r="J210" s="16">
        <f t="shared" si="141"/>
        <v>7.1000000000000004E-3</v>
      </c>
      <c r="K210" s="16">
        <f t="shared" si="115"/>
        <v>7.1000000000000004E-3</v>
      </c>
      <c r="L210" s="16">
        <f t="shared" si="142"/>
        <v>0.03</v>
      </c>
      <c r="M210" s="72"/>
      <c r="N210" s="72"/>
      <c r="O210" s="32">
        <f t="shared" si="116"/>
        <v>0</v>
      </c>
      <c r="P210" s="17" t="e">
        <f t="shared" si="117"/>
        <v>#DIV/0!</v>
      </c>
      <c r="Q210" s="38">
        <f t="shared" si="118"/>
        <v>0</v>
      </c>
      <c r="R210" s="17" t="e">
        <f t="shared" si="143"/>
        <v>#DIV/0!</v>
      </c>
      <c r="S210" s="97">
        <f t="shared" si="144"/>
        <v>8.0000000000000002E-3</v>
      </c>
      <c r="T210" s="96">
        <f t="shared" si="121"/>
        <v>7.1060180832361918E-3</v>
      </c>
      <c r="U210" s="96">
        <f t="shared" si="122"/>
        <v>7.1060180832361918E-3</v>
      </c>
      <c r="V210" s="96">
        <f t="shared" si="123"/>
        <v>7.1060180832361918E-3</v>
      </c>
      <c r="W210" s="96">
        <f t="shared" si="124"/>
        <v>7.1060180832361918E-3</v>
      </c>
      <c r="X210" s="96">
        <f t="shared" si="125"/>
        <v>7.1060180832361918E-3</v>
      </c>
      <c r="Y210" s="96">
        <f t="shared" si="126"/>
        <v>2.0769467367002345E-5</v>
      </c>
      <c r="Z210" s="96">
        <f t="shared" si="127"/>
        <v>2.0769467367002345E-5</v>
      </c>
      <c r="AA210" s="96">
        <f t="shared" si="128"/>
        <v>2.0769467367002345E-5</v>
      </c>
      <c r="AB210" s="96">
        <f t="shared" si="129"/>
        <v>1.8351901365483267E-5</v>
      </c>
      <c r="AC210" s="96">
        <f t="shared" si="130"/>
        <v>2.0769467367002345E-5</v>
      </c>
      <c r="AD210" s="97">
        <f t="shared" si="131"/>
        <v>7.1000000000000004E-3</v>
      </c>
      <c r="AE210" s="97">
        <f t="shared" si="132"/>
        <v>7.1000000000000004E-3</v>
      </c>
      <c r="AF210" s="97">
        <f t="shared" si="133"/>
        <v>7.1000000000000004E-3</v>
      </c>
      <c r="AG210" s="97">
        <f t="shared" si="134"/>
        <v>7.1000000000000004E-3</v>
      </c>
      <c r="AH210" s="97">
        <f t="shared" si="135"/>
        <v>7.1000000000000004E-3</v>
      </c>
      <c r="AI210" s="98">
        <f t="shared" si="145"/>
        <v>7.1000000000000004E-3</v>
      </c>
      <c r="AJ210" s="99">
        <f t="shared" si="146"/>
        <v>7.1000000000000013E-3</v>
      </c>
      <c r="AK210" s="98">
        <f t="shared" si="147"/>
        <v>0.03</v>
      </c>
      <c r="AL210" s="122">
        <f t="shared" si="150"/>
        <v>200</v>
      </c>
      <c r="AM210" s="100">
        <f t="shared" si="136"/>
        <v>1.0040916292848976E-2</v>
      </c>
      <c r="AN210" s="98">
        <f t="shared" si="148"/>
        <v>0.03</v>
      </c>
      <c r="AO210" s="101">
        <f t="shared" si="149"/>
        <v>65244</v>
      </c>
    </row>
    <row r="211" spans="1:41" ht="16.5">
      <c r="A211" s="110">
        <v>43234</v>
      </c>
      <c r="B211" s="113">
        <v>10952</v>
      </c>
      <c r="C211" s="113">
        <v>10858</v>
      </c>
      <c r="D211" s="80">
        <f t="shared" si="119"/>
        <v>94</v>
      </c>
      <c r="E211" s="17">
        <f t="shared" si="120"/>
        <v>9.0000000000000011E-3</v>
      </c>
      <c r="F211" s="16">
        <f t="shared" si="137"/>
        <v>7.0000000000000001E-3</v>
      </c>
      <c r="G211" s="16">
        <f t="shared" si="138"/>
        <v>7.0000000000000001E-3</v>
      </c>
      <c r="H211" s="16">
        <f t="shared" si="139"/>
        <v>7.0000000000000001E-3</v>
      </c>
      <c r="I211" s="16">
        <f t="shared" si="140"/>
        <v>7.0000000000000001E-3</v>
      </c>
      <c r="J211" s="16">
        <f t="shared" si="141"/>
        <v>7.0000000000000001E-3</v>
      </c>
      <c r="K211" s="16">
        <f t="shared" si="115"/>
        <v>7.000000000000001E-3</v>
      </c>
      <c r="L211" s="16">
        <f t="shared" si="142"/>
        <v>0.03</v>
      </c>
      <c r="M211" s="72"/>
      <c r="N211" s="72"/>
      <c r="O211" s="32">
        <f t="shared" si="116"/>
        <v>0</v>
      </c>
      <c r="P211" s="17" t="e">
        <f t="shared" si="117"/>
        <v>#DIV/0!</v>
      </c>
      <c r="Q211" s="38">
        <f t="shared" si="118"/>
        <v>0</v>
      </c>
      <c r="R211" s="17" t="e">
        <f t="shared" si="143"/>
        <v>#DIV/0!</v>
      </c>
      <c r="S211" s="97">
        <f t="shared" si="144"/>
        <v>9.0000000000000011E-3</v>
      </c>
      <c r="T211" s="96">
        <f t="shared" si="121"/>
        <v>7.0489554076980767E-3</v>
      </c>
      <c r="U211" s="96">
        <f t="shared" si="122"/>
        <v>7.0489554076980767E-3</v>
      </c>
      <c r="V211" s="96">
        <f t="shared" si="123"/>
        <v>7.0489554076980767E-3</v>
      </c>
      <c r="W211" s="96">
        <f t="shared" si="124"/>
        <v>7.0489554076980767E-3</v>
      </c>
      <c r="X211" s="96">
        <f t="shared" si="125"/>
        <v>7.0489554076980767E-3</v>
      </c>
      <c r="Y211" s="96">
        <f t="shared" si="126"/>
        <v>2.2037444912776111E-5</v>
      </c>
      <c r="Z211" s="96">
        <f t="shared" si="127"/>
        <v>2.2037444912776111E-5</v>
      </c>
      <c r="AA211" s="96">
        <f t="shared" si="128"/>
        <v>2.2037444912776111E-5</v>
      </c>
      <c r="AB211" s="96">
        <f t="shared" si="129"/>
        <v>1.9472286324928965E-5</v>
      </c>
      <c r="AC211" s="96">
        <f t="shared" si="130"/>
        <v>2.2037444912776111E-5</v>
      </c>
      <c r="AD211" s="97">
        <f t="shared" si="131"/>
        <v>7.0000000000000001E-3</v>
      </c>
      <c r="AE211" s="97">
        <f t="shared" si="132"/>
        <v>7.0000000000000001E-3</v>
      </c>
      <c r="AF211" s="97">
        <f t="shared" si="133"/>
        <v>7.0000000000000001E-3</v>
      </c>
      <c r="AG211" s="97">
        <f t="shared" si="134"/>
        <v>7.0000000000000001E-3</v>
      </c>
      <c r="AH211" s="97">
        <f t="shared" si="135"/>
        <v>7.0000000000000001E-3</v>
      </c>
      <c r="AI211" s="98">
        <f t="shared" si="145"/>
        <v>7.000000000000001E-3</v>
      </c>
      <c r="AJ211" s="99">
        <f t="shared" si="146"/>
        <v>7.000000000000001E-3</v>
      </c>
      <c r="AK211" s="98">
        <f t="shared" si="147"/>
        <v>0.03</v>
      </c>
      <c r="AL211" s="122">
        <f t="shared" si="150"/>
        <v>200</v>
      </c>
      <c r="AM211" s="100">
        <f t="shared" si="136"/>
        <v>9.8994949366116667E-3</v>
      </c>
      <c r="AN211" s="98">
        <f t="shared" si="148"/>
        <v>0.03</v>
      </c>
      <c r="AO211" s="101">
        <f t="shared" si="149"/>
        <v>65712</v>
      </c>
    </row>
    <row r="212" spans="1:41" ht="16.5">
      <c r="A212" s="110">
        <v>43231</v>
      </c>
      <c r="B212" s="113">
        <v>10858</v>
      </c>
      <c r="C212" s="113">
        <v>10760</v>
      </c>
      <c r="D212" s="80">
        <f t="shared" si="119"/>
        <v>98</v>
      </c>
      <c r="E212" s="17">
        <f t="shared" si="120"/>
        <v>9.9999999999999985E-3</v>
      </c>
      <c r="F212" s="16">
        <f t="shared" si="137"/>
        <v>6.8999999999999999E-3</v>
      </c>
      <c r="G212" s="16">
        <f t="shared" si="138"/>
        <v>6.8999999999999999E-3</v>
      </c>
      <c r="H212" s="16">
        <f t="shared" si="139"/>
        <v>6.8999999999999999E-3</v>
      </c>
      <c r="I212" s="16">
        <f t="shared" si="140"/>
        <v>6.8999999999999999E-3</v>
      </c>
      <c r="J212" s="16">
        <f t="shared" si="141"/>
        <v>6.8999999999999999E-3</v>
      </c>
      <c r="K212" s="16">
        <f t="shared" ref="K212:K275" si="151">AVERAGE(F212:J212)</f>
        <v>6.9000000000000008E-3</v>
      </c>
      <c r="L212" s="16">
        <f t="shared" si="142"/>
        <v>0.03</v>
      </c>
      <c r="M212" s="72"/>
      <c r="N212" s="72"/>
      <c r="O212" s="32">
        <f t="shared" ref="O212:O275" si="152">B212*L212*M212</f>
        <v>0</v>
      </c>
      <c r="P212" s="17" t="e">
        <f t="shared" ref="P212:P275" si="153">ROUNDUP((O212-N212)/N212,3)</f>
        <v>#DIV/0!</v>
      </c>
      <c r="Q212" s="38">
        <f t="shared" ref="Q212:Q275" si="154">ROUNDUP(O212/1000,0)*1000</f>
        <v>0</v>
      </c>
      <c r="R212" s="17" t="e">
        <f t="shared" si="143"/>
        <v>#DIV/0!</v>
      </c>
      <c r="S212" s="97">
        <f t="shared" si="144"/>
        <v>9.9999999999999985E-3</v>
      </c>
      <c r="T212" s="96">
        <f t="shared" si="121"/>
        <v>6.9244206464873156E-3</v>
      </c>
      <c r="U212" s="96">
        <f t="shared" si="122"/>
        <v>6.9244206464873156E-3</v>
      </c>
      <c r="V212" s="96">
        <f t="shared" si="123"/>
        <v>6.9244206464873156E-3</v>
      </c>
      <c r="W212" s="96">
        <f t="shared" si="124"/>
        <v>6.9244206464873156E-3</v>
      </c>
      <c r="X212" s="96">
        <f t="shared" si="125"/>
        <v>6.9244206464873156E-3</v>
      </c>
      <c r="Y212" s="96">
        <f t="shared" si="126"/>
        <v>2.3169109716608962E-5</v>
      </c>
      <c r="Z212" s="96">
        <f t="shared" si="127"/>
        <v>2.3169109716608962E-5</v>
      </c>
      <c r="AA212" s="96">
        <f t="shared" si="128"/>
        <v>2.3169109716608962E-5</v>
      </c>
      <c r="AB212" s="96">
        <f t="shared" si="129"/>
        <v>2.0472225345595672E-5</v>
      </c>
      <c r="AC212" s="96">
        <f t="shared" si="130"/>
        <v>2.3169109716608962E-5</v>
      </c>
      <c r="AD212" s="97">
        <f t="shared" si="131"/>
        <v>6.8999999999999999E-3</v>
      </c>
      <c r="AE212" s="97">
        <f t="shared" si="132"/>
        <v>6.8999999999999999E-3</v>
      </c>
      <c r="AF212" s="97">
        <f t="shared" si="133"/>
        <v>6.8999999999999999E-3</v>
      </c>
      <c r="AG212" s="97">
        <f t="shared" si="134"/>
        <v>6.8999999999999999E-3</v>
      </c>
      <c r="AH212" s="97">
        <f t="shared" si="135"/>
        <v>6.8999999999999999E-3</v>
      </c>
      <c r="AI212" s="98">
        <f t="shared" si="145"/>
        <v>6.9000000000000008E-3</v>
      </c>
      <c r="AJ212" s="99">
        <f t="shared" si="146"/>
        <v>6.9000000000000008E-3</v>
      </c>
      <c r="AK212" s="98">
        <f t="shared" si="147"/>
        <v>0.03</v>
      </c>
      <c r="AL212" s="122">
        <f t="shared" si="150"/>
        <v>200</v>
      </c>
      <c r="AM212" s="100">
        <f t="shared" si="136"/>
        <v>9.758073580374357E-3</v>
      </c>
      <c r="AN212" s="98">
        <f t="shared" si="148"/>
        <v>0.03</v>
      </c>
      <c r="AO212" s="101">
        <f t="shared" si="149"/>
        <v>65148</v>
      </c>
    </row>
    <row r="213" spans="1:41" ht="16.5">
      <c r="A213" s="110">
        <v>43230</v>
      </c>
      <c r="B213" s="113">
        <v>10760</v>
      </c>
      <c r="C213" s="113">
        <v>10703</v>
      </c>
      <c r="D213" s="80">
        <f t="shared" si="119"/>
        <v>57</v>
      </c>
      <c r="E213" s="17">
        <f t="shared" si="120"/>
        <v>6.0000000000000001E-3</v>
      </c>
      <c r="F213" s="16">
        <f t="shared" si="137"/>
        <v>6.7000000000000002E-3</v>
      </c>
      <c r="G213" s="16">
        <f t="shared" si="138"/>
        <v>6.7000000000000002E-3</v>
      </c>
      <c r="H213" s="16">
        <f t="shared" si="139"/>
        <v>6.7000000000000002E-3</v>
      </c>
      <c r="I213" s="16">
        <f t="shared" si="140"/>
        <v>6.7000000000000002E-3</v>
      </c>
      <c r="J213" s="16">
        <f t="shared" si="141"/>
        <v>6.7000000000000002E-3</v>
      </c>
      <c r="K213" s="16">
        <f t="shared" si="151"/>
        <v>6.7000000000000002E-3</v>
      </c>
      <c r="L213" s="16">
        <f t="shared" si="142"/>
        <v>0.03</v>
      </c>
      <c r="M213" s="72"/>
      <c r="N213" s="72"/>
      <c r="O213" s="32">
        <f t="shared" si="152"/>
        <v>0</v>
      </c>
      <c r="P213" s="17" t="e">
        <f t="shared" si="153"/>
        <v>#DIV/0!</v>
      </c>
      <c r="Q213" s="38">
        <f t="shared" si="154"/>
        <v>0</v>
      </c>
      <c r="R213" s="17" t="e">
        <f t="shared" si="143"/>
        <v>#DIV/0!</v>
      </c>
      <c r="S213" s="97">
        <f t="shared" si="144"/>
        <v>6.0000000000000001E-3</v>
      </c>
      <c r="T213" s="96">
        <f t="shared" si="121"/>
        <v>6.7281070707311862E-3</v>
      </c>
      <c r="U213" s="96">
        <f t="shared" si="122"/>
        <v>6.7281070707311862E-3</v>
      </c>
      <c r="V213" s="96">
        <f t="shared" si="123"/>
        <v>6.7281070707311862E-3</v>
      </c>
      <c r="W213" s="96">
        <f t="shared" si="124"/>
        <v>6.7281070707311862E-3</v>
      </c>
      <c r="X213" s="96">
        <f t="shared" si="125"/>
        <v>6.7281070707311862E-3</v>
      </c>
      <c r="Y213" s="96">
        <f t="shared" si="126"/>
        <v>2.3964673102311708E-5</v>
      </c>
      <c r="Z213" s="96">
        <f t="shared" si="127"/>
        <v>2.3964673102311708E-5</v>
      </c>
      <c r="AA213" s="96">
        <f t="shared" si="128"/>
        <v>2.3964673102311708E-5</v>
      </c>
      <c r="AB213" s="96">
        <f t="shared" si="129"/>
        <v>2.1175185153202621E-5</v>
      </c>
      <c r="AC213" s="96">
        <f t="shared" si="130"/>
        <v>2.3964673102311708E-5</v>
      </c>
      <c r="AD213" s="97">
        <f t="shared" si="131"/>
        <v>6.7000000000000002E-3</v>
      </c>
      <c r="AE213" s="97">
        <f t="shared" si="132"/>
        <v>6.7000000000000002E-3</v>
      </c>
      <c r="AF213" s="97">
        <f t="shared" si="133"/>
        <v>6.7000000000000002E-3</v>
      </c>
      <c r="AG213" s="97">
        <f t="shared" si="134"/>
        <v>6.7000000000000002E-3</v>
      </c>
      <c r="AH213" s="97">
        <f t="shared" si="135"/>
        <v>6.7000000000000002E-3</v>
      </c>
      <c r="AI213" s="98">
        <f t="shared" si="145"/>
        <v>6.7000000000000002E-3</v>
      </c>
      <c r="AJ213" s="99">
        <f t="shared" si="146"/>
        <v>6.7000000000000002E-3</v>
      </c>
      <c r="AK213" s="98">
        <f t="shared" si="147"/>
        <v>0.03</v>
      </c>
      <c r="AL213" s="122">
        <f t="shared" si="150"/>
        <v>200</v>
      </c>
      <c r="AM213" s="100">
        <f t="shared" si="136"/>
        <v>9.4752308678997376E-3</v>
      </c>
      <c r="AN213" s="98">
        <f t="shared" si="148"/>
        <v>0.03</v>
      </c>
      <c r="AO213" s="101">
        <f t="shared" si="149"/>
        <v>64560</v>
      </c>
    </row>
    <row r="214" spans="1:41" ht="16.5">
      <c r="A214" s="110">
        <v>43229</v>
      </c>
      <c r="B214" s="113">
        <v>10703</v>
      </c>
      <c r="C214" s="113">
        <v>10691</v>
      </c>
      <c r="D214" s="80">
        <f t="shared" si="119"/>
        <v>12</v>
      </c>
      <c r="E214" s="17">
        <f t="shared" si="120"/>
        <v>2E-3</v>
      </c>
      <c r="F214" s="16">
        <f t="shared" si="137"/>
        <v>6.7999999999999996E-3</v>
      </c>
      <c r="G214" s="16">
        <f t="shared" si="138"/>
        <v>6.7999999999999996E-3</v>
      </c>
      <c r="H214" s="16">
        <f t="shared" si="139"/>
        <v>6.7999999999999996E-3</v>
      </c>
      <c r="I214" s="16">
        <f t="shared" si="140"/>
        <v>6.7999999999999996E-3</v>
      </c>
      <c r="J214" s="16">
        <f t="shared" si="141"/>
        <v>6.7999999999999996E-3</v>
      </c>
      <c r="K214" s="16">
        <f t="shared" si="151"/>
        <v>6.7999999999999988E-3</v>
      </c>
      <c r="L214" s="16">
        <f t="shared" si="142"/>
        <v>0.03</v>
      </c>
      <c r="M214" s="72"/>
      <c r="N214" s="72"/>
      <c r="O214" s="32">
        <f t="shared" si="152"/>
        <v>0</v>
      </c>
      <c r="P214" s="17" t="e">
        <f t="shared" si="153"/>
        <v>#DIV/0!</v>
      </c>
      <c r="Q214" s="38">
        <f t="shared" si="154"/>
        <v>0</v>
      </c>
      <c r="R214" s="17" t="e">
        <f t="shared" si="143"/>
        <v>#DIV/0!</v>
      </c>
      <c r="S214" s="97">
        <f t="shared" si="144"/>
        <v>2E-3</v>
      </c>
      <c r="T214" s="96">
        <f t="shared" si="121"/>
        <v>6.7745819901395598E-3</v>
      </c>
      <c r="U214" s="96">
        <f t="shared" si="122"/>
        <v>6.7745819901395598E-3</v>
      </c>
      <c r="V214" s="96">
        <f t="shared" si="123"/>
        <v>6.7745819901395598E-3</v>
      </c>
      <c r="W214" s="96">
        <f t="shared" si="124"/>
        <v>6.7745819901395598E-3</v>
      </c>
      <c r="X214" s="96">
        <f t="shared" si="125"/>
        <v>6.7745819901395598E-3</v>
      </c>
      <c r="Y214" s="96">
        <f t="shared" si="126"/>
        <v>2.5456036666749781E-5</v>
      </c>
      <c r="Z214" s="96">
        <f t="shared" si="127"/>
        <v>2.5456036666749781E-5</v>
      </c>
      <c r="AA214" s="96">
        <f t="shared" si="128"/>
        <v>2.5456036666749781E-5</v>
      </c>
      <c r="AB214" s="96">
        <f t="shared" si="129"/>
        <v>2.2492953998740103E-5</v>
      </c>
      <c r="AC214" s="96">
        <f t="shared" si="130"/>
        <v>2.5456036666749781E-5</v>
      </c>
      <c r="AD214" s="97">
        <f t="shared" si="131"/>
        <v>6.7999999999999996E-3</v>
      </c>
      <c r="AE214" s="97">
        <f t="shared" si="132"/>
        <v>6.7999999999999996E-3</v>
      </c>
      <c r="AF214" s="97">
        <f t="shared" si="133"/>
        <v>6.7999999999999996E-3</v>
      </c>
      <c r="AG214" s="97">
        <f t="shared" si="134"/>
        <v>6.7999999999999996E-3</v>
      </c>
      <c r="AH214" s="97">
        <f t="shared" si="135"/>
        <v>6.7999999999999996E-3</v>
      </c>
      <c r="AI214" s="98">
        <f t="shared" si="145"/>
        <v>6.7999999999999988E-3</v>
      </c>
      <c r="AJ214" s="99">
        <f t="shared" si="146"/>
        <v>6.8000000000000005E-3</v>
      </c>
      <c r="AK214" s="98">
        <f t="shared" si="147"/>
        <v>0.03</v>
      </c>
      <c r="AL214" s="122">
        <f t="shared" si="150"/>
        <v>200</v>
      </c>
      <c r="AM214" s="100">
        <f t="shared" si="136"/>
        <v>9.6166522241370456E-3</v>
      </c>
      <c r="AN214" s="98">
        <f t="shared" si="148"/>
        <v>0.03</v>
      </c>
      <c r="AO214" s="101">
        <f t="shared" si="149"/>
        <v>64218</v>
      </c>
    </row>
    <row r="215" spans="1:41" ht="16.5">
      <c r="A215" s="110">
        <v>43228</v>
      </c>
      <c r="B215" s="113">
        <v>10691</v>
      </c>
      <c r="C215" s="113">
        <v>10604</v>
      </c>
      <c r="D215" s="80">
        <f t="shared" si="119"/>
        <v>87</v>
      </c>
      <c r="E215" s="17">
        <f t="shared" si="120"/>
        <v>9.0000000000000011E-3</v>
      </c>
      <c r="F215" s="16">
        <f t="shared" si="137"/>
        <v>7.1000000000000004E-3</v>
      </c>
      <c r="G215" s="16">
        <f t="shared" si="138"/>
        <v>7.1000000000000004E-3</v>
      </c>
      <c r="H215" s="16">
        <f t="shared" si="139"/>
        <v>7.1000000000000004E-3</v>
      </c>
      <c r="I215" s="16">
        <f t="shared" si="140"/>
        <v>7.1000000000000004E-3</v>
      </c>
      <c r="J215" s="16">
        <f t="shared" si="141"/>
        <v>7.1000000000000004E-3</v>
      </c>
      <c r="K215" s="16">
        <f t="shared" si="151"/>
        <v>7.1000000000000004E-3</v>
      </c>
      <c r="L215" s="16">
        <f t="shared" si="142"/>
        <v>0.03</v>
      </c>
      <c r="M215" s="72"/>
      <c r="N215" s="72"/>
      <c r="O215" s="32">
        <f t="shared" si="152"/>
        <v>0</v>
      </c>
      <c r="P215" s="17" t="e">
        <f t="shared" si="153"/>
        <v>#DIV/0!</v>
      </c>
      <c r="Q215" s="38">
        <f t="shared" si="154"/>
        <v>0</v>
      </c>
      <c r="R215" s="17" t="e">
        <f t="shared" si="143"/>
        <v>#DIV/0!</v>
      </c>
      <c r="S215" s="97">
        <f t="shared" si="144"/>
        <v>9.0000000000000011E-3</v>
      </c>
      <c r="T215" s="96">
        <f t="shared" si="121"/>
        <v>7.0793425427016594E-3</v>
      </c>
      <c r="U215" s="96">
        <f t="shared" si="122"/>
        <v>7.0793425427016594E-3</v>
      </c>
      <c r="V215" s="96">
        <f t="shared" si="123"/>
        <v>7.0793425427016594E-3</v>
      </c>
      <c r="W215" s="96">
        <f t="shared" si="124"/>
        <v>7.0793425427016594E-3</v>
      </c>
      <c r="X215" s="96">
        <f t="shared" si="125"/>
        <v>7.0793425427016594E-3</v>
      </c>
      <c r="Y215" s="96">
        <f t="shared" si="126"/>
        <v>2.5434099390195578E-5</v>
      </c>
      <c r="Z215" s="96">
        <f t="shared" si="127"/>
        <v>2.5434099390195578E-5</v>
      </c>
      <c r="AA215" s="96">
        <f t="shared" si="128"/>
        <v>2.5434099390195578E-5</v>
      </c>
      <c r="AB215" s="96">
        <f t="shared" si="129"/>
        <v>2.2473570221176812E-5</v>
      </c>
      <c r="AC215" s="96">
        <f t="shared" si="130"/>
        <v>2.5434099390195578E-5</v>
      </c>
      <c r="AD215" s="97">
        <f t="shared" si="131"/>
        <v>7.1000000000000004E-3</v>
      </c>
      <c r="AE215" s="97">
        <f t="shared" si="132"/>
        <v>7.1000000000000004E-3</v>
      </c>
      <c r="AF215" s="97">
        <f t="shared" si="133"/>
        <v>7.1000000000000004E-3</v>
      </c>
      <c r="AG215" s="97">
        <f t="shared" si="134"/>
        <v>7.1000000000000004E-3</v>
      </c>
      <c r="AH215" s="97">
        <f t="shared" si="135"/>
        <v>7.1000000000000004E-3</v>
      </c>
      <c r="AI215" s="98">
        <f t="shared" si="145"/>
        <v>7.1000000000000004E-3</v>
      </c>
      <c r="AJ215" s="99">
        <f t="shared" si="146"/>
        <v>7.1000000000000013E-3</v>
      </c>
      <c r="AK215" s="98">
        <f t="shared" si="147"/>
        <v>0.03</v>
      </c>
      <c r="AL215" s="122">
        <f t="shared" si="150"/>
        <v>200</v>
      </c>
      <c r="AM215" s="100">
        <f t="shared" si="136"/>
        <v>1.0040916292848976E-2</v>
      </c>
      <c r="AN215" s="98">
        <f t="shared" si="148"/>
        <v>0.03</v>
      </c>
      <c r="AO215" s="101">
        <f t="shared" si="149"/>
        <v>64146</v>
      </c>
    </row>
    <row r="216" spans="1:41" ht="16.5">
      <c r="A216" s="110">
        <v>43227</v>
      </c>
      <c r="B216" s="113">
        <v>10604</v>
      </c>
      <c r="C216" s="113">
        <v>10529</v>
      </c>
      <c r="D216" s="80">
        <f t="shared" si="119"/>
        <v>75</v>
      </c>
      <c r="E216" s="17">
        <f t="shared" si="120"/>
        <v>8.0000000000000002E-3</v>
      </c>
      <c r="F216" s="16">
        <f t="shared" si="137"/>
        <v>7.0000000000000001E-3</v>
      </c>
      <c r="G216" s="16">
        <f t="shared" si="138"/>
        <v>7.0000000000000001E-3</v>
      </c>
      <c r="H216" s="16">
        <f t="shared" si="139"/>
        <v>7.0000000000000001E-3</v>
      </c>
      <c r="I216" s="16">
        <f t="shared" si="140"/>
        <v>7.0000000000000001E-3</v>
      </c>
      <c r="J216" s="16">
        <f t="shared" si="141"/>
        <v>7.0000000000000001E-3</v>
      </c>
      <c r="K216" s="16">
        <f t="shared" si="151"/>
        <v>7.000000000000001E-3</v>
      </c>
      <c r="L216" s="16">
        <f t="shared" si="142"/>
        <v>0.03</v>
      </c>
      <c r="M216" s="72"/>
      <c r="N216" s="72"/>
      <c r="O216" s="32">
        <f t="shared" si="152"/>
        <v>0</v>
      </c>
      <c r="P216" s="17" t="e">
        <f t="shared" si="153"/>
        <v>#DIV/0!</v>
      </c>
      <c r="Q216" s="38">
        <f t="shared" si="154"/>
        <v>0</v>
      </c>
      <c r="R216" s="17" t="e">
        <f t="shared" si="143"/>
        <v>#DIV/0!</v>
      </c>
      <c r="S216" s="97">
        <f t="shared" si="144"/>
        <v>8.0000000000000002E-3</v>
      </c>
      <c r="T216" s="96">
        <f t="shared" si="121"/>
        <v>6.956747385852829E-3</v>
      </c>
      <c r="U216" s="96">
        <f t="shared" si="122"/>
        <v>6.956747385852829E-3</v>
      </c>
      <c r="V216" s="96">
        <f t="shared" si="123"/>
        <v>6.956747385852829E-3</v>
      </c>
      <c r="W216" s="96">
        <f t="shared" si="124"/>
        <v>6.956747385852829E-3</v>
      </c>
      <c r="X216" s="96">
        <f t="shared" si="125"/>
        <v>6.956747385852829E-3</v>
      </c>
      <c r="Y216" s="96">
        <f t="shared" si="126"/>
        <v>2.6791070761151514E-5</v>
      </c>
      <c r="Z216" s="96">
        <f t="shared" si="127"/>
        <v>2.6791070761151514E-5</v>
      </c>
      <c r="AA216" s="96">
        <f t="shared" si="128"/>
        <v>2.6791070761151514E-5</v>
      </c>
      <c r="AB216" s="96">
        <f t="shared" si="129"/>
        <v>2.3672590124553478E-5</v>
      </c>
      <c r="AC216" s="96">
        <f t="shared" si="130"/>
        <v>2.6791070761151514E-5</v>
      </c>
      <c r="AD216" s="97">
        <f t="shared" si="131"/>
        <v>7.0000000000000001E-3</v>
      </c>
      <c r="AE216" s="97">
        <f t="shared" si="132"/>
        <v>7.0000000000000001E-3</v>
      </c>
      <c r="AF216" s="97">
        <f t="shared" si="133"/>
        <v>7.0000000000000001E-3</v>
      </c>
      <c r="AG216" s="97">
        <f t="shared" si="134"/>
        <v>7.0000000000000001E-3</v>
      </c>
      <c r="AH216" s="97">
        <f t="shared" si="135"/>
        <v>7.0000000000000001E-3</v>
      </c>
      <c r="AI216" s="98">
        <f t="shared" si="145"/>
        <v>7.000000000000001E-3</v>
      </c>
      <c r="AJ216" s="99">
        <f t="shared" si="146"/>
        <v>7.000000000000001E-3</v>
      </c>
      <c r="AK216" s="98">
        <f t="shared" si="147"/>
        <v>0.03</v>
      </c>
      <c r="AL216" s="122">
        <f t="shared" si="150"/>
        <v>200</v>
      </c>
      <c r="AM216" s="100">
        <f t="shared" si="136"/>
        <v>9.8994949366116667E-3</v>
      </c>
      <c r="AN216" s="98">
        <f t="shared" si="148"/>
        <v>0.03</v>
      </c>
      <c r="AO216" s="101">
        <f t="shared" si="149"/>
        <v>63624</v>
      </c>
    </row>
    <row r="217" spans="1:41" ht="16.5">
      <c r="A217" s="110">
        <v>43224</v>
      </c>
      <c r="B217" s="113">
        <v>10529</v>
      </c>
      <c r="C217" s="113">
        <v>10514</v>
      </c>
      <c r="D217" s="80">
        <f t="shared" si="119"/>
        <v>15</v>
      </c>
      <c r="E217" s="17">
        <f t="shared" si="120"/>
        <v>2E-3</v>
      </c>
      <c r="F217" s="16">
        <f t="shared" si="137"/>
        <v>6.8999999999999999E-3</v>
      </c>
      <c r="G217" s="16">
        <f t="shared" si="138"/>
        <v>6.8999999999999999E-3</v>
      </c>
      <c r="H217" s="16">
        <f t="shared" si="139"/>
        <v>6.8999999999999999E-3</v>
      </c>
      <c r="I217" s="16">
        <f t="shared" si="140"/>
        <v>6.8999999999999999E-3</v>
      </c>
      <c r="J217" s="16">
        <f t="shared" si="141"/>
        <v>6.8999999999999999E-3</v>
      </c>
      <c r="K217" s="16">
        <f t="shared" si="151"/>
        <v>6.9000000000000008E-3</v>
      </c>
      <c r="L217" s="16">
        <f t="shared" si="142"/>
        <v>0.03</v>
      </c>
      <c r="M217" s="72"/>
      <c r="N217" s="72"/>
      <c r="O217" s="32">
        <f t="shared" si="152"/>
        <v>0</v>
      </c>
      <c r="P217" s="17" t="e">
        <f t="shared" si="153"/>
        <v>#DIV/0!</v>
      </c>
      <c r="Q217" s="38">
        <f t="shared" si="154"/>
        <v>0</v>
      </c>
      <c r="R217" s="17" t="e">
        <f t="shared" si="143"/>
        <v>#DIV/0!</v>
      </c>
      <c r="S217" s="97">
        <f t="shared" si="144"/>
        <v>2E-3</v>
      </c>
      <c r="T217" s="96">
        <f t="shared" si="121"/>
        <v>6.8901567934604568E-3</v>
      </c>
      <c r="U217" s="96">
        <f t="shared" si="122"/>
        <v>6.8901567934604568E-3</v>
      </c>
      <c r="V217" s="96">
        <f t="shared" si="123"/>
        <v>6.8901567934604568E-3</v>
      </c>
      <c r="W217" s="96">
        <f t="shared" si="124"/>
        <v>6.8901567934604568E-3</v>
      </c>
      <c r="X217" s="96">
        <f t="shared" si="125"/>
        <v>6.8901567934604568E-3</v>
      </c>
      <c r="Y217" s="96">
        <f t="shared" si="126"/>
        <v>2.8422516643154676E-5</v>
      </c>
      <c r="Z217" s="96">
        <f t="shared" si="127"/>
        <v>2.8422516643154676E-5</v>
      </c>
      <c r="AA217" s="96">
        <f t="shared" si="128"/>
        <v>2.8422516643154676E-5</v>
      </c>
      <c r="AB217" s="96">
        <f t="shared" si="129"/>
        <v>2.5114135705891474E-5</v>
      </c>
      <c r="AC217" s="96">
        <f t="shared" si="130"/>
        <v>2.8422516643154676E-5</v>
      </c>
      <c r="AD217" s="97">
        <f t="shared" si="131"/>
        <v>6.8999999999999999E-3</v>
      </c>
      <c r="AE217" s="97">
        <f t="shared" si="132"/>
        <v>6.8999999999999999E-3</v>
      </c>
      <c r="AF217" s="97">
        <f t="shared" si="133"/>
        <v>6.8999999999999999E-3</v>
      </c>
      <c r="AG217" s="97">
        <f t="shared" si="134"/>
        <v>6.8999999999999999E-3</v>
      </c>
      <c r="AH217" s="97">
        <f t="shared" si="135"/>
        <v>6.8999999999999999E-3</v>
      </c>
      <c r="AI217" s="98">
        <f t="shared" si="145"/>
        <v>6.9000000000000008E-3</v>
      </c>
      <c r="AJ217" s="99">
        <f t="shared" si="146"/>
        <v>6.9000000000000008E-3</v>
      </c>
      <c r="AK217" s="98">
        <f t="shared" si="147"/>
        <v>0.03</v>
      </c>
      <c r="AL217" s="122">
        <f t="shared" si="150"/>
        <v>200</v>
      </c>
      <c r="AM217" s="100">
        <f t="shared" si="136"/>
        <v>9.758073580374357E-3</v>
      </c>
      <c r="AN217" s="98">
        <f t="shared" si="148"/>
        <v>0.03</v>
      </c>
      <c r="AO217" s="101">
        <f t="shared" si="149"/>
        <v>63174</v>
      </c>
    </row>
    <row r="218" spans="1:41" ht="16.5">
      <c r="A218" s="110">
        <v>43223</v>
      </c>
      <c r="B218" s="113">
        <v>10514</v>
      </c>
      <c r="C218" s="113">
        <v>10618</v>
      </c>
      <c r="D218" s="80">
        <f t="shared" si="119"/>
        <v>-104</v>
      </c>
      <c r="E218" s="17">
        <f t="shared" si="120"/>
        <v>9.9999999999999985E-3</v>
      </c>
      <c r="F218" s="16">
        <f t="shared" si="137"/>
        <v>7.1999999999999998E-3</v>
      </c>
      <c r="G218" s="16">
        <f t="shared" si="138"/>
        <v>7.1999999999999998E-3</v>
      </c>
      <c r="H218" s="16">
        <f t="shared" si="139"/>
        <v>7.1999999999999998E-3</v>
      </c>
      <c r="I218" s="16">
        <f t="shared" si="140"/>
        <v>7.1999999999999998E-3</v>
      </c>
      <c r="J218" s="16">
        <f t="shared" si="141"/>
        <v>7.1999999999999998E-3</v>
      </c>
      <c r="K218" s="16">
        <f t="shared" si="151"/>
        <v>7.1999999999999998E-3</v>
      </c>
      <c r="L218" s="16">
        <f t="shared" si="142"/>
        <v>0.03</v>
      </c>
      <c r="M218" s="72"/>
      <c r="N218" s="72"/>
      <c r="O218" s="32">
        <f t="shared" si="152"/>
        <v>0</v>
      </c>
      <c r="P218" s="17" t="e">
        <f t="shared" si="153"/>
        <v>#DIV/0!</v>
      </c>
      <c r="Q218" s="38">
        <f t="shared" si="154"/>
        <v>0</v>
      </c>
      <c r="R218" s="17" t="e">
        <f t="shared" si="143"/>
        <v>#DIV/0!</v>
      </c>
      <c r="S218" s="97">
        <f t="shared" si="144"/>
        <v>9.9999999999999985E-3</v>
      </c>
      <c r="T218" s="96">
        <f t="shared" si="121"/>
        <v>7.2022944611281458E-3</v>
      </c>
      <c r="U218" s="96">
        <f t="shared" si="122"/>
        <v>7.2022944611281458E-3</v>
      </c>
      <c r="V218" s="96">
        <f t="shared" si="123"/>
        <v>7.2022944611281458E-3</v>
      </c>
      <c r="W218" s="96">
        <f t="shared" si="124"/>
        <v>7.2022944611281458E-3</v>
      </c>
      <c r="X218" s="96">
        <f t="shared" si="125"/>
        <v>7.2022944611281458E-3</v>
      </c>
      <c r="Y218" s="96">
        <f t="shared" si="126"/>
        <v>2.8509238918657022E-5</v>
      </c>
      <c r="Z218" s="96">
        <f t="shared" si="127"/>
        <v>2.8509238918657022E-5</v>
      </c>
      <c r="AA218" s="96">
        <f t="shared" si="128"/>
        <v>2.8509238918657022E-5</v>
      </c>
      <c r="AB218" s="96">
        <f t="shared" si="129"/>
        <v>2.5190763508525349E-5</v>
      </c>
      <c r="AC218" s="96">
        <f t="shared" si="130"/>
        <v>2.8509238918657022E-5</v>
      </c>
      <c r="AD218" s="97">
        <f t="shared" si="131"/>
        <v>7.1999999999999998E-3</v>
      </c>
      <c r="AE218" s="97">
        <f t="shared" si="132"/>
        <v>7.1999999999999998E-3</v>
      </c>
      <c r="AF218" s="97">
        <f t="shared" si="133"/>
        <v>7.1999999999999998E-3</v>
      </c>
      <c r="AG218" s="97">
        <f t="shared" si="134"/>
        <v>7.1999999999999998E-3</v>
      </c>
      <c r="AH218" s="97">
        <f t="shared" si="135"/>
        <v>7.1999999999999998E-3</v>
      </c>
      <c r="AI218" s="98">
        <f t="shared" si="145"/>
        <v>7.1999999999999998E-3</v>
      </c>
      <c r="AJ218" s="99">
        <f t="shared" si="146"/>
        <v>7.2000000000000007E-3</v>
      </c>
      <c r="AK218" s="98">
        <f t="shared" si="147"/>
        <v>0.03</v>
      </c>
      <c r="AL218" s="122">
        <f t="shared" si="150"/>
        <v>200</v>
      </c>
      <c r="AM218" s="100">
        <f t="shared" si="136"/>
        <v>1.0182337649086284E-2</v>
      </c>
      <c r="AN218" s="98">
        <f t="shared" si="148"/>
        <v>0.03</v>
      </c>
      <c r="AO218" s="101">
        <f t="shared" si="149"/>
        <v>63084</v>
      </c>
    </row>
    <row r="219" spans="1:41" ht="16.5">
      <c r="A219" s="110">
        <v>43222</v>
      </c>
      <c r="B219" s="113">
        <v>10618</v>
      </c>
      <c r="C219" s="113">
        <v>10657</v>
      </c>
      <c r="D219" s="80">
        <f t="shared" si="119"/>
        <v>-39</v>
      </c>
      <c r="E219" s="17">
        <f t="shared" si="120"/>
        <v>4.0000000000000001E-3</v>
      </c>
      <c r="F219" s="16">
        <f t="shared" si="137"/>
        <v>7.0000000000000001E-3</v>
      </c>
      <c r="G219" s="16">
        <f t="shared" si="138"/>
        <v>7.0000000000000001E-3</v>
      </c>
      <c r="H219" s="16">
        <f t="shared" si="139"/>
        <v>7.0000000000000001E-3</v>
      </c>
      <c r="I219" s="16">
        <f t="shared" si="140"/>
        <v>7.0000000000000001E-3</v>
      </c>
      <c r="J219" s="16">
        <f t="shared" si="141"/>
        <v>7.0000000000000001E-3</v>
      </c>
      <c r="K219" s="16">
        <f t="shared" si="151"/>
        <v>7.000000000000001E-3</v>
      </c>
      <c r="L219" s="16">
        <f t="shared" si="142"/>
        <v>0.03</v>
      </c>
      <c r="M219" s="72"/>
      <c r="N219" s="72"/>
      <c r="O219" s="32">
        <f t="shared" si="152"/>
        <v>0</v>
      </c>
      <c r="P219" s="17" t="e">
        <f t="shared" si="153"/>
        <v>#DIV/0!</v>
      </c>
      <c r="Q219" s="38">
        <f t="shared" si="154"/>
        <v>0</v>
      </c>
      <c r="R219" s="17" t="e">
        <f t="shared" si="143"/>
        <v>#DIV/0!</v>
      </c>
      <c r="S219" s="97">
        <f t="shared" si="144"/>
        <v>4.0000000000000001E-3</v>
      </c>
      <c r="T219" s="96">
        <f t="shared" si="121"/>
        <v>7.0237175118384523E-3</v>
      </c>
      <c r="U219" s="96">
        <f t="shared" si="122"/>
        <v>7.0237175118384523E-3</v>
      </c>
      <c r="V219" s="96">
        <f t="shared" si="123"/>
        <v>7.0237175118384523E-3</v>
      </c>
      <c r="W219" s="96">
        <f t="shared" si="124"/>
        <v>7.0237175118384523E-3</v>
      </c>
      <c r="X219" s="96">
        <f t="shared" si="125"/>
        <v>7.0237175118384523E-3</v>
      </c>
      <c r="Y219" s="96">
        <f t="shared" si="126"/>
        <v>2.9763556884783831E-5</v>
      </c>
      <c r="Z219" s="96">
        <f t="shared" si="127"/>
        <v>2.9763556884783831E-5</v>
      </c>
      <c r="AA219" s="96">
        <f t="shared" si="128"/>
        <v>2.9763556884783831E-5</v>
      </c>
      <c r="AB219" s="96">
        <f t="shared" si="129"/>
        <v>2.6299078863394995E-5</v>
      </c>
      <c r="AC219" s="96">
        <f t="shared" si="130"/>
        <v>2.9763556884783831E-5</v>
      </c>
      <c r="AD219" s="97">
        <f t="shared" si="131"/>
        <v>7.0000000000000001E-3</v>
      </c>
      <c r="AE219" s="97">
        <f t="shared" si="132"/>
        <v>7.0000000000000001E-3</v>
      </c>
      <c r="AF219" s="97">
        <f t="shared" si="133"/>
        <v>7.0000000000000001E-3</v>
      </c>
      <c r="AG219" s="97">
        <f t="shared" si="134"/>
        <v>7.0000000000000001E-3</v>
      </c>
      <c r="AH219" s="97">
        <f t="shared" si="135"/>
        <v>7.0000000000000001E-3</v>
      </c>
      <c r="AI219" s="98">
        <f t="shared" si="145"/>
        <v>7.000000000000001E-3</v>
      </c>
      <c r="AJ219" s="99">
        <f t="shared" si="146"/>
        <v>7.000000000000001E-3</v>
      </c>
      <c r="AK219" s="98">
        <f t="shared" si="147"/>
        <v>0.03</v>
      </c>
      <c r="AL219" s="122">
        <f t="shared" si="150"/>
        <v>200</v>
      </c>
      <c r="AM219" s="100">
        <f t="shared" si="136"/>
        <v>9.8994949366116667E-3</v>
      </c>
      <c r="AN219" s="98">
        <f t="shared" si="148"/>
        <v>0.03</v>
      </c>
      <c r="AO219" s="101">
        <f t="shared" si="149"/>
        <v>63708</v>
      </c>
    </row>
    <row r="220" spans="1:41" ht="16.5">
      <c r="A220" s="110">
        <v>43220</v>
      </c>
      <c r="B220" s="113">
        <v>10657</v>
      </c>
      <c r="C220" s="113">
        <v>10553</v>
      </c>
      <c r="D220" s="80">
        <f t="shared" si="119"/>
        <v>104</v>
      </c>
      <c r="E220" s="17">
        <f t="shared" si="120"/>
        <v>9.9999999999999985E-3</v>
      </c>
      <c r="F220" s="16">
        <f t="shared" si="137"/>
        <v>7.1999999999999998E-3</v>
      </c>
      <c r="G220" s="16">
        <f t="shared" si="138"/>
        <v>7.1999999999999998E-3</v>
      </c>
      <c r="H220" s="16">
        <f t="shared" si="139"/>
        <v>7.1999999999999998E-3</v>
      </c>
      <c r="I220" s="16">
        <f t="shared" si="140"/>
        <v>7.1999999999999998E-3</v>
      </c>
      <c r="J220" s="16">
        <f t="shared" si="141"/>
        <v>7.1999999999999998E-3</v>
      </c>
      <c r="K220" s="16">
        <f t="shared" si="151"/>
        <v>7.1999999999999998E-3</v>
      </c>
      <c r="L220" s="16">
        <f t="shared" si="142"/>
        <v>0.03</v>
      </c>
      <c r="M220" s="72"/>
      <c r="N220" s="72"/>
      <c r="O220" s="32">
        <f t="shared" si="152"/>
        <v>0</v>
      </c>
      <c r="P220" s="17" t="e">
        <f t="shared" si="153"/>
        <v>#DIV/0!</v>
      </c>
      <c r="Q220" s="38">
        <f t="shared" si="154"/>
        <v>0</v>
      </c>
      <c r="R220" s="17" t="e">
        <f t="shared" si="143"/>
        <v>#DIV/0!</v>
      </c>
      <c r="S220" s="97">
        <f t="shared" si="144"/>
        <v>9.9999999999999985E-3</v>
      </c>
      <c r="T220" s="96">
        <f t="shared" si="121"/>
        <v>7.2167207572749487E-3</v>
      </c>
      <c r="U220" s="96">
        <f t="shared" si="122"/>
        <v>7.2167207572749487E-3</v>
      </c>
      <c r="V220" s="96">
        <f t="shared" si="123"/>
        <v>7.2167207572749487E-3</v>
      </c>
      <c r="W220" s="96">
        <f t="shared" si="124"/>
        <v>7.2167207572749487E-3</v>
      </c>
      <c r="X220" s="96">
        <f t="shared" si="125"/>
        <v>7.2167207572749487E-3</v>
      </c>
      <c r="Y220" s="96">
        <f t="shared" si="126"/>
        <v>3.1002892913794491E-5</v>
      </c>
      <c r="Z220" s="96">
        <f t="shared" si="127"/>
        <v>3.1002892913794491E-5</v>
      </c>
      <c r="AA220" s="96">
        <f t="shared" si="128"/>
        <v>3.1002892913794491E-5</v>
      </c>
      <c r="AB220" s="96">
        <f t="shared" si="129"/>
        <v>2.7394156178628816E-5</v>
      </c>
      <c r="AC220" s="96">
        <f t="shared" si="130"/>
        <v>3.1002892913794491E-5</v>
      </c>
      <c r="AD220" s="97">
        <f t="shared" si="131"/>
        <v>7.1999999999999998E-3</v>
      </c>
      <c r="AE220" s="97">
        <f t="shared" si="132"/>
        <v>7.1999999999999998E-3</v>
      </c>
      <c r="AF220" s="97">
        <f t="shared" si="133"/>
        <v>7.1999999999999998E-3</v>
      </c>
      <c r="AG220" s="97">
        <f t="shared" si="134"/>
        <v>7.1999999999999998E-3</v>
      </c>
      <c r="AH220" s="97">
        <f t="shared" si="135"/>
        <v>7.1999999999999998E-3</v>
      </c>
      <c r="AI220" s="98">
        <f t="shared" si="145"/>
        <v>7.1999999999999998E-3</v>
      </c>
      <c r="AJ220" s="99">
        <f t="shared" si="146"/>
        <v>7.2000000000000007E-3</v>
      </c>
      <c r="AK220" s="98">
        <f t="shared" si="147"/>
        <v>0.03</v>
      </c>
      <c r="AL220" s="122">
        <f t="shared" si="150"/>
        <v>200</v>
      </c>
      <c r="AM220" s="100">
        <f t="shared" si="136"/>
        <v>1.0182337649086284E-2</v>
      </c>
      <c r="AN220" s="98">
        <f t="shared" si="148"/>
        <v>0.03</v>
      </c>
      <c r="AO220" s="101">
        <f t="shared" si="149"/>
        <v>63942</v>
      </c>
    </row>
    <row r="221" spans="1:41" ht="16.5">
      <c r="A221" s="110">
        <v>43217</v>
      </c>
      <c r="B221" s="113">
        <v>10553</v>
      </c>
      <c r="C221" s="113">
        <v>10488</v>
      </c>
      <c r="D221" s="80">
        <f t="shared" si="119"/>
        <v>65</v>
      </c>
      <c r="E221" s="17">
        <f t="shared" si="120"/>
        <v>7.0000000000000001E-3</v>
      </c>
      <c r="F221" s="16">
        <f t="shared" si="137"/>
        <v>7.0000000000000001E-3</v>
      </c>
      <c r="G221" s="16">
        <f t="shared" si="138"/>
        <v>7.0000000000000001E-3</v>
      </c>
      <c r="H221" s="16">
        <f t="shared" si="139"/>
        <v>7.0000000000000001E-3</v>
      </c>
      <c r="I221" s="16">
        <f t="shared" si="140"/>
        <v>7.0000000000000001E-3</v>
      </c>
      <c r="J221" s="16">
        <f t="shared" si="141"/>
        <v>7.0000000000000001E-3</v>
      </c>
      <c r="K221" s="16">
        <f t="shared" si="151"/>
        <v>7.000000000000001E-3</v>
      </c>
      <c r="L221" s="16">
        <f t="shared" si="142"/>
        <v>0.03</v>
      </c>
      <c r="M221" s="72"/>
      <c r="N221" s="72"/>
      <c r="O221" s="32">
        <f t="shared" si="152"/>
        <v>0</v>
      </c>
      <c r="P221" s="17" t="e">
        <f t="shared" si="153"/>
        <v>#DIV/0!</v>
      </c>
      <c r="Q221" s="38">
        <f t="shared" si="154"/>
        <v>0</v>
      </c>
      <c r="R221" s="17" t="e">
        <f t="shared" si="143"/>
        <v>#DIV/0!</v>
      </c>
      <c r="S221" s="97">
        <f t="shared" si="144"/>
        <v>7.0000000000000001E-3</v>
      </c>
      <c r="T221" s="96">
        <f t="shared" si="121"/>
        <v>7.0390646353988813E-3</v>
      </c>
      <c r="U221" s="96">
        <f t="shared" si="122"/>
        <v>7.0390646353988813E-3</v>
      </c>
      <c r="V221" s="96">
        <f t="shared" si="123"/>
        <v>7.0390646353988813E-3</v>
      </c>
      <c r="W221" s="96">
        <f t="shared" si="124"/>
        <v>7.0390646353988813E-3</v>
      </c>
      <c r="X221" s="96">
        <f t="shared" si="125"/>
        <v>7.0390646353988813E-3</v>
      </c>
      <c r="Y221" s="96">
        <f t="shared" si="126"/>
        <v>3.2422196404035914E-5</v>
      </c>
      <c r="Z221" s="96">
        <f t="shared" si="127"/>
        <v>3.2422196404035914E-5</v>
      </c>
      <c r="AA221" s="96">
        <f t="shared" si="128"/>
        <v>3.2422196404035914E-5</v>
      </c>
      <c r="AB221" s="96">
        <f t="shared" si="129"/>
        <v>2.8648252742606135E-5</v>
      </c>
      <c r="AC221" s="96">
        <f t="shared" si="130"/>
        <v>3.2422196404035914E-5</v>
      </c>
      <c r="AD221" s="97">
        <f t="shared" si="131"/>
        <v>7.0000000000000001E-3</v>
      </c>
      <c r="AE221" s="97">
        <f t="shared" si="132"/>
        <v>7.0000000000000001E-3</v>
      </c>
      <c r="AF221" s="97">
        <f t="shared" si="133"/>
        <v>7.0000000000000001E-3</v>
      </c>
      <c r="AG221" s="97">
        <f t="shared" si="134"/>
        <v>7.0000000000000001E-3</v>
      </c>
      <c r="AH221" s="97">
        <f t="shared" si="135"/>
        <v>7.0000000000000001E-3</v>
      </c>
      <c r="AI221" s="98">
        <f t="shared" si="145"/>
        <v>7.000000000000001E-3</v>
      </c>
      <c r="AJ221" s="99">
        <f t="shared" si="146"/>
        <v>7.000000000000001E-3</v>
      </c>
      <c r="AK221" s="98">
        <f t="shared" si="147"/>
        <v>0.03</v>
      </c>
      <c r="AL221" s="122">
        <f t="shared" si="150"/>
        <v>200</v>
      </c>
      <c r="AM221" s="100">
        <f t="shared" si="136"/>
        <v>9.8994949366116667E-3</v>
      </c>
      <c r="AN221" s="98">
        <f t="shared" si="148"/>
        <v>0.03</v>
      </c>
      <c r="AO221" s="101">
        <f t="shared" si="149"/>
        <v>63318</v>
      </c>
    </row>
    <row r="222" spans="1:41" ht="16.5">
      <c r="A222" s="110">
        <v>43216</v>
      </c>
      <c r="B222" s="113">
        <v>10488</v>
      </c>
      <c r="C222" s="113">
        <v>10559</v>
      </c>
      <c r="D222" s="80">
        <f t="shared" si="119"/>
        <v>-71</v>
      </c>
      <c r="E222" s="17">
        <f t="shared" si="120"/>
        <v>7.0000000000000001E-3</v>
      </c>
      <c r="F222" s="16">
        <f t="shared" si="137"/>
        <v>7.0000000000000001E-3</v>
      </c>
      <c r="G222" s="16">
        <f t="shared" si="138"/>
        <v>7.0000000000000001E-3</v>
      </c>
      <c r="H222" s="16">
        <f t="shared" si="139"/>
        <v>7.0000000000000001E-3</v>
      </c>
      <c r="I222" s="16">
        <f t="shared" si="140"/>
        <v>7.0000000000000001E-3</v>
      </c>
      <c r="J222" s="16">
        <f t="shared" si="141"/>
        <v>7.0000000000000001E-3</v>
      </c>
      <c r="K222" s="16">
        <f t="shared" si="151"/>
        <v>7.000000000000001E-3</v>
      </c>
      <c r="L222" s="16">
        <f t="shared" si="142"/>
        <v>0.03</v>
      </c>
      <c r="M222" s="72"/>
      <c r="N222" s="72"/>
      <c r="O222" s="32">
        <f t="shared" si="152"/>
        <v>0</v>
      </c>
      <c r="P222" s="17" t="e">
        <f t="shared" si="153"/>
        <v>#DIV/0!</v>
      </c>
      <c r="Q222" s="38">
        <f t="shared" si="154"/>
        <v>0</v>
      </c>
      <c r="R222" s="17" t="e">
        <f t="shared" si="143"/>
        <v>#DIV/0!</v>
      </c>
      <c r="S222" s="97">
        <f t="shared" si="144"/>
        <v>7.0000000000000001E-3</v>
      </c>
      <c r="T222" s="96">
        <f t="shared" si="121"/>
        <v>7.0415581227647678E-3</v>
      </c>
      <c r="U222" s="96">
        <f t="shared" si="122"/>
        <v>7.0415581227647678E-3</v>
      </c>
      <c r="V222" s="96">
        <f t="shared" si="123"/>
        <v>7.0415581227647678E-3</v>
      </c>
      <c r="W222" s="96">
        <f t="shared" si="124"/>
        <v>7.0415581227647678E-3</v>
      </c>
      <c r="X222" s="96">
        <f t="shared" si="125"/>
        <v>7.0415581227647678E-3</v>
      </c>
      <c r="Y222" s="96">
        <f t="shared" si="126"/>
        <v>3.4491588063172179E-5</v>
      </c>
      <c r="Z222" s="96">
        <f t="shared" si="127"/>
        <v>3.4491588063172179E-5</v>
      </c>
      <c r="AA222" s="96">
        <f t="shared" si="128"/>
        <v>3.4491588063172179E-5</v>
      </c>
      <c r="AB222" s="96">
        <f t="shared" si="129"/>
        <v>3.047676721261894E-5</v>
      </c>
      <c r="AC222" s="96">
        <f t="shared" si="130"/>
        <v>3.4491588063172179E-5</v>
      </c>
      <c r="AD222" s="97">
        <f t="shared" si="131"/>
        <v>7.0000000000000001E-3</v>
      </c>
      <c r="AE222" s="97">
        <f t="shared" si="132"/>
        <v>7.0000000000000001E-3</v>
      </c>
      <c r="AF222" s="97">
        <f t="shared" si="133"/>
        <v>7.0000000000000001E-3</v>
      </c>
      <c r="AG222" s="97">
        <f t="shared" si="134"/>
        <v>7.0000000000000001E-3</v>
      </c>
      <c r="AH222" s="97">
        <f t="shared" si="135"/>
        <v>7.0000000000000001E-3</v>
      </c>
      <c r="AI222" s="98">
        <f t="shared" si="145"/>
        <v>7.000000000000001E-3</v>
      </c>
      <c r="AJ222" s="99">
        <f t="shared" si="146"/>
        <v>7.000000000000001E-3</v>
      </c>
      <c r="AK222" s="98">
        <f t="shared" si="147"/>
        <v>0.03</v>
      </c>
      <c r="AL222" s="122">
        <f t="shared" si="150"/>
        <v>200</v>
      </c>
      <c r="AM222" s="100">
        <f t="shared" si="136"/>
        <v>9.8994949366116667E-3</v>
      </c>
      <c r="AN222" s="98">
        <f t="shared" si="148"/>
        <v>0.03</v>
      </c>
      <c r="AO222" s="101">
        <f t="shared" si="149"/>
        <v>62928</v>
      </c>
    </row>
    <row r="223" spans="1:41" ht="16.5">
      <c r="A223" s="110">
        <v>43215</v>
      </c>
      <c r="B223" s="113">
        <v>10559</v>
      </c>
      <c r="C223" s="113">
        <v>10579</v>
      </c>
      <c r="D223" s="80">
        <f t="shared" si="119"/>
        <v>-20</v>
      </c>
      <c r="E223" s="17">
        <f t="shared" si="120"/>
        <v>2E-3</v>
      </c>
      <c r="F223" s="16">
        <f t="shared" si="137"/>
        <v>7.0000000000000001E-3</v>
      </c>
      <c r="G223" s="16">
        <f t="shared" si="138"/>
        <v>7.0000000000000001E-3</v>
      </c>
      <c r="H223" s="16">
        <f t="shared" si="139"/>
        <v>7.0000000000000001E-3</v>
      </c>
      <c r="I223" s="16">
        <f t="shared" si="140"/>
        <v>7.0000000000000001E-3</v>
      </c>
      <c r="J223" s="16">
        <f t="shared" si="141"/>
        <v>7.0000000000000001E-3</v>
      </c>
      <c r="K223" s="16">
        <f t="shared" si="151"/>
        <v>7.000000000000001E-3</v>
      </c>
      <c r="L223" s="16">
        <f t="shared" si="142"/>
        <v>0.03</v>
      </c>
      <c r="M223" s="72"/>
      <c r="N223" s="72"/>
      <c r="O223" s="32">
        <f t="shared" si="152"/>
        <v>0</v>
      </c>
      <c r="P223" s="17" t="e">
        <f t="shared" si="153"/>
        <v>#DIV/0!</v>
      </c>
      <c r="Q223" s="38">
        <f t="shared" si="154"/>
        <v>0</v>
      </c>
      <c r="R223" s="17" t="e">
        <f t="shared" si="143"/>
        <v>#DIV/0!</v>
      </c>
      <c r="S223" s="97">
        <f t="shared" si="144"/>
        <v>2E-3</v>
      </c>
      <c r="T223" s="96">
        <f t="shared" si="121"/>
        <v>7.044210768898689E-3</v>
      </c>
      <c r="U223" s="96">
        <f t="shared" si="122"/>
        <v>7.044210768898689E-3</v>
      </c>
      <c r="V223" s="96">
        <f t="shared" si="123"/>
        <v>7.044210768898689E-3</v>
      </c>
      <c r="W223" s="96">
        <f t="shared" si="124"/>
        <v>7.044210768898689E-3</v>
      </c>
      <c r="X223" s="96">
        <f t="shared" si="125"/>
        <v>7.044210768898689E-3</v>
      </c>
      <c r="Y223" s="96">
        <f t="shared" si="126"/>
        <v>3.6693054029411685E-5</v>
      </c>
      <c r="Z223" s="96">
        <f t="shared" si="127"/>
        <v>3.6693054029411685E-5</v>
      </c>
      <c r="AA223" s="96">
        <f t="shared" si="128"/>
        <v>3.6693054029411685E-5</v>
      </c>
      <c r="AB223" s="96">
        <f t="shared" si="129"/>
        <v>3.2421982540388168E-5</v>
      </c>
      <c r="AC223" s="96">
        <f t="shared" si="130"/>
        <v>3.6693054029411685E-5</v>
      </c>
      <c r="AD223" s="97">
        <f t="shared" si="131"/>
        <v>7.0000000000000001E-3</v>
      </c>
      <c r="AE223" s="97">
        <f t="shared" si="132"/>
        <v>7.0000000000000001E-3</v>
      </c>
      <c r="AF223" s="97">
        <f t="shared" si="133"/>
        <v>7.0000000000000001E-3</v>
      </c>
      <c r="AG223" s="97">
        <f t="shared" si="134"/>
        <v>7.0000000000000001E-3</v>
      </c>
      <c r="AH223" s="97">
        <f t="shared" si="135"/>
        <v>7.0000000000000001E-3</v>
      </c>
      <c r="AI223" s="98">
        <f t="shared" si="145"/>
        <v>7.000000000000001E-3</v>
      </c>
      <c r="AJ223" s="99">
        <f t="shared" si="146"/>
        <v>7.000000000000001E-3</v>
      </c>
      <c r="AK223" s="98">
        <f t="shared" si="147"/>
        <v>0.03</v>
      </c>
      <c r="AL223" s="122">
        <f t="shared" si="150"/>
        <v>200</v>
      </c>
      <c r="AM223" s="100">
        <f t="shared" si="136"/>
        <v>9.8994949366116667E-3</v>
      </c>
      <c r="AN223" s="98">
        <f t="shared" si="148"/>
        <v>0.03</v>
      </c>
      <c r="AO223" s="101">
        <f t="shared" si="149"/>
        <v>63354</v>
      </c>
    </row>
    <row r="224" spans="1:41" ht="16.5">
      <c r="A224" s="110">
        <v>43214</v>
      </c>
      <c r="B224" s="113">
        <v>10579</v>
      </c>
      <c r="C224" s="113">
        <v>10697</v>
      </c>
      <c r="D224" s="80">
        <f t="shared" si="119"/>
        <v>-118</v>
      </c>
      <c r="E224" s="17">
        <f t="shared" si="120"/>
        <v>1.2E-2</v>
      </c>
      <c r="F224" s="16">
        <f t="shared" si="137"/>
        <v>7.4000000000000003E-3</v>
      </c>
      <c r="G224" s="16">
        <f t="shared" si="138"/>
        <v>7.4000000000000003E-3</v>
      </c>
      <c r="H224" s="16">
        <f t="shared" si="139"/>
        <v>7.4000000000000003E-3</v>
      </c>
      <c r="I224" s="16">
        <f t="shared" si="140"/>
        <v>7.4000000000000003E-3</v>
      </c>
      <c r="J224" s="16">
        <f t="shared" si="141"/>
        <v>7.4000000000000003E-3</v>
      </c>
      <c r="K224" s="16">
        <f t="shared" si="151"/>
        <v>7.4000000000000012E-3</v>
      </c>
      <c r="L224" s="16">
        <f t="shared" si="142"/>
        <v>0.03</v>
      </c>
      <c r="M224" s="72"/>
      <c r="N224" s="72"/>
      <c r="O224" s="32">
        <f t="shared" si="152"/>
        <v>0</v>
      </c>
      <c r="P224" s="17" t="e">
        <f t="shared" si="153"/>
        <v>#DIV/0!</v>
      </c>
      <c r="Q224" s="38">
        <f t="shared" si="154"/>
        <v>0</v>
      </c>
      <c r="R224" s="17" t="e">
        <f t="shared" si="143"/>
        <v>#DIV/0!</v>
      </c>
      <c r="S224" s="97">
        <f t="shared" si="144"/>
        <v>1.2E-2</v>
      </c>
      <c r="T224" s="96">
        <f t="shared" si="121"/>
        <v>7.3661816690411587E-3</v>
      </c>
      <c r="U224" s="96">
        <f t="shared" si="122"/>
        <v>7.3661816690411587E-3</v>
      </c>
      <c r="V224" s="96">
        <f t="shared" si="123"/>
        <v>7.3661816690411587E-3</v>
      </c>
      <c r="W224" s="96">
        <f t="shared" si="124"/>
        <v>7.3661816690411587E-3</v>
      </c>
      <c r="X224" s="96">
        <f t="shared" si="125"/>
        <v>7.3661816690411587E-3</v>
      </c>
      <c r="Y224" s="96">
        <f t="shared" si="126"/>
        <v>3.7197127326704766E-5</v>
      </c>
      <c r="Z224" s="96">
        <f t="shared" si="127"/>
        <v>3.7197127326704766E-5</v>
      </c>
      <c r="AA224" s="96">
        <f t="shared" si="128"/>
        <v>3.7197127326704766E-5</v>
      </c>
      <c r="AB224" s="96">
        <f t="shared" si="129"/>
        <v>3.2867381705876341E-5</v>
      </c>
      <c r="AC224" s="96">
        <f t="shared" si="130"/>
        <v>3.7197127326704766E-5</v>
      </c>
      <c r="AD224" s="97">
        <f t="shared" si="131"/>
        <v>7.4000000000000003E-3</v>
      </c>
      <c r="AE224" s="97">
        <f t="shared" si="132"/>
        <v>7.4000000000000003E-3</v>
      </c>
      <c r="AF224" s="97">
        <f t="shared" si="133"/>
        <v>7.4000000000000003E-3</v>
      </c>
      <c r="AG224" s="97">
        <f t="shared" si="134"/>
        <v>7.4000000000000003E-3</v>
      </c>
      <c r="AH224" s="97">
        <f t="shared" si="135"/>
        <v>7.4000000000000003E-3</v>
      </c>
      <c r="AI224" s="98">
        <f t="shared" si="145"/>
        <v>7.4000000000000012E-3</v>
      </c>
      <c r="AJ224" s="99">
        <f t="shared" si="146"/>
        <v>7.4000000000000012E-3</v>
      </c>
      <c r="AK224" s="98">
        <f t="shared" si="147"/>
        <v>0.03</v>
      </c>
      <c r="AL224" s="122">
        <f t="shared" si="150"/>
        <v>200</v>
      </c>
      <c r="AM224" s="100">
        <f t="shared" si="136"/>
        <v>1.0465180361560905E-2</v>
      </c>
      <c r="AN224" s="98">
        <f t="shared" si="148"/>
        <v>0.03</v>
      </c>
      <c r="AO224" s="101">
        <f t="shared" si="149"/>
        <v>63474</v>
      </c>
    </row>
    <row r="225" spans="1:41" ht="16.5">
      <c r="A225" s="110">
        <v>43213</v>
      </c>
      <c r="B225" s="113">
        <v>10697</v>
      </c>
      <c r="C225" s="113">
        <v>10779</v>
      </c>
      <c r="D225" s="80">
        <f t="shared" si="119"/>
        <v>-82</v>
      </c>
      <c r="E225" s="17">
        <f t="shared" si="120"/>
        <v>8.0000000000000002E-3</v>
      </c>
      <c r="F225" s="16">
        <f t="shared" si="137"/>
        <v>7.1000000000000004E-3</v>
      </c>
      <c r="G225" s="16">
        <f t="shared" si="138"/>
        <v>7.1000000000000004E-3</v>
      </c>
      <c r="H225" s="16">
        <f t="shared" si="139"/>
        <v>7.1000000000000004E-3</v>
      </c>
      <c r="I225" s="16">
        <f t="shared" si="140"/>
        <v>7.1000000000000004E-3</v>
      </c>
      <c r="J225" s="16">
        <f t="shared" si="141"/>
        <v>7.1000000000000004E-3</v>
      </c>
      <c r="K225" s="16">
        <f t="shared" si="151"/>
        <v>7.1000000000000004E-3</v>
      </c>
      <c r="L225" s="16">
        <f t="shared" si="142"/>
        <v>0.03</v>
      </c>
      <c r="M225" s="72"/>
      <c r="N225" s="72"/>
      <c r="O225" s="32">
        <f t="shared" si="152"/>
        <v>0</v>
      </c>
      <c r="P225" s="17" t="e">
        <f t="shared" si="153"/>
        <v>#DIV/0!</v>
      </c>
      <c r="Q225" s="38">
        <f t="shared" si="154"/>
        <v>0</v>
      </c>
      <c r="R225" s="17" t="e">
        <f t="shared" si="143"/>
        <v>#DIV/0!</v>
      </c>
      <c r="S225" s="97">
        <f t="shared" si="144"/>
        <v>8.0000000000000002E-3</v>
      </c>
      <c r="T225" s="96">
        <f t="shared" si="121"/>
        <v>7.0704060308948487E-3</v>
      </c>
      <c r="U225" s="96">
        <f t="shared" si="122"/>
        <v>7.0704060308948487E-3</v>
      </c>
      <c r="V225" s="96">
        <f t="shared" si="123"/>
        <v>7.0704060308948487E-3</v>
      </c>
      <c r="W225" s="96">
        <f t="shared" si="124"/>
        <v>7.0704060308948487E-3</v>
      </c>
      <c r="X225" s="96">
        <f t="shared" si="125"/>
        <v>7.0704060308948487E-3</v>
      </c>
      <c r="Y225" s="96">
        <f t="shared" si="126"/>
        <v>3.8020290983713292E-5</v>
      </c>
      <c r="Z225" s="96">
        <f t="shared" si="127"/>
        <v>3.8020290983713292E-5</v>
      </c>
      <c r="AA225" s="96">
        <f t="shared" si="128"/>
        <v>3.8020290983713292E-5</v>
      </c>
      <c r="AB225" s="96">
        <f t="shared" si="129"/>
        <v>3.3594729113209069E-5</v>
      </c>
      <c r="AC225" s="96">
        <f t="shared" si="130"/>
        <v>3.8020290983713292E-5</v>
      </c>
      <c r="AD225" s="97">
        <f t="shared" si="131"/>
        <v>7.1000000000000004E-3</v>
      </c>
      <c r="AE225" s="97">
        <f t="shared" si="132"/>
        <v>7.1000000000000004E-3</v>
      </c>
      <c r="AF225" s="97">
        <f t="shared" si="133"/>
        <v>7.1000000000000004E-3</v>
      </c>
      <c r="AG225" s="97">
        <f t="shared" si="134"/>
        <v>7.1000000000000004E-3</v>
      </c>
      <c r="AH225" s="97">
        <f t="shared" si="135"/>
        <v>7.1000000000000004E-3</v>
      </c>
      <c r="AI225" s="98">
        <f t="shared" si="145"/>
        <v>7.1000000000000004E-3</v>
      </c>
      <c r="AJ225" s="99">
        <f t="shared" si="146"/>
        <v>7.1000000000000013E-3</v>
      </c>
      <c r="AK225" s="98">
        <f t="shared" si="147"/>
        <v>0.03</v>
      </c>
      <c r="AL225" s="122">
        <f t="shared" si="150"/>
        <v>200</v>
      </c>
      <c r="AM225" s="100">
        <f t="shared" si="136"/>
        <v>1.0040916292848976E-2</v>
      </c>
      <c r="AN225" s="98">
        <f t="shared" si="148"/>
        <v>0.03</v>
      </c>
      <c r="AO225" s="101">
        <f t="shared" si="149"/>
        <v>64182</v>
      </c>
    </row>
    <row r="226" spans="1:41" ht="16.5">
      <c r="A226" s="110">
        <v>43210</v>
      </c>
      <c r="B226" s="113">
        <v>10779</v>
      </c>
      <c r="C226" s="113">
        <v>10971</v>
      </c>
      <c r="D226" s="80">
        <f t="shared" si="119"/>
        <v>-192</v>
      </c>
      <c r="E226" s="17">
        <f t="shared" si="120"/>
        <v>1.8000000000000002E-2</v>
      </c>
      <c r="F226" s="16">
        <f t="shared" si="137"/>
        <v>7.0000000000000001E-3</v>
      </c>
      <c r="G226" s="16">
        <f t="shared" si="138"/>
        <v>7.0000000000000001E-3</v>
      </c>
      <c r="H226" s="16">
        <f t="shared" si="139"/>
        <v>7.0000000000000001E-3</v>
      </c>
      <c r="I226" s="16">
        <f t="shared" si="140"/>
        <v>7.0000000000000001E-3</v>
      </c>
      <c r="J226" s="16">
        <f t="shared" si="141"/>
        <v>7.0000000000000001E-3</v>
      </c>
      <c r="K226" s="16">
        <f t="shared" si="151"/>
        <v>7.000000000000001E-3</v>
      </c>
      <c r="L226" s="16">
        <f t="shared" si="142"/>
        <v>0.03</v>
      </c>
      <c r="M226" s="72"/>
      <c r="N226" s="72"/>
      <c r="O226" s="32">
        <f t="shared" si="152"/>
        <v>0</v>
      </c>
      <c r="P226" s="17" t="e">
        <f t="shared" si="153"/>
        <v>#DIV/0!</v>
      </c>
      <c r="Q226" s="38">
        <f t="shared" si="154"/>
        <v>0</v>
      </c>
      <c r="R226" s="17" t="e">
        <f t="shared" si="143"/>
        <v>#DIV/0!</v>
      </c>
      <c r="S226" s="97">
        <f t="shared" si="144"/>
        <v>1.8000000000000002E-2</v>
      </c>
      <c r="T226" s="96">
        <f t="shared" si="121"/>
        <v>7.0110702456328174E-3</v>
      </c>
      <c r="U226" s="96">
        <f t="shared" si="122"/>
        <v>7.0110702456328174E-3</v>
      </c>
      <c r="V226" s="96">
        <f t="shared" si="123"/>
        <v>7.0110702456328174E-3</v>
      </c>
      <c r="W226" s="96">
        <f t="shared" si="124"/>
        <v>7.0110702456328174E-3</v>
      </c>
      <c r="X226" s="96">
        <f t="shared" si="125"/>
        <v>7.0110702456328174E-3</v>
      </c>
      <c r="Y226" s="96">
        <f t="shared" si="126"/>
        <v>4.038469368103078E-5</v>
      </c>
      <c r="Z226" s="96">
        <f t="shared" si="127"/>
        <v>4.038469368103078E-5</v>
      </c>
      <c r="AA226" s="96">
        <f t="shared" si="128"/>
        <v>4.038469368103078E-5</v>
      </c>
      <c r="AB226" s="96">
        <f t="shared" si="129"/>
        <v>3.5683915336558804E-5</v>
      </c>
      <c r="AC226" s="96">
        <f t="shared" si="130"/>
        <v>4.038469368103078E-5</v>
      </c>
      <c r="AD226" s="97">
        <f t="shared" si="131"/>
        <v>7.0000000000000001E-3</v>
      </c>
      <c r="AE226" s="97">
        <f t="shared" si="132"/>
        <v>7.0000000000000001E-3</v>
      </c>
      <c r="AF226" s="97">
        <f t="shared" si="133"/>
        <v>7.0000000000000001E-3</v>
      </c>
      <c r="AG226" s="97">
        <f t="shared" si="134"/>
        <v>7.0000000000000001E-3</v>
      </c>
      <c r="AH226" s="97">
        <f t="shared" si="135"/>
        <v>7.0000000000000001E-3</v>
      </c>
      <c r="AI226" s="98">
        <f t="shared" si="145"/>
        <v>7.000000000000001E-3</v>
      </c>
      <c r="AJ226" s="99">
        <f t="shared" si="146"/>
        <v>7.000000000000001E-3</v>
      </c>
      <c r="AK226" s="98">
        <f t="shared" si="147"/>
        <v>0.03</v>
      </c>
      <c r="AL226" s="122">
        <f t="shared" si="150"/>
        <v>200</v>
      </c>
      <c r="AM226" s="100">
        <f t="shared" si="136"/>
        <v>9.8994949366116667E-3</v>
      </c>
      <c r="AN226" s="98">
        <f t="shared" si="148"/>
        <v>0.03</v>
      </c>
      <c r="AO226" s="101">
        <f t="shared" si="149"/>
        <v>64674</v>
      </c>
    </row>
    <row r="227" spans="1:41" ht="16.5">
      <c r="A227" s="110">
        <v>43209</v>
      </c>
      <c r="B227" s="113">
        <v>10971</v>
      </c>
      <c r="C227" s="113">
        <v>10847</v>
      </c>
      <c r="D227" s="80">
        <f t="shared" si="119"/>
        <v>124</v>
      </c>
      <c r="E227" s="17">
        <f t="shared" si="120"/>
        <v>1.2E-2</v>
      </c>
      <c r="F227" s="16">
        <f t="shared" si="137"/>
        <v>6.3E-3</v>
      </c>
      <c r="G227" s="16">
        <f t="shared" si="138"/>
        <v>6.3E-3</v>
      </c>
      <c r="H227" s="16">
        <f t="shared" si="139"/>
        <v>6.3E-3</v>
      </c>
      <c r="I227" s="16">
        <f t="shared" si="140"/>
        <v>6.3E-3</v>
      </c>
      <c r="J227" s="16">
        <f t="shared" si="141"/>
        <v>6.3E-3</v>
      </c>
      <c r="K227" s="16">
        <f t="shared" si="151"/>
        <v>6.3E-3</v>
      </c>
      <c r="L227" s="16">
        <f t="shared" si="142"/>
        <v>0.03</v>
      </c>
      <c r="M227" s="72"/>
      <c r="N227" s="72"/>
      <c r="O227" s="32">
        <f t="shared" si="152"/>
        <v>0</v>
      </c>
      <c r="P227" s="17" t="e">
        <f t="shared" si="153"/>
        <v>#DIV/0!</v>
      </c>
      <c r="Q227" s="38">
        <f t="shared" si="154"/>
        <v>0</v>
      </c>
      <c r="R227" s="17" t="e">
        <f t="shared" si="143"/>
        <v>#DIV/0!</v>
      </c>
      <c r="S227" s="97">
        <f t="shared" si="144"/>
        <v>1.2E-2</v>
      </c>
      <c r="T227" s="96">
        <f t="shared" si="121"/>
        <v>6.3096491974817199E-3</v>
      </c>
      <c r="U227" s="96">
        <f t="shared" si="122"/>
        <v>6.3096491974817199E-3</v>
      </c>
      <c r="V227" s="96">
        <f t="shared" si="123"/>
        <v>6.3096491974817199E-3</v>
      </c>
      <c r="W227" s="96">
        <f t="shared" si="124"/>
        <v>6.3096491974817199E-3</v>
      </c>
      <c r="X227" s="96">
        <f t="shared" si="125"/>
        <v>6.3096491974817199E-3</v>
      </c>
      <c r="Y227" s="96">
        <f t="shared" si="126"/>
        <v>3.4239186774334451E-5</v>
      </c>
      <c r="Z227" s="96">
        <f t="shared" si="127"/>
        <v>3.4239186774334451E-5</v>
      </c>
      <c r="AA227" s="96">
        <f t="shared" si="128"/>
        <v>3.4239186774334451E-5</v>
      </c>
      <c r="AB227" s="96">
        <f t="shared" si="129"/>
        <v>3.0253745433801925E-5</v>
      </c>
      <c r="AC227" s="96">
        <f t="shared" si="130"/>
        <v>3.4239186774334451E-5</v>
      </c>
      <c r="AD227" s="97">
        <f t="shared" si="131"/>
        <v>6.3E-3</v>
      </c>
      <c r="AE227" s="97">
        <f t="shared" si="132"/>
        <v>6.3E-3</v>
      </c>
      <c r="AF227" s="97">
        <f t="shared" si="133"/>
        <v>6.3E-3</v>
      </c>
      <c r="AG227" s="97">
        <f t="shared" si="134"/>
        <v>6.3E-3</v>
      </c>
      <c r="AH227" s="97">
        <f t="shared" si="135"/>
        <v>6.3E-3</v>
      </c>
      <c r="AI227" s="98">
        <f t="shared" si="145"/>
        <v>6.3E-3</v>
      </c>
      <c r="AJ227" s="99">
        <f t="shared" si="146"/>
        <v>6.3E-3</v>
      </c>
      <c r="AK227" s="98">
        <f t="shared" si="147"/>
        <v>0.03</v>
      </c>
      <c r="AL227" s="122">
        <f t="shared" si="150"/>
        <v>200</v>
      </c>
      <c r="AM227" s="100">
        <f t="shared" si="136"/>
        <v>8.9095454429504988E-3</v>
      </c>
      <c r="AN227" s="98">
        <f t="shared" si="148"/>
        <v>0.03</v>
      </c>
      <c r="AO227" s="101">
        <f t="shared" si="149"/>
        <v>65826</v>
      </c>
    </row>
    <row r="228" spans="1:41" s="22" customFormat="1" ht="16.5">
      <c r="A228" s="110">
        <v>43208</v>
      </c>
      <c r="B228" s="113">
        <v>10847</v>
      </c>
      <c r="C228" s="113">
        <v>10810</v>
      </c>
      <c r="D228" s="80">
        <f t="shared" si="119"/>
        <v>37</v>
      </c>
      <c r="E228" s="17">
        <f t="shared" si="120"/>
        <v>4.0000000000000001E-3</v>
      </c>
      <c r="F228" s="16">
        <f t="shared" si="137"/>
        <v>5.8999999999999999E-3</v>
      </c>
      <c r="G228" s="16">
        <f t="shared" si="138"/>
        <v>5.8999999999999999E-3</v>
      </c>
      <c r="H228" s="16">
        <f t="shared" si="139"/>
        <v>5.8999999999999999E-3</v>
      </c>
      <c r="I228" s="16">
        <f t="shared" si="140"/>
        <v>5.8999999999999999E-3</v>
      </c>
      <c r="J228" s="16">
        <f t="shared" si="141"/>
        <v>5.8999999999999999E-3</v>
      </c>
      <c r="K228" s="16">
        <f t="shared" si="151"/>
        <v>5.8999999999999999E-3</v>
      </c>
      <c r="L228" s="16">
        <f t="shared" si="142"/>
        <v>0.03</v>
      </c>
      <c r="M228" s="72"/>
      <c r="N228" s="72"/>
      <c r="O228" s="32">
        <f t="shared" si="152"/>
        <v>0</v>
      </c>
      <c r="P228" s="17" t="e">
        <f t="shared" si="153"/>
        <v>#DIV/0!</v>
      </c>
      <c r="Q228" s="38">
        <f t="shared" si="154"/>
        <v>0</v>
      </c>
      <c r="R228" s="17" t="e">
        <f t="shared" si="143"/>
        <v>#DIV/0!</v>
      </c>
      <c r="S228" s="97">
        <f t="shared" si="144"/>
        <v>4.0000000000000001E-3</v>
      </c>
      <c r="T228" s="96">
        <f t="shared" si="121"/>
        <v>5.9464353164699136E-3</v>
      </c>
      <c r="U228" s="96">
        <f t="shared" si="122"/>
        <v>5.9464353164699136E-3</v>
      </c>
      <c r="V228" s="96">
        <f t="shared" si="123"/>
        <v>5.9464353164699136E-3</v>
      </c>
      <c r="W228" s="96">
        <f t="shared" si="124"/>
        <v>5.9464353164699136E-3</v>
      </c>
      <c r="X228" s="96">
        <f t="shared" si="125"/>
        <v>5.9464353164699136E-3</v>
      </c>
      <c r="Y228" s="96">
        <f t="shared" si="126"/>
        <v>3.4085583033695199E-5</v>
      </c>
      <c r="Z228" s="96">
        <f t="shared" si="127"/>
        <v>3.4085583033695199E-5</v>
      </c>
      <c r="AA228" s="96">
        <f t="shared" si="128"/>
        <v>3.4085583033695199E-5</v>
      </c>
      <c r="AB228" s="96">
        <f t="shared" si="129"/>
        <v>3.0118021168573081E-5</v>
      </c>
      <c r="AC228" s="96">
        <f t="shared" si="130"/>
        <v>3.4085583033695199E-5</v>
      </c>
      <c r="AD228" s="97">
        <f t="shared" si="131"/>
        <v>5.8999999999999999E-3</v>
      </c>
      <c r="AE228" s="97">
        <f t="shared" si="132"/>
        <v>5.8999999999999999E-3</v>
      </c>
      <c r="AF228" s="97">
        <f t="shared" si="133"/>
        <v>5.8999999999999999E-3</v>
      </c>
      <c r="AG228" s="97">
        <f t="shared" si="134"/>
        <v>5.8999999999999999E-3</v>
      </c>
      <c r="AH228" s="97">
        <f t="shared" si="135"/>
        <v>5.8999999999999999E-3</v>
      </c>
      <c r="AI228" s="98">
        <f t="shared" si="145"/>
        <v>5.8999999999999999E-3</v>
      </c>
      <c r="AJ228" s="99">
        <f t="shared" si="146"/>
        <v>5.9000000000000007E-3</v>
      </c>
      <c r="AK228" s="98">
        <f t="shared" si="147"/>
        <v>0.03</v>
      </c>
      <c r="AL228" s="122">
        <f t="shared" si="150"/>
        <v>200</v>
      </c>
      <c r="AM228" s="100">
        <f t="shared" si="136"/>
        <v>8.3438600180012618E-3</v>
      </c>
      <c r="AN228" s="98">
        <f t="shared" si="148"/>
        <v>0.03</v>
      </c>
      <c r="AO228" s="101">
        <f t="shared" si="149"/>
        <v>65082</v>
      </c>
    </row>
    <row r="229" spans="1:41" ht="16.5">
      <c r="A229" s="110">
        <v>43207</v>
      </c>
      <c r="B229" s="113">
        <v>10810</v>
      </c>
      <c r="C229" s="113">
        <v>10954</v>
      </c>
      <c r="D229" s="80">
        <f t="shared" si="119"/>
        <v>-144</v>
      </c>
      <c r="E229" s="17">
        <f t="shared" si="120"/>
        <v>1.3999999999999999E-2</v>
      </c>
      <c r="F229" s="16">
        <f t="shared" si="137"/>
        <v>6.1000000000000004E-3</v>
      </c>
      <c r="G229" s="16">
        <f t="shared" si="138"/>
        <v>6.1000000000000004E-3</v>
      </c>
      <c r="H229" s="16">
        <f t="shared" si="139"/>
        <v>6.1000000000000004E-3</v>
      </c>
      <c r="I229" s="16">
        <f t="shared" si="140"/>
        <v>6.1000000000000004E-3</v>
      </c>
      <c r="J229" s="16">
        <f t="shared" si="141"/>
        <v>6.1000000000000004E-3</v>
      </c>
      <c r="K229" s="16">
        <f t="shared" si="151"/>
        <v>6.1000000000000004E-3</v>
      </c>
      <c r="L229" s="16">
        <f t="shared" si="142"/>
        <v>0.03</v>
      </c>
      <c r="M229" s="72"/>
      <c r="N229" s="72"/>
      <c r="O229" s="32">
        <f t="shared" si="152"/>
        <v>0</v>
      </c>
      <c r="P229" s="17" t="e">
        <f t="shared" si="153"/>
        <v>#DIV/0!</v>
      </c>
      <c r="Q229" s="38">
        <f t="shared" si="154"/>
        <v>0</v>
      </c>
      <c r="R229" s="17" t="e">
        <f t="shared" si="143"/>
        <v>#DIV/0!</v>
      </c>
      <c r="S229" s="97">
        <f t="shared" si="144"/>
        <v>1.3999999999999999E-2</v>
      </c>
      <c r="T229" s="96">
        <f t="shared" si="121"/>
        <v>6.070675868585014E-3</v>
      </c>
      <c r="U229" s="96">
        <f t="shared" si="122"/>
        <v>6.070675868585014E-3</v>
      </c>
      <c r="V229" s="96">
        <f t="shared" si="123"/>
        <v>6.070675868585014E-3</v>
      </c>
      <c r="W229" s="96">
        <f t="shared" si="124"/>
        <v>6.070675868585014E-3</v>
      </c>
      <c r="X229" s="96">
        <f t="shared" si="125"/>
        <v>6.070675868585014E-3</v>
      </c>
      <c r="Y229" s="96">
        <f t="shared" si="126"/>
        <v>3.5987575660139131E-5</v>
      </c>
      <c r="Z229" s="96">
        <f t="shared" si="127"/>
        <v>3.5987575660139131E-5</v>
      </c>
      <c r="AA229" s="96">
        <f t="shared" si="128"/>
        <v>3.5987575660139131E-5</v>
      </c>
      <c r="AB229" s="96">
        <f t="shared" si="129"/>
        <v>3.1798621853298939E-5</v>
      </c>
      <c r="AC229" s="96">
        <f t="shared" si="130"/>
        <v>3.5987575660139131E-5</v>
      </c>
      <c r="AD229" s="97">
        <f t="shared" si="131"/>
        <v>6.1000000000000004E-3</v>
      </c>
      <c r="AE229" s="97">
        <f t="shared" si="132"/>
        <v>6.1000000000000004E-3</v>
      </c>
      <c r="AF229" s="97">
        <f t="shared" si="133"/>
        <v>6.1000000000000004E-3</v>
      </c>
      <c r="AG229" s="97">
        <f t="shared" si="134"/>
        <v>6.1000000000000004E-3</v>
      </c>
      <c r="AH229" s="97">
        <f t="shared" si="135"/>
        <v>6.1000000000000004E-3</v>
      </c>
      <c r="AI229" s="98">
        <f t="shared" si="145"/>
        <v>6.1000000000000004E-3</v>
      </c>
      <c r="AJ229" s="99">
        <f t="shared" si="146"/>
        <v>6.1000000000000013E-3</v>
      </c>
      <c r="AK229" s="98">
        <f t="shared" si="147"/>
        <v>0.03</v>
      </c>
      <c r="AL229" s="122">
        <f t="shared" si="150"/>
        <v>200</v>
      </c>
      <c r="AM229" s="100">
        <f t="shared" si="136"/>
        <v>8.6267027304758812E-3</v>
      </c>
      <c r="AN229" s="98">
        <f t="shared" si="148"/>
        <v>0.03</v>
      </c>
      <c r="AO229" s="101">
        <f t="shared" si="149"/>
        <v>64860</v>
      </c>
    </row>
    <row r="230" spans="1:41" ht="16.5">
      <c r="A230" s="110">
        <v>43206</v>
      </c>
      <c r="B230" s="113">
        <v>10954</v>
      </c>
      <c r="C230" s="113">
        <v>10965</v>
      </c>
      <c r="D230" s="80">
        <f t="shared" si="119"/>
        <v>-11</v>
      </c>
      <c r="E230" s="17">
        <f t="shared" si="120"/>
        <v>2E-3</v>
      </c>
      <c r="F230" s="16">
        <f t="shared" si="137"/>
        <v>5.5999999999999999E-3</v>
      </c>
      <c r="G230" s="16">
        <f t="shared" si="138"/>
        <v>5.5999999999999999E-3</v>
      </c>
      <c r="H230" s="16">
        <f t="shared" si="139"/>
        <v>5.5999999999999999E-3</v>
      </c>
      <c r="I230" s="16">
        <f t="shared" si="140"/>
        <v>5.5999999999999999E-3</v>
      </c>
      <c r="J230" s="16">
        <f t="shared" si="141"/>
        <v>5.5999999999999999E-3</v>
      </c>
      <c r="K230" s="16">
        <f t="shared" si="151"/>
        <v>5.5999999999999999E-3</v>
      </c>
      <c r="L230" s="16">
        <f t="shared" si="142"/>
        <v>0.03</v>
      </c>
      <c r="M230" s="72"/>
      <c r="N230" s="72"/>
      <c r="O230" s="32">
        <f t="shared" si="152"/>
        <v>0</v>
      </c>
      <c r="P230" s="17" t="e">
        <f t="shared" si="153"/>
        <v>#DIV/0!</v>
      </c>
      <c r="Q230" s="38">
        <f t="shared" si="154"/>
        <v>0</v>
      </c>
      <c r="R230" s="17" t="e">
        <f t="shared" si="143"/>
        <v>#DIV/0!</v>
      </c>
      <c r="S230" s="97">
        <f t="shared" si="144"/>
        <v>2E-3</v>
      </c>
      <c r="T230" s="96">
        <f t="shared" si="121"/>
        <v>5.5645487963670364E-3</v>
      </c>
      <c r="U230" s="96">
        <f t="shared" si="122"/>
        <v>5.5645487963670364E-3</v>
      </c>
      <c r="V230" s="96">
        <f t="shared" si="123"/>
        <v>5.5645487963670364E-3</v>
      </c>
      <c r="W230" s="96">
        <f t="shared" si="124"/>
        <v>5.5645487963670364E-3</v>
      </c>
      <c r="X230" s="96">
        <f t="shared" si="125"/>
        <v>5.5645487963670364E-3</v>
      </c>
      <c r="Y230" s="96">
        <f t="shared" si="126"/>
        <v>3.3742729191071026E-5</v>
      </c>
      <c r="Z230" s="96">
        <f t="shared" si="127"/>
        <v>3.3742729191071026E-5</v>
      </c>
      <c r="AA230" s="96">
        <f t="shared" si="128"/>
        <v>3.3742729191071026E-5</v>
      </c>
      <c r="AB230" s="96">
        <f t="shared" si="129"/>
        <v>2.9815075513230358E-5</v>
      </c>
      <c r="AC230" s="96">
        <f t="shared" si="130"/>
        <v>3.3742729191071026E-5</v>
      </c>
      <c r="AD230" s="97">
        <f t="shared" si="131"/>
        <v>5.5999999999999999E-3</v>
      </c>
      <c r="AE230" s="97">
        <f t="shared" si="132"/>
        <v>5.5999999999999999E-3</v>
      </c>
      <c r="AF230" s="97">
        <f t="shared" si="133"/>
        <v>5.5999999999999999E-3</v>
      </c>
      <c r="AG230" s="97">
        <f t="shared" si="134"/>
        <v>5.5999999999999999E-3</v>
      </c>
      <c r="AH230" s="97">
        <f t="shared" si="135"/>
        <v>5.5999999999999999E-3</v>
      </c>
      <c r="AI230" s="98">
        <f t="shared" si="145"/>
        <v>5.5999999999999999E-3</v>
      </c>
      <c r="AJ230" s="99">
        <f t="shared" si="146"/>
        <v>5.6000000000000008E-3</v>
      </c>
      <c r="AK230" s="98">
        <f t="shared" si="147"/>
        <v>0.03</v>
      </c>
      <c r="AL230" s="122">
        <f t="shared" si="150"/>
        <v>200</v>
      </c>
      <c r="AM230" s="100">
        <f t="shared" si="136"/>
        <v>7.9195959492893327E-3</v>
      </c>
      <c r="AN230" s="98">
        <f t="shared" si="148"/>
        <v>0.03</v>
      </c>
      <c r="AO230" s="101">
        <f t="shared" si="149"/>
        <v>65724</v>
      </c>
    </row>
    <row r="231" spans="1:41" ht="16.5">
      <c r="A231" s="110">
        <v>43203</v>
      </c>
      <c r="B231" s="113">
        <v>10965</v>
      </c>
      <c r="C231" s="113">
        <v>10955</v>
      </c>
      <c r="D231" s="80">
        <f t="shared" si="119"/>
        <v>10</v>
      </c>
      <c r="E231" s="17">
        <f t="shared" si="120"/>
        <v>1E-3</v>
      </c>
      <c r="F231" s="16">
        <f t="shared" si="137"/>
        <v>5.7999999999999996E-3</v>
      </c>
      <c r="G231" s="16">
        <f t="shared" si="138"/>
        <v>5.7999999999999996E-3</v>
      </c>
      <c r="H231" s="16">
        <f t="shared" si="139"/>
        <v>5.7999999999999996E-3</v>
      </c>
      <c r="I231" s="16">
        <f t="shared" si="140"/>
        <v>5.7999999999999996E-3</v>
      </c>
      <c r="J231" s="16">
        <f t="shared" si="141"/>
        <v>5.7999999999999996E-3</v>
      </c>
      <c r="K231" s="16">
        <f t="shared" si="151"/>
        <v>5.7999999999999996E-3</v>
      </c>
      <c r="L231" s="16">
        <f t="shared" si="142"/>
        <v>0.03</v>
      </c>
      <c r="M231" s="72"/>
      <c r="N231" s="72"/>
      <c r="O231" s="32">
        <f t="shared" si="152"/>
        <v>0</v>
      </c>
      <c r="P231" s="17" t="e">
        <f t="shared" si="153"/>
        <v>#DIV/0!</v>
      </c>
      <c r="Q231" s="38">
        <f t="shared" si="154"/>
        <v>0</v>
      </c>
      <c r="R231" s="17" t="e">
        <f t="shared" si="143"/>
        <v>#DIV/0!</v>
      </c>
      <c r="S231" s="97">
        <f t="shared" si="144"/>
        <v>1E-3</v>
      </c>
      <c r="T231" s="96">
        <f t="shared" si="121"/>
        <v>5.7920731876245071E-3</v>
      </c>
      <c r="U231" s="96">
        <f t="shared" si="122"/>
        <v>5.7920731876245071E-3</v>
      </c>
      <c r="V231" s="96">
        <f t="shared" si="123"/>
        <v>5.7920731876245071E-3</v>
      </c>
      <c r="W231" s="96">
        <f t="shared" si="124"/>
        <v>5.7920731876245071E-3</v>
      </c>
      <c r="X231" s="96">
        <f t="shared" si="125"/>
        <v>5.7920731876245071E-3</v>
      </c>
      <c r="Y231" s="96">
        <f t="shared" si="126"/>
        <v>3.4978659624949988E-5</v>
      </c>
      <c r="Z231" s="96">
        <f t="shared" si="127"/>
        <v>3.4978659624949988E-5</v>
      </c>
      <c r="AA231" s="96">
        <f t="shared" si="128"/>
        <v>3.4978659624949988E-5</v>
      </c>
      <c r="AB231" s="96">
        <f t="shared" si="129"/>
        <v>3.0907143644605807E-5</v>
      </c>
      <c r="AC231" s="96">
        <f t="shared" si="130"/>
        <v>3.4978659624949988E-5</v>
      </c>
      <c r="AD231" s="97">
        <f t="shared" si="131"/>
        <v>5.7999999999999996E-3</v>
      </c>
      <c r="AE231" s="97">
        <f t="shared" si="132"/>
        <v>5.7999999999999996E-3</v>
      </c>
      <c r="AF231" s="97">
        <f t="shared" si="133"/>
        <v>5.7999999999999996E-3</v>
      </c>
      <c r="AG231" s="97">
        <f t="shared" si="134"/>
        <v>5.7999999999999996E-3</v>
      </c>
      <c r="AH231" s="97">
        <f t="shared" si="135"/>
        <v>5.7999999999999996E-3</v>
      </c>
      <c r="AI231" s="98">
        <f t="shared" si="145"/>
        <v>5.7999999999999996E-3</v>
      </c>
      <c r="AJ231" s="99">
        <f t="shared" si="146"/>
        <v>5.7999999999999996E-3</v>
      </c>
      <c r="AK231" s="98">
        <f t="shared" si="147"/>
        <v>0.03</v>
      </c>
      <c r="AL231" s="122">
        <f t="shared" si="150"/>
        <v>200</v>
      </c>
      <c r="AM231" s="100">
        <f t="shared" si="136"/>
        <v>8.2024386617639521E-3</v>
      </c>
      <c r="AN231" s="98">
        <f t="shared" si="148"/>
        <v>0.03</v>
      </c>
      <c r="AO231" s="101">
        <f t="shared" si="149"/>
        <v>65790</v>
      </c>
    </row>
    <row r="232" spans="1:41" ht="16.5">
      <c r="A232" s="110">
        <v>43202</v>
      </c>
      <c r="B232" s="113">
        <v>10955</v>
      </c>
      <c r="C232" s="113">
        <v>10974</v>
      </c>
      <c r="D232" s="80">
        <f t="shared" si="119"/>
        <v>-19</v>
      </c>
      <c r="E232" s="17">
        <f t="shared" si="120"/>
        <v>2E-3</v>
      </c>
      <c r="F232" s="16">
        <f t="shared" si="137"/>
        <v>6.1000000000000004E-3</v>
      </c>
      <c r="G232" s="16">
        <f t="shared" si="138"/>
        <v>6.1000000000000004E-3</v>
      </c>
      <c r="H232" s="16">
        <f t="shared" si="139"/>
        <v>6.1000000000000004E-3</v>
      </c>
      <c r="I232" s="16">
        <f t="shared" si="140"/>
        <v>6.1000000000000004E-3</v>
      </c>
      <c r="J232" s="16">
        <f t="shared" si="141"/>
        <v>6.1000000000000004E-3</v>
      </c>
      <c r="K232" s="16">
        <f t="shared" si="151"/>
        <v>6.1000000000000004E-3</v>
      </c>
      <c r="L232" s="16">
        <f t="shared" si="142"/>
        <v>0.03</v>
      </c>
      <c r="M232" s="72"/>
      <c r="N232" s="72"/>
      <c r="O232" s="32">
        <f t="shared" si="152"/>
        <v>0</v>
      </c>
      <c r="P232" s="17" t="e">
        <f t="shared" si="153"/>
        <v>#DIV/0!</v>
      </c>
      <c r="Q232" s="38">
        <f t="shared" si="154"/>
        <v>0</v>
      </c>
      <c r="R232" s="17" t="e">
        <f t="shared" si="143"/>
        <v>#DIV/0!</v>
      </c>
      <c r="S232" s="97">
        <f t="shared" si="144"/>
        <v>2E-3</v>
      </c>
      <c r="T232" s="96">
        <f t="shared" si="121"/>
        <v>6.0979501996005396E-3</v>
      </c>
      <c r="U232" s="96">
        <f t="shared" si="122"/>
        <v>6.0979501996005396E-3</v>
      </c>
      <c r="V232" s="96">
        <f t="shared" si="123"/>
        <v>6.0979501996005396E-3</v>
      </c>
      <c r="W232" s="96">
        <f t="shared" si="124"/>
        <v>6.0979501996005396E-3</v>
      </c>
      <c r="X232" s="96">
        <f t="shared" si="125"/>
        <v>6.0979501996005396E-3</v>
      </c>
      <c r="Y232" s="96">
        <f t="shared" si="126"/>
        <v>3.5552461543291021E-5</v>
      </c>
      <c r="Z232" s="96">
        <f t="shared" si="127"/>
        <v>3.5552461543291021E-5</v>
      </c>
      <c r="AA232" s="96">
        <f t="shared" si="128"/>
        <v>3.5552461543291021E-5</v>
      </c>
      <c r="AB232" s="96">
        <f t="shared" si="129"/>
        <v>3.1414155019651942E-5</v>
      </c>
      <c r="AC232" s="96">
        <f t="shared" si="130"/>
        <v>3.5552461543291021E-5</v>
      </c>
      <c r="AD232" s="97">
        <f t="shared" si="131"/>
        <v>6.1000000000000004E-3</v>
      </c>
      <c r="AE232" s="97">
        <f t="shared" si="132"/>
        <v>6.1000000000000004E-3</v>
      </c>
      <c r="AF232" s="97">
        <f t="shared" si="133"/>
        <v>6.1000000000000004E-3</v>
      </c>
      <c r="AG232" s="97">
        <f t="shared" si="134"/>
        <v>6.1000000000000004E-3</v>
      </c>
      <c r="AH232" s="97">
        <f t="shared" si="135"/>
        <v>6.1000000000000004E-3</v>
      </c>
      <c r="AI232" s="98">
        <f t="shared" si="145"/>
        <v>6.1000000000000004E-3</v>
      </c>
      <c r="AJ232" s="99">
        <f t="shared" si="146"/>
        <v>6.1000000000000013E-3</v>
      </c>
      <c r="AK232" s="98">
        <f t="shared" si="147"/>
        <v>0.03</v>
      </c>
      <c r="AL232" s="122">
        <f t="shared" si="150"/>
        <v>200</v>
      </c>
      <c r="AM232" s="100">
        <f t="shared" si="136"/>
        <v>8.6267027304758812E-3</v>
      </c>
      <c r="AN232" s="98">
        <f t="shared" si="148"/>
        <v>0.03</v>
      </c>
      <c r="AO232" s="101">
        <f t="shared" si="149"/>
        <v>65730</v>
      </c>
    </row>
    <row r="233" spans="1:41" ht="16.5">
      <c r="A233" s="110">
        <v>43201</v>
      </c>
      <c r="B233" s="113">
        <v>10974</v>
      </c>
      <c r="C233" s="113">
        <v>10927</v>
      </c>
      <c r="D233" s="80">
        <f t="shared" si="119"/>
        <v>47</v>
      </c>
      <c r="E233" s="17">
        <f t="shared" si="120"/>
        <v>5.0000000000000001E-3</v>
      </c>
      <c r="F233" s="16">
        <f t="shared" si="137"/>
        <v>6.4000000000000003E-3</v>
      </c>
      <c r="G233" s="16">
        <f t="shared" si="138"/>
        <v>6.4000000000000003E-3</v>
      </c>
      <c r="H233" s="16">
        <f t="shared" si="139"/>
        <v>6.4000000000000003E-3</v>
      </c>
      <c r="I233" s="16">
        <f t="shared" si="140"/>
        <v>6.4000000000000003E-3</v>
      </c>
      <c r="J233" s="16">
        <f t="shared" si="141"/>
        <v>6.4000000000000003E-3</v>
      </c>
      <c r="K233" s="16">
        <f t="shared" si="151"/>
        <v>6.4000000000000003E-3</v>
      </c>
      <c r="L233" s="16">
        <f t="shared" si="142"/>
        <v>0.03</v>
      </c>
      <c r="M233" s="72"/>
      <c r="N233" s="72"/>
      <c r="O233" s="32">
        <f t="shared" si="152"/>
        <v>0</v>
      </c>
      <c r="P233" s="17" t="e">
        <f t="shared" si="153"/>
        <v>#DIV/0!</v>
      </c>
      <c r="Q233" s="38">
        <f t="shared" si="154"/>
        <v>0</v>
      </c>
      <c r="R233" s="17" t="e">
        <f t="shared" si="143"/>
        <v>#DIV/0!</v>
      </c>
      <c r="S233" s="97">
        <f t="shared" si="144"/>
        <v>5.0000000000000001E-3</v>
      </c>
      <c r="T233" s="96">
        <f t="shared" si="121"/>
        <v>6.3595214889367443E-3</v>
      </c>
      <c r="U233" s="96">
        <f t="shared" si="122"/>
        <v>6.3595214889367443E-3</v>
      </c>
      <c r="V233" s="96">
        <f t="shared" si="123"/>
        <v>6.3595214889367443E-3</v>
      </c>
      <c r="W233" s="96">
        <f t="shared" si="124"/>
        <v>6.3595214889367443E-3</v>
      </c>
      <c r="X233" s="96">
        <f t="shared" si="125"/>
        <v>6.3595214889367443E-3</v>
      </c>
      <c r="Y233" s="96">
        <f t="shared" si="126"/>
        <v>3.6608655198447816E-5</v>
      </c>
      <c r="Z233" s="96">
        <f t="shared" si="127"/>
        <v>3.6608655198447816E-5</v>
      </c>
      <c r="AA233" s="96">
        <f t="shared" si="128"/>
        <v>3.6608655198447816E-5</v>
      </c>
      <c r="AB233" s="96">
        <f t="shared" si="129"/>
        <v>3.2347407733348488E-5</v>
      </c>
      <c r="AC233" s="96">
        <f t="shared" si="130"/>
        <v>3.6608655198447816E-5</v>
      </c>
      <c r="AD233" s="97">
        <f t="shared" si="131"/>
        <v>6.4000000000000003E-3</v>
      </c>
      <c r="AE233" s="97">
        <f t="shared" si="132"/>
        <v>6.4000000000000003E-3</v>
      </c>
      <c r="AF233" s="97">
        <f t="shared" si="133"/>
        <v>6.4000000000000003E-3</v>
      </c>
      <c r="AG233" s="97">
        <f t="shared" si="134"/>
        <v>6.4000000000000003E-3</v>
      </c>
      <c r="AH233" s="97">
        <f t="shared" si="135"/>
        <v>6.4000000000000003E-3</v>
      </c>
      <c r="AI233" s="98">
        <f t="shared" si="145"/>
        <v>6.4000000000000003E-3</v>
      </c>
      <c r="AJ233" s="99">
        <f t="shared" si="146"/>
        <v>6.4000000000000003E-3</v>
      </c>
      <c r="AK233" s="98">
        <f t="shared" si="147"/>
        <v>0.03</v>
      </c>
      <c r="AL233" s="122">
        <f t="shared" si="150"/>
        <v>200</v>
      </c>
      <c r="AM233" s="100">
        <f t="shared" si="136"/>
        <v>9.0509667991878085E-3</v>
      </c>
      <c r="AN233" s="98">
        <f t="shared" si="148"/>
        <v>0.03</v>
      </c>
      <c r="AO233" s="101">
        <f t="shared" si="149"/>
        <v>65844</v>
      </c>
    </row>
    <row r="234" spans="1:41" ht="16.5">
      <c r="A234" s="110">
        <v>43200</v>
      </c>
      <c r="B234" s="113">
        <v>10927</v>
      </c>
      <c r="C234" s="113">
        <v>10893</v>
      </c>
      <c r="D234" s="80">
        <f t="shared" si="119"/>
        <v>34</v>
      </c>
      <c r="E234" s="17">
        <f t="shared" si="120"/>
        <v>4.0000000000000001E-3</v>
      </c>
      <c r="F234" s="16">
        <f t="shared" si="137"/>
        <v>6.4000000000000003E-3</v>
      </c>
      <c r="G234" s="16">
        <f t="shared" si="138"/>
        <v>6.4000000000000003E-3</v>
      </c>
      <c r="H234" s="16">
        <f t="shared" si="139"/>
        <v>6.4000000000000003E-3</v>
      </c>
      <c r="I234" s="16">
        <f t="shared" si="140"/>
        <v>6.4000000000000003E-3</v>
      </c>
      <c r="J234" s="16">
        <f t="shared" si="141"/>
        <v>6.4000000000000003E-3</v>
      </c>
      <c r="K234" s="16">
        <f t="shared" si="151"/>
        <v>6.4000000000000003E-3</v>
      </c>
      <c r="L234" s="16">
        <f t="shared" si="142"/>
        <v>0.03</v>
      </c>
      <c r="M234" s="72"/>
      <c r="N234" s="72"/>
      <c r="O234" s="32">
        <f t="shared" si="152"/>
        <v>0</v>
      </c>
      <c r="P234" s="17" t="e">
        <f t="shared" si="153"/>
        <v>#DIV/0!</v>
      </c>
      <c r="Q234" s="38">
        <f t="shared" si="154"/>
        <v>0</v>
      </c>
      <c r="R234" s="17" t="e">
        <f t="shared" si="143"/>
        <v>#DIV/0!</v>
      </c>
      <c r="S234" s="97">
        <f t="shared" si="144"/>
        <v>4.0000000000000001E-3</v>
      </c>
      <c r="T234" s="96">
        <f t="shared" si="121"/>
        <v>6.4462994563156857E-3</v>
      </c>
      <c r="U234" s="96">
        <f t="shared" si="122"/>
        <v>6.4462994563156857E-3</v>
      </c>
      <c r="V234" s="96">
        <f t="shared" si="123"/>
        <v>6.4462994563156857E-3</v>
      </c>
      <c r="W234" s="96">
        <f t="shared" si="124"/>
        <v>6.4462994563156857E-3</v>
      </c>
      <c r="X234" s="96">
        <f t="shared" si="125"/>
        <v>6.4462994563156857E-3</v>
      </c>
      <c r="Y234" s="96">
        <f t="shared" si="126"/>
        <v>3.881185986319944E-5</v>
      </c>
      <c r="Z234" s="96">
        <f t="shared" si="127"/>
        <v>3.881185986319944E-5</v>
      </c>
      <c r="AA234" s="96">
        <f t="shared" si="128"/>
        <v>3.881185986319944E-5</v>
      </c>
      <c r="AB234" s="96">
        <f t="shared" si="129"/>
        <v>3.4294159375123024E-5</v>
      </c>
      <c r="AC234" s="96">
        <f t="shared" si="130"/>
        <v>3.881185986319944E-5</v>
      </c>
      <c r="AD234" s="97">
        <f t="shared" si="131"/>
        <v>6.4000000000000003E-3</v>
      </c>
      <c r="AE234" s="97">
        <f t="shared" si="132"/>
        <v>6.4000000000000003E-3</v>
      </c>
      <c r="AF234" s="97">
        <f t="shared" si="133"/>
        <v>6.4000000000000003E-3</v>
      </c>
      <c r="AG234" s="97">
        <f t="shared" si="134"/>
        <v>6.4000000000000003E-3</v>
      </c>
      <c r="AH234" s="97">
        <f t="shared" si="135"/>
        <v>6.4000000000000003E-3</v>
      </c>
      <c r="AI234" s="98">
        <f t="shared" si="145"/>
        <v>6.4000000000000003E-3</v>
      </c>
      <c r="AJ234" s="99">
        <f t="shared" si="146"/>
        <v>6.4000000000000003E-3</v>
      </c>
      <c r="AK234" s="98">
        <f t="shared" si="147"/>
        <v>0.03</v>
      </c>
      <c r="AL234" s="122">
        <f t="shared" si="150"/>
        <v>200</v>
      </c>
      <c r="AM234" s="100">
        <f t="shared" si="136"/>
        <v>9.0509667991878085E-3</v>
      </c>
      <c r="AN234" s="98">
        <f t="shared" si="148"/>
        <v>0.03</v>
      </c>
      <c r="AO234" s="101">
        <f t="shared" si="149"/>
        <v>65562</v>
      </c>
    </row>
    <row r="235" spans="1:41" ht="16.5">
      <c r="A235" s="110">
        <v>43199</v>
      </c>
      <c r="B235" s="113">
        <v>10893</v>
      </c>
      <c r="C235" s="113">
        <v>10821</v>
      </c>
      <c r="D235" s="80">
        <f t="shared" si="119"/>
        <v>72</v>
      </c>
      <c r="E235" s="17">
        <f t="shared" si="120"/>
        <v>7.0000000000000001E-3</v>
      </c>
      <c r="F235" s="16">
        <f t="shared" si="137"/>
        <v>6.6E-3</v>
      </c>
      <c r="G235" s="16">
        <f t="shared" si="138"/>
        <v>6.6E-3</v>
      </c>
      <c r="H235" s="16">
        <f t="shared" si="139"/>
        <v>6.6E-3</v>
      </c>
      <c r="I235" s="16">
        <f t="shared" si="140"/>
        <v>6.6E-3</v>
      </c>
      <c r="J235" s="16">
        <f t="shared" si="141"/>
        <v>6.6E-3</v>
      </c>
      <c r="K235" s="16">
        <f t="shared" si="151"/>
        <v>6.6E-3</v>
      </c>
      <c r="L235" s="16">
        <f t="shared" si="142"/>
        <v>0.03</v>
      </c>
      <c r="M235" s="72"/>
      <c r="N235" s="72"/>
      <c r="O235" s="32">
        <f t="shared" si="152"/>
        <v>0</v>
      </c>
      <c r="P235" s="17" t="e">
        <f t="shared" si="153"/>
        <v>#DIV/0!</v>
      </c>
      <c r="Q235" s="38">
        <f t="shared" si="154"/>
        <v>0</v>
      </c>
      <c r="R235" s="17" t="e">
        <f t="shared" si="143"/>
        <v>#DIV/0!</v>
      </c>
      <c r="S235" s="97">
        <f t="shared" si="144"/>
        <v>7.0000000000000001E-3</v>
      </c>
      <c r="T235" s="96">
        <f t="shared" si="121"/>
        <v>6.6024462301230696E-3</v>
      </c>
      <c r="U235" s="96">
        <f t="shared" si="122"/>
        <v>6.6024462301230696E-3</v>
      </c>
      <c r="V235" s="96">
        <f t="shared" si="123"/>
        <v>6.6024462301230696E-3</v>
      </c>
      <c r="W235" s="96">
        <f t="shared" si="124"/>
        <v>6.6024462301230696E-3</v>
      </c>
      <c r="X235" s="96">
        <f t="shared" si="125"/>
        <v>6.6024462301230696E-3</v>
      </c>
      <c r="Y235" s="96">
        <f t="shared" si="126"/>
        <v>4.085691093655163E-5</v>
      </c>
      <c r="Z235" s="96">
        <f t="shared" si="127"/>
        <v>4.085691093655163E-5</v>
      </c>
      <c r="AA235" s="96">
        <f t="shared" si="128"/>
        <v>4.085691093655163E-5</v>
      </c>
      <c r="AB235" s="96">
        <f t="shared" si="129"/>
        <v>3.6101166503537017E-5</v>
      </c>
      <c r="AC235" s="96">
        <f t="shared" si="130"/>
        <v>4.085691093655163E-5</v>
      </c>
      <c r="AD235" s="97">
        <f t="shared" si="131"/>
        <v>6.6E-3</v>
      </c>
      <c r="AE235" s="97">
        <f t="shared" si="132"/>
        <v>6.6E-3</v>
      </c>
      <c r="AF235" s="97">
        <f t="shared" si="133"/>
        <v>6.6E-3</v>
      </c>
      <c r="AG235" s="97">
        <f t="shared" si="134"/>
        <v>6.6E-3</v>
      </c>
      <c r="AH235" s="97">
        <f t="shared" si="135"/>
        <v>6.6E-3</v>
      </c>
      <c r="AI235" s="98">
        <f t="shared" si="145"/>
        <v>6.6E-3</v>
      </c>
      <c r="AJ235" s="99">
        <f t="shared" si="146"/>
        <v>6.6E-3</v>
      </c>
      <c r="AK235" s="98">
        <f t="shared" si="147"/>
        <v>0.03</v>
      </c>
      <c r="AL235" s="122">
        <f t="shared" si="150"/>
        <v>200</v>
      </c>
      <c r="AM235" s="100">
        <f t="shared" si="136"/>
        <v>9.3338095116624279E-3</v>
      </c>
      <c r="AN235" s="98">
        <f t="shared" si="148"/>
        <v>0.03</v>
      </c>
      <c r="AO235" s="101">
        <f t="shared" si="149"/>
        <v>65358</v>
      </c>
    </row>
    <row r="236" spans="1:41" ht="16.5">
      <c r="A236" s="110">
        <v>43193</v>
      </c>
      <c r="B236" s="113">
        <v>10821</v>
      </c>
      <c r="C236" s="113">
        <v>10888</v>
      </c>
      <c r="D236" s="80">
        <f t="shared" si="119"/>
        <v>-67</v>
      </c>
      <c r="E236" s="17">
        <f t="shared" si="120"/>
        <v>7.0000000000000001E-3</v>
      </c>
      <c r="F236" s="16">
        <f t="shared" si="137"/>
        <v>6.6E-3</v>
      </c>
      <c r="G236" s="16">
        <f t="shared" si="138"/>
        <v>6.6E-3</v>
      </c>
      <c r="H236" s="16">
        <f t="shared" si="139"/>
        <v>6.6E-3</v>
      </c>
      <c r="I236" s="16">
        <f t="shared" si="140"/>
        <v>6.6E-3</v>
      </c>
      <c r="J236" s="16">
        <f t="shared" si="141"/>
        <v>6.6E-3</v>
      </c>
      <c r="K236" s="16">
        <f t="shared" si="151"/>
        <v>6.6E-3</v>
      </c>
      <c r="L236" s="16">
        <f t="shared" si="142"/>
        <v>0.03</v>
      </c>
      <c r="M236" s="72"/>
      <c r="N236" s="72"/>
      <c r="O236" s="32">
        <f t="shared" si="152"/>
        <v>0</v>
      </c>
      <c r="P236" s="17" t="e">
        <f t="shared" si="153"/>
        <v>#DIV/0!</v>
      </c>
      <c r="Q236" s="38">
        <f t="shared" si="154"/>
        <v>0</v>
      </c>
      <c r="R236" s="17" t="e">
        <f t="shared" si="143"/>
        <v>#DIV/0!</v>
      </c>
      <c r="S236" s="97">
        <f t="shared" si="144"/>
        <v>7.0000000000000001E-3</v>
      </c>
      <c r="T236" s="96">
        <f t="shared" si="121"/>
        <v>6.5770704575777335E-3</v>
      </c>
      <c r="U236" s="96">
        <f t="shared" si="122"/>
        <v>6.5770704575777335E-3</v>
      </c>
      <c r="V236" s="96">
        <f t="shared" si="123"/>
        <v>6.5770704575777335E-3</v>
      </c>
      <c r="W236" s="96">
        <f t="shared" si="124"/>
        <v>6.5770704575777335E-3</v>
      </c>
      <c r="X236" s="96">
        <f t="shared" si="125"/>
        <v>6.5770704575777335E-3</v>
      </c>
      <c r="Y236" s="96">
        <f t="shared" si="126"/>
        <v>4.3453381673064273E-5</v>
      </c>
      <c r="Z236" s="96">
        <f t="shared" si="127"/>
        <v>4.3453381673064273E-5</v>
      </c>
      <c r="AA236" s="96">
        <f t="shared" si="128"/>
        <v>4.3453381673064273E-5</v>
      </c>
      <c r="AB236" s="96">
        <f t="shared" si="129"/>
        <v>3.8395408046319594E-5</v>
      </c>
      <c r="AC236" s="96">
        <f t="shared" si="130"/>
        <v>4.3453381673064273E-5</v>
      </c>
      <c r="AD236" s="97">
        <f t="shared" si="131"/>
        <v>6.6E-3</v>
      </c>
      <c r="AE236" s="97">
        <f t="shared" si="132"/>
        <v>6.6E-3</v>
      </c>
      <c r="AF236" s="97">
        <f t="shared" si="133"/>
        <v>6.6E-3</v>
      </c>
      <c r="AG236" s="97">
        <f t="shared" si="134"/>
        <v>6.6E-3</v>
      </c>
      <c r="AH236" s="97">
        <f t="shared" si="135"/>
        <v>6.6E-3</v>
      </c>
      <c r="AI236" s="98">
        <f t="shared" si="145"/>
        <v>6.6E-3</v>
      </c>
      <c r="AJ236" s="99">
        <f t="shared" si="146"/>
        <v>6.6E-3</v>
      </c>
      <c r="AK236" s="98">
        <f t="shared" si="147"/>
        <v>0.03</v>
      </c>
      <c r="AL236" s="122">
        <f t="shared" si="150"/>
        <v>200</v>
      </c>
      <c r="AM236" s="100">
        <f t="shared" si="136"/>
        <v>9.3338095116624279E-3</v>
      </c>
      <c r="AN236" s="98">
        <f t="shared" si="148"/>
        <v>0.03</v>
      </c>
      <c r="AO236" s="101">
        <f t="shared" si="149"/>
        <v>64926</v>
      </c>
    </row>
    <row r="237" spans="1:41" ht="16.5">
      <c r="A237" s="110">
        <v>43192</v>
      </c>
      <c r="B237" s="113">
        <v>10888</v>
      </c>
      <c r="C237" s="113">
        <v>10919</v>
      </c>
      <c r="D237" s="80">
        <f t="shared" si="119"/>
        <v>-31</v>
      </c>
      <c r="E237" s="17">
        <f t="shared" si="120"/>
        <v>3.0000000000000001E-3</v>
      </c>
      <c r="F237" s="16">
        <f t="shared" si="137"/>
        <v>6.6E-3</v>
      </c>
      <c r="G237" s="16">
        <f t="shared" si="138"/>
        <v>6.6E-3</v>
      </c>
      <c r="H237" s="16">
        <f t="shared" si="139"/>
        <v>6.6E-3</v>
      </c>
      <c r="I237" s="16">
        <f t="shared" si="140"/>
        <v>6.6E-3</v>
      </c>
      <c r="J237" s="16">
        <f t="shared" si="141"/>
        <v>6.6E-3</v>
      </c>
      <c r="K237" s="16">
        <f t="shared" si="151"/>
        <v>6.6E-3</v>
      </c>
      <c r="L237" s="16">
        <f t="shared" si="142"/>
        <v>0.03</v>
      </c>
      <c r="M237" s="72"/>
      <c r="N237" s="72"/>
      <c r="O237" s="32">
        <f t="shared" si="152"/>
        <v>0</v>
      </c>
      <c r="P237" s="17" t="e">
        <f t="shared" si="153"/>
        <v>#DIV/0!</v>
      </c>
      <c r="Q237" s="38">
        <f t="shared" si="154"/>
        <v>0</v>
      </c>
      <c r="R237" s="17" t="e">
        <f t="shared" si="143"/>
        <v>#DIV/0!</v>
      </c>
      <c r="S237" s="97">
        <f t="shared" si="144"/>
        <v>3.0000000000000001E-3</v>
      </c>
      <c r="T237" s="96">
        <f t="shared" si="121"/>
        <v>6.5500749548699291E-3</v>
      </c>
      <c r="U237" s="96">
        <f t="shared" si="122"/>
        <v>6.5500749548699291E-3</v>
      </c>
      <c r="V237" s="96">
        <f t="shared" si="123"/>
        <v>6.5500749548699291E-3</v>
      </c>
      <c r="W237" s="96">
        <f t="shared" si="124"/>
        <v>6.5500749548699291E-3</v>
      </c>
      <c r="X237" s="96">
        <f t="shared" si="125"/>
        <v>6.5500749548699291E-3</v>
      </c>
      <c r="Y237" s="96">
        <f t="shared" si="126"/>
        <v>4.6214080553500172E-5</v>
      </c>
      <c r="Z237" s="96">
        <f t="shared" si="127"/>
        <v>4.6214080553500172E-5</v>
      </c>
      <c r="AA237" s="96">
        <f t="shared" si="128"/>
        <v>4.6214080553500172E-5</v>
      </c>
      <c r="AB237" s="96">
        <f t="shared" si="129"/>
        <v>4.083476157707275E-5</v>
      </c>
      <c r="AC237" s="96">
        <f t="shared" si="130"/>
        <v>4.6214080553500172E-5</v>
      </c>
      <c r="AD237" s="97">
        <f t="shared" si="131"/>
        <v>6.6E-3</v>
      </c>
      <c r="AE237" s="97">
        <f t="shared" si="132"/>
        <v>6.6E-3</v>
      </c>
      <c r="AF237" s="97">
        <f t="shared" si="133"/>
        <v>6.6E-3</v>
      </c>
      <c r="AG237" s="97">
        <f t="shared" si="134"/>
        <v>6.6E-3</v>
      </c>
      <c r="AH237" s="97">
        <f t="shared" si="135"/>
        <v>6.6E-3</v>
      </c>
      <c r="AI237" s="98">
        <f t="shared" si="145"/>
        <v>6.6E-3</v>
      </c>
      <c r="AJ237" s="99">
        <f t="shared" si="146"/>
        <v>6.6E-3</v>
      </c>
      <c r="AK237" s="98">
        <f t="shared" si="147"/>
        <v>0.03</v>
      </c>
      <c r="AL237" s="122">
        <f t="shared" si="150"/>
        <v>200</v>
      </c>
      <c r="AM237" s="100">
        <f t="shared" si="136"/>
        <v>9.3338095116624279E-3</v>
      </c>
      <c r="AN237" s="98">
        <f t="shared" si="148"/>
        <v>0.03</v>
      </c>
      <c r="AO237" s="101">
        <f t="shared" si="149"/>
        <v>65328</v>
      </c>
    </row>
    <row r="238" spans="1:41" ht="16.5">
      <c r="A238" s="110">
        <v>43190</v>
      </c>
      <c r="B238" s="113">
        <v>10919</v>
      </c>
      <c r="C238" s="113">
        <v>10906</v>
      </c>
      <c r="D238" s="80">
        <f t="shared" si="119"/>
        <v>13</v>
      </c>
      <c r="E238" s="17">
        <f t="shared" si="120"/>
        <v>2E-3</v>
      </c>
      <c r="F238" s="16">
        <f t="shared" si="137"/>
        <v>6.7999999999999996E-3</v>
      </c>
      <c r="G238" s="16">
        <f t="shared" si="138"/>
        <v>6.7999999999999996E-3</v>
      </c>
      <c r="H238" s="16">
        <f t="shared" si="139"/>
        <v>6.7999999999999996E-3</v>
      </c>
      <c r="I238" s="16">
        <f t="shared" si="140"/>
        <v>6.7999999999999996E-3</v>
      </c>
      <c r="J238" s="16">
        <f t="shared" si="141"/>
        <v>6.7999999999999996E-3</v>
      </c>
      <c r="K238" s="16">
        <f t="shared" si="151"/>
        <v>6.7999999999999988E-3</v>
      </c>
      <c r="L238" s="16">
        <f t="shared" si="142"/>
        <v>0.03</v>
      </c>
      <c r="M238" s="72"/>
      <c r="N238" s="72"/>
      <c r="O238" s="32">
        <f t="shared" si="152"/>
        <v>0</v>
      </c>
      <c r="P238" s="17" t="e">
        <f t="shared" si="153"/>
        <v>#DIV/0!</v>
      </c>
      <c r="Q238" s="38">
        <f t="shared" si="154"/>
        <v>0</v>
      </c>
      <c r="R238" s="17" t="e">
        <f t="shared" si="143"/>
        <v>#DIV/0!</v>
      </c>
      <c r="S238" s="97">
        <f t="shared" si="144"/>
        <v>2E-3</v>
      </c>
      <c r="T238" s="96">
        <f t="shared" si="121"/>
        <v>6.77667548390418E-3</v>
      </c>
      <c r="U238" s="96">
        <f t="shared" si="122"/>
        <v>6.77667548390418E-3</v>
      </c>
      <c r="V238" s="96">
        <f t="shared" si="123"/>
        <v>6.77667548390418E-3</v>
      </c>
      <c r="W238" s="96">
        <f t="shared" si="124"/>
        <v>6.77667548390418E-3</v>
      </c>
      <c r="X238" s="96">
        <f t="shared" si="125"/>
        <v>6.77667548390418E-3</v>
      </c>
      <c r="Y238" s="96">
        <f t="shared" si="126"/>
        <v>4.8253493500911496E-5</v>
      </c>
      <c r="Z238" s="96">
        <f t="shared" si="127"/>
        <v>4.8253493500911496E-5</v>
      </c>
      <c r="AA238" s="96">
        <f t="shared" si="128"/>
        <v>4.8253493500911496E-5</v>
      </c>
      <c r="AB238" s="96">
        <f t="shared" si="129"/>
        <v>4.2636786857405387E-5</v>
      </c>
      <c r="AC238" s="96">
        <f t="shared" si="130"/>
        <v>4.8253493500911496E-5</v>
      </c>
      <c r="AD238" s="97">
        <f t="shared" si="131"/>
        <v>6.7999999999999996E-3</v>
      </c>
      <c r="AE238" s="97">
        <f t="shared" si="132"/>
        <v>6.7999999999999996E-3</v>
      </c>
      <c r="AF238" s="97">
        <f t="shared" si="133"/>
        <v>6.7999999999999996E-3</v>
      </c>
      <c r="AG238" s="97">
        <f t="shared" si="134"/>
        <v>6.7999999999999996E-3</v>
      </c>
      <c r="AH238" s="97">
        <f t="shared" si="135"/>
        <v>6.7999999999999996E-3</v>
      </c>
      <c r="AI238" s="98">
        <f t="shared" si="145"/>
        <v>6.7999999999999988E-3</v>
      </c>
      <c r="AJ238" s="99">
        <f t="shared" si="146"/>
        <v>6.8000000000000005E-3</v>
      </c>
      <c r="AK238" s="98">
        <f t="shared" si="147"/>
        <v>0.03</v>
      </c>
      <c r="AL238" s="122">
        <f t="shared" si="150"/>
        <v>200</v>
      </c>
      <c r="AM238" s="100">
        <f t="shared" si="136"/>
        <v>9.6166522241370456E-3</v>
      </c>
      <c r="AN238" s="98">
        <f t="shared" si="148"/>
        <v>0.03</v>
      </c>
      <c r="AO238" s="101">
        <f t="shared" si="149"/>
        <v>65514</v>
      </c>
    </row>
    <row r="239" spans="1:41" ht="16.5">
      <c r="A239" s="110">
        <v>43189</v>
      </c>
      <c r="B239" s="113">
        <v>10906</v>
      </c>
      <c r="C239" s="113">
        <v>10845</v>
      </c>
      <c r="D239" s="80">
        <f t="shared" si="119"/>
        <v>61</v>
      </c>
      <c r="E239" s="17">
        <f t="shared" si="120"/>
        <v>6.0000000000000001E-3</v>
      </c>
      <c r="F239" s="16">
        <f t="shared" si="137"/>
        <v>7.1000000000000004E-3</v>
      </c>
      <c r="G239" s="16">
        <f t="shared" si="138"/>
        <v>7.1000000000000004E-3</v>
      </c>
      <c r="H239" s="16">
        <f t="shared" si="139"/>
        <v>7.1000000000000004E-3</v>
      </c>
      <c r="I239" s="16">
        <f t="shared" si="140"/>
        <v>7.1000000000000004E-3</v>
      </c>
      <c r="J239" s="16">
        <f t="shared" si="141"/>
        <v>7.1000000000000004E-3</v>
      </c>
      <c r="K239" s="16">
        <f t="shared" si="151"/>
        <v>7.1000000000000004E-3</v>
      </c>
      <c r="L239" s="16">
        <f t="shared" si="142"/>
        <v>0.03</v>
      </c>
      <c r="M239" s="72"/>
      <c r="N239" s="72"/>
      <c r="O239" s="32">
        <f t="shared" si="152"/>
        <v>0</v>
      </c>
      <c r="P239" s="17" t="e">
        <f t="shared" si="153"/>
        <v>#DIV/0!</v>
      </c>
      <c r="Q239" s="38">
        <f t="shared" si="154"/>
        <v>0</v>
      </c>
      <c r="R239" s="17" t="e">
        <f t="shared" si="143"/>
        <v>#DIV/0!</v>
      </c>
      <c r="S239" s="97">
        <f t="shared" si="144"/>
        <v>6.0000000000000001E-3</v>
      </c>
      <c r="T239" s="96">
        <f t="shared" si="121"/>
        <v>7.0815696637278507E-3</v>
      </c>
      <c r="U239" s="96">
        <f t="shared" si="122"/>
        <v>7.0815696637278507E-3</v>
      </c>
      <c r="V239" s="96">
        <f t="shared" si="123"/>
        <v>7.0815696637278507E-3</v>
      </c>
      <c r="W239" s="96">
        <f t="shared" si="124"/>
        <v>7.0815696637278507E-3</v>
      </c>
      <c r="X239" s="96">
        <f t="shared" si="125"/>
        <v>7.0815696637278507E-3</v>
      </c>
      <c r="Y239" s="96">
        <f t="shared" si="126"/>
        <v>4.9685268602204622E-5</v>
      </c>
      <c r="Z239" s="96">
        <f t="shared" si="127"/>
        <v>4.9685268602204622E-5</v>
      </c>
      <c r="AA239" s="96">
        <f t="shared" si="128"/>
        <v>4.9685268602204622E-5</v>
      </c>
      <c r="AB239" s="96">
        <f t="shared" si="129"/>
        <v>4.3901903336907994E-5</v>
      </c>
      <c r="AC239" s="96">
        <f t="shared" si="130"/>
        <v>4.9685268602204622E-5</v>
      </c>
      <c r="AD239" s="97">
        <f t="shared" si="131"/>
        <v>7.1000000000000004E-3</v>
      </c>
      <c r="AE239" s="97">
        <f t="shared" si="132"/>
        <v>7.1000000000000004E-3</v>
      </c>
      <c r="AF239" s="97">
        <f t="shared" si="133"/>
        <v>7.1000000000000004E-3</v>
      </c>
      <c r="AG239" s="97">
        <f t="shared" si="134"/>
        <v>7.1000000000000004E-3</v>
      </c>
      <c r="AH239" s="97">
        <f t="shared" si="135"/>
        <v>7.1000000000000004E-3</v>
      </c>
      <c r="AI239" s="98">
        <f t="shared" si="145"/>
        <v>7.1000000000000004E-3</v>
      </c>
      <c r="AJ239" s="99">
        <f t="shared" si="146"/>
        <v>7.1000000000000013E-3</v>
      </c>
      <c r="AK239" s="98">
        <f t="shared" si="147"/>
        <v>0.03</v>
      </c>
      <c r="AL239" s="122">
        <f t="shared" si="150"/>
        <v>200</v>
      </c>
      <c r="AM239" s="100">
        <f t="shared" si="136"/>
        <v>1.0040916292848976E-2</v>
      </c>
      <c r="AN239" s="98">
        <f t="shared" si="148"/>
        <v>0.03</v>
      </c>
      <c r="AO239" s="101">
        <f t="shared" si="149"/>
        <v>65436</v>
      </c>
    </row>
    <row r="240" spans="1:41" ht="16.5">
      <c r="A240" s="110">
        <v>43188</v>
      </c>
      <c r="B240" s="113">
        <v>10845</v>
      </c>
      <c r="C240" s="113">
        <v>10865</v>
      </c>
      <c r="D240" s="80">
        <f t="shared" si="119"/>
        <v>-20</v>
      </c>
      <c r="E240" s="17">
        <f t="shared" si="120"/>
        <v>2E-3</v>
      </c>
      <c r="F240" s="16">
        <f t="shared" si="137"/>
        <v>7.1999999999999998E-3</v>
      </c>
      <c r="G240" s="16">
        <f t="shared" si="138"/>
        <v>7.1999999999999998E-3</v>
      </c>
      <c r="H240" s="16">
        <f t="shared" si="139"/>
        <v>7.1999999999999998E-3</v>
      </c>
      <c r="I240" s="16">
        <f t="shared" si="140"/>
        <v>7.1999999999999998E-3</v>
      </c>
      <c r="J240" s="16">
        <f t="shared" si="141"/>
        <v>7.1999999999999998E-3</v>
      </c>
      <c r="K240" s="16">
        <f t="shared" si="151"/>
        <v>7.1999999999999998E-3</v>
      </c>
      <c r="L240" s="16">
        <f t="shared" si="142"/>
        <v>0.03</v>
      </c>
      <c r="M240" s="72"/>
      <c r="N240" s="72"/>
      <c r="O240" s="32">
        <f t="shared" si="152"/>
        <v>0</v>
      </c>
      <c r="P240" s="17" t="e">
        <f t="shared" si="153"/>
        <v>#DIV/0!</v>
      </c>
      <c r="Q240" s="38">
        <f t="shared" si="154"/>
        <v>0</v>
      </c>
      <c r="R240" s="17" t="e">
        <f t="shared" si="143"/>
        <v>#DIV/0!</v>
      </c>
      <c r="S240" s="97">
        <f t="shared" si="144"/>
        <v>2E-3</v>
      </c>
      <c r="T240" s="96">
        <f t="shared" si="121"/>
        <v>7.1506060252423944E-3</v>
      </c>
      <c r="U240" s="96">
        <f t="shared" si="122"/>
        <v>7.1506060252423944E-3</v>
      </c>
      <c r="V240" s="96">
        <f t="shared" si="123"/>
        <v>7.1506060252423944E-3</v>
      </c>
      <c r="W240" s="96">
        <f t="shared" si="124"/>
        <v>7.1506060252423944E-3</v>
      </c>
      <c r="X240" s="96">
        <f t="shared" si="125"/>
        <v>7.1506060252423944E-3</v>
      </c>
      <c r="Y240" s="96">
        <f t="shared" si="126"/>
        <v>5.2772164839026783E-5</v>
      </c>
      <c r="Z240" s="96">
        <f t="shared" si="127"/>
        <v>5.2772164839026783E-5</v>
      </c>
      <c r="AA240" s="96">
        <f t="shared" si="128"/>
        <v>5.2772164839026783E-5</v>
      </c>
      <c r="AB240" s="96">
        <f t="shared" si="129"/>
        <v>4.6629484851764054E-5</v>
      </c>
      <c r="AC240" s="96">
        <f t="shared" si="130"/>
        <v>5.2772164839026783E-5</v>
      </c>
      <c r="AD240" s="97">
        <f t="shared" si="131"/>
        <v>7.1999999999999998E-3</v>
      </c>
      <c r="AE240" s="97">
        <f t="shared" si="132"/>
        <v>7.1999999999999998E-3</v>
      </c>
      <c r="AF240" s="97">
        <f t="shared" si="133"/>
        <v>7.1999999999999998E-3</v>
      </c>
      <c r="AG240" s="97">
        <f t="shared" si="134"/>
        <v>7.1999999999999998E-3</v>
      </c>
      <c r="AH240" s="97">
        <f t="shared" si="135"/>
        <v>7.1999999999999998E-3</v>
      </c>
      <c r="AI240" s="98">
        <f t="shared" si="145"/>
        <v>7.1999999999999998E-3</v>
      </c>
      <c r="AJ240" s="99">
        <f t="shared" si="146"/>
        <v>7.2000000000000007E-3</v>
      </c>
      <c r="AK240" s="98">
        <f t="shared" si="147"/>
        <v>0.03</v>
      </c>
      <c r="AL240" s="122">
        <f t="shared" si="150"/>
        <v>200</v>
      </c>
      <c r="AM240" s="100">
        <f t="shared" si="136"/>
        <v>1.0182337649086284E-2</v>
      </c>
      <c r="AN240" s="98">
        <f t="shared" si="148"/>
        <v>0.03</v>
      </c>
      <c r="AO240" s="101">
        <f t="shared" si="149"/>
        <v>65070</v>
      </c>
    </row>
    <row r="241" spans="1:41" ht="16.5">
      <c r="A241" s="110">
        <v>43187</v>
      </c>
      <c r="B241" s="113">
        <v>10865</v>
      </c>
      <c r="C241" s="113">
        <v>10986</v>
      </c>
      <c r="D241" s="80">
        <f t="shared" si="119"/>
        <v>-121</v>
      </c>
      <c r="E241" s="17">
        <f t="shared" si="120"/>
        <v>1.2E-2</v>
      </c>
      <c r="F241" s="16">
        <f t="shared" si="137"/>
        <v>7.4999999999999997E-3</v>
      </c>
      <c r="G241" s="16">
        <f t="shared" si="138"/>
        <v>7.4999999999999997E-3</v>
      </c>
      <c r="H241" s="16">
        <f t="shared" si="139"/>
        <v>7.4999999999999997E-3</v>
      </c>
      <c r="I241" s="16">
        <f t="shared" si="140"/>
        <v>7.4999999999999997E-3</v>
      </c>
      <c r="J241" s="16">
        <f t="shared" si="141"/>
        <v>7.4999999999999997E-3</v>
      </c>
      <c r="K241" s="16">
        <f t="shared" si="151"/>
        <v>7.4999999999999997E-3</v>
      </c>
      <c r="L241" s="16">
        <f t="shared" si="142"/>
        <v>0.03</v>
      </c>
      <c r="M241" s="72"/>
      <c r="N241" s="72"/>
      <c r="O241" s="32">
        <f t="shared" si="152"/>
        <v>0</v>
      </c>
      <c r="P241" s="17" t="e">
        <f t="shared" si="153"/>
        <v>#DIV/0!</v>
      </c>
      <c r="Q241" s="38">
        <f t="shared" si="154"/>
        <v>0</v>
      </c>
      <c r="R241" s="17" t="e">
        <f t="shared" si="143"/>
        <v>#DIV/0!</v>
      </c>
      <c r="S241" s="97">
        <f t="shared" si="144"/>
        <v>1.2E-2</v>
      </c>
      <c r="T241" s="96">
        <f t="shared" si="121"/>
        <v>7.4793681119599944E-3</v>
      </c>
      <c r="U241" s="96">
        <f t="shared" si="122"/>
        <v>7.4793681119599944E-3</v>
      </c>
      <c r="V241" s="96">
        <f t="shared" si="123"/>
        <v>7.4793681119599944E-3</v>
      </c>
      <c r="W241" s="96">
        <f t="shared" si="124"/>
        <v>7.4793681119599944E-3</v>
      </c>
      <c r="X241" s="96">
        <f t="shared" si="125"/>
        <v>7.4793681119599944E-3</v>
      </c>
      <c r="Y241" s="96">
        <f t="shared" si="126"/>
        <v>5.4224208877281853E-5</v>
      </c>
      <c r="Z241" s="96">
        <f t="shared" si="127"/>
        <v>5.4224208877281853E-5</v>
      </c>
      <c r="AA241" s="96">
        <f t="shared" si="128"/>
        <v>5.4224208877281853E-5</v>
      </c>
      <c r="AB241" s="96">
        <f t="shared" si="129"/>
        <v>4.7912510963966238E-5</v>
      </c>
      <c r="AC241" s="96">
        <f t="shared" si="130"/>
        <v>5.4224208877281853E-5</v>
      </c>
      <c r="AD241" s="97">
        <f t="shared" si="131"/>
        <v>7.4999999999999997E-3</v>
      </c>
      <c r="AE241" s="97">
        <f t="shared" si="132"/>
        <v>7.4999999999999997E-3</v>
      </c>
      <c r="AF241" s="97">
        <f t="shared" si="133"/>
        <v>7.4999999999999997E-3</v>
      </c>
      <c r="AG241" s="97">
        <f t="shared" si="134"/>
        <v>7.4999999999999997E-3</v>
      </c>
      <c r="AH241" s="97">
        <f t="shared" si="135"/>
        <v>7.4999999999999997E-3</v>
      </c>
      <c r="AI241" s="98">
        <f t="shared" si="145"/>
        <v>7.4999999999999997E-3</v>
      </c>
      <c r="AJ241" s="99">
        <f t="shared" si="146"/>
        <v>7.4999999999999997E-3</v>
      </c>
      <c r="AK241" s="98">
        <f t="shared" si="147"/>
        <v>0.03</v>
      </c>
      <c r="AL241" s="122">
        <f t="shared" si="150"/>
        <v>200</v>
      </c>
      <c r="AM241" s="100">
        <f t="shared" si="136"/>
        <v>1.0606601717798213E-2</v>
      </c>
      <c r="AN241" s="98">
        <f t="shared" si="148"/>
        <v>0.03</v>
      </c>
      <c r="AO241" s="101">
        <f t="shared" si="149"/>
        <v>65190</v>
      </c>
    </row>
    <row r="242" spans="1:41" ht="16.5">
      <c r="A242" s="110">
        <v>43186</v>
      </c>
      <c r="B242" s="113">
        <v>10986</v>
      </c>
      <c r="C242" s="113">
        <v>10840</v>
      </c>
      <c r="D242" s="80">
        <f t="shared" si="119"/>
        <v>146</v>
      </c>
      <c r="E242" s="17">
        <f t="shared" si="120"/>
        <v>1.3999999999999999E-2</v>
      </c>
      <c r="F242" s="16">
        <f t="shared" si="137"/>
        <v>7.1999999999999998E-3</v>
      </c>
      <c r="G242" s="16">
        <f t="shared" si="138"/>
        <v>7.1999999999999998E-3</v>
      </c>
      <c r="H242" s="16">
        <f t="shared" si="139"/>
        <v>7.1999999999999998E-3</v>
      </c>
      <c r="I242" s="16">
        <f t="shared" si="140"/>
        <v>7.1999999999999998E-3</v>
      </c>
      <c r="J242" s="16">
        <f t="shared" si="141"/>
        <v>7.1999999999999998E-3</v>
      </c>
      <c r="K242" s="16">
        <f t="shared" si="151"/>
        <v>7.1999999999999998E-3</v>
      </c>
      <c r="L242" s="16">
        <f t="shared" si="142"/>
        <v>0.03</v>
      </c>
      <c r="M242" s="72"/>
      <c r="N242" s="72"/>
      <c r="O242" s="32">
        <f t="shared" si="152"/>
        <v>0</v>
      </c>
      <c r="P242" s="17" t="e">
        <f t="shared" si="153"/>
        <v>#DIV/0!</v>
      </c>
      <c r="Q242" s="38">
        <f t="shared" si="154"/>
        <v>0</v>
      </c>
      <c r="R242" s="17" t="e">
        <f t="shared" si="143"/>
        <v>#DIV/0!</v>
      </c>
      <c r="S242" s="97">
        <f t="shared" si="144"/>
        <v>1.3999999999999999E-2</v>
      </c>
      <c r="T242" s="96">
        <f t="shared" si="121"/>
        <v>7.1908171403829721E-3</v>
      </c>
      <c r="U242" s="96">
        <f t="shared" si="122"/>
        <v>7.1908171403829721E-3</v>
      </c>
      <c r="V242" s="96">
        <f t="shared" si="123"/>
        <v>7.1908171403829721E-3</v>
      </c>
      <c r="W242" s="96">
        <f t="shared" si="124"/>
        <v>7.1908171403829721E-3</v>
      </c>
      <c r="X242" s="96">
        <f t="shared" si="125"/>
        <v>7.1908171403829721E-3</v>
      </c>
      <c r="Y242" s="96">
        <f t="shared" si="126"/>
        <v>5.6209057968774254E-5</v>
      </c>
      <c r="Z242" s="96">
        <f t="shared" si="127"/>
        <v>5.6209057968774254E-5</v>
      </c>
      <c r="AA242" s="96">
        <f t="shared" si="128"/>
        <v>5.6209057968774254E-5</v>
      </c>
      <c r="AB242" s="96">
        <f t="shared" si="129"/>
        <v>4.9666323621208927E-5</v>
      </c>
      <c r="AC242" s="96">
        <f t="shared" si="130"/>
        <v>5.6209057968774254E-5</v>
      </c>
      <c r="AD242" s="97">
        <f t="shared" si="131"/>
        <v>7.1999999999999998E-3</v>
      </c>
      <c r="AE242" s="97">
        <f t="shared" si="132"/>
        <v>7.1999999999999998E-3</v>
      </c>
      <c r="AF242" s="97">
        <f t="shared" si="133"/>
        <v>7.1999999999999998E-3</v>
      </c>
      <c r="AG242" s="97">
        <f t="shared" si="134"/>
        <v>7.1999999999999998E-3</v>
      </c>
      <c r="AH242" s="97">
        <f t="shared" si="135"/>
        <v>7.1999999999999998E-3</v>
      </c>
      <c r="AI242" s="98">
        <f t="shared" si="145"/>
        <v>7.1999999999999998E-3</v>
      </c>
      <c r="AJ242" s="99">
        <f t="shared" si="146"/>
        <v>7.2000000000000007E-3</v>
      </c>
      <c r="AK242" s="98">
        <f t="shared" si="147"/>
        <v>0.03</v>
      </c>
      <c r="AL242" s="122">
        <f t="shared" si="150"/>
        <v>200</v>
      </c>
      <c r="AM242" s="100">
        <f t="shared" si="136"/>
        <v>1.0182337649086284E-2</v>
      </c>
      <c r="AN242" s="98">
        <f t="shared" si="148"/>
        <v>0.03</v>
      </c>
      <c r="AO242" s="101">
        <f t="shared" si="149"/>
        <v>65916</v>
      </c>
    </row>
    <row r="243" spans="1:41" ht="16.5">
      <c r="A243" s="110">
        <v>43185</v>
      </c>
      <c r="B243" s="113">
        <v>10840</v>
      </c>
      <c r="C243" s="113">
        <v>10823</v>
      </c>
      <c r="D243" s="80">
        <f t="shared" si="119"/>
        <v>17</v>
      </c>
      <c r="E243" s="17">
        <f t="shared" si="120"/>
        <v>2E-3</v>
      </c>
      <c r="F243" s="16">
        <f t="shared" si="137"/>
        <v>6.7999999999999996E-3</v>
      </c>
      <c r="G243" s="16">
        <f t="shared" si="138"/>
        <v>6.7999999999999996E-3</v>
      </c>
      <c r="H243" s="16">
        <f t="shared" si="139"/>
        <v>6.7999999999999996E-3</v>
      </c>
      <c r="I243" s="16">
        <f t="shared" si="140"/>
        <v>6.7999999999999996E-3</v>
      </c>
      <c r="J243" s="16">
        <f t="shared" si="141"/>
        <v>6.7999999999999996E-3</v>
      </c>
      <c r="K243" s="16">
        <f t="shared" si="151"/>
        <v>6.7999999999999988E-3</v>
      </c>
      <c r="L243" s="16">
        <f t="shared" si="142"/>
        <v>0.03</v>
      </c>
      <c r="M243" s="72"/>
      <c r="N243" s="72"/>
      <c r="O243" s="32">
        <f t="shared" si="152"/>
        <v>0</v>
      </c>
      <c r="P243" s="17" t="e">
        <f t="shared" si="153"/>
        <v>#DIV/0!</v>
      </c>
      <c r="Q243" s="38">
        <f t="shared" si="154"/>
        <v>0</v>
      </c>
      <c r="R243" s="17" t="e">
        <f t="shared" si="143"/>
        <v>#DIV/0!</v>
      </c>
      <c r="S243" s="97">
        <f t="shared" si="144"/>
        <v>2E-3</v>
      </c>
      <c r="T243" s="96">
        <f t="shared" si="121"/>
        <v>6.7561884472159281E-3</v>
      </c>
      <c r="U243" s="96">
        <f t="shared" si="122"/>
        <v>6.7561884472159281E-3</v>
      </c>
      <c r="V243" s="96">
        <f t="shared" si="123"/>
        <v>6.7561884472159281E-3</v>
      </c>
      <c r="W243" s="96">
        <f t="shared" si="124"/>
        <v>6.7561884472159281E-3</v>
      </c>
      <c r="X243" s="96">
        <f t="shared" si="125"/>
        <v>6.7561884472159281E-3</v>
      </c>
      <c r="Y243" s="96">
        <f t="shared" si="126"/>
        <v>5.6447542148978058E-5</v>
      </c>
      <c r="Z243" s="96">
        <f t="shared" si="127"/>
        <v>5.6447542148978058E-5</v>
      </c>
      <c r="AA243" s="96">
        <f t="shared" si="128"/>
        <v>5.6447542148978058E-5</v>
      </c>
      <c r="AB243" s="96">
        <f t="shared" si="129"/>
        <v>4.9877048242837009E-5</v>
      </c>
      <c r="AC243" s="96">
        <f t="shared" si="130"/>
        <v>5.6447542148978058E-5</v>
      </c>
      <c r="AD243" s="97">
        <f t="shared" si="131"/>
        <v>6.7999999999999996E-3</v>
      </c>
      <c r="AE243" s="97">
        <f t="shared" si="132"/>
        <v>6.7999999999999996E-3</v>
      </c>
      <c r="AF243" s="97">
        <f t="shared" si="133"/>
        <v>6.7999999999999996E-3</v>
      </c>
      <c r="AG243" s="97">
        <f t="shared" si="134"/>
        <v>6.7999999999999996E-3</v>
      </c>
      <c r="AH243" s="97">
        <f t="shared" si="135"/>
        <v>6.7999999999999996E-3</v>
      </c>
      <c r="AI243" s="98">
        <f t="shared" si="145"/>
        <v>6.7999999999999988E-3</v>
      </c>
      <c r="AJ243" s="99">
        <f t="shared" si="146"/>
        <v>6.8000000000000005E-3</v>
      </c>
      <c r="AK243" s="98">
        <f t="shared" si="147"/>
        <v>0.03</v>
      </c>
      <c r="AL243" s="122">
        <f t="shared" si="150"/>
        <v>200</v>
      </c>
      <c r="AM243" s="100">
        <f t="shared" si="136"/>
        <v>9.6166522241370456E-3</v>
      </c>
      <c r="AN243" s="98">
        <f t="shared" si="148"/>
        <v>0.03</v>
      </c>
      <c r="AO243" s="101">
        <f t="shared" si="149"/>
        <v>65040</v>
      </c>
    </row>
    <row r="244" spans="1:41" ht="16.5">
      <c r="A244" s="110">
        <v>43182</v>
      </c>
      <c r="B244" s="113">
        <v>10823</v>
      </c>
      <c r="C244" s="113">
        <v>11005</v>
      </c>
      <c r="D244" s="80">
        <f t="shared" si="119"/>
        <v>-182</v>
      </c>
      <c r="E244" s="17">
        <f t="shared" si="120"/>
        <v>1.7000000000000001E-2</v>
      </c>
      <c r="F244" s="16">
        <f t="shared" si="137"/>
        <v>7.1000000000000004E-3</v>
      </c>
      <c r="G244" s="16">
        <f t="shared" si="138"/>
        <v>7.1000000000000004E-3</v>
      </c>
      <c r="H244" s="16">
        <f t="shared" si="139"/>
        <v>7.1000000000000004E-3</v>
      </c>
      <c r="I244" s="16">
        <f t="shared" si="140"/>
        <v>7.1000000000000004E-3</v>
      </c>
      <c r="J244" s="16">
        <f t="shared" si="141"/>
        <v>7.1000000000000004E-3</v>
      </c>
      <c r="K244" s="16">
        <f t="shared" si="151"/>
        <v>7.1000000000000004E-3</v>
      </c>
      <c r="L244" s="16">
        <f t="shared" si="142"/>
        <v>0.03</v>
      </c>
      <c r="M244" s="72"/>
      <c r="N244" s="72"/>
      <c r="O244" s="32">
        <f t="shared" si="152"/>
        <v>0</v>
      </c>
      <c r="P244" s="17" t="e">
        <f t="shared" si="153"/>
        <v>#DIV/0!</v>
      </c>
      <c r="Q244" s="38">
        <f t="shared" si="154"/>
        <v>0</v>
      </c>
      <c r="R244" s="17" t="e">
        <f t="shared" si="143"/>
        <v>#DIV/0!</v>
      </c>
      <c r="S244" s="97">
        <f t="shared" si="144"/>
        <v>1.7000000000000001E-2</v>
      </c>
      <c r="T244" s="96">
        <f t="shared" si="121"/>
        <v>7.0597749438467321E-3</v>
      </c>
      <c r="U244" s="96">
        <f t="shared" si="122"/>
        <v>7.0597749438467321E-3</v>
      </c>
      <c r="V244" s="96">
        <f t="shared" si="123"/>
        <v>7.0597749438467321E-3</v>
      </c>
      <c r="W244" s="96">
        <f t="shared" si="124"/>
        <v>7.0597749438467321E-3</v>
      </c>
      <c r="X244" s="96">
        <f t="shared" si="125"/>
        <v>7.0597749438467321E-3</v>
      </c>
      <c r="Y244" s="96">
        <f t="shared" si="126"/>
        <v>5.8416449787271601E-5</v>
      </c>
      <c r="Z244" s="96">
        <f t="shared" si="127"/>
        <v>5.8416449787271601E-5</v>
      </c>
      <c r="AA244" s="96">
        <f t="shared" si="128"/>
        <v>5.8416449787271601E-5</v>
      </c>
      <c r="AB244" s="96">
        <f t="shared" si="129"/>
        <v>5.1616775032033189E-5</v>
      </c>
      <c r="AC244" s="96">
        <f t="shared" si="130"/>
        <v>5.8416449787271601E-5</v>
      </c>
      <c r="AD244" s="97">
        <f t="shared" si="131"/>
        <v>7.1000000000000004E-3</v>
      </c>
      <c r="AE244" s="97">
        <f t="shared" si="132"/>
        <v>7.1000000000000004E-3</v>
      </c>
      <c r="AF244" s="97">
        <f t="shared" si="133"/>
        <v>7.1000000000000004E-3</v>
      </c>
      <c r="AG244" s="97">
        <f t="shared" si="134"/>
        <v>7.1000000000000004E-3</v>
      </c>
      <c r="AH244" s="97">
        <f t="shared" si="135"/>
        <v>7.1000000000000004E-3</v>
      </c>
      <c r="AI244" s="98">
        <f t="shared" si="145"/>
        <v>7.1000000000000004E-3</v>
      </c>
      <c r="AJ244" s="99">
        <f t="shared" si="146"/>
        <v>7.1000000000000013E-3</v>
      </c>
      <c r="AK244" s="98">
        <f t="shared" si="147"/>
        <v>0.03</v>
      </c>
      <c r="AL244" s="122">
        <f t="shared" si="150"/>
        <v>200</v>
      </c>
      <c r="AM244" s="100">
        <f t="shared" si="136"/>
        <v>1.0040916292848976E-2</v>
      </c>
      <c r="AN244" s="98">
        <f t="shared" si="148"/>
        <v>0.03</v>
      </c>
      <c r="AO244" s="101">
        <f t="shared" si="149"/>
        <v>64938</v>
      </c>
    </row>
    <row r="245" spans="1:41" ht="16.5">
      <c r="A245" s="110">
        <v>43181</v>
      </c>
      <c r="B245" s="113">
        <v>11005</v>
      </c>
      <c r="C245" s="113">
        <v>11011</v>
      </c>
      <c r="D245" s="80">
        <f t="shared" si="119"/>
        <v>-6</v>
      </c>
      <c r="E245" s="17">
        <f t="shared" si="120"/>
        <v>1E-3</v>
      </c>
      <c r="F245" s="16">
        <f t="shared" si="137"/>
        <v>6.4000000000000003E-3</v>
      </c>
      <c r="G245" s="16">
        <f t="shared" si="138"/>
        <v>6.4000000000000003E-3</v>
      </c>
      <c r="H245" s="16">
        <f t="shared" si="139"/>
        <v>6.4000000000000003E-3</v>
      </c>
      <c r="I245" s="16">
        <f t="shared" si="140"/>
        <v>6.4000000000000003E-3</v>
      </c>
      <c r="J245" s="16">
        <f t="shared" si="141"/>
        <v>6.4000000000000003E-3</v>
      </c>
      <c r="K245" s="16">
        <f t="shared" si="151"/>
        <v>6.4000000000000003E-3</v>
      </c>
      <c r="L245" s="16">
        <f t="shared" si="142"/>
        <v>0.03</v>
      </c>
      <c r="M245" s="72"/>
      <c r="N245" s="72"/>
      <c r="O245" s="32">
        <f t="shared" si="152"/>
        <v>0</v>
      </c>
      <c r="P245" s="17" t="e">
        <f t="shared" si="153"/>
        <v>#DIV/0!</v>
      </c>
      <c r="Q245" s="38">
        <f t="shared" si="154"/>
        <v>0</v>
      </c>
      <c r="R245" s="17" t="e">
        <f t="shared" si="143"/>
        <v>#DIV/0!</v>
      </c>
      <c r="S245" s="97">
        <f t="shared" si="144"/>
        <v>1E-3</v>
      </c>
      <c r="T245" s="96">
        <f t="shared" si="121"/>
        <v>6.4252924934539695E-3</v>
      </c>
      <c r="U245" s="96">
        <f t="shared" si="122"/>
        <v>6.4252924934539695E-3</v>
      </c>
      <c r="V245" s="96">
        <f t="shared" si="123"/>
        <v>6.4252924934539695E-3</v>
      </c>
      <c r="W245" s="96">
        <f t="shared" si="124"/>
        <v>6.4252924934539695E-3</v>
      </c>
      <c r="X245" s="96">
        <f t="shared" si="125"/>
        <v>6.4252924934539695E-3</v>
      </c>
      <c r="Y245" s="96">
        <f t="shared" si="126"/>
        <v>5.500742920886334E-5</v>
      </c>
      <c r="Z245" s="96">
        <f t="shared" si="127"/>
        <v>5.500742920886334E-5</v>
      </c>
      <c r="AA245" s="96">
        <f t="shared" si="128"/>
        <v>5.500742920886334E-5</v>
      </c>
      <c r="AB245" s="96">
        <f t="shared" si="129"/>
        <v>4.8604564448951647E-5</v>
      </c>
      <c r="AC245" s="96">
        <f t="shared" si="130"/>
        <v>5.500742920886334E-5</v>
      </c>
      <c r="AD245" s="97">
        <f t="shared" si="131"/>
        <v>6.4000000000000003E-3</v>
      </c>
      <c r="AE245" s="97">
        <f t="shared" si="132"/>
        <v>6.4000000000000003E-3</v>
      </c>
      <c r="AF245" s="97">
        <f t="shared" si="133"/>
        <v>6.4000000000000003E-3</v>
      </c>
      <c r="AG245" s="97">
        <f t="shared" si="134"/>
        <v>6.4000000000000003E-3</v>
      </c>
      <c r="AH245" s="97">
        <f t="shared" si="135"/>
        <v>6.4000000000000003E-3</v>
      </c>
      <c r="AI245" s="98">
        <f t="shared" si="145"/>
        <v>6.4000000000000003E-3</v>
      </c>
      <c r="AJ245" s="99">
        <f t="shared" si="146"/>
        <v>6.4000000000000003E-3</v>
      </c>
      <c r="AK245" s="98">
        <f t="shared" si="147"/>
        <v>0.03</v>
      </c>
      <c r="AL245" s="122">
        <f t="shared" si="150"/>
        <v>200</v>
      </c>
      <c r="AM245" s="100">
        <f t="shared" si="136"/>
        <v>9.0509667991878085E-3</v>
      </c>
      <c r="AN245" s="98">
        <f t="shared" si="148"/>
        <v>0.03</v>
      </c>
      <c r="AO245" s="101">
        <f t="shared" si="149"/>
        <v>66030</v>
      </c>
    </row>
    <row r="246" spans="1:41" ht="16.5">
      <c r="A246" s="110">
        <v>43180</v>
      </c>
      <c r="B246" s="113">
        <v>11011</v>
      </c>
      <c r="C246" s="113">
        <v>11010</v>
      </c>
      <c r="D246" s="80">
        <f t="shared" si="119"/>
        <v>1</v>
      </c>
      <c r="E246" s="17">
        <f t="shared" si="120"/>
        <v>1E-3</v>
      </c>
      <c r="F246" s="16">
        <f t="shared" si="137"/>
        <v>6.7999999999999996E-3</v>
      </c>
      <c r="G246" s="16">
        <f t="shared" si="138"/>
        <v>6.7999999999999996E-3</v>
      </c>
      <c r="H246" s="16">
        <f t="shared" si="139"/>
        <v>6.7999999999999996E-3</v>
      </c>
      <c r="I246" s="16">
        <f t="shared" si="140"/>
        <v>6.7999999999999996E-3</v>
      </c>
      <c r="J246" s="16">
        <f t="shared" si="141"/>
        <v>6.7999999999999996E-3</v>
      </c>
      <c r="K246" s="16">
        <f t="shared" si="151"/>
        <v>6.7999999999999988E-3</v>
      </c>
      <c r="L246" s="16">
        <f t="shared" si="142"/>
        <v>0.03</v>
      </c>
      <c r="M246" s="72"/>
      <c r="N246" s="72"/>
      <c r="O246" s="32">
        <f t="shared" si="152"/>
        <v>0</v>
      </c>
      <c r="P246" s="17" t="e">
        <f t="shared" si="153"/>
        <v>#DIV/0!</v>
      </c>
      <c r="Q246" s="38">
        <f t="shared" si="154"/>
        <v>0</v>
      </c>
      <c r="R246" s="17" t="e">
        <f t="shared" si="143"/>
        <v>#DIV/0!</v>
      </c>
      <c r="S246" s="97">
        <f t="shared" si="144"/>
        <v>1E-3</v>
      </c>
      <c r="T246" s="96">
        <f t="shared" si="121"/>
        <v>6.7715877589935849E-3</v>
      </c>
      <c r="U246" s="96">
        <f t="shared" si="122"/>
        <v>6.7715877589935849E-3</v>
      </c>
      <c r="V246" s="96">
        <f t="shared" si="123"/>
        <v>6.7715877589935849E-3</v>
      </c>
      <c r="W246" s="96">
        <f t="shared" si="124"/>
        <v>6.7715877589935849E-3</v>
      </c>
      <c r="X246" s="96">
        <f t="shared" si="125"/>
        <v>6.7715877589935849E-3</v>
      </c>
      <c r="Y246" s="96">
        <f t="shared" si="126"/>
        <v>5.6392293290720708E-5</v>
      </c>
      <c r="Z246" s="96">
        <f t="shared" si="127"/>
        <v>5.6392293290720708E-5</v>
      </c>
      <c r="AA246" s="96">
        <f t="shared" si="128"/>
        <v>5.6392293290720708E-5</v>
      </c>
      <c r="AB246" s="96">
        <f t="shared" si="129"/>
        <v>4.9828230351680823E-5</v>
      </c>
      <c r="AC246" s="96">
        <f t="shared" si="130"/>
        <v>5.6392293290720708E-5</v>
      </c>
      <c r="AD246" s="97">
        <f t="shared" si="131"/>
        <v>6.7999999999999996E-3</v>
      </c>
      <c r="AE246" s="97">
        <f t="shared" si="132"/>
        <v>6.7999999999999996E-3</v>
      </c>
      <c r="AF246" s="97">
        <f t="shared" si="133"/>
        <v>6.7999999999999996E-3</v>
      </c>
      <c r="AG246" s="97">
        <f t="shared" si="134"/>
        <v>6.7999999999999996E-3</v>
      </c>
      <c r="AH246" s="97">
        <f t="shared" si="135"/>
        <v>6.7999999999999996E-3</v>
      </c>
      <c r="AI246" s="98">
        <f t="shared" si="145"/>
        <v>6.7999999999999988E-3</v>
      </c>
      <c r="AJ246" s="99">
        <f t="shared" si="146"/>
        <v>6.8000000000000005E-3</v>
      </c>
      <c r="AK246" s="98">
        <f t="shared" si="147"/>
        <v>0.03</v>
      </c>
      <c r="AL246" s="122">
        <f t="shared" si="150"/>
        <v>200</v>
      </c>
      <c r="AM246" s="100">
        <f t="shared" si="136"/>
        <v>9.6166522241370456E-3</v>
      </c>
      <c r="AN246" s="98">
        <f t="shared" si="148"/>
        <v>0.03</v>
      </c>
      <c r="AO246" s="101">
        <f t="shared" si="149"/>
        <v>66066</v>
      </c>
    </row>
    <row r="247" spans="1:41" ht="16.5">
      <c r="A247" s="110">
        <v>43179</v>
      </c>
      <c r="B247" s="113">
        <v>11010</v>
      </c>
      <c r="C247" s="113">
        <v>11046</v>
      </c>
      <c r="D247" s="80">
        <f t="shared" si="119"/>
        <v>-36</v>
      </c>
      <c r="E247" s="17">
        <f t="shared" si="120"/>
        <v>4.0000000000000001E-3</v>
      </c>
      <c r="F247" s="16">
        <f t="shared" si="137"/>
        <v>7.1000000000000004E-3</v>
      </c>
      <c r="G247" s="16">
        <f t="shared" si="138"/>
        <v>7.1000000000000004E-3</v>
      </c>
      <c r="H247" s="16">
        <f t="shared" si="139"/>
        <v>7.1000000000000004E-3</v>
      </c>
      <c r="I247" s="16">
        <f t="shared" si="140"/>
        <v>7.1000000000000004E-3</v>
      </c>
      <c r="J247" s="16">
        <f t="shared" si="141"/>
        <v>7.1000000000000004E-3</v>
      </c>
      <c r="K247" s="16">
        <f t="shared" si="151"/>
        <v>7.1000000000000004E-3</v>
      </c>
      <c r="L247" s="16">
        <f t="shared" si="142"/>
        <v>0.03</v>
      </c>
      <c r="M247" s="72"/>
      <c r="N247" s="72"/>
      <c r="O247" s="32">
        <f t="shared" si="152"/>
        <v>0</v>
      </c>
      <c r="P247" s="17" t="e">
        <f t="shared" si="153"/>
        <v>#DIV/0!</v>
      </c>
      <c r="Q247" s="38">
        <f t="shared" si="154"/>
        <v>0</v>
      </c>
      <c r="R247" s="17" t="e">
        <f t="shared" si="143"/>
        <v>#DIV/0!</v>
      </c>
      <c r="S247" s="97">
        <f t="shared" si="144"/>
        <v>4.0000000000000001E-3</v>
      </c>
      <c r="T247" s="96">
        <f t="shared" si="121"/>
        <v>7.1399869776527505E-3</v>
      </c>
      <c r="U247" s="96">
        <f t="shared" si="122"/>
        <v>7.1399869776527505E-3</v>
      </c>
      <c r="V247" s="96">
        <f t="shared" si="123"/>
        <v>7.1399869776527505E-3</v>
      </c>
      <c r="W247" s="96">
        <f t="shared" si="124"/>
        <v>7.1399869776527505E-3</v>
      </c>
      <c r="X247" s="96">
        <f t="shared" si="125"/>
        <v>7.1399869776527505E-3</v>
      </c>
      <c r="Y247" s="96">
        <f t="shared" si="126"/>
        <v>5.7585454133591475E-5</v>
      </c>
      <c r="Z247" s="96">
        <f t="shared" si="127"/>
        <v>5.7585454133591475E-5</v>
      </c>
      <c r="AA247" s="96">
        <f t="shared" si="128"/>
        <v>5.7585454133591475E-5</v>
      </c>
      <c r="AB247" s="96">
        <f t="shared" si="129"/>
        <v>5.0882507272441438E-5</v>
      </c>
      <c r="AC247" s="96">
        <f t="shared" si="130"/>
        <v>5.7585454133591475E-5</v>
      </c>
      <c r="AD247" s="97">
        <f t="shared" si="131"/>
        <v>7.1000000000000004E-3</v>
      </c>
      <c r="AE247" s="97">
        <f t="shared" si="132"/>
        <v>7.1000000000000004E-3</v>
      </c>
      <c r="AF247" s="97">
        <f t="shared" si="133"/>
        <v>7.1000000000000004E-3</v>
      </c>
      <c r="AG247" s="97">
        <f t="shared" si="134"/>
        <v>7.1000000000000004E-3</v>
      </c>
      <c r="AH247" s="97">
        <f t="shared" si="135"/>
        <v>7.1000000000000004E-3</v>
      </c>
      <c r="AI247" s="98">
        <f t="shared" si="145"/>
        <v>7.1000000000000004E-3</v>
      </c>
      <c r="AJ247" s="99">
        <f t="shared" si="146"/>
        <v>7.1000000000000013E-3</v>
      </c>
      <c r="AK247" s="98">
        <f t="shared" si="147"/>
        <v>0.03</v>
      </c>
      <c r="AL247" s="122">
        <f t="shared" si="150"/>
        <v>200</v>
      </c>
      <c r="AM247" s="100">
        <f t="shared" si="136"/>
        <v>1.0040916292848976E-2</v>
      </c>
      <c r="AN247" s="98">
        <f t="shared" si="148"/>
        <v>0.03</v>
      </c>
      <c r="AO247" s="101">
        <f t="shared" si="149"/>
        <v>66060</v>
      </c>
    </row>
    <row r="248" spans="1:41" ht="16.5">
      <c r="A248" s="110">
        <v>43178</v>
      </c>
      <c r="B248" s="113">
        <v>11046</v>
      </c>
      <c r="C248" s="113">
        <v>11027</v>
      </c>
      <c r="D248" s="80">
        <f t="shared" si="119"/>
        <v>19</v>
      </c>
      <c r="E248" s="17">
        <f t="shared" si="120"/>
        <v>2E-3</v>
      </c>
      <c r="F248" s="16">
        <f t="shared" si="137"/>
        <v>7.3000000000000001E-3</v>
      </c>
      <c r="G248" s="16">
        <f t="shared" si="138"/>
        <v>7.3000000000000001E-3</v>
      </c>
      <c r="H248" s="16">
        <f t="shared" si="139"/>
        <v>7.3000000000000001E-3</v>
      </c>
      <c r="I248" s="16">
        <f t="shared" si="140"/>
        <v>7.3000000000000001E-3</v>
      </c>
      <c r="J248" s="16">
        <f t="shared" si="141"/>
        <v>7.3000000000000001E-3</v>
      </c>
      <c r="K248" s="16">
        <f t="shared" si="151"/>
        <v>7.2999999999999992E-3</v>
      </c>
      <c r="L248" s="16">
        <f t="shared" si="142"/>
        <v>0.03</v>
      </c>
      <c r="M248" s="72"/>
      <c r="N248" s="72"/>
      <c r="O248" s="32">
        <f t="shared" si="152"/>
        <v>0</v>
      </c>
      <c r="P248" s="17" t="e">
        <f t="shared" si="153"/>
        <v>#DIV/0!</v>
      </c>
      <c r="Q248" s="38">
        <f t="shared" si="154"/>
        <v>0</v>
      </c>
      <c r="R248" s="17" t="e">
        <f t="shared" si="143"/>
        <v>#DIV/0!</v>
      </c>
      <c r="S248" s="97">
        <f t="shared" si="144"/>
        <v>2E-3</v>
      </c>
      <c r="T248" s="96">
        <f t="shared" si="121"/>
        <v>7.34041167835399E-3</v>
      </c>
      <c r="U248" s="96">
        <f t="shared" si="122"/>
        <v>7.34041167835399E-3</v>
      </c>
      <c r="V248" s="96">
        <f t="shared" si="123"/>
        <v>7.34041167835399E-3</v>
      </c>
      <c r="W248" s="96">
        <f t="shared" si="124"/>
        <v>7.34041167835399E-3</v>
      </c>
      <c r="X248" s="96">
        <f t="shared" si="125"/>
        <v>7.34041167835399E-3</v>
      </c>
      <c r="Y248" s="96">
        <f t="shared" si="126"/>
        <v>6.0548886300785588E-5</v>
      </c>
      <c r="Z248" s="96">
        <f t="shared" si="127"/>
        <v>6.0548886300785588E-5</v>
      </c>
      <c r="AA248" s="96">
        <f t="shared" si="128"/>
        <v>6.0548886300785588E-5</v>
      </c>
      <c r="AB248" s="96">
        <f t="shared" si="129"/>
        <v>5.3500995935374155E-5</v>
      </c>
      <c r="AC248" s="96">
        <f t="shared" si="130"/>
        <v>6.0548886300785588E-5</v>
      </c>
      <c r="AD248" s="97">
        <f t="shared" si="131"/>
        <v>7.3000000000000001E-3</v>
      </c>
      <c r="AE248" s="97">
        <f t="shared" si="132"/>
        <v>7.3000000000000001E-3</v>
      </c>
      <c r="AF248" s="97">
        <f t="shared" si="133"/>
        <v>7.3000000000000001E-3</v>
      </c>
      <c r="AG248" s="97">
        <f t="shared" si="134"/>
        <v>7.3000000000000001E-3</v>
      </c>
      <c r="AH248" s="97">
        <f t="shared" si="135"/>
        <v>7.3000000000000001E-3</v>
      </c>
      <c r="AI248" s="98">
        <f t="shared" si="145"/>
        <v>7.2999999999999992E-3</v>
      </c>
      <c r="AJ248" s="99">
        <f t="shared" si="146"/>
        <v>7.3000000000000009E-3</v>
      </c>
      <c r="AK248" s="98">
        <f t="shared" si="147"/>
        <v>0.03</v>
      </c>
      <c r="AL248" s="122">
        <f t="shared" si="150"/>
        <v>200</v>
      </c>
      <c r="AM248" s="100">
        <f t="shared" si="136"/>
        <v>1.0323759005323594E-2</v>
      </c>
      <c r="AN248" s="98">
        <f t="shared" si="148"/>
        <v>0.03</v>
      </c>
      <c r="AO248" s="101">
        <f t="shared" si="149"/>
        <v>66276</v>
      </c>
    </row>
    <row r="249" spans="1:41" ht="16.5">
      <c r="A249" s="110">
        <v>43175</v>
      </c>
      <c r="B249" s="113">
        <v>11027</v>
      </c>
      <c r="C249" s="113">
        <v>11018</v>
      </c>
      <c r="D249" s="80">
        <f t="shared" si="119"/>
        <v>9</v>
      </c>
      <c r="E249" s="17">
        <f t="shared" si="120"/>
        <v>1E-3</v>
      </c>
      <c r="F249" s="16">
        <f t="shared" si="137"/>
        <v>7.7000000000000002E-3</v>
      </c>
      <c r="G249" s="16">
        <f t="shared" si="138"/>
        <v>7.7000000000000002E-3</v>
      </c>
      <c r="H249" s="16">
        <f t="shared" si="139"/>
        <v>7.7000000000000002E-3</v>
      </c>
      <c r="I249" s="16">
        <f t="shared" si="140"/>
        <v>7.7000000000000002E-3</v>
      </c>
      <c r="J249" s="16">
        <f t="shared" si="141"/>
        <v>7.7000000000000002E-3</v>
      </c>
      <c r="K249" s="16">
        <f t="shared" si="151"/>
        <v>7.7000000000000002E-3</v>
      </c>
      <c r="L249" s="16">
        <f t="shared" si="142"/>
        <v>0.03</v>
      </c>
      <c r="M249" s="72"/>
      <c r="N249" s="72"/>
      <c r="O249" s="32">
        <f t="shared" si="152"/>
        <v>0</v>
      </c>
      <c r="P249" s="17" t="e">
        <f t="shared" si="153"/>
        <v>#DIV/0!</v>
      </c>
      <c r="Q249" s="38">
        <f t="shared" si="154"/>
        <v>0</v>
      </c>
      <c r="R249" s="17" t="e">
        <f t="shared" si="143"/>
        <v>#DIV/0!</v>
      </c>
      <c r="S249" s="97">
        <f t="shared" si="144"/>
        <v>1E-3</v>
      </c>
      <c r="T249" s="96">
        <f t="shared" si="121"/>
        <v>7.681289019525521E-3</v>
      </c>
      <c r="U249" s="96">
        <f t="shared" si="122"/>
        <v>7.681289019525521E-3</v>
      </c>
      <c r="V249" s="96">
        <f t="shared" si="123"/>
        <v>7.681289019525521E-3</v>
      </c>
      <c r="W249" s="96">
        <f t="shared" si="124"/>
        <v>7.681289019525521E-3</v>
      </c>
      <c r="X249" s="96">
        <f t="shared" si="125"/>
        <v>7.681289019525521E-3</v>
      </c>
      <c r="Y249" s="96">
        <f t="shared" si="126"/>
        <v>6.235347192061991E-5</v>
      </c>
      <c r="Z249" s="96">
        <f t="shared" si="127"/>
        <v>6.235347192061991E-5</v>
      </c>
      <c r="AA249" s="96">
        <f t="shared" si="128"/>
        <v>6.235347192061991E-5</v>
      </c>
      <c r="AB249" s="96">
        <f t="shared" si="129"/>
        <v>5.5095527789059764E-5</v>
      </c>
      <c r="AC249" s="96">
        <f t="shared" si="130"/>
        <v>6.235347192061991E-5</v>
      </c>
      <c r="AD249" s="97">
        <f t="shared" si="131"/>
        <v>7.7000000000000002E-3</v>
      </c>
      <c r="AE249" s="97">
        <f t="shared" si="132"/>
        <v>7.7000000000000002E-3</v>
      </c>
      <c r="AF249" s="97">
        <f t="shared" si="133"/>
        <v>7.7000000000000002E-3</v>
      </c>
      <c r="AG249" s="97">
        <f t="shared" si="134"/>
        <v>7.7000000000000002E-3</v>
      </c>
      <c r="AH249" s="97">
        <f t="shared" si="135"/>
        <v>7.7000000000000002E-3</v>
      </c>
      <c r="AI249" s="98">
        <f t="shared" si="145"/>
        <v>7.7000000000000002E-3</v>
      </c>
      <c r="AJ249" s="99">
        <f t="shared" si="146"/>
        <v>7.7000000000000002E-3</v>
      </c>
      <c r="AK249" s="98">
        <f t="shared" si="147"/>
        <v>0.03</v>
      </c>
      <c r="AL249" s="122">
        <f t="shared" si="150"/>
        <v>200</v>
      </c>
      <c r="AM249" s="100">
        <f t="shared" si="136"/>
        <v>1.0889444430272833E-2</v>
      </c>
      <c r="AN249" s="98">
        <f t="shared" si="148"/>
        <v>0.03</v>
      </c>
      <c r="AO249" s="101">
        <f t="shared" si="149"/>
        <v>66162</v>
      </c>
    </row>
    <row r="250" spans="1:41" ht="16.5">
      <c r="A250" s="110">
        <v>43174</v>
      </c>
      <c r="B250" s="113">
        <v>11018</v>
      </c>
      <c r="C250" s="113">
        <v>11038</v>
      </c>
      <c r="D250" s="80">
        <f t="shared" si="119"/>
        <v>-20</v>
      </c>
      <c r="E250" s="17">
        <f t="shared" si="120"/>
        <v>2E-3</v>
      </c>
      <c r="F250" s="16">
        <f t="shared" si="137"/>
        <v>8.0999999999999996E-3</v>
      </c>
      <c r="G250" s="16">
        <f t="shared" si="138"/>
        <v>8.0999999999999996E-3</v>
      </c>
      <c r="H250" s="16">
        <f t="shared" si="139"/>
        <v>8.0999999999999996E-3</v>
      </c>
      <c r="I250" s="16">
        <f t="shared" si="140"/>
        <v>8.0999999999999996E-3</v>
      </c>
      <c r="J250" s="16">
        <f t="shared" si="141"/>
        <v>8.0999999999999996E-3</v>
      </c>
      <c r="K250" s="16">
        <f t="shared" si="151"/>
        <v>8.0999999999999996E-3</v>
      </c>
      <c r="L250" s="16">
        <f t="shared" si="142"/>
        <v>0.03</v>
      </c>
      <c r="M250" s="72"/>
      <c r="N250" s="72"/>
      <c r="O250" s="32">
        <f t="shared" si="152"/>
        <v>0</v>
      </c>
      <c r="P250" s="17" t="e">
        <f t="shared" si="153"/>
        <v>#DIV/0!</v>
      </c>
      <c r="Q250" s="38">
        <f t="shared" si="154"/>
        <v>0</v>
      </c>
      <c r="R250" s="17" t="e">
        <f t="shared" si="143"/>
        <v>#DIV/0!</v>
      </c>
      <c r="S250" s="97">
        <f t="shared" si="144"/>
        <v>2E-3</v>
      </c>
      <c r="T250" s="96">
        <f t="shared" si="121"/>
        <v>8.1077542760909799E-3</v>
      </c>
      <c r="U250" s="96">
        <f t="shared" si="122"/>
        <v>8.1077542760909799E-3</v>
      </c>
      <c r="V250" s="96">
        <f t="shared" si="123"/>
        <v>8.1077542760909799E-3</v>
      </c>
      <c r="W250" s="96">
        <f t="shared" si="124"/>
        <v>8.1077542760909799E-3</v>
      </c>
      <c r="X250" s="96">
        <f t="shared" si="125"/>
        <v>8.1077542760909799E-3</v>
      </c>
      <c r="Y250" s="96">
        <f t="shared" si="126"/>
        <v>6.3108789010279292E-5</v>
      </c>
      <c r="Z250" s="96">
        <f t="shared" si="127"/>
        <v>6.3108789010279292E-5</v>
      </c>
      <c r="AA250" s="96">
        <f t="shared" si="128"/>
        <v>6.3108789010279292E-5</v>
      </c>
      <c r="AB250" s="96">
        <f t="shared" si="129"/>
        <v>5.5762925969482798E-5</v>
      </c>
      <c r="AC250" s="96">
        <f t="shared" si="130"/>
        <v>6.3108789010279292E-5</v>
      </c>
      <c r="AD250" s="97">
        <f t="shared" si="131"/>
        <v>8.0999999999999996E-3</v>
      </c>
      <c r="AE250" s="97">
        <f t="shared" si="132"/>
        <v>8.0999999999999996E-3</v>
      </c>
      <c r="AF250" s="97">
        <f t="shared" si="133"/>
        <v>8.0999999999999996E-3</v>
      </c>
      <c r="AG250" s="97">
        <f t="shared" si="134"/>
        <v>8.0999999999999996E-3</v>
      </c>
      <c r="AH250" s="97">
        <f t="shared" si="135"/>
        <v>8.0999999999999996E-3</v>
      </c>
      <c r="AI250" s="98">
        <f t="shared" si="145"/>
        <v>8.0999999999999996E-3</v>
      </c>
      <c r="AJ250" s="99">
        <f t="shared" si="146"/>
        <v>8.0999999999999996E-3</v>
      </c>
      <c r="AK250" s="98">
        <f t="shared" si="147"/>
        <v>0.03</v>
      </c>
      <c r="AL250" s="122">
        <f t="shared" si="150"/>
        <v>200</v>
      </c>
      <c r="AM250" s="100">
        <f t="shared" si="136"/>
        <v>1.145512985522207E-2</v>
      </c>
      <c r="AN250" s="98">
        <f t="shared" si="148"/>
        <v>0.03</v>
      </c>
      <c r="AO250" s="101">
        <f t="shared" si="149"/>
        <v>66108</v>
      </c>
    </row>
    <row r="251" spans="1:41" ht="16.5">
      <c r="A251" s="110">
        <v>43173</v>
      </c>
      <c r="B251" s="113">
        <v>11038</v>
      </c>
      <c r="C251" s="113">
        <v>11095</v>
      </c>
      <c r="D251" s="80">
        <f t="shared" si="119"/>
        <v>-57</v>
      </c>
      <c r="E251" s="17">
        <f t="shared" si="120"/>
        <v>6.0000000000000001E-3</v>
      </c>
      <c r="F251" s="16">
        <f t="shared" si="137"/>
        <v>8.5000000000000006E-3</v>
      </c>
      <c r="G251" s="16">
        <f t="shared" si="138"/>
        <v>8.5000000000000006E-3</v>
      </c>
      <c r="H251" s="16">
        <f t="shared" si="139"/>
        <v>8.5000000000000006E-3</v>
      </c>
      <c r="I251" s="16">
        <f t="shared" si="140"/>
        <v>8.5000000000000006E-3</v>
      </c>
      <c r="J251" s="16">
        <f t="shared" si="141"/>
        <v>8.5000000000000006E-3</v>
      </c>
      <c r="K251" s="16">
        <f t="shared" si="151"/>
        <v>8.5000000000000006E-3</v>
      </c>
      <c r="L251" s="16">
        <f t="shared" si="142"/>
        <v>0.03</v>
      </c>
      <c r="M251" s="72"/>
      <c r="N251" s="72"/>
      <c r="O251" s="32">
        <f t="shared" si="152"/>
        <v>0</v>
      </c>
      <c r="P251" s="17" t="e">
        <f t="shared" si="153"/>
        <v>#DIV/0!</v>
      </c>
      <c r="Q251" s="38">
        <f t="shared" si="154"/>
        <v>0</v>
      </c>
      <c r="R251" s="17" t="e">
        <f t="shared" si="143"/>
        <v>#DIV/0!</v>
      </c>
      <c r="S251" s="97">
        <f t="shared" si="144"/>
        <v>6.0000000000000001E-3</v>
      </c>
      <c r="T251" s="96">
        <f t="shared" si="121"/>
        <v>8.4976109320116806E-3</v>
      </c>
      <c r="U251" s="96">
        <f t="shared" si="122"/>
        <v>8.4976109320116806E-3</v>
      </c>
      <c r="V251" s="96">
        <f t="shared" si="123"/>
        <v>8.4976109320116806E-3</v>
      </c>
      <c r="W251" s="96">
        <f t="shared" si="124"/>
        <v>8.4976109320116806E-3</v>
      </c>
      <c r="X251" s="96">
        <f t="shared" si="125"/>
        <v>8.4976109320116806E-3</v>
      </c>
      <c r="Y251" s="96">
        <f t="shared" si="126"/>
        <v>6.4442183128565362E-5</v>
      </c>
      <c r="Z251" s="96">
        <f t="shared" si="127"/>
        <v>6.4442183128565362E-5</v>
      </c>
      <c r="AA251" s="96">
        <f t="shared" si="128"/>
        <v>6.4442183128565362E-5</v>
      </c>
      <c r="AB251" s="96">
        <f t="shared" si="129"/>
        <v>5.6941113012400357E-5</v>
      </c>
      <c r="AC251" s="96">
        <f t="shared" si="130"/>
        <v>6.4442183128565362E-5</v>
      </c>
      <c r="AD251" s="97">
        <f t="shared" si="131"/>
        <v>8.5000000000000006E-3</v>
      </c>
      <c r="AE251" s="97">
        <f t="shared" si="132"/>
        <v>8.5000000000000006E-3</v>
      </c>
      <c r="AF251" s="97">
        <f t="shared" si="133"/>
        <v>8.5000000000000006E-3</v>
      </c>
      <c r="AG251" s="97">
        <f t="shared" si="134"/>
        <v>8.5000000000000006E-3</v>
      </c>
      <c r="AH251" s="97">
        <f t="shared" si="135"/>
        <v>8.5000000000000006E-3</v>
      </c>
      <c r="AI251" s="98">
        <f t="shared" si="145"/>
        <v>8.5000000000000006E-3</v>
      </c>
      <c r="AJ251" s="99">
        <f t="shared" si="146"/>
        <v>8.5000000000000006E-3</v>
      </c>
      <c r="AK251" s="98">
        <f t="shared" si="147"/>
        <v>0.03</v>
      </c>
      <c r="AL251" s="122">
        <f t="shared" si="150"/>
        <v>200</v>
      </c>
      <c r="AM251" s="100">
        <f t="shared" si="136"/>
        <v>1.202081528017131E-2</v>
      </c>
      <c r="AN251" s="98">
        <f t="shared" si="148"/>
        <v>0.03</v>
      </c>
      <c r="AO251" s="101">
        <f t="shared" si="149"/>
        <v>66228</v>
      </c>
    </row>
    <row r="252" spans="1:41" ht="16.5">
      <c r="A252" s="110">
        <v>43172</v>
      </c>
      <c r="B252" s="113">
        <v>11095</v>
      </c>
      <c r="C252" s="113">
        <v>11002</v>
      </c>
      <c r="D252" s="80">
        <f t="shared" si="119"/>
        <v>93</v>
      </c>
      <c r="E252" s="17">
        <f t="shared" si="120"/>
        <v>9.0000000000000011E-3</v>
      </c>
      <c r="F252" s="16">
        <f t="shared" si="137"/>
        <v>8.6999999999999994E-3</v>
      </c>
      <c r="G252" s="16">
        <f t="shared" si="138"/>
        <v>8.6999999999999994E-3</v>
      </c>
      <c r="H252" s="16">
        <f t="shared" si="139"/>
        <v>8.6999999999999994E-3</v>
      </c>
      <c r="I252" s="16">
        <f t="shared" si="140"/>
        <v>8.6999999999999994E-3</v>
      </c>
      <c r="J252" s="16">
        <f t="shared" si="141"/>
        <v>8.6999999999999994E-3</v>
      </c>
      <c r="K252" s="16">
        <f t="shared" si="151"/>
        <v>8.6999999999999994E-3</v>
      </c>
      <c r="L252" s="16">
        <f t="shared" si="142"/>
        <v>0.03</v>
      </c>
      <c r="M252" s="72"/>
      <c r="N252" s="72"/>
      <c r="O252" s="32">
        <f t="shared" si="152"/>
        <v>0</v>
      </c>
      <c r="P252" s="17" t="e">
        <f t="shared" si="153"/>
        <v>#DIV/0!</v>
      </c>
      <c r="Q252" s="38">
        <f t="shared" si="154"/>
        <v>0</v>
      </c>
      <c r="R252" s="17" t="e">
        <f t="shared" si="143"/>
        <v>#DIV/0!</v>
      </c>
      <c r="S252" s="97">
        <f t="shared" si="144"/>
        <v>9.0000000000000011E-3</v>
      </c>
      <c r="T252" s="96">
        <f t="shared" si="121"/>
        <v>8.6570329063954052E-3</v>
      </c>
      <c r="U252" s="96">
        <f t="shared" si="122"/>
        <v>8.6570329063954052E-3</v>
      </c>
      <c r="V252" s="96">
        <f t="shared" si="123"/>
        <v>8.6570329063954052E-3</v>
      </c>
      <c r="W252" s="96">
        <f t="shared" si="124"/>
        <v>8.6570329063954052E-3</v>
      </c>
      <c r="X252" s="96">
        <f t="shared" si="125"/>
        <v>8.6570329063954052E-3</v>
      </c>
      <c r="Y252" s="96">
        <f t="shared" si="126"/>
        <v>6.8104886911303497E-5</v>
      </c>
      <c r="Z252" s="96">
        <f t="shared" si="127"/>
        <v>6.8104886911303497E-5</v>
      </c>
      <c r="AA252" s="96">
        <f t="shared" si="128"/>
        <v>6.8104886911303497E-5</v>
      </c>
      <c r="AB252" s="96">
        <f t="shared" si="129"/>
        <v>6.0177478074827769E-5</v>
      </c>
      <c r="AC252" s="96">
        <f t="shared" si="130"/>
        <v>6.8104886911303497E-5</v>
      </c>
      <c r="AD252" s="97">
        <f t="shared" si="131"/>
        <v>8.6999999999999994E-3</v>
      </c>
      <c r="AE252" s="97">
        <f t="shared" si="132"/>
        <v>8.6999999999999994E-3</v>
      </c>
      <c r="AF252" s="97">
        <f t="shared" si="133"/>
        <v>8.6999999999999994E-3</v>
      </c>
      <c r="AG252" s="97">
        <f t="shared" si="134"/>
        <v>8.6999999999999994E-3</v>
      </c>
      <c r="AH252" s="97">
        <f t="shared" si="135"/>
        <v>8.6999999999999994E-3</v>
      </c>
      <c r="AI252" s="98">
        <f t="shared" si="145"/>
        <v>8.6999999999999994E-3</v>
      </c>
      <c r="AJ252" s="99">
        <f t="shared" si="146"/>
        <v>8.6999999999999994E-3</v>
      </c>
      <c r="AK252" s="98">
        <f t="shared" si="147"/>
        <v>0.03</v>
      </c>
      <c r="AL252" s="122">
        <f t="shared" si="150"/>
        <v>200</v>
      </c>
      <c r="AM252" s="100">
        <f t="shared" si="136"/>
        <v>1.2303657992645926E-2</v>
      </c>
      <c r="AN252" s="98">
        <f t="shared" si="148"/>
        <v>0.03</v>
      </c>
      <c r="AO252" s="101">
        <f t="shared" si="149"/>
        <v>66570</v>
      </c>
    </row>
    <row r="253" spans="1:41" ht="16.5">
      <c r="A253" s="110">
        <v>43171</v>
      </c>
      <c r="B253" s="113">
        <v>11002</v>
      </c>
      <c r="C253" s="113">
        <v>10864</v>
      </c>
      <c r="D253" s="80">
        <f t="shared" si="119"/>
        <v>138</v>
      </c>
      <c r="E253" s="17">
        <f t="shared" si="120"/>
        <v>1.3000000000000001E-2</v>
      </c>
      <c r="F253" s="16">
        <f t="shared" si="137"/>
        <v>8.6E-3</v>
      </c>
      <c r="G253" s="16">
        <f t="shared" si="138"/>
        <v>8.6E-3</v>
      </c>
      <c r="H253" s="16">
        <f t="shared" si="139"/>
        <v>8.6E-3</v>
      </c>
      <c r="I253" s="16">
        <f t="shared" si="140"/>
        <v>8.6E-3</v>
      </c>
      <c r="J253" s="16">
        <f t="shared" si="141"/>
        <v>8.6E-3</v>
      </c>
      <c r="K253" s="16">
        <f t="shared" si="151"/>
        <v>8.6E-3</v>
      </c>
      <c r="L253" s="16">
        <f t="shared" si="142"/>
        <v>0.03</v>
      </c>
      <c r="M253" s="72"/>
      <c r="N253" s="72"/>
      <c r="O253" s="32">
        <f t="shared" si="152"/>
        <v>0</v>
      </c>
      <c r="P253" s="17" t="e">
        <f t="shared" si="153"/>
        <v>#DIV/0!</v>
      </c>
      <c r="Q253" s="38">
        <f t="shared" si="154"/>
        <v>0</v>
      </c>
      <c r="R253" s="17" t="e">
        <f t="shared" si="143"/>
        <v>#DIV/0!</v>
      </c>
      <c r="S253" s="97">
        <f t="shared" si="144"/>
        <v>1.3000000000000001E-2</v>
      </c>
      <c r="T253" s="96">
        <f t="shared" si="121"/>
        <v>8.635141389782346E-3</v>
      </c>
      <c r="U253" s="96">
        <f t="shared" si="122"/>
        <v>8.635141389782346E-3</v>
      </c>
      <c r="V253" s="96">
        <f t="shared" si="123"/>
        <v>8.635141389782346E-3</v>
      </c>
      <c r="W253" s="96">
        <f t="shared" si="124"/>
        <v>8.635141389782346E-3</v>
      </c>
      <c r="X253" s="96">
        <f t="shared" si="125"/>
        <v>8.635141389782346E-3</v>
      </c>
      <c r="Y253" s="96">
        <f t="shared" si="126"/>
        <v>7.2443510215932448E-5</v>
      </c>
      <c r="Z253" s="96">
        <f t="shared" si="127"/>
        <v>7.2443510215932448E-5</v>
      </c>
      <c r="AA253" s="96">
        <f t="shared" si="128"/>
        <v>7.2443510215932448E-5</v>
      </c>
      <c r="AB253" s="96">
        <f t="shared" si="129"/>
        <v>6.401108562679791E-5</v>
      </c>
      <c r="AC253" s="96">
        <f t="shared" si="130"/>
        <v>7.2443510215932448E-5</v>
      </c>
      <c r="AD253" s="97">
        <f t="shared" si="131"/>
        <v>8.6E-3</v>
      </c>
      <c r="AE253" s="97">
        <f t="shared" si="132"/>
        <v>8.6E-3</v>
      </c>
      <c r="AF253" s="97">
        <f t="shared" si="133"/>
        <v>8.6E-3</v>
      </c>
      <c r="AG253" s="97">
        <f t="shared" si="134"/>
        <v>8.6E-3</v>
      </c>
      <c r="AH253" s="97">
        <f t="shared" si="135"/>
        <v>8.6E-3</v>
      </c>
      <c r="AI253" s="98">
        <f t="shared" si="145"/>
        <v>8.6E-3</v>
      </c>
      <c r="AJ253" s="99">
        <f t="shared" si="146"/>
        <v>8.6E-3</v>
      </c>
      <c r="AK253" s="98">
        <f t="shared" si="147"/>
        <v>0.03</v>
      </c>
      <c r="AL253" s="122">
        <f t="shared" si="150"/>
        <v>200</v>
      </c>
      <c r="AM253" s="100">
        <f t="shared" si="136"/>
        <v>1.2162236636408618E-2</v>
      </c>
      <c r="AN253" s="98">
        <f t="shared" si="148"/>
        <v>0.03</v>
      </c>
      <c r="AO253" s="101">
        <f t="shared" si="149"/>
        <v>66012</v>
      </c>
    </row>
    <row r="254" spans="1:41" ht="16.5">
      <c r="A254" s="110">
        <v>43168</v>
      </c>
      <c r="B254" s="113">
        <v>10864</v>
      </c>
      <c r="C254" s="113">
        <v>10823</v>
      </c>
      <c r="D254" s="80">
        <f t="shared" si="119"/>
        <v>41</v>
      </c>
      <c r="E254" s="17">
        <f t="shared" si="120"/>
        <v>4.0000000000000001E-3</v>
      </c>
      <c r="F254" s="16">
        <f t="shared" si="137"/>
        <v>8.3999999999999995E-3</v>
      </c>
      <c r="G254" s="16">
        <f t="shared" si="138"/>
        <v>8.3999999999999995E-3</v>
      </c>
      <c r="H254" s="16">
        <f t="shared" si="139"/>
        <v>8.3999999999999995E-3</v>
      </c>
      <c r="I254" s="16">
        <f t="shared" si="140"/>
        <v>8.3999999999999995E-3</v>
      </c>
      <c r="J254" s="16">
        <f t="shared" si="141"/>
        <v>8.3999999999999995E-3</v>
      </c>
      <c r="K254" s="16">
        <f t="shared" si="151"/>
        <v>8.3999999999999995E-3</v>
      </c>
      <c r="L254" s="16">
        <f t="shared" si="142"/>
        <v>0.03</v>
      </c>
      <c r="M254" s="72"/>
      <c r="N254" s="72"/>
      <c r="O254" s="32">
        <f t="shared" si="152"/>
        <v>0</v>
      </c>
      <c r="P254" s="17" t="e">
        <f t="shared" si="153"/>
        <v>#DIV/0!</v>
      </c>
      <c r="Q254" s="38">
        <f t="shared" si="154"/>
        <v>0</v>
      </c>
      <c r="R254" s="17" t="e">
        <f t="shared" si="143"/>
        <v>#DIV/0!</v>
      </c>
      <c r="S254" s="97">
        <f t="shared" si="144"/>
        <v>4.0000000000000001E-3</v>
      </c>
      <c r="T254" s="96">
        <f t="shared" si="121"/>
        <v>8.3565333933854746E-3</v>
      </c>
      <c r="U254" s="96">
        <f t="shared" si="122"/>
        <v>8.3565333933854746E-3</v>
      </c>
      <c r="V254" s="96">
        <f t="shared" si="123"/>
        <v>8.3565333933854746E-3</v>
      </c>
      <c r="W254" s="96">
        <f t="shared" si="124"/>
        <v>8.3565333933854746E-3</v>
      </c>
      <c r="X254" s="96">
        <f t="shared" si="125"/>
        <v>8.3565333933854746E-3</v>
      </c>
      <c r="Y254" s="96">
        <f t="shared" si="126"/>
        <v>7.5691280093965739E-5</v>
      </c>
      <c r="Z254" s="96">
        <f t="shared" si="127"/>
        <v>7.5691280093965739E-5</v>
      </c>
      <c r="AA254" s="96">
        <f t="shared" si="128"/>
        <v>7.5691280093965739E-5</v>
      </c>
      <c r="AB254" s="96">
        <f t="shared" si="129"/>
        <v>6.688081509102813E-5</v>
      </c>
      <c r="AC254" s="96">
        <f t="shared" si="130"/>
        <v>7.5691280093965739E-5</v>
      </c>
      <c r="AD254" s="97">
        <f t="shared" si="131"/>
        <v>8.3999999999999995E-3</v>
      </c>
      <c r="AE254" s="97">
        <f t="shared" si="132"/>
        <v>8.3999999999999995E-3</v>
      </c>
      <c r="AF254" s="97">
        <f t="shared" si="133"/>
        <v>8.3999999999999995E-3</v>
      </c>
      <c r="AG254" s="97">
        <f t="shared" si="134"/>
        <v>8.3999999999999995E-3</v>
      </c>
      <c r="AH254" s="97">
        <f t="shared" si="135"/>
        <v>8.3999999999999995E-3</v>
      </c>
      <c r="AI254" s="98">
        <f t="shared" si="145"/>
        <v>8.3999999999999995E-3</v>
      </c>
      <c r="AJ254" s="99">
        <f t="shared" si="146"/>
        <v>8.4000000000000012E-3</v>
      </c>
      <c r="AK254" s="98">
        <f t="shared" si="147"/>
        <v>0.03</v>
      </c>
      <c r="AL254" s="122">
        <f t="shared" si="150"/>
        <v>200</v>
      </c>
      <c r="AM254" s="100">
        <f t="shared" si="136"/>
        <v>1.1879393923933999E-2</v>
      </c>
      <c r="AN254" s="98">
        <f t="shared" si="148"/>
        <v>0.03</v>
      </c>
      <c r="AO254" s="101">
        <f t="shared" si="149"/>
        <v>65184</v>
      </c>
    </row>
    <row r="255" spans="1:41" ht="16.5">
      <c r="A255" s="110">
        <v>43167</v>
      </c>
      <c r="B255" s="113">
        <v>10823</v>
      </c>
      <c r="C255" s="113">
        <v>10745</v>
      </c>
      <c r="D255" s="80">
        <f t="shared" si="119"/>
        <v>78</v>
      </c>
      <c r="E255" s="17">
        <f t="shared" si="120"/>
        <v>8.0000000000000002E-3</v>
      </c>
      <c r="F255" s="16">
        <f t="shared" si="137"/>
        <v>8.6E-3</v>
      </c>
      <c r="G255" s="16">
        <f t="shared" si="138"/>
        <v>8.6E-3</v>
      </c>
      <c r="H255" s="16">
        <f t="shared" si="139"/>
        <v>8.6E-3</v>
      </c>
      <c r="I255" s="16">
        <f t="shared" si="140"/>
        <v>8.6E-3</v>
      </c>
      <c r="J255" s="16">
        <f t="shared" si="141"/>
        <v>8.6E-3</v>
      </c>
      <c r="K255" s="16">
        <f t="shared" si="151"/>
        <v>8.6E-3</v>
      </c>
      <c r="L255" s="16">
        <f t="shared" si="142"/>
        <v>0.03</v>
      </c>
      <c r="M255" s="72"/>
      <c r="N255" s="72"/>
      <c r="O255" s="32">
        <f t="shared" si="152"/>
        <v>0</v>
      </c>
      <c r="P255" s="17" t="e">
        <f t="shared" si="153"/>
        <v>#DIV/0!</v>
      </c>
      <c r="Q255" s="38">
        <f t="shared" si="154"/>
        <v>0</v>
      </c>
      <c r="R255" s="17" t="e">
        <f t="shared" si="143"/>
        <v>#DIV/0!</v>
      </c>
      <c r="S255" s="97">
        <f t="shared" si="144"/>
        <v>8.0000000000000002E-3</v>
      </c>
      <c r="T255" s="96">
        <f t="shared" si="121"/>
        <v>8.6346099929632703E-3</v>
      </c>
      <c r="U255" s="96">
        <f t="shared" si="122"/>
        <v>8.6346099929632703E-3</v>
      </c>
      <c r="V255" s="96">
        <f t="shared" si="123"/>
        <v>8.6346099929632703E-3</v>
      </c>
      <c r="W255" s="96">
        <f t="shared" si="124"/>
        <v>8.6346099929632703E-3</v>
      </c>
      <c r="X255" s="96">
        <f t="shared" si="125"/>
        <v>8.6346099929632703E-3</v>
      </c>
      <c r="Y255" s="96">
        <f t="shared" si="126"/>
        <v>7.9151599475269408E-5</v>
      </c>
      <c r="Z255" s="96">
        <f t="shared" si="127"/>
        <v>7.9151599475269408E-5</v>
      </c>
      <c r="AA255" s="96">
        <f t="shared" si="128"/>
        <v>7.9151599475269408E-5</v>
      </c>
      <c r="AB255" s="96">
        <f t="shared" si="129"/>
        <v>6.9938353296348062E-5</v>
      </c>
      <c r="AC255" s="96">
        <f t="shared" si="130"/>
        <v>7.9151599475269408E-5</v>
      </c>
      <c r="AD255" s="97">
        <f t="shared" si="131"/>
        <v>8.6E-3</v>
      </c>
      <c r="AE255" s="97">
        <f t="shared" si="132"/>
        <v>8.6E-3</v>
      </c>
      <c r="AF255" s="97">
        <f t="shared" si="133"/>
        <v>8.6E-3</v>
      </c>
      <c r="AG255" s="97">
        <f t="shared" si="134"/>
        <v>8.6E-3</v>
      </c>
      <c r="AH255" s="97">
        <f t="shared" si="135"/>
        <v>8.6E-3</v>
      </c>
      <c r="AI255" s="98">
        <f t="shared" si="145"/>
        <v>8.6E-3</v>
      </c>
      <c r="AJ255" s="99">
        <f t="shared" si="146"/>
        <v>8.6E-3</v>
      </c>
      <c r="AK255" s="98">
        <f t="shared" si="147"/>
        <v>0.03</v>
      </c>
      <c r="AL255" s="122">
        <f t="shared" si="150"/>
        <v>200</v>
      </c>
      <c r="AM255" s="100">
        <f t="shared" si="136"/>
        <v>1.2162236636408618E-2</v>
      </c>
      <c r="AN255" s="98">
        <f t="shared" si="148"/>
        <v>0.03</v>
      </c>
      <c r="AO255" s="101">
        <f t="shared" si="149"/>
        <v>64938</v>
      </c>
    </row>
    <row r="256" spans="1:41" ht="16.5">
      <c r="A256" s="110">
        <v>43166</v>
      </c>
      <c r="B256" s="113">
        <v>10745</v>
      </c>
      <c r="C256" s="113">
        <v>10784</v>
      </c>
      <c r="D256" s="80">
        <f t="shared" si="119"/>
        <v>-39</v>
      </c>
      <c r="E256" s="17">
        <f t="shared" si="120"/>
        <v>4.0000000000000001E-3</v>
      </c>
      <c r="F256" s="16">
        <f t="shared" si="137"/>
        <v>8.6999999999999994E-3</v>
      </c>
      <c r="G256" s="16">
        <f t="shared" si="138"/>
        <v>8.6999999999999994E-3</v>
      </c>
      <c r="H256" s="16">
        <f t="shared" si="139"/>
        <v>8.6999999999999994E-3</v>
      </c>
      <c r="I256" s="16">
        <f t="shared" si="140"/>
        <v>8.6999999999999994E-3</v>
      </c>
      <c r="J256" s="16">
        <f t="shared" si="141"/>
        <v>8.6999999999999994E-3</v>
      </c>
      <c r="K256" s="16">
        <f t="shared" si="151"/>
        <v>8.6999999999999994E-3</v>
      </c>
      <c r="L256" s="16">
        <f t="shared" si="142"/>
        <v>0.03</v>
      </c>
      <c r="M256" s="72"/>
      <c r="N256" s="72"/>
      <c r="O256" s="32">
        <f t="shared" si="152"/>
        <v>0</v>
      </c>
      <c r="P256" s="17" t="e">
        <f t="shared" si="153"/>
        <v>#DIV/0!</v>
      </c>
      <c r="Q256" s="38">
        <f t="shared" si="154"/>
        <v>0</v>
      </c>
      <c r="R256" s="17" t="e">
        <f t="shared" si="143"/>
        <v>#DIV/0!</v>
      </c>
      <c r="S256" s="97">
        <f t="shared" si="144"/>
        <v>4.0000000000000001E-3</v>
      </c>
      <c r="T256" s="96">
        <f t="shared" si="121"/>
        <v>8.6751170137907129E-3</v>
      </c>
      <c r="U256" s="96">
        <f t="shared" si="122"/>
        <v>8.6751170137907129E-3</v>
      </c>
      <c r="V256" s="96">
        <f t="shared" si="123"/>
        <v>8.6751170137907129E-3</v>
      </c>
      <c r="W256" s="96">
        <f t="shared" si="124"/>
        <v>8.6751170137907129E-3</v>
      </c>
      <c r="X256" s="96">
        <f t="shared" si="125"/>
        <v>8.6751170137907129E-3</v>
      </c>
      <c r="Y256" s="96">
        <f t="shared" si="126"/>
        <v>8.4174736698224286E-5</v>
      </c>
      <c r="Z256" s="96">
        <f t="shared" si="127"/>
        <v>8.4174736698224286E-5</v>
      </c>
      <c r="AA256" s="96">
        <f t="shared" si="128"/>
        <v>8.4174736698224286E-5</v>
      </c>
      <c r="AB256" s="96">
        <f t="shared" si="129"/>
        <v>7.4376797346551002E-5</v>
      </c>
      <c r="AC256" s="96">
        <f t="shared" si="130"/>
        <v>8.4174736698224286E-5</v>
      </c>
      <c r="AD256" s="97">
        <f t="shared" si="131"/>
        <v>8.6999999999999994E-3</v>
      </c>
      <c r="AE256" s="97">
        <f t="shared" si="132"/>
        <v>8.6999999999999994E-3</v>
      </c>
      <c r="AF256" s="97">
        <f t="shared" si="133"/>
        <v>8.6999999999999994E-3</v>
      </c>
      <c r="AG256" s="97">
        <f t="shared" si="134"/>
        <v>8.6999999999999994E-3</v>
      </c>
      <c r="AH256" s="97">
        <f t="shared" si="135"/>
        <v>8.6999999999999994E-3</v>
      </c>
      <c r="AI256" s="98">
        <f t="shared" si="145"/>
        <v>8.6999999999999994E-3</v>
      </c>
      <c r="AJ256" s="99">
        <f t="shared" si="146"/>
        <v>8.6999999999999994E-3</v>
      </c>
      <c r="AK256" s="98">
        <f t="shared" si="147"/>
        <v>0.03</v>
      </c>
      <c r="AL256" s="122">
        <f t="shared" si="150"/>
        <v>200</v>
      </c>
      <c r="AM256" s="100">
        <f t="shared" si="136"/>
        <v>1.2303657992645926E-2</v>
      </c>
      <c r="AN256" s="98">
        <f t="shared" si="148"/>
        <v>0.03</v>
      </c>
      <c r="AO256" s="101">
        <f t="shared" si="149"/>
        <v>64470</v>
      </c>
    </row>
    <row r="257" spans="1:41" ht="16.5">
      <c r="A257" s="110">
        <v>43165</v>
      </c>
      <c r="B257" s="113">
        <v>10784</v>
      </c>
      <c r="C257" s="113">
        <v>10642</v>
      </c>
      <c r="D257" s="80">
        <f t="shared" si="119"/>
        <v>142</v>
      </c>
      <c r="E257" s="17">
        <f t="shared" si="120"/>
        <v>1.3999999999999999E-2</v>
      </c>
      <c r="F257" s="16">
        <f t="shared" si="137"/>
        <v>8.9999999999999993E-3</v>
      </c>
      <c r="G257" s="16">
        <f t="shared" si="138"/>
        <v>8.9999999999999993E-3</v>
      </c>
      <c r="H257" s="16">
        <f t="shared" si="139"/>
        <v>8.9999999999999993E-3</v>
      </c>
      <c r="I257" s="16">
        <f t="shared" si="140"/>
        <v>8.9999999999999993E-3</v>
      </c>
      <c r="J257" s="16">
        <f t="shared" si="141"/>
        <v>8.9999999999999993E-3</v>
      </c>
      <c r="K257" s="16">
        <f t="shared" si="151"/>
        <v>8.9999999999999993E-3</v>
      </c>
      <c r="L257" s="16">
        <f t="shared" si="142"/>
        <v>0.03</v>
      </c>
      <c r="M257" s="72"/>
      <c r="N257" s="72"/>
      <c r="O257" s="32">
        <f t="shared" si="152"/>
        <v>0</v>
      </c>
      <c r="P257" s="17" t="e">
        <f t="shared" si="153"/>
        <v>#DIV/0!</v>
      </c>
      <c r="Q257" s="38">
        <f t="shared" si="154"/>
        <v>0</v>
      </c>
      <c r="R257" s="17" t="e">
        <f t="shared" si="143"/>
        <v>#DIV/0!</v>
      </c>
      <c r="S257" s="97">
        <f t="shared" si="144"/>
        <v>1.3999999999999999E-2</v>
      </c>
      <c r="T257" s="96">
        <f t="shared" si="121"/>
        <v>8.9735287380752256E-3</v>
      </c>
      <c r="U257" s="96">
        <f t="shared" si="122"/>
        <v>8.9735287380752256E-3</v>
      </c>
      <c r="V257" s="96">
        <f t="shared" si="123"/>
        <v>8.9735287380752256E-3</v>
      </c>
      <c r="W257" s="96">
        <f t="shared" si="124"/>
        <v>8.9735287380752256E-3</v>
      </c>
      <c r="X257" s="96">
        <f t="shared" si="125"/>
        <v>8.9735287380752256E-3</v>
      </c>
      <c r="Y257" s="96">
        <f t="shared" si="126"/>
        <v>8.7968699374166688E-5</v>
      </c>
      <c r="Z257" s="96">
        <f t="shared" si="127"/>
        <v>8.7968699374166688E-5</v>
      </c>
      <c r="AA257" s="96">
        <f t="shared" si="128"/>
        <v>8.7968699374166688E-5</v>
      </c>
      <c r="AB257" s="96">
        <f t="shared" si="129"/>
        <v>7.7729142767013693E-5</v>
      </c>
      <c r="AC257" s="96">
        <f t="shared" si="130"/>
        <v>8.7968699374166688E-5</v>
      </c>
      <c r="AD257" s="97">
        <f t="shared" si="131"/>
        <v>8.9999999999999993E-3</v>
      </c>
      <c r="AE257" s="97">
        <f t="shared" si="132"/>
        <v>8.9999999999999993E-3</v>
      </c>
      <c r="AF257" s="97">
        <f t="shared" si="133"/>
        <v>8.9999999999999993E-3</v>
      </c>
      <c r="AG257" s="97">
        <f t="shared" si="134"/>
        <v>8.9999999999999993E-3</v>
      </c>
      <c r="AH257" s="97">
        <f t="shared" si="135"/>
        <v>8.9999999999999993E-3</v>
      </c>
      <c r="AI257" s="98">
        <f t="shared" si="145"/>
        <v>8.9999999999999993E-3</v>
      </c>
      <c r="AJ257" s="99">
        <f t="shared" si="146"/>
        <v>8.9999999999999993E-3</v>
      </c>
      <c r="AK257" s="98">
        <f t="shared" si="147"/>
        <v>0.03</v>
      </c>
      <c r="AL257" s="122">
        <f t="shared" si="150"/>
        <v>200</v>
      </c>
      <c r="AM257" s="100">
        <f t="shared" si="136"/>
        <v>1.2727922061357855E-2</v>
      </c>
      <c r="AN257" s="98">
        <f t="shared" si="148"/>
        <v>0.03</v>
      </c>
      <c r="AO257" s="101">
        <f t="shared" si="149"/>
        <v>64704</v>
      </c>
    </row>
    <row r="258" spans="1:41" ht="16.5">
      <c r="A258" s="110">
        <v>43164</v>
      </c>
      <c r="B258" s="113">
        <v>10642</v>
      </c>
      <c r="C258" s="113">
        <v>10698</v>
      </c>
      <c r="D258" s="80">
        <f>B258-C258</f>
        <v>-56</v>
      </c>
      <c r="E258" s="17">
        <f t="shared" si="120"/>
        <v>6.0000000000000001E-3</v>
      </c>
      <c r="F258" s="16">
        <f t="shared" si="137"/>
        <v>8.6999999999999994E-3</v>
      </c>
      <c r="G258" s="16">
        <f t="shared" si="138"/>
        <v>8.6999999999999994E-3</v>
      </c>
      <c r="H258" s="16">
        <f t="shared" si="139"/>
        <v>8.6999999999999994E-3</v>
      </c>
      <c r="I258" s="16">
        <f t="shared" si="140"/>
        <v>8.6999999999999994E-3</v>
      </c>
      <c r="J258" s="16">
        <f t="shared" si="141"/>
        <v>8.6999999999999994E-3</v>
      </c>
      <c r="K258" s="16">
        <f t="shared" si="151"/>
        <v>8.6999999999999994E-3</v>
      </c>
      <c r="L258" s="16">
        <f t="shared" si="142"/>
        <v>0.03</v>
      </c>
      <c r="M258" s="72"/>
      <c r="N258" s="72"/>
      <c r="O258" s="32">
        <f t="shared" si="152"/>
        <v>0</v>
      </c>
      <c r="P258" s="17" t="e">
        <f t="shared" si="153"/>
        <v>#DIV/0!</v>
      </c>
      <c r="Q258" s="38">
        <f t="shared" si="154"/>
        <v>0</v>
      </c>
      <c r="R258" s="17" t="e">
        <f t="shared" si="143"/>
        <v>#DIV/0!</v>
      </c>
      <c r="S258" s="97">
        <f t="shared" si="144"/>
        <v>6.0000000000000001E-3</v>
      </c>
      <c r="T258" s="96">
        <f t="shared" si="121"/>
        <v>8.6526901468885371E-3</v>
      </c>
      <c r="U258" s="96">
        <f t="shared" si="122"/>
        <v>8.6526901468885371E-3</v>
      </c>
      <c r="V258" s="96">
        <f t="shared" si="123"/>
        <v>8.6526901468885371E-3</v>
      </c>
      <c r="W258" s="96">
        <f t="shared" si="124"/>
        <v>8.6526901468885371E-3</v>
      </c>
      <c r="X258" s="96">
        <f t="shared" si="125"/>
        <v>8.6526901468885371E-3</v>
      </c>
      <c r="Y258" s="96">
        <f t="shared" si="126"/>
        <v>9.1758591504527363E-5</v>
      </c>
      <c r="Z258" s="96">
        <f t="shared" si="127"/>
        <v>9.1758591504527363E-5</v>
      </c>
      <c r="AA258" s="96">
        <f t="shared" si="128"/>
        <v>9.1758591504527363E-5</v>
      </c>
      <c r="AB258" s="96">
        <f t="shared" si="129"/>
        <v>8.1077891453400379E-5</v>
      </c>
      <c r="AC258" s="96">
        <f t="shared" si="130"/>
        <v>9.1758591504527363E-5</v>
      </c>
      <c r="AD258" s="97">
        <f t="shared" si="131"/>
        <v>8.6999999999999994E-3</v>
      </c>
      <c r="AE258" s="97">
        <f t="shared" si="132"/>
        <v>8.6999999999999994E-3</v>
      </c>
      <c r="AF258" s="97">
        <f t="shared" si="133"/>
        <v>8.6999999999999994E-3</v>
      </c>
      <c r="AG258" s="97">
        <f t="shared" si="134"/>
        <v>8.6999999999999994E-3</v>
      </c>
      <c r="AH258" s="97">
        <f t="shared" si="135"/>
        <v>8.6999999999999994E-3</v>
      </c>
      <c r="AI258" s="98">
        <f t="shared" si="145"/>
        <v>8.6999999999999994E-3</v>
      </c>
      <c r="AJ258" s="99">
        <f t="shared" si="146"/>
        <v>8.6999999999999994E-3</v>
      </c>
      <c r="AK258" s="98">
        <f t="shared" si="147"/>
        <v>0.03</v>
      </c>
      <c r="AL258" s="122">
        <f t="shared" si="150"/>
        <v>200</v>
      </c>
      <c r="AM258" s="100">
        <f t="shared" si="136"/>
        <v>1.2303657992645926E-2</v>
      </c>
      <c r="AN258" s="98">
        <f t="shared" si="148"/>
        <v>0.03</v>
      </c>
      <c r="AO258" s="101">
        <f t="shared" si="149"/>
        <v>63852</v>
      </c>
    </row>
    <row r="259" spans="1:41" ht="16.5">
      <c r="A259" s="111">
        <v>43161</v>
      </c>
      <c r="B259" s="73">
        <v>10698</v>
      </c>
      <c r="C259" s="73">
        <v>10785</v>
      </c>
      <c r="D259" s="80">
        <f>B259-C259</f>
        <v>-87</v>
      </c>
      <c r="E259" s="17">
        <f t="shared" ref="E259:E322" si="155">IF($A259&gt;DATE(2010,9,30),ROUNDUP(ABS( D259/C259 ),3),ROUNDUP(ABS( (B259-B260)/B260 ),3))</f>
        <v>9.0000000000000011E-3</v>
      </c>
      <c r="F259" s="16">
        <f t="shared" si="137"/>
        <v>8.8000000000000005E-3</v>
      </c>
      <c r="G259" s="16">
        <f t="shared" si="138"/>
        <v>8.8000000000000005E-3</v>
      </c>
      <c r="H259" s="16">
        <f t="shared" si="139"/>
        <v>8.8000000000000005E-3</v>
      </c>
      <c r="I259" s="16">
        <f t="shared" si="140"/>
        <v>8.8000000000000005E-3</v>
      </c>
      <c r="J259" s="16">
        <f t="shared" si="141"/>
        <v>8.8000000000000005E-3</v>
      </c>
      <c r="K259" s="16">
        <f t="shared" si="151"/>
        <v>8.8000000000000005E-3</v>
      </c>
      <c r="L259" s="16">
        <f t="shared" si="142"/>
        <v>0.03</v>
      </c>
      <c r="M259" s="72"/>
      <c r="N259" s="72"/>
      <c r="O259" s="32">
        <f t="shared" si="152"/>
        <v>0</v>
      </c>
      <c r="P259" s="17" t="e">
        <f t="shared" si="153"/>
        <v>#DIV/0!</v>
      </c>
      <c r="Q259" s="38">
        <f t="shared" si="154"/>
        <v>0</v>
      </c>
      <c r="R259" s="17" t="e">
        <f t="shared" si="143"/>
        <v>#DIV/0!</v>
      </c>
      <c r="S259" s="97">
        <f t="shared" si="144"/>
        <v>9.0000000000000011E-3</v>
      </c>
      <c r="T259" s="96">
        <f t="shared" ref="T259:T322" si="156">T260*$Q$1+(1-$Q$1)*S259</f>
        <v>8.8220107945622735E-3</v>
      </c>
      <c r="U259" s="96">
        <f t="shared" ref="U259:U322" si="157">$Q$1*U260+(1-$Q$1)*S259</f>
        <v>8.8220107945622735E-3</v>
      </c>
      <c r="V259" s="96">
        <f t="shared" ref="V259:V322" si="158">$Q$1*V260+(1-$Q$1)*S259</f>
        <v>8.8220107945622735E-3</v>
      </c>
      <c r="W259" s="96">
        <f t="shared" ref="W259:W322" si="159">$Q$1*W260+(1-$Q$1)*S259</f>
        <v>8.8220107945622735E-3</v>
      </c>
      <c r="X259" s="96">
        <f t="shared" ref="X259:X322" si="160">$Q$1*X260+(1-$Q$1)*S259</f>
        <v>8.8220107945622735E-3</v>
      </c>
      <c r="Y259" s="96">
        <f t="shared" ref="Y259:Y322" si="161">$Q$1*Y260+(1-$Q$1)*(S259-T260)^2</f>
        <v>9.7107198733031717E-5</v>
      </c>
      <c r="Z259" s="96">
        <f t="shared" ref="Z259:Z322" si="162">$Q$1*Z260+(1-$Q$1)*(S259-U260)^2</f>
        <v>9.7107198733031717E-5</v>
      </c>
      <c r="AA259" s="96">
        <f t="shared" ref="AA259:AA322" si="163">$Q$1*AA260+(1-$Q$1)*(S259-V260)^2</f>
        <v>9.7107198733031717E-5</v>
      </c>
      <c r="AB259" s="96">
        <f t="shared" ref="AB259:AB322" si="164">$Q$1*AB260+(1-$Q$1)*(S259-W259)^2</f>
        <v>8.5803920800506825E-5</v>
      </c>
      <c r="AC259" s="96">
        <f t="shared" ref="AC259:AC322" si="165">$Q$1*AC260+(1-$Q$1)*(S259-X260)^2</f>
        <v>9.7107198733031717E-5</v>
      </c>
      <c r="AD259" s="97">
        <f t="shared" ref="AD259:AD322" si="166">ROUND(ROUND(T259,4)+$F$1*ROUND(Y259^0.5,4),4)</f>
        <v>8.8000000000000005E-3</v>
      </c>
      <c r="AE259" s="97">
        <f t="shared" ref="AE259:AE322" si="167">ROUND(ROUND(U259,4)+$F$1*ROUND(Z259^0.5,4),4)</f>
        <v>8.8000000000000005E-3</v>
      </c>
      <c r="AF259" s="97">
        <f t="shared" ref="AF259:AF322" si="168">ROUND(ROUND(V259,4)+$F$1*ROUND(AA259^0.5,4),4)</f>
        <v>8.8000000000000005E-3</v>
      </c>
      <c r="AG259" s="97">
        <f t="shared" ref="AG259:AG322" si="169">ROUND(ROUND(W259,4)+$F$1*ROUND(AB259^0.5,4),4)</f>
        <v>8.8000000000000005E-3</v>
      </c>
      <c r="AH259" s="97">
        <f t="shared" ref="AH259:AH322" si="170">ROUND(ROUND(X259,4)+$F$1*ROUND(AC259^0.5,4),4)</f>
        <v>8.8000000000000005E-3</v>
      </c>
      <c r="AI259" s="98">
        <f t="shared" si="145"/>
        <v>8.8000000000000005E-3</v>
      </c>
      <c r="AJ259" s="99">
        <f t="shared" si="146"/>
        <v>8.8000000000000023E-3</v>
      </c>
      <c r="AK259" s="98">
        <f t="shared" si="147"/>
        <v>0.03</v>
      </c>
      <c r="AL259" s="122">
        <f t="shared" si="150"/>
        <v>200</v>
      </c>
      <c r="AM259" s="100">
        <f t="shared" ref="AM259:AM322" si="171">AI259*SQRT(2)</f>
        <v>1.2445079348883238E-2</v>
      </c>
      <c r="AN259" s="98">
        <f t="shared" si="148"/>
        <v>0.03</v>
      </c>
      <c r="AO259" s="101">
        <f t="shared" si="149"/>
        <v>64188</v>
      </c>
    </row>
    <row r="260" spans="1:41" ht="16.5">
      <c r="A260" s="111">
        <v>43160</v>
      </c>
      <c r="B260" s="73">
        <v>10785</v>
      </c>
      <c r="C260" s="73">
        <v>10815</v>
      </c>
      <c r="D260" s="80">
        <f t="shared" ref="D260:D323" si="172">B260-C260</f>
        <v>-30</v>
      </c>
      <c r="E260" s="17">
        <f t="shared" si="155"/>
        <v>3.0000000000000001E-3</v>
      </c>
      <c r="F260" s="16">
        <f t="shared" ref="F260:F323" si="173">AD260</f>
        <v>8.8000000000000005E-3</v>
      </c>
      <c r="G260" s="16">
        <f t="shared" ref="G260:G323" si="174">AE260</f>
        <v>8.8000000000000005E-3</v>
      </c>
      <c r="H260" s="16">
        <f t="shared" ref="H260:H323" si="175">AF260</f>
        <v>8.8000000000000005E-3</v>
      </c>
      <c r="I260" s="16">
        <f t="shared" ref="I260:I323" si="176">AG260</f>
        <v>8.8000000000000005E-3</v>
      </c>
      <c r="J260" s="16">
        <f t="shared" ref="J260:J323" si="177">AH260</f>
        <v>8.8000000000000005E-3</v>
      </c>
      <c r="K260" s="16">
        <f t="shared" si="151"/>
        <v>8.8000000000000005E-3</v>
      </c>
      <c r="L260" s="16">
        <f t="shared" ref="L260:L323" si="178">AN260</f>
        <v>0.03</v>
      </c>
      <c r="M260" s="72"/>
      <c r="N260" s="72"/>
      <c r="O260" s="32">
        <f t="shared" si="152"/>
        <v>0</v>
      </c>
      <c r="P260" s="17" t="e">
        <f t="shared" si="153"/>
        <v>#DIV/0!</v>
      </c>
      <c r="Q260" s="38">
        <f t="shared" si="154"/>
        <v>0</v>
      </c>
      <c r="R260" s="17" t="e">
        <f t="shared" ref="R260:R323" si="179">ROUNDUP((Q260-N260)/N260,3)</f>
        <v>#DIV/0!</v>
      </c>
      <c r="S260" s="97">
        <f t="shared" ref="S260:S323" si="180">E260</f>
        <v>3.0000000000000001E-3</v>
      </c>
      <c r="T260" s="96">
        <f t="shared" si="156"/>
        <v>8.8106497814492268E-3</v>
      </c>
      <c r="U260" s="96">
        <f t="shared" si="157"/>
        <v>8.8106497814492268E-3</v>
      </c>
      <c r="V260" s="96">
        <f t="shared" si="158"/>
        <v>8.8106497814492268E-3</v>
      </c>
      <c r="W260" s="96">
        <f t="shared" si="159"/>
        <v>8.8106497814492268E-3</v>
      </c>
      <c r="X260" s="96">
        <f t="shared" si="160"/>
        <v>8.8106497814492268E-3</v>
      </c>
      <c r="Y260" s="96">
        <f t="shared" si="161"/>
        <v>1.0330324204544235E-4</v>
      </c>
      <c r="Z260" s="96">
        <f t="shared" si="162"/>
        <v>1.0330324204544235E-4</v>
      </c>
      <c r="AA260" s="96">
        <f t="shared" si="163"/>
        <v>1.0330324204544235E-4</v>
      </c>
      <c r="AB260" s="96">
        <f t="shared" si="164"/>
        <v>9.127874467135285E-5</v>
      </c>
      <c r="AC260" s="96">
        <f t="shared" si="165"/>
        <v>1.0330324204544235E-4</v>
      </c>
      <c r="AD260" s="97">
        <f t="shared" si="166"/>
        <v>8.8000000000000005E-3</v>
      </c>
      <c r="AE260" s="97">
        <f t="shared" si="167"/>
        <v>8.8000000000000005E-3</v>
      </c>
      <c r="AF260" s="97">
        <f t="shared" si="168"/>
        <v>8.8000000000000005E-3</v>
      </c>
      <c r="AG260" s="97">
        <f t="shared" si="169"/>
        <v>8.8000000000000005E-3</v>
      </c>
      <c r="AH260" s="97">
        <f t="shared" si="170"/>
        <v>8.8000000000000005E-3</v>
      </c>
      <c r="AI260" s="98">
        <f t="shared" ref="AI260:AI323" si="181">AVERAGE(AD260:AH260)</f>
        <v>8.8000000000000005E-3</v>
      </c>
      <c r="AJ260" s="99">
        <f t="shared" ref="AJ260:AJ323" si="182">MAX(AD260:AG260)*0.8+0.2*AH260</f>
        <v>8.8000000000000023E-3</v>
      </c>
      <c r="AK260" s="98">
        <f t="shared" ref="AK260:AK323" si="183">MAX(AI260,$AK$1)</f>
        <v>0.03</v>
      </c>
      <c r="AL260" s="122">
        <f t="shared" si="150"/>
        <v>200</v>
      </c>
      <c r="AM260" s="100">
        <f t="shared" si="171"/>
        <v>1.2445079348883238E-2</v>
      </c>
      <c r="AN260" s="98">
        <f t="shared" ref="AN260:AN323" si="184">MAX(AM260,$AK$1)</f>
        <v>0.03</v>
      </c>
      <c r="AO260" s="101">
        <f t="shared" ref="AO260:AO323" si="185">AN260*AL260*B260</f>
        <v>64710</v>
      </c>
    </row>
    <row r="261" spans="1:41" ht="16.5">
      <c r="A261" s="112">
        <v>43158</v>
      </c>
      <c r="B261" s="73">
        <v>10815</v>
      </c>
      <c r="C261" s="73">
        <v>10836</v>
      </c>
      <c r="D261" s="80">
        <f t="shared" si="172"/>
        <v>-21</v>
      </c>
      <c r="E261" s="17">
        <f t="shared" si="155"/>
        <v>2E-3</v>
      </c>
      <c r="F261" s="16">
        <f t="shared" si="173"/>
        <v>9.1999999999999998E-3</v>
      </c>
      <c r="G261" s="16">
        <f t="shared" si="174"/>
        <v>9.1999999999999998E-3</v>
      </c>
      <c r="H261" s="16">
        <f t="shared" si="175"/>
        <v>9.1999999999999998E-3</v>
      </c>
      <c r="I261" s="16">
        <f t="shared" si="176"/>
        <v>9.1999999999999998E-3</v>
      </c>
      <c r="J261" s="16">
        <f t="shared" si="177"/>
        <v>9.1999999999999998E-3</v>
      </c>
      <c r="K261" s="16">
        <f t="shared" si="151"/>
        <v>9.1999999999999998E-3</v>
      </c>
      <c r="L261" s="16">
        <f t="shared" si="178"/>
        <v>0.03</v>
      </c>
      <c r="M261" s="72"/>
      <c r="N261" s="72"/>
      <c r="O261" s="32">
        <f t="shared" si="152"/>
        <v>0</v>
      </c>
      <c r="P261" s="17" t="e">
        <f t="shared" si="153"/>
        <v>#DIV/0!</v>
      </c>
      <c r="Q261" s="38">
        <f t="shared" si="154"/>
        <v>0</v>
      </c>
      <c r="R261" s="17" t="e">
        <f t="shared" si="179"/>
        <v>#DIV/0!</v>
      </c>
      <c r="S261" s="97">
        <f t="shared" si="180"/>
        <v>2E-3</v>
      </c>
      <c r="T261" s="96">
        <f t="shared" si="156"/>
        <v>9.1815423206906676E-3</v>
      </c>
      <c r="U261" s="96">
        <f t="shared" si="157"/>
        <v>9.1815423206906676E-3</v>
      </c>
      <c r="V261" s="96">
        <f t="shared" si="158"/>
        <v>9.1815423206906676E-3</v>
      </c>
      <c r="W261" s="96">
        <f t="shared" si="159"/>
        <v>9.1815423206906676E-3</v>
      </c>
      <c r="X261" s="96">
        <f t="shared" si="160"/>
        <v>9.1815423206906676E-3</v>
      </c>
      <c r="Y261" s="96">
        <f t="shared" si="161"/>
        <v>1.0745803629541805E-4</v>
      </c>
      <c r="Z261" s="96">
        <f t="shared" si="162"/>
        <v>1.0745803629541805E-4</v>
      </c>
      <c r="AA261" s="96">
        <f t="shared" si="163"/>
        <v>1.0745803629541805E-4</v>
      </c>
      <c r="AB261" s="96">
        <f t="shared" si="164"/>
        <v>9.4949920870631378E-5</v>
      </c>
      <c r="AC261" s="96">
        <f t="shared" si="165"/>
        <v>1.0745803629541805E-4</v>
      </c>
      <c r="AD261" s="97">
        <f t="shared" si="166"/>
        <v>9.1999999999999998E-3</v>
      </c>
      <c r="AE261" s="97">
        <f t="shared" si="167"/>
        <v>9.1999999999999998E-3</v>
      </c>
      <c r="AF261" s="97">
        <f t="shared" si="168"/>
        <v>9.1999999999999998E-3</v>
      </c>
      <c r="AG261" s="97">
        <f t="shared" si="169"/>
        <v>9.1999999999999998E-3</v>
      </c>
      <c r="AH261" s="97">
        <f t="shared" si="170"/>
        <v>9.1999999999999998E-3</v>
      </c>
      <c r="AI261" s="98">
        <f t="shared" si="181"/>
        <v>9.1999999999999998E-3</v>
      </c>
      <c r="AJ261" s="99">
        <f t="shared" si="182"/>
        <v>9.1999999999999998E-3</v>
      </c>
      <c r="AK261" s="98">
        <f t="shared" si="183"/>
        <v>0.03</v>
      </c>
      <c r="AL261" s="122">
        <f t="shared" ref="AL261:AL324" si="186">AL260</f>
        <v>200</v>
      </c>
      <c r="AM261" s="100">
        <f t="shared" si="171"/>
        <v>1.3010764773832475E-2</v>
      </c>
      <c r="AN261" s="98">
        <f t="shared" si="184"/>
        <v>0.03</v>
      </c>
      <c r="AO261" s="101">
        <f t="shared" si="185"/>
        <v>64890</v>
      </c>
    </row>
    <row r="262" spans="1:41" ht="16.5">
      <c r="A262" s="112">
        <v>43157</v>
      </c>
      <c r="B262" s="73">
        <v>10836</v>
      </c>
      <c r="C262" s="73">
        <v>10794</v>
      </c>
      <c r="D262" s="80">
        <f t="shared" si="172"/>
        <v>42</v>
      </c>
      <c r="E262" s="17">
        <f t="shared" si="155"/>
        <v>4.0000000000000001E-3</v>
      </c>
      <c r="F262" s="16">
        <f t="shared" si="173"/>
        <v>9.5999999999999992E-3</v>
      </c>
      <c r="G262" s="16">
        <f t="shared" si="174"/>
        <v>9.5999999999999992E-3</v>
      </c>
      <c r="H262" s="16">
        <f t="shared" si="175"/>
        <v>9.5999999999999992E-3</v>
      </c>
      <c r="I262" s="16">
        <f t="shared" si="176"/>
        <v>9.5999999999999992E-3</v>
      </c>
      <c r="J262" s="16">
        <f t="shared" si="177"/>
        <v>9.5999999999999992E-3</v>
      </c>
      <c r="K262" s="16">
        <f t="shared" si="151"/>
        <v>9.5999999999999992E-3</v>
      </c>
      <c r="L262" s="16">
        <f t="shared" si="178"/>
        <v>0.03</v>
      </c>
      <c r="M262" s="72"/>
      <c r="N262" s="72"/>
      <c r="O262" s="32">
        <f t="shared" si="152"/>
        <v>0</v>
      </c>
      <c r="P262" s="17" t="e">
        <f t="shared" si="153"/>
        <v>#DIV/0!</v>
      </c>
      <c r="Q262" s="38">
        <f t="shared" si="154"/>
        <v>0</v>
      </c>
      <c r="R262" s="17" t="e">
        <f t="shared" si="179"/>
        <v>#DIV/0!</v>
      </c>
      <c r="S262" s="97">
        <f t="shared" si="180"/>
        <v>4.0000000000000001E-3</v>
      </c>
      <c r="T262" s="96">
        <f t="shared" si="156"/>
        <v>9.6399386390326261E-3</v>
      </c>
      <c r="U262" s="96">
        <f t="shared" si="157"/>
        <v>9.6399386390326261E-3</v>
      </c>
      <c r="V262" s="96">
        <f t="shared" si="158"/>
        <v>9.6399386390326261E-3</v>
      </c>
      <c r="W262" s="96">
        <f t="shared" si="159"/>
        <v>9.6399386390326261E-3</v>
      </c>
      <c r="X262" s="96">
        <f t="shared" si="160"/>
        <v>9.6399386390326261E-3</v>
      </c>
      <c r="Y262" s="96">
        <f t="shared" si="161"/>
        <v>1.1059140058609259E-4</v>
      </c>
      <c r="Z262" s="96">
        <f t="shared" si="162"/>
        <v>1.1059140058609259E-4</v>
      </c>
      <c r="AA262" s="96">
        <f t="shared" si="163"/>
        <v>1.1059140058609259E-4</v>
      </c>
      <c r="AB262" s="96">
        <f t="shared" si="164"/>
        <v>9.77185615578714E-5</v>
      </c>
      <c r="AC262" s="96">
        <f t="shared" si="165"/>
        <v>1.1059140058609259E-4</v>
      </c>
      <c r="AD262" s="97">
        <f t="shared" si="166"/>
        <v>9.5999999999999992E-3</v>
      </c>
      <c r="AE262" s="97">
        <f t="shared" si="167"/>
        <v>9.5999999999999992E-3</v>
      </c>
      <c r="AF262" s="97">
        <f t="shared" si="168"/>
        <v>9.5999999999999992E-3</v>
      </c>
      <c r="AG262" s="97">
        <f t="shared" si="169"/>
        <v>9.5999999999999992E-3</v>
      </c>
      <c r="AH262" s="97">
        <f t="shared" si="170"/>
        <v>9.5999999999999992E-3</v>
      </c>
      <c r="AI262" s="98">
        <f t="shared" si="181"/>
        <v>9.5999999999999992E-3</v>
      </c>
      <c r="AJ262" s="99">
        <f t="shared" si="182"/>
        <v>9.5999999999999992E-3</v>
      </c>
      <c r="AK262" s="98">
        <f t="shared" si="183"/>
        <v>0.03</v>
      </c>
      <c r="AL262" s="122">
        <f t="shared" si="186"/>
        <v>200</v>
      </c>
      <c r="AM262" s="100">
        <f t="shared" si="171"/>
        <v>1.3576450198781712E-2</v>
      </c>
      <c r="AN262" s="98">
        <f t="shared" si="184"/>
        <v>0.03</v>
      </c>
      <c r="AO262" s="101">
        <f t="shared" si="185"/>
        <v>65016</v>
      </c>
    </row>
    <row r="263" spans="1:41" ht="16.5">
      <c r="A263" s="112">
        <v>43154</v>
      </c>
      <c r="B263" s="73">
        <v>10794</v>
      </c>
      <c r="C263" s="73">
        <v>10662</v>
      </c>
      <c r="D263" s="80">
        <f t="shared" si="172"/>
        <v>132</v>
      </c>
      <c r="E263" s="17">
        <f t="shared" si="155"/>
        <v>1.3000000000000001E-2</v>
      </c>
      <c r="F263" s="16">
        <f t="shared" si="173"/>
        <v>0.01</v>
      </c>
      <c r="G263" s="16">
        <f t="shared" si="174"/>
        <v>0.01</v>
      </c>
      <c r="H263" s="16">
        <f t="shared" si="175"/>
        <v>0.01</v>
      </c>
      <c r="I263" s="16">
        <f t="shared" si="176"/>
        <v>0.01</v>
      </c>
      <c r="J263" s="16">
        <f t="shared" si="177"/>
        <v>0.01</v>
      </c>
      <c r="K263" s="16">
        <f t="shared" si="151"/>
        <v>0.01</v>
      </c>
      <c r="L263" s="16">
        <f t="shared" si="178"/>
        <v>0.03</v>
      </c>
      <c r="M263" s="72"/>
      <c r="N263" s="72"/>
      <c r="O263" s="32">
        <f t="shared" si="152"/>
        <v>0</v>
      </c>
      <c r="P263" s="17" t="e">
        <f t="shared" si="153"/>
        <v>#DIV/0!</v>
      </c>
      <c r="Q263" s="38">
        <f t="shared" si="154"/>
        <v>0</v>
      </c>
      <c r="R263" s="17" t="e">
        <f t="shared" si="179"/>
        <v>#DIV/0!</v>
      </c>
      <c r="S263" s="97">
        <f t="shared" si="180"/>
        <v>1.3000000000000001E-2</v>
      </c>
      <c r="T263" s="96">
        <f t="shared" si="156"/>
        <v>9.9999347223751339E-3</v>
      </c>
      <c r="U263" s="96">
        <f t="shared" si="157"/>
        <v>9.9999347223751339E-3</v>
      </c>
      <c r="V263" s="96">
        <f t="shared" si="158"/>
        <v>9.9999347223751339E-3</v>
      </c>
      <c r="W263" s="96">
        <f t="shared" si="159"/>
        <v>9.9999347223751339E-3</v>
      </c>
      <c r="X263" s="96">
        <f t="shared" si="160"/>
        <v>9.9999347223751339E-3</v>
      </c>
      <c r="Y263" s="96">
        <f t="shared" si="161"/>
        <v>1.15352603814603E-4</v>
      </c>
      <c r="Z263" s="96">
        <f t="shared" si="162"/>
        <v>1.15352603814603E-4</v>
      </c>
      <c r="AA263" s="96">
        <f t="shared" si="163"/>
        <v>1.15352603814603E-4</v>
      </c>
      <c r="AB263" s="96">
        <f t="shared" si="164"/>
        <v>1.0192556073058321E-4</v>
      </c>
      <c r="AC263" s="96">
        <f t="shared" si="165"/>
        <v>1.15352603814603E-4</v>
      </c>
      <c r="AD263" s="97">
        <f t="shared" si="166"/>
        <v>0.01</v>
      </c>
      <c r="AE263" s="97">
        <f t="shared" si="167"/>
        <v>0.01</v>
      </c>
      <c r="AF263" s="97">
        <f t="shared" si="168"/>
        <v>0.01</v>
      </c>
      <c r="AG263" s="97">
        <f t="shared" si="169"/>
        <v>0.01</v>
      </c>
      <c r="AH263" s="97">
        <f t="shared" si="170"/>
        <v>0.01</v>
      </c>
      <c r="AI263" s="98">
        <f t="shared" si="181"/>
        <v>0.01</v>
      </c>
      <c r="AJ263" s="99">
        <f t="shared" si="182"/>
        <v>0.01</v>
      </c>
      <c r="AK263" s="98">
        <f t="shared" si="183"/>
        <v>0.03</v>
      </c>
      <c r="AL263" s="122">
        <f t="shared" si="186"/>
        <v>200</v>
      </c>
      <c r="AM263" s="100">
        <f t="shared" si="171"/>
        <v>1.4142135623730952E-2</v>
      </c>
      <c r="AN263" s="98">
        <f t="shared" si="184"/>
        <v>0.03</v>
      </c>
      <c r="AO263" s="101">
        <f t="shared" si="185"/>
        <v>64764</v>
      </c>
    </row>
    <row r="264" spans="1:41" ht="16.5">
      <c r="A264" s="112">
        <v>43153</v>
      </c>
      <c r="B264" s="73">
        <v>10662</v>
      </c>
      <c r="C264" s="73">
        <v>10714</v>
      </c>
      <c r="D264" s="80">
        <f t="shared" si="172"/>
        <v>-52</v>
      </c>
      <c r="E264" s="17">
        <f t="shared" si="155"/>
        <v>5.0000000000000001E-3</v>
      </c>
      <c r="F264" s="16">
        <f t="shared" si="173"/>
        <v>9.7999999999999997E-3</v>
      </c>
      <c r="G264" s="16">
        <f t="shared" si="174"/>
        <v>9.7999999999999997E-3</v>
      </c>
      <c r="H264" s="16">
        <f t="shared" si="175"/>
        <v>9.7999999999999997E-3</v>
      </c>
      <c r="I264" s="16">
        <f t="shared" si="176"/>
        <v>9.7999999999999997E-3</v>
      </c>
      <c r="J264" s="16">
        <f t="shared" si="177"/>
        <v>9.7999999999999997E-3</v>
      </c>
      <c r="K264" s="16">
        <f t="shared" si="151"/>
        <v>9.7999999999999997E-3</v>
      </c>
      <c r="L264" s="16">
        <f t="shared" si="178"/>
        <v>0.03</v>
      </c>
      <c r="M264" s="72"/>
      <c r="N264" s="72"/>
      <c r="O264" s="32">
        <f t="shared" si="152"/>
        <v>0</v>
      </c>
      <c r="P264" s="17" t="e">
        <f t="shared" si="153"/>
        <v>#DIV/0!</v>
      </c>
      <c r="Q264" s="38">
        <f t="shared" si="154"/>
        <v>0</v>
      </c>
      <c r="R264" s="17" t="e">
        <f t="shared" si="179"/>
        <v>#DIV/0!</v>
      </c>
      <c r="S264" s="97">
        <f t="shared" si="180"/>
        <v>5.0000000000000001E-3</v>
      </c>
      <c r="T264" s="96">
        <f t="shared" si="156"/>
        <v>9.8084411940160994E-3</v>
      </c>
      <c r="U264" s="96">
        <f t="shared" si="157"/>
        <v>9.8084411940160994E-3</v>
      </c>
      <c r="V264" s="96">
        <f t="shared" si="158"/>
        <v>9.8084411940160994E-3</v>
      </c>
      <c r="W264" s="96">
        <f t="shared" si="159"/>
        <v>9.8084411940160994E-3</v>
      </c>
      <c r="X264" s="96">
        <f t="shared" si="160"/>
        <v>9.8084411940160994E-3</v>
      </c>
      <c r="Y264" s="96">
        <f t="shared" si="161"/>
        <v>1.2206536272114872E-4</v>
      </c>
      <c r="Z264" s="96">
        <f t="shared" si="162"/>
        <v>1.2206536272114872E-4</v>
      </c>
      <c r="AA264" s="96">
        <f t="shared" si="163"/>
        <v>1.2206536272114872E-4</v>
      </c>
      <c r="AB264" s="96">
        <f t="shared" si="164"/>
        <v>1.0785695450040701E-4</v>
      </c>
      <c r="AC264" s="96">
        <f t="shared" si="165"/>
        <v>1.2206536272114872E-4</v>
      </c>
      <c r="AD264" s="97">
        <f t="shared" si="166"/>
        <v>9.7999999999999997E-3</v>
      </c>
      <c r="AE264" s="97">
        <f t="shared" si="167"/>
        <v>9.7999999999999997E-3</v>
      </c>
      <c r="AF264" s="97">
        <f t="shared" si="168"/>
        <v>9.7999999999999997E-3</v>
      </c>
      <c r="AG264" s="97">
        <f t="shared" si="169"/>
        <v>9.7999999999999997E-3</v>
      </c>
      <c r="AH264" s="97">
        <f t="shared" si="170"/>
        <v>9.7999999999999997E-3</v>
      </c>
      <c r="AI264" s="98">
        <f t="shared" si="181"/>
        <v>9.7999999999999997E-3</v>
      </c>
      <c r="AJ264" s="99">
        <f t="shared" si="182"/>
        <v>9.7999999999999997E-3</v>
      </c>
      <c r="AK264" s="98">
        <f t="shared" si="183"/>
        <v>0.03</v>
      </c>
      <c r="AL264" s="122">
        <f t="shared" si="186"/>
        <v>200</v>
      </c>
      <c r="AM264" s="100">
        <f t="shared" si="171"/>
        <v>1.3859292911256331E-2</v>
      </c>
      <c r="AN264" s="98">
        <f t="shared" si="184"/>
        <v>0.03</v>
      </c>
      <c r="AO264" s="101">
        <f t="shared" si="185"/>
        <v>63972</v>
      </c>
    </row>
    <row r="265" spans="1:41" ht="16.5">
      <c r="A265" s="112">
        <v>43152</v>
      </c>
      <c r="B265" s="73">
        <v>10714</v>
      </c>
      <c r="C265" s="73">
        <v>10421</v>
      </c>
      <c r="D265" s="80">
        <f t="shared" si="172"/>
        <v>293</v>
      </c>
      <c r="E265" s="17">
        <f t="shared" si="155"/>
        <v>2.9000000000000001E-2</v>
      </c>
      <c r="F265" s="16">
        <f t="shared" si="173"/>
        <v>1.01E-2</v>
      </c>
      <c r="G265" s="16">
        <f t="shared" si="174"/>
        <v>1.01E-2</v>
      </c>
      <c r="H265" s="16">
        <f t="shared" si="175"/>
        <v>1.01E-2</v>
      </c>
      <c r="I265" s="16">
        <f t="shared" si="176"/>
        <v>1.01E-2</v>
      </c>
      <c r="J265" s="16">
        <f t="shared" si="177"/>
        <v>1.01E-2</v>
      </c>
      <c r="K265" s="16">
        <f t="shared" si="151"/>
        <v>1.01E-2</v>
      </c>
      <c r="L265" s="16">
        <f t="shared" si="178"/>
        <v>0.03</v>
      </c>
      <c r="M265" s="72"/>
      <c r="N265" s="72"/>
      <c r="O265" s="32">
        <f t="shared" si="152"/>
        <v>0</v>
      </c>
      <c r="P265" s="17" t="e">
        <f t="shared" si="153"/>
        <v>#DIV/0!</v>
      </c>
      <c r="Q265" s="38">
        <f t="shared" si="154"/>
        <v>0</v>
      </c>
      <c r="R265" s="17" t="e">
        <f t="shared" si="179"/>
        <v>#DIV/0!</v>
      </c>
      <c r="S265" s="97">
        <f t="shared" si="180"/>
        <v>2.9000000000000001E-2</v>
      </c>
      <c r="T265" s="96">
        <f t="shared" si="156"/>
        <v>1.0115362972357553E-2</v>
      </c>
      <c r="U265" s="96">
        <f t="shared" si="157"/>
        <v>1.0115362972357553E-2</v>
      </c>
      <c r="V265" s="96">
        <f t="shared" si="158"/>
        <v>1.0115362972357553E-2</v>
      </c>
      <c r="W265" s="96">
        <f t="shared" si="159"/>
        <v>1.0115362972357553E-2</v>
      </c>
      <c r="X265" s="96">
        <f t="shared" si="160"/>
        <v>1.0115362972357553E-2</v>
      </c>
      <c r="Y265" s="96">
        <f t="shared" si="161"/>
        <v>1.2818653874554332E-4</v>
      </c>
      <c r="Z265" s="96">
        <f t="shared" si="162"/>
        <v>1.2818653874554332E-4</v>
      </c>
      <c r="AA265" s="96">
        <f t="shared" si="163"/>
        <v>1.2818653874554332E-4</v>
      </c>
      <c r="AB265" s="96">
        <f t="shared" si="164"/>
        <v>1.1326562563556208E-4</v>
      </c>
      <c r="AC265" s="96">
        <f t="shared" si="165"/>
        <v>1.2818653874554332E-4</v>
      </c>
      <c r="AD265" s="97">
        <f t="shared" si="166"/>
        <v>1.01E-2</v>
      </c>
      <c r="AE265" s="97">
        <f t="shared" si="167"/>
        <v>1.01E-2</v>
      </c>
      <c r="AF265" s="97">
        <f t="shared" si="168"/>
        <v>1.01E-2</v>
      </c>
      <c r="AG265" s="97">
        <f t="shared" si="169"/>
        <v>1.01E-2</v>
      </c>
      <c r="AH265" s="97">
        <f t="shared" si="170"/>
        <v>1.01E-2</v>
      </c>
      <c r="AI265" s="98">
        <f t="shared" si="181"/>
        <v>1.01E-2</v>
      </c>
      <c r="AJ265" s="99">
        <f t="shared" si="182"/>
        <v>1.0100000000000001E-2</v>
      </c>
      <c r="AK265" s="98">
        <f t="shared" si="183"/>
        <v>0.03</v>
      </c>
      <c r="AL265" s="122">
        <f t="shared" si="186"/>
        <v>200</v>
      </c>
      <c r="AM265" s="100">
        <f t="shared" si="171"/>
        <v>1.428355697996826E-2</v>
      </c>
      <c r="AN265" s="98">
        <f t="shared" si="184"/>
        <v>0.03</v>
      </c>
      <c r="AO265" s="101">
        <f t="shared" si="185"/>
        <v>64284</v>
      </c>
    </row>
    <row r="266" spans="1:41" ht="16.5">
      <c r="A266" s="112">
        <v>43143</v>
      </c>
      <c r="B266" s="73">
        <v>10421</v>
      </c>
      <c r="C266" s="73">
        <v>10371</v>
      </c>
      <c r="D266" s="80">
        <f t="shared" si="172"/>
        <v>50</v>
      </c>
      <c r="E266" s="17">
        <f t="shared" si="155"/>
        <v>5.0000000000000001E-3</v>
      </c>
      <c r="F266" s="16">
        <f t="shared" si="173"/>
        <v>8.8999999999999999E-3</v>
      </c>
      <c r="G266" s="16">
        <f t="shared" si="174"/>
        <v>8.8999999999999999E-3</v>
      </c>
      <c r="H266" s="16">
        <f t="shared" si="175"/>
        <v>8.8999999999999999E-3</v>
      </c>
      <c r="I266" s="16">
        <f t="shared" si="176"/>
        <v>8.8999999999999999E-3</v>
      </c>
      <c r="J266" s="16">
        <f t="shared" si="177"/>
        <v>8.8999999999999999E-3</v>
      </c>
      <c r="K266" s="16">
        <f t="shared" si="151"/>
        <v>8.8999999999999999E-3</v>
      </c>
      <c r="L266" s="16">
        <f t="shared" si="178"/>
        <v>0.03</v>
      </c>
      <c r="M266" s="72"/>
      <c r="N266" s="72"/>
      <c r="O266" s="32">
        <f t="shared" si="152"/>
        <v>0</v>
      </c>
      <c r="P266" s="17" t="e">
        <f t="shared" si="153"/>
        <v>#DIV/0!</v>
      </c>
      <c r="Q266" s="38">
        <f t="shared" si="154"/>
        <v>0</v>
      </c>
      <c r="R266" s="17" t="e">
        <f t="shared" si="179"/>
        <v>#DIV/0!</v>
      </c>
      <c r="S266" s="97">
        <f t="shared" si="180"/>
        <v>5.0000000000000001E-3</v>
      </c>
      <c r="T266" s="96">
        <f t="shared" si="156"/>
        <v>8.909960608891012E-3</v>
      </c>
      <c r="U266" s="96">
        <f t="shared" si="157"/>
        <v>8.909960608891012E-3</v>
      </c>
      <c r="V266" s="96">
        <f t="shared" si="158"/>
        <v>8.909960608891012E-3</v>
      </c>
      <c r="W266" s="96">
        <f t="shared" si="159"/>
        <v>8.909960608891012E-3</v>
      </c>
      <c r="X266" s="96">
        <f t="shared" si="160"/>
        <v>8.909960608891012E-3</v>
      </c>
      <c r="Y266" s="96">
        <f t="shared" si="161"/>
        <v>1.1060633806528153E-4</v>
      </c>
      <c r="Z266" s="96">
        <f t="shared" si="162"/>
        <v>1.1060633806528153E-4</v>
      </c>
      <c r="AA266" s="96">
        <f t="shared" si="163"/>
        <v>1.1060633806528153E-4</v>
      </c>
      <c r="AB266" s="96">
        <f t="shared" si="164"/>
        <v>9.773176031448279E-5</v>
      </c>
      <c r="AC266" s="96">
        <f t="shared" si="165"/>
        <v>1.1060633806528153E-4</v>
      </c>
      <c r="AD266" s="97">
        <f t="shared" si="166"/>
        <v>8.8999999999999999E-3</v>
      </c>
      <c r="AE266" s="97">
        <f t="shared" si="167"/>
        <v>8.8999999999999999E-3</v>
      </c>
      <c r="AF266" s="97">
        <f t="shared" si="168"/>
        <v>8.8999999999999999E-3</v>
      </c>
      <c r="AG266" s="97">
        <f t="shared" si="169"/>
        <v>8.8999999999999999E-3</v>
      </c>
      <c r="AH266" s="97">
        <f t="shared" si="170"/>
        <v>8.8999999999999999E-3</v>
      </c>
      <c r="AI266" s="98">
        <f t="shared" si="181"/>
        <v>8.8999999999999999E-3</v>
      </c>
      <c r="AJ266" s="99">
        <f t="shared" si="182"/>
        <v>8.8999999999999999E-3</v>
      </c>
      <c r="AK266" s="98">
        <f t="shared" si="183"/>
        <v>0.03</v>
      </c>
      <c r="AL266" s="122">
        <f t="shared" si="186"/>
        <v>200</v>
      </c>
      <c r="AM266" s="100">
        <f t="shared" si="171"/>
        <v>1.2586500705120547E-2</v>
      </c>
      <c r="AN266" s="98">
        <f t="shared" si="184"/>
        <v>0.03</v>
      </c>
      <c r="AO266" s="101">
        <f t="shared" si="185"/>
        <v>62526</v>
      </c>
    </row>
    <row r="267" spans="1:41" ht="16.5">
      <c r="A267" s="112">
        <v>43140</v>
      </c>
      <c r="B267" s="73">
        <v>10371</v>
      </c>
      <c r="C267" s="73">
        <v>10528</v>
      </c>
      <c r="D267" s="80">
        <f t="shared" si="172"/>
        <v>-157</v>
      </c>
      <c r="E267" s="17">
        <f t="shared" si="155"/>
        <v>1.4999999999999999E-2</v>
      </c>
      <c r="F267" s="16">
        <f t="shared" si="173"/>
        <v>9.1999999999999998E-3</v>
      </c>
      <c r="G267" s="16">
        <f t="shared" si="174"/>
        <v>9.1999999999999998E-3</v>
      </c>
      <c r="H267" s="16">
        <f t="shared" si="175"/>
        <v>9.1999999999999998E-3</v>
      </c>
      <c r="I267" s="16">
        <f t="shared" si="176"/>
        <v>9.1999999999999998E-3</v>
      </c>
      <c r="J267" s="16">
        <f t="shared" si="177"/>
        <v>9.1999999999999998E-3</v>
      </c>
      <c r="K267" s="16">
        <f t="shared" si="151"/>
        <v>9.1999999999999998E-3</v>
      </c>
      <c r="L267" s="16">
        <f t="shared" si="178"/>
        <v>0.03</v>
      </c>
      <c r="M267" s="72"/>
      <c r="N267" s="72"/>
      <c r="O267" s="32">
        <f t="shared" si="152"/>
        <v>0</v>
      </c>
      <c r="P267" s="17" t="e">
        <f t="shared" si="153"/>
        <v>#DIV/0!</v>
      </c>
      <c r="Q267" s="38">
        <f t="shared" si="154"/>
        <v>0</v>
      </c>
      <c r="R267" s="17" t="e">
        <f t="shared" si="179"/>
        <v>#DIV/0!</v>
      </c>
      <c r="S267" s="97">
        <f t="shared" si="180"/>
        <v>1.4999999999999999E-2</v>
      </c>
      <c r="T267" s="96">
        <f t="shared" si="156"/>
        <v>9.1595325626500131E-3</v>
      </c>
      <c r="U267" s="96">
        <f t="shared" si="157"/>
        <v>9.1595325626500131E-3</v>
      </c>
      <c r="V267" s="96">
        <f t="shared" si="158"/>
        <v>9.1595325626500131E-3</v>
      </c>
      <c r="W267" s="96">
        <f t="shared" si="159"/>
        <v>9.1595325626500131E-3</v>
      </c>
      <c r="X267" s="96">
        <f t="shared" si="160"/>
        <v>9.1595325626500131E-3</v>
      </c>
      <c r="Y267" s="96">
        <f t="shared" si="161"/>
        <v>1.165619525498902E-4</v>
      </c>
      <c r="Z267" s="96">
        <f t="shared" si="162"/>
        <v>1.165619525498902E-4</v>
      </c>
      <c r="AA267" s="96">
        <f t="shared" si="163"/>
        <v>1.165619525498902E-4</v>
      </c>
      <c r="AB267" s="96">
        <f t="shared" si="164"/>
        <v>1.0299414127308302E-4</v>
      </c>
      <c r="AC267" s="96">
        <f t="shared" si="165"/>
        <v>1.165619525498902E-4</v>
      </c>
      <c r="AD267" s="97">
        <f t="shared" si="166"/>
        <v>9.1999999999999998E-3</v>
      </c>
      <c r="AE267" s="97">
        <f t="shared" si="167"/>
        <v>9.1999999999999998E-3</v>
      </c>
      <c r="AF267" s="97">
        <f t="shared" si="168"/>
        <v>9.1999999999999998E-3</v>
      </c>
      <c r="AG267" s="97">
        <f t="shared" si="169"/>
        <v>9.1999999999999998E-3</v>
      </c>
      <c r="AH267" s="97">
        <f t="shared" si="170"/>
        <v>9.1999999999999998E-3</v>
      </c>
      <c r="AI267" s="98">
        <f t="shared" si="181"/>
        <v>9.1999999999999998E-3</v>
      </c>
      <c r="AJ267" s="99">
        <f t="shared" si="182"/>
        <v>9.1999999999999998E-3</v>
      </c>
      <c r="AK267" s="98">
        <f t="shared" si="183"/>
        <v>0.03</v>
      </c>
      <c r="AL267" s="122">
        <f t="shared" si="186"/>
        <v>200</v>
      </c>
      <c r="AM267" s="100">
        <f t="shared" si="171"/>
        <v>1.3010764773832475E-2</v>
      </c>
      <c r="AN267" s="98">
        <f t="shared" si="184"/>
        <v>0.03</v>
      </c>
      <c r="AO267" s="101">
        <f t="shared" si="185"/>
        <v>62226</v>
      </c>
    </row>
    <row r="268" spans="1:41" ht="16.5">
      <c r="A268" s="112">
        <v>43139</v>
      </c>
      <c r="B268" s="73">
        <v>10528</v>
      </c>
      <c r="C268" s="73">
        <v>10551</v>
      </c>
      <c r="D268" s="80">
        <f t="shared" si="172"/>
        <v>-23</v>
      </c>
      <c r="E268" s="17">
        <f t="shared" si="155"/>
        <v>3.0000000000000001E-3</v>
      </c>
      <c r="F268" s="16">
        <f t="shared" si="173"/>
        <v>8.8000000000000005E-3</v>
      </c>
      <c r="G268" s="16">
        <f t="shared" si="174"/>
        <v>8.8000000000000005E-3</v>
      </c>
      <c r="H268" s="16">
        <f t="shared" si="175"/>
        <v>8.8000000000000005E-3</v>
      </c>
      <c r="I268" s="16">
        <f t="shared" si="176"/>
        <v>8.8000000000000005E-3</v>
      </c>
      <c r="J268" s="16">
        <f t="shared" si="177"/>
        <v>8.8000000000000005E-3</v>
      </c>
      <c r="K268" s="16">
        <f t="shared" si="151"/>
        <v>8.8000000000000005E-3</v>
      </c>
      <c r="L268" s="16">
        <f t="shared" si="178"/>
        <v>0.03</v>
      </c>
      <c r="M268" s="72"/>
      <c r="N268" s="72"/>
      <c r="O268" s="32">
        <f t="shared" si="152"/>
        <v>0</v>
      </c>
      <c r="P268" s="17" t="e">
        <f t="shared" si="153"/>
        <v>#DIV/0!</v>
      </c>
      <c r="Q268" s="38">
        <f t="shared" si="154"/>
        <v>0</v>
      </c>
      <c r="R268" s="17" t="e">
        <f t="shared" si="179"/>
        <v>#DIV/0!</v>
      </c>
      <c r="S268" s="97">
        <f t="shared" si="180"/>
        <v>3.0000000000000001E-3</v>
      </c>
      <c r="T268" s="96">
        <f t="shared" si="156"/>
        <v>8.7867367687766082E-3</v>
      </c>
      <c r="U268" s="96">
        <f t="shared" si="157"/>
        <v>8.7867367687766082E-3</v>
      </c>
      <c r="V268" s="96">
        <f t="shared" si="158"/>
        <v>8.7867367687766082E-3</v>
      </c>
      <c r="W268" s="96">
        <f t="shared" si="159"/>
        <v>8.7867367687766082E-3</v>
      </c>
      <c r="X268" s="96">
        <f t="shared" si="160"/>
        <v>8.7867367687766082E-3</v>
      </c>
      <c r="Y268" s="96">
        <f t="shared" si="161"/>
        <v>1.2153795122453389E-4</v>
      </c>
      <c r="Z268" s="96">
        <f t="shared" si="162"/>
        <v>1.2153795122453389E-4</v>
      </c>
      <c r="AA268" s="96">
        <f t="shared" si="163"/>
        <v>1.2153795122453389E-4</v>
      </c>
      <c r="AB268" s="96">
        <f t="shared" si="164"/>
        <v>1.0739093370199818E-4</v>
      </c>
      <c r="AC268" s="96">
        <f t="shared" si="165"/>
        <v>1.2153795122453389E-4</v>
      </c>
      <c r="AD268" s="97">
        <f t="shared" si="166"/>
        <v>8.8000000000000005E-3</v>
      </c>
      <c r="AE268" s="97">
        <f t="shared" si="167"/>
        <v>8.8000000000000005E-3</v>
      </c>
      <c r="AF268" s="97">
        <f t="shared" si="168"/>
        <v>8.8000000000000005E-3</v>
      </c>
      <c r="AG268" s="97">
        <f t="shared" si="169"/>
        <v>8.8000000000000005E-3</v>
      </c>
      <c r="AH268" s="97">
        <f t="shared" si="170"/>
        <v>8.8000000000000005E-3</v>
      </c>
      <c r="AI268" s="98">
        <f t="shared" si="181"/>
        <v>8.8000000000000005E-3</v>
      </c>
      <c r="AJ268" s="99">
        <f t="shared" si="182"/>
        <v>8.8000000000000023E-3</v>
      </c>
      <c r="AK268" s="98">
        <f t="shared" si="183"/>
        <v>0.03</v>
      </c>
      <c r="AL268" s="122">
        <f t="shared" si="186"/>
        <v>200</v>
      </c>
      <c r="AM268" s="100">
        <f t="shared" si="171"/>
        <v>1.2445079348883238E-2</v>
      </c>
      <c r="AN268" s="98">
        <f t="shared" si="184"/>
        <v>0.03</v>
      </c>
      <c r="AO268" s="101">
        <f t="shared" si="185"/>
        <v>63168</v>
      </c>
    </row>
    <row r="269" spans="1:41" ht="16.5">
      <c r="A269" s="112">
        <v>43138</v>
      </c>
      <c r="B269" s="73">
        <v>10551</v>
      </c>
      <c r="C269" s="73">
        <v>10404</v>
      </c>
      <c r="D269" s="80">
        <f t="shared" si="172"/>
        <v>147</v>
      </c>
      <c r="E269" s="17">
        <f t="shared" si="155"/>
        <v>1.4999999999999999E-2</v>
      </c>
      <c r="F269" s="16">
        <f t="shared" si="173"/>
        <v>9.1999999999999998E-3</v>
      </c>
      <c r="G269" s="16">
        <f t="shared" si="174"/>
        <v>9.1999999999999998E-3</v>
      </c>
      <c r="H269" s="16">
        <f t="shared" si="175"/>
        <v>9.1999999999999998E-3</v>
      </c>
      <c r="I269" s="16">
        <f t="shared" si="176"/>
        <v>9.1999999999999998E-3</v>
      </c>
      <c r="J269" s="16">
        <f t="shared" si="177"/>
        <v>9.1999999999999998E-3</v>
      </c>
      <c r="K269" s="16">
        <f t="shared" si="151"/>
        <v>9.1999999999999998E-3</v>
      </c>
      <c r="L269" s="16">
        <f t="shared" si="178"/>
        <v>0.03</v>
      </c>
      <c r="M269" s="72"/>
      <c r="N269" s="72"/>
      <c r="O269" s="32">
        <f t="shared" si="152"/>
        <v>0</v>
      </c>
      <c r="P269" s="17" t="e">
        <f t="shared" si="153"/>
        <v>#DIV/0!</v>
      </c>
      <c r="Q269" s="38">
        <f t="shared" si="154"/>
        <v>0</v>
      </c>
      <c r="R269" s="17" t="e">
        <f t="shared" si="179"/>
        <v>#DIV/0!</v>
      </c>
      <c r="S269" s="97">
        <f t="shared" si="180"/>
        <v>1.4999999999999999E-2</v>
      </c>
      <c r="T269" s="96">
        <f t="shared" si="156"/>
        <v>9.1561029455070313E-3</v>
      </c>
      <c r="U269" s="96">
        <f t="shared" si="157"/>
        <v>9.1561029455070313E-3</v>
      </c>
      <c r="V269" s="96">
        <f t="shared" si="158"/>
        <v>9.1561029455070313E-3</v>
      </c>
      <c r="W269" s="96">
        <f t="shared" si="159"/>
        <v>9.1561029455070313E-3</v>
      </c>
      <c r="X269" s="96">
        <f t="shared" si="160"/>
        <v>9.1561029455070313E-3</v>
      </c>
      <c r="Y269" s="96">
        <f t="shared" si="161"/>
        <v>1.2687669682552455E-4</v>
      </c>
      <c r="Z269" s="96">
        <f t="shared" si="162"/>
        <v>1.2687669682552455E-4</v>
      </c>
      <c r="AA269" s="96">
        <f t="shared" si="163"/>
        <v>1.2687669682552455E-4</v>
      </c>
      <c r="AB269" s="96">
        <f t="shared" si="164"/>
        <v>1.1210824931503352E-4</v>
      </c>
      <c r="AC269" s="96">
        <f t="shared" si="165"/>
        <v>1.2687669682552455E-4</v>
      </c>
      <c r="AD269" s="97">
        <f t="shared" si="166"/>
        <v>9.1999999999999998E-3</v>
      </c>
      <c r="AE269" s="97">
        <f t="shared" si="167"/>
        <v>9.1999999999999998E-3</v>
      </c>
      <c r="AF269" s="97">
        <f t="shared" si="168"/>
        <v>9.1999999999999998E-3</v>
      </c>
      <c r="AG269" s="97">
        <f t="shared" si="169"/>
        <v>9.1999999999999998E-3</v>
      </c>
      <c r="AH269" s="97">
        <f t="shared" si="170"/>
        <v>9.1999999999999998E-3</v>
      </c>
      <c r="AI269" s="98">
        <f t="shared" si="181"/>
        <v>9.1999999999999998E-3</v>
      </c>
      <c r="AJ269" s="99">
        <f t="shared" si="182"/>
        <v>9.1999999999999998E-3</v>
      </c>
      <c r="AK269" s="98">
        <f t="shared" si="183"/>
        <v>0.03</v>
      </c>
      <c r="AL269" s="122">
        <f t="shared" si="186"/>
        <v>200</v>
      </c>
      <c r="AM269" s="100">
        <f t="shared" si="171"/>
        <v>1.3010764773832475E-2</v>
      </c>
      <c r="AN269" s="98">
        <f t="shared" si="184"/>
        <v>0.03</v>
      </c>
      <c r="AO269" s="101">
        <f t="shared" si="185"/>
        <v>63306</v>
      </c>
    </row>
    <row r="270" spans="1:41" ht="16.5">
      <c r="A270" s="112">
        <v>43137</v>
      </c>
      <c r="B270" s="73">
        <v>10404</v>
      </c>
      <c r="C270" s="73">
        <v>10946</v>
      </c>
      <c r="D270" s="80">
        <f t="shared" si="172"/>
        <v>-542</v>
      </c>
      <c r="E270" s="17">
        <f t="shared" si="155"/>
        <v>0.05</v>
      </c>
      <c r="F270" s="16">
        <f t="shared" si="173"/>
        <v>8.8000000000000005E-3</v>
      </c>
      <c r="G270" s="16">
        <f t="shared" si="174"/>
        <v>8.8000000000000005E-3</v>
      </c>
      <c r="H270" s="16">
        <f t="shared" si="175"/>
        <v>8.8000000000000005E-3</v>
      </c>
      <c r="I270" s="16">
        <f t="shared" si="176"/>
        <v>8.8000000000000005E-3</v>
      </c>
      <c r="J270" s="16">
        <f t="shared" si="177"/>
        <v>8.8000000000000005E-3</v>
      </c>
      <c r="K270" s="16">
        <f t="shared" si="151"/>
        <v>8.8000000000000005E-3</v>
      </c>
      <c r="L270" s="16">
        <f t="shared" si="178"/>
        <v>0.03</v>
      </c>
      <c r="M270" s="72"/>
      <c r="N270" s="72"/>
      <c r="O270" s="32">
        <f t="shared" si="152"/>
        <v>0</v>
      </c>
      <c r="P270" s="17" t="e">
        <f t="shared" si="153"/>
        <v>#DIV/0!</v>
      </c>
      <c r="Q270" s="38">
        <f t="shared" si="154"/>
        <v>0</v>
      </c>
      <c r="R270" s="17" t="e">
        <f t="shared" si="179"/>
        <v>#DIV/0!</v>
      </c>
      <c r="S270" s="97">
        <f t="shared" si="180"/>
        <v>0.05</v>
      </c>
      <c r="T270" s="96">
        <f t="shared" si="156"/>
        <v>8.7830882399010969E-3</v>
      </c>
      <c r="U270" s="96">
        <f t="shared" si="157"/>
        <v>8.7830882399010969E-3</v>
      </c>
      <c r="V270" s="96">
        <f t="shared" si="158"/>
        <v>8.7830882399010969E-3</v>
      </c>
      <c r="W270" s="96">
        <f t="shared" si="159"/>
        <v>8.7830882399010969E-3</v>
      </c>
      <c r="X270" s="96">
        <f t="shared" si="160"/>
        <v>8.7830882399010969E-3</v>
      </c>
      <c r="Y270" s="96">
        <f t="shared" si="161"/>
        <v>1.3250818863356722E-4</v>
      </c>
      <c r="Z270" s="96">
        <f t="shared" si="162"/>
        <v>1.3250818863356722E-4</v>
      </c>
      <c r="AA270" s="96">
        <f t="shared" si="163"/>
        <v>1.3250818863356722E-4</v>
      </c>
      <c r="AB270" s="96">
        <f t="shared" si="164"/>
        <v>1.1708423547662002E-4</v>
      </c>
      <c r="AC270" s="96">
        <f t="shared" si="165"/>
        <v>1.3250818863356722E-4</v>
      </c>
      <c r="AD270" s="97">
        <f t="shared" si="166"/>
        <v>8.8000000000000005E-3</v>
      </c>
      <c r="AE270" s="97">
        <f t="shared" si="167"/>
        <v>8.8000000000000005E-3</v>
      </c>
      <c r="AF270" s="97">
        <f t="shared" si="168"/>
        <v>8.8000000000000005E-3</v>
      </c>
      <c r="AG270" s="97">
        <f t="shared" si="169"/>
        <v>8.8000000000000005E-3</v>
      </c>
      <c r="AH270" s="97">
        <f t="shared" si="170"/>
        <v>8.8000000000000005E-3</v>
      </c>
      <c r="AI270" s="98">
        <f t="shared" si="181"/>
        <v>8.8000000000000005E-3</v>
      </c>
      <c r="AJ270" s="99">
        <f t="shared" si="182"/>
        <v>8.8000000000000023E-3</v>
      </c>
      <c r="AK270" s="98">
        <f t="shared" si="183"/>
        <v>0.03</v>
      </c>
      <c r="AL270" s="122">
        <f t="shared" si="186"/>
        <v>200</v>
      </c>
      <c r="AM270" s="100">
        <f t="shared" si="171"/>
        <v>1.2445079348883238E-2</v>
      </c>
      <c r="AN270" s="98">
        <f t="shared" si="184"/>
        <v>0.03</v>
      </c>
      <c r="AO270" s="101">
        <f t="shared" si="185"/>
        <v>62424</v>
      </c>
    </row>
    <row r="271" spans="1:41" ht="16.5">
      <c r="A271" s="112">
        <v>43136</v>
      </c>
      <c r="B271" s="73">
        <v>10946</v>
      </c>
      <c r="C271" s="73">
        <v>11126</v>
      </c>
      <c r="D271" s="80">
        <f t="shared" si="172"/>
        <v>-180</v>
      </c>
      <c r="E271" s="17">
        <f t="shared" si="155"/>
        <v>1.7000000000000001E-2</v>
      </c>
      <c r="F271" s="16">
        <f t="shared" si="173"/>
        <v>6.1999999999999998E-3</v>
      </c>
      <c r="G271" s="16">
        <f t="shared" si="174"/>
        <v>6.1999999999999998E-3</v>
      </c>
      <c r="H271" s="16">
        <f t="shared" si="175"/>
        <v>6.1999999999999998E-3</v>
      </c>
      <c r="I271" s="16">
        <f t="shared" si="176"/>
        <v>6.1999999999999998E-3</v>
      </c>
      <c r="J271" s="16">
        <f t="shared" si="177"/>
        <v>6.1999999999999998E-3</v>
      </c>
      <c r="K271" s="16">
        <f t="shared" si="151"/>
        <v>6.1999999999999998E-3</v>
      </c>
      <c r="L271" s="16">
        <f t="shared" si="178"/>
        <v>0.03</v>
      </c>
      <c r="M271" s="72"/>
      <c r="N271" s="72"/>
      <c r="O271" s="32">
        <f t="shared" si="152"/>
        <v>0</v>
      </c>
      <c r="P271" s="17" t="e">
        <f t="shared" si="153"/>
        <v>#DIV/0!</v>
      </c>
      <c r="Q271" s="38">
        <f t="shared" si="154"/>
        <v>0</v>
      </c>
      <c r="R271" s="17" t="e">
        <f t="shared" si="179"/>
        <v>#DIV/0!</v>
      </c>
      <c r="S271" s="97">
        <f t="shared" si="180"/>
        <v>1.7000000000000001E-2</v>
      </c>
      <c r="T271" s="96">
        <f t="shared" si="156"/>
        <v>6.1522215318096755E-3</v>
      </c>
      <c r="U271" s="96">
        <f t="shared" si="157"/>
        <v>6.1522215318096755E-3</v>
      </c>
      <c r="V271" s="96">
        <f t="shared" si="158"/>
        <v>6.1522215318096755E-3</v>
      </c>
      <c r="W271" s="96">
        <f t="shared" si="159"/>
        <v>6.1522215318096755E-3</v>
      </c>
      <c r="X271" s="96">
        <f t="shared" si="160"/>
        <v>6.1522215318096755E-3</v>
      </c>
      <c r="Y271" s="96">
        <f t="shared" si="161"/>
        <v>1.8245242593444064E-5</v>
      </c>
      <c r="Z271" s="96">
        <f t="shared" si="162"/>
        <v>1.8245242593444064E-5</v>
      </c>
      <c r="AA271" s="96">
        <f t="shared" si="163"/>
        <v>1.8245242593444064E-5</v>
      </c>
      <c r="AB271" s="96">
        <f t="shared" si="164"/>
        <v>1.6121496355567173E-5</v>
      </c>
      <c r="AC271" s="96">
        <f t="shared" si="165"/>
        <v>1.8245242593444064E-5</v>
      </c>
      <c r="AD271" s="97">
        <f t="shared" si="166"/>
        <v>6.1999999999999998E-3</v>
      </c>
      <c r="AE271" s="97">
        <f t="shared" si="167"/>
        <v>6.1999999999999998E-3</v>
      </c>
      <c r="AF271" s="97">
        <f t="shared" si="168"/>
        <v>6.1999999999999998E-3</v>
      </c>
      <c r="AG271" s="97">
        <f t="shared" si="169"/>
        <v>6.1999999999999998E-3</v>
      </c>
      <c r="AH271" s="97">
        <f t="shared" si="170"/>
        <v>6.1999999999999998E-3</v>
      </c>
      <c r="AI271" s="98">
        <f t="shared" si="181"/>
        <v>6.1999999999999998E-3</v>
      </c>
      <c r="AJ271" s="99">
        <f t="shared" si="182"/>
        <v>6.1999999999999998E-3</v>
      </c>
      <c r="AK271" s="98">
        <f t="shared" si="183"/>
        <v>0.03</v>
      </c>
      <c r="AL271" s="122">
        <f t="shared" si="186"/>
        <v>200</v>
      </c>
      <c r="AM271" s="100">
        <f t="shared" si="171"/>
        <v>8.7681240867131891E-3</v>
      </c>
      <c r="AN271" s="98">
        <f t="shared" si="184"/>
        <v>0.03</v>
      </c>
      <c r="AO271" s="101">
        <f t="shared" si="185"/>
        <v>65676</v>
      </c>
    </row>
    <row r="272" spans="1:41" ht="16.5">
      <c r="A272" s="112">
        <v>43133</v>
      </c>
      <c r="B272" s="73">
        <v>11126</v>
      </c>
      <c r="C272" s="73">
        <v>11160</v>
      </c>
      <c r="D272" s="80">
        <f t="shared" si="172"/>
        <v>-34</v>
      </c>
      <c r="E272" s="17">
        <f t="shared" si="155"/>
        <v>4.0000000000000001E-3</v>
      </c>
      <c r="F272" s="16">
        <f t="shared" si="173"/>
        <v>5.4999999999999997E-3</v>
      </c>
      <c r="G272" s="16">
        <f t="shared" si="174"/>
        <v>5.4999999999999997E-3</v>
      </c>
      <c r="H272" s="16">
        <f t="shared" si="175"/>
        <v>5.4999999999999997E-3</v>
      </c>
      <c r="I272" s="16">
        <f t="shared" si="176"/>
        <v>5.4999999999999997E-3</v>
      </c>
      <c r="J272" s="16">
        <f t="shared" si="177"/>
        <v>5.4999999999999997E-3</v>
      </c>
      <c r="K272" s="16">
        <f t="shared" si="151"/>
        <v>5.4999999999999997E-3</v>
      </c>
      <c r="L272" s="16">
        <f t="shared" si="178"/>
        <v>0.03</v>
      </c>
      <c r="M272" s="72"/>
      <c r="N272" s="72"/>
      <c r="O272" s="32">
        <f t="shared" si="152"/>
        <v>0</v>
      </c>
      <c r="P272" s="17" t="e">
        <f t="shared" si="153"/>
        <v>#DIV/0!</v>
      </c>
      <c r="Q272" s="38">
        <f t="shared" si="154"/>
        <v>0</v>
      </c>
      <c r="R272" s="17" t="e">
        <f t="shared" si="179"/>
        <v>#DIV/0!</v>
      </c>
      <c r="S272" s="97">
        <f t="shared" si="180"/>
        <v>4.0000000000000001E-3</v>
      </c>
      <c r="T272" s="96">
        <f t="shared" si="156"/>
        <v>5.4598101402230587E-3</v>
      </c>
      <c r="U272" s="96">
        <f t="shared" si="157"/>
        <v>5.4598101402230587E-3</v>
      </c>
      <c r="V272" s="96">
        <f t="shared" si="158"/>
        <v>5.4598101402230587E-3</v>
      </c>
      <c r="W272" s="96">
        <f t="shared" si="159"/>
        <v>5.4598101402230587E-3</v>
      </c>
      <c r="X272" s="96">
        <f t="shared" si="160"/>
        <v>5.4598101402230587E-3</v>
      </c>
      <c r="Y272" s="96">
        <f t="shared" si="161"/>
        <v>1.0909237950491642E-5</v>
      </c>
      <c r="Z272" s="96">
        <f t="shared" si="162"/>
        <v>1.0909237950491642E-5</v>
      </c>
      <c r="AA272" s="96">
        <f t="shared" si="163"/>
        <v>1.0909237950491642E-5</v>
      </c>
      <c r="AB272" s="96">
        <f t="shared" si="164"/>
        <v>9.6394026530544132E-6</v>
      </c>
      <c r="AC272" s="96">
        <f t="shared" si="165"/>
        <v>1.0909237950491642E-5</v>
      </c>
      <c r="AD272" s="97">
        <f t="shared" si="166"/>
        <v>5.4999999999999997E-3</v>
      </c>
      <c r="AE272" s="97">
        <f t="shared" si="167"/>
        <v>5.4999999999999997E-3</v>
      </c>
      <c r="AF272" s="97">
        <f t="shared" si="168"/>
        <v>5.4999999999999997E-3</v>
      </c>
      <c r="AG272" s="97">
        <f t="shared" si="169"/>
        <v>5.4999999999999997E-3</v>
      </c>
      <c r="AH272" s="97">
        <f t="shared" si="170"/>
        <v>5.4999999999999997E-3</v>
      </c>
      <c r="AI272" s="98">
        <f t="shared" si="181"/>
        <v>5.4999999999999997E-3</v>
      </c>
      <c r="AJ272" s="99">
        <f t="shared" si="182"/>
        <v>5.5000000000000005E-3</v>
      </c>
      <c r="AK272" s="98">
        <f t="shared" si="183"/>
        <v>0.03</v>
      </c>
      <c r="AL272" s="122">
        <f t="shared" si="186"/>
        <v>200</v>
      </c>
      <c r="AM272" s="100">
        <f t="shared" si="171"/>
        <v>7.778174593052023E-3</v>
      </c>
      <c r="AN272" s="98">
        <f t="shared" si="184"/>
        <v>0.03</v>
      </c>
      <c r="AO272" s="101">
        <f t="shared" si="185"/>
        <v>66756</v>
      </c>
    </row>
    <row r="273" spans="1:41" ht="16.5">
      <c r="A273" s="112">
        <v>43132</v>
      </c>
      <c r="B273" s="73">
        <v>11160</v>
      </c>
      <c r="C273" s="73">
        <v>11103</v>
      </c>
      <c r="D273" s="80">
        <f t="shared" si="172"/>
        <v>57</v>
      </c>
      <c r="E273" s="17">
        <f t="shared" si="155"/>
        <v>6.0000000000000001E-3</v>
      </c>
      <c r="F273" s="16">
        <f t="shared" si="173"/>
        <v>5.5999999999999999E-3</v>
      </c>
      <c r="G273" s="16">
        <f t="shared" si="174"/>
        <v>5.5999999999999999E-3</v>
      </c>
      <c r="H273" s="16">
        <f t="shared" si="175"/>
        <v>5.5999999999999999E-3</v>
      </c>
      <c r="I273" s="16">
        <f t="shared" si="176"/>
        <v>5.5999999999999999E-3</v>
      </c>
      <c r="J273" s="16">
        <f t="shared" si="177"/>
        <v>5.5999999999999999E-3</v>
      </c>
      <c r="K273" s="16">
        <f t="shared" si="151"/>
        <v>5.5999999999999999E-3</v>
      </c>
      <c r="L273" s="16">
        <f t="shared" si="178"/>
        <v>0.03</v>
      </c>
      <c r="M273" s="72"/>
      <c r="N273" s="72"/>
      <c r="O273" s="32">
        <f t="shared" si="152"/>
        <v>0</v>
      </c>
      <c r="P273" s="17" t="e">
        <f t="shared" si="153"/>
        <v>#DIV/0!</v>
      </c>
      <c r="Q273" s="38">
        <f t="shared" si="154"/>
        <v>0</v>
      </c>
      <c r="R273" s="17" t="e">
        <f t="shared" si="179"/>
        <v>#DIV/0!</v>
      </c>
      <c r="S273" s="97">
        <f t="shared" si="180"/>
        <v>6.0000000000000001E-3</v>
      </c>
      <c r="T273" s="96">
        <f t="shared" si="156"/>
        <v>5.5529895108755939E-3</v>
      </c>
      <c r="U273" s="96">
        <f t="shared" si="157"/>
        <v>5.5529895108755939E-3</v>
      </c>
      <c r="V273" s="96">
        <f t="shared" si="158"/>
        <v>5.5529895108755939E-3</v>
      </c>
      <c r="W273" s="96">
        <f t="shared" si="159"/>
        <v>5.5529895108755939E-3</v>
      </c>
      <c r="X273" s="96">
        <f t="shared" si="160"/>
        <v>5.5529895108755939E-3</v>
      </c>
      <c r="Y273" s="96">
        <f t="shared" si="161"/>
        <v>1.1451629111955602E-5</v>
      </c>
      <c r="Z273" s="96">
        <f t="shared" si="162"/>
        <v>1.1451629111955602E-5</v>
      </c>
      <c r="AA273" s="96">
        <f t="shared" si="163"/>
        <v>1.1451629111955602E-5</v>
      </c>
      <c r="AB273" s="96">
        <f t="shared" si="164"/>
        <v>1.0118659483323969E-5</v>
      </c>
      <c r="AC273" s="96">
        <f t="shared" si="165"/>
        <v>1.1451629111955602E-5</v>
      </c>
      <c r="AD273" s="97">
        <f t="shared" si="166"/>
        <v>5.5999999999999999E-3</v>
      </c>
      <c r="AE273" s="97">
        <f t="shared" si="167"/>
        <v>5.5999999999999999E-3</v>
      </c>
      <c r="AF273" s="97">
        <f t="shared" si="168"/>
        <v>5.5999999999999999E-3</v>
      </c>
      <c r="AG273" s="97">
        <f t="shared" si="169"/>
        <v>5.5999999999999999E-3</v>
      </c>
      <c r="AH273" s="97">
        <f t="shared" si="170"/>
        <v>5.5999999999999999E-3</v>
      </c>
      <c r="AI273" s="98">
        <f t="shared" si="181"/>
        <v>5.5999999999999999E-3</v>
      </c>
      <c r="AJ273" s="99">
        <f t="shared" si="182"/>
        <v>5.6000000000000008E-3</v>
      </c>
      <c r="AK273" s="98">
        <f t="shared" si="183"/>
        <v>0.03</v>
      </c>
      <c r="AL273" s="122">
        <f t="shared" si="186"/>
        <v>200</v>
      </c>
      <c r="AM273" s="100">
        <f t="shared" si="171"/>
        <v>7.9195959492893327E-3</v>
      </c>
      <c r="AN273" s="98">
        <f t="shared" si="184"/>
        <v>0.03</v>
      </c>
      <c r="AO273" s="101">
        <f t="shared" si="185"/>
        <v>66960</v>
      </c>
    </row>
    <row r="274" spans="1:41" ht="16.5">
      <c r="A274" s="112">
        <v>43131</v>
      </c>
      <c r="B274" s="73">
        <v>11103</v>
      </c>
      <c r="C274" s="73">
        <v>11076</v>
      </c>
      <c r="D274" s="80">
        <f t="shared" si="172"/>
        <v>27</v>
      </c>
      <c r="E274" s="17">
        <f t="shared" si="155"/>
        <v>3.0000000000000001E-3</v>
      </c>
      <c r="F274" s="16">
        <f t="shared" si="173"/>
        <v>5.4999999999999997E-3</v>
      </c>
      <c r="G274" s="16">
        <f t="shared" si="174"/>
        <v>5.4999999999999997E-3</v>
      </c>
      <c r="H274" s="16">
        <f t="shared" si="175"/>
        <v>5.4999999999999997E-3</v>
      </c>
      <c r="I274" s="16">
        <f t="shared" si="176"/>
        <v>5.4999999999999997E-3</v>
      </c>
      <c r="J274" s="16">
        <f t="shared" si="177"/>
        <v>5.4999999999999997E-3</v>
      </c>
      <c r="K274" s="16">
        <f t="shared" si="151"/>
        <v>5.4999999999999997E-3</v>
      </c>
      <c r="L274" s="16">
        <f t="shared" si="178"/>
        <v>0.03</v>
      </c>
      <c r="M274" s="72"/>
      <c r="N274" s="72"/>
      <c r="O274" s="32">
        <f t="shared" si="152"/>
        <v>0</v>
      </c>
      <c r="P274" s="17" t="e">
        <f t="shared" si="153"/>
        <v>#DIV/0!</v>
      </c>
      <c r="Q274" s="38">
        <f t="shared" si="154"/>
        <v>0</v>
      </c>
      <c r="R274" s="17" t="e">
        <f t="shared" si="179"/>
        <v>#DIV/0!</v>
      </c>
      <c r="S274" s="97">
        <f t="shared" si="180"/>
        <v>3.0000000000000001E-3</v>
      </c>
      <c r="T274" s="96">
        <f t="shared" si="156"/>
        <v>5.5244569264633978E-3</v>
      </c>
      <c r="U274" s="96">
        <f t="shared" si="157"/>
        <v>5.5244569264633978E-3</v>
      </c>
      <c r="V274" s="96">
        <f t="shared" si="158"/>
        <v>5.5244569264633978E-3</v>
      </c>
      <c r="W274" s="96">
        <f t="shared" si="159"/>
        <v>5.5244569264633978E-3</v>
      </c>
      <c r="X274" s="96">
        <f t="shared" si="160"/>
        <v>5.5244569264633978E-3</v>
      </c>
      <c r="Y274" s="96">
        <f t="shared" si="161"/>
        <v>1.216814961603009E-5</v>
      </c>
      <c r="Z274" s="96">
        <f t="shared" si="162"/>
        <v>1.216814961603009E-5</v>
      </c>
      <c r="AA274" s="96">
        <f t="shared" si="163"/>
        <v>1.216814961603009E-5</v>
      </c>
      <c r="AB274" s="96">
        <f t="shared" si="164"/>
        <v>1.0751777000724186E-5</v>
      </c>
      <c r="AC274" s="96">
        <f t="shared" si="165"/>
        <v>1.216814961603009E-5</v>
      </c>
      <c r="AD274" s="97">
        <f t="shared" si="166"/>
        <v>5.4999999999999997E-3</v>
      </c>
      <c r="AE274" s="97">
        <f t="shared" si="167"/>
        <v>5.4999999999999997E-3</v>
      </c>
      <c r="AF274" s="97">
        <f t="shared" si="168"/>
        <v>5.4999999999999997E-3</v>
      </c>
      <c r="AG274" s="97">
        <f t="shared" si="169"/>
        <v>5.4999999999999997E-3</v>
      </c>
      <c r="AH274" s="97">
        <f t="shared" si="170"/>
        <v>5.4999999999999997E-3</v>
      </c>
      <c r="AI274" s="98">
        <f t="shared" si="181"/>
        <v>5.4999999999999997E-3</v>
      </c>
      <c r="AJ274" s="99">
        <f t="shared" si="182"/>
        <v>5.5000000000000005E-3</v>
      </c>
      <c r="AK274" s="98">
        <f t="shared" si="183"/>
        <v>0.03</v>
      </c>
      <c r="AL274" s="122">
        <f t="shared" si="186"/>
        <v>200</v>
      </c>
      <c r="AM274" s="100">
        <f t="shared" si="171"/>
        <v>7.778174593052023E-3</v>
      </c>
      <c r="AN274" s="98">
        <f t="shared" si="184"/>
        <v>0.03</v>
      </c>
      <c r="AO274" s="101">
        <f t="shared" si="185"/>
        <v>66618</v>
      </c>
    </row>
    <row r="275" spans="1:41" ht="16.5">
      <c r="A275" s="112">
        <v>43130</v>
      </c>
      <c r="B275" s="73">
        <v>11076</v>
      </c>
      <c r="C275" s="73">
        <v>11221</v>
      </c>
      <c r="D275" s="80">
        <f t="shared" si="172"/>
        <v>-145</v>
      </c>
      <c r="E275" s="17">
        <f t="shared" si="155"/>
        <v>1.3000000000000001E-2</v>
      </c>
      <c r="F275" s="16">
        <f t="shared" si="173"/>
        <v>5.7000000000000002E-3</v>
      </c>
      <c r="G275" s="16">
        <f t="shared" si="174"/>
        <v>5.7000000000000002E-3</v>
      </c>
      <c r="H275" s="16">
        <f t="shared" si="175"/>
        <v>5.7000000000000002E-3</v>
      </c>
      <c r="I275" s="16">
        <f t="shared" si="176"/>
        <v>5.7000000000000002E-3</v>
      </c>
      <c r="J275" s="16">
        <f t="shared" si="177"/>
        <v>5.7000000000000002E-3</v>
      </c>
      <c r="K275" s="16">
        <f t="shared" si="151"/>
        <v>5.7000000000000002E-3</v>
      </c>
      <c r="L275" s="16">
        <f t="shared" si="178"/>
        <v>0.03</v>
      </c>
      <c r="M275" s="72"/>
      <c r="N275" s="72"/>
      <c r="O275" s="32">
        <f t="shared" si="152"/>
        <v>0</v>
      </c>
      <c r="P275" s="17" t="e">
        <f t="shared" si="153"/>
        <v>#DIV/0!</v>
      </c>
      <c r="Q275" s="38">
        <f t="shared" si="154"/>
        <v>0</v>
      </c>
      <c r="R275" s="17" t="e">
        <f t="shared" si="179"/>
        <v>#DIV/0!</v>
      </c>
      <c r="S275" s="97">
        <f t="shared" si="180"/>
        <v>1.3000000000000001E-2</v>
      </c>
      <c r="T275" s="96">
        <f t="shared" si="156"/>
        <v>5.6855924749610615E-3</v>
      </c>
      <c r="U275" s="96">
        <f t="shared" si="157"/>
        <v>5.6855924749610615E-3</v>
      </c>
      <c r="V275" s="96">
        <f t="shared" si="158"/>
        <v>5.6855924749610615E-3</v>
      </c>
      <c r="W275" s="96">
        <f t="shared" si="159"/>
        <v>5.6855924749610615E-3</v>
      </c>
      <c r="X275" s="96">
        <f t="shared" si="160"/>
        <v>5.6855924749610615E-3</v>
      </c>
      <c r="Y275" s="96">
        <f t="shared" si="161"/>
        <v>1.2484473616527705E-5</v>
      </c>
      <c r="Z275" s="96">
        <f t="shared" si="162"/>
        <v>1.2484473616527705E-5</v>
      </c>
      <c r="AA275" s="96">
        <f t="shared" si="163"/>
        <v>1.2484473616527705E-5</v>
      </c>
      <c r="AB275" s="96">
        <f t="shared" si="164"/>
        <v>1.1031280887563878E-5</v>
      </c>
      <c r="AC275" s="96">
        <f t="shared" si="165"/>
        <v>1.2484473616527705E-5</v>
      </c>
      <c r="AD275" s="97">
        <f t="shared" si="166"/>
        <v>5.7000000000000002E-3</v>
      </c>
      <c r="AE275" s="97">
        <f t="shared" si="167"/>
        <v>5.7000000000000002E-3</v>
      </c>
      <c r="AF275" s="97">
        <f t="shared" si="168"/>
        <v>5.7000000000000002E-3</v>
      </c>
      <c r="AG275" s="97">
        <f t="shared" si="169"/>
        <v>5.7000000000000002E-3</v>
      </c>
      <c r="AH275" s="97">
        <f t="shared" si="170"/>
        <v>5.7000000000000002E-3</v>
      </c>
      <c r="AI275" s="98">
        <f t="shared" si="181"/>
        <v>5.7000000000000002E-3</v>
      </c>
      <c r="AJ275" s="99">
        <f t="shared" si="182"/>
        <v>5.7000000000000011E-3</v>
      </c>
      <c r="AK275" s="98">
        <f t="shared" si="183"/>
        <v>0.03</v>
      </c>
      <c r="AL275" s="122">
        <f t="shared" si="186"/>
        <v>200</v>
      </c>
      <c r="AM275" s="100">
        <f t="shared" si="171"/>
        <v>8.0610173055266424E-3</v>
      </c>
      <c r="AN275" s="98">
        <f t="shared" si="184"/>
        <v>0.03</v>
      </c>
      <c r="AO275" s="101">
        <f t="shared" si="185"/>
        <v>66456</v>
      </c>
    </row>
    <row r="276" spans="1:41" ht="16.5">
      <c r="A276" s="112">
        <v>43129</v>
      </c>
      <c r="B276" s="73">
        <v>11221</v>
      </c>
      <c r="C276" s="73">
        <v>11147</v>
      </c>
      <c r="D276" s="80">
        <f t="shared" si="172"/>
        <v>74</v>
      </c>
      <c r="E276" s="17">
        <f t="shared" si="155"/>
        <v>7.0000000000000001E-3</v>
      </c>
      <c r="F276" s="16">
        <f t="shared" si="173"/>
        <v>5.1999999999999998E-3</v>
      </c>
      <c r="G276" s="16">
        <f t="shared" si="174"/>
        <v>5.1999999999999998E-3</v>
      </c>
      <c r="H276" s="16">
        <f t="shared" si="175"/>
        <v>5.1999999999999998E-3</v>
      </c>
      <c r="I276" s="16">
        <f t="shared" si="176"/>
        <v>5.1999999999999998E-3</v>
      </c>
      <c r="J276" s="16">
        <f t="shared" si="177"/>
        <v>5.1999999999999998E-3</v>
      </c>
      <c r="K276" s="16">
        <f t="shared" ref="K276:K339" si="187">AVERAGE(F276:J276)</f>
        <v>5.1999999999999998E-3</v>
      </c>
      <c r="L276" s="16">
        <f t="shared" si="178"/>
        <v>0.03</v>
      </c>
      <c r="M276" s="72"/>
      <c r="N276" s="72"/>
      <c r="O276" s="32">
        <f t="shared" ref="O276:O339" si="188">B276*L276*M276</f>
        <v>0</v>
      </c>
      <c r="P276" s="17" t="e">
        <f t="shared" ref="P276:P339" si="189">ROUNDUP((O276-N276)/N276,3)</f>
        <v>#DIV/0!</v>
      </c>
      <c r="Q276" s="38">
        <f t="shared" ref="Q276:Q339" si="190">ROUNDUP(O276/1000,0)*1000</f>
        <v>0</v>
      </c>
      <c r="R276" s="17" t="e">
        <f t="shared" si="179"/>
        <v>#DIV/0!</v>
      </c>
      <c r="S276" s="97">
        <f t="shared" si="180"/>
        <v>7.0000000000000001E-3</v>
      </c>
      <c r="T276" s="96">
        <f t="shared" si="156"/>
        <v>5.2187153988947467E-3</v>
      </c>
      <c r="U276" s="96">
        <f t="shared" si="157"/>
        <v>5.2187153988947467E-3</v>
      </c>
      <c r="V276" s="96">
        <f t="shared" si="158"/>
        <v>5.2187153988947467E-3</v>
      </c>
      <c r="W276" s="96">
        <f t="shared" si="159"/>
        <v>5.2187153988947467E-3</v>
      </c>
      <c r="X276" s="96">
        <f t="shared" si="160"/>
        <v>5.2187153988947467E-3</v>
      </c>
      <c r="Y276" s="96">
        <f t="shared" si="161"/>
        <v>9.4165640573657828E-6</v>
      </c>
      <c r="Z276" s="96">
        <f t="shared" si="162"/>
        <v>9.4165640573657828E-6</v>
      </c>
      <c r="AA276" s="96">
        <f t="shared" si="163"/>
        <v>9.4165640573657828E-6</v>
      </c>
      <c r="AB276" s="96">
        <f t="shared" si="164"/>
        <v>8.3204760010884039E-6</v>
      </c>
      <c r="AC276" s="96">
        <f t="shared" si="165"/>
        <v>9.4165640573657828E-6</v>
      </c>
      <c r="AD276" s="97">
        <f t="shared" si="166"/>
        <v>5.1999999999999998E-3</v>
      </c>
      <c r="AE276" s="97">
        <f t="shared" si="167"/>
        <v>5.1999999999999998E-3</v>
      </c>
      <c r="AF276" s="97">
        <f t="shared" si="168"/>
        <v>5.1999999999999998E-3</v>
      </c>
      <c r="AG276" s="97">
        <f t="shared" si="169"/>
        <v>5.1999999999999998E-3</v>
      </c>
      <c r="AH276" s="97">
        <f t="shared" si="170"/>
        <v>5.1999999999999998E-3</v>
      </c>
      <c r="AI276" s="98">
        <f t="shared" si="181"/>
        <v>5.1999999999999998E-3</v>
      </c>
      <c r="AJ276" s="99">
        <f t="shared" si="182"/>
        <v>5.1999999999999998E-3</v>
      </c>
      <c r="AK276" s="98">
        <f t="shared" si="183"/>
        <v>0.03</v>
      </c>
      <c r="AL276" s="122">
        <f t="shared" si="186"/>
        <v>200</v>
      </c>
      <c r="AM276" s="100">
        <f t="shared" si="171"/>
        <v>7.3539105243400947E-3</v>
      </c>
      <c r="AN276" s="98">
        <f t="shared" si="184"/>
        <v>0.03</v>
      </c>
      <c r="AO276" s="101">
        <f t="shared" si="185"/>
        <v>67326</v>
      </c>
    </row>
    <row r="277" spans="1:41" ht="16.5">
      <c r="A277" s="112">
        <v>43126</v>
      </c>
      <c r="B277" s="73">
        <v>11147</v>
      </c>
      <c r="C277" s="73">
        <v>11165</v>
      </c>
      <c r="D277" s="80">
        <f t="shared" si="172"/>
        <v>-18</v>
      </c>
      <c r="E277" s="17">
        <f t="shared" si="155"/>
        <v>2E-3</v>
      </c>
      <c r="F277" s="16">
        <f t="shared" si="173"/>
        <v>5.1000000000000004E-3</v>
      </c>
      <c r="G277" s="16">
        <f t="shared" si="174"/>
        <v>5.1000000000000004E-3</v>
      </c>
      <c r="H277" s="16">
        <f t="shared" si="175"/>
        <v>5.1000000000000004E-3</v>
      </c>
      <c r="I277" s="16">
        <f t="shared" si="176"/>
        <v>5.1000000000000004E-3</v>
      </c>
      <c r="J277" s="16">
        <f t="shared" si="177"/>
        <v>5.1000000000000004E-3</v>
      </c>
      <c r="K277" s="16">
        <f t="shared" si="187"/>
        <v>5.1000000000000004E-3</v>
      </c>
      <c r="L277" s="16">
        <f t="shared" si="178"/>
        <v>0.03</v>
      </c>
      <c r="M277" s="72"/>
      <c r="N277" s="72"/>
      <c r="O277" s="32">
        <f t="shared" si="188"/>
        <v>0</v>
      </c>
      <c r="P277" s="17" t="e">
        <f t="shared" si="189"/>
        <v>#DIV/0!</v>
      </c>
      <c r="Q277" s="38">
        <f t="shared" si="190"/>
        <v>0</v>
      </c>
      <c r="R277" s="17" t="e">
        <f t="shared" si="179"/>
        <v>#DIV/0!</v>
      </c>
      <c r="S277" s="97">
        <f t="shared" si="180"/>
        <v>2E-3</v>
      </c>
      <c r="T277" s="96">
        <f t="shared" si="156"/>
        <v>5.1050163818029222E-3</v>
      </c>
      <c r="U277" s="96">
        <f t="shared" si="157"/>
        <v>5.1050163818029222E-3</v>
      </c>
      <c r="V277" s="96">
        <f t="shared" si="158"/>
        <v>5.1050163818029222E-3</v>
      </c>
      <c r="W277" s="96">
        <f t="shared" si="159"/>
        <v>5.1050163818029222E-3</v>
      </c>
      <c r="X277" s="96">
        <f t="shared" si="160"/>
        <v>5.1050163818029222E-3</v>
      </c>
      <c r="Y277" s="96">
        <f t="shared" si="161"/>
        <v>9.7884109389060269E-6</v>
      </c>
      <c r="Z277" s="96">
        <f t="shared" si="162"/>
        <v>9.7884109389060269E-6</v>
      </c>
      <c r="AA277" s="96">
        <f t="shared" si="163"/>
        <v>9.7884109389060269E-6</v>
      </c>
      <c r="AB277" s="96">
        <f t="shared" si="164"/>
        <v>8.6490399056173624E-6</v>
      </c>
      <c r="AC277" s="96">
        <f t="shared" si="165"/>
        <v>9.7884109389060269E-6</v>
      </c>
      <c r="AD277" s="97">
        <f t="shared" si="166"/>
        <v>5.1000000000000004E-3</v>
      </c>
      <c r="AE277" s="97">
        <f t="shared" si="167"/>
        <v>5.1000000000000004E-3</v>
      </c>
      <c r="AF277" s="97">
        <f t="shared" si="168"/>
        <v>5.1000000000000004E-3</v>
      </c>
      <c r="AG277" s="97">
        <f t="shared" si="169"/>
        <v>5.1000000000000004E-3</v>
      </c>
      <c r="AH277" s="97">
        <f t="shared" si="170"/>
        <v>5.1000000000000004E-3</v>
      </c>
      <c r="AI277" s="98">
        <f t="shared" si="181"/>
        <v>5.1000000000000004E-3</v>
      </c>
      <c r="AJ277" s="99">
        <f t="shared" si="182"/>
        <v>5.1000000000000004E-3</v>
      </c>
      <c r="AK277" s="98">
        <f t="shared" si="183"/>
        <v>0.03</v>
      </c>
      <c r="AL277" s="122">
        <f t="shared" si="186"/>
        <v>200</v>
      </c>
      <c r="AM277" s="100">
        <f t="shared" si="171"/>
        <v>7.2124891681027859E-3</v>
      </c>
      <c r="AN277" s="98">
        <f t="shared" si="184"/>
        <v>0.03</v>
      </c>
      <c r="AO277" s="101">
        <f t="shared" si="185"/>
        <v>66882</v>
      </c>
    </row>
    <row r="278" spans="1:41" ht="16.5">
      <c r="A278" s="112">
        <v>43125</v>
      </c>
      <c r="B278" s="73">
        <v>11165</v>
      </c>
      <c r="C278" s="73">
        <v>11152</v>
      </c>
      <c r="D278" s="80">
        <f t="shared" si="172"/>
        <v>13</v>
      </c>
      <c r="E278" s="17">
        <f t="shared" si="155"/>
        <v>2E-3</v>
      </c>
      <c r="F278" s="16">
        <f t="shared" si="173"/>
        <v>5.3E-3</v>
      </c>
      <c r="G278" s="16">
        <f t="shared" si="174"/>
        <v>5.3E-3</v>
      </c>
      <c r="H278" s="16">
        <f t="shared" si="175"/>
        <v>5.3E-3</v>
      </c>
      <c r="I278" s="16">
        <f t="shared" si="176"/>
        <v>5.3E-3</v>
      </c>
      <c r="J278" s="16">
        <f t="shared" si="177"/>
        <v>5.3E-3</v>
      </c>
      <c r="K278" s="16">
        <f t="shared" si="187"/>
        <v>5.3E-3</v>
      </c>
      <c r="L278" s="16">
        <f t="shared" si="178"/>
        <v>0.03</v>
      </c>
      <c r="M278" s="72"/>
      <c r="N278" s="72"/>
      <c r="O278" s="32">
        <f t="shared" si="188"/>
        <v>0</v>
      </c>
      <c r="P278" s="17" t="e">
        <f t="shared" si="189"/>
        <v>#DIV/0!</v>
      </c>
      <c r="Q278" s="38">
        <f t="shared" si="190"/>
        <v>0</v>
      </c>
      <c r="R278" s="17" t="e">
        <f t="shared" si="179"/>
        <v>#DIV/0!</v>
      </c>
      <c r="S278" s="97">
        <f t="shared" si="180"/>
        <v>2E-3</v>
      </c>
      <c r="T278" s="96">
        <f t="shared" si="156"/>
        <v>5.303208916811619E-3</v>
      </c>
      <c r="U278" s="96">
        <f t="shared" si="157"/>
        <v>5.303208916811619E-3</v>
      </c>
      <c r="V278" s="96">
        <f t="shared" si="158"/>
        <v>5.303208916811619E-3</v>
      </c>
      <c r="W278" s="96">
        <f t="shared" si="159"/>
        <v>5.303208916811619E-3</v>
      </c>
      <c r="X278" s="96">
        <f t="shared" si="160"/>
        <v>5.303208916811619E-3</v>
      </c>
      <c r="Y278" s="96">
        <f t="shared" si="161"/>
        <v>9.7167442447019147E-6</v>
      </c>
      <c r="Z278" s="96">
        <f t="shared" si="162"/>
        <v>9.7167442447019147E-6</v>
      </c>
      <c r="AA278" s="96">
        <f t="shared" si="163"/>
        <v>9.7167442447019147E-6</v>
      </c>
      <c r="AB278" s="96">
        <f t="shared" si="164"/>
        <v>8.5857152146186086E-6</v>
      </c>
      <c r="AC278" s="96">
        <f t="shared" si="165"/>
        <v>9.7167442447019147E-6</v>
      </c>
      <c r="AD278" s="97">
        <f t="shared" si="166"/>
        <v>5.3E-3</v>
      </c>
      <c r="AE278" s="97">
        <f t="shared" si="167"/>
        <v>5.3E-3</v>
      </c>
      <c r="AF278" s="97">
        <f t="shared" si="168"/>
        <v>5.3E-3</v>
      </c>
      <c r="AG278" s="97">
        <f t="shared" si="169"/>
        <v>5.3E-3</v>
      </c>
      <c r="AH278" s="97">
        <f t="shared" si="170"/>
        <v>5.3E-3</v>
      </c>
      <c r="AI278" s="98">
        <f t="shared" si="181"/>
        <v>5.3E-3</v>
      </c>
      <c r="AJ278" s="99">
        <f t="shared" si="182"/>
        <v>5.3E-3</v>
      </c>
      <c r="AK278" s="98">
        <f t="shared" si="183"/>
        <v>0.03</v>
      </c>
      <c r="AL278" s="122">
        <f t="shared" si="186"/>
        <v>200</v>
      </c>
      <c r="AM278" s="100">
        <f t="shared" si="171"/>
        <v>7.4953318805774044E-3</v>
      </c>
      <c r="AN278" s="98">
        <f t="shared" si="184"/>
        <v>0.03</v>
      </c>
      <c r="AO278" s="101">
        <f t="shared" si="185"/>
        <v>66990</v>
      </c>
    </row>
    <row r="279" spans="1:41" ht="16.5">
      <c r="A279" s="112">
        <v>43124</v>
      </c>
      <c r="B279" s="73">
        <v>11152</v>
      </c>
      <c r="C279" s="73">
        <v>11253</v>
      </c>
      <c r="D279" s="80">
        <f t="shared" si="172"/>
        <v>-101</v>
      </c>
      <c r="E279" s="17">
        <f t="shared" si="155"/>
        <v>9.0000000000000011E-3</v>
      </c>
      <c r="F279" s="16">
        <f t="shared" si="173"/>
        <v>5.4999999999999997E-3</v>
      </c>
      <c r="G279" s="16">
        <f t="shared" si="174"/>
        <v>5.4999999999999997E-3</v>
      </c>
      <c r="H279" s="16">
        <f t="shared" si="175"/>
        <v>5.4999999999999997E-3</v>
      </c>
      <c r="I279" s="16">
        <f t="shared" si="176"/>
        <v>5.4999999999999997E-3</v>
      </c>
      <c r="J279" s="16">
        <f t="shared" si="177"/>
        <v>5.4999999999999997E-3</v>
      </c>
      <c r="K279" s="16">
        <f t="shared" si="187"/>
        <v>5.4999999999999997E-3</v>
      </c>
      <c r="L279" s="16">
        <f t="shared" si="178"/>
        <v>0.03</v>
      </c>
      <c r="M279" s="72"/>
      <c r="N279" s="72"/>
      <c r="O279" s="32">
        <f t="shared" si="188"/>
        <v>0</v>
      </c>
      <c r="P279" s="17" t="e">
        <f t="shared" si="189"/>
        <v>#DIV/0!</v>
      </c>
      <c r="Q279" s="38">
        <f t="shared" si="190"/>
        <v>0</v>
      </c>
      <c r="R279" s="17" t="e">
        <f t="shared" si="179"/>
        <v>#DIV/0!</v>
      </c>
      <c r="S279" s="97">
        <f t="shared" si="180"/>
        <v>9.0000000000000011E-3</v>
      </c>
      <c r="T279" s="96">
        <f t="shared" si="156"/>
        <v>5.5140520391612968E-3</v>
      </c>
      <c r="U279" s="96">
        <f t="shared" si="157"/>
        <v>5.5140520391612968E-3</v>
      </c>
      <c r="V279" s="96">
        <f t="shared" si="158"/>
        <v>5.5140520391612968E-3</v>
      </c>
      <c r="W279" s="96">
        <f t="shared" si="159"/>
        <v>5.5140520391612968E-3</v>
      </c>
      <c r="X279" s="96">
        <f t="shared" si="160"/>
        <v>5.5140520391612968E-3</v>
      </c>
      <c r="Y279" s="96">
        <f t="shared" si="161"/>
        <v>9.5487558943254202E-6</v>
      </c>
      <c r="Z279" s="96">
        <f t="shared" si="162"/>
        <v>9.5487558943254202E-6</v>
      </c>
      <c r="AA279" s="96">
        <f t="shared" si="163"/>
        <v>9.5487558943254202E-6</v>
      </c>
      <c r="AB279" s="96">
        <f t="shared" si="164"/>
        <v>8.437280708225938E-6</v>
      </c>
      <c r="AC279" s="96">
        <f t="shared" si="165"/>
        <v>9.5487558943254202E-6</v>
      </c>
      <c r="AD279" s="97">
        <f t="shared" si="166"/>
        <v>5.4999999999999997E-3</v>
      </c>
      <c r="AE279" s="97">
        <f t="shared" si="167"/>
        <v>5.4999999999999997E-3</v>
      </c>
      <c r="AF279" s="97">
        <f t="shared" si="168"/>
        <v>5.4999999999999997E-3</v>
      </c>
      <c r="AG279" s="97">
        <f t="shared" si="169"/>
        <v>5.4999999999999997E-3</v>
      </c>
      <c r="AH279" s="97">
        <f t="shared" si="170"/>
        <v>5.4999999999999997E-3</v>
      </c>
      <c r="AI279" s="98">
        <f t="shared" si="181"/>
        <v>5.4999999999999997E-3</v>
      </c>
      <c r="AJ279" s="99">
        <f t="shared" si="182"/>
        <v>5.5000000000000005E-3</v>
      </c>
      <c r="AK279" s="98">
        <f t="shared" si="183"/>
        <v>0.03</v>
      </c>
      <c r="AL279" s="122">
        <f t="shared" si="186"/>
        <v>200</v>
      </c>
      <c r="AM279" s="100">
        <f t="shared" si="171"/>
        <v>7.778174593052023E-3</v>
      </c>
      <c r="AN279" s="98">
        <f t="shared" si="184"/>
        <v>0.03</v>
      </c>
      <c r="AO279" s="101">
        <f t="shared" si="185"/>
        <v>66912</v>
      </c>
    </row>
    <row r="280" spans="1:41" ht="16.5">
      <c r="A280" s="112">
        <v>43123</v>
      </c>
      <c r="B280" s="73">
        <v>11253</v>
      </c>
      <c r="C280" s="73">
        <v>11231</v>
      </c>
      <c r="D280" s="80">
        <f t="shared" si="172"/>
        <v>22</v>
      </c>
      <c r="E280" s="17">
        <f t="shared" si="155"/>
        <v>2E-3</v>
      </c>
      <c r="F280" s="16">
        <f t="shared" si="173"/>
        <v>5.3E-3</v>
      </c>
      <c r="G280" s="16">
        <f t="shared" si="174"/>
        <v>5.3E-3</v>
      </c>
      <c r="H280" s="16">
        <f t="shared" si="175"/>
        <v>5.3E-3</v>
      </c>
      <c r="I280" s="16">
        <f t="shared" si="176"/>
        <v>5.3E-3</v>
      </c>
      <c r="J280" s="16">
        <f t="shared" si="177"/>
        <v>5.3E-3</v>
      </c>
      <c r="K280" s="16">
        <f t="shared" si="187"/>
        <v>5.3E-3</v>
      </c>
      <c r="L280" s="16">
        <f t="shared" si="178"/>
        <v>0.03</v>
      </c>
      <c r="M280" s="72"/>
      <c r="N280" s="72"/>
      <c r="O280" s="32">
        <f t="shared" si="188"/>
        <v>0</v>
      </c>
      <c r="P280" s="17" t="e">
        <f t="shared" si="189"/>
        <v>#DIV/0!</v>
      </c>
      <c r="Q280" s="38">
        <f t="shared" si="190"/>
        <v>0</v>
      </c>
      <c r="R280" s="17" t="e">
        <f t="shared" si="179"/>
        <v>#DIV/0!</v>
      </c>
      <c r="S280" s="97">
        <f t="shared" si="180"/>
        <v>2E-3</v>
      </c>
      <c r="T280" s="96">
        <f t="shared" si="156"/>
        <v>5.2915447225120177E-3</v>
      </c>
      <c r="U280" s="96">
        <f t="shared" si="157"/>
        <v>5.2915447225120177E-3</v>
      </c>
      <c r="V280" s="96">
        <f t="shared" si="158"/>
        <v>5.2915447225120177E-3</v>
      </c>
      <c r="W280" s="96">
        <f t="shared" si="159"/>
        <v>5.2915447225120177E-3</v>
      </c>
      <c r="X280" s="96">
        <f t="shared" si="160"/>
        <v>5.2915447225120177E-3</v>
      </c>
      <c r="Y280" s="96">
        <f t="shared" si="161"/>
        <v>9.2804228315082024E-6</v>
      </c>
      <c r="Z280" s="96">
        <f t="shared" si="162"/>
        <v>9.2804228315082024E-6</v>
      </c>
      <c r="AA280" s="96">
        <f t="shared" si="163"/>
        <v>9.2804228315082024E-6</v>
      </c>
      <c r="AB280" s="96">
        <f t="shared" si="164"/>
        <v>8.2001816139206452E-6</v>
      </c>
      <c r="AC280" s="96">
        <f t="shared" si="165"/>
        <v>9.2804228315082024E-6</v>
      </c>
      <c r="AD280" s="97">
        <f t="shared" si="166"/>
        <v>5.3E-3</v>
      </c>
      <c r="AE280" s="97">
        <f t="shared" si="167"/>
        <v>5.3E-3</v>
      </c>
      <c r="AF280" s="97">
        <f t="shared" si="168"/>
        <v>5.3E-3</v>
      </c>
      <c r="AG280" s="97">
        <f t="shared" si="169"/>
        <v>5.3E-3</v>
      </c>
      <c r="AH280" s="97">
        <f t="shared" si="170"/>
        <v>5.3E-3</v>
      </c>
      <c r="AI280" s="98">
        <f t="shared" si="181"/>
        <v>5.3E-3</v>
      </c>
      <c r="AJ280" s="99">
        <f t="shared" si="182"/>
        <v>5.3E-3</v>
      </c>
      <c r="AK280" s="98">
        <f t="shared" si="183"/>
        <v>0.03</v>
      </c>
      <c r="AL280" s="122">
        <f t="shared" si="186"/>
        <v>200</v>
      </c>
      <c r="AM280" s="100">
        <f t="shared" si="171"/>
        <v>7.4953318805774044E-3</v>
      </c>
      <c r="AN280" s="98">
        <f t="shared" si="184"/>
        <v>0.03</v>
      </c>
      <c r="AO280" s="101">
        <f t="shared" si="185"/>
        <v>67518</v>
      </c>
    </row>
    <row r="281" spans="1:41" ht="16.5">
      <c r="A281" s="112">
        <v>43122</v>
      </c>
      <c r="B281" s="73">
        <v>11231</v>
      </c>
      <c r="C281" s="73">
        <v>11150</v>
      </c>
      <c r="D281" s="80">
        <f t="shared" si="172"/>
        <v>81</v>
      </c>
      <c r="E281" s="17">
        <f t="shared" si="155"/>
        <v>8.0000000000000002E-3</v>
      </c>
      <c r="F281" s="16">
        <f t="shared" si="173"/>
        <v>5.4999999999999997E-3</v>
      </c>
      <c r="G281" s="16">
        <f t="shared" si="174"/>
        <v>5.4999999999999997E-3</v>
      </c>
      <c r="H281" s="16">
        <f t="shared" si="175"/>
        <v>5.4999999999999997E-3</v>
      </c>
      <c r="I281" s="16">
        <f t="shared" si="176"/>
        <v>5.4999999999999997E-3</v>
      </c>
      <c r="J281" s="16">
        <f t="shared" si="177"/>
        <v>5.4999999999999997E-3</v>
      </c>
      <c r="K281" s="16">
        <f t="shared" si="187"/>
        <v>5.4999999999999997E-3</v>
      </c>
      <c r="L281" s="16">
        <f t="shared" si="178"/>
        <v>0.03</v>
      </c>
      <c r="M281" s="72"/>
      <c r="N281" s="72"/>
      <c r="O281" s="32">
        <f t="shared" si="188"/>
        <v>0</v>
      </c>
      <c r="P281" s="17" t="e">
        <f t="shared" si="189"/>
        <v>#DIV/0!</v>
      </c>
      <c r="Q281" s="38">
        <f t="shared" si="190"/>
        <v>0</v>
      </c>
      <c r="R281" s="17" t="e">
        <f t="shared" si="179"/>
        <v>#DIV/0!</v>
      </c>
      <c r="S281" s="97">
        <f t="shared" si="180"/>
        <v>8.0000000000000002E-3</v>
      </c>
      <c r="T281" s="96">
        <f t="shared" si="156"/>
        <v>5.5016433218212949E-3</v>
      </c>
      <c r="U281" s="96">
        <f t="shared" si="157"/>
        <v>5.5016433218212949E-3</v>
      </c>
      <c r="V281" s="96">
        <f t="shared" si="158"/>
        <v>5.5016433218212949E-3</v>
      </c>
      <c r="W281" s="96">
        <f t="shared" si="159"/>
        <v>5.5016433218212949E-3</v>
      </c>
      <c r="X281" s="96">
        <f t="shared" si="160"/>
        <v>5.5016433218212949E-3</v>
      </c>
      <c r="Y281" s="96">
        <f t="shared" si="161"/>
        <v>9.0901409301200665E-6</v>
      </c>
      <c r="Z281" s="96">
        <f t="shared" si="162"/>
        <v>9.0901409301200665E-6</v>
      </c>
      <c r="AA281" s="96">
        <f t="shared" si="163"/>
        <v>9.0901409301200665E-6</v>
      </c>
      <c r="AB281" s="96">
        <f t="shared" si="164"/>
        <v>8.032048525854088E-6</v>
      </c>
      <c r="AC281" s="96">
        <f t="shared" si="165"/>
        <v>9.0901409301200665E-6</v>
      </c>
      <c r="AD281" s="97">
        <f t="shared" si="166"/>
        <v>5.4999999999999997E-3</v>
      </c>
      <c r="AE281" s="97">
        <f t="shared" si="167"/>
        <v>5.4999999999999997E-3</v>
      </c>
      <c r="AF281" s="97">
        <f t="shared" si="168"/>
        <v>5.4999999999999997E-3</v>
      </c>
      <c r="AG281" s="97">
        <f t="shared" si="169"/>
        <v>5.4999999999999997E-3</v>
      </c>
      <c r="AH281" s="97">
        <f t="shared" si="170"/>
        <v>5.4999999999999997E-3</v>
      </c>
      <c r="AI281" s="98">
        <f t="shared" si="181"/>
        <v>5.4999999999999997E-3</v>
      </c>
      <c r="AJ281" s="99">
        <f t="shared" si="182"/>
        <v>5.5000000000000005E-3</v>
      </c>
      <c r="AK281" s="98">
        <f t="shared" si="183"/>
        <v>0.03</v>
      </c>
      <c r="AL281" s="122">
        <f t="shared" si="186"/>
        <v>200</v>
      </c>
      <c r="AM281" s="100">
        <f t="shared" si="171"/>
        <v>7.778174593052023E-3</v>
      </c>
      <c r="AN281" s="98">
        <f t="shared" si="184"/>
        <v>0.03</v>
      </c>
      <c r="AO281" s="101">
        <f t="shared" si="185"/>
        <v>67386</v>
      </c>
    </row>
    <row r="282" spans="1:41" ht="16.5">
      <c r="A282" s="112">
        <v>43119</v>
      </c>
      <c r="B282" s="73">
        <v>11150</v>
      </c>
      <c r="C282" s="73">
        <v>11071</v>
      </c>
      <c r="D282" s="80">
        <f t="shared" si="172"/>
        <v>79</v>
      </c>
      <c r="E282" s="17">
        <f t="shared" si="155"/>
        <v>8.0000000000000002E-3</v>
      </c>
      <c r="F282" s="16">
        <f t="shared" si="173"/>
        <v>5.3E-3</v>
      </c>
      <c r="G282" s="16">
        <f t="shared" si="174"/>
        <v>5.3E-3</v>
      </c>
      <c r="H282" s="16">
        <f t="shared" si="175"/>
        <v>5.3E-3</v>
      </c>
      <c r="I282" s="16">
        <f t="shared" si="176"/>
        <v>5.3E-3</v>
      </c>
      <c r="J282" s="16">
        <f t="shared" si="177"/>
        <v>5.3E-3</v>
      </c>
      <c r="K282" s="16">
        <f t="shared" si="187"/>
        <v>5.3E-3</v>
      </c>
      <c r="L282" s="16">
        <f t="shared" si="178"/>
        <v>0.03</v>
      </c>
      <c r="M282" s="72"/>
      <c r="N282" s="72"/>
      <c r="O282" s="32">
        <f t="shared" si="188"/>
        <v>0</v>
      </c>
      <c r="P282" s="17" t="e">
        <f t="shared" si="189"/>
        <v>#DIV/0!</v>
      </c>
      <c r="Q282" s="38">
        <f t="shared" si="190"/>
        <v>0</v>
      </c>
      <c r="R282" s="17" t="e">
        <f t="shared" si="179"/>
        <v>#DIV/0!</v>
      </c>
      <c r="S282" s="97">
        <f t="shared" si="180"/>
        <v>8.0000000000000002E-3</v>
      </c>
      <c r="T282" s="96">
        <f t="shared" si="156"/>
        <v>5.3421737466183986E-3</v>
      </c>
      <c r="U282" s="96">
        <f t="shared" si="157"/>
        <v>5.3421737466183986E-3</v>
      </c>
      <c r="V282" s="96">
        <f t="shared" si="158"/>
        <v>5.3421737466183986E-3</v>
      </c>
      <c r="W282" s="96">
        <f t="shared" si="159"/>
        <v>5.3421737466183986E-3</v>
      </c>
      <c r="X282" s="96">
        <f t="shared" si="160"/>
        <v>5.3421737466183986E-3</v>
      </c>
      <c r="Y282" s="96">
        <f t="shared" si="161"/>
        <v>9.2194664963087206E-6</v>
      </c>
      <c r="Z282" s="96">
        <f t="shared" si="162"/>
        <v>9.2194664963087206E-6</v>
      </c>
      <c r="AA282" s="96">
        <f t="shared" si="163"/>
        <v>9.2194664963087206E-6</v>
      </c>
      <c r="AB282" s="96">
        <f t="shared" si="164"/>
        <v>8.1463205961383832E-6</v>
      </c>
      <c r="AC282" s="96">
        <f t="shared" si="165"/>
        <v>9.2194664963087206E-6</v>
      </c>
      <c r="AD282" s="97">
        <f t="shared" si="166"/>
        <v>5.3E-3</v>
      </c>
      <c r="AE282" s="97">
        <f t="shared" si="167"/>
        <v>5.3E-3</v>
      </c>
      <c r="AF282" s="97">
        <f t="shared" si="168"/>
        <v>5.3E-3</v>
      </c>
      <c r="AG282" s="97">
        <f t="shared" si="169"/>
        <v>5.3E-3</v>
      </c>
      <c r="AH282" s="97">
        <f t="shared" si="170"/>
        <v>5.3E-3</v>
      </c>
      <c r="AI282" s="98">
        <f t="shared" si="181"/>
        <v>5.3E-3</v>
      </c>
      <c r="AJ282" s="99">
        <f t="shared" si="182"/>
        <v>5.3E-3</v>
      </c>
      <c r="AK282" s="98">
        <f t="shared" si="183"/>
        <v>0.03</v>
      </c>
      <c r="AL282" s="122">
        <f t="shared" si="186"/>
        <v>200</v>
      </c>
      <c r="AM282" s="100">
        <f t="shared" si="171"/>
        <v>7.4953318805774044E-3</v>
      </c>
      <c r="AN282" s="98">
        <f t="shared" si="184"/>
        <v>0.03</v>
      </c>
      <c r="AO282" s="101">
        <f t="shared" si="185"/>
        <v>66900</v>
      </c>
    </row>
    <row r="283" spans="1:41" ht="16.5">
      <c r="A283" s="112">
        <v>43118</v>
      </c>
      <c r="B283" s="73">
        <v>11071</v>
      </c>
      <c r="C283" s="73">
        <v>11004</v>
      </c>
      <c r="D283" s="80">
        <f t="shared" si="172"/>
        <v>67</v>
      </c>
      <c r="E283" s="17">
        <f t="shared" si="155"/>
        <v>7.0000000000000001E-3</v>
      </c>
      <c r="F283" s="16">
        <f t="shared" si="173"/>
        <v>5.1999999999999998E-3</v>
      </c>
      <c r="G283" s="16">
        <f t="shared" si="174"/>
        <v>5.1999999999999998E-3</v>
      </c>
      <c r="H283" s="16">
        <f t="shared" si="175"/>
        <v>5.1999999999999998E-3</v>
      </c>
      <c r="I283" s="16">
        <f t="shared" si="176"/>
        <v>5.1999999999999998E-3</v>
      </c>
      <c r="J283" s="16">
        <f t="shared" si="177"/>
        <v>5.1999999999999998E-3</v>
      </c>
      <c r="K283" s="16">
        <f t="shared" si="187"/>
        <v>5.1999999999999998E-3</v>
      </c>
      <c r="L283" s="16">
        <f t="shared" si="178"/>
        <v>0.03</v>
      </c>
      <c r="M283" s="72"/>
      <c r="N283" s="72"/>
      <c r="O283" s="32">
        <f t="shared" si="188"/>
        <v>0</v>
      </c>
      <c r="P283" s="17" t="e">
        <f t="shared" si="189"/>
        <v>#DIV/0!</v>
      </c>
      <c r="Q283" s="38">
        <f t="shared" si="190"/>
        <v>0</v>
      </c>
      <c r="R283" s="17" t="e">
        <f t="shared" si="179"/>
        <v>#DIV/0!</v>
      </c>
      <c r="S283" s="97">
        <f t="shared" si="180"/>
        <v>7.0000000000000001E-3</v>
      </c>
      <c r="T283" s="96">
        <f t="shared" si="156"/>
        <v>5.1725252623599982E-3</v>
      </c>
      <c r="U283" s="96">
        <f t="shared" si="157"/>
        <v>5.1725252623599982E-3</v>
      </c>
      <c r="V283" s="96">
        <f t="shared" si="158"/>
        <v>5.1725252623599982E-3</v>
      </c>
      <c r="W283" s="96">
        <f t="shared" si="159"/>
        <v>5.1725252623599982E-3</v>
      </c>
      <c r="X283" s="96">
        <f t="shared" si="160"/>
        <v>5.1725252623599982E-3</v>
      </c>
      <c r="Y283" s="96">
        <f t="shared" si="161"/>
        <v>9.2976486093501882E-6</v>
      </c>
      <c r="Z283" s="96">
        <f t="shared" si="162"/>
        <v>9.2976486093501882E-6</v>
      </c>
      <c r="AA283" s="96">
        <f t="shared" si="163"/>
        <v>9.2976486093501882E-6</v>
      </c>
      <c r="AB283" s="96">
        <f t="shared" si="164"/>
        <v>8.2154023112218224E-6</v>
      </c>
      <c r="AC283" s="96">
        <f t="shared" si="165"/>
        <v>9.2976486093501882E-6</v>
      </c>
      <c r="AD283" s="97">
        <f t="shared" si="166"/>
        <v>5.1999999999999998E-3</v>
      </c>
      <c r="AE283" s="97">
        <f t="shared" si="167"/>
        <v>5.1999999999999998E-3</v>
      </c>
      <c r="AF283" s="97">
        <f t="shared" si="168"/>
        <v>5.1999999999999998E-3</v>
      </c>
      <c r="AG283" s="97">
        <f t="shared" si="169"/>
        <v>5.1999999999999998E-3</v>
      </c>
      <c r="AH283" s="97">
        <f t="shared" si="170"/>
        <v>5.1999999999999998E-3</v>
      </c>
      <c r="AI283" s="98">
        <f t="shared" si="181"/>
        <v>5.1999999999999998E-3</v>
      </c>
      <c r="AJ283" s="99">
        <f t="shared" si="182"/>
        <v>5.1999999999999998E-3</v>
      </c>
      <c r="AK283" s="98">
        <f t="shared" si="183"/>
        <v>0.03</v>
      </c>
      <c r="AL283" s="122">
        <f t="shared" si="186"/>
        <v>200</v>
      </c>
      <c r="AM283" s="100">
        <f t="shared" si="171"/>
        <v>7.3539105243400947E-3</v>
      </c>
      <c r="AN283" s="98">
        <f t="shared" si="184"/>
        <v>0.03</v>
      </c>
      <c r="AO283" s="101">
        <f t="shared" si="185"/>
        <v>66426</v>
      </c>
    </row>
    <row r="284" spans="1:41" ht="16.5">
      <c r="A284" s="112">
        <v>43117</v>
      </c>
      <c r="B284" s="73">
        <v>11004</v>
      </c>
      <c r="C284" s="73">
        <v>10986</v>
      </c>
      <c r="D284" s="80">
        <f t="shared" si="172"/>
        <v>18</v>
      </c>
      <c r="E284" s="17">
        <f t="shared" si="155"/>
        <v>2E-3</v>
      </c>
      <c r="F284" s="16">
        <f t="shared" si="173"/>
        <v>5.1000000000000004E-3</v>
      </c>
      <c r="G284" s="16">
        <f t="shared" si="174"/>
        <v>5.1000000000000004E-3</v>
      </c>
      <c r="H284" s="16">
        <f t="shared" si="175"/>
        <v>5.1000000000000004E-3</v>
      </c>
      <c r="I284" s="16">
        <f t="shared" si="176"/>
        <v>5.1000000000000004E-3</v>
      </c>
      <c r="J284" s="16">
        <f t="shared" si="177"/>
        <v>5.1000000000000004E-3</v>
      </c>
      <c r="K284" s="16">
        <f t="shared" si="187"/>
        <v>5.1000000000000004E-3</v>
      </c>
      <c r="L284" s="16">
        <f t="shared" si="178"/>
        <v>0.03</v>
      </c>
      <c r="M284" s="72"/>
      <c r="N284" s="72"/>
      <c r="O284" s="32">
        <f t="shared" si="188"/>
        <v>0</v>
      </c>
      <c r="P284" s="17" t="e">
        <f t="shared" si="189"/>
        <v>#DIV/0!</v>
      </c>
      <c r="Q284" s="38">
        <f t="shared" si="190"/>
        <v>0</v>
      </c>
      <c r="R284" s="17" t="e">
        <f t="shared" si="179"/>
        <v>#DIV/0!</v>
      </c>
      <c r="S284" s="97">
        <f t="shared" si="180"/>
        <v>2E-3</v>
      </c>
      <c r="T284" s="96">
        <f t="shared" si="156"/>
        <v>5.0558779386808495E-3</v>
      </c>
      <c r="U284" s="96">
        <f t="shared" si="157"/>
        <v>5.0558779386808495E-3</v>
      </c>
      <c r="V284" s="96">
        <f t="shared" si="158"/>
        <v>5.0558779386808495E-3</v>
      </c>
      <c r="W284" s="96">
        <f t="shared" si="159"/>
        <v>5.0558779386808495E-3</v>
      </c>
      <c r="X284" s="96">
        <f t="shared" si="160"/>
        <v>5.0558779386808495E-3</v>
      </c>
      <c r="Y284" s="96">
        <f t="shared" si="161"/>
        <v>9.6498638021188484E-6</v>
      </c>
      <c r="Z284" s="96">
        <f t="shared" si="162"/>
        <v>9.6498638021188484E-6</v>
      </c>
      <c r="AA284" s="96">
        <f t="shared" si="163"/>
        <v>9.6498638021188484E-6</v>
      </c>
      <c r="AB284" s="96">
        <f t="shared" si="164"/>
        <v>8.5266196555522126E-6</v>
      </c>
      <c r="AC284" s="96">
        <f t="shared" si="165"/>
        <v>9.6498638021188484E-6</v>
      </c>
      <c r="AD284" s="97">
        <f t="shared" si="166"/>
        <v>5.1000000000000004E-3</v>
      </c>
      <c r="AE284" s="97">
        <f t="shared" si="167"/>
        <v>5.1000000000000004E-3</v>
      </c>
      <c r="AF284" s="97">
        <f t="shared" si="168"/>
        <v>5.1000000000000004E-3</v>
      </c>
      <c r="AG284" s="97">
        <f t="shared" si="169"/>
        <v>5.1000000000000004E-3</v>
      </c>
      <c r="AH284" s="97">
        <f t="shared" si="170"/>
        <v>5.1000000000000004E-3</v>
      </c>
      <c r="AI284" s="98">
        <f t="shared" si="181"/>
        <v>5.1000000000000004E-3</v>
      </c>
      <c r="AJ284" s="99">
        <f t="shared" si="182"/>
        <v>5.1000000000000004E-3</v>
      </c>
      <c r="AK284" s="98">
        <f t="shared" si="183"/>
        <v>0.03</v>
      </c>
      <c r="AL284" s="122">
        <f t="shared" si="186"/>
        <v>200</v>
      </c>
      <c r="AM284" s="100">
        <f t="shared" si="171"/>
        <v>7.2124891681027859E-3</v>
      </c>
      <c r="AN284" s="98">
        <f t="shared" si="184"/>
        <v>0.03</v>
      </c>
      <c r="AO284" s="101">
        <f t="shared" si="185"/>
        <v>66024</v>
      </c>
    </row>
    <row r="285" spans="1:41" ht="16.5">
      <c r="A285" s="112">
        <v>43116</v>
      </c>
      <c r="B285" s="73">
        <v>10986</v>
      </c>
      <c r="C285" s="73">
        <v>10956</v>
      </c>
      <c r="D285" s="80">
        <f t="shared" si="172"/>
        <v>30</v>
      </c>
      <c r="E285" s="17">
        <f t="shared" si="155"/>
        <v>3.0000000000000001E-3</v>
      </c>
      <c r="F285" s="16">
        <f t="shared" si="173"/>
        <v>5.3E-3</v>
      </c>
      <c r="G285" s="16">
        <f t="shared" si="174"/>
        <v>5.3E-3</v>
      </c>
      <c r="H285" s="16">
        <f t="shared" si="175"/>
        <v>5.3E-3</v>
      </c>
      <c r="I285" s="16">
        <f t="shared" si="176"/>
        <v>5.3E-3</v>
      </c>
      <c r="J285" s="16">
        <f t="shared" si="177"/>
        <v>5.3E-3</v>
      </c>
      <c r="K285" s="16">
        <f t="shared" si="187"/>
        <v>5.3E-3</v>
      </c>
      <c r="L285" s="16">
        <f t="shared" si="178"/>
        <v>0.03</v>
      </c>
      <c r="M285" s="72"/>
      <c r="N285" s="72"/>
      <c r="O285" s="32">
        <f t="shared" si="188"/>
        <v>0</v>
      </c>
      <c r="P285" s="17" t="e">
        <f t="shared" si="189"/>
        <v>#DIV/0!</v>
      </c>
      <c r="Q285" s="38">
        <f t="shared" si="190"/>
        <v>0</v>
      </c>
      <c r="R285" s="17" t="e">
        <f t="shared" si="179"/>
        <v>#DIV/0!</v>
      </c>
      <c r="S285" s="97">
        <f t="shared" si="180"/>
        <v>3.0000000000000001E-3</v>
      </c>
      <c r="T285" s="96">
        <f t="shared" si="156"/>
        <v>5.2509339773200523E-3</v>
      </c>
      <c r="U285" s="96">
        <f t="shared" si="157"/>
        <v>5.2509339773200523E-3</v>
      </c>
      <c r="V285" s="96">
        <f t="shared" si="158"/>
        <v>5.2509339773200523E-3</v>
      </c>
      <c r="W285" s="96">
        <f t="shared" si="159"/>
        <v>5.2509339773200523E-3</v>
      </c>
      <c r="X285" s="96">
        <f t="shared" si="160"/>
        <v>5.2509339773200523E-3</v>
      </c>
      <c r="Y285" s="96">
        <f t="shared" si="161"/>
        <v>9.5912228708778826E-6</v>
      </c>
      <c r="Z285" s="96">
        <f t="shared" si="162"/>
        <v>9.5912228708778826E-6</v>
      </c>
      <c r="AA285" s="96">
        <f t="shared" si="163"/>
        <v>9.5912228708778826E-6</v>
      </c>
      <c r="AB285" s="96">
        <f t="shared" si="164"/>
        <v>8.4748045287076944E-6</v>
      </c>
      <c r="AC285" s="96">
        <f t="shared" si="165"/>
        <v>9.5912228708778826E-6</v>
      </c>
      <c r="AD285" s="97">
        <f t="shared" si="166"/>
        <v>5.3E-3</v>
      </c>
      <c r="AE285" s="97">
        <f t="shared" si="167"/>
        <v>5.3E-3</v>
      </c>
      <c r="AF285" s="97">
        <f t="shared" si="168"/>
        <v>5.3E-3</v>
      </c>
      <c r="AG285" s="97">
        <f t="shared" si="169"/>
        <v>5.3E-3</v>
      </c>
      <c r="AH285" s="97">
        <f t="shared" si="170"/>
        <v>5.3E-3</v>
      </c>
      <c r="AI285" s="98">
        <f t="shared" si="181"/>
        <v>5.3E-3</v>
      </c>
      <c r="AJ285" s="99">
        <f t="shared" si="182"/>
        <v>5.3E-3</v>
      </c>
      <c r="AK285" s="98">
        <f t="shared" si="183"/>
        <v>0.03</v>
      </c>
      <c r="AL285" s="122">
        <f t="shared" si="186"/>
        <v>200</v>
      </c>
      <c r="AM285" s="100">
        <f t="shared" si="171"/>
        <v>7.4953318805774044E-3</v>
      </c>
      <c r="AN285" s="98">
        <f t="shared" si="184"/>
        <v>0.03</v>
      </c>
      <c r="AO285" s="101">
        <f t="shared" si="185"/>
        <v>65916</v>
      </c>
    </row>
    <row r="286" spans="1:41" ht="16.5">
      <c r="A286" s="112">
        <v>43115</v>
      </c>
      <c r="B286" s="73">
        <v>10956</v>
      </c>
      <c r="C286" s="73">
        <v>10883</v>
      </c>
      <c r="D286" s="80">
        <f t="shared" si="172"/>
        <v>73</v>
      </c>
      <c r="E286" s="17">
        <f t="shared" si="155"/>
        <v>7.0000000000000001E-3</v>
      </c>
      <c r="F286" s="16">
        <f t="shared" si="173"/>
        <v>5.4000000000000003E-3</v>
      </c>
      <c r="G286" s="16">
        <f t="shared" si="174"/>
        <v>5.4000000000000003E-3</v>
      </c>
      <c r="H286" s="16">
        <f t="shared" si="175"/>
        <v>5.4000000000000003E-3</v>
      </c>
      <c r="I286" s="16">
        <f t="shared" si="176"/>
        <v>5.4000000000000003E-3</v>
      </c>
      <c r="J286" s="16">
        <f t="shared" si="177"/>
        <v>5.4000000000000003E-3</v>
      </c>
      <c r="K286" s="16">
        <f t="shared" si="187"/>
        <v>5.4000000000000003E-3</v>
      </c>
      <c r="L286" s="16">
        <f t="shared" si="178"/>
        <v>0.03</v>
      </c>
      <c r="M286" s="72"/>
      <c r="N286" s="72"/>
      <c r="O286" s="32">
        <f t="shared" si="188"/>
        <v>0</v>
      </c>
      <c r="P286" s="17" t="e">
        <f t="shared" si="189"/>
        <v>#DIV/0!</v>
      </c>
      <c r="Q286" s="38">
        <f t="shared" si="190"/>
        <v>0</v>
      </c>
      <c r="R286" s="17" t="e">
        <f t="shared" si="179"/>
        <v>#DIV/0!</v>
      </c>
      <c r="S286" s="97">
        <f t="shared" si="180"/>
        <v>7.0000000000000001E-3</v>
      </c>
      <c r="T286" s="96">
        <f t="shared" si="156"/>
        <v>5.3946106141702687E-3</v>
      </c>
      <c r="U286" s="96">
        <f t="shared" si="157"/>
        <v>5.3946106141702687E-3</v>
      </c>
      <c r="V286" s="96">
        <f t="shared" si="158"/>
        <v>5.3946106141702687E-3</v>
      </c>
      <c r="W286" s="96">
        <f t="shared" si="159"/>
        <v>5.3946106141702687E-3</v>
      </c>
      <c r="X286" s="96">
        <f t="shared" si="160"/>
        <v>5.3946106141702687E-3</v>
      </c>
      <c r="Y286" s="96">
        <f t="shared" si="161"/>
        <v>9.8374183736894345E-6</v>
      </c>
      <c r="Z286" s="96">
        <f t="shared" si="162"/>
        <v>9.8374183736894345E-6</v>
      </c>
      <c r="AA286" s="96">
        <f t="shared" si="163"/>
        <v>9.8374183736894345E-6</v>
      </c>
      <c r="AB286" s="96">
        <f t="shared" si="164"/>
        <v>8.6923428749919815E-6</v>
      </c>
      <c r="AC286" s="96">
        <f t="shared" si="165"/>
        <v>9.8374183736894345E-6</v>
      </c>
      <c r="AD286" s="97">
        <f t="shared" si="166"/>
        <v>5.4000000000000003E-3</v>
      </c>
      <c r="AE286" s="97">
        <f t="shared" si="167"/>
        <v>5.4000000000000003E-3</v>
      </c>
      <c r="AF286" s="97">
        <f t="shared" si="168"/>
        <v>5.4000000000000003E-3</v>
      </c>
      <c r="AG286" s="97">
        <f t="shared" si="169"/>
        <v>5.4000000000000003E-3</v>
      </c>
      <c r="AH286" s="97">
        <f t="shared" si="170"/>
        <v>5.4000000000000003E-3</v>
      </c>
      <c r="AI286" s="98">
        <f t="shared" si="181"/>
        <v>5.4000000000000003E-3</v>
      </c>
      <c r="AJ286" s="99">
        <f t="shared" si="182"/>
        <v>5.4000000000000003E-3</v>
      </c>
      <c r="AK286" s="98">
        <f t="shared" si="183"/>
        <v>0.03</v>
      </c>
      <c r="AL286" s="122">
        <f t="shared" si="186"/>
        <v>200</v>
      </c>
      <c r="AM286" s="100">
        <f t="shared" si="171"/>
        <v>7.6367532368147141E-3</v>
      </c>
      <c r="AN286" s="98">
        <f t="shared" si="184"/>
        <v>0.03</v>
      </c>
      <c r="AO286" s="101">
        <f t="shared" si="185"/>
        <v>65736</v>
      </c>
    </row>
    <row r="287" spans="1:41" ht="16.5">
      <c r="A287" s="112">
        <v>43112</v>
      </c>
      <c r="B287" s="73">
        <v>10883</v>
      </c>
      <c r="C287" s="73">
        <v>10810</v>
      </c>
      <c r="D287" s="80">
        <f t="shared" si="172"/>
        <v>73</v>
      </c>
      <c r="E287" s="17">
        <f t="shared" si="155"/>
        <v>7.0000000000000001E-3</v>
      </c>
      <c r="F287" s="16">
        <f t="shared" si="173"/>
        <v>5.3E-3</v>
      </c>
      <c r="G287" s="16">
        <f t="shared" si="174"/>
        <v>5.3E-3</v>
      </c>
      <c r="H287" s="16">
        <f t="shared" si="175"/>
        <v>5.3E-3</v>
      </c>
      <c r="I287" s="16">
        <f t="shared" si="176"/>
        <v>5.3E-3</v>
      </c>
      <c r="J287" s="16">
        <f t="shared" si="177"/>
        <v>5.3E-3</v>
      </c>
      <c r="K287" s="16">
        <f t="shared" si="187"/>
        <v>5.3E-3</v>
      </c>
      <c r="L287" s="16">
        <f t="shared" si="178"/>
        <v>0.03</v>
      </c>
      <c r="M287" s="72"/>
      <c r="N287" s="72"/>
      <c r="O287" s="32">
        <f t="shared" si="188"/>
        <v>0</v>
      </c>
      <c r="P287" s="17" t="e">
        <f t="shared" si="189"/>
        <v>#DIV/0!</v>
      </c>
      <c r="Q287" s="38">
        <f t="shared" si="190"/>
        <v>0</v>
      </c>
      <c r="R287" s="17" t="e">
        <f t="shared" si="179"/>
        <v>#DIV/0!</v>
      </c>
      <c r="S287" s="97">
        <f t="shared" si="180"/>
        <v>7.0000000000000001E-3</v>
      </c>
      <c r="T287" s="96">
        <f t="shared" si="156"/>
        <v>5.2921389512449665E-3</v>
      </c>
      <c r="U287" s="96">
        <f t="shared" si="157"/>
        <v>5.2921389512449665E-3</v>
      </c>
      <c r="V287" s="96">
        <f t="shared" si="158"/>
        <v>5.2921389512449665E-3</v>
      </c>
      <c r="W287" s="96">
        <f t="shared" si="159"/>
        <v>5.2921389512449665E-3</v>
      </c>
      <c r="X287" s="96">
        <f t="shared" si="160"/>
        <v>5.2921389512449665E-3</v>
      </c>
      <c r="Y287" s="96">
        <f t="shared" si="161"/>
        <v>1.0279160651040593E-5</v>
      </c>
      <c r="Z287" s="96">
        <f t="shared" si="162"/>
        <v>1.0279160651040593E-5</v>
      </c>
      <c r="AA287" s="96">
        <f t="shared" si="163"/>
        <v>1.0279160651040593E-5</v>
      </c>
      <c r="AB287" s="96">
        <f t="shared" si="164"/>
        <v>9.0826663512594647E-6</v>
      </c>
      <c r="AC287" s="96">
        <f t="shared" si="165"/>
        <v>1.0279160651040593E-5</v>
      </c>
      <c r="AD287" s="97">
        <f t="shared" si="166"/>
        <v>5.3E-3</v>
      </c>
      <c r="AE287" s="97">
        <f t="shared" si="167"/>
        <v>5.3E-3</v>
      </c>
      <c r="AF287" s="97">
        <f t="shared" si="168"/>
        <v>5.3E-3</v>
      </c>
      <c r="AG287" s="97">
        <f t="shared" si="169"/>
        <v>5.3E-3</v>
      </c>
      <c r="AH287" s="97">
        <f t="shared" si="170"/>
        <v>5.3E-3</v>
      </c>
      <c r="AI287" s="98">
        <f t="shared" si="181"/>
        <v>5.3E-3</v>
      </c>
      <c r="AJ287" s="99">
        <f t="shared" si="182"/>
        <v>5.3E-3</v>
      </c>
      <c r="AK287" s="98">
        <f t="shared" si="183"/>
        <v>0.03</v>
      </c>
      <c r="AL287" s="122">
        <f t="shared" si="186"/>
        <v>200</v>
      </c>
      <c r="AM287" s="100">
        <f t="shared" si="171"/>
        <v>7.4953318805774044E-3</v>
      </c>
      <c r="AN287" s="98">
        <f t="shared" si="184"/>
        <v>0.03</v>
      </c>
      <c r="AO287" s="101">
        <f t="shared" si="185"/>
        <v>65298</v>
      </c>
    </row>
    <row r="288" spans="1:41" ht="16.5">
      <c r="A288" s="112">
        <v>43111</v>
      </c>
      <c r="B288" s="73">
        <v>10810</v>
      </c>
      <c r="C288" s="73">
        <v>10831</v>
      </c>
      <c r="D288" s="80">
        <f t="shared" si="172"/>
        <v>-21</v>
      </c>
      <c r="E288" s="17">
        <f t="shared" si="155"/>
        <v>2E-3</v>
      </c>
      <c r="F288" s="16">
        <f t="shared" si="173"/>
        <v>5.1999999999999998E-3</v>
      </c>
      <c r="G288" s="16">
        <f t="shared" si="174"/>
        <v>5.1999999999999998E-3</v>
      </c>
      <c r="H288" s="16">
        <f t="shared" si="175"/>
        <v>5.1999999999999998E-3</v>
      </c>
      <c r="I288" s="16">
        <f t="shared" si="176"/>
        <v>5.1999999999999998E-3</v>
      </c>
      <c r="J288" s="16">
        <f t="shared" si="177"/>
        <v>5.1999999999999998E-3</v>
      </c>
      <c r="K288" s="16">
        <f t="shared" si="187"/>
        <v>5.1999999999999998E-3</v>
      </c>
      <c r="L288" s="16">
        <f t="shared" si="178"/>
        <v>0.03</v>
      </c>
      <c r="M288" s="72"/>
      <c r="N288" s="72"/>
      <c r="O288" s="32">
        <f t="shared" si="188"/>
        <v>0</v>
      </c>
      <c r="P288" s="17" t="e">
        <f t="shared" si="189"/>
        <v>#DIV/0!</v>
      </c>
      <c r="Q288" s="38">
        <f t="shared" si="190"/>
        <v>0</v>
      </c>
      <c r="R288" s="17" t="e">
        <f t="shared" si="179"/>
        <v>#DIV/0!</v>
      </c>
      <c r="S288" s="97">
        <f t="shared" si="180"/>
        <v>2E-3</v>
      </c>
      <c r="T288" s="96">
        <f t="shared" si="156"/>
        <v>5.1831265438776241E-3</v>
      </c>
      <c r="U288" s="96">
        <f t="shared" si="157"/>
        <v>5.1831265438776241E-3</v>
      </c>
      <c r="V288" s="96">
        <f t="shared" si="158"/>
        <v>5.1831265438776241E-3</v>
      </c>
      <c r="W288" s="96">
        <f t="shared" si="159"/>
        <v>5.1831265438776241E-3</v>
      </c>
      <c r="X288" s="96">
        <f t="shared" si="160"/>
        <v>5.1831265438776241E-3</v>
      </c>
      <c r="Y288" s="96">
        <f t="shared" si="161"/>
        <v>1.0724573299688158E-5</v>
      </c>
      <c r="Z288" s="96">
        <f t="shared" si="162"/>
        <v>1.0724573299688158E-5</v>
      </c>
      <c r="AA288" s="96">
        <f t="shared" si="163"/>
        <v>1.0724573299688158E-5</v>
      </c>
      <c r="AB288" s="96">
        <f t="shared" si="164"/>
        <v>9.4762329676044553E-6</v>
      </c>
      <c r="AC288" s="96">
        <f t="shared" si="165"/>
        <v>1.0724573299688158E-5</v>
      </c>
      <c r="AD288" s="97">
        <f t="shared" si="166"/>
        <v>5.1999999999999998E-3</v>
      </c>
      <c r="AE288" s="97">
        <f t="shared" si="167"/>
        <v>5.1999999999999998E-3</v>
      </c>
      <c r="AF288" s="97">
        <f t="shared" si="168"/>
        <v>5.1999999999999998E-3</v>
      </c>
      <c r="AG288" s="97">
        <f t="shared" si="169"/>
        <v>5.1999999999999998E-3</v>
      </c>
      <c r="AH288" s="97">
        <f t="shared" si="170"/>
        <v>5.1999999999999998E-3</v>
      </c>
      <c r="AI288" s="98">
        <f t="shared" si="181"/>
        <v>5.1999999999999998E-3</v>
      </c>
      <c r="AJ288" s="99">
        <f t="shared" si="182"/>
        <v>5.1999999999999998E-3</v>
      </c>
      <c r="AK288" s="98">
        <f t="shared" si="183"/>
        <v>0.03</v>
      </c>
      <c r="AL288" s="122">
        <f t="shared" si="186"/>
        <v>200</v>
      </c>
      <c r="AM288" s="100">
        <f t="shared" si="171"/>
        <v>7.3539105243400947E-3</v>
      </c>
      <c r="AN288" s="98">
        <f t="shared" si="184"/>
        <v>0.03</v>
      </c>
      <c r="AO288" s="101">
        <f t="shared" si="185"/>
        <v>64860</v>
      </c>
    </row>
    <row r="289" spans="1:41" ht="16.5">
      <c r="A289" s="112">
        <v>43110</v>
      </c>
      <c r="B289" s="73">
        <v>10831</v>
      </c>
      <c r="C289" s="73">
        <v>10914</v>
      </c>
      <c r="D289" s="80">
        <f t="shared" si="172"/>
        <v>-83</v>
      </c>
      <c r="E289" s="17">
        <f t="shared" si="155"/>
        <v>8.0000000000000002E-3</v>
      </c>
      <c r="F289" s="16">
        <f t="shared" si="173"/>
        <v>5.4000000000000003E-3</v>
      </c>
      <c r="G289" s="16">
        <f t="shared" si="174"/>
        <v>5.4000000000000003E-3</v>
      </c>
      <c r="H289" s="16">
        <f t="shared" si="175"/>
        <v>5.4000000000000003E-3</v>
      </c>
      <c r="I289" s="16">
        <f t="shared" si="176"/>
        <v>5.4000000000000003E-3</v>
      </c>
      <c r="J289" s="16">
        <f t="shared" si="177"/>
        <v>5.4000000000000003E-3</v>
      </c>
      <c r="K289" s="16">
        <f t="shared" si="187"/>
        <v>5.4000000000000003E-3</v>
      </c>
      <c r="L289" s="16">
        <f t="shared" si="178"/>
        <v>0.03</v>
      </c>
      <c r="M289" s="72"/>
      <c r="N289" s="72"/>
      <c r="O289" s="32">
        <f t="shared" si="188"/>
        <v>0</v>
      </c>
      <c r="P289" s="17" t="e">
        <f t="shared" si="189"/>
        <v>#DIV/0!</v>
      </c>
      <c r="Q289" s="38">
        <f t="shared" si="190"/>
        <v>0</v>
      </c>
      <c r="R289" s="17" t="e">
        <f t="shared" si="179"/>
        <v>#DIV/0!</v>
      </c>
      <c r="S289" s="97">
        <f t="shared" si="180"/>
        <v>8.0000000000000002E-3</v>
      </c>
      <c r="T289" s="96">
        <f t="shared" si="156"/>
        <v>5.386304833912366E-3</v>
      </c>
      <c r="U289" s="96">
        <f t="shared" si="157"/>
        <v>5.386304833912366E-3</v>
      </c>
      <c r="V289" s="96">
        <f t="shared" si="158"/>
        <v>5.386304833912366E-3</v>
      </c>
      <c r="W289" s="96">
        <f t="shared" si="159"/>
        <v>5.386304833912366E-3</v>
      </c>
      <c r="X289" s="96">
        <f t="shared" si="160"/>
        <v>5.386304833912366E-3</v>
      </c>
      <c r="Y289" s="96">
        <f t="shared" si="161"/>
        <v>1.067718050425262E-5</v>
      </c>
      <c r="Z289" s="96">
        <f t="shared" si="162"/>
        <v>1.067718050425262E-5</v>
      </c>
      <c r="AA289" s="96">
        <f t="shared" si="163"/>
        <v>1.067718050425262E-5</v>
      </c>
      <c r="AB289" s="96">
        <f t="shared" si="164"/>
        <v>9.4343566935576147E-6</v>
      </c>
      <c r="AC289" s="96">
        <f t="shared" si="165"/>
        <v>1.067718050425262E-5</v>
      </c>
      <c r="AD289" s="97">
        <f t="shared" si="166"/>
        <v>5.4000000000000003E-3</v>
      </c>
      <c r="AE289" s="97">
        <f t="shared" si="167"/>
        <v>5.4000000000000003E-3</v>
      </c>
      <c r="AF289" s="97">
        <f t="shared" si="168"/>
        <v>5.4000000000000003E-3</v>
      </c>
      <c r="AG289" s="97">
        <f t="shared" si="169"/>
        <v>5.4000000000000003E-3</v>
      </c>
      <c r="AH289" s="97">
        <f t="shared" si="170"/>
        <v>5.4000000000000003E-3</v>
      </c>
      <c r="AI289" s="98">
        <f t="shared" si="181"/>
        <v>5.4000000000000003E-3</v>
      </c>
      <c r="AJ289" s="99">
        <f t="shared" si="182"/>
        <v>5.4000000000000003E-3</v>
      </c>
      <c r="AK289" s="98">
        <f t="shared" si="183"/>
        <v>0.03</v>
      </c>
      <c r="AL289" s="122">
        <f t="shared" si="186"/>
        <v>200</v>
      </c>
      <c r="AM289" s="100">
        <f t="shared" si="171"/>
        <v>7.6367532368147141E-3</v>
      </c>
      <c r="AN289" s="98">
        <f t="shared" si="184"/>
        <v>0.03</v>
      </c>
      <c r="AO289" s="101">
        <f t="shared" si="185"/>
        <v>64986</v>
      </c>
    </row>
    <row r="290" spans="1:41" ht="16.5">
      <c r="A290" s="112">
        <v>43109</v>
      </c>
      <c r="B290" s="73">
        <v>10914</v>
      </c>
      <c r="C290" s="73">
        <v>10915</v>
      </c>
      <c r="D290" s="80">
        <f t="shared" si="172"/>
        <v>-1</v>
      </c>
      <c r="E290" s="17">
        <f t="shared" si="155"/>
        <v>1E-3</v>
      </c>
      <c r="F290" s="16">
        <f t="shared" si="173"/>
        <v>5.1999999999999998E-3</v>
      </c>
      <c r="G290" s="16">
        <f t="shared" si="174"/>
        <v>5.1999999999999998E-3</v>
      </c>
      <c r="H290" s="16">
        <f t="shared" si="175"/>
        <v>5.1999999999999998E-3</v>
      </c>
      <c r="I290" s="16">
        <f t="shared" si="176"/>
        <v>5.1999999999999998E-3</v>
      </c>
      <c r="J290" s="16">
        <f t="shared" si="177"/>
        <v>5.1999999999999998E-3</v>
      </c>
      <c r="K290" s="16">
        <f t="shared" si="187"/>
        <v>5.1999999999999998E-3</v>
      </c>
      <c r="L290" s="16">
        <f t="shared" si="178"/>
        <v>0.03</v>
      </c>
      <c r="M290" s="72"/>
      <c r="N290" s="72"/>
      <c r="O290" s="32">
        <f t="shared" si="188"/>
        <v>0</v>
      </c>
      <c r="P290" s="17" t="e">
        <f t="shared" si="189"/>
        <v>#DIV/0!</v>
      </c>
      <c r="Q290" s="38">
        <f t="shared" si="190"/>
        <v>0</v>
      </c>
      <c r="R290" s="17" t="e">
        <f t="shared" si="179"/>
        <v>#DIV/0!</v>
      </c>
      <c r="S290" s="97">
        <f t="shared" si="180"/>
        <v>1E-3</v>
      </c>
      <c r="T290" s="96">
        <f t="shared" si="156"/>
        <v>5.2194732275663465E-3</v>
      </c>
      <c r="U290" s="96">
        <f t="shared" si="157"/>
        <v>5.2194732275663465E-3</v>
      </c>
      <c r="V290" s="96">
        <f t="shared" si="158"/>
        <v>5.2194732275663465E-3</v>
      </c>
      <c r="W290" s="96">
        <f t="shared" si="159"/>
        <v>5.2194732275663465E-3</v>
      </c>
      <c r="X290" s="96">
        <f t="shared" si="160"/>
        <v>5.2194732275663465E-3</v>
      </c>
      <c r="Y290" s="96">
        <f t="shared" si="161"/>
        <v>1.0865213570552555E-5</v>
      </c>
      <c r="Z290" s="96">
        <f t="shared" si="162"/>
        <v>1.0865213570552555E-5</v>
      </c>
      <c r="AA290" s="96">
        <f t="shared" si="163"/>
        <v>1.0865213570552555E-5</v>
      </c>
      <c r="AB290" s="96">
        <f t="shared" si="164"/>
        <v>9.6005027109402359E-6</v>
      </c>
      <c r="AC290" s="96">
        <f t="shared" si="165"/>
        <v>1.0865213570552555E-5</v>
      </c>
      <c r="AD290" s="97">
        <f t="shared" si="166"/>
        <v>5.1999999999999998E-3</v>
      </c>
      <c r="AE290" s="97">
        <f t="shared" si="167"/>
        <v>5.1999999999999998E-3</v>
      </c>
      <c r="AF290" s="97">
        <f t="shared" si="168"/>
        <v>5.1999999999999998E-3</v>
      </c>
      <c r="AG290" s="97">
        <f t="shared" si="169"/>
        <v>5.1999999999999998E-3</v>
      </c>
      <c r="AH290" s="97">
        <f t="shared" si="170"/>
        <v>5.1999999999999998E-3</v>
      </c>
      <c r="AI290" s="98">
        <f t="shared" si="181"/>
        <v>5.1999999999999998E-3</v>
      </c>
      <c r="AJ290" s="99">
        <f t="shared" si="182"/>
        <v>5.1999999999999998E-3</v>
      </c>
      <c r="AK290" s="98">
        <f t="shared" si="183"/>
        <v>0.03</v>
      </c>
      <c r="AL290" s="122">
        <f t="shared" si="186"/>
        <v>200</v>
      </c>
      <c r="AM290" s="100">
        <f t="shared" si="171"/>
        <v>7.3539105243400947E-3</v>
      </c>
      <c r="AN290" s="98">
        <f t="shared" si="184"/>
        <v>0.03</v>
      </c>
      <c r="AO290" s="101">
        <f t="shared" si="185"/>
        <v>65484</v>
      </c>
    </row>
    <row r="291" spans="1:41" ht="16.5">
      <c r="A291" s="112">
        <v>43108</v>
      </c>
      <c r="B291" s="73">
        <v>10915</v>
      </c>
      <c r="C291" s="73">
        <v>10879</v>
      </c>
      <c r="D291" s="80">
        <f t="shared" si="172"/>
        <v>36</v>
      </c>
      <c r="E291" s="17">
        <f t="shared" si="155"/>
        <v>4.0000000000000001E-3</v>
      </c>
      <c r="F291" s="16">
        <f t="shared" si="173"/>
        <v>5.4999999999999997E-3</v>
      </c>
      <c r="G291" s="16">
        <f t="shared" si="174"/>
        <v>5.4999999999999997E-3</v>
      </c>
      <c r="H291" s="16">
        <f t="shared" si="175"/>
        <v>5.4999999999999997E-3</v>
      </c>
      <c r="I291" s="16">
        <f t="shared" si="176"/>
        <v>5.4999999999999997E-3</v>
      </c>
      <c r="J291" s="16">
        <f t="shared" si="177"/>
        <v>5.4999999999999997E-3</v>
      </c>
      <c r="K291" s="16">
        <f t="shared" si="187"/>
        <v>5.4999999999999997E-3</v>
      </c>
      <c r="L291" s="16">
        <f t="shared" si="178"/>
        <v>0.03</v>
      </c>
      <c r="M291" s="72"/>
      <c r="N291" s="72"/>
      <c r="O291" s="32">
        <f t="shared" si="188"/>
        <v>0</v>
      </c>
      <c r="P291" s="17" t="e">
        <f t="shared" si="189"/>
        <v>#DIV/0!</v>
      </c>
      <c r="Q291" s="38">
        <f t="shared" si="190"/>
        <v>0</v>
      </c>
      <c r="R291" s="17" t="e">
        <f t="shared" si="179"/>
        <v>#DIV/0!</v>
      </c>
      <c r="S291" s="97">
        <f t="shared" si="180"/>
        <v>4.0000000000000001E-3</v>
      </c>
      <c r="T291" s="96">
        <f t="shared" si="156"/>
        <v>5.4888013059216454E-3</v>
      </c>
      <c r="U291" s="96">
        <f t="shared" si="157"/>
        <v>5.4888013059216454E-3</v>
      </c>
      <c r="V291" s="96">
        <f t="shared" si="158"/>
        <v>5.4888013059216454E-3</v>
      </c>
      <c r="W291" s="96">
        <f t="shared" si="159"/>
        <v>5.4888013059216454E-3</v>
      </c>
      <c r="X291" s="96">
        <f t="shared" si="160"/>
        <v>5.4888013059216454E-3</v>
      </c>
      <c r="Y291" s="96">
        <f t="shared" si="161"/>
        <v>1.0272609936925449E-5</v>
      </c>
      <c r="Z291" s="96">
        <f t="shared" si="162"/>
        <v>1.0272609936925449E-5</v>
      </c>
      <c r="AA291" s="96">
        <f t="shared" si="163"/>
        <v>1.0272609936925449E-5</v>
      </c>
      <c r="AB291" s="96">
        <f t="shared" si="164"/>
        <v>9.0768781402673255E-6</v>
      </c>
      <c r="AC291" s="96">
        <f t="shared" si="165"/>
        <v>1.0272609936925449E-5</v>
      </c>
      <c r="AD291" s="97">
        <f t="shared" si="166"/>
        <v>5.4999999999999997E-3</v>
      </c>
      <c r="AE291" s="97">
        <f t="shared" si="167"/>
        <v>5.4999999999999997E-3</v>
      </c>
      <c r="AF291" s="97">
        <f t="shared" si="168"/>
        <v>5.4999999999999997E-3</v>
      </c>
      <c r="AG291" s="97">
        <f t="shared" si="169"/>
        <v>5.4999999999999997E-3</v>
      </c>
      <c r="AH291" s="97">
        <f t="shared" si="170"/>
        <v>5.4999999999999997E-3</v>
      </c>
      <c r="AI291" s="98">
        <f t="shared" si="181"/>
        <v>5.4999999999999997E-3</v>
      </c>
      <c r="AJ291" s="99">
        <f t="shared" si="182"/>
        <v>5.5000000000000005E-3</v>
      </c>
      <c r="AK291" s="98">
        <f t="shared" si="183"/>
        <v>0.03</v>
      </c>
      <c r="AL291" s="122">
        <f t="shared" si="186"/>
        <v>200</v>
      </c>
      <c r="AM291" s="100">
        <f t="shared" si="171"/>
        <v>7.778174593052023E-3</v>
      </c>
      <c r="AN291" s="98">
        <f t="shared" si="184"/>
        <v>0.03</v>
      </c>
      <c r="AO291" s="101">
        <f t="shared" si="185"/>
        <v>65490</v>
      </c>
    </row>
    <row r="292" spans="1:41" ht="16.5">
      <c r="A292" s="112">
        <v>43105</v>
      </c>
      <c r="B292" s="73">
        <v>10879</v>
      </c>
      <c r="C292" s="73">
        <v>10848</v>
      </c>
      <c r="D292" s="80">
        <f t="shared" si="172"/>
        <v>31</v>
      </c>
      <c r="E292" s="17">
        <f t="shared" si="155"/>
        <v>3.0000000000000001E-3</v>
      </c>
      <c r="F292" s="16">
        <f t="shared" si="173"/>
        <v>5.5999999999999999E-3</v>
      </c>
      <c r="G292" s="16">
        <f t="shared" si="174"/>
        <v>5.5999999999999999E-3</v>
      </c>
      <c r="H292" s="16">
        <f t="shared" si="175"/>
        <v>5.5999999999999999E-3</v>
      </c>
      <c r="I292" s="16">
        <f t="shared" si="176"/>
        <v>5.5999999999999999E-3</v>
      </c>
      <c r="J292" s="16">
        <f t="shared" si="177"/>
        <v>5.5999999999999999E-3</v>
      </c>
      <c r="K292" s="16">
        <f t="shared" si="187"/>
        <v>5.5999999999999999E-3</v>
      </c>
      <c r="L292" s="16">
        <f t="shared" si="178"/>
        <v>0.03</v>
      </c>
      <c r="M292" s="72"/>
      <c r="N292" s="72"/>
      <c r="O292" s="32">
        <f t="shared" si="188"/>
        <v>0</v>
      </c>
      <c r="P292" s="17" t="e">
        <f t="shared" si="189"/>
        <v>#DIV/0!</v>
      </c>
      <c r="Q292" s="38">
        <f t="shared" si="190"/>
        <v>0</v>
      </c>
      <c r="R292" s="17" t="e">
        <f t="shared" si="179"/>
        <v>#DIV/0!</v>
      </c>
      <c r="S292" s="97">
        <f t="shared" si="180"/>
        <v>3.0000000000000001E-3</v>
      </c>
      <c r="T292" s="96">
        <f t="shared" si="156"/>
        <v>5.5838311765123881E-3</v>
      </c>
      <c r="U292" s="96">
        <f t="shared" si="157"/>
        <v>5.5838311765123881E-3</v>
      </c>
      <c r="V292" s="96">
        <f t="shared" si="158"/>
        <v>5.5838311765123881E-3</v>
      </c>
      <c r="W292" s="96">
        <f t="shared" si="159"/>
        <v>5.5838311765123881E-3</v>
      </c>
      <c r="X292" s="96">
        <f t="shared" si="160"/>
        <v>5.5838311765123881E-3</v>
      </c>
      <c r="Y292" s="96">
        <f t="shared" si="161"/>
        <v>1.0768190069344565E-5</v>
      </c>
      <c r="Z292" s="96">
        <f t="shared" si="162"/>
        <v>1.0768190069344565E-5</v>
      </c>
      <c r="AA292" s="96">
        <f t="shared" si="163"/>
        <v>1.0768190069344565E-5</v>
      </c>
      <c r="AB292" s="96">
        <f t="shared" si="164"/>
        <v>9.5147727452728578E-6</v>
      </c>
      <c r="AC292" s="96">
        <f t="shared" si="165"/>
        <v>1.0768190069344565E-5</v>
      </c>
      <c r="AD292" s="97">
        <f t="shared" si="166"/>
        <v>5.5999999999999999E-3</v>
      </c>
      <c r="AE292" s="97">
        <f t="shared" si="167"/>
        <v>5.5999999999999999E-3</v>
      </c>
      <c r="AF292" s="97">
        <f t="shared" si="168"/>
        <v>5.5999999999999999E-3</v>
      </c>
      <c r="AG292" s="97">
        <f t="shared" si="169"/>
        <v>5.5999999999999999E-3</v>
      </c>
      <c r="AH292" s="97">
        <f t="shared" si="170"/>
        <v>5.5999999999999999E-3</v>
      </c>
      <c r="AI292" s="98">
        <f t="shared" si="181"/>
        <v>5.5999999999999999E-3</v>
      </c>
      <c r="AJ292" s="99">
        <f t="shared" si="182"/>
        <v>5.6000000000000008E-3</v>
      </c>
      <c r="AK292" s="98">
        <f t="shared" si="183"/>
        <v>0.03</v>
      </c>
      <c r="AL292" s="122">
        <f t="shared" si="186"/>
        <v>200</v>
      </c>
      <c r="AM292" s="100">
        <f t="shared" si="171"/>
        <v>7.9195959492893327E-3</v>
      </c>
      <c r="AN292" s="98">
        <f t="shared" si="184"/>
        <v>0.03</v>
      </c>
      <c r="AO292" s="101">
        <f t="shared" si="185"/>
        <v>65274</v>
      </c>
    </row>
    <row r="293" spans="1:41" ht="16.5">
      <c r="A293" s="112">
        <v>43104</v>
      </c>
      <c r="B293" s="73">
        <v>10848</v>
      </c>
      <c r="C293" s="73">
        <v>10801</v>
      </c>
      <c r="D293" s="80">
        <f t="shared" si="172"/>
        <v>47</v>
      </c>
      <c r="E293" s="17">
        <f t="shared" si="155"/>
        <v>5.0000000000000001E-3</v>
      </c>
      <c r="F293" s="16">
        <f t="shared" si="173"/>
        <v>5.7000000000000002E-3</v>
      </c>
      <c r="G293" s="16">
        <f t="shared" si="174"/>
        <v>5.7000000000000002E-3</v>
      </c>
      <c r="H293" s="16">
        <f t="shared" si="175"/>
        <v>5.7000000000000002E-3</v>
      </c>
      <c r="I293" s="16">
        <f t="shared" si="176"/>
        <v>5.7000000000000002E-3</v>
      </c>
      <c r="J293" s="16">
        <f t="shared" si="177"/>
        <v>5.7000000000000002E-3</v>
      </c>
      <c r="K293" s="16">
        <f t="shared" si="187"/>
        <v>5.7000000000000002E-3</v>
      </c>
      <c r="L293" s="16">
        <f t="shared" si="178"/>
        <v>0.03</v>
      </c>
      <c r="M293" s="72"/>
      <c r="N293" s="72"/>
      <c r="O293" s="32">
        <f t="shared" si="188"/>
        <v>0</v>
      </c>
      <c r="P293" s="17" t="e">
        <f t="shared" si="189"/>
        <v>#DIV/0!</v>
      </c>
      <c r="Q293" s="38">
        <f t="shared" si="190"/>
        <v>0</v>
      </c>
      <c r="R293" s="17" t="e">
        <f t="shared" si="179"/>
        <v>#DIV/0!</v>
      </c>
      <c r="S293" s="97">
        <f t="shared" si="180"/>
        <v>5.0000000000000001E-3</v>
      </c>
      <c r="T293" s="96">
        <f t="shared" si="156"/>
        <v>5.7487565707578592E-3</v>
      </c>
      <c r="U293" s="96">
        <f t="shared" si="157"/>
        <v>5.7487565707578592E-3</v>
      </c>
      <c r="V293" s="96">
        <f t="shared" si="158"/>
        <v>5.7487565707578592E-3</v>
      </c>
      <c r="W293" s="96">
        <f t="shared" si="159"/>
        <v>5.7487565707578592E-3</v>
      </c>
      <c r="X293" s="96">
        <f t="shared" si="160"/>
        <v>5.7487565707578592E-3</v>
      </c>
      <c r="Y293" s="96">
        <f t="shared" si="161"/>
        <v>1.0973245008752656E-5</v>
      </c>
      <c r="Z293" s="96">
        <f t="shared" si="162"/>
        <v>1.0973245008752656E-5</v>
      </c>
      <c r="AA293" s="96">
        <f t="shared" si="163"/>
        <v>1.0973245008752656E-5</v>
      </c>
      <c r="AB293" s="96">
        <f t="shared" si="164"/>
        <v>9.6959592897338448E-6</v>
      </c>
      <c r="AC293" s="96">
        <f t="shared" si="165"/>
        <v>1.0973245008752656E-5</v>
      </c>
      <c r="AD293" s="97">
        <f t="shared" si="166"/>
        <v>5.7000000000000002E-3</v>
      </c>
      <c r="AE293" s="97">
        <f t="shared" si="167"/>
        <v>5.7000000000000002E-3</v>
      </c>
      <c r="AF293" s="97">
        <f t="shared" si="168"/>
        <v>5.7000000000000002E-3</v>
      </c>
      <c r="AG293" s="97">
        <f t="shared" si="169"/>
        <v>5.7000000000000002E-3</v>
      </c>
      <c r="AH293" s="97">
        <f t="shared" si="170"/>
        <v>5.7000000000000002E-3</v>
      </c>
      <c r="AI293" s="98">
        <f t="shared" si="181"/>
        <v>5.7000000000000002E-3</v>
      </c>
      <c r="AJ293" s="99">
        <f t="shared" si="182"/>
        <v>5.7000000000000011E-3</v>
      </c>
      <c r="AK293" s="98">
        <f t="shared" si="183"/>
        <v>0.03</v>
      </c>
      <c r="AL293" s="122">
        <f t="shared" si="186"/>
        <v>200</v>
      </c>
      <c r="AM293" s="100">
        <f t="shared" si="171"/>
        <v>8.0610173055266424E-3</v>
      </c>
      <c r="AN293" s="98">
        <f t="shared" si="184"/>
        <v>0.03</v>
      </c>
      <c r="AO293" s="101">
        <f t="shared" si="185"/>
        <v>65088</v>
      </c>
    </row>
    <row r="294" spans="1:41" ht="16.5">
      <c r="A294" s="112">
        <v>43103</v>
      </c>
      <c r="B294" s="73">
        <v>10801</v>
      </c>
      <c r="C294" s="73">
        <v>10710</v>
      </c>
      <c r="D294" s="80">
        <f t="shared" si="172"/>
        <v>91</v>
      </c>
      <c r="E294" s="17">
        <f t="shared" si="155"/>
        <v>9.0000000000000011E-3</v>
      </c>
      <c r="F294" s="16">
        <f t="shared" si="173"/>
        <v>5.7999999999999996E-3</v>
      </c>
      <c r="G294" s="16">
        <f t="shared" si="174"/>
        <v>5.7999999999999996E-3</v>
      </c>
      <c r="H294" s="16">
        <f t="shared" si="175"/>
        <v>5.7999999999999996E-3</v>
      </c>
      <c r="I294" s="16">
        <f t="shared" si="176"/>
        <v>5.7999999999999996E-3</v>
      </c>
      <c r="J294" s="16">
        <f t="shared" si="177"/>
        <v>5.7999999999999996E-3</v>
      </c>
      <c r="K294" s="16">
        <f t="shared" si="187"/>
        <v>5.7999999999999996E-3</v>
      </c>
      <c r="L294" s="16">
        <f t="shared" si="178"/>
        <v>0.03</v>
      </c>
      <c r="M294" s="72"/>
      <c r="N294" s="72"/>
      <c r="O294" s="32">
        <f t="shared" si="188"/>
        <v>0</v>
      </c>
      <c r="P294" s="17" t="e">
        <f t="shared" si="189"/>
        <v>#DIV/0!</v>
      </c>
      <c r="Q294" s="38">
        <f t="shared" si="190"/>
        <v>0</v>
      </c>
      <c r="R294" s="17" t="e">
        <f t="shared" si="179"/>
        <v>#DIV/0!</v>
      </c>
      <c r="S294" s="97">
        <f t="shared" si="180"/>
        <v>9.0000000000000011E-3</v>
      </c>
      <c r="T294" s="96">
        <f t="shared" si="156"/>
        <v>5.796549543359425E-3</v>
      </c>
      <c r="U294" s="96">
        <f t="shared" si="157"/>
        <v>5.796549543359425E-3</v>
      </c>
      <c r="V294" s="96">
        <f t="shared" si="158"/>
        <v>5.796549543359425E-3</v>
      </c>
      <c r="W294" s="96">
        <f t="shared" si="159"/>
        <v>5.796549543359425E-3</v>
      </c>
      <c r="X294" s="96">
        <f t="shared" si="160"/>
        <v>5.796549543359425E-3</v>
      </c>
      <c r="Y294" s="96">
        <f t="shared" si="161"/>
        <v>1.1633165466224564E-5</v>
      </c>
      <c r="Z294" s="96">
        <f t="shared" si="162"/>
        <v>1.1633165466224564E-5</v>
      </c>
      <c r="AA294" s="96">
        <f t="shared" si="163"/>
        <v>1.1633165466224564E-5</v>
      </c>
      <c r="AB294" s="96">
        <f t="shared" si="164"/>
        <v>1.0279065005956023E-5</v>
      </c>
      <c r="AC294" s="96">
        <f t="shared" si="165"/>
        <v>1.1633165466224564E-5</v>
      </c>
      <c r="AD294" s="97">
        <f t="shared" si="166"/>
        <v>5.7999999999999996E-3</v>
      </c>
      <c r="AE294" s="97">
        <f t="shared" si="167"/>
        <v>5.7999999999999996E-3</v>
      </c>
      <c r="AF294" s="97">
        <f t="shared" si="168"/>
        <v>5.7999999999999996E-3</v>
      </c>
      <c r="AG294" s="97">
        <f t="shared" si="169"/>
        <v>5.7999999999999996E-3</v>
      </c>
      <c r="AH294" s="97">
        <f t="shared" si="170"/>
        <v>5.7999999999999996E-3</v>
      </c>
      <c r="AI294" s="98">
        <f t="shared" si="181"/>
        <v>5.7999999999999996E-3</v>
      </c>
      <c r="AJ294" s="99">
        <f t="shared" si="182"/>
        <v>5.7999999999999996E-3</v>
      </c>
      <c r="AK294" s="98">
        <f t="shared" si="183"/>
        <v>0.03</v>
      </c>
      <c r="AL294" s="122">
        <f t="shared" si="186"/>
        <v>200</v>
      </c>
      <c r="AM294" s="100">
        <f t="shared" si="171"/>
        <v>8.2024386617639521E-3</v>
      </c>
      <c r="AN294" s="98">
        <f t="shared" si="184"/>
        <v>0.03</v>
      </c>
      <c r="AO294" s="101">
        <f t="shared" si="185"/>
        <v>64806</v>
      </c>
    </row>
    <row r="295" spans="1:41" ht="16.5">
      <c r="A295" s="112">
        <v>43102</v>
      </c>
      <c r="B295" s="73">
        <v>10710</v>
      </c>
      <c r="C295" s="73">
        <v>10642</v>
      </c>
      <c r="D295" s="80">
        <f t="shared" si="172"/>
        <v>68</v>
      </c>
      <c r="E295" s="17">
        <f t="shared" si="155"/>
        <v>7.0000000000000001E-3</v>
      </c>
      <c r="F295" s="16">
        <f t="shared" si="173"/>
        <v>5.5999999999999999E-3</v>
      </c>
      <c r="G295" s="16">
        <f t="shared" si="174"/>
        <v>5.5999999999999999E-3</v>
      </c>
      <c r="H295" s="16">
        <f t="shared" si="175"/>
        <v>5.5999999999999999E-3</v>
      </c>
      <c r="I295" s="16">
        <f t="shared" si="176"/>
        <v>5.5999999999999999E-3</v>
      </c>
      <c r="J295" s="16">
        <f t="shared" si="177"/>
        <v>5.5999999999999999E-3</v>
      </c>
      <c r="K295" s="16">
        <f t="shared" si="187"/>
        <v>5.5999999999999999E-3</v>
      </c>
      <c r="L295" s="16">
        <f t="shared" si="178"/>
        <v>0.03</v>
      </c>
      <c r="M295" s="72"/>
      <c r="N295" s="72"/>
      <c r="O295" s="32">
        <f t="shared" si="188"/>
        <v>0</v>
      </c>
      <c r="P295" s="17" t="e">
        <f t="shared" si="189"/>
        <v>#DIV/0!</v>
      </c>
      <c r="Q295" s="38">
        <f t="shared" si="190"/>
        <v>0</v>
      </c>
      <c r="R295" s="17" t="e">
        <f t="shared" si="179"/>
        <v>#DIV/0!</v>
      </c>
      <c r="S295" s="97">
        <f t="shared" si="180"/>
        <v>7.0000000000000001E-3</v>
      </c>
      <c r="T295" s="96">
        <f t="shared" si="156"/>
        <v>5.5920739822972604E-3</v>
      </c>
      <c r="U295" s="96">
        <f t="shared" si="157"/>
        <v>5.5920739822972604E-3</v>
      </c>
      <c r="V295" s="96">
        <f t="shared" si="158"/>
        <v>5.5920739822972604E-3</v>
      </c>
      <c r="W295" s="96">
        <f t="shared" si="159"/>
        <v>5.5920739822972604E-3</v>
      </c>
      <c r="X295" s="96">
        <f t="shared" si="160"/>
        <v>5.5920739822972604E-3</v>
      </c>
      <c r="Y295" s="96">
        <f t="shared" si="161"/>
        <v>1.1634391363506861E-5</v>
      </c>
      <c r="Z295" s="96">
        <f t="shared" si="162"/>
        <v>1.1634391363506861E-5</v>
      </c>
      <c r="AA295" s="96">
        <f t="shared" si="163"/>
        <v>1.1634391363506861E-5</v>
      </c>
      <c r="AB295" s="96">
        <f t="shared" si="164"/>
        <v>1.028014820879466E-5</v>
      </c>
      <c r="AC295" s="96">
        <f t="shared" si="165"/>
        <v>1.1634391363506861E-5</v>
      </c>
      <c r="AD295" s="97">
        <f t="shared" si="166"/>
        <v>5.5999999999999999E-3</v>
      </c>
      <c r="AE295" s="97">
        <f t="shared" si="167"/>
        <v>5.5999999999999999E-3</v>
      </c>
      <c r="AF295" s="97">
        <f t="shared" si="168"/>
        <v>5.5999999999999999E-3</v>
      </c>
      <c r="AG295" s="97">
        <f t="shared" si="169"/>
        <v>5.5999999999999999E-3</v>
      </c>
      <c r="AH295" s="97">
        <f t="shared" si="170"/>
        <v>5.5999999999999999E-3</v>
      </c>
      <c r="AI295" s="98">
        <f t="shared" si="181"/>
        <v>5.5999999999999999E-3</v>
      </c>
      <c r="AJ295" s="99">
        <f t="shared" si="182"/>
        <v>5.6000000000000008E-3</v>
      </c>
      <c r="AK295" s="98">
        <f t="shared" si="183"/>
        <v>0.03</v>
      </c>
      <c r="AL295" s="122">
        <f t="shared" si="186"/>
        <v>200</v>
      </c>
      <c r="AM295" s="100">
        <f t="shared" si="171"/>
        <v>7.9195959492893327E-3</v>
      </c>
      <c r="AN295" s="98">
        <f t="shared" si="184"/>
        <v>0.03</v>
      </c>
      <c r="AO295" s="101">
        <f t="shared" si="185"/>
        <v>64260</v>
      </c>
    </row>
    <row r="296" spans="1:41" ht="16.5">
      <c r="A296" s="112">
        <v>43098</v>
      </c>
      <c r="B296" s="73">
        <v>10642</v>
      </c>
      <c r="C296" s="73">
        <v>10567</v>
      </c>
      <c r="D296" s="80">
        <f t="shared" si="172"/>
        <v>75</v>
      </c>
      <c r="E296" s="17">
        <f t="shared" si="155"/>
        <v>8.0000000000000002E-3</v>
      </c>
      <c r="F296" s="16">
        <f t="shared" si="173"/>
        <v>5.4999999999999997E-3</v>
      </c>
      <c r="G296" s="16">
        <f t="shared" si="174"/>
        <v>5.4999999999999997E-3</v>
      </c>
      <c r="H296" s="16">
        <f t="shared" si="175"/>
        <v>5.4999999999999997E-3</v>
      </c>
      <c r="I296" s="16">
        <f t="shared" si="176"/>
        <v>5.4999999999999997E-3</v>
      </c>
      <c r="J296" s="16">
        <f t="shared" si="177"/>
        <v>5.4999999999999997E-3</v>
      </c>
      <c r="K296" s="16">
        <f t="shared" si="187"/>
        <v>5.4999999999999997E-3</v>
      </c>
      <c r="L296" s="16">
        <f t="shared" si="178"/>
        <v>0.03</v>
      </c>
      <c r="M296" s="72"/>
      <c r="N296" s="72"/>
      <c r="O296" s="32">
        <f t="shared" si="188"/>
        <v>0</v>
      </c>
      <c r="P296" s="17" t="e">
        <f t="shared" si="189"/>
        <v>#DIV/0!</v>
      </c>
      <c r="Q296" s="38">
        <f t="shared" si="190"/>
        <v>0</v>
      </c>
      <c r="R296" s="17" t="e">
        <f t="shared" si="179"/>
        <v>#DIV/0!</v>
      </c>
      <c r="S296" s="97">
        <f t="shared" si="180"/>
        <v>8.0000000000000002E-3</v>
      </c>
      <c r="T296" s="96">
        <f t="shared" si="156"/>
        <v>5.5022063641460214E-3</v>
      </c>
      <c r="U296" s="96">
        <f t="shared" si="157"/>
        <v>5.5022063641460214E-3</v>
      </c>
      <c r="V296" s="96">
        <f t="shared" si="158"/>
        <v>5.5022063641460214E-3</v>
      </c>
      <c r="W296" s="96">
        <f t="shared" si="159"/>
        <v>5.5022063641460214E-3</v>
      </c>
      <c r="X296" s="96">
        <f t="shared" si="160"/>
        <v>5.5022063641460214E-3</v>
      </c>
      <c r="Y296" s="96">
        <f t="shared" si="161"/>
        <v>1.2233817252096361E-5</v>
      </c>
      <c r="Z296" s="96">
        <f t="shared" si="162"/>
        <v>1.2233817252096361E-5</v>
      </c>
      <c r="AA296" s="96">
        <f t="shared" si="163"/>
        <v>1.2233817252096361E-5</v>
      </c>
      <c r="AB296" s="96">
        <f t="shared" si="164"/>
        <v>1.0809800923952342E-5</v>
      </c>
      <c r="AC296" s="96">
        <f t="shared" si="165"/>
        <v>1.2233817252096361E-5</v>
      </c>
      <c r="AD296" s="97">
        <f t="shared" si="166"/>
        <v>5.4999999999999997E-3</v>
      </c>
      <c r="AE296" s="97">
        <f t="shared" si="167"/>
        <v>5.4999999999999997E-3</v>
      </c>
      <c r="AF296" s="97">
        <f t="shared" si="168"/>
        <v>5.4999999999999997E-3</v>
      </c>
      <c r="AG296" s="97">
        <f t="shared" si="169"/>
        <v>5.4999999999999997E-3</v>
      </c>
      <c r="AH296" s="97">
        <f t="shared" si="170"/>
        <v>5.4999999999999997E-3</v>
      </c>
      <c r="AI296" s="98">
        <f t="shared" si="181"/>
        <v>5.4999999999999997E-3</v>
      </c>
      <c r="AJ296" s="99">
        <f t="shared" si="182"/>
        <v>5.5000000000000005E-3</v>
      </c>
      <c r="AK296" s="98">
        <f t="shared" si="183"/>
        <v>0.03</v>
      </c>
      <c r="AL296" s="122">
        <f t="shared" si="186"/>
        <v>200</v>
      </c>
      <c r="AM296" s="100">
        <f t="shared" si="171"/>
        <v>7.778174593052023E-3</v>
      </c>
      <c r="AN296" s="98">
        <f t="shared" si="184"/>
        <v>0.03</v>
      </c>
      <c r="AO296" s="101">
        <f t="shared" si="185"/>
        <v>63852</v>
      </c>
    </row>
    <row r="297" spans="1:41" ht="16.5">
      <c r="A297" s="112">
        <v>43097</v>
      </c>
      <c r="B297" s="73">
        <v>10567</v>
      </c>
      <c r="C297" s="73">
        <v>10486</v>
      </c>
      <c r="D297" s="80">
        <f t="shared" si="172"/>
        <v>81</v>
      </c>
      <c r="E297" s="17">
        <f t="shared" si="155"/>
        <v>8.0000000000000002E-3</v>
      </c>
      <c r="F297" s="16">
        <f t="shared" si="173"/>
        <v>5.3E-3</v>
      </c>
      <c r="G297" s="16">
        <f t="shared" si="174"/>
        <v>5.3E-3</v>
      </c>
      <c r="H297" s="16">
        <f t="shared" si="175"/>
        <v>5.3E-3</v>
      </c>
      <c r="I297" s="16">
        <f t="shared" si="176"/>
        <v>5.3E-3</v>
      </c>
      <c r="J297" s="16">
        <f t="shared" si="177"/>
        <v>5.3E-3</v>
      </c>
      <c r="K297" s="16">
        <f t="shared" si="187"/>
        <v>5.3E-3</v>
      </c>
      <c r="L297" s="16">
        <f t="shared" si="178"/>
        <v>0.03</v>
      </c>
      <c r="M297" s="72"/>
      <c r="N297" s="72"/>
      <c r="O297" s="32">
        <f t="shared" si="188"/>
        <v>0</v>
      </c>
      <c r="P297" s="17" t="e">
        <f t="shared" si="189"/>
        <v>#DIV/0!</v>
      </c>
      <c r="Q297" s="38">
        <f t="shared" si="190"/>
        <v>0</v>
      </c>
      <c r="R297" s="17" t="e">
        <f t="shared" si="179"/>
        <v>#DIV/0!</v>
      </c>
      <c r="S297" s="97">
        <f t="shared" si="180"/>
        <v>8.0000000000000002E-3</v>
      </c>
      <c r="T297" s="96">
        <f t="shared" si="156"/>
        <v>5.3427727278149159E-3</v>
      </c>
      <c r="U297" s="96">
        <f t="shared" si="157"/>
        <v>5.3427727278149159E-3</v>
      </c>
      <c r="V297" s="96">
        <f t="shared" si="158"/>
        <v>5.3427727278149159E-3</v>
      </c>
      <c r="W297" s="96">
        <f t="shared" si="159"/>
        <v>5.3427727278149159E-3</v>
      </c>
      <c r="X297" s="96">
        <f t="shared" si="160"/>
        <v>5.3427727278149159E-3</v>
      </c>
      <c r="Y297" s="96">
        <f t="shared" si="161"/>
        <v>1.2564006218652883E-5</v>
      </c>
      <c r="Z297" s="96">
        <f t="shared" si="162"/>
        <v>1.2564006218652883E-5</v>
      </c>
      <c r="AA297" s="96">
        <f t="shared" si="163"/>
        <v>1.2564006218652883E-5</v>
      </c>
      <c r="AB297" s="96">
        <f t="shared" si="164"/>
        <v>1.1101555894801686E-5</v>
      </c>
      <c r="AC297" s="96">
        <f t="shared" si="165"/>
        <v>1.2564006218652883E-5</v>
      </c>
      <c r="AD297" s="97">
        <f t="shared" si="166"/>
        <v>5.3E-3</v>
      </c>
      <c r="AE297" s="97">
        <f t="shared" si="167"/>
        <v>5.3E-3</v>
      </c>
      <c r="AF297" s="97">
        <f t="shared" si="168"/>
        <v>5.3E-3</v>
      </c>
      <c r="AG297" s="97">
        <f t="shared" si="169"/>
        <v>5.3E-3</v>
      </c>
      <c r="AH297" s="97">
        <f t="shared" si="170"/>
        <v>5.3E-3</v>
      </c>
      <c r="AI297" s="98">
        <f t="shared" si="181"/>
        <v>5.3E-3</v>
      </c>
      <c r="AJ297" s="99">
        <f t="shared" si="182"/>
        <v>5.3E-3</v>
      </c>
      <c r="AK297" s="98">
        <f t="shared" si="183"/>
        <v>0.03</v>
      </c>
      <c r="AL297" s="122">
        <f t="shared" si="186"/>
        <v>200</v>
      </c>
      <c r="AM297" s="100">
        <f t="shared" si="171"/>
        <v>7.4953318805774044E-3</v>
      </c>
      <c r="AN297" s="98">
        <f t="shared" si="184"/>
        <v>0.03</v>
      </c>
      <c r="AO297" s="101">
        <f t="shared" si="185"/>
        <v>63402</v>
      </c>
    </row>
    <row r="298" spans="1:41" ht="16.5">
      <c r="A298" s="112">
        <v>43096</v>
      </c>
      <c r="B298" s="73">
        <v>10486</v>
      </c>
      <c r="C298" s="73">
        <v>10421</v>
      </c>
      <c r="D298" s="80">
        <f t="shared" si="172"/>
        <v>65</v>
      </c>
      <c r="E298" s="17">
        <f t="shared" si="155"/>
        <v>7.0000000000000001E-3</v>
      </c>
      <c r="F298" s="16">
        <f t="shared" si="173"/>
        <v>5.1999999999999998E-3</v>
      </c>
      <c r="G298" s="16">
        <f t="shared" si="174"/>
        <v>5.1999999999999998E-3</v>
      </c>
      <c r="H298" s="16">
        <f t="shared" si="175"/>
        <v>5.1999999999999998E-3</v>
      </c>
      <c r="I298" s="16">
        <f t="shared" si="176"/>
        <v>5.1999999999999998E-3</v>
      </c>
      <c r="J298" s="16">
        <f t="shared" si="177"/>
        <v>5.1999999999999998E-3</v>
      </c>
      <c r="K298" s="16">
        <f t="shared" si="187"/>
        <v>5.1999999999999998E-3</v>
      </c>
      <c r="L298" s="16">
        <f t="shared" si="178"/>
        <v>0.03</v>
      </c>
      <c r="M298" s="72"/>
      <c r="N298" s="72"/>
      <c r="O298" s="32">
        <f t="shared" si="188"/>
        <v>0</v>
      </c>
      <c r="P298" s="17" t="e">
        <f t="shared" si="189"/>
        <v>#DIV/0!</v>
      </c>
      <c r="Q298" s="38">
        <f t="shared" si="190"/>
        <v>0</v>
      </c>
      <c r="R298" s="17" t="e">
        <f t="shared" si="179"/>
        <v>#DIV/0!</v>
      </c>
      <c r="S298" s="97">
        <f t="shared" si="180"/>
        <v>7.0000000000000001E-3</v>
      </c>
      <c r="T298" s="96">
        <f t="shared" si="156"/>
        <v>5.1731624763988468E-3</v>
      </c>
      <c r="U298" s="96">
        <f t="shared" si="157"/>
        <v>5.1731624763988468E-3</v>
      </c>
      <c r="V298" s="96">
        <f t="shared" si="158"/>
        <v>5.1731624763988468E-3</v>
      </c>
      <c r="W298" s="96">
        <f t="shared" si="159"/>
        <v>5.1731624763988468E-3</v>
      </c>
      <c r="X298" s="96">
        <f t="shared" si="160"/>
        <v>5.1731624763988468E-3</v>
      </c>
      <c r="Y298" s="96">
        <f t="shared" si="161"/>
        <v>1.2855899569747355E-5</v>
      </c>
      <c r="Z298" s="96">
        <f t="shared" si="162"/>
        <v>1.2855899569747355E-5</v>
      </c>
      <c r="AA298" s="96">
        <f t="shared" si="163"/>
        <v>1.2855899569747355E-5</v>
      </c>
      <c r="AB298" s="96">
        <f t="shared" si="164"/>
        <v>1.1359472859828761E-5</v>
      </c>
      <c r="AC298" s="96">
        <f t="shared" si="165"/>
        <v>1.2855899569747355E-5</v>
      </c>
      <c r="AD298" s="97">
        <f t="shared" si="166"/>
        <v>5.1999999999999998E-3</v>
      </c>
      <c r="AE298" s="97">
        <f t="shared" si="167"/>
        <v>5.1999999999999998E-3</v>
      </c>
      <c r="AF298" s="97">
        <f t="shared" si="168"/>
        <v>5.1999999999999998E-3</v>
      </c>
      <c r="AG298" s="97">
        <f t="shared" si="169"/>
        <v>5.1999999999999998E-3</v>
      </c>
      <c r="AH298" s="97">
        <f t="shared" si="170"/>
        <v>5.1999999999999998E-3</v>
      </c>
      <c r="AI298" s="98">
        <f t="shared" si="181"/>
        <v>5.1999999999999998E-3</v>
      </c>
      <c r="AJ298" s="99">
        <f t="shared" si="182"/>
        <v>5.1999999999999998E-3</v>
      </c>
      <c r="AK298" s="98">
        <f t="shared" si="183"/>
        <v>0.03</v>
      </c>
      <c r="AL298" s="122">
        <f t="shared" si="186"/>
        <v>200</v>
      </c>
      <c r="AM298" s="100">
        <f t="shared" si="171"/>
        <v>7.3539105243400947E-3</v>
      </c>
      <c r="AN298" s="98">
        <f t="shared" si="184"/>
        <v>0.03</v>
      </c>
      <c r="AO298" s="101">
        <f t="shared" si="185"/>
        <v>62916</v>
      </c>
    </row>
    <row r="299" spans="1:41" ht="16.5">
      <c r="A299" s="112">
        <v>43095</v>
      </c>
      <c r="B299" s="73">
        <v>10421</v>
      </c>
      <c r="C299" s="73">
        <v>10522</v>
      </c>
      <c r="D299" s="80">
        <f t="shared" si="172"/>
        <v>-101</v>
      </c>
      <c r="E299" s="17">
        <f t="shared" si="155"/>
        <v>9.9999999999999985E-3</v>
      </c>
      <c r="F299" s="16">
        <f t="shared" si="173"/>
        <v>5.1000000000000004E-3</v>
      </c>
      <c r="G299" s="16">
        <f t="shared" si="174"/>
        <v>5.1000000000000004E-3</v>
      </c>
      <c r="H299" s="16">
        <f t="shared" si="175"/>
        <v>5.1000000000000004E-3</v>
      </c>
      <c r="I299" s="16">
        <f t="shared" si="176"/>
        <v>5.1000000000000004E-3</v>
      </c>
      <c r="J299" s="16">
        <f t="shared" si="177"/>
        <v>5.1000000000000004E-3</v>
      </c>
      <c r="K299" s="16">
        <f t="shared" si="187"/>
        <v>5.1000000000000004E-3</v>
      </c>
      <c r="L299" s="16">
        <f t="shared" si="178"/>
        <v>0.03</v>
      </c>
      <c r="M299" s="72"/>
      <c r="N299" s="72"/>
      <c r="O299" s="32">
        <f t="shared" si="188"/>
        <v>0</v>
      </c>
      <c r="P299" s="17" t="e">
        <f t="shared" si="189"/>
        <v>#DIV/0!</v>
      </c>
      <c r="Q299" s="38">
        <f t="shared" si="190"/>
        <v>0</v>
      </c>
      <c r="R299" s="17" t="e">
        <f t="shared" si="179"/>
        <v>#DIV/0!</v>
      </c>
      <c r="S299" s="97">
        <f t="shared" si="180"/>
        <v>9.9999999999999985E-3</v>
      </c>
      <c r="T299" s="96">
        <f t="shared" si="156"/>
        <v>5.05655582595622E-3</v>
      </c>
      <c r="U299" s="96">
        <f t="shared" si="157"/>
        <v>5.05655582595622E-3</v>
      </c>
      <c r="V299" s="96">
        <f t="shared" si="158"/>
        <v>5.05655582595622E-3</v>
      </c>
      <c r="W299" s="96">
        <f t="shared" si="159"/>
        <v>5.05655582595622E-3</v>
      </c>
      <c r="X299" s="96">
        <f t="shared" si="160"/>
        <v>5.05655582595622E-3</v>
      </c>
      <c r="Y299" s="96">
        <f t="shared" si="161"/>
        <v>1.3435405376904119E-5</v>
      </c>
      <c r="Z299" s="96">
        <f t="shared" si="162"/>
        <v>1.3435405376904119E-5</v>
      </c>
      <c r="AA299" s="96">
        <f t="shared" si="163"/>
        <v>1.3435405376904119E-5</v>
      </c>
      <c r="AB299" s="96">
        <f t="shared" si="164"/>
        <v>1.1871524191032478E-5</v>
      </c>
      <c r="AC299" s="96">
        <f t="shared" si="165"/>
        <v>1.3435405376904119E-5</v>
      </c>
      <c r="AD299" s="97">
        <f t="shared" si="166"/>
        <v>5.1000000000000004E-3</v>
      </c>
      <c r="AE299" s="97">
        <f t="shared" si="167"/>
        <v>5.1000000000000004E-3</v>
      </c>
      <c r="AF299" s="97">
        <f t="shared" si="168"/>
        <v>5.1000000000000004E-3</v>
      </c>
      <c r="AG299" s="97">
        <f t="shared" si="169"/>
        <v>5.1000000000000004E-3</v>
      </c>
      <c r="AH299" s="97">
        <f t="shared" si="170"/>
        <v>5.1000000000000004E-3</v>
      </c>
      <c r="AI299" s="98">
        <f t="shared" si="181"/>
        <v>5.1000000000000004E-3</v>
      </c>
      <c r="AJ299" s="99">
        <f t="shared" si="182"/>
        <v>5.1000000000000004E-3</v>
      </c>
      <c r="AK299" s="98">
        <f t="shared" si="183"/>
        <v>0.03</v>
      </c>
      <c r="AL299" s="122">
        <f t="shared" si="186"/>
        <v>200</v>
      </c>
      <c r="AM299" s="100">
        <f t="shared" si="171"/>
        <v>7.2124891681027859E-3</v>
      </c>
      <c r="AN299" s="98">
        <f t="shared" si="184"/>
        <v>0.03</v>
      </c>
      <c r="AO299" s="101">
        <f t="shared" si="185"/>
        <v>62526</v>
      </c>
    </row>
    <row r="300" spans="1:41" ht="16.5">
      <c r="A300" s="112">
        <v>43094</v>
      </c>
      <c r="B300" s="73">
        <v>10522</v>
      </c>
      <c r="C300" s="73">
        <v>10537</v>
      </c>
      <c r="D300" s="80">
        <f t="shared" si="172"/>
        <v>-15</v>
      </c>
      <c r="E300" s="17">
        <f t="shared" si="155"/>
        <v>2E-3</v>
      </c>
      <c r="F300" s="16">
        <f t="shared" si="173"/>
        <v>4.7000000000000002E-3</v>
      </c>
      <c r="G300" s="16">
        <f t="shared" si="174"/>
        <v>4.7000000000000002E-3</v>
      </c>
      <c r="H300" s="16">
        <f t="shared" si="175"/>
        <v>4.7000000000000002E-3</v>
      </c>
      <c r="I300" s="16">
        <f t="shared" si="176"/>
        <v>4.7000000000000002E-3</v>
      </c>
      <c r="J300" s="16">
        <f t="shared" si="177"/>
        <v>4.7000000000000002E-3</v>
      </c>
      <c r="K300" s="16">
        <f t="shared" si="187"/>
        <v>4.7000000000000002E-3</v>
      </c>
      <c r="L300" s="16">
        <f t="shared" si="178"/>
        <v>0.03</v>
      </c>
      <c r="M300" s="72"/>
      <c r="N300" s="72"/>
      <c r="O300" s="32">
        <f t="shared" si="188"/>
        <v>0</v>
      </c>
      <c r="P300" s="17" t="e">
        <f t="shared" si="189"/>
        <v>#DIV/0!</v>
      </c>
      <c r="Q300" s="38">
        <f t="shared" si="190"/>
        <v>0</v>
      </c>
      <c r="R300" s="17" t="e">
        <f t="shared" si="179"/>
        <v>#DIV/0!</v>
      </c>
      <c r="S300" s="97">
        <f t="shared" si="180"/>
        <v>2E-3</v>
      </c>
      <c r="T300" s="96">
        <f t="shared" si="156"/>
        <v>4.741016836123638E-3</v>
      </c>
      <c r="U300" s="96">
        <f t="shared" si="157"/>
        <v>4.741016836123638E-3</v>
      </c>
      <c r="V300" s="96">
        <f t="shared" si="158"/>
        <v>4.741016836123638E-3</v>
      </c>
      <c r="W300" s="96">
        <f t="shared" si="159"/>
        <v>4.741016836123638E-3</v>
      </c>
      <c r="X300" s="96">
        <f t="shared" si="160"/>
        <v>4.741016836123638E-3</v>
      </c>
      <c r="Y300" s="96">
        <f t="shared" si="161"/>
        <v>1.252765015088087E-5</v>
      </c>
      <c r="Z300" s="96">
        <f t="shared" si="162"/>
        <v>1.252765015088087E-5</v>
      </c>
      <c r="AA300" s="96">
        <f t="shared" si="163"/>
        <v>1.252765015088087E-5</v>
      </c>
      <c r="AB300" s="96">
        <f t="shared" si="164"/>
        <v>1.1069431673318334E-5</v>
      </c>
      <c r="AC300" s="96">
        <f t="shared" si="165"/>
        <v>1.252765015088087E-5</v>
      </c>
      <c r="AD300" s="97">
        <f t="shared" si="166"/>
        <v>4.7000000000000002E-3</v>
      </c>
      <c r="AE300" s="97">
        <f t="shared" si="167"/>
        <v>4.7000000000000002E-3</v>
      </c>
      <c r="AF300" s="97">
        <f t="shared" si="168"/>
        <v>4.7000000000000002E-3</v>
      </c>
      <c r="AG300" s="97">
        <f t="shared" si="169"/>
        <v>4.7000000000000002E-3</v>
      </c>
      <c r="AH300" s="97">
        <f t="shared" si="170"/>
        <v>4.7000000000000002E-3</v>
      </c>
      <c r="AI300" s="98">
        <f t="shared" si="181"/>
        <v>4.7000000000000002E-3</v>
      </c>
      <c r="AJ300" s="99">
        <f t="shared" si="182"/>
        <v>4.7000000000000002E-3</v>
      </c>
      <c r="AK300" s="98">
        <f t="shared" si="183"/>
        <v>0.03</v>
      </c>
      <c r="AL300" s="122">
        <f t="shared" si="186"/>
        <v>200</v>
      </c>
      <c r="AM300" s="100">
        <f t="shared" si="171"/>
        <v>6.6468037431535471E-3</v>
      </c>
      <c r="AN300" s="98">
        <f t="shared" si="184"/>
        <v>0.03</v>
      </c>
      <c r="AO300" s="101">
        <f t="shared" si="185"/>
        <v>63132</v>
      </c>
    </row>
    <row r="301" spans="1:41" ht="16.5">
      <c r="A301" s="112">
        <v>43091</v>
      </c>
      <c r="B301" s="73">
        <v>10537</v>
      </c>
      <c r="C301" s="73">
        <v>10488</v>
      </c>
      <c r="D301" s="80">
        <f t="shared" si="172"/>
        <v>49</v>
      </c>
      <c r="E301" s="17">
        <f t="shared" si="155"/>
        <v>5.0000000000000001E-3</v>
      </c>
      <c r="F301" s="16">
        <f t="shared" si="173"/>
        <v>4.8999999999999998E-3</v>
      </c>
      <c r="G301" s="16">
        <f t="shared" si="174"/>
        <v>4.8999999999999998E-3</v>
      </c>
      <c r="H301" s="16">
        <f t="shared" si="175"/>
        <v>4.8999999999999998E-3</v>
      </c>
      <c r="I301" s="16">
        <f t="shared" si="176"/>
        <v>4.8999999999999998E-3</v>
      </c>
      <c r="J301" s="16">
        <f t="shared" si="177"/>
        <v>4.8999999999999998E-3</v>
      </c>
      <c r="K301" s="16">
        <f t="shared" si="187"/>
        <v>4.8999999999999998E-3</v>
      </c>
      <c r="L301" s="16">
        <f t="shared" si="178"/>
        <v>0.03</v>
      </c>
      <c r="M301" s="72"/>
      <c r="N301" s="72"/>
      <c r="O301" s="32">
        <f t="shared" si="188"/>
        <v>0</v>
      </c>
      <c r="P301" s="17" t="e">
        <f t="shared" si="189"/>
        <v>#DIV/0!</v>
      </c>
      <c r="Q301" s="38">
        <f t="shared" si="190"/>
        <v>0</v>
      </c>
      <c r="R301" s="17" t="e">
        <f t="shared" si="179"/>
        <v>#DIV/0!</v>
      </c>
      <c r="S301" s="97">
        <f t="shared" si="180"/>
        <v>5.0000000000000001E-3</v>
      </c>
      <c r="T301" s="96">
        <f t="shared" si="156"/>
        <v>4.915975357578338E-3</v>
      </c>
      <c r="U301" s="96">
        <f t="shared" si="157"/>
        <v>4.915975357578338E-3</v>
      </c>
      <c r="V301" s="96">
        <f t="shared" si="158"/>
        <v>4.915975357578338E-3</v>
      </c>
      <c r="W301" s="96">
        <f t="shared" si="159"/>
        <v>4.915975357578338E-3</v>
      </c>
      <c r="X301" s="96">
        <f t="shared" si="160"/>
        <v>4.915975357578338E-3</v>
      </c>
      <c r="Y301" s="96">
        <f t="shared" si="161"/>
        <v>1.2784548312468747E-5</v>
      </c>
      <c r="Z301" s="96">
        <f t="shared" si="162"/>
        <v>1.2784548312468747E-5</v>
      </c>
      <c r="AA301" s="96">
        <f t="shared" si="163"/>
        <v>1.2784548312468747E-5</v>
      </c>
      <c r="AB301" s="96">
        <f t="shared" si="164"/>
        <v>1.1296426888897383E-5</v>
      </c>
      <c r="AC301" s="96">
        <f t="shared" si="165"/>
        <v>1.2784548312468747E-5</v>
      </c>
      <c r="AD301" s="97">
        <f t="shared" si="166"/>
        <v>4.8999999999999998E-3</v>
      </c>
      <c r="AE301" s="97">
        <f t="shared" si="167"/>
        <v>4.8999999999999998E-3</v>
      </c>
      <c r="AF301" s="97">
        <f t="shared" si="168"/>
        <v>4.8999999999999998E-3</v>
      </c>
      <c r="AG301" s="97">
        <f t="shared" si="169"/>
        <v>4.8999999999999998E-3</v>
      </c>
      <c r="AH301" s="97">
        <f t="shared" si="170"/>
        <v>4.8999999999999998E-3</v>
      </c>
      <c r="AI301" s="98">
        <f t="shared" si="181"/>
        <v>4.8999999999999998E-3</v>
      </c>
      <c r="AJ301" s="99">
        <f t="shared" si="182"/>
        <v>4.8999999999999998E-3</v>
      </c>
      <c r="AK301" s="98">
        <f t="shared" si="183"/>
        <v>0.03</v>
      </c>
      <c r="AL301" s="122">
        <f t="shared" si="186"/>
        <v>200</v>
      </c>
      <c r="AM301" s="100">
        <f t="shared" si="171"/>
        <v>6.9296464556281656E-3</v>
      </c>
      <c r="AN301" s="98">
        <f t="shared" si="184"/>
        <v>0.03</v>
      </c>
      <c r="AO301" s="101">
        <f t="shared" si="185"/>
        <v>63222</v>
      </c>
    </row>
    <row r="302" spans="1:41" ht="16.5">
      <c r="A302" s="112">
        <v>43090</v>
      </c>
      <c r="B302" s="73">
        <v>10488</v>
      </c>
      <c r="C302" s="73">
        <v>10504</v>
      </c>
      <c r="D302" s="80">
        <f t="shared" si="172"/>
        <v>-16</v>
      </c>
      <c r="E302" s="17">
        <f t="shared" si="155"/>
        <v>2E-3</v>
      </c>
      <c r="F302" s="16">
        <f t="shared" si="173"/>
        <v>4.8999999999999998E-3</v>
      </c>
      <c r="G302" s="16">
        <f t="shared" si="174"/>
        <v>4.8999999999999998E-3</v>
      </c>
      <c r="H302" s="16">
        <f t="shared" si="175"/>
        <v>4.8999999999999998E-3</v>
      </c>
      <c r="I302" s="16">
        <f t="shared" si="176"/>
        <v>4.8999999999999998E-3</v>
      </c>
      <c r="J302" s="16">
        <f t="shared" si="177"/>
        <v>4.8999999999999998E-3</v>
      </c>
      <c r="K302" s="16">
        <f t="shared" si="187"/>
        <v>4.8999999999999998E-3</v>
      </c>
      <c r="L302" s="16">
        <f t="shared" si="178"/>
        <v>0.03</v>
      </c>
      <c r="M302" s="72"/>
      <c r="N302" s="72"/>
      <c r="O302" s="32">
        <f t="shared" si="188"/>
        <v>0</v>
      </c>
      <c r="P302" s="17" t="e">
        <f t="shared" si="189"/>
        <v>#DIV/0!</v>
      </c>
      <c r="Q302" s="38">
        <f t="shared" si="190"/>
        <v>0</v>
      </c>
      <c r="R302" s="17" t="e">
        <f t="shared" si="179"/>
        <v>#DIV/0!</v>
      </c>
      <c r="S302" s="97">
        <f t="shared" si="180"/>
        <v>2E-3</v>
      </c>
      <c r="T302" s="96">
        <f t="shared" si="156"/>
        <v>4.9106120825301467E-3</v>
      </c>
      <c r="U302" s="96">
        <f t="shared" si="157"/>
        <v>4.9106120825301467E-3</v>
      </c>
      <c r="V302" s="96">
        <f t="shared" si="158"/>
        <v>4.9106120825301467E-3</v>
      </c>
      <c r="W302" s="96">
        <f t="shared" si="159"/>
        <v>4.9106120825301467E-3</v>
      </c>
      <c r="X302" s="96">
        <f t="shared" si="160"/>
        <v>4.9106120825301467E-3</v>
      </c>
      <c r="Y302" s="96">
        <f t="shared" si="161"/>
        <v>1.3600073298384439E-5</v>
      </c>
      <c r="Z302" s="96">
        <f t="shared" si="162"/>
        <v>1.3600073298384439E-5</v>
      </c>
      <c r="AA302" s="96">
        <f t="shared" si="163"/>
        <v>1.3600073298384439E-5</v>
      </c>
      <c r="AB302" s="96">
        <f t="shared" si="164"/>
        <v>1.2017024766452488E-5</v>
      </c>
      <c r="AC302" s="96">
        <f t="shared" si="165"/>
        <v>1.3600073298384439E-5</v>
      </c>
      <c r="AD302" s="97">
        <f t="shared" si="166"/>
        <v>4.8999999999999998E-3</v>
      </c>
      <c r="AE302" s="97">
        <f t="shared" si="167"/>
        <v>4.8999999999999998E-3</v>
      </c>
      <c r="AF302" s="97">
        <f t="shared" si="168"/>
        <v>4.8999999999999998E-3</v>
      </c>
      <c r="AG302" s="97">
        <f t="shared" si="169"/>
        <v>4.8999999999999998E-3</v>
      </c>
      <c r="AH302" s="97">
        <f t="shared" si="170"/>
        <v>4.8999999999999998E-3</v>
      </c>
      <c r="AI302" s="98">
        <f t="shared" si="181"/>
        <v>4.8999999999999998E-3</v>
      </c>
      <c r="AJ302" s="99">
        <f t="shared" si="182"/>
        <v>4.8999999999999998E-3</v>
      </c>
      <c r="AK302" s="98">
        <f t="shared" si="183"/>
        <v>0.03</v>
      </c>
      <c r="AL302" s="122">
        <f t="shared" si="186"/>
        <v>200</v>
      </c>
      <c r="AM302" s="100">
        <f t="shared" si="171"/>
        <v>6.9296464556281656E-3</v>
      </c>
      <c r="AN302" s="98">
        <f t="shared" si="184"/>
        <v>0.03</v>
      </c>
      <c r="AO302" s="101">
        <f t="shared" si="185"/>
        <v>62928</v>
      </c>
    </row>
    <row r="303" spans="1:41" ht="16.5">
      <c r="A303" s="112">
        <v>43089</v>
      </c>
      <c r="B303" s="73">
        <v>10504</v>
      </c>
      <c r="C303" s="73">
        <v>10467</v>
      </c>
      <c r="D303" s="80">
        <f t="shared" si="172"/>
        <v>37</v>
      </c>
      <c r="E303" s="17">
        <f t="shared" si="155"/>
        <v>4.0000000000000001E-3</v>
      </c>
      <c r="F303" s="16">
        <f t="shared" si="173"/>
        <v>5.1000000000000004E-3</v>
      </c>
      <c r="G303" s="16">
        <f t="shared" si="174"/>
        <v>5.1000000000000004E-3</v>
      </c>
      <c r="H303" s="16">
        <f t="shared" si="175"/>
        <v>5.1000000000000004E-3</v>
      </c>
      <c r="I303" s="16">
        <f t="shared" si="176"/>
        <v>5.1000000000000004E-3</v>
      </c>
      <c r="J303" s="16">
        <f t="shared" si="177"/>
        <v>5.1000000000000004E-3</v>
      </c>
      <c r="K303" s="16">
        <f t="shared" si="187"/>
        <v>5.1000000000000004E-3</v>
      </c>
      <c r="L303" s="16">
        <f t="shared" si="178"/>
        <v>0.03</v>
      </c>
      <c r="M303" s="72"/>
      <c r="N303" s="72"/>
      <c r="O303" s="32">
        <f t="shared" si="188"/>
        <v>0</v>
      </c>
      <c r="P303" s="17" t="e">
        <f t="shared" si="189"/>
        <v>#DIV/0!</v>
      </c>
      <c r="Q303" s="38">
        <f t="shared" si="190"/>
        <v>0</v>
      </c>
      <c r="R303" s="17" t="e">
        <f t="shared" si="179"/>
        <v>#DIV/0!</v>
      </c>
      <c r="S303" s="97">
        <f t="shared" si="180"/>
        <v>4.0000000000000001E-3</v>
      </c>
      <c r="T303" s="96">
        <f t="shared" si="156"/>
        <v>5.0963958324788793E-3</v>
      </c>
      <c r="U303" s="96">
        <f t="shared" si="157"/>
        <v>5.0963958324788793E-3</v>
      </c>
      <c r="V303" s="96">
        <f t="shared" si="158"/>
        <v>5.0963958324788793E-3</v>
      </c>
      <c r="W303" s="96">
        <f t="shared" si="159"/>
        <v>5.0963958324788793E-3</v>
      </c>
      <c r="X303" s="96">
        <f t="shared" si="160"/>
        <v>5.0963958324788793E-3</v>
      </c>
      <c r="Y303" s="96">
        <f t="shared" si="161"/>
        <v>1.3856184329043493E-5</v>
      </c>
      <c r="Z303" s="96">
        <f t="shared" si="162"/>
        <v>1.3856184329043493E-5</v>
      </c>
      <c r="AA303" s="96">
        <f t="shared" si="163"/>
        <v>1.3856184329043493E-5</v>
      </c>
      <c r="AB303" s="96">
        <f t="shared" si="164"/>
        <v>1.224332447314283E-5</v>
      </c>
      <c r="AC303" s="96">
        <f t="shared" si="165"/>
        <v>1.3856184329043493E-5</v>
      </c>
      <c r="AD303" s="97">
        <f t="shared" si="166"/>
        <v>5.1000000000000004E-3</v>
      </c>
      <c r="AE303" s="97">
        <f t="shared" si="167"/>
        <v>5.1000000000000004E-3</v>
      </c>
      <c r="AF303" s="97">
        <f t="shared" si="168"/>
        <v>5.1000000000000004E-3</v>
      </c>
      <c r="AG303" s="97">
        <f t="shared" si="169"/>
        <v>5.1000000000000004E-3</v>
      </c>
      <c r="AH303" s="97">
        <f t="shared" si="170"/>
        <v>5.1000000000000004E-3</v>
      </c>
      <c r="AI303" s="98">
        <f t="shared" si="181"/>
        <v>5.1000000000000004E-3</v>
      </c>
      <c r="AJ303" s="99">
        <f t="shared" si="182"/>
        <v>5.1000000000000004E-3</v>
      </c>
      <c r="AK303" s="98">
        <f t="shared" si="183"/>
        <v>0.03</v>
      </c>
      <c r="AL303" s="122">
        <f t="shared" si="186"/>
        <v>200</v>
      </c>
      <c r="AM303" s="100">
        <f t="shared" si="171"/>
        <v>7.2124891681027859E-3</v>
      </c>
      <c r="AN303" s="98">
        <f t="shared" si="184"/>
        <v>0.03</v>
      </c>
      <c r="AO303" s="101">
        <f t="shared" si="185"/>
        <v>63024</v>
      </c>
    </row>
    <row r="304" spans="1:41" ht="16.5">
      <c r="A304" s="112">
        <v>43088</v>
      </c>
      <c r="B304" s="73">
        <v>10467</v>
      </c>
      <c r="C304" s="73">
        <v>10506</v>
      </c>
      <c r="D304" s="80">
        <f t="shared" si="172"/>
        <v>-39</v>
      </c>
      <c r="E304" s="17">
        <f t="shared" si="155"/>
        <v>4.0000000000000001E-3</v>
      </c>
      <c r="F304" s="16">
        <f t="shared" si="173"/>
        <v>5.1999999999999998E-3</v>
      </c>
      <c r="G304" s="16">
        <f t="shared" si="174"/>
        <v>5.1999999999999998E-3</v>
      </c>
      <c r="H304" s="16">
        <f t="shared" si="175"/>
        <v>5.1999999999999998E-3</v>
      </c>
      <c r="I304" s="16">
        <f t="shared" si="176"/>
        <v>5.1999999999999998E-3</v>
      </c>
      <c r="J304" s="16">
        <f t="shared" si="177"/>
        <v>5.1999999999999998E-3</v>
      </c>
      <c r="K304" s="16">
        <f t="shared" si="187"/>
        <v>5.1999999999999998E-3</v>
      </c>
      <c r="L304" s="16">
        <f t="shared" si="178"/>
        <v>0.03</v>
      </c>
      <c r="M304" s="72"/>
      <c r="N304" s="72"/>
      <c r="O304" s="32">
        <f t="shared" si="188"/>
        <v>0</v>
      </c>
      <c r="P304" s="17" t="e">
        <f t="shared" si="189"/>
        <v>#DIV/0!</v>
      </c>
      <c r="Q304" s="38">
        <f t="shared" si="190"/>
        <v>0</v>
      </c>
      <c r="R304" s="17" t="e">
        <f t="shared" si="179"/>
        <v>#DIV/0!</v>
      </c>
      <c r="S304" s="97">
        <f t="shared" si="180"/>
        <v>4.0000000000000001E-3</v>
      </c>
      <c r="T304" s="96">
        <f t="shared" si="156"/>
        <v>5.1663785451902967E-3</v>
      </c>
      <c r="U304" s="96">
        <f t="shared" si="157"/>
        <v>5.1663785451902967E-3</v>
      </c>
      <c r="V304" s="96">
        <f t="shared" si="158"/>
        <v>5.1663785451902967E-3</v>
      </c>
      <c r="W304" s="96">
        <f t="shared" si="159"/>
        <v>5.1663785451902967E-3</v>
      </c>
      <c r="X304" s="96">
        <f t="shared" si="160"/>
        <v>5.1663785451902967E-3</v>
      </c>
      <c r="Y304" s="96">
        <f t="shared" si="161"/>
        <v>1.4653785100428383E-5</v>
      </c>
      <c r="Z304" s="96">
        <f t="shared" si="162"/>
        <v>1.4653785100428383E-5</v>
      </c>
      <c r="AA304" s="96">
        <f t="shared" si="163"/>
        <v>1.4653785100428383E-5</v>
      </c>
      <c r="AB304" s="96">
        <f t="shared" si="164"/>
        <v>1.2948084514738519E-5</v>
      </c>
      <c r="AC304" s="96">
        <f t="shared" si="165"/>
        <v>1.4653785100428383E-5</v>
      </c>
      <c r="AD304" s="97">
        <f t="shared" si="166"/>
        <v>5.1999999999999998E-3</v>
      </c>
      <c r="AE304" s="97">
        <f t="shared" si="167"/>
        <v>5.1999999999999998E-3</v>
      </c>
      <c r="AF304" s="97">
        <f t="shared" si="168"/>
        <v>5.1999999999999998E-3</v>
      </c>
      <c r="AG304" s="97">
        <f t="shared" si="169"/>
        <v>5.1999999999999998E-3</v>
      </c>
      <c r="AH304" s="97">
        <f t="shared" si="170"/>
        <v>5.1999999999999998E-3</v>
      </c>
      <c r="AI304" s="98">
        <f t="shared" si="181"/>
        <v>5.1999999999999998E-3</v>
      </c>
      <c r="AJ304" s="99">
        <f t="shared" si="182"/>
        <v>5.1999999999999998E-3</v>
      </c>
      <c r="AK304" s="98">
        <f t="shared" si="183"/>
        <v>0.03</v>
      </c>
      <c r="AL304" s="122">
        <f t="shared" si="186"/>
        <v>200</v>
      </c>
      <c r="AM304" s="100">
        <f t="shared" si="171"/>
        <v>7.3539105243400947E-3</v>
      </c>
      <c r="AN304" s="98">
        <f t="shared" si="184"/>
        <v>0.03</v>
      </c>
      <c r="AO304" s="101">
        <f t="shared" si="185"/>
        <v>62802</v>
      </c>
    </row>
    <row r="305" spans="1:41" ht="16.5">
      <c r="A305" s="112">
        <v>43087</v>
      </c>
      <c r="B305" s="73">
        <v>10506</v>
      </c>
      <c r="C305" s="73">
        <v>10491</v>
      </c>
      <c r="D305" s="80">
        <f t="shared" si="172"/>
        <v>15</v>
      </c>
      <c r="E305" s="17">
        <f t="shared" si="155"/>
        <v>2E-3</v>
      </c>
      <c r="F305" s="16">
        <f t="shared" si="173"/>
        <v>5.1999999999999998E-3</v>
      </c>
      <c r="G305" s="16">
        <f t="shared" si="174"/>
        <v>5.1999999999999998E-3</v>
      </c>
      <c r="H305" s="16">
        <f t="shared" si="175"/>
        <v>5.1999999999999998E-3</v>
      </c>
      <c r="I305" s="16">
        <f t="shared" si="176"/>
        <v>5.1999999999999998E-3</v>
      </c>
      <c r="J305" s="16">
        <f t="shared" si="177"/>
        <v>5.1999999999999998E-3</v>
      </c>
      <c r="K305" s="16">
        <f t="shared" si="187"/>
        <v>5.1999999999999998E-3</v>
      </c>
      <c r="L305" s="16">
        <f t="shared" si="178"/>
        <v>0.03</v>
      </c>
      <c r="M305" s="72"/>
      <c r="N305" s="72"/>
      <c r="O305" s="32">
        <f t="shared" si="188"/>
        <v>0</v>
      </c>
      <c r="P305" s="17" t="e">
        <f t="shared" si="189"/>
        <v>#DIV/0!</v>
      </c>
      <c r="Q305" s="38">
        <f t="shared" si="190"/>
        <v>0</v>
      </c>
      <c r="R305" s="17" t="e">
        <f t="shared" si="179"/>
        <v>#DIV/0!</v>
      </c>
      <c r="S305" s="97">
        <f t="shared" si="180"/>
        <v>2E-3</v>
      </c>
      <c r="T305" s="96">
        <f t="shared" si="156"/>
        <v>5.2408282395641449E-3</v>
      </c>
      <c r="U305" s="96">
        <f t="shared" si="157"/>
        <v>5.2408282395641449E-3</v>
      </c>
      <c r="V305" s="96">
        <f t="shared" si="158"/>
        <v>5.2408282395641449E-3</v>
      </c>
      <c r="W305" s="96">
        <f t="shared" si="159"/>
        <v>5.2408282395641449E-3</v>
      </c>
      <c r="X305" s="96">
        <f t="shared" si="160"/>
        <v>5.2408282395641449E-3</v>
      </c>
      <c r="Y305" s="96">
        <f t="shared" si="161"/>
        <v>1.5490857252364248E-5</v>
      </c>
      <c r="Z305" s="96">
        <f t="shared" si="162"/>
        <v>1.5490857252364248E-5</v>
      </c>
      <c r="AA305" s="96">
        <f t="shared" si="163"/>
        <v>1.5490857252364248E-5</v>
      </c>
      <c r="AB305" s="96">
        <f t="shared" si="164"/>
        <v>1.3687721468189049E-5</v>
      </c>
      <c r="AC305" s="96">
        <f t="shared" si="165"/>
        <v>1.5490857252364248E-5</v>
      </c>
      <c r="AD305" s="97">
        <f t="shared" si="166"/>
        <v>5.1999999999999998E-3</v>
      </c>
      <c r="AE305" s="97">
        <f t="shared" si="167"/>
        <v>5.1999999999999998E-3</v>
      </c>
      <c r="AF305" s="97">
        <f t="shared" si="168"/>
        <v>5.1999999999999998E-3</v>
      </c>
      <c r="AG305" s="97">
        <f t="shared" si="169"/>
        <v>5.1999999999999998E-3</v>
      </c>
      <c r="AH305" s="97">
        <f t="shared" si="170"/>
        <v>5.1999999999999998E-3</v>
      </c>
      <c r="AI305" s="98">
        <f t="shared" si="181"/>
        <v>5.1999999999999998E-3</v>
      </c>
      <c r="AJ305" s="99">
        <f t="shared" si="182"/>
        <v>5.1999999999999998E-3</v>
      </c>
      <c r="AK305" s="98">
        <f t="shared" si="183"/>
        <v>0.03</v>
      </c>
      <c r="AL305" s="122">
        <f t="shared" si="186"/>
        <v>200</v>
      </c>
      <c r="AM305" s="100">
        <f t="shared" si="171"/>
        <v>7.3539105243400947E-3</v>
      </c>
      <c r="AN305" s="98">
        <f t="shared" si="184"/>
        <v>0.03</v>
      </c>
      <c r="AO305" s="101">
        <f t="shared" si="185"/>
        <v>63036</v>
      </c>
    </row>
    <row r="306" spans="1:41" ht="16.5">
      <c r="A306" s="112">
        <v>43084</v>
      </c>
      <c r="B306" s="73">
        <v>10491</v>
      </c>
      <c r="C306" s="73">
        <v>10538</v>
      </c>
      <c r="D306" s="80">
        <f t="shared" si="172"/>
        <v>-47</v>
      </c>
      <c r="E306" s="17">
        <f t="shared" si="155"/>
        <v>5.0000000000000001E-3</v>
      </c>
      <c r="F306" s="16">
        <f t="shared" si="173"/>
        <v>5.4000000000000003E-3</v>
      </c>
      <c r="G306" s="16">
        <f t="shared" si="174"/>
        <v>5.4000000000000003E-3</v>
      </c>
      <c r="H306" s="16">
        <f t="shared" si="175"/>
        <v>5.4000000000000003E-3</v>
      </c>
      <c r="I306" s="16">
        <f t="shared" si="176"/>
        <v>5.4000000000000003E-3</v>
      </c>
      <c r="J306" s="16">
        <f t="shared" si="177"/>
        <v>5.4000000000000003E-3</v>
      </c>
      <c r="K306" s="16">
        <f t="shared" si="187"/>
        <v>5.4000000000000003E-3</v>
      </c>
      <c r="L306" s="16">
        <f t="shared" si="178"/>
        <v>0.03</v>
      </c>
      <c r="M306" s="72"/>
      <c r="N306" s="72"/>
      <c r="O306" s="32">
        <f t="shared" si="188"/>
        <v>0</v>
      </c>
      <c r="P306" s="17" t="e">
        <f t="shared" si="189"/>
        <v>#DIV/0!</v>
      </c>
      <c r="Q306" s="38">
        <f t="shared" si="190"/>
        <v>0</v>
      </c>
      <c r="R306" s="17" t="e">
        <f t="shared" si="179"/>
        <v>#DIV/0!</v>
      </c>
      <c r="S306" s="97">
        <f t="shared" si="180"/>
        <v>5.0000000000000001E-3</v>
      </c>
      <c r="T306" s="96">
        <f t="shared" si="156"/>
        <v>5.4476896165576013E-3</v>
      </c>
      <c r="U306" s="96">
        <f t="shared" si="157"/>
        <v>5.4476896165576013E-3</v>
      </c>
      <c r="V306" s="96">
        <f t="shared" si="158"/>
        <v>5.4476896165576013E-3</v>
      </c>
      <c r="W306" s="96">
        <f t="shared" si="159"/>
        <v>5.4476896165576013E-3</v>
      </c>
      <c r="X306" s="96">
        <f t="shared" si="160"/>
        <v>5.4476896165576013E-3</v>
      </c>
      <c r="Y306" s="96">
        <f t="shared" si="161"/>
        <v>1.5720918543443725E-5</v>
      </c>
      <c r="Z306" s="96">
        <f t="shared" si="162"/>
        <v>1.5720918543443725E-5</v>
      </c>
      <c r="AA306" s="96">
        <f t="shared" si="163"/>
        <v>1.5720918543443725E-5</v>
      </c>
      <c r="AB306" s="96">
        <f t="shared" si="164"/>
        <v>1.3891003624986875E-5</v>
      </c>
      <c r="AC306" s="96">
        <f t="shared" si="165"/>
        <v>1.5720918543443725E-5</v>
      </c>
      <c r="AD306" s="97">
        <f t="shared" si="166"/>
        <v>5.4000000000000003E-3</v>
      </c>
      <c r="AE306" s="97">
        <f t="shared" si="167"/>
        <v>5.4000000000000003E-3</v>
      </c>
      <c r="AF306" s="97">
        <f t="shared" si="168"/>
        <v>5.4000000000000003E-3</v>
      </c>
      <c r="AG306" s="97">
        <f t="shared" si="169"/>
        <v>5.4000000000000003E-3</v>
      </c>
      <c r="AH306" s="97">
        <f t="shared" si="170"/>
        <v>5.4000000000000003E-3</v>
      </c>
      <c r="AI306" s="98">
        <f t="shared" si="181"/>
        <v>5.4000000000000003E-3</v>
      </c>
      <c r="AJ306" s="99">
        <f t="shared" si="182"/>
        <v>5.4000000000000003E-3</v>
      </c>
      <c r="AK306" s="98">
        <f t="shared" si="183"/>
        <v>0.03</v>
      </c>
      <c r="AL306" s="122">
        <f t="shared" si="186"/>
        <v>200</v>
      </c>
      <c r="AM306" s="100">
        <f t="shared" si="171"/>
        <v>7.6367532368147141E-3</v>
      </c>
      <c r="AN306" s="98">
        <f t="shared" si="184"/>
        <v>0.03</v>
      </c>
      <c r="AO306" s="101">
        <f t="shared" si="185"/>
        <v>62946</v>
      </c>
    </row>
    <row r="307" spans="1:41" ht="16.5">
      <c r="A307" s="112">
        <v>43083</v>
      </c>
      <c r="B307" s="73">
        <v>10538</v>
      </c>
      <c r="C307" s="73">
        <v>10470</v>
      </c>
      <c r="D307" s="80">
        <f t="shared" si="172"/>
        <v>68</v>
      </c>
      <c r="E307" s="17">
        <f t="shared" si="155"/>
        <v>7.0000000000000001E-3</v>
      </c>
      <c r="F307" s="16">
        <f t="shared" si="173"/>
        <v>5.4999999999999997E-3</v>
      </c>
      <c r="G307" s="16">
        <f t="shared" si="174"/>
        <v>5.4999999999999997E-3</v>
      </c>
      <c r="H307" s="16">
        <f t="shared" si="175"/>
        <v>5.4999999999999997E-3</v>
      </c>
      <c r="I307" s="16">
        <f t="shared" si="176"/>
        <v>5.4999999999999997E-3</v>
      </c>
      <c r="J307" s="16">
        <f t="shared" si="177"/>
        <v>5.4999999999999997E-3</v>
      </c>
      <c r="K307" s="16">
        <f t="shared" si="187"/>
        <v>5.4999999999999997E-3</v>
      </c>
      <c r="L307" s="16">
        <f t="shared" si="178"/>
        <v>0.03</v>
      </c>
      <c r="M307" s="72"/>
      <c r="N307" s="72"/>
      <c r="O307" s="32">
        <f t="shared" si="188"/>
        <v>0</v>
      </c>
      <c r="P307" s="17" t="e">
        <f t="shared" si="189"/>
        <v>#DIV/0!</v>
      </c>
      <c r="Q307" s="38">
        <f t="shared" si="190"/>
        <v>0</v>
      </c>
      <c r="R307" s="17" t="e">
        <f t="shared" si="179"/>
        <v>#DIV/0!</v>
      </c>
      <c r="S307" s="97">
        <f t="shared" si="180"/>
        <v>7.0000000000000001E-3</v>
      </c>
      <c r="T307" s="96">
        <f t="shared" si="156"/>
        <v>5.4762655495293631E-3</v>
      </c>
      <c r="U307" s="96">
        <f t="shared" si="157"/>
        <v>5.4762655495293631E-3</v>
      </c>
      <c r="V307" s="96">
        <f t="shared" si="158"/>
        <v>5.4762655495293631E-3</v>
      </c>
      <c r="W307" s="96">
        <f t="shared" si="159"/>
        <v>5.4762655495293631E-3</v>
      </c>
      <c r="X307" s="96">
        <f t="shared" si="160"/>
        <v>5.4762655495293631E-3</v>
      </c>
      <c r="Y307" s="96">
        <f t="shared" si="161"/>
        <v>1.6709902990450654E-5</v>
      </c>
      <c r="Z307" s="96">
        <f t="shared" si="162"/>
        <v>1.6709902990450654E-5</v>
      </c>
      <c r="AA307" s="96">
        <f t="shared" si="163"/>
        <v>1.6709902990450654E-5</v>
      </c>
      <c r="AB307" s="96">
        <f t="shared" si="164"/>
        <v>1.4764870282362197E-5</v>
      </c>
      <c r="AC307" s="96">
        <f t="shared" si="165"/>
        <v>1.6709902990450654E-5</v>
      </c>
      <c r="AD307" s="97">
        <f t="shared" si="166"/>
        <v>5.4999999999999997E-3</v>
      </c>
      <c r="AE307" s="97">
        <f t="shared" si="167"/>
        <v>5.4999999999999997E-3</v>
      </c>
      <c r="AF307" s="97">
        <f t="shared" si="168"/>
        <v>5.4999999999999997E-3</v>
      </c>
      <c r="AG307" s="97">
        <f t="shared" si="169"/>
        <v>5.4999999999999997E-3</v>
      </c>
      <c r="AH307" s="97">
        <f t="shared" si="170"/>
        <v>5.4999999999999997E-3</v>
      </c>
      <c r="AI307" s="98">
        <f t="shared" si="181"/>
        <v>5.4999999999999997E-3</v>
      </c>
      <c r="AJ307" s="99">
        <f t="shared" si="182"/>
        <v>5.5000000000000005E-3</v>
      </c>
      <c r="AK307" s="98">
        <f t="shared" si="183"/>
        <v>0.03</v>
      </c>
      <c r="AL307" s="122">
        <f t="shared" si="186"/>
        <v>200</v>
      </c>
      <c r="AM307" s="100">
        <f t="shared" si="171"/>
        <v>7.778174593052023E-3</v>
      </c>
      <c r="AN307" s="98">
        <f t="shared" si="184"/>
        <v>0.03</v>
      </c>
      <c r="AO307" s="101">
        <f t="shared" si="185"/>
        <v>63228</v>
      </c>
    </row>
    <row r="308" spans="1:41" ht="16.5">
      <c r="A308" s="112">
        <v>43082</v>
      </c>
      <c r="B308" s="73">
        <v>10470</v>
      </c>
      <c r="C308" s="73">
        <v>10443</v>
      </c>
      <c r="D308" s="80">
        <f t="shared" si="172"/>
        <v>27</v>
      </c>
      <c r="E308" s="17">
        <f t="shared" si="155"/>
        <v>3.0000000000000001E-3</v>
      </c>
      <c r="F308" s="16">
        <f t="shared" si="173"/>
        <v>5.4000000000000003E-3</v>
      </c>
      <c r="G308" s="16">
        <f t="shared" si="174"/>
        <v>5.4000000000000003E-3</v>
      </c>
      <c r="H308" s="16">
        <f t="shared" si="175"/>
        <v>5.4000000000000003E-3</v>
      </c>
      <c r="I308" s="16">
        <f t="shared" si="176"/>
        <v>5.4000000000000003E-3</v>
      </c>
      <c r="J308" s="16">
        <f t="shared" si="177"/>
        <v>5.4000000000000003E-3</v>
      </c>
      <c r="K308" s="16">
        <f t="shared" si="187"/>
        <v>5.4000000000000003E-3</v>
      </c>
      <c r="L308" s="16">
        <f t="shared" si="178"/>
        <v>0.03</v>
      </c>
      <c r="M308" s="72"/>
      <c r="N308" s="72"/>
      <c r="O308" s="32">
        <f t="shared" si="188"/>
        <v>0</v>
      </c>
      <c r="P308" s="17" t="e">
        <f t="shared" si="189"/>
        <v>#DIV/0!</v>
      </c>
      <c r="Q308" s="38">
        <f t="shared" si="190"/>
        <v>0</v>
      </c>
      <c r="R308" s="17" t="e">
        <f t="shared" si="179"/>
        <v>#DIV/0!</v>
      </c>
      <c r="S308" s="97">
        <f t="shared" si="180"/>
        <v>3.0000000000000001E-3</v>
      </c>
      <c r="T308" s="96">
        <f t="shared" si="156"/>
        <v>5.3790059037546415E-3</v>
      </c>
      <c r="U308" s="96">
        <f t="shared" si="157"/>
        <v>5.3790059037546415E-3</v>
      </c>
      <c r="V308" s="96">
        <f t="shared" si="158"/>
        <v>5.3790059037546415E-3</v>
      </c>
      <c r="W308" s="96">
        <f t="shared" si="159"/>
        <v>5.3790059037546415E-3</v>
      </c>
      <c r="X308" s="96">
        <f t="shared" si="160"/>
        <v>5.3790059037546415E-3</v>
      </c>
      <c r="Y308" s="96">
        <f t="shared" si="161"/>
        <v>1.7608771998773317E-5</v>
      </c>
      <c r="Z308" s="96">
        <f t="shared" si="162"/>
        <v>1.7608771998773317E-5</v>
      </c>
      <c r="AA308" s="96">
        <f t="shared" si="163"/>
        <v>1.7608771998773317E-5</v>
      </c>
      <c r="AB308" s="96">
        <f t="shared" si="164"/>
        <v>1.55591109381161E-5</v>
      </c>
      <c r="AC308" s="96">
        <f t="shared" si="165"/>
        <v>1.7608771998773317E-5</v>
      </c>
      <c r="AD308" s="97">
        <f t="shared" si="166"/>
        <v>5.4000000000000003E-3</v>
      </c>
      <c r="AE308" s="97">
        <f t="shared" si="167"/>
        <v>5.4000000000000003E-3</v>
      </c>
      <c r="AF308" s="97">
        <f t="shared" si="168"/>
        <v>5.4000000000000003E-3</v>
      </c>
      <c r="AG308" s="97">
        <f t="shared" si="169"/>
        <v>5.4000000000000003E-3</v>
      </c>
      <c r="AH308" s="97">
        <f t="shared" si="170"/>
        <v>5.4000000000000003E-3</v>
      </c>
      <c r="AI308" s="98">
        <f t="shared" si="181"/>
        <v>5.4000000000000003E-3</v>
      </c>
      <c r="AJ308" s="99">
        <f t="shared" si="182"/>
        <v>5.4000000000000003E-3</v>
      </c>
      <c r="AK308" s="98">
        <f t="shared" si="183"/>
        <v>0.03</v>
      </c>
      <c r="AL308" s="122">
        <f t="shared" si="186"/>
        <v>200</v>
      </c>
      <c r="AM308" s="100">
        <f t="shared" si="171"/>
        <v>7.6367532368147141E-3</v>
      </c>
      <c r="AN308" s="98">
        <f t="shared" si="184"/>
        <v>0.03</v>
      </c>
      <c r="AO308" s="101">
        <f t="shared" si="185"/>
        <v>62820</v>
      </c>
    </row>
    <row r="309" spans="1:41" ht="16.5">
      <c r="A309" s="112">
        <v>43081</v>
      </c>
      <c r="B309" s="73">
        <v>10443</v>
      </c>
      <c r="C309" s="73">
        <v>10473</v>
      </c>
      <c r="D309" s="80">
        <f t="shared" si="172"/>
        <v>-30</v>
      </c>
      <c r="E309" s="17">
        <f t="shared" si="155"/>
        <v>3.0000000000000001E-3</v>
      </c>
      <c r="F309" s="16">
        <f t="shared" si="173"/>
        <v>5.4999999999999997E-3</v>
      </c>
      <c r="G309" s="16">
        <f t="shared" si="174"/>
        <v>5.4999999999999997E-3</v>
      </c>
      <c r="H309" s="16">
        <f t="shared" si="175"/>
        <v>5.4999999999999997E-3</v>
      </c>
      <c r="I309" s="16">
        <f t="shared" si="176"/>
        <v>5.4999999999999997E-3</v>
      </c>
      <c r="J309" s="16">
        <f t="shared" si="177"/>
        <v>5.4999999999999997E-3</v>
      </c>
      <c r="K309" s="16">
        <f t="shared" si="187"/>
        <v>5.4999999999999997E-3</v>
      </c>
      <c r="L309" s="16">
        <f t="shared" si="178"/>
        <v>0.03</v>
      </c>
      <c r="M309" s="72"/>
      <c r="N309" s="72"/>
      <c r="O309" s="32">
        <f t="shared" si="188"/>
        <v>0</v>
      </c>
      <c r="P309" s="17" t="e">
        <f t="shared" si="189"/>
        <v>#DIV/0!</v>
      </c>
      <c r="Q309" s="38">
        <f t="shared" si="190"/>
        <v>0</v>
      </c>
      <c r="R309" s="17" t="e">
        <f t="shared" si="179"/>
        <v>#DIV/0!</v>
      </c>
      <c r="S309" s="97">
        <f t="shared" si="180"/>
        <v>3.0000000000000001E-3</v>
      </c>
      <c r="T309" s="96">
        <f t="shared" si="156"/>
        <v>5.5308573444198313E-3</v>
      </c>
      <c r="U309" s="96">
        <f t="shared" si="157"/>
        <v>5.5308573444198313E-3</v>
      </c>
      <c r="V309" s="96">
        <f t="shared" si="158"/>
        <v>5.5308573444198313E-3</v>
      </c>
      <c r="W309" s="96">
        <f t="shared" si="159"/>
        <v>5.5308573444198313E-3</v>
      </c>
      <c r="X309" s="96">
        <f t="shared" si="160"/>
        <v>5.5308573444198313E-3</v>
      </c>
      <c r="Y309" s="96">
        <f t="shared" si="161"/>
        <v>1.8323891132877756E-5</v>
      </c>
      <c r="Z309" s="96">
        <f t="shared" si="162"/>
        <v>1.8323891132877756E-5</v>
      </c>
      <c r="AA309" s="96">
        <f t="shared" si="163"/>
        <v>1.8323891132877756E-5</v>
      </c>
      <c r="AB309" s="96">
        <f t="shared" si="164"/>
        <v>1.619099020501078E-5</v>
      </c>
      <c r="AC309" s="96">
        <f t="shared" si="165"/>
        <v>1.8323891132877756E-5</v>
      </c>
      <c r="AD309" s="97">
        <f t="shared" si="166"/>
        <v>5.4999999999999997E-3</v>
      </c>
      <c r="AE309" s="97">
        <f t="shared" si="167"/>
        <v>5.4999999999999997E-3</v>
      </c>
      <c r="AF309" s="97">
        <f t="shared" si="168"/>
        <v>5.4999999999999997E-3</v>
      </c>
      <c r="AG309" s="97">
        <f t="shared" si="169"/>
        <v>5.4999999999999997E-3</v>
      </c>
      <c r="AH309" s="97">
        <f t="shared" si="170"/>
        <v>5.4999999999999997E-3</v>
      </c>
      <c r="AI309" s="98">
        <f t="shared" si="181"/>
        <v>5.4999999999999997E-3</v>
      </c>
      <c r="AJ309" s="99">
        <f t="shared" si="182"/>
        <v>5.5000000000000005E-3</v>
      </c>
      <c r="AK309" s="98">
        <f t="shared" si="183"/>
        <v>0.03</v>
      </c>
      <c r="AL309" s="122">
        <f t="shared" si="186"/>
        <v>200</v>
      </c>
      <c r="AM309" s="100">
        <f t="shared" si="171"/>
        <v>7.778174593052023E-3</v>
      </c>
      <c r="AN309" s="98">
        <f t="shared" si="184"/>
        <v>0.03</v>
      </c>
      <c r="AO309" s="101">
        <f t="shared" si="185"/>
        <v>62658</v>
      </c>
    </row>
    <row r="310" spans="1:41" ht="16.5">
      <c r="A310" s="112">
        <v>43080</v>
      </c>
      <c r="B310" s="73">
        <v>10473</v>
      </c>
      <c r="C310" s="73">
        <v>10398</v>
      </c>
      <c r="D310" s="80">
        <f t="shared" si="172"/>
        <v>75</v>
      </c>
      <c r="E310" s="17">
        <f t="shared" si="155"/>
        <v>8.0000000000000002E-3</v>
      </c>
      <c r="F310" s="16">
        <f t="shared" si="173"/>
        <v>5.7000000000000002E-3</v>
      </c>
      <c r="G310" s="16">
        <f t="shared" si="174"/>
        <v>5.7000000000000002E-3</v>
      </c>
      <c r="H310" s="16">
        <f t="shared" si="175"/>
        <v>5.7000000000000002E-3</v>
      </c>
      <c r="I310" s="16">
        <f t="shared" si="176"/>
        <v>5.7000000000000002E-3</v>
      </c>
      <c r="J310" s="16">
        <f t="shared" si="177"/>
        <v>5.7000000000000002E-3</v>
      </c>
      <c r="K310" s="16">
        <f t="shared" si="187"/>
        <v>5.7000000000000002E-3</v>
      </c>
      <c r="L310" s="16">
        <f t="shared" si="178"/>
        <v>0.03</v>
      </c>
      <c r="M310" s="72"/>
      <c r="N310" s="72"/>
      <c r="O310" s="32">
        <f t="shared" si="188"/>
        <v>0</v>
      </c>
      <c r="P310" s="17" t="e">
        <f t="shared" si="189"/>
        <v>#DIV/0!</v>
      </c>
      <c r="Q310" s="38">
        <f t="shared" si="190"/>
        <v>0</v>
      </c>
      <c r="R310" s="17" t="e">
        <f t="shared" si="179"/>
        <v>#DIV/0!</v>
      </c>
      <c r="S310" s="97">
        <f t="shared" si="180"/>
        <v>8.0000000000000002E-3</v>
      </c>
      <c r="T310" s="96">
        <f t="shared" si="156"/>
        <v>5.692401430233863E-3</v>
      </c>
      <c r="U310" s="96">
        <f t="shared" si="157"/>
        <v>5.692401430233863E-3</v>
      </c>
      <c r="V310" s="96">
        <f t="shared" si="158"/>
        <v>5.692401430233863E-3</v>
      </c>
      <c r="W310" s="96">
        <f t="shared" si="159"/>
        <v>5.692401430233863E-3</v>
      </c>
      <c r="X310" s="96">
        <f t="shared" si="160"/>
        <v>5.692401430233863E-3</v>
      </c>
      <c r="Y310" s="96">
        <f t="shared" si="161"/>
        <v>1.9030797452325781E-5</v>
      </c>
      <c r="Z310" s="96">
        <f t="shared" si="162"/>
        <v>1.9030797452325781E-5</v>
      </c>
      <c r="AA310" s="96">
        <f t="shared" si="163"/>
        <v>1.9030797452325781E-5</v>
      </c>
      <c r="AB310" s="96">
        <f t="shared" si="164"/>
        <v>1.6815612628875056E-5</v>
      </c>
      <c r="AC310" s="96">
        <f t="shared" si="165"/>
        <v>1.9030797452325781E-5</v>
      </c>
      <c r="AD310" s="97">
        <f t="shared" si="166"/>
        <v>5.7000000000000002E-3</v>
      </c>
      <c r="AE310" s="97">
        <f t="shared" si="167"/>
        <v>5.7000000000000002E-3</v>
      </c>
      <c r="AF310" s="97">
        <f t="shared" si="168"/>
        <v>5.7000000000000002E-3</v>
      </c>
      <c r="AG310" s="97">
        <f t="shared" si="169"/>
        <v>5.7000000000000002E-3</v>
      </c>
      <c r="AH310" s="97">
        <f t="shared" si="170"/>
        <v>5.7000000000000002E-3</v>
      </c>
      <c r="AI310" s="98">
        <f t="shared" si="181"/>
        <v>5.7000000000000002E-3</v>
      </c>
      <c r="AJ310" s="99">
        <f t="shared" si="182"/>
        <v>5.7000000000000011E-3</v>
      </c>
      <c r="AK310" s="98">
        <f t="shared" si="183"/>
        <v>0.03</v>
      </c>
      <c r="AL310" s="122">
        <f t="shared" si="186"/>
        <v>200</v>
      </c>
      <c r="AM310" s="100">
        <f t="shared" si="171"/>
        <v>8.0610173055266424E-3</v>
      </c>
      <c r="AN310" s="98">
        <f t="shared" si="184"/>
        <v>0.03</v>
      </c>
      <c r="AO310" s="101">
        <f t="shared" si="185"/>
        <v>62838</v>
      </c>
    </row>
    <row r="311" spans="1:41" ht="16.5">
      <c r="A311" s="112">
        <v>43077</v>
      </c>
      <c r="B311" s="73">
        <v>10398</v>
      </c>
      <c r="C311" s="73">
        <v>10355</v>
      </c>
      <c r="D311" s="80">
        <f t="shared" si="172"/>
        <v>43</v>
      </c>
      <c r="E311" s="17">
        <f t="shared" si="155"/>
        <v>5.0000000000000001E-3</v>
      </c>
      <c r="F311" s="16">
        <f t="shared" si="173"/>
        <v>5.4999999999999997E-3</v>
      </c>
      <c r="G311" s="16">
        <f t="shared" si="174"/>
        <v>5.4999999999999997E-3</v>
      </c>
      <c r="H311" s="16">
        <f t="shared" si="175"/>
        <v>5.4999999999999997E-3</v>
      </c>
      <c r="I311" s="16">
        <f t="shared" si="176"/>
        <v>5.4999999999999997E-3</v>
      </c>
      <c r="J311" s="16">
        <f t="shared" si="177"/>
        <v>5.4999999999999997E-3</v>
      </c>
      <c r="K311" s="16">
        <f t="shared" si="187"/>
        <v>5.4999999999999997E-3</v>
      </c>
      <c r="L311" s="16">
        <f t="shared" si="178"/>
        <v>0.03</v>
      </c>
      <c r="M311" s="72"/>
      <c r="N311" s="72"/>
      <c r="O311" s="32">
        <f t="shared" si="188"/>
        <v>0</v>
      </c>
      <c r="P311" s="17" t="e">
        <f t="shared" si="189"/>
        <v>#DIV/0!</v>
      </c>
      <c r="Q311" s="38">
        <f t="shared" si="190"/>
        <v>0</v>
      </c>
      <c r="R311" s="17" t="e">
        <f t="shared" si="179"/>
        <v>#DIV/0!</v>
      </c>
      <c r="S311" s="97">
        <f t="shared" si="180"/>
        <v>5.0000000000000001E-3</v>
      </c>
      <c r="T311" s="96">
        <f t="shared" si="156"/>
        <v>5.5451079045041093E-3</v>
      </c>
      <c r="U311" s="96">
        <f t="shared" si="157"/>
        <v>5.5451079045041093E-3</v>
      </c>
      <c r="V311" s="96">
        <f t="shared" si="158"/>
        <v>5.5451079045041093E-3</v>
      </c>
      <c r="W311" s="96">
        <f t="shared" si="159"/>
        <v>5.5451079045041093E-3</v>
      </c>
      <c r="X311" s="96">
        <f t="shared" si="160"/>
        <v>5.5451079045041093E-3</v>
      </c>
      <c r="Y311" s="96">
        <f t="shared" si="161"/>
        <v>1.9860859298185199E-5</v>
      </c>
      <c r="Z311" s="96">
        <f t="shared" si="162"/>
        <v>1.9860859298185199E-5</v>
      </c>
      <c r="AA311" s="96">
        <f t="shared" si="163"/>
        <v>1.9860859298185199E-5</v>
      </c>
      <c r="AB311" s="96">
        <f t="shared" si="164"/>
        <v>1.754905527587644E-5</v>
      </c>
      <c r="AC311" s="96">
        <f t="shared" si="165"/>
        <v>1.9860859298185199E-5</v>
      </c>
      <c r="AD311" s="97">
        <f t="shared" si="166"/>
        <v>5.4999999999999997E-3</v>
      </c>
      <c r="AE311" s="97">
        <f t="shared" si="167"/>
        <v>5.4999999999999997E-3</v>
      </c>
      <c r="AF311" s="97">
        <f t="shared" si="168"/>
        <v>5.4999999999999997E-3</v>
      </c>
      <c r="AG311" s="97">
        <f t="shared" si="169"/>
        <v>5.4999999999999997E-3</v>
      </c>
      <c r="AH311" s="97">
        <f t="shared" si="170"/>
        <v>5.4999999999999997E-3</v>
      </c>
      <c r="AI311" s="98">
        <f t="shared" si="181"/>
        <v>5.4999999999999997E-3</v>
      </c>
      <c r="AJ311" s="99">
        <f t="shared" si="182"/>
        <v>5.5000000000000005E-3</v>
      </c>
      <c r="AK311" s="98">
        <f t="shared" si="183"/>
        <v>0.03</v>
      </c>
      <c r="AL311" s="122">
        <f t="shared" si="186"/>
        <v>200</v>
      </c>
      <c r="AM311" s="100">
        <f t="shared" si="171"/>
        <v>7.778174593052023E-3</v>
      </c>
      <c r="AN311" s="98">
        <f t="shared" si="184"/>
        <v>0.03</v>
      </c>
      <c r="AO311" s="101">
        <f t="shared" si="185"/>
        <v>62388</v>
      </c>
    </row>
    <row r="312" spans="1:41" ht="16.5">
      <c r="A312" s="112">
        <v>43076</v>
      </c>
      <c r="B312" s="73">
        <v>10355</v>
      </c>
      <c r="C312" s="73">
        <v>10393</v>
      </c>
      <c r="D312" s="80">
        <f t="shared" si="172"/>
        <v>-38</v>
      </c>
      <c r="E312" s="17">
        <f t="shared" si="155"/>
        <v>4.0000000000000001E-3</v>
      </c>
      <c r="F312" s="16">
        <f t="shared" si="173"/>
        <v>5.5999999999999999E-3</v>
      </c>
      <c r="G312" s="16">
        <f t="shared" si="174"/>
        <v>5.5999999999999999E-3</v>
      </c>
      <c r="H312" s="16">
        <f t="shared" si="175"/>
        <v>5.5999999999999999E-3</v>
      </c>
      <c r="I312" s="16">
        <f t="shared" si="176"/>
        <v>5.5999999999999999E-3</v>
      </c>
      <c r="J312" s="16">
        <f t="shared" si="177"/>
        <v>5.5999999999999999E-3</v>
      </c>
      <c r="K312" s="16">
        <f t="shared" si="187"/>
        <v>5.5999999999999999E-3</v>
      </c>
      <c r="L312" s="16">
        <f t="shared" si="178"/>
        <v>0.03</v>
      </c>
      <c r="M312" s="72"/>
      <c r="N312" s="72"/>
      <c r="O312" s="32">
        <f t="shared" si="188"/>
        <v>0</v>
      </c>
      <c r="P312" s="17" t="e">
        <f t="shared" si="189"/>
        <v>#DIV/0!</v>
      </c>
      <c r="Q312" s="38">
        <f t="shared" si="190"/>
        <v>0</v>
      </c>
      <c r="R312" s="17" t="e">
        <f t="shared" si="179"/>
        <v>#DIV/0!</v>
      </c>
      <c r="S312" s="97">
        <f t="shared" si="180"/>
        <v>4.0000000000000001E-3</v>
      </c>
      <c r="T312" s="96">
        <f t="shared" si="156"/>
        <v>5.5799020260682017E-3</v>
      </c>
      <c r="U312" s="96">
        <f t="shared" si="157"/>
        <v>5.5799020260682017E-3</v>
      </c>
      <c r="V312" s="96">
        <f t="shared" si="158"/>
        <v>5.5799020260682017E-3</v>
      </c>
      <c r="W312" s="96">
        <f t="shared" si="159"/>
        <v>5.5799020260682017E-3</v>
      </c>
      <c r="X312" s="96">
        <f t="shared" si="160"/>
        <v>5.5799020260682017E-3</v>
      </c>
      <c r="Y312" s="96">
        <f t="shared" si="161"/>
        <v>2.1107108634675447E-5</v>
      </c>
      <c r="Z312" s="96">
        <f t="shared" si="162"/>
        <v>2.1107108634675447E-5</v>
      </c>
      <c r="AA312" s="96">
        <f t="shared" si="163"/>
        <v>2.1107108634675447E-5</v>
      </c>
      <c r="AB312" s="96">
        <f t="shared" si="164"/>
        <v>1.8650241189599223E-5</v>
      </c>
      <c r="AC312" s="96">
        <f t="shared" si="165"/>
        <v>2.1107108634675447E-5</v>
      </c>
      <c r="AD312" s="97">
        <f t="shared" si="166"/>
        <v>5.5999999999999999E-3</v>
      </c>
      <c r="AE312" s="97">
        <f t="shared" si="167"/>
        <v>5.5999999999999999E-3</v>
      </c>
      <c r="AF312" s="97">
        <f t="shared" si="168"/>
        <v>5.5999999999999999E-3</v>
      </c>
      <c r="AG312" s="97">
        <f t="shared" si="169"/>
        <v>5.5999999999999999E-3</v>
      </c>
      <c r="AH312" s="97">
        <f t="shared" si="170"/>
        <v>5.5999999999999999E-3</v>
      </c>
      <c r="AI312" s="98">
        <f t="shared" si="181"/>
        <v>5.5999999999999999E-3</v>
      </c>
      <c r="AJ312" s="99">
        <f t="shared" si="182"/>
        <v>5.6000000000000008E-3</v>
      </c>
      <c r="AK312" s="98">
        <f t="shared" si="183"/>
        <v>0.03</v>
      </c>
      <c r="AL312" s="122">
        <f t="shared" si="186"/>
        <v>200</v>
      </c>
      <c r="AM312" s="100">
        <f t="shared" si="171"/>
        <v>7.9195959492893327E-3</v>
      </c>
      <c r="AN312" s="98">
        <f t="shared" si="184"/>
        <v>0.03</v>
      </c>
      <c r="AO312" s="101">
        <f t="shared" si="185"/>
        <v>62130</v>
      </c>
    </row>
    <row r="313" spans="1:41" ht="16.5">
      <c r="A313" s="112">
        <v>43075</v>
      </c>
      <c r="B313" s="73">
        <v>10393</v>
      </c>
      <c r="C313" s="73">
        <v>10566</v>
      </c>
      <c r="D313" s="80">
        <f t="shared" si="172"/>
        <v>-173</v>
      </c>
      <c r="E313" s="17">
        <f t="shared" si="155"/>
        <v>1.7000000000000001E-2</v>
      </c>
      <c r="F313" s="16">
        <f t="shared" si="173"/>
        <v>5.7000000000000002E-3</v>
      </c>
      <c r="G313" s="16">
        <f t="shared" si="174"/>
        <v>5.7000000000000002E-3</v>
      </c>
      <c r="H313" s="16">
        <f t="shared" si="175"/>
        <v>5.7000000000000002E-3</v>
      </c>
      <c r="I313" s="16">
        <f t="shared" si="176"/>
        <v>5.7000000000000002E-3</v>
      </c>
      <c r="J313" s="16">
        <f t="shared" si="177"/>
        <v>5.7000000000000002E-3</v>
      </c>
      <c r="K313" s="16">
        <f t="shared" si="187"/>
        <v>5.7000000000000002E-3</v>
      </c>
      <c r="L313" s="16">
        <f t="shared" si="178"/>
        <v>0.03</v>
      </c>
      <c r="M313" s="72"/>
      <c r="N313" s="72"/>
      <c r="O313" s="32">
        <f t="shared" si="188"/>
        <v>0</v>
      </c>
      <c r="P313" s="17" t="e">
        <f t="shared" si="189"/>
        <v>#DIV/0!</v>
      </c>
      <c r="Q313" s="38">
        <f t="shared" si="190"/>
        <v>0</v>
      </c>
      <c r="R313" s="17" t="e">
        <f t="shared" si="179"/>
        <v>#DIV/0!</v>
      </c>
      <c r="S313" s="97">
        <f t="shared" si="180"/>
        <v>1.7000000000000001E-2</v>
      </c>
      <c r="T313" s="96">
        <f t="shared" si="156"/>
        <v>5.6807468362427673E-3</v>
      </c>
      <c r="U313" s="96">
        <f t="shared" si="157"/>
        <v>5.6807468362427673E-3</v>
      </c>
      <c r="V313" s="96">
        <f t="shared" si="158"/>
        <v>5.6807468362427673E-3</v>
      </c>
      <c r="W313" s="96">
        <f t="shared" si="159"/>
        <v>5.6807468362427673E-3</v>
      </c>
      <c r="X313" s="96">
        <f t="shared" si="160"/>
        <v>5.6807468362427673E-3</v>
      </c>
      <c r="Y313" s="96">
        <f t="shared" si="161"/>
        <v>2.2274057488322385E-5</v>
      </c>
      <c r="Z313" s="96">
        <f t="shared" si="162"/>
        <v>2.2274057488322385E-5</v>
      </c>
      <c r="AA313" s="96">
        <f t="shared" si="163"/>
        <v>2.2274057488322385E-5</v>
      </c>
      <c r="AB313" s="96">
        <f t="shared" si="164"/>
        <v>1.968135719668166E-5</v>
      </c>
      <c r="AC313" s="96">
        <f t="shared" si="165"/>
        <v>2.2274057488322385E-5</v>
      </c>
      <c r="AD313" s="97">
        <f t="shared" si="166"/>
        <v>5.7000000000000002E-3</v>
      </c>
      <c r="AE313" s="97">
        <f t="shared" si="167"/>
        <v>5.7000000000000002E-3</v>
      </c>
      <c r="AF313" s="97">
        <f t="shared" si="168"/>
        <v>5.7000000000000002E-3</v>
      </c>
      <c r="AG313" s="97">
        <f t="shared" si="169"/>
        <v>5.7000000000000002E-3</v>
      </c>
      <c r="AH313" s="97">
        <f t="shared" si="170"/>
        <v>5.7000000000000002E-3</v>
      </c>
      <c r="AI313" s="98">
        <f t="shared" si="181"/>
        <v>5.7000000000000002E-3</v>
      </c>
      <c r="AJ313" s="99">
        <f t="shared" si="182"/>
        <v>5.7000000000000011E-3</v>
      </c>
      <c r="AK313" s="98">
        <f t="shared" si="183"/>
        <v>0.03</v>
      </c>
      <c r="AL313" s="122">
        <f t="shared" si="186"/>
        <v>200</v>
      </c>
      <c r="AM313" s="100">
        <f t="shared" si="171"/>
        <v>8.0610173055266424E-3</v>
      </c>
      <c r="AN313" s="98">
        <f t="shared" si="184"/>
        <v>0.03</v>
      </c>
      <c r="AO313" s="101">
        <f t="shared" si="185"/>
        <v>62358</v>
      </c>
    </row>
    <row r="314" spans="1:41" ht="16.5">
      <c r="A314" s="112">
        <v>43074</v>
      </c>
      <c r="B314" s="73">
        <v>10566</v>
      </c>
      <c r="C314" s="73">
        <v>10651</v>
      </c>
      <c r="D314" s="80">
        <f t="shared" si="172"/>
        <v>-85</v>
      </c>
      <c r="E314" s="17">
        <f t="shared" si="155"/>
        <v>8.0000000000000002E-3</v>
      </c>
      <c r="F314" s="16">
        <f t="shared" si="173"/>
        <v>5.0000000000000001E-3</v>
      </c>
      <c r="G314" s="16">
        <f t="shared" si="174"/>
        <v>5.0000000000000001E-3</v>
      </c>
      <c r="H314" s="16">
        <f t="shared" si="175"/>
        <v>5.0000000000000001E-3</v>
      </c>
      <c r="I314" s="16">
        <f t="shared" si="176"/>
        <v>5.0000000000000001E-3</v>
      </c>
      <c r="J314" s="16">
        <f t="shared" si="177"/>
        <v>5.0000000000000001E-3</v>
      </c>
      <c r="K314" s="16">
        <f t="shared" si="187"/>
        <v>5.0000000000000001E-3</v>
      </c>
      <c r="L314" s="16">
        <f t="shared" si="178"/>
        <v>0.03</v>
      </c>
      <c r="M314" s="72"/>
      <c r="N314" s="72"/>
      <c r="O314" s="32">
        <f t="shared" si="188"/>
        <v>0</v>
      </c>
      <c r="P314" s="17" t="e">
        <f t="shared" si="189"/>
        <v>#DIV/0!</v>
      </c>
      <c r="Q314" s="38">
        <f t="shared" si="190"/>
        <v>0</v>
      </c>
      <c r="R314" s="17" t="e">
        <f t="shared" si="179"/>
        <v>#DIV/0!</v>
      </c>
      <c r="S314" s="97">
        <f t="shared" si="180"/>
        <v>8.0000000000000002E-3</v>
      </c>
      <c r="T314" s="96">
        <f t="shared" si="156"/>
        <v>4.9582413151518789E-3</v>
      </c>
      <c r="U314" s="96">
        <f t="shared" si="157"/>
        <v>4.9582413151518789E-3</v>
      </c>
      <c r="V314" s="96">
        <f t="shared" si="158"/>
        <v>4.9582413151518789E-3</v>
      </c>
      <c r="W314" s="96">
        <f t="shared" si="159"/>
        <v>4.9582413151518789E-3</v>
      </c>
      <c r="X314" s="96">
        <f t="shared" si="160"/>
        <v>4.9582413151518789E-3</v>
      </c>
      <c r="Y314" s="96">
        <f t="shared" si="161"/>
        <v>1.4440234420080284E-5</v>
      </c>
      <c r="Z314" s="96">
        <f t="shared" si="162"/>
        <v>1.4440234420080284E-5</v>
      </c>
      <c r="AA314" s="96">
        <f t="shared" si="163"/>
        <v>1.4440234420080284E-5</v>
      </c>
      <c r="AB314" s="96">
        <f t="shared" si="164"/>
        <v>1.2759391133582939E-5</v>
      </c>
      <c r="AC314" s="96">
        <f t="shared" si="165"/>
        <v>1.4440234420080284E-5</v>
      </c>
      <c r="AD314" s="97">
        <f t="shared" si="166"/>
        <v>5.0000000000000001E-3</v>
      </c>
      <c r="AE314" s="97">
        <f t="shared" si="167"/>
        <v>5.0000000000000001E-3</v>
      </c>
      <c r="AF314" s="97">
        <f t="shared" si="168"/>
        <v>5.0000000000000001E-3</v>
      </c>
      <c r="AG314" s="97">
        <f t="shared" si="169"/>
        <v>5.0000000000000001E-3</v>
      </c>
      <c r="AH314" s="97">
        <f t="shared" si="170"/>
        <v>5.0000000000000001E-3</v>
      </c>
      <c r="AI314" s="98">
        <f t="shared" si="181"/>
        <v>5.0000000000000001E-3</v>
      </c>
      <c r="AJ314" s="99">
        <f t="shared" si="182"/>
        <v>5.0000000000000001E-3</v>
      </c>
      <c r="AK314" s="98">
        <f t="shared" si="183"/>
        <v>0.03</v>
      </c>
      <c r="AL314" s="122">
        <f t="shared" si="186"/>
        <v>200</v>
      </c>
      <c r="AM314" s="100">
        <f t="shared" si="171"/>
        <v>7.0710678118654762E-3</v>
      </c>
      <c r="AN314" s="98">
        <f t="shared" si="184"/>
        <v>0.03</v>
      </c>
      <c r="AO314" s="101">
        <f t="shared" si="185"/>
        <v>63396</v>
      </c>
    </row>
    <row r="315" spans="1:41" ht="16.5">
      <c r="A315" s="112">
        <v>43073</v>
      </c>
      <c r="B315" s="73">
        <v>10651</v>
      </c>
      <c r="C315" s="73">
        <v>10600</v>
      </c>
      <c r="D315" s="80">
        <f t="shared" si="172"/>
        <v>51</v>
      </c>
      <c r="E315" s="17">
        <f t="shared" si="155"/>
        <v>5.0000000000000001E-3</v>
      </c>
      <c r="F315" s="16">
        <f t="shared" si="173"/>
        <v>4.7999999999999996E-3</v>
      </c>
      <c r="G315" s="16">
        <f t="shared" si="174"/>
        <v>4.7999999999999996E-3</v>
      </c>
      <c r="H315" s="16">
        <f t="shared" si="175"/>
        <v>4.7999999999999996E-3</v>
      </c>
      <c r="I315" s="16">
        <f t="shared" si="176"/>
        <v>4.7999999999999996E-3</v>
      </c>
      <c r="J315" s="16">
        <f t="shared" si="177"/>
        <v>4.7999999999999996E-3</v>
      </c>
      <c r="K315" s="16">
        <f t="shared" si="187"/>
        <v>4.7999999999999996E-3</v>
      </c>
      <c r="L315" s="16">
        <f t="shared" si="178"/>
        <v>0.03</v>
      </c>
      <c r="M315" s="72"/>
      <c r="N315" s="72"/>
      <c r="O315" s="32">
        <f t="shared" si="188"/>
        <v>0</v>
      </c>
      <c r="P315" s="17" t="e">
        <f t="shared" si="189"/>
        <v>#DIV/0!</v>
      </c>
      <c r="Q315" s="38">
        <f t="shared" si="190"/>
        <v>0</v>
      </c>
      <c r="R315" s="17" t="e">
        <f t="shared" si="179"/>
        <v>#DIV/0!</v>
      </c>
      <c r="S315" s="97">
        <f t="shared" si="180"/>
        <v>5.0000000000000001E-3</v>
      </c>
      <c r="T315" s="96">
        <f t="shared" si="156"/>
        <v>4.7640865054807222E-3</v>
      </c>
      <c r="U315" s="96">
        <f t="shared" si="157"/>
        <v>4.7640865054807222E-3</v>
      </c>
      <c r="V315" s="96">
        <f t="shared" si="158"/>
        <v>4.7640865054807222E-3</v>
      </c>
      <c r="W315" s="96">
        <f t="shared" si="159"/>
        <v>4.7640865054807222E-3</v>
      </c>
      <c r="X315" s="96">
        <f t="shared" si="160"/>
        <v>4.7640865054807222E-3</v>
      </c>
      <c r="Y315" s="96">
        <f t="shared" si="161"/>
        <v>1.4693581118552729E-5</v>
      </c>
      <c r="Z315" s="96">
        <f t="shared" si="162"/>
        <v>1.4693581118552729E-5</v>
      </c>
      <c r="AA315" s="96">
        <f t="shared" si="163"/>
        <v>1.4693581118552729E-5</v>
      </c>
      <c r="AB315" s="96">
        <f t="shared" si="164"/>
        <v>1.2983248276353192E-5</v>
      </c>
      <c r="AC315" s="96">
        <f t="shared" si="165"/>
        <v>1.4693581118552729E-5</v>
      </c>
      <c r="AD315" s="97">
        <f t="shared" si="166"/>
        <v>4.7999999999999996E-3</v>
      </c>
      <c r="AE315" s="97">
        <f t="shared" si="167"/>
        <v>4.7999999999999996E-3</v>
      </c>
      <c r="AF315" s="97">
        <f t="shared" si="168"/>
        <v>4.7999999999999996E-3</v>
      </c>
      <c r="AG315" s="97">
        <f t="shared" si="169"/>
        <v>4.7999999999999996E-3</v>
      </c>
      <c r="AH315" s="97">
        <f t="shared" si="170"/>
        <v>4.7999999999999996E-3</v>
      </c>
      <c r="AI315" s="98">
        <f t="shared" si="181"/>
        <v>4.7999999999999996E-3</v>
      </c>
      <c r="AJ315" s="99">
        <f t="shared" si="182"/>
        <v>4.7999999999999996E-3</v>
      </c>
      <c r="AK315" s="98">
        <f t="shared" si="183"/>
        <v>0.03</v>
      </c>
      <c r="AL315" s="122">
        <f t="shared" si="186"/>
        <v>200</v>
      </c>
      <c r="AM315" s="100">
        <f t="shared" si="171"/>
        <v>6.788225099390856E-3</v>
      </c>
      <c r="AN315" s="98">
        <f t="shared" si="184"/>
        <v>0.03</v>
      </c>
      <c r="AO315" s="101">
        <f t="shared" si="185"/>
        <v>63906</v>
      </c>
    </row>
    <row r="316" spans="1:41" ht="16.5">
      <c r="A316" s="112">
        <v>43070</v>
      </c>
      <c r="B316" s="73">
        <v>10600</v>
      </c>
      <c r="C316" s="73">
        <v>10560</v>
      </c>
      <c r="D316" s="80">
        <f t="shared" si="172"/>
        <v>40</v>
      </c>
      <c r="E316" s="17">
        <f t="shared" si="155"/>
        <v>4.0000000000000001E-3</v>
      </c>
      <c r="F316" s="16">
        <f t="shared" si="173"/>
        <v>4.7000000000000002E-3</v>
      </c>
      <c r="G316" s="16">
        <f t="shared" si="174"/>
        <v>4.7000000000000002E-3</v>
      </c>
      <c r="H316" s="16">
        <f t="shared" si="175"/>
        <v>4.7000000000000002E-3</v>
      </c>
      <c r="I316" s="16">
        <f t="shared" si="176"/>
        <v>4.7000000000000002E-3</v>
      </c>
      <c r="J316" s="16">
        <f t="shared" si="177"/>
        <v>4.7000000000000002E-3</v>
      </c>
      <c r="K316" s="16">
        <f t="shared" si="187"/>
        <v>4.7000000000000002E-3</v>
      </c>
      <c r="L316" s="16">
        <f t="shared" si="178"/>
        <v>0.03</v>
      </c>
      <c r="M316" s="72"/>
      <c r="N316" s="72"/>
      <c r="O316" s="32">
        <f t="shared" si="188"/>
        <v>0</v>
      </c>
      <c r="P316" s="17" t="e">
        <f t="shared" si="189"/>
        <v>#DIV/0!</v>
      </c>
      <c r="Q316" s="38">
        <f t="shared" si="190"/>
        <v>0</v>
      </c>
      <c r="R316" s="17" t="e">
        <f t="shared" si="179"/>
        <v>#DIV/0!</v>
      </c>
      <c r="S316" s="97">
        <f t="shared" si="180"/>
        <v>4.0000000000000001E-3</v>
      </c>
      <c r="T316" s="96">
        <f t="shared" si="156"/>
        <v>4.749028197319918E-3</v>
      </c>
      <c r="U316" s="96">
        <f t="shared" si="157"/>
        <v>4.749028197319918E-3</v>
      </c>
      <c r="V316" s="96">
        <f t="shared" si="158"/>
        <v>4.749028197319918E-3</v>
      </c>
      <c r="W316" s="96">
        <f t="shared" si="159"/>
        <v>4.749028197319918E-3</v>
      </c>
      <c r="X316" s="96">
        <f t="shared" si="160"/>
        <v>4.749028197319918E-3</v>
      </c>
      <c r="Y316" s="96">
        <f t="shared" si="161"/>
        <v>1.5627448838093938E-5</v>
      </c>
      <c r="Z316" s="96">
        <f t="shared" si="162"/>
        <v>1.5627448838093938E-5</v>
      </c>
      <c r="AA316" s="96">
        <f t="shared" si="163"/>
        <v>1.5627448838093938E-5</v>
      </c>
      <c r="AB316" s="96">
        <f t="shared" si="164"/>
        <v>1.3808413793339804E-5</v>
      </c>
      <c r="AC316" s="96">
        <f t="shared" si="165"/>
        <v>1.5627448838093938E-5</v>
      </c>
      <c r="AD316" s="97">
        <f t="shared" si="166"/>
        <v>4.7000000000000002E-3</v>
      </c>
      <c r="AE316" s="97">
        <f t="shared" si="167"/>
        <v>4.7000000000000002E-3</v>
      </c>
      <c r="AF316" s="97">
        <f t="shared" si="168"/>
        <v>4.7000000000000002E-3</v>
      </c>
      <c r="AG316" s="97">
        <f t="shared" si="169"/>
        <v>4.7000000000000002E-3</v>
      </c>
      <c r="AH316" s="97">
        <f t="shared" si="170"/>
        <v>4.7000000000000002E-3</v>
      </c>
      <c r="AI316" s="98">
        <f t="shared" si="181"/>
        <v>4.7000000000000002E-3</v>
      </c>
      <c r="AJ316" s="99">
        <f t="shared" si="182"/>
        <v>4.7000000000000002E-3</v>
      </c>
      <c r="AK316" s="98">
        <f t="shared" si="183"/>
        <v>0.03</v>
      </c>
      <c r="AL316" s="122">
        <f t="shared" si="186"/>
        <v>200</v>
      </c>
      <c r="AM316" s="100">
        <f t="shared" si="171"/>
        <v>6.6468037431535471E-3</v>
      </c>
      <c r="AN316" s="98">
        <f t="shared" si="184"/>
        <v>0.03</v>
      </c>
      <c r="AO316" s="101">
        <f t="shared" si="185"/>
        <v>63600</v>
      </c>
    </row>
    <row r="317" spans="1:41" ht="16.5">
      <c r="A317" s="112">
        <v>43069</v>
      </c>
      <c r="B317" s="73">
        <v>10560</v>
      </c>
      <c r="C317" s="73">
        <v>10713</v>
      </c>
      <c r="D317" s="80">
        <f t="shared" si="172"/>
        <v>-153</v>
      </c>
      <c r="E317" s="17">
        <f t="shared" si="155"/>
        <v>1.4999999999999999E-2</v>
      </c>
      <c r="F317" s="16">
        <f t="shared" si="173"/>
        <v>4.7999999999999996E-3</v>
      </c>
      <c r="G317" s="16">
        <f t="shared" si="174"/>
        <v>4.7999999999999996E-3</v>
      </c>
      <c r="H317" s="16">
        <f t="shared" si="175"/>
        <v>4.7999999999999996E-3</v>
      </c>
      <c r="I317" s="16">
        <f t="shared" si="176"/>
        <v>4.7999999999999996E-3</v>
      </c>
      <c r="J317" s="16">
        <f t="shared" si="177"/>
        <v>4.7999999999999996E-3</v>
      </c>
      <c r="K317" s="16">
        <f t="shared" si="187"/>
        <v>4.7999999999999996E-3</v>
      </c>
      <c r="L317" s="16">
        <f t="shared" si="178"/>
        <v>0.03</v>
      </c>
      <c r="M317" s="72"/>
      <c r="N317" s="72"/>
      <c r="O317" s="32">
        <f t="shared" si="188"/>
        <v>0</v>
      </c>
      <c r="P317" s="17" t="e">
        <f t="shared" si="189"/>
        <v>#DIV/0!</v>
      </c>
      <c r="Q317" s="38">
        <f t="shared" si="190"/>
        <v>0</v>
      </c>
      <c r="R317" s="17" t="e">
        <f t="shared" si="179"/>
        <v>#DIV/0!</v>
      </c>
      <c r="S317" s="97">
        <f t="shared" si="180"/>
        <v>1.4999999999999999E-2</v>
      </c>
      <c r="T317" s="96">
        <f t="shared" si="156"/>
        <v>4.796838507787146E-3</v>
      </c>
      <c r="U317" s="96">
        <f t="shared" si="157"/>
        <v>4.796838507787146E-3</v>
      </c>
      <c r="V317" s="96">
        <f t="shared" si="158"/>
        <v>4.796838507787146E-3</v>
      </c>
      <c r="W317" s="96">
        <f t="shared" si="159"/>
        <v>4.796838507787146E-3</v>
      </c>
      <c r="X317" s="96">
        <f t="shared" si="160"/>
        <v>4.796838507787146E-3</v>
      </c>
      <c r="Y317" s="96">
        <f t="shared" si="161"/>
        <v>1.6584416746430208E-5</v>
      </c>
      <c r="Z317" s="96">
        <f t="shared" si="162"/>
        <v>1.6584416746430208E-5</v>
      </c>
      <c r="AA317" s="96">
        <f t="shared" si="163"/>
        <v>1.6584416746430208E-5</v>
      </c>
      <c r="AB317" s="96">
        <f t="shared" si="164"/>
        <v>1.4653990637145728E-5</v>
      </c>
      <c r="AC317" s="96">
        <f t="shared" si="165"/>
        <v>1.6584416746430208E-5</v>
      </c>
      <c r="AD317" s="97">
        <f t="shared" si="166"/>
        <v>4.7999999999999996E-3</v>
      </c>
      <c r="AE317" s="97">
        <f t="shared" si="167"/>
        <v>4.7999999999999996E-3</v>
      </c>
      <c r="AF317" s="97">
        <f t="shared" si="168"/>
        <v>4.7999999999999996E-3</v>
      </c>
      <c r="AG317" s="97">
        <f t="shared" si="169"/>
        <v>4.7999999999999996E-3</v>
      </c>
      <c r="AH317" s="97">
        <f t="shared" si="170"/>
        <v>4.7999999999999996E-3</v>
      </c>
      <c r="AI317" s="98">
        <f t="shared" si="181"/>
        <v>4.7999999999999996E-3</v>
      </c>
      <c r="AJ317" s="99">
        <f t="shared" si="182"/>
        <v>4.7999999999999996E-3</v>
      </c>
      <c r="AK317" s="98">
        <f t="shared" si="183"/>
        <v>0.03</v>
      </c>
      <c r="AL317" s="122">
        <f t="shared" si="186"/>
        <v>200</v>
      </c>
      <c r="AM317" s="100">
        <f t="shared" si="171"/>
        <v>6.788225099390856E-3</v>
      </c>
      <c r="AN317" s="98">
        <f t="shared" si="184"/>
        <v>0.03</v>
      </c>
      <c r="AO317" s="101">
        <f t="shared" si="185"/>
        <v>63360</v>
      </c>
    </row>
    <row r="318" spans="1:41" ht="16.5">
      <c r="A318" s="112">
        <v>43068</v>
      </c>
      <c r="B318" s="73">
        <v>10713</v>
      </c>
      <c r="C318" s="73">
        <v>10707</v>
      </c>
      <c r="D318" s="80">
        <f t="shared" si="172"/>
        <v>6</v>
      </c>
      <c r="E318" s="17">
        <f t="shared" si="155"/>
        <v>1E-3</v>
      </c>
      <c r="F318" s="16">
        <f t="shared" si="173"/>
        <v>4.1000000000000003E-3</v>
      </c>
      <c r="G318" s="16">
        <f t="shared" si="174"/>
        <v>4.1000000000000003E-3</v>
      </c>
      <c r="H318" s="16">
        <f t="shared" si="175"/>
        <v>4.1000000000000003E-3</v>
      </c>
      <c r="I318" s="16">
        <f t="shared" si="176"/>
        <v>4.1000000000000003E-3</v>
      </c>
      <c r="J318" s="16">
        <f t="shared" si="177"/>
        <v>4.1000000000000003E-3</v>
      </c>
      <c r="K318" s="16">
        <f t="shared" si="187"/>
        <v>4.1000000000000003E-3</v>
      </c>
      <c r="L318" s="16">
        <f t="shared" si="178"/>
        <v>0.03</v>
      </c>
      <c r="M318" s="72"/>
      <c r="N318" s="72"/>
      <c r="O318" s="32">
        <f t="shared" si="188"/>
        <v>0</v>
      </c>
      <c r="P318" s="17" t="e">
        <f t="shared" si="189"/>
        <v>#DIV/0!</v>
      </c>
      <c r="Q318" s="38">
        <f t="shared" si="190"/>
        <v>0</v>
      </c>
      <c r="R318" s="17" t="e">
        <f t="shared" si="179"/>
        <v>#DIV/0!</v>
      </c>
      <c r="S318" s="97">
        <f t="shared" si="180"/>
        <v>1E-3</v>
      </c>
      <c r="T318" s="96">
        <f t="shared" si="156"/>
        <v>4.1455728806246228E-3</v>
      </c>
      <c r="U318" s="96">
        <f t="shared" si="157"/>
        <v>4.1455728806246228E-3</v>
      </c>
      <c r="V318" s="96">
        <f t="shared" si="158"/>
        <v>4.1455728806246228E-3</v>
      </c>
      <c r="W318" s="96">
        <f t="shared" si="159"/>
        <v>4.1455728806246228E-3</v>
      </c>
      <c r="X318" s="96">
        <f t="shared" si="160"/>
        <v>4.1455728806246228E-3</v>
      </c>
      <c r="Y318" s="96">
        <f t="shared" si="161"/>
        <v>1.0122661128766278E-5</v>
      </c>
      <c r="Z318" s="96">
        <f t="shared" si="162"/>
        <v>1.0122661128766278E-5</v>
      </c>
      <c r="AA318" s="96">
        <f t="shared" si="163"/>
        <v>1.0122661128766278E-5</v>
      </c>
      <c r="AB318" s="96">
        <f t="shared" si="164"/>
        <v>8.9443833733778834E-6</v>
      </c>
      <c r="AC318" s="96">
        <f t="shared" si="165"/>
        <v>1.0122661128766278E-5</v>
      </c>
      <c r="AD318" s="97">
        <f t="shared" si="166"/>
        <v>4.1000000000000003E-3</v>
      </c>
      <c r="AE318" s="97">
        <f t="shared" si="167"/>
        <v>4.1000000000000003E-3</v>
      </c>
      <c r="AF318" s="97">
        <f t="shared" si="168"/>
        <v>4.1000000000000003E-3</v>
      </c>
      <c r="AG318" s="97">
        <f t="shared" si="169"/>
        <v>4.1000000000000003E-3</v>
      </c>
      <c r="AH318" s="97">
        <f t="shared" si="170"/>
        <v>4.1000000000000003E-3</v>
      </c>
      <c r="AI318" s="98">
        <f t="shared" si="181"/>
        <v>4.1000000000000003E-3</v>
      </c>
      <c r="AJ318" s="99">
        <f t="shared" si="182"/>
        <v>4.1000000000000003E-3</v>
      </c>
      <c r="AK318" s="98">
        <f t="shared" si="183"/>
        <v>0.03</v>
      </c>
      <c r="AL318" s="122">
        <f t="shared" si="186"/>
        <v>200</v>
      </c>
      <c r="AM318" s="100">
        <f t="shared" si="171"/>
        <v>5.7982756057296907E-3</v>
      </c>
      <c r="AN318" s="98">
        <f t="shared" si="184"/>
        <v>0.03</v>
      </c>
      <c r="AO318" s="101">
        <f t="shared" si="185"/>
        <v>64278</v>
      </c>
    </row>
    <row r="319" spans="1:41" ht="16.5">
      <c r="A319" s="112">
        <v>43067</v>
      </c>
      <c r="B319" s="73">
        <v>10707</v>
      </c>
      <c r="C319" s="73">
        <v>10750</v>
      </c>
      <c r="D319" s="80">
        <f t="shared" si="172"/>
        <v>-43</v>
      </c>
      <c r="E319" s="17">
        <f t="shared" si="155"/>
        <v>4.0000000000000001E-3</v>
      </c>
      <c r="F319" s="16">
        <f t="shared" si="173"/>
        <v>4.3E-3</v>
      </c>
      <c r="G319" s="16">
        <f t="shared" si="174"/>
        <v>4.3E-3</v>
      </c>
      <c r="H319" s="16">
        <f t="shared" si="175"/>
        <v>4.3E-3</v>
      </c>
      <c r="I319" s="16">
        <f t="shared" si="176"/>
        <v>4.3E-3</v>
      </c>
      <c r="J319" s="16">
        <f t="shared" si="177"/>
        <v>4.3E-3</v>
      </c>
      <c r="K319" s="16">
        <f t="shared" si="187"/>
        <v>4.3E-3</v>
      </c>
      <c r="L319" s="16">
        <f t="shared" si="178"/>
        <v>0.03</v>
      </c>
      <c r="M319" s="72"/>
      <c r="N319" s="72"/>
      <c r="O319" s="32">
        <f t="shared" si="188"/>
        <v>0</v>
      </c>
      <c r="P319" s="17" t="e">
        <f t="shared" si="189"/>
        <v>#DIV/0!</v>
      </c>
      <c r="Q319" s="38">
        <f t="shared" si="190"/>
        <v>0</v>
      </c>
      <c r="R319" s="17" t="e">
        <f t="shared" si="179"/>
        <v>#DIV/0!</v>
      </c>
      <c r="S319" s="97">
        <f t="shared" si="180"/>
        <v>4.0000000000000001E-3</v>
      </c>
      <c r="T319" s="96">
        <f t="shared" si="156"/>
        <v>4.3463541283240668E-3</v>
      </c>
      <c r="U319" s="96">
        <f t="shared" si="157"/>
        <v>4.3463541283240668E-3</v>
      </c>
      <c r="V319" s="96">
        <f t="shared" si="158"/>
        <v>4.3463541283240668E-3</v>
      </c>
      <c r="W319" s="96">
        <f t="shared" si="159"/>
        <v>4.3463541283240668E-3</v>
      </c>
      <c r="X319" s="96">
        <f t="shared" si="160"/>
        <v>4.3463541283240668E-3</v>
      </c>
      <c r="Y319" s="96">
        <f t="shared" si="161"/>
        <v>1.005401699110339E-5</v>
      </c>
      <c r="Z319" s="96">
        <f t="shared" si="162"/>
        <v>1.005401699110339E-5</v>
      </c>
      <c r="AA319" s="96">
        <f t="shared" si="163"/>
        <v>1.005401699110339E-5</v>
      </c>
      <c r="AB319" s="96">
        <f t="shared" si="164"/>
        <v>8.8837294133389564E-6</v>
      </c>
      <c r="AC319" s="96">
        <f t="shared" si="165"/>
        <v>1.005401699110339E-5</v>
      </c>
      <c r="AD319" s="97">
        <f t="shared" si="166"/>
        <v>4.3E-3</v>
      </c>
      <c r="AE319" s="97">
        <f t="shared" si="167"/>
        <v>4.3E-3</v>
      </c>
      <c r="AF319" s="97">
        <f t="shared" si="168"/>
        <v>4.3E-3</v>
      </c>
      <c r="AG319" s="97">
        <f t="shared" si="169"/>
        <v>4.3E-3</v>
      </c>
      <c r="AH319" s="97">
        <f t="shared" si="170"/>
        <v>4.3E-3</v>
      </c>
      <c r="AI319" s="98">
        <f t="shared" si="181"/>
        <v>4.3E-3</v>
      </c>
      <c r="AJ319" s="99">
        <f t="shared" si="182"/>
        <v>4.3E-3</v>
      </c>
      <c r="AK319" s="98">
        <f t="shared" si="183"/>
        <v>0.03</v>
      </c>
      <c r="AL319" s="122">
        <f t="shared" si="186"/>
        <v>200</v>
      </c>
      <c r="AM319" s="100">
        <f t="shared" si="171"/>
        <v>6.0811183182043092E-3</v>
      </c>
      <c r="AN319" s="98">
        <f t="shared" si="184"/>
        <v>0.03</v>
      </c>
      <c r="AO319" s="101">
        <f t="shared" si="185"/>
        <v>64242</v>
      </c>
    </row>
    <row r="320" spans="1:41" ht="16.5">
      <c r="A320" s="112">
        <v>43066</v>
      </c>
      <c r="B320" s="73">
        <v>10750</v>
      </c>
      <c r="C320" s="73">
        <v>10854</v>
      </c>
      <c r="D320" s="80">
        <f t="shared" si="172"/>
        <v>-104</v>
      </c>
      <c r="E320" s="17">
        <f t="shared" si="155"/>
        <v>9.9999999999999985E-3</v>
      </c>
      <c r="F320" s="16">
        <f t="shared" si="173"/>
        <v>4.4000000000000003E-3</v>
      </c>
      <c r="G320" s="16">
        <f t="shared" si="174"/>
        <v>4.4000000000000003E-3</v>
      </c>
      <c r="H320" s="16">
        <f t="shared" si="175"/>
        <v>4.4000000000000003E-3</v>
      </c>
      <c r="I320" s="16">
        <f t="shared" si="176"/>
        <v>4.4000000000000003E-3</v>
      </c>
      <c r="J320" s="16">
        <f t="shared" si="177"/>
        <v>4.4000000000000003E-3</v>
      </c>
      <c r="K320" s="16">
        <f t="shared" si="187"/>
        <v>4.4000000000000003E-3</v>
      </c>
      <c r="L320" s="16">
        <f t="shared" si="178"/>
        <v>0.03</v>
      </c>
      <c r="M320" s="72"/>
      <c r="N320" s="72"/>
      <c r="O320" s="32">
        <f t="shared" si="188"/>
        <v>0</v>
      </c>
      <c r="P320" s="17" t="e">
        <f t="shared" si="189"/>
        <v>#DIV/0!</v>
      </c>
      <c r="Q320" s="38">
        <f t="shared" si="190"/>
        <v>0</v>
      </c>
      <c r="R320" s="17" t="e">
        <f t="shared" si="179"/>
        <v>#DIV/0!</v>
      </c>
      <c r="S320" s="97">
        <f t="shared" si="180"/>
        <v>9.9999999999999985E-3</v>
      </c>
      <c r="T320" s="96">
        <f t="shared" si="156"/>
        <v>4.3684618386426238E-3</v>
      </c>
      <c r="U320" s="96">
        <f t="shared" si="157"/>
        <v>4.3684618386426238E-3</v>
      </c>
      <c r="V320" s="96">
        <f t="shared" si="158"/>
        <v>4.3684618386426238E-3</v>
      </c>
      <c r="W320" s="96">
        <f t="shared" si="159"/>
        <v>4.3684618386426238E-3</v>
      </c>
      <c r="X320" s="96">
        <f t="shared" si="160"/>
        <v>4.3684618386426238E-3</v>
      </c>
      <c r="Y320" s="96">
        <f t="shared" si="161"/>
        <v>1.0687096961182167E-5</v>
      </c>
      <c r="Z320" s="96">
        <f t="shared" si="162"/>
        <v>1.0687096961182167E-5</v>
      </c>
      <c r="AA320" s="96">
        <f t="shared" si="163"/>
        <v>1.0687096961182167E-5</v>
      </c>
      <c r="AB320" s="96">
        <f t="shared" si="164"/>
        <v>9.443118874900562E-6</v>
      </c>
      <c r="AC320" s="96">
        <f t="shared" si="165"/>
        <v>1.0687096961182167E-5</v>
      </c>
      <c r="AD320" s="97">
        <f t="shared" si="166"/>
        <v>4.4000000000000003E-3</v>
      </c>
      <c r="AE320" s="97">
        <f t="shared" si="167"/>
        <v>4.4000000000000003E-3</v>
      </c>
      <c r="AF320" s="97">
        <f t="shared" si="168"/>
        <v>4.4000000000000003E-3</v>
      </c>
      <c r="AG320" s="97">
        <f t="shared" si="169"/>
        <v>4.4000000000000003E-3</v>
      </c>
      <c r="AH320" s="97">
        <f t="shared" si="170"/>
        <v>4.4000000000000003E-3</v>
      </c>
      <c r="AI320" s="98">
        <f t="shared" si="181"/>
        <v>4.4000000000000003E-3</v>
      </c>
      <c r="AJ320" s="99">
        <f t="shared" si="182"/>
        <v>4.4000000000000011E-3</v>
      </c>
      <c r="AK320" s="98">
        <f t="shared" si="183"/>
        <v>0.03</v>
      </c>
      <c r="AL320" s="122">
        <f t="shared" si="186"/>
        <v>200</v>
      </c>
      <c r="AM320" s="100">
        <f t="shared" si="171"/>
        <v>6.2225396744416189E-3</v>
      </c>
      <c r="AN320" s="98">
        <f t="shared" si="184"/>
        <v>0.03</v>
      </c>
      <c r="AO320" s="101">
        <f t="shared" si="185"/>
        <v>64500</v>
      </c>
    </row>
    <row r="321" spans="1:41" ht="16.5">
      <c r="A321" s="112">
        <v>43063</v>
      </c>
      <c r="B321" s="73">
        <v>10854</v>
      </c>
      <c r="C321" s="73">
        <v>10854</v>
      </c>
      <c r="D321" s="80">
        <f t="shared" si="172"/>
        <v>0</v>
      </c>
      <c r="E321" s="17">
        <f t="shared" si="155"/>
        <v>0</v>
      </c>
      <c r="F321" s="16">
        <f t="shared" si="173"/>
        <v>4.0000000000000001E-3</v>
      </c>
      <c r="G321" s="16">
        <f t="shared" si="174"/>
        <v>4.0000000000000001E-3</v>
      </c>
      <c r="H321" s="16">
        <f t="shared" si="175"/>
        <v>4.0000000000000001E-3</v>
      </c>
      <c r="I321" s="16">
        <f t="shared" si="176"/>
        <v>4.0000000000000001E-3</v>
      </c>
      <c r="J321" s="16">
        <f t="shared" si="177"/>
        <v>4.0000000000000001E-3</v>
      </c>
      <c r="K321" s="16">
        <f t="shared" si="187"/>
        <v>4.0000000000000001E-3</v>
      </c>
      <c r="L321" s="16">
        <f t="shared" si="178"/>
        <v>0.03</v>
      </c>
      <c r="M321" s="72"/>
      <c r="N321" s="72"/>
      <c r="O321" s="32">
        <f t="shared" si="188"/>
        <v>0</v>
      </c>
      <c r="P321" s="17" t="e">
        <f t="shared" si="189"/>
        <v>#DIV/0!</v>
      </c>
      <c r="Q321" s="38">
        <f t="shared" si="190"/>
        <v>0</v>
      </c>
      <c r="R321" s="17" t="e">
        <f t="shared" si="179"/>
        <v>#DIV/0!</v>
      </c>
      <c r="S321" s="97">
        <f t="shared" si="180"/>
        <v>0</v>
      </c>
      <c r="T321" s="96">
        <f t="shared" si="156"/>
        <v>4.0090019560027907E-3</v>
      </c>
      <c r="U321" s="96">
        <f t="shared" si="157"/>
        <v>4.0090019560027907E-3</v>
      </c>
      <c r="V321" s="96">
        <f t="shared" si="158"/>
        <v>4.0090019560027907E-3</v>
      </c>
      <c r="W321" s="96">
        <f t="shared" si="159"/>
        <v>4.0090019560027907E-3</v>
      </c>
      <c r="X321" s="96">
        <f t="shared" si="160"/>
        <v>4.0090019560027907E-3</v>
      </c>
      <c r="Y321" s="96">
        <f t="shared" si="161"/>
        <v>9.0782696887143233E-6</v>
      </c>
      <c r="Z321" s="96">
        <f t="shared" si="162"/>
        <v>9.0782696887143233E-6</v>
      </c>
      <c r="AA321" s="96">
        <f t="shared" si="163"/>
        <v>9.0782696887143233E-6</v>
      </c>
      <c r="AB321" s="96">
        <f t="shared" si="164"/>
        <v>8.021559096947975E-6</v>
      </c>
      <c r="AC321" s="96">
        <f t="shared" si="165"/>
        <v>9.0782696887143233E-6</v>
      </c>
      <c r="AD321" s="97">
        <f t="shared" si="166"/>
        <v>4.0000000000000001E-3</v>
      </c>
      <c r="AE321" s="97">
        <f t="shared" si="167"/>
        <v>4.0000000000000001E-3</v>
      </c>
      <c r="AF321" s="97">
        <f t="shared" si="168"/>
        <v>4.0000000000000001E-3</v>
      </c>
      <c r="AG321" s="97">
        <f t="shared" si="169"/>
        <v>4.0000000000000001E-3</v>
      </c>
      <c r="AH321" s="97">
        <f t="shared" si="170"/>
        <v>4.0000000000000001E-3</v>
      </c>
      <c r="AI321" s="98">
        <f t="shared" si="181"/>
        <v>4.0000000000000001E-3</v>
      </c>
      <c r="AJ321" s="99">
        <f t="shared" si="182"/>
        <v>4.0000000000000001E-3</v>
      </c>
      <c r="AK321" s="98">
        <f t="shared" si="183"/>
        <v>0.03</v>
      </c>
      <c r="AL321" s="122">
        <f t="shared" si="186"/>
        <v>200</v>
      </c>
      <c r="AM321" s="100">
        <f t="shared" si="171"/>
        <v>5.656854249492381E-3</v>
      </c>
      <c r="AN321" s="98">
        <f t="shared" si="184"/>
        <v>0.03</v>
      </c>
      <c r="AO321" s="101">
        <f t="shared" si="185"/>
        <v>65124</v>
      </c>
    </row>
    <row r="322" spans="1:41" ht="16.5">
      <c r="A322" s="112">
        <v>43062</v>
      </c>
      <c r="B322" s="73">
        <v>10854</v>
      </c>
      <c r="C322" s="73">
        <v>10822</v>
      </c>
      <c r="D322" s="80">
        <f t="shared" si="172"/>
        <v>32</v>
      </c>
      <c r="E322" s="17">
        <f t="shared" si="155"/>
        <v>3.0000000000000001E-3</v>
      </c>
      <c r="F322" s="16">
        <f t="shared" si="173"/>
        <v>4.3E-3</v>
      </c>
      <c r="G322" s="16">
        <f t="shared" si="174"/>
        <v>4.3E-3</v>
      </c>
      <c r="H322" s="16">
        <f t="shared" si="175"/>
        <v>4.3E-3</v>
      </c>
      <c r="I322" s="16">
        <f t="shared" si="176"/>
        <v>4.3E-3</v>
      </c>
      <c r="J322" s="16">
        <f t="shared" si="177"/>
        <v>4.3E-3</v>
      </c>
      <c r="K322" s="16">
        <f t="shared" si="187"/>
        <v>4.3E-3</v>
      </c>
      <c r="L322" s="16">
        <f t="shared" si="178"/>
        <v>0.03</v>
      </c>
      <c r="M322" s="72"/>
      <c r="N322" s="72"/>
      <c r="O322" s="32">
        <f t="shared" si="188"/>
        <v>0</v>
      </c>
      <c r="P322" s="17" t="e">
        <f t="shared" si="189"/>
        <v>#DIV/0!</v>
      </c>
      <c r="Q322" s="38">
        <f t="shared" si="190"/>
        <v>0</v>
      </c>
      <c r="R322" s="17" t="e">
        <f t="shared" si="179"/>
        <v>#DIV/0!</v>
      </c>
      <c r="S322" s="97">
        <f t="shared" si="180"/>
        <v>3.0000000000000001E-3</v>
      </c>
      <c r="T322" s="96">
        <f t="shared" si="156"/>
        <v>4.2648956978753091E-3</v>
      </c>
      <c r="U322" s="96">
        <f t="shared" si="157"/>
        <v>4.2648956978753091E-3</v>
      </c>
      <c r="V322" s="96">
        <f t="shared" si="158"/>
        <v>4.2648956978753091E-3</v>
      </c>
      <c r="W322" s="96">
        <f t="shared" si="159"/>
        <v>4.2648956978753091E-3</v>
      </c>
      <c r="X322" s="96">
        <f t="shared" si="160"/>
        <v>4.2648956978753091E-3</v>
      </c>
      <c r="Y322" s="96">
        <f t="shared" si="161"/>
        <v>8.4967123083925571E-6</v>
      </c>
      <c r="Z322" s="96">
        <f t="shared" si="162"/>
        <v>8.4967123083925571E-6</v>
      </c>
      <c r="AA322" s="96">
        <f t="shared" si="163"/>
        <v>8.4967123083925571E-6</v>
      </c>
      <c r="AB322" s="96">
        <f t="shared" si="164"/>
        <v>7.5076949956956629E-6</v>
      </c>
      <c r="AC322" s="96">
        <f t="shared" si="165"/>
        <v>8.4967123083925571E-6</v>
      </c>
      <c r="AD322" s="97">
        <f t="shared" si="166"/>
        <v>4.3E-3</v>
      </c>
      <c r="AE322" s="97">
        <f t="shared" si="167"/>
        <v>4.3E-3</v>
      </c>
      <c r="AF322" s="97">
        <f t="shared" si="168"/>
        <v>4.3E-3</v>
      </c>
      <c r="AG322" s="97">
        <f t="shared" si="169"/>
        <v>4.3E-3</v>
      </c>
      <c r="AH322" s="97">
        <f t="shared" si="170"/>
        <v>4.3E-3</v>
      </c>
      <c r="AI322" s="98">
        <f t="shared" si="181"/>
        <v>4.3E-3</v>
      </c>
      <c r="AJ322" s="99">
        <f t="shared" si="182"/>
        <v>4.3E-3</v>
      </c>
      <c r="AK322" s="98">
        <f t="shared" si="183"/>
        <v>0.03</v>
      </c>
      <c r="AL322" s="122">
        <f t="shared" si="186"/>
        <v>200</v>
      </c>
      <c r="AM322" s="100">
        <f t="shared" si="171"/>
        <v>6.0811183182043092E-3</v>
      </c>
      <c r="AN322" s="98">
        <f t="shared" si="184"/>
        <v>0.03</v>
      </c>
      <c r="AO322" s="101">
        <f t="shared" si="185"/>
        <v>65124</v>
      </c>
    </row>
    <row r="323" spans="1:41" ht="16.5">
      <c r="A323" s="112">
        <v>43061</v>
      </c>
      <c r="B323" s="73">
        <v>10822</v>
      </c>
      <c r="C323" s="73">
        <v>10779</v>
      </c>
      <c r="D323" s="80">
        <f t="shared" si="172"/>
        <v>43</v>
      </c>
      <c r="E323" s="17">
        <f t="shared" ref="E323:E386" si="191">IF($A323&gt;DATE(2010,9,30),ROUNDUP(ABS( D323/C323 ),3),ROUNDUP(ABS( (B323-B324)/B324 ),3))</f>
        <v>4.0000000000000001E-3</v>
      </c>
      <c r="F323" s="16">
        <f t="shared" si="173"/>
        <v>4.3E-3</v>
      </c>
      <c r="G323" s="16">
        <f t="shared" si="174"/>
        <v>4.3E-3</v>
      </c>
      <c r="H323" s="16">
        <f t="shared" si="175"/>
        <v>4.3E-3</v>
      </c>
      <c r="I323" s="16">
        <f t="shared" si="176"/>
        <v>4.3E-3</v>
      </c>
      <c r="J323" s="16">
        <f t="shared" si="177"/>
        <v>4.3E-3</v>
      </c>
      <c r="K323" s="16">
        <f t="shared" si="187"/>
        <v>4.3E-3</v>
      </c>
      <c r="L323" s="16">
        <f t="shared" si="178"/>
        <v>0.03</v>
      </c>
      <c r="M323" s="72"/>
      <c r="N323" s="72"/>
      <c r="O323" s="32">
        <f t="shared" si="188"/>
        <v>0</v>
      </c>
      <c r="P323" s="17" t="e">
        <f t="shared" si="189"/>
        <v>#DIV/0!</v>
      </c>
      <c r="Q323" s="38">
        <f t="shared" si="190"/>
        <v>0</v>
      </c>
      <c r="R323" s="17" t="e">
        <f t="shared" si="179"/>
        <v>#DIV/0!</v>
      </c>
      <c r="S323" s="97">
        <f t="shared" si="180"/>
        <v>4.0000000000000001E-3</v>
      </c>
      <c r="T323" s="96">
        <f t="shared" ref="T323:T386" si="192">T324*$Q$1+(1-$Q$1)*S323</f>
        <v>4.3456337211439456E-3</v>
      </c>
      <c r="U323" s="96">
        <f t="shared" ref="U323:U386" si="193">$Q$1*U324+(1-$Q$1)*S323</f>
        <v>4.3456337211439456E-3</v>
      </c>
      <c r="V323" s="96">
        <f t="shared" ref="V323:V386" si="194">$Q$1*V324+(1-$Q$1)*S323</f>
        <v>4.3456337211439456E-3</v>
      </c>
      <c r="W323" s="96">
        <f t="shared" ref="W323:W386" si="195">$Q$1*W324+(1-$Q$1)*S323</f>
        <v>4.3456337211439456E-3</v>
      </c>
      <c r="X323" s="96">
        <f t="shared" ref="X323:X386" si="196">$Q$1*X324+(1-$Q$1)*S323</f>
        <v>4.3456337211439456E-3</v>
      </c>
      <c r="Y323" s="96">
        <f t="shared" ref="Y323:Y386" si="197">$Q$1*Y324+(1-$Q$1)*(S323-T324)^2</f>
        <v>8.923477129472102E-6</v>
      </c>
      <c r="Z323" s="96">
        <f t="shared" ref="Z323:Z386" si="198">$Q$1*Z324+(1-$Q$1)*(S323-U324)^2</f>
        <v>8.923477129472102E-6</v>
      </c>
      <c r="AA323" s="96">
        <f t="shared" ref="AA323:AA386" si="199">$Q$1*AA324+(1-$Q$1)*(S323-V324)^2</f>
        <v>8.923477129472102E-6</v>
      </c>
      <c r="AB323" s="96">
        <f t="shared" ref="AB323:AB386" si="200">$Q$1*AB324+(1-$Q$1)*(S323-W323)^2</f>
        <v>7.8847843916015485E-6</v>
      </c>
      <c r="AC323" s="96">
        <f t="shared" ref="AC323:AC386" si="201">$Q$1*AC324+(1-$Q$1)*(S323-X324)^2</f>
        <v>8.923477129472102E-6</v>
      </c>
      <c r="AD323" s="97">
        <f t="shared" ref="AD323:AD386" si="202">ROUND(ROUND(T323,4)+$F$1*ROUND(Y323^0.5,4),4)</f>
        <v>4.3E-3</v>
      </c>
      <c r="AE323" s="97">
        <f t="shared" ref="AE323:AE386" si="203">ROUND(ROUND(U323,4)+$F$1*ROUND(Z323^0.5,4),4)</f>
        <v>4.3E-3</v>
      </c>
      <c r="AF323" s="97">
        <f t="shared" ref="AF323:AF386" si="204">ROUND(ROUND(V323,4)+$F$1*ROUND(AA323^0.5,4),4)</f>
        <v>4.3E-3</v>
      </c>
      <c r="AG323" s="97">
        <f t="shared" ref="AG323:AG386" si="205">ROUND(ROUND(W323,4)+$F$1*ROUND(AB323^0.5,4),4)</f>
        <v>4.3E-3</v>
      </c>
      <c r="AH323" s="97">
        <f t="shared" ref="AH323:AH386" si="206">ROUND(ROUND(X323,4)+$F$1*ROUND(AC323^0.5,4),4)</f>
        <v>4.3E-3</v>
      </c>
      <c r="AI323" s="98">
        <f t="shared" si="181"/>
        <v>4.3E-3</v>
      </c>
      <c r="AJ323" s="99">
        <f t="shared" si="182"/>
        <v>4.3E-3</v>
      </c>
      <c r="AK323" s="98">
        <f t="shared" si="183"/>
        <v>0.03</v>
      </c>
      <c r="AL323" s="122">
        <f t="shared" si="186"/>
        <v>200</v>
      </c>
      <c r="AM323" s="100">
        <f t="shared" ref="AM323:AM386" si="207">AI323*SQRT(2)</f>
        <v>6.0811183182043092E-3</v>
      </c>
      <c r="AN323" s="98">
        <f t="shared" si="184"/>
        <v>0.03</v>
      </c>
      <c r="AO323" s="101">
        <f t="shared" si="185"/>
        <v>64932</v>
      </c>
    </row>
    <row r="324" spans="1:41" ht="16.5">
      <c r="A324" s="112">
        <v>43060</v>
      </c>
      <c r="B324" s="73">
        <v>10779</v>
      </c>
      <c r="C324" s="73">
        <v>10664</v>
      </c>
      <c r="D324" s="80">
        <f t="shared" ref="D324:D387" si="208">B324-C324</f>
        <v>115</v>
      </c>
      <c r="E324" s="17">
        <f t="shared" si="191"/>
        <v>1.0999999999999999E-2</v>
      </c>
      <c r="F324" s="16">
        <f t="shared" ref="F324:F387" si="209">AD324</f>
        <v>4.4000000000000003E-3</v>
      </c>
      <c r="G324" s="16">
        <f t="shared" ref="G324:G387" si="210">AE324</f>
        <v>4.4000000000000003E-3</v>
      </c>
      <c r="H324" s="16">
        <f t="shared" ref="H324:H387" si="211">AF324</f>
        <v>4.4000000000000003E-3</v>
      </c>
      <c r="I324" s="16">
        <f t="shared" ref="I324:I387" si="212">AG324</f>
        <v>4.4000000000000003E-3</v>
      </c>
      <c r="J324" s="16">
        <f t="shared" ref="J324:J387" si="213">AH324</f>
        <v>4.4000000000000003E-3</v>
      </c>
      <c r="K324" s="16">
        <f t="shared" si="187"/>
        <v>4.4000000000000003E-3</v>
      </c>
      <c r="L324" s="16">
        <f t="shared" ref="L324:L387" si="214">AN324</f>
        <v>0.03</v>
      </c>
      <c r="M324" s="72"/>
      <c r="N324" s="72"/>
      <c r="O324" s="32">
        <f t="shared" si="188"/>
        <v>0</v>
      </c>
      <c r="P324" s="17" t="e">
        <f t="shared" si="189"/>
        <v>#DIV/0!</v>
      </c>
      <c r="Q324" s="38">
        <f t="shared" si="190"/>
        <v>0</v>
      </c>
      <c r="R324" s="17" t="e">
        <f t="shared" ref="R324:R387" si="215">ROUNDUP((Q324-N324)/N324,3)</f>
        <v>#DIV/0!</v>
      </c>
      <c r="S324" s="97">
        <f t="shared" ref="S324:S387" si="216">E324</f>
        <v>1.0999999999999999E-2</v>
      </c>
      <c r="T324" s="96">
        <f t="shared" si="192"/>
        <v>4.3676954480254739E-3</v>
      </c>
      <c r="U324" s="96">
        <f t="shared" si="193"/>
        <v>4.3676954480254739E-3</v>
      </c>
      <c r="V324" s="96">
        <f t="shared" si="194"/>
        <v>4.3676954480254739E-3</v>
      </c>
      <c r="W324" s="96">
        <f t="shared" si="195"/>
        <v>4.3676954480254739E-3</v>
      </c>
      <c r="X324" s="96">
        <f t="shared" si="196"/>
        <v>4.3676954480254739E-3</v>
      </c>
      <c r="Y324" s="96">
        <f t="shared" si="197"/>
        <v>9.4844309924704073E-6</v>
      </c>
      <c r="Z324" s="96">
        <f t="shared" si="198"/>
        <v>9.4844309924704073E-6</v>
      </c>
      <c r="AA324" s="96">
        <f t="shared" si="199"/>
        <v>9.4844309924704073E-6</v>
      </c>
      <c r="AB324" s="96">
        <f t="shared" si="200"/>
        <v>8.3804432249468511E-6</v>
      </c>
      <c r="AC324" s="96">
        <f t="shared" si="201"/>
        <v>9.4844309924704073E-6</v>
      </c>
      <c r="AD324" s="97">
        <f t="shared" si="202"/>
        <v>4.4000000000000003E-3</v>
      </c>
      <c r="AE324" s="97">
        <f t="shared" si="203"/>
        <v>4.4000000000000003E-3</v>
      </c>
      <c r="AF324" s="97">
        <f t="shared" si="204"/>
        <v>4.4000000000000003E-3</v>
      </c>
      <c r="AG324" s="97">
        <f t="shared" si="205"/>
        <v>4.4000000000000003E-3</v>
      </c>
      <c r="AH324" s="97">
        <f t="shared" si="206"/>
        <v>4.4000000000000003E-3</v>
      </c>
      <c r="AI324" s="98">
        <f t="shared" ref="AI324:AI387" si="217">AVERAGE(AD324:AH324)</f>
        <v>4.4000000000000003E-3</v>
      </c>
      <c r="AJ324" s="99">
        <f t="shared" ref="AJ324:AJ387" si="218">MAX(AD324:AG324)*0.8+0.2*AH324</f>
        <v>4.4000000000000011E-3</v>
      </c>
      <c r="AK324" s="98">
        <f t="shared" ref="AK324:AK387" si="219">MAX(AI324,$AK$1)</f>
        <v>0.03</v>
      </c>
      <c r="AL324" s="122">
        <f t="shared" si="186"/>
        <v>200</v>
      </c>
      <c r="AM324" s="100">
        <f t="shared" si="207"/>
        <v>6.2225396744416189E-3</v>
      </c>
      <c r="AN324" s="98">
        <f t="shared" ref="AN324:AN387" si="220">MAX(AM324,$AK$1)</f>
        <v>0.03</v>
      </c>
      <c r="AO324" s="101">
        <f t="shared" ref="AO324:AO387" si="221">AN324*AL324*B324</f>
        <v>64674</v>
      </c>
    </row>
    <row r="325" spans="1:41" ht="16.5">
      <c r="A325" s="112">
        <v>43059</v>
      </c>
      <c r="B325" s="73">
        <v>10664</v>
      </c>
      <c r="C325" s="73">
        <v>10701</v>
      </c>
      <c r="D325" s="80">
        <f t="shared" si="208"/>
        <v>-37</v>
      </c>
      <c r="E325" s="17">
        <f t="shared" si="191"/>
        <v>4.0000000000000001E-3</v>
      </c>
      <c r="F325" s="16">
        <f t="shared" si="209"/>
        <v>3.8999999999999998E-3</v>
      </c>
      <c r="G325" s="16">
        <f t="shared" si="210"/>
        <v>3.8999999999999998E-3</v>
      </c>
      <c r="H325" s="16">
        <f t="shared" si="211"/>
        <v>3.8999999999999998E-3</v>
      </c>
      <c r="I325" s="16">
        <f t="shared" si="212"/>
        <v>3.8999999999999998E-3</v>
      </c>
      <c r="J325" s="16">
        <f t="shared" si="213"/>
        <v>3.8999999999999998E-3</v>
      </c>
      <c r="K325" s="16">
        <f t="shared" si="187"/>
        <v>3.8999999999999998E-3</v>
      </c>
      <c r="L325" s="16">
        <f t="shared" si="214"/>
        <v>0.03</v>
      </c>
      <c r="M325" s="72"/>
      <c r="N325" s="72"/>
      <c r="O325" s="32">
        <f t="shared" si="188"/>
        <v>0</v>
      </c>
      <c r="P325" s="17" t="e">
        <f t="shared" si="189"/>
        <v>#DIV/0!</v>
      </c>
      <c r="Q325" s="38">
        <f t="shared" si="190"/>
        <v>0</v>
      </c>
      <c r="R325" s="17" t="e">
        <f t="shared" si="215"/>
        <v>#DIV/0!</v>
      </c>
      <c r="S325" s="97">
        <f t="shared" si="216"/>
        <v>4.0000000000000001E-3</v>
      </c>
      <c r="T325" s="96">
        <f t="shared" si="192"/>
        <v>3.9443568596015674E-3</v>
      </c>
      <c r="U325" s="96">
        <f t="shared" si="193"/>
        <v>3.9443568596015674E-3</v>
      </c>
      <c r="V325" s="96">
        <f t="shared" si="194"/>
        <v>3.9443568596015674E-3</v>
      </c>
      <c r="W325" s="96">
        <f t="shared" si="195"/>
        <v>3.9443568596015674E-3</v>
      </c>
      <c r="X325" s="96">
        <f t="shared" si="196"/>
        <v>3.9443568596015674E-3</v>
      </c>
      <c r="Y325" s="96">
        <f t="shared" si="197"/>
        <v>6.9122393457354444E-6</v>
      </c>
      <c r="Z325" s="96">
        <f t="shared" si="198"/>
        <v>6.9122393457354444E-6</v>
      </c>
      <c r="AA325" s="96">
        <f t="shared" si="199"/>
        <v>6.9122393457354444E-6</v>
      </c>
      <c r="AB325" s="96">
        <f t="shared" si="200"/>
        <v>6.10765468589184E-6</v>
      </c>
      <c r="AC325" s="96">
        <f t="shared" si="201"/>
        <v>6.9122393457354444E-6</v>
      </c>
      <c r="AD325" s="97">
        <f t="shared" si="202"/>
        <v>3.8999999999999998E-3</v>
      </c>
      <c r="AE325" s="97">
        <f t="shared" si="203"/>
        <v>3.8999999999999998E-3</v>
      </c>
      <c r="AF325" s="97">
        <f t="shared" si="204"/>
        <v>3.8999999999999998E-3</v>
      </c>
      <c r="AG325" s="97">
        <f t="shared" si="205"/>
        <v>3.8999999999999998E-3</v>
      </c>
      <c r="AH325" s="97">
        <f t="shared" si="206"/>
        <v>3.8999999999999998E-3</v>
      </c>
      <c r="AI325" s="98">
        <f t="shared" si="217"/>
        <v>3.8999999999999998E-3</v>
      </c>
      <c r="AJ325" s="99">
        <f t="shared" si="218"/>
        <v>3.8999999999999998E-3</v>
      </c>
      <c r="AK325" s="98">
        <f t="shared" si="219"/>
        <v>0.03</v>
      </c>
      <c r="AL325" s="122">
        <f t="shared" ref="AL325:AL388" si="222">AL324</f>
        <v>200</v>
      </c>
      <c r="AM325" s="100">
        <f t="shared" si="207"/>
        <v>5.5154328932550704E-3</v>
      </c>
      <c r="AN325" s="98">
        <f t="shared" si="220"/>
        <v>0.03</v>
      </c>
      <c r="AO325" s="101">
        <f t="shared" si="221"/>
        <v>63984</v>
      </c>
    </row>
    <row r="326" spans="1:41" ht="16.5">
      <c r="A326" s="112">
        <v>43056</v>
      </c>
      <c r="B326" s="73">
        <v>10701</v>
      </c>
      <c r="C326" s="73">
        <v>10625</v>
      </c>
      <c r="D326" s="80">
        <f t="shared" si="208"/>
        <v>76</v>
      </c>
      <c r="E326" s="17">
        <f t="shared" si="191"/>
        <v>8.0000000000000002E-3</v>
      </c>
      <c r="F326" s="16">
        <f t="shared" si="209"/>
        <v>3.8999999999999998E-3</v>
      </c>
      <c r="G326" s="16">
        <f t="shared" si="210"/>
        <v>3.8999999999999998E-3</v>
      </c>
      <c r="H326" s="16">
        <f t="shared" si="211"/>
        <v>3.8999999999999998E-3</v>
      </c>
      <c r="I326" s="16">
        <f t="shared" si="212"/>
        <v>3.8999999999999998E-3</v>
      </c>
      <c r="J326" s="16">
        <f t="shared" si="213"/>
        <v>3.8999999999999998E-3</v>
      </c>
      <c r="K326" s="16">
        <f t="shared" si="187"/>
        <v>3.8999999999999998E-3</v>
      </c>
      <c r="L326" s="16">
        <f t="shared" si="214"/>
        <v>0.03</v>
      </c>
      <c r="M326" s="72"/>
      <c r="N326" s="72"/>
      <c r="O326" s="32">
        <f t="shared" si="188"/>
        <v>0</v>
      </c>
      <c r="P326" s="17" t="e">
        <f t="shared" si="189"/>
        <v>#DIV/0!</v>
      </c>
      <c r="Q326" s="38">
        <f t="shared" si="190"/>
        <v>0</v>
      </c>
      <c r="R326" s="17" t="e">
        <f t="shared" si="215"/>
        <v>#DIV/0!</v>
      </c>
      <c r="S326" s="97">
        <f t="shared" si="216"/>
        <v>8.0000000000000002E-3</v>
      </c>
      <c r="T326" s="96">
        <f t="shared" si="192"/>
        <v>3.9408051697889012E-3</v>
      </c>
      <c r="U326" s="96">
        <f t="shared" si="193"/>
        <v>3.9408051697889012E-3</v>
      </c>
      <c r="V326" s="96">
        <f t="shared" si="194"/>
        <v>3.9408051697889012E-3</v>
      </c>
      <c r="W326" s="96">
        <f t="shared" si="195"/>
        <v>3.9408051697889012E-3</v>
      </c>
      <c r="X326" s="96">
        <f t="shared" si="196"/>
        <v>3.9408051697889012E-3</v>
      </c>
      <c r="Y326" s="96">
        <f t="shared" si="197"/>
        <v>7.353222451127683E-6</v>
      </c>
      <c r="Z326" s="96">
        <f t="shared" si="198"/>
        <v>7.353222451127683E-6</v>
      </c>
      <c r="AA326" s="96">
        <f t="shared" si="199"/>
        <v>7.353222451127683E-6</v>
      </c>
      <c r="AB326" s="96">
        <f t="shared" si="200"/>
        <v>6.4973073578164211E-6</v>
      </c>
      <c r="AC326" s="96">
        <f t="shared" si="201"/>
        <v>7.353222451127683E-6</v>
      </c>
      <c r="AD326" s="97">
        <f t="shared" si="202"/>
        <v>3.8999999999999998E-3</v>
      </c>
      <c r="AE326" s="97">
        <f t="shared" si="203"/>
        <v>3.8999999999999998E-3</v>
      </c>
      <c r="AF326" s="97">
        <f t="shared" si="204"/>
        <v>3.8999999999999998E-3</v>
      </c>
      <c r="AG326" s="97">
        <f t="shared" si="205"/>
        <v>3.8999999999999998E-3</v>
      </c>
      <c r="AH326" s="97">
        <f t="shared" si="206"/>
        <v>3.8999999999999998E-3</v>
      </c>
      <c r="AI326" s="98">
        <f t="shared" si="217"/>
        <v>3.8999999999999998E-3</v>
      </c>
      <c r="AJ326" s="99">
        <f t="shared" si="218"/>
        <v>3.8999999999999998E-3</v>
      </c>
      <c r="AK326" s="98">
        <f t="shared" si="219"/>
        <v>0.03</v>
      </c>
      <c r="AL326" s="122">
        <f t="shared" si="222"/>
        <v>200</v>
      </c>
      <c r="AM326" s="100">
        <f t="shared" si="207"/>
        <v>5.5154328932550704E-3</v>
      </c>
      <c r="AN326" s="98">
        <f t="shared" si="220"/>
        <v>0.03</v>
      </c>
      <c r="AO326" s="101">
        <f t="shared" si="221"/>
        <v>64206</v>
      </c>
    </row>
    <row r="327" spans="1:41" ht="16.5">
      <c r="A327" s="112">
        <v>43055</v>
      </c>
      <c r="B327" s="73">
        <v>10625</v>
      </c>
      <c r="C327" s="73">
        <v>10630</v>
      </c>
      <c r="D327" s="80">
        <f t="shared" si="208"/>
        <v>-5</v>
      </c>
      <c r="E327" s="17">
        <f t="shared" si="191"/>
        <v>1E-3</v>
      </c>
      <c r="F327" s="16">
        <f t="shared" si="209"/>
        <v>3.7000000000000002E-3</v>
      </c>
      <c r="G327" s="16">
        <f t="shared" si="210"/>
        <v>3.7000000000000002E-3</v>
      </c>
      <c r="H327" s="16">
        <f t="shared" si="211"/>
        <v>3.7000000000000002E-3</v>
      </c>
      <c r="I327" s="16">
        <f t="shared" si="212"/>
        <v>3.7000000000000002E-3</v>
      </c>
      <c r="J327" s="16">
        <f t="shared" si="213"/>
        <v>3.7000000000000002E-3</v>
      </c>
      <c r="K327" s="16">
        <f t="shared" si="187"/>
        <v>3.7000000000000006E-3</v>
      </c>
      <c r="L327" s="16">
        <f t="shared" si="214"/>
        <v>0.03</v>
      </c>
      <c r="M327" s="72"/>
      <c r="N327" s="72"/>
      <c r="O327" s="32">
        <f t="shared" si="188"/>
        <v>0</v>
      </c>
      <c r="P327" s="17" t="e">
        <f t="shared" si="189"/>
        <v>#DIV/0!</v>
      </c>
      <c r="Q327" s="38">
        <f t="shared" si="190"/>
        <v>0</v>
      </c>
      <c r="R327" s="17" t="e">
        <f t="shared" si="215"/>
        <v>#DIV/0!</v>
      </c>
      <c r="S327" s="97">
        <f t="shared" si="216"/>
        <v>1E-3</v>
      </c>
      <c r="T327" s="96">
        <f t="shared" si="192"/>
        <v>3.6817076274350004E-3</v>
      </c>
      <c r="U327" s="96">
        <f t="shared" si="193"/>
        <v>3.6817076274350004E-3</v>
      </c>
      <c r="V327" s="96">
        <f t="shared" si="194"/>
        <v>3.6817076274350004E-3</v>
      </c>
      <c r="W327" s="96">
        <f t="shared" si="195"/>
        <v>3.6817076274350004E-3</v>
      </c>
      <c r="X327" s="96">
        <f t="shared" si="196"/>
        <v>3.6817076274350004E-3</v>
      </c>
      <c r="Y327" s="96">
        <f t="shared" si="197"/>
        <v>6.6323016066281902E-6</v>
      </c>
      <c r="Z327" s="96">
        <f t="shared" si="198"/>
        <v>6.6323016066281902E-6</v>
      </c>
      <c r="AA327" s="96">
        <f t="shared" si="199"/>
        <v>6.6323016066281902E-6</v>
      </c>
      <c r="AB327" s="96">
        <f t="shared" si="200"/>
        <v>5.8603016996166704E-6</v>
      </c>
      <c r="AC327" s="96">
        <f t="shared" si="201"/>
        <v>6.6323016066281902E-6</v>
      </c>
      <c r="AD327" s="97">
        <f t="shared" si="202"/>
        <v>3.7000000000000002E-3</v>
      </c>
      <c r="AE327" s="97">
        <f t="shared" si="203"/>
        <v>3.7000000000000002E-3</v>
      </c>
      <c r="AF327" s="97">
        <f t="shared" si="204"/>
        <v>3.7000000000000002E-3</v>
      </c>
      <c r="AG327" s="97">
        <f t="shared" si="205"/>
        <v>3.7000000000000002E-3</v>
      </c>
      <c r="AH327" s="97">
        <f t="shared" si="206"/>
        <v>3.7000000000000002E-3</v>
      </c>
      <c r="AI327" s="98">
        <f t="shared" si="217"/>
        <v>3.7000000000000006E-3</v>
      </c>
      <c r="AJ327" s="99">
        <f t="shared" si="218"/>
        <v>3.7000000000000006E-3</v>
      </c>
      <c r="AK327" s="98">
        <f t="shared" si="219"/>
        <v>0.03</v>
      </c>
      <c r="AL327" s="122">
        <f t="shared" si="222"/>
        <v>200</v>
      </c>
      <c r="AM327" s="100">
        <f t="shared" si="207"/>
        <v>5.2325901807804527E-3</v>
      </c>
      <c r="AN327" s="98">
        <f t="shared" si="220"/>
        <v>0.03</v>
      </c>
      <c r="AO327" s="101">
        <f t="shared" si="221"/>
        <v>63750</v>
      </c>
    </row>
    <row r="328" spans="1:41" ht="16.5">
      <c r="A328" s="112">
        <v>43054</v>
      </c>
      <c r="B328" s="73">
        <v>10630</v>
      </c>
      <c r="C328" s="73">
        <v>10687</v>
      </c>
      <c r="D328" s="80">
        <f t="shared" si="208"/>
        <v>-57</v>
      </c>
      <c r="E328" s="17">
        <f t="shared" si="191"/>
        <v>6.0000000000000001E-3</v>
      </c>
      <c r="F328" s="16">
        <f t="shared" si="209"/>
        <v>3.8999999999999998E-3</v>
      </c>
      <c r="G328" s="16">
        <f t="shared" si="210"/>
        <v>3.8999999999999998E-3</v>
      </c>
      <c r="H328" s="16">
        <f t="shared" si="211"/>
        <v>3.8999999999999998E-3</v>
      </c>
      <c r="I328" s="16">
        <f t="shared" si="212"/>
        <v>3.8999999999999998E-3</v>
      </c>
      <c r="J328" s="16">
        <f t="shared" si="213"/>
        <v>3.8999999999999998E-3</v>
      </c>
      <c r="K328" s="16">
        <f t="shared" si="187"/>
        <v>3.8999999999999998E-3</v>
      </c>
      <c r="L328" s="16">
        <f t="shared" si="214"/>
        <v>0.03</v>
      </c>
      <c r="M328" s="72"/>
      <c r="N328" s="72"/>
      <c r="O328" s="32">
        <f t="shared" si="188"/>
        <v>0</v>
      </c>
      <c r="P328" s="17" t="e">
        <f t="shared" si="189"/>
        <v>#DIV/0!</v>
      </c>
      <c r="Q328" s="38">
        <f t="shared" si="190"/>
        <v>0</v>
      </c>
      <c r="R328" s="17" t="e">
        <f t="shared" si="215"/>
        <v>#DIV/0!</v>
      </c>
      <c r="S328" s="97">
        <f t="shared" si="216"/>
        <v>6.0000000000000001E-3</v>
      </c>
      <c r="T328" s="96">
        <f t="shared" si="192"/>
        <v>3.8528804547180856E-3</v>
      </c>
      <c r="U328" s="96">
        <f t="shared" si="193"/>
        <v>3.8528804547180856E-3</v>
      </c>
      <c r="V328" s="96">
        <f t="shared" si="194"/>
        <v>3.8528804547180856E-3</v>
      </c>
      <c r="W328" s="96">
        <f t="shared" si="195"/>
        <v>3.8528804547180856E-3</v>
      </c>
      <c r="X328" s="96">
        <f t="shared" si="196"/>
        <v>3.8528804547180856E-3</v>
      </c>
      <c r="Y328" s="96">
        <f t="shared" si="197"/>
        <v>6.5361340354185553E-6</v>
      </c>
      <c r="Z328" s="96">
        <f t="shared" si="198"/>
        <v>6.5361340354185553E-6</v>
      </c>
      <c r="AA328" s="96">
        <f t="shared" si="199"/>
        <v>6.5361340354185553E-6</v>
      </c>
      <c r="AB328" s="96">
        <f t="shared" si="200"/>
        <v>5.7753280336958367E-6</v>
      </c>
      <c r="AC328" s="96">
        <f t="shared" si="201"/>
        <v>6.5361340354185553E-6</v>
      </c>
      <c r="AD328" s="97">
        <f t="shared" si="202"/>
        <v>3.8999999999999998E-3</v>
      </c>
      <c r="AE328" s="97">
        <f t="shared" si="203"/>
        <v>3.8999999999999998E-3</v>
      </c>
      <c r="AF328" s="97">
        <f t="shared" si="204"/>
        <v>3.8999999999999998E-3</v>
      </c>
      <c r="AG328" s="97">
        <f t="shared" si="205"/>
        <v>3.8999999999999998E-3</v>
      </c>
      <c r="AH328" s="97">
        <f t="shared" si="206"/>
        <v>3.8999999999999998E-3</v>
      </c>
      <c r="AI328" s="98">
        <f t="shared" si="217"/>
        <v>3.8999999999999998E-3</v>
      </c>
      <c r="AJ328" s="99">
        <f t="shared" si="218"/>
        <v>3.8999999999999998E-3</v>
      </c>
      <c r="AK328" s="98">
        <f t="shared" si="219"/>
        <v>0.03</v>
      </c>
      <c r="AL328" s="122">
        <f t="shared" si="222"/>
        <v>200</v>
      </c>
      <c r="AM328" s="100">
        <f t="shared" si="207"/>
        <v>5.5154328932550704E-3</v>
      </c>
      <c r="AN328" s="98">
        <f t="shared" si="220"/>
        <v>0.03</v>
      </c>
      <c r="AO328" s="101">
        <f t="shared" si="221"/>
        <v>63780</v>
      </c>
    </row>
    <row r="329" spans="1:41" ht="16.5">
      <c r="A329" s="112">
        <v>43053</v>
      </c>
      <c r="B329" s="73">
        <v>10687</v>
      </c>
      <c r="C329" s="73">
        <v>10683</v>
      </c>
      <c r="D329" s="80">
        <f t="shared" si="208"/>
        <v>4</v>
      </c>
      <c r="E329" s="17">
        <f t="shared" si="191"/>
        <v>1E-3</v>
      </c>
      <c r="F329" s="16">
        <f t="shared" si="209"/>
        <v>3.7000000000000002E-3</v>
      </c>
      <c r="G329" s="16">
        <f t="shared" si="210"/>
        <v>3.7000000000000002E-3</v>
      </c>
      <c r="H329" s="16">
        <f t="shared" si="211"/>
        <v>3.7000000000000002E-3</v>
      </c>
      <c r="I329" s="16">
        <f t="shared" si="212"/>
        <v>3.7000000000000002E-3</v>
      </c>
      <c r="J329" s="16">
        <f t="shared" si="213"/>
        <v>3.7000000000000002E-3</v>
      </c>
      <c r="K329" s="16">
        <f t="shared" si="187"/>
        <v>3.7000000000000006E-3</v>
      </c>
      <c r="L329" s="16">
        <f t="shared" si="214"/>
        <v>0.03</v>
      </c>
      <c r="M329" s="72"/>
      <c r="N329" s="72"/>
      <c r="O329" s="32">
        <f t="shared" si="188"/>
        <v>0</v>
      </c>
      <c r="P329" s="17" t="e">
        <f t="shared" si="189"/>
        <v>#DIV/0!</v>
      </c>
      <c r="Q329" s="38">
        <f t="shared" si="190"/>
        <v>0</v>
      </c>
      <c r="R329" s="17" t="e">
        <f t="shared" si="215"/>
        <v>#DIV/0!</v>
      </c>
      <c r="S329" s="97">
        <f t="shared" si="216"/>
        <v>1E-3</v>
      </c>
      <c r="T329" s="96">
        <f t="shared" si="192"/>
        <v>3.7158302709766867E-3</v>
      </c>
      <c r="U329" s="96">
        <f t="shared" si="193"/>
        <v>3.7158302709766867E-3</v>
      </c>
      <c r="V329" s="96">
        <f t="shared" si="194"/>
        <v>3.7158302709766867E-3</v>
      </c>
      <c r="W329" s="96">
        <f t="shared" si="195"/>
        <v>3.7158302709766867E-3</v>
      </c>
      <c r="X329" s="96">
        <f t="shared" si="196"/>
        <v>3.7158302709766867E-3</v>
      </c>
      <c r="Y329" s="96">
        <f t="shared" si="197"/>
        <v>6.620306547190818E-6</v>
      </c>
      <c r="Z329" s="96">
        <f t="shared" si="198"/>
        <v>6.620306547190818E-6</v>
      </c>
      <c r="AA329" s="96">
        <f t="shared" si="199"/>
        <v>6.620306547190818E-6</v>
      </c>
      <c r="AB329" s="96">
        <f t="shared" si="200"/>
        <v>5.8497028650978084E-6</v>
      </c>
      <c r="AC329" s="96">
        <f t="shared" si="201"/>
        <v>6.620306547190818E-6</v>
      </c>
      <c r="AD329" s="97">
        <f t="shared" si="202"/>
        <v>3.7000000000000002E-3</v>
      </c>
      <c r="AE329" s="97">
        <f t="shared" si="203"/>
        <v>3.7000000000000002E-3</v>
      </c>
      <c r="AF329" s="97">
        <f t="shared" si="204"/>
        <v>3.7000000000000002E-3</v>
      </c>
      <c r="AG329" s="97">
        <f t="shared" si="205"/>
        <v>3.7000000000000002E-3</v>
      </c>
      <c r="AH329" s="97">
        <f t="shared" si="206"/>
        <v>3.7000000000000002E-3</v>
      </c>
      <c r="AI329" s="98">
        <f t="shared" si="217"/>
        <v>3.7000000000000006E-3</v>
      </c>
      <c r="AJ329" s="99">
        <f t="shared" si="218"/>
        <v>3.7000000000000006E-3</v>
      </c>
      <c r="AK329" s="98">
        <f t="shared" si="219"/>
        <v>0.03</v>
      </c>
      <c r="AL329" s="122">
        <f t="shared" si="222"/>
        <v>200</v>
      </c>
      <c r="AM329" s="100">
        <f t="shared" si="207"/>
        <v>5.2325901807804527E-3</v>
      </c>
      <c r="AN329" s="98">
        <f t="shared" si="220"/>
        <v>0.03</v>
      </c>
      <c r="AO329" s="101">
        <f t="shared" si="221"/>
        <v>64122</v>
      </c>
    </row>
    <row r="330" spans="1:41" ht="16.5">
      <c r="A330" s="112">
        <v>43052</v>
      </c>
      <c r="B330" s="73">
        <v>10683</v>
      </c>
      <c r="C330" s="73">
        <v>10732</v>
      </c>
      <c r="D330" s="80">
        <f t="shared" si="208"/>
        <v>-49</v>
      </c>
      <c r="E330" s="17">
        <f t="shared" si="191"/>
        <v>5.0000000000000001E-3</v>
      </c>
      <c r="F330" s="16">
        <f t="shared" si="209"/>
        <v>3.8999999999999998E-3</v>
      </c>
      <c r="G330" s="16">
        <f t="shared" si="210"/>
        <v>3.8999999999999998E-3</v>
      </c>
      <c r="H330" s="16">
        <f t="shared" si="211"/>
        <v>3.8999999999999998E-3</v>
      </c>
      <c r="I330" s="16">
        <f t="shared" si="212"/>
        <v>3.8999999999999998E-3</v>
      </c>
      <c r="J330" s="16">
        <f t="shared" si="213"/>
        <v>3.8999999999999998E-3</v>
      </c>
      <c r="K330" s="16">
        <f t="shared" si="187"/>
        <v>3.8999999999999998E-3</v>
      </c>
      <c r="L330" s="16">
        <f t="shared" si="214"/>
        <v>0.03</v>
      </c>
      <c r="M330" s="72"/>
      <c r="N330" s="72"/>
      <c r="O330" s="32">
        <f t="shared" si="188"/>
        <v>0</v>
      </c>
      <c r="P330" s="17" t="e">
        <f t="shared" si="189"/>
        <v>#DIV/0!</v>
      </c>
      <c r="Q330" s="38">
        <f t="shared" si="190"/>
        <v>0</v>
      </c>
      <c r="R330" s="17" t="e">
        <f t="shared" si="215"/>
        <v>#DIV/0!</v>
      </c>
      <c r="S330" s="97">
        <f t="shared" si="216"/>
        <v>5.0000000000000001E-3</v>
      </c>
      <c r="T330" s="96">
        <f t="shared" si="192"/>
        <v>3.8891811393369008E-3</v>
      </c>
      <c r="U330" s="96">
        <f t="shared" si="193"/>
        <v>3.8891811393369008E-3</v>
      </c>
      <c r="V330" s="96">
        <f t="shared" si="194"/>
        <v>3.8891811393369008E-3</v>
      </c>
      <c r="W330" s="96">
        <f t="shared" si="195"/>
        <v>3.8891811393369008E-3</v>
      </c>
      <c r="X330" s="96">
        <f t="shared" si="196"/>
        <v>3.8891811393369008E-3</v>
      </c>
      <c r="Y330" s="96">
        <f t="shared" si="197"/>
        <v>6.5100686040817173E-6</v>
      </c>
      <c r="Z330" s="96">
        <f t="shared" si="198"/>
        <v>6.5100686040817173E-6</v>
      </c>
      <c r="AA330" s="96">
        <f t="shared" si="199"/>
        <v>6.5100686040817173E-6</v>
      </c>
      <c r="AB330" s="96">
        <f t="shared" si="200"/>
        <v>5.7522966185666059E-6</v>
      </c>
      <c r="AC330" s="96">
        <f t="shared" si="201"/>
        <v>6.5100686040817173E-6</v>
      </c>
      <c r="AD330" s="97">
        <f t="shared" si="202"/>
        <v>3.8999999999999998E-3</v>
      </c>
      <c r="AE330" s="97">
        <f t="shared" si="203"/>
        <v>3.8999999999999998E-3</v>
      </c>
      <c r="AF330" s="97">
        <f t="shared" si="204"/>
        <v>3.8999999999999998E-3</v>
      </c>
      <c r="AG330" s="97">
        <f t="shared" si="205"/>
        <v>3.8999999999999998E-3</v>
      </c>
      <c r="AH330" s="97">
        <f t="shared" si="206"/>
        <v>3.8999999999999998E-3</v>
      </c>
      <c r="AI330" s="98">
        <f t="shared" si="217"/>
        <v>3.8999999999999998E-3</v>
      </c>
      <c r="AJ330" s="99">
        <f t="shared" si="218"/>
        <v>3.8999999999999998E-3</v>
      </c>
      <c r="AK330" s="98">
        <f t="shared" si="219"/>
        <v>0.03</v>
      </c>
      <c r="AL330" s="122">
        <f t="shared" si="222"/>
        <v>200</v>
      </c>
      <c r="AM330" s="100">
        <f t="shared" si="207"/>
        <v>5.5154328932550704E-3</v>
      </c>
      <c r="AN330" s="98">
        <f t="shared" si="220"/>
        <v>0.03</v>
      </c>
      <c r="AO330" s="101">
        <f t="shared" si="221"/>
        <v>64098</v>
      </c>
    </row>
    <row r="331" spans="1:41" ht="16.5">
      <c r="A331" s="112">
        <v>43049</v>
      </c>
      <c r="B331" s="73">
        <v>10732</v>
      </c>
      <c r="C331" s="73">
        <v>10743</v>
      </c>
      <c r="D331" s="80">
        <f t="shared" si="208"/>
        <v>-11</v>
      </c>
      <c r="E331" s="17">
        <f t="shared" si="191"/>
        <v>2E-3</v>
      </c>
      <c r="F331" s="16">
        <f t="shared" si="209"/>
        <v>3.8E-3</v>
      </c>
      <c r="G331" s="16">
        <f t="shared" si="210"/>
        <v>3.8E-3</v>
      </c>
      <c r="H331" s="16">
        <f t="shared" si="211"/>
        <v>3.8E-3</v>
      </c>
      <c r="I331" s="16">
        <f t="shared" si="212"/>
        <v>3.8E-3</v>
      </c>
      <c r="J331" s="16">
        <f t="shared" si="213"/>
        <v>3.8E-3</v>
      </c>
      <c r="K331" s="16">
        <f t="shared" si="187"/>
        <v>3.8E-3</v>
      </c>
      <c r="L331" s="16">
        <f t="shared" si="214"/>
        <v>0.03</v>
      </c>
      <c r="M331" s="72"/>
      <c r="N331" s="72"/>
      <c r="O331" s="32">
        <f t="shared" si="188"/>
        <v>0</v>
      </c>
      <c r="P331" s="17" t="e">
        <f t="shared" si="189"/>
        <v>#DIV/0!</v>
      </c>
      <c r="Q331" s="38">
        <f t="shared" si="190"/>
        <v>0</v>
      </c>
      <c r="R331" s="17" t="e">
        <f t="shared" si="215"/>
        <v>#DIV/0!</v>
      </c>
      <c r="S331" s="97">
        <f t="shared" si="216"/>
        <v>2E-3</v>
      </c>
      <c r="T331" s="96">
        <f t="shared" si="192"/>
        <v>3.8182778078052135E-3</v>
      </c>
      <c r="U331" s="96">
        <f t="shared" si="193"/>
        <v>3.8182778078052135E-3</v>
      </c>
      <c r="V331" s="96">
        <f t="shared" si="194"/>
        <v>3.8182778078052135E-3</v>
      </c>
      <c r="W331" s="96">
        <f t="shared" si="195"/>
        <v>3.8182778078052135E-3</v>
      </c>
      <c r="X331" s="96">
        <f t="shared" si="196"/>
        <v>3.8182778078052135E-3</v>
      </c>
      <c r="Y331" s="96">
        <f t="shared" si="197"/>
        <v>6.8364686847980626E-6</v>
      </c>
      <c r="Z331" s="96">
        <f t="shared" si="198"/>
        <v>6.8364686847980626E-6</v>
      </c>
      <c r="AA331" s="96">
        <f t="shared" si="199"/>
        <v>6.8364686847980626E-6</v>
      </c>
      <c r="AB331" s="96">
        <f t="shared" si="200"/>
        <v>6.0407037298875685E-6</v>
      </c>
      <c r="AC331" s="96">
        <f t="shared" si="201"/>
        <v>6.8364686847980626E-6</v>
      </c>
      <c r="AD331" s="97">
        <f t="shared" si="202"/>
        <v>3.8E-3</v>
      </c>
      <c r="AE331" s="97">
        <f t="shared" si="203"/>
        <v>3.8E-3</v>
      </c>
      <c r="AF331" s="97">
        <f t="shared" si="204"/>
        <v>3.8E-3</v>
      </c>
      <c r="AG331" s="97">
        <f t="shared" si="205"/>
        <v>3.8E-3</v>
      </c>
      <c r="AH331" s="97">
        <f t="shared" si="206"/>
        <v>3.8E-3</v>
      </c>
      <c r="AI331" s="98">
        <f t="shared" si="217"/>
        <v>3.8E-3</v>
      </c>
      <c r="AJ331" s="99">
        <f t="shared" si="218"/>
        <v>3.8000000000000004E-3</v>
      </c>
      <c r="AK331" s="98">
        <f t="shared" si="219"/>
        <v>0.03</v>
      </c>
      <c r="AL331" s="122">
        <f t="shared" si="222"/>
        <v>200</v>
      </c>
      <c r="AM331" s="100">
        <f t="shared" si="207"/>
        <v>5.3740115370177616E-3</v>
      </c>
      <c r="AN331" s="98">
        <f t="shared" si="220"/>
        <v>0.03</v>
      </c>
      <c r="AO331" s="101">
        <f t="shared" si="221"/>
        <v>64392</v>
      </c>
    </row>
    <row r="332" spans="1:41" ht="16.5">
      <c r="A332" s="112">
        <v>43048</v>
      </c>
      <c r="B332" s="73">
        <v>10743</v>
      </c>
      <c r="C332" s="73">
        <v>10818</v>
      </c>
      <c r="D332" s="80">
        <f t="shared" si="208"/>
        <v>-75</v>
      </c>
      <c r="E332" s="17">
        <f t="shared" si="191"/>
        <v>7.0000000000000001E-3</v>
      </c>
      <c r="F332" s="16">
        <f t="shared" si="209"/>
        <v>3.8999999999999998E-3</v>
      </c>
      <c r="G332" s="16">
        <f t="shared" si="210"/>
        <v>3.8999999999999998E-3</v>
      </c>
      <c r="H332" s="16">
        <f t="shared" si="211"/>
        <v>3.8999999999999998E-3</v>
      </c>
      <c r="I332" s="16">
        <f t="shared" si="212"/>
        <v>3.8999999999999998E-3</v>
      </c>
      <c r="J332" s="16">
        <f t="shared" si="213"/>
        <v>3.8999999999999998E-3</v>
      </c>
      <c r="K332" s="16">
        <f t="shared" si="187"/>
        <v>3.8999999999999998E-3</v>
      </c>
      <c r="L332" s="16">
        <f t="shared" si="214"/>
        <v>0.03</v>
      </c>
      <c r="M332" s="72"/>
      <c r="N332" s="72"/>
      <c r="O332" s="32">
        <f t="shared" si="188"/>
        <v>0</v>
      </c>
      <c r="P332" s="17" t="e">
        <f t="shared" si="189"/>
        <v>#DIV/0!</v>
      </c>
      <c r="Q332" s="38">
        <f t="shared" si="190"/>
        <v>0</v>
      </c>
      <c r="R332" s="17" t="e">
        <f t="shared" si="215"/>
        <v>#DIV/0!</v>
      </c>
      <c r="S332" s="97">
        <f t="shared" si="216"/>
        <v>7.0000000000000001E-3</v>
      </c>
      <c r="T332" s="96">
        <f t="shared" si="192"/>
        <v>3.9343380934098015E-3</v>
      </c>
      <c r="U332" s="96">
        <f t="shared" si="193"/>
        <v>3.9343380934098015E-3</v>
      </c>
      <c r="V332" s="96">
        <f t="shared" si="194"/>
        <v>3.9343380934098015E-3</v>
      </c>
      <c r="W332" s="96">
        <f t="shared" si="195"/>
        <v>3.9343380934098015E-3</v>
      </c>
      <c r="X332" s="96">
        <f t="shared" si="196"/>
        <v>3.9343380934098015E-3</v>
      </c>
      <c r="Y332" s="96">
        <f t="shared" si="197"/>
        <v>7.0340094183203055E-6</v>
      </c>
      <c r="Z332" s="96">
        <f t="shared" si="198"/>
        <v>7.0340094183203055E-6</v>
      </c>
      <c r="AA332" s="96">
        <f t="shared" si="199"/>
        <v>7.0340094183203055E-6</v>
      </c>
      <c r="AB332" s="96">
        <f t="shared" si="200"/>
        <v>6.2152507220278227E-6</v>
      </c>
      <c r="AC332" s="96">
        <f t="shared" si="201"/>
        <v>7.0340094183203055E-6</v>
      </c>
      <c r="AD332" s="97">
        <f t="shared" si="202"/>
        <v>3.8999999999999998E-3</v>
      </c>
      <c r="AE332" s="97">
        <f t="shared" si="203"/>
        <v>3.8999999999999998E-3</v>
      </c>
      <c r="AF332" s="97">
        <f t="shared" si="204"/>
        <v>3.8999999999999998E-3</v>
      </c>
      <c r="AG332" s="97">
        <f t="shared" si="205"/>
        <v>3.8999999999999998E-3</v>
      </c>
      <c r="AH332" s="97">
        <f t="shared" si="206"/>
        <v>3.8999999999999998E-3</v>
      </c>
      <c r="AI332" s="98">
        <f t="shared" si="217"/>
        <v>3.8999999999999998E-3</v>
      </c>
      <c r="AJ332" s="99">
        <f t="shared" si="218"/>
        <v>3.8999999999999998E-3</v>
      </c>
      <c r="AK332" s="98">
        <f t="shared" si="219"/>
        <v>0.03</v>
      </c>
      <c r="AL332" s="122">
        <f t="shared" si="222"/>
        <v>200</v>
      </c>
      <c r="AM332" s="100">
        <f t="shared" si="207"/>
        <v>5.5154328932550704E-3</v>
      </c>
      <c r="AN332" s="98">
        <f t="shared" si="220"/>
        <v>0.03</v>
      </c>
      <c r="AO332" s="101">
        <f t="shared" si="221"/>
        <v>64458</v>
      </c>
    </row>
    <row r="333" spans="1:41" ht="16.5">
      <c r="A333" s="112">
        <v>43047</v>
      </c>
      <c r="B333" s="73">
        <v>10818</v>
      </c>
      <c r="C333" s="73">
        <v>10840</v>
      </c>
      <c r="D333" s="80">
        <f t="shared" si="208"/>
        <v>-22</v>
      </c>
      <c r="E333" s="17">
        <f t="shared" si="191"/>
        <v>3.0000000000000001E-3</v>
      </c>
      <c r="F333" s="16">
        <f t="shared" si="209"/>
        <v>3.7000000000000002E-3</v>
      </c>
      <c r="G333" s="16">
        <f t="shared" si="210"/>
        <v>3.7000000000000002E-3</v>
      </c>
      <c r="H333" s="16">
        <f t="shared" si="211"/>
        <v>3.7000000000000002E-3</v>
      </c>
      <c r="I333" s="16">
        <f t="shared" si="212"/>
        <v>3.7000000000000002E-3</v>
      </c>
      <c r="J333" s="16">
        <f t="shared" si="213"/>
        <v>3.7000000000000002E-3</v>
      </c>
      <c r="K333" s="16">
        <f t="shared" si="187"/>
        <v>3.7000000000000006E-3</v>
      </c>
      <c r="L333" s="16">
        <f t="shared" si="214"/>
        <v>0.03</v>
      </c>
      <c r="M333" s="72"/>
      <c r="N333" s="72"/>
      <c r="O333" s="32">
        <f t="shared" si="188"/>
        <v>0</v>
      </c>
      <c r="P333" s="17" t="e">
        <f t="shared" si="189"/>
        <v>#DIV/0!</v>
      </c>
      <c r="Q333" s="38">
        <f t="shared" si="190"/>
        <v>0</v>
      </c>
      <c r="R333" s="17" t="e">
        <f t="shared" si="215"/>
        <v>#DIV/0!</v>
      </c>
      <c r="S333" s="97">
        <f t="shared" si="216"/>
        <v>3.0000000000000001E-3</v>
      </c>
      <c r="T333" s="96">
        <f t="shared" si="192"/>
        <v>3.73865754618064E-3</v>
      </c>
      <c r="U333" s="96">
        <f t="shared" si="193"/>
        <v>3.73865754618064E-3</v>
      </c>
      <c r="V333" s="96">
        <f t="shared" si="194"/>
        <v>3.73865754618064E-3</v>
      </c>
      <c r="W333" s="96">
        <f t="shared" si="195"/>
        <v>3.73865754618064E-3</v>
      </c>
      <c r="X333" s="96">
        <f t="shared" si="196"/>
        <v>3.73865754618064E-3</v>
      </c>
      <c r="Y333" s="96">
        <f t="shared" si="197"/>
        <v>6.8040724917608898E-6</v>
      </c>
      <c r="Z333" s="96">
        <f t="shared" si="198"/>
        <v>6.8040724917608898E-6</v>
      </c>
      <c r="AA333" s="96">
        <f t="shared" si="199"/>
        <v>6.8040724917608898E-6</v>
      </c>
      <c r="AB333" s="96">
        <f t="shared" si="200"/>
        <v>6.012078453719923E-6</v>
      </c>
      <c r="AC333" s="96">
        <f t="shared" si="201"/>
        <v>6.8040724917608898E-6</v>
      </c>
      <c r="AD333" s="97">
        <f t="shared" si="202"/>
        <v>3.7000000000000002E-3</v>
      </c>
      <c r="AE333" s="97">
        <f t="shared" si="203"/>
        <v>3.7000000000000002E-3</v>
      </c>
      <c r="AF333" s="97">
        <f t="shared" si="204"/>
        <v>3.7000000000000002E-3</v>
      </c>
      <c r="AG333" s="97">
        <f t="shared" si="205"/>
        <v>3.7000000000000002E-3</v>
      </c>
      <c r="AH333" s="97">
        <f t="shared" si="206"/>
        <v>3.7000000000000002E-3</v>
      </c>
      <c r="AI333" s="98">
        <f t="shared" si="217"/>
        <v>3.7000000000000006E-3</v>
      </c>
      <c r="AJ333" s="99">
        <f t="shared" si="218"/>
        <v>3.7000000000000006E-3</v>
      </c>
      <c r="AK333" s="98">
        <f t="shared" si="219"/>
        <v>0.03</v>
      </c>
      <c r="AL333" s="122">
        <f t="shared" si="222"/>
        <v>200</v>
      </c>
      <c r="AM333" s="100">
        <f t="shared" si="207"/>
        <v>5.2325901807804527E-3</v>
      </c>
      <c r="AN333" s="98">
        <f t="shared" si="220"/>
        <v>0.03</v>
      </c>
      <c r="AO333" s="101">
        <f t="shared" si="221"/>
        <v>64908</v>
      </c>
    </row>
    <row r="334" spans="1:41" ht="16.5">
      <c r="A334" s="112">
        <v>43046</v>
      </c>
      <c r="B334" s="73">
        <v>10840</v>
      </c>
      <c r="C334" s="73">
        <v>10786</v>
      </c>
      <c r="D334" s="80">
        <f t="shared" si="208"/>
        <v>54</v>
      </c>
      <c r="E334" s="17">
        <f t="shared" si="191"/>
        <v>6.0000000000000001E-3</v>
      </c>
      <c r="F334" s="16">
        <f t="shared" si="209"/>
        <v>3.8E-3</v>
      </c>
      <c r="G334" s="16">
        <f t="shared" si="210"/>
        <v>3.8E-3</v>
      </c>
      <c r="H334" s="16">
        <f t="shared" si="211"/>
        <v>3.8E-3</v>
      </c>
      <c r="I334" s="16">
        <f t="shared" si="212"/>
        <v>3.8E-3</v>
      </c>
      <c r="J334" s="16">
        <f t="shared" si="213"/>
        <v>3.8E-3</v>
      </c>
      <c r="K334" s="16">
        <f t="shared" si="187"/>
        <v>3.8E-3</v>
      </c>
      <c r="L334" s="16">
        <f t="shared" si="214"/>
        <v>0.03</v>
      </c>
      <c r="M334" s="72"/>
      <c r="N334" s="72"/>
      <c r="O334" s="32">
        <f t="shared" si="188"/>
        <v>0</v>
      </c>
      <c r="P334" s="17" t="e">
        <f t="shared" si="189"/>
        <v>#DIV/0!</v>
      </c>
      <c r="Q334" s="38">
        <f t="shared" si="190"/>
        <v>0</v>
      </c>
      <c r="R334" s="17" t="e">
        <f t="shared" si="215"/>
        <v>#DIV/0!</v>
      </c>
      <c r="S334" s="97">
        <f t="shared" si="216"/>
        <v>6.0000000000000001E-3</v>
      </c>
      <c r="T334" s="96">
        <f t="shared" si="192"/>
        <v>3.7858059001921705E-3</v>
      </c>
      <c r="U334" s="96">
        <f t="shared" si="193"/>
        <v>3.7858059001921705E-3</v>
      </c>
      <c r="V334" s="96">
        <f t="shared" si="194"/>
        <v>3.7858059001921705E-3</v>
      </c>
      <c r="W334" s="96">
        <f t="shared" si="195"/>
        <v>3.7858059001921705E-3</v>
      </c>
      <c r="X334" s="96">
        <f t="shared" si="196"/>
        <v>3.7858059001921705E-3</v>
      </c>
      <c r="Y334" s="96">
        <f t="shared" si="197"/>
        <v>7.1989606776534897E-6</v>
      </c>
      <c r="Z334" s="96">
        <f t="shared" si="198"/>
        <v>7.1989606776534897E-6</v>
      </c>
      <c r="AA334" s="96">
        <f t="shared" si="199"/>
        <v>7.1989606776534897E-6</v>
      </c>
      <c r="AB334" s="96">
        <f t="shared" si="200"/>
        <v>6.3610016547746244E-6</v>
      </c>
      <c r="AC334" s="96">
        <f t="shared" si="201"/>
        <v>7.1989606776534897E-6</v>
      </c>
      <c r="AD334" s="97">
        <f t="shared" si="202"/>
        <v>3.8E-3</v>
      </c>
      <c r="AE334" s="97">
        <f t="shared" si="203"/>
        <v>3.8E-3</v>
      </c>
      <c r="AF334" s="97">
        <f t="shared" si="204"/>
        <v>3.8E-3</v>
      </c>
      <c r="AG334" s="97">
        <f t="shared" si="205"/>
        <v>3.8E-3</v>
      </c>
      <c r="AH334" s="97">
        <f t="shared" si="206"/>
        <v>3.8E-3</v>
      </c>
      <c r="AI334" s="98">
        <f t="shared" si="217"/>
        <v>3.8E-3</v>
      </c>
      <c r="AJ334" s="99">
        <f t="shared" si="218"/>
        <v>3.8000000000000004E-3</v>
      </c>
      <c r="AK334" s="98">
        <f t="shared" si="219"/>
        <v>0.03</v>
      </c>
      <c r="AL334" s="122">
        <f t="shared" si="222"/>
        <v>200</v>
      </c>
      <c r="AM334" s="100">
        <f t="shared" si="207"/>
        <v>5.3740115370177616E-3</v>
      </c>
      <c r="AN334" s="98">
        <f t="shared" si="220"/>
        <v>0.03</v>
      </c>
      <c r="AO334" s="101">
        <f t="shared" si="221"/>
        <v>65040</v>
      </c>
    </row>
    <row r="335" spans="1:41" ht="16.5">
      <c r="A335" s="112">
        <v>43045</v>
      </c>
      <c r="B335" s="73">
        <v>10786</v>
      </c>
      <c r="C335" s="73">
        <v>10800</v>
      </c>
      <c r="D335" s="80">
        <f t="shared" si="208"/>
        <v>-14</v>
      </c>
      <c r="E335" s="17">
        <f t="shared" si="191"/>
        <v>2E-3</v>
      </c>
      <c r="F335" s="16">
        <f t="shared" si="209"/>
        <v>3.5999999999999999E-3</v>
      </c>
      <c r="G335" s="16">
        <f t="shared" si="210"/>
        <v>3.5999999999999999E-3</v>
      </c>
      <c r="H335" s="16">
        <f t="shared" si="211"/>
        <v>3.5999999999999999E-3</v>
      </c>
      <c r="I335" s="16">
        <f t="shared" si="212"/>
        <v>3.5999999999999999E-3</v>
      </c>
      <c r="J335" s="16">
        <f t="shared" si="213"/>
        <v>3.5999999999999999E-3</v>
      </c>
      <c r="K335" s="16">
        <f t="shared" si="187"/>
        <v>3.5999999999999999E-3</v>
      </c>
      <c r="L335" s="16">
        <f t="shared" si="214"/>
        <v>0.03</v>
      </c>
      <c r="M335" s="72"/>
      <c r="N335" s="72"/>
      <c r="O335" s="32">
        <f t="shared" si="188"/>
        <v>0</v>
      </c>
      <c r="P335" s="17" t="e">
        <f t="shared" si="189"/>
        <v>#DIV/0!</v>
      </c>
      <c r="Q335" s="38">
        <f t="shared" si="190"/>
        <v>0</v>
      </c>
      <c r="R335" s="17" t="e">
        <f t="shared" si="215"/>
        <v>#DIV/0!</v>
      </c>
      <c r="S335" s="97">
        <f t="shared" si="216"/>
        <v>2E-3</v>
      </c>
      <c r="T335" s="96">
        <f t="shared" si="192"/>
        <v>3.6444743619065642E-3</v>
      </c>
      <c r="U335" s="96">
        <f t="shared" si="193"/>
        <v>3.6444743619065642E-3</v>
      </c>
      <c r="V335" s="96">
        <f t="shared" si="194"/>
        <v>3.6444743619065642E-3</v>
      </c>
      <c r="W335" s="96">
        <f t="shared" si="195"/>
        <v>3.6444743619065642E-3</v>
      </c>
      <c r="X335" s="96">
        <f t="shared" si="196"/>
        <v>3.6444743619065642E-3</v>
      </c>
      <c r="Y335" s="96">
        <f t="shared" si="197"/>
        <v>7.3043091656920858E-6</v>
      </c>
      <c r="Z335" s="96">
        <f t="shared" si="198"/>
        <v>7.3043091656920858E-6</v>
      </c>
      <c r="AA335" s="96">
        <f t="shared" si="199"/>
        <v>7.3043091656920858E-6</v>
      </c>
      <c r="AB335" s="96">
        <f t="shared" si="200"/>
        <v>6.4540875788055277E-6</v>
      </c>
      <c r="AC335" s="96">
        <f t="shared" si="201"/>
        <v>7.3043091656920858E-6</v>
      </c>
      <c r="AD335" s="97">
        <f t="shared" si="202"/>
        <v>3.5999999999999999E-3</v>
      </c>
      <c r="AE335" s="97">
        <f t="shared" si="203"/>
        <v>3.5999999999999999E-3</v>
      </c>
      <c r="AF335" s="97">
        <f t="shared" si="204"/>
        <v>3.5999999999999999E-3</v>
      </c>
      <c r="AG335" s="97">
        <f t="shared" si="205"/>
        <v>3.5999999999999999E-3</v>
      </c>
      <c r="AH335" s="97">
        <f t="shared" si="206"/>
        <v>3.5999999999999999E-3</v>
      </c>
      <c r="AI335" s="98">
        <f t="shared" si="217"/>
        <v>3.5999999999999999E-3</v>
      </c>
      <c r="AJ335" s="99">
        <f t="shared" si="218"/>
        <v>3.6000000000000003E-3</v>
      </c>
      <c r="AK335" s="98">
        <f t="shared" si="219"/>
        <v>0.03</v>
      </c>
      <c r="AL335" s="122">
        <f t="shared" si="222"/>
        <v>200</v>
      </c>
      <c r="AM335" s="100">
        <f t="shared" si="207"/>
        <v>5.0911688245431422E-3</v>
      </c>
      <c r="AN335" s="98">
        <f t="shared" si="220"/>
        <v>0.03</v>
      </c>
      <c r="AO335" s="101">
        <f t="shared" si="221"/>
        <v>64716</v>
      </c>
    </row>
    <row r="336" spans="1:41" ht="16.5">
      <c r="A336" s="112">
        <v>43042</v>
      </c>
      <c r="B336" s="73">
        <v>10800</v>
      </c>
      <c r="C336" s="73">
        <v>10788</v>
      </c>
      <c r="D336" s="80">
        <f t="shared" si="208"/>
        <v>12</v>
      </c>
      <c r="E336" s="17">
        <f t="shared" si="191"/>
        <v>2E-3</v>
      </c>
      <c r="F336" s="16">
        <f t="shared" si="209"/>
        <v>3.7000000000000002E-3</v>
      </c>
      <c r="G336" s="16">
        <f t="shared" si="210"/>
        <v>3.7000000000000002E-3</v>
      </c>
      <c r="H336" s="16">
        <f t="shared" si="211"/>
        <v>3.7000000000000002E-3</v>
      </c>
      <c r="I336" s="16">
        <f t="shared" si="212"/>
        <v>3.7000000000000002E-3</v>
      </c>
      <c r="J336" s="16">
        <f t="shared" si="213"/>
        <v>3.7000000000000002E-3</v>
      </c>
      <c r="K336" s="16">
        <f t="shared" si="187"/>
        <v>3.7000000000000006E-3</v>
      </c>
      <c r="L336" s="16">
        <f t="shared" si="214"/>
        <v>0.03</v>
      </c>
      <c r="M336" s="72"/>
      <c r="N336" s="72"/>
      <c r="O336" s="32">
        <f t="shared" si="188"/>
        <v>0</v>
      </c>
      <c r="P336" s="17" t="e">
        <f t="shared" si="189"/>
        <v>#DIV/0!</v>
      </c>
      <c r="Q336" s="38">
        <f t="shared" si="190"/>
        <v>0</v>
      </c>
      <c r="R336" s="17" t="e">
        <f t="shared" si="215"/>
        <v>#DIV/0!</v>
      </c>
      <c r="S336" s="97">
        <f t="shared" si="216"/>
        <v>2E-3</v>
      </c>
      <c r="T336" s="96">
        <f t="shared" si="192"/>
        <v>3.7494408105388979E-3</v>
      </c>
      <c r="U336" s="96">
        <f t="shared" si="193"/>
        <v>3.7494408105388979E-3</v>
      </c>
      <c r="V336" s="96">
        <f t="shared" si="194"/>
        <v>3.7494408105388979E-3</v>
      </c>
      <c r="W336" s="96">
        <f t="shared" si="195"/>
        <v>3.7494408105388979E-3</v>
      </c>
      <c r="X336" s="96">
        <f t="shared" si="196"/>
        <v>3.7494408105388979E-3</v>
      </c>
      <c r="Y336" s="96">
        <f t="shared" si="197"/>
        <v>7.5751878475716451E-6</v>
      </c>
      <c r="Z336" s="96">
        <f t="shared" si="198"/>
        <v>7.5751878475716451E-6</v>
      </c>
      <c r="AA336" s="96">
        <f t="shared" si="199"/>
        <v>7.5751878475716451E-6</v>
      </c>
      <c r="AB336" s="96">
        <f t="shared" si="200"/>
        <v>6.6934359821143058E-6</v>
      </c>
      <c r="AC336" s="96">
        <f t="shared" si="201"/>
        <v>7.5751878475716451E-6</v>
      </c>
      <c r="AD336" s="97">
        <f t="shared" si="202"/>
        <v>3.7000000000000002E-3</v>
      </c>
      <c r="AE336" s="97">
        <f t="shared" si="203"/>
        <v>3.7000000000000002E-3</v>
      </c>
      <c r="AF336" s="97">
        <f t="shared" si="204"/>
        <v>3.7000000000000002E-3</v>
      </c>
      <c r="AG336" s="97">
        <f t="shared" si="205"/>
        <v>3.7000000000000002E-3</v>
      </c>
      <c r="AH336" s="97">
        <f t="shared" si="206"/>
        <v>3.7000000000000002E-3</v>
      </c>
      <c r="AI336" s="98">
        <f t="shared" si="217"/>
        <v>3.7000000000000006E-3</v>
      </c>
      <c r="AJ336" s="99">
        <f t="shared" si="218"/>
        <v>3.7000000000000006E-3</v>
      </c>
      <c r="AK336" s="98">
        <f t="shared" si="219"/>
        <v>0.03</v>
      </c>
      <c r="AL336" s="122">
        <f t="shared" si="222"/>
        <v>200</v>
      </c>
      <c r="AM336" s="100">
        <f t="shared" si="207"/>
        <v>5.2325901807804527E-3</v>
      </c>
      <c r="AN336" s="98">
        <f t="shared" si="220"/>
        <v>0.03</v>
      </c>
      <c r="AO336" s="101">
        <f t="shared" si="221"/>
        <v>64800</v>
      </c>
    </row>
    <row r="337" spans="1:41" ht="16.5">
      <c r="A337" s="112">
        <v>43041</v>
      </c>
      <c r="B337" s="73">
        <v>10788</v>
      </c>
      <c r="C337" s="73">
        <v>10806</v>
      </c>
      <c r="D337" s="80">
        <f t="shared" si="208"/>
        <v>-18</v>
      </c>
      <c r="E337" s="17">
        <f t="shared" si="191"/>
        <v>2E-3</v>
      </c>
      <c r="F337" s="16">
        <f t="shared" si="209"/>
        <v>3.8999999999999998E-3</v>
      </c>
      <c r="G337" s="16">
        <f t="shared" si="210"/>
        <v>3.8999999999999998E-3</v>
      </c>
      <c r="H337" s="16">
        <f t="shared" si="211"/>
        <v>3.8999999999999998E-3</v>
      </c>
      <c r="I337" s="16">
        <f t="shared" si="212"/>
        <v>3.8999999999999998E-3</v>
      </c>
      <c r="J337" s="16">
        <f t="shared" si="213"/>
        <v>3.8999999999999998E-3</v>
      </c>
      <c r="K337" s="16">
        <f t="shared" si="187"/>
        <v>3.8999999999999998E-3</v>
      </c>
      <c r="L337" s="16">
        <f t="shared" si="214"/>
        <v>0.03</v>
      </c>
      <c r="M337" s="72"/>
      <c r="N337" s="72"/>
      <c r="O337" s="32">
        <f t="shared" si="188"/>
        <v>0</v>
      </c>
      <c r="P337" s="17" t="e">
        <f t="shared" si="189"/>
        <v>#DIV/0!</v>
      </c>
      <c r="Q337" s="38">
        <f t="shared" si="190"/>
        <v>0</v>
      </c>
      <c r="R337" s="17" t="e">
        <f t="shared" si="215"/>
        <v>#DIV/0!</v>
      </c>
      <c r="S337" s="97">
        <f t="shared" si="216"/>
        <v>2E-3</v>
      </c>
      <c r="T337" s="96">
        <f t="shared" si="192"/>
        <v>3.8611072452541463E-3</v>
      </c>
      <c r="U337" s="96">
        <f t="shared" si="193"/>
        <v>3.8611072452541463E-3</v>
      </c>
      <c r="V337" s="96">
        <f t="shared" si="194"/>
        <v>3.8611072452541463E-3</v>
      </c>
      <c r="W337" s="96">
        <f t="shared" si="195"/>
        <v>3.8611072452541463E-3</v>
      </c>
      <c r="X337" s="96">
        <f t="shared" si="196"/>
        <v>3.8611072452541463E-3</v>
      </c>
      <c r="Y337" s="96">
        <f t="shared" si="197"/>
        <v>7.8376219541185066E-6</v>
      </c>
      <c r="Z337" s="96">
        <f t="shared" si="198"/>
        <v>7.8376219541185066E-6</v>
      </c>
      <c r="AA337" s="96">
        <f t="shared" si="199"/>
        <v>7.8376219541185066E-6</v>
      </c>
      <c r="AB337" s="96">
        <f t="shared" si="200"/>
        <v>6.9253227586591138E-6</v>
      </c>
      <c r="AC337" s="96">
        <f t="shared" si="201"/>
        <v>7.8376219541185066E-6</v>
      </c>
      <c r="AD337" s="97">
        <f t="shared" si="202"/>
        <v>3.8999999999999998E-3</v>
      </c>
      <c r="AE337" s="97">
        <f t="shared" si="203"/>
        <v>3.8999999999999998E-3</v>
      </c>
      <c r="AF337" s="97">
        <f t="shared" si="204"/>
        <v>3.8999999999999998E-3</v>
      </c>
      <c r="AG337" s="97">
        <f t="shared" si="205"/>
        <v>3.8999999999999998E-3</v>
      </c>
      <c r="AH337" s="97">
        <f t="shared" si="206"/>
        <v>3.8999999999999998E-3</v>
      </c>
      <c r="AI337" s="98">
        <f t="shared" si="217"/>
        <v>3.8999999999999998E-3</v>
      </c>
      <c r="AJ337" s="99">
        <f t="shared" si="218"/>
        <v>3.8999999999999998E-3</v>
      </c>
      <c r="AK337" s="98">
        <f t="shared" si="219"/>
        <v>0.03</v>
      </c>
      <c r="AL337" s="122">
        <f t="shared" si="222"/>
        <v>200</v>
      </c>
      <c r="AM337" s="100">
        <f t="shared" si="207"/>
        <v>5.5154328932550704E-3</v>
      </c>
      <c r="AN337" s="98">
        <f t="shared" si="220"/>
        <v>0.03</v>
      </c>
      <c r="AO337" s="101">
        <f t="shared" si="221"/>
        <v>64728</v>
      </c>
    </row>
    <row r="338" spans="1:41" ht="16.5">
      <c r="A338" s="112">
        <v>43040</v>
      </c>
      <c r="B338" s="73">
        <v>10806</v>
      </c>
      <c r="C338" s="73">
        <v>10793</v>
      </c>
      <c r="D338" s="80">
        <f t="shared" si="208"/>
        <v>13</v>
      </c>
      <c r="E338" s="17">
        <f t="shared" si="191"/>
        <v>2E-3</v>
      </c>
      <c r="F338" s="16">
        <f t="shared" si="209"/>
        <v>4.0000000000000001E-3</v>
      </c>
      <c r="G338" s="16">
        <f t="shared" si="210"/>
        <v>4.0000000000000001E-3</v>
      </c>
      <c r="H338" s="16">
        <f t="shared" si="211"/>
        <v>4.0000000000000001E-3</v>
      </c>
      <c r="I338" s="16">
        <f t="shared" si="212"/>
        <v>4.0000000000000001E-3</v>
      </c>
      <c r="J338" s="16">
        <f t="shared" si="213"/>
        <v>4.0000000000000001E-3</v>
      </c>
      <c r="K338" s="16">
        <f t="shared" si="187"/>
        <v>4.0000000000000001E-3</v>
      </c>
      <c r="L338" s="16">
        <f t="shared" si="214"/>
        <v>0.03</v>
      </c>
      <c r="M338" s="72"/>
      <c r="N338" s="72"/>
      <c r="O338" s="32">
        <f t="shared" si="188"/>
        <v>0</v>
      </c>
      <c r="P338" s="17" t="e">
        <f t="shared" si="189"/>
        <v>#DIV/0!</v>
      </c>
      <c r="Q338" s="38">
        <f t="shared" si="190"/>
        <v>0</v>
      </c>
      <c r="R338" s="17" t="e">
        <f t="shared" si="215"/>
        <v>#DIV/0!</v>
      </c>
      <c r="S338" s="97">
        <f t="shared" si="216"/>
        <v>2E-3</v>
      </c>
      <c r="T338" s="96">
        <f t="shared" si="192"/>
        <v>3.9799013247384532E-3</v>
      </c>
      <c r="U338" s="96">
        <f t="shared" si="193"/>
        <v>3.9799013247384532E-3</v>
      </c>
      <c r="V338" s="96">
        <f t="shared" si="194"/>
        <v>3.9799013247384532E-3</v>
      </c>
      <c r="W338" s="96">
        <f t="shared" si="195"/>
        <v>3.9799013247384532E-3</v>
      </c>
      <c r="X338" s="96">
        <f t="shared" si="196"/>
        <v>3.9799013247384532E-3</v>
      </c>
      <c r="Y338" s="96">
        <f t="shared" si="197"/>
        <v>8.0876823391238753E-6</v>
      </c>
      <c r="Z338" s="96">
        <f t="shared" si="198"/>
        <v>8.0876823391238753E-6</v>
      </c>
      <c r="AA338" s="96">
        <f t="shared" si="199"/>
        <v>8.0876823391238753E-6</v>
      </c>
      <c r="AB338" s="96">
        <f t="shared" si="200"/>
        <v>7.146276114849857E-6</v>
      </c>
      <c r="AC338" s="96">
        <f t="shared" si="201"/>
        <v>8.0876823391238753E-6</v>
      </c>
      <c r="AD338" s="97">
        <f t="shared" si="202"/>
        <v>4.0000000000000001E-3</v>
      </c>
      <c r="AE338" s="97">
        <f t="shared" si="203"/>
        <v>4.0000000000000001E-3</v>
      </c>
      <c r="AF338" s="97">
        <f t="shared" si="204"/>
        <v>4.0000000000000001E-3</v>
      </c>
      <c r="AG338" s="97">
        <f t="shared" si="205"/>
        <v>4.0000000000000001E-3</v>
      </c>
      <c r="AH338" s="97">
        <f t="shared" si="206"/>
        <v>4.0000000000000001E-3</v>
      </c>
      <c r="AI338" s="98">
        <f t="shared" si="217"/>
        <v>4.0000000000000001E-3</v>
      </c>
      <c r="AJ338" s="99">
        <f t="shared" si="218"/>
        <v>4.0000000000000001E-3</v>
      </c>
      <c r="AK338" s="98">
        <f t="shared" si="219"/>
        <v>0.03</v>
      </c>
      <c r="AL338" s="122">
        <f t="shared" si="222"/>
        <v>200</v>
      </c>
      <c r="AM338" s="100">
        <f t="shared" si="207"/>
        <v>5.656854249492381E-3</v>
      </c>
      <c r="AN338" s="98">
        <f t="shared" si="220"/>
        <v>0.03</v>
      </c>
      <c r="AO338" s="101">
        <f t="shared" si="221"/>
        <v>64836</v>
      </c>
    </row>
    <row r="339" spans="1:41" ht="16.5">
      <c r="A339" s="112">
        <v>43039</v>
      </c>
      <c r="B339" s="73">
        <v>10793</v>
      </c>
      <c r="C339" s="73">
        <v>10756</v>
      </c>
      <c r="D339" s="80">
        <f t="shared" si="208"/>
        <v>37</v>
      </c>
      <c r="E339" s="17">
        <f t="shared" si="191"/>
        <v>4.0000000000000001E-3</v>
      </c>
      <c r="F339" s="16">
        <f t="shared" si="209"/>
        <v>4.1000000000000003E-3</v>
      </c>
      <c r="G339" s="16">
        <f t="shared" si="210"/>
        <v>4.1000000000000003E-3</v>
      </c>
      <c r="H339" s="16">
        <f t="shared" si="211"/>
        <v>4.1000000000000003E-3</v>
      </c>
      <c r="I339" s="16">
        <f t="shared" si="212"/>
        <v>4.1000000000000003E-3</v>
      </c>
      <c r="J339" s="16">
        <f t="shared" si="213"/>
        <v>4.1000000000000003E-3</v>
      </c>
      <c r="K339" s="16">
        <f t="shared" si="187"/>
        <v>4.1000000000000003E-3</v>
      </c>
      <c r="L339" s="16">
        <f t="shared" si="214"/>
        <v>0.03</v>
      </c>
      <c r="M339" s="72"/>
      <c r="N339" s="72"/>
      <c r="O339" s="32">
        <f t="shared" si="188"/>
        <v>0</v>
      </c>
      <c r="P339" s="17" t="e">
        <f t="shared" si="189"/>
        <v>#DIV/0!</v>
      </c>
      <c r="Q339" s="38">
        <f t="shared" si="190"/>
        <v>0</v>
      </c>
      <c r="R339" s="17" t="e">
        <f t="shared" si="215"/>
        <v>#DIV/0!</v>
      </c>
      <c r="S339" s="97">
        <f t="shared" si="216"/>
        <v>4.0000000000000001E-3</v>
      </c>
      <c r="T339" s="96">
        <f t="shared" si="192"/>
        <v>4.1062780050409075E-3</v>
      </c>
      <c r="U339" s="96">
        <f t="shared" si="193"/>
        <v>4.1062780050409075E-3</v>
      </c>
      <c r="V339" s="96">
        <f t="shared" si="194"/>
        <v>4.1062780050409075E-3</v>
      </c>
      <c r="W339" s="96">
        <f t="shared" si="195"/>
        <v>4.1062780050409075E-3</v>
      </c>
      <c r="X339" s="96">
        <f t="shared" si="196"/>
        <v>4.1062780050409075E-3</v>
      </c>
      <c r="Y339" s="96">
        <f t="shared" si="197"/>
        <v>8.3207424649497117E-6</v>
      </c>
      <c r="Z339" s="96">
        <f t="shared" si="198"/>
        <v>8.3207424649497117E-6</v>
      </c>
      <c r="AA339" s="96">
        <f t="shared" si="199"/>
        <v>8.3207424649497117E-6</v>
      </c>
      <c r="AB339" s="96">
        <f t="shared" si="200"/>
        <v>7.3522080420295664E-6</v>
      </c>
      <c r="AC339" s="96">
        <f t="shared" si="201"/>
        <v>8.3207424649497117E-6</v>
      </c>
      <c r="AD339" s="97">
        <f t="shared" si="202"/>
        <v>4.1000000000000003E-3</v>
      </c>
      <c r="AE339" s="97">
        <f t="shared" si="203"/>
        <v>4.1000000000000003E-3</v>
      </c>
      <c r="AF339" s="97">
        <f t="shared" si="204"/>
        <v>4.1000000000000003E-3</v>
      </c>
      <c r="AG339" s="97">
        <f t="shared" si="205"/>
        <v>4.1000000000000003E-3</v>
      </c>
      <c r="AH339" s="97">
        <f t="shared" si="206"/>
        <v>4.1000000000000003E-3</v>
      </c>
      <c r="AI339" s="98">
        <f t="shared" si="217"/>
        <v>4.1000000000000003E-3</v>
      </c>
      <c r="AJ339" s="99">
        <f t="shared" si="218"/>
        <v>4.1000000000000003E-3</v>
      </c>
      <c r="AK339" s="98">
        <f t="shared" si="219"/>
        <v>0.03</v>
      </c>
      <c r="AL339" s="122">
        <f t="shared" si="222"/>
        <v>200</v>
      </c>
      <c r="AM339" s="100">
        <f t="shared" si="207"/>
        <v>5.7982756057296907E-3</v>
      </c>
      <c r="AN339" s="98">
        <f t="shared" si="220"/>
        <v>0.03</v>
      </c>
      <c r="AO339" s="101">
        <f t="shared" si="221"/>
        <v>64758</v>
      </c>
    </row>
    <row r="340" spans="1:41" ht="16.5">
      <c r="A340" s="112">
        <v>43038</v>
      </c>
      <c r="B340" s="73">
        <v>10756</v>
      </c>
      <c r="C340" s="73">
        <v>10709</v>
      </c>
      <c r="D340" s="80">
        <f t="shared" si="208"/>
        <v>47</v>
      </c>
      <c r="E340" s="17">
        <f t="shared" si="191"/>
        <v>5.0000000000000001E-3</v>
      </c>
      <c r="F340" s="16">
        <f t="shared" si="209"/>
        <v>4.1000000000000003E-3</v>
      </c>
      <c r="G340" s="16">
        <f t="shared" si="210"/>
        <v>4.1000000000000003E-3</v>
      </c>
      <c r="H340" s="16">
        <f t="shared" si="211"/>
        <v>4.1000000000000003E-3</v>
      </c>
      <c r="I340" s="16">
        <f t="shared" si="212"/>
        <v>4.1000000000000003E-3</v>
      </c>
      <c r="J340" s="16">
        <f t="shared" si="213"/>
        <v>4.1000000000000003E-3</v>
      </c>
      <c r="K340" s="16">
        <f t="shared" ref="K340:K403" si="223">AVERAGE(F340:J340)</f>
        <v>4.1000000000000003E-3</v>
      </c>
      <c r="L340" s="16">
        <f t="shared" si="214"/>
        <v>0.03</v>
      </c>
      <c r="M340" s="72"/>
      <c r="N340" s="72"/>
      <c r="O340" s="32">
        <f t="shared" ref="O340:O403" si="224">B340*L340*M340</f>
        <v>0</v>
      </c>
      <c r="P340" s="17" t="e">
        <f t="shared" ref="P340:P403" si="225">ROUNDUP((O340-N340)/N340,3)</f>
        <v>#DIV/0!</v>
      </c>
      <c r="Q340" s="38">
        <f t="shared" ref="Q340:Q403" si="226">ROUNDUP(O340/1000,0)*1000</f>
        <v>0</v>
      </c>
      <c r="R340" s="17" t="e">
        <f t="shared" si="215"/>
        <v>#DIV/0!</v>
      </c>
      <c r="S340" s="97">
        <f t="shared" si="216"/>
        <v>5.0000000000000001E-3</v>
      </c>
      <c r="T340" s="96">
        <f t="shared" si="192"/>
        <v>4.1130617074903271E-3</v>
      </c>
      <c r="U340" s="96">
        <f t="shared" si="193"/>
        <v>4.1130617074903271E-3</v>
      </c>
      <c r="V340" s="96">
        <f t="shared" si="194"/>
        <v>4.1130617074903271E-3</v>
      </c>
      <c r="W340" s="96">
        <f t="shared" si="195"/>
        <v>4.1130617074903271E-3</v>
      </c>
      <c r="X340" s="96">
        <f t="shared" si="196"/>
        <v>4.1130617074903271E-3</v>
      </c>
      <c r="Y340" s="96">
        <f t="shared" si="197"/>
        <v>8.8510377531571006E-6</v>
      </c>
      <c r="Z340" s="96">
        <f t="shared" si="198"/>
        <v>8.8510377531571006E-6</v>
      </c>
      <c r="AA340" s="96">
        <f t="shared" si="199"/>
        <v>8.8510377531571006E-6</v>
      </c>
      <c r="AB340" s="96">
        <f t="shared" si="200"/>
        <v>7.8207769586896155E-6</v>
      </c>
      <c r="AC340" s="96">
        <f t="shared" si="201"/>
        <v>8.8510377531571006E-6</v>
      </c>
      <c r="AD340" s="97">
        <f t="shared" si="202"/>
        <v>4.1000000000000003E-3</v>
      </c>
      <c r="AE340" s="97">
        <f t="shared" si="203"/>
        <v>4.1000000000000003E-3</v>
      </c>
      <c r="AF340" s="97">
        <f t="shared" si="204"/>
        <v>4.1000000000000003E-3</v>
      </c>
      <c r="AG340" s="97">
        <f t="shared" si="205"/>
        <v>4.1000000000000003E-3</v>
      </c>
      <c r="AH340" s="97">
        <f t="shared" si="206"/>
        <v>4.1000000000000003E-3</v>
      </c>
      <c r="AI340" s="98">
        <f t="shared" si="217"/>
        <v>4.1000000000000003E-3</v>
      </c>
      <c r="AJ340" s="99">
        <f t="shared" si="218"/>
        <v>4.1000000000000003E-3</v>
      </c>
      <c r="AK340" s="98">
        <f t="shared" si="219"/>
        <v>0.03</v>
      </c>
      <c r="AL340" s="122">
        <f t="shared" si="222"/>
        <v>200</v>
      </c>
      <c r="AM340" s="100">
        <f t="shared" si="207"/>
        <v>5.7982756057296907E-3</v>
      </c>
      <c r="AN340" s="98">
        <f t="shared" si="220"/>
        <v>0.03</v>
      </c>
      <c r="AO340" s="101">
        <f t="shared" si="221"/>
        <v>64536</v>
      </c>
    </row>
    <row r="341" spans="1:41" ht="16.5">
      <c r="A341" s="112">
        <v>43035</v>
      </c>
      <c r="B341" s="73">
        <v>10709</v>
      </c>
      <c r="C341" s="73">
        <v>10734</v>
      </c>
      <c r="D341" s="80">
        <f t="shared" si="208"/>
        <v>-25</v>
      </c>
      <c r="E341" s="17">
        <f t="shared" si="191"/>
        <v>3.0000000000000001E-3</v>
      </c>
      <c r="F341" s="16">
        <f t="shared" si="209"/>
        <v>4.1000000000000003E-3</v>
      </c>
      <c r="G341" s="16">
        <f t="shared" si="210"/>
        <v>4.1000000000000003E-3</v>
      </c>
      <c r="H341" s="16">
        <f t="shared" si="211"/>
        <v>4.1000000000000003E-3</v>
      </c>
      <c r="I341" s="16">
        <f t="shared" si="212"/>
        <v>4.1000000000000003E-3</v>
      </c>
      <c r="J341" s="16">
        <f t="shared" si="213"/>
        <v>4.1000000000000003E-3</v>
      </c>
      <c r="K341" s="16">
        <f t="shared" si="223"/>
        <v>4.1000000000000003E-3</v>
      </c>
      <c r="L341" s="16">
        <f t="shared" si="214"/>
        <v>0.03</v>
      </c>
      <c r="M341" s="72"/>
      <c r="N341" s="72"/>
      <c r="O341" s="32">
        <f t="shared" si="224"/>
        <v>0</v>
      </c>
      <c r="P341" s="17" t="e">
        <f t="shared" si="225"/>
        <v>#DIV/0!</v>
      </c>
      <c r="Q341" s="38">
        <f t="shared" si="226"/>
        <v>0</v>
      </c>
      <c r="R341" s="17" t="e">
        <f t="shared" si="215"/>
        <v>#DIV/0!</v>
      </c>
      <c r="S341" s="97">
        <f t="shared" si="216"/>
        <v>3.0000000000000001E-3</v>
      </c>
      <c r="T341" s="96">
        <f t="shared" si="192"/>
        <v>4.05644862498971E-3</v>
      </c>
      <c r="U341" s="96">
        <f t="shared" si="193"/>
        <v>4.05644862498971E-3</v>
      </c>
      <c r="V341" s="96">
        <f t="shared" si="194"/>
        <v>4.05644862498971E-3</v>
      </c>
      <c r="W341" s="96">
        <f t="shared" si="195"/>
        <v>4.05644862498971E-3</v>
      </c>
      <c r="X341" s="96">
        <f t="shared" si="196"/>
        <v>4.05644862498971E-3</v>
      </c>
      <c r="Y341" s="96">
        <f t="shared" si="197"/>
        <v>9.3591706397022039E-6</v>
      </c>
      <c r="Z341" s="96">
        <f t="shared" si="198"/>
        <v>9.3591706397022039E-6</v>
      </c>
      <c r="AA341" s="96">
        <f t="shared" si="199"/>
        <v>9.3591706397022039E-6</v>
      </c>
      <c r="AB341" s="96">
        <f t="shared" si="200"/>
        <v>8.2697631772408688E-6</v>
      </c>
      <c r="AC341" s="96">
        <f t="shared" si="201"/>
        <v>9.3591706397022039E-6</v>
      </c>
      <c r="AD341" s="97">
        <f t="shared" si="202"/>
        <v>4.1000000000000003E-3</v>
      </c>
      <c r="AE341" s="97">
        <f t="shared" si="203"/>
        <v>4.1000000000000003E-3</v>
      </c>
      <c r="AF341" s="97">
        <f t="shared" si="204"/>
        <v>4.1000000000000003E-3</v>
      </c>
      <c r="AG341" s="97">
        <f t="shared" si="205"/>
        <v>4.1000000000000003E-3</v>
      </c>
      <c r="AH341" s="97">
        <f t="shared" si="206"/>
        <v>4.1000000000000003E-3</v>
      </c>
      <c r="AI341" s="98">
        <f t="shared" si="217"/>
        <v>4.1000000000000003E-3</v>
      </c>
      <c r="AJ341" s="99">
        <f t="shared" si="218"/>
        <v>4.1000000000000003E-3</v>
      </c>
      <c r="AK341" s="98">
        <f t="shared" si="219"/>
        <v>0.03</v>
      </c>
      <c r="AL341" s="122">
        <f t="shared" si="222"/>
        <v>200</v>
      </c>
      <c r="AM341" s="100">
        <f t="shared" si="207"/>
        <v>5.7982756057296907E-3</v>
      </c>
      <c r="AN341" s="98">
        <f t="shared" si="220"/>
        <v>0.03</v>
      </c>
      <c r="AO341" s="101">
        <f t="shared" si="221"/>
        <v>64254</v>
      </c>
    </row>
    <row r="342" spans="1:41" ht="16.5">
      <c r="A342" s="112">
        <v>43034</v>
      </c>
      <c r="B342" s="73">
        <v>10734</v>
      </c>
      <c r="C342" s="73">
        <v>10750</v>
      </c>
      <c r="D342" s="80">
        <f t="shared" si="208"/>
        <v>-16</v>
      </c>
      <c r="E342" s="17">
        <f t="shared" si="191"/>
        <v>2E-3</v>
      </c>
      <c r="F342" s="16">
        <f t="shared" si="209"/>
        <v>4.1000000000000003E-3</v>
      </c>
      <c r="G342" s="16">
        <f t="shared" si="210"/>
        <v>4.1000000000000003E-3</v>
      </c>
      <c r="H342" s="16">
        <f t="shared" si="211"/>
        <v>4.1000000000000003E-3</v>
      </c>
      <c r="I342" s="16">
        <f t="shared" si="212"/>
        <v>4.1000000000000003E-3</v>
      </c>
      <c r="J342" s="16">
        <f t="shared" si="213"/>
        <v>4.1000000000000003E-3</v>
      </c>
      <c r="K342" s="16">
        <f t="shared" si="223"/>
        <v>4.1000000000000003E-3</v>
      </c>
      <c r="L342" s="16">
        <f t="shared" si="214"/>
        <v>0.03</v>
      </c>
      <c r="M342" s="72"/>
      <c r="N342" s="72"/>
      <c r="O342" s="32">
        <f t="shared" si="224"/>
        <v>0</v>
      </c>
      <c r="P342" s="17" t="e">
        <f t="shared" si="225"/>
        <v>#DIV/0!</v>
      </c>
      <c r="Q342" s="38">
        <f t="shared" si="226"/>
        <v>0</v>
      </c>
      <c r="R342" s="17" t="e">
        <f t="shared" si="215"/>
        <v>#DIV/0!</v>
      </c>
      <c r="S342" s="97">
        <f t="shared" si="216"/>
        <v>2E-3</v>
      </c>
      <c r="T342" s="96">
        <f t="shared" si="192"/>
        <v>4.1238815159465002E-3</v>
      </c>
      <c r="U342" s="96">
        <f t="shared" si="193"/>
        <v>4.1238815159465002E-3</v>
      </c>
      <c r="V342" s="96">
        <f t="shared" si="194"/>
        <v>4.1238815159465002E-3</v>
      </c>
      <c r="W342" s="96">
        <f t="shared" si="195"/>
        <v>4.1238815159465002E-3</v>
      </c>
      <c r="X342" s="96">
        <f t="shared" si="196"/>
        <v>4.1238815159465002E-3</v>
      </c>
      <c r="Y342" s="96">
        <f t="shared" si="197"/>
        <v>9.8759404893500334E-6</v>
      </c>
      <c r="Z342" s="96">
        <f t="shared" si="198"/>
        <v>9.8759404893500334E-6</v>
      </c>
      <c r="AA342" s="96">
        <f t="shared" si="199"/>
        <v>9.8759404893500334E-6</v>
      </c>
      <c r="AB342" s="96">
        <f t="shared" si="200"/>
        <v>8.7263810163896925E-6</v>
      </c>
      <c r="AC342" s="96">
        <f t="shared" si="201"/>
        <v>9.8759404893500334E-6</v>
      </c>
      <c r="AD342" s="97">
        <f t="shared" si="202"/>
        <v>4.1000000000000003E-3</v>
      </c>
      <c r="AE342" s="97">
        <f t="shared" si="203"/>
        <v>4.1000000000000003E-3</v>
      </c>
      <c r="AF342" s="97">
        <f t="shared" si="204"/>
        <v>4.1000000000000003E-3</v>
      </c>
      <c r="AG342" s="97">
        <f t="shared" si="205"/>
        <v>4.1000000000000003E-3</v>
      </c>
      <c r="AH342" s="97">
        <f t="shared" si="206"/>
        <v>4.1000000000000003E-3</v>
      </c>
      <c r="AI342" s="98">
        <f t="shared" si="217"/>
        <v>4.1000000000000003E-3</v>
      </c>
      <c r="AJ342" s="99">
        <f t="shared" si="218"/>
        <v>4.1000000000000003E-3</v>
      </c>
      <c r="AK342" s="98">
        <f t="shared" si="219"/>
        <v>0.03</v>
      </c>
      <c r="AL342" s="122">
        <f t="shared" si="222"/>
        <v>200</v>
      </c>
      <c r="AM342" s="100">
        <f t="shared" si="207"/>
        <v>5.7982756057296907E-3</v>
      </c>
      <c r="AN342" s="98">
        <f t="shared" si="220"/>
        <v>0.03</v>
      </c>
      <c r="AO342" s="101">
        <f t="shared" si="221"/>
        <v>64404</v>
      </c>
    </row>
    <row r="343" spans="1:41" ht="16.5">
      <c r="A343" s="112">
        <v>43033</v>
      </c>
      <c r="B343" s="73">
        <v>10750</v>
      </c>
      <c r="C343" s="73">
        <v>10743</v>
      </c>
      <c r="D343" s="80">
        <f t="shared" si="208"/>
        <v>7</v>
      </c>
      <c r="E343" s="17">
        <f t="shared" si="191"/>
        <v>1E-3</v>
      </c>
      <c r="F343" s="16">
        <f t="shared" si="209"/>
        <v>4.3E-3</v>
      </c>
      <c r="G343" s="16">
        <f t="shared" si="210"/>
        <v>4.3E-3</v>
      </c>
      <c r="H343" s="16">
        <f t="shared" si="211"/>
        <v>4.3E-3</v>
      </c>
      <c r="I343" s="16">
        <f t="shared" si="212"/>
        <v>4.3E-3</v>
      </c>
      <c r="J343" s="16">
        <f t="shared" si="213"/>
        <v>4.3E-3</v>
      </c>
      <c r="K343" s="16">
        <f t="shared" si="223"/>
        <v>4.3E-3</v>
      </c>
      <c r="L343" s="16">
        <f t="shared" si="214"/>
        <v>0.03</v>
      </c>
      <c r="M343" s="72"/>
      <c r="N343" s="72"/>
      <c r="O343" s="32">
        <f t="shared" si="224"/>
        <v>0</v>
      </c>
      <c r="P343" s="17" t="e">
        <f t="shared" si="225"/>
        <v>#DIV/0!</v>
      </c>
      <c r="Q343" s="38">
        <f t="shared" si="226"/>
        <v>0</v>
      </c>
      <c r="R343" s="17" t="e">
        <f t="shared" si="215"/>
        <v>#DIV/0!</v>
      </c>
      <c r="S343" s="97">
        <f t="shared" si="216"/>
        <v>1E-3</v>
      </c>
      <c r="T343" s="96">
        <f t="shared" si="192"/>
        <v>4.2594484212196805E-3</v>
      </c>
      <c r="U343" s="96">
        <f t="shared" si="193"/>
        <v>4.2594484212196805E-3</v>
      </c>
      <c r="V343" s="96">
        <f t="shared" si="194"/>
        <v>4.2594484212196805E-3</v>
      </c>
      <c r="W343" s="96">
        <f t="shared" si="195"/>
        <v>4.2594484212196805E-3</v>
      </c>
      <c r="X343" s="96">
        <f t="shared" si="196"/>
        <v>4.2594484212196805E-3</v>
      </c>
      <c r="Y343" s="96">
        <f t="shared" si="197"/>
        <v>1.0180461765171179E-5</v>
      </c>
      <c r="Z343" s="96">
        <f t="shared" si="198"/>
        <v>1.0180461765171179E-5</v>
      </c>
      <c r="AA343" s="96">
        <f t="shared" si="199"/>
        <v>1.0180461765171179E-5</v>
      </c>
      <c r="AB343" s="96">
        <f t="shared" si="200"/>
        <v>8.9954560157052565E-6</v>
      </c>
      <c r="AC343" s="96">
        <f t="shared" si="201"/>
        <v>1.0180461765171179E-5</v>
      </c>
      <c r="AD343" s="97">
        <f t="shared" si="202"/>
        <v>4.3E-3</v>
      </c>
      <c r="AE343" s="97">
        <f t="shared" si="203"/>
        <v>4.3E-3</v>
      </c>
      <c r="AF343" s="97">
        <f t="shared" si="204"/>
        <v>4.3E-3</v>
      </c>
      <c r="AG343" s="97">
        <f t="shared" si="205"/>
        <v>4.3E-3</v>
      </c>
      <c r="AH343" s="97">
        <f t="shared" si="206"/>
        <v>4.3E-3</v>
      </c>
      <c r="AI343" s="98">
        <f t="shared" si="217"/>
        <v>4.3E-3</v>
      </c>
      <c r="AJ343" s="99">
        <f t="shared" si="218"/>
        <v>4.3E-3</v>
      </c>
      <c r="AK343" s="98">
        <f t="shared" si="219"/>
        <v>0.03</v>
      </c>
      <c r="AL343" s="122">
        <f t="shared" si="222"/>
        <v>200</v>
      </c>
      <c r="AM343" s="100">
        <f t="shared" si="207"/>
        <v>6.0811183182043092E-3</v>
      </c>
      <c r="AN343" s="98">
        <f t="shared" si="220"/>
        <v>0.03</v>
      </c>
      <c r="AO343" s="101">
        <f t="shared" si="221"/>
        <v>64500</v>
      </c>
    </row>
    <row r="344" spans="1:41" ht="16.5">
      <c r="A344" s="112">
        <v>43032</v>
      </c>
      <c r="B344" s="73">
        <v>10743</v>
      </c>
      <c r="C344" s="73">
        <v>10735</v>
      </c>
      <c r="D344" s="80">
        <f t="shared" si="208"/>
        <v>8</v>
      </c>
      <c r="E344" s="17">
        <f t="shared" si="191"/>
        <v>1E-3</v>
      </c>
      <c r="F344" s="16">
        <f t="shared" si="209"/>
        <v>4.4999999999999997E-3</v>
      </c>
      <c r="G344" s="16">
        <f t="shared" si="210"/>
        <v>4.4999999999999997E-3</v>
      </c>
      <c r="H344" s="16">
        <f t="shared" si="211"/>
        <v>4.4999999999999997E-3</v>
      </c>
      <c r="I344" s="16">
        <f t="shared" si="212"/>
        <v>4.4999999999999997E-3</v>
      </c>
      <c r="J344" s="16">
        <f t="shared" si="213"/>
        <v>4.4999999999999997E-3</v>
      </c>
      <c r="K344" s="16">
        <f t="shared" si="223"/>
        <v>4.4999999999999997E-3</v>
      </c>
      <c r="L344" s="16">
        <f t="shared" si="214"/>
        <v>0.03</v>
      </c>
      <c r="M344" s="72"/>
      <c r="N344" s="72"/>
      <c r="O344" s="32">
        <f t="shared" si="224"/>
        <v>0</v>
      </c>
      <c r="P344" s="17" t="e">
        <f t="shared" si="225"/>
        <v>#DIV/0!</v>
      </c>
      <c r="Q344" s="38">
        <f t="shared" si="226"/>
        <v>0</v>
      </c>
      <c r="R344" s="17" t="e">
        <f t="shared" si="215"/>
        <v>#DIV/0!</v>
      </c>
      <c r="S344" s="97">
        <f t="shared" si="216"/>
        <v>1E-3</v>
      </c>
      <c r="T344" s="96">
        <f t="shared" si="192"/>
        <v>4.4674983204464691E-3</v>
      </c>
      <c r="U344" s="96">
        <f t="shared" si="193"/>
        <v>4.4674983204464691E-3</v>
      </c>
      <c r="V344" s="96">
        <f t="shared" si="194"/>
        <v>4.4674983204464691E-3</v>
      </c>
      <c r="W344" s="96">
        <f t="shared" si="195"/>
        <v>4.4674983204464691E-3</v>
      </c>
      <c r="X344" s="96">
        <f t="shared" si="196"/>
        <v>4.4674983204464691E-3</v>
      </c>
      <c r="Y344" s="96">
        <f t="shared" si="197"/>
        <v>1.006281817982259E-5</v>
      </c>
      <c r="Z344" s="96">
        <f t="shared" si="198"/>
        <v>1.006281817982259E-5</v>
      </c>
      <c r="AA344" s="96">
        <f t="shared" si="199"/>
        <v>1.006281817982259E-5</v>
      </c>
      <c r="AB344" s="96">
        <f t="shared" si="200"/>
        <v>8.8915061436912427E-6</v>
      </c>
      <c r="AC344" s="96">
        <f t="shared" si="201"/>
        <v>1.006281817982259E-5</v>
      </c>
      <c r="AD344" s="97">
        <f t="shared" si="202"/>
        <v>4.4999999999999997E-3</v>
      </c>
      <c r="AE344" s="97">
        <f t="shared" si="203"/>
        <v>4.4999999999999997E-3</v>
      </c>
      <c r="AF344" s="97">
        <f t="shared" si="204"/>
        <v>4.4999999999999997E-3</v>
      </c>
      <c r="AG344" s="97">
        <f t="shared" si="205"/>
        <v>4.4999999999999997E-3</v>
      </c>
      <c r="AH344" s="97">
        <f t="shared" si="206"/>
        <v>4.4999999999999997E-3</v>
      </c>
      <c r="AI344" s="98">
        <f t="shared" si="217"/>
        <v>4.4999999999999997E-3</v>
      </c>
      <c r="AJ344" s="99">
        <f t="shared" si="218"/>
        <v>4.4999999999999997E-3</v>
      </c>
      <c r="AK344" s="98">
        <f t="shared" si="219"/>
        <v>0.03</v>
      </c>
      <c r="AL344" s="122">
        <f t="shared" si="222"/>
        <v>200</v>
      </c>
      <c r="AM344" s="100">
        <f t="shared" si="207"/>
        <v>6.3639610306789277E-3</v>
      </c>
      <c r="AN344" s="98">
        <f t="shared" si="220"/>
        <v>0.03</v>
      </c>
      <c r="AO344" s="101">
        <f t="shared" si="221"/>
        <v>64458</v>
      </c>
    </row>
    <row r="345" spans="1:41" ht="16.5">
      <c r="A345" s="112">
        <v>43031</v>
      </c>
      <c r="B345" s="73">
        <v>10735</v>
      </c>
      <c r="C345" s="73">
        <v>10728</v>
      </c>
      <c r="D345" s="80">
        <f t="shared" si="208"/>
        <v>7</v>
      </c>
      <c r="E345" s="17">
        <f t="shared" si="191"/>
        <v>1E-3</v>
      </c>
      <c r="F345" s="16">
        <f t="shared" si="209"/>
        <v>4.7000000000000002E-3</v>
      </c>
      <c r="G345" s="16">
        <f t="shared" si="210"/>
        <v>4.7000000000000002E-3</v>
      </c>
      <c r="H345" s="16">
        <f t="shared" si="211"/>
        <v>4.7000000000000002E-3</v>
      </c>
      <c r="I345" s="16">
        <f t="shared" si="212"/>
        <v>4.7000000000000002E-3</v>
      </c>
      <c r="J345" s="16">
        <f t="shared" si="213"/>
        <v>4.7000000000000002E-3</v>
      </c>
      <c r="K345" s="16">
        <f t="shared" si="223"/>
        <v>4.7000000000000002E-3</v>
      </c>
      <c r="L345" s="16">
        <f t="shared" si="214"/>
        <v>0.03</v>
      </c>
      <c r="M345" s="72"/>
      <c r="N345" s="72"/>
      <c r="O345" s="32">
        <f t="shared" si="224"/>
        <v>0</v>
      </c>
      <c r="P345" s="17" t="e">
        <f t="shared" si="225"/>
        <v>#DIV/0!</v>
      </c>
      <c r="Q345" s="38">
        <f t="shared" si="226"/>
        <v>0</v>
      </c>
      <c r="R345" s="17" t="e">
        <f t="shared" si="215"/>
        <v>#DIV/0!</v>
      </c>
      <c r="S345" s="97">
        <f t="shared" si="216"/>
        <v>1E-3</v>
      </c>
      <c r="T345" s="96">
        <f t="shared" si="192"/>
        <v>4.6888280004749672E-3</v>
      </c>
      <c r="U345" s="96">
        <f t="shared" si="193"/>
        <v>4.6888280004749672E-3</v>
      </c>
      <c r="V345" s="96">
        <f t="shared" si="194"/>
        <v>4.6888280004749672E-3</v>
      </c>
      <c r="W345" s="96">
        <f t="shared" si="195"/>
        <v>4.6888280004749672E-3</v>
      </c>
      <c r="X345" s="96">
        <f t="shared" si="196"/>
        <v>4.6888280004749672E-3</v>
      </c>
      <c r="Y345" s="96">
        <f t="shared" si="197"/>
        <v>9.8365649561673419E-6</v>
      </c>
      <c r="Z345" s="96">
        <f t="shared" si="198"/>
        <v>9.8365649561673419E-6</v>
      </c>
      <c r="AA345" s="96">
        <f t="shared" si="199"/>
        <v>9.8365649561673419E-6</v>
      </c>
      <c r="AB345" s="96">
        <f t="shared" si="200"/>
        <v>8.6915887952694649E-6</v>
      </c>
      <c r="AC345" s="96">
        <f t="shared" si="201"/>
        <v>9.8365649561673419E-6</v>
      </c>
      <c r="AD345" s="97">
        <f t="shared" si="202"/>
        <v>4.7000000000000002E-3</v>
      </c>
      <c r="AE345" s="97">
        <f t="shared" si="203"/>
        <v>4.7000000000000002E-3</v>
      </c>
      <c r="AF345" s="97">
        <f t="shared" si="204"/>
        <v>4.7000000000000002E-3</v>
      </c>
      <c r="AG345" s="97">
        <f t="shared" si="205"/>
        <v>4.7000000000000002E-3</v>
      </c>
      <c r="AH345" s="97">
        <f t="shared" si="206"/>
        <v>4.7000000000000002E-3</v>
      </c>
      <c r="AI345" s="98">
        <f t="shared" si="217"/>
        <v>4.7000000000000002E-3</v>
      </c>
      <c r="AJ345" s="99">
        <f t="shared" si="218"/>
        <v>4.7000000000000002E-3</v>
      </c>
      <c r="AK345" s="98">
        <f t="shared" si="219"/>
        <v>0.03</v>
      </c>
      <c r="AL345" s="122">
        <f t="shared" si="222"/>
        <v>200</v>
      </c>
      <c r="AM345" s="100">
        <f t="shared" si="207"/>
        <v>6.6468037431535471E-3</v>
      </c>
      <c r="AN345" s="98">
        <f t="shared" si="220"/>
        <v>0.03</v>
      </c>
      <c r="AO345" s="101">
        <f t="shared" si="221"/>
        <v>64410</v>
      </c>
    </row>
    <row r="346" spans="1:41" ht="16.5">
      <c r="A346" s="112">
        <v>43028</v>
      </c>
      <c r="B346" s="73">
        <v>10728</v>
      </c>
      <c r="C346" s="73">
        <v>10760</v>
      </c>
      <c r="D346" s="80">
        <f t="shared" si="208"/>
        <v>-32</v>
      </c>
      <c r="E346" s="17">
        <f t="shared" si="191"/>
        <v>3.0000000000000001E-3</v>
      </c>
      <c r="F346" s="16">
        <f t="shared" si="209"/>
        <v>4.8999999999999998E-3</v>
      </c>
      <c r="G346" s="16">
        <f t="shared" si="210"/>
        <v>4.8999999999999998E-3</v>
      </c>
      <c r="H346" s="16">
        <f t="shared" si="211"/>
        <v>4.8999999999999998E-3</v>
      </c>
      <c r="I346" s="16">
        <f t="shared" si="212"/>
        <v>4.8999999999999998E-3</v>
      </c>
      <c r="J346" s="16">
        <f t="shared" si="213"/>
        <v>4.8999999999999998E-3</v>
      </c>
      <c r="K346" s="16">
        <f t="shared" si="223"/>
        <v>4.8999999999999998E-3</v>
      </c>
      <c r="L346" s="16">
        <f t="shared" si="214"/>
        <v>0.03</v>
      </c>
      <c r="M346" s="72"/>
      <c r="N346" s="72"/>
      <c r="O346" s="32">
        <f t="shared" si="224"/>
        <v>0</v>
      </c>
      <c r="P346" s="17" t="e">
        <f t="shared" si="225"/>
        <v>#DIV/0!</v>
      </c>
      <c r="Q346" s="38">
        <f t="shared" si="226"/>
        <v>0</v>
      </c>
      <c r="R346" s="17" t="e">
        <f t="shared" si="215"/>
        <v>#DIV/0!</v>
      </c>
      <c r="S346" s="97">
        <f t="shared" si="216"/>
        <v>3.0000000000000001E-3</v>
      </c>
      <c r="T346" s="96">
        <f t="shared" si="192"/>
        <v>4.9242851068882635E-3</v>
      </c>
      <c r="U346" s="96">
        <f t="shared" si="193"/>
        <v>4.9242851068882635E-3</v>
      </c>
      <c r="V346" s="96">
        <f t="shared" si="194"/>
        <v>4.9242851068882635E-3</v>
      </c>
      <c r="W346" s="96">
        <f t="shared" si="195"/>
        <v>4.9242851068882635E-3</v>
      </c>
      <c r="X346" s="96">
        <f t="shared" si="196"/>
        <v>4.9242851068882635E-3</v>
      </c>
      <c r="Y346" s="96">
        <f t="shared" si="197"/>
        <v>9.4814512129347231E-6</v>
      </c>
      <c r="Z346" s="96">
        <f t="shared" si="198"/>
        <v>9.4814512129347231E-6</v>
      </c>
      <c r="AA346" s="96">
        <f t="shared" si="199"/>
        <v>9.4814512129347231E-6</v>
      </c>
      <c r="AB346" s="96">
        <f t="shared" si="200"/>
        <v>8.3778102917491234E-6</v>
      </c>
      <c r="AC346" s="96">
        <f t="shared" si="201"/>
        <v>9.4814512129347231E-6</v>
      </c>
      <c r="AD346" s="97">
        <f t="shared" si="202"/>
        <v>4.8999999999999998E-3</v>
      </c>
      <c r="AE346" s="97">
        <f t="shared" si="203"/>
        <v>4.8999999999999998E-3</v>
      </c>
      <c r="AF346" s="97">
        <f t="shared" si="204"/>
        <v>4.8999999999999998E-3</v>
      </c>
      <c r="AG346" s="97">
        <f t="shared" si="205"/>
        <v>4.8999999999999998E-3</v>
      </c>
      <c r="AH346" s="97">
        <f t="shared" si="206"/>
        <v>4.8999999999999998E-3</v>
      </c>
      <c r="AI346" s="98">
        <f t="shared" si="217"/>
        <v>4.8999999999999998E-3</v>
      </c>
      <c r="AJ346" s="99">
        <f t="shared" si="218"/>
        <v>4.8999999999999998E-3</v>
      </c>
      <c r="AK346" s="98">
        <f t="shared" si="219"/>
        <v>0.03</v>
      </c>
      <c r="AL346" s="122">
        <f t="shared" si="222"/>
        <v>200</v>
      </c>
      <c r="AM346" s="100">
        <f t="shared" si="207"/>
        <v>6.9296464556281656E-3</v>
      </c>
      <c r="AN346" s="98">
        <f t="shared" si="220"/>
        <v>0.03</v>
      </c>
      <c r="AO346" s="101">
        <f t="shared" si="221"/>
        <v>64368</v>
      </c>
    </row>
    <row r="347" spans="1:41" ht="16.5">
      <c r="A347" s="112">
        <v>43027</v>
      </c>
      <c r="B347" s="73">
        <v>10760</v>
      </c>
      <c r="C347" s="73">
        <v>10720</v>
      </c>
      <c r="D347" s="80">
        <f t="shared" si="208"/>
        <v>40</v>
      </c>
      <c r="E347" s="17">
        <f t="shared" si="191"/>
        <v>4.0000000000000001E-3</v>
      </c>
      <c r="F347" s="16">
        <f t="shared" si="209"/>
        <v>5.0000000000000001E-3</v>
      </c>
      <c r="G347" s="16">
        <f t="shared" si="210"/>
        <v>5.0000000000000001E-3</v>
      </c>
      <c r="H347" s="16">
        <f t="shared" si="211"/>
        <v>5.0000000000000001E-3</v>
      </c>
      <c r="I347" s="16">
        <f t="shared" si="212"/>
        <v>5.0000000000000001E-3</v>
      </c>
      <c r="J347" s="16">
        <f t="shared" si="213"/>
        <v>5.0000000000000001E-3</v>
      </c>
      <c r="K347" s="16">
        <f t="shared" si="223"/>
        <v>5.0000000000000001E-3</v>
      </c>
      <c r="L347" s="16">
        <f t="shared" si="214"/>
        <v>0.03</v>
      </c>
      <c r="M347" s="72"/>
      <c r="N347" s="72"/>
      <c r="O347" s="32">
        <f t="shared" si="224"/>
        <v>0</v>
      </c>
      <c r="P347" s="17" t="e">
        <f t="shared" si="225"/>
        <v>#DIV/0!</v>
      </c>
      <c r="Q347" s="38">
        <f t="shared" si="226"/>
        <v>0</v>
      </c>
      <c r="R347" s="17" t="e">
        <f t="shared" si="215"/>
        <v>#DIV/0!</v>
      </c>
      <c r="S347" s="97">
        <f t="shared" si="216"/>
        <v>4.0000000000000001E-3</v>
      </c>
      <c r="T347" s="96">
        <f t="shared" si="192"/>
        <v>5.0471118158385781E-3</v>
      </c>
      <c r="U347" s="96">
        <f t="shared" si="193"/>
        <v>5.0471118158385781E-3</v>
      </c>
      <c r="V347" s="96">
        <f t="shared" si="194"/>
        <v>5.0471118158385781E-3</v>
      </c>
      <c r="W347" s="96">
        <f t="shared" si="195"/>
        <v>5.0471118158385781E-3</v>
      </c>
      <c r="X347" s="96">
        <f t="shared" si="196"/>
        <v>5.0471118158385781E-3</v>
      </c>
      <c r="Y347" s="96">
        <f t="shared" si="197"/>
        <v>9.8191608571723074E-6</v>
      </c>
      <c r="Z347" s="96">
        <f t="shared" si="198"/>
        <v>9.8191608571723074E-6</v>
      </c>
      <c r="AA347" s="96">
        <f t="shared" si="199"/>
        <v>9.8191608571723074E-6</v>
      </c>
      <c r="AB347" s="96">
        <f t="shared" si="200"/>
        <v>8.6762105333974508E-6</v>
      </c>
      <c r="AC347" s="96">
        <f t="shared" si="201"/>
        <v>9.8191608571723074E-6</v>
      </c>
      <c r="AD347" s="97">
        <f t="shared" si="202"/>
        <v>5.0000000000000001E-3</v>
      </c>
      <c r="AE347" s="97">
        <f t="shared" si="203"/>
        <v>5.0000000000000001E-3</v>
      </c>
      <c r="AF347" s="97">
        <f t="shared" si="204"/>
        <v>5.0000000000000001E-3</v>
      </c>
      <c r="AG347" s="97">
        <f t="shared" si="205"/>
        <v>5.0000000000000001E-3</v>
      </c>
      <c r="AH347" s="97">
        <f t="shared" si="206"/>
        <v>5.0000000000000001E-3</v>
      </c>
      <c r="AI347" s="98">
        <f t="shared" si="217"/>
        <v>5.0000000000000001E-3</v>
      </c>
      <c r="AJ347" s="99">
        <f t="shared" si="218"/>
        <v>5.0000000000000001E-3</v>
      </c>
      <c r="AK347" s="98">
        <f t="shared" si="219"/>
        <v>0.03</v>
      </c>
      <c r="AL347" s="122">
        <f t="shared" si="222"/>
        <v>200</v>
      </c>
      <c r="AM347" s="100">
        <f t="shared" si="207"/>
        <v>7.0710678118654762E-3</v>
      </c>
      <c r="AN347" s="98">
        <f t="shared" si="220"/>
        <v>0.03</v>
      </c>
      <c r="AO347" s="101">
        <f t="shared" si="221"/>
        <v>64560</v>
      </c>
    </row>
    <row r="348" spans="1:41" ht="16.5">
      <c r="A348" s="112">
        <v>43026</v>
      </c>
      <c r="B348" s="73">
        <v>10720</v>
      </c>
      <c r="C348" s="73">
        <v>10723</v>
      </c>
      <c r="D348" s="80">
        <f t="shared" si="208"/>
        <v>-3</v>
      </c>
      <c r="E348" s="17">
        <f t="shared" si="191"/>
        <v>1E-3</v>
      </c>
      <c r="F348" s="16">
        <f t="shared" si="209"/>
        <v>5.1000000000000004E-3</v>
      </c>
      <c r="G348" s="16">
        <f t="shared" si="210"/>
        <v>5.1000000000000004E-3</v>
      </c>
      <c r="H348" s="16">
        <f t="shared" si="211"/>
        <v>5.1000000000000004E-3</v>
      </c>
      <c r="I348" s="16">
        <f t="shared" si="212"/>
        <v>5.1000000000000004E-3</v>
      </c>
      <c r="J348" s="16">
        <f t="shared" si="213"/>
        <v>5.1000000000000004E-3</v>
      </c>
      <c r="K348" s="16">
        <f t="shared" si="223"/>
        <v>5.1000000000000004E-3</v>
      </c>
      <c r="L348" s="16">
        <f t="shared" si="214"/>
        <v>0.03</v>
      </c>
      <c r="M348" s="72"/>
      <c r="N348" s="72"/>
      <c r="O348" s="32">
        <f t="shared" si="224"/>
        <v>0</v>
      </c>
      <c r="P348" s="17" t="e">
        <f t="shared" si="225"/>
        <v>#DIV/0!</v>
      </c>
      <c r="Q348" s="38">
        <f t="shared" si="226"/>
        <v>0</v>
      </c>
      <c r="R348" s="17" t="e">
        <f t="shared" si="215"/>
        <v>#DIV/0!</v>
      </c>
      <c r="S348" s="97">
        <f t="shared" si="216"/>
        <v>1E-3</v>
      </c>
      <c r="T348" s="96">
        <f t="shared" si="192"/>
        <v>5.1139487402538063E-3</v>
      </c>
      <c r="U348" s="96">
        <f t="shared" si="193"/>
        <v>5.1139487402538063E-3</v>
      </c>
      <c r="V348" s="96">
        <f t="shared" si="194"/>
        <v>5.1139487402538063E-3</v>
      </c>
      <c r="W348" s="96">
        <f t="shared" si="195"/>
        <v>5.1139487402538063E-3</v>
      </c>
      <c r="X348" s="96">
        <f t="shared" si="196"/>
        <v>5.1139487402538063E-3</v>
      </c>
      <c r="Y348" s="96">
        <f t="shared" si="197"/>
        <v>1.0366710584486729E-5</v>
      </c>
      <c r="Z348" s="96">
        <f t="shared" si="198"/>
        <v>1.0366710584486729E-5</v>
      </c>
      <c r="AA348" s="96">
        <f t="shared" si="199"/>
        <v>1.0366710584486729E-5</v>
      </c>
      <c r="AB348" s="96">
        <f t="shared" si="200"/>
        <v>9.1600254724524728E-6</v>
      </c>
      <c r="AC348" s="96">
        <f t="shared" si="201"/>
        <v>1.0366710584486729E-5</v>
      </c>
      <c r="AD348" s="97">
        <f t="shared" si="202"/>
        <v>5.1000000000000004E-3</v>
      </c>
      <c r="AE348" s="97">
        <f t="shared" si="203"/>
        <v>5.1000000000000004E-3</v>
      </c>
      <c r="AF348" s="97">
        <f t="shared" si="204"/>
        <v>5.1000000000000004E-3</v>
      </c>
      <c r="AG348" s="97">
        <f t="shared" si="205"/>
        <v>5.1000000000000004E-3</v>
      </c>
      <c r="AH348" s="97">
        <f t="shared" si="206"/>
        <v>5.1000000000000004E-3</v>
      </c>
      <c r="AI348" s="98">
        <f t="shared" si="217"/>
        <v>5.1000000000000004E-3</v>
      </c>
      <c r="AJ348" s="99">
        <f t="shared" si="218"/>
        <v>5.1000000000000004E-3</v>
      </c>
      <c r="AK348" s="98">
        <f t="shared" si="219"/>
        <v>0.03</v>
      </c>
      <c r="AL348" s="122">
        <f t="shared" si="222"/>
        <v>200</v>
      </c>
      <c r="AM348" s="100">
        <f t="shared" si="207"/>
        <v>7.2124891681027859E-3</v>
      </c>
      <c r="AN348" s="98">
        <f t="shared" si="220"/>
        <v>0.03</v>
      </c>
      <c r="AO348" s="101">
        <f t="shared" si="221"/>
        <v>64320</v>
      </c>
    </row>
    <row r="349" spans="1:41" ht="16.5">
      <c r="A349" s="112">
        <v>43025</v>
      </c>
      <c r="B349" s="73">
        <v>10723</v>
      </c>
      <c r="C349" s="73">
        <v>10774</v>
      </c>
      <c r="D349" s="80">
        <f t="shared" si="208"/>
        <v>-51</v>
      </c>
      <c r="E349" s="17">
        <f t="shared" si="191"/>
        <v>5.0000000000000001E-3</v>
      </c>
      <c r="F349" s="16">
        <f t="shared" si="209"/>
        <v>5.4000000000000003E-3</v>
      </c>
      <c r="G349" s="16">
        <f t="shared" si="210"/>
        <v>5.4000000000000003E-3</v>
      </c>
      <c r="H349" s="16">
        <f t="shared" si="211"/>
        <v>5.4000000000000003E-3</v>
      </c>
      <c r="I349" s="16">
        <f t="shared" si="212"/>
        <v>5.4000000000000003E-3</v>
      </c>
      <c r="J349" s="16">
        <f t="shared" si="213"/>
        <v>5.4000000000000003E-3</v>
      </c>
      <c r="K349" s="16">
        <f t="shared" si="223"/>
        <v>5.4000000000000003E-3</v>
      </c>
      <c r="L349" s="16">
        <f t="shared" si="214"/>
        <v>0.03</v>
      </c>
      <c r="M349" s="72"/>
      <c r="N349" s="72"/>
      <c r="O349" s="32">
        <f t="shared" si="224"/>
        <v>0</v>
      </c>
      <c r="P349" s="17" t="e">
        <f t="shared" si="225"/>
        <v>#DIV/0!</v>
      </c>
      <c r="Q349" s="38">
        <f t="shared" si="226"/>
        <v>0</v>
      </c>
      <c r="R349" s="17" t="e">
        <f t="shared" si="215"/>
        <v>#DIV/0!</v>
      </c>
      <c r="S349" s="97">
        <f t="shared" si="216"/>
        <v>5.0000000000000001E-3</v>
      </c>
      <c r="T349" s="96">
        <f t="shared" si="192"/>
        <v>5.3765412130359642E-3</v>
      </c>
      <c r="U349" s="96">
        <f t="shared" si="193"/>
        <v>5.3765412130359642E-3</v>
      </c>
      <c r="V349" s="96">
        <f t="shared" si="194"/>
        <v>5.3765412130359642E-3</v>
      </c>
      <c r="W349" s="96">
        <f t="shared" si="195"/>
        <v>5.3765412130359642E-3</v>
      </c>
      <c r="X349" s="96">
        <f t="shared" si="196"/>
        <v>5.3765412130359642E-3</v>
      </c>
      <c r="Y349" s="96">
        <f t="shared" si="197"/>
        <v>9.8058125586410542E-6</v>
      </c>
      <c r="Z349" s="96">
        <f t="shared" si="198"/>
        <v>9.8058125586410542E-6</v>
      </c>
      <c r="AA349" s="96">
        <f t="shared" si="199"/>
        <v>9.8058125586410542E-6</v>
      </c>
      <c r="AB349" s="96">
        <f t="shared" si="200"/>
        <v>8.6644159768152327E-6</v>
      </c>
      <c r="AC349" s="96">
        <f t="shared" si="201"/>
        <v>9.8058125586410542E-6</v>
      </c>
      <c r="AD349" s="97">
        <f t="shared" si="202"/>
        <v>5.4000000000000003E-3</v>
      </c>
      <c r="AE349" s="97">
        <f t="shared" si="203"/>
        <v>5.4000000000000003E-3</v>
      </c>
      <c r="AF349" s="97">
        <f t="shared" si="204"/>
        <v>5.4000000000000003E-3</v>
      </c>
      <c r="AG349" s="97">
        <f t="shared" si="205"/>
        <v>5.4000000000000003E-3</v>
      </c>
      <c r="AH349" s="97">
        <f t="shared" si="206"/>
        <v>5.4000000000000003E-3</v>
      </c>
      <c r="AI349" s="98">
        <f t="shared" si="217"/>
        <v>5.4000000000000003E-3</v>
      </c>
      <c r="AJ349" s="99">
        <f t="shared" si="218"/>
        <v>5.4000000000000003E-3</v>
      </c>
      <c r="AK349" s="98">
        <f t="shared" si="219"/>
        <v>0.03</v>
      </c>
      <c r="AL349" s="122">
        <f t="shared" si="222"/>
        <v>200</v>
      </c>
      <c r="AM349" s="100">
        <f t="shared" si="207"/>
        <v>7.6367532368147141E-3</v>
      </c>
      <c r="AN349" s="98">
        <f t="shared" si="220"/>
        <v>0.03</v>
      </c>
      <c r="AO349" s="101">
        <f t="shared" si="221"/>
        <v>64338</v>
      </c>
    </row>
    <row r="350" spans="1:41" ht="16.5">
      <c r="A350" s="112">
        <v>43024</v>
      </c>
      <c r="B350" s="73">
        <v>10774</v>
      </c>
      <c r="C350" s="73">
        <v>10724</v>
      </c>
      <c r="D350" s="80">
        <f t="shared" si="208"/>
        <v>50</v>
      </c>
      <c r="E350" s="17">
        <f t="shared" si="191"/>
        <v>5.0000000000000001E-3</v>
      </c>
      <c r="F350" s="16">
        <f t="shared" si="209"/>
        <v>5.4000000000000003E-3</v>
      </c>
      <c r="G350" s="16">
        <f t="shared" si="210"/>
        <v>5.4000000000000003E-3</v>
      </c>
      <c r="H350" s="16">
        <f t="shared" si="211"/>
        <v>5.4000000000000003E-3</v>
      </c>
      <c r="I350" s="16">
        <f t="shared" si="212"/>
        <v>5.4000000000000003E-3</v>
      </c>
      <c r="J350" s="16">
        <f t="shared" si="213"/>
        <v>5.4000000000000003E-3</v>
      </c>
      <c r="K350" s="16">
        <f t="shared" si="223"/>
        <v>5.4000000000000003E-3</v>
      </c>
      <c r="L350" s="16">
        <f t="shared" si="214"/>
        <v>0.03</v>
      </c>
      <c r="M350" s="72"/>
      <c r="N350" s="72"/>
      <c r="O350" s="32">
        <f t="shared" si="224"/>
        <v>0</v>
      </c>
      <c r="P350" s="17" t="e">
        <f t="shared" si="225"/>
        <v>#DIV/0!</v>
      </c>
      <c r="Q350" s="38">
        <f t="shared" si="226"/>
        <v>0</v>
      </c>
      <c r="R350" s="17" t="e">
        <f t="shared" si="215"/>
        <v>#DIV/0!</v>
      </c>
      <c r="S350" s="97">
        <f t="shared" si="216"/>
        <v>5.0000000000000001E-3</v>
      </c>
      <c r="T350" s="96">
        <f t="shared" si="192"/>
        <v>5.4005757585488985E-3</v>
      </c>
      <c r="U350" s="96">
        <f t="shared" si="193"/>
        <v>5.4005757585488985E-3</v>
      </c>
      <c r="V350" s="96">
        <f t="shared" si="194"/>
        <v>5.4005757585488985E-3</v>
      </c>
      <c r="W350" s="96">
        <f t="shared" si="195"/>
        <v>5.4005757585488985E-3</v>
      </c>
      <c r="X350" s="96">
        <f t="shared" si="196"/>
        <v>5.4005757585488985E-3</v>
      </c>
      <c r="Y350" s="96">
        <f t="shared" si="197"/>
        <v>1.0421473300362589E-5</v>
      </c>
      <c r="Z350" s="96">
        <f t="shared" si="198"/>
        <v>1.0421473300362589E-5</v>
      </c>
      <c r="AA350" s="96">
        <f t="shared" si="199"/>
        <v>1.0421473300362589E-5</v>
      </c>
      <c r="AB350" s="96">
        <f t="shared" si="200"/>
        <v>9.2084138082003816E-6</v>
      </c>
      <c r="AC350" s="96">
        <f t="shared" si="201"/>
        <v>1.0421473300362589E-5</v>
      </c>
      <c r="AD350" s="97">
        <f t="shared" si="202"/>
        <v>5.4000000000000003E-3</v>
      </c>
      <c r="AE350" s="97">
        <f t="shared" si="203"/>
        <v>5.4000000000000003E-3</v>
      </c>
      <c r="AF350" s="97">
        <f t="shared" si="204"/>
        <v>5.4000000000000003E-3</v>
      </c>
      <c r="AG350" s="97">
        <f t="shared" si="205"/>
        <v>5.4000000000000003E-3</v>
      </c>
      <c r="AH350" s="97">
        <f t="shared" si="206"/>
        <v>5.4000000000000003E-3</v>
      </c>
      <c r="AI350" s="98">
        <f t="shared" si="217"/>
        <v>5.4000000000000003E-3</v>
      </c>
      <c r="AJ350" s="99">
        <f t="shared" si="218"/>
        <v>5.4000000000000003E-3</v>
      </c>
      <c r="AK350" s="98">
        <f t="shared" si="219"/>
        <v>0.03</v>
      </c>
      <c r="AL350" s="122">
        <f t="shared" si="222"/>
        <v>200</v>
      </c>
      <c r="AM350" s="100">
        <f t="shared" si="207"/>
        <v>7.6367532368147141E-3</v>
      </c>
      <c r="AN350" s="98">
        <f t="shared" si="220"/>
        <v>0.03</v>
      </c>
      <c r="AO350" s="101">
        <f t="shared" si="221"/>
        <v>64644</v>
      </c>
    </row>
    <row r="351" spans="1:41" ht="16.5">
      <c r="A351" s="112">
        <v>43021</v>
      </c>
      <c r="B351" s="73">
        <v>10724</v>
      </c>
      <c r="C351" s="73">
        <v>10711</v>
      </c>
      <c r="D351" s="80">
        <f t="shared" si="208"/>
        <v>13</v>
      </c>
      <c r="E351" s="17">
        <f t="shared" si="191"/>
        <v>2E-3</v>
      </c>
      <c r="F351" s="16">
        <f t="shared" si="209"/>
        <v>5.4000000000000003E-3</v>
      </c>
      <c r="G351" s="16">
        <f t="shared" si="210"/>
        <v>5.4000000000000003E-3</v>
      </c>
      <c r="H351" s="16">
        <f t="shared" si="211"/>
        <v>5.4000000000000003E-3</v>
      </c>
      <c r="I351" s="16">
        <f t="shared" si="212"/>
        <v>5.4000000000000003E-3</v>
      </c>
      <c r="J351" s="16">
        <f t="shared" si="213"/>
        <v>5.4000000000000003E-3</v>
      </c>
      <c r="K351" s="16">
        <f t="shared" si="223"/>
        <v>5.4000000000000003E-3</v>
      </c>
      <c r="L351" s="16">
        <f t="shared" si="214"/>
        <v>0.03</v>
      </c>
      <c r="M351" s="72"/>
      <c r="N351" s="72"/>
      <c r="O351" s="32">
        <f t="shared" si="224"/>
        <v>0</v>
      </c>
      <c r="P351" s="17" t="e">
        <f t="shared" si="225"/>
        <v>#DIV/0!</v>
      </c>
      <c r="Q351" s="38">
        <f t="shared" si="226"/>
        <v>0</v>
      </c>
      <c r="R351" s="17" t="e">
        <f t="shared" si="215"/>
        <v>#DIV/0!</v>
      </c>
      <c r="S351" s="97">
        <f t="shared" si="216"/>
        <v>2E-3</v>
      </c>
      <c r="T351" s="96">
        <f t="shared" si="192"/>
        <v>5.42614442398819E-3</v>
      </c>
      <c r="U351" s="96">
        <f t="shared" si="193"/>
        <v>5.42614442398819E-3</v>
      </c>
      <c r="V351" s="96">
        <f t="shared" si="194"/>
        <v>5.42614442398819E-3</v>
      </c>
      <c r="W351" s="96">
        <f t="shared" si="195"/>
        <v>5.42614442398819E-3</v>
      </c>
      <c r="X351" s="96">
        <f t="shared" si="196"/>
        <v>5.42614442398819E-3</v>
      </c>
      <c r="Y351" s="96">
        <f t="shared" si="197"/>
        <v>1.1075082293783848E-5</v>
      </c>
      <c r="Z351" s="96">
        <f t="shared" si="198"/>
        <v>1.1075082293783848E-5</v>
      </c>
      <c r="AA351" s="96">
        <f t="shared" si="199"/>
        <v>1.1075082293783848E-5</v>
      </c>
      <c r="AB351" s="96">
        <f t="shared" si="200"/>
        <v>9.7859427147874064E-6</v>
      </c>
      <c r="AC351" s="96">
        <f t="shared" si="201"/>
        <v>1.1075082293783848E-5</v>
      </c>
      <c r="AD351" s="97">
        <f t="shared" si="202"/>
        <v>5.4000000000000003E-3</v>
      </c>
      <c r="AE351" s="97">
        <f t="shared" si="203"/>
        <v>5.4000000000000003E-3</v>
      </c>
      <c r="AF351" s="97">
        <f t="shared" si="204"/>
        <v>5.4000000000000003E-3</v>
      </c>
      <c r="AG351" s="97">
        <f t="shared" si="205"/>
        <v>5.4000000000000003E-3</v>
      </c>
      <c r="AH351" s="97">
        <f t="shared" si="206"/>
        <v>5.4000000000000003E-3</v>
      </c>
      <c r="AI351" s="98">
        <f t="shared" si="217"/>
        <v>5.4000000000000003E-3</v>
      </c>
      <c r="AJ351" s="99">
        <f t="shared" si="218"/>
        <v>5.4000000000000003E-3</v>
      </c>
      <c r="AK351" s="98">
        <f t="shared" si="219"/>
        <v>0.03</v>
      </c>
      <c r="AL351" s="122">
        <f t="shared" si="222"/>
        <v>200</v>
      </c>
      <c r="AM351" s="100">
        <f t="shared" si="207"/>
        <v>7.6367532368147141E-3</v>
      </c>
      <c r="AN351" s="98">
        <f t="shared" si="220"/>
        <v>0.03</v>
      </c>
      <c r="AO351" s="101">
        <f t="shared" si="221"/>
        <v>64344</v>
      </c>
    </row>
    <row r="352" spans="1:41" ht="16.5">
      <c r="A352" s="112">
        <v>43020</v>
      </c>
      <c r="B352" s="73">
        <v>10711</v>
      </c>
      <c r="C352" s="73">
        <v>10641</v>
      </c>
      <c r="D352" s="80">
        <f t="shared" si="208"/>
        <v>70</v>
      </c>
      <c r="E352" s="17">
        <f t="shared" si="191"/>
        <v>7.0000000000000001E-3</v>
      </c>
      <c r="F352" s="16">
        <f t="shared" si="209"/>
        <v>5.5999999999999999E-3</v>
      </c>
      <c r="G352" s="16">
        <f t="shared" si="210"/>
        <v>5.5999999999999999E-3</v>
      </c>
      <c r="H352" s="16">
        <f t="shared" si="211"/>
        <v>5.5999999999999999E-3</v>
      </c>
      <c r="I352" s="16">
        <f t="shared" si="212"/>
        <v>5.5999999999999999E-3</v>
      </c>
      <c r="J352" s="16">
        <f t="shared" si="213"/>
        <v>5.5999999999999999E-3</v>
      </c>
      <c r="K352" s="16">
        <f t="shared" si="223"/>
        <v>5.5999999999999999E-3</v>
      </c>
      <c r="L352" s="16">
        <f t="shared" si="214"/>
        <v>0.03</v>
      </c>
      <c r="M352" s="72"/>
      <c r="N352" s="72"/>
      <c r="O352" s="32">
        <f t="shared" si="224"/>
        <v>0</v>
      </c>
      <c r="P352" s="17" t="e">
        <f t="shared" si="225"/>
        <v>#DIV/0!</v>
      </c>
      <c r="Q352" s="38">
        <f t="shared" si="226"/>
        <v>0</v>
      </c>
      <c r="R352" s="17" t="e">
        <f t="shared" si="215"/>
        <v>#DIV/0!</v>
      </c>
      <c r="S352" s="97">
        <f t="shared" si="216"/>
        <v>7.0000000000000001E-3</v>
      </c>
      <c r="T352" s="96">
        <f t="shared" si="192"/>
        <v>5.6448344936044573E-3</v>
      </c>
      <c r="U352" s="96">
        <f t="shared" si="193"/>
        <v>5.6448344936044573E-3</v>
      </c>
      <c r="V352" s="96">
        <f t="shared" si="194"/>
        <v>5.6448344936044573E-3</v>
      </c>
      <c r="W352" s="96">
        <f t="shared" si="195"/>
        <v>5.6448344936044573E-3</v>
      </c>
      <c r="X352" s="96">
        <f t="shared" si="196"/>
        <v>5.6448344936044573E-3</v>
      </c>
      <c r="Y352" s="96">
        <f t="shared" si="197"/>
        <v>1.0934035302806081E-5</v>
      </c>
      <c r="Z352" s="96">
        <f t="shared" si="198"/>
        <v>1.0934035302806081E-5</v>
      </c>
      <c r="AA352" s="96">
        <f t="shared" si="199"/>
        <v>1.0934035302806081E-5</v>
      </c>
      <c r="AB352" s="96">
        <f t="shared" si="200"/>
        <v>9.6613135935594515E-6</v>
      </c>
      <c r="AC352" s="96">
        <f t="shared" si="201"/>
        <v>1.0934035302806081E-5</v>
      </c>
      <c r="AD352" s="97">
        <f t="shared" si="202"/>
        <v>5.5999999999999999E-3</v>
      </c>
      <c r="AE352" s="97">
        <f t="shared" si="203"/>
        <v>5.5999999999999999E-3</v>
      </c>
      <c r="AF352" s="97">
        <f t="shared" si="204"/>
        <v>5.5999999999999999E-3</v>
      </c>
      <c r="AG352" s="97">
        <f t="shared" si="205"/>
        <v>5.5999999999999999E-3</v>
      </c>
      <c r="AH352" s="97">
        <f t="shared" si="206"/>
        <v>5.5999999999999999E-3</v>
      </c>
      <c r="AI352" s="98">
        <f t="shared" si="217"/>
        <v>5.5999999999999999E-3</v>
      </c>
      <c r="AJ352" s="99">
        <f t="shared" si="218"/>
        <v>5.6000000000000008E-3</v>
      </c>
      <c r="AK352" s="98">
        <f t="shared" si="219"/>
        <v>0.03</v>
      </c>
      <c r="AL352" s="122">
        <f t="shared" si="222"/>
        <v>200</v>
      </c>
      <c r="AM352" s="100">
        <f t="shared" si="207"/>
        <v>7.9195959492893327E-3</v>
      </c>
      <c r="AN352" s="98">
        <f t="shared" si="220"/>
        <v>0.03</v>
      </c>
      <c r="AO352" s="101">
        <f t="shared" si="221"/>
        <v>64266</v>
      </c>
    </row>
    <row r="353" spans="1:41" ht="16.5">
      <c r="A353" s="112">
        <v>43019</v>
      </c>
      <c r="B353" s="73">
        <v>10641</v>
      </c>
      <c r="C353" s="73">
        <v>10532</v>
      </c>
      <c r="D353" s="80">
        <f t="shared" si="208"/>
        <v>109</v>
      </c>
      <c r="E353" s="17">
        <f t="shared" si="191"/>
        <v>1.0999999999999999E-2</v>
      </c>
      <c r="F353" s="16">
        <f t="shared" si="209"/>
        <v>5.5999999999999999E-3</v>
      </c>
      <c r="G353" s="16">
        <f t="shared" si="210"/>
        <v>5.5999999999999999E-3</v>
      </c>
      <c r="H353" s="16">
        <f t="shared" si="211"/>
        <v>5.5999999999999999E-3</v>
      </c>
      <c r="I353" s="16">
        <f t="shared" si="212"/>
        <v>5.5999999999999999E-3</v>
      </c>
      <c r="J353" s="16">
        <f t="shared" si="213"/>
        <v>5.5999999999999999E-3</v>
      </c>
      <c r="K353" s="16">
        <f t="shared" si="223"/>
        <v>5.5999999999999999E-3</v>
      </c>
      <c r="L353" s="16">
        <f t="shared" si="214"/>
        <v>0.03</v>
      </c>
      <c r="M353" s="72"/>
      <c r="N353" s="72"/>
      <c r="O353" s="32">
        <f t="shared" si="224"/>
        <v>0</v>
      </c>
      <c r="P353" s="17" t="e">
        <f t="shared" si="225"/>
        <v>#DIV/0!</v>
      </c>
      <c r="Q353" s="38">
        <f t="shared" si="226"/>
        <v>0</v>
      </c>
      <c r="R353" s="17" t="e">
        <f t="shared" si="215"/>
        <v>#DIV/0!</v>
      </c>
      <c r="S353" s="97">
        <f t="shared" si="216"/>
        <v>1.0999999999999999E-2</v>
      </c>
      <c r="T353" s="96">
        <f t="shared" si="192"/>
        <v>5.5583345676643164E-3</v>
      </c>
      <c r="U353" s="96">
        <f t="shared" si="193"/>
        <v>5.5583345676643164E-3</v>
      </c>
      <c r="V353" s="96">
        <f t="shared" si="194"/>
        <v>5.5583345676643164E-3</v>
      </c>
      <c r="W353" s="96">
        <f t="shared" si="195"/>
        <v>5.5583345676643164E-3</v>
      </c>
      <c r="X353" s="96">
        <f t="shared" si="196"/>
        <v>5.5583345676643164E-3</v>
      </c>
      <c r="Y353" s="96">
        <f t="shared" si="197"/>
        <v>1.1499288669870832E-5</v>
      </c>
      <c r="Z353" s="96">
        <f t="shared" si="198"/>
        <v>1.1499288669870832E-5</v>
      </c>
      <c r="AA353" s="96">
        <f t="shared" si="199"/>
        <v>1.1499288669870832E-5</v>
      </c>
      <c r="AB353" s="96">
        <f t="shared" si="200"/>
        <v>1.0160771468697867E-5</v>
      </c>
      <c r="AC353" s="96">
        <f t="shared" si="201"/>
        <v>1.1499288669870832E-5</v>
      </c>
      <c r="AD353" s="97">
        <f t="shared" si="202"/>
        <v>5.5999999999999999E-3</v>
      </c>
      <c r="AE353" s="97">
        <f t="shared" si="203"/>
        <v>5.5999999999999999E-3</v>
      </c>
      <c r="AF353" s="97">
        <f t="shared" si="204"/>
        <v>5.5999999999999999E-3</v>
      </c>
      <c r="AG353" s="97">
        <f t="shared" si="205"/>
        <v>5.5999999999999999E-3</v>
      </c>
      <c r="AH353" s="97">
        <f t="shared" si="206"/>
        <v>5.5999999999999999E-3</v>
      </c>
      <c r="AI353" s="98">
        <f t="shared" si="217"/>
        <v>5.5999999999999999E-3</v>
      </c>
      <c r="AJ353" s="99">
        <f t="shared" si="218"/>
        <v>5.6000000000000008E-3</v>
      </c>
      <c r="AK353" s="98">
        <f t="shared" si="219"/>
        <v>0.03</v>
      </c>
      <c r="AL353" s="122">
        <f t="shared" si="222"/>
        <v>200</v>
      </c>
      <c r="AM353" s="100">
        <f t="shared" si="207"/>
        <v>7.9195959492893327E-3</v>
      </c>
      <c r="AN353" s="98">
        <f t="shared" si="220"/>
        <v>0.03</v>
      </c>
      <c r="AO353" s="101">
        <f t="shared" si="221"/>
        <v>63846</v>
      </c>
    </row>
    <row r="354" spans="1:41" ht="16.5">
      <c r="A354" s="112">
        <v>43014</v>
      </c>
      <c r="B354" s="73">
        <v>10532</v>
      </c>
      <c r="C354" s="73">
        <v>10518</v>
      </c>
      <c r="D354" s="80">
        <f t="shared" si="208"/>
        <v>14</v>
      </c>
      <c r="E354" s="17">
        <f t="shared" si="191"/>
        <v>2E-3</v>
      </c>
      <c r="F354" s="16">
        <f t="shared" si="209"/>
        <v>5.1999999999999998E-3</v>
      </c>
      <c r="G354" s="16">
        <f t="shared" si="210"/>
        <v>5.1999999999999998E-3</v>
      </c>
      <c r="H354" s="16">
        <f t="shared" si="211"/>
        <v>5.1999999999999998E-3</v>
      </c>
      <c r="I354" s="16">
        <f t="shared" si="212"/>
        <v>5.1999999999999998E-3</v>
      </c>
      <c r="J354" s="16">
        <f t="shared" si="213"/>
        <v>5.1999999999999998E-3</v>
      </c>
      <c r="K354" s="16">
        <f t="shared" si="223"/>
        <v>5.1999999999999998E-3</v>
      </c>
      <c r="L354" s="16">
        <f t="shared" si="214"/>
        <v>0.03</v>
      </c>
      <c r="M354" s="72"/>
      <c r="N354" s="72"/>
      <c r="O354" s="32">
        <f t="shared" si="224"/>
        <v>0</v>
      </c>
      <c r="P354" s="17" t="e">
        <f t="shared" si="225"/>
        <v>#DIV/0!</v>
      </c>
      <c r="Q354" s="38">
        <f t="shared" si="226"/>
        <v>0</v>
      </c>
      <c r="R354" s="17" t="e">
        <f t="shared" si="215"/>
        <v>#DIV/0!</v>
      </c>
      <c r="S354" s="97">
        <f t="shared" si="216"/>
        <v>2E-3</v>
      </c>
      <c r="T354" s="96">
        <f t="shared" si="192"/>
        <v>5.210994220919485E-3</v>
      </c>
      <c r="U354" s="96">
        <f t="shared" si="193"/>
        <v>5.210994220919485E-3</v>
      </c>
      <c r="V354" s="96">
        <f t="shared" si="194"/>
        <v>5.210994220919485E-3</v>
      </c>
      <c r="W354" s="96">
        <f t="shared" si="195"/>
        <v>5.210994220919485E-3</v>
      </c>
      <c r="X354" s="96">
        <f t="shared" si="196"/>
        <v>5.210994220919485E-3</v>
      </c>
      <c r="Y354" s="96">
        <f t="shared" si="197"/>
        <v>1.0094184463039546E-5</v>
      </c>
      <c r="Z354" s="96">
        <f t="shared" si="198"/>
        <v>1.0094184463039546E-5</v>
      </c>
      <c r="AA354" s="96">
        <f t="shared" si="199"/>
        <v>1.0094184463039546E-5</v>
      </c>
      <c r="AB354" s="96">
        <f t="shared" si="200"/>
        <v>8.9192213915417439E-6</v>
      </c>
      <c r="AC354" s="96">
        <f t="shared" si="201"/>
        <v>1.0094184463039546E-5</v>
      </c>
      <c r="AD354" s="97">
        <f t="shared" si="202"/>
        <v>5.1999999999999998E-3</v>
      </c>
      <c r="AE354" s="97">
        <f t="shared" si="203"/>
        <v>5.1999999999999998E-3</v>
      </c>
      <c r="AF354" s="97">
        <f t="shared" si="204"/>
        <v>5.1999999999999998E-3</v>
      </c>
      <c r="AG354" s="97">
        <f t="shared" si="205"/>
        <v>5.1999999999999998E-3</v>
      </c>
      <c r="AH354" s="97">
        <f t="shared" si="206"/>
        <v>5.1999999999999998E-3</v>
      </c>
      <c r="AI354" s="98">
        <f t="shared" si="217"/>
        <v>5.1999999999999998E-3</v>
      </c>
      <c r="AJ354" s="99">
        <f t="shared" si="218"/>
        <v>5.1999999999999998E-3</v>
      </c>
      <c r="AK354" s="98">
        <f t="shared" si="219"/>
        <v>0.03</v>
      </c>
      <c r="AL354" s="122">
        <f t="shared" si="222"/>
        <v>200</v>
      </c>
      <c r="AM354" s="100">
        <f t="shared" si="207"/>
        <v>7.3539105243400947E-3</v>
      </c>
      <c r="AN354" s="98">
        <f t="shared" si="220"/>
        <v>0.03</v>
      </c>
      <c r="AO354" s="101">
        <f t="shared" si="221"/>
        <v>63192</v>
      </c>
    </row>
    <row r="355" spans="1:41" ht="16.5">
      <c r="A355" s="112">
        <v>43013</v>
      </c>
      <c r="B355" s="73">
        <v>10518</v>
      </c>
      <c r="C355" s="73">
        <v>10469</v>
      </c>
      <c r="D355" s="80">
        <f t="shared" si="208"/>
        <v>49</v>
      </c>
      <c r="E355" s="17">
        <f t="shared" si="191"/>
        <v>5.0000000000000001E-3</v>
      </c>
      <c r="F355" s="16">
        <f t="shared" si="209"/>
        <v>5.4000000000000003E-3</v>
      </c>
      <c r="G355" s="16">
        <f t="shared" si="210"/>
        <v>5.4000000000000003E-3</v>
      </c>
      <c r="H355" s="16">
        <f t="shared" si="211"/>
        <v>5.4000000000000003E-3</v>
      </c>
      <c r="I355" s="16">
        <f t="shared" si="212"/>
        <v>5.4000000000000003E-3</v>
      </c>
      <c r="J355" s="16">
        <f t="shared" si="213"/>
        <v>5.4000000000000003E-3</v>
      </c>
      <c r="K355" s="16">
        <f t="shared" si="223"/>
        <v>5.4000000000000003E-3</v>
      </c>
      <c r="L355" s="16">
        <f t="shared" si="214"/>
        <v>0.03</v>
      </c>
      <c r="M355" s="72"/>
      <c r="N355" s="72"/>
      <c r="O355" s="32">
        <f t="shared" si="224"/>
        <v>0</v>
      </c>
      <c r="P355" s="17" t="e">
        <f t="shared" si="225"/>
        <v>#DIV/0!</v>
      </c>
      <c r="Q355" s="38">
        <f t="shared" si="226"/>
        <v>0</v>
      </c>
      <c r="R355" s="17" t="e">
        <f t="shared" si="215"/>
        <v>#DIV/0!</v>
      </c>
      <c r="S355" s="97">
        <f t="shared" si="216"/>
        <v>5.0000000000000001E-3</v>
      </c>
      <c r="T355" s="96">
        <f t="shared" si="192"/>
        <v>5.415951298850516E-3</v>
      </c>
      <c r="U355" s="96">
        <f t="shared" si="193"/>
        <v>5.415951298850516E-3</v>
      </c>
      <c r="V355" s="96">
        <f t="shared" si="194"/>
        <v>5.415951298850516E-3</v>
      </c>
      <c r="W355" s="96">
        <f t="shared" si="195"/>
        <v>5.415951298850516E-3</v>
      </c>
      <c r="X355" s="96">
        <f t="shared" si="196"/>
        <v>5.415951298850516E-3</v>
      </c>
      <c r="Y355" s="96">
        <f t="shared" si="197"/>
        <v>9.9936819856089725E-6</v>
      </c>
      <c r="Z355" s="96">
        <f t="shared" si="198"/>
        <v>9.9936819856089725E-6</v>
      </c>
      <c r="AA355" s="96">
        <f t="shared" si="199"/>
        <v>9.9936819856089725E-6</v>
      </c>
      <c r="AB355" s="96">
        <f t="shared" si="200"/>
        <v>8.8304174024840891E-6</v>
      </c>
      <c r="AC355" s="96">
        <f t="shared" si="201"/>
        <v>9.9936819856089725E-6</v>
      </c>
      <c r="AD355" s="97">
        <f t="shared" si="202"/>
        <v>5.4000000000000003E-3</v>
      </c>
      <c r="AE355" s="97">
        <f t="shared" si="203"/>
        <v>5.4000000000000003E-3</v>
      </c>
      <c r="AF355" s="97">
        <f t="shared" si="204"/>
        <v>5.4000000000000003E-3</v>
      </c>
      <c r="AG355" s="97">
        <f t="shared" si="205"/>
        <v>5.4000000000000003E-3</v>
      </c>
      <c r="AH355" s="97">
        <f t="shared" si="206"/>
        <v>5.4000000000000003E-3</v>
      </c>
      <c r="AI355" s="98">
        <f t="shared" si="217"/>
        <v>5.4000000000000003E-3</v>
      </c>
      <c r="AJ355" s="99">
        <f t="shared" si="218"/>
        <v>5.4000000000000003E-3</v>
      </c>
      <c r="AK355" s="98">
        <f t="shared" si="219"/>
        <v>0.03</v>
      </c>
      <c r="AL355" s="122">
        <f t="shared" si="222"/>
        <v>200</v>
      </c>
      <c r="AM355" s="100">
        <f t="shared" si="207"/>
        <v>7.6367532368147141E-3</v>
      </c>
      <c r="AN355" s="98">
        <f t="shared" si="220"/>
        <v>0.03</v>
      </c>
      <c r="AO355" s="101">
        <f t="shared" si="221"/>
        <v>63108</v>
      </c>
    </row>
    <row r="356" spans="1:41" ht="16.5">
      <c r="A356" s="112">
        <v>43011</v>
      </c>
      <c r="B356" s="73">
        <v>10469</v>
      </c>
      <c r="C356" s="73">
        <v>10465</v>
      </c>
      <c r="D356" s="80">
        <f t="shared" si="208"/>
        <v>4</v>
      </c>
      <c r="E356" s="17">
        <f t="shared" si="191"/>
        <v>1E-3</v>
      </c>
      <c r="F356" s="16">
        <f t="shared" si="209"/>
        <v>5.4000000000000003E-3</v>
      </c>
      <c r="G356" s="16">
        <f t="shared" si="210"/>
        <v>5.4000000000000003E-3</v>
      </c>
      <c r="H356" s="16">
        <f t="shared" si="211"/>
        <v>5.4000000000000003E-3</v>
      </c>
      <c r="I356" s="16">
        <f t="shared" si="212"/>
        <v>5.4000000000000003E-3</v>
      </c>
      <c r="J356" s="16">
        <f t="shared" si="213"/>
        <v>5.4000000000000003E-3</v>
      </c>
      <c r="K356" s="16">
        <f t="shared" si="223"/>
        <v>5.4000000000000003E-3</v>
      </c>
      <c r="L356" s="16">
        <f t="shared" si="214"/>
        <v>0.03</v>
      </c>
      <c r="M356" s="72"/>
      <c r="N356" s="72"/>
      <c r="O356" s="32">
        <f t="shared" si="224"/>
        <v>0</v>
      </c>
      <c r="P356" s="17" t="e">
        <f t="shared" si="225"/>
        <v>#DIV/0!</v>
      </c>
      <c r="Q356" s="38">
        <f t="shared" si="226"/>
        <v>0</v>
      </c>
      <c r="R356" s="17" t="e">
        <f t="shared" si="215"/>
        <v>#DIV/0!</v>
      </c>
      <c r="S356" s="97">
        <f t="shared" si="216"/>
        <v>1E-3</v>
      </c>
      <c r="T356" s="96">
        <f t="shared" si="192"/>
        <v>5.442501381755868E-3</v>
      </c>
      <c r="U356" s="96">
        <f t="shared" si="193"/>
        <v>5.442501381755868E-3</v>
      </c>
      <c r="V356" s="96">
        <f t="shared" si="194"/>
        <v>5.442501381755868E-3</v>
      </c>
      <c r="W356" s="96">
        <f t="shared" si="195"/>
        <v>5.442501381755868E-3</v>
      </c>
      <c r="X356" s="96">
        <f t="shared" si="196"/>
        <v>5.442501381755868E-3</v>
      </c>
      <c r="Y356" s="96">
        <f t="shared" si="197"/>
        <v>1.0619078231103854E-5</v>
      </c>
      <c r="Z356" s="96">
        <f t="shared" si="198"/>
        <v>1.0619078231103854E-5</v>
      </c>
      <c r="AA356" s="96">
        <f t="shared" si="199"/>
        <v>1.0619078231103854E-5</v>
      </c>
      <c r="AB356" s="96">
        <f t="shared" si="200"/>
        <v>9.383017525003365E-6</v>
      </c>
      <c r="AC356" s="96">
        <f t="shared" si="201"/>
        <v>1.0619078231103854E-5</v>
      </c>
      <c r="AD356" s="97">
        <f t="shared" si="202"/>
        <v>5.4000000000000003E-3</v>
      </c>
      <c r="AE356" s="97">
        <f t="shared" si="203"/>
        <v>5.4000000000000003E-3</v>
      </c>
      <c r="AF356" s="97">
        <f t="shared" si="204"/>
        <v>5.4000000000000003E-3</v>
      </c>
      <c r="AG356" s="97">
        <f t="shared" si="205"/>
        <v>5.4000000000000003E-3</v>
      </c>
      <c r="AH356" s="97">
        <f t="shared" si="206"/>
        <v>5.4000000000000003E-3</v>
      </c>
      <c r="AI356" s="98">
        <f t="shared" si="217"/>
        <v>5.4000000000000003E-3</v>
      </c>
      <c r="AJ356" s="99">
        <f t="shared" si="218"/>
        <v>5.4000000000000003E-3</v>
      </c>
      <c r="AK356" s="98">
        <f t="shared" si="219"/>
        <v>0.03</v>
      </c>
      <c r="AL356" s="122">
        <f t="shared" si="222"/>
        <v>200</v>
      </c>
      <c r="AM356" s="100">
        <f t="shared" si="207"/>
        <v>7.6367532368147141E-3</v>
      </c>
      <c r="AN356" s="98">
        <f t="shared" si="220"/>
        <v>0.03</v>
      </c>
      <c r="AO356" s="101">
        <f t="shared" si="221"/>
        <v>62814</v>
      </c>
    </row>
    <row r="357" spans="1:41" ht="16.5">
      <c r="A357" s="112">
        <v>43010</v>
      </c>
      <c r="B357" s="73">
        <v>10465</v>
      </c>
      <c r="C357" s="73">
        <v>10383</v>
      </c>
      <c r="D357" s="80">
        <f t="shared" si="208"/>
        <v>82</v>
      </c>
      <c r="E357" s="17">
        <f t="shared" si="191"/>
        <v>8.0000000000000002E-3</v>
      </c>
      <c r="F357" s="16">
        <f t="shared" si="209"/>
        <v>5.7000000000000002E-3</v>
      </c>
      <c r="G357" s="16">
        <f t="shared" si="210"/>
        <v>5.7000000000000002E-3</v>
      </c>
      <c r="H357" s="16">
        <f t="shared" si="211"/>
        <v>5.7000000000000002E-3</v>
      </c>
      <c r="I357" s="16">
        <f t="shared" si="212"/>
        <v>5.7000000000000002E-3</v>
      </c>
      <c r="J357" s="16">
        <f t="shared" si="213"/>
        <v>5.7000000000000002E-3</v>
      </c>
      <c r="K357" s="16">
        <f t="shared" si="223"/>
        <v>5.7000000000000002E-3</v>
      </c>
      <c r="L357" s="16">
        <f t="shared" si="214"/>
        <v>0.03</v>
      </c>
      <c r="M357" s="72"/>
      <c r="N357" s="72"/>
      <c r="O357" s="32">
        <f t="shared" si="224"/>
        <v>0</v>
      </c>
      <c r="P357" s="17" t="e">
        <f t="shared" si="225"/>
        <v>#DIV/0!</v>
      </c>
      <c r="Q357" s="38">
        <f t="shared" si="226"/>
        <v>0</v>
      </c>
      <c r="R357" s="17" t="e">
        <f t="shared" si="215"/>
        <v>#DIV/0!</v>
      </c>
      <c r="S357" s="97">
        <f t="shared" si="216"/>
        <v>8.0000000000000002E-3</v>
      </c>
      <c r="T357" s="96">
        <f t="shared" si="192"/>
        <v>5.7260652997402853E-3</v>
      </c>
      <c r="U357" s="96">
        <f t="shared" si="193"/>
        <v>5.7260652997402853E-3</v>
      </c>
      <c r="V357" s="96">
        <f t="shared" si="194"/>
        <v>5.7260652997402853E-3</v>
      </c>
      <c r="W357" s="96">
        <f t="shared" si="195"/>
        <v>5.7260652997402853E-3</v>
      </c>
      <c r="X357" s="96">
        <f t="shared" si="196"/>
        <v>5.7260652997402853E-3</v>
      </c>
      <c r="Y357" s="96">
        <f t="shared" si="197"/>
        <v>9.8712091894247877E-6</v>
      </c>
      <c r="Z357" s="96">
        <f t="shared" si="198"/>
        <v>9.8712091894247877E-6</v>
      </c>
      <c r="AA357" s="96">
        <f t="shared" si="199"/>
        <v>9.8712091894247877E-6</v>
      </c>
      <c r="AB357" s="96">
        <f t="shared" si="200"/>
        <v>8.7222004397757413E-6</v>
      </c>
      <c r="AC357" s="96">
        <f t="shared" si="201"/>
        <v>9.8712091894247877E-6</v>
      </c>
      <c r="AD357" s="97">
        <f t="shared" si="202"/>
        <v>5.7000000000000002E-3</v>
      </c>
      <c r="AE357" s="97">
        <f t="shared" si="203"/>
        <v>5.7000000000000002E-3</v>
      </c>
      <c r="AF357" s="97">
        <f t="shared" si="204"/>
        <v>5.7000000000000002E-3</v>
      </c>
      <c r="AG357" s="97">
        <f t="shared" si="205"/>
        <v>5.7000000000000002E-3</v>
      </c>
      <c r="AH357" s="97">
        <f t="shared" si="206"/>
        <v>5.7000000000000002E-3</v>
      </c>
      <c r="AI357" s="98">
        <f t="shared" si="217"/>
        <v>5.7000000000000002E-3</v>
      </c>
      <c r="AJ357" s="99">
        <f t="shared" si="218"/>
        <v>5.7000000000000011E-3</v>
      </c>
      <c r="AK357" s="98">
        <f t="shared" si="219"/>
        <v>0.03</v>
      </c>
      <c r="AL357" s="122">
        <f t="shared" si="222"/>
        <v>200</v>
      </c>
      <c r="AM357" s="100">
        <f t="shared" si="207"/>
        <v>8.0610173055266424E-3</v>
      </c>
      <c r="AN357" s="98">
        <f t="shared" si="220"/>
        <v>0.03</v>
      </c>
      <c r="AO357" s="101">
        <f t="shared" si="221"/>
        <v>62790</v>
      </c>
    </row>
    <row r="358" spans="1:41" ht="16.5">
      <c r="A358" s="112">
        <v>43008</v>
      </c>
      <c r="B358" s="73">
        <v>10383</v>
      </c>
      <c r="C358" s="73">
        <v>10329</v>
      </c>
      <c r="D358" s="80">
        <f t="shared" si="208"/>
        <v>54</v>
      </c>
      <c r="E358" s="17">
        <f t="shared" si="191"/>
        <v>6.0000000000000001E-3</v>
      </c>
      <c r="F358" s="16">
        <f t="shared" si="209"/>
        <v>5.5999999999999999E-3</v>
      </c>
      <c r="G358" s="16">
        <f t="shared" si="210"/>
        <v>5.5999999999999999E-3</v>
      </c>
      <c r="H358" s="16">
        <f t="shared" si="211"/>
        <v>5.5999999999999999E-3</v>
      </c>
      <c r="I358" s="16">
        <f t="shared" si="212"/>
        <v>5.5999999999999999E-3</v>
      </c>
      <c r="J358" s="16">
        <f t="shared" si="213"/>
        <v>5.5999999999999999E-3</v>
      </c>
      <c r="K358" s="16">
        <f t="shared" si="223"/>
        <v>5.5999999999999999E-3</v>
      </c>
      <c r="L358" s="16">
        <f t="shared" si="214"/>
        <v>0.03</v>
      </c>
      <c r="M358" s="72"/>
      <c r="N358" s="72"/>
      <c r="O358" s="32">
        <f t="shared" si="224"/>
        <v>0</v>
      </c>
      <c r="P358" s="17" t="e">
        <f t="shared" si="225"/>
        <v>#DIV/0!</v>
      </c>
      <c r="Q358" s="38">
        <f t="shared" si="226"/>
        <v>0</v>
      </c>
      <c r="R358" s="17" t="e">
        <f t="shared" si="215"/>
        <v>#DIV/0!</v>
      </c>
      <c r="S358" s="97">
        <f t="shared" si="216"/>
        <v>6.0000000000000001E-3</v>
      </c>
      <c r="T358" s="96">
        <f t="shared" si="192"/>
        <v>5.5809205316386017E-3</v>
      </c>
      <c r="U358" s="96">
        <f t="shared" si="193"/>
        <v>5.5809205316386017E-3</v>
      </c>
      <c r="V358" s="96">
        <f t="shared" si="194"/>
        <v>5.5809205316386017E-3</v>
      </c>
      <c r="W358" s="96">
        <f t="shared" si="195"/>
        <v>5.5809205316386017E-3</v>
      </c>
      <c r="X358" s="96">
        <f t="shared" si="196"/>
        <v>5.5809205316386017E-3</v>
      </c>
      <c r="Y358" s="96">
        <f t="shared" si="197"/>
        <v>1.0127757937202051E-5</v>
      </c>
      <c r="Z358" s="96">
        <f t="shared" si="198"/>
        <v>1.0127757937202051E-5</v>
      </c>
      <c r="AA358" s="96">
        <f t="shared" si="199"/>
        <v>1.0127757937202051E-5</v>
      </c>
      <c r="AB358" s="96">
        <f t="shared" si="200"/>
        <v>8.9488869133117304E-6</v>
      </c>
      <c r="AC358" s="96">
        <f t="shared" si="201"/>
        <v>1.0127757937202051E-5</v>
      </c>
      <c r="AD358" s="97">
        <f t="shared" si="202"/>
        <v>5.5999999999999999E-3</v>
      </c>
      <c r="AE358" s="97">
        <f t="shared" si="203"/>
        <v>5.5999999999999999E-3</v>
      </c>
      <c r="AF358" s="97">
        <f t="shared" si="204"/>
        <v>5.5999999999999999E-3</v>
      </c>
      <c r="AG358" s="97">
        <f t="shared" si="205"/>
        <v>5.5999999999999999E-3</v>
      </c>
      <c r="AH358" s="97">
        <f t="shared" si="206"/>
        <v>5.5999999999999999E-3</v>
      </c>
      <c r="AI358" s="98">
        <f t="shared" si="217"/>
        <v>5.5999999999999999E-3</v>
      </c>
      <c r="AJ358" s="99">
        <f t="shared" si="218"/>
        <v>5.6000000000000008E-3</v>
      </c>
      <c r="AK358" s="98">
        <f t="shared" si="219"/>
        <v>0.03</v>
      </c>
      <c r="AL358" s="122">
        <f t="shared" si="222"/>
        <v>200</v>
      </c>
      <c r="AM358" s="100">
        <f t="shared" si="207"/>
        <v>7.9195959492893327E-3</v>
      </c>
      <c r="AN358" s="98">
        <f t="shared" si="220"/>
        <v>0.03</v>
      </c>
      <c r="AO358" s="101">
        <f t="shared" si="221"/>
        <v>62298</v>
      </c>
    </row>
    <row r="359" spans="1:41" ht="16.5">
      <c r="A359" s="112">
        <v>43007</v>
      </c>
      <c r="B359" s="73">
        <v>10329</v>
      </c>
      <c r="C359" s="73">
        <v>10296</v>
      </c>
      <c r="D359" s="80">
        <f t="shared" si="208"/>
        <v>33</v>
      </c>
      <c r="E359" s="17">
        <f t="shared" si="191"/>
        <v>4.0000000000000001E-3</v>
      </c>
      <c r="F359" s="16">
        <f t="shared" si="209"/>
        <v>5.5999999999999999E-3</v>
      </c>
      <c r="G359" s="16">
        <f t="shared" si="210"/>
        <v>5.5999999999999999E-3</v>
      </c>
      <c r="H359" s="16">
        <f t="shared" si="211"/>
        <v>5.5999999999999999E-3</v>
      </c>
      <c r="I359" s="16">
        <f t="shared" si="212"/>
        <v>5.5999999999999999E-3</v>
      </c>
      <c r="J359" s="16">
        <f t="shared" si="213"/>
        <v>5.5999999999999999E-3</v>
      </c>
      <c r="K359" s="16">
        <f t="shared" si="223"/>
        <v>5.5999999999999999E-3</v>
      </c>
      <c r="L359" s="16">
        <f t="shared" si="214"/>
        <v>0.03</v>
      </c>
      <c r="M359" s="72"/>
      <c r="N359" s="72"/>
      <c r="O359" s="32">
        <f t="shared" si="224"/>
        <v>0</v>
      </c>
      <c r="P359" s="17" t="e">
        <f t="shared" si="225"/>
        <v>#DIV/0!</v>
      </c>
      <c r="Q359" s="38">
        <f t="shared" si="226"/>
        <v>0</v>
      </c>
      <c r="R359" s="17" t="e">
        <f t="shared" si="215"/>
        <v>#DIV/0!</v>
      </c>
      <c r="S359" s="97">
        <f t="shared" si="216"/>
        <v>4.0000000000000001E-3</v>
      </c>
      <c r="T359" s="96">
        <f t="shared" si="192"/>
        <v>5.5541707783389382E-3</v>
      </c>
      <c r="U359" s="96">
        <f t="shared" si="193"/>
        <v>5.5541707783389382E-3</v>
      </c>
      <c r="V359" s="96">
        <f t="shared" si="194"/>
        <v>5.5541707783389382E-3</v>
      </c>
      <c r="W359" s="96">
        <f t="shared" si="195"/>
        <v>5.5541707783389382E-3</v>
      </c>
      <c r="X359" s="96">
        <f t="shared" si="196"/>
        <v>5.5541707783389382E-3</v>
      </c>
      <c r="Y359" s="96">
        <f t="shared" si="197"/>
        <v>1.0761523527137061E-5</v>
      </c>
      <c r="Z359" s="96">
        <f t="shared" si="198"/>
        <v>1.0761523527137061E-5</v>
      </c>
      <c r="AA359" s="96">
        <f t="shared" si="199"/>
        <v>1.0761523527137061E-5</v>
      </c>
      <c r="AB359" s="96">
        <f t="shared" si="200"/>
        <v>9.5088821885783049E-6</v>
      </c>
      <c r="AC359" s="96">
        <f t="shared" si="201"/>
        <v>1.0761523527137061E-5</v>
      </c>
      <c r="AD359" s="97">
        <f t="shared" si="202"/>
        <v>5.5999999999999999E-3</v>
      </c>
      <c r="AE359" s="97">
        <f t="shared" si="203"/>
        <v>5.5999999999999999E-3</v>
      </c>
      <c r="AF359" s="97">
        <f t="shared" si="204"/>
        <v>5.5999999999999999E-3</v>
      </c>
      <c r="AG359" s="97">
        <f t="shared" si="205"/>
        <v>5.5999999999999999E-3</v>
      </c>
      <c r="AH359" s="97">
        <f t="shared" si="206"/>
        <v>5.5999999999999999E-3</v>
      </c>
      <c r="AI359" s="98">
        <f t="shared" si="217"/>
        <v>5.5999999999999999E-3</v>
      </c>
      <c r="AJ359" s="99">
        <f t="shared" si="218"/>
        <v>5.6000000000000008E-3</v>
      </c>
      <c r="AK359" s="98">
        <f t="shared" si="219"/>
        <v>0.03</v>
      </c>
      <c r="AL359" s="122">
        <f t="shared" si="222"/>
        <v>200</v>
      </c>
      <c r="AM359" s="100">
        <f t="shared" si="207"/>
        <v>7.9195959492893327E-3</v>
      </c>
      <c r="AN359" s="98">
        <f t="shared" si="220"/>
        <v>0.03</v>
      </c>
      <c r="AO359" s="101">
        <f t="shared" si="221"/>
        <v>61974</v>
      </c>
    </row>
    <row r="360" spans="1:41" ht="16.5">
      <c r="A360" s="112">
        <v>43006</v>
      </c>
      <c r="B360" s="73">
        <v>10296</v>
      </c>
      <c r="C360" s="73">
        <v>10326</v>
      </c>
      <c r="D360" s="80">
        <f t="shared" si="208"/>
        <v>-30</v>
      </c>
      <c r="E360" s="17">
        <f t="shared" si="191"/>
        <v>3.0000000000000001E-3</v>
      </c>
      <c r="F360" s="16">
        <f t="shared" si="209"/>
        <v>5.7000000000000002E-3</v>
      </c>
      <c r="G360" s="16">
        <f t="shared" si="210"/>
        <v>5.7000000000000002E-3</v>
      </c>
      <c r="H360" s="16">
        <f t="shared" si="211"/>
        <v>5.7000000000000002E-3</v>
      </c>
      <c r="I360" s="16">
        <f t="shared" si="212"/>
        <v>5.7000000000000002E-3</v>
      </c>
      <c r="J360" s="16">
        <f t="shared" si="213"/>
        <v>5.7000000000000002E-3</v>
      </c>
      <c r="K360" s="16">
        <f t="shared" si="223"/>
        <v>5.7000000000000002E-3</v>
      </c>
      <c r="L360" s="16">
        <f t="shared" si="214"/>
        <v>0.03</v>
      </c>
      <c r="M360" s="72"/>
      <c r="N360" s="72"/>
      <c r="O360" s="32">
        <f t="shared" si="224"/>
        <v>0</v>
      </c>
      <c r="P360" s="17" t="e">
        <f t="shared" si="225"/>
        <v>#DIV/0!</v>
      </c>
      <c r="Q360" s="38">
        <f t="shared" si="226"/>
        <v>0</v>
      </c>
      <c r="R360" s="17" t="e">
        <f t="shared" si="215"/>
        <v>#DIV/0!</v>
      </c>
      <c r="S360" s="97">
        <f t="shared" si="216"/>
        <v>3.0000000000000001E-3</v>
      </c>
      <c r="T360" s="96">
        <f t="shared" si="192"/>
        <v>5.653373168445679E-3</v>
      </c>
      <c r="U360" s="96">
        <f t="shared" si="193"/>
        <v>5.653373168445679E-3</v>
      </c>
      <c r="V360" s="96">
        <f t="shared" si="194"/>
        <v>5.653373168445679E-3</v>
      </c>
      <c r="W360" s="96">
        <f t="shared" si="195"/>
        <v>5.653373168445679E-3</v>
      </c>
      <c r="X360" s="96">
        <f t="shared" si="196"/>
        <v>5.653373168445679E-3</v>
      </c>
      <c r="Y360" s="96">
        <f t="shared" si="197"/>
        <v>1.1273941443711592E-5</v>
      </c>
      <c r="Z360" s="96">
        <f t="shared" si="198"/>
        <v>1.1273941443711592E-5</v>
      </c>
      <c r="AA360" s="96">
        <f t="shared" si="199"/>
        <v>1.1273941443711592E-5</v>
      </c>
      <c r="AB360" s="96">
        <f t="shared" si="200"/>
        <v>9.9616546596635595E-6</v>
      </c>
      <c r="AC360" s="96">
        <f t="shared" si="201"/>
        <v>1.1273941443711592E-5</v>
      </c>
      <c r="AD360" s="97">
        <f t="shared" si="202"/>
        <v>5.7000000000000002E-3</v>
      </c>
      <c r="AE360" s="97">
        <f t="shared" si="203"/>
        <v>5.7000000000000002E-3</v>
      </c>
      <c r="AF360" s="97">
        <f t="shared" si="204"/>
        <v>5.7000000000000002E-3</v>
      </c>
      <c r="AG360" s="97">
        <f t="shared" si="205"/>
        <v>5.7000000000000002E-3</v>
      </c>
      <c r="AH360" s="97">
        <f t="shared" si="206"/>
        <v>5.7000000000000002E-3</v>
      </c>
      <c r="AI360" s="98">
        <f t="shared" si="217"/>
        <v>5.7000000000000002E-3</v>
      </c>
      <c r="AJ360" s="99">
        <f t="shared" si="218"/>
        <v>5.7000000000000011E-3</v>
      </c>
      <c r="AK360" s="98">
        <f t="shared" si="219"/>
        <v>0.03</v>
      </c>
      <c r="AL360" s="122">
        <f t="shared" si="222"/>
        <v>200</v>
      </c>
      <c r="AM360" s="100">
        <f t="shared" si="207"/>
        <v>8.0610173055266424E-3</v>
      </c>
      <c r="AN360" s="98">
        <f t="shared" si="220"/>
        <v>0.03</v>
      </c>
      <c r="AO360" s="101">
        <f t="shared" si="221"/>
        <v>61776</v>
      </c>
    </row>
    <row r="361" spans="1:41" ht="16.5">
      <c r="A361" s="112">
        <v>43005</v>
      </c>
      <c r="B361" s="73">
        <v>10326</v>
      </c>
      <c r="C361" s="73">
        <v>10257</v>
      </c>
      <c r="D361" s="80">
        <f t="shared" si="208"/>
        <v>69</v>
      </c>
      <c r="E361" s="17">
        <f t="shared" si="191"/>
        <v>7.0000000000000001E-3</v>
      </c>
      <c r="F361" s="16">
        <f t="shared" si="209"/>
        <v>5.7999999999999996E-3</v>
      </c>
      <c r="G361" s="16">
        <f t="shared" si="210"/>
        <v>5.7999999999999996E-3</v>
      </c>
      <c r="H361" s="16">
        <f t="shared" si="211"/>
        <v>5.7999999999999996E-3</v>
      </c>
      <c r="I361" s="16">
        <f t="shared" si="212"/>
        <v>5.7999999999999996E-3</v>
      </c>
      <c r="J361" s="16">
        <f t="shared" si="213"/>
        <v>5.7999999999999996E-3</v>
      </c>
      <c r="K361" s="16">
        <f t="shared" si="223"/>
        <v>5.7999999999999996E-3</v>
      </c>
      <c r="L361" s="16">
        <f t="shared" si="214"/>
        <v>0.03</v>
      </c>
      <c r="M361" s="72"/>
      <c r="N361" s="72"/>
      <c r="O361" s="32">
        <f t="shared" si="224"/>
        <v>0</v>
      </c>
      <c r="P361" s="17" t="e">
        <f t="shared" si="225"/>
        <v>#DIV/0!</v>
      </c>
      <c r="Q361" s="38">
        <f t="shared" si="226"/>
        <v>0</v>
      </c>
      <c r="R361" s="17" t="e">
        <f t="shared" si="215"/>
        <v>#DIV/0!</v>
      </c>
      <c r="S361" s="97">
        <f t="shared" si="216"/>
        <v>7.0000000000000001E-3</v>
      </c>
      <c r="T361" s="96">
        <f t="shared" si="192"/>
        <v>5.8227374132400842E-3</v>
      </c>
      <c r="U361" s="96">
        <f t="shared" si="193"/>
        <v>5.8227374132400842E-3</v>
      </c>
      <c r="V361" s="96">
        <f t="shared" si="194"/>
        <v>5.8227374132400842E-3</v>
      </c>
      <c r="W361" s="96">
        <f t="shared" si="195"/>
        <v>5.8227374132400842E-3</v>
      </c>
      <c r="X361" s="96">
        <f t="shared" si="196"/>
        <v>5.8227374132400842E-3</v>
      </c>
      <c r="Y361" s="96">
        <f t="shared" si="197"/>
        <v>1.1484968780282206E-5</v>
      </c>
      <c r="Z361" s="96">
        <f t="shared" si="198"/>
        <v>1.1484968780282206E-5</v>
      </c>
      <c r="AA361" s="96">
        <f t="shared" si="199"/>
        <v>1.1484968780282206E-5</v>
      </c>
      <c r="AB361" s="96">
        <f t="shared" si="200"/>
        <v>1.0148118414257353E-5</v>
      </c>
      <c r="AC361" s="96">
        <f t="shared" si="201"/>
        <v>1.1484968780282206E-5</v>
      </c>
      <c r="AD361" s="97">
        <f t="shared" si="202"/>
        <v>5.7999999999999996E-3</v>
      </c>
      <c r="AE361" s="97">
        <f t="shared" si="203"/>
        <v>5.7999999999999996E-3</v>
      </c>
      <c r="AF361" s="97">
        <f t="shared" si="204"/>
        <v>5.7999999999999996E-3</v>
      </c>
      <c r="AG361" s="97">
        <f t="shared" si="205"/>
        <v>5.7999999999999996E-3</v>
      </c>
      <c r="AH361" s="97">
        <f t="shared" si="206"/>
        <v>5.7999999999999996E-3</v>
      </c>
      <c r="AI361" s="98">
        <f t="shared" si="217"/>
        <v>5.7999999999999996E-3</v>
      </c>
      <c r="AJ361" s="99">
        <f t="shared" si="218"/>
        <v>5.7999999999999996E-3</v>
      </c>
      <c r="AK361" s="98">
        <f t="shared" si="219"/>
        <v>0.03</v>
      </c>
      <c r="AL361" s="122">
        <f t="shared" si="222"/>
        <v>200</v>
      </c>
      <c r="AM361" s="100">
        <f t="shared" si="207"/>
        <v>8.2024386617639521E-3</v>
      </c>
      <c r="AN361" s="98">
        <f t="shared" si="220"/>
        <v>0.03</v>
      </c>
      <c r="AO361" s="101">
        <f t="shared" si="221"/>
        <v>61956</v>
      </c>
    </row>
    <row r="362" spans="1:41" ht="16.5">
      <c r="A362" s="112">
        <v>43004</v>
      </c>
      <c r="B362" s="73">
        <v>10257</v>
      </c>
      <c r="C362" s="73">
        <v>10335</v>
      </c>
      <c r="D362" s="80">
        <f t="shared" si="208"/>
        <v>-78</v>
      </c>
      <c r="E362" s="17">
        <f t="shared" si="191"/>
        <v>8.0000000000000002E-3</v>
      </c>
      <c r="F362" s="16">
        <f t="shared" si="209"/>
        <v>5.7000000000000002E-3</v>
      </c>
      <c r="G362" s="16">
        <f t="shared" si="210"/>
        <v>5.7000000000000002E-3</v>
      </c>
      <c r="H362" s="16">
        <f t="shared" si="211"/>
        <v>5.7000000000000002E-3</v>
      </c>
      <c r="I362" s="16">
        <f t="shared" si="212"/>
        <v>5.7000000000000002E-3</v>
      </c>
      <c r="J362" s="16">
        <f t="shared" si="213"/>
        <v>5.7000000000000002E-3</v>
      </c>
      <c r="K362" s="16">
        <f t="shared" si="223"/>
        <v>5.7000000000000002E-3</v>
      </c>
      <c r="L362" s="16">
        <f t="shared" si="214"/>
        <v>0.03</v>
      </c>
      <c r="M362" s="72"/>
      <c r="N362" s="72"/>
      <c r="O362" s="32">
        <f t="shared" si="224"/>
        <v>0</v>
      </c>
      <c r="P362" s="17" t="e">
        <f t="shared" si="225"/>
        <v>#DIV/0!</v>
      </c>
      <c r="Q362" s="38">
        <f t="shared" si="226"/>
        <v>0</v>
      </c>
      <c r="R362" s="17" t="e">
        <f t="shared" si="215"/>
        <v>#DIV/0!</v>
      </c>
      <c r="S362" s="97">
        <f t="shared" si="216"/>
        <v>8.0000000000000002E-3</v>
      </c>
      <c r="T362" s="96">
        <f t="shared" si="192"/>
        <v>5.7475929928086002E-3</v>
      </c>
      <c r="U362" s="96">
        <f t="shared" si="193"/>
        <v>5.7475929928086002E-3</v>
      </c>
      <c r="V362" s="96">
        <f t="shared" si="194"/>
        <v>5.7475929928086002E-3</v>
      </c>
      <c r="W362" s="96">
        <f t="shared" si="195"/>
        <v>5.7475929928086002E-3</v>
      </c>
      <c r="X362" s="96">
        <f t="shared" si="196"/>
        <v>5.7475929928086002E-3</v>
      </c>
      <c r="Y362" s="96">
        <f t="shared" si="197"/>
        <v>1.2117933384662212E-5</v>
      </c>
      <c r="Z362" s="96">
        <f t="shared" si="198"/>
        <v>1.2117933384662212E-5</v>
      </c>
      <c r="AA362" s="96">
        <f t="shared" si="199"/>
        <v>1.2117933384662212E-5</v>
      </c>
      <c r="AB362" s="96">
        <f t="shared" si="200"/>
        <v>1.0707405938687527E-5</v>
      </c>
      <c r="AC362" s="96">
        <f t="shared" si="201"/>
        <v>1.2117933384662212E-5</v>
      </c>
      <c r="AD362" s="97">
        <f t="shared" si="202"/>
        <v>5.7000000000000002E-3</v>
      </c>
      <c r="AE362" s="97">
        <f t="shared" si="203"/>
        <v>5.7000000000000002E-3</v>
      </c>
      <c r="AF362" s="97">
        <f t="shared" si="204"/>
        <v>5.7000000000000002E-3</v>
      </c>
      <c r="AG362" s="97">
        <f t="shared" si="205"/>
        <v>5.7000000000000002E-3</v>
      </c>
      <c r="AH362" s="97">
        <f t="shared" si="206"/>
        <v>5.7000000000000002E-3</v>
      </c>
      <c r="AI362" s="98">
        <f t="shared" si="217"/>
        <v>5.7000000000000002E-3</v>
      </c>
      <c r="AJ362" s="99">
        <f t="shared" si="218"/>
        <v>5.7000000000000011E-3</v>
      </c>
      <c r="AK362" s="98">
        <f t="shared" si="219"/>
        <v>0.03</v>
      </c>
      <c r="AL362" s="122">
        <f t="shared" si="222"/>
        <v>200</v>
      </c>
      <c r="AM362" s="100">
        <f t="shared" si="207"/>
        <v>8.0610173055266424E-3</v>
      </c>
      <c r="AN362" s="98">
        <f t="shared" si="220"/>
        <v>0.03</v>
      </c>
      <c r="AO362" s="101">
        <f t="shared" si="221"/>
        <v>61542</v>
      </c>
    </row>
    <row r="363" spans="1:41" ht="16.5">
      <c r="A363" s="112">
        <v>43003</v>
      </c>
      <c r="B363" s="73">
        <v>10335</v>
      </c>
      <c r="C363" s="73">
        <v>10449</v>
      </c>
      <c r="D363" s="80">
        <f t="shared" si="208"/>
        <v>-114</v>
      </c>
      <c r="E363" s="17">
        <f t="shared" si="191"/>
        <v>1.0999999999999999E-2</v>
      </c>
      <c r="F363" s="16">
        <f t="shared" si="209"/>
        <v>5.5999999999999999E-3</v>
      </c>
      <c r="G363" s="16">
        <f t="shared" si="210"/>
        <v>5.5999999999999999E-3</v>
      </c>
      <c r="H363" s="16">
        <f t="shared" si="211"/>
        <v>5.5999999999999999E-3</v>
      </c>
      <c r="I363" s="16">
        <f t="shared" si="212"/>
        <v>5.5999999999999999E-3</v>
      </c>
      <c r="J363" s="16">
        <f t="shared" si="213"/>
        <v>5.5999999999999999E-3</v>
      </c>
      <c r="K363" s="16">
        <f t="shared" si="223"/>
        <v>5.5999999999999999E-3</v>
      </c>
      <c r="L363" s="16">
        <f t="shared" si="214"/>
        <v>0.03</v>
      </c>
      <c r="M363" s="72"/>
      <c r="N363" s="72"/>
      <c r="O363" s="32">
        <f t="shared" si="224"/>
        <v>0</v>
      </c>
      <c r="P363" s="17" t="e">
        <f t="shared" si="225"/>
        <v>#DIV/0!</v>
      </c>
      <c r="Q363" s="38">
        <f t="shared" si="226"/>
        <v>0</v>
      </c>
      <c r="R363" s="17" t="e">
        <f t="shared" si="215"/>
        <v>#DIV/0!</v>
      </c>
      <c r="S363" s="97">
        <f t="shared" si="216"/>
        <v>1.0999999999999999E-2</v>
      </c>
      <c r="T363" s="96">
        <f t="shared" si="192"/>
        <v>5.6038223327751066E-3</v>
      </c>
      <c r="U363" s="96">
        <f t="shared" si="193"/>
        <v>5.6038223327751066E-3</v>
      </c>
      <c r="V363" s="96">
        <f t="shared" si="194"/>
        <v>5.6038223327751066E-3</v>
      </c>
      <c r="W363" s="96">
        <f t="shared" si="195"/>
        <v>5.6038223327751066E-3</v>
      </c>
      <c r="X363" s="96">
        <f t="shared" si="196"/>
        <v>5.6038223327751066E-3</v>
      </c>
      <c r="Y363" s="96">
        <f t="shared" si="197"/>
        <v>1.252492908498699E-5</v>
      </c>
      <c r="Z363" s="96">
        <f t="shared" si="198"/>
        <v>1.252492908498699E-5</v>
      </c>
      <c r="AA363" s="96">
        <f t="shared" si="199"/>
        <v>1.252492908498699E-5</v>
      </c>
      <c r="AB363" s="96">
        <f t="shared" si="200"/>
        <v>1.1067027339494503E-5</v>
      </c>
      <c r="AC363" s="96">
        <f t="shared" si="201"/>
        <v>1.252492908498699E-5</v>
      </c>
      <c r="AD363" s="97">
        <f t="shared" si="202"/>
        <v>5.5999999999999999E-3</v>
      </c>
      <c r="AE363" s="97">
        <f t="shared" si="203"/>
        <v>5.5999999999999999E-3</v>
      </c>
      <c r="AF363" s="97">
        <f t="shared" si="204"/>
        <v>5.5999999999999999E-3</v>
      </c>
      <c r="AG363" s="97">
        <f t="shared" si="205"/>
        <v>5.5999999999999999E-3</v>
      </c>
      <c r="AH363" s="97">
        <f t="shared" si="206"/>
        <v>5.5999999999999999E-3</v>
      </c>
      <c r="AI363" s="98">
        <f t="shared" si="217"/>
        <v>5.5999999999999999E-3</v>
      </c>
      <c r="AJ363" s="99">
        <f t="shared" si="218"/>
        <v>5.6000000000000008E-3</v>
      </c>
      <c r="AK363" s="98">
        <f t="shared" si="219"/>
        <v>0.03</v>
      </c>
      <c r="AL363" s="122">
        <f t="shared" si="222"/>
        <v>200</v>
      </c>
      <c r="AM363" s="100">
        <f t="shared" si="207"/>
        <v>7.9195959492893327E-3</v>
      </c>
      <c r="AN363" s="98">
        <f t="shared" si="220"/>
        <v>0.03</v>
      </c>
      <c r="AO363" s="101">
        <f t="shared" si="221"/>
        <v>62010</v>
      </c>
    </row>
    <row r="364" spans="1:41" ht="16.5">
      <c r="A364" s="112">
        <v>43000</v>
      </c>
      <c r="B364" s="73">
        <v>10449</v>
      </c>
      <c r="C364" s="73">
        <v>10578</v>
      </c>
      <c r="D364" s="80">
        <f t="shared" si="208"/>
        <v>-129</v>
      </c>
      <c r="E364" s="17">
        <f t="shared" si="191"/>
        <v>1.3000000000000001E-2</v>
      </c>
      <c r="F364" s="16">
        <f t="shared" si="209"/>
        <v>5.3E-3</v>
      </c>
      <c r="G364" s="16">
        <f t="shared" si="210"/>
        <v>5.3E-3</v>
      </c>
      <c r="H364" s="16">
        <f t="shared" si="211"/>
        <v>5.3E-3</v>
      </c>
      <c r="I364" s="16">
        <f t="shared" si="212"/>
        <v>5.3E-3</v>
      </c>
      <c r="J364" s="16">
        <f t="shared" si="213"/>
        <v>5.3E-3</v>
      </c>
      <c r="K364" s="16">
        <f t="shared" si="223"/>
        <v>5.3E-3</v>
      </c>
      <c r="L364" s="16">
        <f t="shared" si="214"/>
        <v>0.03</v>
      </c>
      <c r="M364" s="72"/>
      <c r="N364" s="72"/>
      <c r="O364" s="32">
        <f t="shared" si="224"/>
        <v>0</v>
      </c>
      <c r="P364" s="17" t="e">
        <f t="shared" si="225"/>
        <v>#DIV/0!</v>
      </c>
      <c r="Q364" s="38">
        <f t="shared" si="226"/>
        <v>0</v>
      </c>
      <c r="R364" s="17" t="e">
        <f t="shared" si="215"/>
        <v>#DIV/0!</v>
      </c>
      <c r="S364" s="97">
        <f t="shared" si="216"/>
        <v>1.3000000000000001E-2</v>
      </c>
      <c r="T364" s="96">
        <f t="shared" si="192"/>
        <v>5.2593854603990488E-3</v>
      </c>
      <c r="U364" s="96">
        <f t="shared" si="193"/>
        <v>5.2593854603990488E-3</v>
      </c>
      <c r="V364" s="96">
        <f t="shared" si="194"/>
        <v>5.2593854603990488E-3</v>
      </c>
      <c r="W364" s="96">
        <f t="shared" si="195"/>
        <v>5.2593854603990488E-3</v>
      </c>
      <c r="X364" s="96">
        <f t="shared" si="196"/>
        <v>5.2593854603990488E-3</v>
      </c>
      <c r="Y364" s="96">
        <f t="shared" si="197"/>
        <v>1.1220904007925871E-5</v>
      </c>
      <c r="Z364" s="96">
        <f t="shared" si="198"/>
        <v>1.1220904007925871E-5</v>
      </c>
      <c r="AA364" s="96">
        <f t="shared" si="199"/>
        <v>1.1220904007925871E-5</v>
      </c>
      <c r="AB364" s="96">
        <f t="shared" si="200"/>
        <v>9.9147907814032976E-6</v>
      </c>
      <c r="AC364" s="96">
        <f t="shared" si="201"/>
        <v>1.1220904007925871E-5</v>
      </c>
      <c r="AD364" s="97">
        <f t="shared" si="202"/>
        <v>5.3E-3</v>
      </c>
      <c r="AE364" s="97">
        <f t="shared" si="203"/>
        <v>5.3E-3</v>
      </c>
      <c r="AF364" s="97">
        <f t="shared" si="204"/>
        <v>5.3E-3</v>
      </c>
      <c r="AG364" s="97">
        <f t="shared" si="205"/>
        <v>5.3E-3</v>
      </c>
      <c r="AH364" s="97">
        <f t="shared" si="206"/>
        <v>5.3E-3</v>
      </c>
      <c r="AI364" s="98">
        <f t="shared" si="217"/>
        <v>5.3E-3</v>
      </c>
      <c r="AJ364" s="99">
        <f t="shared" si="218"/>
        <v>5.3E-3</v>
      </c>
      <c r="AK364" s="98">
        <f t="shared" si="219"/>
        <v>0.03</v>
      </c>
      <c r="AL364" s="122">
        <f t="shared" si="222"/>
        <v>200</v>
      </c>
      <c r="AM364" s="100">
        <f t="shared" si="207"/>
        <v>7.4953318805774044E-3</v>
      </c>
      <c r="AN364" s="98">
        <f t="shared" si="220"/>
        <v>0.03</v>
      </c>
      <c r="AO364" s="101">
        <f t="shared" si="221"/>
        <v>62694</v>
      </c>
    </row>
    <row r="365" spans="1:41" ht="16.5">
      <c r="A365" s="112">
        <v>42999</v>
      </c>
      <c r="B365" s="73">
        <v>10578</v>
      </c>
      <c r="C365" s="73">
        <v>10519</v>
      </c>
      <c r="D365" s="80">
        <f t="shared" si="208"/>
        <v>59</v>
      </c>
      <c r="E365" s="17">
        <f t="shared" si="191"/>
        <v>6.0000000000000001E-3</v>
      </c>
      <c r="F365" s="16">
        <f t="shared" si="209"/>
        <v>4.7999999999999996E-3</v>
      </c>
      <c r="G365" s="16">
        <f t="shared" si="210"/>
        <v>4.7999999999999996E-3</v>
      </c>
      <c r="H365" s="16">
        <f t="shared" si="211"/>
        <v>4.7999999999999996E-3</v>
      </c>
      <c r="I365" s="16">
        <f t="shared" si="212"/>
        <v>4.7999999999999996E-3</v>
      </c>
      <c r="J365" s="16">
        <f t="shared" si="213"/>
        <v>4.7999999999999996E-3</v>
      </c>
      <c r="K365" s="16">
        <f t="shared" si="223"/>
        <v>4.7999999999999996E-3</v>
      </c>
      <c r="L365" s="16">
        <f t="shared" si="214"/>
        <v>0.03</v>
      </c>
      <c r="M365" s="72"/>
      <c r="N365" s="72"/>
      <c r="O365" s="32">
        <f t="shared" si="224"/>
        <v>0</v>
      </c>
      <c r="P365" s="17" t="e">
        <f t="shared" si="225"/>
        <v>#DIV/0!</v>
      </c>
      <c r="Q365" s="38">
        <f t="shared" si="226"/>
        <v>0</v>
      </c>
      <c r="R365" s="17" t="e">
        <f t="shared" si="215"/>
        <v>#DIV/0!</v>
      </c>
      <c r="S365" s="97">
        <f t="shared" si="216"/>
        <v>6.0000000000000001E-3</v>
      </c>
      <c r="T365" s="96">
        <f t="shared" si="192"/>
        <v>4.7653036812755831E-3</v>
      </c>
      <c r="U365" s="96">
        <f t="shared" si="193"/>
        <v>4.7653036812755831E-3</v>
      </c>
      <c r="V365" s="96">
        <f t="shared" si="194"/>
        <v>4.7653036812755831E-3</v>
      </c>
      <c r="W365" s="96">
        <f t="shared" si="195"/>
        <v>4.7653036812755831E-3</v>
      </c>
      <c r="X365" s="96">
        <f t="shared" si="196"/>
        <v>4.7653036812755831E-3</v>
      </c>
      <c r="Y365" s="96">
        <f t="shared" si="197"/>
        <v>7.6088197874777204E-6</v>
      </c>
      <c r="Z365" s="96">
        <f t="shared" si="198"/>
        <v>7.6088197874777204E-6</v>
      </c>
      <c r="AA365" s="96">
        <f t="shared" si="199"/>
        <v>7.6088197874777204E-6</v>
      </c>
      <c r="AB365" s="96">
        <f t="shared" si="200"/>
        <v>6.7231531642153126E-6</v>
      </c>
      <c r="AC365" s="96">
        <f t="shared" si="201"/>
        <v>7.6088197874777204E-6</v>
      </c>
      <c r="AD365" s="97">
        <f t="shared" si="202"/>
        <v>4.7999999999999996E-3</v>
      </c>
      <c r="AE365" s="97">
        <f t="shared" si="203"/>
        <v>4.7999999999999996E-3</v>
      </c>
      <c r="AF365" s="97">
        <f t="shared" si="204"/>
        <v>4.7999999999999996E-3</v>
      </c>
      <c r="AG365" s="97">
        <f t="shared" si="205"/>
        <v>4.7999999999999996E-3</v>
      </c>
      <c r="AH365" s="97">
        <f t="shared" si="206"/>
        <v>4.7999999999999996E-3</v>
      </c>
      <c r="AI365" s="98">
        <f t="shared" si="217"/>
        <v>4.7999999999999996E-3</v>
      </c>
      <c r="AJ365" s="99">
        <f t="shared" si="218"/>
        <v>4.7999999999999996E-3</v>
      </c>
      <c r="AK365" s="98">
        <f t="shared" si="219"/>
        <v>0.03</v>
      </c>
      <c r="AL365" s="122">
        <f t="shared" si="222"/>
        <v>200</v>
      </c>
      <c r="AM365" s="100">
        <f t="shared" si="207"/>
        <v>6.788225099390856E-3</v>
      </c>
      <c r="AN365" s="98">
        <f t="shared" si="220"/>
        <v>0.03</v>
      </c>
      <c r="AO365" s="101">
        <f t="shared" si="221"/>
        <v>63468</v>
      </c>
    </row>
    <row r="366" spans="1:41" ht="16.5">
      <c r="A366" s="112">
        <v>42998</v>
      </c>
      <c r="B366" s="73">
        <v>10519</v>
      </c>
      <c r="C366" s="73">
        <v>10576</v>
      </c>
      <c r="D366" s="80">
        <f t="shared" si="208"/>
        <v>-57</v>
      </c>
      <c r="E366" s="17">
        <f t="shared" si="191"/>
        <v>6.0000000000000001E-3</v>
      </c>
      <c r="F366" s="16">
        <f t="shared" si="209"/>
        <v>4.7000000000000002E-3</v>
      </c>
      <c r="G366" s="16">
        <f t="shared" si="210"/>
        <v>4.7000000000000002E-3</v>
      </c>
      <c r="H366" s="16">
        <f t="shared" si="211"/>
        <v>4.7000000000000002E-3</v>
      </c>
      <c r="I366" s="16">
        <f t="shared" si="212"/>
        <v>4.7000000000000002E-3</v>
      </c>
      <c r="J366" s="16">
        <f t="shared" si="213"/>
        <v>4.7000000000000002E-3</v>
      </c>
      <c r="K366" s="16">
        <f t="shared" si="223"/>
        <v>4.7000000000000002E-3</v>
      </c>
      <c r="L366" s="16">
        <f t="shared" si="214"/>
        <v>0.03</v>
      </c>
      <c r="M366" s="72"/>
      <c r="N366" s="72"/>
      <c r="O366" s="32">
        <f t="shared" si="224"/>
        <v>0</v>
      </c>
      <c r="P366" s="17" t="e">
        <f t="shared" si="225"/>
        <v>#DIV/0!</v>
      </c>
      <c r="Q366" s="38">
        <f t="shared" si="226"/>
        <v>0</v>
      </c>
      <c r="R366" s="17" t="e">
        <f t="shared" si="215"/>
        <v>#DIV/0!</v>
      </c>
      <c r="S366" s="97">
        <f t="shared" si="216"/>
        <v>6.0000000000000001E-3</v>
      </c>
      <c r="T366" s="96">
        <f t="shared" si="192"/>
        <v>4.6864932779527484E-3</v>
      </c>
      <c r="U366" s="96">
        <f t="shared" si="193"/>
        <v>4.6864932779527484E-3</v>
      </c>
      <c r="V366" s="96">
        <f t="shared" si="194"/>
        <v>4.6864932779527484E-3</v>
      </c>
      <c r="W366" s="96">
        <f t="shared" si="195"/>
        <v>4.6864932779527484E-3</v>
      </c>
      <c r="X366" s="96">
        <f t="shared" si="196"/>
        <v>4.6864932779527484E-3</v>
      </c>
      <c r="Y366" s="96">
        <f t="shared" si="197"/>
        <v>7.984363609516938E-6</v>
      </c>
      <c r="Z366" s="96">
        <f t="shared" si="198"/>
        <v>7.984363609516938E-6</v>
      </c>
      <c r="AA366" s="96">
        <f t="shared" si="199"/>
        <v>7.984363609516938E-6</v>
      </c>
      <c r="AB366" s="96">
        <f t="shared" si="200"/>
        <v>7.0549836853691651E-6</v>
      </c>
      <c r="AC366" s="96">
        <f t="shared" si="201"/>
        <v>7.984363609516938E-6</v>
      </c>
      <c r="AD366" s="97">
        <f t="shared" si="202"/>
        <v>4.7000000000000002E-3</v>
      </c>
      <c r="AE366" s="97">
        <f t="shared" si="203"/>
        <v>4.7000000000000002E-3</v>
      </c>
      <c r="AF366" s="97">
        <f t="shared" si="204"/>
        <v>4.7000000000000002E-3</v>
      </c>
      <c r="AG366" s="97">
        <f t="shared" si="205"/>
        <v>4.7000000000000002E-3</v>
      </c>
      <c r="AH366" s="97">
        <f t="shared" si="206"/>
        <v>4.7000000000000002E-3</v>
      </c>
      <c r="AI366" s="98">
        <f t="shared" si="217"/>
        <v>4.7000000000000002E-3</v>
      </c>
      <c r="AJ366" s="99">
        <f t="shared" si="218"/>
        <v>4.7000000000000002E-3</v>
      </c>
      <c r="AK366" s="98">
        <f t="shared" si="219"/>
        <v>0.03</v>
      </c>
      <c r="AL366" s="122">
        <f t="shared" si="222"/>
        <v>200</v>
      </c>
      <c r="AM366" s="100">
        <f t="shared" si="207"/>
        <v>6.6468037431535471E-3</v>
      </c>
      <c r="AN366" s="98">
        <f t="shared" si="220"/>
        <v>0.03</v>
      </c>
      <c r="AO366" s="101">
        <f t="shared" si="221"/>
        <v>63114</v>
      </c>
    </row>
    <row r="367" spans="1:41" ht="16.5">
      <c r="A367" s="112">
        <v>42997</v>
      </c>
      <c r="B367" s="73">
        <v>10576</v>
      </c>
      <c r="C367" s="73">
        <v>10631</v>
      </c>
      <c r="D367" s="80">
        <f t="shared" si="208"/>
        <v>-55</v>
      </c>
      <c r="E367" s="17">
        <f t="shared" si="191"/>
        <v>6.0000000000000001E-3</v>
      </c>
      <c r="F367" s="16">
        <f t="shared" si="209"/>
        <v>4.5999999999999999E-3</v>
      </c>
      <c r="G367" s="16">
        <f t="shared" si="210"/>
        <v>4.5999999999999999E-3</v>
      </c>
      <c r="H367" s="16">
        <f t="shared" si="211"/>
        <v>4.5999999999999999E-3</v>
      </c>
      <c r="I367" s="16">
        <f t="shared" si="212"/>
        <v>4.5999999999999999E-3</v>
      </c>
      <c r="J367" s="16">
        <f t="shared" si="213"/>
        <v>4.5999999999999999E-3</v>
      </c>
      <c r="K367" s="16">
        <f t="shared" si="223"/>
        <v>4.5999999999999999E-3</v>
      </c>
      <c r="L367" s="16">
        <f t="shared" si="214"/>
        <v>0.03</v>
      </c>
      <c r="M367" s="72"/>
      <c r="N367" s="72"/>
      <c r="O367" s="32">
        <f t="shared" si="224"/>
        <v>0</v>
      </c>
      <c r="P367" s="17" t="e">
        <f t="shared" si="225"/>
        <v>#DIV/0!</v>
      </c>
      <c r="Q367" s="38">
        <f t="shared" si="226"/>
        <v>0</v>
      </c>
      <c r="R367" s="17" t="e">
        <f t="shared" si="215"/>
        <v>#DIV/0!</v>
      </c>
      <c r="S367" s="97">
        <f t="shared" si="216"/>
        <v>6.0000000000000001E-3</v>
      </c>
      <c r="T367" s="96">
        <f t="shared" si="192"/>
        <v>4.6026524233539878E-3</v>
      </c>
      <c r="U367" s="96">
        <f t="shared" si="193"/>
        <v>4.6026524233539878E-3</v>
      </c>
      <c r="V367" s="96">
        <f t="shared" si="194"/>
        <v>4.6026524233539878E-3</v>
      </c>
      <c r="W367" s="96">
        <f t="shared" si="195"/>
        <v>4.6026524233539878E-3</v>
      </c>
      <c r="X367" s="96">
        <f t="shared" si="196"/>
        <v>4.6026524233539878E-3</v>
      </c>
      <c r="Y367" s="96">
        <f t="shared" si="197"/>
        <v>8.3693710579993924E-6</v>
      </c>
      <c r="Z367" s="96">
        <f t="shared" si="198"/>
        <v>8.3693710579993924E-6</v>
      </c>
      <c r="AA367" s="96">
        <f t="shared" si="199"/>
        <v>8.3693710579993924E-6</v>
      </c>
      <c r="AB367" s="96">
        <f t="shared" si="200"/>
        <v>7.395176266848262E-6</v>
      </c>
      <c r="AC367" s="96">
        <f t="shared" si="201"/>
        <v>8.3693710579993924E-6</v>
      </c>
      <c r="AD367" s="97">
        <f t="shared" si="202"/>
        <v>4.5999999999999999E-3</v>
      </c>
      <c r="AE367" s="97">
        <f t="shared" si="203"/>
        <v>4.5999999999999999E-3</v>
      </c>
      <c r="AF367" s="97">
        <f t="shared" si="204"/>
        <v>4.5999999999999999E-3</v>
      </c>
      <c r="AG367" s="97">
        <f t="shared" si="205"/>
        <v>4.5999999999999999E-3</v>
      </c>
      <c r="AH367" s="97">
        <f t="shared" si="206"/>
        <v>4.5999999999999999E-3</v>
      </c>
      <c r="AI367" s="98">
        <f t="shared" si="217"/>
        <v>4.5999999999999999E-3</v>
      </c>
      <c r="AJ367" s="99">
        <f t="shared" si="218"/>
        <v>4.5999999999999999E-3</v>
      </c>
      <c r="AK367" s="98">
        <f t="shared" si="219"/>
        <v>0.03</v>
      </c>
      <c r="AL367" s="122">
        <f t="shared" si="222"/>
        <v>200</v>
      </c>
      <c r="AM367" s="100">
        <f t="shared" si="207"/>
        <v>6.5053823869162374E-3</v>
      </c>
      <c r="AN367" s="98">
        <f t="shared" si="220"/>
        <v>0.03</v>
      </c>
      <c r="AO367" s="101">
        <f t="shared" si="221"/>
        <v>63456</v>
      </c>
    </row>
    <row r="368" spans="1:41" ht="16.5">
      <c r="A368" s="112">
        <v>42996</v>
      </c>
      <c r="B368" s="73">
        <v>10631</v>
      </c>
      <c r="C368" s="73">
        <v>10580</v>
      </c>
      <c r="D368" s="80">
        <f t="shared" si="208"/>
        <v>51</v>
      </c>
      <c r="E368" s="17">
        <f t="shared" si="191"/>
        <v>5.0000000000000001E-3</v>
      </c>
      <c r="F368" s="16">
        <f t="shared" si="209"/>
        <v>4.4999999999999997E-3</v>
      </c>
      <c r="G368" s="16">
        <f t="shared" si="210"/>
        <v>4.4999999999999997E-3</v>
      </c>
      <c r="H368" s="16">
        <f t="shared" si="211"/>
        <v>4.4999999999999997E-3</v>
      </c>
      <c r="I368" s="16">
        <f t="shared" si="212"/>
        <v>4.4999999999999997E-3</v>
      </c>
      <c r="J368" s="16">
        <f t="shared" si="213"/>
        <v>4.4999999999999997E-3</v>
      </c>
      <c r="K368" s="16">
        <f t="shared" si="223"/>
        <v>4.4999999999999997E-3</v>
      </c>
      <c r="L368" s="16">
        <f t="shared" si="214"/>
        <v>0.03</v>
      </c>
      <c r="M368" s="72"/>
      <c r="N368" s="72"/>
      <c r="O368" s="32">
        <f t="shared" si="224"/>
        <v>0</v>
      </c>
      <c r="P368" s="17" t="e">
        <f t="shared" si="225"/>
        <v>#DIV/0!</v>
      </c>
      <c r="Q368" s="38">
        <f t="shared" si="226"/>
        <v>0</v>
      </c>
      <c r="R368" s="17" t="e">
        <f t="shared" si="215"/>
        <v>#DIV/0!</v>
      </c>
      <c r="S368" s="97">
        <f t="shared" si="216"/>
        <v>5.0000000000000001E-3</v>
      </c>
      <c r="T368" s="96">
        <f t="shared" si="192"/>
        <v>4.5134600248446684E-3</v>
      </c>
      <c r="U368" s="96">
        <f t="shared" si="193"/>
        <v>4.5134600248446684E-3</v>
      </c>
      <c r="V368" s="96">
        <f t="shared" si="194"/>
        <v>4.5134600248446684E-3</v>
      </c>
      <c r="W368" s="96">
        <f t="shared" si="195"/>
        <v>4.5134600248446684E-3</v>
      </c>
      <c r="X368" s="96">
        <f t="shared" si="196"/>
        <v>4.5134600248446684E-3</v>
      </c>
      <c r="Y368" s="96">
        <f t="shared" si="197"/>
        <v>8.7625350980162796E-6</v>
      </c>
      <c r="Z368" s="96">
        <f t="shared" si="198"/>
        <v>8.7625350980162796E-6</v>
      </c>
      <c r="AA368" s="96">
        <f t="shared" si="199"/>
        <v>8.7625350980162796E-6</v>
      </c>
      <c r="AB368" s="96">
        <f t="shared" si="200"/>
        <v>7.7425760126071846E-6</v>
      </c>
      <c r="AC368" s="96">
        <f t="shared" si="201"/>
        <v>8.7625350980162796E-6</v>
      </c>
      <c r="AD368" s="97">
        <f t="shared" si="202"/>
        <v>4.4999999999999997E-3</v>
      </c>
      <c r="AE368" s="97">
        <f t="shared" si="203"/>
        <v>4.4999999999999997E-3</v>
      </c>
      <c r="AF368" s="97">
        <f t="shared" si="204"/>
        <v>4.4999999999999997E-3</v>
      </c>
      <c r="AG368" s="97">
        <f t="shared" si="205"/>
        <v>4.4999999999999997E-3</v>
      </c>
      <c r="AH368" s="97">
        <f t="shared" si="206"/>
        <v>4.4999999999999997E-3</v>
      </c>
      <c r="AI368" s="98">
        <f t="shared" si="217"/>
        <v>4.4999999999999997E-3</v>
      </c>
      <c r="AJ368" s="99">
        <f t="shared" si="218"/>
        <v>4.4999999999999997E-3</v>
      </c>
      <c r="AK368" s="98">
        <f t="shared" si="219"/>
        <v>0.03</v>
      </c>
      <c r="AL368" s="122">
        <f t="shared" si="222"/>
        <v>200</v>
      </c>
      <c r="AM368" s="100">
        <f t="shared" si="207"/>
        <v>6.3639610306789277E-3</v>
      </c>
      <c r="AN368" s="98">
        <f t="shared" si="220"/>
        <v>0.03</v>
      </c>
      <c r="AO368" s="101">
        <f t="shared" si="221"/>
        <v>63786</v>
      </c>
    </row>
    <row r="369" spans="1:41" ht="16.5">
      <c r="A369" s="112">
        <v>42993</v>
      </c>
      <c r="B369" s="73">
        <v>10580</v>
      </c>
      <c r="C369" s="73">
        <v>10553</v>
      </c>
      <c r="D369" s="80">
        <f t="shared" si="208"/>
        <v>27</v>
      </c>
      <c r="E369" s="17">
        <f t="shared" si="191"/>
        <v>3.0000000000000001E-3</v>
      </c>
      <c r="F369" s="16">
        <f t="shared" si="209"/>
        <v>4.4999999999999997E-3</v>
      </c>
      <c r="G369" s="16">
        <f t="shared" si="210"/>
        <v>4.4999999999999997E-3</v>
      </c>
      <c r="H369" s="16">
        <f t="shared" si="211"/>
        <v>4.4999999999999997E-3</v>
      </c>
      <c r="I369" s="16">
        <f t="shared" si="212"/>
        <v>4.4999999999999997E-3</v>
      </c>
      <c r="J369" s="16">
        <f t="shared" si="213"/>
        <v>4.4999999999999997E-3</v>
      </c>
      <c r="K369" s="16">
        <f t="shared" si="223"/>
        <v>4.4999999999999997E-3</v>
      </c>
      <c r="L369" s="16">
        <f t="shared" si="214"/>
        <v>0.03</v>
      </c>
      <c r="M369" s="72"/>
      <c r="N369" s="72"/>
      <c r="O369" s="32">
        <f t="shared" si="224"/>
        <v>0</v>
      </c>
      <c r="P369" s="17" t="e">
        <f t="shared" si="225"/>
        <v>#DIV/0!</v>
      </c>
      <c r="Q369" s="38">
        <f t="shared" si="226"/>
        <v>0</v>
      </c>
      <c r="R369" s="17" t="e">
        <f t="shared" si="215"/>
        <v>#DIV/0!</v>
      </c>
      <c r="S369" s="97">
        <f t="shared" si="216"/>
        <v>3.0000000000000001E-3</v>
      </c>
      <c r="T369" s="96">
        <f t="shared" si="192"/>
        <v>4.4824042817496476E-3</v>
      </c>
      <c r="U369" s="96">
        <f t="shared" si="193"/>
        <v>4.4824042817496476E-3</v>
      </c>
      <c r="V369" s="96">
        <f t="shared" si="194"/>
        <v>4.4824042817496476E-3</v>
      </c>
      <c r="W369" s="96">
        <f t="shared" si="195"/>
        <v>4.4824042817496476E-3</v>
      </c>
      <c r="X369" s="96">
        <f t="shared" si="196"/>
        <v>4.4824042817496476E-3</v>
      </c>
      <c r="Y369" s="96">
        <f t="shared" si="197"/>
        <v>9.3047455088970362E-6</v>
      </c>
      <c r="Z369" s="96">
        <f t="shared" si="198"/>
        <v>9.3047455088970362E-6</v>
      </c>
      <c r="AA369" s="96">
        <f t="shared" si="199"/>
        <v>9.3047455088970362E-6</v>
      </c>
      <c r="AB369" s="96">
        <f t="shared" si="200"/>
        <v>8.2216731316614214E-6</v>
      </c>
      <c r="AC369" s="96">
        <f t="shared" si="201"/>
        <v>9.3047455088970362E-6</v>
      </c>
      <c r="AD369" s="97">
        <f t="shared" si="202"/>
        <v>4.4999999999999997E-3</v>
      </c>
      <c r="AE369" s="97">
        <f t="shared" si="203"/>
        <v>4.4999999999999997E-3</v>
      </c>
      <c r="AF369" s="97">
        <f t="shared" si="204"/>
        <v>4.4999999999999997E-3</v>
      </c>
      <c r="AG369" s="97">
        <f t="shared" si="205"/>
        <v>4.4999999999999997E-3</v>
      </c>
      <c r="AH369" s="97">
        <f t="shared" si="206"/>
        <v>4.4999999999999997E-3</v>
      </c>
      <c r="AI369" s="98">
        <f t="shared" si="217"/>
        <v>4.4999999999999997E-3</v>
      </c>
      <c r="AJ369" s="99">
        <f t="shared" si="218"/>
        <v>4.4999999999999997E-3</v>
      </c>
      <c r="AK369" s="98">
        <f t="shared" si="219"/>
        <v>0.03</v>
      </c>
      <c r="AL369" s="122">
        <f t="shared" si="222"/>
        <v>200</v>
      </c>
      <c r="AM369" s="100">
        <f t="shared" si="207"/>
        <v>6.3639610306789277E-3</v>
      </c>
      <c r="AN369" s="98">
        <f t="shared" si="220"/>
        <v>0.03</v>
      </c>
      <c r="AO369" s="101">
        <f t="shared" si="221"/>
        <v>63480</v>
      </c>
    </row>
    <row r="370" spans="1:41" ht="16.5">
      <c r="A370" s="112">
        <v>42992</v>
      </c>
      <c r="B370" s="73">
        <v>10553</v>
      </c>
      <c r="C370" s="73">
        <v>10532</v>
      </c>
      <c r="D370" s="80">
        <f t="shared" si="208"/>
        <v>21</v>
      </c>
      <c r="E370" s="17">
        <f t="shared" si="191"/>
        <v>2E-3</v>
      </c>
      <c r="F370" s="16">
        <f t="shared" si="209"/>
        <v>4.5999999999999999E-3</v>
      </c>
      <c r="G370" s="16">
        <f t="shared" si="210"/>
        <v>4.5999999999999999E-3</v>
      </c>
      <c r="H370" s="16">
        <f t="shared" si="211"/>
        <v>4.5999999999999999E-3</v>
      </c>
      <c r="I370" s="16">
        <f t="shared" si="212"/>
        <v>4.5999999999999999E-3</v>
      </c>
      <c r="J370" s="16">
        <f t="shared" si="213"/>
        <v>4.5999999999999999E-3</v>
      </c>
      <c r="K370" s="16">
        <f t="shared" si="223"/>
        <v>4.5999999999999999E-3</v>
      </c>
      <c r="L370" s="16">
        <f t="shared" si="214"/>
        <v>0.03</v>
      </c>
      <c r="M370" s="72"/>
      <c r="N370" s="72"/>
      <c r="O370" s="32">
        <f t="shared" si="224"/>
        <v>0</v>
      </c>
      <c r="P370" s="17" t="e">
        <f t="shared" si="225"/>
        <v>#DIV/0!</v>
      </c>
      <c r="Q370" s="38">
        <f t="shared" si="226"/>
        <v>0</v>
      </c>
      <c r="R370" s="17" t="e">
        <f t="shared" si="215"/>
        <v>#DIV/0!</v>
      </c>
      <c r="S370" s="97">
        <f t="shared" si="216"/>
        <v>2E-3</v>
      </c>
      <c r="T370" s="96">
        <f t="shared" si="192"/>
        <v>4.577025831648561E-3</v>
      </c>
      <c r="U370" s="96">
        <f t="shared" si="193"/>
        <v>4.577025831648561E-3</v>
      </c>
      <c r="V370" s="96">
        <f t="shared" si="194"/>
        <v>4.577025831648561E-3</v>
      </c>
      <c r="W370" s="96">
        <f t="shared" si="195"/>
        <v>4.577025831648561E-3</v>
      </c>
      <c r="X370" s="96">
        <f t="shared" si="196"/>
        <v>4.577025831648561E-3</v>
      </c>
      <c r="Y370" s="96">
        <f t="shared" si="197"/>
        <v>9.7399200856125806E-6</v>
      </c>
      <c r="Z370" s="96">
        <f t="shared" si="198"/>
        <v>9.7399200856125806E-6</v>
      </c>
      <c r="AA370" s="96">
        <f t="shared" si="199"/>
        <v>9.7399200856125806E-6</v>
      </c>
      <c r="AB370" s="96">
        <f t="shared" si="200"/>
        <v>8.606193387647276E-6</v>
      </c>
      <c r="AC370" s="96">
        <f t="shared" si="201"/>
        <v>9.7399200856125806E-6</v>
      </c>
      <c r="AD370" s="97">
        <f t="shared" si="202"/>
        <v>4.5999999999999999E-3</v>
      </c>
      <c r="AE370" s="97">
        <f t="shared" si="203"/>
        <v>4.5999999999999999E-3</v>
      </c>
      <c r="AF370" s="97">
        <f t="shared" si="204"/>
        <v>4.5999999999999999E-3</v>
      </c>
      <c r="AG370" s="97">
        <f t="shared" si="205"/>
        <v>4.5999999999999999E-3</v>
      </c>
      <c r="AH370" s="97">
        <f t="shared" si="206"/>
        <v>4.5999999999999999E-3</v>
      </c>
      <c r="AI370" s="98">
        <f t="shared" si="217"/>
        <v>4.5999999999999999E-3</v>
      </c>
      <c r="AJ370" s="99">
        <f t="shared" si="218"/>
        <v>4.5999999999999999E-3</v>
      </c>
      <c r="AK370" s="98">
        <f t="shared" si="219"/>
        <v>0.03</v>
      </c>
      <c r="AL370" s="122">
        <f t="shared" si="222"/>
        <v>200</v>
      </c>
      <c r="AM370" s="100">
        <f t="shared" si="207"/>
        <v>6.5053823869162374E-3</v>
      </c>
      <c r="AN370" s="98">
        <f t="shared" si="220"/>
        <v>0.03</v>
      </c>
      <c r="AO370" s="101">
        <f t="shared" si="221"/>
        <v>63318</v>
      </c>
    </row>
    <row r="371" spans="1:41" ht="16.5">
      <c r="A371" s="112">
        <v>42991</v>
      </c>
      <c r="B371" s="73">
        <v>10532</v>
      </c>
      <c r="C371" s="73">
        <v>10610</v>
      </c>
      <c r="D371" s="80">
        <f t="shared" si="208"/>
        <v>-78</v>
      </c>
      <c r="E371" s="17">
        <f t="shared" si="191"/>
        <v>8.0000000000000002E-3</v>
      </c>
      <c r="F371" s="16">
        <f t="shared" si="209"/>
        <v>4.7000000000000002E-3</v>
      </c>
      <c r="G371" s="16">
        <f t="shared" si="210"/>
        <v>4.7000000000000002E-3</v>
      </c>
      <c r="H371" s="16">
        <f t="shared" si="211"/>
        <v>4.7000000000000002E-3</v>
      </c>
      <c r="I371" s="16">
        <f t="shared" si="212"/>
        <v>4.7000000000000002E-3</v>
      </c>
      <c r="J371" s="16">
        <f t="shared" si="213"/>
        <v>4.7000000000000002E-3</v>
      </c>
      <c r="K371" s="16">
        <f t="shared" si="223"/>
        <v>4.7000000000000002E-3</v>
      </c>
      <c r="L371" s="16">
        <f t="shared" si="214"/>
        <v>0.03</v>
      </c>
      <c r="M371" s="72"/>
      <c r="N371" s="72"/>
      <c r="O371" s="32">
        <f t="shared" si="224"/>
        <v>0</v>
      </c>
      <c r="P371" s="17" t="e">
        <f t="shared" si="225"/>
        <v>#DIV/0!</v>
      </c>
      <c r="Q371" s="38">
        <f t="shared" si="226"/>
        <v>0</v>
      </c>
      <c r="R371" s="17" t="e">
        <f t="shared" si="215"/>
        <v>#DIV/0!</v>
      </c>
      <c r="S371" s="97">
        <f t="shared" si="216"/>
        <v>8.0000000000000002E-3</v>
      </c>
      <c r="T371" s="96">
        <f t="shared" si="192"/>
        <v>4.7415168421793205E-3</v>
      </c>
      <c r="U371" s="96">
        <f t="shared" si="193"/>
        <v>4.7415168421793205E-3</v>
      </c>
      <c r="V371" s="96">
        <f t="shared" si="194"/>
        <v>4.7415168421793205E-3</v>
      </c>
      <c r="W371" s="96">
        <f t="shared" si="195"/>
        <v>4.7415168421793205E-3</v>
      </c>
      <c r="X371" s="96">
        <f t="shared" si="196"/>
        <v>4.7415168421793205E-3</v>
      </c>
      <c r="Y371" s="96">
        <f t="shared" si="197"/>
        <v>9.8818778828249019E-6</v>
      </c>
      <c r="Z371" s="96">
        <f t="shared" si="198"/>
        <v>9.8818778828249019E-6</v>
      </c>
      <c r="AA371" s="96">
        <f t="shared" si="199"/>
        <v>9.8818778828249019E-6</v>
      </c>
      <c r="AB371" s="96">
        <f t="shared" si="200"/>
        <v>8.7316272972640835E-6</v>
      </c>
      <c r="AC371" s="96">
        <f t="shared" si="201"/>
        <v>9.8818778828249019E-6</v>
      </c>
      <c r="AD371" s="97">
        <f t="shared" si="202"/>
        <v>4.7000000000000002E-3</v>
      </c>
      <c r="AE371" s="97">
        <f t="shared" si="203"/>
        <v>4.7000000000000002E-3</v>
      </c>
      <c r="AF371" s="97">
        <f t="shared" si="204"/>
        <v>4.7000000000000002E-3</v>
      </c>
      <c r="AG371" s="97">
        <f t="shared" si="205"/>
        <v>4.7000000000000002E-3</v>
      </c>
      <c r="AH371" s="97">
        <f t="shared" si="206"/>
        <v>4.7000000000000002E-3</v>
      </c>
      <c r="AI371" s="98">
        <f t="shared" si="217"/>
        <v>4.7000000000000002E-3</v>
      </c>
      <c r="AJ371" s="99">
        <f t="shared" si="218"/>
        <v>4.7000000000000002E-3</v>
      </c>
      <c r="AK371" s="98">
        <f t="shared" si="219"/>
        <v>0.03</v>
      </c>
      <c r="AL371" s="122">
        <f t="shared" si="222"/>
        <v>200</v>
      </c>
      <c r="AM371" s="100">
        <f t="shared" si="207"/>
        <v>6.6468037431535471E-3</v>
      </c>
      <c r="AN371" s="98">
        <f t="shared" si="220"/>
        <v>0.03</v>
      </c>
      <c r="AO371" s="101">
        <f t="shared" si="221"/>
        <v>63192</v>
      </c>
    </row>
    <row r="372" spans="1:41" ht="16.5">
      <c r="A372" s="112">
        <v>42990</v>
      </c>
      <c r="B372" s="73">
        <v>10610</v>
      </c>
      <c r="C372" s="73">
        <v>10572</v>
      </c>
      <c r="D372" s="80">
        <f t="shared" si="208"/>
        <v>38</v>
      </c>
      <c r="E372" s="17">
        <f t="shared" si="191"/>
        <v>4.0000000000000001E-3</v>
      </c>
      <c r="F372" s="16">
        <f t="shared" si="209"/>
        <v>4.4999999999999997E-3</v>
      </c>
      <c r="G372" s="16">
        <f t="shared" si="210"/>
        <v>4.4999999999999997E-3</v>
      </c>
      <c r="H372" s="16">
        <f t="shared" si="211"/>
        <v>4.4999999999999997E-3</v>
      </c>
      <c r="I372" s="16">
        <f t="shared" si="212"/>
        <v>4.4999999999999997E-3</v>
      </c>
      <c r="J372" s="16">
        <f t="shared" si="213"/>
        <v>4.4999999999999997E-3</v>
      </c>
      <c r="K372" s="16">
        <f t="shared" si="223"/>
        <v>4.4999999999999997E-3</v>
      </c>
      <c r="L372" s="16">
        <f t="shared" si="214"/>
        <v>0.03</v>
      </c>
      <c r="M372" s="72"/>
      <c r="N372" s="72"/>
      <c r="O372" s="32">
        <f t="shared" si="224"/>
        <v>0</v>
      </c>
      <c r="P372" s="17" t="e">
        <f t="shared" si="225"/>
        <v>#DIV/0!</v>
      </c>
      <c r="Q372" s="38">
        <f t="shared" si="226"/>
        <v>0</v>
      </c>
      <c r="R372" s="17" t="e">
        <f t="shared" si="215"/>
        <v>#DIV/0!</v>
      </c>
      <c r="S372" s="97">
        <f t="shared" si="216"/>
        <v>4.0000000000000001E-3</v>
      </c>
      <c r="T372" s="96">
        <f t="shared" si="192"/>
        <v>4.5335285555099152E-3</v>
      </c>
      <c r="U372" s="96">
        <f t="shared" si="193"/>
        <v>4.5335285555099152E-3</v>
      </c>
      <c r="V372" s="96">
        <f t="shared" si="194"/>
        <v>4.5335285555099152E-3</v>
      </c>
      <c r="W372" s="96">
        <f t="shared" si="195"/>
        <v>4.5335285555099152E-3</v>
      </c>
      <c r="X372" s="96">
        <f t="shared" si="196"/>
        <v>4.5335285555099152E-3</v>
      </c>
      <c r="Y372" s="96">
        <f t="shared" si="197"/>
        <v>9.745630240741479E-6</v>
      </c>
      <c r="Z372" s="96">
        <f t="shared" si="198"/>
        <v>9.745630240741479E-6</v>
      </c>
      <c r="AA372" s="96">
        <f t="shared" si="199"/>
        <v>9.745630240741479E-6</v>
      </c>
      <c r="AB372" s="96">
        <f t="shared" si="200"/>
        <v>8.6112388807191719E-6</v>
      </c>
      <c r="AC372" s="96">
        <f t="shared" si="201"/>
        <v>9.745630240741479E-6</v>
      </c>
      <c r="AD372" s="97">
        <f t="shared" si="202"/>
        <v>4.4999999999999997E-3</v>
      </c>
      <c r="AE372" s="97">
        <f t="shared" si="203"/>
        <v>4.4999999999999997E-3</v>
      </c>
      <c r="AF372" s="97">
        <f t="shared" si="204"/>
        <v>4.4999999999999997E-3</v>
      </c>
      <c r="AG372" s="97">
        <f t="shared" si="205"/>
        <v>4.4999999999999997E-3</v>
      </c>
      <c r="AH372" s="97">
        <f t="shared" si="206"/>
        <v>4.4999999999999997E-3</v>
      </c>
      <c r="AI372" s="98">
        <f t="shared" si="217"/>
        <v>4.4999999999999997E-3</v>
      </c>
      <c r="AJ372" s="99">
        <f t="shared" si="218"/>
        <v>4.4999999999999997E-3</v>
      </c>
      <c r="AK372" s="98">
        <f t="shared" si="219"/>
        <v>0.03</v>
      </c>
      <c r="AL372" s="122">
        <f t="shared" si="222"/>
        <v>200</v>
      </c>
      <c r="AM372" s="100">
        <f t="shared" si="207"/>
        <v>6.3639610306789277E-3</v>
      </c>
      <c r="AN372" s="98">
        <f t="shared" si="220"/>
        <v>0.03</v>
      </c>
      <c r="AO372" s="101">
        <f t="shared" si="221"/>
        <v>63660</v>
      </c>
    </row>
    <row r="373" spans="1:41" ht="16.5">
      <c r="A373" s="112">
        <v>42989</v>
      </c>
      <c r="B373" s="73">
        <v>10572</v>
      </c>
      <c r="C373" s="73">
        <v>10609</v>
      </c>
      <c r="D373" s="80">
        <f t="shared" si="208"/>
        <v>-37</v>
      </c>
      <c r="E373" s="17">
        <f t="shared" si="191"/>
        <v>4.0000000000000001E-3</v>
      </c>
      <c r="F373" s="16">
        <f t="shared" si="209"/>
        <v>4.5999999999999999E-3</v>
      </c>
      <c r="G373" s="16">
        <f t="shared" si="210"/>
        <v>4.5999999999999999E-3</v>
      </c>
      <c r="H373" s="16">
        <f t="shared" si="211"/>
        <v>4.5999999999999999E-3</v>
      </c>
      <c r="I373" s="16">
        <f t="shared" si="212"/>
        <v>4.5999999999999999E-3</v>
      </c>
      <c r="J373" s="16">
        <f t="shared" si="213"/>
        <v>4.5999999999999999E-3</v>
      </c>
      <c r="K373" s="16">
        <f t="shared" si="223"/>
        <v>4.5999999999999999E-3</v>
      </c>
      <c r="L373" s="16">
        <f t="shared" si="214"/>
        <v>0.03</v>
      </c>
      <c r="M373" s="72"/>
      <c r="N373" s="72"/>
      <c r="O373" s="32">
        <f t="shared" si="224"/>
        <v>0</v>
      </c>
      <c r="P373" s="17" t="e">
        <f t="shared" si="225"/>
        <v>#DIV/0!</v>
      </c>
      <c r="Q373" s="38">
        <f t="shared" si="226"/>
        <v>0</v>
      </c>
      <c r="R373" s="17" t="e">
        <f t="shared" si="215"/>
        <v>#DIV/0!</v>
      </c>
      <c r="S373" s="97">
        <f t="shared" si="216"/>
        <v>4.0000000000000001E-3</v>
      </c>
      <c r="T373" s="96">
        <f t="shared" si="192"/>
        <v>4.5675835696913983E-3</v>
      </c>
      <c r="U373" s="96">
        <f t="shared" si="193"/>
        <v>4.5675835696913983E-3</v>
      </c>
      <c r="V373" s="96">
        <f t="shared" si="194"/>
        <v>4.5675835696913983E-3</v>
      </c>
      <c r="W373" s="96">
        <f t="shared" si="195"/>
        <v>4.5675835696913983E-3</v>
      </c>
      <c r="X373" s="96">
        <f t="shared" si="196"/>
        <v>4.5675835696913983E-3</v>
      </c>
      <c r="Y373" s="96">
        <f t="shared" si="197"/>
        <v>1.0347128908751555E-5</v>
      </c>
      <c r="Z373" s="96">
        <f t="shared" si="198"/>
        <v>1.0347128908751555E-5</v>
      </c>
      <c r="AA373" s="96">
        <f t="shared" si="199"/>
        <v>1.0347128908751555E-5</v>
      </c>
      <c r="AB373" s="96">
        <f t="shared" si="200"/>
        <v>9.1427231037728737E-6</v>
      </c>
      <c r="AC373" s="96">
        <f t="shared" si="201"/>
        <v>1.0347128908751555E-5</v>
      </c>
      <c r="AD373" s="97">
        <f t="shared" si="202"/>
        <v>4.5999999999999999E-3</v>
      </c>
      <c r="AE373" s="97">
        <f t="shared" si="203"/>
        <v>4.5999999999999999E-3</v>
      </c>
      <c r="AF373" s="97">
        <f t="shared" si="204"/>
        <v>4.5999999999999999E-3</v>
      </c>
      <c r="AG373" s="97">
        <f t="shared" si="205"/>
        <v>4.5999999999999999E-3</v>
      </c>
      <c r="AH373" s="97">
        <f t="shared" si="206"/>
        <v>4.5999999999999999E-3</v>
      </c>
      <c r="AI373" s="98">
        <f t="shared" si="217"/>
        <v>4.5999999999999999E-3</v>
      </c>
      <c r="AJ373" s="99">
        <f t="shared" si="218"/>
        <v>4.5999999999999999E-3</v>
      </c>
      <c r="AK373" s="98">
        <f t="shared" si="219"/>
        <v>0.03</v>
      </c>
      <c r="AL373" s="122">
        <f t="shared" si="222"/>
        <v>200</v>
      </c>
      <c r="AM373" s="100">
        <f t="shared" si="207"/>
        <v>6.5053823869162374E-3</v>
      </c>
      <c r="AN373" s="98">
        <f t="shared" si="220"/>
        <v>0.03</v>
      </c>
      <c r="AO373" s="101">
        <f t="shared" si="221"/>
        <v>63432</v>
      </c>
    </row>
    <row r="374" spans="1:41" ht="16.5">
      <c r="A374" s="112">
        <v>42986</v>
      </c>
      <c r="B374" s="73">
        <v>10609</v>
      </c>
      <c r="C374" s="73">
        <v>10538</v>
      </c>
      <c r="D374" s="80">
        <f t="shared" si="208"/>
        <v>71</v>
      </c>
      <c r="E374" s="17">
        <f t="shared" si="191"/>
        <v>7.0000000000000001E-3</v>
      </c>
      <c r="F374" s="16">
        <f t="shared" si="209"/>
        <v>4.5999999999999999E-3</v>
      </c>
      <c r="G374" s="16">
        <f t="shared" si="210"/>
        <v>4.5999999999999999E-3</v>
      </c>
      <c r="H374" s="16">
        <f t="shared" si="211"/>
        <v>4.5999999999999999E-3</v>
      </c>
      <c r="I374" s="16">
        <f t="shared" si="212"/>
        <v>4.5999999999999999E-3</v>
      </c>
      <c r="J374" s="16">
        <f t="shared" si="213"/>
        <v>4.5999999999999999E-3</v>
      </c>
      <c r="K374" s="16">
        <f t="shared" si="223"/>
        <v>4.5999999999999999E-3</v>
      </c>
      <c r="L374" s="16">
        <f t="shared" si="214"/>
        <v>0.03</v>
      </c>
      <c r="M374" s="72"/>
      <c r="N374" s="72"/>
      <c r="O374" s="32">
        <f t="shared" si="224"/>
        <v>0</v>
      </c>
      <c r="P374" s="17" t="e">
        <f t="shared" si="225"/>
        <v>#DIV/0!</v>
      </c>
      <c r="Q374" s="38">
        <f t="shared" si="226"/>
        <v>0</v>
      </c>
      <c r="R374" s="17" t="e">
        <f t="shared" si="215"/>
        <v>#DIV/0!</v>
      </c>
      <c r="S374" s="97">
        <f t="shared" si="216"/>
        <v>7.0000000000000001E-3</v>
      </c>
      <c r="T374" s="96">
        <f t="shared" si="192"/>
        <v>4.6038123081823378E-3</v>
      </c>
      <c r="U374" s="96">
        <f t="shared" si="193"/>
        <v>4.6038123081823378E-3</v>
      </c>
      <c r="V374" s="96">
        <f t="shared" si="194"/>
        <v>4.6038123081823378E-3</v>
      </c>
      <c r="W374" s="96">
        <f t="shared" si="195"/>
        <v>4.6038123081823378E-3</v>
      </c>
      <c r="X374" s="96">
        <f t="shared" si="196"/>
        <v>4.6038123081823378E-3</v>
      </c>
      <c r="Y374" s="96">
        <f t="shared" si="197"/>
        <v>1.0984312287809368E-5</v>
      </c>
      <c r="Z374" s="96">
        <f t="shared" si="198"/>
        <v>1.0984312287809368E-5</v>
      </c>
      <c r="AA374" s="96">
        <f t="shared" si="199"/>
        <v>1.0984312287809368E-5</v>
      </c>
      <c r="AB374" s="96">
        <f t="shared" si="200"/>
        <v>9.7057383375083567E-6</v>
      </c>
      <c r="AC374" s="96">
        <f t="shared" si="201"/>
        <v>1.0984312287809368E-5</v>
      </c>
      <c r="AD374" s="97">
        <f t="shared" si="202"/>
        <v>4.5999999999999999E-3</v>
      </c>
      <c r="AE374" s="97">
        <f t="shared" si="203"/>
        <v>4.5999999999999999E-3</v>
      </c>
      <c r="AF374" s="97">
        <f t="shared" si="204"/>
        <v>4.5999999999999999E-3</v>
      </c>
      <c r="AG374" s="97">
        <f t="shared" si="205"/>
        <v>4.5999999999999999E-3</v>
      </c>
      <c r="AH374" s="97">
        <f t="shared" si="206"/>
        <v>4.5999999999999999E-3</v>
      </c>
      <c r="AI374" s="98">
        <f t="shared" si="217"/>
        <v>4.5999999999999999E-3</v>
      </c>
      <c r="AJ374" s="99">
        <f t="shared" si="218"/>
        <v>4.5999999999999999E-3</v>
      </c>
      <c r="AK374" s="98">
        <f t="shared" si="219"/>
        <v>0.03</v>
      </c>
      <c r="AL374" s="122">
        <f t="shared" si="222"/>
        <v>200</v>
      </c>
      <c r="AM374" s="100">
        <f t="shared" si="207"/>
        <v>6.5053823869162374E-3</v>
      </c>
      <c r="AN374" s="98">
        <f t="shared" si="220"/>
        <v>0.03</v>
      </c>
      <c r="AO374" s="101">
        <f t="shared" si="221"/>
        <v>63654</v>
      </c>
    </row>
    <row r="375" spans="1:41" ht="16.5">
      <c r="A375" s="112">
        <v>42985</v>
      </c>
      <c r="B375" s="73">
        <v>10538</v>
      </c>
      <c r="C375" s="73">
        <v>10547</v>
      </c>
      <c r="D375" s="80">
        <f t="shared" si="208"/>
        <v>-9</v>
      </c>
      <c r="E375" s="17">
        <f t="shared" si="191"/>
        <v>1E-3</v>
      </c>
      <c r="F375" s="16">
        <f t="shared" si="209"/>
        <v>4.4999999999999997E-3</v>
      </c>
      <c r="G375" s="16">
        <f t="shared" si="210"/>
        <v>4.4999999999999997E-3</v>
      </c>
      <c r="H375" s="16">
        <f t="shared" si="211"/>
        <v>4.4999999999999997E-3</v>
      </c>
      <c r="I375" s="16">
        <f t="shared" si="212"/>
        <v>4.4999999999999997E-3</v>
      </c>
      <c r="J375" s="16">
        <f t="shared" si="213"/>
        <v>4.4999999999999997E-3</v>
      </c>
      <c r="K375" s="16">
        <f t="shared" si="223"/>
        <v>4.4999999999999997E-3</v>
      </c>
      <c r="L375" s="16">
        <f t="shared" si="214"/>
        <v>0.03</v>
      </c>
      <c r="M375" s="72"/>
      <c r="N375" s="72"/>
      <c r="O375" s="32">
        <f t="shared" si="224"/>
        <v>0</v>
      </c>
      <c r="P375" s="17" t="e">
        <f t="shared" si="225"/>
        <v>#DIV/0!</v>
      </c>
      <c r="Q375" s="38">
        <f t="shared" si="226"/>
        <v>0</v>
      </c>
      <c r="R375" s="17" t="e">
        <f t="shared" si="215"/>
        <v>#DIV/0!</v>
      </c>
      <c r="S375" s="97">
        <f t="shared" si="216"/>
        <v>1E-3</v>
      </c>
      <c r="T375" s="96">
        <f t="shared" si="192"/>
        <v>4.4508641576407847E-3</v>
      </c>
      <c r="U375" s="96">
        <f t="shared" si="193"/>
        <v>4.4508641576407847E-3</v>
      </c>
      <c r="V375" s="96">
        <f t="shared" si="194"/>
        <v>4.4508641576407847E-3</v>
      </c>
      <c r="W375" s="96">
        <f t="shared" si="195"/>
        <v>4.4508641576407847E-3</v>
      </c>
      <c r="X375" s="96">
        <f t="shared" si="196"/>
        <v>4.4508641576407847E-3</v>
      </c>
      <c r="Y375" s="96">
        <f t="shared" si="197"/>
        <v>1.1270666675788663E-5</v>
      </c>
      <c r="Z375" s="96">
        <f t="shared" si="198"/>
        <v>1.1270666675788663E-5</v>
      </c>
      <c r="AA375" s="96">
        <f t="shared" si="199"/>
        <v>1.1270666675788663E-5</v>
      </c>
      <c r="AB375" s="96">
        <f t="shared" si="200"/>
        <v>9.9587610747268613E-6</v>
      </c>
      <c r="AC375" s="96">
        <f t="shared" si="201"/>
        <v>1.1270666675788663E-5</v>
      </c>
      <c r="AD375" s="97">
        <f t="shared" si="202"/>
        <v>4.4999999999999997E-3</v>
      </c>
      <c r="AE375" s="97">
        <f t="shared" si="203"/>
        <v>4.4999999999999997E-3</v>
      </c>
      <c r="AF375" s="97">
        <f t="shared" si="204"/>
        <v>4.4999999999999997E-3</v>
      </c>
      <c r="AG375" s="97">
        <f t="shared" si="205"/>
        <v>4.4999999999999997E-3</v>
      </c>
      <c r="AH375" s="97">
        <f t="shared" si="206"/>
        <v>4.4999999999999997E-3</v>
      </c>
      <c r="AI375" s="98">
        <f t="shared" si="217"/>
        <v>4.4999999999999997E-3</v>
      </c>
      <c r="AJ375" s="99">
        <f t="shared" si="218"/>
        <v>4.4999999999999997E-3</v>
      </c>
      <c r="AK375" s="98">
        <f t="shared" si="219"/>
        <v>0.03</v>
      </c>
      <c r="AL375" s="122">
        <f t="shared" si="222"/>
        <v>200</v>
      </c>
      <c r="AM375" s="100">
        <f t="shared" si="207"/>
        <v>6.3639610306789277E-3</v>
      </c>
      <c r="AN375" s="98">
        <f t="shared" si="220"/>
        <v>0.03</v>
      </c>
      <c r="AO375" s="101">
        <f t="shared" si="221"/>
        <v>63228</v>
      </c>
    </row>
    <row r="376" spans="1:41" ht="16.5">
      <c r="A376" s="112">
        <v>42984</v>
      </c>
      <c r="B376" s="73">
        <v>10547</v>
      </c>
      <c r="C376" s="73">
        <v>10617</v>
      </c>
      <c r="D376" s="80">
        <f t="shared" si="208"/>
        <v>-70</v>
      </c>
      <c r="E376" s="17">
        <f t="shared" si="191"/>
        <v>7.0000000000000001E-3</v>
      </c>
      <c r="F376" s="16">
        <f t="shared" si="209"/>
        <v>4.7000000000000002E-3</v>
      </c>
      <c r="G376" s="16">
        <f t="shared" si="210"/>
        <v>4.7000000000000002E-3</v>
      </c>
      <c r="H376" s="16">
        <f t="shared" si="211"/>
        <v>4.7000000000000002E-3</v>
      </c>
      <c r="I376" s="16">
        <f t="shared" si="212"/>
        <v>4.7000000000000002E-3</v>
      </c>
      <c r="J376" s="16">
        <f t="shared" si="213"/>
        <v>4.7000000000000002E-3</v>
      </c>
      <c r="K376" s="16">
        <f t="shared" si="223"/>
        <v>4.7000000000000002E-3</v>
      </c>
      <c r="L376" s="16">
        <f t="shared" si="214"/>
        <v>0.03</v>
      </c>
      <c r="M376" s="72"/>
      <c r="N376" s="72"/>
      <c r="O376" s="32">
        <f t="shared" si="224"/>
        <v>0</v>
      </c>
      <c r="P376" s="17" t="e">
        <f t="shared" si="225"/>
        <v>#DIV/0!</v>
      </c>
      <c r="Q376" s="38">
        <f t="shared" si="226"/>
        <v>0</v>
      </c>
      <c r="R376" s="17" t="e">
        <f t="shared" si="215"/>
        <v>#DIV/0!</v>
      </c>
      <c r="S376" s="97">
        <f t="shared" si="216"/>
        <v>7.0000000000000001E-3</v>
      </c>
      <c r="T376" s="96">
        <f t="shared" si="192"/>
        <v>4.6711320825965795E-3</v>
      </c>
      <c r="U376" s="96">
        <f t="shared" si="193"/>
        <v>4.6711320825965795E-3</v>
      </c>
      <c r="V376" s="96">
        <f t="shared" si="194"/>
        <v>4.6711320825965795E-3</v>
      </c>
      <c r="W376" s="96">
        <f t="shared" si="195"/>
        <v>4.6711320825965795E-3</v>
      </c>
      <c r="X376" s="96">
        <f t="shared" si="196"/>
        <v>4.6711320825965795E-3</v>
      </c>
      <c r="Y376" s="96">
        <f t="shared" si="197"/>
        <v>1.1129823435868585E-5</v>
      </c>
      <c r="Z376" s="96">
        <f t="shared" si="198"/>
        <v>1.1129823435868585E-5</v>
      </c>
      <c r="AA376" s="96">
        <f t="shared" si="199"/>
        <v>1.1129823435868585E-5</v>
      </c>
      <c r="AB376" s="96">
        <f t="shared" si="200"/>
        <v>9.8343119879334798E-6</v>
      </c>
      <c r="AC376" s="96">
        <f t="shared" si="201"/>
        <v>1.1129823435868585E-5</v>
      </c>
      <c r="AD376" s="97">
        <f t="shared" si="202"/>
        <v>4.7000000000000002E-3</v>
      </c>
      <c r="AE376" s="97">
        <f t="shared" si="203"/>
        <v>4.7000000000000002E-3</v>
      </c>
      <c r="AF376" s="97">
        <f t="shared" si="204"/>
        <v>4.7000000000000002E-3</v>
      </c>
      <c r="AG376" s="97">
        <f t="shared" si="205"/>
        <v>4.7000000000000002E-3</v>
      </c>
      <c r="AH376" s="97">
        <f t="shared" si="206"/>
        <v>4.7000000000000002E-3</v>
      </c>
      <c r="AI376" s="98">
        <f t="shared" si="217"/>
        <v>4.7000000000000002E-3</v>
      </c>
      <c r="AJ376" s="99">
        <f t="shared" si="218"/>
        <v>4.7000000000000002E-3</v>
      </c>
      <c r="AK376" s="98">
        <f t="shared" si="219"/>
        <v>0.03</v>
      </c>
      <c r="AL376" s="122">
        <f t="shared" si="222"/>
        <v>200</v>
      </c>
      <c r="AM376" s="100">
        <f t="shared" si="207"/>
        <v>6.6468037431535471E-3</v>
      </c>
      <c r="AN376" s="98">
        <f t="shared" si="220"/>
        <v>0.03</v>
      </c>
      <c r="AO376" s="101">
        <f t="shared" si="221"/>
        <v>63282</v>
      </c>
    </row>
    <row r="377" spans="1:41" ht="16.5">
      <c r="A377" s="112">
        <v>42983</v>
      </c>
      <c r="B377" s="73">
        <v>10617</v>
      </c>
      <c r="C377" s="73">
        <v>10569</v>
      </c>
      <c r="D377" s="80">
        <f t="shared" si="208"/>
        <v>48</v>
      </c>
      <c r="E377" s="17">
        <f t="shared" si="191"/>
        <v>5.0000000000000001E-3</v>
      </c>
      <c r="F377" s="16">
        <f t="shared" si="209"/>
        <v>4.4999999999999997E-3</v>
      </c>
      <c r="G377" s="16">
        <f t="shared" si="210"/>
        <v>4.4999999999999997E-3</v>
      </c>
      <c r="H377" s="16">
        <f t="shared" si="211"/>
        <v>4.4999999999999997E-3</v>
      </c>
      <c r="I377" s="16">
        <f t="shared" si="212"/>
        <v>4.4999999999999997E-3</v>
      </c>
      <c r="J377" s="16">
        <f t="shared" si="213"/>
        <v>4.4999999999999997E-3</v>
      </c>
      <c r="K377" s="16">
        <f t="shared" si="223"/>
        <v>4.4999999999999997E-3</v>
      </c>
      <c r="L377" s="16">
        <f t="shared" si="214"/>
        <v>0.03</v>
      </c>
      <c r="M377" s="72"/>
      <c r="N377" s="72"/>
      <c r="O377" s="32">
        <f t="shared" si="224"/>
        <v>0</v>
      </c>
      <c r="P377" s="17" t="e">
        <f t="shared" si="225"/>
        <v>#DIV/0!</v>
      </c>
      <c r="Q377" s="38">
        <f t="shared" si="226"/>
        <v>0</v>
      </c>
      <c r="R377" s="17" t="e">
        <f t="shared" si="215"/>
        <v>#DIV/0!</v>
      </c>
      <c r="S377" s="97">
        <f t="shared" si="216"/>
        <v>5.0000000000000001E-3</v>
      </c>
      <c r="T377" s="96">
        <f t="shared" si="192"/>
        <v>4.5224809389325313E-3</v>
      </c>
      <c r="U377" s="96">
        <f t="shared" si="193"/>
        <v>4.5224809389325313E-3</v>
      </c>
      <c r="V377" s="96">
        <f t="shared" si="194"/>
        <v>4.5224809389325313E-3</v>
      </c>
      <c r="W377" s="96">
        <f t="shared" si="195"/>
        <v>4.5224809389325313E-3</v>
      </c>
      <c r="X377" s="96">
        <f t="shared" si="196"/>
        <v>4.5224809389325313E-3</v>
      </c>
      <c r="Y377" s="96">
        <f t="shared" si="197"/>
        <v>1.1448444036161094E-5</v>
      </c>
      <c r="Z377" s="96">
        <f t="shared" si="198"/>
        <v>1.1448444036161094E-5</v>
      </c>
      <c r="AA377" s="96">
        <f t="shared" si="199"/>
        <v>1.1448444036161094E-5</v>
      </c>
      <c r="AB377" s="96">
        <f t="shared" si="200"/>
        <v>1.011584515035194E-5</v>
      </c>
      <c r="AC377" s="96">
        <f t="shared" si="201"/>
        <v>1.1448444036161094E-5</v>
      </c>
      <c r="AD377" s="97">
        <f t="shared" si="202"/>
        <v>4.4999999999999997E-3</v>
      </c>
      <c r="AE377" s="97">
        <f t="shared" si="203"/>
        <v>4.4999999999999997E-3</v>
      </c>
      <c r="AF377" s="97">
        <f t="shared" si="204"/>
        <v>4.4999999999999997E-3</v>
      </c>
      <c r="AG377" s="97">
        <f t="shared" si="205"/>
        <v>4.4999999999999997E-3</v>
      </c>
      <c r="AH377" s="97">
        <f t="shared" si="206"/>
        <v>4.4999999999999997E-3</v>
      </c>
      <c r="AI377" s="98">
        <f t="shared" si="217"/>
        <v>4.4999999999999997E-3</v>
      </c>
      <c r="AJ377" s="99">
        <f t="shared" si="218"/>
        <v>4.4999999999999997E-3</v>
      </c>
      <c r="AK377" s="98">
        <f t="shared" si="219"/>
        <v>0.03</v>
      </c>
      <c r="AL377" s="122">
        <f t="shared" si="222"/>
        <v>200</v>
      </c>
      <c r="AM377" s="100">
        <f t="shared" si="207"/>
        <v>6.3639610306789277E-3</v>
      </c>
      <c r="AN377" s="98">
        <f t="shared" si="220"/>
        <v>0.03</v>
      </c>
      <c r="AO377" s="101">
        <f t="shared" si="221"/>
        <v>63702</v>
      </c>
    </row>
    <row r="378" spans="1:41" ht="16.5">
      <c r="A378" s="112">
        <v>42982</v>
      </c>
      <c r="B378" s="73">
        <v>10569</v>
      </c>
      <c r="C378" s="73">
        <v>10594</v>
      </c>
      <c r="D378" s="80">
        <f t="shared" si="208"/>
        <v>-25</v>
      </c>
      <c r="E378" s="17">
        <f t="shared" si="191"/>
        <v>3.0000000000000001E-3</v>
      </c>
      <c r="F378" s="16">
        <f t="shared" si="209"/>
        <v>4.4999999999999997E-3</v>
      </c>
      <c r="G378" s="16">
        <f t="shared" si="210"/>
        <v>4.4999999999999997E-3</v>
      </c>
      <c r="H378" s="16">
        <f t="shared" si="211"/>
        <v>4.4999999999999997E-3</v>
      </c>
      <c r="I378" s="16">
        <f t="shared" si="212"/>
        <v>4.4999999999999997E-3</v>
      </c>
      <c r="J378" s="16">
        <f t="shared" si="213"/>
        <v>4.4999999999999997E-3</v>
      </c>
      <c r="K378" s="16">
        <f t="shared" si="223"/>
        <v>4.4999999999999997E-3</v>
      </c>
      <c r="L378" s="16">
        <f t="shared" si="214"/>
        <v>0.03</v>
      </c>
      <c r="M378" s="72"/>
      <c r="N378" s="72"/>
      <c r="O378" s="32">
        <f t="shared" si="224"/>
        <v>0</v>
      </c>
      <c r="P378" s="17" t="e">
        <f t="shared" si="225"/>
        <v>#DIV/0!</v>
      </c>
      <c r="Q378" s="38">
        <f t="shared" si="226"/>
        <v>0</v>
      </c>
      <c r="R378" s="17" t="e">
        <f t="shared" si="215"/>
        <v>#DIV/0!</v>
      </c>
      <c r="S378" s="97">
        <f t="shared" si="216"/>
        <v>3.0000000000000001E-3</v>
      </c>
      <c r="T378" s="96">
        <f t="shared" si="192"/>
        <v>4.4920009988643952E-3</v>
      </c>
      <c r="U378" s="96">
        <f t="shared" si="193"/>
        <v>4.4920009988643952E-3</v>
      </c>
      <c r="V378" s="96">
        <f t="shared" si="194"/>
        <v>4.4920009988643952E-3</v>
      </c>
      <c r="W378" s="96">
        <f t="shared" si="195"/>
        <v>4.4920009988643952E-3</v>
      </c>
      <c r="X378" s="96">
        <f t="shared" si="196"/>
        <v>4.4920009988643952E-3</v>
      </c>
      <c r="Y378" s="96">
        <f t="shared" si="197"/>
        <v>1.2162723677714691E-5</v>
      </c>
      <c r="Z378" s="96">
        <f t="shared" si="198"/>
        <v>1.2162723677714691E-5</v>
      </c>
      <c r="AA378" s="96">
        <f t="shared" si="199"/>
        <v>1.2162723677714691E-5</v>
      </c>
      <c r="AB378" s="96">
        <f t="shared" si="200"/>
        <v>1.0746982641628697E-5</v>
      </c>
      <c r="AC378" s="96">
        <f t="shared" si="201"/>
        <v>1.2162723677714691E-5</v>
      </c>
      <c r="AD378" s="97">
        <f t="shared" si="202"/>
        <v>4.4999999999999997E-3</v>
      </c>
      <c r="AE378" s="97">
        <f t="shared" si="203"/>
        <v>4.4999999999999997E-3</v>
      </c>
      <c r="AF378" s="97">
        <f t="shared" si="204"/>
        <v>4.4999999999999997E-3</v>
      </c>
      <c r="AG378" s="97">
        <f t="shared" si="205"/>
        <v>4.4999999999999997E-3</v>
      </c>
      <c r="AH378" s="97">
        <f t="shared" si="206"/>
        <v>4.4999999999999997E-3</v>
      </c>
      <c r="AI378" s="98">
        <f t="shared" si="217"/>
        <v>4.4999999999999997E-3</v>
      </c>
      <c r="AJ378" s="99">
        <f t="shared" si="218"/>
        <v>4.4999999999999997E-3</v>
      </c>
      <c r="AK378" s="98">
        <f t="shared" si="219"/>
        <v>0.03</v>
      </c>
      <c r="AL378" s="122">
        <f t="shared" si="222"/>
        <v>200</v>
      </c>
      <c r="AM378" s="100">
        <f t="shared" si="207"/>
        <v>6.3639610306789277E-3</v>
      </c>
      <c r="AN378" s="98">
        <f t="shared" si="220"/>
        <v>0.03</v>
      </c>
      <c r="AO378" s="101">
        <f t="shared" si="221"/>
        <v>63414</v>
      </c>
    </row>
    <row r="379" spans="1:41" ht="16.5">
      <c r="A379" s="112">
        <v>42979</v>
      </c>
      <c r="B379" s="73">
        <v>10594</v>
      </c>
      <c r="C379" s="73">
        <v>10585</v>
      </c>
      <c r="D379" s="80">
        <f t="shared" si="208"/>
        <v>9</v>
      </c>
      <c r="E379" s="17">
        <f t="shared" si="191"/>
        <v>1E-3</v>
      </c>
      <c r="F379" s="16">
        <f t="shared" si="209"/>
        <v>4.5999999999999999E-3</v>
      </c>
      <c r="G379" s="16">
        <f t="shared" si="210"/>
        <v>4.5999999999999999E-3</v>
      </c>
      <c r="H379" s="16">
        <f t="shared" si="211"/>
        <v>4.5999999999999999E-3</v>
      </c>
      <c r="I379" s="16">
        <f t="shared" si="212"/>
        <v>4.5999999999999999E-3</v>
      </c>
      <c r="J379" s="16">
        <f t="shared" si="213"/>
        <v>4.5999999999999999E-3</v>
      </c>
      <c r="K379" s="16">
        <f t="shared" si="223"/>
        <v>4.5999999999999999E-3</v>
      </c>
      <c r="L379" s="16">
        <f t="shared" si="214"/>
        <v>0.03</v>
      </c>
      <c r="M379" s="72"/>
      <c r="N379" s="72"/>
      <c r="O379" s="32">
        <f t="shared" si="224"/>
        <v>0</v>
      </c>
      <c r="P379" s="17" t="e">
        <f t="shared" si="225"/>
        <v>#DIV/0!</v>
      </c>
      <c r="Q379" s="38">
        <f t="shared" si="226"/>
        <v>0</v>
      </c>
      <c r="R379" s="17" t="e">
        <f t="shared" si="215"/>
        <v>#DIV/0!</v>
      </c>
      <c r="S379" s="97">
        <f t="shared" si="216"/>
        <v>1E-3</v>
      </c>
      <c r="T379" s="96">
        <f t="shared" si="192"/>
        <v>4.5872351051748882E-3</v>
      </c>
      <c r="U379" s="96">
        <f t="shared" si="193"/>
        <v>4.5872351051748882E-3</v>
      </c>
      <c r="V379" s="96">
        <f t="shared" si="194"/>
        <v>4.5872351051748882E-3</v>
      </c>
      <c r="W379" s="96">
        <f t="shared" si="195"/>
        <v>4.5872351051748882E-3</v>
      </c>
      <c r="X379" s="96">
        <f t="shared" si="196"/>
        <v>4.5872351051748882E-3</v>
      </c>
      <c r="Y379" s="96">
        <f t="shared" si="197"/>
        <v>1.2778260384009275E-5</v>
      </c>
      <c r="Z379" s="96">
        <f t="shared" si="198"/>
        <v>1.2778260384009275E-5</v>
      </c>
      <c r="AA379" s="96">
        <f t="shared" si="199"/>
        <v>1.2778260384009275E-5</v>
      </c>
      <c r="AB379" s="96">
        <f t="shared" si="200"/>
        <v>1.1290870875310592E-5</v>
      </c>
      <c r="AC379" s="96">
        <f t="shared" si="201"/>
        <v>1.2778260384009275E-5</v>
      </c>
      <c r="AD379" s="97">
        <f t="shared" si="202"/>
        <v>4.5999999999999999E-3</v>
      </c>
      <c r="AE379" s="97">
        <f t="shared" si="203"/>
        <v>4.5999999999999999E-3</v>
      </c>
      <c r="AF379" s="97">
        <f t="shared" si="204"/>
        <v>4.5999999999999999E-3</v>
      </c>
      <c r="AG379" s="97">
        <f t="shared" si="205"/>
        <v>4.5999999999999999E-3</v>
      </c>
      <c r="AH379" s="97">
        <f t="shared" si="206"/>
        <v>4.5999999999999999E-3</v>
      </c>
      <c r="AI379" s="98">
        <f t="shared" si="217"/>
        <v>4.5999999999999999E-3</v>
      </c>
      <c r="AJ379" s="99">
        <f t="shared" si="218"/>
        <v>4.5999999999999999E-3</v>
      </c>
      <c r="AK379" s="98">
        <f t="shared" si="219"/>
        <v>0.03</v>
      </c>
      <c r="AL379" s="122">
        <f t="shared" si="222"/>
        <v>200</v>
      </c>
      <c r="AM379" s="100">
        <f t="shared" si="207"/>
        <v>6.5053823869162374E-3</v>
      </c>
      <c r="AN379" s="98">
        <f t="shared" si="220"/>
        <v>0.03</v>
      </c>
      <c r="AO379" s="101">
        <f t="shared" si="221"/>
        <v>63564</v>
      </c>
    </row>
    <row r="380" spans="1:41" ht="16.5">
      <c r="A380" s="112">
        <v>42978</v>
      </c>
      <c r="B380" s="73">
        <v>10585</v>
      </c>
      <c r="C380" s="73">
        <v>10569</v>
      </c>
      <c r="D380" s="80">
        <f t="shared" si="208"/>
        <v>16</v>
      </c>
      <c r="E380" s="17">
        <f t="shared" si="191"/>
        <v>2E-3</v>
      </c>
      <c r="F380" s="16">
        <f t="shared" si="209"/>
        <v>4.7999999999999996E-3</v>
      </c>
      <c r="G380" s="16">
        <f t="shared" si="210"/>
        <v>4.7999999999999996E-3</v>
      </c>
      <c r="H380" s="16">
        <f t="shared" si="211"/>
        <v>4.7999999999999996E-3</v>
      </c>
      <c r="I380" s="16">
        <f t="shared" si="212"/>
        <v>4.7999999999999996E-3</v>
      </c>
      <c r="J380" s="16">
        <f t="shared" si="213"/>
        <v>4.7999999999999996E-3</v>
      </c>
      <c r="K380" s="16">
        <f t="shared" si="223"/>
        <v>4.7999999999999996E-3</v>
      </c>
      <c r="L380" s="16">
        <f t="shared" si="214"/>
        <v>0.03</v>
      </c>
      <c r="M380" s="72"/>
      <c r="N380" s="72"/>
      <c r="O380" s="32">
        <f t="shared" si="224"/>
        <v>0</v>
      </c>
      <c r="P380" s="17" t="e">
        <f t="shared" si="225"/>
        <v>#DIV/0!</v>
      </c>
      <c r="Q380" s="38">
        <f t="shared" si="226"/>
        <v>0</v>
      </c>
      <c r="R380" s="17" t="e">
        <f t="shared" si="215"/>
        <v>#DIV/0!</v>
      </c>
      <c r="S380" s="97">
        <f t="shared" si="216"/>
        <v>2E-3</v>
      </c>
      <c r="T380" s="96">
        <f t="shared" si="192"/>
        <v>4.8162075586966899E-3</v>
      </c>
      <c r="U380" s="96">
        <f t="shared" si="193"/>
        <v>4.8162075586966899E-3</v>
      </c>
      <c r="V380" s="96">
        <f t="shared" si="194"/>
        <v>4.8162075586966899E-3</v>
      </c>
      <c r="W380" s="96">
        <f t="shared" si="195"/>
        <v>4.8162075586966899E-3</v>
      </c>
      <c r="X380" s="96">
        <f t="shared" si="196"/>
        <v>4.8162075586966899E-3</v>
      </c>
      <c r="Y380" s="96">
        <f t="shared" si="197"/>
        <v>1.2664312740580902E-5</v>
      </c>
      <c r="Z380" s="96">
        <f t="shared" si="198"/>
        <v>1.2664312740580902E-5</v>
      </c>
      <c r="AA380" s="96">
        <f t="shared" si="199"/>
        <v>1.2664312740580902E-5</v>
      </c>
      <c r="AB380" s="96">
        <f t="shared" si="200"/>
        <v>1.1190186737577283E-5</v>
      </c>
      <c r="AC380" s="96">
        <f t="shared" si="201"/>
        <v>1.2664312740580902E-5</v>
      </c>
      <c r="AD380" s="97">
        <f t="shared" si="202"/>
        <v>4.7999999999999996E-3</v>
      </c>
      <c r="AE380" s="97">
        <f t="shared" si="203"/>
        <v>4.7999999999999996E-3</v>
      </c>
      <c r="AF380" s="97">
        <f t="shared" si="204"/>
        <v>4.7999999999999996E-3</v>
      </c>
      <c r="AG380" s="97">
        <f t="shared" si="205"/>
        <v>4.7999999999999996E-3</v>
      </c>
      <c r="AH380" s="97">
        <f t="shared" si="206"/>
        <v>4.7999999999999996E-3</v>
      </c>
      <c r="AI380" s="98">
        <f t="shared" si="217"/>
        <v>4.7999999999999996E-3</v>
      </c>
      <c r="AJ380" s="99">
        <f t="shared" si="218"/>
        <v>4.7999999999999996E-3</v>
      </c>
      <c r="AK380" s="98">
        <f t="shared" si="219"/>
        <v>0.03</v>
      </c>
      <c r="AL380" s="122">
        <f t="shared" si="222"/>
        <v>200</v>
      </c>
      <c r="AM380" s="100">
        <f t="shared" si="207"/>
        <v>6.788225099390856E-3</v>
      </c>
      <c r="AN380" s="98">
        <f t="shared" si="220"/>
        <v>0.03</v>
      </c>
      <c r="AO380" s="101">
        <f t="shared" si="221"/>
        <v>63510</v>
      </c>
    </row>
    <row r="381" spans="1:41" ht="16.5">
      <c r="A381" s="112">
        <v>42977</v>
      </c>
      <c r="B381" s="73">
        <v>10569</v>
      </c>
      <c r="C381" s="73">
        <v>10496</v>
      </c>
      <c r="D381" s="80">
        <f t="shared" si="208"/>
        <v>73</v>
      </c>
      <c r="E381" s="17">
        <f t="shared" si="191"/>
        <v>7.0000000000000001E-3</v>
      </c>
      <c r="F381" s="16">
        <f t="shared" si="209"/>
        <v>5.0000000000000001E-3</v>
      </c>
      <c r="G381" s="16">
        <f t="shared" si="210"/>
        <v>5.0000000000000001E-3</v>
      </c>
      <c r="H381" s="16">
        <f t="shared" si="211"/>
        <v>5.0000000000000001E-3</v>
      </c>
      <c r="I381" s="16">
        <f t="shared" si="212"/>
        <v>5.0000000000000001E-3</v>
      </c>
      <c r="J381" s="16">
        <f t="shared" si="213"/>
        <v>5.0000000000000001E-3</v>
      </c>
      <c r="K381" s="16">
        <f t="shared" si="223"/>
        <v>5.0000000000000001E-3</v>
      </c>
      <c r="L381" s="16">
        <f t="shared" si="214"/>
        <v>0.03</v>
      </c>
      <c r="M381" s="72"/>
      <c r="N381" s="72"/>
      <c r="O381" s="32">
        <f t="shared" si="224"/>
        <v>0</v>
      </c>
      <c r="P381" s="17" t="e">
        <f t="shared" si="225"/>
        <v>#DIV/0!</v>
      </c>
      <c r="Q381" s="38">
        <f t="shared" si="226"/>
        <v>0</v>
      </c>
      <c r="R381" s="17" t="e">
        <f t="shared" si="215"/>
        <v>#DIV/0!</v>
      </c>
      <c r="S381" s="97">
        <f t="shared" si="216"/>
        <v>7.0000000000000001E-3</v>
      </c>
      <c r="T381" s="96">
        <f t="shared" si="192"/>
        <v>4.9959654879752017E-3</v>
      </c>
      <c r="U381" s="96">
        <f t="shared" si="193"/>
        <v>4.9959654879752017E-3</v>
      </c>
      <c r="V381" s="96">
        <f t="shared" si="194"/>
        <v>4.9959654879752017E-3</v>
      </c>
      <c r="W381" s="96">
        <f t="shared" si="195"/>
        <v>4.9959654879752017E-3</v>
      </c>
      <c r="X381" s="96">
        <f t="shared" si="196"/>
        <v>4.9959654879752017E-3</v>
      </c>
      <c r="Y381" s="96">
        <f t="shared" si="197"/>
        <v>1.2899749136460205E-5</v>
      </c>
      <c r="Z381" s="96">
        <f t="shared" si="198"/>
        <v>1.2899749136460205E-5</v>
      </c>
      <c r="AA381" s="96">
        <f t="shared" si="199"/>
        <v>1.2899749136460205E-5</v>
      </c>
      <c r="AB381" s="96">
        <f t="shared" si="200"/>
        <v>1.1398218336976235E-5</v>
      </c>
      <c r="AC381" s="96">
        <f t="shared" si="201"/>
        <v>1.2899749136460205E-5</v>
      </c>
      <c r="AD381" s="97">
        <f t="shared" si="202"/>
        <v>5.0000000000000001E-3</v>
      </c>
      <c r="AE381" s="97">
        <f t="shared" si="203"/>
        <v>5.0000000000000001E-3</v>
      </c>
      <c r="AF381" s="97">
        <f t="shared" si="204"/>
        <v>5.0000000000000001E-3</v>
      </c>
      <c r="AG381" s="97">
        <f t="shared" si="205"/>
        <v>5.0000000000000001E-3</v>
      </c>
      <c r="AH381" s="97">
        <f t="shared" si="206"/>
        <v>5.0000000000000001E-3</v>
      </c>
      <c r="AI381" s="98">
        <f t="shared" si="217"/>
        <v>5.0000000000000001E-3</v>
      </c>
      <c r="AJ381" s="99">
        <f t="shared" si="218"/>
        <v>5.0000000000000001E-3</v>
      </c>
      <c r="AK381" s="98">
        <f t="shared" si="219"/>
        <v>0.03</v>
      </c>
      <c r="AL381" s="122">
        <f t="shared" si="222"/>
        <v>200</v>
      </c>
      <c r="AM381" s="100">
        <f t="shared" si="207"/>
        <v>7.0710678118654762E-3</v>
      </c>
      <c r="AN381" s="98">
        <f t="shared" si="220"/>
        <v>0.03</v>
      </c>
      <c r="AO381" s="101">
        <f t="shared" si="221"/>
        <v>63414</v>
      </c>
    </row>
    <row r="382" spans="1:41" ht="16.5">
      <c r="A382" s="112">
        <v>42976</v>
      </c>
      <c r="B382" s="73">
        <v>10496</v>
      </c>
      <c r="C382" s="73">
        <v>10525</v>
      </c>
      <c r="D382" s="80">
        <f t="shared" si="208"/>
        <v>-29</v>
      </c>
      <c r="E382" s="17">
        <f t="shared" si="191"/>
        <v>3.0000000000000001E-3</v>
      </c>
      <c r="F382" s="16">
        <f t="shared" si="209"/>
        <v>4.8999999999999998E-3</v>
      </c>
      <c r="G382" s="16">
        <f t="shared" si="210"/>
        <v>4.8999999999999998E-3</v>
      </c>
      <c r="H382" s="16">
        <f t="shared" si="211"/>
        <v>4.8999999999999998E-3</v>
      </c>
      <c r="I382" s="16">
        <f t="shared" si="212"/>
        <v>4.8999999999999998E-3</v>
      </c>
      <c r="J382" s="16">
        <f t="shared" si="213"/>
        <v>4.8999999999999998E-3</v>
      </c>
      <c r="K382" s="16">
        <f t="shared" si="223"/>
        <v>4.8999999999999998E-3</v>
      </c>
      <c r="L382" s="16">
        <f t="shared" si="214"/>
        <v>0.03</v>
      </c>
      <c r="M382" s="72"/>
      <c r="N382" s="72"/>
      <c r="O382" s="32">
        <f t="shared" si="224"/>
        <v>0</v>
      </c>
      <c r="P382" s="17" t="e">
        <f t="shared" si="225"/>
        <v>#DIV/0!</v>
      </c>
      <c r="Q382" s="38">
        <f t="shared" si="226"/>
        <v>0</v>
      </c>
      <c r="R382" s="17" t="e">
        <f t="shared" si="215"/>
        <v>#DIV/0!</v>
      </c>
      <c r="S382" s="97">
        <f t="shared" si="216"/>
        <v>3.0000000000000001E-3</v>
      </c>
      <c r="T382" s="96">
        <f t="shared" si="192"/>
        <v>4.8680483914629808E-3</v>
      </c>
      <c r="U382" s="96">
        <f t="shared" si="193"/>
        <v>4.8680483914629808E-3</v>
      </c>
      <c r="V382" s="96">
        <f t="shared" si="194"/>
        <v>4.8680483914629808E-3</v>
      </c>
      <c r="W382" s="96">
        <f t="shared" si="195"/>
        <v>4.8680483914629808E-3</v>
      </c>
      <c r="X382" s="96">
        <f t="shared" si="196"/>
        <v>4.8680483914629808E-3</v>
      </c>
      <c r="Y382" s="96">
        <f t="shared" si="197"/>
        <v>1.3433017102969777E-5</v>
      </c>
      <c r="Z382" s="96">
        <f t="shared" si="198"/>
        <v>1.3433017102969777E-5</v>
      </c>
      <c r="AA382" s="96">
        <f t="shared" si="199"/>
        <v>1.3433017102969777E-5</v>
      </c>
      <c r="AB382" s="96">
        <f t="shared" si="200"/>
        <v>1.1869413912184093E-5</v>
      </c>
      <c r="AC382" s="96">
        <f t="shared" si="201"/>
        <v>1.3433017102969777E-5</v>
      </c>
      <c r="AD382" s="97">
        <f t="shared" si="202"/>
        <v>4.8999999999999998E-3</v>
      </c>
      <c r="AE382" s="97">
        <f t="shared" si="203"/>
        <v>4.8999999999999998E-3</v>
      </c>
      <c r="AF382" s="97">
        <f t="shared" si="204"/>
        <v>4.8999999999999998E-3</v>
      </c>
      <c r="AG382" s="97">
        <f t="shared" si="205"/>
        <v>4.8999999999999998E-3</v>
      </c>
      <c r="AH382" s="97">
        <f t="shared" si="206"/>
        <v>4.8999999999999998E-3</v>
      </c>
      <c r="AI382" s="98">
        <f t="shared" si="217"/>
        <v>4.8999999999999998E-3</v>
      </c>
      <c r="AJ382" s="99">
        <f t="shared" si="218"/>
        <v>4.8999999999999998E-3</v>
      </c>
      <c r="AK382" s="98">
        <f t="shared" si="219"/>
        <v>0.03</v>
      </c>
      <c r="AL382" s="122">
        <f t="shared" si="222"/>
        <v>200</v>
      </c>
      <c r="AM382" s="100">
        <f t="shared" si="207"/>
        <v>6.9296464556281656E-3</v>
      </c>
      <c r="AN382" s="98">
        <f t="shared" si="220"/>
        <v>0.03</v>
      </c>
      <c r="AO382" s="101">
        <f t="shared" si="221"/>
        <v>62976</v>
      </c>
    </row>
    <row r="383" spans="1:41" ht="16.5">
      <c r="A383" s="112">
        <v>42975</v>
      </c>
      <c r="B383" s="73">
        <v>10525</v>
      </c>
      <c r="C383" s="73">
        <v>10515</v>
      </c>
      <c r="D383" s="80">
        <f t="shared" si="208"/>
        <v>10</v>
      </c>
      <c r="E383" s="17">
        <f t="shared" si="191"/>
        <v>1E-3</v>
      </c>
      <c r="F383" s="16">
        <f t="shared" si="209"/>
        <v>5.0000000000000001E-3</v>
      </c>
      <c r="G383" s="16">
        <f t="shared" si="210"/>
        <v>5.0000000000000001E-3</v>
      </c>
      <c r="H383" s="16">
        <f t="shared" si="211"/>
        <v>5.0000000000000001E-3</v>
      </c>
      <c r="I383" s="16">
        <f t="shared" si="212"/>
        <v>5.0000000000000001E-3</v>
      </c>
      <c r="J383" s="16">
        <f t="shared" si="213"/>
        <v>5.0000000000000001E-3</v>
      </c>
      <c r="K383" s="16">
        <f t="shared" si="223"/>
        <v>5.0000000000000001E-3</v>
      </c>
      <c r="L383" s="16">
        <f t="shared" si="214"/>
        <v>0.03</v>
      </c>
      <c r="M383" s="72"/>
      <c r="N383" s="72"/>
      <c r="O383" s="32">
        <f t="shared" si="224"/>
        <v>0</v>
      </c>
      <c r="P383" s="17" t="e">
        <f t="shared" si="225"/>
        <v>#DIV/0!</v>
      </c>
      <c r="Q383" s="38">
        <f t="shared" si="226"/>
        <v>0</v>
      </c>
      <c r="R383" s="17" t="e">
        <f t="shared" si="215"/>
        <v>#DIV/0!</v>
      </c>
      <c r="S383" s="97">
        <f t="shared" si="216"/>
        <v>1E-3</v>
      </c>
      <c r="T383" s="96">
        <f t="shared" si="192"/>
        <v>4.9872855228329576E-3</v>
      </c>
      <c r="U383" s="96">
        <f t="shared" si="193"/>
        <v>4.9872855228329576E-3</v>
      </c>
      <c r="V383" s="96">
        <f t="shared" si="194"/>
        <v>4.9872855228329576E-3</v>
      </c>
      <c r="W383" s="96">
        <f t="shared" si="195"/>
        <v>4.9872855228329576E-3</v>
      </c>
      <c r="X383" s="96">
        <f t="shared" si="196"/>
        <v>4.9872855228329576E-3</v>
      </c>
      <c r="Y383" s="96">
        <f t="shared" si="197"/>
        <v>1.4038360508525628E-5</v>
      </c>
      <c r="Z383" s="96">
        <f t="shared" si="198"/>
        <v>1.4038360508525628E-5</v>
      </c>
      <c r="AA383" s="96">
        <f t="shared" si="199"/>
        <v>1.4038360508525628E-5</v>
      </c>
      <c r="AB383" s="96">
        <f t="shared" si="200"/>
        <v>1.2404295345333243E-5</v>
      </c>
      <c r="AC383" s="96">
        <f t="shared" si="201"/>
        <v>1.4038360508525628E-5</v>
      </c>
      <c r="AD383" s="97">
        <f t="shared" si="202"/>
        <v>5.0000000000000001E-3</v>
      </c>
      <c r="AE383" s="97">
        <f t="shared" si="203"/>
        <v>5.0000000000000001E-3</v>
      </c>
      <c r="AF383" s="97">
        <f t="shared" si="204"/>
        <v>5.0000000000000001E-3</v>
      </c>
      <c r="AG383" s="97">
        <f t="shared" si="205"/>
        <v>5.0000000000000001E-3</v>
      </c>
      <c r="AH383" s="97">
        <f t="shared" si="206"/>
        <v>5.0000000000000001E-3</v>
      </c>
      <c r="AI383" s="98">
        <f t="shared" si="217"/>
        <v>5.0000000000000001E-3</v>
      </c>
      <c r="AJ383" s="99">
        <f t="shared" si="218"/>
        <v>5.0000000000000001E-3</v>
      </c>
      <c r="AK383" s="98">
        <f t="shared" si="219"/>
        <v>0.03</v>
      </c>
      <c r="AL383" s="122">
        <f t="shared" si="222"/>
        <v>200</v>
      </c>
      <c r="AM383" s="100">
        <f t="shared" si="207"/>
        <v>7.0710678118654762E-3</v>
      </c>
      <c r="AN383" s="98">
        <f t="shared" si="220"/>
        <v>0.03</v>
      </c>
      <c r="AO383" s="101">
        <f t="shared" si="221"/>
        <v>63150</v>
      </c>
    </row>
    <row r="384" spans="1:41" ht="16.5">
      <c r="A384" s="112">
        <v>42972</v>
      </c>
      <c r="B384" s="73">
        <v>10515</v>
      </c>
      <c r="C384" s="73">
        <v>10488</v>
      </c>
      <c r="D384" s="80">
        <f t="shared" si="208"/>
        <v>27</v>
      </c>
      <c r="E384" s="17">
        <f t="shared" si="191"/>
        <v>3.0000000000000001E-3</v>
      </c>
      <c r="F384" s="16">
        <f t="shared" si="209"/>
        <v>5.1999999999999998E-3</v>
      </c>
      <c r="G384" s="16">
        <f t="shared" si="210"/>
        <v>5.1999999999999998E-3</v>
      </c>
      <c r="H384" s="16">
        <f t="shared" si="211"/>
        <v>5.1999999999999998E-3</v>
      </c>
      <c r="I384" s="16">
        <f t="shared" si="212"/>
        <v>5.1999999999999998E-3</v>
      </c>
      <c r="J384" s="16">
        <f t="shared" si="213"/>
        <v>5.1999999999999998E-3</v>
      </c>
      <c r="K384" s="16">
        <f t="shared" si="223"/>
        <v>5.1999999999999998E-3</v>
      </c>
      <c r="L384" s="16">
        <f t="shared" si="214"/>
        <v>0.03</v>
      </c>
      <c r="M384" s="72"/>
      <c r="N384" s="72"/>
      <c r="O384" s="32">
        <f t="shared" si="224"/>
        <v>0</v>
      </c>
      <c r="P384" s="17" t="e">
        <f t="shared" si="225"/>
        <v>#DIV/0!</v>
      </c>
      <c r="Q384" s="38">
        <f t="shared" si="226"/>
        <v>0</v>
      </c>
      <c r="R384" s="17" t="e">
        <f t="shared" si="215"/>
        <v>#DIV/0!</v>
      </c>
      <c r="S384" s="97">
        <f t="shared" si="216"/>
        <v>3.0000000000000001E-3</v>
      </c>
      <c r="T384" s="96">
        <f t="shared" si="192"/>
        <v>5.241793109396764E-3</v>
      </c>
      <c r="U384" s="96">
        <f t="shared" si="193"/>
        <v>5.241793109396764E-3</v>
      </c>
      <c r="V384" s="96">
        <f t="shared" si="194"/>
        <v>5.241793109396764E-3</v>
      </c>
      <c r="W384" s="96">
        <f t="shared" si="195"/>
        <v>5.241793109396764E-3</v>
      </c>
      <c r="X384" s="96">
        <f t="shared" si="196"/>
        <v>5.241793109396764E-3</v>
      </c>
      <c r="Y384" s="96">
        <f t="shared" si="197"/>
        <v>1.3785948916542635E-5</v>
      </c>
      <c r="Z384" s="96">
        <f t="shared" si="198"/>
        <v>1.3785948916542635E-5</v>
      </c>
      <c r="AA384" s="96">
        <f t="shared" si="199"/>
        <v>1.3785948916542635E-5</v>
      </c>
      <c r="AB384" s="96">
        <f t="shared" si="200"/>
        <v>1.2181264462657069E-5</v>
      </c>
      <c r="AC384" s="96">
        <f t="shared" si="201"/>
        <v>1.3785948916542635E-5</v>
      </c>
      <c r="AD384" s="97">
        <f t="shared" si="202"/>
        <v>5.1999999999999998E-3</v>
      </c>
      <c r="AE384" s="97">
        <f t="shared" si="203"/>
        <v>5.1999999999999998E-3</v>
      </c>
      <c r="AF384" s="97">
        <f t="shared" si="204"/>
        <v>5.1999999999999998E-3</v>
      </c>
      <c r="AG384" s="97">
        <f t="shared" si="205"/>
        <v>5.1999999999999998E-3</v>
      </c>
      <c r="AH384" s="97">
        <f t="shared" si="206"/>
        <v>5.1999999999999998E-3</v>
      </c>
      <c r="AI384" s="98">
        <f t="shared" si="217"/>
        <v>5.1999999999999998E-3</v>
      </c>
      <c r="AJ384" s="99">
        <f t="shared" si="218"/>
        <v>5.1999999999999998E-3</v>
      </c>
      <c r="AK384" s="98">
        <f t="shared" si="219"/>
        <v>0.03</v>
      </c>
      <c r="AL384" s="122">
        <f t="shared" si="222"/>
        <v>200</v>
      </c>
      <c r="AM384" s="100">
        <f t="shared" si="207"/>
        <v>7.3539105243400947E-3</v>
      </c>
      <c r="AN384" s="98">
        <f t="shared" si="220"/>
        <v>0.03</v>
      </c>
      <c r="AO384" s="101">
        <f t="shared" si="221"/>
        <v>63090</v>
      </c>
    </row>
    <row r="385" spans="1:41" ht="16.5">
      <c r="A385" s="112">
        <v>42971</v>
      </c>
      <c r="B385" s="73">
        <v>10488</v>
      </c>
      <c r="C385" s="73">
        <v>10406</v>
      </c>
      <c r="D385" s="80">
        <f t="shared" si="208"/>
        <v>82</v>
      </c>
      <c r="E385" s="17">
        <f t="shared" si="191"/>
        <v>8.0000000000000002E-3</v>
      </c>
      <c r="F385" s="16">
        <f t="shared" si="209"/>
        <v>5.4000000000000003E-3</v>
      </c>
      <c r="G385" s="16">
        <f t="shared" si="210"/>
        <v>5.4000000000000003E-3</v>
      </c>
      <c r="H385" s="16">
        <f t="shared" si="211"/>
        <v>5.4000000000000003E-3</v>
      </c>
      <c r="I385" s="16">
        <f t="shared" si="212"/>
        <v>5.4000000000000003E-3</v>
      </c>
      <c r="J385" s="16">
        <f t="shared" si="213"/>
        <v>5.4000000000000003E-3</v>
      </c>
      <c r="K385" s="16">
        <f t="shared" si="223"/>
        <v>5.4000000000000003E-3</v>
      </c>
      <c r="L385" s="16">
        <f t="shared" si="214"/>
        <v>0.03</v>
      </c>
      <c r="M385" s="72"/>
      <c r="N385" s="72"/>
      <c r="O385" s="32">
        <f t="shared" si="224"/>
        <v>0</v>
      </c>
      <c r="P385" s="17" t="e">
        <f t="shared" si="225"/>
        <v>#DIV/0!</v>
      </c>
      <c r="Q385" s="38">
        <f t="shared" si="226"/>
        <v>0</v>
      </c>
      <c r="R385" s="17" t="e">
        <f t="shared" si="215"/>
        <v>#DIV/0!</v>
      </c>
      <c r="S385" s="97">
        <f t="shared" si="216"/>
        <v>8.0000000000000002E-3</v>
      </c>
      <c r="T385" s="96">
        <f t="shared" si="192"/>
        <v>5.3848862865923022E-3</v>
      </c>
      <c r="U385" s="96">
        <f t="shared" si="193"/>
        <v>5.3848862865923022E-3</v>
      </c>
      <c r="V385" s="96">
        <f t="shared" si="194"/>
        <v>5.3848862865923022E-3</v>
      </c>
      <c r="W385" s="96">
        <f t="shared" si="195"/>
        <v>5.3848862865923022E-3</v>
      </c>
      <c r="X385" s="96">
        <f t="shared" si="196"/>
        <v>5.3848862865923022E-3</v>
      </c>
      <c r="Y385" s="96">
        <f t="shared" si="197"/>
        <v>1.4302859532493697E-5</v>
      </c>
      <c r="Z385" s="96">
        <f t="shared" si="198"/>
        <v>1.4302859532493697E-5</v>
      </c>
      <c r="AA385" s="96">
        <f t="shared" si="199"/>
        <v>1.4302859532493697E-5</v>
      </c>
      <c r="AB385" s="96">
        <f t="shared" si="200"/>
        <v>1.2638006682911428E-5</v>
      </c>
      <c r="AC385" s="96">
        <f t="shared" si="201"/>
        <v>1.4302859532493697E-5</v>
      </c>
      <c r="AD385" s="97">
        <f t="shared" si="202"/>
        <v>5.4000000000000003E-3</v>
      </c>
      <c r="AE385" s="97">
        <f t="shared" si="203"/>
        <v>5.4000000000000003E-3</v>
      </c>
      <c r="AF385" s="97">
        <f t="shared" si="204"/>
        <v>5.4000000000000003E-3</v>
      </c>
      <c r="AG385" s="97">
        <f t="shared" si="205"/>
        <v>5.4000000000000003E-3</v>
      </c>
      <c r="AH385" s="97">
        <f t="shared" si="206"/>
        <v>5.4000000000000003E-3</v>
      </c>
      <c r="AI385" s="98">
        <f t="shared" si="217"/>
        <v>5.4000000000000003E-3</v>
      </c>
      <c r="AJ385" s="99">
        <f t="shared" si="218"/>
        <v>5.4000000000000003E-3</v>
      </c>
      <c r="AK385" s="98">
        <f t="shared" si="219"/>
        <v>0.03</v>
      </c>
      <c r="AL385" s="122">
        <f t="shared" si="222"/>
        <v>200</v>
      </c>
      <c r="AM385" s="100">
        <f t="shared" si="207"/>
        <v>7.6367532368147141E-3</v>
      </c>
      <c r="AN385" s="98">
        <f t="shared" si="220"/>
        <v>0.03</v>
      </c>
      <c r="AO385" s="101">
        <f t="shared" si="221"/>
        <v>62928</v>
      </c>
    </row>
    <row r="386" spans="1:41" ht="16.5">
      <c r="A386" s="112">
        <v>42970</v>
      </c>
      <c r="B386" s="73">
        <v>10406</v>
      </c>
      <c r="C386" s="73">
        <v>10392</v>
      </c>
      <c r="D386" s="80">
        <f t="shared" si="208"/>
        <v>14</v>
      </c>
      <c r="E386" s="17">
        <f t="shared" si="191"/>
        <v>2E-3</v>
      </c>
      <c r="F386" s="16">
        <f t="shared" si="209"/>
        <v>5.1999999999999998E-3</v>
      </c>
      <c r="G386" s="16">
        <f t="shared" si="210"/>
        <v>5.1999999999999998E-3</v>
      </c>
      <c r="H386" s="16">
        <f t="shared" si="211"/>
        <v>5.1999999999999998E-3</v>
      </c>
      <c r="I386" s="16">
        <f t="shared" si="212"/>
        <v>5.1999999999999998E-3</v>
      </c>
      <c r="J386" s="16">
        <f t="shared" si="213"/>
        <v>5.1999999999999998E-3</v>
      </c>
      <c r="K386" s="16">
        <f t="shared" si="223"/>
        <v>5.1999999999999998E-3</v>
      </c>
      <c r="L386" s="16">
        <f t="shared" si="214"/>
        <v>0.03</v>
      </c>
      <c r="M386" s="72"/>
      <c r="N386" s="72"/>
      <c r="O386" s="32">
        <f t="shared" si="224"/>
        <v>0</v>
      </c>
      <c r="P386" s="17" t="e">
        <f t="shared" si="225"/>
        <v>#DIV/0!</v>
      </c>
      <c r="Q386" s="38">
        <f t="shared" si="226"/>
        <v>0</v>
      </c>
      <c r="R386" s="17" t="e">
        <f t="shared" si="215"/>
        <v>#DIV/0!</v>
      </c>
      <c r="S386" s="97">
        <f t="shared" si="216"/>
        <v>2E-3</v>
      </c>
      <c r="T386" s="96">
        <f t="shared" si="192"/>
        <v>5.2179641346726613E-3</v>
      </c>
      <c r="U386" s="96">
        <f t="shared" si="193"/>
        <v>5.2179641346726613E-3</v>
      </c>
      <c r="V386" s="96">
        <f t="shared" si="194"/>
        <v>5.2179641346726613E-3</v>
      </c>
      <c r="W386" s="96">
        <f t="shared" si="195"/>
        <v>5.2179641346726613E-3</v>
      </c>
      <c r="X386" s="96">
        <f t="shared" si="196"/>
        <v>5.2179641346726613E-3</v>
      </c>
      <c r="Y386" s="96">
        <f t="shared" si="197"/>
        <v>1.4721783105463446E-5</v>
      </c>
      <c r="Z386" s="96">
        <f t="shared" si="198"/>
        <v>1.4721783105463446E-5</v>
      </c>
      <c r="AA386" s="96">
        <f t="shared" si="199"/>
        <v>1.4721783105463446E-5</v>
      </c>
      <c r="AB386" s="96">
        <f t="shared" si="200"/>
        <v>1.3008167551987497E-5</v>
      </c>
      <c r="AC386" s="96">
        <f t="shared" si="201"/>
        <v>1.4721783105463446E-5</v>
      </c>
      <c r="AD386" s="97">
        <f t="shared" si="202"/>
        <v>5.1999999999999998E-3</v>
      </c>
      <c r="AE386" s="97">
        <f t="shared" si="203"/>
        <v>5.1999999999999998E-3</v>
      </c>
      <c r="AF386" s="97">
        <f t="shared" si="204"/>
        <v>5.1999999999999998E-3</v>
      </c>
      <c r="AG386" s="97">
        <f t="shared" si="205"/>
        <v>5.1999999999999998E-3</v>
      </c>
      <c r="AH386" s="97">
        <f t="shared" si="206"/>
        <v>5.1999999999999998E-3</v>
      </c>
      <c r="AI386" s="98">
        <f t="shared" si="217"/>
        <v>5.1999999999999998E-3</v>
      </c>
      <c r="AJ386" s="99">
        <f t="shared" si="218"/>
        <v>5.1999999999999998E-3</v>
      </c>
      <c r="AK386" s="98">
        <f t="shared" si="219"/>
        <v>0.03</v>
      </c>
      <c r="AL386" s="122">
        <f t="shared" si="222"/>
        <v>200</v>
      </c>
      <c r="AM386" s="100">
        <f t="shared" si="207"/>
        <v>7.3539105243400947E-3</v>
      </c>
      <c r="AN386" s="98">
        <f t="shared" si="220"/>
        <v>0.03</v>
      </c>
      <c r="AO386" s="101">
        <f t="shared" si="221"/>
        <v>62436</v>
      </c>
    </row>
    <row r="387" spans="1:41" ht="16.5">
      <c r="A387" s="112">
        <v>42969</v>
      </c>
      <c r="B387" s="73">
        <v>10392</v>
      </c>
      <c r="C387" s="73">
        <v>10326</v>
      </c>
      <c r="D387" s="80">
        <f t="shared" si="208"/>
        <v>66</v>
      </c>
      <c r="E387" s="17">
        <f t="shared" ref="E387:E450" si="227">IF($A387&gt;DATE(2010,9,30),ROUNDUP(ABS( D387/C387 ),3),ROUNDUP(ABS( (B387-B388)/B388 ),3))</f>
        <v>7.0000000000000001E-3</v>
      </c>
      <c r="F387" s="16">
        <f t="shared" si="209"/>
        <v>5.4000000000000003E-3</v>
      </c>
      <c r="G387" s="16">
        <f t="shared" si="210"/>
        <v>5.4000000000000003E-3</v>
      </c>
      <c r="H387" s="16">
        <f t="shared" si="211"/>
        <v>5.4000000000000003E-3</v>
      </c>
      <c r="I387" s="16">
        <f t="shared" si="212"/>
        <v>5.4000000000000003E-3</v>
      </c>
      <c r="J387" s="16">
        <f t="shared" si="213"/>
        <v>5.4000000000000003E-3</v>
      </c>
      <c r="K387" s="16">
        <f t="shared" si="223"/>
        <v>5.4000000000000003E-3</v>
      </c>
      <c r="L387" s="16">
        <f t="shared" si="214"/>
        <v>0.03</v>
      </c>
      <c r="M387" s="72"/>
      <c r="N387" s="72"/>
      <c r="O387" s="32">
        <f t="shared" si="224"/>
        <v>0</v>
      </c>
      <c r="P387" s="17" t="e">
        <f t="shared" si="225"/>
        <v>#DIV/0!</v>
      </c>
      <c r="Q387" s="38">
        <f t="shared" si="226"/>
        <v>0</v>
      </c>
      <c r="R387" s="17" t="e">
        <f t="shared" si="215"/>
        <v>#DIV/0!</v>
      </c>
      <c r="S387" s="97">
        <f t="shared" si="216"/>
        <v>7.0000000000000001E-3</v>
      </c>
      <c r="T387" s="96">
        <f t="shared" ref="T387:T450" si="228">T388*$Q$1+(1-$Q$1)*S387</f>
        <v>5.4233661007155971E-3</v>
      </c>
      <c r="U387" s="96">
        <f t="shared" ref="U387:U450" si="229">$Q$1*U388+(1-$Q$1)*S387</f>
        <v>5.4233661007155971E-3</v>
      </c>
      <c r="V387" s="96">
        <f t="shared" ref="V387:V450" si="230">$Q$1*V388+(1-$Q$1)*S387</f>
        <v>5.4233661007155971E-3</v>
      </c>
      <c r="W387" s="96">
        <f t="shared" ref="W387:W450" si="231">$Q$1*W388+(1-$Q$1)*S387</f>
        <v>5.4233661007155971E-3</v>
      </c>
      <c r="X387" s="96">
        <f t="shared" ref="X387:X450" si="232">$Q$1*X388+(1-$Q$1)*S387</f>
        <v>5.4233661007155971E-3</v>
      </c>
      <c r="Y387" s="96">
        <f t="shared" ref="Y387:Y450" si="233">$Q$1*Y388+(1-$Q$1)*(S387-T388)^2</f>
        <v>1.491342231690609E-5</v>
      </c>
      <c r="Z387" s="96">
        <f t="shared" ref="Z387:Z450" si="234">$Q$1*Z388+(1-$Q$1)*(S387-U388)^2</f>
        <v>1.491342231690609E-5</v>
      </c>
      <c r="AA387" s="96">
        <f t="shared" ref="AA387:AA450" si="235">$Q$1*AA388+(1-$Q$1)*(S387-V388)^2</f>
        <v>1.491342231690609E-5</v>
      </c>
      <c r="AB387" s="96">
        <f t="shared" ref="AB387:AB450" si="236">$Q$1*AB388+(1-$Q$1)*(S387-W387)^2</f>
        <v>1.3177499959218217E-5</v>
      </c>
      <c r="AC387" s="96">
        <f t="shared" ref="AC387:AC450" si="237">$Q$1*AC388+(1-$Q$1)*(S387-X388)^2</f>
        <v>1.491342231690609E-5</v>
      </c>
      <c r="AD387" s="97">
        <f t="shared" ref="AD387:AD450" si="238">ROUND(ROUND(T387,4)+$F$1*ROUND(Y387^0.5,4),4)</f>
        <v>5.4000000000000003E-3</v>
      </c>
      <c r="AE387" s="97">
        <f t="shared" ref="AE387:AE450" si="239">ROUND(ROUND(U387,4)+$F$1*ROUND(Z387^0.5,4),4)</f>
        <v>5.4000000000000003E-3</v>
      </c>
      <c r="AF387" s="97">
        <f t="shared" ref="AF387:AF450" si="240">ROUND(ROUND(V387,4)+$F$1*ROUND(AA387^0.5,4),4)</f>
        <v>5.4000000000000003E-3</v>
      </c>
      <c r="AG387" s="97">
        <f t="shared" ref="AG387:AG450" si="241">ROUND(ROUND(W387,4)+$F$1*ROUND(AB387^0.5,4),4)</f>
        <v>5.4000000000000003E-3</v>
      </c>
      <c r="AH387" s="97">
        <f t="shared" ref="AH387:AH450" si="242">ROUND(ROUND(X387,4)+$F$1*ROUND(AC387^0.5,4),4)</f>
        <v>5.4000000000000003E-3</v>
      </c>
      <c r="AI387" s="98">
        <f t="shared" si="217"/>
        <v>5.4000000000000003E-3</v>
      </c>
      <c r="AJ387" s="99">
        <f t="shared" si="218"/>
        <v>5.4000000000000003E-3</v>
      </c>
      <c r="AK387" s="98">
        <f t="shared" si="219"/>
        <v>0.03</v>
      </c>
      <c r="AL387" s="122">
        <f t="shared" si="222"/>
        <v>200</v>
      </c>
      <c r="AM387" s="100">
        <f t="shared" ref="AM387:AM450" si="243">AI387*SQRT(2)</f>
        <v>7.6367532368147141E-3</v>
      </c>
      <c r="AN387" s="98">
        <f t="shared" si="220"/>
        <v>0.03</v>
      </c>
      <c r="AO387" s="101">
        <f t="shared" si="221"/>
        <v>62352</v>
      </c>
    </row>
    <row r="388" spans="1:41" ht="16.5">
      <c r="A388" s="112">
        <v>42968</v>
      </c>
      <c r="B388" s="73">
        <v>10326</v>
      </c>
      <c r="C388" s="73">
        <v>10321</v>
      </c>
      <c r="D388" s="80">
        <f t="shared" ref="D388:D451" si="244">B388-C388</f>
        <v>5</v>
      </c>
      <c r="E388" s="17">
        <f t="shared" si="227"/>
        <v>1E-3</v>
      </c>
      <c r="F388" s="16">
        <f t="shared" ref="F388:F451" si="245">AD388</f>
        <v>5.3E-3</v>
      </c>
      <c r="G388" s="16">
        <f t="shared" ref="G388:G451" si="246">AE388</f>
        <v>5.3E-3</v>
      </c>
      <c r="H388" s="16">
        <f t="shared" ref="H388:H451" si="247">AF388</f>
        <v>5.3E-3</v>
      </c>
      <c r="I388" s="16">
        <f t="shared" ref="I388:I451" si="248">AG388</f>
        <v>5.3E-3</v>
      </c>
      <c r="J388" s="16">
        <f t="shared" ref="J388:J451" si="249">AH388</f>
        <v>5.3E-3</v>
      </c>
      <c r="K388" s="16">
        <f t="shared" si="223"/>
        <v>5.3E-3</v>
      </c>
      <c r="L388" s="16">
        <f t="shared" ref="L388:L451" si="250">AN388</f>
        <v>0.03</v>
      </c>
      <c r="M388" s="72"/>
      <c r="N388" s="72"/>
      <c r="O388" s="32">
        <f t="shared" si="224"/>
        <v>0</v>
      </c>
      <c r="P388" s="17" t="e">
        <f t="shared" si="225"/>
        <v>#DIV/0!</v>
      </c>
      <c r="Q388" s="38">
        <f t="shared" si="226"/>
        <v>0</v>
      </c>
      <c r="R388" s="17" t="e">
        <f t="shared" ref="R388:R451" si="251">ROUNDUP((Q388-N388)/N388,3)</f>
        <v>#DIV/0!</v>
      </c>
      <c r="S388" s="97">
        <f t="shared" ref="S388:S451" si="252">E388</f>
        <v>1E-3</v>
      </c>
      <c r="T388" s="96">
        <f t="shared" si="228"/>
        <v>5.3227298943782945E-3</v>
      </c>
      <c r="U388" s="96">
        <f t="shared" si="229"/>
        <v>5.3227298943782945E-3</v>
      </c>
      <c r="V388" s="96">
        <f t="shared" si="230"/>
        <v>5.3227298943782945E-3</v>
      </c>
      <c r="W388" s="96">
        <f t="shared" si="231"/>
        <v>5.3227298943782945E-3</v>
      </c>
      <c r="X388" s="96">
        <f t="shared" si="232"/>
        <v>5.3227298943782945E-3</v>
      </c>
      <c r="Y388" s="96">
        <f t="shared" si="233"/>
        <v>1.5685774698375911E-5</v>
      </c>
      <c r="Z388" s="96">
        <f t="shared" si="234"/>
        <v>1.5685774698375911E-5</v>
      </c>
      <c r="AA388" s="96">
        <f t="shared" si="235"/>
        <v>1.5685774698375911E-5</v>
      </c>
      <c r="AB388" s="96">
        <f t="shared" si="236"/>
        <v>1.385995052348495E-5</v>
      </c>
      <c r="AC388" s="96">
        <f t="shared" si="237"/>
        <v>1.5685774698375911E-5</v>
      </c>
      <c r="AD388" s="97">
        <f t="shared" si="238"/>
        <v>5.3E-3</v>
      </c>
      <c r="AE388" s="97">
        <f t="shared" si="239"/>
        <v>5.3E-3</v>
      </c>
      <c r="AF388" s="97">
        <f t="shared" si="240"/>
        <v>5.3E-3</v>
      </c>
      <c r="AG388" s="97">
        <f t="shared" si="241"/>
        <v>5.3E-3</v>
      </c>
      <c r="AH388" s="97">
        <f t="shared" si="242"/>
        <v>5.3E-3</v>
      </c>
      <c r="AI388" s="98">
        <f t="shared" ref="AI388:AI451" si="253">AVERAGE(AD388:AH388)</f>
        <v>5.3E-3</v>
      </c>
      <c r="AJ388" s="99">
        <f t="shared" ref="AJ388:AJ451" si="254">MAX(AD388:AG388)*0.8+0.2*AH388</f>
        <v>5.3E-3</v>
      </c>
      <c r="AK388" s="98">
        <f t="shared" ref="AK388:AK451" si="255">MAX(AI388,$AK$1)</f>
        <v>0.03</v>
      </c>
      <c r="AL388" s="122">
        <f t="shared" si="222"/>
        <v>200</v>
      </c>
      <c r="AM388" s="100">
        <f t="shared" si="243"/>
        <v>7.4953318805774044E-3</v>
      </c>
      <c r="AN388" s="98">
        <f t="shared" ref="AN388:AN451" si="256">MAX(AM388,$AK$1)</f>
        <v>0.03</v>
      </c>
      <c r="AO388" s="101">
        <f t="shared" ref="AO388:AO451" si="257">AN388*AL388*B388</f>
        <v>61956</v>
      </c>
    </row>
    <row r="389" spans="1:41" ht="16.5">
      <c r="A389" s="112">
        <v>42965</v>
      </c>
      <c r="B389" s="73">
        <v>10321</v>
      </c>
      <c r="C389" s="73">
        <v>10369</v>
      </c>
      <c r="D389" s="80">
        <f t="shared" si="244"/>
        <v>-48</v>
      </c>
      <c r="E389" s="17">
        <f t="shared" si="227"/>
        <v>5.0000000000000001E-3</v>
      </c>
      <c r="F389" s="16">
        <f t="shared" si="245"/>
        <v>5.5999999999999999E-3</v>
      </c>
      <c r="G389" s="16">
        <f t="shared" si="246"/>
        <v>5.5999999999999999E-3</v>
      </c>
      <c r="H389" s="16">
        <f t="shared" si="247"/>
        <v>5.5999999999999999E-3</v>
      </c>
      <c r="I389" s="16">
        <f t="shared" si="248"/>
        <v>5.5999999999999999E-3</v>
      </c>
      <c r="J389" s="16">
        <f t="shared" si="249"/>
        <v>5.5999999999999999E-3</v>
      </c>
      <c r="K389" s="16">
        <f t="shared" si="223"/>
        <v>5.5999999999999999E-3</v>
      </c>
      <c r="L389" s="16">
        <f t="shared" si="250"/>
        <v>0.03</v>
      </c>
      <c r="M389" s="72"/>
      <c r="N389" s="72"/>
      <c r="O389" s="32">
        <f t="shared" si="224"/>
        <v>0</v>
      </c>
      <c r="P389" s="17" t="e">
        <f t="shared" si="225"/>
        <v>#DIV/0!</v>
      </c>
      <c r="Q389" s="38">
        <f t="shared" si="226"/>
        <v>0</v>
      </c>
      <c r="R389" s="17" t="e">
        <f t="shared" si="251"/>
        <v>#DIV/0!</v>
      </c>
      <c r="S389" s="97">
        <f t="shared" si="252"/>
        <v>5.0000000000000001E-3</v>
      </c>
      <c r="T389" s="96">
        <f t="shared" si="228"/>
        <v>5.5986488238066968E-3</v>
      </c>
      <c r="U389" s="96">
        <f t="shared" si="229"/>
        <v>5.5986488238066968E-3</v>
      </c>
      <c r="V389" s="96">
        <f t="shared" si="230"/>
        <v>5.5986488238066968E-3</v>
      </c>
      <c r="W389" s="96">
        <f t="shared" si="231"/>
        <v>5.5986488238066968E-3</v>
      </c>
      <c r="X389" s="96">
        <f t="shared" si="232"/>
        <v>5.5986488238066968E-3</v>
      </c>
      <c r="Y389" s="96">
        <f t="shared" si="233"/>
        <v>1.5337149402227646E-5</v>
      </c>
      <c r="Z389" s="96">
        <f t="shared" si="234"/>
        <v>1.5337149402227646E-5</v>
      </c>
      <c r="AA389" s="96">
        <f t="shared" si="235"/>
        <v>1.5337149402227646E-5</v>
      </c>
      <c r="AB389" s="96">
        <f t="shared" si="236"/>
        <v>1.3551905211808344E-5</v>
      </c>
      <c r="AC389" s="96">
        <f t="shared" si="237"/>
        <v>1.5337149402227646E-5</v>
      </c>
      <c r="AD389" s="97">
        <f t="shared" si="238"/>
        <v>5.5999999999999999E-3</v>
      </c>
      <c r="AE389" s="97">
        <f t="shared" si="239"/>
        <v>5.5999999999999999E-3</v>
      </c>
      <c r="AF389" s="97">
        <f t="shared" si="240"/>
        <v>5.5999999999999999E-3</v>
      </c>
      <c r="AG389" s="97">
        <f t="shared" si="241"/>
        <v>5.5999999999999999E-3</v>
      </c>
      <c r="AH389" s="97">
        <f t="shared" si="242"/>
        <v>5.5999999999999999E-3</v>
      </c>
      <c r="AI389" s="98">
        <f t="shared" si="253"/>
        <v>5.5999999999999999E-3</v>
      </c>
      <c r="AJ389" s="99">
        <f t="shared" si="254"/>
        <v>5.6000000000000008E-3</v>
      </c>
      <c r="AK389" s="98">
        <f t="shared" si="255"/>
        <v>0.03</v>
      </c>
      <c r="AL389" s="122">
        <f t="shared" ref="AL389:AL452" si="258">AL388</f>
        <v>200</v>
      </c>
      <c r="AM389" s="100">
        <f t="shared" si="243"/>
        <v>7.9195959492893327E-3</v>
      </c>
      <c r="AN389" s="98">
        <f t="shared" si="256"/>
        <v>0.03</v>
      </c>
      <c r="AO389" s="101">
        <f t="shared" si="257"/>
        <v>61926</v>
      </c>
    </row>
    <row r="390" spans="1:41" ht="16.5">
      <c r="A390" s="112">
        <v>42964</v>
      </c>
      <c r="B390" s="73">
        <v>10369</v>
      </c>
      <c r="C390" s="73">
        <v>10290</v>
      </c>
      <c r="D390" s="80">
        <f t="shared" si="244"/>
        <v>79</v>
      </c>
      <c r="E390" s="17">
        <f t="shared" si="227"/>
        <v>8.0000000000000002E-3</v>
      </c>
      <c r="F390" s="16">
        <f t="shared" si="245"/>
        <v>5.5999999999999999E-3</v>
      </c>
      <c r="G390" s="16">
        <f t="shared" si="246"/>
        <v>5.5999999999999999E-3</v>
      </c>
      <c r="H390" s="16">
        <f t="shared" si="247"/>
        <v>5.5999999999999999E-3</v>
      </c>
      <c r="I390" s="16">
        <f t="shared" si="248"/>
        <v>5.5999999999999999E-3</v>
      </c>
      <c r="J390" s="16">
        <f t="shared" si="249"/>
        <v>5.5999999999999999E-3</v>
      </c>
      <c r="K390" s="16">
        <f t="shared" si="223"/>
        <v>5.5999999999999999E-3</v>
      </c>
      <c r="L390" s="16">
        <f t="shared" si="250"/>
        <v>0.03</v>
      </c>
      <c r="M390" s="72"/>
      <c r="N390" s="72"/>
      <c r="O390" s="32">
        <f t="shared" si="224"/>
        <v>0</v>
      </c>
      <c r="P390" s="17" t="e">
        <f t="shared" si="225"/>
        <v>#DIV/0!</v>
      </c>
      <c r="Q390" s="38">
        <f t="shared" si="226"/>
        <v>0</v>
      </c>
      <c r="R390" s="17" t="e">
        <f t="shared" si="251"/>
        <v>#DIV/0!</v>
      </c>
      <c r="S390" s="97">
        <f t="shared" si="252"/>
        <v>8.0000000000000002E-3</v>
      </c>
      <c r="T390" s="96">
        <f t="shared" si="228"/>
        <v>5.6368604508581889E-3</v>
      </c>
      <c r="U390" s="96">
        <f t="shared" si="229"/>
        <v>5.6368604508581889E-3</v>
      </c>
      <c r="V390" s="96">
        <f t="shared" si="230"/>
        <v>5.6368604508581889E-3</v>
      </c>
      <c r="W390" s="96">
        <f t="shared" si="231"/>
        <v>5.6368604508581889E-3</v>
      </c>
      <c r="X390" s="96">
        <f t="shared" si="232"/>
        <v>5.6368604508581889E-3</v>
      </c>
      <c r="Y390" s="96">
        <f t="shared" si="233"/>
        <v>1.6290227583186818E-5</v>
      </c>
      <c r="Z390" s="96">
        <f t="shared" si="234"/>
        <v>1.6290227583186818E-5</v>
      </c>
      <c r="AA390" s="96">
        <f t="shared" si="235"/>
        <v>1.6290227583186818E-5</v>
      </c>
      <c r="AB390" s="96">
        <f t="shared" si="236"/>
        <v>1.439404509250387E-5</v>
      </c>
      <c r="AC390" s="96">
        <f t="shared" si="237"/>
        <v>1.6290227583186818E-5</v>
      </c>
      <c r="AD390" s="97">
        <f t="shared" si="238"/>
        <v>5.5999999999999999E-3</v>
      </c>
      <c r="AE390" s="97">
        <f t="shared" si="239"/>
        <v>5.5999999999999999E-3</v>
      </c>
      <c r="AF390" s="97">
        <f t="shared" si="240"/>
        <v>5.5999999999999999E-3</v>
      </c>
      <c r="AG390" s="97">
        <f t="shared" si="241"/>
        <v>5.5999999999999999E-3</v>
      </c>
      <c r="AH390" s="97">
        <f t="shared" si="242"/>
        <v>5.5999999999999999E-3</v>
      </c>
      <c r="AI390" s="98">
        <f t="shared" si="253"/>
        <v>5.5999999999999999E-3</v>
      </c>
      <c r="AJ390" s="99">
        <f t="shared" si="254"/>
        <v>5.6000000000000008E-3</v>
      </c>
      <c r="AK390" s="98">
        <f t="shared" si="255"/>
        <v>0.03</v>
      </c>
      <c r="AL390" s="122">
        <f t="shared" si="258"/>
        <v>200</v>
      </c>
      <c r="AM390" s="100">
        <f t="shared" si="243"/>
        <v>7.9195959492893327E-3</v>
      </c>
      <c r="AN390" s="98">
        <f t="shared" si="256"/>
        <v>0.03</v>
      </c>
      <c r="AO390" s="101">
        <f t="shared" si="257"/>
        <v>62214</v>
      </c>
    </row>
    <row r="391" spans="1:41" ht="16.5">
      <c r="A391" s="112">
        <v>42963</v>
      </c>
      <c r="B391" s="73">
        <v>10290</v>
      </c>
      <c r="C391" s="73">
        <v>10311</v>
      </c>
      <c r="D391" s="80">
        <f t="shared" si="244"/>
        <v>-21</v>
      </c>
      <c r="E391" s="17">
        <f t="shared" si="227"/>
        <v>3.0000000000000001E-3</v>
      </c>
      <c r="F391" s="16">
        <f t="shared" si="245"/>
        <v>5.4999999999999997E-3</v>
      </c>
      <c r="G391" s="16">
        <f t="shared" si="246"/>
        <v>5.4999999999999997E-3</v>
      </c>
      <c r="H391" s="16">
        <f t="shared" si="247"/>
        <v>5.4999999999999997E-3</v>
      </c>
      <c r="I391" s="16">
        <f t="shared" si="248"/>
        <v>5.4999999999999997E-3</v>
      </c>
      <c r="J391" s="16">
        <f t="shared" si="249"/>
        <v>5.4999999999999997E-3</v>
      </c>
      <c r="K391" s="16">
        <f t="shared" si="223"/>
        <v>5.4999999999999997E-3</v>
      </c>
      <c r="L391" s="16">
        <f t="shared" si="250"/>
        <v>0.03</v>
      </c>
      <c r="M391" s="72"/>
      <c r="N391" s="72"/>
      <c r="O391" s="32">
        <f t="shared" si="224"/>
        <v>0</v>
      </c>
      <c r="P391" s="17" t="e">
        <f t="shared" si="225"/>
        <v>#DIV/0!</v>
      </c>
      <c r="Q391" s="38">
        <f t="shared" si="226"/>
        <v>0</v>
      </c>
      <c r="R391" s="17" t="e">
        <f t="shared" si="251"/>
        <v>#DIV/0!</v>
      </c>
      <c r="S391" s="97">
        <f t="shared" si="252"/>
        <v>3.0000000000000001E-3</v>
      </c>
      <c r="T391" s="96">
        <f t="shared" si="228"/>
        <v>5.4860217562321158E-3</v>
      </c>
      <c r="U391" s="96">
        <f t="shared" si="229"/>
        <v>5.4860217562321158E-3</v>
      </c>
      <c r="V391" s="96">
        <f t="shared" si="230"/>
        <v>5.4860217562321158E-3</v>
      </c>
      <c r="W391" s="96">
        <f t="shared" si="231"/>
        <v>5.4860217562321158E-3</v>
      </c>
      <c r="X391" s="96">
        <f t="shared" si="232"/>
        <v>5.4860217562321158E-3</v>
      </c>
      <c r="Y391" s="96">
        <f t="shared" si="233"/>
        <v>1.6926619560189919E-5</v>
      </c>
      <c r="Z391" s="96">
        <f t="shared" si="234"/>
        <v>1.6926619560189919E-5</v>
      </c>
      <c r="AA391" s="96">
        <f t="shared" si="235"/>
        <v>1.6926619560189919E-5</v>
      </c>
      <c r="AB391" s="96">
        <f t="shared" si="236"/>
        <v>1.4956361043383809E-5</v>
      </c>
      <c r="AC391" s="96">
        <f t="shared" si="237"/>
        <v>1.6926619560189919E-5</v>
      </c>
      <c r="AD391" s="97">
        <f t="shared" si="238"/>
        <v>5.4999999999999997E-3</v>
      </c>
      <c r="AE391" s="97">
        <f t="shared" si="239"/>
        <v>5.4999999999999997E-3</v>
      </c>
      <c r="AF391" s="97">
        <f t="shared" si="240"/>
        <v>5.4999999999999997E-3</v>
      </c>
      <c r="AG391" s="97">
        <f t="shared" si="241"/>
        <v>5.4999999999999997E-3</v>
      </c>
      <c r="AH391" s="97">
        <f t="shared" si="242"/>
        <v>5.4999999999999997E-3</v>
      </c>
      <c r="AI391" s="98">
        <f t="shared" si="253"/>
        <v>5.4999999999999997E-3</v>
      </c>
      <c r="AJ391" s="99">
        <f t="shared" si="254"/>
        <v>5.5000000000000005E-3</v>
      </c>
      <c r="AK391" s="98">
        <f t="shared" si="255"/>
        <v>0.03</v>
      </c>
      <c r="AL391" s="122">
        <f t="shared" si="258"/>
        <v>200</v>
      </c>
      <c r="AM391" s="100">
        <f t="shared" si="243"/>
        <v>7.778174593052023E-3</v>
      </c>
      <c r="AN391" s="98">
        <f t="shared" si="256"/>
        <v>0.03</v>
      </c>
      <c r="AO391" s="101">
        <f t="shared" si="257"/>
        <v>61740</v>
      </c>
    </row>
    <row r="392" spans="1:41" ht="16.5">
      <c r="A392" s="112">
        <v>42962</v>
      </c>
      <c r="B392" s="73">
        <v>10311</v>
      </c>
      <c r="C392" s="73">
        <v>10225</v>
      </c>
      <c r="D392" s="80">
        <f t="shared" si="244"/>
        <v>86</v>
      </c>
      <c r="E392" s="17">
        <f t="shared" si="227"/>
        <v>9.0000000000000011E-3</v>
      </c>
      <c r="F392" s="16">
        <f t="shared" si="245"/>
        <v>5.5999999999999999E-3</v>
      </c>
      <c r="G392" s="16">
        <f t="shared" si="246"/>
        <v>5.5999999999999999E-3</v>
      </c>
      <c r="H392" s="16">
        <f t="shared" si="247"/>
        <v>5.5999999999999999E-3</v>
      </c>
      <c r="I392" s="16">
        <f t="shared" si="248"/>
        <v>5.5999999999999999E-3</v>
      </c>
      <c r="J392" s="16">
        <f t="shared" si="249"/>
        <v>5.5999999999999999E-3</v>
      </c>
      <c r="K392" s="16">
        <f t="shared" si="223"/>
        <v>5.5999999999999999E-3</v>
      </c>
      <c r="L392" s="16">
        <f t="shared" si="250"/>
        <v>0.03</v>
      </c>
      <c r="M392" s="72"/>
      <c r="N392" s="72"/>
      <c r="O392" s="32">
        <f t="shared" si="224"/>
        <v>0</v>
      </c>
      <c r="P392" s="17" t="e">
        <f t="shared" si="225"/>
        <v>#DIV/0!</v>
      </c>
      <c r="Q392" s="38">
        <f t="shared" si="226"/>
        <v>0</v>
      </c>
      <c r="R392" s="17" t="e">
        <f t="shared" si="251"/>
        <v>#DIV/0!</v>
      </c>
      <c r="S392" s="97">
        <f t="shared" si="252"/>
        <v>9.0000000000000011E-3</v>
      </c>
      <c r="T392" s="96">
        <f t="shared" si="228"/>
        <v>5.6447039959916121E-3</v>
      </c>
      <c r="U392" s="96">
        <f t="shared" si="229"/>
        <v>5.6447039959916121E-3</v>
      </c>
      <c r="V392" s="96">
        <f t="shared" si="230"/>
        <v>5.6447039959916121E-3</v>
      </c>
      <c r="W392" s="96">
        <f t="shared" si="231"/>
        <v>5.6447039959916121E-3</v>
      </c>
      <c r="X392" s="96">
        <f t="shared" si="232"/>
        <v>5.6447039959916121E-3</v>
      </c>
      <c r="Y392" s="96">
        <f t="shared" si="233"/>
        <v>1.7560587241069236E-5</v>
      </c>
      <c r="Z392" s="96">
        <f t="shared" si="234"/>
        <v>1.7560587241069236E-5</v>
      </c>
      <c r="AA392" s="96">
        <f t="shared" si="235"/>
        <v>1.7560587241069236E-5</v>
      </c>
      <c r="AB392" s="96">
        <f t="shared" si="236"/>
        <v>1.5516534886208773E-5</v>
      </c>
      <c r="AC392" s="96">
        <f t="shared" si="237"/>
        <v>1.7560587241069236E-5</v>
      </c>
      <c r="AD392" s="97">
        <f t="shared" si="238"/>
        <v>5.5999999999999999E-3</v>
      </c>
      <c r="AE392" s="97">
        <f t="shared" si="239"/>
        <v>5.5999999999999999E-3</v>
      </c>
      <c r="AF392" s="97">
        <f t="shared" si="240"/>
        <v>5.5999999999999999E-3</v>
      </c>
      <c r="AG392" s="97">
        <f t="shared" si="241"/>
        <v>5.5999999999999999E-3</v>
      </c>
      <c r="AH392" s="97">
        <f t="shared" si="242"/>
        <v>5.5999999999999999E-3</v>
      </c>
      <c r="AI392" s="98">
        <f t="shared" si="253"/>
        <v>5.5999999999999999E-3</v>
      </c>
      <c r="AJ392" s="99">
        <f t="shared" si="254"/>
        <v>5.6000000000000008E-3</v>
      </c>
      <c r="AK392" s="98">
        <f t="shared" si="255"/>
        <v>0.03</v>
      </c>
      <c r="AL392" s="122">
        <f t="shared" si="258"/>
        <v>200</v>
      </c>
      <c r="AM392" s="100">
        <f t="shared" si="243"/>
        <v>7.9195959492893327E-3</v>
      </c>
      <c r="AN392" s="98">
        <f t="shared" si="256"/>
        <v>0.03</v>
      </c>
      <c r="AO392" s="101">
        <f t="shared" si="257"/>
        <v>61866</v>
      </c>
    </row>
    <row r="393" spans="1:41" ht="16.5">
      <c r="A393" s="112">
        <v>42961</v>
      </c>
      <c r="B393" s="73">
        <v>10225</v>
      </c>
      <c r="C393" s="73">
        <v>10329</v>
      </c>
      <c r="D393" s="80">
        <f t="shared" si="244"/>
        <v>-104</v>
      </c>
      <c r="E393" s="17">
        <f t="shared" si="227"/>
        <v>1.0999999999999999E-2</v>
      </c>
      <c r="F393" s="16">
        <f t="shared" si="245"/>
        <v>5.4000000000000003E-3</v>
      </c>
      <c r="G393" s="16">
        <f t="shared" si="246"/>
        <v>5.4000000000000003E-3</v>
      </c>
      <c r="H393" s="16">
        <f t="shared" si="247"/>
        <v>5.4000000000000003E-3</v>
      </c>
      <c r="I393" s="16">
        <f t="shared" si="248"/>
        <v>5.4000000000000003E-3</v>
      </c>
      <c r="J393" s="16">
        <f t="shared" si="249"/>
        <v>5.4000000000000003E-3</v>
      </c>
      <c r="K393" s="16">
        <f t="shared" si="223"/>
        <v>5.4000000000000003E-3</v>
      </c>
      <c r="L393" s="16">
        <f t="shared" si="250"/>
        <v>0.03</v>
      </c>
      <c r="M393" s="72"/>
      <c r="N393" s="72"/>
      <c r="O393" s="32">
        <f t="shared" si="224"/>
        <v>0</v>
      </c>
      <c r="P393" s="17" t="e">
        <f t="shared" si="225"/>
        <v>#DIV/0!</v>
      </c>
      <c r="Q393" s="38">
        <f t="shared" si="226"/>
        <v>0</v>
      </c>
      <c r="R393" s="17" t="e">
        <f t="shared" si="251"/>
        <v>#DIV/0!</v>
      </c>
      <c r="S393" s="97">
        <f t="shared" si="252"/>
        <v>1.0999999999999999E-2</v>
      </c>
      <c r="T393" s="96">
        <f t="shared" si="228"/>
        <v>5.4305361659485237E-3</v>
      </c>
      <c r="U393" s="96">
        <f t="shared" si="229"/>
        <v>5.4305361659485237E-3</v>
      </c>
      <c r="V393" s="96">
        <f t="shared" si="230"/>
        <v>5.4305361659485237E-3</v>
      </c>
      <c r="W393" s="96">
        <f t="shared" si="231"/>
        <v>5.4305361659485237E-3</v>
      </c>
      <c r="X393" s="96">
        <f t="shared" si="232"/>
        <v>5.4305361659485237E-3</v>
      </c>
      <c r="Y393" s="96">
        <f t="shared" si="233"/>
        <v>1.7868215869482072E-5</v>
      </c>
      <c r="Z393" s="96">
        <f t="shared" si="234"/>
        <v>1.7868215869482072E-5</v>
      </c>
      <c r="AA393" s="96">
        <f t="shared" si="235"/>
        <v>1.7868215869482072E-5</v>
      </c>
      <c r="AB393" s="96">
        <f t="shared" si="236"/>
        <v>1.5788355542274355E-5</v>
      </c>
      <c r="AC393" s="96">
        <f t="shared" si="237"/>
        <v>1.7868215869482072E-5</v>
      </c>
      <c r="AD393" s="97">
        <f t="shared" si="238"/>
        <v>5.4000000000000003E-3</v>
      </c>
      <c r="AE393" s="97">
        <f t="shared" si="239"/>
        <v>5.4000000000000003E-3</v>
      </c>
      <c r="AF393" s="97">
        <f t="shared" si="240"/>
        <v>5.4000000000000003E-3</v>
      </c>
      <c r="AG393" s="97">
        <f t="shared" si="241"/>
        <v>5.4000000000000003E-3</v>
      </c>
      <c r="AH393" s="97">
        <f t="shared" si="242"/>
        <v>5.4000000000000003E-3</v>
      </c>
      <c r="AI393" s="98">
        <f t="shared" si="253"/>
        <v>5.4000000000000003E-3</v>
      </c>
      <c r="AJ393" s="99">
        <f t="shared" si="254"/>
        <v>5.4000000000000003E-3</v>
      </c>
      <c r="AK393" s="98">
        <f t="shared" si="255"/>
        <v>0.03</v>
      </c>
      <c r="AL393" s="122">
        <f t="shared" si="258"/>
        <v>200</v>
      </c>
      <c r="AM393" s="100">
        <f t="shared" si="243"/>
        <v>7.6367532368147141E-3</v>
      </c>
      <c r="AN393" s="98">
        <f t="shared" si="256"/>
        <v>0.03</v>
      </c>
      <c r="AO393" s="101">
        <f t="shared" si="257"/>
        <v>61350</v>
      </c>
    </row>
    <row r="394" spans="1:41" ht="16.5">
      <c r="A394" s="112">
        <v>42958</v>
      </c>
      <c r="B394" s="73">
        <v>10329</v>
      </c>
      <c r="C394" s="73">
        <v>10329</v>
      </c>
      <c r="D394" s="80">
        <f t="shared" si="244"/>
        <v>0</v>
      </c>
      <c r="E394" s="17">
        <f t="shared" si="227"/>
        <v>0</v>
      </c>
      <c r="F394" s="16">
        <f t="shared" si="245"/>
        <v>5.1000000000000004E-3</v>
      </c>
      <c r="G394" s="16">
        <f t="shared" si="246"/>
        <v>5.1000000000000004E-3</v>
      </c>
      <c r="H394" s="16">
        <f t="shared" si="247"/>
        <v>5.1000000000000004E-3</v>
      </c>
      <c r="I394" s="16">
        <f t="shared" si="248"/>
        <v>5.1000000000000004E-3</v>
      </c>
      <c r="J394" s="16">
        <f t="shared" si="249"/>
        <v>5.1000000000000004E-3</v>
      </c>
      <c r="K394" s="16">
        <f t="shared" si="223"/>
        <v>5.1000000000000004E-3</v>
      </c>
      <c r="L394" s="16">
        <f t="shared" si="250"/>
        <v>0.03</v>
      </c>
      <c r="M394" s="72"/>
      <c r="N394" s="72"/>
      <c r="O394" s="32">
        <f t="shared" si="224"/>
        <v>0</v>
      </c>
      <c r="P394" s="17" t="e">
        <f t="shared" si="225"/>
        <v>#DIV/0!</v>
      </c>
      <c r="Q394" s="38">
        <f t="shared" si="226"/>
        <v>0</v>
      </c>
      <c r="R394" s="17" t="e">
        <f t="shared" si="251"/>
        <v>#DIV/0!</v>
      </c>
      <c r="S394" s="97">
        <f t="shared" si="252"/>
        <v>0</v>
      </c>
      <c r="T394" s="96">
        <f t="shared" si="228"/>
        <v>5.0750384744133225E-3</v>
      </c>
      <c r="U394" s="96">
        <f t="shared" si="229"/>
        <v>5.0750384744133225E-3</v>
      </c>
      <c r="V394" s="96">
        <f t="shared" si="230"/>
        <v>5.0750384744133225E-3</v>
      </c>
      <c r="W394" s="96">
        <f t="shared" si="231"/>
        <v>5.0750384744133225E-3</v>
      </c>
      <c r="X394" s="96">
        <f t="shared" si="232"/>
        <v>5.0750384744133225E-3</v>
      </c>
      <c r="Y394" s="96">
        <f t="shared" si="233"/>
        <v>1.6767984813511841E-5</v>
      </c>
      <c r="Z394" s="96">
        <f t="shared" si="234"/>
        <v>1.6767984813511841E-5</v>
      </c>
      <c r="AA394" s="96">
        <f t="shared" si="235"/>
        <v>1.6767984813511841E-5</v>
      </c>
      <c r="AB394" s="96">
        <f t="shared" si="236"/>
        <v>1.4816191381219058E-5</v>
      </c>
      <c r="AC394" s="96">
        <f t="shared" si="237"/>
        <v>1.6767984813511841E-5</v>
      </c>
      <c r="AD394" s="97">
        <f t="shared" si="238"/>
        <v>5.1000000000000004E-3</v>
      </c>
      <c r="AE394" s="97">
        <f t="shared" si="239"/>
        <v>5.1000000000000004E-3</v>
      </c>
      <c r="AF394" s="97">
        <f t="shared" si="240"/>
        <v>5.1000000000000004E-3</v>
      </c>
      <c r="AG394" s="97">
        <f t="shared" si="241"/>
        <v>5.1000000000000004E-3</v>
      </c>
      <c r="AH394" s="97">
        <f t="shared" si="242"/>
        <v>5.1000000000000004E-3</v>
      </c>
      <c r="AI394" s="98">
        <f t="shared" si="253"/>
        <v>5.1000000000000004E-3</v>
      </c>
      <c r="AJ394" s="99">
        <f t="shared" si="254"/>
        <v>5.1000000000000004E-3</v>
      </c>
      <c r="AK394" s="98">
        <f t="shared" si="255"/>
        <v>0.03</v>
      </c>
      <c r="AL394" s="122">
        <f t="shared" si="258"/>
        <v>200</v>
      </c>
      <c r="AM394" s="100">
        <f t="shared" si="243"/>
        <v>7.2124891681027859E-3</v>
      </c>
      <c r="AN394" s="98">
        <f t="shared" si="256"/>
        <v>0.03</v>
      </c>
      <c r="AO394" s="101">
        <f t="shared" si="257"/>
        <v>61974</v>
      </c>
    </row>
    <row r="395" spans="1:41" ht="16.5">
      <c r="A395" s="112">
        <v>42957</v>
      </c>
      <c r="B395" s="73">
        <v>10329</v>
      </c>
      <c r="C395" s="73">
        <v>10470</v>
      </c>
      <c r="D395" s="80">
        <f t="shared" si="244"/>
        <v>-141</v>
      </c>
      <c r="E395" s="17">
        <f t="shared" si="227"/>
        <v>1.3999999999999999E-2</v>
      </c>
      <c r="F395" s="16">
        <f t="shared" si="245"/>
        <v>5.4000000000000003E-3</v>
      </c>
      <c r="G395" s="16">
        <f t="shared" si="246"/>
        <v>5.4000000000000003E-3</v>
      </c>
      <c r="H395" s="16">
        <f t="shared" si="247"/>
        <v>5.4000000000000003E-3</v>
      </c>
      <c r="I395" s="16">
        <f t="shared" si="248"/>
        <v>5.4000000000000003E-3</v>
      </c>
      <c r="J395" s="16">
        <f t="shared" si="249"/>
        <v>5.4000000000000003E-3</v>
      </c>
      <c r="K395" s="16">
        <f t="shared" si="223"/>
        <v>5.4000000000000003E-3</v>
      </c>
      <c r="L395" s="16">
        <f t="shared" si="250"/>
        <v>0.03</v>
      </c>
      <c r="M395" s="72"/>
      <c r="N395" s="72"/>
      <c r="O395" s="32">
        <f t="shared" si="224"/>
        <v>0</v>
      </c>
      <c r="P395" s="17" t="e">
        <f t="shared" si="225"/>
        <v>#DIV/0!</v>
      </c>
      <c r="Q395" s="38">
        <f t="shared" si="226"/>
        <v>0</v>
      </c>
      <c r="R395" s="17" t="e">
        <f t="shared" si="251"/>
        <v>#DIV/0!</v>
      </c>
      <c r="S395" s="97">
        <f t="shared" si="252"/>
        <v>1.3999999999999999E-2</v>
      </c>
      <c r="T395" s="96">
        <f t="shared" si="228"/>
        <v>5.3989771004397053E-3</v>
      </c>
      <c r="U395" s="96">
        <f t="shared" si="229"/>
        <v>5.3989771004397053E-3</v>
      </c>
      <c r="V395" s="96">
        <f t="shared" si="230"/>
        <v>5.3989771004397053E-3</v>
      </c>
      <c r="W395" s="96">
        <f t="shared" si="231"/>
        <v>5.3989771004397053E-3</v>
      </c>
      <c r="X395" s="96">
        <f t="shared" si="232"/>
        <v>5.3989771004397053E-3</v>
      </c>
      <c r="Y395" s="96">
        <f t="shared" si="233"/>
        <v>1.5977710201752659E-5</v>
      </c>
      <c r="Z395" s="96">
        <f t="shared" si="234"/>
        <v>1.5977710201752659E-5</v>
      </c>
      <c r="AA395" s="96">
        <f t="shared" si="235"/>
        <v>1.5977710201752659E-5</v>
      </c>
      <c r="AB395" s="96">
        <f t="shared" si="236"/>
        <v>1.4117904734268647E-5</v>
      </c>
      <c r="AC395" s="96">
        <f t="shared" si="237"/>
        <v>1.5977710201752659E-5</v>
      </c>
      <c r="AD395" s="97">
        <f t="shared" si="238"/>
        <v>5.4000000000000003E-3</v>
      </c>
      <c r="AE395" s="97">
        <f t="shared" si="239"/>
        <v>5.4000000000000003E-3</v>
      </c>
      <c r="AF395" s="97">
        <f t="shared" si="240"/>
        <v>5.4000000000000003E-3</v>
      </c>
      <c r="AG395" s="97">
        <f t="shared" si="241"/>
        <v>5.4000000000000003E-3</v>
      </c>
      <c r="AH395" s="97">
        <f t="shared" si="242"/>
        <v>5.4000000000000003E-3</v>
      </c>
      <c r="AI395" s="98">
        <f t="shared" si="253"/>
        <v>5.4000000000000003E-3</v>
      </c>
      <c r="AJ395" s="99">
        <f t="shared" si="254"/>
        <v>5.4000000000000003E-3</v>
      </c>
      <c r="AK395" s="98">
        <f t="shared" si="255"/>
        <v>0.03</v>
      </c>
      <c r="AL395" s="122">
        <f t="shared" si="258"/>
        <v>200</v>
      </c>
      <c r="AM395" s="100">
        <f t="shared" si="243"/>
        <v>7.6367532368147141E-3</v>
      </c>
      <c r="AN395" s="98">
        <f t="shared" si="256"/>
        <v>0.03</v>
      </c>
      <c r="AO395" s="101">
        <f t="shared" si="257"/>
        <v>61974</v>
      </c>
    </row>
    <row r="396" spans="1:41" ht="16.5">
      <c r="A396" s="112">
        <v>42956</v>
      </c>
      <c r="B396" s="73">
        <v>10470</v>
      </c>
      <c r="C396" s="73">
        <v>10568</v>
      </c>
      <c r="D396" s="80">
        <f t="shared" si="244"/>
        <v>-98</v>
      </c>
      <c r="E396" s="17">
        <f t="shared" si="227"/>
        <v>9.9999999999999985E-3</v>
      </c>
      <c r="F396" s="16">
        <f t="shared" si="245"/>
        <v>4.7999999999999996E-3</v>
      </c>
      <c r="G396" s="16">
        <f t="shared" si="246"/>
        <v>4.7999999999999996E-3</v>
      </c>
      <c r="H396" s="16">
        <f t="shared" si="247"/>
        <v>4.7999999999999996E-3</v>
      </c>
      <c r="I396" s="16">
        <f t="shared" si="248"/>
        <v>4.7999999999999996E-3</v>
      </c>
      <c r="J396" s="16">
        <f t="shared" si="249"/>
        <v>4.7999999999999996E-3</v>
      </c>
      <c r="K396" s="16">
        <f t="shared" si="223"/>
        <v>4.7999999999999996E-3</v>
      </c>
      <c r="L396" s="16">
        <f t="shared" si="250"/>
        <v>0.03</v>
      </c>
      <c r="M396" s="72"/>
      <c r="N396" s="72"/>
      <c r="O396" s="32">
        <f t="shared" si="224"/>
        <v>0</v>
      </c>
      <c r="P396" s="17" t="e">
        <f t="shared" si="225"/>
        <v>#DIV/0!</v>
      </c>
      <c r="Q396" s="38">
        <f t="shared" si="226"/>
        <v>0</v>
      </c>
      <c r="R396" s="17" t="e">
        <f t="shared" si="251"/>
        <v>#DIV/0!</v>
      </c>
      <c r="S396" s="97">
        <f t="shared" si="252"/>
        <v>9.9999999999999985E-3</v>
      </c>
      <c r="T396" s="96">
        <f t="shared" si="228"/>
        <v>4.849975638765644E-3</v>
      </c>
      <c r="U396" s="96">
        <f t="shared" si="229"/>
        <v>4.849975638765644E-3</v>
      </c>
      <c r="V396" s="96">
        <f t="shared" si="230"/>
        <v>4.849975638765644E-3</v>
      </c>
      <c r="W396" s="96">
        <f t="shared" si="231"/>
        <v>4.849975638765644E-3</v>
      </c>
      <c r="X396" s="96">
        <f t="shared" si="232"/>
        <v>4.849975638765644E-3</v>
      </c>
      <c r="Y396" s="96">
        <f t="shared" si="233"/>
        <v>1.1653546226682685E-5</v>
      </c>
      <c r="Z396" s="96">
        <f t="shared" si="234"/>
        <v>1.1653546226682685E-5</v>
      </c>
      <c r="AA396" s="96">
        <f t="shared" si="235"/>
        <v>1.1653546226682685E-5</v>
      </c>
      <c r="AB396" s="96">
        <f t="shared" si="236"/>
        <v>1.0297073445896818E-5</v>
      </c>
      <c r="AC396" s="96">
        <f t="shared" si="237"/>
        <v>1.1653546226682685E-5</v>
      </c>
      <c r="AD396" s="97">
        <f t="shared" si="238"/>
        <v>4.7999999999999996E-3</v>
      </c>
      <c r="AE396" s="97">
        <f t="shared" si="239"/>
        <v>4.7999999999999996E-3</v>
      </c>
      <c r="AF396" s="97">
        <f t="shared" si="240"/>
        <v>4.7999999999999996E-3</v>
      </c>
      <c r="AG396" s="97">
        <f t="shared" si="241"/>
        <v>4.7999999999999996E-3</v>
      </c>
      <c r="AH396" s="97">
        <f t="shared" si="242"/>
        <v>4.7999999999999996E-3</v>
      </c>
      <c r="AI396" s="98">
        <f t="shared" si="253"/>
        <v>4.7999999999999996E-3</v>
      </c>
      <c r="AJ396" s="99">
        <f t="shared" si="254"/>
        <v>4.7999999999999996E-3</v>
      </c>
      <c r="AK396" s="98">
        <f t="shared" si="255"/>
        <v>0.03</v>
      </c>
      <c r="AL396" s="122">
        <f t="shared" si="258"/>
        <v>200</v>
      </c>
      <c r="AM396" s="100">
        <f t="shared" si="243"/>
        <v>6.788225099390856E-3</v>
      </c>
      <c r="AN396" s="98">
        <f t="shared" si="256"/>
        <v>0.03</v>
      </c>
      <c r="AO396" s="101">
        <f t="shared" si="257"/>
        <v>62820</v>
      </c>
    </row>
    <row r="397" spans="1:41" ht="16.5">
      <c r="A397" s="112">
        <v>42955</v>
      </c>
      <c r="B397" s="73">
        <v>10568</v>
      </c>
      <c r="C397" s="73">
        <v>10579</v>
      </c>
      <c r="D397" s="80">
        <f t="shared" si="244"/>
        <v>-11</v>
      </c>
      <c r="E397" s="17">
        <f t="shared" si="227"/>
        <v>2E-3</v>
      </c>
      <c r="F397" s="16">
        <f t="shared" si="245"/>
        <v>4.4999999999999997E-3</v>
      </c>
      <c r="G397" s="16">
        <f t="shared" si="246"/>
        <v>4.4999999999999997E-3</v>
      </c>
      <c r="H397" s="16">
        <f t="shared" si="247"/>
        <v>4.4999999999999997E-3</v>
      </c>
      <c r="I397" s="16">
        <f t="shared" si="248"/>
        <v>4.4999999999999997E-3</v>
      </c>
      <c r="J397" s="16">
        <f t="shared" si="249"/>
        <v>4.4999999999999997E-3</v>
      </c>
      <c r="K397" s="16">
        <f t="shared" si="223"/>
        <v>4.4999999999999997E-3</v>
      </c>
      <c r="L397" s="16">
        <f t="shared" si="250"/>
        <v>0.03</v>
      </c>
      <c r="M397" s="72"/>
      <c r="N397" s="72"/>
      <c r="O397" s="32">
        <f t="shared" si="224"/>
        <v>0</v>
      </c>
      <c r="P397" s="17" t="e">
        <f t="shared" si="225"/>
        <v>#DIV/0!</v>
      </c>
      <c r="Q397" s="38">
        <f t="shared" si="226"/>
        <v>0</v>
      </c>
      <c r="R397" s="17" t="e">
        <f t="shared" si="251"/>
        <v>#DIV/0!</v>
      </c>
      <c r="S397" s="97">
        <f t="shared" si="252"/>
        <v>2E-3</v>
      </c>
      <c r="T397" s="96">
        <f t="shared" si="228"/>
        <v>4.5212506795379182E-3</v>
      </c>
      <c r="U397" s="96">
        <f t="shared" si="229"/>
        <v>4.5212506795379182E-3</v>
      </c>
      <c r="V397" s="96">
        <f t="shared" si="230"/>
        <v>4.5212506795379182E-3</v>
      </c>
      <c r="W397" s="96">
        <f t="shared" si="231"/>
        <v>4.5212506795379182E-3</v>
      </c>
      <c r="X397" s="96">
        <f t="shared" si="232"/>
        <v>4.5212506795379182E-3</v>
      </c>
      <c r="Y397" s="96">
        <f t="shared" si="233"/>
        <v>1.0481430403930703E-5</v>
      </c>
      <c r="Z397" s="96">
        <f t="shared" si="234"/>
        <v>1.0481430403930703E-5</v>
      </c>
      <c r="AA397" s="96">
        <f t="shared" si="235"/>
        <v>1.0481430403930703E-5</v>
      </c>
      <c r="AB397" s="96">
        <f t="shared" si="236"/>
        <v>9.2613919049131695E-6</v>
      </c>
      <c r="AC397" s="96">
        <f t="shared" si="237"/>
        <v>1.0481430403930703E-5</v>
      </c>
      <c r="AD397" s="97">
        <f t="shared" si="238"/>
        <v>4.4999999999999997E-3</v>
      </c>
      <c r="AE397" s="97">
        <f t="shared" si="239"/>
        <v>4.4999999999999997E-3</v>
      </c>
      <c r="AF397" s="97">
        <f t="shared" si="240"/>
        <v>4.4999999999999997E-3</v>
      </c>
      <c r="AG397" s="97">
        <f t="shared" si="241"/>
        <v>4.4999999999999997E-3</v>
      </c>
      <c r="AH397" s="97">
        <f t="shared" si="242"/>
        <v>4.4999999999999997E-3</v>
      </c>
      <c r="AI397" s="98">
        <f t="shared" si="253"/>
        <v>4.4999999999999997E-3</v>
      </c>
      <c r="AJ397" s="99">
        <f t="shared" si="254"/>
        <v>4.4999999999999997E-3</v>
      </c>
      <c r="AK397" s="98">
        <f t="shared" si="255"/>
        <v>0.03</v>
      </c>
      <c r="AL397" s="122">
        <f t="shared" si="258"/>
        <v>200</v>
      </c>
      <c r="AM397" s="100">
        <f t="shared" si="243"/>
        <v>6.3639610306789277E-3</v>
      </c>
      <c r="AN397" s="98">
        <f t="shared" si="256"/>
        <v>0.03</v>
      </c>
      <c r="AO397" s="101">
        <f t="shared" si="257"/>
        <v>63408</v>
      </c>
    </row>
    <row r="398" spans="1:41" ht="16.5">
      <c r="A398" s="112">
        <v>42954</v>
      </c>
      <c r="B398" s="73">
        <v>10579</v>
      </c>
      <c r="C398" s="73">
        <v>10506</v>
      </c>
      <c r="D398" s="80">
        <f t="shared" si="244"/>
        <v>73</v>
      </c>
      <c r="E398" s="17">
        <f t="shared" si="227"/>
        <v>7.0000000000000001E-3</v>
      </c>
      <c r="F398" s="16">
        <f t="shared" si="245"/>
        <v>4.7000000000000002E-3</v>
      </c>
      <c r="G398" s="16">
        <f t="shared" si="246"/>
        <v>4.7000000000000002E-3</v>
      </c>
      <c r="H398" s="16">
        <f t="shared" si="247"/>
        <v>4.7000000000000002E-3</v>
      </c>
      <c r="I398" s="16">
        <f t="shared" si="248"/>
        <v>4.7000000000000002E-3</v>
      </c>
      <c r="J398" s="16">
        <f t="shared" si="249"/>
        <v>4.7000000000000002E-3</v>
      </c>
      <c r="K398" s="16">
        <f t="shared" si="223"/>
        <v>4.7000000000000002E-3</v>
      </c>
      <c r="L398" s="16">
        <f t="shared" si="250"/>
        <v>0.03</v>
      </c>
      <c r="M398" s="72"/>
      <c r="N398" s="72"/>
      <c r="O398" s="32">
        <f t="shared" si="224"/>
        <v>0</v>
      </c>
      <c r="P398" s="17" t="e">
        <f t="shared" si="225"/>
        <v>#DIV/0!</v>
      </c>
      <c r="Q398" s="38">
        <f t="shared" si="226"/>
        <v>0</v>
      </c>
      <c r="R398" s="17" t="e">
        <f t="shared" si="251"/>
        <v>#DIV/0!</v>
      </c>
      <c r="S398" s="97">
        <f t="shared" si="252"/>
        <v>7.0000000000000001E-3</v>
      </c>
      <c r="T398" s="96">
        <f t="shared" si="228"/>
        <v>4.6821815739765084E-3</v>
      </c>
      <c r="U398" s="96">
        <f t="shared" si="229"/>
        <v>4.6821815739765084E-3</v>
      </c>
      <c r="V398" s="96">
        <f t="shared" si="230"/>
        <v>4.6821815739765084E-3</v>
      </c>
      <c r="W398" s="96">
        <f t="shared" si="231"/>
        <v>4.6821815739765084E-3</v>
      </c>
      <c r="X398" s="96">
        <f t="shared" si="232"/>
        <v>4.6821815739765084E-3</v>
      </c>
      <c r="Y398" s="96">
        <f t="shared" si="233"/>
        <v>1.0691260132110593E-5</v>
      </c>
      <c r="Z398" s="96">
        <f t="shared" si="234"/>
        <v>1.0691260132110593E-5</v>
      </c>
      <c r="AA398" s="96">
        <f t="shared" si="235"/>
        <v>1.0691260132110593E-5</v>
      </c>
      <c r="AB398" s="96">
        <f t="shared" si="236"/>
        <v>9.4467974527329194E-6</v>
      </c>
      <c r="AC398" s="96">
        <f t="shared" si="237"/>
        <v>1.0691260132110593E-5</v>
      </c>
      <c r="AD398" s="97">
        <f t="shared" si="238"/>
        <v>4.7000000000000002E-3</v>
      </c>
      <c r="AE398" s="97">
        <f t="shared" si="239"/>
        <v>4.7000000000000002E-3</v>
      </c>
      <c r="AF398" s="97">
        <f t="shared" si="240"/>
        <v>4.7000000000000002E-3</v>
      </c>
      <c r="AG398" s="97">
        <f t="shared" si="241"/>
        <v>4.7000000000000002E-3</v>
      </c>
      <c r="AH398" s="97">
        <f t="shared" si="242"/>
        <v>4.7000000000000002E-3</v>
      </c>
      <c r="AI398" s="98">
        <f t="shared" si="253"/>
        <v>4.7000000000000002E-3</v>
      </c>
      <c r="AJ398" s="99">
        <f t="shared" si="254"/>
        <v>4.7000000000000002E-3</v>
      </c>
      <c r="AK398" s="98">
        <f t="shared" si="255"/>
        <v>0.03</v>
      </c>
      <c r="AL398" s="122">
        <f t="shared" si="258"/>
        <v>200</v>
      </c>
      <c r="AM398" s="100">
        <f t="shared" si="243"/>
        <v>6.6468037431535471E-3</v>
      </c>
      <c r="AN398" s="98">
        <f t="shared" si="256"/>
        <v>0.03</v>
      </c>
      <c r="AO398" s="101">
        <f t="shared" si="257"/>
        <v>63474</v>
      </c>
    </row>
    <row r="399" spans="1:41" ht="16.5">
      <c r="A399" s="112">
        <v>42951</v>
      </c>
      <c r="B399" s="73">
        <v>10506</v>
      </c>
      <c r="C399" s="73">
        <v>10469</v>
      </c>
      <c r="D399" s="80">
        <f t="shared" si="244"/>
        <v>37</v>
      </c>
      <c r="E399" s="17">
        <f t="shared" si="227"/>
        <v>4.0000000000000001E-3</v>
      </c>
      <c r="F399" s="16">
        <f t="shared" si="245"/>
        <v>4.4999999999999997E-3</v>
      </c>
      <c r="G399" s="16">
        <f t="shared" si="246"/>
        <v>4.4999999999999997E-3</v>
      </c>
      <c r="H399" s="16">
        <f t="shared" si="247"/>
        <v>4.4999999999999997E-3</v>
      </c>
      <c r="I399" s="16">
        <f t="shared" si="248"/>
        <v>4.4999999999999997E-3</v>
      </c>
      <c r="J399" s="16">
        <f t="shared" si="249"/>
        <v>4.4999999999999997E-3</v>
      </c>
      <c r="K399" s="16">
        <f t="shared" si="223"/>
        <v>4.4999999999999997E-3</v>
      </c>
      <c r="L399" s="16">
        <f t="shared" si="250"/>
        <v>0.03</v>
      </c>
      <c r="M399" s="72"/>
      <c r="N399" s="72"/>
      <c r="O399" s="32">
        <f t="shared" si="224"/>
        <v>0</v>
      </c>
      <c r="P399" s="17" t="e">
        <f t="shared" si="225"/>
        <v>#DIV/0!</v>
      </c>
      <c r="Q399" s="38">
        <f t="shared" si="226"/>
        <v>0</v>
      </c>
      <c r="R399" s="17" t="e">
        <f t="shared" si="251"/>
        <v>#DIV/0!</v>
      </c>
      <c r="S399" s="97">
        <f t="shared" si="252"/>
        <v>4.0000000000000001E-3</v>
      </c>
      <c r="T399" s="96">
        <f t="shared" si="228"/>
        <v>4.5342357169962854E-3</v>
      </c>
      <c r="U399" s="96">
        <f t="shared" si="229"/>
        <v>4.5342357169962854E-3</v>
      </c>
      <c r="V399" s="96">
        <f t="shared" si="230"/>
        <v>4.5342357169962854E-3</v>
      </c>
      <c r="W399" s="96">
        <f t="shared" si="231"/>
        <v>4.5342357169962854E-3</v>
      </c>
      <c r="X399" s="96">
        <f t="shared" si="232"/>
        <v>4.5342357169962854E-3</v>
      </c>
      <c r="Y399" s="96">
        <f t="shared" si="233"/>
        <v>1.0985596300159982E-5</v>
      </c>
      <c r="Z399" s="96">
        <f t="shared" si="234"/>
        <v>1.0985596300159982E-5</v>
      </c>
      <c r="AA399" s="96">
        <f t="shared" si="235"/>
        <v>1.0985596300159982E-5</v>
      </c>
      <c r="AB399" s="96">
        <f t="shared" si="236"/>
        <v>9.7068728908213593E-6</v>
      </c>
      <c r="AC399" s="96">
        <f t="shared" si="237"/>
        <v>1.0985596300159982E-5</v>
      </c>
      <c r="AD399" s="97">
        <f t="shared" si="238"/>
        <v>4.4999999999999997E-3</v>
      </c>
      <c r="AE399" s="97">
        <f t="shared" si="239"/>
        <v>4.4999999999999997E-3</v>
      </c>
      <c r="AF399" s="97">
        <f t="shared" si="240"/>
        <v>4.4999999999999997E-3</v>
      </c>
      <c r="AG399" s="97">
        <f t="shared" si="241"/>
        <v>4.4999999999999997E-3</v>
      </c>
      <c r="AH399" s="97">
        <f t="shared" si="242"/>
        <v>4.4999999999999997E-3</v>
      </c>
      <c r="AI399" s="98">
        <f t="shared" si="253"/>
        <v>4.4999999999999997E-3</v>
      </c>
      <c r="AJ399" s="99">
        <f t="shared" si="254"/>
        <v>4.4999999999999997E-3</v>
      </c>
      <c r="AK399" s="98">
        <f t="shared" si="255"/>
        <v>0.03</v>
      </c>
      <c r="AL399" s="122">
        <f t="shared" si="258"/>
        <v>200</v>
      </c>
      <c r="AM399" s="100">
        <f t="shared" si="243"/>
        <v>6.3639610306789277E-3</v>
      </c>
      <c r="AN399" s="98">
        <f t="shared" si="256"/>
        <v>0.03</v>
      </c>
      <c r="AO399" s="101">
        <f t="shared" si="257"/>
        <v>63036</v>
      </c>
    </row>
    <row r="400" spans="1:41" ht="16.5">
      <c r="A400" s="112">
        <v>42950</v>
      </c>
      <c r="B400" s="73">
        <v>10469</v>
      </c>
      <c r="C400" s="73">
        <v>10519</v>
      </c>
      <c r="D400" s="80">
        <f t="shared" si="244"/>
        <v>-50</v>
      </c>
      <c r="E400" s="17">
        <f t="shared" si="227"/>
        <v>5.0000000000000001E-3</v>
      </c>
      <c r="F400" s="16">
        <f t="shared" si="245"/>
        <v>4.5999999999999999E-3</v>
      </c>
      <c r="G400" s="16">
        <f t="shared" si="246"/>
        <v>4.5999999999999999E-3</v>
      </c>
      <c r="H400" s="16">
        <f t="shared" si="247"/>
        <v>4.5999999999999999E-3</v>
      </c>
      <c r="I400" s="16">
        <f t="shared" si="248"/>
        <v>4.5999999999999999E-3</v>
      </c>
      <c r="J400" s="16">
        <f t="shared" si="249"/>
        <v>4.5999999999999999E-3</v>
      </c>
      <c r="K400" s="16">
        <f t="shared" si="223"/>
        <v>4.5999999999999999E-3</v>
      </c>
      <c r="L400" s="16">
        <f t="shared" si="250"/>
        <v>0.03</v>
      </c>
      <c r="M400" s="72"/>
      <c r="N400" s="72"/>
      <c r="O400" s="32">
        <f t="shared" si="224"/>
        <v>0</v>
      </c>
      <c r="P400" s="17" t="e">
        <f t="shared" si="225"/>
        <v>#DIV/0!</v>
      </c>
      <c r="Q400" s="38">
        <f t="shared" si="226"/>
        <v>0</v>
      </c>
      <c r="R400" s="17" t="e">
        <f t="shared" si="251"/>
        <v>#DIV/0!</v>
      </c>
      <c r="S400" s="97">
        <f t="shared" si="252"/>
        <v>5.0000000000000001E-3</v>
      </c>
      <c r="T400" s="96">
        <f t="shared" si="228"/>
        <v>4.568335869144984E-3</v>
      </c>
      <c r="U400" s="96">
        <f t="shared" si="229"/>
        <v>4.568335869144984E-3</v>
      </c>
      <c r="V400" s="96">
        <f t="shared" si="230"/>
        <v>4.568335869144984E-3</v>
      </c>
      <c r="W400" s="96">
        <f t="shared" si="231"/>
        <v>4.568335869144984E-3</v>
      </c>
      <c r="X400" s="96">
        <f t="shared" si="232"/>
        <v>4.568335869144984E-3</v>
      </c>
      <c r="Y400" s="96">
        <f t="shared" si="233"/>
        <v>1.166618719207508E-5</v>
      </c>
      <c r="Z400" s="96">
        <f t="shared" si="234"/>
        <v>1.166618719207508E-5</v>
      </c>
      <c r="AA400" s="96">
        <f t="shared" si="235"/>
        <v>1.166618719207508E-5</v>
      </c>
      <c r="AB400" s="96">
        <f t="shared" si="236"/>
        <v>1.0308243002917539E-5</v>
      </c>
      <c r="AC400" s="96">
        <f t="shared" si="237"/>
        <v>1.166618719207508E-5</v>
      </c>
      <c r="AD400" s="97">
        <f t="shared" si="238"/>
        <v>4.5999999999999999E-3</v>
      </c>
      <c r="AE400" s="97">
        <f t="shared" si="239"/>
        <v>4.5999999999999999E-3</v>
      </c>
      <c r="AF400" s="97">
        <f t="shared" si="240"/>
        <v>4.5999999999999999E-3</v>
      </c>
      <c r="AG400" s="97">
        <f t="shared" si="241"/>
        <v>4.5999999999999999E-3</v>
      </c>
      <c r="AH400" s="97">
        <f t="shared" si="242"/>
        <v>4.5999999999999999E-3</v>
      </c>
      <c r="AI400" s="98">
        <f t="shared" si="253"/>
        <v>4.5999999999999999E-3</v>
      </c>
      <c r="AJ400" s="99">
        <f t="shared" si="254"/>
        <v>4.5999999999999999E-3</v>
      </c>
      <c r="AK400" s="98">
        <f t="shared" si="255"/>
        <v>0.03</v>
      </c>
      <c r="AL400" s="122">
        <f t="shared" si="258"/>
        <v>200</v>
      </c>
      <c r="AM400" s="100">
        <f t="shared" si="243"/>
        <v>6.5053823869162374E-3</v>
      </c>
      <c r="AN400" s="98">
        <f t="shared" si="256"/>
        <v>0.03</v>
      </c>
      <c r="AO400" s="101">
        <f t="shared" si="257"/>
        <v>62814</v>
      </c>
    </row>
    <row r="401" spans="1:41" ht="16.5">
      <c r="A401" s="112">
        <v>42949</v>
      </c>
      <c r="B401" s="73">
        <v>10519</v>
      </c>
      <c r="C401" s="73">
        <v>10437</v>
      </c>
      <c r="D401" s="80">
        <f t="shared" si="244"/>
        <v>82</v>
      </c>
      <c r="E401" s="17">
        <f t="shared" si="227"/>
        <v>8.0000000000000002E-3</v>
      </c>
      <c r="F401" s="16">
        <f t="shared" si="245"/>
        <v>4.4999999999999997E-3</v>
      </c>
      <c r="G401" s="16">
        <f t="shared" si="246"/>
        <v>4.4999999999999997E-3</v>
      </c>
      <c r="H401" s="16">
        <f t="shared" si="247"/>
        <v>4.4999999999999997E-3</v>
      </c>
      <c r="I401" s="16">
        <f t="shared" si="248"/>
        <v>4.4999999999999997E-3</v>
      </c>
      <c r="J401" s="16">
        <f t="shared" si="249"/>
        <v>4.4999999999999997E-3</v>
      </c>
      <c r="K401" s="16">
        <f t="shared" si="223"/>
        <v>4.4999999999999997E-3</v>
      </c>
      <c r="L401" s="16">
        <f t="shared" si="250"/>
        <v>0.03</v>
      </c>
      <c r="M401" s="72"/>
      <c r="N401" s="72"/>
      <c r="O401" s="32">
        <f t="shared" si="224"/>
        <v>0</v>
      </c>
      <c r="P401" s="17" t="e">
        <f t="shared" si="225"/>
        <v>#DIV/0!</v>
      </c>
      <c r="Q401" s="38">
        <f t="shared" si="226"/>
        <v>0</v>
      </c>
      <c r="R401" s="17" t="e">
        <f t="shared" si="251"/>
        <v>#DIV/0!</v>
      </c>
      <c r="S401" s="97">
        <f t="shared" si="252"/>
        <v>8.0000000000000002E-3</v>
      </c>
      <c r="T401" s="96">
        <f t="shared" si="228"/>
        <v>4.5407828395159404E-3</v>
      </c>
      <c r="U401" s="96">
        <f t="shared" si="229"/>
        <v>4.5407828395159404E-3</v>
      </c>
      <c r="V401" s="96">
        <f t="shared" si="230"/>
        <v>4.5407828395159404E-3</v>
      </c>
      <c r="W401" s="96">
        <f t="shared" si="231"/>
        <v>4.5407828395159404E-3</v>
      </c>
      <c r="X401" s="96">
        <f t="shared" si="232"/>
        <v>4.5407828395159404E-3</v>
      </c>
      <c r="Y401" s="96">
        <f t="shared" si="233"/>
        <v>1.2397376987283084E-5</v>
      </c>
      <c r="Z401" s="96">
        <f t="shared" si="234"/>
        <v>1.2397376987283084E-5</v>
      </c>
      <c r="AA401" s="96">
        <f t="shared" si="235"/>
        <v>1.2397376987283084E-5</v>
      </c>
      <c r="AB401" s="96">
        <f t="shared" si="236"/>
        <v>1.0954322305963332E-5</v>
      </c>
      <c r="AC401" s="96">
        <f t="shared" si="237"/>
        <v>1.2397376987283084E-5</v>
      </c>
      <c r="AD401" s="97">
        <f t="shared" si="238"/>
        <v>4.4999999999999997E-3</v>
      </c>
      <c r="AE401" s="97">
        <f t="shared" si="239"/>
        <v>4.4999999999999997E-3</v>
      </c>
      <c r="AF401" s="97">
        <f t="shared" si="240"/>
        <v>4.4999999999999997E-3</v>
      </c>
      <c r="AG401" s="97">
        <f t="shared" si="241"/>
        <v>4.4999999999999997E-3</v>
      </c>
      <c r="AH401" s="97">
        <f t="shared" si="242"/>
        <v>4.4999999999999997E-3</v>
      </c>
      <c r="AI401" s="98">
        <f t="shared" si="253"/>
        <v>4.4999999999999997E-3</v>
      </c>
      <c r="AJ401" s="99">
        <f t="shared" si="254"/>
        <v>4.4999999999999997E-3</v>
      </c>
      <c r="AK401" s="98">
        <f t="shared" si="255"/>
        <v>0.03</v>
      </c>
      <c r="AL401" s="122">
        <f t="shared" si="258"/>
        <v>200</v>
      </c>
      <c r="AM401" s="100">
        <f t="shared" si="243"/>
        <v>6.3639610306789277E-3</v>
      </c>
      <c r="AN401" s="98">
        <f t="shared" si="256"/>
        <v>0.03</v>
      </c>
      <c r="AO401" s="101">
        <f t="shared" si="257"/>
        <v>63114</v>
      </c>
    </row>
    <row r="402" spans="1:41" ht="16.5">
      <c r="A402" s="112">
        <v>42948</v>
      </c>
      <c r="B402" s="73">
        <v>10437</v>
      </c>
      <c r="C402" s="73">
        <v>10427</v>
      </c>
      <c r="D402" s="80">
        <f t="shared" si="244"/>
        <v>10</v>
      </c>
      <c r="E402" s="17">
        <f t="shared" si="227"/>
        <v>1E-3</v>
      </c>
      <c r="F402" s="16">
        <f t="shared" si="245"/>
        <v>4.3E-3</v>
      </c>
      <c r="G402" s="16">
        <f t="shared" si="246"/>
        <v>4.3E-3</v>
      </c>
      <c r="H402" s="16">
        <f t="shared" si="247"/>
        <v>4.3E-3</v>
      </c>
      <c r="I402" s="16">
        <f t="shared" si="248"/>
        <v>4.3E-3</v>
      </c>
      <c r="J402" s="16">
        <f t="shared" si="249"/>
        <v>4.3E-3</v>
      </c>
      <c r="K402" s="16">
        <f t="shared" si="223"/>
        <v>4.3E-3</v>
      </c>
      <c r="L402" s="16">
        <f t="shared" si="250"/>
        <v>0.03</v>
      </c>
      <c r="M402" s="72"/>
      <c r="N402" s="72"/>
      <c r="O402" s="32">
        <f t="shared" si="224"/>
        <v>0</v>
      </c>
      <c r="P402" s="17" t="e">
        <f t="shared" si="225"/>
        <v>#DIV/0!</v>
      </c>
      <c r="Q402" s="38">
        <f t="shared" si="226"/>
        <v>0</v>
      </c>
      <c r="R402" s="17" t="e">
        <f t="shared" si="251"/>
        <v>#DIV/0!</v>
      </c>
      <c r="S402" s="97">
        <f t="shared" si="252"/>
        <v>1E-3</v>
      </c>
      <c r="T402" s="96">
        <f t="shared" si="228"/>
        <v>4.3199817441658944E-3</v>
      </c>
      <c r="U402" s="96">
        <f t="shared" si="229"/>
        <v>4.3199817441658944E-3</v>
      </c>
      <c r="V402" s="96">
        <f t="shared" si="230"/>
        <v>4.3199817441658944E-3</v>
      </c>
      <c r="W402" s="96">
        <f t="shared" si="231"/>
        <v>4.3199817441658944E-3</v>
      </c>
      <c r="X402" s="96">
        <f t="shared" si="232"/>
        <v>4.3199817441658944E-3</v>
      </c>
      <c r="Y402" s="96">
        <f t="shared" si="233"/>
        <v>1.2324281835624197E-5</v>
      </c>
      <c r="Z402" s="96">
        <f t="shared" si="234"/>
        <v>1.2324281835624197E-5</v>
      </c>
      <c r="AA402" s="96">
        <f t="shared" si="235"/>
        <v>1.2324281835624197E-5</v>
      </c>
      <c r="AB402" s="96">
        <f t="shared" si="236"/>
        <v>1.088973542995754E-5</v>
      </c>
      <c r="AC402" s="96">
        <f t="shared" si="237"/>
        <v>1.2324281835624197E-5</v>
      </c>
      <c r="AD402" s="97">
        <f t="shared" si="238"/>
        <v>4.3E-3</v>
      </c>
      <c r="AE402" s="97">
        <f t="shared" si="239"/>
        <v>4.3E-3</v>
      </c>
      <c r="AF402" s="97">
        <f t="shared" si="240"/>
        <v>4.3E-3</v>
      </c>
      <c r="AG402" s="97">
        <f t="shared" si="241"/>
        <v>4.3E-3</v>
      </c>
      <c r="AH402" s="97">
        <f t="shared" si="242"/>
        <v>4.3E-3</v>
      </c>
      <c r="AI402" s="98">
        <f t="shared" si="253"/>
        <v>4.3E-3</v>
      </c>
      <c r="AJ402" s="99">
        <f t="shared" si="254"/>
        <v>4.3E-3</v>
      </c>
      <c r="AK402" s="98">
        <f t="shared" si="255"/>
        <v>0.03</v>
      </c>
      <c r="AL402" s="122">
        <f t="shared" si="258"/>
        <v>200</v>
      </c>
      <c r="AM402" s="100">
        <f t="shared" si="243"/>
        <v>6.0811183182043092E-3</v>
      </c>
      <c r="AN402" s="98">
        <f t="shared" si="256"/>
        <v>0.03</v>
      </c>
      <c r="AO402" s="101">
        <f t="shared" si="257"/>
        <v>62622</v>
      </c>
    </row>
    <row r="403" spans="1:41" ht="16.5">
      <c r="A403" s="112">
        <v>42947</v>
      </c>
      <c r="B403" s="73">
        <v>10427</v>
      </c>
      <c r="C403" s="73">
        <v>10423</v>
      </c>
      <c r="D403" s="80">
        <f t="shared" si="244"/>
        <v>4</v>
      </c>
      <c r="E403" s="17">
        <f t="shared" si="227"/>
        <v>1E-3</v>
      </c>
      <c r="F403" s="16">
        <f t="shared" si="245"/>
        <v>4.4999999999999997E-3</v>
      </c>
      <c r="G403" s="16">
        <f t="shared" si="246"/>
        <v>4.4999999999999997E-3</v>
      </c>
      <c r="H403" s="16">
        <f t="shared" si="247"/>
        <v>4.4999999999999997E-3</v>
      </c>
      <c r="I403" s="16">
        <f t="shared" si="248"/>
        <v>4.4999999999999997E-3</v>
      </c>
      <c r="J403" s="16">
        <f t="shared" si="249"/>
        <v>4.4999999999999997E-3</v>
      </c>
      <c r="K403" s="16">
        <f t="shared" si="223"/>
        <v>4.4999999999999997E-3</v>
      </c>
      <c r="L403" s="16">
        <f t="shared" si="250"/>
        <v>0.03</v>
      </c>
      <c r="M403" s="72"/>
      <c r="N403" s="72"/>
      <c r="O403" s="32">
        <f t="shared" si="224"/>
        <v>0</v>
      </c>
      <c r="P403" s="17" t="e">
        <f t="shared" si="225"/>
        <v>#DIV/0!</v>
      </c>
      <c r="Q403" s="38">
        <f t="shared" si="226"/>
        <v>0</v>
      </c>
      <c r="R403" s="17" t="e">
        <f t="shared" si="251"/>
        <v>#DIV/0!</v>
      </c>
      <c r="S403" s="97">
        <f t="shared" si="252"/>
        <v>1E-3</v>
      </c>
      <c r="T403" s="96">
        <f t="shared" si="228"/>
        <v>4.5318954725169086E-3</v>
      </c>
      <c r="U403" s="96">
        <f t="shared" si="229"/>
        <v>4.5318954725169086E-3</v>
      </c>
      <c r="V403" s="96">
        <f t="shared" si="230"/>
        <v>4.5318954725169086E-3</v>
      </c>
      <c r="W403" s="96">
        <f t="shared" si="231"/>
        <v>4.5318954725169086E-3</v>
      </c>
      <c r="X403" s="96">
        <f t="shared" si="232"/>
        <v>4.5318954725169086E-3</v>
      </c>
      <c r="Y403" s="96">
        <f t="shared" si="233"/>
        <v>1.2314707125422417E-5</v>
      </c>
      <c r="Z403" s="96">
        <f t="shared" si="234"/>
        <v>1.2314707125422417E-5</v>
      </c>
      <c r="AA403" s="96">
        <f t="shared" si="235"/>
        <v>1.2314707125422417E-5</v>
      </c>
      <c r="AB403" s="96">
        <f t="shared" si="236"/>
        <v>1.0881275216023246E-5</v>
      </c>
      <c r="AC403" s="96">
        <f t="shared" si="237"/>
        <v>1.2314707125422417E-5</v>
      </c>
      <c r="AD403" s="97">
        <f t="shared" si="238"/>
        <v>4.4999999999999997E-3</v>
      </c>
      <c r="AE403" s="97">
        <f t="shared" si="239"/>
        <v>4.4999999999999997E-3</v>
      </c>
      <c r="AF403" s="97">
        <f t="shared" si="240"/>
        <v>4.4999999999999997E-3</v>
      </c>
      <c r="AG403" s="97">
        <f t="shared" si="241"/>
        <v>4.4999999999999997E-3</v>
      </c>
      <c r="AH403" s="97">
        <f t="shared" si="242"/>
        <v>4.4999999999999997E-3</v>
      </c>
      <c r="AI403" s="98">
        <f t="shared" si="253"/>
        <v>4.4999999999999997E-3</v>
      </c>
      <c r="AJ403" s="99">
        <f t="shared" si="254"/>
        <v>4.4999999999999997E-3</v>
      </c>
      <c r="AK403" s="98">
        <f t="shared" si="255"/>
        <v>0.03</v>
      </c>
      <c r="AL403" s="122">
        <f t="shared" si="258"/>
        <v>200</v>
      </c>
      <c r="AM403" s="100">
        <f t="shared" si="243"/>
        <v>6.3639610306789277E-3</v>
      </c>
      <c r="AN403" s="98">
        <f t="shared" si="256"/>
        <v>0.03</v>
      </c>
      <c r="AO403" s="101">
        <f t="shared" si="257"/>
        <v>62562</v>
      </c>
    </row>
    <row r="404" spans="1:41" ht="16.5">
      <c r="A404" s="112">
        <v>42944</v>
      </c>
      <c r="B404" s="73">
        <v>10423</v>
      </c>
      <c r="C404" s="73">
        <v>10508</v>
      </c>
      <c r="D404" s="80">
        <f t="shared" si="244"/>
        <v>-85</v>
      </c>
      <c r="E404" s="17">
        <f t="shared" si="227"/>
        <v>9.0000000000000011E-3</v>
      </c>
      <c r="F404" s="16">
        <f t="shared" si="245"/>
        <v>4.7999999999999996E-3</v>
      </c>
      <c r="G404" s="16">
        <f t="shared" si="246"/>
        <v>4.7999999999999996E-3</v>
      </c>
      <c r="H404" s="16">
        <f t="shared" si="247"/>
        <v>4.7999999999999996E-3</v>
      </c>
      <c r="I404" s="16">
        <f t="shared" si="248"/>
        <v>4.7999999999999996E-3</v>
      </c>
      <c r="J404" s="16">
        <f t="shared" si="249"/>
        <v>4.7999999999999996E-3</v>
      </c>
      <c r="K404" s="16">
        <f t="shared" ref="K404:K467" si="259">AVERAGE(F404:J404)</f>
        <v>4.7999999999999996E-3</v>
      </c>
      <c r="L404" s="16">
        <f t="shared" si="250"/>
        <v>0.03</v>
      </c>
      <c r="M404" s="72"/>
      <c r="N404" s="72"/>
      <c r="O404" s="32">
        <f t="shared" ref="O404:O467" si="260">B404*L404*M404</f>
        <v>0</v>
      </c>
      <c r="P404" s="17" t="e">
        <f t="shared" ref="P404:P467" si="261">ROUNDUP((O404-N404)/N404,3)</f>
        <v>#DIV/0!</v>
      </c>
      <c r="Q404" s="38">
        <f t="shared" ref="Q404:Q467" si="262">ROUNDUP(O404/1000,0)*1000</f>
        <v>0</v>
      </c>
      <c r="R404" s="17" t="e">
        <f t="shared" si="251"/>
        <v>#DIV/0!</v>
      </c>
      <c r="S404" s="97">
        <f t="shared" si="252"/>
        <v>9.0000000000000011E-3</v>
      </c>
      <c r="T404" s="96">
        <f t="shared" si="228"/>
        <v>4.7573356090605413E-3</v>
      </c>
      <c r="U404" s="96">
        <f t="shared" si="229"/>
        <v>4.7573356090605413E-3</v>
      </c>
      <c r="V404" s="96">
        <f t="shared" si="230"/>
        <v>4.7573356090605413E-3</v>
      </c>
      <c r="W404" s="96">
        <f t="shared" si="231"/>
        <v>4.7573356090605413E-3</v>
      </c>
      <c r="X404" s="96">
        <f t="shared" si="232"/>
        <v>4.7573356090605413E-3</v>
      </c>
      <c r="Y404" s="96">
        <f t="shared" si="233"/>
        <v>1.2199630715612292E-5</v>
      </c>
      <c r="Z404" s="96">
        <f t="shared" si="234"/>
        <v>1.2199630715612292E-5</v>
      </c>
      <c r="AA404" s="96">
        <f t="shared" si="235"/>
        <v>1.2199630715612292E-5</v>
      </c>
      <c r="AB404" s="96">
        <f t="shared" si="236"/>
        <v>1.0779593700315021E-5</v>
      </c>
      <c r="AC404" s="96">
        <f t="shared" si="237"/>
        <v>1.2199630715612292E-5</v>
      </c>
      <c r="AD404" s="97">
        <f t="shared" si="238"/>
        <v>4.7999999999999996E-3</v>
      </c>
      <c r="AE404" s="97">
        <f t="shared" si="239"/>
        <v>4.7999999999999996E-3</v>
      </c>
      <c r="AF404" s="97">
        <f t="shared" si="240"/>
        <v>4.7999999999999996E-3</v>
      </c>
      <c r="AG404" s="97">
        <f t="shared" si="241"/>
        <v>4.7999999999999996E-3</v>
      </c>
      <c r="AH404" s="97">
        <f t="shared" si="242"/>
        <v>4.7999999999999996E-3</v>
      </c>
      <c r="AI404" s="98">
        <f t="shared" si="253"/>
        <v>4.7999999999999996E-3</v>
      </c>
      <c r="AJ404" s="99">
        <f t="shared" si="254"/>
        <v>4.7999999999999996E-3</v>
      </c>
      <c r="AK404" s="98">
        <f t="shared" si="255"/>
        <v>0.03</v>
      </c>
      <c r="AL404" s="122">
        <f t="shared" si="258"/>
        <v>200</v>
      </c>
      <c r="AM404" s="100">
        <f t="shared" si="243"/>
        <v>6.788225099390856E-3</v>
      </c>
      <c r="AN404" s="98">
        <f t="shared" si="256"/>
        <v>0.03</v>
      </c>
      <c r="AO404" s="101">
        <f t="shared" si="257"/>
        <v>62538</v>
      </c>
    </row>
    <row r="405" spans="1:41" ht="16.5">
      <c r="A405" s="112">
        <v>42943</v>
      </c>
      <c r="B405" s="73">
        <v>10508</v>
      </c>
      <c r="C405" s="73">
        <v>10419</v>
      </c>
      <c r="D405" s="80">
        <f t="shared" si="244"/>
        <v>89</v>
      </c>
      <c r="E405" s="17">
        <f t="shared" si="227"/>
        <v>9.0000000000000011E-3</v>
      </c>
      <c r="F405" s="16">
        <f t="shared" si="245"/>
        <v>4.4999999999999997E-3</v>
      </c>
      <c r="G405" s="16">
        <f t="shared" si="246"/>
        <v>4.4999999999999997E-3</v>
      </c>
      <c r="H405" s="16">
        <f t="shared" si="247"/>
        <v>4.4999999999999997E-3</v>
      </c>
      <c r="I405" s="16">
        <f t="shared" si="248"/>
        <v>4.4999999999999997E-3</v>
      </c>
      <c r="J405" s="16">
        <f t="shared" si="249"/>
        <v>4.4999999999999997E-3</v>
      </c>
      <c r="K405" s="16">
        <f t="shared" si="259"/>
        <v>4.4999999999999997E-3</v>
      </c>
      <c r="L405" s="16">
        <f t="shared" si="250"/>
        <v>0.03</v>
      </c>
      <c r="M405" s="72"/>
      <c r="N405" s="72"/>
      <c r="O405" s="32">
        <f t="shared" si="260"/>
        <v>0</v>
      </c>
      <c r="P405" s="17" t="e">
        <f t="shared" si="261"/>
        <v>#DIV/0!</v>
      </c>
      <c r="Q405" s="38">
        <f t="shared" si="262"/>
        <v>0</v>
      </c>
      <c r="R405" s="17" t="e">
        <f t="shared" si="251"/>
        <v>#DIV/0!</v>
      </c>
      <c r="S405" s="97">
        <f t="shared" si="252"/>
        <v>9.0000000000000011E-3</v>
      </c>
      <c r="T405" s="96">
        <f t="shared" si="228"/>
        <v>4.4865272436814263E-3</v>
      </c>
      <c r="U405" s="96">
        <f t="shared" si="229"/>
        <v>4.4865272436814263E-3</v>
      </c>
      <c r="V405" s="96">
        <f t="shared" si="230"/>
        <v>4.4865272436814263E-3</v>
      </c>
      <c r="W405" s="96">
        <f t="shared" si="231"/>
        <v>4.4865272436814263E-3</v>
      </c>
      <c r="X405" s="96">
        <f t="shared" si="232"/>
        <v>4.4865272436814263E-3</v>
      </c>
      <c r="Y405" s="96">
        <f t="shared" si="233"/>
        <v>1.1678026102436692E-5</v>
      </c>
      <c r="Z405" s="96">
        <f t="shared" si="234"/>
        <v>1.1678026102436692E-5</v>
      </c>
      <c r="AA405" s="96">
        <f t="shared" si="235"/>
        <v>1.1678026102436692E-5</v>
      </c>
      <c r="AB405" s="96">
        <f t="shared" si="236"/>
        <v>1.0318703864113063E-5</v>
      </c>
      <c r="AC405" s="96">
        <f t="shared" si="237"/>
        <v>1.1678026102436692E-5</v>
      </c>
      <c r="AD405" s="97">
        <f t="shared" si="238"/>
        <v>4.4999999999999997E-3</v>
      </c>
      <c r="AE405" s="97">
        <f t="shared" si="239"/>
        <v>4.4999999999999997E-3</v>
      </c>
      <c r="AF405" s="97">
        <f t="shared" si="240"/>
        <v>4.4999999999999997E-3</v>
      </c>
      <c r="AG405" s="97">
        <f t="shared" si="241"/>
        <v>4.4999999999999997E-3</v>
      </c>
      <c r="AH405" s="97">
        <f t="shared" si="242"/>
        <v>4.4999999999999997E-3</v>
      </c>
      <c r="AI405" s="98">
        <f t="shared" si="253"/>
        <v>4.4999999999999997E-3</v>
      </c>
      <c r="AJ405" s="99">
        <f t="shared" si="254"/>
        <v>4.4999999999999997E-3</v>
      </c>
      <c r="AK405" s="98">
        <f t="shared" si="255"/>
        <v>0.03</v>
      </c>
      <c r="AL405" s="122">
        <f t="shared" si="258"/>
        <v>200</v>
      </c>
      <c r="AM405" s="100">
        <f t="shared" si="243"/>
        <v>6.3639610306789277E-3</v>
      </c>
      <c r="AN405" s="98">
        <f t="shared" si="256"/>
        <v>0.03</v>
      </c>
      <c r="AO405" s="101">
        <f t="shared" si="257"/>
        <v>63048</v>
      </c>
    </row>
    <row r="406" spans="1:41" ht="16.5">
      <c r="A406" s="112">
        <v>42942</v>
      </c>
      <c r="B406" s="73">
        <v>10419</v>
      </c>
      <c r="C406" s="73">
        <v>10463</v>
      </c>
      <c r="D406" s="80">
        <f t="shared" si="244"/>
        <v>-44</v>
      </c>
      <c r="E406" s="17">
        <f t="shared" si="227"/>
        <v>5.0000000000000001E-3</v>
      </c>
      <c r="F406" s="16">
        <f t="shared" si="245"/>
        <v>4.1999999999999997E-3</v>
      </c>
      <c r="G406" s="16">
        <f t="shared" si="246"/>
        <v>4.1999999999999997E-3</v>
      </c>
      <c r="H406" s="16">
        <f t="shared" si="247"/>
        <v>4.1999999999999997E-3</v>
      </c>
      <c r="I406" s="16">
        <f t="shared" si="248"/>
        <v>4.1999999999999997E-3</v>
      </c>
      <c r="J406" s="16">
        <f t="shared" si="249"/>
        <v>4.1999999999999997E-3</v>
      </c>
      <c r="K406" s="16">
        <f t="shared" si="259"/>
        <v>4.1999999999999997E-3</v>
      </c>
      <c r="L406" s="16">
        <f t="shared" si="250"/>
        <v>0.03</v>
      </c>
      <c r="M406" s="72"/>
      <c r="N406" s="72"/>
      <c r="O406" s="32">
        <f t="shared" si="260"/>
        <v>0</v>
      </c>
      <c r="P406" s="17" t="e">
        <f t="shared" si="261"/>
        <v>#DIV/0!</v>
      </c>
      <c r="Q406" s="38">
        <f t="shared" si="262"/>
        <v>0</v>
      </c>
      <c r="R406" s="17" t="e">
        <f t="shared" si="251"/>
        <v>#DIV/0!</v>
      </c>
      <c r="S406" s="97">
        <f t="shared" si="252"/>
        <v>5.0000000000000001E-3</v>
      </c>
      <c r="T406" s="96">
        <f t="shared" si="228"/>
        <v>4.1984332379589638E-3</v>
      </c>
      <c r="U406" s="96">
        <f t="shared" si="229"/>
        <v>4.1984332379589638E-3</v>
      </c>
      <c r="V406" s="96">
        <f t="shared" si="230"/>
        <v>4.1984332379589638E-3</v>
      </c>
      <c r="W406" s="96">
        <f t="shared" si="231"/>
        <v>4.1984332379589638E-3</v>
      </c>
      <c r="X406" s="96">
        <f t="shared" si="232"/>
        <v>4.1984332379589638E-3</v>
      </c>
      <c r="Y406" s="96">
        <f t="shared" si="233"/>
        <v>1.095183351086857E-5</v>
      </c>
      <c r="Z406" s="96">
        <f t="shared" si="234"/>
        <v>1.095183351086857E-5</v>
      </c>
      <c r="AA406" s="96">
        <f t="shared" si="235"/>
        <v>1.095183351086857E-5</v>
      </c>
      <c r="AB406" s="96">
        <f t="shared" si="236"/>
        <v>9.6770400902034728E-6</v>
      </c>
      <c r="AC406" s="96">
        <f t="shared" si="237"/>
        <v>1.095183351086857E-5</v>
      </c>
      <c r="AD406" s="97">
        <f t="shared" si="238"/>
        <v>4.1999999999999997E-3</v>
      </c>
      <c r="AE406" s="97">
        <f t="shared" si="239"/>
        <v>4.1999999999999997E-3</v>
      </c>
      <c r="AF406" s="97">
        <f t="shared" si="240"/>
        <v>4.1999999999999997E-3</v>
      </c>
      <c r="AG406" s="97">
        <f t="shared" si="241"/>
        <v>4.1999999999999997E-3</v>
      </c>
      <c r="AH406" s="97">
        <f t="shared" si="242"/>
        <v>4.1999999999999997E-3</v>
      </c>
      <c r="AI406" s="98">
        <f t="shared" si="253"/>
        <v>4.1999999999999997E-3</v>
      </c>
      <c r="AJ406" s="99">
        <f t="shared" si="254"/>
        <v>4.2000000000000006E-3</v>
      </c>
      <c r="AK406" s="98">
        <f t="shared" si="255"/>
        <v>0.03</v>
      </c>
      <c r="AL406" s="122">
        <f t="shared" si="258"/>
        <v>200</v>
      </c>
      <c r="AM406" s="100">
        <f t="shared" si="243"/>
        <v>5.9396969619669995E-3</v>
      </c>
      <c r="AN406" s="98">
        <f t="shared" si="256"/>
        <v>0.03</v>
      </c>
      <c r="AO406" s="101">
        <f t="shared" si="257"/>
        <v>62514</v>
      </c>
    </row>
    <row r="407" spans="1:41" ht="16.5">
      <c r="A407" s="112">
        <v>42941</v>
      </c>
      <c r="B407" s="73">
        <v>10463</v>
      </c>
      <c r="C407" s="73">
        <v>10461</v>
      </c>
      <c r="D407" s="80">
        <f t="shared" si="244"/>
        <v>2</v>
      </c>
      <c r="E407" s="17">
        <f t="shared" si="227"/>
        <v>1E-3</v>
      </c>
      <c r="F407" s="16">
        <f t="shared" si="245"/>
        <v>4.1000000000000003E-3</v>
      </c>
      <c r="G407" s="16">
        <f t="shared" si="246"/>
        <v>4.1000000000000003E-3</v>
      </c>
      <c r="H407" s="16">
        <f t="shared" si="247"/>
        <v>4.1000000000000003E-3</v>
      </c>
      <c r="I407" s="16">
        <f t="shared" si="248"/>
        <v>4.1000000000000003E-3</v>
      </c>
      <c r="J407" s="16">
        <f t="shared" si="249"/>
        <v>4.1000000000000003E-3</v>
      </c>
      <c r="K407" s="16">
        <f t="shared" si="259"/>
        <v>4.1000000000000003E-3</v>
      </c>
      <c r="L407" s="16">
        <f t="shared" si="250"/>
        <v>0.03</v>
      </c>
      <c r="M407" s="72"/>
      <c r="N407" s="72"/>
      <c r="O407" s="32">
        <f t="shared" si="260"/>
        <v>0</v>
      </c>
      <c r="P407" s="17" t="e">
        <f t="shared" si="261"/>
        <v>#DIV/0!</v>
      </c>
      <c r="Q407" s="38">
        <f t="shared" si="262"/>
        <v>0</v>
      </c>
      <c r="R407" s="17" t="e">
        <f t="shared" si="251"/>
        <v>#DIV/0!</v>
      </c>
      <c r="S407" s="97">
        <f t="shared" si="252"/>
        <v>1E-3</v>
      </c>
      <c r="T407" s="96">
        <f t="shared" si="228"/>
        <v>4.1472694020840044E-3</v>
      </c>
      <c r="U407" s="96">
        <f t="shared" si="229"/>
        <v>4.1472694020840044E-3</v>
      </c>
      <c r="V407" s="96">
        <f t="shared" si="230"/>
        <v>4.1472694020840044E-3</v>
      </c>
      <c r="W407" s="96">
        <f t="shared" si="231"/>
        <v>4.1472694020840044E-3</v>
      </c>
      <c r="X407" s="96">
        <f t="shared" si="232"/>
        <v>4.1472694020840044E-3</v>
      </c>
      <c r="Y407" s="96">
        <f t="shared" si="233"/>
        <v>1.1604472917565149E-5</v>
      </c>
      <c r="Z407" s="96">
        <f t="shared" si="234"/>
        <v>1.1604472917565149E-5</v>
      </c>
      <c r="AA407" s="96">
        <f t="shared" si="235"/>
        <v>1.1604472917565149E-5</v>
      </c>
      <c r="AB407" s="96">
        <f t="shared" si="236"/>
        <v>1.025371226996057E-5</v>
      </c>
      <c r="AC407" s="96">
        <f t="shared" si="237"/>
        <v>1.1604472917565149E-5</v>
      </c>
      <c r="AD407" s="97">
        <f t="shared" si="238"/>
        <v>4.1000000000000003E-3</v>
      </c>
      <c r="AE407" s="97">
        <f t="shared" si="239"/>
        <v>4.1000000000000003E-3</v>
      </c>
      <c r="AF407" s="97">
        <f t="shared" si="240"/>
        <v>4.1000000000000003E-3</v>
      </c>
      <c r="AG407" s="97">
        <f t="shared" si="241"/>
        <v>4.1000000000000003E-3</v>
      </c>
      <c r="AH407" s="97">
        <f t="shared" si="242"/>
        <v>4.1000000000000003E-3</v>
      </c>
      <c r="AI407" s="98">
        <f t="shared" si="253"/>
        <v>4.1000000000000003E-3</v>
      </c>
      <c r="AJ407" s="99">
        <f t="shared" si="254"/>
        <v>4.1000000000000003E-3</v>
      </c>
      <c r="AK407" s="98">
        <f t="shared" si="255"/>
        <v>0.03</v>
      </c>
      <c r="AL407" s="122">
        <f t="shared" si="258"/>
        <v>200</v>
      </c>
      <c r="AM407" s="100">
        <f t="shared" si="243"/>
        <v>5.7982756057296907E-3</v>
      </c>
      <c r="AN407" s="98">
        <f t="shared" si="256"/>
        <v>0.03</v>
      </c>
      <c r="AO407" s="101">
        <f t="shared" si="257"/>
        <v>62778</v>
      </c>
    </row>
    <row r="408" spans="1:41" ht="16.5">
      <c r="A408" s="112">
        <v>42940</v>
      </c>
      <c r="B408" s="73">
        <v>10461</v>
      </c>
      <c r="C408" s="73">
        <v>10436</v>
      </c>
      <c r="D408" s="80">
        <f t="shared" si="244"/>
        <v>25</v>
      </c>
      <c r="E408" s="17">
        <f t="shared" si="227"/>
        <v>3.0000000000000001E-3</v>
      </c>
      <c r="F408" s="16">
        <f t="shared" si="245"/>
        <v>4.3E-3</v>
      </c>
      <c r="G408" s="16">
        <f t="shared" si="246"/>
        <v>4.3E-3</v>
      </c>
      <c r="H408" s="16">
        <f t="shared" si="247"/>
        <v>4.3E-3</v>
      </c>
      <c r="I408" s="16">
        <f t="shared" si="248"/>
        <v>4.3E-3</v>
      </c>
      <c r="J408" s="16">
        <f t="shared" si="249"/>
        <v>4.3E-3</v>
      </c>
      <c r="K408" s="16">
        <f t="shared" si="259"/>
        <v>4.3E-3</v>
      </c>
      <c r="L408" s="16">
        <f t="shared" si="250"/>
        <v>0.03</v>
      </c>
      <c r="M408" s="72"/>
      <c r="N408" s="72"/>
      <c r="O408" s="32">
        <f t="shared" si="260"/>
        <v>0</v>
      </c>
      <c r="P408" s="17" t="e">
        <f t="shared" si="261"/>
        <v>#DIV/0!</v>
      </c>
      <c r="Q408" s="38">
        <f t="shared" si="262"/>
        <v>0</v>
      </c>
      <c r="R408" s="17" t="e">
        <f t="shared" si="251"/>
        <v>#DIV/0!</v>
      </c>
      <c r="S408" s="97">
        <f t="shared" si="252"/>
        <v>3.0000000000000001E-3</v>
      </c>
      <c r="T408" s="96">
        <f t="shared" si="228"/>
        <v>4.348158938387239E-3</v>
      </c>
      <c r="U408" s="96">
        <f t="shared" si="229"/>
        <v>4.348158938387239E-3</v>
      </c>
      <c r="V408" s="96">
        <f t="shared" si="230"/>
        <v>4.348158938387239E-3</v>
      </c>
      <c r="W408" s="96">
        <f t="shared" si="231"/>
        <v>4.348158938387239E-3</v>
      </c>
      <c r="X408" s="96">
        <f t="shared" si="232"/>
        <v>4.348158938387239E-3</v>
      </c>
      <c r="Y408" s="96">
        <f t="shared" si="233"/>
        <v>1.1629641298896816E-5</v>
      </c>
      <c r="Z408" s="96">
        <f t="shared" si="234"/>
        <v>1.1629641298896816E-5</v>
      </c>
      <c r="AA408" s="96">
        <f t="shared" si="235"/>
        <v>1.1629641298896816E-5</v>
      </c>
      <c r="AB408" s="96">
        <f t="shared" si="236"/>
        <v>1.0275951051705231E-5</v>
      </c>
      <c r="AC408" s="96">
        <f t="shared" si="237"/>
        <v>1.1629641298896816E-5</v>
      </c>
      <c r="AD408" s="97">
        <f t="shared" si="238"/>
        <v>4.3E-3</v>
      </c>
      <c r="AE408" s="97">
        <f t="shared" si="239"/>
        <v>4.3E-3</v>
      </c>
      <c r="AF408" s="97">
        <f t="shared" si="240"/>
        <v>4.3E-3</v>
      </c>
      <c r="AG408" s="97">
        <f t="shared" si="241"/>
        <v>4.3E-3</v>
      </c>
      <c r="AH408" s="97">
        <f t="shared" si="242"/>
        <v>4.3E-3</v>
      </c>
      <c r="AI408" s="98">
        <f t="shared" si="253"/>
        <v>4.3E-3</v>
      </c>
      <c r="AJ408" s="99">
        <f t="shared" si="254"/>
        <v>4.3E-3</v>
      </c>
      <c r="AK408" s="98">
        <f t="shared" si="255"/>
        <v>0.03</v>
      </c>
      <c r="AL408" s="122">
        <f t="shared" si="258"/>
        <v>200</v>
      </c>
      <c r="AM408" s="100">
        <f t="shared" si="243"/>
        <v>6.0811183182043092E-3</v>
      </c>
      <c r="AN408" s="98">
        <f t="shared" si="256"/>
        <v>0.03</v>
      </c>
      <c r="AO408" s="101">
        <f t="shared" si="257"/>
        <v>62766</v>
      </c>
    </row>
    <row r="409" spans="1:41" ht="16.5">
      <c r="A409" s="112">
        <v>42937</v>
      </c>
      <c r="B409" s="73">
        <v>10436</v>
      </c>
      <c r="C409" s="73">
        <v>10499</v>
      </c>
      <c r="D409" s="80">
        <f t="shared" si="244"/>
        <v>-63</v>
      </c>
      <c r="E409" s="17">
        <f t="shared" si="227"/>
        <v>7.0000000000000001E-3</v>
      </c>
      <c r="F409" s="16">
        <f t="shared" si="245"/>
        <v>4.4000000000000003E-3</v>
      </c>
      <c r="G409" s="16">
        <f t="shared" si="246"/>
        <v>4.4000000000000003E-3</v>
      </c>
      <c r="H409" s="16">
        <f t="shared" si="247"/>
        <v>4.4000000000000003E-3</v>
      </c>
      <c r="I409" s="16">
        <f t="shared" si="248"/>
        <v>4.4000000000000003E-3</v>
      </c>
      <c r="J409" s="16">
        <f t="shared" si="249"/>
        <v>4.4000000000000003E-3</v>
      </c>
      <c r="K409" s="16">
        <f t="shared" si="259"/>
        <v>4.4000000000000003E-3</v>
      </c>
      <c r="L409" s="16">
        <f t="shared" si="250"/>
        <v>0.03</v>
      </c>
      <c r="M409" s="72"/>
      <c r="N409" s="72"/>
      <c r="O409" s="32">
        <f t="shared" si="260"/>
        <v>0</v>
      </c>
      <c r="P409" s="17" t="e">
        <f t="shared" si="261"/>
        <v>#DIV/0!</v>
      </c>
      <c r="Q409" s="38">
        <f t="shared" si="262"/>
        <v>0</v>
      </c>
      <c r="R409" s="17" t="e">
        <f t="shared" si="251"/>
        <v>#DIV/0!</v>
      </c>
      <c r="S409" s="97">
        <f t="shared" si="252"/>
        <v>7.0000000000000001E-3</v>
      </c>
      <c r="T409" s="96">
        <f t="shared" si="228"/>
        <v>4.4342116365821685E-3</v>
      </c>
      <c r="U409" s="96">
        <f t="shared" si="229"/>
        <v>4.4342116365821685E-3</v>
      </c>
      <c r="V409" s="96">
        <f t="shared" si="230"/>
        <v>4.4342116365821685E-3</v>
      </c>
      <c r="W409" s="96">
        <f t="shared" si="231"/>
        <v>4.4342116365821685E-3</v>
      </c>
      <c r="X409" s="96">
        <f t="shared" si="232"/>
        <v>4.4342116365821685E-3</v>
      </c>
      <c r="Y409" s="96">
        <f t="shared" si="233"/>
        <v>1.2240663316793993E-5</v>
      </c>
      <c r="Z409" s="96">
        <f t="shared" si="234"/>
        <v>1.2240663316793993E-5</v>
      </c>
      <c r="AA409" s="96">
        <f t="shared" si="235"/>
        <v>1.2240663316793993E-5</v>
      </c>
      <c r="AB409" s="96">
        <f t="shared" si="236"/>
        <v>1.0815850106719178E-5</v>
      </c>
      <c r="AC409" s="96">
        <f t="shared" si="237"/>
        <v>1.2240663316793993E-5</v>
      </c>
      <c r="AD409" s="97">
        <f t="shared" si="238"/>
        <v>4.4000000000000003E-3</v>
      </c>
      <c r="AE409" s="97">
        <f t="shared" si="239"/>
        <v>4.4000000000000003E-3</v>
      </c>
      <c r="AF409" s="97">
        <f t="shared" si="240"/>
        <v>4.4000000000000003E-3</v>
      </c>
      <c r="AG409" s="97">
        <f t="shared" si="241"/>
        <v>4.4000000000000003E-3</v>
      </c>
      <c r="AH409" s="97">
        <f t="shared" si="242"/>
        <v>4.4000000000000003E-3</v>
      </c>
      <c r="AI409" s="98">
        <f t="shared" si="253"/>
        <v>4.4000000000000003E-3</v>
      </c>
      <c r="AJ409" s="99">
        <f t="shared" si="254"/>
        <v>4.4000000000000011E-3</v>
      </c>
      <c r="AK409" s="98">
        <f t="shared" si="255"/>
        <v>0.03</v>
      </c>
      <c r="AL409" s="122">
        <f t="shared" si="258"/>
        <v>200</v>
      </c>
      <c r="AM409" s="100">
        <f t="shared" si="243"/>
        <v>6.2225396744416189E-3</v>
      </c>
      <c r="AN409" s="98">
        <f t="shared" si="256"/>
        <v>0.03</v>
      </c>
      <c r="AO409" s="101">
        <f t="shared" si="257"/>
        <v>62616</v>
      </c>
    </row>
    <row r="410" spans="1:41" ht="16.5">
      <c r="A410" s="112">
        <v>42936</v>
      </c>
      <c r="B410" s="73">
        <v>10499</v>
      </c>
      <c r="C410" s="73">
        <v>10506</v>
      </c>
      <c r="D410" s="80">
        <f t="shared" si="244"/>
        <v>-7</v>
      </c>
      <c r="E410" s="17">
        <f t="shared" si="227"/>
        <v>1E-3</v>
      </c>
      <c r="F410" s="16">
        <f t="shared" si="245"/>
        <v>4.3E-3</v>
      </c>
      <c r="G410" s="16">
        <f t="shared" si="246"/>
        <v>4.3E-3</v>
      </c>
      <c r="H410" s="16">
        <f t="shared" si="247"/>
        <v>4.3E-3</v>
      </c>
      <c r="I410" s="16">
        <f t="shared" si="248"/>
        <v>4.3E-3</v>
      </c>
      <c r="J410" s="16">
        <f t="shared" si="249"/>
        <v>4.3E-3</v>
      </c>
      <c r="K410" s="16">
        <f t="shared" si="259"/>
        <v>4.3E-3</v>
      </c>
      <c r="L410" s="16">
        <f t="shared" si="250"/>
        <v>0.03</v>
      </c>
      <c r="M410" s="72"/>
      <c r="N410" s="72"/>
      <c r="O410" s="32">
        <f t="shared" si="260"/>
        <v>0</v>
      </c>
      <c r="P410" s="17" t="e">
        <f t="shared" si="261"/>
        <v>#DIV/0!</v>
      </c>
      <c r="Q410" s="38">
        <f t="shared" si="262"/>
        <v>0</v>
      </c>
      <c r="R410" s="17" t="e">
        <f t="shared" si="251"/>
        <v>#DIV/0!</v>
      </c>
      <c r="S410" s="97">
        <f t="shared" si="252"/>
        <v>1E-3</v>
      </c>
      <c r="T410" s="96">
        <f t="shared" si="228"/>
        <v>4.270437911257626E-3</v>
      </c>
      <c r="U410" s="96">
        <f t="shared" si="229"/>
        <v>4.270437911257626E-3</v>
      </c>
      <c r="V410" s="96">
        <f t="shared" si="230"/>
        <v>4.270437911257626E-3</v>
      </c>
      <c r="W410" s="96">
        <f t="shared" si="231"/>
        <v>4.270437911257626E-3</v>
      </c>
      <c r="X410" s="96">
        <f t="shared" si="232"/>
        <v>4.270437911257626E-3</v>
      </c>
      <c r="Y410" s="96">
        <f t="shared" si="233"/>
        <v>1.2546417835123421E-5</v>
      </c>
      <c r="Z410" s="96">
        <f t="shared" si="234"/>
        <v>1.2546417835123421E-5</v>
      </c>
      <c r="AA410" s="96">
        <f t="shared" si="235"/>
        <v>1.2546417835123421E-5</v>
      </c>
      <c r="AB410" s="96">
        <f t="shared" si="236"/>
        <v>1.108601479911506E-5</v>
      </c>
      <c r="AC410" s="96">
        <f t="shared" si="237"/>
        <v>1.2546417835123421E-5</v>
      </c>
      <c r="AD410" s="97">
        <f t="shared" si="238"/>
        <v>4.3E-3</v>
      </c>
      <c r="AE410" s="97">
        <f t="shared" si="239"/>
        <v>4.3E-3</v>
      </c>
      <c r="AF410" s="97">
        <f t="shared" si="240"/>
        <v>4.3E-3</v>
      </c>
      <c r="AG410" s="97">
        <f t="shared" si="241"/>
        <v>4.3E-3</v>
      </c>
      <c r="AH410" s="97">
        <f t="shared" si="242"/>
        <v>4.3E-3</v>
      </c>
      <c r="AI410" s="98">
        <f t="shared" si="253"/>
        <v>4.3E-3</v>
      </c>
      <c r="AJ410" s="99">
        <f t="shared" si="254"/>
        <v>4.3E-3</v>
      </c>
      <c r="AK410" s="98">
        <f t="shared" si="255"/>
        <v>0.03</v>
      </c>
      <c r="AL410" s="122">
        <f t="shared" si="258"/>
        <v>200</v>
      </c>
      <c r="AM410" s="100">
        <f t="shared" si="243"/>
        <v>6.0811183182043092E-3</v>
      </c>
      <c r="AN410" s="98">
        <f t="shared" si="256"/>
        <v>0.03</v>
      </c>
      <c r="AO410" s="101">
        <f t="shared" si="257"/>
        <v>62994</v>
      </c>
    </row>
    <row r="411" spans="1:41" ht="16.5">
      <c r="A411" s="112">
        <v>42935</v>
      </c>
      <c r="B411" s="73">
        <v>10506</v>
      </c>
      <c r="C411" s="73">
        <v>10481</v>
      </c>
      <c r="D411" s="80">
        <f t="shared" si="244"/>
        <v>25</v>
      </c>
      <c r="E411" s="17">
        <f t="shared" si="227"/>
        <v>3.0000000000000001E-3</v>
      </c>
      <c r="F411" s="16">
        <f t="shared" si="245"/>
        <v>4.4999999999999997E-3</v>
      </c>
      <c r="G411" s="16">
        <f t="shared" si="246"/>
        <v>4.4999999999999997E-3</v>
      </c>
      <c r="H411" s="16">
        <f t="shared" si="247"/>
        <v>4.4999999999999997E-3</v>
      </c>
      <c r="I411" s="16">
        <f t="shared" si="248"/>
        <v>4.4999999999999997E-3</v>
      </c>
      <c r="J411" s="16">
        <f t="shared" si="249"/>
        <v>4.4999999999999997E-3</v>
      </c>
      <c r="K411" s="16">
        <f t="shared" si="259"/>
        <v>4.4999999999999997E-3</v>
      </c>
      <c r="L411" s="16">
        <f t="shared" si="250"/>
        <v>0.03</v>
      </c>
      <c r="M411" s="72"/>
      <c r="N411" s="72"/>
      <c r="O411" s="32">
        <f t="shared" si="260"/>
        <v>0</v>
      </c>
      <c r="P411" s="17" t="e">
        <f t="shared" si="261"/>
        <v>#DIV/0!</v>
      </c>
      <c r="Q411" s="38">
        <f t="shared" si="262"/>
        <v>0</v>
      </c>
      <c r="R411" s="17" t="e">
        <f t="shared" si="251"/>
        <v>#DIV/0!</v>
      </c>
      <c r="S411" s="97">
        <f t="shared" si="252"/>
        <v>3.0000000000000001E-3</v>
      </c>
      <c r="T411" s="96">
        <f t="shared" si="228"/>
        <v>4.4791892672953471E-3</v>
      </c>
      <c r="U411" s="96">
        <f t="shared" si="229"/>
        <v>4.4791892672953471E-3</v>
      </c>
      <c r="V411" s="96">
        <f t="shared" si="230"/>
        <v>4.4791892672953471E-3</v>
      </c>
      <c r="W411" s="96">
        <f t="shared" si="231"/>
        <v>4.4791892672953471E-3</v>
      </c>
      <c r="X411" s="96">
        <f t="shared" si="232"/>
        <v>4.4791892672953471E-3</v>
      </c>
      <c r="Y411" s="96">
        <f t="shared" si="233"/>
        <v>1.2574608891131526E-5</v>
      </c>
      <c r="Z411" s="96">
        <f t="shared" si="234"/>
        <v>1.2574608891131526E-5</v>
      </c>
      <c r="AA411" s="96">
        <f t="shared" si="235"/>
        <v>1.2574608891131526E-5</v>
      </c>
      <c r="AB411" s="96">
        <f t="shared" si="236"/>
        <v>1.1110924416203821E-5</v>
      </c>
      <c r="AC411" s="96">
        <f t="shared" si="237"/>
        <v>1.2574608891131526E-5</v>
      </c>
      <c r="AD411" s="97">
        <f t="shared" si="238"/>
        <v>4.4999999999999997E-3</v>
      </c>
      <c r="AE411" s="97">
        <f t="shared" si="239"/>
        <v>4.4999999999999997E-3</v>
      </c>
      <c r="AF411" s="97">
        <f t="shared" si="240"/>
        <v>4.4999999999999997E-3</v>
      </c>
      <c r="AG411" s="97">
        <f t="shared" si="241"/>
        <v>4.4999999999999997E-3</v>
      </c>
      <c r="AH411" s="97">
        <f t="shared" si="242"/>
        <v>4.4999999999999997E-3</v>
      </c>
      <c r="AI411" s="98">
        <f t="shared" si="253"/>
        <v>4.4999999999999997E-3</v>
      </c>
      <c r="AJ411" s="99">
        <f t="shared" si="254"/>
        <v>4.4999999999999997E-3</v>
      </c>
      <c r="AK411" s="98">
        <f t="shared" si="255"/>
        <v>0.03</v>
      </c>
      <c r="AL411" s="122">
        <f t="shared" si="258"/>
        <v>200</v>
      </c>
      <c r="AM411" s="100">
        <f t="shared" si="243"/>
        <v>6.3639610306789277E-3</v>
      </c>
      <c r="AN411" s="98">
        <f t="shared" si="256"/>
        <v>0.03</v>
      </c>
      <c r="AO411" s="101">
        <f t="shared" si="257"/>
        <v>63036</v>
      </c>
    </row>
    <row r="412" spans="1:41" ht="16.5">
      <c r="A412" s="112">
        <v>42934</v>
      </c>
      <c r="B412" s="73">
        <v>10481</v>
      </c>
      <c r="C412" s="73">
        <v>10457</v>
      </c>
      <c r="D412" s="80">
        <f t="shared" si="244"/>
        <v>24</v>
      </c>
      <c r="E412" s="17">
        <f t="shared" si="227"/>
        <v>3.0000000000000001E-3</v>
      </c>
      <c r="F412" s="16">
        <f t="shared" si="245"/>
        <v>4.5999999999999999E-3</v>
      </c>
      <c r="G412" s="16">
        <f t="shared" si="246"/>
        <v>4.5999999999999999E-3</v>
      </c>
      <c r="H412" s="16">
        <f t="shared" si="247"/>
        <v>4.5999999999999999E-3</v>
      </c>
      <c r="I412" s="16">
        <f t="shared" si="248"/>
        <v>4.5999999999999999E-3</v>
      </c>
      <c r="J412" s="16">
        <f t="shared" si="249"/>
        <v>4.5999999999999999E-3</v>
      </c>
      <c r="K412" s="16">
        <f t="shared" si="259"/>
        <v>4.5999999999999999E-3</v>
      </c>
      <c r="L412" s="16">
        <f t="shared" si="250"/>
        <v>0.03</v>
      </c>
      <c r="M412" s="72"/>
      <c r="N412" s="72"/>
      <c r="O412" s="32">
        <f t="shared" si="260"/>
        <v>0</v>
      </c>
      <c r="P412" s="17" t="e">
        <f t="shared" si="261"/>
        <v>#DIV/0!</v>
      </c>
      <c r="Q412" s="38">
        <f t="shared" si="262"/>
        <v>0</v>
      </c>
      <c r="R412" s="17" t="e">
        <f t="shared" si="251"/>
        <v>#DIV/0!</v>
      </c>
      <c r="S412" s="97">
        <f t="shared" si="252"/>
        <v>3.0000000000000001E-3</v>
      </c>
      <c r="T412" s="96">
        <f t="shared" si="228"/>
        <v>4.5736056035056878E-3</v>
      </c>
      <c r="U412" s="96">
        <f t="shared" si="229"/>
        <v>4.5736056035056878E-3</v>
      </c>
      <c r="V412" s="96">
        <f t="shared" si="230"/>
        <v>4.5736056035056878E-3</v>
      </c>
      <c r="W412" s="96">
        <f t="shared" si="231"/>
        <v>4.5736056035056878E-3</v>
      </c>
      <c r="X412" s="96">
        <f t="shared" si="232"/>
        <v>4.5736056035056878E-3</v>
      </c>
      <c r="Y412" s="96">
        <f t="shared" si="233"/>
        <v>1.3219185973838783E-5</v>
      </c>
      <c r="Z412" s="96">
        <f t="shared" si="234"/>
        <v>1.3219185973838783E-5</v>
      </c>
      <c r="AA412" s="96">
        <f t="shared" si="235"/>
        <v>1.3219185973838783E-5</v>
      </c>
      <c r="AB412" s="96">
        <f t="shared" si="236"/>
        <v>1.1680472726483955E-5</v>
      </c>
      <c r="AC412" s="96">
        <f t="shared" si="237"/>
        <v>1.3219185973838783E-5</v>
      </c>
      <c r="AD412" s="97">
        <f t="shared" si="238"/>
        <v>4.5999999999999999E-3</v>
      </c>
      <c r="AE412" s="97">
        <f t="shared" si="239"/>
        <v>4.5999999999999999E-3</v>
      </c>
      <c r="AF412" s="97">
        <f t="shared" si="240"/>
        <v>4.5999999999999999E-3</v>
      </c>
      <c r="AG412" s="97">
        <f t="shared" si="241"/>
        <v>4.5999999999999999E-3</v>
      </c>
      <c r="AH412" s="97">
        <f t="shared" si="242"/>
        <v>4.5999999999999999E-3</v>
      </c>
      <c r="AI412" s="98">
        <f t="shared" si="253"/>
        <v>4.5999999999999999E-3</v>
      </c>
      <c r="AJ412" s="99">
        <f t="shared" si="254"/>
        <v>4.5999999999999999E-3</v>
      </c>
      <c r="AK412" s="98">
        <f t="shared" si="255"/>
        <v>0.03</v>
      </c>
      <c r="AL412" s="122">
        <f t="shared" si="258"/>
        <v>200</v>
      </c>
      <c r="AM412" s="100">
        <f t="shared" si="243"/>
        <v>6.5053823869162374E-3</v>
      </c>
      <c r="AN412" s="98">
        <f t="shared" si="256"/>
        <v>0.03</v>
      </c>
      <c r="AO412" s="101">
        <f t="shared" si="257"/>
        <v>62886</v>
      </c>
    </row>
    <row r="413" spans="1:41" ht="16.5">
      <c r="A413" s="112">
        <v>42933</v>
      </c>
      <c r="B413" s="73">
        <v>10457</v>
      </c>
      <c r="C413" s="73">
        <v>10443</v>
      </c>
      <c r="D413" s="80">
        <f t="shared" si="244"/>
        <v>14</v>
      </c>
      <c r="E413" s="17">
        <f t="shared" si="227"/>
        <v>2E-3</v>
      </c>
      <c r="F413" s="16">
        <f t="shared" si="245"/>
        <v>4.7000000000000002E-3</v>
      </c>
      <c r="G413" s="16">
        <f t="shared" si="246"/>
        <v>4.7000000000000002E-3</v>
      </c>
      <c r="H413" s="16">
        <f t="shared" si="247"/>
        <v>4.7000000000000002E-3</v>
      </c>
      <c r="I413" s="16">
        <f t="shared" si="248"/>
        <v>4.7000000000000002E-3</v>
      </c>
      <c r="J413" s="16">
        <f t="shared" si="249"/>
        <v>4.7000000000000002E-3</v>
      </c>
      <c r="K413" s="16">
        <f t="shared" si="259"/>
        <v>4.7000000000000002E-3</v>
      </c>
      <c r="L413" s="16">
        <f t="shared" si="250"/>
        <v>0.03</v>
      </c>
      <c r="M413" s="72"/>
      <c r="N413" s="72"/>
      <c r="O413" s="32">
        <f t="shared" si="260"/>
        <v>0</v>
      </c>
      <c r="P413" s="17" t="e">
        <f t="shared" si="261"/>
        <v>#DIV/0!</v>
      </c>
      <c r="Q413" s="38">
        <f t="shared" si="262"/>
        <v>0</v>
      </c>
      <c r="R413" s="17" t="e">
        <f t="shared" si="251"/>
        <v>#DIV/0!</v>
      </c>
      <c r="S413" s="97">
        <f t="shared" si="252"/>
        <v>2E-3</v>
      </c>
      <c r="T413" s="96">
        <f t="shared" si="228"/>
        <v>4.6740485143677525E-3</v>
      </c>
      <c r="U413" s="96">
        <f t="shared" si="229"/>
        <v>4.6740485143677525E-3</v>
      </c>
      <c r="V413" s="96">
        <f t="shared" si="230"/>
        <v>4.6740485143677525E-3</v>
      </c>
      <c r="W413" s="96">
        <f t="shared" si="231"/>
        <v>4.6740485143677525E-3</v>
      </c>
      <c r="X413" s="96">
        <f t="shared" si="232"/>
        <v>4.6740485143677525E-3</v>
      </c>
      <c r="Y413" s="96">
        <f t="shared" si="233"/>
        <v>1.3884084753331246E-5</v>
      </c>
      <c r="Z413" s="96">
        <f t="shared" si="234"/>
        <v>1.3884084753331246E-5</v>
      </c>
      <c r="AA413" s="96">
        <f t="shared" si="235"/>
        <v>1.3884084753331246E-5</v>
      </c>
      <c r="AB413" s="96">
        <f t="shared" si="236"/>
        <v>1.2267977288043495E-5</v>
      </c>
      <c r="AC413" s="96">
        <f t="shared" si="237"/>
        <v>1.3884084753331246E-5</v>
      </c>
      <c r="AD413" s="97">
        <f t="shared" si="238"/>
        <v>4.7000000000000002E-3</v>
      </c>
      <c r="AE413" s="97">
        <f t="shared" si="239"/>
        <v>4.7000000000000002E-3</v>
      </c>
      <c r="AF413" s="97">
        <f t="shared" si="240"/>
        <v>4.7000000000000002E-3</v>
      </c>
      <c r="AG413" s="97">
        <f t="shared" si="241"/>
        <v>4.7000000000000002E-3</v>
      </c>
      <c r="AH413" s="97">
        <f t="shared" si="242"/>
        <v>4.7000000000000002E-3</v>
      </c>
      <c r="AI413" s="98">
        <f t="shared" si="253"/>
        <v>4.7000000000000002E-3</v>
      </c>
      <c r="AJ413" s="99">
        <f t="shared" si="254"/>
        <v>4.7000000000000002E-3</v>
      </c>
      <c r="AK413" s="98">
        <f t="shared" si="255"/>
        <v>0.03</v>
      </c>
      <c r="AL413" s="122">
        <f t="shared" si="258"/>
        <v>200</v>
      </c>
      <c r="AM413" s="100">
        <f t="shared" si="243"/>
        <v>6.6468037431535471E-3</v>
      </c>
      <c r="AN413" s="98">
        <f t="shared" si="256"/>
        <v>0.03</v>
      </c>
      <c r="AO413" s="101">
        <f t="shared" si="257"/>
        <v>62742</v>
      </c>
    </row>
    <row r="414" spans="1:41" ht="16.5">
      <c r="A414" s="112">
        <v>42930</v>
      </c>
      <c r="B414" s="73">
        <v>10443</v>
      </c>
      <c r="C414" s="73">
        <v>10460</v>
      </c>
      <c r="D414" s="80">
        <f t="shared" si="244"/>
        <v>-17</v>
      </c>
      <c r="E414" s="17">
        <f t="shared" si="227"/>
        <v>2E-3</v>
      </c>
      <c r="F414" s="16">
        <f t="shared" si="245"/>
        <v>4.7999999999999996E-3</v>
      </c>
      <c r="G414" s="16">
        <f t="shared" si="246"/>
        <v>4.7999999999999996E-3</v>
      </c>
      <c r="H414" s="16">
        <f t="shared" si="247"/>
        <v>4.7999999999999996E-3</v>
      </c>
      <c r="I414" s="16">
        <f t="shared" si="248"/>
        <v>4.7999999999999996E-3</v>
      </c>
      <c r="J414" s="16">
        <f t="shared" si="249"/>
        <v>4.7999999999999996E-3</v>
      </c>
      <c r="K414" s="16">
        <f t="shared" si="259"/>
        <v>4.7999999999999996E-3</v>
      </c>
      <c r="L414" s="16">
        <f t="shared" si="250"/>
        <v>0.03</v>
      </c>
      <c r="M414" s="72"/>
      <c r="N414" s="72"/>
      <c r="O414" s="32">
        <f t="shared" si="260"/>
        <v>0</v>
      </c>
      <c r="P414" s="17" t="e">
        <f t="shared" si="261"/>
        <v>#DIV/0!</v>
      </c>
      <c r="Q414" s="38">
        <f t="shared" si="262"/>
        <v>0</v>
      </c>
      <c r="R414" s="17" t="e">
        <f t="shared" si="251"/>
        <v>#DIV/0!</v>
      </c>
      <c r="S414" s="97">
        <f t="shared" si="252"/>
        <v>2E-3</v>
      </c>
      <c r="T414" s="96">
        <f t="shared" si="228"/>
        <v>4.8447324620933541E-3</v>
      </c>
      <c r="U414" s="96">
        <f t="shared" si="229"/>
        <v>4.8447324620933541E-3</v>
      </c>
      <c r="V414" s="96">
        <f t="shared" si="230"/>
        <v>4.8447324620933541E-3</v>
      </c>
      <c r="W414" s="96">
        <f t="shared" si="231"/>
        <v>4.8447324620933541E-3</v>
      </c>
      <c r="X414" s="96">
        <f t="shared" si="232"/>
        <v>4.8447324620933541E-3</v>
      </c>
      <c r="Y414" s="96">
        <f t="shared" si="233"/>
        <v>1.4253760198380833E-5</v>
      </c>
      <c r="Z414" s="96">
        <f t="shared" si="234"/>
        <v>1.4253760198380833E-5</v>
      </c>
      <c r="AA414" s="96">
        <f t="shared" si="235"/>
        <v>1.4253760198380833E-5</v>
      </c>
      <c r="AB414" s="96">
        <f t="shared" si="236"/>
        <v>1.2594622511289312E-5</v>
      </c>
      <c r="AC414" s="96">
        <f t="shared" si="237"/>
        <v>1.4253760198380833E-5</v>
      </c>
      <c r="AD414" s="97">
        <f t="shared" si="238"/>
        <v>4.7999999999999996E-3</v>
      </c>
      <c r="AE414" s="97">
        <f t="shared" si="239"/>
        <v>4.7999999999999996E-3</v>
      </c>
      <c r="AF414" s="97">
        <f t="shared" si="240"/>
        <v>4.7999999999999996E-3</v>
      </c>
      <c r="AG414" s="97">
        <f t="shared" si="241"/>
        <v>4.7999999999999996E-3</v>
      </c>
      <c r="AH414" s="97">
        <f t="shared" si="242"/>
        <v>4.7999999999999996E-3</v>
      </c>
      <c r="AI414" s="98">
        <f t="shared" si="253"/>
        <v>4.7999999999999996E-3</v>
      </c>
      <c r="AJ414" s="99">
        <f t="shared" si="254"/>
        <v>4.7999999999999996E-3</v>
      </c>
      <c r="AK414" s="98">
        <f t="shared" si="255"/>
        <v>0.03</v>
      </c>
      <c r="AL414" s="122">
        <f t="shared" si="258"/>
        <v>200</v>
      </c>
      <c r="AM414" s="100">
        <f t="shared" si="243"/>
        <v>6.788225099390856E-3</v>
      </c>
      <c r="AN414" s="98">
        <f t="shared" si="256"/>
        <v>0.03</v>
      </c>
      <c r="AO414" s="101">
        <f t="shared" si="257"/>
        <v>62658</v>
      </c>
    </row>
    <row r="415" spans="1:41" ht="16.5">
      <c r="A415" s="112">
        <v>42929</v>
      </c>
      <c r="B415" s="73">
        <v>10460</v>
      </c>
      <c r="C415" s="73">
        <v>10420</v>
      </c>
      <c r="D415" s="80">
        <f t="shared" si="244"/>
        <v>40</v>
      </c>
      <c r="E415" s="17">
        <f t="shared" si="227"/>
        <v>4.0000000000000001E-3</v>
      </c>
      <c r="F415" s="16">
        <f t="shared" si="245"/>
        <v>5.0000000000000001E-3</v>
      </c>
      <c r="G415" s="16">
        <f t="shared" si="246"/>
        <v>5.0000000000000001E-3</v>
      </c>
      <c r="H415" s="16">
        <f t="shared" si="247"/>
        <v>5.0000000000000001E-3</v>
      </c>
      <c r="I415" s="16">
        <f t="shared" si="248"/>
        <v>5.0000000000000001E-3</v>
      </c>
      <c r="J415" s="16">
        <f t="shared" si="249"/>
        <v>5.0000000000000001E-3</v>
      </c>
      <c r="K415" s="16">
        <f t="shared" si="259"/>
        <v>5.0000000000000001E-3</v>
      </c>
      <c r="L415" s="16">
        <f t="shared" si="250"/>
        <v>0.03</v>
      </c>
      <c r="M415" s="72"/>
      <c r="N415" s="72"/>
      <c r="O415" s="32">
        <f t="shared" si="260"/>
        <v>0</v>
      </c>
      <c r="P415" s="17" t="e">
        <f t="shared" si="261"/>
        <v>#DIV/0!</v>
      </c>
      <c r="Q415" s="38">
        <f t="shared" si="262"/>
        <v>0</v>
      </c>
      <c r="R415" s="17" t="e">
        <f t="shared" si="251"/>
        <v>#DIV/0!</v>
      </c>
      <c r="S415" s="97">
        <f t="shared" si="252"/>
        <v>4.0000000000000001E-3</v>
      </c>
      <c r="T415" s="96">
        <f t="shared" si="228"/>
        <v>5.0263111298865472E-3</v>
      </c>
      <c r="U415" s="96">
        <f t="shared" si="229"/>
        <v>5.0263111298865472E-3</v>
      </c>
      <c r="V415" s="96">
        <f t="shared" si="230"/>
        <v>5.0263111298865472E-3</v>
      </c>
      <c r="W415" s="96">
        <f t="shared" si="231"/>
        <v>5.0263111298865472E-3</v>
      </c>
      <c r="X415" s="96">
        <f t="shared" si="232"/>
        <v>5.0263111298865472E-3</v>
      </c>
      <c r="Y415" s="96">
        <f t="shared" si="233"/>
        <v>1.4578985803285448E-5</v>
      </c>
      <c r="Z415" s="96">
        <f t="shared" si="234"/>
        <v>1.4578985803285448E-5</v>
      </c>
      <c r="AA415" s="96">
        <f t="shared" si="235"/>
        <v>1.4578985803285448E-5</v>
      </c>
      <c r="AB415" s="96">
        <f t="shared" si="236"/>
        <v>1.2881991855783031E-5</v>
      </c>
      <c r="AC415" s="96">
        <f t="shared" si="237"/>
        <v>1.4578985803285448E-5</v>
      </c>
      <c r="AD415" s="97">
        <f t="shared" si="238"/>
        <v>5.0000000000000001E-3</v>
      </c>
      <c r="AE415" s="97">
        <f t="shared" si="239"/>
        <v>5.0000000000000001E-3</v>
      </c>
      <c r="AF415" s="97">
        <f t="shared" si="240"/>
        <v>5.0000000000000001E-3</v>
      </c>
      <c r="AG415" s="97">
        <f t="shared" si="241"/>
        <v>5.0000000000000001E-3</v>
      </c>
      <c r="AH415" s="97">
        <f t="shared" si="242"/>
        <v>5.0000000000000001E-3</v>
      </c>
      <c r="AI415" s="98">
        <f t="shared" si="253"/>
        <v>5.0000000000000001E-3</v>
      </c>
      <c r="AJ415" s="99">
        <f t="shared" si="254"/>
        <v>5.0000000000000001E-3</v>
      </c>
      <c r="AK415" s="98">
        <f t="shared" si="255"/>
        <v>0.03</v>
      </c>
      <c r="AL415" s="122">
        <f t="shared" si="258"/>
        <v>200</v>
      </c>
      <c r="AM415" s="100">
        <f t="shared" si="243"/>
        <v>7.0710678118654762E-3</v>
      </c>
      <c r="AN415" s="98">
        <f t="shared" si="256"/>
        <v>0.03</v>
      </c>
      <c r="AO415" s="101">
        <f t="shared" si="257"/>
        <v>62760</v>
      </c>
    </row>
    <row r="416" spans="1:41" ht="16.5">
      <c r="A416" s="112">
        <v>42928</v>
      </c>
      <c r="B416" s="73">
        <v>10420</v>
      </c>
      <c r="C416" s="73">
        <v>10415</v>
      </c>
      <c r="D416" s="80">
        <f t="shared" si="244"/>
        <v>5</v>
      </c>
      <c r="E416" s="17">
        <f t="shared" si="227"/>
        <v>1E-3</v>
      </c>
      <c r="F416" s="16">
        <f t="shared" si="245"/>
        <v>5.1000000000000004E-3</v>
      </c>
      <c r="G416" s="16">
        <f t="shared" si="246"/>
        <v>5.1000000000000004E-3</v>
      </c>
      <c r="H416" s="16">
        <f t="shared" si="247"/>
        <v>5.1000000000000004E-3</v>
      </c>
      <c r="I416" s="16">
        <f t="shared" si="248"/>
        <v>5.1000000000000004E-3</v>
      </c>
      <c r="J416" s="16">
        <f t="shared" si="249"/>
        <v>5.1000000000000004E-3</v>
      </c>
      <c r="K416" s="16">
        <f t="shared" si="259"/>
        <v>5.1000000000000004E-3</v>
      </c>
      <c r="L416" s="16">
        <f t="shared" si="250"/>
        <v>0.03</v>
      </c>
      <c r="M416" s="72"/>
      <c r="N416" s="72"/>
      <c r="O416" s="32">
        <f t="shared" si="260"/>
        <v>0</v>
      </c>
      <c r="P416" s="17" t="e">
        <f t="shared" si="261"/>
        <v>#DIV/0!</v>
      </c>
      <c r="Q416" s="38">
        <f t="shared" si="262"/>
        <v>0</v>
      </c>
      <c r="R416" s="17" t="e">
        <f t="shared" si="251"/>
        <v>#DIV/0!</v>
      </c>
      <c r="S416" s="97">
        <f t="shared" si="252"/>
        <v>1E-3</v>
      </c>
      <c r="T416" s="96">
        <f t="shared" si="228"/>
        <v>5.0918203509431352E-3</v>
      </c>
      <c r="U416" s="96">
        <f t="shared" si="229"/>
        <v>5.0918203509431352E-3</v>
      </c>
      <c r="V416" s="96">
        <f t="shared" si="230"/>
        <v>5.0918203509431352E-3</v>
      </c>
      <c r="W416" s="96">
        <f t="shared" si="231"/>
        <v>5.0918203509431352E-3</v>
      </c>
      <c r="X416" s="96">
        <f t="shared" si="232"/>
        <v>5.0918203509431352E-3</v>
      </c>
      <c r="Y416" s="96">
        <f t="shared" si="233"/>
        <v>1.5433469683575994E-5</v>
      </c>
      <c r="Z416" s="96">
        <f t="shared" si="234"/>
        <v>1.5433469683575994E-5</v>
      </c>
      <c r="AA416" s="96">
        <f t="shared" si="235"/>
        <v>1.5433469683575994E-5</v>
      </c>
      <c r="AB416" s="96">
        <f t="shared" si="236"/>
        <v>1.3637013812407757E-5</v>
      </c>
      <c r="AC416" s="96">
        <f t="shared" si="237"/>
        <v>1.5433469683575994E-5</v>
      </c>
      <c r="AD416" s="97">
        <f t="shared" si="238"/>
        <v>5.1000000000000004E-3</v>
      </c>
      <c r="AE416" s="97">
        <f t="shared" si="239"/>
        <v>5.1000000000000004E-3</v>
      </c>
      <c r="AF416" s="97">
        <f t="shared" si="240"/>
        <v>5.1000000000000004E-3</v>
      </c>
      <c r="AG416" s="97">
        <f t="shared" si="241"/>
        <v>5.1000000000000004E-3</v>
      </c>
      <c r="AH416" s="97">
        <f t="shared" si="242"/>
        <v>5.1000000000000004E-3</v>
      </c>
      <c r="AI416" s="98">
        <f t="shared" si="253"/>
        <v>5.1000000000000004E-3</v>
      </c>
      <c r="AJ416" s="99">
        <f t="shared" si="254"/>
        <v>5.1000000000000004E-3</v>
      </c>
      <c r="AK416" s="98">
        <f t="shared" si="255"/>
        <v>0.03</v>
      </c>
      <c r="AL416" s="122">
        <f t="shared" si="258"/>
        <v>200</v>
      </c>
      <c r="AM416" s="100">
        <f t="shared" si="243"/>
        <v>7.2124891681027859E-3</v>
      </c>
      <c r="AN416" s="98">
        <f t="shared" si="256"/>
        <v>0.03</v>
      </c>
      <c r="AO416" s="101">
        <f t="shared" si="257"/>
        <v>62520</v>
      </c>
    </row>
    <row r="417" spans="1:41" ht="16.5">
      <c r="A417" s="112">
        <v>42927</v>
      </c>
      <c r="B417" s="73">
        <v>10415</v>
      </c>
      <c r="C417" s="73">
        <v>10289</v>
      </c>
      <c r="D417" s="80">
        <f t="shared" si="244"/>
        <v>126</v>
      </c>
      <c r="E417" s="17">
        <f t="shared" si="227"/>
        <v>1.3000000000000001E-2</v>
      </c>
      <c r="F417" s="16">
        <f t="shared" si="245"/>
        <v>5.4000000000000003E-3</v>
      </c>
      <c r="G417" s="16">
        <f t="shared" si="246"/>
        <v>5.4000000000000003E-3</v>
      </c>
      <c r="H417" s="16">
        <f t="shared" si="247"/>
        <v>5.4000000000000003E-3</v>
      </c>
      <c r="I417" s="16">
        <f t="shared" si="248"/>
        <v>5.4000000000000003E-3</v>
      </c>
      <c r="J417" s="16">
        <f t="shared" si="249"/>
        <v>5.4000000000000003E-3</v>
      </c>
      <c r="K417" s="16">
        <f t="shared" si="259"/>
        <v>5.4000000000000003E-3</v>
      </c>
      <c r="L417" s="16">
        <f t="shared" si="250"/>
        <v>0.03</v>
      </c>
      <c r="M417" s="72"/>
      <c r="N417" s="72"/>
      <c r="O417" s="32">
        <f t="shared" si="260"/>
        <v>0</v>
      </c>
      <c r="P417" s="17" t="e">
        <f t="shared" si="261"/>
        <v>#DIV/0!</v>
      </c>
      <c r="Q417" s="38">
        <f t="shared" si="262"/>
        <v>0</v>
      </c>
      <c r="R417" s="17" t="e">
        <f t="shared" si="251"/>
        <v>#DIV/0!</v>
      </c>
      <c r="S417" s="97">
        <f t="shared" si="252"/>
        <v>1.3000000000000001E-2</v>
      </c>
      <c r="T417" s="96">
        <f t="shared" si="228"/>
        <v>5.3530003733437605E-3</v>
      </c>
      <c r="U417" s="96">
        <f t="shared" si="229"/>
        <v>5.3530003733437605E-3</v>
      </c>
      <c r="V417" s="96">
        <f t="shared" si="230"/>
        <v>5.3530003733437605E-3</v>
      </c>
      <c r="W417" s="96">
        <f t="shared" si="231"/>
        <v>5.3530003733437605E-3</v>
      </c>
      <c r="X417" s="96">
        <f t="shared" si="232"/>
        <v>5.3530003733437605E-3</v>
      </c>
      <c r="Y417" s="96">
        <f t="shared" si="233"/>
        <v>1.5209098881442703E-5</v>
      </c>
      <c r="Z417" s="96">
        <f t="shared" si="234"/>
        <v>1.5209098881442703E-5</v>
      </c>
      <c r="AA417" s="96">
        <f t="shared" si="235"/>
        <v>1.5209098881442703E-5</v>
      </c>
      <c r="AB417" s="96">
        <f t="shared" si="236"/>
        <v>1.3438759771642778E-5</v>
      </c>
      <c r="AC417" s="96">
        <f t="shared" si="237"/>
        <v>1.5209098881442703E-5</v>
      </c>
      <c r="AD417" s="97">
        <f t="shared" si="238"/>
        <v>5.4000000000000003E-3</v>
      </c>
      <c r="AE417" s="97">
        <f t="shared" si="239"/>
        <v>5.4000000000000003E-3</v>
      </c>
      <c r="AF417" s="97">
        <f t="shared" si="240"/>
        <v>5.4000000000000003E-3</v>
      </c>
      <c r="AG417" s="97">
        <f t="shared" si="241"/>
        <v>5.4000000000000003E-3</v>
      </c>
      <c r="AH417" s="97">
        <f t="shared" si="242"/>
        <v>5.4000000000000003E-3</v>
      </c>
      <c r="AI417" s="98">
        <f t="shared" si="253"/>
        <v>5.4000000000000003E-3</v>
      </c>
      <c r="AJ417" s="99">
        <f t="shared" si="254"/>
        <v>5.4000000000000003E-3</v>
      </c>
      <c r="AK417" s="98">
        <f t="shared" si="255"/>
        <v>0.03</v>
      </c>
      <c r="AL417" s="122">
        <f t="shared" si="258"/>
        <v>200</v>
      </c>
      <c r="AM417" s="100">
        <f t="shared" si="243"/>
        <v>7.6367532368147141E-3</v>
      </c>
      <c r="AN417" s="98">
        <f t="shared" si="256"/>
        <v>0.03</v>
      </c>
      <c r="AO417" s="101">
        <f t="shared" si="257"/>
        <v>62490</v>
      </c>
    </row>
    <row r="418" spans="1:41" ht="16.5">
      <c r="A418" s="112">
        <v>42926</v>
      </c>
      <c r="B418" s="73">
        <v>10289</v>
      </c>
      <c r="C418" s="73">
        <v>10297</v>
      </c>
      <c r="D418" s="80">
        <f t="shared" si="244"/>
        <v>-8</v>
      </c>
      <c r="E418" s="17">
        <f t="shared" si="227"/>
        <v>1E-3</v>
      </c>
      <c r="F418" s="16">
        <f t="shared" si="245"/>
        <v>4.8999999999999998E-3</v>
      </c>
      <c r="G418" s="16">
        <f t="shared" si="246"/>
        <v>4.8999999999999998E-3</v>
      </c>
      <c r="H418" s="16">
        <f t="shared" si="247"/>
        <v>4.8999999999999998E-3</v>
      </c>
      <c r="I418" s="16">
        <f t="shared" si="248"/>
        <v>4.8999999999999998E-3</v>
      </c>
      <c r="J418" s="16">
        <f t="shared" si="249"/>
        <v>4.8999999999999998E-3</v>
      </c>
      <c r="K418" s="16">
        <f t="shared" si="259"/>
        <v>4.8999999999999998E-3</v>
      </c>
      <c r="L418" s="16">
        <f t="shared" si="250"/>
        <v>0.03</v>
      </c>
      <c r="M418" s="72"/>
      <c r="N418" s="72"/>
      <c r="O418" s="32">
        <f t="shared" si="260"/>
        <v>0</v>
      </c>
      <c r="P418" s="17" t="e">
        <f t="shared" si="261"/>
        <v>#DIV/0!</v>
      </c>
      <c r="Q418" s="38">
        <f t="shared" si="262"/>
        <v>0</v>
      </c>
      <c r="R418" s="17" t="e">
        <f t="shared" si="251"/>
        <v>#DIV/0!</v>
      </c>
      <c r="S418" s="97">
        <f t="shared" si="252"/>
        <v>1E-3</v>
      </c>
      <c r="T418" s="96">
        <f t="shared" si="228"/>
        <v>4.8648940141954901E-3</v>
      </c>
      <c r="U418" s="96">
        <f t="shared" si="229"/>
        <v>4.8648940141954901E-3</v>
      </c>
      <c r="V418" s="96">
        <f t="shared" si="230"/>
        <v>4.8648940141954901E-3</v>
      </c>
      <c r="W418" s="96">
        <f t="shared" si="231"/>
        <v>4.8648940141954901E-3</v>
      </c>
      <c r="X418" s="96">
        <f t="shared" si="232"/>
        <v>4.8648940141954901E-3</v>
      </c>
      <c r="Y418" s="96">
        <f t="shared" si="233"/>
        <v>1.1955640337687615E-5</v>
      </c>
      <c r="Z418" s="96">
        <f t="shared" si="234"/>
        <v>1.1955640337687615E-5</v>
      </c>
      <c r="AA418" s="96">
        <f t="shared" si="235"/>
        <v>1.1955640337687615E-5</v>
      </c>
      <c r="AB418" s="96">
        <f t="shared" si="236"/>
        <v>1.0564003802380781E-5</v>
      </c>
      <c r="AC418" s="96">
        <f t="shared" si="237"/>
        <v>1.1955640337687615E-5</v>
      </c>
      <c r="AD418" s="97">
        <f t="shared" si="238"/>
        <v>4.8999999999999998E-3</v>
      </c>
      <c r="AE418" s="97">
        <f t="shared" si="239"/>
        <v>4.8999999999999998E-3</v>
      </c>
      <c r="AF418" s="97">
        <f t="shared" si="240"/>
        <v>4.8999999999999998E-3</v>
      </c>
      <c r="AG418" s="97">
        <f t="shared" si="241"/>
        <v>4.8999999999999998E-3</v>
      </c>
      <c r="AH418" s="97">
        <f t="shared" si="242"/>
        <v>4.8999999999999998E-3</v>
      </c>
      <c r="AI418" s="98">
        <f t="shared" si="253"/>
        <v>4.8999999999999998E-3</v>
      </c>
      <c r="AJ418" s="99">
        <f t="shared" si="254"/>
        <v>4.8999999999999998E-3</v>
      </c>
      <c r="AK418" s="98">
        <f t="shared" si="255"/>
        <v>0.03</v>
      </c>
      <c r="AL418" s="122">
        <f t="shared" si="258"/>
        <v>200</v>
      </c>
      <c r="AM418" s="100">
        <f t="shared" si="243"/>
        <v>6.9296464556281656E-3</v>
      </c>
      <c r="AN418" s="98">
        <f t="shared" si="256"/>
        <v>0.03</v>
      </c>
      <c r="AO418" s="101">
        <f t="shared" si="257"/>
        <v>61734</v>
      </c>
    </row>
    <row r="419" spans="1:41" ht="16.5">
      <c r="A419" s="112">
        <v>42923</v>
      </c>
      <c r="B419" s="73">
        <v>10297</v>
      </c>
      <c r="C419" s="73">
        <v>10368</v>
      </c>
      <c r="D419" s="80">
        <f t="shared" si="244"/>
        <v>-71</v>
      </c>
      <c r="E419" s="17">
        <f t="shared" si="227"/>
        <v>7.0000000000000001E-3</v>
      </c>
      <c r="F419" s="16">
        <f t="shared" si="245"/>
        <v>5.1000000000000004E-3</v>
      </c>
      <c r="G419" s="16">
        <f t="shared" si="246"/>
        <v>5.1000000000000004E-3</v>
      </c>
      <c r="H419" s="16">
        <f t="shared" si="247"/>
        <v>5.1000000000000004E-3</v>
      </c>
      <c r="I419" s="16">
        <f t="shared" si="248"/>
        <v>5.1000000000000004E-3</v>
      </c>
      <c r="J419" s="16">
        <f t="shared" si="249"/>
        <v>5.1000000000000004E-3</v>
      </c>
      <c r="K419" s="16">
        <f t="shared" si="259"/>
        <v>5.1000000000000004E-3</v>
      </c>
      <c r="L419" s="16">
        <f t="shared" si="250"/>
        <v>0.03</v>
      </c>
      <c r="M419" s="72"/>
      <c r="N419" s="72"/>
      <c r="O419" s="32">
        <f t="shared" si="260"/>
        <v>0</v>
      </c>
      <c r="P419" s="17" t="e">
        <f t="shared" si="261"/>
        <v>#DIV/0!</v>
      </c>
      <c r="Q419" s="38">
        <f t="shared" si="262"/>
        <v>0</v>
      </c>
      <c r="R419" s="17" t="e">
        <f t="shared" si="251"/>
        <v>#DIV/0!</v>
      </c>
      <c r="S419" s="97">
        <f t="shared" si="252"/>
        <v>7.0000000000000001E-3</v>
      </c>
      <c r="T419" s="96">
        <f t="shared" si="228"/>
        <v>5.1115893768037129E-3</v>
      </c>
      <c r="U419" s="96">
        <f t="shared" si="229"/>
        <v>5.1115893768037129E-3</v>
      </c>
      <c r="V419" s="96">
        <f t="shared" si="230"/>
        <v>5.1115893768037129E-3</v>
      </c>
      <c r="W419" s="96">
        <f t="shared" si="231"/>
        <v>5.1115893768037129E-3</v>
      </c>
      <c r="X419" s="96">
        <f t="shared" si="232"/>
        <v>5.1115893768037129E-3</v>
      </c>
      <c r="Y419" s="96">
        <f t="shared" si="233"/>
        <v>1.1639713090937136E-5</v>
      </c>
      <c r="Z419" s="96">
        <f t="shared" si="234"/>
        <v>1.1639713090937136E-5</v>
      </c>
      <c r="AA419" s="96">
        <f t="shared" si="235"/>
        <v>1.1639713090937136E-5</v>
      </c>
      <c r="AB419" s="96">
        <f t="shared" si="236"/>
        <v>1.0284850487152055E-5</v>
      </c>
      <c r="AC419" s="96">
        <f t="shared" si="237"/>
        <v>1.1639713090937136E-5</v>
      </c>
      <c r="AD419" s="97">
        <f t="shared" si="238"/>
        <v>5.1000000000000004E-3</v>
      </c>
      <c r="AE419" s="97">
        <f t="shared" si="239"/>
        <v>5.1000000000000004E-3</v>
      </c>
      <c r="AF419" s="97">
        <f t="shared" si="240"/>
        <v>5.1000000000000004E-3</v>
      </c>
      <c r="AG419" s="97">
        <f t="shared" si="241"/>
        <v>5.1000000000000004E-3</v>
      </c>
      <c r="AH419" s="97">
        <f t="shared" si="242"/>
        <v>5.1000000000000004E-3</v>
      </c>
      <c r="AI419" s="98">
        <f t="shared" si="253"/>
        <v>5.1000000000000004E-3</v>
      </c>
      <c r="AJ419" s="99">
        <f t="shared" si="254"/>
        <v>5.1000000000000004E-3</v>
      </c>
      <c r="AK419" s="98">
        <f t="shared" si="255"/>
        <v>0.03</v>
      </c>
      <c r="AL419" s="122">
        <f t="shared" si="258"/>
        <v>200</v>
      </c>
      <c r="AM419" s="100">
        <f t="shared" si="243"/>
        <v>7.2124891681027859E-3</v>
      </c>
      <c r="AN419" s="98">
        <f t="shared" si="256"/>
        <v>0.03</v>
      </c>
      <c r="AO419" s="101">
        <f t="shared" si="257"/>
        <v>61782</v>
      </c>
    </row>
    <row r="420" spans="1:41" ht="16.5">
      <c r="A420" s="112">
        <v>42922</v>
      </c>
      <c r="B420" s="73">
        <v>10368</v>
      </c>
      <c r="C420" s="73">
        <v>10404</v>
      </c>
      <c r="D420" s="80">
        <f t="shared" si="244"/>
        <v>-36</v>
      </c>
      <c r="E420" s="17">
        <f t="shared" si="227"/>
        <v>4.0000000000000001E-3</v>
      </c>
      <c r="F420" s="16">
        <f t="shared" si="245"/>
        <v>5.0000000000000001E-3</v>
      </c>
      <c r="G420" s="16">
        <f t="shared" si="246"/>
        <v>5.0000000000000001E-3</v>
      </c>
      <c r="H420" s="16">
        <f t="shared" si="247"/>
        <v>5.0000000000000001E-3</v>
      </c>
      <c r="I420" s="16">
        <f t="shared" si="248"/>
        <v>5.0000000000000001E-3</v>
      </c>
      <c r="J420" s="16">
        <f t="shared" si="249"/>
        <v>5.0000000000000001E-3</v>
      </c>
      <c r="K420" s="16">
        <f t="shared" si="259"/>
        <v>5.0000000000000001E-3</v>
      </c>
      <c r="L420" s="16">
        <f t="shared" si="250"/>
        <v>0.03</v>
      </c>
      <c r="M420" s="72"/>
      <c r="N420" s="72"/>
      <c r="O420" s="32">
        <f t="shared" si="260"/>
        <v>0</v>
      </c>
      <c r="P420" s="17" t="e">
        <f t="shared" si="261"/>
        <v>#DIV/0!</v>
      </c>
      <c r="Q420" s="38">
        <f t="shared" si="262"/>
        <v>0</v>
      </c>
      <c r="R420" s="17" t="e">
        <f t="shared" si="251"/>
        <v>#DIV/0!</v>
      </c>
      <c r="S420" s="97">
        <f t="shared" si="252"/>
        <v>4.0000000000000001E-3</v>
      </c>
      <c r="T420" s="96">
        <f t="shared" si="228"/>
        <v>4.9910525285145882E-3</v>
      </c>
      <c r="U420" s="96">
        <f t="shared" si="229"/>
        <v>4.9910525285145882E-3</v>
      </c>
      <c r="V420" s="96">
        <f t="shared" si="230"/>
        <v>4.9910525285145882E-3</v>
      </c>
      <c r="W420" s="96">
        <f t="shared" si="231"/>
        <v>4.9910525285145882E-3</v>
      </c>
      <c r="X420" s="96">
        <f t="shared" si="232"/>
        <v>4.9910525285145882E-3</v>
      </c>
      <c r="Y420" s="96">
        <f t="shared" si="233"/>
        <v>1.2125064781219019E-5</v>
      </c>
      <c r="Z420" s="96">
        <f t="shared" si="234"/>
        <v>1.2125064781219019E-5</v>
      </c>
      <c r="AA420" s="96">
        <f t="shared" si="235"/>
        <v>1.2125064781219019E-5</v>
      </c>
      <c r="AB420" s="96">
        <f t="shared" si="236"/>
        <v>1.0713707240685128E-5</v>
      </c>
      <c r="AC420" s="96">
        <f t="shared" si="237"/>
        <v>1.2125064781219019E-5</v>
      </c>
      <c r="AD420" s="97">
        <f t="shared" si="238"/>
        <v>5.0000000000000001E-3</v>
      </c>
      <c r="AE420" s="97">
        <f t="shared" si="239"/>
        <v>5.0000000000000001E-3</v>
      </c>
      <c r="AF420" s="97">
        <f t="shared" si="240"/>
        <v>5.0000000000000001E-3</v>
      </c>
      <c r="AG420" s="97">
        <f t="shared" si="241"/>
        <v>5.0000000000000001E-3</v>
      </c>
      <c r="AH420" s="97">
        <f t="shared" si="242"/>
        <v>5.0000000000000001E-3</v>
      </c>
      <c r="AI420" s="98">
        <f t="shared" si="253"/>
        <v>5.0000000000000001E-3</v>
      </c>
      <c r="AJ420" s="99">
        <f t="shared" si="254"/>
        <v>5.0000000000000001E-3</v>
      </c>
      <c r="AK420" s="98">
        <f t="shared" si="255"/>
        <v>0.03</v>
      </c>
      <c r="AL420" s="122">
        <f t="shared" si="258"/>
        <v>200</v>
      </c>
      <c r="AM420" s="100">
        <f t="shared" si="243"/>
        <v>7.0710678118654762E-3</v>
      </c>
      <c r="AN420" s="98">
        <f t="shared" si="256"/>
        <v>0.03</v>
      </c>
      <c r="AO420" s="101">
        <f t="shared" si="257"/>
        <v>62208</v>
      </c>
    </row>
    <row r="421" spans="1:41" ht="16.5">
      <c r="A421" s="112">
        <v>42921</v>
      </c>
      <c r="B421" s="73">
        <v>10404</v>
      </c>
      <c r="C421" s="73">
        <v>10347</v>
      </c>
      <c r="D421" s="80">
        <f t="shared" si="244"/>
        <v>57</v>
      </c>
      <c r="E421" s="17">
        <f t="shared" si="227"/>
        <v>6.0000000000000001E-3</v>
      </c>
      <c r="F421" s="16">
        <f t="shared" si="245"/>
        <v>5.1000000000000004E-3</v>
      </c>
      <c r="G421" s="16">
        <f t="shared" si="246"/>
        <v>5.1000000000000004E-3</v>
      </c>
      <c r="H421" s="16">
        <f t="shared" si="247"/>
        <v>5.1000000000000004E-3</v>
      </c>
      <c r="I421" s="16">
        <f t="shared" si="248"/>
        <v>5.1000000000000004E-3</v>
      </c>
      <c r="J421" s="16">
        <f t="shared" si="249"/>
        <v>5.1000000000000004E-3</v>
      </c>
      <c r="K421" s="16">
        <f t="shared" si="259"/>
        <v>5.1000000000000004E-3</v>
      </c>
      <c r="L421" s="16">
        <f t="shared" si="250"/>
        <v>0.03</v>
      </c>
      <c r="M421" s="72"/>
      <c r="N421" s="72"/>
      <c r="O421" s="32">
        <f t="shared" si="260"/>
        <v>0</v>
      </c>
      <c r="P421" s="17" t="e">
        <f t="shared" si="261"/>
        <v>#DIV/0!</v>
      </c>
      <c r="Q421" s="38">
        <f t="shared" si="262"/>
        <v>0</v>
      </c>
      <c r="R421" s="17" t="e">
        <f t="shared" si="251"/>
        <v>#DIV/0!</v>
      </c>
      <c r="S421" s="97">
        <f t="shared" si="252"/>
        <v>6.0000000000000001E-3</v>
      </c>
      <c r="T421" s="96">
        <f t="shared" si="228"/>
        <v>5.0543112005474334E-3</v>
      </c>
      <c r="U421" s="96">
        <f t="shared" si="229"/>
        <v>5.0543112005474334E-3</v>
      </c>
      <c r="V421" s="96">
        <f t="shared" si="230"/>
        <v>5.0543112005474334E-3</v>
      </c>
      <c r="W421" s="96">
        <f t="shared" si="231"/>
        <v>5.0543112005474334E-3</v>
      </c>
      <c r="X421" s="96">
        <f t="shared" si="232"/>
        <v>5.0543112005474334E-3</v>
      </c>
      <c r="Y421" s="96">
        <f t="shared" si="233"/>
        <v>1.2828053675279824E-5</v>
      </c>
      <c r="Z421" s="96">
        <f t="shared" si="234"/>
        <v>1.2828053675279824E-5</v>
      </c>
      <c r="AA421" s="96">
        <f t="shared" si="235"/>
        <v>1.2828053675279824E-5</v>
      </c>
      <c r="AB421" s="96">
        <f t="shared" si="236"/>
        <v>1.1334868227477254E-5</v>
      </c>
      <c r="AC421" s="96">
        <f t="shared" si="237"/>
        <v>1.2828053675279824E-5</v>
      </c>
      <c r="AD421" s="97">
        <f t="shared" si="238"/>
        <v>5.1000000000000004E-3</v>
      </c>
      <c r="AE421" s="97">
        <f t="shared" si="239"/>
        <v>5.1000000000000004E-3</v>
      </c>
      <c r="AF421" s="97">
        <f t="shared" si="240"/>
        <v>5.1000000000000004E-3</v>
      </c>
      <c r="AG421" s="97">
        <f t="shared" si="241"/>
        <v>5.1000000000000004E-3</v>
      </c>
      <c r="AH421" s="97">
        <f t="shared" si="242"/>
        <v>5.1000000000000004E-3</v>
      </c>
      <c r="AI421" s="98">
        <f t="shared" si="253"/>
        <v>5.1000000000000004E-3</v>
      </c>
      <c r="AJ421" s="99">
        <f t="shared" si="254"/>
        <v>5.1000000000000004E-3</v>
      </c>
      <c r="AK421" s="98">
        <f t="shared" si="255"/>
        <v>0.03</v>
      </c>
      <c r="AL421" s="122">
        <f t="shared" si="258"/>
        <v>200</v>
      </c>
      <c r="AM421" s="100">
        <f t="shared" si="243"/>
        <v>7.2124891681027859E-3</v>
      </c>
      <c r="AN421" s="98">
        <f t="shared" si="256"/>
        <v>0.03</v>
      </c>
      <c r="AO421" s="101">
        <f t="shared" si="257"/>
        <v>62424</v>
      </c>
    </row>
    <row r="422" spans="1:41" ht="16.5">
      <c r="A422" s="112">
        <v>42920</v>
      </c>
      <c r="B422" s="73">
        <v>10347</v>
      </c>
      <c r="C422" s="73">
        <v>10412</v>
      </c>
      <c r="D422" s="80">
        <f t="shared" si="244"/>
        <v>-65</v>
      </c>
      <c r="E422" s="17">
        <f t="shared" si="227"/>
        <v>7.0000000000000001E-3</v>
      </c>
      <c r="F422" s="16">
        <f t="shared" si="245"/>
        <v>5.0000000000000001E-3</v>
      </c>
      <c r="G422" s="16">
        <f t="shared" si="246"/>
        <v>5.0000000000000001E-3</v>
      </c>
      <c r="H422" s="16">
        <f t="shared" si="247"/>
        <v>5.0000000000000001E-3</v>
      </c>
      <c r="I422" s="16">
        <f t="shared" si="248"/>
        <v>5.0000000000000001E-3</v>
      </c>
      <c r="J422" s="16">
        <f t="shared" si="249"/>
        <v>5.0000000000000001E-3</v>
      </c>
      <c r="K422" s="16">
        <f t="shared" si="259"/>
        <v>5.0000000000000001E-3</v>
      </c>
      <c r="L422" s="16">
        <f t="shared" si="250"/>
        <v>0.03</v>
      </c>
      <c r="M422" s="72"/>
      <c r="N422" s="72"/>
      <c r="O422" s="32">
        <f t="shared" si="260"/>
        <v>0</v>
      </c>
      <c r="P422" s="17" t="e">
        <f t="shared" si="261"/>
        <v>#DIV/0!</v>
      </c>
      <c r="Q422" s="38">
        <f t="shared" si="262"/>
        <v>0</v>
      </c>
      <c r="R422" s="17" t="e">
        <f t="shared" si="251"/>
        <v>#DIV/0!</v>
      </c>
      <c r="S422" s="97">
        <f t="shared" si="252"/>
        <v>7.0000000000000001E-3</v>
      </c>
      <c r="T422" s="96">
        <f t="shared" si="228"/>
        <v>4.9939480856887588E-3</v>
      </c>
      <c r="U422" s="96">
        <f t="shared" si="229"/>
        <v>4.9939480856887588E-3</v>
      </c>
      <c r="V422" s="96">
        <f t="shared" si="230"/>
        <v>4.9939480856887588E-3</v>
      </c>
      <c r="W422" s="96">
        <f t="shared" si="231"/>
        <v>4.9939480856887588E-3</v>
      </c>
      <c r="X422" s="96">
        <f t="shared" si="232"/>
        <v>4.9939480856887588E-3</v>
      </c>
      <c r="Y422" s="96">
        <f t="shared" si="233"/>
        <v>1.3582260902151561E-5</v>
      </c>
      <c r="Z422" s="96">
        <f t="shared" si="234"/>
        <v>1.3582260902151561E-5</v>
      </c>
      <c r="AA422" s="96">
        <f t="shared" si="235"/>
        <v>1.3582260902151561E-5</v>
      </c>
      <c r="AB422" s="96">
        <f t="shared" si="236"/>
        <v>1.200128573314112E-5</v>
      </c>
      <c r="AC422" s="96">
        <f t="shared" si="237"/>
        <v>1.3582260902151561E-5</v>
      </c>
      <c r="AD422" s="97">
        <f t="shared" si="238"/>
        <v>5.0000000000000001E-3</v>
      </c>
      <c r="AE422" s="97">
        <f t="shared" si="239"/>
        <v>5.0000000000000001E-3</v>
      </c>
      <c r="AF422" s="97">
        <f t="shared" si="240"/>
        <v>5.0000000000000001E-3</v>
      </c>
      <c r="AG422" s="97">
        <f t="shared" si="241"/>
        <v>5.0000000000000001E-3</v>
      </c>
      <c r="AH422" s="97">
        <f t="shared" si="242"/>
        <v>5.0000000000000001E-3</v>
      </c>
      <c r="AI422" s="98">
        <f t="shared" si="253"/>
        <v>5.0000000000000001E-3</v>
      </c>
      <c r="AJ422" s="99">
        <f t="shared" si="254"/>
        <v>5.0000000000000001E-3</v>
      </c>
      <c r="AK422" s="98">
        <f t="shared" si="255"/>
        <v>0.03</v>
      </c>
      <c r="AL422" s="122">
        <f t="shared" si="258"/>
        <v>200</v>
      </c>
      <c r="AM422" s="100">
        <f t="shared" si="243"/>
        <v>7.0710678118654762E-3</v>
      </c>
      <c r="AN422" s="98">
        <f t="shared" si="256"/>
        <v>0.03</v>
      </c>
      <c r="AO422" s="101">
        <f t="shared" si="257"/>
        <v>62082</v>
      </c>
    </row>
    <row r="423" spans="1:41" ht="16.5">
      <c r="A423" s="112">
        <v>42919</v>
      </c>
      <c r="B423" s="73">
        <v>10412</v>
      </c>
      <c r="C423" s="73">
        <v>10395</v>
      </c>
      <c r="D423" s="80">
        <f t="shared" si="244"/>
        <v>17</v>
      </c>
      <c r="E423" s="17">
        <f t="shared" si="227"/>
        <v>2E-3</v>
      </c>
      <c r="F423" s="16">
        <f t="shared" si="245"/>
        <v>4.8999999999999998E-3</v>
      </c>
      <c r="G423" s="16">
        <f t="shared" si="246"/>
        <v>4.8999999999999998E-3</v>
      </c>
      <c r="H423" s="16">
        <f t="shared" si="247"/>
        <v>4.8999999999999998E-3</v>
      </c>
      <c r="I423" s="16">
        <f t="shared" si="248"/>
        <v>4.8999999999999998E-3</v>
      </c>
      <c r="J423" s="16">
        <f t="shared" si="249"/>
        <v>4.8999999999999998E-3</v>
      </c>
      <c r="K423" s="16">
        <f t="shared" si="259"/>
        <v>4.8999999999999998E-3</v>
      </c>
      <c r="L423" s="16">
        <f t="shared" si="250"/>
        <v>0.03</v>
      </c>
      <c r="M423" s="72"/>
      <c r="N423" s="72"/>
      <c r="O423" s="32">
        <f t="shared" si="260"/>
        <v>0</v>
      </c>
      <c r="P423" s="17" t="e">
        <f t="shared" si="261"/>
        <v>#DIV/0!</v>
      </c>
      <c r="Q423" s="38">
        <f t="shared" si="262"/>
        <v>0</v>
      </c>
      <c r="R423" s="17" t="e">
        <f t="shared" si="251"/>
        <v>#DIV/0!</v>
      </c>
      <c r="S423" s="97">
        <f t="shared" si="252"/>
        <v>2E-3</v>
      </c>
      <c r="T423" s="96">
        <f t="shared" si="228"/>
        <v>4.8659022188178285E-3</v>
      </c>
      <c r="U423" s="96">
        <f t="shared" si="229"/>
        <v>4.8659022188178285E-3</v>
      </c>
      <c r="V423" s="96">
        <f t="shared" si="230"/>
        <v>4.8659022188178285E-3</v>
      </c>
      <c r="W423" s="96">
        <f t="shared" si="231"/>
        <v>4.8659022188178285E-3</v>
      </c>
      <c r="X423" s="96">
        <f t="shared" si="232"/>
        <v>4.8659022188178285E-3</v>
      </c>
      <c r="Y423" s="96">
        <f t="shared" si="233"/>
        <v>1.4158509044439107E-5</v>
      </c>
      <c r="Z423" s="96">
        <f t="shared" si="234"/>
        <v>1.4158509044439107E-5</v>
      </c>
      <c r="AA423" s="96">
        <f t="shared" si="235"/>
        <v>1.4158509044439107E-5</v>
      </c>
      <c r="AB423" s="96">
        <f t="shared" si="236"/>
        <v>1.2510458591666395E-5</v>
      </c>
      <c r="AC423" s="96">
        <f t="shared" si="237"/>
        <v>1.4158509044439107E-5</v>
      </c>
      <c r="AD423" s="97">
        <f t="shared" si="238"/>
        <v>4.8999999999999998E-3</v>
      </c>
      <c r="AE423" s="97">
        <f t="shared" si="239"/>
        <v>4.8999999999999998E-3</v>
      </c>
      <c r="AF423" s="97">
        <f t="shared" si="240"/>
        <v>4.8999999999999998E-3</v>
      </c>
      <c r="AG423" s="97">
        <f t="shared" si="241"/>
        <v>4.8999999999999998E-3</v>
      </c>
      <c r="AH423" s="97">
        <f t="shared" si="242"/>
        <v>4.8999999999999998E-3</v>
      </c>
      <c r="AI423" s="98">
        <f t="shared" si="253"/>
        <v>4.8999999999999998E-3</v>
      </c>
      <c r="AJ423" s="99">
        <f t="shared" si="254"/>
        <v>4.8999999999999998E-3</v>
      </c>
      <c r="AK423" s="98">
        <f t="shared" si="255"/>
        <v>0.03</v>
      </c>
      <c r="AL423" s="122">
        <f t="shared" si="258"/>
        <v>200</v>
      </c>
      <c r="AM423" s="100">
        <f t="shared" si="243"/>
        <v>6.9296464556281656E-3</v>
      </c>
      <c r="AN423" s="98">
        <f t="shared" si="256"/>
        <v>0.03</v>
      </c>
      <c r="AO423" s="101">
        <f t="shared" si="257"/>
        <v>62472</v>
      </c>
    </row>
    <row r="424" spans="1:41" ht="16.5">
      <c r="A424" s="112">
        <v>42916</v>
      </c>
      <c r="B424" s="73">
        <v>10395</v>
      </c>
      <c r="C424" s="73">
        <v>10421</v>
      </c>
      <c r="D424" s="80">
        <f t="shared" si="244"/>
        <v>-26</v>
      </c>
      <c r="E424" s="17">
        <f t="shared" si="227"/>
        <v>3.0000000000000001E-3</v>
      </c>
      <c r="F424" s="16">
        <f t="shared" si="245"/>
        <v>5.0000000000000001E-3</v>
      </c>
      <c r="G424" s="16">
        <f t="shared" si="246"/>
        <v>5.0000000000000001E-3</v>
      </c>
      <c r="H424" s="16">
        <f t="shared" si="247"/>
        <v>5.0000000000000001E-3</v>
      </c>
      <c r="I424" s="16">
        <f t="shared" si="248"/>
        <v>5.0000000000000001E-3</v>
      </c>
      <c r="J424" s="16">
        <f t="shared" si="249"/>
        <v>5.0000000000000001E-3</v>
      </c>
      <c r="K424" s="16">
        <f t="shared" si="259"/>
        <v>5.0000000000000001E-3</v>
      </c>
      <c r="L424" s="16">
        <f t="shared" si="250"/>
        <v>0.03</v>
      </c>
      <c r="M424" s="72"/>
      <c r="N424" s="72"/>
      <c r="O424" s="32">
        <f t="shared" si="260"/>
        <v>0</v>
      </c>
      <c r="P424" s="17" t="e">
        <f t="shared" si="261"/>
        <v>#DIV/0!</v>
      </c>
      <c r="Q424" s="38">
        <f t="shared" si="262"/>
        <v>0</v>
      </c>
      <c r="R424" s="17" t="e">
        <f t="shared" si="251"/>
        <v>#DIV/0!</v>
      </c>
      <c r="S424" s="97">
        <f t="shared" si="252"/>
        <v>3.0000000000000001E-3</v>
      </c>
      <c r="T424" s="96">
        <f t="shared" si="228"/>
        <v>5.0488321476785409E-3</v>
      </c>
      <c r="U424" s="96">
        <f t="shared" si="229"/>
        <v>5.0488321476785409E-3</v>
      </c>
      <c r="V424" s="96">
        <f t="shared" si="230"/>
        <v>5.0488321476785409E-3</v>
      </c>
      <c r="W424" s="96">
        <f t="shared" si="231"/>
        <v>5.0488321476785409E-3</v>
      </c>
      <c r="X424" s="96">
        <f t="shared" si="232"/>
        <v>5.0488321476785409E-3</v>
      </c>
      <c r="Y424" s="96">
        <f t="shared" si="233"/>
        <v>1.446892169846385E-5</v>
      </c>
      <c r="Z424" s="96">
        <f t="shared" si="234"/>
        <v>1.446892169846385E-5</v>
      </c>
      <c r="AA424" s="96">
        <f t="shared" si="235"/>
        <v>1.446892169846385E-5</v>
      </c>
      <c r="AB424" s="96">
        <f t="shared" si="236"/>
        <v>1.2784739212762658E-5</v>
      </c>
      <c r="AC424" s="96">
        <f t="shared" si="237"/>
        <v>1.446892169846385E-5</v>
      </c>
      <c r="AD424" s="97">
        <f t="shared" si="238"/>
        <v>5.0000000000000001E-3</v>
      </c>
      <c r="AE424" s="97">
        <f t="shared" si="239"/>
        <v>5.0000000000000001E-3</v>
      </c>
      <c r="AF424" s="97">
        <f t="shared" si="240"/>
        <v>5.0000000000000001E-3</v>
      </c>
      <c r="AG424" s="97">
        <f t="shared" si="241"/>
        <v>5.0000000000000001E-3</v>
      </c>
      <c r="AH424" s="97">
        <f t="shared" si="242"/>
        <v>5.0000000000000001E-3</v>
      </c>
      <c r="AI424" s="98">
        <f t="shared" si="253"/>
        <v>5.0000000000000001E-3</v>
      </c>
      <c r="AJ424" s="99">
        <f t="shared" si="254"/>
        <v>5.0000000000000001E-3</v>
      </c>
      <c r="AK424" s="98">
        <f t="shared" si="255"/>
        <v>0.03</v>
      </c>
      <c r="AL424" s="122">
        <f t="shared" si="258"/>
        <v>200</v>
      </c>
      <c r="AM424" s="100">
        <f t="shared" si="243"/>
        <v>7.0710678118654762E-3</v>
      </c>
      <c r="AN424" s="98">
        <f t="shared" si="256"/>
        <v>0.03</v>
      </c>
      <c r="AO424" s="101">
        <f t="shared" si="257"/>
        <v>62370</v>
      </c>
    </row>
    <row r="425" spans="1:41" ht="16.5">
      <c r="A425" s="112">
        <v>42915</v>
      </c>
      <c r="B425" s="73">
        <v>10421</v>
      </c>
      <c r="C425" s="73">
        <v>10390</v>
      </c>
      <c r="D425" s="80">
        <f t="shared" si="244"/>
        <v>31</v>
      </c>
      <c r="E425" s="17">
        <f t="shared" si="227"/>
        <v>3.0000000000000001E-3</v>
      </c>
      <c r="F425" s="16">
        <f t="shared" si="245"/>
        <v>5.1999999999999998E-3</v>
      </c>
      <c r="G425" s="16">
        <f t="shared" si="246"/>
        <v>5.1999999999999998E-3</v>
      </c>
      <c r="H425" s="16">
        <f t="shared" si="247"/>
        <v>5.1999999999999998E-3</v>
      </c>
      <c r="I425" s="16">
        <f t="shared" si="248"/>
        <v>5.1999999999999998E-3</v>
      </c>
      <c r="J425" s="16">
        <f t="shared" si="249"/>
        <v>5.1999999999999998E-3</v>
      </c>
      <c r="K425" s="16">
        <f t="shared" si="259"/>
        <v>5.1999999999999998E-3</v>
      </c>
      <c r="L425" s="16">
        <f t="shared" si="250"/>
        <v>0.03</v>
      </c>
      <c r="M425" s="72"/>
      <c r="N425" s="72"/>
      <c r="O425" s="32">
        <f t="shared" si="260"/>
        <v>0</v>
      </c>
      <c r="P425" s="17" t="e">
        <f t="shared" si="261"/>
        <v>#DIV/0!</v>
      </c>
      <c r="Q425" s="38">
        <f t="shared" si="262"/>
        <v>0</v>
      </c>
      <c r="R425" s="17" t="e">
        <f t="shared" si="251"/>
        <v>#DIV/0!</v>
      </c>
      <c r="S425" s="97">
        <f t="shared" si="252"/>
        <v>3.0000000000000001E-3</v>
      </c>
      <c r="T425" s="96">
        <f t="shared" si="228"/>
        <v>5.1796086677431286E-3</v>
      </c>
      <c r="U425" s="96">
        <f t="shared" si="229"/>
        <v>5.1796086677431286E-3</v>
      </c>
      <c r="V425" s="96">
        <f t="shared" si="230"/>
        <v>5.1796086677431286E-3</v>
      </c>
      <c r="W425" s="96">
        <f t="shared" si="231"/>
        <v>5.1796086677431286E-3</v>
      </c>
      <c r="X425" s="96">
        <f t="shared" si="232"/>
        <v>5.1796086677431286E-3</v>
      </c>
      <c r="Y425" s="96">
        <f t="shared" si="233"/>
        <v>1.5089234108291267E-5</v>
      </c>
      <c r="Z425" s="96">
        <f t="shared" si="234"/>
        <v>1.5089234108291267E-5</v>
      </c>
      <c r="AA425" s="96">
        <f t="shared" si="235"/>
        <v>1.5089234108291267E-5</v>
      </c>
      <c r="AB425" s="96">
        <f t="shared" si="236"/>
        <v>1.3332847258086166E-5</v>
      </c>
      <c r="AC425" s="96">
        <f t="shared" si="237"/>
        <v>1.5089234108291267E-5</v>
      </c>
      <c r="AD425" s="97">
        <f t="shared" si="238"/>
        <v>5.1999999999999998E-3</v>
      </c>
      <c r="AE425" s="97">
        <f t="shared" si="239"/>
        <v>5.1999999999999998E-3</v>
      </c>
      <c r="AF425" s="97">
        <f t="shared" si="240"/>
        <v>5.1999999999999998E-3</v>
      </c>
      <c r="AG425" s="97">
        <f t="shared" si="241"/>
        <v>5.1999999999999998E-3</v>
      </c>
      <c r="AH425" s="97">
        <f t="shared" si="242"/>
        <v>5.1999999999999998E-3</v>
      </c>
      <c r="AI425" s="98">
        <f t="shared" si="253"/>
        <v>5.1999999999999998E-3</v>
      </c>
      <c r="AJ425" s="99">
        <f t="shared" si="254"/>
        <v>5.1999999999999998E-3</v>
      </c>
      <c r="AK425" s="98">
        <f t="shared" si="255"/>
        <v>0.03</v>
      </c>
      <c r="AL425" s="122">
        <f t="shared" si="258"/>
        <v>200</v>
      </c>
      <c r="AM425" s="100">
        <f t="shared" si="243"/>
        <v>7.3539105243400947E-3</v>
      </c>
      <c r="AN425" s="98">
        <f t="shared" si="256"/>
        <v>0.03</v>
      </c>
      <c r="AO425" s="101">
        <f t="shared" si="257"/>
        <v>62526</v>
      </c>
    </row>
    <row r="426" spans="1:41" ht="16.5">
      <c r="A426" s="112">
        <v>42914</v>
      </c>
      <c r="B426" s="73">
        <v>10390</v>
      </c>
      <c r="C426" s="73">
        <v>10512</v>
      </c>
      <c r="D426" s="80">
        <f t="shared" si="244"/>
        <v>-122</v>
      </c>
      <c r="E426" s="17">
        <f t="shared" si="227"/>
        <v>1.2E-2</v>
      </c>
      <c r="F426" s="16">
        <f t="shared" si="245"/>
        <v>5.3E-3</v>
      </c>
      <c r="G426" s="16">
        <f t="shared" si="246"/>
        <v>5.3E-3</v>
      </c>
      <c r="H426" s="16">
        <f t="shared" si="247"/>
        <v>5.3E-3</v>
      </c>
      <c r="I426" s="16">
        <f t="shared" si="248"/>
        <v>5.3E-3</v>
      </c>
      <c r="J426" s="16">
        <f t="shared" si="249"/>
        <v>5.3E-3</v>
      </c>
      <c r="K426" s="16">
        <f t="shared" si="259"/>
        <v>5.3E-3</v>
      </c>
      <c r="L426" s="16">
        <f t="shared" si="250"/>
        <v>0.03</v>
      </c>
      <c r="M426" s="72"/>
      <c r="N426" s="72"/>
      <c r="O426" s="32">
        <f t="shared" si="260"/>
        <v>0</v>
      </c>
      <c r="P426" s="17" t="e">
        <f t="shared" si="261"/>
        <v>#DIV/0!</v>
      </c>
      <c r="Q426" s="38">
        <f t="shared" si="262"/>
        <v>0</v>
      </c>
      <c r="R426" s="17" t="e">
        <f t="shared" si="251"/>
        <v>#DIV/0!</v>
      </c>
      <c r="S426" s="97">
        <f t="shared" si="252"/>
        <v>1.2E-2</v>
      </c>
      <c r="T426" s="96">
        <f t="shared" si="228"/>
        <v>5.3187326252586474E-3</v>
      </c>
      <c r="U426" s="96">
        <f t="shared" si="229"/>
        <v>5.3187326252586474E-3</v>
      </c>
      <c r="V426" s="96">
        <f t="shared" si="230"/>
        <v>5.3187326252586474E-3</v>
      </c>
      <c r="W426" s="96">
        <f t="shared" si="231"/>
        <v>5.3187326252586474E-3</v>
      </c>
      <c r="X426" s="96">
        <f t="shared" si="232"/>
        <v>5.3187326252586474E-3</v>
      </c>
      <c r="Y426" s="96">
        <f t="shared" si="233"/>
        <v>1.5709194520260571E-5</v>
      </c>
      <c r="Z426" s="96">
        <f t="shared" si="234"/>
        <v>1.5709194520260571E-5</v>
      </c>
      <c r="AA426" s="96">
        <f t="shared" si="235"/>
        <v>1.5709194520260571E-5</v>
      </c>
      <c r="AB426" s="96">
        <f t="shared" si="236"/>
        <v>1.3880644278102242E-5</v>
      </c>
      <c r="AC426" s="96">
        <f t="shared" si="237"/>
        <v>1.5709194520260571E-5</v>
      </c>
      <c r="AD426" s="97">
        <f t="shared" si="238"/>
        <v>5.3E-3</v>
      </c>
      <c r="AE426" s="97">
        <f t="shared" si="239"/>
        <v>5.3E-3</v>
      </c>
      <c r="AF426" s="97">
        <f t="shared" si="240"/>
        <v>5.3E-3</v>
      </c>
      <c r="AG426" s="97">
        <f t="shared" si="241"/>
        <v>5.3E-3</v>
      </c>
      <c r="AH426" s="97">
        <f t="shared" si="242"/>
        <v>5.3E-3</v>
      </c>
      <c r="AI426" s="98">
        <f t="shared" si="253"/>
        <v>5.3E-3</v>
      </c>
      <c r="AJ426" s="99">
        <f t="shared" si="254"/>
        <v>5.3E-3</v>
      </c>
      <c r="AK426" s="98">
        <f t="shared" si="255"/>
        <v>0.03</v>
      </c>
      <c r="AL426" s="122">
        <f t="shared" si="258"/>
        <v>200</v>
      </c>
      <c r="AM426" s="100">
        <f t="shared" si="243"/>
        <v>7.4953318805774044E-3</v>
      </c>
      <c r="AN426" s="98">
        <f t="shared" si="256"/>
        <v>0.03</v>
      </c>
      <c r="AO426" s="101">
        <f t="shared" si="257"/>
        <v>62340</v>
      </c>
    </row>
    <row r="427" spans="1:41" ht="16.5">
      <c r="A427" s="112">
        <v>42913</v>
      </c>
      <c r="B427" s="73">
        <v>10512</v>
      </c>
      <c r="C427" s="73">
        <v>10513</v>
      </c>
      <c r="D427" s="80">
        <f t="shared" si="244"/>
        <v>-1</v>
      </c>
      <c r="E427" s="17">
        <f t="shared" si="227"/>
        <v>1E-3</v>
      </c>
      <c r="F427" s="16">
        <f t="shared" si="245"/>
        <v>4.8999999999999998E-3</v>
      </c>
      <c r="G427" s="16">
        <f t="shared" si="246"/>
        <v>4.8999999999999998E-3</v>
      </c>
      <c r="H427" s="16">
        <f t="shared" si="247"/>
        <v>4.8999999999999998E-3</v>
      </c>
      <c r="I427" s="16">
        <f t="shared" si="248"/>
        <v>4.8999999999999998E-3</v>
      </c>
      <c r="J427" s="16">
        <f t="shared" si="249"/>
        <v>4.8999999999999998E-3</v>
      </c>
      <c r="K427" s="16">
        <f t="shared" si="259"/>
        <v>4.8999999999999998E-3</v>
      </c>
      <c r="L427" s="16">
        <f t="shared" si="250"/>
        <v>0.03</v>
      </c>
      <c r="M427" s="72"/>
      <c r="N427" s="72"/>
      <c r="O427" s="32">
        <f t="shared" si="260"/>
        <v>0</v>
      </c>
      <c r="P427" s="17" t="e">
        <f t="shared" si="261"/>
        <v>#DIV/0!</v>
      </c>
      <c r="Q427" s="38">
        <f t="shared" si="262"/>
        <v>0</v>
      </c>
      <c r="R427" s="17" t="e">
        <f t="shared" si="251"/>
        <v>#DIV/0!</v>
      </c>
      <c r="S427" s="97">
        <f t="shared" si="252"/>
        <v>1E-3</v>
      </c>
      <c r="T427" s="96">
        <f t="shared" si="228"/>
        <v>4.8922687502751562E-3</v>
      </c>
      <c r="U427" s="96">
        <f t="shared" si="229"/>
        <v>4.8922687502751562E-3</v>
      </c>
      <c r="V427" s="96">
        <f t="shared" si="230"/>
        <v>4.8922687502751562E-3</v>
      </c>
      <c r="W427" s="96">
        <f t="shared" si="231"/>
        <v>4.8922687502751562E-3</v>
      </c>
      <c r="X427" s="96">
        <f t="shared" si="232"/>
        <v>4.8922687502751562E-3</v>
      </c>
      <c r="Y427" s="96">
        <f t="shared" si="233"/>
        <v>1.3487238201235812E-5</v>
      </c>
      <c r="Z427" s="96">
        <f t="shared" si="234"/>
        <v>1.3487238201235812E-5</v>
      </c>
      <c r="AA427" s="96">
        <f t="shared" si="235"/>
        <v>1.3487238201235812E-5</v>
      </c>
      <c r="AB427" s="96">
        <f t="shared" si="236"/>
        <v>1.1917323674611966E-5</v>
      </c>
      <c r="AC427" s="96">
        <f t="shared" si="237"/>
        <v>1.3487238201235812E-5</v>
      </c>
      <c r="AD427" s="97">
        <f t="shared" si="238"/>
        <v>4.8999999999999998E-3</v>
      </c>
      <c r="AE427" s="97">
        <f t="shared" si="239"/>
        <v>4.8999999999999998E-3</v>
      </c>
      <c r="AF427" s="97">
        <f t="shared" si="240"/>
        <v>4.8999999999999998E-3</v>
      </c>
      <c r="AG427" s="97">
        <f t="shared" si="241"/>
        <v>4.8999999999999998E-3</v>
      </c>
      <c r="AH427" s="97">
        <f t="shared" si="242"/>
        <v>4.8999999999999998E-3</v>
      </c>
      <c r="AI427" s="98">
        <f t="shared" si="253"/>
        <v>4.8999999999999998E-3</v>
      </c>
      <c r="AJ427" s="99">
        <f t="shared" si="254"/>
        <v>4.8999999999999998E-3</v>
      </c>
      <c r="AK427" s="98">
        <f t="shared" si="255"/>
        <v>0.03</v>
      </c>
      <c r="AL427" s="122">
        <f t="shared" si="258"/>
        <v>200</v>
      </c>
      <c r="AM427" s="100">
        <f t="shared" si="243"/>
        <v>6.9296464556281656E-3</v>
      </c>
      <c r="AN427" s="98">
        <f t="shared" si="256"/>
        <v>0.03</v>
      </c>
      <c r="AO427" s="101">
        <f t="shared" si="257"/>
        <v>63072</v>
      </c>
    </row>
    <row r="428" spans="1:41" ht="16.5">
      <c r="A428" s="112">
        <v>42912</v>
      </c>
      <c r="B428" s="73">
        <v>10513</v>
      </c>
      <c r="C428" s="73">
        <v>10377</v>
      </c>
      <c r="D428" s="80">
        <f t="shared" si="244"/>
        <v>136</v>
      </c>
      <c r="E428" s="17">
        <f t="shared" si="227"/>
        <v>1.3999999999999999E-2</v>
      </c>
      <c r="F428" s="16">
        <f t="shared" si="245"/>
        <v>5.1000000000000004E-3</v>
      </c>
      <c r="G428" s="16">
        <f t="shared" si="246"/>
        <v>5.1000000000000004E-3</v>
      </c>
      <c r="H428" s="16">
        <f t="shared" si="247"/>
        <v>5.1000000000000004E-3</v>
      </c>
      <c r="I428" s="16">
        <f t="shared" si="248"/>
        <v>5.1000000000000004E-3</v>
      </c>
      <c r="J428" s="16">
        <f t="shared" si="249"/>
        <v>5.1000000000000004E-3</v>
      </c>
      <c r="K428" s="16">
        <f t="shared" si="259"/>
        <v>5.1000000000000004E-3</v>
      </c>
      <c r="L428" s="16">
        <f t="shared" si="250"/>
        <v>0.03</v>
      </c>
      <c r="M428" s="72"/>
      <c r="N428" s="72"/>
      <c r="O428" s="32">
        <f t="shared" si="260"/>
        <v>0</v>
      </c>
      <c r="P428" s="17" t="e">
        <f t="shared" si="261"/>
        <v>#DIV/0!</v>
      </c>
      <c r="Q428" s="38">
        <f t="shared" si="262"/>
        <v>0</v>
      </c>
      <c r="R428" s="17" t="e">
        <f t="shared" si="251"/>
        <v>#DIV/0!</v>
      </c>
      <c r="S428" s="97">
        <f t="shared" si="252"/>
        <v>1.3999999999999999E-2</v>
      </c>
      <c r="T428" s="96">
        <f t="shared" si="228"/>
        <v>5.1407114364629318E-3</v>
      </c>
      <c r="U428" s="96">
        <f t="shared" si="229"/>
        <v>5.1407114364629318E-3</v>
      </c>
      <c r="V428" s="96">
        <f t="shared" si="230"/>
        <v>5.1407114364629318E-3</v>
      </c>
      <c r="W428" s="96">
        <f t="shared" si="231"/>
        <v>5.1407114364629318E-3</v>
      </c>
      <c r="X428" s="96">
        <f t="shared" si="232"/>
        <v>5.1407114364629318E-3</v>
      </c>
      <c r="Y428" s="96">
        <f t="shared" si="233"/>
        <v>1.325373269067289E-5</v>
      </c>
      <c r="Z428" s="96">
        <f t="shared" si="234"/>
        <v>1.325373269067289E-5</v>
      </c>
      <c r="AA428" s="96">
        <f t="shared" si="235"/>
        <v>1.325373269067289E-5</v>
      </c>
      <c r="AB428" s="96">
        <f t="shared" si="236"/>
        <v>1.1710998205478566E-5</v>
      </c>
      <c r="AC428" s="96">
        <f t="shared" si="237"/>
        <v>1.325373269067289E-5</v>
      </c>
      <c r="AD428" s="97">
        <f t="shared" si="238"/>
        <v>5.1000000000000004E-3</v>
      </c>
      <c r="AE428" s="97">
        <f t="shared" si="239"/>
        <v>5.1000000000000004E-3</v>
      </c>
      <c r="AF428" s="97">
        <f t="shared" si="240"/>
        <v>5.1000000000000004E-3</v>
      </c>
      <c r="AG428" s="97">
        <f t="shared" si="241"/>
        <v>5.1000000000000004E-3</v>
      </c>
      <c r="AH428" s="97">
        <f t="shared" si="242"/>
        <v>5.1000000000000004E-3</v>
      </c>
      <c r="AI428" s="98">
        <f t="shared" si="253"/>
        <v>5.1000000000000004E-3</v>
      </c>
      <c r="AJ428" s="99">
        <f t="shared" si="254"/>
        <v>5.1000000000000004E-3</v>
      </c>
      <c r="AK428" s="98">
        <f t="shared" si="255"/>
        <v>0.03</v>
      </c>
      <c r="AL428" s="122">
        <f t="shared" si="258"/>
        <v>200</v>
      </c>
      <c r="AM428" s="100">
        <f t="shared" si="243"/>
        <v>7.2124891681027859E-3</v>
      </c>
      <c r="AN428" s="98">
        <f t="shared" si="256"/>
        <v>0.03</v>
      </c>
      <c r="AO428" s="101">
        <f t="shared" si="257"/>
        <v>63078</v>
      </c>
    </row>
    <row r="429" spans="1:41" ht="16.5">
      <c r="A429" s="112">
        <v>42909</v>
      </c>
      <c r="B429" s="73">
        <v>10377</v>
      </c>
      <c r="C429" s="73">
        <v>10399</v>
      </c>
      <c r="D429" s="80">
        <f t="shared" si="244"/>
        <v>-22</v>
      </c>
      <c r="E429" s="17">
        <f t="shared" si="227"/>
        <v>3.0000000000000001E-3</v>
      </c>
      <c r="F429" s="16">
        <f t="shared" si="245"/>
        <v>4.5999999999999999E-3</v>
      </c>
      <c r="G429" s="16">
        <f t="shared" si="246"/>
        <v>4.5999999999999999E-3</v>
      </c>
      <c r="H429" s="16">
        <f t="shared" si="247"/>
        <v>4.5999999999999999E-3</v>
      </c>
      <c r="I429" s="16">
        <f t="shared" si="248"/>
        <v>4.5999999999999999E-3</v>
      </c>
      <c r="J429" s="16">
        <f t="shared" si="249"/>
        <v>4.5999999999999999E-3</v>
      </c>
      <c r="K429" s="16">
        <f t="shared" si="259"/>
        <v>4.5999999999999999E-3</v>
      </c>
      <c r="L429" s="16">
        <f t="shared" si="250"/>
        <v>0.03</v>
      </c>
      <c r="M429" s="72"/>
      <c r="N429" s="72"/>
      <c r="O429" s="32">
        <f t="shared" si="260"/>
        <v>0</v>
      </c>
      <c r="P429" s="17" t="e">
        <f t="shared" si="261"/>
        <v>#DIV/0!</v>
      </c>
      <c r="Q429" s="38">
        <f t="shared" si="262"/>
        <v>0</v>
      </c>
      <c r="R429" s="17" t="e">
        <f t="shared" si="251"/>
        <v>#DIV/0!</v>
      </c>
      <c r="S429" s="97">
        <f t="shared" si="252"/>
        <v>3.0000000000000001E-3</v>
      </c>
      <c r="T429" s="96">
        <f t="shared" si="228"/>
        <v>4.5752249324073737E-3</v>
      </c>
      <c r="U429" s="96">
        <f t="shared" si="229"/>
        <v>4.5752249324073737E-3</v>
      </c>
      <c r="V429" s="96">
        <f t="shared" si="230"/>
        <v>4.5752249324073737E-3</v>
      </c>
      <c r="W429" s="96">
        <f t="shared" si="231"/>
        <v>4.5752249324073737E-3</v>
      </c>
      <c r="X429" s="96">
        <f t="shared" si="232"/>
        <v>4.5752249324073737E-3</v>
      </c>
      <c r="Y429" s="96">
        <f t="shared" si="233"/>
        <v>8.4299463682871823E-6</v>
      </c>
      <c r="Z429" s="96">
        <f t="shared" si="234"/>
        <v>8.4299463682871823E-6</v>
      </c>
      <c r="AA429" s="96">
        <f t="shared" si="235"/>
        <v>8.4299463682871823E-6</v>
      </c>
      <c r="AB429" s="96">
        <f t="shared" si="236"/>
        <v>7.4487006110185544E-6</v>
      </c>
      <c r="AC429" s="96">
        <f t="shared" si="237"/>
        <v>8.4299463682871823E-6</v>
      </c>
      <c r="AD429" s="97">
        <f t="shared" si="238"/>
        <v>4.5999999999999999E-3</v>
      </c>
      <c r="AE429" s="97">
        <f t="shared" si="239"/>
        <v>4.5999999999999999E-3</v>
      </c>
      <c r="AF429" s="97">
        <f t="shared" si="240"/>
        <v>4.5999999999999999E-3</v>
      </c>
      <c r="AG429" s="97">
        <f t="shared" si="241"/>
        <v>4.5999999999999999E-3</v>
      </c>
      <c r="AH429" s="97">
        <f t="shared" si="242"/>
        <v>4.5999999999999999E-3</v>
      </c>
      <c r="AI429" s="98">
        <f t="shared" si="253"/>
        <v>4.5999999999999999E-3</v>
      </c>
      <c r="AJ429" s="99">
        <f t="shared" si="254"/>
        <v>4.5999999999999999E-3</v>
      </c>
      <c r="AK429" s="98">
        <f t="shared" si="255"/>
        <v>0.03</v>
      </c>
      <c r="AL429" s="122">
        <f t="shared" si="258"/>
        <v>200</v>
      </c>
      <c r="AM429" s="100">
        <f t="shared" si="243"/>
        <v>6.5053823869162374E-3</v>
      </c>
      <c r="AN429" s="98">
        <f t="shared" si="256"/>
        <v>0.03</v>
      </c>
      <c r="AO429" s="101">
        <f t="shared" si="257"/>
        <v>62262</v>
      </c>
    </row>
    <row r="430" spans="1:41" ht="16.5">
      <c r="A430" s="112">
        <v>42908</v>
      </c>
      <c r="B430" s="73">
        <v>10399</v>
      </c>
      <c r="C430" s="73">
        <v>10349</v>
      </c>
      <c r="D430" s="80">
        <f t="shared" si="244"/>
        <v>50</v>
      </c>
      <c r="E430" s="17">
        <f t="shared" si="227"/>
        <v>5.0000000000000001E-3</v>
      </c>
      <c r="F430" s="16">
        <f t="shared" si="245"/>
        <v>4.7000000000000002E-3</v>
      </c>
      <c r="G430" s="16">
        <f t="shared" si="246"/>
        <v>4.7000000000000002E-3</v>
      </c>
      <c r="H430" s="16">
        <f t="shared" si="247"/>
        <v>4.7000000000000002E-3</v>
      </c>
      <c r="I430" s="16">
        <f t="shared" si="248"/>
        <v>4.7000000000000002E-3</v>
      </c>
      <c r="J430" s="16">
        <f t="shared" si="249"/>
        <v>4.7000000000000002E-3</v>
      </c>
      <c r="K430" s="16">
        <f t="shared" si="259"/>
        <v>4.7000000000000002E-3</v>
      </c>
      <c r="L430" s="16">
        <f t="shared" si="250"/>
        <v>0.03</v>
      </c>
      <c r="M430" s="72"/>
      <c r="N430" s="72"/>
      <c r="O430" s="32">
        <f t="shared" si="260"/>
        <v>0</v>
      </c>
      <c r="P430" s="17" t="e">
        <f t="shared" si="261"/>
        <v>#DIV/0!</v>
      </c>
      <c r="Q430" s="38">
        <f t="shared" si="262"/>
        <v>0</v>
      </c>
      <c r="R430" s="17" t="e">
        <f t="shared" si="251"/>
        <v>#DIV/0!</v>
      </c>
      <c r="S430" s="97">
        <f t="shared" si="252"/>
        <v>5.0000000000000001E-3</v>
      </c>
      <c r="T430" s="96">
        <f t="shared" si="228"/>
        <v>4.6757712046886953E-3</v>
      </c>
      <c r="U430" s="96">
        <f t="shared" si="229"/>
        <v>4.6757712046886953E-3</v>
      </c>
      <c r="V430" s="96">
        <f t="shared" si="230"/>
        <v>4.6757712046886953E-3</v>
      </c>
      <c r="W430" s="96">
        <f t="shared" si="231"/>
        <v>4.6757712046886953E-3</v>
      </c>
      <c r="X430" s="96">
        <f t="shared" si="232"/>
        <v>4.6757712046886953E-3</v>
      </c>
      <c r="Y430" s="96">
        <f t="shared" si="233"/>
        <v>8.7887806600631431E-6</v>
      </c>
      <c r="Z430" s="96">
        <f t="shared" si="234"/>
        <v>8.7887806600631431E-6</v>
      </c>
      <c r="AA430" s="96">
        <f t="shared" si="235"/>
        <v>8.7887806600631431E-6</v>
      </c>
      <c r="AB430" s="96">
        <f t="shared" si="236"/>
        <v>7.7657665912317938E-6</v>
      </c>
      <c r="AC430" s="96">
        <f t="shared" si="237"/>
        <v>8.7887806600631431E-6</v>
      </c>
      <c r="AD430" s="97">
        <f t="shared" si="238"/>
        <v>4.7000000000000002E-3</v>
      </c>
      <c r="AE430" s="97">
        <f t="shared" si="239"/>
        <v>4.7000000000000002E-3</v>
      </c>
      <c r="AF430" s="97">
        <f t="shared" si="240"/>
        <v>4.7000000000000002E-3</v>
      </c>
      <c r="AG430" s="97">
        <f t="shared" si="241"/>
        <v>4.7000000000000002E-3</v>
      </c>
      <c r="AH430" s="97">
        <f t="shared" si="242"/>
        <v>4.7000000000000002E-3</v>
      </c>
      <c r="AI430" s="98">
        <f t="shared" si="253"/>
        <v>4.7000000000000002E-3</v>
      </c>
      <c r="AJ430" s="99">
        <f t="shared" si="254"/>
        <v>4.7000000000000002E-3</v>
      </c>
      <c r="AK430" s="98">
        <f t="shared" si="255"/>
        <v>0.03</v>
      </c>
      <c r="AL430" s="122">
        <f t="shared" si="258"/>
        <v>200</v>
      </c>
      <c r="AM430" s="100">
        <f t="shared" si="243"/>
        <v>6.6468037431535471E-3</v>
      </c>
      <c r="AN430" s="98">
        <f t="shared" si="256"/>
        <v>0.03</v>
      </c>
      <c r="AO430" s="101">
        <f t="shared" si="257"/>
        <v>62394</v>
      </c>
    </row>
    <row r="431" spans="1:41" ht="16.5">
      <c r="A431" s="112">
        <v>42907</v>
      </c>
      <c r="B431" s="73">
        <v>10349</v>
      </c>
      <c r="C431" s="73">
        <v>10324</v>
      </c>
      <c r="D431" s="80">
        <f t="shared" si="244"/>
        <v>25</v>
      </c>
      <c r="E431" s="17">
        <f t="shared" si="227"/>
        <v>3.0000000000000001E-3</v>
      </c>
      <c r="F431" s="16">
        <f t="shared" si="245"/>
        <v>4.7000000000000002E-3</v>
      </c>
      <c r="G431" s="16">
        <f t="shared" si="246"/>
        <v>4.7000000000000002E-3</v>
      </c>
      <c r="H431" s="16">
        <f t="shared" si="247"/>
        <v>4.7000000000000002E-3</v>
      </c>
      <c r="I431" s="16">
        <f t="shared" si="248"/>
        <v>4.7000000000000002E-3</v>
      </c>
      <c r="J431" s="16">
        <f t="shared" si="249"/>
        <v>4.7000000000000002E-3</v>
      </c>
      <c r="K431" s="16">
        <f t="shared" si="259"/>
        <v>4.7000000000000002E-3</v>
      </c>
      <c r="L431" s="16">
        <f t="shared" si="250"/>
        <v>0.03</v>
      </c>
      <c r="M431" s="72"/>
      <c r="N431" s="72"/>
      <c r="O431" s="32">
        <f t="shared" si="260"/>
        <v>0</v>
      </c>
      <c r="P431" s="17" t="e">
        <f t="shared" si="261"/>
        <v>#DIV/0!</v>
      </c>
      <c r="Q431" s="38">
        <f t="shared" si="262"/>
        <v>0</v>
      </c>
      <c r="R431" s="17" t="e">
        <f t="shared" si="251"/>
        <v>#DIV/0!</v>
      </c>
      <c r="S431" s="97">
        <f t="shared" si="252"/>
        <v>3.0000000000000001E-3</v>
      </c>
      <c r="T431" s="96">
        <f t="shared" si="228"/>
        <v>4.6550757496688251E-3</v>
      </c>
      <c r="U431" s="96">
        <f t="shared" si="229"/>
        <v>4.6550757496688251E-3</v>
      </c>
      <c r="V431" s="96">
        <f t="shared" si="230"/>
        <v>4.6550757496688251E-3</v>
      </c>
      <c r="W431" s="96">
        <f t="shared" si="231"/>
        <v>4.6550757496688251E-3</v>
      </c>
      <c r="X431" s="96">
        <f t="shared" si="232"/>
        <v>4.6550757496688251E-3</v>
      </c>
      <c r="Y431" s="96">
        <f t="shared" si="233"/>
        <v>9.3421726550586728E-6</v>
      </c>
      <c r="Z431" s="96">
        <f t="shared" si="234"/>
        <v>9.3421726550586728E-6</v>
      </c>
      <c r="AA431" s="96">
        <f t="shared" si="235"/>
        <v>9.3421726550586728E-6</v>
      </c>
      <c r="AB431" s="96">
        <f t="shared" si="236"/>
        <v>8.2547437580098422E-6</v>
      </c>
      <c r="AC431" s="96">
        <f t="shared" si="237"/>
        <v>9.3421726550586728E-6</v>
      </c>
      <c r="AD431" s="97">
        <f t="shared" si="238"/>
        <v>4.7000000000000002E-3</v>
      </c>
      <c r="AE431" s="97">
        <f t="shared" si="239"/>
        <v>4.7000000000000002E-3</v>
      </c>
      <c r="AF431" s="97">
        <f t="shared" si="240"/>
        <v>4.7000000000000002E-3</v>
      </c>
      <c r="AG431" s="97">
        <f t="shared" si="241"/>
        <v>4.7000000000000002E-3</v>
      </c>
      <c r="AH431" s="97">
        <f t="shared" si="242"/>
        <v>4.7000000000000002E-3</v>
      </c>
      <c r="AI431" s="98">
        <f t="shared" si="253"/>
        <v>4.7000000000000002E-3</v>
      </c>
      <c r="AJ431" s="99">
        <f t="shared" si="254"/>
        <v>4.7000000000000002E-3</v>
      </c>
      <c r="AK431" s="98">
        <f t="shared" si="255"/>
        <v>0.03</v>
      </c>
      <c r="AL431" s="122">
        <f t="shared" si="258"/>
        <v>200</v>
      </c>
      <c r="AM431" s="100">
        <f t="shared" si="243"/>
        <v>6.6468037431535471E-3</v>
      </c>
      <c r="AN431" s="98">
        <f t="shared" si="256"/>
        <v>0.03</v>
      </c>
      <c r="AO431" s="101">
        <f t="shared" si="257"/>
        <v>62094</v>
      </c>
    </row>
    <row r="432" spans="1:41" ht="16.5">
      <c r="A432" s="112">
        <v>42906</v>
      </c>
      <c r="B432" s="73">
        <v>10324</v>
      </c>
      <c r="C432" s="73">
        <v>10250</v>
      </c>
      <c r="D432" s="80">
        <f t="shared" si="244"/>
        <v>74</v>
      </c>
      <c r="E432" s="17">
        <f t="shared" si="227"/>
        <v>8.0000000000000002E-3</v>
      </c>
      <c r="F432" s="16">
        <f t="shared" si="245"/>
        <v>4.7999999999999996E-3</v>
      </c>
      <c r="G432" s="16">
        <f t="shared" si="246"/>
        <v>4.7999999999999996E-3</v>
      </c>
      <c r="H432" s="16">
        <f t="shared" si="247"/>
        <v>4.7999999999999996E-3</v>
      </c>
      <c r="I432" s="16">
        <f t="shared" si="248"/>
        <v>4.7999999999999996E-3</v>
      </c>
      <c r="J432" s="16">
        <f t="shared" si="249"/>
        <v>4.7999999999999996E-3</v>
      </c>
      <c r="K432" s="16">
        <f t="shared" si="259"/>
        <v>4.7999999999999996E-3</v>
      </c>
      <c r="L432" s="16">
        <f t="shared" si="250"/>
        <v>0.03</v>
      </c>
      <c r="M432" s="72"/>
      <c r="N432" s="72"/>
      <c r="O432" s="32">
        <f t="shared" si="260"/>
        <v>0</v>
      </c>
      <c r="P432" s="17" t="e">
        <f t="shared" si="261"/>
        <v>#DIV/0!</v>
      </c>
      <c r="Q432" s="38">
        <f t="shared" si="262"/>
        <v>0</v>
      </c>
      <c r="R432" s="17" t="e">
        <f t="shared" si="251"/>
        <v>#DIV/0!</v>
      </c>
      <c r="S432" s="97">
        <f t="shared" si="252"/>
        <v>8.0000000000000002E-3</v>
      </c>
      <c r="T432" s="96">
        <f t="shared" si="228"/>
        <v>4.7607188826264092E-3</v>
      </c>
      <c r="U432" s="96">
        <f t="shared" si="229"/>
        <v>4.7607188826264092E-3</v>
      </c>
      <c r="V432" s="96">
        <f t="shared" si="230"/>
        <v>4.7607188826264092E-3</v>
      </c>
      <c r="W432" s="96">
        <f t="shared" si="231"/>
        <v>4.7607188826264092E-3</v>
      </c>
      <c r="X432" s="96">
        <f t="shared" si="232"/>
        <v>4.7607188826264092E-3</v>
      </c>
      <c r="Y432" s="96">
        <f t="shared" si="233"/>
        <v>9.7406008468515344E-6</v>
      </c>
      <c r="Z432" s="96">
        <f t="shared" si="234"/>
        <v>9.7406008468515344E-6</v>
      </c>
      <c r="AA432" s="96">
        <f t="shared" si="235"/>
        <v>9.7406008468515344E-6</v>
      </c>
      <c r="AB432" s="96">
        <f t="shared" si="236"/>
        <v>8.6067949082780141E-6</v>
      </c>
      <c r="AC432" s="96">
        <f t="shared" si="237"/>
        <v>9.7406008468515344E-6</v>
      </c>
      <c r="AD432" s="97">
        <f t="shared" si="238"/>
        <v>4.7999999999999996E-3</v>
      </c>
      <c r="AE432" s="97">
        <f t="shared" si="239"/>
        <v>4.7999999999999996E-3</v>
      </c>
      <c r="AF432" s="97">
        <f t="shared" si="240"/>
        <v>4.7999999999999996E-3</v>
      </c>
      <c r="AG432" s="97">
        <f t="shared" si="241"/>
        <v>4.7999999999999996E-3</v>
      </c>
      <c r="AH432" s="97">
        <f t="shared" si="242"/>
        <v>4.7999999999999996E-3</v>
      </c>
      <c r="AI432" s="98">
        <f t="shared" si="253"/>
        <v>4.7999999999999996E-3</v>
      </c>
      <c r="AJ432" s="99">
        <f t="shared" si="254"/>
        <v>4.7999999999999996E-3</v>
      </c>
      <c r="AK432" s="98">
        <f t="shared" si="255"/>
        <v>0.03</v>
      </c>
      <c r="AL432" s="122">
        <f t="shared" si="258"/>
        <v>200</v>
      </c>
      <c r="AM432" s="100">
        <f t="shared" si="243"/>
        <v>6.788225099390856E-3</v>
      </c>
      <c r="AN432" s="98">
        <f t="shared" si="256"/>
        <v>0.03</v>
      </c>
      <c r="AO432" s="101">
        <f t="shared" si="257"/>
        <v>61944</v>
      </c>
    </row>
    <row r="433" spans="1:41" ht="16.5">
      <c r="A433" s="112">
        <v>42905</v>
      </c>
      <c r="B433" s="73">
        <v>10250</v>
      </c>
      <c r="C433" s="73">
        <v>10156</v>
      </c>
      <c r="D433" s="80">
        <f t="shared" si="244"/>
        <v>94</v>
      </c>
      <c r="E433" s="17">
        <f t="shared" si="227"/>
        <v>9.9999999999999985E-3</v>
      </c>
      <c r="F433" s="16">
        <f t="shared" si="245"/>
        <v>4.5999999999999999E-3</v>
      </c>
      <c r="G433" s="16">
        <f t="shared" si="246"/>
        <v>4.5999999999999999E-3</v>
      </c>
      <c r="H433" s="16">
        <f t="shared" si="247"/>
        <v>4.5999999999999999E-3</v>
      </c>
      <c r="I433" s="16">
        <f t="shared" si="248"/>
        <v>4.5999999999999999E-3</v>
      </c>
      <c r="J433" s="16">
        <f t="shared" si="249"/>
        <v>4.5999999999999999E-3</v>
      </c>
      <c r="K433" s="16">
        <f t="shared" si="259"/>
        <v>4.5999999999999999E-3</v>
      </c>
      <c r="L433" s="16">
        <f t="shared" si="250"/>
        <v>0.03</v>
      </c>
      <c r="M433" s="72"/>
      <c r="N433" s="72"/>
      <c r="O433" s="32">
        <f t="shared" si="260"/>
        <v>0</v>
      </c>
      <c r="P433" s="17" t="e">
        <f t="shared" si="261"/>
        <v>#DIV/0!</v>
      </c>
      <c r="Q433" s="38">
        <f t="shared" si="262"/>
        <v>0</v>
      </c>
      <c r="R433" s="17" t="e">
        <f t="shared" si="251"/>
        <v>#DIV/0!</v>
      </c>
      <c r="S433" s="97">
        <f t="shared" si="252"/>
        <v>9.9999999999999985E-3</v>
      </c>
      <c r="T433" s="96">
        <f t="shared" si="228"/>
        <v>4.5539562581132014E-3</v>
      </c>
      <c r="U433" s="96">
        <f t="shared" si="229"/>
        <v>4.5539562581132014E-3</v>
      </c>
      <c r="V433" s="96">
        <f t="shared" si="230"/>
        <v>4.5539562581132014E-3</v>
      </c>
      <c r="W433" s="96">
        <f t="shared" si="231"/>
        <v>4.5539562581132014E-3</v>
      </c>
      <c r="X433" s="96">
        <f t="shared" si="232"/>
        <v>4.5539562581132014E-3</v>
      </c>
      <c r="Y433" s="96">
        <f t="shared" si="233"/>
        <v>9.6043487219060691E-6</v>
      </c>
      <c r="Z433" s="96">
        <f t="shared" si="234"/>
        <v>9.6043487219060691E-6</v>
      </c>
      <c r="AA433" s="96">
        <f t="shared" si="235"/>
        <v>9.6043487219060691E-6</v>
      </c>
      <c r="AB433" s="96">
        <f t="shared" si="236"/>
        <v>8.4864025306762002E-6</v>
      </c>
      <c r="AC433" s="96">
        <f t="shared" si="237"/>
        <v>9.6043487219060691E-6</v>
      </c>
      <c r="AD433" s="97">
        <f t="shared" si="238"/>
        <v>4.5999999999999999E-3</v>
      </c>
      <c r="AE433" s="97">
        <f t="shared" si="239"/>
        <v>4.5999999999999999E-3</v>
      </c>
      <c r="AF433" s="97">
        <f t="shared" si="240"/>
        <v>4.5999999999999999E-3</v>
      </c>
      <c r="AG433" s="97">
        <f t="shared" si="241"/>
        <v>4.5999999999999999E-3</v>
      </c>
      <c r="AH433" s="97">
        <f t="shared" si="242"/>
        <v>4.5999999999999999E-3</v>
      </c>
      <c r="AI433" s="98">
        <f t="shared" si="253"/>
        <v>4.5999999999999999E-3</v>
      </c>
      <c r="AJ433" s="99">
        <f t="shared" si="254"/>
        <v>4.5999999999999999E-3</v>
      </c>
      <c r="AK433" s="98">
        <f t="shared" si="255"/>
        <v>0.03</v>
      </c>
      <c r="AL433" s="122">
        <f t="shared" si="258"/>
        <v>200</v>
      </c>
      <c r="AM433" s="100">
        <f t="shared" si="243"/>
        <v>6.5053823869162374E-3</v>
      </c>
      <c r="AN433" s="98">
        <f t="shared" si="256"/>
        <v>0.03</v>
      </c>
      <c r="AO433" s="101">
        <f t="shared" si="257"/>
        <v>61500</v>
      </c>
    </row>
    <row r="434" spans="1:41" ht="16.5">
      <c r="A434" s="112">
        <v>42902</v>
      </c>
      <c r="B434" s="73">
        <v>10156</v>
      </c>
      <c r="C434" s="73">
        <v>10088</v>
      </c>
      <c r="D434" s="80">
        <f t="shared" si="244"/>
        <v>68</v>
      </c>
      <c r="E434" s="17">
        <f t="shared" si="227"/>
        <v>7.0000000000000001E-3</v>
      </c>
      <c r="F434" s="16">
        <f t="shared" si="245"/>
        <v>4.1999999999999997E-3</v>
      </c>
      <c r="G434" s="16">
        <f t="shared" si="246"/>
        <v>4.1999999999999997E-3</v>
      </c>
      <c r="H434" s="16">
        <f t="shared" si="247"/>
        <v>4.1999999999999997E-3</v>
      </c>
      <c r="I434" s="16">
        <f t="shared" si="248"/>
        <v>4.1999999999999997E-3</v>
      </c>
      <c r="J434" s="16">
        <f t="shared" si="249"/>
        <v>4.1999999999999997E-3</v>
      </c>
      <c r="K434" s="16">
        <f t="shared" si="259"/>
        <v>4.1999999999999997E-3</v>
      </c>
      <c r="L434" s="16">
        <f t="shared" si="250"/>
        <v>0.03</v>
      </c>
      <c r="M434" s="72"/>
      <c r="N434" s="72"/>
      <c r="O434" s="32">
        <f t="shared" si="260"/>
        <v>0</v>
      </c>
      <c r="P434" s="17" t="e">
        <f t="shared" si="261"/>
        <v>#DIV/0!</v>
      </c>
      <c r="Q434" s="38">
        <f t="shared" si="262"/>
        <v>0</v>
      </c>
      <c r="R434" s="17" t="e">
        <f t="shared" si="251"/>
        <v>#DIV/0!</v>
      </c>
      <c r="S434" s="97">
        <f t="shared" si="252"/>
        <v>7.0000000000000001E-3</v>
      </c>
      <c r="T434" s="96">
        <f t="shared" si="228"/>
        <v>4.206336444801278E-3</v>
      </c>
      <c r="U434" s="96">
        <f t="shared" si="229"/>
        <v>4.206336444801278E-3</v>
      </c>
      <c r="V434" s="96">
        <f t="shared" si="230"/>
        <v>4.206336444801278E-3</v>
      </c>
      <c r="W434" s="96">
        <f t="shared" si="231"/>
        <v>4.206336444801278E-3</v>
      </c>
      <c r="X434" s="96">
        <f t="shared" si="232"/>
        <v>4.206336444801278E-3</v>
      </c>
      <c r="Y434" s="96">
        <f t="shared" si="233"/>
        <v>8.0748473175061646E-6</v>
      </c>
      <c r="Z434" s="96">
        <f t="shared" si="234"/>
        <v>8.0748473175061646E-6</v>
      </c>
      <c r="AA434" s="96">
        <f t="shared" si="235"/>
        <v>8.0748473175061646E-6</v>
      </c>
      <c r="AB434" s="96">
        <f t="shared" si="236"/>
        <v>7.1349350897484457E-6</v>
      </c>
      <c r="AC434" s="96">
        <f t="shared" si="237"/>
        <v>8.0748473175061646E-6</v>
      </c>
      <c r="AD434" s="97">
        <f t="shared" si="238"/>
        <v>4.1999999999999997E-3</v>
      </c>
      <c r="AE434" s="97">
        <f t="shared" si="239"/>
        <v>4.1999999999999997E-3</v>
      </c>
      <c r="AF434" s="97">
        <f t="shared" si="240"/>
        <v>4.1999999999999997E-3</v>
      </c>
      <c r="AG434" s="97">
        <f t="shared" si="241"/>
        <v>4.1999999999999997E-3</v>
      </c>
      <c r="AH434" s="97">
        <f t="shared" si="242"/>
        <v>4.1999999999999997E-3</v>
      </c>
      <c r="AI434" s="98">
        <f t="shared" si="253"/>
        <v>4.1999999999999997E-3</v>
      </c>
      <c r="AJ434" s="99">
        <f t="shared" si="254"/>
        <v>4.2000000000000006E-3</v>
      </c>
      <c r="AK434" s="98">
        <f t="shared" si="255"/>
        <v>0.03</v>
      </c>
      <c r="AL434" s="122">
        <f t="shared" si="258"/>
        <v>200</v>
      </c>
      <c r="AM434" s="100">
        <f t="shared" si="243"/>
        <v>5.9396969619669995E-3</v>
      </c>
      <c r="AN434" s="98">
        <f t="shared" si="256"/>
        <v>0.03</v>
      </c>
      <c r="AO434" s="101">
        <f t="shared" si="257"/>
        <v>60936</v>
      </c>
    </row>
    <row r="435" spans="1:41" ht="16.5">
      <c r="A435" s="112">
        <v>42901</v>
      </c>
      <c r="B435" s="73">
        <v>10088</v>
      </c>
      <c r="C435" s="73">
        <v>10072</v>
      </c>
      <c r="D435" s="80">
        <f t="shared" si="244"/>
        <v>16</v>
      </c>
      <c r="E435" s="17">
        <f t="shared" si="227"/>
        <v>2E-3</v>
      </c>
      <c r="F435" s="16">
        <f t="shared" si="245"/>
        <v>4.0000000000000001E-3</v>
      </c>
      <c r="G435" s="16">
        <f t="shared" si="246"/>
        <v>4.0000000000000001E-3</v>
      </c>
      <c r="H435" s="16">
        <f t="shared" si="247"/>
        <v>4.0000000000000001E-3</v>
      </c>
      <c r="I435" s="16">
        <f t="shared" si="248"/>
        <v>4.0000000000000001E-3</v>
      </c>
      <c r="J435" s="16">
        <f t="shared" si="249"/>
        <v>4.0000000000000001E-3</v>
      </c>
      <c r="K435" s="16">
        <f t="shared" si="259"/>
        <v>4.0000000000000001E-3</v>
      </c>
      <c r="L435" s="16">
        <f t="shared" si="250"/>
        <v>0.03</v>
      </c>
      <c r="M435" s="72"/>
      <c r="N435" s="72"/>
      <c r="O435" s="32">
        <f t="shared" si="260"/>
        <v>0</v>
      </c>
      <c r="P435" s="17" t="e">
        <f t="shared" si="261"/>
        <v>#DIV/0!</v>
      </c>
      <c r="Q435" s="38">
        <f t="shared" si="262"/>
        <v>0</v>
      </c>
      <c r="R435" s="17" t="e">
        <f t="shared" si="251"/>
        <v>#DIV/0!</v>
      </c>
      <c r="S435" s="97">
        <f t="shared" si="252"/>
        <v>2E-3</v>
      </c>
      <c r="T435" s="96">
        <f t="shared" si="228"/>
        <v>4.0280174944694446E-3</v>
      </c>
      <c r="U435" s="96">
        <f t="shared" si="229"/>
        <v>4.0280174944694446E-3</v>
      </c>
      <c r="V435" s="96">
        <f t="shared" si="230"/>
        <v>4.0280174944694446E-3</v>
      </c>
      <c r="W435" s="96">
        <f t="shared" si="231"/>
        <v>4.0280174944694446E-3</v>
      </c>
      <c r="X435" s="96">
        <f t="shared" si="232"/>
        <v>4.0280174944694446E-3</v>
      </c>
      <c r="Y435" s="96">
        <f t="shared" si="233"/>
        <v>8.0264750177823235E-6</v>
      </c>
      <c r="Z435" s="96">
        <f t="shared" si="234"/>
        <v>8.0264750177823235E-6</v>
      </c>
      <c r="AA435" s="96">
        <f t="shared" si="235"/>
        <v>8.0264750177823235E-6</v>
      </c>
      <c r="AB435" s="96">
        <f t="shared" si="236"/>
        <v>7.0921933257124596E-6</v>
      </c>
      <c r="AC435" s="96">
        <f t="shared" si="237"/>
        <v>8.0264750177823235E-6</v>
      </c>
      <c r="AD435" s="97">
        <f t="shared" si="238"/>
        <v>4.0000000000000001E-3</v>
      </c>
      <c r="AE435" s="97">
        <f t="shared" si="239"/>
        <v>4.0000000000000001E-3</v>
      </c>
      <c r="AF435" s="97">
        <f t="shared" si="240"/>
        <v>4.0000000000000001E-3</v>
      </c>
      <c r="AG435" s="97">
        <f t="shared" si="241"/>
        <v>4.0000000000000001E-3</v>
      </c>
      <c r="AH435" s="97">
        <f t="shared" si="242"/>
        <v>4.0000000000000001E-3</v>
      </c>
      <c r="AI435" s="98">
        <f t="shared" si="253"/>
        <v>4.0000000000000001E-3</v>
      </c>
      <c r="AJ435" s="99">
        <f t="shared" si="254"/>
        <v>4.0000000000000001E-3</v>
      </c>
      <c r="AK435" s="98">
        <f t="shared" si="255"/>
        <v>0.03</v>
      </c>
      <c r="AL435" s="122">
        <f t="shared" si="258"/>
        <v>200</v>
      </c>
      <c r="AM435" s="100">
        <f t="shared" si="243"/>
        <v>5.656854249492381E-3</v>
      </c>
      <c r="AN435" s="98">
        <f t="shared" si="256"/>
        <v>0.03</v>
      </c>
      <c r="AO435" s="101">
        <f t="shared" si="257"/>
        <v>60528</v>
      </c>
    </row>
    <row r="436" spans="1:41" ht="16.5">
      <c r="A436" s="112">
        <v>42900</v>
      </c>
      <c r="B436" s="73">
        <v>10072</v>
      </c>
      <c r="C436" s="73">
        <v>10128</v>
      </c>
      <c r="D436" s="80">
        <f t="shared" si="244"/>
        <v>-56</v>
      </c>
      <c r="E436" s="17">
        <f t="shared" si="227"/>
        <v>6.0000000000000001E-3</v>
      </c>
      <c r="F436" s="16">
        <f t="shared" si="245"/>
        <v>4.1999999999999997E-3</v>
      </c>
      <c r="G436" s="16">
        <f t="shared" si="246"/>
        <v>4.1999999999999997E-3</v>
      </c>
      <c r="H436" s="16">
        <f t="shared" si="247"/>
        <v>4.1999999999999997E-3</v>
      </c>
      <c r="I436" s="16">
        <f t="shared" si="248"/>
        <v>4.1999999999999997E-3</v>
      </c>
      <c r="J436" s="16">
        <f t="shared" si="249"/>
        <v>4.1999999999999997E-3</v>
      </c>
      <c r="K436" s="16">
        <f t="shared" si="259"/>
        <v>4.1999999999999997E-3</v>
      </c>
      <c r="L436" s="16">
        <f t="shared" si="250"/>
        <v>0.03</v>
      </c>
      <c r="M436" s="72"/>
      <c r="N436" s="72"/>
      <c r="O436" s="32">
        <f t="shared" si="260"/>
        <v>0</v>
      </c>
      <c r="P436" s="17" t="e">
        <f t="shared" si="261"/>
        <v>#DIV/0!</v>
      </c>
      <c r="Q436" s="38">
        <f t="shared" si="262"/>
        <v>0</v>
      </c>
      <c r="R436" s="17" t="e">
        <f t="shared" si="251"/>
        <v>#DIV/0!</v>
      </c>
      <c r="S436" s="97">
        <f t="shared" si="252"/>
        <v>6.0000000000000001E-3</v>
      </c>
      <c r="T436" s="96">
        <f t="shared" si="228"/>
        <v>4.1574654196483455E-3</v>
      </c>
      <c r="U436" s="96">
        <f t="shared" si="229"/>
        <v>4.1574654196483455E-3</v>
      </c>
      <c r="V436" s="96">
        <f t="shared" si="230"/>
        <v>4.1574654196483455E-3</v>
      </c>
      <c r="W436" s="96">
        <f t="shared" si="231"/>
        <v>4.1574654196483455E-3</v>
      </c>
      <c r="X436" s="96">
        <f t="shared" si="232"/>
        <v>4.1574654196483455E-3</v>
      </c>
      <c r="Y436" s="96">
        <f t="shared" si="233"/>
        <v>8.2416974420889563E-6</v>
      </c>
      <c r="Z436" s="96">
        <f t="shared" si="234"/>
        <v>8.2416974420889563E-6</v>
      </c>
      <c r="AA436" s="96">
        <f t="shared" si="235"/>
        <v>8.2416974420889563E-6</v>
      </c>
      <c r="AB436" s="96">
        <f t="shared" si="236"/>
        <v>7.2823638598298011E-6</v>
      </c>
      <c r="AC436" s="96">
        <f t="shared" si="237"/>
        <v>8.2416974420889563E-6</v>
      </c>
      <c r="AD436" s="97">
        <f t="shared" si="238"/>
        <v>4.1999999999999997E-3</v>
      </c>
      <c r="AE436" s="97">
        <f t="shared" si="239"/>
        <v>4.1999999999999997E-3</v>
      </c>
      <c r="AF436" s="97">
        <f t="shared" si="240"/>
        <v>4.1999999999999997E-3</v>
      </c>
      <c r="AG436" s="97">
        <f t="shared" si="241"/>
        <v>4.1999999999999997E-3</v>
      </c>
      <c r="AH436" s="97">
        <f t="shared" si="242"/>
        <v>4.1999999999999997E-3</v>
      </c>
      <c r="AI436" s="98">
        <f t="shared" si="253"/>
        <v>4.1999999999999997E-3</v>
      </c>
      <c r="AJ436" s="99">
        <f t="shared" si="254"/>
        <v>4.2000000000000006E-3</v>
      </c>
      <c r="AK436" s="98">
        <f t="shared" si="255"/>
        <v>0.03</v>
      </c>
      <c r="AL436" s="122">
        <f t="shared" si="258"/>
        <v>200</v>
      </c>
      <c r="AM436" s="100">
        <f t="shared" si="243"/>
        <v>5.9396969619669995E-3</v>
      </c>
      <c r="AN436" s="98">
        <f t="shared" si="256"/>
        <v>0.03</v>
      </c>
      <c r="AO436" s="101">
        <f t="shared" si="257"/>
        <v>60432</v>
      </c>
    </row>
    <row r="437" spans="1:41" ht="16.5">
      <c r="A437" s="112">
        <v>42899</v>
      </c>
      <c r="B437" s="73">
        <v>10128</v>
      </c>
      <c r="C437" s="73">
        <v>10109</v>
      </c>
      <c r="D437" s="80">
        <f t="shared" si="244"/>
        <v>19</v>
      </c>
      <c r="E437" s="17">
        <f t="shared" si="227"/>
        <v>2E-3</v>
      </c>
      <c r="F437" s="16">
        <f t="shared" si="245"/>
        <v>4.0000000000000001E-3</v>
      </c>
      <c r="G437" s="16">
        <f t="shared" si="246"/>
        <v>4.0000000000000001E-3</v>
      </c>
      <c r="H437" s="16">
        <f t="shared" si="247"/>
        <v>4.0000000000000001E-3</v>
      </c>
      <c r="I437" s="16">
        <f t="shared" si="248"/>
        <v>4.0000000000000001E-3</v>
      </c>
      <c r="J437" s="16">
        <f t="shared" si="249"/>
        <v>4.0000000000000001E-3</v>
      </c>
      <c r="K437" s="16">
        <f t="shared" si="259"/>
        <v>4.0000000000000001E-3</v>
      </c>
      <c r="L437" s="16">
        <f t="shared" si="250"/>
        <v>0.03</v>
      </c>
      <c r="M437" s="72"/>
      <c r="N437" s="72"/>
      <c r="O437" s="32">
        <f t="shared" si="260"/>
        <v>0</v>
      </c>
      <c r="P437" s="17" t="e">
        <f t="shared" si="261"/>
        <v>#DIV/0!</v>
      </c>
      <c r="Q437" s="38">
        <f t="shared" si="262"/>
        <v>0</v>
      </c>
      <c r="R437" s="17" t="e">
        <f t="shared" si="251"/>
        <v>#DIV/0!</v>
      </c>
      <c r="S437" s="97">
        <f t="shared" si="252"/>
        <v>2E-3</v>
      </c>
      <c r="T437" s="96">
        <f t="shared" si="228"/>
        <v>4.0398568294131333E-3</v>
      </c>
      <c r="U437" s="96">
        <f t="shared" si="229"/>
        <v>4.0398568294131333E-3</v>
      </c>
      <c r="V437" s="96">
        <f t="shared" si="230"/>
        <v>4.0398568294131333E-3</v>
      </c>
      <c r="W437" s="96">
        <f t="shared" si="231"/>
        <v>4.0398568294131333E-3</v>
      </c>
      <c r="X437" s="96">
        <f t="shared" si="232"/>
        <v>4.0398568294131333E-3</v>
      </c>
      <c r="Y437" s="96">
        <f t="shared" si="233"/>
        <v>8.5225189012096347E-6</v>
      </c>
      <c r="Z437" s="96">
        <f t="shared" si="234"/>
        <v>8.5225189012096347E-6</v>
      </c>
      <c r="AA437" s="96">
        <f t="shared" si="235"/>
        <v>8.5225189012096347E-6</v>
      </c>
      <c r="AB437" s="96">
        <f t="shared" si="236"/>
        <v>7.5304977011088321E-6</v>
      </c>
      <c r="AC437" s="96">
        <f t="shared" si="237"/>
        <v>8.5225189012096347E-6</v>
      </c>
      <c r="AD437" s="97">
        <f t="shared" si="238"/>
        <v>4.0000000000000001E-3</v>
      </c>
      <c r="AE437" s="97">
        <f t="shared" si="239"/>
        <v>4.0000000000000001E-3</v>
      </c>
      <c r="AF437" s="97">
        <f t="shared" si="240"/>
        <v>4.0000000000000001E-3</v>
      </c>
      <c r="AG437" s="97">
        <f t="shared" si="241"/>
        <v>4.0000000000000001E-3</v>
      </c>
      <c r="AH437" s="97">
        <f t="shared" si="242"/>
        <v>4.0000000000000001E-3</v>
      </c>
      <c r="AI437" s="98">
        <f t="shared" si="253"/>
        <v>4.0000000000000001E-3</v>
      </c>
      <c r="AJ437" s="99">
        <f t="shared" si="254"/>
        <v>4.0000000000000001E-3</v>
      </c>
      <c r="AK437" s="98">
        <f t="shared" si="255"/>
        <v>0.03</v>
      </c>
      <c r="AL437" s="122">
        <f t="shared" si="258"/>
        <v>200</v>
      </c>
      <c r="AM437" s="100">
        <f t="shared" si="243"/>
        <v>5.656854249492381E-3</v>
      </c>
      <c r="AN437" s="98">
        <f t="shared" si="256"/>
        <v>0.03</v>
      </c>
      <c r="AO437" s="101">
        <f t="shared" si="257"/>
        <v>60768</v>
      </c>
    </row>
    <row r="438" spans="1:41" ht="16.5">
      <c r="A438" s="112">
        <v>42898</v>
      </c>
      <c r="B438" s="73">
        <v>10109</v>
      </c>
      <c r="C438" s="73">
        <v>10199</v>
      </c>
      <c r="D438" s="80">
        <f t="shared" si="244"/>
        <v>-90</v>
      </c>
      <c r="E438" s="17">
        <f t="shared" si="227"/>
        <v>9.0000000000000011E-3</v>
      </c>
      <c r="F438" s="16">
        <f t="shared" si="245"/>
        <v>4.1999999999999997E-3</v>
      </c>
      <c r="G438" s="16">
        <f t="shared" si="246"/>
        <v>4.1999999999999997E-3</v>
      </c>
      <c r="H438" s="16">
        <f t="shared" si="247"/>
        <v>4.1999999999999997E-3</v>
      </c>
      <c r="I438" s="16">
        <f t="shared" si="248"/>
        <v>4.1999999999999997E-3</v>
      </c>
      <c r="J438" s="16">
        <f t="shared" si="249"/>
        <v>4.1999999999999997E-3</v>
      </c>
      <c r="K438" s="16">
        <f t="shared" si="259"/>
        <v>4.1999999999999997E-3</v>
      </c>
      <c r="L438" s="16">
        <f t="shared" si="250"/>
        <v>0.03</v>
      </c>
      <c r="M438" s="72"/>
      <c r="N438" s="72"/>
      <c r="O438" s="32">
        <f t="shared" si="260"/>
        <v>0</v>
      </c>
      <c r="P438" s="17" t="e">
        <f t="shared" si="261"/>
        <v>#DIV/0!</v>
      </c>
      <c r="Q438" s="38">
        <f t="shared" si="262"/>
        <v>0</v>
      </c>
      <c r="R438" s="17" t="e">
        <f t="shared" si="251"/>
        <v>#DIV/0!</v>
      </c>
      <c r="S438" s="97">
        <f t="shared" si="252"/>
        <v>9.0000000000000011E-3</v>
      </c>
      <c r="T438" s="96">
        <f t="shared" si="228"/>
        <v>4.1700604568224824E-3</v>
      </c>
      <c r="U438" s="96">
        <f t="shared" si="229"/>
        <v>4.1700604568224824E-3</v>
      </c>
      <c r="V438" s="96">
        <f t="shared" si="230"/>
        <v>4.1700604568224824E-3</v>
      </c>
      <c r="W438" s="96">
        <f t="shared" si="231"/>
        <v>4.1700604568224824E-3</v>
      </c>
      <c r="X438" s="96">
        <f t="shared" si="232"/>
        <v>4.1700604568224824E-3</v>
      </c>
      <c r="Y438" s="96">
        <f t="shared" si="233"/>
        <v>8.7659246362061274E-6</v>
      </c>
      <c r="Z438" s="96">
        <f t="shared" si="234"/>
        <v>8.7659246362061274E-6</v>
      </c>
      <c r="AA438" s="96">
        <f t="shared" si="235"/>
        <v>8.7659246362061274E-6</v>
      </c>
      <c r="AB438" s="96">
        <f t="shared" si="236"/>
        <v>7.7455710085517326E-6</v>
      </c>
      <c r="AC438" s="96">
        <f t="shared" si="237"/>
        <v>8.7659246362061274E-6</v>
      </c>
      <c r="AD438" s="97">
        <f t="shared" si="238"/>
        <v>4.1999999999999997E-3</v>
      </c>
      <c r="AE438" s="97">
        <f t="shared" si="239"/>
        <v>4.1999999999999997E-3</v>
      </c>
      <c r="AF438" s="97">
        <f t="shared" si="240"/>
        <v>4.1999999999999997E-3</v>
      </c>
      <c r="AG438" s="97">
        <f t="shared" si="241"/>
        <v>4.1999999999999997E-3</v>
      </c>
      <c r="AH438" s="97">
        <f t="shared" si="242"/>
        <v>4.1999999999999997E-3</v>
      </c>
      <c r="AI438" s="98">
        <f t="shared" si="253"/>
        <v>4.1999999999999997E-3</v>
      </c>
      <c r="AJ438" s="99">
        <f t="shared" si="254"/>
        <v>4.2000000000000006E-3</v>
      </c>
      <c r="AK438" s="98">
        <f t="shared" si="255"/>
        <v>0.03</v>
      </c>
      <c r="AL438" s="122">
        <f t="shared" si="258"/>
        <v>200</v>
      </c>
      <c r="AM438" s="100">
        <f t="shared" si="243"/>
        <v>5.9396969619669995E-3</v>
      </c>
      <c r="AN438" s="98">
        <f t="shared" si="256"/>
        <v>0.03</v>
      </c>
      <c r="AO438" s="101">
        <f t="shared" si="257"/>
        <v>60654</v>
      </c>
    </row>
    <row r="439" spans="1:41" ht="16.5">
      <c r="A439" s="112">
        <v>42895</v>
      </c>
      <c r="B439" s="73">
        <v>10199</v>
      </c>
      <c r="C439" s="73">
        <v>10225</v>
      </c>
      <c r="D439" s="80">
        <f t="shared" si="244"/>
        <v>-26</v>
      </c>
      <c r="E439" s="17">
        <f t="shared" si="227"/>
        <v>3.0000000000000001E-3</v>
      </c>
      <c r="F439" s="16">
        <f t="shared" si="245"/>
        <v>3.8999999999999998E-3</v>
      </c>
      <c r="G439" s="16">
        <f t="shared" si="246"/>
        <v>3.8999999999999998E-3</v>
      </c>
      <c r="H439" s="16">
        <f t="shared" si="247"/>
        <v>3.8999999999999998E-3</v>
      </c>
      <c r="I439" s="16">
        <f t="shared" si="248"/>
        <v>3.8999999999999998E-3</v>
      </c>
      <c r="J439" s="16">
        <f t="shared" si="249"/>
        <v>3.8999999999999998E-3</v>
      </c>
      <c r="K439" s="16">
        <f t="shared" si="259"/>
        <v>3.8999999999999998E-3</v>
      </c>
      <c r="L439" s="16">
        <f t="shared" si="250"/>
        <v>0.03</v>
      </c>
      <c r="M439" s="72"/>
      <c r="N439" s="72"/>
      <c r="O439" s="32">
        <f t="shared" si="260"/>
        <v>0</v>
      </c>
      <c r="P439" s="17" t="e">
        <f t="shared" si="261"/>
        <v>#DIV/0!</v>
      </c>
      <c r="Q439" s="38">
        <f t="shared" si="262"/>
        <v>0</v>
      </c>
      <c r="R439" s="17" t="e">
        <f t="shared" si="251"/>
        <v>#DIV/0!</v>
      </c>
      <c r="S439" s="97">
        <f t="shared" si="252"/>
        <v>3.0000000000000001E-3</v>
      </c>
      <c r="T439" s="96">
        <f t="shared" si="228"/>
        <v>3.8617664434281722E-3</v>
      </c>
      <c r="U439" s="96">
        <f t="shared" si="229"/>
        <v>3.8617664434281722E-3</v>
      </c>
      <c r="V439" s="96">
        <f t="shared" si="230"/>
        <v>3.8617664434281722E-3</v>
      </c>
      <c r="W439" s="96">
        <f t="shared" si="231"/>
        <v>3.8617664434281722E-3</v>
      </c>
      <c r="X439" s="96">
        <f t="shared" si="232"/>
        <v>3.8617664434281722E-3</v>
      </c>
      <c r="Y439" s="96">
        <f t="shared" si="233"/>
        <v>7.6402531822268923E-6</v>
      </c>
      <c r="Z439" s="96">
        <f t="shared" si="234"/>
        <v>7.6402531822268923E-6</v>
      </c>
      <c r="AA439" s="96">
        <f t="shared" si="235"/>
        <v>7.6402531822268923E-6</v>
      </c>
      <c r="AB439" s="96">
        <f t="shared" si="236"/>
        <v>6.750927711815682E-6</v>
      </c>
      <c r="AC439" s="96">
        <f t="shared" si="237"/>
        <v>7.6402531822268923E-6</v>
      </c>
      <c r="AD439" s="97">
        <f t="shared" si="238"/>
        <v>3.8999999999999998E-3</v>
      </c>
      <c r="AE439" s="97">
        <f t="shared" si="239"/>
        <v>3.8999999999999998E-3</v>
      </c>
      <c r="AF439" s="97">
        <f t="shared" si="240"/>
        <v>3.8999999999999998E-3</v>
      </c>
      <c r="AG439" s="97">
        <f t="shared" si="241"/>
        <v>3.8999999999999998E-3</v>
      </c>
      <c r="AH439" s="97">
        <f t="shared" si="242"/>
        <v>3.8999999999999998E-3</v>
      </c>
      <c r="AI439" s="98">
        <f t="shared" si="253"/>
        <v>3.8999999999999998E-3</v>
      </c>
      <c r="AJ439" s="99">
        <f t="shared" si="254"/>
        <v>3.8999999999999998E-3</v>
      </c>
      <c r="AK439" s="98">
        <f t="shared" si="255"/>
        <v>0.03</v>
      </c>
      <c r="AL439" s="122">
        <f t="shared" si="258"/>
        <v>200</v>
      </c>
      <c r="AM439" s="100">
        <f t="shared" si="243"/>
        <v>5.5154328932550704E-3</v>
      </c>
      <c r="AN439" s="98">
        <f t="shared" si="256"/>
        <v>0.03</v>
      </c>
      <c r="AO439" s="101">
        <f t="shared" si="257"/>
        <v>61194</v>
      </c>
    </row>
    <row r="440" spans="1:41" ht="16.5">
      <c r="A440" s="112">
        <v>42894</v>
      </c>
      <c r="B440" s="73">
        <v>10225</v>
      </c>
      <c r="C440" s="73">
        <v>10209</v>
      </c>
      <c r="D440" s="80">
        <f t="shared" si="244"/>
        <v>16</v>
      </c>
      <c r="E440" s="17">
        <f t="shared" si="227"/>
        <v>2E-3</v>
      </c>
      <c r="F440" s="16">
        <f t="shared" si="245"/>
        <v>3.8999999999999998E-3</v>
      </c>
      <c r="G440" s="16">
        <f t="shared" si="246"/>
        <v>3.8999999999999998E-3</v>
      </c>
      <c r="H440" s="16">
        <f t="shared" si="247"/>
        <v>3.8999999999999998E-3</v>
      </c>
      <c r="I440" s="16">
        <f t="shared" si="248"/>
        <v>3.8999999999999998E-3</v>
      </c>
      <c r="J440" s="16">
        <f t="shared" si="249"/>
        <v>3.8999999999999998E-3</v>
      </c>
      <c r="K440" s="16">
        <f t="shared" si="259"/>
        <v>3.8999999999999998E-3</v>
      </c>
      <c r="L440" s="16">
        <f t="shared" si="250"/>
        <v>0.03</v>
      </c>
      <c r="M440" s="72"/>
      <c r="N440" s="72"/>
      <c r="O440" s="32">
        <f t="shared" si="260"/>
        <v>0</v>
      </c>
      <c r="P440" s="17" t="e">
        <f t="shared" si="261"/>
        <v>#DIV/0!</v>
      </c>
      <c r="Q440" s="38">
        <f t="shared" si="262"/>
        <v>0</v>
      </c>
      <c r="R440" s="17" t="e">
        <f t="shared" si="251"/>
        <v>#DIV/0!</v>
      </c>
      <c r="S440" s="97">
        <f t="shared" si="252"/>
        <v>2E-3</v>
      </c>
      <c r="T440" s="96">
        <f t="shared" si="228"/>
        <v>3.91677281215763E-3</v>
      </c>
      <c r="U440" s="96">
        <f t="shared" si="229"/>
        <v>3.91677281215763E-3</v>
      </c>
      <c r="V440" s="96">
        <f t="shared" si="230"/>
        <v>3.91677281215763E-3</v>
      </c>
      <c r="W440" s="96">
        <f t="shared" si="231"/>
        <v>3.91677281215763E-3</v>
      </c>
      <c r="X440" s="96">
        <f t="shared" si="232"/>
        <v>3.91677281215763E-3</v>
      </c>
      <c r="Y440" s="96">
        <f t="shared" si="233"/>
        <v>8.0742817434895828E-6</v>
      </c>
      <c r="Z440" s="96">
        <f t="shared" si="234"/>
        <v>8.0742817434895828E-6</v>
      </c>
      <c r="AA440" s="96">
        <f t="shared" si="235"/>
        <v>8.0742817434895828E-6</v>
      </c>
      <c r="AB440" s="96">
        <f t="shared" si="236"/>
        <v>7.1344353485473956E-6</v>
      </c>
      <c r="AC440" s="96">
        <f t="shared" si="237"/>
        <v>8.0742817434895828E-6</v>
      </c>
      <c r="AD440" s="97">
        <f t="shared" si="238"/>
        <v>3.8999999999999998E-3</v>
      </c>
      <c r="AE440" s="97">
        <f t="shared" si="239"/>
        <v>3.8999999999999998E-3</v>
      </c>
      <c r="AF440" s="97">
        <f t="shared" si="240"/>
        <v>3.8999999999999998E-3</v>
      </c>
      <c r="AG440" s="97">
        <f t="shared" si="241"/>
        <v>3.8999999999999998E-3</v>
      </c>
      <c r="AH440" s="97">
        <f t="shared" si="242"/>
        <v>3.8999999999999998E-3</v>
      </c>
      <c r="AI440" s="98">
        <f t="shared" si="253"/>
        <v>3.8999999999999998E-3</v>
      </c>
      <c r="AJ440" s="99">
        <f t="shared" si="254"/>
        <v>3.8999999999999998E-3</v>
      </c>
      <c r="AK440" s="98">
        <f t="shared" si="255"/>
        <v>0.03</v>
      </c>
      <c r="AL440" s="122">
        <f t="shared" si="258"/>
        <v>200</v>
      </c>
      <c r="AM440" s="100">
        <f t="shared" si="243"/>
        <v>5.5154328932550704E-3</v>
      </c>
      <c r="AN440" s="98">
        <f t="shared" si="256"/>
        <v>0.03</v>
      </c>
      <c r="AO440" s="101">
        <f t="shared" si="257"/>
        <v>61350</v>
      </c>
    </row>
    <row r="441" spans="1:41" ht="16.5">
      <c r="A441" s="112">
        <v>42893</v>
      </c>
      <c r="B441" s="73">
        <v>10209</v>
      </c>
      <c r="C441" s="73">
        <v>10206</v>
      </c>
      <c r="D441" s="80">
        <f t="shared" si="244"/>
        <v>3</v>
      </c>
      <c r="E441" s="17">
        <f t="shared" si="227"/>
        <v>1E-3</v>
      </c>
      <c r="F441" s="16">
        <f t="shared" si="245"/>
        <v>4.0000000000000001E-3</v>
      </c>
      <c r="G441" s="16">
        <f t="shared" si="246"/>
        <v>4.0000000000000001E-3</v>
      </c>
      <c r="H441" s="16">
        <f t="shared" si="247"/>
        <v>4.0000000000000001E-3</v>
      </c>
      <c r="I441" s="16">
        <f t="shared" si="248"/>
        <v>4.0000000000000001E-3</v>
      </c>
      <c r="J441" s="16">
        <f t="shared" si="249"/>
        <v>4.0000000000000001E-3</v>
      </c>
      <c r="K441" s="16">
        <f t="shared" si="259"/>
        <v>4.0000000000000001E-3</v>
      </c>
      <c r="L441" s="16">
        <f t="shared" si="250"/>
        <v>0.03</v>
      </c>
      <c r="M441" s="72"/>
      <c r="N441" s="72"/>
      <c r="O441" s="32">
        <f t="shared" si="260"/>
        <v>0</v>
      </c>
      <c r="P441" s="17" t="e">
        <f t="shared" si="261"/>
        <v>#DIV/0!</v>
      </c>
      <c r="Q441" s="38">
        <f t="shared" si="262"/>
        <v>0</v>
      </c>
      <c r="R441" s="17" t="e">
        <f t="shared" si="251"/>
        <v>#DIV/0!</v>
      </c>
      <c r="S441" s="97">
        <f t="shared" si="252"/>
        <v>1E-3</v>
      </c>
      <c r="T441" s="96">
        <f t="shared" si="228"/>
        <v>4.0391200129336492E-3</v>
      </c>
      <c r="U441" s="96">
        <f t="shared" si="229"/>
        <v>4.0391200129336492E-3</v>
      </c>
      <c r="V441" s="96">
        <f t="shared" si="230"/>
        <v>4.0391200129336492E-3</v>
      </c>
      <c r="W441" s="96">
        <f t="shared" si="231"/>
        <v>4.0391200129336492E-3</v>
      </c>
      <c r="X441" s="96">
        <f t="shared" si="232"/>
        <v>4.0391200129336492E-3</v>
      </c>
      <c r="Y441" s="96">
        <f t="shared" si="233"/>
        <v>8.3242565083625448E-6</v>
      </c>
      <c r="Z441" s="96">
        <f t="shared" si="234"/>
        <v>8.3242565083625448E-6</v>
      </c>
      <c r="AA441" s="96">
        <f t="shared" si="235"/>
        <v>8.3242565083625448E-6</v>
      </c>
      <c r="AB441" s="96">
        <f t="shared" si="236"/>
        <v>7.3553130507891436E-6</v>
      </c>
      <c r="AC441" s="96">
        <f t="shared" si="237"/>
        <v>8.3242565083625448E-6</v>
      </c>
      <c r="AD441" s="97">
        <f t="shared" si="238"/>
        <v>4.0000000000000001E-3</v>
      </c>
      <c r="AE441" s="97">
        <f t="shared" si="239"/>
        <v>4.0000000000000001E-3</v>
      </c>
      <c r="AF441" s="97">
        <f t="shared" si="240"/>
        <v>4.0000000000000001E-3</v>
      </c>
      <c r="AG441" s="97">
        <f t="shared" si="241"/>
        <v>4.0000000000000001E-3</v>
      </c>
      <c r="AH441" s="97">
        <f t="shared" si="242"/>
        <v>4.0000000000000001E-3</v>
      </c>
      <c r="AI441" s="98">
        <f t="shared" si="253"/>
        <v>4.0000000000000001E-3</v>
      </c>
      <c r="AJ441" s="99">
        <f t="shared" si="254"/>
        <v>4.0000000000000001E-3</v>
      </c>
      <c r="AK441" s="98">
        <f t="shared" si="255"/>
        <v>0.03</v>
      </c>
      <c r="AL441" s="122">
        <f t="shared" si="258"/>
        <v>200</v>
      </c>
      <c r="AM441" s="100">
        <f t="shared" si="243"/>
        <v>5.656854249492381E-3</v>
      </c>
      <c r="AN441" s="98">
        <f t="shared" si="256"/>
        <v>0.03</v>
      </c>
      <c r="AO441" s="101">
        <f t="shared" si="257"/>
        <v>61254</v>
      </c>
    </row>
    <row r="442" spans="1:41" ht="16.5">
      <c r="A442" s="112">
        <v>42892</v>
      </c>
      <c r="B442" s="73">
        <v>10206</v>
      </c>
      <c r="C442" s="73">
        <v>10226</v>
      </c>
      <c r="D442" s="80">
        <f t="shared" si="244"/>
        <v>-20</v>
      </c>
      <c r="E442" s="17">
        <f t="shared" si="227"/>
        <v>2E-3</v>
      </c>
      <c r="F442" s="16">
        <f t="shared" si="245"/>
        <v>4.1999999999999997E-3</v>
      </c>
      <c r="G442" s="16">
        <f t="shared" si="246"/>
        <v>4.1999999999999997E-3</v>
      </c>
      <c r="H442" s="16">
        <f t="shared" si="247"/>
        <v>4.1999999999999997E-3</v>
      </c>
      <c r="I442" s="16">
        <f t="shared" si="248"/>
        <v>4.1999999999999997E-3</v>
      </c>
      <c r="J442" s="16">
        <f t="shared" si="249"/>
        <v>4.1999999999999997E-3</v>
      </c>
      <c r="K442" s="16">
        <f t="shared" si="259"/>
        <v>4.1999999999999997E-3</v>
      </c>
      <c r="L442" s="16">
        <f t="shared" si="250"/>
        <v>0.03</v>
      </c>
      <c r="M442" s="72"/>
      <c r="N442" s="72"/>
      <c r="O442" s="32">
        <f t="shared" si="260"/>
        <v>0</v>
      </c>
      <c r="P442" s="17" t="e">
        <f t="shared" si="261"/>
        <v>#DIV/0!</v>
      </c>
      <c r="Q442" s="38">
        <f t="shared" si="262"/>
        <v>0</v>
      </c>
      <c r="R442" s="17" t="e">
        <f t="shared" si="251"/>
        <v>#DIV/0!</v>
      </c>
      <c r="S442" s="97">
        <f t="shared" si="252"/>
        <v>2E-3</v>
      </c>
      <c r="T442" s="96">
        <f t="shared" si="228"/>
        <v>4.233106396737925E-3</v>
      </c>
      <c r="U442" s="96">
        <f t="shared" si="229"/>
        <v>4.233106396737925E-3</v>
      </c>
      <c r="V442" s="96">
        <f t="shared" si="230"/>
        <v>4.233106396737925E-3</v>
      </c>
      <c r="W442" s="96">
        <f t="shared" si="231"/>
        <v>4.233106396737925E-3</v>
      </c>
      <c r="X442" s="96">
        <f t="shared" si="232"/>
        <v>4.233106396737925E-3</v>
      </c>
      <c r="Y442" s="96">
        <f t="shared" si="233"/>
        <v>8.188380734047749E-6</v>
      </c>
      <c r="Z442" s="96">
        <f t="shared" si="234"/>
        <v>8.188380734047749E-6</v>
      </c>
      <c r="AA442" s="96">
        <f t="shared" si="235"/>
        <v>8.188380734047749E-6</v>
      </c>
      <c r="AB442" s="96">
        <f t="shared" si="236"/>
        <v>7.2352532166045898E-6</v>
      </c>
      <c r="AC442" s="96">
        <f t="shared" si="237"/>
        <v>8.188380734047749E-6</v>
      </c>
      <c r="AD442" s="97">
        <f t="shared" si="238"/>
        <v>4.1999999999999997E-3</v>
      </c>
      <c r="AE442" s="97">
        <f t="shared" si="239"/>
        <v>4.1999999999999997E-3</v>
      </c>
      <c r="AF442" s="97">
        <f t="shared" si="240"/>
        <v>4.1999999999999997E-3</v>
      </c>
      <c r="AG442" s="97">
        <f t="shared" si="241"/>
        <v>4.1999999999999997E-3</v>
      </c>
      <c r="AH442" s="97">
        <f t="shared" si="242"/>
        <v>4.1999999999999997E-3</v>
      </c>
      <c r="AI442" s="98">
        <f t="shared" si="253"/>
        <v>4.1999999999999997E-3</v>
      </c>
      <c r="AJ442" s="99">
        <f t="shared" si="254"/>
        <v>4.2000000000000006E-3</v>
      </c>
      <c r="AK442" s="98">
        <f t="shared" si="255"/>
        <v>0.03</v>
      </c>
      <c r="AL442" s="122">
        <f t="shared" si="258"/>
        <v>200</v>
      </c>
      <c r="AM442" s="100">
        <f t="shared" si="243"/>
        <v>5.9396969619669995E-3</v>
      </c>
      <c r="AN442" s="98">
        <f t="shared" si="256"/>
        <v>0.03</v>
      </c>
      <c r="AO442" s="101">
        <f t="shared" si="257"/>
        <v>61236</v>
      </c>
    </row>
    <row r="443" spans="1:41" ht="16.5">
      <c r="A443" s="112">
        <v>42891</v>
      </c>
      <c r="B443" s="73">
        <v>10226</v>
      </c>
      <c r="C443" s="73">
        <v>10158</v>
      </c>
      <c r="D443" s="80">
        <f t="shared" si="244"/>
        <v>68</v>
      </c>
      <c r="E443" s="17">
        <f t="shared" si="227"/>
        <v>7.0000000000000001E-3</v>
      </c>
      <c r="F443" s="16">
        <f t="shared" si="245"/>
        <v>4.4000000000000003E-3</v>
      </c>
      <c r="G443" s="16">
        <f t="shared" si="246"/>
        <v>4.4000000000000003E-3</v>
      </c>
      <c r="H443" s="16">
        <f t="shared" si="247"/>
        <v>4.4000000000000003E-3</v>
      </c>
      <c r="I443" s="16">
        <f t="shared" si="248"/>
        <v>4.4000000000000003E-3</v>
      </c>
      <c r="J443" s="16">
        <f t="shared" si="249"/>
        <v>4.4000000000000003E-3</v>
      </c>
      <c r="K443" s="16">
        <f t="shared" si="259"/>
        <v>4.4000000000000003E-3</v>
      </c>
      <c r="L443" s="16">
        <f t="shared" si="250"/>
        <v>0.03</v>
      </c>
      <c r="M443" s="72"/>
      <c r="N443" s="72"/>
      <c r="O443" s="32">
        <f t="shared" si="260"/>
        <v>0</v>
      </c>
      <c r="P443" s="17" t="e">
        <f t="shared" si="261"/>
        <v>#DIV/0!</v>
      </c>
      <c r="Q443" s="38">
        <f t="shared" si="262"/>
        <v>0</v>
      </c>
      <c r="R443" s="17" t="e">
        <f t="shared" si="251"/>
        <v>#DIV/0!</v>
      </c>
      <c r="S443" s="97">
        <f t="shared" si="252"/>
        <v>7.0000000000000001E-3</v>
      </c>
      <c r="T443" s="96">
        <f t="shared" si="228"/>
        <v>4.3756451029126862E-3</v>
      </c>
      <c r="U443" s="96">
        <f t="shared" si="229"/>
        <v>4.3756451029126862E-3</v>
      </c>
      <c r="V443" s="96">
        <f t="shared" si="230"/>
        <v>4.3756451029126862E-3</v>
      </c>
      <c r="W443" s="96">
        <f t="shared" si="231"/>
        <v>4.3756451029126862E-3</v>
      </c>
      <c r="X443" s="96">
        <f t="shared" si="232"/>
        <v>4.3756451029126862E-3</v>
      </c>
      <c r="Y443" s="96">
        <f t="shared" si="233"/>
        <v>8.3508078242001786E-6</v>
      </c>
      <c r="Z443" s="96">
        <f t="shared" si="234"/>
        <v>8.3508078242001786E-6</v>
      </c>
      <c r="AA443" s="96">
        <f t="shared" si="235"/>
        <v>8.3508078242001786E-6</v>
      </c>
      <c r="AB443" s="96">
        <f t="shared" si="236"/>
        <v>7.3787737934632767E-6</v>
      </c>
      <c r="AC443" s="96">
        <f t="shared" si="237"/>
        <v>8.3508078242001786E-6</v>
      </c>
      <c r="AD443" s="97">
        <f t="shared" si="238"/>
        <v>4.4000000000000003E-3</v>
      </c>
      <c r="AE443" s="97">
        <f t="shared" si="239"/>
        <v>4.4000000000000003E-3</v>
      </c>
      <c r="AF443" s="97">
        <f t="shared" si="240"/>
        <v>4.4000000000000003E-3</v>
      </c>
      <c r="AG443" s="97">
        <f t="shared" si="241"/>
        <v>4.4000000000000003E-3</v>
      </c>
      <c r="AH443" s="97">
        <f t="shared" si="242"/>
        <v>4.4000000000000003E-3</v>
      </c>
      <c r="AI443" s="98">
        <f t="shared" si="253"/>
        <v>4.4000000000000003E-3</v>
      </c>
      <c r="AJ443" s="99">
        <f t="shared" si="254"/>
        <v>4.4000000000000011E-3</v>
      </c>
      <c r="AK443" s="98">
        <f t="shared" si="255"/>
        <v>0.03</v>
      </c>
      <c r="AL443" s="122">
        <f t="shared" si="258"/>
        <v>200</v>
      </c>
      <c r="AM443" s="100">
        <f t="shared" si="243"/>
        <v>6.2225396744416189E-3</v>
      </c>
      <c r="AN443" s="98">
        <f t="shared" si="256"/>
        <v>0.03</v>
      </c>
      <c r="AO443" s="101">
        <f t="shared" si="257"/>
        <v>61356</v>
      </c>
    </row>
    <row r="444" spans="1:41" ht="16.5">
      <c r="A444" s="112">
        <v>42889</v>
      </c>
      <c r="B444" s="73">
        <v>10158</v>
      </c>
      <c r="C444" s="73">
        <v>10152</v>
      </c>
      <c r="D444" s="80">
        <f t="shared" si="244"/>
        <v>6</v>
      </c>
      <c r="E444" s="17">
        <f t="shared" si="227"/>
        <v>1E-3</v>
      </c>
      <c r="F444" s="16">
        <f t="shared" si="245"/>
        <v>4.1999999999999997E-3</v>
      </c>
      <c r="G444" s="16">
        <f t="shared" si="246"/>
        <v>4.1999999999999997E-3</v>
      </c>
      <c r="H444" s="16">
        <f t="shared" si="247"/>
        <v>4.1999999999999997E-3</v>
      </c>
      <c r="I444" s="16">
        <f t="shared" si="248"/>
        <v>4.1999999999999997E-3</v>
      </c>
      <c r="J444" s="16">
        <f t="shared" si="249"/>
        <v>4.1999999999999997E-3</v>
      </c>
      <c r="K444" s="16">
        <f t="shared" si="259"/>
        <v>4.1999999999999997E-3</v>
      </c>
      <c r="L444" s="16">
        <f t="shared" si="250"/>
        <v>0.03</v>
      </c>
      <c r="M444" s="72"/>
      <c r="N444" s="72"/>
      <c r="O444" s="32">
        <f t="shared" si="260"/>
        <v>0</v>
      </c>
      <c r="P444" s="17" t="e">
        <f t="shared" si="261"/>
        <v>#DIV/0!</v>
      </c>
      <c r="Q444" s="38">
        <f t="shared" si="262"/>
        <v>0</v>
      </c>
      <c r="R444" s="17" t="e">
        <f t="shared" si="251"/>
        <v>#DIV/0!</v>
      </c>
      <c r="S444" s="97">
        <f t="shared" si="252"/>
        <v>1E-3</v>
      </c>
      <c r="T444" s="96">
        <f t="shared" si="228"/>
        <v>4.2081330882049852E-3</v>
      </c>
      <c r="U444" s="96">
        <f t="shared" si="229"/>
        <v>4.2081330882049852E-3</v>
      </c>
      <c r="V444" s="96">
        <f t="shared" si="230"/>
        <v>4.2081330882049852E-3</v>
      </c>
      <c r="W444" s="96">
        <f t="shared" si="231"/>
        <v>4.2081330882049852E-3</v>
      </c>
      <c r="X444" s="96">
        <f t="shared" si="232"/>
        <v>4.2081330882049852E-3</v>
      </c>
      <c r="Y444" s="96">
        <f t="shared" si="233"/>
        <v>8.3863155032017324E-6</v>
      </c>
      <c r="Z444" s="96">
        <f t="shared" si="234"/>
        <v>8.3863155032017324E-6</v>
      </c>
      <c r="AA444" s="96">
        <f t="shared" si="235"/>
        <v>8.3863155032017324E-6</v>
      </c>
      <c r="AB444" s="96">
        <f t="shared" si="236"/>
        <v>7.4101483786290494E-6</v>
      </c>
      <c r="AC444" s="96">
        <f t="shared" si="237"/>
        <v>8.3863155032017324E-6</v>
      </c>
      <c r="AD444" s="97">
        <f t="shared" si="238"/>
        <v>4.1999999999999997E-3</v>
      </c>
      <c r="AE444" s="97">
        <f t="shared" si="239"/>
        <v>4.1999999999999997E-3</v>
      </c>
      <c r="AF444" s="97">
        <f t="shared" si="240"/>
        <v>4.1999999999999997E-3</v>
      </c>
      <c r="AG444" s="97">
        <f t="shared" si="241"/>
        <v>4.1999999999999997E-3</v>
      </c>
      <c r="AH444" s="97">
        <f t="shared" si="242"/>
        <v>4.1999999999999997E-3</v>
      </c>
      <c r="AI444" s="98">
        <f t="shared" si="253"/>
        <v>4.1999999999999997E-3</v>
      </c>
      <c r="AJ444" s="99">
        <f t="shared" si="254"/>
        <v>4.2000000000000006E-3</v>
      </c>
      <c r="AK444" s="98">
        <f t="shared" si="255"/>
        <v>0.03</v>
      </c>
      <c r="AL444" s="122">
        <f t="shared" si="258"/>
        <v>200</v>
      </c>
      <c r="AM444" s="100">
        <f t="shared" si="243"/>
        <v>5.9396969619669995E-3</v>
      </c>
      <c r="AN444" s="98">
        <f t="shared" si="256"/>
        <v>0.03</v>
      </c>
      <c r="AO444" s="101">
        <f t="shared" si="257"/>
        <v>60948</v>
      </c>
    </row>
    <row r="445" spans="1:41" ht="16.5">
      <c r="A445" s="112">
        <v>42888</v>
      </c>
      <c r="B445" s="73">
        <v>10152</v>
      </c>
      <c r="C445" s="73">
        <v>10087</v>
      </c>
      <c r="D445" s="80">
        <f t="shared" si="244"/>
        <v>65</v>
      </c>
      <c r="E445" s="17">
        <f t="shared" si="227"/>
        <v>7.0000000000000001E-3</v>
      </c>
      <c r="F445" s="16">
        <f t="shared" si="245"/>
        <v>4.4000000000000003E-3</v>
      </c>
      <c r="G445" s="16">
        <f t="shared" si="246"/>
        <v>4.4000000000000003E-3</v>
      </c>
      <c r="H445" s="16">
        <f t="shared" si="247"/>
        <v>4.4000000000000003E-3</v>
      </c>
      <c r="I445" s="16">
        <f t="shared" si="248"/>
        <v>4.4000000000000003E-3</v>
      </c>
      <c r="J445" s="16">
        <f t="shared" si="249"/>
        <v>4.4000000000000003E-3</v>
      </c>
      <c r="K445" s="16">
        <f t="shared" si="259"/>
        <v>4.4000000000000003E-3</v>
      </c>
      <c r="L445" s="16">
        <f t="shared" si="250"/>
        <v>0.03</v>
      </c>
      <c r="M445" s="72"/>
      <c r="N445" s="72"/>
      <c r="O445" s="32">
        <f t="shared" si="260"/>
        <v>0</v>
      </c>
      <c r="P445" s="17" t="e">
        <f t="shared" si="261"/>
        <v>#DIV/0!</v>
      </c>
      <c r="Q445" s="38">
        <f t="shared" si="262"/>
        <v>0</v>
      </c>
      <c r="R445" s="17" t="e">
        <f t="shared" si="251"/>
        <v>#DIV/0!</v>
      </c>
      <c r="S445" s="97">
        <f t="shared" si="252"/>
        <v>7.0000000000000001E-3</v>
      </c>
      <c r="T445" s="96">
        <f t="shared" si="228"/>
        <v>4.4129075406436017E-3</v>
      </c>
      <c r="U445" s="96">
        <f t="shared" si="229"/>
        <v>4.4129075406436017E-3</v>
      </c>
      <c r="V445" s="96">
        <f t="shared" si="230"/>
        <v>4.4129075406436017E-3</v>
      </c>
      <c r="W445" s="96">
        <f t="shared" si="231"/>
        <v>4.4129075406436017E-3</v>
      </c>
      <c r="X445" s="96">
        <f t="shared" si="232"/>
        <v>4.4129075406436017E-3</v>
      </c>
      <c r="Y445" s="96">
        <f t="shared" si="233"/>
        <v>8.178126840790228E-6</v>
      </c>
      <c r="Z445" s="96">
        <f t="shared" si="234"/>
        <v>8.178126840790228E-6</v>
      </c>
      <c r="AA445" s="96">
        <f t="shared" si="235"/>
        <v>8.178126840790228E-6</v>
      </c>
      <c r="AB445" s="96">
        <f t="shared" si="236"/>
        <v>7.2261928765222445E-6</v>
      </c>
      <c r="AC445" s="96">
        <f t="shared" si="237"/>
        <v>8.178126840790228E-6</v>
      </c>
      <c r="AD445" s="97">
        <f t="shared" si="238"/>
        <v>4.4000000000000003E-3</v>
      </c>
      <c r="AE445" s="97">
        <f t="shared" si="239"/>
        <v>4.4000000000000003E-3</v>
      </c>
      <c r="AF445" s="97">
        <f t="shared" si="240"/>
        <v>4.4000000000000003E-3</v>
      </c>
      <c r="AG445" s="97">
        <f t="shared" si="241"/>
        <v>4.4000000000000003E-3</v>
      </c>
      <c r="AH445" s="97">
        <f t="shared" si="242"/>
        <v>4.4000000000000003E-3</v>
      </c>
      <c r="AI445" s="98">
        <f t="shared" si="253"/>
        <v>4.4000000000000003E-3</v>
      </c>
      <c r="AJ445" s="99">
        <f t="shared" si="254"/>
        <v>4.4000000000000011E-3</v>
      </c>
      <c r="AK445" s="98">
        <f t="shared" si="255"/>
        <v>0.03</v>
      </c>
      <c r="AL445" s="122">
        <f t="shared" si="258"/>
        <v>200</v>
      </c>
      <c r="AM445" s="100">
        <f t="shared" si="243"/>
        <v>6.2225396744416189E-3</v>
      </c>
      <c r="AN445" s="98">
        <f t="shared" si="256"/>
        <v>0.03</v>
      </c>
      <c r="AO445" s="101">
        <f t="shared" si="257"/>
        <v>60912</v>
      </c>
    </row>
    <row r="446" spans="1:41" ht="16.5">
      <c r="A446" s="112">
        <v>42887</v>
      </c>
      <c r="B446" s="73">
        <v>10087</v>
      </c>
      <c r="C446" s="73">
        <v>10040</v>
      </c>
      <c r="D446" s="80">
        <f t="shared" si="244"/>
        <v>47</v>
      </c>
      <c r="E446" s="17">
        <f t="shared" si="227"/>
        <v>5.0000000000000001E-3</v>
      </c>
      <c r="F446" s="16">
        <f t="shared" si="245"/>
        <v>4.1999999999999997E-3</v>
      </c>
      <c r="G446" s="16">
        <f t="shared" si="246"/>
        <v>4.1999999999999997E-3</v>
      </c>
      <c r="H446" s="16">
        <f t="shared" si="247"/>
        <v>4.1999999999999997E-3</v>
      </c>
      <c r="I446" s="16">
        <f t="shared" si="248"/>
        <v>4.1999999999999997E-3</v>
      </c>
      <c r="J446" s="16">
        <f t="shared" si="249"/>
        <v>4.1999999999999997E-3</v>
      </c>
      <c r="K446" s="16">
        <f t="shared" si="259"/>
        <v>4.1999999999999997E-3</v>
      </c>
      <c r="L446" s="16">
        <f t="shared" si="250"/>
        <v>0.03</v>
      </c>
      <c r="M446" s="72"/>
      <c r="N446" s="72"/>
      <c r="O446" s="32">
        <f t="shared" si="260"/>
        <v>0</v>
      </c>
      <c r="P446" s="17" t="e">
        <f t="shared" si="261"/>
        <v>#DIV/0!</v>
      </c>
      <c r="Q446" s="38">
        <f t="shared" si="262"/>
        <v>0</v>
      </c>
      <c r="R446" s="17" t="e">
        <f t="shared" si="251"/>
        <v>#DIV/0!</v>
      </c>
      <c r="S446" s="97">
        <f t="shared" si="252"/>
        <v>5.0000000000000001E-3</v>
      </c>
      <c r="T446" s="96">
        <f t="shared" si="228"/>
        <v>4.2477739794080866E-3</v>
      </c>
      <c r="U446" s="96">
        <f t="shared" si="229"/>
        <v>4.2477739794080866E-3</v>
      </c>
      <c r="V446" s="96">
        <f t="shared" si="230"/>
        <v>4.2477739794080866E-3</v>
      </c>
      <c r="W446" s="96">
        <f t="shared" si="231"/>
        <v>4.2477739794080866E-3</v>
      </c>
      <c r="X446" s="96">
        <f t="shared" si="232"/>
        <v>4.2477739794080866E-3</v>
      </c>
      <c r="Y446" s="96">
        <f t="shared" si="233"/>
        <v>8.2166403794519525E-6</v>
      </c>
      <c r="Z446" s="96">
        <f t="shared" si="234"/>
        <v>8.2166403794519525E-6</v>
      </c>
      <c r="AA446" s="96">
        <f t="shared" si="235"/>
        <v>8.2166403794519525E-6</v>
      </c>
      <c r="AB446" s="96">
        <f t="shared" si="236"/>
        <v>7.2602234392837446E-6</v>
      </c>
      <c r="AC446" s="96">
        <f t="shared" si="237"/>
        <v>8.2166403794519525E-6</v>
      </c>
      <c r="AD446" s="97">
        <f t="shared" si="238"/>
        <v>4.1999999999999997E-3</v>
      </c>
      <c r="AE446" s="97">
        <f t="shared" si="239"/>
        <v>4.1999999999999997E-3</v>
      </c>
      <c r="AF446" s="97">
        <f t="shared" si="240"/>
        <v>4.1999999999999997E-3</v>
      </c>
      <c r="AG446" s="97">
        <f t="shared" si="241"/>
        <v>4.1999999999999997E-3</v>
      </c>
      <c r="AH446" s="97">
        <f t="shared" si="242"/>
        <v>4.1999999999999997E-3</v>
      </c>
      <c r="AI446" s="98">
        <f t="shared" si="253"/>
        <v>4.1999999999999997E-3</v>
      </c>
      <c r="AJ446" s="99">
        <f t="shared" si="254"/>
        <v>4.2000000000000006E-3</v>
      </c>
      <c r="AK446" s="98">
        <f t="shared" si="255"/>
        <v>0.03</v>
      </c>
      <c r="AL446" s="122">
        <f t="shared" si="258"/>
        <v>200</v>
      </c>
      <c r="AM446" s="100">
        <f t="shared" si="243"/>
        <v>5.9396969619669995E-3</v>
      </c>
      <c r="AN446" s="98">
        <f t="shared" si="256"/>
        <v>0.03</v>
      </c>
      <c r="AO446" s="101">
        <f t="shared" si="257"/>
        <v>60522</v>
      </c>
    </row>
    <row r="447" spans="1:41" ht="16.5">
      <c r="A447" s="112">
        <v>42886</v>
      </c>
      <c r="B447" s="73">
        <v>10040</v>
      </c>
      <c r="C447" s="73">
        <v>10101</v>
      </c>
      <c r="D447" s="80">
        <f t="shared" si="244"/>
        <v>-61</v>
      </c>
      <c r="E447" s="17">
        <f t="shared" si="227"/>
        <v>7.0000000000000001E-3</v>
      </c>
      <c r="F447" s="16">
        <f t="shared" si="245"/>
        <v>4.1999999999999997E-3</v>
      </c>
      <c r="G447" s="16">
        <f t="shared" si="246"/>
        <v>4.1999999999999997E-3</v>
      </c>
      <c r="H447" s="16">
        <f t="shared" si="247"/>
        <v>4.1999999999999997E-3</v>
      </c>
      <c r="I447" s="16">
        <f t="shared" si="248"/>
        <v>4.1999999999999997E-3</v>
      </c>
      <c r="J447" s="16">
        <f t="shared" si="249"/>
        <v>4.1999999999999997E-3</v>
      </c>
      <c r="K447" s="16">
        <f t="shared" si="259"/>
        <v>4.1999999999999997E-3</v>
      </c>
      <c r="L447" s="16">
        <f t="shared" si="250"/>
        <v>0.03</v>
      </c>
      <c r="M447" s="72"/>
      <c r="N447" s="72"/>
      <c r="O447" s="32">
        <f t="shared" si="260"/>
        <v>0</v>
      </c>
      <c r="P447" s="17" t="e">
        <f t="shared" si="261"/>
        <v>#DIV/0!</v>
      </c>
      <c r="Q447" s="38">
        <f t="shared" si="262"/>
        <v>0</v>
      </c>
      <c r="R447" s="17" t="e">
        <f t="shared" si="251"/>
        <v>#DIV/0!</v>
      </c>
      <c r="S447" s="97">
        <f t="shared" si="252"/>
        <v>7.0000000000000001E-3</v>
      </c>
      <c r="T447" s="96">
        <f t="shared" si="228"/>
        <v>4.1997595525617949E-3</v>
      </c>
      <c r="U447" s="96">
        <f t="shared" si="229"/>
        <v>4.1997595525617949E-3</v>
      </c>
      <c r="V447" s="96">
        <f t="shared" si="230"/>
        <v>4.1997595525617949E-3</v>
      </c>
      <c r="W447" s="96">
        <f t="shared" si="231"/>
        <v>4.1997595525617949E-3</v>
      </c>
      <c r="X447" s="96">
        <f t="shared" si="232"/>
        <v>4.1997595525617949E-3</v>
      </c>
      <c r="Y447" s="96">
        <f t="shared" si="233"/>
        <v>8.7002311627967949E-6</v>
      </c>
      <c r="Z447" s="96">
        <f t="shared" si="234"/>
        <v>8.7002311627967949E-6</v>
      </c>
      <c r="AA447" s="96">
        <f t="shared" si="235"/>
        <v>8.7002311627967949E-6</v>
      </c>
      <c r="AB447" s="96">
        <f t="shared" si="236"/>
        <v>7.687524255447247E-6</v>
      </c>
      <c r="AC447" s="96">
        <f t="shared" si="237"/>
        <v>8.7002311627967949E-6</v>
      </c>
      <c r="AD447" s="97">
        <f t="shared" si="238"/>
        <v>4.1999999999999997E-3</v>
      </c>
      <c r="AE447" s="97">
        <f t="shared" si="239"/>
        <v>4.1999999999999997E-3</v>
      </c>
      <c r="AF447" s="97">
        <f t="shared" si="240"/>
        <v>4.1999999999999997E-3</v>
      </c>
      <c r="AG447" s="97">
        <f t="shared" si="241"/>
        <v>4.1999999999999997E-3</v>
      </c>
      <c r="AH447" s="97">
        <f t="shared" si="242"/>
        <v>4.1999999999999997E-3</v>
      </c>
      <c r="AI447" s="98">
        <f t="shared" si="253"/>
        <v>4.1999999999999997E-3</v>
      </c>
      <c r="AJ447" s="99">
        <f t="shared" si="254"/>
        <v>4.2000000000000006E-3</v>
      </c>
      <c r="AK447" s="98">
        <f t="shared" si="255"/>
        <v>0.03</v>
      </c>
      <c r="AL447" s="122">
        <f t="shared" si="258"/>
        <v>200</v>
      </c>
      <c r="AM447" s="100">
        <f t="shared" si="243"/>
        <v>5.9396969619669995E-3</v>
      </c>
      <c r="AN447" s="98">
        <f t="shared" si="256"/>
        <v>0.03</v>
      </c>
      <c r="AO447" s="101">
        <f t="shared" si="257"/>
        <v>60240</v>
      </c>
    </row>
    <row r="448" spans="1:41" ht="16.5">
      <c r="A448" s="112">
        <v>42881</v>
      </c>
      <c r="B448" s="73">
        <v>10101</v>
      </c>
      <c r="C448" s="73">
        <v>10108</v>
      </c>
      <c r="D448" s="80">
        <f t="shared" si="244"/>
        <v>-7</v>
      </c>
      <c r="E448" s="17">
        <f t="shared" si="227"/>
        <v>1E-3</v>
      </c>
      <c r="F448" s="16">
        <f t="shared" si="245"/>
        <v>4.0000000000000001E-3</v>
      </c>
      <c r="G448" s="16">
        <f t="shared" si="246"/>
        <v>4.0000000000000001E-3</v>
      </c>
      <c r="H448" s="16">
        <f t="shared" si="247"/>
        <v>4.0000000000000001E-3</v>
      </c>
      <c r="I448" s="16">
        <f t="shared" si="248"/>
        <v>4.0000000000000001E-3</v>
      </c>
      <c r="J448" s="16">
        <f t="shared" si="249"/>
        <v>4.0000000000000001E-3</v>
      </c>
      <c r="K448" s="16">
        <f t="shared" si="259"/>
        <v>4.0000000000000001E-3</v>
      </c>
      <c r="L448" s="16">
        <f t="shared" si="250"/>
        <v>0.03</v>
      </c>
      <c r="M448" s="72"/>
      <c r="N448" s="72"/>
      <c r="O448" s="32">
        <f t="shared" si="260"/>
        <v>0</v>
      </c>
      <c r="P448" s="17" t="e">
        <f t="shared" si="261"/>
        <v>#DIV/0!</v>
      </c>
      <c r="Q448" s="38">
        <f t="shared" si="262"/>
        <v>0</v>
      </c>
      <c r="R448" s="17" t="e">
        <f t="shared" si="251"/>
        <v>#DIV/0!</v>
      </c>
      <c r="S448" s="97">
        <f t="shared" si="252"/>
        <v>1E-3</v>
      </c>
      <c r="T448" s="96">
        <f t="shared" si="228"/>
        <v>4.0210208005976534E-3</v>
      </c>
      <c r="U448" s="96">
        <f t="shared" si="229"/>
        <v>4.0210208005976534E-3</v>
      </c>
      <c r="V448" s="96">
        <f t="shared" si="230"/>
        <v>4.0210208005976534E-3</v>
      </c>
      <c r="W448" s="96">
        <f t="shared" si="231"/>
        <v>4.0210208005976534E-3</v>
      </c>
      <c r="X448" s="96">
        <f t="shared" si="232"/>
        <v>4.0210208005976534E-3</v>
      </c>
      <c r="Y448" s="96">
        <f t="shared" si="233"/>
        <v>8.6891192963494503E-6</v>
      </c>
      <c r="Z448" s="96">
        <f t="shared" si="234"/>
        <v>8.6891192963494503E-6</v>
      </c>
      <c r="AA448" s="96">
        <f t="shared" si="235"/>
        <v>8.6891192963494503E-6</v>
      </c>
      <c r="AB448" s="96">
        <f t="shared" si="236"/>
        <v>7.6777058102543732E-6</v>
      </c>
      <c r="AC448" s="96">
        <f t="shared" si="237"/>
        <v>8.6891192963494503E-6</v>
      </c>
      <c r="AD448" s="97">
        <f t="shared" si="238"/>
        <v>4.0000000000000001E-3</v>
      </c>
      <c r="AE448" s="97">
        <f t="shared" si="239"/>
        <v>4.0000000000000001E-3</v>
      </c>
      <c r="AF448" s="97">
        <f t="shared" si="240"/>
        <v>4.0000000000000001E-3</v>
      </c>
      <c r="AG448" s="97">
        <f t="shared" si="241"/>
        <v>4.0000000000000001E-3</v>
      </c>
      <c r="AH448" s="97">
        <f t="shared" si="242"/>
        <v>4.0000000000000001E-3</v>
      </c>
      <c r="AI448" s="98">
        <f t="shared" si="253"/>
        <v>4.0000000000000001E-3</v>
      </c>
      <c r="AJ448" s="99">
        <f t="shared" si="254"/>
        <v>4.0000000000000001E-3</v>
      </c>
      <c r="AK448" s="98">
        <f t="shared" si="255"/>
        <v>0.03</v>
      </c>
      <c r="AL448" s="122">
        <f t="shared" si="258"/>
        <v>200</v>
      </c>
      <c r="AM448" s="100">
        <f t="shared" si="243"/>
        <v>5.656854249492381E-3</v>
      </c>
      <c r="AN448" s="98">
        <f t="shared" si="256"/>
        <v>0.03</v>
      </c>
      <c r="AO448" s="101">
        <f t="shared" si="257"/>
        <v>60606</v>
      </c>
    </row>
    <row r="449" spans="1:41" ht="16.5">
      <c r="A449" s="112">
        <v>42880</v>
      </c>
      <c r="B449" s="73">
        <v>10108</v>
      </c>
      <c r="C449" s="73">
        <v>10044</v>
      </c>
      <c r="D449" s="80">
        <f t="shared" si="244"/>
        <v>64</v>
      </c>
      <c r="E449" s="17">
        <f t="shared" si="227"/>
        <v>7.0000000000000001E-3</v>
      </c>
      <c r="F449" s="16">
        <f t="shared" si="245"/>
        <v>4.1999999999999997E-3</v>
      </c>
      <c r="G449" s="16">
        <f t="shared" si="246"/>
        <v>4.1999999999999997E-3</v>
      </c>
      <c r="H449" s="16">
        <f t="shared" si="247"/>
        <v>4.1999999999999997E-3</v>
      </c>
      <c r="I449" s="16">
        <f t="shared" si="248"/>
        <v>4.1999999999999997E-3</v>
      </c>
      <c r="J449" s="16">
        <f t="shared" si="249"/>
        <v>4.1999999999999997E-3</v>
      </c>
      <c r="K449" s="16">
        <f t="shared" si="259"/>
        <v>4.1999999999999997E-3</v>
      </c>
      <c r="L449" s="16">
        <f t="shared" si="250"/>
        <v>0.03</v>
      </c>
      <c r="M449" s="72"/>
      <c r="N449" s="72"/>
      <c r="O449" s="32">
        <f t="shared" si="260"/>
        <v>0</v>
      </c>
      <c r="P449" s="17" t="e">
        <f t="shared" si="261"/>
        <v>#DIV/0!</v>
      </c>
      <c r="Q449" s="38">
        <f t="shared" si="262"/>
        <v>0</v>
      </c>
      <c r="R449" s="17" t="e">
        <f t="shared" si="251"/>
        <v>#DIV/0!</v>
      </c>
      <c r="S449" s="97">
        <f t="shared" si="252"/>
        <v>7.0000000000000001E-3</v>
      </c>
      <c r="T449" s="96">
        <f t="shared" si="228"/>
        <v>4.213851915529419E-3</v>
      </c>
      <c r="U449" s="96">
        <f t="shared" si="229"/>
        <v>4.213851915529419E-3</v>
      </c>
      <c r="V449" s="96">
        <f t="shared" si="230"/>
        <v>4.213851915529419E-3</v>
      </c>
      <c r="W449" s="96">
        <f t="shared" si="231"/>
        <v>4.213851915529419E-3</v>
      </c>
      <c r="X449" s="96">
        <f t="shared" si="232"/>
        <v>4.213851915529419E-3</v>
      </c>
      <c r="Y449" s="96">
        <f t="shared" si="233"/>
        <v>8.5844560087790664E-6</v>
      </c>
      <c r="Z449" s="96">
        <f t="shared" si="234"/>
        <v>8.5844560087790664E-6</v>
      </c>
      <c r="AA449" s="96">
        <f t="shared" si="235"/>
        <v>8.5844560087790664E-6</v>
      </c>
      <c r="AB449" s="96">
        <f t="shared" si="236"/>
        <v>7.5852253293571825E-6</v>
      </c>
      <c r="AC449" s="96">
        <f t="shared" si="237"/>
        <v>8.5844560087790664E-6</v>
      </c>
      <c r="AD449" s="97">
        <f t="shared" si="238"/>
        <v>4.1999999999999997E-3</v>
      </c>
      <c r="AE449" s="97">
        <f t="shared" si="239"/>
        <v>4.1999999999999997E-3</v>
      </c>
      <c r="AF449" s="97">
        <f t="shared" si="240"/>
        <v>4.1999999999999997E-3</v>
      </c>
      <c r="AG449" s="97">
        <f t="shared" si="241"/>
        <v>4.1999999999999997E-3</v>
      </c>
      <c r="AH449" s="97">
        <f t="shared" si="242"/>
        <v>4.1999999999999997E-3</v>
      </c>
      <c r="AI449" s="98">
        <f t="shared" si="253"/>
        <v>4.1999999999999997E-3</v>
      </c>
      <c r="AJ449" s="99">
        <f t="shared" si="254"/>
        <v>4.2000000000000006E-3</v>
      </c>
      <c r="AK449" s="98">
        <f t="shared" si="255"/>
        <v>0.03</v>
      </c>
      <c r="AL449" s="122">
        <f t="shared" si="258"/>
        <v>200</v>
      </c>
      <c r="AM449" s="100">
        <f t="shared" si="243"/>
        <v>5.9396969619669995E-3</v>
      </c>
      <c r="AN449" s="98">
        <f t="shared" si="256"/>
        <v>0.03</v>
      </c>
      <c r="AO449" s="101">
        <f t="shared" si="257"/>
        <v>60648</v>
      </c>
    </row>
    <row r="450" spans="1:41" ht="16.5">
      <c r="A450" s="112">
        <v>42879</v>
      </c>
      <c r="B450" s="73">
        <v>10044</v>
      </c>
      <c r="C450" s="73">
        <v>10007</v>
      </c>
      <c r="D450" s="80">
        <f t="shared" si="244"/>
        <v>37</v>
      </c>
      <c r="E450" s="17">
        <f t="shared" si="227"/>
        <v>4.0000000000000001E-3</v>
      </c>
      <c r="F450" s="16">
        <f t="shared" si="245"/>
        <v>4.0000000000000001E-3</v>
      </c>
      <c r="G450" s="16">
        <f t="shared" si="246"/>
        <v>4.0000000000000001E-3</v>
      </c>
      <c r="H450" s="16">
        <f t="shared" si="247"/>
        <v>4.0000000000000001E-3</v>
      </c>
      <c r="I450" s="16">
        <f t="shared" si="248"/>
        <v>4.0000000000000001E-3</v>
      </c>
      <c r="J450" s="16">
        <f t="shared" si="249"/>
        <v>4.0000000000000001E-3</v>
      </c>
      <c r="K450" s="16">
        <f t="shared" si="259"/>
        <v>4.0000000000000001E-3</v>
      </c>
      <c r="L450" s="16">
        <f t="shared" si="250"/>
        <v>0.03</v>
      </c>
      <c r="M450" s="72"/>
      <c r="N450" s="72"/>
      <c r="O450" s="32">
        <f t="shared" si="260"/>
        <v>0</v>
      </c>
      <c r="P450" s="17" t="e">
        <f t="shared" si="261"/>
        <v>#DIV/0!</v>
      </c>
      <c r="Q450" s="38">
        <f t="shared" si="262"/>
        <v>0</v>
      </c>
      <c r="R450" s="17" t="e">
        <f t="shared" si="251"/>
        <v>#DIV/0!</v>
      </c>
      <c r="S450" s="97">
        <f t="shared" si="252"/>
        <v>4.0000000000000001E-3</v>
      </c>
      <c r="T450" s="96">
        <f t="shared" si="228"/>
        <v>4.0360126760951263E-3</v>
      </c>
      <c r="U450" s="96">
        <f t="shared" si="229"/>
        <v>4.0360126760951263E-3</v>
      </c>
      <c r="V450" s="96">
        <f t="shared" si="230"/>
        <v>4.0360126760951263E-3</v>
      </c>
      <c r="W450" s="96">
        <f t="shared" si="231"/>
        <v>4.0360126760951263E-3</v>
      </c>
      <c r="X450" s="96">
        <f t="shared" si="232"/>
        <v>4.0360126760951263E-3</v>
      </c>
      <c r="Y450" s="96">
        <f t="shared" si="233"/>
        <v>8.5716412312797237E-6</v>
      </c>
      <c r="Z450" s="96">
        <f t="shared" si="234"/>
        <v>8.5716412312797237E-6</v>
      </c>
      <c r="AA450" s="96">
        <f t="shared" si="235"/>
        <v>8.5716412312797237E-6</v>
      </c>
      <c r="AB450" s="96">
        <f t="shared" si="236"/>
        <v>7.5739021919587621E-6</v>
      </c>
      <c r="AC450" s="96">
        <f t="shared" si="237"/>
        <v>8.5716412312797237E-6</v>
      </c>
      <c r="AD450" s="97">
        <f t="shared" si="238"/>
        <v>4.0000000000000001E-3</v>
      </c>
      <c r="AE450" s="97">
        <f t="shared" si="239"/>
        <v>4.0000000000000001E-3</v>
      </c>
      <c r="AF450" s="97">
        <f t="shared" si="240"/>
        <v>4.0000000000000001E-3</v>
      </c>
      <c r="AG450" s="97">
        <f t="shared" si="241"/>
        <v>4.0000000000000001E-3</v>
      </c>
      <c r="AH450" s="97">
        <f t="shared" si="242"/>
        <v>4.0000000000000001E-3</v>
      </c>
      <c r="AI450" s="98">
        <f t="shared" si="253"/>
        <v>4.0000000000000001E-3</v>
      </c>
      <c r="AJ450" s="99">
        <f t="shared" si="254"/>
        <v>4.0000000000000001E-3</v>
      </c>
      <c r="AK450" s="98">
        <f t="shared" si="255"/>
        <v>0.03</v>
      </c>
      <c r="AL450" s="122">
        <f t="shared" si="258"/>
        <v>200</v>
      </c>
      <c r="AM450" s="100">
        <f t="shared" si="243"/>
        <v>5.656854249492381E-3</v>
      </c>
      <c r="AN450" s="98">
        <f t="shared" si="256"/>
        <v>0.03</v>
      </c>
      <c r="AO450" s="101">
        <f t="shared" si="257"/>
        <v>60264</v>
      </c>
    </row>
    <row r="451" spans="1:41" ht="16.5">
      <c r="A451" s="112">
        <v>42878</v>
      </c>
      <c r="B451" s="73">
        <v>10007</v>
      </c>
      <c r="C451" s="73">
        <v>9997</v>
      </c>
      <c r="D451" s="80">
        <f t="shared" si="244"/>
        <v>10</v>
      </c>
      <c r="E451" s="17">
        <f t="shared" ref="E451:E514" si="263">IF($A451&gt;DATE(2010,9,30),ROUNDUP(ABS( D451/C451 ),3),ROUNDUP(ABS( (B451-B452)/B452 ),3))</f>
        <v>2E-3</v>
      </c>
      <c r="F451" s="16">
        <f t="shared" si="245"/>
        <v>4.0000000000000001E-3</v>
      </c>
      <c r="G451" s="16">
        <f t="shared" si="246"/>
        <v>4.0000000000000001E-3</v>
      </c>
      <c r="H451" s="16">
        <f t="shared" si="247"/>
        <v>4.0000000000000001E-3</v>
      </c>
      <c r="I451" s="16">
        <f t="shared" si="248"/>
        <v>4.0000000000000001E-3</v>
      </c>
      <c r="J451" s="16">
        <f t="shared" si="249"/>
        <v>4.0000000000000001E-3</v>
      </c>
      <c r="K451" s="16">
        <f t="shared" si="259"/>
        <v>4.0000000000000001E-3</v>
      </c>
      <c r="L451" s="16">
        <f t="shared" si="250"/>
        <v>0.03</v>
      </c>
      <c r="M451" s="72"/>
      <c r="N451" s="72"/>
      <c r="O451" s="32">
        <f t="shared" si="260"/>
        <v>0</v>
      </c>
      <c r="P451" s="17" t="e">
        <f t="shared" si="261"/>
        <v>#DIV/0!</v>
      </c>
      <c r="Q451" s="38">
        <f t="shared" si="262"/>
        <v>0</v>
      </c>
      <c r="R451" s="17" t="e">
        <f t="shared" si="251"/>
        <v>#DIV/0!</v>
      </c>
      <c r="S451" s="97">
        <f t="shared" si="252"/>
        <v>2E-3</v>
      </c>
      <c r="T451" s="96">
        <f t="shared" ref="T451:T514" si="264">T452*$Q$1+(1-$Q$1)*S451</f>
        <v>4.0383113575480061E-3</v>
      </c>
      <c r="U451" s="96">
        <f t="shared" ref="U451:U514" si="265">$Q$1*U452+(1-$Q$1)*S451</f>
        <v>4.0383113575480061E-3</v>
      </c>
      <c r="V451" s="96">
        <f t="shared" ref="V451:V514" si="266">$Q$1*V452+(1-$Q$1)*S451</f>
        <v>4.0383113575480061E-3</v>
      </c>
      <c r="W451" s="96">
        <f t="shared" ref="W451:W514" si="267">$Q$1*W452+(1-$Q$1)*S451</f>
        <v>4.0383113575480061E-3</v>
      </c>
      <c r="X451" s="96">
        <f t="shared" ref="X451:X514" si="268">$Q$1*X452+(1-$Q$1)*S451</f>
        <v>4.0383113575480061E-3</v>
      </c>
      <c r="Y451" s="96">
        <f t="shared" ref="Y451:Y514" si="269">$Q$1*Y452+(1-$Q$1)*(S451-T452)^2</f>
        <v>9.1186735805028656E-6</v>
      </c>
      <c r="Z451" s="96">
        <f t="shared" ref="Z451:Z514" si="270">$Q$1*Z452+(1-$Q$1)*(S451-U452)^2</f>
        <v>9.1186735805028656E-6</v>
      </c>
      <c r="AA451" s="96">
        <f t="shared" ref="AA451:AA514" si="271">$Q$1*AA452+(1-$Q$1)*(S451-V452)^2</f>
        <v>9.1186735805028656E-6</v>
      </c>
      <c r="AB451" s="96">
        <f t="shared" ref="AB451:AB514" si="272">$Q$1*AB452+(1-$Q$1)*(S451-W451)^2</f>
        <v>8.0572599757323304E-6</v>
      </c>
      <c r="AC451" s="96">
        <f t="shared" ref="AC451:AC514" si="273">$Q$1*AC452+(1-$Q$1)*(S451-X452)^2</f>
        <v>9.1186735805028656E-6</v>
      </c>
      <c r="AD451" s="97">
        <f t="shared" ref="AD451:AD514" si="274">ROUND(ROUND(T451,4)+$F$1*ROUND(Y451^0.5,4),4)</f>
        <v>4.0000000000000001E-3</v>
      </c>
      <c r="AE451" s="97">
        <f t="shared" ref="AE451:AE514" si="275">ROUND(ROUND(U451,4)+$F$1*ROUND(Z451^0.5,4),4)</f>
        <v>4.0000000000000001E-3</v>
      </c>
      <c r="AF451" s="97">
        <f t="shared" ref="AF451:AF514" si="276">ROUND(ROUND(V451,4)+$F$1*ROUND(AA451^0.5,4),4)</f>
        <v>4.0000000000000001E-3</v>
      </c>
      <c r="AG451" s="97">
        <f t="shared" ref="AG451:AG514" si="277">ROUND(ROUND(W451,4)+$F$1*ROUND(AB451^0.5,4),4)</f>
        <v>4.0000000000000001E-3</v>
      </c>
      <c r="AH451" s="97">
        <f t="shared" ref="AH451:AH514" si="278">ROUND(ROUND(X451,4)+$F$1*ROUND(AC451^0.5,4),4)</f>
        <v>4.0000000000000001E-3</v>
      </c>
      <c r="AI451" s="98">
        <f t="shared" si="253"/>
        <v>4.0000000000000001E-3</v>
      </c>
      <c r="AJ451" s="99">
        <f t="shared" si="254"/>
        <v>4.0000000000000001E-3</v>
      </c>
      <c r="AK451" s="98">
        <f t="shared" si="255"/>
        <v>0.03</v>
      </c>
      <c r="AL451" s="122">
        <f t="shared" si="258"/>
        <v>200</v>
      </c>
      <c r="AM451" s="100">
        <f t="shared" ref="AM451:AM514" si="279">AI451*SQRT(2)</f>
        <v>5.656854249492381E-3</v>
      </c>
      <c r="AN451" s="98">
        <f t="shared" si="256"/>
        <v>0.03</v>
      </c>
      <c r="AO451" s="101">
        <f t="shared" si="257"/>
        <v>60042</v>
      </c>
    </row>
    <row r="452" spans="1:41" ht="16.5">
      <c r="A452" s="112">
        <v>42877</v>
      </c>
      <c r="B452" s="73">
        <v>9997</v>
      </c>
      <c r="C452" s="73">
        <v>9947</v>
      </c>
      <c r="D452" s="80">
        <f t="shared" ref="D452:D515" si="280">B452-C452</f>
        <v>50</v>
      </c>
      <c r="E452" s="17">
        <f t="shared" si="263"/>
        <v>6.0000000000000001E-3</v>
      </c>
      <c r="F452" s="16">
        <f t="shared" ref="F452:F515" si="281">AD452</f>
        <v>4.1999999999999997E-3</v>
      </c>
      <c r="G452" s="16">
        <f t="shared" ref="G452:G515" si="282">AE452</f>
        <v>4.1999999999999997E-3</v>
      </c>
      <c r="H452" s="16">
        <f t="shared" ref="H452:H515" si="283">AF452</f>
        <v>4.1999999999999997E-3</v>
      </c>
      <c r="I452" s="16">
        <f t="shared" ref="I452:I515" si="284">AG452</f>
        <v>4.1999999999999997E-3</v>
      </c>
      <c r="J452" s="16">
        <f t="shared" ref="J452:J515" si="285">AH452</f>
        <v>4.1999999999999997E-3</v>
      </c>
      <c r="K452" s="16">
        <f t="shared" si="259"/>
        <v>4.1999999999999997E-3</v>
      </c>
      <c r="L452" s="16">
        <f t="shared" ref="L452:L515" si="286">AN452</f>
        <v>0.03</v>
      </c>
      <c r="M452" s="72"/>
      <c r="N452" s="72"/>
      <c r="O452" s="32">
        <f t="shared" si="260"/>
        <v>0</v>
      </c>
      <c r="P452" s="17" t="e">
        <f t="shared" si="261"/>
        <v>#DIV/0!</v>
      </c>
      <c r="Q452" s="38">
        <f t="shared" si="262"/>
        <v>0</v>
      </c>
      <c r="R452" s="17" t="e">
        <f t="shared" ref="R452:R515" si="287">ROUNDUP((Q452-N452)/N452,3)</f>
        <v>#DIV/0!</v>
      </c>
      <c r="S452" s="97">
        <f t="shared" ref="S452:S515" si="288">E452</f>
        <v>6.0000000000000001E-3</v>
      </c>
      <c r="T452" s="96">
        <f t="shared" si="264"/>
        <v>4.1684163378170281E-3</v>
      </c>
      <c r="U452" s="96">
        <f t="shared" si="265"/>
        <v>4.1684163378170281E-3</v>
      </c>
      <c r="V452" s="96">
        <f t="shared" si="266"/>
        <v>4.1684163378170281E-3</v>
      </c>
      <c r="W452" s="96">
        <f t="shared" si="267"/>
        <v>4.1684163378170281E-3</v>
      </c>
      <c r="X452" s="96">
        <f t="shared" si="268"/>
        <v>4.1684163378170281E-3</v>
      </c>
      <c r="Y452" s="96">
        <f t="shared" si="269"/>
        <v>9.4005870379320824E-6</v>
      </c>
      <c r="Z452" s="96">
        <f t="shared" si="270"/>
        <v>9.4005870379320824E-6</v>
      </c>
      <c r="AA452" s="96">
        <f t="shared" si="271"/>
        <v>9.4005870379320824E-6</v>
      </c>
      <c r="AB452" s="96">
        <f t="shared" si="272"/>
        <v>8.3063587067167869E-6</v>
      </c>
      <c r="AC452" s="96">
        <f t="shared" si="273"/>
        <v>9.4005870379320824E-6</v>
      </c>
      <c r="AD452" s="97">
        <f t="shared" si="274"/>
        <v>4.1999999999999997E-3</v>
      </c>
      <c r="AE452" s="97">
        <f t="shared" si="275"/>
        <v>4.1999999999999997E-3</v>
      </c>
      <c r="AF452" s="97">
        <f t="shared" si="276"/>
        <v>4.1999999999999997E-3</v>
      </c>
      <c r="AG452" s="97">
        <f t="shared" si="277"/>
        <v>4.1999999999999997E-3</v>
      </c>
      <c r="AH452" s="97">
        <f t="shared" si="278"/>
        <v>4.1999999999999997E-3</v>
      </c>
      <c r="AI452" s="98">
        <f t="shared" ref="AI452:AI515" si="289">AVERAGE(AD452:AH452)</f>
        <v>4.1999999999999997E-3</v>
      </c>
      <c r="AJ452" s="99">
        <f t="shared" ref="AJ452:AJ515" si="290">MAX(AD452:AG452)*0.8+0.2*AH452</f>
        <v>4.2000000000000006E-3</v>
      </c>
      <c r="AK452" s="98">
        <f t="shared" ref="AK452:AK515" si="291">MAX(AI452,$AK$1)</f>
        <v>0.03</v>
      </c>
      <c r="AL452" s="122">
        <f t="shared" si="258"/>
        <v>200</v>
      </c>
      <c r="AM452" s="100">
        <f t="shared" si="279"/>
        <v>5.9396969619669995E-3</v>
      </c>
      <c r="AN452" s="98">
        <f t="shared" ref="AN452:AN515" si="292">MAX(AM452,$AK$1)</f>
        <v>0.03</v>
      </c>
      <c r="AO452" s="101">
        <f t="shared" ref="AO452:AO515" si="293">AN452*AL452*B452</f>
        <v>59982</v>
      </c>
    </row>
    <row r="453" spans="1:41" ht="16.5">
      <c r="A453" s="112">
        <v>42874</v>
      </c>
      <c r="B453" s="73">
        <v>9947</v>
      </c>
      <c r="C453" s="73">
        <v>9969</v>
      </c>
      <c r="D453" s="80">
        <f t="shared" si="280"/>
        <v>-22</v>
      </c>
      <c r="E453" s="17">
        <f t="shared" si="263"/>
        <v>3.0000000000000001E-3</v>
      </c>
      <c r="F453" s="16">
        <f t="shared" si="281"/>
        <v>4.1000000000000003E-3</v>
      </c>
      <c r="G453" s="16">
        <f t="shared" si="282"/>
        <v>4.1000000000000003E-3</v>
      </c>
      <c r="H453" s="16">
        <f t="shared" si="283"/>
        <v>4.1000000000000003E-3</v>
      </c>
      <c r="I453" s="16">
        <f t="shared" si="284"/>
        <v>4.1000000000000003E-3</v>
      </c>
      <c r="J453" s="16">
        <f t="shared" si="285"/>
        <v>4.1000000000000003E-3</v>
      </c>
      <c r="K453" s="16">
        <f t="shared" si="259"/>
        <v>4.1000000000000003E-3</v>
      </c>
      <c r="L453" s="16">
        <f t="shared" si="286"/>
        <v>0.03</v>
      </c>
      <c r="M453" s="72"/>
      <c r="N453" s="72"/>
      <c r="O453" s="32">
        <f t="shared" si="260"/>
        <v>0</v>
      </c>
      <c r="P453" s="17" t="e">
        <f t="shared" si="261"/>
        <v>#DIV/0!</v>
      </c>
      <c r="Q453" s="38">
        <f t="shared" si="262"/>
        <v>0</v>
      </c>
      <c r="R453" s="17" t="e">
        <f t="shared" si="287"/>
        <v>#DIV/0!</v>
      </c>
      <c r="S453" s="97">
        <f t="shared" si="288"/>
        <v>3.0000000000000001E-3</v>
      </c>
      <c r="T453" s="96">
        <f t="shared" si="264"/>
        <v>4.0515067423585408E-3</v>
      </c>
      <c r="U453" s="96">
        <f t="shared" si="265"/>
        <v>4.0515067423585408E-3</v>
      </c>
      <c r="V453" s="96">
        <f t="shared" si="266"/>
        <v>4.0515067423585408E-3</v>
      </c>
      <c r="W453" s="96">
        <f t="shared" si="267"/>
        <v>4.0515067423585408E-3</v>
      </c>
      <c r="X453" s="96">
        <f t="shared" si="268"/>
        <v>4.0515067423585408E-3</v>
      </c>
      <c r="Y453" s="96">
        <f t="shared" si="269"/>
        <v>9.7582866802421593E-6</v>
      </c>
      <c r="Z453" s="96">
        <f t="shared" si="270"/>
        <v>9.7582866802421593E-6</v>
      </c>
      <c r="AA453" s="96">
        <f t="shared" si="271"/>
        <v>9.7582866802421593E-6</v>
      </c>
      <c r="AB453" s="96">
        <f t="shared" si="272"/>
        <v>8.6224221106619704E-6</v>
      </c>
      <c r="AC453" s="96">
        <f t="shared" si="273"/>
        <v>9.7582866802421593E-6</v>
      </c>
      <c r="AD453" s="97">
        <f t="shared" si="274"/>
        <v>4.1000000000000003E-3</v>
      </c>
      <c r="AE453" s="97">
        <f t="shared" si="275"/>
        <v>4.1000000000000003E-3</v>
      </c>
      <c r="AF453" s="97">
        <f t="shared" si="276"/>
        <v>4.1000000000000003E-3</v>
      </c>
      <c r="AG453" s="97">
        <f t="shared" si="277"/>
        <v>4.1000000000000003E-3</v>
      </c>
      <c r="AH453" s="97">
        <f t="shared" si="278"/>
        <v>4.1000000000000003E-3</v>
      </c>
      <c r="AI453" s="98">
        <f t="shared" si="289"/>
        <v>4.1000000000000003E-3</v>
      </c>
      <c r="AJ453" s="99">
        <f t="shared" si="290"/>
        <v>4.1000000000000003E-3</v>
      </c>
      <c r="AK453" s="98">
        <f t="shared" si="291"/>
        <v>0.03</v>
      </c>
      <c r="AL453" s="122">
        <f t="shared" ref="AL453:AL516" si="294">AL452</f>
        <v>200</v>
      </c>
      <c r="AM453" s="100">
        <f t="shared" si="279"/>
        <v>5.7982756057296907E-3</v>
      </c>
      <c r="AN453" s="98">
        <f t="shared" si="292"/>
        <v>0.03</v>
      </c>
      <c r="AO453" s="101">
        <f t="shared" si="293"/>
        <v>59682</v>
      </c>
    </row>
    <row r="454" spans="1:41" ht="16.5">
      <c r="A454" s="112">
        <v>42873</v>
      </c>
      <c r="B454" s="73">
        <v>9969</v>
      </c>
      <c r="C454" s="73">
        <v>10013</v>
      </c>
      <c r="D454" s="80">
        <f t="shared" si="280"/>
        <v>-44</v>
      </c>
      <c r="E454" s="17">
        <f t="shared" si="263"/>
        <v>5.0000000000000001E-3</v>
      </c>
      <c r="F454" s="16">
        <f t="shared" si="281"/>
        <v>4.1000000000000003E-3</v>
      </c>
      <c r="G454" s="16">
        <f t="shared" si="282"/>
        <v>4.1000000000000003E-3</v>
      </c>
      <c r="H454" s="16">
        <f t="shared" si="283"/>
        <v>4.1000000000000003E-3</v>
      </c>
      <c r="I454" s="16">
        <f t="shared" si="284"/>
        <v>4.1000000000000003E-3</v>
      </c>
      <c r="J454" s="16">
        <f t="shared" si="285"/>
        <v>4.1000000000000003E-3</v>
      </c>
      <c r="K454" s="16">
        <f t="shared" si="259"/>
        <v>4.1000000000000003E-3</v>
      </c>
      <c r="L454" s="16">
        <f t="shared" si="286"/>
        <v>0.03</v>
      </c>
      <c r="M454" s="72"/>
      <c r="N454" s="72"/>
      <c r="O454" s="32">
        <f t="shared" si="260"/>
        <v>0</v>
      </c>
      <c r="P454" s="17" t="e">
        <f t="shared" si="261"/>
        <v>#DIV/0!</v>
      </c>
      <c r="Q454" s="38">
        <f t="shared" si="262"/>
        <v>0</v>
      </c>
      <c r="R454" s="17" t="e">
        <f t="shared" si="287"/>
        <v>#DIV/0!</v>
      </c>
      <c r="S454" s="97">
        <f t="shared" si="288"/>
        <v>5.0000000000000001E-3</v>
      </c>
      <c r="T454" s="96">
        <f t="shared" si="264"/>
        <v>4.1186241939984479E-3</v>
      </c>
      <c r="U454" s="96">
        <f t="shared" si="265"/>
        <v>4.1186241939984479E-3</v>
      </c>
      <c r="V454" s="96">
        <f t="shared" si="266"/>
        <v>4.1186241939984479E-3</v>
      </c>
      <c r="W454" s="96">
        <f t="shared" si="267"/>
        <v>4.1186241939984479E-3</v>
      </c>
      <c r="X454" s="96">
        <f t="shared" si="268"/>
        <v>4.1186241939984479E-3</v>
      </c>
      <c r="Y454" s="96">
        <f t="shared" si="269"/>
        <v>1.0301284547870467E-5</v>
      </c>
      <c r="Z454" s="96">
        <f t="shared" si="270"/>
        <v>1.0301284547870467E-5</v>
      </c>
      <c r="AA454" s="96">
        <f t="shared" si="271"/>
        <v>1.0301284547870467E-5</v>
      </c>
      <c r="AB454" s="96">
        <f t="shared" si="272"/>
        <v>9.1022150264983433E-6</v>
      </c>
      <c r="AC454" s="96">
        <f t="shared" si="273"/>
        <v>1.0301284547870467E-5</v>
      </c>
      <c r="AD454" s="97">
        <f t="shared" si="274"/>
        <v>4.1000000000000003E-3</v>
      </c>
      <c r="AE454" s="97">
        <f t="shared" si="275"/>
        <v>4.1000000000000003E-3</v>
      </c>
      <c r="AF454" s="97">
        <f t="shared" si="276"/>
        <v>4.1000000000000003E-3</v>
      </c>
      <c r="AG454" s="97">
        <f t="shared" si="277"/>
        <v>4.1000000000000003E-3</v>
      </c>
      <c r="AH454" s="97">
        <f t="shared" si="278"/>
        <v>4.1000000000000003E-3</v>
      </c>
      <c r="AI454" s="98">
        <f t="shared" si="289"/>
        <v>4.1000000000000003E-3</v>
      </c>
      <c r="AJ454" s="99">
        <f t="shared" si="290"/>
        <v>4.1000000000000003E-3</v>
      </c>
      <c r="AK454" s="98">
        <f t="shared" si="291"/>
        <v>0.03</v>
      </c>
      <c r="AL454" s="122">
        <f t="shared" si="294"/>
        <v>200</v>
      </c>
      <c r="AM454" s="100">
        <f t="shared" si="279"/>
        <v>5.7982756057296907E-3</v>
      </c>
      <c r="AN454" s="98">
        <f t="shared" si="292"/>
        <v>0.03</v>
      </c>
      <c r="AO454" s="101">
        <f t="shared" si="293"/>
        <v>59814</v>
      </c>
    </row>
    <row r="455" spans="1:41" ht="16.5">
      <c r="A455" s="112">
        <v>42872</v>
      </c>
      <c r="B455" s="73">
        <v>10013</v>
      </c>
      <c r="C455" s="73">
        <v>10031</v>
      </c>
      <c r="D455" s="80">
        <f t="shared" si="280"/>
        <v>-18</v>
      </c>
      <c r="E455" s="17">
        <f t="shared" si="263"/>
        <v>2E-3</v>
      </c>
      <c r="F455" s="16">
        <f t="shared" si="281"/>
        <v>4.1000000000000003E-3</v>
      </c>
      <c r="G455" s="16">
        <f t="shared" si="282"/>
        <v>4.1000000000000003E-3</v>
      </c>
      <c r="H455" s="16">
        <f t="shared" si="283"/>
        <v>4.1000000000000003E-3</v>
      </c>
      <c r="I455" s="16">
        <f t="shared" si="284"/>
        <v>4.1000000000000003E-3</v>
      </c>
      <c r="J455" s="16">
        <f t="shared" si="285"/>
        <v>4.1000000000000003E-3</v>
      </c>
      <c r="K455" s="16">
        <f t="shared" si="259"/>
        <v>4.1000000000000003E-3</v>
      </c>
      <c r="L455" s="16">
        <f t="shared" si="286"/>
        <v>0.03</v>
      </c>
      <c r="M455" s="72"/>
      <c r="N455" s="72"/>
      <c r="O455" s="32">
        <f t="shared" si="260"/>
        <v>0</v>
      </c>
      <c r="P455" s="17" t="e">
        <f t="shared" si="261"/>
        <v>#DIV/0!</v>
      </c>
      <c r="Q455" s="38">
        <f t="shared" si="262"/>
        <v>0</v>
      </c>
      <c r="R455" s="17" t="e">
        <f t="shared" si="287"/>
        <v>#DIV/0!</v>
      </c>
      <c r="S455" s="97">
        <f t="shared" si="288"/>
        <v>2E-3</v>
      </c>
      <c r="T455" s="96">
        <f t="shared" si="264"/>
        <v>4.0623661638281364E-3</v>
      </c>
      <c r="U455" s="96">
        <f t="shared" si="265"/>
        <v>4.0623661638281364E-3</v>
      </c>
      <c r="V455" s="96">
        <f t="shared" si="266"/>
        <v>4.0623661638281364E-3</v>
      </c>
      <c r="W455" s="96">
        <f t="shared" si="267"/>
        <v>4.0623661638281364E-3</v>
      </c>
      <c r="X455" s="96">
        <f t="shared" si="268"/>
        <v>4.0623661638281364E-3</v>
      </c>
      <c r="Y455" s="96">
        <f t="shared" si="269"/>
        <v>1.090269693109192E-5</v>
      </c>
      <c r="Z455" s="96">
        <f t="shared" si="270"/>
        <v>1.090269693109192E-5</v>
      </c>
      <c r="AA455" s="96">
        <f t="shared" si="271"/>
        <v>1.090269693109192E-5</v>
      </c>
      <c r="AB455" s="96">
        <f t="shared" si="272"/>
        <v>9.6336230083128203E-6</v>
      </c>
      <c r="AC455" s="96">
        <f t="shared" si="273"/>
        <v>1.090269693109192E-5</v>
      </c>
      <c r="AD455" s="97">
        <f t="shared" si="274"/>
        <v>4.1000000000000003E-3</v>
      </c>
      <c r="AE455" s="97">
        <f t="shared" si="275"/>
        <v>4.1000000000000003E-3</v>
      </c>
      <c r="AF455" s="97">
        <f t="shared" si="276"/>
        <v>4.1000000000000003E-3</v>
      </c>
      <c r="AG455" s="97">
        <f t="shared" si="277"/>
        <v>4.1000000000000003E-3</v>
      </c>
      <c r="AH455" s="97">
        <f t="shared" si="278"/>
        <v>4.1000000000000003E-3</v>
      </c>
      <c r="AI455" s="98">
        <f t="shared" si="289"/>
        <v>4.1000000000000003E-3</v>
      </c>
      <c r="AJ455" s="99">
        <f t="shared" si="290"/>
        <v>4.1000000000000003E-3</v>
      </c>
      <c r="AK455" s="98">
        <f t="shared" si="291"/>
        <v>0.03</v>
      </c>
      <c r="AL455" s="122">
        <f t="shared" si="294"/>
        <v>200</v>
      </c>
      <c r="AM455" s="100">
        <f t="shared" si="279"/>
        <v>5.7982756057296907E-3</v>
      </c>
      <c r="AN455" s="98">
        <f t="shared" si="292"/>
        <v>0.03</v>
      </c>
      <c r="AO455" s="101">
        <f t="shared" si="293"/>
        <v>60078</v>
      </c>
    </row>
    <row r="456" spans="1:41" ht="16.5">
      <c r="A456" s="112">
        <v>42871</v>
      </c>
      <c r="B456" s="73">
        <v>10031</v>
      </c>
      <c r="C456" s="73">
        <v>10036</v>
      </c>
      <c r="D456" s="80">
        <f t="shared" si="280"/>
        <v>-5</v>
      </c>
      <c r="E456" s="17">
        <f t="shared" si="263"/>
        <v>1E-3</v>
      </c>
      <c r="F456" s="16">
        <f t="shared" si="281"/>
        <v>4.1999999999999997E-3</v>
      </c>
      <c r="G456" s="16">
        <f t="shared" si="282"/>
        <v>4.1999999999999997E-3</v>
      </c>
      <c r="H456" s="16">
        <f t="shared" si="283"/>
        <v>4.1999999999999997E-3</v>
      </c>
      <c r="I456" s="16">
        <f t="shared" si="284"/>
        <v>4.1999999999999997E-3</v>
      </c>
      <c r="J456" s="16">
        <f t="shared" si="285"/>
        <v>4.1999999999999997E-3</v>
      </c>
      <c r="K456" s="16">
        <f t="shared" si="259"/>
        <v>4.1999999999999997E-3</v>
      </c>
      <c r="L456" s="16">
        <f t="shared" si="286"/>
        <v>0.03</v>
      </c>
      <c r="M456" s="72"/>
      <c r="N456" s="72"/>
      <c r="O456" s="32">
        <f t="shared" si="260"/>
        <v>0</v>
      </c>
      <c r="P456" s="17" t="e">
        <f t="shared" si="261"/>
        <v>#DIV/0!</v>
      </c>
      <c r="Q456" s="38">
        <f t="shared" si="262"/>
        <v>0</v>
      </c>
      <c r="R456" s="17" t="e">
        <f t="shared" si="287"/>
        <v>#DIV/0!</v>
      </c>
      <c r="S456" s="97">
        <f t="shared" si="288"/>
        <v>1E-3</v>
      </c>
      <c r="T456" s="96">
        <f t="shared" si="264"/>
        <v>4.1940065572639747E-3</v>
      </c>
      <c r="U456" s="96">
        <f t="shared" si="265"/>
        <v>4.1940065572639747E-3</v>
      </c>
      <c r="V456" s="96">
        <f t="shared" si="266"/>
        <v>4.1940065572639747E-3</v>
      </c>
      <c r="W456" s="96">
        <f t="shared" si="267"/>
        <v>4.1940065572639747E-3</v>
      </c>
      <c r="X456" s="96">
        <f t="shared" si="268"/>
        <v>4.1940065572639747E-3</v>
      </c>
      <c r="Y456" s="96">
        <f t="shared" si="269"/>
        <v>1.1291358558183916E-5</v>
      </c>
      <c r="Z456" s="96">
        <f t="shared" si="270"/>
        <v>1.1291358558183916E-5</v>
      </c>
      <c r="AA456" s="96">
        <f t="shared" si="271"/>
        <v>1.1291358558183916E-5</v>
      </c>
      <c r="AB456" s="96">
        <f t="shared" si="272"/>
        <v>9.9770444220113078E-6</v>
      </c>
      <c r="AC456" s="96">
        <f t="shared" si="273"/>
        <v>1.1291358558183916E-5</v>
      </c>
      <c r="AD456" s="97">
        <f t="shared" si="274"/>
        <v>4.1999999999999997E-3</v>
      </c>
      <c r="AE456" s="97">
        <f t="shared" si="275"/>
        <v>4.1999999999999997E-3</v>
      </c>
      <c r="AF456" s="97">
        <f t="shared" si="276"/>
        <v>4.1999999999999997E-3</v>
      </c>
      <c r="AG456" s="97">
        <f t="shared" si="277"/>
        <v>4.1999999999999997E-3</v>
      </c>
      <c r="AH456" s="97">
        <f t="shared" si="278"/>
        <v>4.1999999999999997E-3</v>
      </c>
      <c r="AI456" s="98">
        <f t="shared" si="289"/>
        <v>4.1999999999999997E-3</v>
      </c>
      <c r="AJ456" s="99">
        <f t="shared" si="290"/>
        <v>4.2000000000000006E-3</v>
      </c>
      <c r="AK456" s="98">
        <f t="shared" si="291"/>
        <v>0.03</v>
      </c>
      <c r="AL456" s="122">
        <f t="shared" si="294"/>
        <v>200</v>
      </c>
      <c r="AM456" s="100">
        <f t="shared" si="279"/>
        <v>5.9396969619669995E-3</v>
      </c>
      <c r="AN456" s="98">
        <f t="shared" si="292"/>
        <v>0.03</v>
      </c>
      <c r="AO456" s="101">
        <f t="shared" si="293"/>
        <v>60186</v>
      </c>
    </row>
    <row r="457" spans="1:41" ht="16.5">
      <c r="A457" s="112">
        <v>42870</v>
      </c>
      <c r="B457" s="73">
        <v>10036</v>
      </c>
      <c r="C457" s="73">
        <v>9986</v>
      </c>
      <c r="D457" s="80">
        <f t="shared" si="280"/>
        <v>50</v>
      </c>
      <c r="E457" s="17">
        <f t="shared" si="263"/>
        <v>6.0000000000000001E-3</v>
      </c>
      <c r="F457" s="16">
        <f t="shared" si="281"/>
        <v>4.4000000000000003E-3</v>
      </c>
      <c r="G457" s="16">
        <f t="shared" si="282"/>
        <v>4.4000000000000003E-3</v>
      </c>
      <c r="H457" s="16">
        <f t="shared" si="283"/>
        <v>4.4000000000000003E-3</v>
      </c>
      <c r="I457" s="16">
        <f t="shared" si="284"/>
        <v>4.4000000000000003E-3</v>
      </c>
      <c r="J457" s="16">
        <f t="shared" si="285"/>
        <v>4.4000000000000003E-3</v>
      </c>
      <c r="K457" s="16">
        <f t="shared" si="259"/>
        <v>4.4000000000000003E-3</v>
      </c>
      <c r="L457" s="16">
        <f t="shared" si="286"/>
        <v>0.03</v>
      </c>
      <c r="M457" s="72"/>
      <c r="N457" s="72"/>
      <c r="O457" s="32">
        <f t="shared" si="260"/>
        <v>0</v>
      </c>
      <c r="P457" s="17" t="e">
        <f t="shared" si="261"/>
        <v>#DIV/0!</v>
      </c>
      <c r="Q457" s="38">
        <f t="shared" si="262"/>
        <v>0</v>
      </c>
      <c r="R457" s="17" t="e">
        <f t="shared" si="287"/>
        <v>#DIV/0!</v>
      </c>
      <c r="S457" s="97">
        <f t="shared" si="288"/>
        <v>6.0000000000000001E-3</v>
      </c>
      <c r="T457" s="96">
        <f t="shared" si="264"/>
        <v>4.3978793162382712E-3</v>
      </c>
      <c r="U457" s="96">
        <f t="shared" si="265"/>
        <v>4.3978793162382712E-3</v>
      </c>
      <c r="V457" s="96">
        <f t="shared" si="266"/>
        <v>4.3978793162382712E-3</v>
      </c>
      <c r="W457" s="96">
        <f t="shared" si="267"/>
        <v>4.3978793162382712E-3</v>
      </c>
      <c r="X457" s="96">
        <f t="shared" si="268"/>
        <v>4.3978793162382712E-3</v>
      </c>
      <c r="Y457" s="96">
        <f t="shared" si="269"/>
        <v>1.1275131412043324E-5</v>
      </c>
      <c r="Z457" s="96">
        <f t="shared" si="270"/>
        <v>1.1275131412043324E-5</v>
      </c>
      <c r="AA457" s="96">
        <f t="shared" si="271"/>
        <v>1.1275131412043324E-5</v>
      </c>
      <c r="AB457" s="96">
        <f t="shared" si="272"/>
        <v>9.9627061156814801E-6</v>
      </c>
      <c r="AC457" s="96">
        <f t="shared" si="273"/>
        <v>1.1275131412043324E-5</v>
      </c>
      <c r="AD457" s="97">
        <f t="shared" si="274"/>
        <v>4.4000000000000003E-3</v>
      </c>
      <c r="AE457" s="97">
        <f t="shared" si="275"/>
        <v>4.4000000000000003E-3</v>
      </c>
      <c r="AF457" s="97">
        <f t="shared" si="276"/>
        <v>4.4000000000000003E-3</v>
      </c>
      <c r="AG457" s="97">
        <f t="shared" si="277"/>
        <v>4.4000000000000003E-3</v>
      </c>
      <c r="AH457" s="97">
        <f t="shared" si="278"/>
        <v>4.4000000000000003E-3</v>
      </c>
      <c r="AI457" s="98">
        <f t="shared" si="289"/>
        <v>4.4000000000000003E-3</v>
      </c>
      <c r="AJ457" s="99">
        <f t="shared" si="290"/>
        <v>4.4000000000000011E-3</v>
      </c>
      <c r="AK457" s="98">
        <f t="shared" si="291"/>
        <v>0.03</v>
      </c>
      <c r="AL457" s="122">
        <f t="shared" si="294"/>
        <v>200</v>
      </c>
      <c r="AM457" s="100">
        <f t="shared" si="279"/>
        <v>6.2225396744416189E-3</v>
      </c>
      <c r="AN457" s="98">
        <f t="shared" si="292"/>
        <v>0.03</v>
      </c>
      <c r="AO457" s="101">
        <f t="shared" si="293"/>
        <v>60216</v>
      </c>
    </row>
    <row r="458" spans="1:41" ht="16.5">
      <c r="A458" s="112">
        <v>42867</v>
      </c>
      <c r="B458" s="73">
        <v>9986</v>
      </c>
      <c r="C458" s="73">
        <v>10001</v>
      </c>
      <c r="D458" s="80">
        <f t="shared" si="280"/>
        <v>-15</v>
      </c>
      <c r="E458" s="17">
        <f t="shared" si="263"/>
        <v>2E-3</v>
      </c>
      <c r="F458" s="16">
        <f t="shared" si="281"/>
        <v>4.3E-3</v>
      </c>
      <c r="G458" s="16">
        <f t="shared" si="282"/>
        <v>4.3E-3</v>
      </c>
      <c r="H458" s="16">
        <f t="shared" si="283"/>
        <v>4.3E-3</v>
      </c>
      <c r="I458" s="16">
        <f t="shared" si="284"/>
        <v>4.3E-3</v>
      </c>
      <c r="J458" s="16">
        <f t="shared" si="285"/>
        <v>4.3E-3</v>
      </c>
      <c r="K458" s="16">
        <f t="shared" si="259"/>
        <v>4.3E-3</v>
      </c>
      <c r="L458" s="16">
        <f t="shared" si="286"/>
        <v>0.03</v>
      </c>
      <c r="M458" s="72"/>
      <c r="N458" s="72"/>
      <c r="O458" s="32">
        <f t="shared" si="260"/>
        <v>0</v>
      </c>
      <c r="P458" s="17" t="e">
        <f t="shared" si="261"/>
        <v>#DIV/0!</v>
      </c>
      <c r="Q458" s="38">
        <f t="shared" si="262"/>
        <v>0</v>
      </c>
      <c r="R458" s="17" t="e">
        <f t="shared" si="287"/>
        <v>#DIV/0!</v>
      </c>
      <c r="S458" s="97">
        <f t="shared" si="288"/>
        <v>2E-3</v>
      </c>
      <c r="T458" s="96">
        <f t="shared" si="264"/>
        <v>4.2956162938705012E-3</v>
      </c>
      <c r="U458" s="96">
        <f t="shared" si="265"/>
        <v>4.2956162938705012E-3</v>
      </c>
      <c r="V458" s="96">
        <f t="shared" si="266"/>
        <v>4.2956162938705012E-3</v>
      </c>
      <c r="W458" s="96">
        <f t="shared" si="267"/>
        <v>4.2956162938705012E-3</v>
      </c>
      <c r="X458" s="96">
        <f t="shared" si="268"/>
        <v>4.2956162938705012E-3</v>
      </c>
      <c r="Y458" s="96">
        <f t="shared" si="269"/>
        <v>1.1809399981893767E-5</v>
      </c>
      <c r="Z458" s="96">
        <f t="shared" si="270"/>
        <v>1.1809399981893767E-5</v>
      </c>
      <c r="AA458" s="96">
        <f t="shared" si="271"/>
        <v>1.1809399981893767E-5</v>
      </c>
      <c r="AB458" s="96">
        <f t="shared" si="272"/>
        <v>1.0434785824001331E-5</v>
      </c>
      <c r="AC458" s="96">
        <f t="shared" si="273"/>
        <v>1.1809399981893767E-5</v>
      </c>
      <c r="AD458" s="97">
        <f t="shared" si="274"/>
        <v>4.3E-3</v>
      </c>
      <c r="AE458" s="97">
        <f t="shared" si="275"/>
        <v>4.3E-3</v>
      </c>
      <c r="AF458" s="97">
        <f t="shared" si="276"/>
        <v>4.3E-3</v>
      </c>
      <c r="AG458" s="97">
        <f t="shared" si="277"/>
        <v>4.3E-3</v>
      </c>
      <c r="AH458" s="97">
        <f t="shared" si="278"/>
        <v>4.3E-3</v>
      </c>
      <c r="AI458" s="98">
        <f t="shared" si="289"/>
        <v>4.3E-3</v>
      </c>
      <c r="AJ458" s="99">
        <f t="shared" si="290"/>
        <v>4.3E-3</v>
      </c>
      <c r="AK458" s="98">
        <f t="shared" si="291"/>
        <v>0.03</v>
      </c>
      <c r="AL458" s="122">
        <f t="shared" si="294"/>
        <v>200</v>
      </c>
      <c r="AM458" s="100">
        <f t="shared" si="279"/>
        <v>6.0811183182043092E-3</v>
      </c>
      <c r="AN458" s="98">
        <f t="shared" si="292"/>
        <v>0.03</v>
      </c>
      <c r="AO458" s="101">
        <f t="shared" si="293"/>
        <v>59916</v>
      </c>
    </row>
    <row r="459" spans="1:41" ht="16.5">
      <c r="A459" s="112">
        <v>42866</v>
      </c>
      <c r="B459" s="73">
        <v>10001</v>
      </c>
      <c r="C459" s="73">
        <v>9968</v>
      </c>
      <c r="D459" s="80">
        <f t="shared" si="280"/>
        <v>33</v>
      </c>
      <c r="E459" s="17">
        <f t="shared" si="263"/>
        <v>4.0000000000000001E-3</v>
      </c>
      <c r="F459" s="16">
        <f t="shared" si="281"/>
        <v>4.4000000000000003E-3</v>
      </c>
      <c r="G459" s="16">
        <f t="shared" si="282"/>
        <v>4.4000000000000003E-3</v>
      </c>
      <c r="H459" s="16">
        <f t="shared" si="283"/>
        <v>4.4000000000000003E-3</v>
      </c>
      <c r="I459" s="16">
        <f t="shared" si="284"/>
        <v>4.4000000000000003E-3</v>
      </c>
      <c r="J459" s="16">
        <f t="shared" si="285"/>
        <v>4.4000000000000003E-3</v>
      </c>
      <c r="K459" s="16">
        <f t="shared" si="259"/>
        <v>4.4000000000000003E-3</v>
      </c>
      <c r="L459" s="16">
        <f t="shared" si="286"/>
        <v>0.03</v>
      </c>
      <c r="M459" s="72"/>
      <c r="N459" s="72"/>
      <c r="O459" s="32">
        <f t="shared" si="260"/>
        <v>0</v>
      </c>
      <c r="P459" s="17" t="e">
        <f t="shared" si="261"/>
        <v>#DIV/0!</v>
      </c>
      <c r="Q459" s="38">
        <f t="shared" si="262"/>
        <v>0</v>
      </c>
      <c r="R459" s="17" t="e">
        <f t="shared" si="287"/>
        <v>#DIV/0!</v>
      </c>
      <c r="S459" s="97">
        <f t="shared" si="288"/>
        <v>4.0000000000000001E-3</v>
      </c>
      <c r="T459" s="96">
        <f t="shared" si="264"/>
        <v>4.4421449934792566E-3</v>
      </c>
      <c r="U459" s="96">
        <f t="shared" si="265"/>
        <v>4.4421449934792566E-3</v>
      </c>
      <c r="V459" s="96">
        <f t="shared" si="266"/>
        <v>4.4421449934792566E-3</v>
      </c>
      <c r="W459" s="96">
        <f t="shared" si="267"/>
        <v>4.4421449934792566E-3</v>
      </c>
      <c r="X459" s="96">
        <f t="shared" si="268"/>
        <v>4.4421449934792566E-3</v>
      </c>
      <c r="Y459" s="96">
        <f t="shared" si="269"/>
        <v>1.2182506012492786E-5</v>
      </c>
      <c r="Z459" s="96">
        <f t="shared" si="270"/>
        <v>1.2182506012492786E-5</v>
      </c>
      <c r="AA459" s="96">
        <f t="shared" si="271"/>
        <v>1.2182506012492786E-5</v>
      </c>
      <c r="AB459" s="96">
        <f t="shared" si="272"/>
        <v>1.0764462312638625E-5</v>
      </c>
      <c r="AC459" s="96">
        <f t="shared" si="273"/>
        <v>1.2182506012492786E-5</v>
      </c>
      <c r="AD459" s="97">
        <f t="shared" si="274"/>
        <v>4.4000000000000003E-3</v>
      </c>
      <c r="AE459" s="97">
        <f t="shared" si="275"/>
        <v>4.4000000000000003E-3</v>
      </c>
      <c r="AF459" s="97">
        <f t="shared" si="276"/>
        <v>4.4000000000000003E-3</v>
      </c>
      <c r="AG459" s="97">
        <f t="shared" si="277"/>
        <v>4.4000000000000003E-3</v>
      </c>
      <c r="AH459" s="97">
        <f t="shared" si="278"/>
        <v>4.4000000000000003E-3</v>
      </c>
      <c r="AI459" s="98">
        <f t="shared" si="289"/>
        <v>4.4000000000000003E-3</v>
      </c>
      <c r="AJ459" s="99">
        <f t="shared" si="290"/>
        <v>4.4000000000000011E-3</v>
      </c>
      <c r="AK459" s="98">
        <f t="shared" si="291"/>
        <v>0.03</v>
      </c>
      <c r="AL459" s="122">
        <f t="shared" si="294"/>
        <v>200</v>
      </c>
      <c r="AM459" s="100">
        <f t="shared" si="279"/>
        <v>6.2225396744416189E-3</v>
      </c>
      <c r="AN459" s="98">
        <f t="shared" si="292"/>
        <v>0.03</v>
      </c>
      <c r="AO459" s="101">
        <f t="shared" si="293"/>
        <v>60006</v>
      </c>
    </row>
    <row r="460" spans="1:41" ht="16.5">
      <c r="A460" s="112">
        <v>42865</v>
      </c>
      <c r="B460" s="73">
        <v>9968</v>
      </c>
      <c r="C460" s="73">
        <v>9915</v>
      </c>
      <c r="D460" s="80">
        <f t="shared" si="280"/>
        <v>53</v>
      </c>
      <c r="E460" s="17">
        <f t="shared" si="263"/>
        <v>6.0000000000000001E-3</v>
      </c>
      <c r="F460" s="16">
        <f t="shared" si="281"/>
        <v>4.4999999999999997E-3</v>
      </c>
      <c r="G460" s="16">
        <f t="shared" si="282"/>
        <v>4.4999999999999997E-3</v>
      </c>
      <c r="H460" s="16">
        <f t="shared" si="283"/>
        <v>4.4999999999999997E-3</v>
      </c>
      <c r="I460" s="16">
        <f t="shared" si="284"/>
        <v>4.4999999999999997E-3</v>
      </c>
      <c r="J460" s="16">
        <f t="shared" si="285"/>
        <v>4.4999999999999997E-3</v>
      </c>
      <c r="K460" s="16">
        <f t="shared" si="259"/>
        <v>4.4999999999999997E-3</v>
      </c>
      <c r="L460" s="16">
        <f t="shared" si="286"/>
        <v>0.03</v>
      </c>
      <c r="M460" s="72"/>
      <c r="N460" s="72"/>
      <c r="O460" s="32">
        <f t="shared" si="260"/>
        <v>0</v>
      </c>
      <c r="P460" s="17" t="e">
        <f t="shared" si="261"/>
        <v>#DIV/0!</v>
      </c>
      <c r="Q460" s="38">
        <f t="shared" si="262"/>
        <v>0</v>
      </c>
      <c r="R460" s="17" t="e">
        <f t="shared" si="287"/>
        <v>#DIV/0!</v>
      </c>
      <c r="S460" s="97">
        <f t="shared" si="288"/>
        <v>6.0000000000000001E-3</v>
      </c>
      <c r="T460" s="96">
        <f t="shared" si="264"/>
        <v>4.4703670143396339E-3</v>
      </c>
      <c r="U460" s="96">
        <f t="shared" si="265"/>
        <v>4.4703670143396339E-3</v>
      </c>
      <c r="V460" s="96">
        <f t="shared" si="266"/>
        <v>4.4703670143396339E-3</v>
      </c>
      <c r="W460" s="96">
        <f t="shared" si="267"/>
        <v>4.4703670143396339E-3</v>
      </c>
      <c r="X460" s="96">
        <f t="shared" si="268"/>
        <v>4.4703670143396339E-3</v>
      </c>
      <c r="Y460" s="96">
        <f t="shared" si="269"/>
        <v>1.2945990749789425E-5</v>
      </c>
      <c r="Z460" s="96">
        <f t="shared" si="270"/>
        <v>1.2945990749789425E-5</v>
      </c>
      <c r="AA460" s="96">
        <f t="shared" si="271"/>
        <v>1.2945990749789425E-5</v>
      </c>
      <c r="AB460" s="96">
        <f t="shared" si="272"/>
        <v>1.1439077426513936E-5</v>
      </c>
      <c r="AC460" s="96">
        <f t="shared" si="273"/>
        <v>1.2945990749789425E-5</v>
      </c>
      <c r="AD460" s="97">
        <f t="shared" si="274"/>
        <v>4.4999999999999997E-3</v>
      </c>
      <c r="AE460" s="97">
        <f t="shared" si="275"/>
        <v>4.4999999999999997E-3</v>
      </c>
      <c r="AF460" s="97">
        <f t="shared" si="276"/>
        <v>4.4999999999999997E-3</v>
      </c>
      <c r="AG460" s="97">
        <f t="shared" si="277"/>
        <v>4.4999999999999997E-3</v>
      </c>
      <c r="AH460" s="97">
        <f t="shared" si="278"/>
        <v>4.4999999999999997E-3</v>
      </c>
      <c r="AI460" s="98">
        <f t="shared" si="289"/>
        <v>4.4999999999999997E-3</v>
      </c>
      <c r="AJ460" s="99">
        <f t="shared" si="290"/>
        <v>4.4999999999999997E-3</v>
      </c>
      <c r="AK460" s="98">
        <f t="shared" si="291"/>
        <v>0.03</v>
      </c>
      <c r="AL460" s="122">
        <f t="shared" si="294"/>
        <v>200</v>
      </c>
      <c r="AM460" s="100">
        <f t="shared" si="279"/>
        <v>6.3639610306789277E-3</v>
      </c>
      <c r="AN460" s="98">
        <f t="shared" si="292"/>
        <v>0.03</v>
      </c>
      <c r="AO460" s="101">
        <f t="shared" si="293"/>
        <v>59808</v>
      </c>
    </row>
    <row r="461" spans="1:41" ht="16.5">
      <c r="A461" s="112">
        <v>42864</v>
      </c>
      <c r="B461" s="73">
        <v>9915</v>
      </c>
      <c r="C461" s="73">
        <v>9937</v>
      </c>
      <c r="D461" s="80">
        <f t="shared" si="280"/>
        <v>-22</v>
      </c>
      <c r="E461" s="17">
        <f t="shared" si="263"/>
        <v>3.0000000000000001E-3</v>
      </c>
      <c r="F461" s="16">
        <f t="shared" si="281"/>
        <v>4.4000000000000003E-3</v>
      </c>
      <c r="G461" s="16">
        <f t="shared" si="282"/>
        <v>4.4000000000000003E-3</v>
      </c>
      <c r="H461" s="16">
        <f t="shared" si="283"/>
        <v>4.4000000000000003E-3</v>
      </c>
      <c r="I461" s="16">
        <f t="shared" si="284"/>
        <v>4.4000000000000003E-3</v>
      </c>
      <c r="J461" s="16">
        <f t="shared" si="285"/>
        <v>4.4000000000000003E-3</v>
      </c>
      <c r="K461" s="16">
        <f t="shared" si="259"/>
        <v>4.4000000000000003E-3</v>
      </c>
      <c r="L461" s="16">
        <f t="shared" si="286"/>
        <v>0.03</v>
      </c>
      <c r="M461" s="72"/>
      <c r="N461" s="72"/>
      <c r="O461" s="32">
        <f t="shared" si="260"/>
        <v>0</v>
      </c>
      <c r="P461" s="17" t="e">
        <f t="shared" si="261"/>
        <v>#DIV/0!</v>
      </c>
      <c r="Q461" s="38">
        <f t="shared" si="262"/>
        <v>0</v>
      </c>
      <c r="R461" s="17" t="e">
        <f t="shared" si="287"/>
        <v>#DIV/0!</v>
      </c>
      <c r="S461" s="97">
        <f t="shared" si="288"/>
        <v>3.0000000000000001E-3</v>
      </c>
      <c r="T461" s="96">
        <f t="shared" si="264"/>
        <v>4.3727308663187598E-3</v>
      </c>
      <c r="U461" s="96">
        <f t="shared" si="265"/>
        <v>4.3727308663187598E-3</v>
      </c>
      <c r="V461" s="96">
        <f t="shared" si="266"/>
        <v>4.3727308663187598E-3</v>
      </c>
      <c r="W461" s="96">
        <f t="shared" si="267"/>
        <v>4.3727308663187598E-3</v>
      </c>
      <c r="X461" s="96">
        <f t="shared" si="268"/>
        <v>4.3727308663187598E-3</v>
      </c>
      <c r="Y461" s="96">
        <f t="shared" si="269"/>
        <v>1.3603308999769706E-5</v>
      </c>
      <c r="Z461" s="96">
        <f t="shared" si="270"/>
        <v>1.3603308999769706E-5</v>
      </c>
      <c r="AA461" s="96">
        <f t="shared" si="271"/>
        <v>1.3603308999769706E-5</v>
      </c>
      <c r="AB461" s="96">
        <f t="shared" si="272"/>
        <v>1.2019883832196513E-5</v>
      </c>
      <c r="AC461" s="96">
        <f t="shared" si="273"/>
        <v>1.3603308999769706E-5</v>
      </c>
      <c r="AD461" s="97">
        <f t="shared" si="274"/>
        <v>4.4000000000000003E-3</v>
      </c>
      <c r="AE461" s="97">
        <f t="shared" si="275"/>
        <v>4.4000000000000003E-3</v>
      </c>
      <c r="AF461" s="97">
        <f t="shared" si="276"/>
        <v>4.4000000000000003E-3</v>
      </c>
      <c r="AG461" s="97">
        <f t="shared" si="277"/>
        <v>4.4000000000000003E-3</v>
      </c>
      <c r="AH461" s="97">
        <f t="shared" si="278"/>
        <v>4.4000000000000003E-3</v>
      </c>
      <c r="AI461" s="98">
        <f t="shared" si="289"/>
        <v>4.4000000000000003E-3</v>
      </c>
      <c r="AJ461" s="99">
        <f t="shared" si="290"/>
        <v>4.4000000000000011E-3</v>
      </c>
      <c r="AK461" s="98">
        <f t="shared" si="291"/>
        <v>0.03</v>
      </c>
      <c r="AL461" s="122">
        <f t="shared" si="294"/>
        <v>200</v>
      </c>
      <c r="AM461" s="100">
        <f t="shared" si="279"/>
        <v>6.2225396744416189E-3</v>
      </c>
      <c r="AN461" s="98">
        <f t="shared" si="292"/>
        <v>0.03</v>
      </c>
      <c r="AO461" s="101">
        <f t="shared" si="293"/>
        <v>59490</v>
      </c>
    </row>
    <row r="462" spans="1:41" ht="16.5">
      <c r="A462" s="112">
        <v>42863</v>
      </c>
      <c r="B462" s="73">
        <v>9937</v>
      </c>
      <c r="C462" s="73">
        <v>9899</v>
      </c>
      <c r="D462" s="80">
        <f t="shared" si="280"/>
        <v>38</v>
      </c>
      <c r="E462" s="17">
        <f t="shared" si="263"/>
        <v>4.0000000000000001E-3</v>
      </c>
      <c r="F462" s="16">
        <f t="shared" si="281"/>
        <v>4.4999999999999997E-3</v>
      </c>
      <c r="G462" s="16">
        <f t="shared" si="282"/>
        <v>4.4999999999999997E-3</v>
      </c>
      <c r="H462" s="16">
        <f t="shared" si="283"/>
        <v>4.4999999999999997E-3</v>
      </c>
      <c r="I462" s="16">
        <f t="shared" si="284"/>
        <v>4.4999999999999997E-3</v>
      </c>
      <c r="J462" s="16">
        <f t="shared" si="285"/>
        <v>4.4999999999999997E-3</v>
      </c>
      <c r="K462" s="16">
        <f t="shared" si="259"/>
        <v>4.4999999999999997E-3</v>
      </c>
      <c r="L462" s="16">
        <f t="shared" si="286"/>
        <v>0.03</v>
      </c>
      <c r="M462" s="72"/>
      <c r="N462" s="72"/>
      <c r="O462" s="32">
        <f t="shared" si="260"/>
        <v>0</v>
      </c>
      <c r="P462" s="17" t="e">
        <f t="shared" si="261"/>
        <v>#DIV/0!</v>
      </c>
      <c r="Q462" s="38">
        <f t="shared" si="262"/>
        <v>0</v>
      </c>
      <c r="R462" s="17" t="e">
        <f t="shared" si="287"/>
        <v>#DIV/0!</v>
      </c>
      <c r="S462" s="97">
        <f t="shared" si="288"/>
        <v>4.0000000000000001E-3</v>
      </c>
      <c r="T462" s="96">
        <f t="shared" si="264"/>
        <v>4.4603519854454887E-3</v>
      </c>
      <c r="U462" s="96">
        <f t="shared" si="265"/>
        <v>4.4603519854454887E-3</v>
      </c>
      <c r="V462" s="96">
        <f t="shared" si="266"/>
        <v>4.4603519854454887E-3</v>
      </c>
      <c r="W462" s="96">
        <f t="shared" si="267"/>
        <v>4.4603519854454887E-3</v>
      </c>
      <c r="X462" s="96">
        <f t="shared" si="268"/>
        <v>4.4603519854454887E-3</v>
      </c>
      <c r="Y462" s="96">
        <f t="shared" si="269"/>
        <v>1.4335480132431948E-5</v>
      </c>
      <c r="Z462" s="96">
        <f t="shared" si="270"/>
        <v>1.4335480132431948E-5</v>
      </c>
      <c r="AA462" s="96">
        <f t="shared" si="271"/>
        <v>1.4335480132431948E-5</v>
      </c>
      <c r="AB462" s="96">
        <f t="shared" si="272"/>
        <v>1.2666830245016871E-5</v>
      </c>
      <c r="AC462" s="96">
        <f t="shared" si="273"/>
        <v>1.4335480132431948E-5</v>
      </c>
      <c r="AD462" s="97">
        <f t="shared" si="274"/>
        <v>4.4999999999999997E-3</v>
      </c>
      <c r="AE462" s="97">
        <f t="shared" si="275"/>
        <v>4.4999999999999997E-3</v>
      </c>
      <c r="AF462" s="97">
        <f t="shared" si="276"/>
        <v>4.4999999999999997E-3</v>
      </c>
      <c r="AG462" s="97">
        <f t="shared" si="277"/>
        <v>4.4999999999999997E-3</v>
      </c>
      <c r="AH462" s="97">
        <f t="shared" si="278"/>
        <v>4.4999999999999997E-3</v>
      </c>
      <c r="AI462" s="98">
        <f t="shared" si="289"/>
        <v>4.4999999999999997E-3</v>
      </c>
      <c r="AJ462" s="99">
        <f t="shared" si="290"/>
        <v>4.4999999999999997E-3</v>
      </c>
      <c r="AK462" s="98">
        <f t="shared" si="291"/>
        <v>0.03</v>
      </c>
      <c r="AL462" s="122">
        <f t="shared" si="294"/>
        <v>200</v>
      </c>
      <c r="AM462" s="100">
        <f t="shared" si="279"/>
        <v>6.3639610306789277E-3</v>
      </c>
      <c r="AN462" s="98">
        <f t="shared" si="292"/>
        <v>0.03</v>
      </c>
      <c r="AO462" s="101">
        <f t="shared" si="293"/>
        <v>59622</v>
      </c>
    </row>
    <row r="463" spans="1:41" ht="16.5">
      <c r="A463" s="112">
        <v>42860</v>
      </c>
      <c r="B463" s="73">
        <v>9899</v>
      </c>
      <c r="C463" s="73">
        <v>9967</v>
      </c>
      <c r="D463" s="80">
        <f t="shared" si="280"/>
        <v>-68</v>
      </c>
      <c r="E463" s="17">
        <f t="shared" si="263"/>
        <v>7.0000000000000001E-3</v>
      </c>
      <c r="F463" s="16">
        <f t="shared" si="281"/>
        <v>4.4999999999999997E-3</v>
      </c>
      <c r="G463" s="16">
        <f t="shared" si="282"/>
        <v>4.4999999999999997E-3</v>
      </c>
      <c r="H463" s="16">
        <f t="shared" si="283"/>
        <v>4.4999999999999997E-3</v>
      </c>
      <c r="I463" s="16">
        <f t="shared" si="284"/>
        <v>4.4999999999999997E-3</v>
      </c>
      <c r="J463" s="16">
        <f t="shared" si="285"/>
        <v>4.4999999999999997E-3</v>
      </c>
      <c r="K463" s="16">
        <f t="shared" si="259"/>
        <v>4.4999999999999997E-3</v>
      </c>
      <c r="L463" s="16">
        <f t="shared" si="286"/>
        <v>0.03</v>
      </c>
      <c r="M463" s="72"/>
      <c r="N463" s="72"/>
      <c r="O463" s="32">
        <f t="shared" si="260"/>
        <v>0</v>
      </c>
      <c r="P463" s="17" t="e">
        <f t="shared" si="261"/>
        <v>#DIV/0!</v>
      </c>
      <c r="Q463" s="38">
        <f t="shared" si="262"/>
        <v>0</v>
      </c>
      <c r="R463" s="17" t="e">
        <f t="shared" si="287"/>
        <v>#DIV/0!</v>
      </c>
      <c r="S463" s="97">
        <f t="shared" si="288"/>
        <v>7.0000000000000001E-3</v>
      </c>
      <c r="T463" s="96">
        <f t="shared" si="264"/>
        <v>4.4897361547292427E-3</v>
      </c>
      <c r="U463" s="96">
        <f t="shared" si="265"/>
        <v>4.4897361547292427E-3</v>
      </c>
      <c r="V463" s="96">
        <f t="shared" si="266"/>
        <v>4.4897361547292427E-3</v>
      </c>
      <c r="W463" s="96">
        <f t="shared" si="267"/>
        <v>4.4897361547292427E-3</v>
      </c>
      <c r="X463" s="96">
        <f t="shared" si="268"/>
        <v>4.4897361547292427E-3</v>
      </c>
      <c r="Y463" s="96">
        <f t="shared" si="269"/>
        <v>1.5235201747188309E-5</v>
      </c>
      <c r="Z463" s="96">
        <f t="shared" si="270"/>
        <v>1.5235201747188309E-5</v>
      </c>
      <c r="AA463" s="96">
        <f t="shared" si="271"/>
        <v>1.5235201747188309E-5</v>
      </c>
      <c r="AB463" s="96">
        <f t="shared" si="272"/>
        <v>1.346182426381559E-5</v>
      </c>
      <c r="AC463" s="96">
        <f t="shared" si="273"/>
        <v>1.5235201747188309E-5</v>
      </c>
      <c r="AD463" s="97">
        <f t="shared" si="274"/>
        <v>4.4999999999999997E-3</v>
      </c>
      <c r="AE463" s="97">
        <f t="shared" si="275"/>
        <v>4.4999999999999997E-3</v>
      </c>
      <c r="AF463" s="97">
        <f t="shared" si="276"/>
        <v>4.4999999999999997E-3</v>
      </c>
      <c r="AG463" s="97">
        <f t="shared" si="277"/>
        <v>4.4999999999999997E-3</v>
      </c>
      <c r="AH463" s="97">
        <f t="shared" si="278"/>
        <v>4.4999999999999997E-3</v>
      </c>
      <c r="AI463" s="98">
        <f t="shared" si="289"/>
        <v>4.4999999999999997E-3</v>
      </c>
      <c r="AJ463" s="99">
        <f t="shared" si="290"/>
        <v>4.4999999999999997E-3</v>
      </c>
      <c r="AK463" s="98">
        <f t="shared" si="291"/>
        <v>0.03</v>
      </c>
      <c r="AL463" s="122">
        <f t="shared" si="294"/>
        <v>200</v>
      </c>
      <c r="AM463" s="100">
        <f t="shared" si="279"/>
        <v>6.3639610306789277E-3</v>
      </c>
      <c r="AN463" s="98">
        <f t="shared" si="292"/>
        <v>0.03</v>
      </c>
      <c r="AO463" s="101">
        <f t="shared" si="293"/>
        <v>59394</v>
      </c>
    </row>
    <row r="464" spans="1:41" ht="16.5">
      <c r="A464" s="112">
        <v>42859</v>
      </c>
      <c r="B464" s="73">
        <v>9967</v>
      </c>
      <c r="C464" s="73">
        <v>9955</v>
      </c>
      <c r="D464" s="80">
        <f t="shared" si="280"/>
        <v>12</v>
      </c>
      <c r="E464" s="17">
        <f t="shared" si="263"/>
        <v>2E-3</v>
      </c>
      <c r="F464" s="16">
        <f t="shared" si="281"/>
        <v>4.3E-3</v>
      </c>
      <c r="G464" s="16">
        <f t="shared" si="282"/>
        <v>4.3E-3</v>
      </c>
      <c r="H464" s="16">
        <f t="shared" si="283"/>
        <v>4.3E-3</v>
      </c>
      <c r="I464" s="16">
        <f t="shared" si="284"/>
        <v>4.3E-3</v>
      </c>
      <c r="J464" s="16">
        <f t="shared" si="285"/>
        <v>4.3E-3</v>
      </c>
      <c r="K464" s="16">
        <f t="shared" si="259"/>
        <v>4.3E-3</v>
      </c>
      <c r="L464" s="16">
        <f t="shared" si="286"/>
        <v>0.03</v>
      </c>
      <c r="M464" s="72"/>
      <c r="N464" s="72"/>
      <c r="O464" s="32">
        <f t="shared" si="260"/>
        <v>0</v>
      </c>
      <c r="P464" s="17" t="e">
        <f t="shared" si="261"/>
        <v>#DIV/0!</v>
      </c>
      <c r="Q464" s="38">
        <f t="shared" si="262"/>
        <v>0</v>
      </c>
      <c r="R464" s="17" t="e">
        <f t="shared" si="287"/>
        <v>#DIV/0!</v>
      </c>
      <c r="S464" s="97">
        <f t="shared" si="288"/>
        <v>2E-3</v>
      </c>
      <c r="T464" s="96">
        <f t="shared" si="264"/>
        <v>4.3295065475843011E-3</v>
      </c>
      <c r="U464" s="96">
        <f t="shared" si="265"/>
        <v>4.3295065475843011E-3</v>
      </c>
      <c r="V464" s="96">
        <f t="shared" si="266"/>
        <v>4.3295065475843011E-3</v>
      </c>
      <c r="W464" s="96">
        <f t="shared" si="267"/>
        <v>4.3295065475843011E-3</v>
      </c>
      <c r="X464" s="96">
        <f t="shared" si="268"/>
        <v>4.3295065475843011E-3</v>
      </c>
      <c r="Y464" s="96">
        <f t="shared" si="269"/>
        <v>1.5752457053643194E-5</v>
      </c>
      <c r="Z464" s="96">
        <f t="shared" si="270"/>
        <v>1.5752457053643194E-5</v>
      </c>
      <c r="AA464" s="96">
        <f t="shared" si="271"/>
        <v>1.5752457053643194E-5</v>
      </c>
      <c r="AB464" s="96">
        <f t="shared" si="272"/>
        <v>1.3918871052599125E-5</v>
      </c>
      <c r="AC464" s="96">
        <f t="shared" si="273"/>
        <v>1.5752457053643194E-5</v>
      </c>
      <c r="AD464" s="97">
        <f t="shared" si="274"/>
        <v>4.3E-3</v>
      </c>
      <c r="AE464" s="97">
        <f t="shared" si="275"/>
        <v>4.3E-3</v>
      </c>
      <c r="AF464" s="97">
        <f t="shared" si="276"/>
        <v>4.3E-3</v>
      </c>
      <c r="AG464" s="97">
        <f t="shared" si="277"/>
        <v>4.3E-3</v>
      </c>
      <c r="AH464" s="97">
        <f t="shared" si="278"/>
        <v>4.3E-3</v>
      </c>
      <c r="AI464" s="98">
        <f t="shared" si="289"/>
        <v>4.3E-3</v>
      </c>
      <c r="AJ464" s="99">
        <f t="shared" si="290"/>
        <v>4.3E-3</v>
      </c>
      <c r="AK464" s="98">
        <f t="shared" si="291"/>
        <v>0.03</v>
      </c>
      <c r="AL464" s="122">
        <f t="shared" si="294"/>
        <v>200</v>
      </c>
      <c r="AM464" s="100">
        <f t="shared" si="279"/>
        <v>6.0811183182043092E-3</v>
      </c>
      <c r="AN464" s="98">
        <f t="shared" si="292"/>
        <v>0.03</v>
      </c>
      <c r="AO464" s="101">
        <f t="shared" si="293"/>
        <v>59802</v>
      </c>
    </row>
    <row r="465" spans="1:41" ht="16.5">
      <c r="A465" s="112">
        <v>42858</v>
      </c>
      <c r="B465" s="73">
        <v>9955</v>
      </c>
      <c r="C465" s="73">
        <v>9941</v>
      </c>
      <c r="D465" s="80">
        <f t="shared" si="280"/>
        <v>14</v>
      </c>
      <c r="E465" s="17">
        <f t="shared" si="263"/>
        <v>2E-3</v>
      </c>
      <c r="F465" s="16">
        <f t="shared" si="281"/>
        <v>4.4999999999999997E-3</v>
      </c>
      <c r="G465" s="16">
        <f t="shared" si="282"/>
        <v>4.4999999999999997E-3</v>
      </c>
      <c r="H465" s="16">
        <f t="shared" si="283"/>
        <v>4.4999999999999997E-3</v>
      </c>
      <c r="I465" s="16">
        <f t="shared" si="284"/>
        <v>4.4999999999999997E-3</v>
      </c>
      <c r="J465" s="16">
        <f t="shared" si="285"/>
        <v>4.4999999999999997E-3</v>
      </c>
      <c r="K465" s="16">
        <f t="shared" si="259"/>
        <v>4.4999999999999997E-3</v>
      </c>
      <c r="L465" s="16">
        <f t="shared" si="286"/>
        <v>0.03</v>
      </c>
      <c r="M465" s="72"/>
      <c r="N465" s="72"/>
      <c r="O465" s="32">
        <f t="shared" si="260"/>
        <v>0</v>
      </c>
      <c r="P465" s="17" t="e">
        <f t="shared" si="261"/>
        <v>#DIV/0!</v>
      </c>
      <c r="Q465" s="38">
        <f t="shared" si="262"/>
        <v>0</v>
      </c>
      <c r="R465" s="17" t="e">
        <f t="shared" si="287"/>
        <v>#DIV/0!</v>
      </c>
      <c r="S465" s="97">
        <f t="shared" si="288"/>
        <v>2E-3</v>
      </c>
      <c r="T465" s="96">
        <f t="shared" si="264"/>
        <v>4.4781984548769157E-3</v>
      </c>
      <c r="U465" s="96">
        <f t="shared" si="265"/>
        <v>4.4781984548769157E-3</v>
      </c>
      <c r="V465" s="96">
        <f t="shared" si="266"/>
        <v>4.4781984548769157E-3</v>
      </c>
      <c r="W465" s="96">
        <f t="shared" si="267"/>
        <v>4.4781984548769157E-3</v>
      </c>
      <c r="X465" s="96">
        <f t="shared" si="268"/>
        <v>4.4781984548769157E-3</v>
      </c>
      <c r="Y465" s="96">
        <f t="shared" si="269"/>
        <v>1.6365924466742484E-5</v>
      </c>
      <c r="Z465" s="96">
        <f t="shared" si="270"/>
        <v>1.6365924466742484E-5</v>
      </c>
      <c r="AA465" s="96">
        <f t="shared" si="271"/>
        <v>1.6365924466742484E-5</v>
      </c>
      <c r="AB465" s="96">
        <f t="shared" si="272"/>
        <v>1.4460930858813657E-5</v>
      </c>
      <c r="AC465" s="96">
        <f t="shared" si="273"/>
        <v>1.6365924466742484E-5</v>
      </c>
      <c r="AD465" s="97">
        <f t="shared" si="274"/>
        <v>4.4999999999999997E-3</v>
      </c>
      <c r="AE465" s="97">
        <f t="shared" si="275"/>
        <v>4.4999999999999997E-3</v>
      </c>
      <c r="AF465" s="97">
        <f t="shared" si="276"/>
        <v>4.4999999999999997E-3</v>
      </c>
      <c r="AG465" s="97">
        <f t="shared" si="277"/>
        <v>4.4999999999999997E-3</v>
      </c>
      <c r="AH465" s="97">
        <f t="shared" si="278"/>
        <v>4.4999999999999997E-3</v>
      </c>
      <c r="AI465" s="98">
        <f t="shared" si="289"/>
        <v>4.4999999999999997E-3</v>
      </c>
      <c r="AJ465" s="99">
        <f t="shared" si="290"/>
        <v>4.4999999999999997E-3</v>
      </c>
      <c r="AK465" s="98">
        <f t="shared" si="291"/>
        <v>0.03</v>
      </c>
      <c r="AL465" s="122">
        <f t="shared" si="294"/>
        <v>200</v>
      </c>
      <c r="AM465" s="100">
        <f t="shared" si="279"/>
        <v>6.3639610306789277E-3</v>
      </c>
      <c r="AN465" s="98">
        <f t="shared" si="292"/>
        <v>0.03</v>
      </c>
      <c r="AO465" s="101">
        <f t="shared" si="293"/>
        <v>59730</v>
      </c>
    </row>
    <row r="466" spans="1:41" ht="16.5">
      <c r="A466" s="112">
        <v>42857</v>
      </c>
      <c r="B466" s="73">
        <v>9941</v>
      </c>
      <c r="C466" s="73">
        <v>9872</v>
      </c>
      <c r="D466" s="80">
        <f t="shared" si="280"/>
        <v>69</v>
      </c>
      <c r="E466" s="17">
        <f t="shared" si="263"/>
        <v>7.0000000000000001E-3</v>
      </c>
      <c r="F466" s="16">
        <f t="shared" si="281"/>
        <v>4.5999999999999999E-3</v>
      </c>
      <c r="G466" s="16">
        <f t="shared" si="282"/>
        <v>4.5999999999999999E-3</v>
      </c>
      <c r="H466" s="16">
        <f t="shared" si="283"/>
        <v>4.5999999999999999E-3</v>
      </c>
      <c r="I466" s="16">
        <f t="shared" si="284"/>
        <v>4.5999999999999999E-3</v>
      </c>
      <c r="J466" s="16">
        <f t="shared" si="285"/>
        <v>4.5999999999999999E-3</v>
      </c>
      <c r="K466" s="16">
        <f t="shared" si="259"/>
        <v>4.5999999999999999E-3</v>
      </c>
      <c r="L466" s="16">
        <f t="shared" si="286"/>
        <v>0.03</v>
      </c>
      <c r="M466" s="72"/>
      <c r="N466" s="72"/>
      <c r="O466" s="32">
        <f t="shared" si="260"/>
        <v>0</v>
      </c>
      <c r="P466" s="17" t="e">
        <f t="shared" si="261"/>
        <v>#DIV/0!</v>
      </c>
      <c r="Q466" s="38">
        <f t="shared" si="262"/>
        <v>0</v>
      </c>
      <c r="R466" s="17" t="e">
        <f t="shared" si="287"/>
        <v>#DIV/0!</v>
      </c>
      <c r="S466" s="97">
        <f t="shared" si="288"/>
        <v>7.0000000000000001E-3</v>
      </c>
      <c r="T466" s="96">
        <f t="shared" si="264"/>
        <v>4.6363813349754425E-3</v>
      </c>
      <c r="U466" s="96">
        <f t="shared" si="265"/>
        <v>4.6363813349754425E-3</v>
      </c>
      <c r="V466" s="96">
        <f t="shared" si="266"/>
        <v>4.6363813349754425E-3</v>
      </c>
      <c r="W466" s="96">
        <f t="shared" si="267"/>
        <v>4.6363813349754425E-3</v>
      </c>
      <c r="X466" s="96">
        <f t="shared" si="268"/>
        <v>4.6363813349754425E-3</v>
      </c>
      <c r="Y466" s="96">
        <f t="shared" si="269"/>
        <v>1.6966908589508586E-5</v>
      </c>
      <c r="Z466" s="96">
        <f t="shared" si="270"/>
        <v>1.6966908589508586E-5</v>
      </c>
      <c r="AA466" s="96">
        <f t="shared" si="271"/>
        <v>1.6966908589508586E-5</v>
      </c>
      <c r="AB466" s="96">
        <f t="shared" si="272"/>
        <v>1.4991960429689784E-5</v>
      </c>
      <c r="AC466" s="96">
        <f t="shared" si="273"/>
        <v>1.6966908589508586E-5</v>
      </c>
      <c r="AD466" s="97">
        <f t="shared" si="274"/>
        <v>4.5999999999999999E-3</v>
      </c>
      <c r="AE466" s="97">
        <f t="shared" si="275"/>
        <v>4.5999999999999999E-3</v>
      </c>
      <c r="AF466" s="97">
        <f t="shared" si="276"/>
        <v>4.5999999999999999E-3</v>
      </c>
      <c r="AG466" s="97">
        <f t="shared" si="277"/>
        <v>4.5999999999999999E-3</v>
      </c>
      <c r="AH466" s="97">
        <f t="shared" si="278"/>
        <v>4.5999999999999999E-3</v>
      </c>
      <c r="AI466" s="98">
        <f t="shared" si="289"/>
        <v>4.5999999999999999E-3</v>
      </c>
      <c r="AJ466" s="99">
        <f t="shared" si="290"/>
        <v>4.5999999999999999E-3</v>
      </c>
      <c r="AK466" s="98">
        <f t="shared" si="291"/>
        <v>0.03</v>
      </c>
      <c r="AL466" s="122">
        <f t="shared" si="294"/>
        <v>200</v>
      </c>
      <c r="AM466" s="100">
        <f t="shared" si="279"/>
        <v>6.5053823869162374E-3</v>
      </c>
      <c r="AN466" s="98">
        <f t="shared" si="292"/>
        <v>0.03</v>
      </c>
      <c r="AO466" s="101">
        <f t="shared" si="293"/>
        <v>59646</v>
      </c>
    </row>
    <row r="467" spans="1:41" ht="16.5">
      <c r="A467" s="112">
        <v>42853</v>
      </c>
      <c r="B467" s="73">
        <v>9872</v>
      </c>
      <c r="C467" s="73">
        <v>9860</v>
      </c>
      <c r="D467" s="80">
        <f t="shared" si="280"/>
        <v>12</v>
      </c>
      <c r="E467" s="17">
        <f t="shared" si="263"/>
        <v>2E-3</v>
      </c>
      <c r="F467" s="16">
        <f t="shared" si="281"/>
        <v>4.4999999999999997E-3</v>
      </c>
      <c r="G467" s="16">
        <f t="shared" si="282"/>
        <v>4.4999999999999997E-3</v>
      </c>
      <c r="H467" s="16">
        <f t="shared" si="283"/>
        <v>4.4999999999999997E-3</v>
      </c>
      <c r="I467" s="16">
        <f t="shared" si="284"/>
        <v>4.4999999999999997E-3</v>
      </c>
      <c r="J467" s="16">
        <f t="shared" si="285"/>
        <v>4.4999999999999997E-3</v>
      </c>
      <c r="K467" s="16">
        <f t="shared" si="259"/>
        <v>4.4999999999999997E-3</v>
      </c>
      <c r="L467" s="16">
        <f t="shared" si="286"/>
        <v>0.03</v>
      </c>
      <c r="M467" s="72"/>
      <c r="N467" s="72"/>
      <c r="O467" s="32">
        <f t="shared" si="260"/>
        <v>0</v>
      </c>
      <c r="P467" s="17" t="e">
        <f t="shared" si="261"/>
        <v>#DIV/0!</v>
      </c>
      <c r="Q467" s="38">
        <f t="shared" si="262"/>
        <v>0</v>
      </c>
      <c r="R467" s="17" t="e">
        <f t="shared" si="287"/>
        <v>#DIV/0!</v>
      </c>
      <c r="S467" s="97">
        <f t="shared" si="288"/>
        <v>2E-3</v>
      </c>
      <c r="T467" s="96">
        <f t="shared" si="264"/>
        <v>4.4855120584845129E-3</v>
      </c>
      <c r="U467" s="96">
        <f t="shared" si="265"/>
        <v>4.4855120584845129E-3</v>
      </c>
      <c r="V467" s="96">
        <f t="shared" si="266"/>
        <v>4.4855120584845129E-3</v>
      </c>
      <c r="W467" s="96">
        <f t="shared" si="267"/>
        <v>4.4855120584845129E-3</v>
      </c>
      <c r="X467" s="96">
        <f t="shared" si="268"/>
        <v>4.4855120584845129E-3</v>
      </c>
      <c r="Y467" s="96">
        <f t="shared" si="269"/>
        <v>1.7646329375560616E-5</v>
      </c>
      <c r="Z467" s="96">
        <f t="shared" si="270"/>
        <v>1.7646329375560616E-5</v>
      </c>
      <c r="AA467" s="96">
        <f t="shared" si="271"/>
        <v>1.7646329375560616E-5</v>
      </c>
      <c r="AB467" s="96">
        <f t="shared" si="272"/>
        <v>1.5592296636245358E-5</v>
      </c>
      <c r="AC467" s="96">
        <f t="shared" si="273"/>
        <v>1.7646329375560616E-5</v>
      </c>
      <c r="AD467" s="97">
        <f t="shared" si="274"/>
        <v>4.4999999999999997E-3</v>
      </c>
      <c r="AE467" s="97">
        <f t="shared" si="275"/>
        <v>4.4999999999999997E-3</v>
      </c>
      <c r="AF467" s="97">
        <f t="shared" si="276"/>
        <v>4.4999999999999997E-3</v>
      </c>
      <c r="AG467" s="97">
        <f t="shared" si="277"/>
        <v>4.4999999999999997E-3</v>
      </c>
      <c r="AH467" s="97">
        <f t="shared" si="278"/>
        <v>4.4999999999999997E-3</v>
      </c>
      <c r="AI467" s="98">
        <f t="shared" si="289"/>
        <v>4.4999999999999997E-3</v>
      </c>
      <c r="AJ467" s="99">
        <f t="shared" si="290"/>
        <v>4.4999999999999997E-3</v>
      </c>
      <c r="AK467" s="98">
        <f t="shared" si="291"/>
        <v>0.03</v>
      </c>
      <c r="AL467" s="122">
        <f t="shared" si="294"/>
        <v>200</v>
      </c>
      <c r="AM467" s="100">
        <f t="shared" si="279"/>
        <v>6.3639610306789277E-3</v>
      </c>
      <c r="AN467" s="98">
        <f t="shared" si="292"/>
        <v>0.03</v>
      </c>
      <c r="AO467" s="101">
        <f t="shared" si="293"/>
        <v>59232</v>
      </c>
    </row>
    <row r="468" spans="1:41" ht="16.5">
      <c r="A468" s="112">
        <v>42852</v>
      </c>
      <c r="B468" s="73">
        <v>9860</v>
      </c>
      <c r="C468" s="73">
        <v>9856</v>
      </c>
      <c r="D468" s="80">
        <f t="shared" si="280"/>
        <v>4</v>
      </c>
      <c r="E468" s="17">
        <f t="shared" si="263"/>
        <v>1E-3</v>
      </c>
      <c r="F468" s="16">
        <f t="shared" si="281"/>
        <v>4.5999999999999999E-3</v>
      </c>
      <c r="G468" s="16">
        <f t="shared" si="282"/>
        <v>4.5999999999999999E-3</v>
      </c>
      <c r="H468" s="16">
        <f t="shared" si="283"/>
        <v>4.5999999999999999E-3</v>
      </c>
      <c r="I468" s="16">
        <f t="shared" si="284"/>
        <v>4.5999999999999999E-3</v>
      </c>
      <c r="J468" s="16">
        <f t="shared" si="285"/>
        <v>4.5999999999999999E-3</v>
      </c>
      <c r="K468" s="16">
        <f t="shared" ref="K468:K531" si="295">AVERAGE(F468:J468)</f>
        <v>4.5999999999999999E-3</v>
      </c>
      <c r="L468" s="16">
        <f t="shared" si="286"/>
        <v>0.03</v>
      </c>
      <c r="M468" s="72"/>
      <c r="N468" s="72"/>
      <c r="O468" s="32">
        <f t="shared" ref="O468:O531" si="296">B468*L468*M468</f>
        <v>0</v>
      </c>
      <c r="P468" s="17" t="e">
        <f t="shared" ref="P468:P531" si="297">ROUNDUP((O468-N468)/N468,3)</f>
        <v>#DIV/0!</v>
      </c>
      <c r="Q468" s="38">
        <f t="shared" ref="Q468:Q531" si="298">ROUNDUP(O468/1000,0)*1000</f>
        <v>0</v>
      </c>
      <c r="R468" s="17" t="e">
        <f t="shared" si="287"/>
        <v>#DIV/0!</v>
      </c>
      <c r="S468" s="97">
        <f t="shared" si="288"/>
        <v>1E-3</v>
      </c>
      <c r="T468" s="96">
        <f t="shared" si="264"/>
        <v>4.6441617643452268E-3</v>
      </c>
      <c r="U468" s="96">
        <f t="shared" si="265"/>
        <v>4.6441617643452268E-3</v>
      </c>
      <c r="V468" s="96">
        <f t="shared" si="266"/>
        <v>4.6441617643452268E-3</v>
      </c>
      <c r="W468" s="96">
        <f t="shared" si="267"/>
        <v>4.6441617643452268E-3</v>
      </c>
      <c r="X468" s="96">
        <f t="shared" si="268"/>
        <v>4.6441617643452268E-3</v>
      </c>
      <c r="Y468" s="96">
        <f t="shared" si="269"/>
        <v>1.8326419031275638E-5</v>
      </c>
      <c r="Z468" s="96">
        <f t="shared" si="270"/>
        <v>1.8326419031275638E-5</v>
      </c>
      <c r="AA468" s="96">
        <f t="shared" si="271"/>
        <v>1.8326419031275638E-5</v>
      </c>
      <c r="AB468" s="96">
        <f t="shared" si="272"/>
        <v>1.6193223856035151E-5</v>
      </c>
      <c r="AC468" s="96">
        <f t="shared" si="273"/>
        <v>1.8326419031275638E-5</v>
      </c>
      <c r="AD468" s="97">
        <f t="shared" si="274"/>
        <v>4.5999999999999999E-3</v>
      </c>
      <c r="AE468" s="97">
        <f t="shared" si="275"/>
        <v>4.5999999999999999E-3</v>
      </c>
      <c r="AF468" s="97">
        <f t="shared" si="276"/>
        <v>4.5999999999999999E-3</v>
      </c>
      <c r="AG468" s="97">
        <f t="shared" si="277"/>
        <v>4.5999999999999999E-3</v>
      </c>
      <c r="AH468" s="97">
        <f t="shared" si="278"/>
        <v>4.5999999999999999E-3</v>
      </c>
      <c r="AI468" s="98">
        <f t="shared" si="289"/>
        <v>4.5999999999999999E-3</v>
      </c>
      <c r="AJ468" s="99">
        <f t="shared" si="290"/>
        <v>4.5999999999999999E-3</v>
      </c>
      <c r="AK468" s="98">
        <f t="shared" si="291"/>
        <v>0.03</v>
      </c>
      <c r="AL468" s="122">
        <f t="shared" si="294"/>
        <v>200</v>
      </c>
      <c r="AM468" s="100">
        <f t="shared" si="279"/>
        <v>6.5053823869162374E-3</v>
      </c>
      <c r="AN468" s="98">
        <f t="shared" si="292"/>
        <v>0.03</v>
      </c>
      <c r="AO468" s="101">
        <f t="shared" si="293"/>
        <v>59160</v>
      </c>
    </row>
    <row r="469" spans="1:41" ht="16.5">
      <c r="A469" s="112">
        <v>42851</v>
      </c>
      <c r="B469" s="73">
        <v>9856</v>
      </c>
      <c r="C469" s="73">
        <v>9841</v>
      </c>
      <c r="D469" s="80">
        <f t="shared" si="280"/>
        <v>15</v>
      </c>
      <c r="E469" s="17">
        <f t="shared" si="263"/>
        <v>2E-3</v>
      </c>
      <c r="F469" s="16">
        <f t="shared" si="281"/>
        <v>4.8999999999999998E-3</v>
      </c>
      <c r="G469" s="16">
        <f t="shared" si="282"/>
        <v>4.8999999999999998E-3</v>
      </c>
      <c r="H469" s="16">
        <f t="shared" si="283"/>
        <v>4.8999999999999998E-3</v>
      </c>
      <c r="I469" s="16">
        <f t="shared" si="284"/>
        <v>4.8999999999999998E-3</v>
      </c>
      <c r="J469" s="16">
        <f t="shared" si="285"/>
        <v>4.8999999999999998E-3</v>
      </c>
      <c r="K469" s="16">
        <f t="shared" si="295"/>
        <v>4.8999999999999998E-3</v>
      </c>
      <c r="L469" s="16">
        <f t="shared" si="286"/>
        <v>0.03</v>
      </c>
      <c r="M469" s="72"/>
      <c r="N469" s="72"/>
      <c r="O469" s="32">
        <f t="shared" si="296"/>
        <v>0</v>
      </c>
      <c r="P469" s="17" t="e">
        <f t="shared" si="297"/>
        <v>#DIV/0!</v>
      </c>
      <c r="Q469" s="38">
        <f t="shared" si="298"/>
        <v>0</v>
      </c>
      <c r="R469" s="17" t="e">
        <f t="shared" si="287"/>
        <v>#DIV/0!</v>
      </c>
      <c r="S469" s="97">
        <f t="shared" si="288"/>
        <v>2E-3</v>
      </c>
      <c r="T469" s="96">
        <f t="shared" si="264"/>
        <v>4.8767678344098161E-3</v>
      </c>
      <c r="U469" s="96">
        <f t="shared" si="265"/>
        <v>4.8767678344098161E-3</v>
      </c>
      <c r="V469" s="96">
        <f t="shared" si="266"/>
        <v>4.8767678344098161E-3</v>
      </c>
      <c r="W469" s="96">
        <f t="shared" si="267"/>
        <v>4.8767678344098161E-3</v>
      </c>
      <c r="X469" s="96">
        <f t="shared" si="268"/>
        <v>4.8767678344098161E-3</v>
      </c>
      <c r="Y469" s="96">
        <f t="shared" si="269"/>
        <v>1.8536871596554005E-5</v>
      </c>
      <c r="Z469" s="96">
        <f t="shared" si="270"/>
        <v>1.8536871596554005E-5</v>
      </c>
      <c r="AA469" s="96">
        <f t="shared" si="271"/>
        <v>1.8536871596554005E-5</v>
      </c>
      <c r="AB469" s="96">
        <f t="shared" si="272"/>
        <v>1.6379179742715117E-5</v>
      </c>
      <c r="AC469" s="96">
        <f t="shared" si="273"/>
        <v>1.8536871596554005E-5</v>
      </c>
      <c r="AD469" s="97">
        <f t="shared" si="274"/>
        <v>4.8999999999999998E-3</v>
      </c>
      <c r="AE469" s="97">
        <f t="shared" si="275"/>
        <v>4.8999999999999998E-3</v>
      </c>
      <c r="AF469" s="97">
        <f t="shared" si="276"/>
        <v>4.8999999999999998E-3</v>
      </c>
      <c r="AG469" s="97">
        <f t="shared" si="277"/>
        <v>4.8999999999999998E-3</v>
      </c>
      <c r="AH469" s="97">
        <f t="shared" si="278"/>
        <v>4.8999999999999998E-3</v>
      </c>
      <c r="AI469" s="98">
        <f t="shared" si="289"/>
        <v>4.8999999999999998E-3</v>
      </c>
      <c r="AJ469" s="99">
        <f t="shared" si="290"/>
        <v>4.8999999999999998E-3</v>
      </c>
      <c r="AK469" s="98">
        <f t="shared" si="291"/>
        <v>0.03</v>
      </c>
      <c r="AL469" s="122">
        <f t="shared" si="294"/>
        <v>200</v>
      </c>
      <c r="AM469" s="100">
        <f t="shared" si="279"/>
        <v>6.9296464556281656E-3</v>
      </c>
      <c r="AN469" s="98">
        <f t="shared" si="292"/>
        <v>0.03</v>
      </c>
      <c r="AO469" s="101">
        <f t="shared" si="293"/>
        <v>59136</v>
      </c>
    </row>
    <row r="470" spans="1:41" ht="16.5">
      <c r="A470" s="112">
        <v>42850</v>
      </c>
      <c r="B470" s="73">
        <v>9841</v>
      </c>
      <c r="C470" s="73">
        <v>9717</v>
      </c>
      <c r="D470" s="80">
        <f t="shared" si="280"/>
        <v>124</v>
      </c>
      <c r="E470" s="17">
        <f t="shared" si="263"/>
        <v>1.3000000000000001E-2</v>
      </c>
      <c r="F470" s="16">
        <f t="shared" si="281"/>
        <v>5.1000000000000004E-3</v>
      </c>
      <c r="G470" s="16">
        <f t="shared" si="282"/>
        <v>5.1000000000000004E-3</v>
      </c>
      <c r="H470" s="16">
        <f t="shared" si="283"/>
        <v>5.1000000000000004E-3</v>
      </c>
      <c r="I470" s="16">
        <f t="shared" si="284"/>
        <v>5.1000000000000004E-3</v>
      </c>
      <c r="J470" s="16">
        <f t="shared" si="285"/>
        <v>5.1000000000000004E-3</v>
      </c>
      <c r="K470" s="16">
        <f t="shared" si="295"/>
        <v>5.1000000000000004E-3</v>
      </c>
      <c r="L470" s="16">
        <f t="shared" si="286"/>
        <v>0.03</v>
      </c>
      <c r="M470" s="72"/>
      <c r="N470" s="72"/>
      <c r="O470" s="32">
        <f t="shared" si="296"/>
        <v>0</v>
      </c>
      <c r="P470" s="17" t="e">
        <f t="shared" si="297"/>
        <v>#DIV/0!</v>
      </c>
      <c r="Q470" s="38">
        <f t="shared" si="298"/>
        <v>0</v>
      </c>
      <c r="R470" s="17" t="e">
        <f t="shared" si="287"/>
        <v>#DIV/0!</v>
      </c>
      <c r="S470" s="97">
        <f t="shared" si="288"/>
        <v>1.3000000000000001E-2</v>
      </c>
      <c r="T470" s="96">
        <f t="shared" si="264"/>
        <v>5.0603913132019323E-3</v>
      </c>
      <c r="U470" s="96">
        <f t="shared" si="265"/>
        <v>5.0603913132019323E-3</v>
      </c>
      <c r="V470" s="96">
        <f t="shared" si="266"/>
        <v>5.0603913132019323E-3</v>
      </c>
      <c r="W470" s="96">
        <f t="shared" si="267"/>
        <v>5.0603913132019323E-3</v>
      </c>
      <c r="X470" s="96">
        <f t="shared" si="268"/>
        <v>5.0603913132019323E-3</v>
      </c>
      <c r="Y470" s="96">
        <f t="shared" si="269"/>
        <v>1.9122246699104993E-5</v>
      </c>
      <c r="Z470" s="96">
        <f t="shared" si="270"/>
        <v>1.9122246699104993E-5</v>
      </c>
      <c r="AA470" s="96">
        <f t="shared" si="271"/>
        <v>1.9122246699104993E-5</v>
      </c>
      <c r="AB470" s="96">
        <f t="shared" si="272"/>
        <v>1.6896417183329171E-5</v>
      </c>
      <c r="AC470" s="96">
        <f t="shared" si="273"/>
        <v>1.9122246699104993E-5</v>
      </c>
      <c r="AD470" s="97">
        <f t="shared" si="274"/>
        <v>5.1000000000000004E-3</v>
      </c>
      <c r="AE470" s="97">
        <f t="shared" si="275"/>
        <v>5.1000000000000004E-3</v>
      </c>
      <c r="AF470" s="97">
        <f t="shared" si="276"/>
        <v>5.1000000000000004E-3</v>
      </c>
      <c r="AG470" s="97">
        <f t="shared" si="277"/>
        <v>5.1000000000000004E-3</v>
      </c>
      <c r="AH470" s="97">
        <f t="shared" si="278"/>
        <v>5.1000000000000004E-3</v>
      </c>
      <c r="AI470" s="98">
        <f t="shared" si="289"/>
        <v>5.1000000000000004E-3</v>
      </c>
      <c r="AJ470" s="99">
        <f t="shared" si="290"/>
        <v>5.1000000000000004E-3</v>
      </c>
      <c r="AK470" s="98">
        <f t="shared" si="291"/>
        <v>0.03</v>
      </c>
      <c r="AL470" s="122">
        <f t="shared" si="294"/>
        <v>200</v>
      </c>
      <c r="AM470" s="100">
        <f t="shared" si="279"/>
        <v>7.2124891681027859E-3</v>
      </c>
      <c r="AN470" s="98">
        <f t="shared" si="292"/>
        <v>0.03</v>
      </c>
      <c r="AO470" s="101">
        <f t="shared" si="293"/>
        <v>59046</v>
      </c>
    </row>
    <row r="471" spans="1:41" ht="16.5">
      <c r="A471" s="112">
        <v>42849</v>
      </c>
      <c r="B471" s="73">
        <v>9717</v>
      </c>
      <c r="C471" s="73">
        <v>9717</v>
      </c>
      <c r="D471" s="80">
        <f t="shared" si="280"/>
        <v>0</v>
      </c>
      <c r="E471" s="17">
        <f t="shared" si="263"/>
        <v>0</v>
      </c>
      <c r="F471" s="16">
        <f t="shared" si="281"/>
        <v>4.5999999999999999E-3</v>
      </c>
      <c r="G471" s="16">
        <f t="shared" si="282"/>
        <v>4.5999999999999999E-3</v>
      </c>
      <c r="H471" s="16">
        <f t="shared" si="283"/>
        <v>4.5999999999999999E-3</v>
      </c>
      <c r="I471" s="16">
        <f t="shared" si="284"/>
        <v>4.5999999999999999E-3</v>
      </c>
      <c r="J471" s="16">
        <f t="shared" si="285"/>
        <v>4.5999999999999999E-3</v>
      </c>
      <c r="K471" s="16">
        <f t="shared" si="295"/>
        <v>4.5999999999999999E-3</v>
      </c>
      <c r="L471" s="16">
        <f t="shared" si="286"/>
        <v>0.03</v>
      </c>
      <c r="M471" s="72"/>
      <c r="N471" s="72"/>
      <c r="O471" s="32">
        <f t="shared" si="296"/>
        <v>0</v>
      </c>
      <c r="P471" s="17" t="e">
        <f t="shared" si="297"/>
        <v>#DIV/0!</v>
      </c>
      <c r="Q471" s="38">
        <f t="shared" si="298"/>
        <v>0</v>
      </c>
      <c r="R471" s="17" t="e">
        <f t="shared" si="287"/>
        <v>#DIV/0!</v>
      </c>
      <c r="S471" s="97">
        <f t="shared" si="288"/>
        <v>0</v>
      </c>
      <c r="T471" s="96">
        <f t="shared" si="264"/>
        <v>4.5536077800020554E-3</v>
      </c>
      <c r="U471" s="96">
        <f t="shared" si="265"/>
        <v>4.5536077800020554E-3</v>
      </c>
      <c r="V471" s="96">
        <f t="shared" si="266"/>
        <v>4.5536077800020554E-3</v>
      </c>
      <c r="W471" s="96">
        <f t="shared" si="267"/>
        <v>4.5536077800020554E-3</v>
      </c>
      <c r="X471" s="96">
        <f t="shared" si="268"/>
        <v>4.5536077800020554E-3</v>
      </c>
      <c r="Y471" s="96">
        <f t="shared" si="269"/>
        <v>1.5789100220279233E-5</v>
      </c>
      <c r="Z471" s="96">
        <f t="shared" si="270"/>
        <v>1.5789100220279233E-5</v>
      </c>
      <c r="AA471" s="96">
        <f t="shared" si="271"/>
        <v>1.5789100220279233E-5</v>
      </c>
      <c r="AB471" s="96">
        <f t="shared" si="272"/>
        <v>1.395124895463873E-5</v>
      </c>
      <c r="AC471" s="96">
        <f t="shared" si="273"/>
        <v>1.5789100220279233E-5</v>
      </c>
      <c r="AD471" s="97">
        <f t="shared" si="274"/>
        <v>4.5999999999999999E-3</v>
      </c>
      <c r="AE471" s="97">
        <f t="shared" si="275"/>
        <v>4.5999999999999999E-3</v>
      </c>
      <c r="AF471" s="97">
        <f t="shared" si="276"/>
        <v>4.5999999999999999E-3</v>
      </c>
      <c r="AG471" s="97">
        <f t="shared" si="277"/>
        <v>4.5999999999999999E-3</v>
      </c>
      <c r="AH471" s="97">
        <f t="shared" si="278"/>
        <v>4.5999999999999999E-3</v>
      </c>
      <c r="AI471" s="98">
        <f t="shared" si="289"/>
        <v>4.5999999999999999E-3</v>
      </c>
      <c r="AJ471" s="99">
        <f t="shared" si="290"/>
        <v>4.5999999999999999E-3</v>
      </c>
      <c r="AK471" s="98">
        <f t="shared" si="291"/>
        <v>0.03</v>
      </c>
      <c r="AL471" s="122">
        <f t="shared" si="294"/>
        <v>200</v>
      </c>
      <c r="AM471" s="100">
        <f t="shared" si="279"/>
        <v>6.5053823869162374E-3</v>
      </c>
      <c r="AN471" s="98">
        <f t="shared" si="292"/>
        <v>0.03</v>
      </c>
      <c r="AO471" s="101">
        <f t="shared" si="293"/>
        <v>58302</v>
      </c>
    </row>
    <row r="472" spans="1:41" ht="16.5">
      <c r="A472" s="112">
        <v>42846</v>
      </c>
      <c r="B472" s="73">
        <v>9717</v>
      </c>
      <c r="C472" s="73">
        <v>9632</v>
      </c>
      <c r="D472" s="80">
        <f t="shared" si="280"/>
        <v>85</v>
      </c>
      <c r="E472" s="17">
        <f t="shared" si="263"/>
        <v>9.0000000000000011E-3</v>
      </c>
      <c r="F472" s="16">
        <f t="shared" si="281"/>
        <v>4.7999999999999996E-3</v>
      </c>
      <c r="G472" s="16">
        <f t="shared" si="282"/>
        <v>4.7999999999999996E-3</v>
      </c>
      <c r="H472" s="16">
        <f t="shared" si="283"/>
        <v>4.7999999999999996E-3</v>
      </c>
      <c r="I472" s="16">
        <f t="shared" si="284"/>
        <v>4.7999999999999996E-3</v>
      </c>
      <c r="J472" s="16">
        <f t="shared" si="285"/>
        <v>4.7999999999999996E-3</v>
      </c>
      <c r="K472" s="16">
        <f t="shared" si="295"/>
        <v>4.7999999999999996E-3</v>
      </c>
      <c r="L472" s="16">
        <f t="shared" si="286"/>
        <v>0.03</v>
      </c>
      <c r="M472" s="72"/>
      <c r="N472" s="72"/>
      <c r="O472" s="32">
        <f t="shared" si="296"/>
        <v>0</v>
      </c>
      <c r="P472" s="17" t="e">
        <f t="shared" si="297"/>
        <v>#DIV/0!</v>
      </c>
      <c r="Q472" s="38">
        <f t="shared" si="298"/>
        <v>0</v>
      </c>
      <c r="R472" s="17" t="e">
        <f t="shared" si="287"/>
        <v>#DIV/0!</v>
      </c>
      <c r="S472" s="97">
        <f t="shared" si="288"/>
        <v>9.0000000000000011E-3</v>
      </c>
      <c r="T472" s="96">
        <f t="shared" si="264"/>
        <v>4.8442635957468682E-3</v>
      </c>
      <c r="U472" s="96">
        <f t="shared" si="265"/>
        <v>4.8442635957468682E-3</v>
      </c>
      <c r="V472" s="96">
        <f t="shared" si="266"/>
        <v>4.8442635957468682E-3</v>
      </c>
      <c r="W472" s="96">
        <f t="shared" si="267"/>
        <v>4.8442635957468682E-3</v>
      </c>
      <c r="X472" s="96">
        <f t="shared" si="268"/>
        <v>4.8442635957468682E-3</v>
      </c>
      <c r="Y472" s="96">
        <f t="shared" si="269"/>
        <v>1.5299028545930353E-5</v>
      </c>
      <c r="Z472" s="96">
        <f t="shared" si="270"/>
        <v>1.5299028545930353E-5</v>
      </c>
      <c r="AA472" s="96">
        <f t="shared" si="271"/>
        <v>1.5299028545930353E-5</v>
      </c>
      <c r="AB472" s="96">
        <f t="shared" si="272"/>
        <v>1.3518221623184058E-5</v>
      </c>
      <c r="AC472" s="96">
        <f t="shared" si="273"/>
        <v>1.5299028545930353E-5</v>
      </c>
      <c r="AD472" s="97">
        <f t="shared" si="274"/>
        <v>4.7999999999999996E-3</v>
      </c>
      <c r="AE472" s="97">
        <f t="shared" si="275"/>
        <v>4.7999999999999996E-3</v>
      </c>
      <c r="AF472" s="97">
        <f t="shared" si="276"/>
        <v>4.7999999999999996E-3</v>
      </c>
      <c r="AG472" s="97">
        <f t="shared" si="277"/>
        <v>4.7999999999999996E-3</v>
      </c>
      <c r="AH472" s="97">
        <f t="shared" si="278"/>
        <v>4.7999999999999996E-3</v>
      </c>
      <c r="AI472" s="98">
        <f t="shared" si="289"/>
        <v>4.7999999999999996E-3</v>
      </c>
      <c r="AJ472" s="99">
        <f t="shared" si="290"/>
        <v>4.7999999999999996E-3</v>
      </c>
      <c r="AK472" s="98">
        <f t="shared" si="291"/>
        <v>0.03</v>
      </c>
      <c r="AL472" s="122">
        <f t="shared" si="294"/>
        <v>200</v>
      </c>
      <c r="AM472" s="100">
        <f t="shared" si="279"/>
        <v>6.788225099390856E-3</v>
      </c>
      <c r="AN472" s="98">
        <f t="shared" si="292"/>
        <v>0.03</v>
      </c>
      <c r="AO472" s="101">
        <f t="shared" si="293"/>
        <v>58302</v>
      </c>
    </row>
    <row r="473" spans="1:41" ht="16.5">
      <c r="A473" s="112">
        <v>42845</v>
      </c>
      <c r="B473" s="73">
        <v>9632</v>
      </c>
      <c r="C473" s="73">
        <v>9639</v>
      </c>
      <c r="D473" s="80">
        <f t="shared" si="280"/>
        <v>-7</v>
      </c>
      <c r="E473" s="17">
        <f t="shared" si="263"/>
        <v>1E-3</v>
      </c>
      <c r="F473" s="16">
        <f t="shared" si="281"/>
        <v>4.5999999999999999E-3</v>
      </c>
      <c r="G473" s="16">
        <f t="shared" si="282"/>
        <v>4.5999999999999999E-3</v>
      </c>
      <c r="H473" s="16">
        <f t="shared" si="283"/>
        <v>4.5999999999999999E-3</v>
      </c>
      <c r="I473" s="16">
        <f t="shared" si="284"/>
        <v>4.5999999999999999E-3</v>
      </c>
      <c r="J473" s="16">
        <f t="shared" si="285"/>
        <v>4.5999999999999999E-3</v>
      </c>
      <c r="K473" s="16">
        <f t="shared" si="295"/>
        <v>4.5999999999999999E-3</v>
      </c>
      <c r="L473" s="16">
        <f t="shared" si="286"/>
        <v>0.03</v>
      </c>
      <c r="M473" s="72"/>
      <c r="N473" s="72"/>
      <c r="O473" s="32">
        <f t="shared" si="296"/>
        <v>0</v>
      </c>
      <c r="P473" s="17" t="e">
        <f t="shared" si="297"/>
        <v>#DIV/0!</v>
      </c>
      <c r="Q473" s="38">
        <f t="shared" si="298"/>
        <v>0</v>
      </c>
      <c r="R473" s="17" t="e">
        <f t="shared" si="287"/>
        <v>#DIV/0!</v>
      </c>
      <c r="S473" s="97">
        <f t="shared" si="288"/>
        <v>1E-3</v>
      </c>
      <c r="T473" s="96">
        <f t="shared" si="264"/>
        <v>4.5790038252626255E-3</v>
      </c>
      <c r="U473" s="96">
        <f t="shared" si="265"/>
        <v>4.5790038252626255E-3</v>
      </c>
      <c r="V473" s="96">
        <f t="shared" si="266"/>
        <v>4.5790038252626255E-3</v>
      </c>
      <c r="W473" s="96">
        <f t="shared" si="267"/>
        <v>4.5790038252626255E-3</v>
      </c>
      <c r="X473" s="96">
        <f t="shared" si="268"/>
        <v>4.5790038252626255E-3</v>
      </c>
      <c r="Y473" s="96">
        <f t="shared" si="269"/>
        <v>1.5027995867348726E-5</v>
      </c>
      <c r="Z473" s="96">
        <f t="shared" si="270"/>
        <v>1.5027995867348726E-5</v>
      </c>
      <c r="AA473" s="96">
        <f t="shared" si="271"/>
        <v>1.5027995867348726E-5</v>
      </c>
      <c r="AB473" s="96">
        <f t="shared" si="272"/>
        <v>1.3278737148389332E-5</v>
      </c>
      <c r="AC473" s="96">
        <f t="shared" si="273"/>
        <v>1.5027995867348726E-5</v>
      </c>
      <c r="AD473" s="97">
        <f t="shared" si="274"/>
        <v>4.5999999999999999E-3</v>
      </c>
      <c r="AE473" s="97">
        <f t="shared" si="275"/>
        <v>4.5999999999999999E-3</v>
      </c>
      <c r="AF473" s="97">
        <f t="shared" si="276"/>
        <v>4.5999999999999999E-3</v>
      </c>
      <c r="AG473" s="97">
        <f t="shared" si="277"/>
        <v>4.5999999999999999E-3</v>
      </c>
      <c r="AH473" s="97">
        <f t="shared" si="278"/>
        <v>4.5999999999999999E-3</v>
      </c>
      <c r="AI473" s="98">
        <f t="shared" si="289"/>
        <v>4.5999999999999999E-3</v>
      </c>
      <c r="AJ473" s="99">
        <f t="shared" si="290"/>
        <v>4.5999999999999999E-3</v>
      </c>
      <c r="AK473" s="98">
        <f t="shared" si="291"/>
        <v>0.03</v>
      </c>
      <c r="AL473" s="122">
        <f t="shared" si="294"/>
        <v>200</v>
      </c>
      <c r="AM473" s="100">
        <f t="shared" si="279"/>
        <v>6.5053823869162374E-3</v>
      </c>
      <c r="AN473" s="98">
        <f t="shared" si="292"/>
        <v>0.03</v>
      </c>
      <c r="AO473" s="101">
        <f t="shared" si="293"/>
        <v>57792</v>
      </c>
    </row>
    <row r="474" spans="1:41" ht="16.5">
      <c r="A474" s="112">
        <v>42844</v>
      </c>
      <c r="B474" s="73">
        <v>9639</v>
      </c>
      <c r="C474" s="73">
        <v>9746</v>
      </c>
      <c r="D474" s="80">
        <f t="shared" si="280"/>
        <v>-107</v>
      </c>
      <c r="E474" s="17">
        <f t="shared" si="263"/>
        <v>1.0999999999999999E-2</v>
      </c>
      <c r="F474" s="16">
        <f t="shared" si="281"/>
        <v>4.7999999999999996E-3</v>
      </c>
      <c r="G474" s="16">
        <f t="shared" si="282"/>
        <v>4.7999999999999996E-3</v>
      </c>
      <c r="H474" s="16">
        <f t="shared" si="283"/>
        <v>4.7999999999999996E-3</v>
      </c>
      <c r="I474" s="16">
        <f t="shared" si="284"/>
        <v>4.7999999999999996E-3</v>
      </c>
      <c r="J474" s="16">
        <f t="shared" si="285"/>
        <v>4.7999999999999996E-3</v>
      </c>
      <c r="K474" s="16">
        <f t="shared" si="295"/>
        <v>4.7999999999999996E-3</v>
      </c>
      <c r="L474" s="16">
        <f t="shared" si="286"/>
        <v>0.03</v>
      </c>
      <c r="M474" s="72"/>
      <c r="N474" s="72"/>
      <c r="O474" s="32">
        <f t="shared" si="296"/>
        <v>0</v>
      </c>
      <c r="P474" s="17" t="e">
        <f t="shared" si="297"/>
        <v>#DIV/0!</v>
      </c>
      <c r="Q474" s="38">
        <f t="shared" si="298"/>
        <v>0</v>
      </c>
      <c r="R474" s="17" t="e">
        <f t="shared" si="287"/>
        <v>#DIV/0!</v>
      </c>
      <c r="S474" s="97">
        <f t="shared" si="288"/>
        <v>1.0999999999999999E-2</v>
      </c>
      <c r="T474" s="96">
        <f t="shared" si="264"/>
        <v>4.8074508779389633E-3</v>
      </c>
      <c r="U474" s="96">
        <f t="shared" si="265"/>
        <v>4.8074508779389633E-3</v>
      </c>
      <c r="V474" s="96">
        <f t="shared" si="266"/>
        <v>4.8074508779389633E-3</v>
      </c>
      <c r="W474" s="96">
        <f t="shared" si="267"/>
        <v>4.8074508779389633E-3</v>
      </c>
      <c r="X474" s="96">
        <f t="shared" si="268"/>
        <v>4.8074508779389633E-3</v>
      </c>
      <c r="Y474" s="96">
        <f t="shared" si="269"/>
        <v>1.5061909506461315E-5</v>
      </c>
      <c r="Z474" s="96">
        <f t="shared" si="270"/>
        <v>1.5061909506461315E-5</v>
      </c>
      <c r="AA474" s="96">
        <f t="shared" si="271"/>
        <v>1.5061909506461315E-5</v>
      </c>
      <c r="AB474" s="96">
        <f t="shared" si="272"/>
        <v>1.3308703239909214E-5</v>
      </c>
      <c r="AC474" s="96">
        <f t="shared" si="273"/>
        <v>1.5061909506461315E-5</v>
      </c>
      <c r="AD474" s="97">
        <f t="shared" si="274"/>
        <v>4.7999999999999996E-3</v>
      </c>
      <c r="AE474" s="97">
        <f t="shared" si="275"/>
        <v>4.7999999999999996E-3</v>
      </c>
      <c r="AF474" s="97">
        <f t="shared" si="276"/>
        <v>4.7999999999999996E-3</v>
      </c>
      <c r="AG474" s="97">
        <f t="shared" si="277"/>
        <v>4.7999999999999996E-3</v>
      </c>
      <c r="AH474" s="97">
        <f t="shared" si="278"/>
        <v>4.7999999999999996E-3</v>
      </c>
      <c r="AI474" s="98">
        <f t="shared" si="289"/>
        <v>4.7999999999999996E-3</v>
      </c>
      <c r="AJ474" s="99">
        <f t="shared" si="290"/>
        <v>4.7999999999999996E-3</v>
      </c>
      <c r="AK474" s="98">
        <f t="shared" si="291"/>
        <v>0.03</v>
      </c>
      <c r="AL474" s="122">
        <f t="shared" si="294"/>
        <v>200</v>
      </c>
      <c r="AM474" s="100">
        <f t="shared" si="279"/>
        <v>6.788225099390856E-3</v>
      </c>
      <c r="AN474" s="98">
        <f t="shared" si="292"/>
        <v>0.03</v>
      </c>
      <c r="AO474" s="101">
        <f t="shared" si="293"/>
        <v>57834</v>
      </c>
    </row>
    <row r="475" spans="1:41" ht="16.5">
      <c r="A475" s="112">
        <v>42843</v>
      </c>
      <c r="B475" s="73">
        <v>9746</v>
      </c>
      <c r="C475" s="73">
        <v>9716</v>
      </c>
      <c r="D475" s="80">
        <f t="shared" si="280"/>
        <v>30</v>
      </c>
      <c r="E475" s="17">
        <f t="shared" si="263"/>
        <v>4.0000000000000001E-3</v>
      </c>
      <c r="F475" s="16">
        <f t="shared" si="281"/>
        <v>4.4000000000000003E-3</v>
      </c>
      <c r="G475" s="16">
        <f t="shared" si="282"/>
        <v>4.4000000000000003E-3</v>
      </c>
      <c r="H475" s="16">
        <f t="shared" si="283"/>
        <v>4.4000000000000003E-3</v>
      </c>
      <c r="I475" s="16">
        <f t="shared" si="284"/>
        <v>4.4000000000000003E-3</v>
      </c>
      <c r="J475" s="16">
        <f t="shared" si="285"/>
        <v>4.4000000000000003E-3</v>
      </c>
      <c r="K475" s="16">
        <f t="shared" si="295"/>
        <v>4.4000000000000003E-3</v>
      </c>
      <c r="L475" s="16">
        <f t="shared" si="286"/>
        <v>0.03</v>
      </c>
      <c r="M475" s="72"/>
      <c r="N475" s="72"/>
      <c r="O475" s="32">
        <f t="shared" si="296"/>
        <v>0</v>
      </c>
      <c r="P475" s="17" t="e">
        <f t="shared" si="297"/>
        <v>#DIV/0!</v>
      </c>
      <c r="Q475" s="38">
        <f t="shared" si="298"/>
        <v>0</v>
      </c>
      <c r="R475" s="17" t="e">
        <f t="shared" si="287"/>
        <v>#DIV/0!</v>
      </c>
      <c r="S475" s="97">
        <f t="shared" si="288"/>
        <v>4.0000000000000001E-3</v>
      </c>
      <c r="T475" s="96">
        <f t="shared" si="264"/>
        <v>4.4121817850414496E-3</v>
      </c>
      <c r="U475" s="96">
        <f t="shared" si="265"/>
        <v>4.4121817850414496E-3</v>
      </c>
      <c r="V475" s="96">
        <f t="shared" si="266"/>
        <v>4.4121817850414496E-3</v>
      </c>
      <c r="W475" s="96">
        <f t="shared" si="267"/>
        <v>4.4121817850414496E-3</v>
      </c>
      <c r="X475" s="96">
        <f t="shared" si="268"/>
        <v>4.4121817850414496E-3</v>
      </c>
      <c r="Y475" s="96">
        <f t="shared" si="269"/>
        <v>1.3253136783469078E-5</v>
      </c>
      <c r="Z475" s="96">
        <f t="shared" si="270"/>
        <v>1.3253136783469078E-5</v>
      </c>
      <c r="AA475" s="96">
        <f t="shared" si="271"/>
        <v>1.3253136783469078E-5</v>
      </c>
      <c r="AB475" s="96">
        <f t="shared" si="272"/>
        <v>1.1710471661873274E-5</v>
      </c>
      <c r="AC475" s="96">
        <f t="shared" si="273"/>
        <v>1.3253136783469078E-5</v>
      </c>
      <c r="AD475" s="97">
        <f t="shared" si="274"/>
        <v>4.4000000000000003E-3</v>
      </c>
      <c r="AE475" s="97">
        <f t="shared" si="275"/>
        <v>4.4000000000000003E-3</v>
      </c>
      <c r="AF475" s="97">
        <f t="shared" si="276"/>
        <v>4.4000000000000003E-3</v>
      </c>
      <c r="AG475" s="97">
        <f t="shared" si="277"/>
        <v>4.4000000000000003E-3</v>
      </c>
      <c r="AH475" s="97">
        <f t="shared" si="278"/>
        <v>4.4000000000000003E-3</v>
      </c>
      <c r="AI475" s="98">
        <f t="shared" si="289"/>
        <v>4.4000000000000003E-3</v>
      </c>
      <c r="AJ475" s="99">
        <f t="shared" si="290"/>
        <v>4.4000000000000011E-3</v>
      </c>
      <c r="AK475" s="98">
        <f t="shared" si="291"/>
        <v>0.03</v>
      </c>
      <c r="AL475" s="122">
        <f t="shared" si="294"/>
        <v>200</v>
      </c>
      <c r="AM475" s="100">
        <f t="shared" si="279"/>
        <v>6.2225396744416189E-3</v>
      </c>
      <c r="AN475" s="98">
        <f t="shared" si="292"/>
        <v>0.03</v>
      </c>
      <c r="AO475" s="101">
        <f t="shared" si="293"/>
        <v>58476</v>
      </c>
    </row>
    <row r="476" spans="1:41" ht="16.5">
      <c r="A476" s="112">
        <v>42842</v>
      </c>
      <c r="B476" s="73">
        <v>9716</v>
      </c>
      <c r="C476" s="73">
        <v>9732</v>
      </c>
      <c r="D476" s="80">
        <f t="shared" si="280"/>
        <v>-16</v>
      </c>
      <c r="E476" s="17">
        <f t="shared" si="263"/>
        <v>2E-3</v>
      </c>
      <c r="F476" s="16">
        <f t="shared" si="281"/>
        <v>4.4000000000000003E-3</v>
      </c>
      <c r="G476" s="16">
        <f t="shared" si="282"/>
        <v>4.4000000000000003E-3</v>
      </c>
      <c r="H476" s="16">
        <f t="shared" si="283"/>
        <v>4.4000000000000003E-3</v>
      </c>
      <c r="I476" s="16">
        <f t="shared" si="284"/>
        <v>4.4000000000000003E-3</v>
      </c>
      <c r="J476" s="16">
        <f t="shared" si="285"/>
        <v>4.4000000000000003E-3</v>
      </c>
      <c r="K476" s="16">
        <f t="shared" si="295"/>
        <v>4.4000000000000003E-3</v>
      </c>
      <c r="L476" s="16">
        <f t="shared" si="286"/>
        <v>0.03</v>
      </c>
      <c r="M476" s="72"/>
      <c r="N476" s="72"/>
      <c r="O476" s="32">
        <f t="shared" si="296"/>
        <v>0</v>
      </c>
      <c r="P476" s="17" t="e">
        <f t="shared" si="297"/>
        <v>#DIV/0!</v>
      </c>
      <c r="Q476" s="38">
        <f t="shared" si="298"/>
        <v>0</v>
      </c>
      <c r="R476" s="17" t="e">
        <f t="shared" si="287"/>
        <v>#DIV/0!</v>
      </c>
      <c r="S476" s="97">
        <f t="shared" si="288"/>
        <v>2E-3</v>
      </c>
      <c r="T476" s="96">
        <f t="shared" si="264"/>
        <v>4.4384912606823925E-3</v>
      </c>
      <c r="U476" s="96">
        <f t="shared" si="265"/>
        <v>4.4384912606823925E-3</v>
      </c>
      <c r="V476" s="96">
        <f t="shared" si="266"/>
        <v>4.4384912606823925E-3</v>
      </c>
      <c r="W476" s="96">
        <f t="shared" si="267"/>
        <v>4.4384912606823925E-3</v>
      </c>
      <c r="X476" s="96">
        <f t="shared" si="268"/>
        <v>4.4384912606823925E-3</v>
      </c>
      <c r="Y476" s="96">
        <f t="shared" si="269"/>
        <v>1.4086808838646158E-5</v>
      </c>
      <c r="Z476" s="96">
        <f t="shared" si="270"/>
        <v>1.4086808838646158E-5</v>
      </c>
      <c r="AA476" s="96">
        <f t="shared" si="271"/>
        <v>1.4086808838646158E-5</v>
      </c>
      <c r="AB476" s="96">
        <f t="shared" si="272"/>
        <v>1.2447104289827743E-5</v>
      </c>
      <c r="AC476" s="96">
        <f t="shared" si="273"/>
        <v>1.4086808838646158E-5</v>
      </c>
      <c r="AD476" s="97">
        <f t="shared" si="274"/>
        <v>4.4000000000000003E-3</v>
      </c>
      <c r="AE476" s="97">
        <f t="shared" si="275"/>
        <v>4.4000000000000003E-3</v>
      </c>
      <c r="AF476" s="97">
        <f t="shared" si="276"/>
        <v>4.4000000000000003E-3</v>
      </c>
      <c r="AG476" s="97">
        <f t="shared" si="277"/>
        <v>4.4000000000000003E-3</v>
      </c>
      <c r="AH476" s="97">
        <f t="shared" si="278"/>
        <v>4.4000000000000003E-3</v>
      </c>
      <c r="AI476" s="98">
        <f t="shared" si="289"/>
        <v>4.4000000000000003E-3</v>
      </c>
      <c r="AJ476" s="99">
        <f t="shared" si="290"/>
        <v>4.4000000000000011E-3</v>
      </c>
      <c r="AK476" s="98">
        <f t="shared" si="291"/>
        <v>0.03</v>
      </c>
      <c r="AL476" s="122">
        <f t="shared" si="294"/>
        <v>200</v>
      </c>
      <c r="AM476" s="100">
        <f t="shared" si="279"/>
        <v>6.2225396744416189E-3</v>
      </c>
      <c r="AN476" s="98">
        <f t="shared" si="292"/>
        <v>0.03</v>
      </c>
      <c r="AO476" s="101">
        <f t="shared" si="293"/>
        <v>58296</v>
      </c>
    </row>
    <row r="477" spans="1:41" ht="16.5">
      <c r="A477" s="112">
        <v>42839</v>
      </c>
      <c r="B477" s="73">
        <v>9732</v>
      </c>
      <c r="C477" s="73">
        <v>9836</v>
      </c>
      <c r="D477" s="80">
        <f t="shared" si="280"/>
        <v>-104</v>
      </c>
      <c r="E477" s="17">
        <f t="shared" si="263"/>
        <v>1.0999999999999999E-2</v>
      </c>
      <c r="F477" s="16">
        <f t="shared" si="281"/>
        <v>4.5999999999999999E-3</v>
      </c>
      <c r="G477" s="16">
        <f t="shared" si="282"/>
        <v>4.5999999999999999E-3</v>
      </c>
      <c r="H477" s="16">
        <f t="shared" si="283"/>
        <v>4.5999999999999999E-3</v>
      </c>
      <c r="I477" s="16">
        <f t="shared" si="284"/>
        <v>4.5999999999999999E-3</v>
      </c>
      <c r="J477" s="16">
        <f t="shared" si="285"/>
        <v>4.5999999999999999E-3</v>
      </c>
      <c r="K477" s="16">
        <f t="shared" si="295"/>
        <v>4.5999999999999999E-3</v>
      </c>
      <c r="L477" s="16">
        <f t="shared" si="286"/>
        <v>0.03</v>
      </c>
      <c r="M477" s="72"/>
      <c r="N477" s="72"/>
      <c r="O477" s="32">
        <f t="shared" si="296"/>
        <v>0</v>
      </c>
      <c r="P477" s="17" t="e">
        <f t="shared" si="297"/>
        <v>#DIV/0!</v>
      </c>
      <c r="Q477" s="38">
        <f t="shared" si="298"/>
        <v>0</v>
      </c>
      <c r="R477" s="17" t="e">
        <f t="shared" si="287"/>
        <v>#DIV/0!</v>
      </c>
      <c r="S477" s="97">
        <f t="shared" si="288"/>
        <v>1.0999999999999999E-2</v>
      </c>
      <c r="T477" s="96">
        <f t="shared" si="264"/>
        <v>4.5941396390238214E-3</v>
      </c>
      <c r="U477" s="96">
        <f t="shared" si="265"/>
        <v>4.5941396390238214E-3</v>
      </c>
      <c r="V477" s="96">
        <f t="shared" si="266"/>
        <v>4.5941396390238214E-3</v>
      </c>
      <c r="W477" s="96">
        <f t="shared" si="267"/>
        <v>4.5941396390238214E-3</v>
      </c>
      <c r="X477" s="96">
        <f t="shared" si="268"/>
        <v>4.5941396390238214E-3</v>
      </c>
      <c r="Y477" s="96">
        <f t="shared" si="269"/>
        <v>1.4556420436851999E-5</v>
      </c>
      <c r="Z477" s="96">
        <f t="shared" si="270"/>
        <v>1.4556420436851999E-5</v>
      </c>
      <c r="AA477" s="96">
        <f t="shared" si="271"/>
        <v>1.4556420436851999E-5</v>
      </c>
      <c r="AB477" s="96">
        <f t="shared" si="272"/>
        <v>1.2862053098002425E-5</v>
      </c>
      <c r="AC477" s="96">
        <f t="shared" si="273"/>
        <v>1.4556420436851999E-5</v>
      </c>
      <c r="AD477" s="97">
        <f t="shared" si="274"/>
        <v>4.5999999999999999E-3</v>
      </c>
      <c r="AE477" s="97">
        <f t="shared" si="275"/>
        <v>4.5999999999999999E-3</v>
      </c>
      <c r="AF477" s="97">
        <f t="shared" si="276"/>
        <v>4.5999999999999999E-3</v>
      </c>
      <c r="AG477" s="97">
        <f t="shared" si="277"/>
        <v>4.5999999999999999E-3</v>
      </c>
      <c r="AH477" s="97">
        <f t="shared" si="278"/>
        <v>4.5999999999999999E-3</v>
      </c>
      <c r="AI477" s="98">
        <f t="shared" si="289"/>
        <v>4.5999999999999999E-3</v>
      </c>
      <c r="AJ477" s="99">
        <f t="shared" si="290"/>
        <v>4.5999999999999999E-3</v>
      </c>
      <c r="AK477" s="98">
        <f t="shared" si="291"/>
        <v>0.03</v>
      </c>
      <c r="AL477" s="122">
        <f t="shared" si="294"/>
        <v>200</v>
      </c>
      <c r="AM477" s="100">
        <f t="shared" si="279"/>
        <v>6.5053823869162374E-3</v>
      </c>
      <c r="AN477" s="98">
        <f t="shared" si="292"/>
        <v>0.03</v>
      </c>
      <c r="AO477" s="101">
        <f t="shared" si="293"/>
        <v>58392</v>
      </c>
    </row>
    <row r="478" spans="1:41" ht="16.5">
      <c r="A478" s="112">
        <v>42838</v>
      </c>
      <c r="B478" s="73">
        <v>9836</v>
      </c>
      <c r="C478" s="73">
        <v>9817</v>
      </c>
      <c r="D478" s="80">
        <f t="shared" si="280"/>
        <v>19</v>
      </c>
      <c r="E478" s="17">
        <f t="shared" si="263"/>
        <v>2E-3</v>
      </c>
      <c r="F478" s="16">
        <f t="shared" si="281"/>
        <v>4.1999999999999997E-3</v>
      </c>
      <c r="G478" s="16">
        <f t="shared" si="282"/>
        <v>4.1999999999999997E-3</v>
      </c>
      <c r="H478" s="16">
        <f t="shared" si="283"/>
        <v>4.1999999999999997E-3</v>
      </c>
      <c r="I478" s="16">
        <f t="shared" si="284"/>
        <v>4.1999999999999997E-3</v>
      </c>
      <c r="J478" s="16">
        <f t="shared" si="285"/>
        <v>4.1999999999999997E-3</v>
      </c>
      <c r="K478" s="16">
        <f t="shared" si="295"/>
        <v>4.1999999999999997E-3</v>
      </c>
      <c r="L478" s="16">
        <f t="shared" si="286"/>
        <v>0.03</v>
      </c>
      <c r="M478" s="72"/>
      <c r="N478" s="72"/>
      <c r="O478" s="32">
        <f t="shared" si="296"/>
        <v>0</v>
      </c>
      <c r="P478" s="17" t="e">
        <f t="shared" si="297"/>
        <v>#DIV/0!</v>
      </c>
      <c r="Q478" s="38">
        <f t="shared" si="298"/>
        <v>0</v>
      </c>
      <c r="R478" s="17" t="e">
        <f t="shared" si="287"/>
        <v>#DIV/0!</v>
      </c>
      <c r="S478" s="97">
        <f t="shared" si="288"/>
        <v>2E-3</v>
      </c>
      <c r="T478" s="96">
        <f t="shared" si="264"/>
        <v>4.185254935131724E-3</v>
      </c>
      <c r="U478" s="96">
        <f t="shared" si="265"/>
        <v>4.185254935131724E-3</v>
      </c>
      <c r="V478" s="96">
        <f t="shared" si="266"/>
        <v>4.185254935131724E-3</v>
      </c>
      <c r="W478" s="96">
        <f t="shared" si="267"/>
        <v>4.185254935131724E-3</v>
      </c>
      <c r="X478" s="96">
        <f t="shared" si="268"/>
        <v>4.185254935131724E-3</v>
      </c>
      <c r="Y478" s="96">
        <f t="shared" si="269"/>
        <v>1.2521250445641709E-5</v>
      </c>
      <c r="Z478" s="96">
        <f t="shared" si="270"/>
        <v>1.2521250445641709E-5</v>
      </c>
      <c r="AA478" s="96">
        <f t="shared" si="271"/>
        <v>1.2521250445641709E-5</v>
      </c>
      <c r="AB478" s="96">
        <f t="shared" si="272"/>
        <v>1.1063776893769013E-5</v>
      </c>
      <c r="AC478" s="96">
        <f t="shared" si="273"/>
        <v>1.2521250445641709E-5</v>
      </c>
      <c r="AD478" s="97">
        <f t="shared" si="274"/>
        <v>4.1999999999999997E-3</v>
      </c>
      <c r="AE478" s="97">
        <f t="shared" si="275"/>
        <v>4.1999999999999997E-3</v>
      </c>
      <c r="AF478" s="97">
        <f t="shared" si="276"/>
        <v>4.1999999999999997E-3</v>
      </c>
      <c r="AG478" s="97">
        <f t="shared" si="277"/>
        <v>4.1999999999999997E-3</v>
      </c>
      <c r="AH478" s="97">
        <f t="shared" si="278"/>
        <v>4.1999999999999997E-3</v>
      </c>
      <c r="AI478" s="98">
        <f t="shared" si="289"/>
        <v>4.1999999999999997E-3</v>
      </c>
      <c r="AJ478" s="99">
        <f t="shared" si="290"/>
        <v>4.2000000000000006E-3</v>
      </c>
      <c r="AK478" s="98">
        <f t="shared" si="291"/>
        <v>0.03</v>
      </c>
      <c r="AL478" s="122">
        <f t="shared" si="294"/>
        <v>200</v>
      </c>
      <c r="AM478" s="100">
        <f t="shared" si="279"/>
        <v>5.9396969619669995E-3</v>
      </c>
      <c r="AN478" s="98">
        <f t="shared" si="292"/>
        <v>0.03</v>
      </c>
      <c r="AO478" s="101">
        <f t="shared" si="293"/>
        <v>59016</v>
      </c>
    </row>
    <row r="479" spans="1:41" ht="16.5">
      <c r="A479" s="112">
        <v>42837</v>
      </c>
      <c r="B479" s="73">
        <v>9817</v>
      </c>
      <c r="C479" s="73">
        <v>9832</v>
      </c>
      <c r="D479" s="80">
        <f t="shared" si="280"/>
        <v>-15</v>
      </c>
      <c r="E479" s="17">
        <f t="shared" si="263"/>
        <v>2E-3</v>
      </c>
      <c r="F479" s="16">
        <f t="shared" si="281"/>
        <v>4.3E-3</v>
      </c>
      <c r="G479" s="16">
        <f t="shared" si="282"/>
        <v>4.3E-3</v>
      </c>
      <c r="H479" s="16">
        <f t="shared" si="283"/>
        <v>4.3E-3</v>
      </c>
      <c r="I479" s="16">
        <f t="shared" si="284"/>
        <v>4.3E-3</v>
      </c>
      <c r="J479" s="16">
        <f t="shared" si="285"/>
        <v>4.3E-3</v>
      </c>
      <c r="K479" s="16">
        <f t="shared" si="295"/>
        <v>4.3E-3</v>
      </c>
      <c r="L479" s="16">
        <f t="shared" si="286"/>
        <v>0.03</v>
      </c>
      <c r="M479" s="72"/>
      <c r="N479" s="72"/>
      <c r="O479" s="32">
        <f t="shared" si="296"/>
        <v>0</v>
      </c>
      <c r="P479" s="17" t="e">
        <f t="shared" si="297"/>
        <v>#DIV/0!</v>
      </c>
      <c r="Q479" s="38">
        <f t="shared" si="298"/>
        <v>0</v>
      </c>
      <c r="R479" s="17" t="e">
        <f t="shared" si="287"/>
        <v>#DIV/0!</v>
      </c>
      <c r="S479" s="97">
        <f t="shared" si="288"/>
        <v>2E-3</v>
      </c>
      <c r="T479" s="96">
        <f t="shared" si="264"/>
        <v>4.3247392926933229E-3</v>
      </c>
      <c r="U479" s="96">
        <f t="shared" si="265"/>
        <v>4.3247392926933229E-3</v>
      </c>
      <c r="V479" s="96">
        <f t="shared" si="266"/>
        <v>4.3247392926933229E-3</v>
      </c>
      <c r="W479" s="96">
        <f t="shared" si="267"/>
        <v>4.3247392926933229E-3</v>
      </c>
      <c r="X479" s="96">
        <f t="shared" si="268"/>
        <v>4.3247392926933229E-3</v>
      </c>
      <c r="Y479" s="96">
        <f t="shared" si="269"/>
        <v>1.2975516679683164E-5</v>
      </c>
      <c r="Z479" s="96">
        <f t="shared" si="270"/>
        <v>1.2975516679683164E-5</v>
      </c>
      <c r="AA479" s="96">
        <f t="shared" si="271"/>
        <v>1.2975516679683164E-5</v>
      </c>
      <c r="AB479" s="96">
        <f t="shared" si="272"/>
        <v>1.1465166538168043E-5</v>
      </c>
      <c r="AC479" s="96">
        <f t="shared" si="273"/>
        <v>1.2975516679683164E-5</v>
      </c>
      <c r="AD479" s="97">
        <f t="shared" si="274"/>
        <v>4.3E-3</v>
      </c>
      <c r="AE479" s="97">
        <f t="shared" si="275"/>
        <v>4.3E-3</v>
      </c>
      <c r="AF479" s="97">
        <f t="shared" si="276"/>
        <v>4.3E-3</v>
      </c>
      <c r="AG479" s="97">
        <f t="shared" si="277"/>
        <v>4.3E-3</v>
      </c>
      <c r="AH479" s="97">
        <f t="shared" si="278"/>
        <v>4.3E-3</v>
      </c>
      <c r="AI479" s="98">
        <f t="shared" si="289"/>
        <v>4.3E-3</v>
      </c>
      <c r="AJ479" s="99">
        <f t="shared" si="290"/>
        <v>4.3E-3</v>
      </c>
      <c r="AK479" s="98">
        <f t="shared" si="291"/>
        <v>0.03</v>
      </c>
      <c r="AL479" s="122">
        <f t="shared" si="294"/>
        <v>200</v>
      </c>
      <c r="AM479" s="100">
        <f t="shared" si="279"/>
        <v>6.0811183182043092E-3</v>
      </c>
      <c r="AN479" s="98">
        <f t="shared" si="292"/>
        <v>0.03</v>
      </c>
      <c r="AO479" s="101">
        <f t="shared" si="293"/>
        <v>58902</v>
      </c>
    </row>
    <row r="480" spans="1:41" ht="16.5">
      <c r="A480" s="112">
        <v>42836</v>
      </c>
      <c r="B480" s="73">
        <v>9832</v>
      </c>
      <c r="C480" s="73">
        <v>9882</v>
      </c>
      <c r="D480" s="80">
        <f t="shared" si="280"/>
        <v>-50</v>
      </c>
      <c r="E480" s="17">
        <f t="shared" si="263"/>
        <v>6.0000000000000001E-3</v>
      </c>
      <c r="F480" s="16">
        <f t="shared" si="281"/>
        <v>4.4999999999999997E-3</v>
      </c>
      <c r="G480" s="16">
        <f t="shared" si="282"/>
        <v>4.4999999999999997E-3</v>
      </c>
      <c r="H480" s="16">
        <f t="shared" si="283"/>
        <v>4.4999999999999997E-3</v>
      </c>
      <c r="I480" s="16">
        <f t="shared" si="284"/>
        <v>4.4999999999999997E-3</v>
      </c>
      <c r="J480" s="16">
        <f t="shared" si="285"/>
        <v>4.4999999999999997E-3</v>
      </c>
      <c r="K480" s="16">
        <f t="shared" si="295"/>
        <v>4.4999999999999997E-3</v>
      </c>
      <c r="L480" s="16">
        <f t="shared" si="286"/>
        <v>0.03</v>
      </c>
      <c r="M480" s="72"/>
      <c r="N480" s="72"/>
      <c r="O480" s="32">
        <f t="shared" si="296"/>
        <v>0</v>
      </c>
      <c r="P480" s="17" t="e">
        <f t="shared" si="297"/>
        <v>#DIV/0!</v>
      </c>
      <c r="Q480" s="38">
        <f t="shared" si="298"/>
        <v>0</v>
      </c>
      <c r="R480" s="17" t="e">
        <f t="shared" si="287"/>
        <v>#DIV/0!</v>
      </c>
      <c r="S480" s="97">
        <f t="shared" si="288"/>
        <v>6.0000000000000001E-3</v>
      </c>
      <c r="T480" s="96">
        <f t="shared" si="264"/>
        <v>4.4731269071205558E-3</v>
      </c>
      <c r="U480" s="96">
        <f t="shared" si="265"/>
        <v>4.4731269071205558E-3</v>
      </c>
      <c r="V480" s="96">
        <f t="shared" si="266"/>
        <v>4.4731269071205558E-3</v>
      </c>
      <c r="W480" s="96">
        <f t="shared" si="267"/>
        <v>4.4731269071205558E-3</v>
      </c>
      <c r="X480" s="96">
        <f t="shared" si="268"/>
        <v>4.4731269071205558E-3</v>
      </c>
      <c r="Y480" s="96">
        <f t="shared" si="269"/>
        <v>1.3413335401872068E-5</v>
      </c>
      <c r="Z480" s="96">
        <f t="shared" si="270"/>
        <v>1.3413335401872068E-5</v>
      </c>
      <c r="AA480" s="96">
        <f t="shared" si="271"/>
        <v>1.3413335401872068E-5</v>
      </c>
      <c r="AB480" s="96">
        <f t="shared" si="272"/>
        <v>1.1852023161094158E-5</v>
      </c>
      <c r="AC480" s="96">
        <f t="shared" si="273"/>
        <v>1.3413335401872068E-5</v>
      </c>
      <c r="AD480" s="97">
        <f t="shared" si="274"/>
        <v>4.4999999999999997E-3</v>
      </c>
      <c r="AE480" s="97">
        <f t="shared" si="275"/>
        <v>4.4999999999999997E-3</v>
      </c>
      <c r="AF480" s="97">
        <f t="shared" si="276"/>
        <v>4.4999999999999997E-3</v>
      </c>
      <c r="AG480" s="97">
        <f t="shared" si="277"/>
        <v>4.4999999999999997E-3</v>
      </c>
      <c r="AH480" s="97">
        <f t="shared" si="278"/>
        <v>4.4999999999999997E-3</v>
      </c>
      <c r="AI480" s="98">
        <f t="shared" si="289"/>
        <v>4.4999999999999997E-3</v>
      </c>
      <c r="AJ480" s="99">
        <f t="shared" si="290"/>
        <v>4.4999999999999997E-3</v>
      </c>
      <c r="AK480" s="98">
        <f t="shared" si="291"/>
        <v>0.03</v>
      </c>
      <c r="AL480" s="122">
        <f t="shared" si="294"/>
        <v>200</v>
      </c>
      <c r="AM480" s="100">
        <f t="shared" si="279"/>
        <v>6.3639610306789277E-3</v>
      </c>
      <c r="AN480" s="98">
        <f t="shared" si="292"/>
        <v>0.03</v>
      </c>
      <c r="AO480" s="101">
        <f t="shared" si="293"/>
        <v>58992</v>
      </c>
    </row>
    <row r="481" spans="1:41" ht="16.5">
      <c r="A481" s="112">
        <v>42835</v>
      </c>
      <c r="B481" s="73">
        <v>9882</v>
      </c>
      <c r="C481" s="73">
        <v>9873</v>
      </c>
      <c r="D481" s="80">
        <f t="shared" si="280"/>
        <v>9</v>
      </c>
      <c r="E481" s="17">
        <f t="shared" si="263"/>
        <v>1E-3</v>
      </c>
      <c r="F481" s="16">
        <f t="shared" si="281"/>
        <v>4.4000000000000003E-3</v>
      </c>
      <c r="G481" s="16">
        <f t="shared" si="282"/>
        <v>4.4000000000000003E-3</v>
      </c>
      <c r="H481" s="16">
        <f t="shared" si="283"/>
        <v>4.4000000000000003E-3</v>
      </c>
      <c r="I481" s="16">
        <f t="shared" si="284"/>
        <v>4.4000000000000003E-3</v>
      </c>
      <c r="J481" s="16">
        <f t="shared" si="285"/>
        <v>4.4000000000000003E-3</v>
      </c>
      <c r="K481" s="16">
        <f t="shared" si="295"/>
        <v>4.4000000000000003E-3</v>
      </c>
      <c r="L481" s="16">
        <f t="shared" si="286"/>
        <v>0.03</v>
      </c>
      <c r="M481" s="72"/>
      <c r="N481" s="72"/>
      <c r="O481" s="32">
        <f t="shared" si="296"/>
        <v>0</v>
      </c>
      <c r="P481" s="17" t="e">
        <f t="shared" si="297"/>
        <v>#DIV/0!</v>
      </c>
      <c r="Q481" s="38">
        <f t="shared" si="298"/>
        <v>0</v>
      </c>
      <c r="R481" s="17" t="e">
        <f t="shared" si="287"/>
        <v>#DIV/0!</v>
      </c>
      <c r="S481" s="97">
        <f t="shared" si="288"/>
        <v>1E-3</v>
      </c>
      <c r="T481" s="96">
        <f t="shared" si="264"/>
        <v>4.3756669224686764E-3</v>
      </c>
      <c r="U481" s="96">
        <f t="shared" si="265"/>
        <v>4.3756669224686764E-3</v>
      </c>
      <c r="V481" s="96">
        <f t="shared" si="266"/>
        <v>4.3756669224686764E-3</v>
      </c>
      <c r="W481" s="96">
        <f t="shared" si="267"/>
        <v>4.3756669224686764E-3</v>
      </c>
      <c r="X481" s="96">
        <f t="shared" si="268"/>
        <v>4.3756669224686764E-3</v>
      </c>
      <c r="Y481" s="96">
        <f t="shared" si="269"/>
        <v>1.4101093537304602E-5</v>
      </c>
      <c r="Z481" s="96">
        <f t="shared" si="270"/>
        <v>1.4101093537304602E-5</v>
      </c>
      <c r="AA481" s="96">
        <f t="shared" si="271"/>
        <v>1.4101093537304602E-5</v>
      </c>
      <c r="AB481" s="96">
        <f t="shared" si="272"/>
        <v>1.2459726249562345E-5</v>
      </c>
      <c r="AC481" s="96">
        <f t="shared" si="273"/>
        <v>1.4101093537304602E-5</v>
      </c>
      <c r="AD481" s="97">
        <f t="shared" si="274"/>
        <v>4.4000000000000003E-3</v>
      </c>
      <c r="AE481" s="97">
        <f t="shared" si="275"/>
        <v>4.4000000000000003E-3</v>
      </c>
      <c r="AF481" s="97">
        <f t="shared" si="276"/>
        <v>4.4000000000000003E-3</v>
      </c>
      <c r="AG481" s="97">
        <f t="shared" si="277"/>
        <v>4.4000000000000003E-3</v>
      </c>
      <c r="AH481" s="97">
        <f t="shared" si="278"/>
        <v>4.4000000000000003E-3</v>
      </c>
      <c r="AI481" s="98">
        <f t="shared" si="289"/>
        <v>4.4000000000000003E-3</v>
      </c>
      <c r="AJ481" s="99">
        <f t="shared" si="290"/>
        <v>4.4000000000000011E-3</v>
      </c>
      <c r="AK481" s="98">
        <f t="shared" si="291"/>
        <v>0.03</v>
      </c>
      <c r="AL481" s="122">
        <f t="shared" si="294"/>
        <v>200</v>
      </c>
      <c r="AM481" s="100">
        <f t="shared" si="279"/>
        <v>6.2225396744416189E-3</v>
      </c>
      <c r="AN481" s="98">
        <f t="shared" si="292"/>
        <v>0.03</v>
      </c>
      <c r="AO481" s="101">
        <f t="shared" si="293"/>
        <v>59292</v>
      </c>
    </row>
    <row r="482" spans="1:41" ht="16.5">
      <c r="A482" s="112">
        <v>42832</v>
      </c>
      <c r="B482" s="73">
        <v>9873</v>
      </c>
      <c r="C482" s="73">
        <v>9897</v>
      </c>
      <c r="D482" s="80">
        <f t="shared" si="280"/>
        <v>-24</v>
      </c>
      <c r="E482" s="17">
        <f t="shared" si="263"/>
        <v>3.0000000000000001E-3</v>
      </c>
      <c r="F482" s="16">
        <f t="shared" si="281"/>
        <v>4.5999999999999999E-3</v>
      </c>
      <c r="G482" s="16">
        <f t="shared" si="282"/>
        <v>4.5999999999999999E-3</v>
      </c>
      <c r="H482" s="16">
        <f t="shared" si="283"/>
        <v>4.5999999999999999E-3</v>
      </c>
      <c r="I482" s="16">
        <f t="shared" si="284"/>
        <v>4.5999999999999999E-3</v>
      </c>
      <c r="J482" s="16">
        <f t="shared" si="285"/>
        <v>4.5999999999999999E-3</v>
      </c>
      <c r="K482" s="16">
        <f t="shared" si="295"/>
        <v>4.5999999999999999E-3</v>
      </c>
      <c r="L482" s="16">
        <f t="shared" si="286"/>
        <v>0.03</v>
      </c>
      <c r="M482" s="72"/>
      <c r="N482" s="72"/>
      <c r="O482" s="32">
        <f t="shared" si="296"/>
        <v>0</v>
      </c>
      <c r="P482" s="17" t="e">
        <f t="shared" si="297"/>
        <v>#DIV/0!</v>
      </c>
      <c r="Q482" s="38">
        <f t="shared" si="298"/>
        <v>0</v>
      </c>
      <c r="R482" s="17" t="e">
        <f t="shared" si="287"/>
        <v>#DIV/0!</v>
      </c>
      <c r="S482" s="97">
        <f t="shared" si="288"/>
        <v>3.0000000000000001E-3</v>
      </c>
      <c r="T482" s="96">
        <f t="shared" si="264"/>
        <v>4.5911350239028472E-3</v>
      </c>
      <c r="U482" s="96">
        <f t="shared" si="265"/>
        <v>4.5911350239028472E-3</v>
      </c>
      <c r="V482" s="96">
        <f t="shared" si="266"/>
        <v>4.5911350239028472E-3</v>
      </c>
      <c r="W482" s="96">
        <f t="shared" si="267"/>
        <v>4.5911350239028472E-3</v>
      </c>
      <c r="X482" s="96">
        <f t="shared" si="268"/>
        <v>4.5911350239028472E-3</v>
      </c>
      <c r="Y482" s="96">
        <f t="shared" si="269"/>
        <v>1.4177998395436703E-5</v>
      </c>
      <c r="Z482" s="96">
        <f t="shared" si="270"/>
        <v>1.4177998395436703E-5</v>
      </c>
      <c r="AA482" s="96">
        <f t="shared" si="271"/>
        <v>1.4177998395436703E-5</v>
      </c>
      <c r="AB482" s="96">
        <f t="shared" si="272"/>
        <v>1.2527679382207869E-5</v>
      </c>
      <c r="AC482" s="96">
        <f t="shared" si="273"/>
        <v>1.4177998395436703E-5</v>
      </c>
      <c r="AD482" s="97">
        <f t="shared" si="274"/>
        <v>4.5999999999999999E-3</v>
      </c>
      <c r="AE482" s="97">
        <f t="shared" si="275"/>
        <v>4.5999999999999999E-3</v>
      </c>
      <c r="AF482" s="97">
        <f t="shared" si="276"/>
        <v>4.5999999999999999E-3</v>
      </c>
      <c r="AG482" s="97">
        <f t="shared" si="277"/>
        <v>4.5999999999999999E-3</v>
      </c>
      <c r="AH482" s="97">
        <f t="shared" si="278"/>
        <v>4.5999999999999999E-3</v>
      </c>
      <c r="AI482" s="98">
        <f t="shared" si="289"/>
        <v>4.5999999999999999E-3</v>
      </c>
      <c r="AJ482" s="99">
        <f t="shared" si="290"/>
        <v>4.5999999999999999E-3</v>
      </c>
      <c r="AK482" s="98">
        <f t="shared" si="291"/>
        <v>0.03</v>
      </c>
      <c r="AL482" s="122">
        <f t="shared" si="294"/>
        <v>200</v>
      </c>
      <c r="AM482" s="100">
        <f t="shared" si="279"/>
        <v>6.5053823869162374E-3</v>
      </c>
      <c r="AN482" s="98">
        <f t="shared" si="292"/>
        <v>0.03</v>
      </c>
      <c r="AO482" s="101">
        <f t="shared" si="293"/>
        <v>59238</v>
      </c>
    </row>
    <row r="483" spans="1:41" ht="16.5">
      <c r="A483" s="112">
        <v>42831</v>
      </c>
      <c r="B483" s="73">
        <v>9897</v>
      </c>
      <c r="C483" s="73">
        <v>9949</v>
      </c>
      <c r="D483" s="80">
        <f t="shared" si="280"/>
        <v>-52</v>
      </c>
      <c r="E483" s="17">
        <f t="shared" si="263"/>
        <v>6.0000000000000001E-3</v>
      </c>
      <c r="F483" s="16">
        <f t="shared" si="281"/>
        <v>4.7000000000000002E-3</v>
      </c>
      <c r="G483" s="16">
        <f t="shared" si="282"/>
        <v>4.7000000000000002E-3</v>
      </c>
      <c r="H483" s="16">
        <f t="shared" si="283"/>
        <v>4.7000000000000002E-3</v>
      </c>
      <c r="I483" s="16">
        <f t="shared" si="284"/>
        <v>4.7000000000000002E-3</v>
      </c>
      <c r="J483" s="16">
        <f t="shared" si="285"/>
        <v>4.7000000000000002E-3</v>
      </c>
      <c r="K483" s="16">
        <f t="shared" si="295"/>
        <v>4.7000000000000002E-3</v>
      </c>
      <c r="L483" s="16">
        <f t="shared" si="286"/>
        <v>0.03</v>
      </c>
      <c r="M483" s="72"/>
      <c r="N483" s="72"/>
      <c r="O483" s="32">
        <f t="shared" si="296"/>
        <v>0</v>
      </c>
      <c r="P483" s="17" t="e">
        <f t="shared" si="297"/>
        <v>#DIV/0!</v>
      </c>
      <c r="Q483" s="38">
        <f t="shared" si="298"/>
        <v>0</v>
      </c>
      <c r="R483" s="17" t="e">
        <f t="shared" si="287"/>
        <v>#DIV/0!</v>
      </c>
      <c r="S483" s="97">
        <f t="shared" si="288"/>
        <v>6.0000000000000001E-3</v>
      </c>
      <c r="T483" s="96">
        <f t="shared" si="264"/>
        <v>4.6926968339391986E-3</v>
      </c>
      <c r="U483" s="96">
        <f t="shared" si="265"/>
        <v>4.6926968339391986E-3</v>
      </c>
      <c r="V483" s="96">
        <f t="shared" si="266"/>
        <v>4.6926968339391986E-3</v>
      </c>
      <c r="W483" s="96">
        <f t="shared" si="267"/>
        <v>4.6926968339391986E-3</v>
      </c>
      <c r="X483" s="96">
        <f t="shared" si="268"/>
        <v>4.6926968339391986E-3</v>
      </c>
      <c r="Y483" s="96">
        <f t="shared" si="269"/>
        <v>1.4900090469296847E-5</v>
      </c>
      <c r="Z483" s="96">
        <f t="shared" si="270"/>
        <v>1.4900090469296847E-5</v>
      </c>
      <c r="AA483" s="96">
        <f t="shared" si="271"/>
        <v>1.4900090469296847E-5</v>
      </c>
      <c r="AB483" s="96">
        <f t="shared" si="272"/>
        <v>1.3165719938670691E-5</v>
      </c>
      <c r="AC483" s="96">
        <f t="shared" si="273"/>
        <v>1.4900090469296847E-5</v>
      </c>
      <c r="AD483" s="97">
        <f t="shared" si="274"/>
        <v>4.7000000000000002E-3</v>
      </c>
      <c r="AE483" s="97">
        <f t="shared" si="275"/>
        <v>4.7000000000000002E-3</v>
      </c>
      <c r="AF483" s="97">
        <f t="shared" si="276"/>
        <v>4.7000000000000002E-3</v>
      </c>
      <c r="AG483" s="97">
        <f t="shared" si="277"/>
        <v>4.7000000000000002E-3</v>
      </c>
      <c r="AH483" s="97">
        <f t="shared" si="278"/>
        <v>4.7000000000000002E-3</v>
      </c>
      <c r="AI483" s="98">
        <f t="shared" si="289"/>
        <v>4.7000000000000002E-3</v>
      </c>
      <c r="AJ483" s="99">
        <f t="shared" si="290"/>
        <v>4.7000000000000002E-3</v>
      </c>
      <c r="AK483" s="98">
        <f t="shared" si="291"/>
        <v>0.03</v>
      </c>
      <c r="AL483" s="122">
        <f t="shared" si="294"/>
        <v>200</v>
      </c>
      <c r="AM483" s="100">
        <f t="shared" si="279"/>
        <v>6.6468037431535471E-3</v>
      </c>
      <c r="AN483" s="98">
        <f t="shared" si="292"/>
        <v>0.03</v>
      </c>
      <c r="AO483" s="101">
        <f t="shared" si="293"/>
        <v>59382</v>
      </c>
    </row>
    <row r="484" spans="1:41" ht="16.5">
      <c r="A484" s="112">
        <v>42830</v>
      </c>
      <c r="B484" s="73">
        <v>9949</v>
      </c>
      <c r="C484" s="73">
        <v>9811</v>
      </c>
      <c r="D484" s="80">
        <f t="shared" si="280"/>
        <v>138</v>
      </c>
      <c r="E484" s="17">
        <f t="shared" si="263"/>
        <v>1.4999999999999999E-2</v>
      </c>
      <c r="F484" s="16">
        <f t="shared" si="281"/>
        <v>4.5999999999999999E-3</v>
      </c>
      <c r="G484" s="16">
        <f t="shared" si="282"/>
        <v>4.5999999999999999E-3</v>
      </c>
      <c r="H484" s="16">
        <f t="shared" si="283"/>
        <v>4.5999999999999999E-3</v>
      </c>
      <c r="I484" s="16">
        <f t="shared" si="284"/>
        <v>4.5999999999999999E-3</v>
      </c>
      <c r="J484" s="16">
        <f t="shared" si="285"/>
        <v>4.5999999999999999E-3</v>
      </c>
      <c r="K484" s="16">
        <f t="shared" si="295"/>
        <v>4.5999999999999999E-3</v>
      </c>
      <c r="L484" s="16">
        <f t="shared" si="286"/>
        <v>0.03</v>
      </c>
      <c r="M484" s="72"/>
      <c r="N484" s="72"/>
      <c r="O484" s="32">
        <f t="shared" si="296"/>
        <v>0</v>
      </c>
      <c r="P484" s="17" t="e">
        <f t="shared" si="297"/>
        <v>#DIV/0!</v>
      </c>
      <c r="Q484" s="38">
        <f t="shared" si="298"/>
        <v>0</v>
      </c>
      <c r="R484" s="17" t="e">
        <f t="shared" si="287"/>
        <v>#DIV/0!</v>
      </c>
      <c r="S484" s="97">
        <f t="shared" si="288"/>
        <v>1.4999999999999999E-2</v>
      </c>
      <c r="T484" s="96">
        <f t="shared" si="264"/>
        <v>4.6092519509991475E-3</v>
      </c>
      <c r="U484" s="96">
        <f t="shared" si="265"/>
        <v>4.6092519509991475E-3</v>
      </c>
      <c r="V484" s="96">
        <f t="shared" si="266"/>
        <v>4.6092519509991475E-3</v>
      </c>
      <c r="W484" s="96">
        <f t="shared" si="267"/>
        <v>4.6092519509991475E-3</v>
      </c>
      <c r="X484" s="96">
        <f t="shared" si="268"/>
        <v>4.6092519509991475E-3</v>
      </c>
      <c r="Y484" s="96">
        <f t="shared" si="269"/>
        <v>1.5727701767179646E-5</v>
      </c>
      <c r="Z484" s="96">
        <f t="shared" si="270"/>
        <v>1.5727701767179646E-5</v>
      </c>
      <c r="AA484" s="96">
        <f t="shared" si="271"/>
        <v>1.5727701767179646E-5</v>
      </c>
      <c r="AB484" s="96">
        <f t="shared" si="272"/>
        <v>1.3896997281479932E-5</v>
      </c>
      <c r="AC484" s="96">
        <f t="shared" si="273"/>
        <v>1.5727701767179646E-5</v>
      </c>
      <c r="AD484" s="97">
        <f t="shared" si="274"/>
        <v>4.5999999999999999E-3</v>
      </c>
      <c r="AE484" s="97">
        <f t="shared" si="275"/>
        <v>4.5999999999999999E-3</v>
      </c>
      <c r="AF484" s="97">
        <f t="shared" si="276"/>
        <v>4.5999999999999999E-3</v>
      </c>
      <c r="AG484" s="97">
        <f t="shared" si="277"/>
        <v>4.5999999999999999E-3</v>
      </c>
      <c r="AH484" s="97">
        <f t="shared" si="278"/>
        <v>4.5999999999999999E-3</v>
      </c>
      <c r="AI484" s="98">
        <f t="shared" si="289"/>
        <v>4.5999999999999999E-3</v>
      </c>
      <c r="AJ484" s="99">
        <f t="shared" si="290"/>
        <v>4.5999999999999999E-3</v>
      </c>
      <c r="AK484" s="98">
        <f t="shared" si="291"/>
        <v>0.03</v>
      </c>
      <c r="AL484" s="122">
        <f t="shared" si="294"/>
        <v>200</v>
      </c>
      <c r="AM484" s="100">
        <f t="shared" si="279"/>
        <v>6.5053823869162374E-3</v>
      </c>
      <c r="AN484" s="98">
        <f t="shared" si="292"/>
        <v>0.03</v>
      </c>
      <c r="AO484" s="101">
        <f t="shared" si="293"/>
        <v>59694</v>
      </c>
    </row>
    <row r="485" spans="1:41" ht="16.5">
      <c r="A485" s="112">
        <v>42825</v>
      </c>
      <c r="B485" s="73">
        <v>9811</v>
      </c>
      <c r="C485" s="73">
        <v>9848</v>
      </c>
      <c r="D485" s="80">
        <f t="shared" si="280"/>
        <v>-37</v>
      </c>
      <c r="E485" s="17">
        <f t="shared" si="263"/>
        <v>4.0000000000000001E-3</v>
      </c>
      <c r="F485" s="16">
        <f t="shared" si="281"/>
        <v>3.8999999999999998E-3</v>
      </c>
      <c r="G485" s="16">
        <f t="shared" si="282"/>
        <v>3.8999999999999998E-3</v>
      </c>
      <c r="H485" s="16">
        <f t="shared" si="283"/>
        <v>3.8999999999999998E-3</v>
      </c>
      <c r="I485" s="16">
        <f t="shared" si="284"/>
        <v>3.8999999999999998E-3</v>
      </c>
      <c r="J485" s="16">
        <f t="shared" si="285"/>
        <v>3.8999999999999998E-3</v>
      </c>
      <c r="K485" s="16">
        <f t="shared" si="295"/>
        <v>3.8999999999999998E-3</v>
      </c>
      <c r="L485" s="16">
        <f t="shared" si="286"/>
        <v>0.03</v>
      </c>
      <c r="M485" s="72"/>
      <c r="N485" s="72"/>
      <c r="O485" s="32">
        <f t="shared" si="296"/>
        <v>0</v>
      </c>
      <c r="P485" s="17" t="e">
        <f t="shared" si="297"/>
        <v>#DIV/0!</v>
      </c>
      <c r="Q485" s="38">
        <f t="shared" si="298"/>
        <v>0</v>
      </c>
      <c r="R485" s="17" t="e">
        <f t="shared" si="287"/>
        <v>#DIV/0!</v>
      </c>
      <c r="S485" s="97">
        <f t="shared" si="288"/>
        <v>4.0000000000000001E-3</v>
      </c>
      <c r="T485" s="96">
        <f t="shared" si="264"/>
        <v>3.9460127138288793E-3</v>
      </c>
      <c r="U485" s="96">
        <f t="shared" si="265"/>
        <v>3.9460127138288793E-3</v>
      </c>
      <c r="V485" s="96">
        <f t="shared" si="266"/>
        <v>3.9460127138288793E-3</v>
      </c>
      <c r="W485" s="96">
        <f t="shared" si="267"/>
        <v>3.9460127138288793E-3</v>
      </c>
      <c r="X485" s="96">
        <f t="shared" si="268"/>
        <v>3.9460127138288793E-3</v>
      </c>
      <c r="Y485" s="96">
        <f t="shared" si="269"/>
        <v>8.9321953955422096E-6</v>
      </c>
      <c r="Z485" s="96">
        <f t="shared" si="270"/>
        <v>8.9321953955422096E-6</v>
      </c>
      <c r="AA485" s="96">
        <f t="shared" si="271"/>
        <v>8.9321953955422096E-6</v>
      </c>
      <c r="AB485" s="96">
        <f t="shared" si="272"/>
        <v>7.8924878515010923E-6</v>
      </c>
      <c r="AC485" s="96">
        <f t="shared" si="273"/>
        <v>8.9321953955422096E-6</v>
      </c>
      <c r="AD485" s="97">
        <f t="shared" si="274"/>
        <v>3.8999999999999998E-3</v>
      </c>
      <c r="AE485" s="97">
        <f t="shared" si="275"/>
        <v>3.8999999999999998E-3</v>
      </c>
      <c r="AF485" s="97">
        <f t="shared" si="276"/>
        <v>3.8999999999999998E-3</v>
      </c>
      <c r="AG485" s="97">
        <f t="shared" si="277"/>
        <v>3.8999999999999998E-3</v>
      </c>
      <c r="AH485" s="97">
        <f t="shared" si="278"/>
        <v>3.8999999999999998E-3</v>
      </c>
      <c r="AI485" s="98">
        <f t="shared" si="289"/>
        <v>3.8999999999999998E-3</v>
      </c>
      <c r="AJ485" s="99">
        <f t="shared" si="290"/>
        <v>3.8999999999999998E-3</v>
      </c>
      <c r="AK485" s="98">
        <f t="shared" si="291"/>
        <v>0.03</v>
      </c>
      <c r="AL485" s="122">
        <f t="shared" si="294"/>
        <v>200</v>
      </c>
      <c r="AM485" s="100">
        <f t="shared" si="279"/>
        <v>5.5154328932550704E-3</v>
      </c>
      <c r="AN485" s="98">
        <f t="shared" si="292"/>
        <v>0.03</v>
      </c>
      <c r="AO485" s="101">
        <f t="shared" si="293"/>
        <v>58866</v>
      </c>
    </row>
    <row r="486" spans="1:41" ht="16.5">
      <c r="A486" s="112">
        <v>42824</v>
      </c>
      <c r="B486" s="73">
        <v>9848</v>
      </c>
      <c r="C486" s="73">
        <v>9856</v>
      </c>
      <c r="D486" s="80">
        <f t="shared" si="280"/>
        <v>-8</v>
      </c>
      <c r="E486" s="17">
        <f t="shared" si="263"/>
        <v>1E-3</v>
      </c>
      <c r="F486" s="16">
        <f t="shared" si="281"/>
        <v>3.8999999999999998E-3</v>
      </c>
      <c r="G486" s="16">
        <f t="shared" si="282"/>
        <v>3.8999999999999998E-3</v>
      </c>
      <c r="H486" s="16">
        <f t="shared" si="283"/>
        <v>3.8999999999999998E-3</v>
      </c>
      <c r="I486" s="16">
        <f t="shared" si="284"/>
        <v>3.8999999999999998E-3</v>
      </c>
      <c r="J486" s="16">
        <f t="shared" si="285"/>
        <v>3.8999999999999998E-3</v>
      </c>
      <c r="K486" s="16">
        <f t="shared" si="295"/>
        <v>3.8999999999999998E-3</v>
      </c>
      <c r="L486" s="16">
        <f t="shared" si="286"/>
        <v>0.03</v>
      </c>
      <c r="M486" s="72"/>
      <c r="N486" s="72"/>
      <c r="O486" s="32">
        <f t="shared" si="296"/>
        <v>0</v>
      </c>
      <c r="P486" s="17" t="e">
        <f t="shared" si="297"/>
        <v>#DIV/0!</v>
      </c>
      <c r="Q486" s="38">
        <f t="shared" si="298"/>
        <v>0</v>
      </c>
      <c r="R486" s="17" t="e">
        <f t="shared" si="287"/>
        <v>#DIV/0!</v>
      </c>
      <c r="S486" s="97">
        <f t="shared" si="288"/>
        <v>1E-3</v>
      </c>
      <c r="T486" s="96">
        <f t="shared" si="264"/>
        <v>3.9425667168392327E-3</v>
      </c>
      <c r="U486" s="96">
        <f t="shared" si="265"/>
        <v>3.9425667168392327E-3</v>
      </c>
      <c r="V486" s="96">
        <f t="shared" si="266"/>
        <v>3.9425667168392327E-3</v>
      </c>
      <c r="W486" s="96">
        <f t="shared" si="267"/>
        <v>3.9425667168392327E-3</v>
      </c>
      <c r="X486" s="96">
        <f t="shared" si="268"/>
        <v>3.9425667168392327E-3</v>
      </c>
      <c r="Y486" s="96">
        <f t="shared" si="269"/>
        <v>9.5021249793843972E-6</v>
      </c>
      <c r="Z486" s="96">
        <f t="shared" si="270"/>
        <v>9.5021249793843972E-6</v>
      </c>
      <c r="AA486" s="96">
        <f t="shared" si="271"/>
        <v>9.5021249793843972E-6</v>
      </c>
      <c r="AB486" s="96">
        <f t="shared" si="272"/>
        <v>8.3960776317840482E-6</v>
      </c>
      <c r="AC486" s="96">
        <f t="shared" si="273"/>
        <v>9.5021249793843972E-6</v>
      </c>
      <c r="AD486" s="97">
        <f t="shared" si="274"/>
        <v>3.8999999999999998E-3</v>
      </c>
      <c r="AE486" s="97">
        <f t="shared" si="275"/>
        <v>3.8999999999999998E-3</v>
      </c>
      <c r="AF486" s="97">
        <f t="shared" si="276"/>
        <v>3.8999999999999998E-3</v>
      </c>
      <c r="AG486" s="97">
        <f t="shared" si="277"/>
        <v>3.8999999999999998E-3</v>
      </c>
      <c r="AH486" s="97">
        <f t="shared" si="278"/>
        <v>3.8999999999999998E-3</v>
      </c>
      <c r="AI486" s="98">
        <f t="shared" si="289"/>
        <v>3.8999999999999998E-3</v>
      </c>
      <c r="AJ486" s="99">
        <f t="shared" si="290"/>
        <v>3.8999999999999998E-3</v>
      </c>
      <c r="AK486" s="98">
        <f t="shared" si="291"/>
        <v>0.03</v>
      </c>
      <c r="AL486" s="122">
        <f t="shared" si="294"/>
        <v>200</v>
      </c>
      <c r="AM486" s="100">
        <f t="shared" si="279"/>
        <v>5.5154328932550704E-3</v>
      </c>
      <c r="AN486" s="98">
        <f t="shared" si="292"/>
        <v>0.03</v>
      </c>
      <c r="AO486" s="101">
        <f t="shared" si="293"/>
        <v>59088</v>
      </c>
    </row>
    <row r="487" spans="1:41" ht="16.5">
      <c r="A487" s="112">
        <v>42823</v>
      </c>
      <c r="B487" s="73">
        <v>9856</v>
      </c>
      <c r="C487" s="73">
        <v>9876</v>
      </c>
      <c r="D487" s="80">
        <f t="shared" si="280"/>
        <v>-20</v>
      </c>
      <c r="E487" s="17">
        <f t="shared" si="263"/>
        <v>3.0000000000000001E-3</v>
      </c>
      <c r="F487" s="16">
        <f t="shared" si="281"/>
        <v>4.1000000000000003E-3</v>
      </c>
      <c r="G487" s="16">
        <f t="shared" si="282"/>
        <v>4.1000000000000003E-3</v>
      </c>
      <c r="H487" s="16">
        <f t="shared" si="283"/>
        <v>4.1000000000000003E-3</v>
      </c>
      <c r="I487" s="16">
        <f t="shared" si="284"/>
        <v>4.1000000000000003E-3</v>
      </c>
      <c r="J487" s="16">
        <f t="shared" si="285"/>
        <v>4.1000000000000003E-3</v>
      </c>
      <c r="K487" s="16">
        <f t="shared" si="295"/>
        <v>4.1000000000000003E-3</v>
      </c>
      <c r="L487" s="16">
        <f t="shared" si="286"/>
        <v>0.03</v>
      </c>
      <c r="M487" s="72"/>
      <c r="N487" s="72"/>
      <c r="O487" s="32">
        <f t="shared" si="296"/>
        <v>0</v>
      </c>
      <c r="P487" s="17" t="e">
        <f t="shared" si="297"/>
        <v>#DIV/0!</v>
      </c>
      <c r="Q487" s="38">
        <f t="shared" si="298"/>
        <v>0</v>
      </c>
      <c r="R487" s="17" t="e">
        <f t="shared" si="287"/>
        <v>#DIV/0!</v>
      </c>
      <c r="S487" s="97">
        <f t="shared" si="288"/>
        <v>3.0000000000000001E-3</v>
      </c>
      <c r="T487" s="96">
        <f t="shared" si="264"/>
        <v>4.1303901242970564E-3</v>
      </c>
      <c r="U487" s="96">
        <f t="shared" si="265"/>
        <v>4.1303901242970564E-3</v>
      </c>
      <c r="V487" s="96">
        <f t="shared" si="266"/>
        <v>4.1303901242970564E-3</v>
      </c>
      <c r="W487" s="96">
        <f t="shared" si="267"/>
        <v>4.1303901242970564E-3</v>
      </c>
      <c r="X487" s="96">
        <f t="shared" si="268"/>
        <v>4.1303901242970564E-3</v>
      </c>
      <c r="Y487" s="96">
        <f t="shared" si="269"/>
        <v>9.4831536591134099E-6</v>
      </c>
      <c r="Z487" s="96">
        <f t="shared" si="270"/>
        <v>9.4831536591134099E-6</v>
      </c>
      <c r="AA487" s="96">
        <f t="shared" si="271"/>
        <v>9.4831536591134099E-6</v>
      </c>
      <c r="AB487" s="96">
        <f t="shared" si="272"/>
        <v>8.3793145731926041E-6</v>
      </c>
      <c r="AC487" s="96">
        <f t="shared" si="273"/>
        <v>9.4831536591134099E-6</v>
      </c>
      <c r="AD487" s="97">
        <f t="shared" si="274"/>
        <v>4.1000000000000003E-3</v>
      </c>
      <c r="AE487" s="97">
        <f t="shared" si="275"/>
        <v>4.1000000000000003E-3</v>
      </c>
      <c r="AF487" s="97">
        <f t="shared" si="276"/>
        <v>4.1000000000000003E-3</v>
      </c>
      <c r="AG487" s="97">
        <f t="shared" si="277"/>
        <v>4.1000000000000003E-3</v>
      </c>
      <c r="AH487" s="97">
        <f t="shared" si="278"/>
        <v>4.1000000000000003E-3</v>
      </c>
      <c r="AI487" s="98">
        <f t="shared" si="289"/>
        <v>4.1000000000000003E-3</v>
      </c>
      <c r="AJ487" s="99">
        <f t="shared" si="290"/>
        <v>4.1000000000000003E-3</v>
      </c>
      <c r="AK487" s="98">
        <f t="shared" si="291"/>
        <v>0.03</v>
      </c>
      <c r="AL487" s="122">
        <f t="shared" si="294"/>
        <v>200</v>
      </c>
      <c r="AM487" s="100">
        <f t="shared" si="279"/>
        <v>5.7982756057296907E-3</v>
      </c>
      <c r="AN487" s="98">
        <f t="shared" si="292"/>
        <v>0.03</v>
      </c>
      <c r="AO487" s="101">
        <f t="shared" si="293"/>
        <v>59136</v>
      </c>
    </row>
    <row r="488" spans="1:41" ht="16.5">
      <c r="A488" s="112">
        <v>42822</v>
      </c>
      <c r="B488" s="73">
        <v>9876</v>
      </c>
      <c r="C488" s="73">
        <v>9876</v>
      </c>
      <c r="D488" s="80">
        <f t="shared" si="280"/>
        <v>0</v>
      </c>
      <c r="E488" s="17">
        <f t="shared" si="263"/>
        <v>0</v>
      </c>
      <c r="F488" s="16">
        <f t="shared" si="281"/>
        <v>4.1999999999999997E-3</v>
      </c>
      <c r="G488" s="16">
        <f t="shared" si="282"/>
        <v>4.1999999999999997E-3</v>
      </c>
      <c r="H488" s="16">
        <f t="shared" si="283"/>
        <v>4.1999999999999997E-3</v>
      </c>
      <c r="I488" s="16">
        <f t="shared" si="284"/>
        <v>4.1999999999999997E-3</v>
      </c>
      <c r="J488" s="16">
        <f t="shared" si="285"/>
        <v>4.1999999999999997E-3</v>
      </c>
      <c r="K488" s="16">
        <f t="shared" si="295"/>
        <v>4.1999999999999997E-3</v>
      </c>
      <c r="L488" s="16">
        <f t="shared" si="286"/>
        <v>0.03</v>
      </c>
      <c r="M488" s="72"/>
      <c r="N488" s="72"/>
      <c r="O488" s="32">
        <f t="shared" si="296"/>
        <v>0</v>
      </c>
      <c r="P488" s="17" t="e">
        <f t="shared" si="297"/>
        <v>#DIV/0!</v>
      </c>
      <c r="Q488" s="38">
        <f t="shared" si="298"/>
        <v>0</v>
      </c>
      <c r="R488" s="17" t="e">
        <f t="shared" si="287"/>
        <v>#DIV/0!</v>
      </c>
      <c r="S488" s="97">
        <f t="shared" si="288"/>
        <v>0</v>
      </c>
      <c r="T488" s="96">
        <f t="shared" si="264"/>
        <v>4.2025426854224003E-3</v>
      </c>
      <c r="U488" s="96">
        <f t="shared" si="265"/>
        <v>4.2025426854224003E-3</v>
      </c>
      <c r="V488" s="96">
        <f t="shared" si="266"/>
        <v>4.2025426854224003E-3</v>
      </c>
      <c r="W488" s="96">
        <f t="shared" si="267"/>
        <v>4.2025426854224003E-3</v>
      </c>
      <c r="X488" s="96">
        <f t="shared" si="268"/>
        <v>4.2025426854224003E-3</v>
      </c>
      <c r="Y488" s="96">
        <f t="shared" si="269"/>
        <v>9.9961565154230151E-6</v>
      </c>
      <c r="Z488" s="96">
        <f t="shared" si="270"/>
        <v>9.9961565154230151E-6</v>
      </c>
      <c r="AA488" s="96">
        <f t="shared" si="271"/>
        <v>9.9961565154230151E-6</v>
      </c>
      <c r="AB488" s="96">
        <f t="shared" si="272"/>
        <v>8.8326038970277734E-6</v>
      </c>
      <c r="AC488" s="96">
        <f t="shared" si="273"/>
        <v>9.9961565154230151E-6</v>
      </c>
      <c r="AD488" s="97">
        <f t="shared" si="274"/>
        <v>4.1999999999999997E-3</v>
      </c>
      <c r="AE488" s="97">
        <f t="shared" si="275"/>
        <v>4.1999999999999997E-3</v>
      </c>
      <c r="AF488" s="97">
        <f t="shared" si="276"/>
        <v>4.1999999999999997E-3</v>
      </c>
      <c r="AG488" s="97">
        <f t="shared" si="277"/>
        <v>4.1999999999999997E-3</v>
      </c>
      <c r="AH488" s="97">
        <f t="shared" si="278"/>
        <v>4.1999999999999997E-3</v>
      </c>
      <c r="AI488" s="98">
        <f t="shared" si="289"/>
        <v>4.1999999999999997E-3</v>
      </c>
      <c r="AJ488" s="99">
        <f t="shared" si="290"/>
        <v>4.2000000000000006E-3</v>
      </c>
      <c r="AK488" s="98">
        <f t="shared" si="291"/>
        <v>0.03</v>
      </c>
      <c r="AL488" s="122">
        <f t="shared" si="294"/>
        <v>200</v>
      </c>
      <c r="AM488" s="100">
        <f t="shared" si="279"/>
        <v>5.9396969619669995E-3</v>
      </c>
      <c r="AN488" s="98">
        <f t="shared" si="292"/>
        <v>0.03</v>
      </c>
      <c r="AO488" s="101">
        <f t="shared" si="293"/>
        <v>59256</v>
      </c>
    </row>
    <row r="489" spans="1:41" ht="16.5">
      <c r="A489" s="112">
        <v>42821</v>
      </c>
      <c r="B489" s="73">
        <v>9876</v>
      </c>
      <c r="C489" s="73">
        <v>9902</v>
      </c>
      <c r="D489" s="80">
        <f t="shared" si="280"/>
        <v>-26</v>
      </c>
      <c r="E489" s="17">
        <f t="shared" si="263"/>
        <v>3.0000000000000001E-3</v>
      </c>
      <c r="F489" s="16">
        <f t="shared" si="281"/>
        <v>4.4999999999999997E-3</v>
      </c>
      <c r="G489" s="16">
        <f t="shared" si="282"/>
        <v>4.4999999999999997E-3</v>
      </c>
      <c r="H489" s="16">
        <f t="shared" si="283"/>
        <v>4.4999999999999997E-3</v>
      </c>
      <c r="I489" s="16">
        <f t="shared" si="284"/>
        <v>4.4999999999999997E-3</v>
      </c>
      <c r="J489" s="16">
        <f t="shared" si="285"/>
        <v>4.4999999999999997E-3</v>
      </c>
      <c r="K489" s="16">
        <f t="shared" si="295"/>
        <v>4.4999999999999997E-3</v>
      </c>
      <c r="L489" s="16">
        <f t="shared" si="286"/>
        <v>0.03</v>
      </c>
      <c r="M489" s="72"/>
      <c r="N489" s="72"/>
      <c r="O489" s="32">
        <f t="shared" si="296"/>
        <v>0</v>
      </c>
      <c r="P489" s="17" t="e">
        <f t="shared" si="297"/>
        <v>#DIV/0!</v>
      </c>
      <c r="Q489" s="38">
        <f t="shared" si="298"/>
        <v>0</v>
      </c>
      <c r="R489" s="17" t="e">
        <f t="shared" si="287"/>
        <v>#DIV/0!</v>
      </c>
      <c r="S489" s="97">
        <f t="shared" si="288"/>
        <v>3.0000000000000001E-3</v>
      </c>
      <c r="T489" s="96">
        <f t="shared" si="264"/>
        <v>4.4707900908748941E-3</v>
      </c>
      <c r="U489" s="96">
        <f t="shared" si="265"/>
        <v>4.4707900908748941E-3</v>
      </c>
      <c r="V489" s="96">
        <f t="shared" si="266"/>
        <v>4.4707900908748941E-3</v>
      </c>
      <c r="W489" s="96">
        <f t="shared" si="267"/>
        <v>4.4707900908748941E-3</v>
      </c>
      <c r="X489" s="96">
        <f t="shared" si="268"/>
        <v>4.4707900908748941E-3</v>
      </c>
      <c r="Y489" s="96">
        <f t="shared" si="269"/>
        <v>9.3583815672586218E-6</v>
      </c>
      <c r="Z489" s="96">
        <f t="shared" si="270"/>
        <v>9.3583815672586218E-6</v>
      </c>
      <c r="AA489" s="96">
        <f t="shared" si="271"/>
        <v>9.3583815672586218E-6</v>
      </c>
      <c r="AB489" s="96">
        <f t="shared" si="272"/>
        <v>8.2690659528297165E-6</v>
      </c>
      <c r="AC489" s="96">
        <f t="shared" si="273"/>
        <v>9.3583815672586218E-6</v>
      </c>
      <c r="AD489" s="97">
        <f t="shared" si="274"/>
        <v>4.4999999999999997E-3</v>
      </c>
      <c r="AE489" s="97">
        <f t="shared" si="275"/>
        <v>4.4999999999999997E-3</v>
      </c>
      <c r="AF489" s="97">
        <f t="shared" si="276"/>
        <v>4.4999999999999997E-3</v>
      </c>
      <c r="AG489" s="97">
        <f t="shared" si="277"/>
        <v>4.4999999999999997E-3</v>
      </c>
      <c r="AH489" s="97">
        <f t="shared" si="278"/>
        <v>4.4999999999999997E-3</v>
      </c>
      <c r="AI489" s="98">
        <f t="shared" si="289"/>
        <v>4.4999999999999997E-3</v>
      </c>
      <c r="AJ489" s="99">
        <f t="shared" si="290"/>
        <v>4.4999999999999997E-3</v>
      </c>
      <c r="AK489" s="98">
        <f t="shared" si="291"/>
        <v>0.03</v>
      </c>
      <c r="AL489" s="122">
        <f t="shared" si="294"/>
        <v>200</v>
      </c>
      <c r="AM489" s="100">
        <f t="shared" si="279"/>
        <v>6.3639610306789277E-3</v>
      </c>
      <c r="AN489" s="98">
        <f t="shared" si="292"/>
        <v>0.03</v>
      </c>
      <c r="AO489" s="101">
        <f t="shared" si="293"/>
        <v>59256</v>
      </c>
    </row>
    <row r="490" spans="1:41" ht="16.5">
      <c r="A490" s="112">
        <v>42818</v>
      </c>
      <c r="B490" s="73">
        <v>9902</v>
      </c>
      <c r="C490" s="73">
        <v>9930</v>
      </c>
      <c r="D490" s="80">
        <f t="shared" si="280"/>
        <v>-28</v>
      </c>
      <c r="E490" s="17">
        <f t="shared" si="263"/>
        <v>3.0000000000000001E-3</v>
      </c>
      <c r="F490" s="16">
        <f t="shared" si="281"/>
        <v>4.5999999999999999E-3</v>
      </c>
      <c r="G490" s="16">
        <f t="shared" si="282"/>
        <v>4.5999999999999999E-3</v>
      </c>
      <c r="H490" s="16">
        <f t="shared" si="283"/>
        <v>4.5999999999999999E-3</v>
      </c>
      <c r="I490" s="16">
        <f t="shared" si="284"/>
        <v>4.5999999999999999E-3</v>
      </c>
      <c r="J490" s="16">
        <f t="shared" si="285"/>
        <v>4.5999999999999999E-3</v>
      </c>
      <c r="K490" s="16">
        <f t="shared" si="295"/>
        <v>4.5999999999999999E-3</v>
      </c>
      <c r="L490" s="16">
        <f t="shared" si="286"/>
        <v>0.03</v>
      </c>
      <c r="M490" s="72"/>
      <c r="N490" s="72"/>
      <c r="O490" s="32">
        <f t="shared" si="296"/>
        <v>0</v>
      </c>
      <c r="P490" s="17" t="e">
        <f t="shared" si="297"/>
        <v>#DIV/0!</v>
      </c>
      <c r="Q490" s="38">
        <f t="shared" si="298"/>
        <v>0</v>
      </c>
      <c r="R490" s="17" t="e">
        <f t="shared" si="287"/>
        <v>#DIV/0!</v>
      </c>
      <c r="S490" s="97">
        <f t="shared" si="288"/>
        <v>3.0000000000000001E-3</v>
      </c>
      <c r="T490" s="96">
        <f t="shared" si="264"/>
        <v>4.564670309441376E-3</v>
      </c>
      <c r="U490" s="96">
        <f t="shared" si="265"/>
        <v>4.564670309441376E-3</v>
      </c>
      <c r="V490" s="96">
        <f t="shared" si="266"/>
        <v>4.564670309441376E-3</v>
      </c>
      <c r="W490" s="96">
        <f t="shared" si="267"/>
        <v>4.564670309441376E-3</v>
      </c>
      <c r="X490" s="96">
        <f t="shared" si="268"/>
        <v>4.564670309441376E-3</v>
      </c>
      <c r="Y490" s="96">
        <f t="shared" si="269"/>
        <v>9.79945742194019E-6</v>
      </c>
      <c r="Z490" s="96">
        <f t="shared" si="270"/>
        <v>9.79945742194019E-6</v>
      </c>
      <c r="AA490" s="96">
        <f t="shared" si="271"/>
        <v>9.79945742194019E-6</v>
      </c>
      <c r="AB490" s="96">
        <f t="shared" si="272"/>
        <v>8.6588005780263514E-6</v>
      </c>
      <c r="AC490" s="96">
        <f t="shared" si="273"/>
        <v>9.79945742194019E-6</v>
      </c>
      <c r="AD490" s="97">
        <f t="shared" si="274"/>
        <v>4.5999999999999999E-3</v>
      </c>
      <c r="AE490" s="97">
        <f t="shared" si="275"/>
        <v>4.5999999999999999E-3</v>
      </c>
      <c r="AF490" s="97">
        <f t="shared" si="276"/>
        <v>4.5999999999999999E-3</v>
      </c>
      <c r="AG490" s="97">
        <f t="shared" si="277"/>
        <v>4.5999999999999999E-3</v>
      </c>
      <c r="AH490" s="97">
        <f t="shared" si="278"/>
        <v>4.5999999999999999E-3</v>
      </c>
      <c r="AI490" s="98">
        <f t="shared" si="289"/>
        <v>4.5999999999999999E-3</v>
      </c>
      <c r="AJ490" s="99">
        <f t="shared" si="290"/>
        <v>4.5999999999999999E-3</v>
      </c>
      <c r="AK490" s="98">
        <f t="shared" si="291"/>
        <v>0.03</v>
      </c>
      <c r="AL490" s="122">
        <f t="shared" si="294"/>
        <v>200</v>
      </c>
      <c r="AM490" s="100">
        <f t="shared" si="279"/>
        <v>6.5053823869162374E-3</v>
      </c>
      <c r="AN490" s="98">
        <f t="shared" si="292"/>
        <v>0.03</v>
      </c>
      <c r="AO490" s="101">
        <f t="shared" si="293"/>
        <v>59412</v>
      </c>
    </row>
    <row r="491" spans="1:41" ht="16.5">
      <c r="A491" s="112">
        <v>42817</v>
      </c>
      <c r="B491" s="73">
        <v>9930</v>
      </c>
      <c r="C491" s="73">
        <v>9922</v>
      </c>
      <c r="D491" s="80">
        <f t="shared" si="280"/>
        <v>8</v>
      </c>
      <c r="E491" s="17">
        <f t="shared" si="263"/>
        <v>1E-3</v>
      </c>
      <c r="F491" s="16">
        <f t="shared" si="281"/>
        <v>4.7000000000000002E-3</v>
      </c>
      <c r="G491" s="16">
        <f t="shared" si="282"/>
        <v>4.7000000000000002E-3</v>
      </c>
      <c r="H491" s="16">
        <f t="shared" si="283"/>
        <v>4.7000000000000002E-3</v>
      </c>
      <c r="I491" s="16">
        <f t="shared" si="284"/>
        <v>4.7000000000000002E-3</v>
      </c>
      <c r="J491" s="16">
        <f t="shared" si="285"/>
        <v>4.7000000000000002E-3</v>
      </c>
      <c r="K491" s="16">
        <f t="shared" si="295"/>
        <v>4.7000000000000002E-3</v>
      </c>
      <c r="L491" s="16">
        <f t="shared" si="286"/>
        <v>0.03</v>
      </c>
      <c r="M491" s="72"/>
      <c r="N491" s="72"/>
      <c r="O491" s="32">
        <f t="shared" si="296"/>
        <v>0</v>
      </c>
      <c r="P491" s="17" t="e">
        <f t="shared" si="297"/>
        <v>#DIV/0!</v>
      </c>
      <c r="Q491" s="38">
        <f t="shared" si="298"/>
        <v>0</v>
      </c>
      <c r="R491" s="17" t="e">
        <f t="shared" si="287"/>
        <v>#DIV/0!</v>
      </c>
      <c r="S491" s="97">
        <f t="shared" si="288"/>
        <v>1E-3</v>
      </c>
      <c r="T491" s="96">
        <f t="shared" si="264"/>
        <v>4.6645428823844422E-3</v>
      </c>
      <c r="U491" s="96">
        <f t="shared" si="265"/>
        <v>4.6645428823844422E-3</v>
      </c>
      <c r="V491" s="96">
        <f t="shared" si="266"/>
        <v>4.6645428823844422E-3</v>
      </c>
      <c r="W491" s="96">
        <f t="shared" si="267"/>
        <v>4.6645428823844422E-3</v>
      </c>
      <c r="X491" s="96">
        <f t="shared" si="268"/>
        <v>4.6645428823844422E-3</v>
      </c>
      <c r="Y491" s="96">
        <f t="shared" si="269"/>
        <v>1.024810132074722E-5</v>
      </c>
      <c r="Z491" s="96">
        <f t="shared" si="270"/>
        <v>1.024810132074722E-5</v>
      </c>
      <c r="AA491" s="96">
        <f t="shared" si="271"/>
        <v>1.024810132074722E-5</v>
      </c>
      <c r="AB491" s="96">
        <f t="shared" si="272"/>
        <v>9.0552223270122442E-6</v>
      </c>
      <c r="AC491" s="96">
        <f t="shared" si="273"/>
        <v>1.024810132074722E-5</v>
      </c>
      <c r="AD491" s="97">
        <f t="shared" si="274"/>
        <v>4.7000000000000002E-3</v>
      </c>
      <c r="AE491" s="97">
        <f t="shared" si="275"/>
        <v>4.7000000000000002E-3</v>
      </c>
      <c r="AF491" s="97">
        <f t="shared" si="276"/>
        <v>4.7000000000000002E-3</v>
      </c>
      <c r="AG491" s="97">
        <f t="shared" si="277"/>
        <v>4.7000000000000002E-3</v>
      </c>
      <c r="AH491" s="97">
        <f t="shared" si="278"/>
        <v>4.7000000000000002E-3</v>
      </c>
      <c r="AI491" s="98">
        <f t="shared" si="289"/>
        <v>4.7000000000000002E-3</v>
      </c>
      <c r="AJ491" s="99">
        <f t="shared" si="290"/>
        <v>4.7000000000000002E-3</v>
      </c>
      <c r="AK491" s="98">
        <f t="shared" si="291"/>
        <v>0.03</v>
      </c>
      <c r="AL491" s="122">
        <f t="shared" si="294"/>
        <v>200</v>
      </c>
      <c r="AM491" s="100">
        <f t="shared" si="279"/>
        <v>6.6468037431535471E-3</v>
      </c>
      <c r="AN491" s="98">
        <f t="shared" si="292"/>
        <v>0.03</v>
      </c>
      <c r="AO491" s="101">
        <f t="shared" si="293"/>
        <v>59580</v>
      </c>
    </row>
    <row r="492" spans="1:41" ht="16.5">
      <c r="A492" s="112">
        <v>42816</v>
      </c>
      <c r="B492" s="73">
        <v>9922</v>
      </c>
      <c r="C492" s="73">
        <v>9972</v>
      </c>
      <c r="D492" s="80">
        <f t="shared" si="280"/>
        <v>-50</v>
      </c>
      <c r="E492" s="17">
        <f t="shared" si="263"/>
        <v>6.0000000000000001E-3</v>
      </c>
      <c r="F492" s="16">
        <f t="shared" si="281"/>
        <v>4.8999999999999998E-3</v>
      </c>
      <c r="G492" s="16">
        <f t="shared" si="282"/>
        <v>4.8999999999999998E-3</v>
      </c>
      <c r="H492" s="16">
        <f t="shared" si="283"/>
        <v>4.8999999999999998E-3</v>
      </c>
      <c r="I492" s="16">
        <f t="shared" si="284"/>
        <v>4.8999999999999998E-3</v>
      </c>
      <c r="J492" s="16">
        <f t="shared" si="285"/>
        <v>4.8999999999999998E-3</v>
      </c>
      <c r="K492" s="16">
        <f t="shared" si="295"/>
        <v>4.8999999999999998E-3</v>
      </c>
      <c r="L492" s="16">
        <f t="shared" si="286"/>
        <v>0.03</v>
      </c>
      <c r="M492" s="72"/>
      <c r="N492" s="72"/>
      <c r="O492" s="32">
        <f t="shared" si="296"/>
        <v>0</v>
      </c>
      <c r="P492" s="17" t="e">
        <f t="shared" si="297"/>
        <v>#DIV/0!</v>
      </c>
      <c r="Q492" s="38">
        <f t="shared" si="298"/>
        <v>0</v>
      </c>
      <c r="R492" s="17" t="e">
        <f t="shared" si="287"/>
        <v>#DIV/0!</v>
      </c>
      <c r="S492" s="97">
        <f t="shared" si="288"/>
        <v>6.0000000000000001E-3</v>
      </c>
      <c r="T492" s="96">
        <f t="shared" si="264"/>
        <v>4.8984498748770667E-3</v>
      </c>
      <c r="U492" s="96">
        <f t="shared" si="265"/>
        <v>4.8984498748770667E-3</v>
      </c>
      <c r="V492" s="96">
        <f t="shared" si="266"/>
        <v>4.8984498748770667E-3</v>
      </c>
      <c r="W492" s="96">
        <f t="shared" si="267"/>
        <v>4.8984498748770667E-3</v>
      </c>
      <c r="X492" s="96">
        <f t="shared" si="268"/>
        <v>4.8984498748770667E-3</v>
      </c>
      <c r="Y492" s="96">
        <f t="shared" si="269"/>
        <v>9.932155994820723E-6</v>
      </c>
      <c r="Z492" s="96">
        <f t="shared" si="270"/>
        <v>9.932155994820723E-6</v>
      </c>
      <c r="AA492" s="96">
        <f t="shared" si="271"/>
        <v>9.932155994820723E-6</v>
      </c>
      <c r="AB492" s="96">
        <f t="shared" si="272"/>
        <v>8.7760530370235919E-6</v>
      </c>
      <c r="AC492" s="96">
        <f t="shared" si="273"/>
        <v>9.932155994820723E-6</v>
      </c>
      <c r="AD492" s="97">
        <f t="shared" si="274"/>
        <v>4.8999999999999998E-3</v>
      </c>
      <c r="AE492" s="97">
        <f t="shared" si="275"/>
        <v>4.8999999999999998E-3</v>
      </c>
      <c r="AF492" s="97">
        <f t="shared" si="276"/>
        <v>4.8999999999999998E-3</v>
      </c>
      <c r="AG492" s="97">
        <f t="shared" si="277"/>
        <v>4.8999999999999998E-3</v>
      </c>
      <c r="AH492" s="97">
        <f t="shared" si="278"/>
        <v>4.8999999999999998E-3</v>
      </c>
      <c r="AI492" s="98">
        <f t="shared" si="289"/>
        <v>4.8999999999999998E-3</v>
      </c>
      <c r="AJ492" s="99">
        <f t="shared" si="290"/>
        <v>4.8999999999999998E-3</v>
      </c>
      <c r="AK492" s="98">
        <f t="shared" si="291"/>
        <v>0.03</v>
      </c>
      <c r="AL492" s="122">
        <f t="shared" si="294"/>
        <v>200</v>
      </c>
      <c r="AM492" s="100">
        <f t="shared" si="279"/>
        <v>6.9296464556281656E-3</v>
      </c>
      <c r="AN492" s="98">
        <f t="shared" si="292"/>
        <v>0.03</v>
      </c>
      <c r="AO492" s="101">
        <f t="shared" si="293"/>
        <v>59532</v>
      </c>
    </row>
    <row r="493" spans="1:41" ht="16.5">
      <c r="A493" s="112">
        <v>42815</v>
      </c>
      <c r="B493" s="73">
        <v>9972</v>
      </c>
      <c r="C493" s="73">
        <v>9912</v>
      </c>
      <c r="D493" s="80">
        <f t="shared" si="280"/>
        <v>60</v>
      </c>
      <c r="E493" s="17">
        <f t="shared" si="263"/>
        <v>7.0000000000000001E-3</v>
      </c>
      <c r="F493" s="16">
        <f t="shared" si="281"/>
        <v>4.7999999999999996E-3</v>
      </c>
      <c r="G493" s="16">
        <f t="shared" si="282"/>
        <v>4.7999999999999996E-3</v>
      </c>
      <c r="H493" s="16">
        <f t="shared" si="283"/>
        <v>4.7999999999999996E-3</v>
      </c>
      <c r="I493" s="16">
        <f t="shared" si="284"/>
        <v>4.7999999999999996E-3</v>
      </c>
      <c r="J493" s="16">
        <f t="shared" si="285"/>
        <v>4.7999999999999996E-3</v>
      </c>
      <c r="K493" s="16">
        <f t="shared" si="295"/>
        <v>4.7999999999999996E-3</v>
      </c>
      <c r="L493" s="16">
        <f t="shared" si="286"/>
        <v>0.03</v>
      </c>
      <c r="M493" s="72"/>
      <c r="N493" s="72"/>
      <c r="O493" s="32">
        <f t="shared" si="296"/>
        <v>0</v>
      </c>
      <c r="P493" s="17" t="e">
        <f t="shared" si="297"/>
        <v>#DIV/0!</v>
      </c>
      <c r="Q493" s="38">
        <f t="shared" si="298"/>
        <v>0</v>
      </c>
      <c r="R493" s="17" t="e">
        <f t="shared" si="287"/>
        <v>#DIV/0!</v>
      </c>
      <c r="S493" s="97">
        <f t="shared" si="288"/>
        <v>7.0000000000000001E-3</v>
      </c>
      <c r="T493" s="96">
        <f t="shared" si="264"/>
        <v>4.8281381647628371E-3</v>
      </c>
      <c r="U493" s="96">
        <f t="shared" si="265"/>
        <v>4.8281381647628371E-3</v>
      </c>
      <c r="V493" s="96">
        <f t="shared" si="266"/>
        <v>4.8281381647628371E-3</v>
      </c>
      <c r="W493" s="96">
        <f t="shared" si="267"/>
        <v>4.8281381647628371E-3</v>
      </c>
      <c r="X493" s="96">
        <f t="shared" si="268"/>
        <v>4.8281381647628371E-3</v>
      </c>
      <c r="Y493" s="96">
        <f t="shared" si="269"/>
        <v>1.0478468494859147E-5</v>
      </c>
      <c r="Z493" s="96">
        <f t="shared" si="270"/>
        <v>1.0478468494859147E-5</v>
      </c>
      <c r="AA493" s="96">
        <f t="shared" si="271"/>
        <v>1.0478468494859147E-5</v>
      </c>
      <c r="AB493" s="96">
        <f t="shared" si="272"/>
        <v>9.2587747620575439E-6</v>
      </c>
      <c r="AC493" s="96">
        <f t="shared" si="273"/>
        <v>1.0478468494859147E-5</v>
      </c>
      <c r="AD493" s="97">
        <f t="shared" si="274"/>
        <v>4.7999999999999996E-3</v>
      </c>
      <c r="AE493" s="97">
        <f t="shared" si="275"/>
        <v>4.7999999999999996E-3</v>
      </c>
      <c r="AF493" s="97">
        <f t="shared" si="276"/>
        <v>4.7999999999999996E-3</v>
      </c>
      <c r="AG493" s="97">
        <f t="shared" si="277"/>
        <v>4.7999999999999996E-3</v>
      </c>
      <c r="AH493" s="97">
        <f t="shared" si="278"/>
        <v>4.7999999999999996E-3</v>
      </c>
      <c r="AI493" s="98">
        <f t="shared" si="289"/>
        <v>4.7999999999999996E-3</v>
      </c>
      <c r="AJ493" s="99">
        <f t="shared" si="290"/>
        <v>4.7999999999999996E-3</v>
      </c>
      <c r="AK493" s="98">
        <f t="shared" si="291"/>
        <v>0.03</v>
      </c>
      <c r="AL493" s="122">
        <f t="shared" si="294"/>
        <v>200</v>
      </c>
      <c r="AM493" s="100">
        <f t="shared" si="279"/>
        <v>6.788225099390856E-3</v>
      </c>
      <c r="AN493" s="98">
        <f t="shared" si="292"/>
        <v>0.03</v>
      </c>
      <c r="AO493" s="101">
        <f t="shared" si="293"/>
        <v>59832</v>
      </c>
    </row>
    <row r="494" spans="1:41" ht="16.5">
      <c r="A494" s="112">
        <v>42814</v>
      </c>
      <c r="B494" s="73">
        <v>9912</v>
      </c>
      <c r="C494" s="73">
        <v>9908</v>
      </c>
      <c r="D494" s="80">
        <f t="shared" si="280"/>
        <v>4</v>
      </c>
      <c r="E494" s="17">
        <f t="shared" si="263"/>
        <v>1E-3</v>
      </c>
      <c r="F494" s="16">
        <f t="shared" si="281"/>
        <v>4.7000000000000002E-3</v>
      </c>
      <c r="G494" s="16">
        <f t="shared" si="282"/>
        <v>4.7000000000000002E-3</v>
      </c>
      <c r="H494" s="16">
        <f t="shared" si="283"/>
        <v>4.7000000000000002E-3</v>
      </c>
      <c r="I494" s="16">
        <f t="shared" si="284"/>
        <v>4.7000000000000002E-3</v>
      </c>
      <c r="J494" s="16">
        <f t="shared" si="285"/>
        <v>4.7000000000000002E-3</v>
      </c>
      <c r="K494" s="16">
        <f t="shared" si="295"/>
        <v>4.7000000000000002E-3</v>
      </c>
      <c r="L494" s="16">
        <f t="shared" si="286"/>
        <v>0.03</v>
      </c>
      <c r="M494" s="72"/>
      <c r="N494" s="72"/>
      <c r="O494" s="32">
        <f t="shared" si="296"/>
        <v>0</v>
      </c>
      <c r="P494" s="17" t="e">
        <f t="shared" si="297"/>
        <v>#DIV/0!</v>
      </c>
      <c r="Q494" s="38">
        <f t="shared" si="298"/>
        <v>0</v>
      </c>
      <c r="R494" s="17" t="e">
        <f t="shared" si="287"/>
        <v>#DIV/0!</v>
      </c>
      <c r="S494" s="97">
        <f t="shared" si="288"/>
        <v>1E-3</v>
      </c>
      <c r="T494" s="96">
        <f t="shared" si="264"/>
        <v>4.6895086859179121E-3</v>
      </c>
      <c r="U494" s="96">
        <f t="shared" si="265"/>
        <v>4.6895086859179121E-3</v>
      </c>
      <c r="V494" s="96">
        <f t="shared" si="266"/>
        <v>4.6895086859179121E-3</v>
      </c>
      <c r="W494" s="96">
        <f t="shared" si="267"/>
        <v>4.6895086859179121E-3</v>
      </c>
      <c r="X494" s="96">
        <f t="shared" si="268"/>
        <v>4.6895086859179121E-3</v>
      </c>
      <c r="Y494" s="96">
        <f t="shared" si="269"/>
        <v>1.0806559880970448E-5</v>
      </c>
      <c r="Z494" s="96">
        <f t="shared" si="270"/>
        <v>1.0806559880970448E-5</v>
      </c>
      <c r="AA494" s="96">
        <f t="shared" si="271"/>
        <v>1.0806559880970448E-5</v>
      </c>
      <c r="AB494" s="96">
        <f t="shared" si="272"/>
        <v>9.5486763108254891E-6</v>
      </c>
      <c r="AC494" s="96">
        <f t="shared" si="273"/>
        <v>1.0806559880970448E-5</v>
      </c>
      <c r="AD494" s="97">
        <f t="shared" si="274"/>
        <v>4.7000000000000002E-3</v>
      </c>
      <c r="AE494" s="97">
        <f t="shared" si="275"/>
        <v>4.7000000000000002E-3</v>
      </c>
      <c r="AF494" s="97">
        <f t="shared" si="276"/>
        <v>4.7000000000000002E-3</v>
      </c>
      <c r="AG494" s="97">
        <f t="shared" si="277"/>
        <v>4.7000000000000002E-3</v>
      </c>
      <c r="AH494" s="97">
        <f t="shared" si="278"/>
        <v>4.7000000000000002E-3</v>
      </c>
      <c r="AI494" s="98">
        <f t="shared" si="289"/>
        <v>4.7000000000000002E-3</v>
      </c>
      <c r="AJ494" s="99">
        <f t="shared" si="290"/>
        <v>4.7000000000000002E-3</v>
      </c>
      <c r="AK494" s="98">
        <f t="shared" si="291"/>
        <v>0.03</v>
      </c>
      <c r="AL494" s="122">
        <f t="shared" si="294"/>
        <v>200</v>
      </c>
      <c r="AM494" s="100">
        <f t="shared" si="279"/>
        <v>6.6468037431535471E-3</v>
      </c>
      <c r="AN494" s="98">
        <f t="shared" si="292"/>
        <v>0.03</v>
      </c>
      <c r="AO494" s="101">
        <f t="shared" si="293"/>
        <v>59472</v>
      </c>
    </row>
    <row r="495" spans="1:41" ht="16.5">
      <c r="A495" s="112">
        <v>42811</v>
      </c>
      <c r="B495" s="73">
        <v>9908</v>
      </c>
      <c r="C495" s="73">
        <v>9837</v>
      </c>
      <c r="D495" s="80">
        <f t="shared" si="280"/>
        <v>71</v>
      </c>
      <c r="E495" s="17">
        <f t="shared" si="263"/>
        <v>8.0000000000000002E-3</v>
      </c>
      <c r="F495" s="16">
        <f t="shared" si="281"/>
        <v>4.8999999999999998E-3</v>
      </c>
      <c r="G495" s="16">
        <f t="shared" si="282"/>
        <v>4.8999999999999998E-3</v>
      </c>
      <c r="H495" s="16">
        <f t="shared" si="283"/>
        <v>4.8999999999999998E-3</v>
      </c>
      <c r="I495" s="16">
        <f t="shared" si="284"/>
        <v>4.8999999999999998E-3</v>
      </c>
      <c r="J495" s="16">
        <f t="shared" si="285"/>
        <v>4.8999999999999998E-3</v>
      </c>
      <c r="K495" s="16">
        <f t="shared" si="295"/>
        <v>4.8999999999999998E-3</v>
      </c>
      <c r="L495" s="16">
        <f t="shared" si="286"/>
        <v>0.03</v>
      </c>
      <c r="M495" s="72"/>
      <c r="N495" s="72"/>
      <c r="O495" s="32">
        <f t="shared" si="296"/>
        <v>0</v>
      </c>
      <c r="P495" s="17" t="e">
        <f t="shared" si="297"/>
        <v>#DIV/0!</v>
      </c>
      <c r="Q495" s="38">
        <f t="shared" si="298"/>
        <v>0</v>
      </c>
      <c r="R495" s="17" t="e">
        <f t="shared" si="287"/>
        <v>#DIV/0!</v>
      </c>
      <c r="S495" s="97">
        <f t="shared" si="288"/>
        <v>8.0000000000000002E-3</v>
      </c>
      <c r="T495" s="96">
        <f t="shared" si="264"/>
        <v>4.9250092403382044E-3</v>
      </c>
      <c r="U495" s="96">
        <f t="shared" si="265"/>
        <v>4.9250092403382044E-3</v>
      </c>
      <c r="V495" s="96">
        <f t="shared" si="266"/>
        <v>4.9250092403382044E-3</v>
      </c>
      <c r="W495" s="96">
        <f t="shared" si="267"/>
        <v>4.9250092403382044E-3</v>
      </c>
      <c r="X495" s="96">
        <f t="shared" si="268"/>
        <v>4.9250092403382044E-3</v>
      </c>
      <c r="Y495" s="96">
        <f t="shared" si="269"/>
        <v>1.0512997902942584E-5</v>
      </c>
      <c r="Z495" s="96">
        <f t="shared" si="270"/>
        <v>1.0512997902942584E-5</v>
      </c>
      <c r="AA495" s="96">
        <f t="shared" si="271"/>
        <v>1.0512997902942584E-5</v>
      </c>
      <c r="AB495" s="96">
        <f t="shared" si="272"/>
        <v>9.2892849470400696E-6</v>
      </c>
      <c r="AC495" s="96">
        <f t="shared" si="273"/>
        <v>1.0512997902942584E-5</v>
      </c>
      <c r="AD495" s="97">
        <f t="shared" si="274"/>
        <v>4.8999999999999998E-3</v>
      </c>
      <c r="AE495" s="97">
        <f t="shared" si="275"/>
        <v>4.8999999999999998E-3</v>
      </c>
      <c r="AF495" s="97">
        <f t="shared" si="276"/>
        <v>4.8999999999999998E-3</v>
      </c>
      <c r="AG495" s="97">
        <f t="shared" si="277"/>
        <v>4.8999999999999998E-3</v>
      </c>
      <c r="AH495" s="97">
        <f t="shared" si="278"/>
        <v>4.8999999999999998E-3</v>
      </c>
      <c r="AI495" s="98">
        <f t="shared" si="289"/>
        <v>4.8999999999999998E-3</v>
      </c>
      <c r="AJ495" s="99">
        <f t="shared" si="290"/>
        <v>4.8999999999999998E-3</v>
      </c>
      <c r="AK495" s="98">
        <f t="shared" si="291"/>
        <v>0.03</v>
      </c>
      <c r="AL495" s="122">
        <f t="shared" si="294"/>
        <v>200</v>
      </c>
      <c r="AM495" s="100">
        <f t="shared" si="279"/>
        <v>6.9296464556281656E-3</v>
      </c>
      <c r="AN495" s="98">
        <f t="shared" si="292"/>
        <v>0.03</v>
      </c>
      <c r="AO495" s="101">
        <f t="shared" si="293"/>
        <v>59448</v>
      </c>
    </row>
    <row r="496" spans="1:41" ht="16.5">
      <c r="A496" s="112">
        <v>42810</v>
      </c>
      <c r="B496" s="73">
        <v>9837</v>
      </c>
      <c r="C496" s="73">
        <v>9740</v>
      </c>
      <c r="D496" s="80">
        <f t="shared" si="280"/>
        <v>97</v>
      </c>
      <c r="E496" s="17">
        <f t="shared" si="263"/>
        <v>9.9999999999999985E-3</v>
      </c>
      <c r="F496" s="16">
        <f t="shared" si="281"/>
        <v>4.7000000000000002E-3</v>
      </c>
      <c r="G496" s="16">
        <f t="shared" si="282"/>
        <v>4.7000000000000002E-3</v>
      </c>
      <c r="H496" s="16">
        <f t="shared" si="283"/>
        <v>4.7000000000000002E-3</v>
      </c>
      <c r="I496" s="16">
        <f t="shared" si="284"/>
        <v>4.7000000000000002E-3</v>
      </c>
      <c r="J496" s="16">
        <f t="shared" si="285"/>
        <v>4.7000000000000002E-3</v>
      </c>
      <c r="K496" s="16">
        <f t="shared" si="295"/>
        <v>4.7000000000000002E-3</v>
      </c>
      <c r="L496" s="16">
        <f t="shared" si="286"/>
        <v>0.03</v>
      </c>
      <c r="M496" s="72"/>
      <c r="N496" s="72"/>
      <c r="O496" s="32">
        <f t="shared" si="296"/>
        <v>0</v>
      </c>
      <c r="P496" s="17" t="e">
        <f t="shared" si="297"/>
        <v>#DIV/0!</v>
      </c>
      <c r="Q496" s="38">
        <f t="shared" si="298"/>
        <v>0</v>
      </c>
      <c r="R496" s="17" t="e">
        <f t="shared" si="287"/>
        <v>#DIV/0!</v>
      </c>
      <c r="S496" s="97">
        <f t="shared" si="288"/>
        <v>9.9999999999999985E-3</v>
      </c>
      <c r="T496" s="96">
        <f t="shared" si="264"/>
        <v>4.7287332344023453E-3</v>
      </c>
      <c r="U496" s="96">
        <f t="shared" si="265"/>
        <v>4.7287332344023453E-3</v>
      </c>
      <c r="V496" s="96">
        <f t="shared" si="266"/>
        <v>4.7287332344023453E-3</v>
      </c>
      <c r="W496" s="96">
        <f t="shared" si="267"/>
        <v>4.7287332344023453E-3</v>
      </c>
      <c r="X496" s="96">
        <f t="shared" si="268"/>
        <v>4.7287332344023453E-3</v>
      </c>
      <c r="Y496" s="96">
        <f t="shared" si="269"/>
        <v>1.0500985880681235E-5</v>
      </c>
      <c r="Z496" s="96">
        <f t="shared" si="270"/>
        <v>1.0500985880681235E-5</v>
      </c>
      <c r="AA496" s="96">
        <f t="shared" si="271"/>
        <v>1.0500985880681235E-5</v>
      </c>
      <c r="AB496" s="96">
        <f t="shared" si="272"/>
        <v>9.2786711241699399E-6</v>
      </c>
      <c r="AC496" s="96">
        <f t="shared" si="273"/>
        <v>1.0500985880681235E-5</v>
      </c>
      <c r="AD496" s="97">
        <f t="shared" si="274"/>
        <v>4.7000000000000002E-3</v>
      </c>
      <c r="AE496" s="97">
        <f t="shared" si="275"/>
        <v>4.7000000000000002E-3</v>
      </c>
      <c r="AF496" s="97">
        <f t="shared" si="276"/>
        <v>4.7000000000000002E-3</v>
      </c>
      <c r="AG496" s="97">
        <f t="shared" si="277"/>
        <v>4.7000000000000002E-3</v>
      </c>
      <c r="AH496" s="97">
        <f t="shared" si="278"/>
        <v>4.7000000000000002E-3</v>
      </c>
      <c r="AI496" s="98">
        <f t="shared" si="289"/>
        <v>4.7000000000000002E-3</v>
      </c>
      <c r="AJ496" s="99">
        <f t="shared" si="290"/>
        <v>4.7000000000000002E-3</v>
      </c>
      <c r="AK496" s="98">
        <f t="shared" si="291"/>
        <v>0.03</v>
      </c>
      <c r="AL496" s="122">
        <f t="shared" si="294"/>
        <v>200</v>
      </c>
      <c r="AM496" s="100">
        <f t="shared" si="279"/>
        <v>6.6468037431535471E-3</v>
      </c>
      <c r="AN496" s="98">
        <f t="shared" si="292"/>
        <v>0.03</v>
      </c>
      <c r="AO496" s="101">
        <f t="shared" si="293"/>
        <v>59022</v>
      </c>
    </row>
    <row r="497" spans="1:41" ht="16.5">
      <c r="A497" s="112">
        <v>42809</v>
      </c>
      <c r="B497" s="73">
        <v>9740</v>
      </c>
      <c r="C497" s="73">
        <v>9744</v>
      </c>
      <c r="D497" s="80">
        <f t="shared" si="280"/>
        <v>-4</v>
      </c>
      <c r="E497" s="17">
        <f t="shared" si="263"/>
        <v>1E-3</v>
      </c>
      <c r="F497" s="16">
        <f t="shared" si="281"/>
        <v>4.4000000000000003E-3</v>
      </c>
      <c r="G497" s="16">
        <f t="shared" si="282"/>
        <v>4.4000000000000003E-3</v>
      </c>
      <c r="H497" s="16">
        <f t="shared" si="283"/>
        <v>4.4000000000000003E-3</v>
      </c>
      <c r="I497" s="16">
        <f t="shared" si="284"/>
        <v>4.4000000000000003E-3</v>
      </c>
      <c r="J497" s="16">
        <f t="shared" si="285"/>
        <v>4.4000000000000003E-3</v>
      </c>
      <c r="K497" s="16">
        <f t="shared" si="295"/>
        <v>4.4000000000000003E-3</v>
      </c>
      <c r="L497" s="16">
        <f t="shared" si="286"/>
        <v>0.03</v>
      </c>
      <c r="M497" s="72"/>
      <c r="N497" s="72"/>
      <c r="O497" s="32">
        <f t="shared" si="296"/>
        <v>0</v>
      </c>
      <c r="P497" s="17" t="e">
        <f t="shared" si="297"/>
        <v>#DIV/0!</v>
      </c>
      <c r="Q497" s="38">
        <f t="shared" si="298"/>
        <v>0</v>
      </c>
      <c r="R497" s="17" t="e">
        <f t="shared" si="287"/>
        <v>#DIV/0!</v>
      </c>
      <c r="S497" s="97">
        <f t="shared" si="288"/>
        <v>1E-3</v>
      </c>
      <c r="T497" s="96">
        <f t="shared" si="264"/>
        <v>4.3922693983003665E-3</v>
      </c>
      <c r="U497" s="96">
        <f t="shared" si="265"/>
        <v>4.3922693983003665E-3</v>
      </c>
      <c r="V497" s="96">
        <f t="shared" si="266"/>
        <v>4.3922693983003665E-3</v>
      </c>
      <c r="W497" s="96">
        <f t="shared" si="267"/>
        <v>4.3922693983003665E-3</v>
      </c>
      <c r="X497" s="96">
        <f t="shared" si="268"/>
        <v>4.3922693983003665E-3</v>
      </c>
      <c r="Y497" s="96">
        <f t="shared" si="269"/>
        <v>9.1640290751137484E-6</v>
      </c>
      <c r="Z497" s="96">
        <f t="shared" si="270"/>
        <v>9.1640290751137484E-6</v>
      </c>
      <c r="AA497" s="96">
        <f t="shared" si="271"/>
        <v>9.1640290751137484E-6</v>
      </c>
      <c r="AB497" s="96">
        <f t="shared" si="272"/>
        <v>8.0973360907705084E-6</v>
      </c>
      <c r="AC497" s="96">
        <f t="shared" si="273"/>
        <v>9.1640290751137484E-6</v>
      </c>
      <c r="AD497" s="97">
        <f t="shared" si="274"/>
        <v>4.4000000000000003E-3</v>
      </c>
      <c r="AE497" s="97">
        <f t="shared" si="275"/>
        <v>4.4000000000000003E-3</v>
      </c>
      <c r="AF497" s="97">
        <f t="shared" si="276"/>
        <v>4.4000000000000003E-3</v>
      </c>
      <c r="AG497" s="97">
        <f t="shared" si="277"/>
        <v>4.4000000000000003E-3</v>
      </c>
      <c r="AH497" s="97">
        <f t="shared" si="278"/>
        <v>4.4000000000000003E-3</v>
      </c>
      <c r="AI497" s="98">
        <f t="shared" si="289"/>
        <v>4.4000000000000003E-3</v>
      </c>
      <c r="AJ497" s="99">
        <f t="shared" si="290"/>
        <v>4.4000000000000011E-3</v>
      </c>
      <c r="AK497" s="98">
        <f t="shared" si="291"/>
        <v>0.03</v>
      </c>
      <c r="AL497" s="122">
        <f t="shared" si="294"/>
        <v>200</v>
      </c>
      <c r="AM497" s="100">
        <f t="shared" si="279"/>
        <v>6.2225396744416189E-3</v>
      </c>
      <c r="AN497" s="98">
        <f t="shared" si="292"/>
        <v>0.03</v>
      </c>
      <c r="AO497" s="101">
        <f t="shared" si="293"/>
        <v>58440</v>
      </c>
    </row>
    <row r="498" spans="1:41" ht="16.5">
      <c r="A498" s="112">
        <v>42808</v>
      </c>
      <c r="B498" s="73">
        <v>9744</v>
      </c>
      <c r="C498" s="73">
        <v>9697</v>
      </c>
      <c r="D498" s="80">
        <f t="shared" si="280"/>
        <v>47</v>
      </c>
      <c r="E498" s="17">
        <f t="shared" si="263"/>
        <v>5.0000000000000001E-3</v>
      </c>
      <c r="F498" s="16">
        <f t="shared" si="281"/>
        <v>4.5999999999999999E-3</v>
      </c>
      <c r="G498" s="16">
        <f t="shared" si="282"/>
        <v>4.5999999999999999E-3</v>
      </c>
      <c r="H498" s="16">
        <f t="shared" si="283"/>
        <v>4.5999999999999999E-3</v>
      </c>
      <c r="I498" s="16">
        <f t="shared" si="284"/>
        <v>4.5999999999999999E-3</v>
      </c>
      <c r="J498" s="16">
        <f t="shared" si="285"/>
        <v>4.5999999999999999E-3</v>
      </c>
      <c r="K498" s="16">
        <f t="shared" si="295"/>
        <v>4.5999999999999999E-3</v>
      </c>
      <c r="L498" s="16">
        <f t="shared" si="286"/>
        <v>0.03</v>
      </c>
      <c r="M498" s="72"/>
      <c r="N498" s="72"/>
      <c r="O498" s="32">
        <f t="shared" si="296"/>
        <v>0</v>
      </c>
      <c r="P498" s="17" t="e">
        <f t="shared" si="297"/>
        <v>#DIV/0!</v>
      </c>
      <c r="Q498" s="38">
        <f t="shared" si="298"/>
        <v>0</v>
      </c>
      <c r="R498" s="17" t="e">
        <f t="shared" si="287"/>
        <v>#DIV/0!</v>
      </c>
      <c r="S498" s="97">
        <f t="shared" si="288"/>
        <v>5.0000000000000001E-3</v>
      </c>
      <c r="T498" s="96">
        <f t="shared" si="264"/>
        <v>4.6087972322344326E-3</v>
      </c>
      <c r="U498" s="96">
        <f t="shared" si="265"/>
        <v>4.6087972322344326E-3</v>
      </c>
      <c r="V498" s="96">
        <f t="shared" si="266"/>
        <v>4.6087972322344326E-3</v>
      </c>
      <c r="W498" s="96">
        <f t="shared" si="267"/>
        <v>4.6087972322344326E-3</v>
      </c>
      <c r="X498" s="96">
        <f t="shared" si="268"/>
        <v>4.6087972322344326E-3</v>
      </c>
      <c r="Y498" s="96">
        <f t="shared" si="269"/>
        <v>8.9176851354369938E-6</v>
      </c>
      <c r="Z498" s="96">
        <f t="shared" si="270"/>
        <v>8.9176851354369938E-6</v>
      </c>
      <c r="AA498" s="96">
        <f t="shared" si="271"/>
        <v>8.9176851354369938E-6</v>
      </c>
      <c r="AB498" s="96">
        <f t="shared" si="272"/>
        <v>7.8796665856721278E-6</v>
      </c>
      <c r="AC498" s="96">
        <f t="shared" si="273"/>
        <v>8.9176851354369938E-6</v>
      </c>
      <c r="AD498" s="97">
        <f t="shared" si="274"/>
        <v>4.5999999999999999E-3</v>
      </c>
      <c r="AE498" s="97">
        <f t="shared" si="275"/>
        <v>4.5999999999999999E-3</v>
      </c>
      <c r="AF498" s="97">
        <f t="shared" si="276"/>
        <v>4.5999999999999999E-3</v>
      </c>
      <c r="AG498" s="97">
        <f t="shared" si="277"/>
        <v>4.5999999999999999E-3</v>
      </c>
      <c r="AH498" s="97">
        <f t="shared" si="278"/>
        <v>4.5999999999999999E-3</v>
      </c>
      <c r="AI498" s="98">
        <f t="shared" si="289"/>
        <v>4.5999999999999999E-3</v>
      </c>
      <c r="AJ498" s="99">
        <f t="shared" si="290"/>
        <v>4.5999999999999999E-3</v>
      </c>
      <c r="AK498" s="98">
        <f t="shared" si="291"/>
        <v>0.03</v>
      </c>
      <c r="AL498" s="122">
        <f t="shared" si="294"/>
        <v>200</v>
      </c>
      <c r="AM498" s="100">
        <f t="shared" si="279"/>
        <v>6.5053823869162374E-3</v>
      </c>
      <c r="AN498" s="98">
        <f t="shared" si="292"/>
        <v>0.03</v>
      </c>
      <c r="AO498" s="101">
        <f t="shared" si="293"/>
        <v>58464</v>
      </c>
    </row>
    <row r="499" spans="1:41" ht="16.5">
      <c r="A499" s="112">
        <v>42807</v>
      </c>
      <c r="B499" s="73">
        <v>9697</v>
      </c>
      <c r="C499" s="73">
        <v>9627</v>
      </c>
      <c r="D499" s="80">
        <f t="shared" si="280"/>
        <v>70</v>
      </c>
      <c r="E499" s="17">
        <f t="shared" si="263"/>
        <v>8.0000000000000002E-3</v>
      </c>
      <c r="F499" s="16">
        <f t="shared" si="281"/>
        <v>4.5999999999999999E-3</v>
      </c>
      <c r="G499" s="16">
        <f t="shared" si="282"/>
        <v>4.5999999999999999E-3</v>
      </c>
      <c r="H499" s="16">
        <f t="shared" si="283"/>
        <v>4.5999999999999999E-3</v>
      </c>
      <c r="I499" s="16">
        <f t="shared" si="284"/>
        <v>4.5999999999999999E-3</v>
      </c>
      <c r="J499" s="16">
        <f t="shared" si="285"/>
        <v>4.5999999999999999E-3</v>
      </c>
      <c r="K499" s="16">
        <f t="shared" si="295"/>
        <v>4.5999999999999999E-3</v>
      </c>
      <c r="L499" s="16">
        <f t="shared" si="286"/>
        <v>0.03</v>
      </c>
      <c r="M499" s="72"/>
      <c r="N499" s="72"/>
      <c r="O499" s="32">
        <f t="shared" si="296"/>
        <v>0</v>
      </c>
      <c r="P499" s="17" t="e">
        <f t="shared" si="297"/>
        <v>#DIV/0!</v>
      </c>
      <c r="Q499" s="38">
        <f t="shared" si="298"/>
        <v>0</v>
      </c>
      <c r="R499" s="17" t="e">
        <f t="shared" si="287"/>
        <v>#DIV/0!</v>
      </c>
      <c r="S499" s="97">
        <f t="shared" si="288"/>
        <v>8.0000000000000002E-3</v>
      </c>
      <c r="T499" s="96">
        <f t="shared" si="264"/>
        <v>4.5838268428025882E-3</v>
      </c>
      <c r="U499" s="96">
        <f t="shared" si="265"/>
        <v>4.5838268428025882E-3</v>
      </c>
      <c r="V499" s="96">
        <f t="shared" si="266"/>
        <v>4.5838268428025882E-3</v>
      </c>
      <c r="W499" s="96">
        <f t="shared" si="267"/>
        <v>4.5838268428025882E-3</v>
      </c>
      <c r="X499" s="96">
        <f t="shared" si="268"/>
        <v>4.5838268428025882E-3</v>
      </c>
      <c r="Y499" s="96">
        <f t="shared" si="269"/>
        <v>9.4758437549262704E-6</v>
      </c>
      <c r="Z499" s="96">
        <f t="shared" si="270"/>
        <v>9.4758437549262704E-6</v>
      </c>
      <c r="AA499" s="96">
        <f t="shared" si="271"/>
        <v>9.4758437549262704E-6</v>
      </c>
      <c r="AB499" s="96">
        <f t="shared" si="272"/>
        <v>8.3728555418528541E-6</v>
      </c>
      <c r="AC499" s="96">
        <f t="shared" si="273"/>
        <v>9.4758437549262704E-6</v>
      </c>
      <c r="AD499" s="97">
        <f t="shared" si="274"/>
        <v>4.5999999999999999E-3</v>
      </c>
      <c r="AE499" s="97">
        <f t="shared" si="275"/>
        <v>4.5999999999999999E-3</v>
      </c>
      <c r="AF499" s="97">
        <f t="shared" si="276"/>
        <v>4.5999999999999999E-3</v>
      </c>
      <c r="AG499" s="97">
        <f t="shared" si="277"/>
        <v>4.5999999999999999E-3</v>
      </c>
      <c r="AH499" s="97">
        <f t="shared" si="278"/>
        <v>4.5999999999999999E-3</v>
      </c>
      <c r="AI499" s="98">
        <f t="shared" si="289"/>
        <v>4.5999999999999999E-3</v>
      </c>
      <c r="AJ499" s="99">
        <f t="shared" si="290"/>
        <v>4.5999999999999999E-3</v>
      </c>
      <c r="AK499" s="98">
        <f t="shared" si="291"/>
        <v>0.03</v>
      </c>
      <c r="AL499" s="122">
        <f t="shared" si="294"/>
        <v>200</v>
      </c>
      <c r="AM499" s="100">
        <f t="shared" si="279"/>
        <v>6.5053823869162374E-3</v>
      </c>
      <c r="AN499" s="98">
        <f t="shared" si="292"/>
        <v>0.03</v>
      </c>
      <c r="AO499" s="101">
        <f t="shared" si="293"/>
        <v>58182</v>
      </c>
    </row>
    <row r="500" spans="1:41" ht="16.5">
      <c r="A500" s="112">
        <v>42804</v>
      </c>
      <c r="B500" s="73">
        <v>9627</v>
      </c>
      <c r="C500" s="73">
        <v>9658</v>
      </c>
      <c r="D500" s="80">
        <f t="shared" si="280"/>
        <v>-31</v>
      </c>
      <c r="E500" s="17">
        <f t="shared" si="263"/>
        <v>4.0000000000000001E-3</v>
      </c>
      <c r="F500" s="16">
        <f t="shared" si="281"/>
        <v>4.4000000000000003E-3</v>
      </c>
      <c r="G500" s="16">
        <f t="shared" si="282"/>
        <v>4.4000000000000003E-3</v>
      </c>
      <c r="H500" s="16">
        <f t="shared" si="283"/>
        <v>4.4000000000000003E-3</v>
      </c>
      <c r="I500" s="16">
        <f t="shared" si="284"/>
        <v>4.4000000000000003E-3</v>
      </c>
      <c r="J500" s="16">
        <f t="shared" si="285"/>
        <v>4.4000000000000003E-3</v>
      </c>
      <c r="K500" s="16">
        <f t="shared" si="295"/>
        <v>4.4000000000000003E-3</v>
      </c>
      <c r="L500" s="16">
        <f t="shared" si="286"/>
        <v>0.03</v>
      </c>
      <c r="M500" s="72"/>
      <c r="N500" s="72"/>
      <c r="O500" s="32">
        <f t="shared" si="296"/>
        <v>0</v>
      </c>
      <c r="P500" s="17" t="e">
        <f t="shared" si="297"/>
        <v>#DIV/0!</v>
      </c>
      <c r="Q500" s="38">
        <f t="shared" si="298"/>
        <v>0</v>
      </c>
      <c r="R500" s="17" t="e">
        <f t="shared" si="287"/>
        <v>#DIV/0!</v>
      </c>
      <c r="S500" s="97">
        <f t="shared" si="288"/>
        <v>4.0000000000000001E-3</v>
      </c>
      <c r="T500" s="96">
        <f t="shared" si="264"/>
        <v>4.3657732370240296E-3</v>
      </c>
      <c r="U500" s="96">
        <f t="shared" si="265"/>
        <v>4.3657732370240296E-3</v>
      </c>
      <c r="V500" s="96">
        <f t="shared" si="266"/>
        <v>4.3657732370240296E-3</v>
      </c>
      <c r="W500" s="96">
        <f t="shared" si="267"/>
        <v>4.3657732370240296E-3</v>
      </c>
      <c r="X500" s="96">
        <f t="shared" si="268"/>
        <v>4.3657732370240296E-3</v>
      </c>
      <c r="Y500" s="96">
        <f t="shared" si="269"/>
        <v>9.2376462819600245E-6</v>
      </c>
      <c r="Z500" s="96">
        <f t="shared" si="270"/>
        <v>9.2376462819600245E-6</v>
      </c>
      <c r="AA500" s="96">
        <f t="shared" si="271"/>
        <v>9.2376462819600245E-6</v>
      </c>
      <c r="AB500" s="96">
        <f t="shared" si="272"/>
        <v>8.162384254739878E-6</v>
      </c>
      <c r="AC500" s="96">
        <f t="shared" si="273"/>
        <v>9.2376462819600245E-6</v>
      </c>
      <c r="AD500" s="97">
        <f t="shared" si="274"/>
        <v>4.4000000000000003E-3</v>
      </c>
      <c r="AE500" s="97">
        <f t="shared" si="275"/>
        <v>4.4000000000000003E-3</v>
      </c>
      <c r="AF500" s="97">
        <f t="shared" si="276"/>
        <v>4.4000000000000003E-3</v>
      </c>
      <c r="AG500" s="97">
        <f t="shared" si="277"/>
        <v>4.4000000000000003E-3</v>
      </c>
      <c r="AH500" s="97">
        <f t="shared" si="278"/>
        <v>4.4000000000000003E-3</v>
      </c>
      <c r="AI500" s="98">
        <f t="shared" si="289"/>
        <v>4.4000000000000003E-3</v>
      </c>
      <c r="AJ500" s="99">
        <f t="shared" si="290"/>
        <v>4.4000000000000011E-3</v>
      </c>
      <c r="AK500" s="98">
        <f t="shared" si="291"/>
        <v>0.03</v>
      </c>
      <c r="AL500" s="122">
        <f t="shared" si="294"/>
        <v>200</v>
      </c>
      <c r="AM500" s="100">
        <f t="shared" si="279"/>
        <v>6.2225396744416189E-3</v>
      </c>
      <c r="AN500" s="98">
        <f t="shared" si="292"/>
        <v>0.03</v>
      </c>
      <c r="AO500" s="101">
        <f t="shared" si="293"/>
        <v>57762</v>
      </c>
    </row>
    <row r="501" spans="1:41" ht="16.5">
      <c r="A501" s="112">
        <v>42803</v>
      </c>
      <c r="B501" s="73">
        <v>9658</v>
      </c>
      <c r="C501" s="73">
        <v>9753</v>
      </c>
      <c r="D501" s="80">
        <f t="shared" si="280"/>
        <v>-95</v>
      </c>
      <c r="E501" s="17">
        <f t="shared" si="263"/>
        <v>9.9999999999999985E-3</v>
      </c>
      <c r="F501" s="16">
        <f t="shared" si="281"/>
        <v>4.4000000000000003E-3</v>
      </c>
      <c r="G501" s="16">
        <f t="shared" si="282"/>
        <v>4.4000000000000003E-3</v>
      </c>
      <c r="H501" s="16">
        <f t="shared" si="283"/>
        <v>4.4000000000000003E-3</v>
      </c>
      <c r="I501" s="16">
        <f t="shared" si="284"/>
        <v>4.4000000000000003E-3</v>
      </c>
      <c r="J501" s="16">
        <f t="shared" si="285"/>
        <v>4.4000000000000003E-3</v>
      </c>
      <c r="K501" s="16">
        <f t="shared" si="295"/>
        <v>4.4000000000000003E-3</v>
      </c>
      <c r="L501" s="16">
        <f t="shared" si="286"/>
        <v>0.03</v>
      </c>
      <c r="M501" s="72"/>
      <c r="N501" s="72"/>
      <c r="O501" s="32">
        <f t="shared" si="296"/>
        <v>0</v>
      </c>
      <c r="P501" s="17" t="e">
        <f t="shared" si="297"/>
        <v>#DIV/0!</v>
      </c>
      <c r="Q501" s="38">
        <f t="shared" si="298"/>
        <v>0</v>
      </c>
      <c r="R501" s="17" t="e">
        <f t="shared" si="287"/>
        <v>#DIV/0!</v>
      </c>
      <c r="S501" s="97">
        <f t="shared" si="288"/>
        <v>9.9999999999999985E-3</v>
      </c>
      <c r="T501" s="96">
        <f t="shared" si="264"/>
        <v>4.3891204649191802E-3</v>
      </c>
      <c r="U501" s="96">
        <f t="shared" si="265"/>
        <v>4.3891204649191802E-3</v>
      </c>
      <c r="V501" s="96">
        <f t="shared" si="266"/>
        <v>4.3891204649191802E-3</v>
      </c>
      <c r="W501" s="96">
        <f t="shared" si="267"/>
        <v>4.3891204649191802E-3</v>
      </c>
      <c r="X501" s="96">
        <f t="shared" si="268"/>
        <v>4.3891204649191802E-3</v>
      </c>
      <c r="Y501" s="96">
        <f t="shared" si="269"/>
        <v>9.8176185082839259E-6</v>
      </c>
      <c r="Z501" s="96">
        <f t="shared" si="270"/>
        <v>9.8176185082839259E-6</v>
      </c>
      <c r="AA501" s="96">
        <f t="shared" si="271"/>
        <v>9.8176185082839259E-6</v>
      </c>
      <c r="AB501" s="96">
        <f t="shared" si="272"/>
        <v>8.6748477139196771E-6</v>
      </c>
      <c r="AC501" s="96">
        <f t="shared" si="273"/>
        <v>9.8176185082839259E-6</v>
      </c>
      <c r="AD501" s="97">
        <f t="shared" si="274"/>
        <v>4.4000000000000003E-3</v>
      </c>
      <c r="AE501" s="97">
        <f t="shared" si="275"/>
        <v>4.4000000000000003E-3</v>
      </c>
      <c r="AF501" s="97">
        <f t="shared" si="276"/>
        <v>4.4000000000000003E-3</v>
      </c>
      <c r="AG501" s="97">
        <f t="shared" si="277"/>
        <v>4.4000000000000003E-3</v>
      </c>
      <c r="AH501" s="97">
        <f t="shared" si="278"/>
        <v>4.4000000000000003E-3</v>
      </c>
      <c r="AI501" s="98">
        <f t="shared" si="289"/>
        <v>4.4000000000000003E-3</v>
      </c>
      <c r="AJ501" s="99">
        <f t="shared" si="290"/>
        <v>4.4000000000000011E-3</v>
      </c>
      <c r="AK501" s="98">
        <f t="shared" si="291"/>
        <v>0.03</v>
      </c>
      <c r="AL501" s="122">
        <f t="shared" si="294"/>
        <v>200</v>
      </c>
      <c r="AM501" s="100">
        <f t="shared" si="279"/>
        <v>6.2225396744416189E-3</v>
      </c>
      <c r="AN501" s="98">
        <f t="shared" si="292"/>
        <v>0.03</v>
      </c>
      <c r="AO501" s="101">
        <f t="shared" si="293"/>
        <v>57948</v>
      </c>
    </row>
    <row r="502" spans="1:41" ht="16.5">
      <c r="A502" s="112">
        <v>42802</v>
      </c>
      <c r="B502" s="73">
        <v>9753</v>
      </c>
      <c r="C502" s="73">
        <v>9738</v>
      </c>
      <c r="D502" s="80">
        <f t="shared" si="280"/>
        <v>15</v>
      </c>
      <c r="E502" s="17">
        <f t="shared" si="263"/>
        <v>2E-3</v>
      </c>
      <c r="F502" s="16">
        <f t="shared" si="281"/>
        <v>4.0000000000000001E-3</v>
      </c>
      <c r="G502" s="16">
        <f t="shared" si="282"/>
        <v>4.0000000000000001E-3</v>
      </c>
      <c r="H502" s="16">
        <f t="shared" si="283"/>
        <v>4.0000000000000001E-3</v>
      </c>
      <c r="I502" s="16">
        <f t="shared" si="284"/>
        <v>4.0000000000000001E-3</v>
      </c>
      <c r="J502" s="16">
        <f t="shared" si="285"/>
        <v>4.0000000000000001E-3</v>
      </c>
      <c r="K502" s="16">
        <f t="shared" si="295"/>
        <v>4.0000000000000001E-3</v>
      </c>
      <c r="L502" s="16">
        <f t="shared" si="286"/>
        <v>0.03</v>
      </c>
      <c r="M502" s="72"/>
      <c r="N502" s="72"/>
      <c r="O502" s="32">
        <f t="shared" si="296"/>
        <v>0</v>
      </c>
      <c r="P502" s="17" t="e">
        <f t="shared" si="297"/>
        <v>#DIV/0!</v>
      </c>
      <c r="Q502" s="38">
        <f t="shared" si="298"/>
        <v>0</v>
      </c>
      <c r="R502" s="17" t="e">
        <f t="shared" si="287"/>
        <v>#DIV/0!</v>
      </c>
      <c r="S502" s="97">
        <f t="shared" si="288"/>
        <v>2E-3</v>
      </c>
      <c r="T502" s="96">
        <f t="shared" si="264"/>
        <v>4.0309792179991279E-3</v>
      </c>
      <c r="U502" s="96">
        <f t="shared" si="265"/>
        <v>4.0309792179991279E-3</v>
      </c>
      <c r="V502" s="96">
        <f t="shared" si="266"/>
        <v>4.0309792179991279E-3</v>
      </c>
      <c r="W502" s="96">
        <f t="shared" si="267"/>
        <v>4.0309792179991279E-3</v>
      </c>
      <c r="X502" s="96">
        <f t="shared" si="268"/>
        <v>4.0309792179991279E-3</v>
      </c>
      <c r="Y502" s="96">
        <f t="shared" si="269"/>
        <v>8.1700701729004542E-6</v>
      </c>
      <c r="Z502" s="96">
        <f t="shared" si="270"/>
        <v>8.1700701729004542E-6</v>
      </c>
      <c r="AA502" s="96">
        <f t="shared" si="271"/>
        <v>8.1700701729004542E-6</v>
      </c>
      <c r="AB502" s="96">
        <f t="shared" si="272"/>
        <v>7.2190740047748422E-6</v>
      </c>
      <c r="AC502" s="96">
        <f t="shared" si="273"/>
        <v>8.1700701729004542E-6</v>
      </c>
      <c r="AD502" s="97">
        <f t="shared" si="274"/>
        <v>4.0000000000000001E-3</v>
      </c>
      <c r="AE502" s="97">
        <f t="shared" si="275"/>
        <v>4.0000000000000001E-3</v>
      </c>
      <c r="AF502" s="97">
        <f t="shared" si="276"/>
        <v>4.0000000000000001E-3</v>
      </c>
      <c r="AG502" s="97">
        <f t="shared" si="277"/>
        <v>4.0000000000000001E-3</v>
      </c>
      <c r="AH502" s="97">
        <f t="shared" si="278"/>
        <v>4.0000000000000001E-3</v>
      </c>
      <c r="AI502" s="98">
        <f t="shared" si="289"/>
        <v>4.0000000000000001E-3</v>
      </c>
      <c r="AJ502" s="99">
        <f t="shared" si="290"/>
        <v>4.0000000000000001E-3</v>
      </c>
      <c r="AK502" s="98">
        <f t="shared" si="291"/>
        <v>0.03</v>
      </c>
      <c r="AL502" s="122">
        <f t="shared" si="294"/>
        <v>200</v>
      </c>
      <c r="AM502" s="100">
        <f t="shared" si="279"/>
        <v>5.656854249492381E-3</v>
      </c>
      <c r="AN502" s="98">
        <f t="shared" si="292"/>
        <v>0.03</v>
      </c>
      <c r="AO502" s="101">
        <f t="shared" si="293"/>
        <v>58518</v>
      </c>
    </row>
    <row r="503" spans="1:41" ht="16.5">
      <c r="A503" s="112">
        <v>42801</v>
      </c>
      <c r="B503" s="73">
        <v>9738</v>
      </c>
      <c r="C503" s="73">
        <v>9682</v>
      </c>
      <c r="D503" s="80">
        <f t="shared" si="280"/>
        <v>56</v>
      </c>
      <c r="E503" s="17">
        <f t="shared" si="263"/>
        <v>6.0000000000000001E-3</v>
      </c>
      <c r="F503" s="16">
        <f t="shared" si="281"/>
        <v>4.1999999999999997E-3</v>
      </c>
      <c r="G503" s="16">
        <f t="shared" si="282"/>
        <v>4.1999999999999997E-3</v>
      </c>
      <c r="H503" s="16">
        <f t="shared" si="283"/>
        <v>4.1999999999999997E-3</v>
      </c>
      <c r="I503" s="16">
        <f t="shared" si="284"/>
        <v>4.1999999999999997E-3</v>
      </c>
      <c r="J503" s="16">
        <f t="shared" si="285"/>
        <v>4.1999999999999997E-3</v>
      </c>
      <c r="K503" s="16">
        <f t="shared" si="295"/>
        <v>4.1999999999999997E-3</v>
      </c>
      <c r="L503" s="16">
        <f t="shared" si="286"/>
        <v>0.03</v>
      </c>
      <c r="M503" s="72"/>
      <c r="N503" s="72"/>
      <c r="O503" s="32">
        <f t="shared" si="296"/>
        <v>0</v>
      </c>
      <c r="P503" s="17" t="e">
        <f t="shared" si="297"/>
        <v>#DIV/0!</v>
      </c>
      <c r="Q503" s="38">
        <f t="shared" si="298"/>
        <v>0</v>
      </c>
      <c r="R503" s="17" t="e">
        <f t="shared" si="287"/>
        <v>#DIV/0!</v>
      </c>
      <c r="S503" s="97">
        <f t="shared" si="288"/>
        <v>6.0000000000000001E-3</v>
      </c>
      <c r="T503" s="96">
        <f t="shared" si="264"/>
        <v>4.1606161893607743E-3</v>
      </c>
      <c r="U503" s="96">
        <f t="shared" si="265"/>
        <v>4.1606161893607743E-3</v>
      </c>
      <c r="V503" s="96">
        <f t="shared" si="266"/>
        <v>4.1606161893607743E-3</v>
      </c>
      <c r="W503" s="96">
        <f t="shared" si="267"/>
        <v>4.1606161893607743E-3</v>
      </c>
      <c r="X503" s="96">
        <f t="shared" si="268"/>
        <v>4.1606161893607743E-3</v>
      </c>
      <c r="Y503" s="96">
        <f t="shared" si="269"/>
        <v>8.3935898232306187E-6</v>
      </c>
      <c r="Z503" s="96">
        <f t="shared" si="270"/>
        <v>8.3935898232306187E-6</v>
      </c>
      <c r="AA503" s="96">
        <f t="shared" si="271"/>
        <v>8.3935898232306187E-6</v>
      </c>
      <c r="AB503" s="96">
        <f t="shared" si="272"/>
        <v>7.4165759678065761E-6</v>
      </c>
      <c r="AC503" s="96">
        <f t="shared" si="273"/>
        <v>8.3935898232306187E-6</v>
      </c>
      <c r="AD503" s="97">
        <f t="shared" si="274"/>
        <v>4.1999999999999997E-3</v>
      </c>
      <c r="AE503" s="97">
        <f t="shared" si="275"/>
        <v>4.1999999999999997E-3</v>
      </c>
      <c r="AF503" s="97">
        <f t="shared" si="276"/>
        <v>4.1999999999999997E-3</v>
      </c>
      <c r="AG503" s="97">
        <f t="shared" si="277"/>
        <v>4.1999999999999997E-3</v>
      </c>
      <c r="AH503" s="97">
        <f t="shared" si="278"/>
        <v>4.1999999999999997E-3</v>
      </c>
      <c r="AI503" s="98">
        <f t="shared" si="289"/>
        <v>4.1999999999999997E-3</v>
      </c>
      <c r="AJ503" s="99">
        <f t="shared" si="290"/>
        <v>4.2000000000000006E-3</v>
      </c>
      <c r="AK503" s="98">
        <f t="shared" si="291"/>
        <v>0.03</v>
      </c>
      <c r="AL503" s="122">
        <f t="shared" si="294"/>
        <v>200</v>
      </c>
      <c r="AM503" s="100">
        <f t="shared" si="279"/>
        <v>5.9396969619669995E-3</v>
      </c>
      <c r="AN503" s="98">
        <f t="shared" si="292"/>
        <v>0.03</v>
      </c>
      <c r="AO503" s="101">
        <f t="shared" si="293"/>
        <v>58428</v>
      </c>
    </row>
    <row r="504" spans="1:41" ht="16.5">
      <c r="A504" s="112">
        <v>42800</v>
      </c>
      <c r="B504" s="73">
        <v>9682</v>
      </c>
      <c r="C504" s="73">
        <v>9648</v>
      </c>
      <c r="D504" s="80">
        <f t="shared" si="280"/>
        <v>34</v>
      </c>
      <c r="E504" s="17">
        <f t="shared" si="263"/>
        <v>4.0000000000000001E-3</v>
      </c>
      <c r="F504" s="16">
        <f t="shared" si="281"/>
        <v>4.0000000000000001E-3</v>
      </c>
      <c r="G504" s="16">
        <f t="shared" si="282"/>
        <v>4.0000000000000001E-3</v>
      </c>
      <c r="H504" s="16">
        <f t="shared" si="283"/>
        <v>4.0000000000000001E-3</v>
      </c>
      <c r="I504" s="16">
        <f t="shared" si="284"/>
        <v>4.0000000000000001E-3</v>
      </c>
      <c r="J504" s="16">
        <f t="shared" si="285"/>
        <v>4.0000000000000001E-3</v>
      </c>
      <c r="K504" s="16">
        <f t="shared" si="295"/>
        <v>4.0000000000000001E-3</v>
      </c>
      <c r="L504" s="16">
        <f t="shared" si="286"/>
        <v>0.03</v>
      </c>
      <c r="M504" s="72"/>
      <c r="N504" s="72"/>
      <c r="O504" s="32">
        <f t="shared" si="296"/>
        <v>0</v>
      </c>
      <c r="P504" s="17" t="e">
        <f t="shared" si="297"/>
        <v>#DIV/0!</v>
      </c>
      <c r="Q504" s="38">
        <f t="shared" si="298"/>
        <v>0</v>
      </c>
      <c r="R504" s="17" t="e">
        <f t="shared" si="287"/>
        <v>#DIV/0!</v>
      </c>
      <c r="S504" s="97">
        <f t="shared" si="288"/>
        <v>4.0000000000000001E-3</v>
      </c>
      <c r="T504" s="96">
        <f t="shared" si="264"/>
        <v>4.0432087120859297E-3</v>
      </c>
      <c r="U504" s="96">
        <f t="shared" si="265"/>
        <v>4.0432087120859297E-3</v>
      </c>
      <c r="V504" s="96">
        <f t="shared" si="266"/>
        <v>4.0432087120859297E-3</v>
      </c>
      <c r="W504" s="96">
        <f t="shared" si="267"/>
        <v>4.0432087120859297E-3</v>
      </c>
      <c r="X504" s="96">
        <f t="shared" si="268"/>
        <v>4.0432087120859297E-3</v>
      </c>
      <c r="Y504" s="96">
        <f t="shared" si="269"/>
        <v>8.6849445686842912E-6</v>
      </c>
      <c r="Z504" s="96">
        <f t="shared" si="270"/>
        <v>8.6849445686842912E-6</v>
      </c>
      <c r="AA504" s="96">
        <f t="shared" si="271"/>
        <v>8.6849445686842912E-6</v>
      </c>
      <c r="AB504" s="96">
        <f t="shared" si="272"/>
        <v>7.6740170208894414E-6</v>
      </c>
      <c r="AC504" s="96">
        <f t="shared" si="273"/>
        <v>8.6849445686842912E-6</v>
      </c>
      <c r="AD504" s="97">
        <f t="shared" si="274"/>
        <v>4.0000000000000001E-3</v>
      </c>
      <c r="AE504" s="97">
        <f t="shared" si="275"/>
        <v>4.0000000000000001E-3</v>
      </c>
      <c r="AF504" s="97">
        <f t="shared" si="276"/>
        <v>4.0000000000000001E-3</v>
      </c>
      <c r="AG504" s="97">
        <f t="shared" si="277"/>
        <v>4.0000000000000001E-3</v>
      </c>
      <c r="AH504" s="97">
        <f t="shared" si="278"/>
        <v>4.0000000000000001E-3</v>
      </c>
      <c r="AI504" s="98">
        <f t="shared" si="289"/>
        <v>4.0000000000000001E-3</v>
      </c>
      <c r="AJ504" s="99">
        <f t="shared" si="290"/>
        <v>4.0000000000000001E-3</v>
      </c>
      <c r="AK504" s="98">
        <f t="shared" si="291"/>
        <v>0.03</v>
      </c>
      <c r="AL504" s="122">
        <f t="shared" si="294"/>
        <v>200</v>
      </c>
      <c r="AM504" s="100">
        <f t="shared" si="279"/>
        <v>5.656854249492381E-3</v>
      </c>
      <c r="AN504" s="98">
        <f t="shared" si="292"/>
        <v>0.03</v>
      </c>
      <c r="AO504" s="101">
        <f t="shared" si="293"/>
        <v>58092</v>
      </c>
    </row>
    <row r="505" spans="1:41" ht="16.5">
      <c r="A505" s="112">
        <v>42797</v>
      </c>
      <c r="B505" s="73">
        <v>9648</v>
      </c>
      <c r="C505" s="73">
        <v>9691</v>
      </c>
      <c r="D505" s="80">
        <f t="shared" si="280"/>
        <v>-43</v>
      </c>
      <c r="E505" s="17">
        <f t="shared" si="263"/>
        <v>5.0000000000000001E-3</v>
      </c>
      <c r="F505" s="16">
        <f t="shared" si="281"/>
        <v>4.0000000000000001E-3</v>
      </c>
      <c r="G505" s="16">
        <f t="shared" si="282"/>
        <v>4.0000000000000001E-3</v>
      </c>
      <c r="H505" s="16">
        <f t="shared" si="283"/>
        <v>4.0000000000000001E-3</v>
      </c>
      <c r="I505" s="16">
        <f t="shared" si="284"/>
        <v>4.0000000000000001E-3</v>
      </c>
      <c r="J505" s="16">
        <f t="shared" si="285"/>
        <v>4.0000000000000001E-3</v>
      </c>
      <c r="K505" s="16">
        <f t="shared" si="295"/>
        <v>4.0000000000000001E-3</v>
      </c>
      <c r="L505" s="16">
        <f t="shared" si="286"/>
        <v>0.03</v>
      </c>
      <c r="M505" s="72"/>
      <c r="N505" s="72"/>
      <c r="O505" s="32">
        <f t="shared" si="296"/>
        <v>0</v>
      </c>
      <c r="P505" s="17" t="e">
        <f t="shared" si="297"/>
        <v>#DIV/0!</v>
      </c>
      <c r="Q505" s="38">
        <f t="shared" si="298"/>
        <v>0</v>
      </c>
      <c r="R505" s="17" t="e">
        <f t="shared" si="287"/>
        <v>#DIV/0!</v>
      </c>
      <c r="S505" s="97">
        <f t="shared" si="288"/>
        <v>5.0000000000000001E-3</v>
      </c>
      <c r="T505" s="96">
        <f t="shared" si="264"/>
        <v>4.045966714985031E-3</v>
      </c>
      <c r="U505" s="96">
        <f t="shared" si="265"/>
        <v>4.045966714985031E-3</v>
      </c>
      <c r="V505" s="96">
        <f t="shared" si="266"/>
        <v>4.045966714985031E-3</v>
      </c>
      <c r="W505" s="96">
        <f t="shared" si="267"/>
        <v>4.045966714985031E-3</v>
      </c>
      <c r="X505" s="96">
        <f t="shared" si="268"/>
        <v>4.045966714985031E-3</v>
      </c>
      <c r="Y505" s="96">
        <f t="shared" si="269"/>
        <v>9.2391678642032988E-6</v>
      </c>
      <c r="Z505" s="96">
        <f t="shared" si="270"/>
        <v>9.2391678642032988E-6</v>
      </c>
      <c r="AA505" s="96">
        <f t="shared" si="271"/>
        <v>9.2391678642032988E-6</v>
      </c>
      <c r="AB505" s="96">
        <f t="shared" si="272"/>
        <v>8.1637287248100361E-6</v>
      </c>
      <c r="AC505" s="96">
        <f t="shared" si="273"/>
        <v>9.2391678642032988E-6</v>
      </c>
      <c r="AD505" s="97">
        <f t="shared" si="274"/>
        <v>4.0000000000000001E-3</v>
      </c>
      <c r="AE505" s="97">
        <f t="shared" si="275"/>
        <v>4.0000000000000001E-3</v>
      </c>
      <c r="AF505" s="97">
        <f t="shared" si="276"/>
        <v>4.0000000000000001E-3</v>
      </c>
      <c r="AG505" s="97">
        <f t="shared" si="277"/>
        <v>4.0000000000000001E-3</v>
      </c>
      <c r="AH505" s="97">
        <f t="shared" si="278"/>
        <v>4.0000000000000001E-3</v>
      </c>
      <c r="AI505" s="98">
        <f t="shared" si="289"/>
        <v>4.0000000000000001E-3</v>
      </c>
      <c r="AJ505" s="99">
        <f t="shared" si="290"/>
        <v>4.0000000000000001E-3</v>
      </c>
      <c r="AK505" s="98">
        <f t="shared" si="291"/>
        <v>0.03</v>
      </c>
      <c r="AL505" s="122">
        <f t="shared" si="294"/>
        <v>200</v>
      </c>
      <c r="AM505" s="100">
        <f t="shared" si="279"/>
        <v>5.656854249492381E-3</v>
      </c>
      <c r="AN505" s="98">
        <f t="shared" si="292"/>
        <v>0.03</v>
      </c>
      <c r="AO505" s="101">
        <f t="shared" si="293"/>
        <v>57888</v>
      </c>
    </row>
    <row r="506" spans="1:41" ht="16.5">
      <c r="A506" s="112">
        <v>42796</v>
      </c>
      <c r="B506" s="73">
        <v>9691</v>
      </c>
      <c r="C506" s="73">
        <v>9674</v>
      </c>
      <c r="D506" s="80">
        <f t="shared" si="280"/>
        <v>17</v>
      </c>
      <c r="E506" s="17">
        <f t="shared" si="263"/>
        <v>2E-3</v>
      </c>
      <c r="F506" s="16">
        <f t="shared" si="281"/>
        <v>4.0000000000000001E-3</v>
      </c>
      <c r="G506" s="16">
        <f t="shared" si="282"/>
        <v>4.0000000000000001E-3</v>
      </c>
      <c r="H506" s="16">
        <f t="shared" si="283"/>
        <v>4.0000000000000001E-3</v>
      </c>
      <c r="I506" s="16">
        <f t="shared" si="284"/>
        <v>4.0000000000000001E-3</v>
      </c>
      <c r="J506" s="16">
        <f t="shared" si="285"/>
        <v>4.0000000000000001E-3</v>
      </c>
      <c r="K506" s="16">
        <f t="shared" si="295"/>
        <v>4.0000000000000001E-3</v>
      </c>
      <c r="L506" s="16">
        <f t="shared" si="286"/>
        <v>0.03</v>
      </c>
      <c r="M506" s="72"/>
      <c r="N506" s="72"/>
      <c r="O506" s="32">
        <f t="shared" si="296"/>
        <v>0</v>
      </c>
      <c r="P506" s="17" t="e">
        <f t="shared" si="297"/>
        <v>#DIV/0!</v>
      </c>
      <c r="Q506" s="38">
        <f t="shared" si="298"/>
        <v>0</v>
      </c>
      <c r="R506" s="17" t="e">
        <f t="shared" si="287"/>
        <v>#DIV/0!</v>
      </c>
      <c r="S506" s="97">
        <f t="shared" si="288"/>
        <v>2E-3</v>
      </c>
      <c r="T506" s="96">
        <f t="shared" si="264"/>
        <v>3.9850709733883312E-3</v>
      </c>
      <c r="U506" s="96">
        <f t="shared" si="265"/>
        <v>3.9850709733883312E-3</v>
      </c>
      <c r="V506" s="96">
        <f t="shared" si="266"/>
        <v>3.9850709733883312E-3</v>
      </c>
      <c r="W506" s="96">
        <f t="shared" si="267"/>
        <v>3.9850709733883312E-3</v>
      </c>
      <c r="X506" s="96">
        <f t="shared" si="268"/>
        <v>3.9850709733883312E-3</v>
      </c>
      <c r="Y506" s="96">
        <f t="shared" si="269"/>
        <v>9.7631521366593237E-6</v>
      </c>
      <c r="Z506" s="96">
        <f t="shared" si="270"/>
        <v>9.7631521366593237E-6</v>
      </c>
      <c r="AA506" s="96">
        <f t="shared" si="271"/>
        <v>9.7631521366593237E-6</v>
      </c>
      <c r="AB506" s="96">
        <f t="shared" si="272"/>
        <v>8.6267212279521793E-6</v>
      </c>
      <c r="AC506" s="96">
        <f t="shared" si="273"/>
        <v>9.7631521366593237E-6</v>
      </c>
      <c r="AD506" s="97">
        <f t="shared" si="274"/>
        <v>4.0000000000000001E-3</v>
      </c>
      <c r="AE506" s="97">
        <f t="shared" si="275"/>
        <v>4.0000000000000001E-3</v>
      </c>
      <c r="AF506" s="97">
        <f t="shared" si="276"/>
        <v>4.0000000000000001E-3</v>
      </c>
      <c r="AG506" s="97">
        <f t="shared" si="277"/>
        <v>4.0000000000000001E-3</v>
      </c>
      <c r="AH506" s="97">
        <f t="shared" si="278"/>
        <v>4.0000000000000001E-3</v>
      </c>
      <c r="AI506" s="98">
        <f t="shared" si="289"/>
        <v>4.0000000000000001E-3</v>
      </c>
      <c r="AJ506" s="99">
        <f t="shared" si="290"/>
        <v>4.0000000000000001E-3</v>
      </c>
      <c r="AK506" s="98">
        <f t="shared" si="291"/>
        <v>0.03</v>
      </c>
      <c r="AL506" s="122">
        <f t="shared" si="294"/>
        <v>200</v>
      </c>
      <c r="AM506" s="100">
        <f t="shared" si="279"/>
        <v>5.656854249492381E-3</v>
      </c>
      <c r="AN506" s="98">
        <f t="shared" si="292"/>
        <v>0.03</v>
      </c>
      <c r="AO506" s="101">
        <f t="shared" si="293"/>
        <v>58146</v>
      </c>
    </row>
    <row r="507" spans="1:41" ht="16.5">
      <c r="A507" s="112">
        <v>42795</v>
      </c>
      <c r="B507" s="73">
        <v>9674</v>
      </c>
      <c r="C507" s="73">
        <v>9750</v>
      </c>
      <c r="D507" s="80">
        <f t="shared" si="280"/>
        <v>-76</v>
      </c>
      <c r="E507" s="17">
        <f t="shared" si="263"/>
        <v>8.0000000000000002E-3</v>
      </c>
      <c r="F507" s="16">
        <f t="shared" si="281"/>
        <v>4.1000000000000003E-3</v>
      </c>
      <c r="G507" s="16">
        <f t="shared" si="282"/>
        <v>4.1000000000000003E-3</v>
      </c>
      <c r="H507" s="16">
        <f t="shared" si="283"/>
        <v>4.1000000000000003E-3</v>
      </c>
      <c r="I507" s="16">
        <f t="shared" si="284"/>
        <v>4.1000000000000003E-3</v>
      </c>
      <c r="J507" s="16">
        <f t="shared" si="285"/>
        <v>4.1000000000000003E-3</v>
      </c>
      <c r="K507" s="16">
        <f t="shared" si="295"/>
        <v>4.1000000000000003E-3</v>
      </c>
      <c r="L507" s="16">
        <f t="shared" si="286"/>
        <v>0.03</v>
      </c>
      <c r="M507" s="72"/>
      <c r="N507" s="72"/>
      <c r="O507" s="32">
        <f t="shared" si="296"/>
        <v>0</v>
      </c>
      <c r="P507" s="17" t="e">
        <f t="shared" si="297"/>
        <v>#DIV/0!</v>
      </c>
      <c r="Q507" s="38">
        <f t="shared" si="298"/>
        <v>0</v>
      </c>
      <c r="R507" s="17" t="e">
        <f t="shared" si="287"/>
        <v>#DIV/0!</v>
      </c>
      <c r="S507" s="97">
        <f t="shared" si="288"/>
        <v>8.0000000000000002E-3</v>
      </c>
      <c r="T507" s="96">
        <f t="shared" si="264"/>
        <v>4.111777631264182E-3</v>
      </c>
      <c r="U507" s="96">
        <f t="shared" si="265"/>
        <v>4.111777631264182E-3</v>
      </c>
      <c r="V507" s="96">
        <f t="shared" si="266"/>
        <v>4.111777631264182E-3</v>
      </c>
      <c r="W507" s="96">
        <f t="shared" si="267"/>
        <v>4.111777631264182E-3</v>
      </c>
      <c r="X507" s="96">
        <f t="shared" si="268"/>
        <v>4.111777631264182E-3</v>
      </c>
      <c r="Y507" s="96">
        <f t="shared" si="269"/>
        <v>1.0101676437047721E-5</v>
      </c>
      <c r="Z507" s="96">
        <f t="shared" si="270"/>
        <v>1.0101676437047721E-5</v>
      </c>
      <c r="AA507" s="96">
        <f t="shared" si="271"/>
        <v>1.0101676437047721E-5</v>
      </c>
      <c r="AB507" s="96">
        <f t="shared" si="272"/>
        <v>8.925841299775369E-6</v>
      </c>
      <c r="AC507" s="96">
        <f t="shared" si="273"/>
        <v>1.0101676437047721E-5</v>
      </c>
      <c r="AD507" s="97">
        <f t="shared" si="274"/>
        <v>4.1000000000000003E-3</v>
      </c>
      <c r="AE507" s="97">
        <f t="shared" si="275"/>
        <v>4.1000000000000003E-3</v>
      </c>
      <c r="AF507" s="97">
        <f t="shared" si="276"/>
        <v>4.1000000000000003E-3</v>
      </c>
      <c r="AG507" s="97">
        <f t="shared" si="277"/>
        <v>4.1000000000000003E-3</v>
      </c>
      <c r="AH507" s="97">
        <f t="shared" si="278"/>
        <v>4.1000000000000003E-3</v>
      </c>
      <c r="AI507" s="98">
        <f t="shared" si="289"/>
        <v>4.1000000000000003E-3</v>
      </c>
      <c r="AJ507" s="99">
        <f t="shared" si="290"/>
        <v>4.1000000000000003E-3</v>
      </c>
      <c r="AK507" s="98">
        <f t="shared" si="291"/>
        <v>0.03</v>
      </c>
      <c r="AL507" s="122">
        <f t="shared" si="294"/>
        <v>200</v>
      </c>
      <c r="AM507" s="100">
        <f t="shared" si="279"/>
        <v>5.7982756057296907E-3</v>
      </c>
      <c r="AN507" s="98">
        <f t="shared" si="292"/>
        <v>0.03</v>
      </c>
      <c r="AO507" s="101">
        <f t="shared" si="293"/>
        <v>58044</v>
      </c>
    </row>
    <row r="508" spans="1:41" ht="16.5">
      <c r="A508" s="112">
        <v>42790</v>
      </c>
      <c r="B508" s="73">
        <v>9750</v>
      </c>
      <c r="C508" s="73">
        <v>9769</v>
      </c>
      <c r="D508" s="80">
        <f t="shared" si="280"/>
        <v>-19</v>
      </c>
      <c r="E508" s="17">
        <f t="shared" si="263"/>
        <v>2E-3</v>
      </c>
      <c r="F508" s="16">
        <f t="shared" si="281"/>
        <v>3.8999999999999998E-3</v>
      </c>
      <c r="G508" s="16">
        <f t="shared" si="282"/>
        <v>3.8999999999999998E-3</v>
      </c>
      <c r="H508" s="16">
        <f t="shared" si="283"/>
        <v>3.8999999999999998E-3</v>
      </c>
      <c r="I508" s="16">
        <f t="shared" si="284"/>
        <v>3.8999999999999998E-3</v>
      </c>
      <c r="J508" s="16">
        <f t="shared" si="285"/>
        <v>3.8999999999999998E-3</v>
      </c>
      <c r="K508" s="16">
        <f t="shared" si="295"/>
        <v>3.8999999999999998E-3</v>
      </c>
      <c r="L508" s="16">
        <f t="shared" si="286"/>
        <v>0.03</v>
      </c>
      <c r="M508" s="72"/>
      <c r="N508" s="72"/>
      <c r="O508" s="32">
        <f t="shared" si="296"/>
        <v>0</v>
      </c>
      <c r="P508" s="17" t="e">
        <f t="shared" si="297"/>
        <v>#DIV/0!</v>
      </c>
      <c r="Q508" s="38">
        <f t="shared" si="298"/>
        <v>0</v>
      </c>
      <c r="R508" s="17" t="e">
        <f t="shared" si="287"/>
        <v>#DIV/0!</v>
      </c>
      <c r="S508" s="97">
        <f t="shared" si="288"/>
        <v>2E-3</v>
      </c>
      <c r="T508" s="96">
        <f t="shared" si="264"/>
        <v>3.8635932247491293E-3</v>
      </c>
      <c r="U508" s="96">
        <f t="shared" si="265"/>
        <v>3.8635932247491293E-3</v>
      </c>
      <c r="V508" s="96">
        <f t="shared" si="266"/>
        <v>3.8635932247491293E-3</v>
      </c>
      <c r="W508" s="96">
        <f t="shared" si="267"/>
        <v>3.8635932247491293E-3</v>
      </c>
      <c r="X508" s="96">
        <f t="shared" si="268"/>
        <v>3.8635932247491293E-3</v>
      </c>
      <c r="Y508" s="96">
        <f t="shared" si="269"/>
        <v>9.6543455068374917E-6</v>
      </c>
      <c r="Z508" s="96">
        <f t="shared" si="270"/>
        <v>9.6543455068374917E-6</v>
      </c>
      <c r="AA508" s="96">
        <f t="shared" si="271"/>
        <v>9.6543455068374917E-6</v>
      </c>
      <c r="AB508" s="96">
        <f t="shared" si="272"/>
        <v>8.5305796898416098E-6</v>
      </c>
      <c r="AC508" s="96">
        <f t="shared" si="273"/>
        <v>9.6543455068374917E-6</v>
      </c>
      <c r="AD508" s="97">
        <f t="shared" si="274"/>
        <v>3.8999999999999998E-3</v>
      </c>
      <c r="AE508" s="97">
        <f t="shared" si="275"/>
        <v>3.8999999999999998E-3</v>
      </c>
      <c r="AF508" s="97">
        <f t="shared" si="276"/>
        <v>3.8999999999999998E-3</v>
      </c>
      <c r="AG508" s="97">
        <f t="shared" si="277"/>
        <v>3.8999999999999998E-3</v>
      </c>
      <c r="AH508" s="97">
        <f t="shared" si="278"/>
        <v>3.8999999999999998E-3</v>
      </c>
      <c r="AI508" s="98">
        <f t="shared" si="289"/>
        <v>3.8999999999999998E-3</v>
      </c>
      <c r="AJ508" s="99">
        <f t="shared" si="290"/>
        <v>3.8999999999999998E-3</v>
      </c>
      <c r="AK508" s="98">
        <f t="shared" si="291"/>
        <v>0.03</v>
      </c>
      <c r="AL508" s="122">
        <f t="shared" si="294"/>
        <v>200</v>
      </c>
      <c r="AM508" s="100">
        <f t="shared" si="279"/>
        <v>5.5154328932550704E-3</v>
      </c>
      <c r="AN508" s="98">
        <f t="shared" si="292"/>
        <v>0.03</v>
      </c>
      <c r="AO508" s="101">
        <f t="shared" si="293"/>
        <v>58500</v>
      </c>
    </row>
    <row r="509" spans="1:41" ht="16.5">
      <c r="A509" s="112">
        <v>42789</v>
      </c>
      <c r="B509" s="73">
        <v>9769</v>
      </c>
      <c r="C509" s="73">
        <v>9778</v>
      </c>
      <c r="D509" s="80">
        <f t="shared" si="280"/>
        <v>-9</v>
      </c>
      <c r="E509" s="17">
        <f t="shared" si="263"/>
        <v>1E-3</v>
      </c>
      <c r="F509" s="16">
        <f t="shared" si="281"/>
        <v>4.0000000000000001E-3</v>
      </c>
      <c r="G509" s="16">
        <f t="shared" si="282"/>
        <v>4.0000000000000001E-3</v>
      </c>
      <c r="H509" s="16">
        <f t="shared" si="283"/>
        <v>4.0000000000000001E-3</v>
      </c>
      <c r="I509" s="16">
        <f t="shared" si="284"/>
        <v>4.0000000000000001E-3</v>
      </c>
      <c r="J509" s="16">
        <f t="shared" si="285"/>
        <v>4.0000000000000001E-3</v>
      </c>
      <c r="K509" s="16">
        <f t="shared" si="295"/>
        <v>4.0000000000000001E-3</v>
      </c>
      <c r="L509" s="16">
        <f t="shared" si="286"/>
        <v>0.03</v>
      </c>
      <c r="M509" s="72"/>
      <c r="N509" s="72"/>
      <c r="O509" s="32">
        <f t="shared" si="296"/>
        <v>0</v>
      </c>
      <c r="P509" s="17" t="e">
        <f t="shared" si="297"/>
        <v>#DIV/0!</v>
      </c>
      <c r="Q509" s="38">
        <f t="shared" si="298"/>
        <v>0</v>
      </c>
      <c r="R509" s="17" t="e">
        <f t="shared" si="287"/>
        <v>#DIV/0!</v>
      </c>
      <c r="S509" s="97">
        <f t="shared" si="288"/>
        <v>1E-3</v>
      </c>
      <c r="T509" s="96">
        <f t="shared" si="264"/>
        <v>3.9825459837756691E-3</v>
      </c>
      <c r="U509" s="96">
        <f t="shared" si="265"/>
        <v>3.9825459837756691E-3</v>
      </c>
      <c r="V509" s="96">
        <f t="shared" si="266"/>
        <v>3.9825459837756691E-3</v>
      </c>
      <c r="W509" s="96">
        <f t="shared" si="267"/>
        <v>3.9825459837756691E-3</v>
      </c>
      <c r="X509" s="96">
        <f t="shared" si="268"/>
        <v>3.9825459837756691E-3</v>
      </c>
      <c r="Y509" s="96">
        <f t="shared" si="269"/>
        <v>1.0019698076777011E-5</v>
      </c>
      <c r="Z509" s="96">
        <f t="shared" si="270"/>
        <v>1.0019698076777011E-5</v>
      </c>
      <c r="AA509" s="96">
        <f t="shared" si="271"/>
        <v>1.0019698076777011E-5</v>
      </c>
      <c r="AB509" s="96">
        <f t="shared" si="272"/>
        <v>8.8534052206401677E-6</v>
      </c>
      <c r="AC509" s="96">
        <f t="shared" si="273"/>
        <v>1.0019698076777011E-5</v>
      </c>
      <c r="AD509" s="97">
        <f t="shared" si="274"/>
        <v>4.0000000000000001E-3</v>
      </c>
      <c r="AE509" s="97">
        <f t="shared" si="275"/>
        <v>4.0000000000000001E-3</v>
      </c>
      <c r="AF509" s="97">
        <f t="shared" si="276"/>
        <v>4.0000000000000001E-3</v>
      </c>
      <c r="AG509" s="97">
        <f t="shared" si="277"/>
        <v>4.0000000000000001E-3</v>
      </c>
      <c r="AH509" s="97">
        <f t="shared" si="278"/>
        <v>4.0000000000000001E-3</v>
      </c>
      <c r="AI509" s="98">
        <f t="shared" si="289"/>
        <v>4.0000000000000001E-3</v>
      </c>
      <c r="AJ509" s="99">
        <f t="shared" si="290"/>
        <v>4.0000000000000001E-3</v>
      </c>
      <c r="AK509" s="98">
        <f t="shared" si="291"/>
        <v>0.03</v>
      </c>
      <c r="AL509" s="122">
        <f t="shared" si="294"/>
        <v>200</v>
      </c>
      <c r="AM509" s="100">
        <f t="shared" si="279"/>
        <v>5.656854249492381E-3</v>
      </c>
      <c r="AN509" s="98">
        <f t="shared" si="292"/>
        <v>0.03</v>
      </c>
      <c r="AO509" s="101">
        <f t="shared" si="293"/>
        <v>58614</v>
      </c>
    </row>
    <row r="510" spans="1:41" ht="16.5">
      <c r="A510" s="112">
        <v>42788</v>
      </c>
      <c r="B510" s="73">
        <v>9778</v>
      </c>
      <c r="C510" s="73">
        <v>9763</v>
      </c>
      <c r="D510" s="80">
        <f t="shared" si="280"/>
        <v>15</v>
      </c>
      <c r="E510" s="17">
        <f t="shared" si="263"/>
        <v>2E-3</v>
      </c>
      <c r="F510" s="16">
        <f t="shared" si="281"/>
        <v>4.1999999999999997E-3</v>
      </c>
      <c r="G510" s="16">
        <f t="shared" si="282"/>
        <v>4.1999999999999997E-3</v>
      </c>
      <c r="H510" s="16">
        <f t="shared" si="283"/>
        <v>4.1999999999999997E-3</v>
      </c>
      <c r="I510" s="16">
        <f t="shared" si="284"/>
        <v>4.1999999999999997E-3</v>
      </c>
      <c r="J510" s="16">
        <f t="shared" si="285"/>
        <v>4.1999999999999997E-3</v>
      </c>
      <c r="K510" s="16">
        <f t="shared" si="295"/>
        <v>4.1999999999999997E-3</v>
      </c>
      <c r="L510" s="16">
        <f t="shared" si="286"/>
        <v>0.03</v>
      </c>
      <c r="M510" s="72"/>
      <c r="N510" s="72"/>
      <c r="O510" s="32">
        <f t="shared" si="296"/>
        <v>0</v>
      </c>
      <c r="P510" s="17" t="e">
        <f t="shared" si="297"/>
        <v>#DIV/0!</v>
      </c>
      <c r="Q510" s="38">
        <f t="shared" si="298"/>
        <v>0</v>
      </c>
      <c r="R510" s="17" t="e">
        <f t="shared" si="287"/>
        <v>#DIV/0!</v>
      </c>
      <c r="S510" s="97">
        <f t="shared" si="288"/>
        <v>2E-3</v>
      </c>
      <c r="T510" s="96">
        <f t="shared" si="264"/>
        <v>4.172921259335818E-3</v>
      </c>
      <c r="U510" s="96">
        <f t="shared" si="265"/>
        <v>4.172921259335818E-3</v>
      </c>
      <c r="V510" s="96">
        <f t="shared" si="266"/>
        <v>4.172921259335818E-3</v>
      </c>
      <c r="W510" s="96">
        <f t="shared" si="267"/>
        <v>4.172921259335818E-3</v>
      </c>
      <c r="X510" s="96">
        <f t="shared" si="268"/>
        <v>4.172921259335818E-3</v>
      </c>
      <c r="Y510" s="96">
        <f t="shared" si="269"/>
        <v>1.001665140180883E-5</v>
      </c>
      <c r="Z510" s="96">
        <f t="shared" si="270"/>
        <v>1.001665140180883E-5</v>
      </c>
      <c r="AA510" s="96">
        <f t="shared" si="271"/>
        <v>1.001665140180883E-5</v>
      </c>
      <c r="AB510" s="96">
        <f t="shared" si="272"/>
        <v>8.8507131786382816E-6</v>
      </c>
      <c r="AC510" s="96">
        <f t="shared" si="273"/>
        <v>1.001665140180883E-5</v>
      </c>
      <c r="AD510" s="97">
        <f t="shared" si="274"/>
        <v>4.1999999999999997E-3</v>
      </c>
      <c r="AE510" s="97">
        <f t="shared" si="275"/>
        <v>4.1999999999999997E-3</v>
      </c>
      <c r="AF510" s="97">
        <f t="shared" si="276"/>
        <v>4.1999999999999997E-3</v>
      </c>
      <c r="AG510" s="97">
        <f t="shared" si="277"/>
        <v>4.1999999999999997E-3</v>
      </c>
      <c r="AH510" s="97">
        <f t="shared" si="278"/>
        <v>4.1999999999999997E-3</v>
      </c>
      <c r="AI510" s="98">
        <f t="shared" si="289"/>
        <v>4.1999999999999997E-3</v>
      </c>
      <c r="AJ510" s="99">
        <f t="shared" si="290"/>
        <v>4.2000000000000006E-3</v>
      </c>
      <c r="AK510" s="98">
        <f t="shared" si="291"/>
        <v>0.03</v>
      </c>
      <c r="AL510" s="122">
        <f t="shared" si="294"/>
        <v>200</v>
      </c>
      <c r="AM510" s="100">
        <f t="shared" si="279"/>
        <v>5.9396969619669995E-3</v>
      </c>
      <c r="AN510" s="98">
        <f t="shared" si="292"/>
        <v>0.03</v>
      </c>
      <c r="AO510" s="101">
        <f t="shared" si="293"/>
        <v>58668</v>
      </c>
    </row>
    <row r="511" spans="1:41" ht="16.5">
      <c r="A511" s="112">
        <v>42787</v>
      </c>
      <c r="B511" s="73">
        <v>9763</v>
      </c>
      <c r="C511" s="73">
        <v>9753</v>
      </c>
      <c r="D511" s="80">
        <f t="shared" si="280"/>
        <v>10</v>
      </c>
      <c r="E511" s="17">
        <f t="shared" si="263"/>
        <v>2E-3</v>
      </c>
      <c r="F511" s="16">
        <f t="shared" si="281"/>
        <v>4.3E-3</v>
      </c>
      <c r="G511" s="16">
        <f t="shared" si="282"/>
        <v>4.3E-3</v>
      </c>
      <c r="H511" s="16">
        <f t="shared" si="283"/>
        <v>4.3E-3</v>
      </c>
      <c r="I511" s="16">
        <f t="shared" si="284"/>
        <v>4.3E-3</v>
      </c>
      <c r="J511" s="16">
        <f t="shared" si="285"/>
        <v>4.3E-3</v>
      </c>
      <c r="K511" s="16">
        <f t="shared" si="295"/>
        <v>4.3E-3</v>
      </c>
      <c r="L511" s="16">
        <f t="shared" si="286"/>
        <v>0.03</v>
      </c>
      <c r="M511" s="72"/>
      <c r="N511" s="72"/>
      <c r="O511" s="32">
        <f t="shared" si="296"/>
        <v>0</v>
      </c>
      <c r="P511" s="17" t="e">
        <f t="shared" si="297"/>
        <v>#DIV/0!</v>
      </c>
      <c r="Q511" s="38">
        <f t="shared" si="298"/>
        <v>0</v>
      </c>
      <c r="R511" s="17" t="e">
        <f t="shared" si="287"/>
        <v>#DIV/0!</v>
      </c>
      <c r="S511" s="97">
        <f t="shared" si="288"/>
        <v>2E-3</v>
      </c>
      <c r="T511" s="96">
        <f t="shared" si="264"/>
        <v>4.3116183609955509E-3</v>
      </c>
      <c r="U511" s="96">
        <f t="shared" si="265"/>
        <v>4.3116183609955509E-3</v>
      </c>
      <c r="V511" s="96">
        <f t="shared" si="266"/>
        <v>4.3116183609955509E-3</v>
      </c>
      <c r="W511" s="96">
        <f t="shared" si="267"/>
        <v>4.3116183609955509E-3</v>
      </c>
      <c r="X511" s="96">
        <f t="shared" si="268"/>
        <v>4.3116183609955509E-3</v>
      </c>
      <c r="Y511" s="96">
        <f t="shared" si="269"/>
        <v>1.0314932590420558E-5</v>
      </c>
      <c r="Z511" s="96">
        <f t="shared" si="270"/>
        <v>1.0314932590420558E-5</v>
      </c>
      <c r="AA511" s="96">
        <f t="shared" si="271"/>
        <v>1.0314932590420558E-5</v>
      </c>
      <c r="AB511" s="96">
        <f t="shared" si="272"/>
        <v>9.1142744368956054E-6</v>
      </c>
      <c r="AC511" s="96">
        <f t="shared" si="273"/>
        <v>1.0314932590420558E-5</v>
      </c>
      <c r="AD511" s="97">
        <f t="shared" si="274"/>
        <v>4.3E-3</v>
      </c>
      <c r="AE511" s="97">
        <f t="shared" si="275"/>
        <v>4.3E-3</v>
      </c>
      <c r="AF511" s="97">
        <f t="shared" si="276"/>
        <v>4.3E-3</v>
      </c>
      <c r="AG511" s="97">
        <f t="shared" si="277"/>
        <v>4.3E-3</v>
      </c>
      <c r="AH511" s="97">
        <f t="shared" si="278"/>
        <v>4.3E-3</v>
      </c>
      <c r="AI511" s="98">
        <f t="shared" si="289"/>
        <v>4.3E-3</v>
      </c>
      <c r="AJ511" s="99">
        <f t="shared" si="290"/>
        <v>4.3E-3</v>
      </c>
      <c r="AK511" s="98">
        <f t="shared" si="291"/>
        <v>0.03</v>
      </c>
      <c r="AL511" s="122">
        <f t="shared" si="294"/>
        <v>200</v>
      </c>
      <c r="AM511" s="100">
        <f t="shared" si="279"/>
        <v>6.0811183182043092E-3</v>
      </c>
      <c r="AN511" s="98">
        <f t="shared" si="292"/>
        <v>0.03</v>
      </c>
      <c r="AO511" s="101">
        <f t="shared" si="293"/>
        <v>58578</v>
      </c>
    </row>
    <row r="512" spans="1:41" ht="16.5">
      <c r="A512" s="112">
        <v>42786</v>
      </c>
      <c r="B512" s="73">
        <v>9753</v>
      </c>
      <c r="C512" s="73">
        <v>9779</v>
      </c>
      <c r="D512" s="80">
        <f t="shared" si="280"/>
        <v>-26</v>
      </c>
      <c r="E512" s="17">
        <f t="shared" si="263"/>
        <v>3.0000000000000001E-3</v>
      </c>
      <c r="F512" s="16">
        <f t="shared" si="281"/>
        <v>4.4999999999999997E-3</v>
      </c>
      <c r="G512" s="16">
        <f t="shared" si="282"/>
        <v>4.4999999999999997E-3</v>
      </c>
      <c r="H512" s="16">
        <f t="shared" si="283"/>
        <v>4.4999999999999997E-3</v>
      </c>
      <c r="I512" s="16">
        <f t="shared" si="284"/>
        <v>4.4999999999999997E-3</v>
      </c>
      <c r="J512" s="16">
        <f t="shared" si="285"/>
        <v>4.4999999999999997E-3</v>
      </c>
      <c r="K512" s="16">
        <f t="shared" si="295"/>
        <v>4.4999999999999997E-3</v>
      </c>
      <c r="L512" s="16">
        <f t="shared" si="286"/>
        <v>0.03</v>
      </c>
      <c r="M512" s="72"/>
      <c r="N512" s="72"/>
      <c r="O512" s="32">
        <f t="shared" si="296"/>
        <v>0</v>
      </c>
      <c r="P512" s="17" t="e">
        <f t="shared" si="297"/>
        <v>#DIV/0!</v>
      </c>
      <c r="Q512" s="38">
        <f t="shared" si="298"/>
        <v>0</v>
      </c>
      <c r="R512" s="17" t="e">
        <f t="shared" si="287"/>
        <v>#DIV/0!</v>
      </c>
      <c r="S512" s="97">
        <f t="shared" si="288"/>
        <v>3.0000000000000001E-3</v>
      </c>
      <c r="T512" s="96">
        <f t="shared" si="264"/>
        <v>4.459168469144203E-3</v>
      </c>
      <c r="U512" s="96">
        <f t="shared" si="265"/>
        <v>4.459168469144203E-3</v>
      </c>
      <c r="V512" s="96">
        <f t="shared" si="266"/>
        <v>4.459168469144203E-3</v>
      </c>
      <c r="W512" s="96">
        <f t="shared" si="267"/>
        <v>4.459168469144203E-3</v>
      </c>
      <c r="X512" s="96">
        <f t="shared" si="268"/>
        <v>4.459168469144203E-3</v>
      </c>
      <c r="Y512" s="96">
        <f t="shared" si="269"/>
        <v>1.0587321294513378E-5</v>
      </c>
      <c r="Z512" s="96">
        <f t="shared" si="270"/>
        <v>1.0587321294513378E-5</v>
      </c>
      <c r="AA512" s="96">
        <f t="shared" si="271"/>
        <v>1.0587321294513378E-5</v>
      </c>
      <c r="AB512" s="96">
        <f t="shared" si="272"/>
        <v>9.3549570958320219E-6</v>
      </c>
      <c r="AC512" s="96">
        <f t="shared" si="273"/>
        <v>1.0587321294513378E-5</v>
      </c>
      <c r="AD512" s="97">
        <f t="shared" si="274"/>
        <v>4.4999999999999997E-3</v>
      </c>
      <c r="AE512" s="97">
        <f t="shared" si="275"/>
        <v>4.4999999999999997E-3</v>
      </c>
      <c r="AF512" s="97">
        <f t="shared" si="276"/>
        <v>4.4999999999999997E-3</v>
      </c>
      <c r="AG512" s="97">
        <f t="shared" si="277"/>
        <v>4.4999999999999997E-3</v>
      </c>
      <c r="AH512" s="97">
        <f t="shared" si="278"/>
        <v>4.4999999999999997E-3</v>
      </c>
      <c r="AI512" s="98">
        <f t="shared" si="289"/>
        <v>4.4999999999999997E-3</v>
      </c>
      <c r="AJ512" s="99">
        <f t="shared" si="290"/>
        <v>4.4999999999999997E-3</v>
      </c>
      <c r="AK512" s="98">
        <f t="shared" si="291"/>
        <v>0.03</v>
      </c>
      <c r="AL512" s="122">
        <f t="shared" si="294"/>
        <v>200</v>
      </c>
      <c r="AM512" s="100">
        <f t="shared" si="279"/>
        <v>6.3639610306789277E-3</v>
      </c>
      <c r="AN512" s="98">
        <f t="shared" si="292"/>
        <v>0.03</v>
      </c>
      <c r="AO512" s="101">
        <f t="shared" si="293"/>
        <v>58518</v>
      </c>
    </row>
    <row r="513" spans="1:41" ht="16.5">
      <c r="A513" s="112">
        <v>42784</v>
      </c>
      <c r="B513" s="73">
        <v>9779</v>
      </c>
      <c r="C513" s="73">
        <v>9759</v>
      </c>
      <c r="D513" s="80">
        <f t="shared" si="280"/>
        <v>20</v>
      </c>
      <c r="E513" s="17">
        <f t="shared" si="263"/>
        <v>3.0000000000000001E-3</v>
      </c>
      <c r="F513" s="16">
        <f t="shared" si="281"/>
        <v>4.5999999999999999E-3</v>
      </c>
      <c r="G513" s="16">
        <f t="shared" si="282"/>
        <v>4.5999999999999999E-3</v>
      </c>
      <c r="H513" s="16">
        <f t="shared" si="283"/>
        <v>4.5999999999999999E-3</v>
      </c>
      <c r="I513" s="16">
        <f t="shared" si="284"/>
        <v>4.5999999999999999E-3</v>
      </c>
      <c r="J513" s="16">
        <f t="shared" si="285"/>
        <v>4.5999999999999999E-3</v>
      </c>
      <c r="K513" s="16">
        <f t="shared" si="295"/>
        <v>4.5999999999999999E-3</v>
      </c>
      <c r="L513" s="16">
        <f t="shared" si="286"/>
        <v>0.03</v>
      </c>
      <c r="M513" s="72"/>
      <c r="N513" s="72"/>
      <c r="O513" s="32">
        <f t="shared" si="296"/>
        <v>0</v>
      </c>
      <c r="P513" s="17" t="e">
        <f t="shared" si="297"/>
        <v>#DIV/0!</v>
      </c>
      <c r="Q513" s="38">
        <f t="shared" si="298"/>
        <v>0</v>
      </c>
      <c r="R513" s="17" t="e">
        <f t="shared" si="287"/>
        <v>#DIV/0!</v>
      </c>
      <c r="S513" s="97">
        <f t="shared" si="288"/>
        <v>3.0000000000000001E-3</v>
      </c>
      <c r="T513" s="96">
        <f t="shared" si="264"/>
        <v>4.5523068820683011E-3</v>
      </c>
      <c r="U513" s="96">
        <f t="shared" si="265"/>
        <v>4.5523068820683011E-3</v>
      </c>
      <c r="V513" s="96">
        <f t="shared" si="266"/>
        <v>4.5523068820683011E-3</v>
      </c>
      <c r="W513" s="96">
        <f t="shared" si="267"/>
        <v>4.5523068820683011E-3</v>
      </c>
      <c r="X513" s="96">
        <f t="shared" si="268"/>
        <v>4.5523068820683011E-3</v>
      </c>
      <c r="Y513" s="96">
        <f t="shared" si="269"/>
        <v>1.1109299888453598E-5</v>
      </c>
      <c r="Z513" s="96">
        <f t="shared" si="270"/>
        <v>1.1109299888453598E-5</v>
      </c>
      <c r="AA513" s="96">
        <f t="shared" si="271"/>
        <v>1.1109299888453598E-5</v>
      </c>
      <c r="AB513" s="96">
        <f t="shared" si="272"/>
        <v>9.8161773814376011E-6</v>
      </c>
      <c r="AC513" s="96">
        <f t="shared" si="273"/>
        <v>1.1109299888453598E-5</v>
      </c>
      <c r="AD513" s="97">
        <f t="shared" si="274"/>
        <v>4.5999999999999999E-3</v>
      </c>
      <c r="AE513" s="97">
        <f t="shared" si="275"/>
        <v>4.5999999999999999E-3</v>
      </c>
      <c r="AF513" s="97">
        <f t="shared" si="276"/>
        <v>4.5999999999999999E-3</v>
      </c>
      <c r="AG513" s="97">
        <f t="shared" si="277"/>
        <v>4.5999999999999999E-3</v>
      </c>
      <c r="AH513" s="97">
        <f t="shared" si="278"/>
        <v>4.5999999999999999E-3</v>
      </c>
      <c r="AI513" s="98">
        <f t="shared" si="289"/>
        <v>4.5999999999999999E-3</v>
      </c>
      <c r="AJ513" s="99">
        <f t="shared" si="290"/>
        <v>4.5999999999999999E-3</v>
      </c>
      <c r="AK513" s="98">
        <f t="shared" si="291"/>
        <v>0.03</v>
      </c>
      <c r="AL513" s="122">
        <f t="shared" si="294"/>
        <v>200</v>
      </c>
      <c r="AM513" s="100">
        <f t="shared" si="279"/>
        <v>6.5053823869162374E-3</v>
      </c>
      <c r="AN513" s="98">
        <f t="shared" si="292"/>
        <v>0.03</v>
      </c>
      <c r="AO513" s="101">
        <f t="shared" si="293"/>
        <v>58674</v>
      </c>
    </row>
    <row r="514" spans="1:41" ht="16.5">
      <c r="A514" s="112">
        <v>42783</v>
      </c>
      <c r="B514" s="73">
        <v>9759</v>
      </c>
      <c r="C514" s="73">
        <v>9771</v>
      </c>
      <c r="D514" s="80">
        <f t="shared" si="280"/>
        <v>-12</v>
      </c>
      <c r="E514" s="17">
        <f t="shared" si="263"/>
        <v>2E-3</v>
      </c>
      <c r="F514" s="16">
        <f t="shared" si="281"/>
        <v>4.7000000000000002E-3</v>
      </c>
      <c r="G514" s="16">
        <f t="shared" si="282"/>
        <v>4.7000000000000002E-3</v>
      </c>
      <c r="H514" s="16">
        <f t="shared" si="283"/>
        <v>4.7000000000000002E-3</v>
      </c>
      <c r="I514" s="16">
        <f t="shared" si="284"/>
        <v>4.7000000000000002E-3</v>
      </c>
      <c r="J514" s="16">
        <f t="shared" si="285"/>
        <v>4.7000000000000002E-3</v>
      </c>
      <c r="K514" s="16">
        <f t="shared" si="295"/>
        <v>4.7000000000000002E-3</v>
      </c>
      <c r="L514" s="16">
        <f t="shared" si="286"/>
        <v>0.03</v>
      </c>
      <c r="M514" s="72"/>
      <c r="N514" s="72"/>
      <c r="O514" s="32">
        <f t="shared" si="296"/>
        <v>0</v>
      </c>
      <c r="P514" s="17" t="e">
        <f t="shared" si="297"/>
        <v>#DIV/0!</v>
      </c>
      <c r="Q514" s="38">
        <f t="shared" si="298"/>
        <v>0</v>
      </c>
      <c r="R514" s="17" t="e">
        <f t="shared" si="287"/>
        <v>#DIV/0!</v>
      </c>
      <c r="S514" s="97">
        <f t="shared" si="288"/>
        <v>2E-3</v>
      </c>
      <c r="T514" s="96">
        <f t="shared" si="264"/>
        <v>4.6513903000726603E-3</v>
      </c>
      <c r="U514" s="96">
        <f t="shared" si="265"/>
        <v>4.6513903000726603E-3</v>
      </c>
      <c r="V514" s="96">
        <f t="shared" si="266"/>
        <v>4.6513903000726603E-3</v>
      </c>
      <c r="W514" s="96">
        <f t="shared" si="267"/>
        <v>4.6513903000726603E-3</v>
      </c>
      <c r="X514" s="96">
        <f t="shared" si="268"/>
        <v>4.6513903000726603E-3</v>
      </c>
      <c r="Y514" s="96">
        <f t="shared" si="269"/>
        <v>1.1644334567088463E-5</v>
      </c>
      <c r="Z514" s="96">
        <f t="shared" si="270"/>
        <v>1.1644334567088463E-5</v>
      </c>
      <c r="AA514" s="96">
        <f t="shared" si="271"/>
        <v>1.1644334567088463E-5</v>
      </c>
      <c r="AB514" s="96">
        <f t="shared" si="272"/>
        <v>1.0288934023479367E-5</v>
      </c>
      <c r="AC514" s="96">
        <f t="shared" si="273"/>
        <v>1.1644334567088463E-5</v>
      </c>
      <c r="AD514" s="97">
        <f t="shared" si="274"/>
        <v>4.7000000000000002E-3</v>
      </c>
      <c r="AE514" s="97">
        <f t="shared" si="275"/>
        <v>4.7000000000000002E-3</v>
      </c>
      <c r="AF514" s="97">
        <f t="shared" si="276"/>
        <v>4.7000000000000002E-3</v>
      </c>
      <c r="AG514" s="97">
        <f t="shared" si="277"/>
        <v>4.7000000000000002E-3</v>
      </c>
      <c r="AH514" s="97">
        <f t="shared" si="278"/>
        <v>4.7000000000000002E-3</v>
      </c>
      <c r="AI514" s="98">
        <f t="shared" si="289"/>
        <v>4.7000000000000002E-3</v>
      </c>
      <c r="AJ514" s="99">
        <f t="shared" si="290"/>
        <v>4.7000000000000002E-3</v>
      </c>
      <c r="AK514" s="98">
        <f t="shared" si="291"/>
        <v>0.03</v>
      </c>
      <c r="AL514" s="122">
        <f t="shared" si="294"/>
        <v>200</v>
      </c>
      <c r="AM514" s="100">
        <f t="shared" si="279"/>
        <v>6.6468037431535471E-3</v>
      </c>
      <c r="AN514" s="98">
        <f t="shared" si="292"/>
        <v>0.03</v>
      </c>
      <c r="AO514" s="101">
        <f t="shared" si="293"/>
        <v>58554</v>
      </c>
    </row>
    <row r="515" spans="1:41" ht="16.5">
      <c r="A515" s="112">
        <v>42782</v>
      </c>
      <c r="B515" s="73">
        <v>9771</v>
      </c>
      <c r="C515" s="73">
        <v>9799</v>
      </c>
      <c r="D515" s="80">
        <f t="shared" si="280"/>
        <v>-28</v>
      </c>
      <c r="E515" s="17">
        <f t="shared" ref="E515:E578" si="299">IF($A515&gt;DATE(2010,9,30),ROUNDUP(ABS( D515/C515 ),3),ROUNDUP(ABS( (B515-B516)/B516 ),3))</f>
        <v>3.0000000000000001E-3</v>
      </c>
      <c r="F515" s="16">
        <f t="shared" si="281"/>
        <v>4.7999999999999996E-3</v>
      </c>
      <c r="G515" s="16">
        <f t="shared" si="282"/>
        <v>4.7999999999999996E-3</v>
      </c>
      <c r="H515" s="16">
        <f t="shared" si="283"/>
        <v>4.7999999999999996E-3</v>
      </c>
      <c r="I515" s="16">
        <f t="shared" si="284"/>
        <v>4.7999999999999996E-3</v>
      </c>
      <c r="J515" s="16">
        <f t="shared" si="285"/>
        <v>4.7999999999999996E-3</v>
      </c>
      <c r="K515" s="16">
        <f t="shared" si="295"/>
        <v>4.7999999999999996E-3</v>
      </c>
      <c r="L515" s="16">
        <f t="shared" si="286"/>
        <v>0.03</v>
      </c>
      <c r="M515" s="72"/>
      <c r="N515" s="72"/>
      <c r="O515" s="32">
        <f t="shared" si="296"/>
        <v>0</v>
      </c>
      <c r="P515" s="17" t="e">
        <f t="shared" si="297"/>
        <v>#DIV/0!</v>
      </c>
      <c r="Q515" s="38">
        <f t="shared" si="298"/>
        <v>0</v>
      </c>
      <c r="R515" s="17" t="e">
        <f t="shared" si="287"/>
        <v>#DIV/0!</v>
      </c>
      <c r="S515" s="97">
        <f t="shared" si="288"/>
        <v>3.0000000000000001E-3</v>
      </c>
      <c r="T515" s="96">
        <f t="shared" ref="T515:T578" si="300">T516*$Q$1+(1-$Q$1)*S515</f>
        <v>4.820627978800702E-3</v>
      </c>
      <c r="U515" s="96">
        <f t="shared" ref="U515:U578" si="301">$Q$1*U516+(1-$Q$1)*S515</f>
        <v>4.820627978800702E-3</v>
      </c>
      <c r="V515" s="96">
        <f t="shared" ref="V515:V578" si="302">$Q$1*V516+(1-$Q$1)*S515</f>
        <v>4.820627978800702E-3</v>
      </c>
      <c r="W515" s="96">
        <f t="shared" ref="W515:W578" si="303">$Q$1*W516+(1-$Q$1)*S515</f>
        <v>4.820627978800702E-3</v>
      </c>
      <c r="X515" s="96">
        <f t="shared" ref="X515:X578" si="304">$Q$1*X516+(1-$Q$1)*S515</f>
        <v>4.820627978800702E-3</v>
      </c>
      <c r="Y515" s="96">
        <f t="shared" ref="Y515:Y578" si="305">$Q$1*Y516+(1-$Q$1)*(S515-T516)^2</f>
        <v>1.1879763867447727E-5</v>
      </c>
      <c r="Z515" s="96">
        <f t="shared" ref="Z515:Z578" si="306">$Q$1*Z516+(1-$Q$1)*(S515-U516)^2</f>
        <v>1.1879763867447727E-5</v>
      </c>
      <c r="AA515" s="96">
        <f t="shared" ref="AA515:AA578" si="307">$Q$1*AA516+(1-$Q$1)*(S515-V516)^2</f>
        <v>1.1879763867447727E-5</v>
      </c>
      <c r="AB515" s="96">
        <f t="shared" ref="AB515:AB578" si="308">$Q$1*AB516+(1-$Q$1)*(S515-W515)^2</f>
        <v>1.0496959353276813E-5</v>
      </c>
      <c r="AC515" s="96">
        <f t="shared" ref="AC515:AC578" si="309">$Q$1*AC516+(1-$Q$1)*(S515-X516)^2</f>
        <v>1.1879763867447727E-5</v>
      </c>
      <c r="AD515" s="97">
        <f t="shared" ref="AD515:AD578" si="310">ROUND(ROUND(T515,4)+$F$1*ROUND(Y515^0.5,4),4)</f>
        <v>4.7999999999999996E-3</v>
      </c>
      <c r="AE515" s="97">
        <f t="shared" ref="AE515:AE578" si="311">ROUND(ROUND(U515,4)+$F$1*ROUND(Z515^0.5,4),4)</f>
        <v>4.7999999999999996E-3</v>
      </c>
      <c r="AF515" s="97">
        <f t="shared" ref="AF515:AF578" si="312">ROUND(ROUND(V515,4)+$F$1*ROUND(AA515^0.5,4),4)</f>
        <v>4.7999999999999996E-3</v>
      </c>
      <c r="AG515" s="97">
        <f t="shared" ref="AG515:AG578" si="313">ROUND(ROUND(W515,4)+$F$1*ROUND(AB515^0.5,4),4)</f>
        <v>4.7999999999999996E-3</v>
      </c>
      <c r="AH515" s="97">
        <f t="shared" ref="AH515:AH578" si="314">ROUND(ROUND(X515,4)+$F$1*ROUND(AC515^0.5,4),4)</f>
        <v>4.7999999999999996E-3</v>
      </c>
      <c r="AI515" s="98">
        <f t="shared" si="289"/>
        <v>4.7999999999999996E-3</v>
      </c>
      <c r="AJ515" s="99">
        <f t="shared" si="290"/>
        <v>4.7999999999999996E-3</v>
      </c>
      <c r="AK515" s="98">
        <f t="shared" si="291"/>
        <v>0.03</v>
      </c>
      <c r="AL515" s="122">
        <f t="shared" si="294"/>
        <v>200</v>
      </c>
      <c r="AM515" s="100">
        <f t="shared" ref="AM515:AM578" si="315">AI515*SQRT(2)</f>
        <v>6.788225099390856E-3</v>
      </c>
      <c r="AN515" s="98">
        <f t="shared" si="292"/>
        <v>0.03</v>
      </c>
      <c r="AO515" s="101">
        <f t="shared" si="293"/>
        <v>58626</v>
      </c>
    </row>
    <row r="516" spans="1:41" ht="16.5">
      <c r="A516" s="112">
        <v>42781</v>
      </c>
      <c r="B516" s="73">
        <v>9799</v>
      </c>
      <c r="C516" s="73">
        <v>9718</v>
      </c>
      <c r="D516" s="80">
        <f t="shared" ref="D516:D579" si="316">B516-C516</f>
        <v>81</v>
      </c>
      <c r="E516" s="17">
        <f t="shared" si="299"/>
        <v>9.0000000000000011E-3</v>
      </c>
      <c r="F516" s="16">
        <f t="shared" ref="F516:F579" si="317">AD516</f>
        <v>4.8999999999999998E-3</v>
      </c>
      <c r="G516" s="16">
        <f t="shared" ref="G516:G579" si="318">AE516</f>
        <v>4.8999999999999998E-3</v>
      </c>
      <c r="H516" s="16">
        <f t="shared" ref="H516:H579" si="319">AF516</f>
        <v>4.8999999999999998E-3</v>
      </c>
      <c r="I516" s="16">
        <f t="shared" ref="I516:I579" si="320">AG516</f>
        <v>4.8999999999999998E-3</v>
      </c>
      <c r="J516" s="16">
        <f t="shared" ref="J516:J579" si="321">AH516</f>
        <v>4.8999999999999998E-3</v>
      </c>
      <c r="K516" s="16">
        <f t="shared" si="295"/>
        <v>4.8999999999999998E-3</v>
      </c>
      <c r="L516" s="16">
        <f t="shared" ref="L516:L579" si="322">AN516</f>
        <v>0.03</v>
      </c>
      <c r="M516" s="72"/>
      <c r="N516" s="72"/>
      <c r="O516" s="32">
        <f t="shared" si="296"/>
        <v>0</v>
      </c>
      <c r="P516" s="17" t="e">
        <f t="shared" si="297"/>
        <v>#DIV/0!</v>
      </c>
      <c r="Q516" s="38">
        <f t="shared" si="298"/>
        <v>0</v>
      </c>
      <c r="R516" s="17" t="e">
        <f t="shared" ref="R516:R579" si="323">ROUNDUP((Q516-N516)/N516,3)</f>
        <v>#DIV/0!</v>
      </c>
      <c r="S516" s="97">
        <f t="shared" ref="S516:S579" si="324">E516</f>
        <v>9.0000000000000011E-3</v>
      </c>
      <c r="T516" s="96">
        <f t="shared" si="300"/>
        <v>4.9368382753198952E-3</v>
      </c>
      <c r="U516" s="96">
        <f t="shared" si="301"/>
        <v>4.9368382753198952E-3</v>
      </c>
      <c r="V516" s="96">
        <f t="shared" si="302"/>
        <v>4.9368382753198952E-3</v>
      </c>
      <c r="W516" s="96">
        <f t="shared" si="303"/>
        <v>4.9368382753198952E-3</v>
      </c>
      <c r="X516" s="96">
        <f t="shared" si="304"/>
        <v>4.9368382753198952E-3</v>
      </c>
      <c r="Y516" s="96">
        <f t="shared" si="305"/>
        <v>1.2398599273577743E-5</v>
      </c>
      <c r="Z516" s="96">
        <f t="shared" si="306"/>
        <v>1.2398599273577743E-5</v>
      </c>
      <c r="AA516" s="96">
        <f t="shared" si="307"/>
        <v>1.2398599273577743E-5</v>
      </c>
      <c r="AB516" s="96">
        <f t="shared" si="308"/>
        <v>1.0955402318133295E-5</v>
      </c>
      <c r="AC516" s="96">
        <f t="shared" si="309"/>
        <v>1.2398599273577743E-5</v>
      </c>
      <c r="AD516" s="97">
        <f t="shared" si="310"/>
        <v>4.8999999999999998E-3</v>
      </c>
      <c r="AE516" s="97">
        <f t="shared" si="311"/>
        <v>4.8999999999999998E-3</v>
      </c>
      <c r="AF516" s="97">
        <f t="shared" si="312"/>
        <v>4.8999999999999998E-3</v>
      </c>
      <c r="AG516" s="97">
        <f t="shared" si="313"/>
        <v>4.8999999999999998E-3</v>
      </c>
      <c r="AH516" s="97">
        <f t="shared" si="314"/>
        <v>4.8999999999999998E-3</v>
      </c>
      <c r="AI516" s="98">
        <f t="shared" ref="AI516:AI579" si="325">AVERAGE(AD516:AH516)</f>
        <v>4.8999999999999998E-3</v>
      </c>
      <c r="AJ516" s="99">
        <f t="shared" ref="AJ516:AJ579" si="326">MAX(AD516:AG516)*0.8+0.2*AH516</f>
        <v>4.8999999999999998E-3</v>
      </c>
      <c r="AK516" s="98">
        <f t="shared" ref="AK516:AK579" si="327">MAX(AI516,$AK$1)</f>
        <v>0.03</v>
      </c>
      <c r="AL516" s="122">
        <f t="shared" si="294"/>
        <v>200</v>
      </c>
      <c r="AM516" s="100">
        <f t="shared" si="315"/>
        <v>6.9296464556281656E-3</v>
      </c>
      <c r="AN516" s="98">
        <f t="shared" ref="AN516:AN579" si="328">MAX(AM516,$AK$1)</f>
        <v>0.03</v>
      </c>
      <c r="AO516" s="101">
        <f t="shared" ref="AO516:AO579" si="329">AN516*AL516*B516</f>
        <v>58794</v>
      </c>
    </row>
    <row r="517" spans="1:41" ht="16.5">
      <c r="A517" s="112">
        <v>42780</v>
      </c>
      <c r="B517" s="73">
        <v>9718</v>
      </c>
      <c r="C517" s="73">
        <v>9710</v>
      </c>
      <c r="D517" s="80">
        <f t="shared" si="316"/>
        <v>8</v>
      </c>
      <c r="E517" s="17">
        <f t="shared" si="299"/>
        <v>1E-3</v>
      </c>
      <c r="F517" s="16">
        <f t="shared" si="317"/>
        <v>4.7000000000000002E-3</v>
      </c>
      <c r="G517" s="16">
        <f t="shared" si="318"/>
        <v>4.7000000000000002E-3</v>
      </c>
      <c r="H517" s="16">
        <f t="shared" si="319"/>
        <v>4.7000000000000002E-3</v>
      </c>
      <c r="I517" s="16">
        <f t="shared" si="320"/>
        <v>4.7000000000000002E-3</v>
      </c>
      <c r="J517" s="16">
        <f t="shared" si="321"/>
        <v>4.7000000000000002E-3</v>
      </c>
      <c r="K517" s="16">
        <f t="shared" si="295"/>
        <v>4.7000000000000002E-3</v>
      </c>
      <c r="L517" s="16">
        <f t="shared" si="322"/>
        <v>0.03</v>
      </c>
      <c r="M517" s="72"/>
      <c r="N517" s="72"/>
      <c r="O517" s="32">
        <f t="shared" si="296"/>
        <v>0</v>
      </c>
      <c r="P517" s="17" t="e">
        <f t="shared" si="297"/>
        <v>#DIV/0!</v>
      </c>
      <c r="Q517" s="38">
        <f t="shared" si="298"/>
        <v>0</v>
      </c>
      <c r="R517" s="17" t="e">
        <f t="shared" si="323"/>
        <v>#DIV/0!</v>
      </c>
      <c r="S517" s="97">
        <f t="shared" si="324"/>
        <v>1E-3</v>
      </c>
      <c r="T517" s="96">
        <f t="shared" si="300"/>
        <v>4.6774875269360583E-3</v>
      </c>
      <c r="U517" s="96">
        <f t="shared" si="301"/>
        <v>4.6774875269360583E-3</v>
      </c>
      <c r="V517" s="96">
        <f t="shared" si="302"/>
        <v>4.6774875269360583E-3</v>
      </c>
      <c r="W517" s="96">
        <f t="shared" si="303"/>
        <v>4.6774875269360583E-3</v>
      </c>
      <c r="X517" s="96">
        <f t="shared" si="304"/>
        <v>4.6774875269360583E-3</v>
      </c>
      <c r="Y517" s="96">
        <f t="shared" si="305"/>
        <v>1.1997396200840575E-5</v>
      </c>
      <c r="Z517" s="96">
        <f t="shared" si="306"/>
        <v>1.1997396200840575E-5</v>
      </c>
      <c r="AA517" s="96">
        <f t="shared" si="307"/>
        <v>1.1997396200840575E-5</v>
      </c>
      <c r="AB517" s="96">
        <f t="shared" si="308"/>
        <v>1.0600899283062735E-5</v>
      </c>
      <c r="AC517" s="96">
        <f t="shared" si="309"/>
        <v>1.1997396200840575E-5</v>
      </c>
      <c r="AD517" s="97">
        <f t="shared" si="310"/>
        <v>4.7000000000000002E-3</v>
      </c>
      <c r="AE517" s="97">
        <f t="shared" si="311"/>
        <v>4.7000000000000002E-3</v>
      </c>
      <c r="AF517" s="97">
        <f t="shared" si="312"/>
        <v>4.7000000000000002E-3</v>
      </c>
      <c r="AG517" s="97">
        <f t="shared" si="313"/>
        <v>4.7000000000000002E-3</v>
      </c>
      <c r="AH517" s="97">
        <f t="shared" si="314"/>
        <v>4.7000000000000002E-3</v>
      </c>
      <c r="AI517" s="98">
        <f t="shared" si="325"/>
        <v>4.7000000000000002E-3</v>
      </c>
      <c r="AJ517" s="99">
        <f t="shared" si="326"/>
        <v>4.7000000000000002E-3</v>
      </c>
      <c r="AK517" s="98">
        <f t="shared" si="327"/>
        <v>0.03</v>
      </c>
      <c r="AL517" s="122">
        <f t="shared" ref="AL517:AL580" si="330">AL516</f>
        <v>200</v>
      </c>
      <c r="AM517" s="100">
        <f t="shared" si="315"/>
        <v>6.6468037431535471E-3</v>
      </c>
      <c r="AN517" s="98">
        <f t="shared" si="328"/>
        <v>0.03</v>
      </c>
      <c r="AO517" s="101">
        <f t="shared" si="329"/>
        <v>58308</v>
      </c>
    </row>
    <row r="518" spans="1:41" ht="16.5">
      <c r="A518" s="112">
        <v>42779</v>
      </c>
      <c r="B518" s="73">
        <v>9710</v>
      </c>
      <c r="C518" s="73">
        <v>9665</v>
      </c>
      <c r="D518" s="80">
        <f t="shared" si="316"/>
        <v>45</v>
      </c>
      <c r="E518" s="17">
        <f t="shared" si="299"/>
        <v>5.0000000000000001E-3</v>
      </c>
      <c r="F518" s="16">
        <f t="shared" si="317"/>
        <v>4.8999999999999998E-3</v>
      </c>
      <c r="G518" s="16">
        <f t="shared" si="318"/>
        <v>4.8999999999999998E-3</v>
      </c>
      <c r="H518" s="16">
        <f t="shared" si="319"/>
        <v>4.8999999999999998E-3</v>
      </c>
      <c r="I518" s="16">
        <f t="shared" si="320"/>
        <v>4.8999999999999998E-3</v>
      </c>
      <c r="J518" s="16">
        <f t="shared" si="321"/>
        <v>4.8999999999999998E-3</v>
      </c>
      <c r="K518" s="16">
        <f t="shared" si="295"/>
        <v>4.8999999999999998E-3</v>
      </c>
      <c r="L518" s="16">
        <f t="shared" si="322"/>
        <v>0.03</v>
      </c>
      <c r="M518" s="72"/>
      <c r="N518" s="72"/>
      <c r="O518" s="32">
        <f t="shared" si="296"/>
        <v>0</v>
      </c>
      <c r="P518" s="17" t="e">
        <f t="shared" si="297"/>
        <v>#DIV/0!</v>
      </c>
      <c r="Q518" s="38">
        <f t="shared" si="298"/>
        <v>0</v>
      </c>
      <c r="R518" s="17" t="e">
        <f t="shared" si="323"/>
        <v>#DIV/0!</v>
      </c>
      <c r="S518" s="97">
        <f t="shared" si="324"/>
        <v>5.0000000000000001E-3</v>
      </c>
      <c r="T518" s="96">
        <f t="shared" si="300"/>
        <v>4.912220773336232E-3</v>
      </c>
      <c r="U518" s="96">
        <f t="shared" si="301"/>
        <v>4.912220773336232E-3</v>
      </c>
      <c r="V518" s="96">
        <f t="shared" si="302"/>
        <v>4.912220773336232E-3</v>
      </c>
      <c r="W518" s="96">
        <f t="shared" si="303"/>
        <v>4.912220773336232E-3</v>
      </c>
      <c r="X518" s="96">
        <f t="shared" si="304"/>
        <v>4.912220773336232E-3</v>
      </c>
      <c r="Y518" s="96">
        <f t="shared" si="305"/>
        <v>1.1786242466043789E-5</v>
      </c>
      <c r="Z518" s="96">
        <f t="shared" si="306"/>
        <v>1.1786242466043789E-5</v>
      </c>
      <c r="AA518" s="96">
        <f t="shared" si="307"/>
        <v>1.1786242466043789E-5</v>
      </c>
      <c r="AB518" s="96">
        <f t="shared" si="308"/>
        <v>1.0414323842996296E-5</v>
      </c>
      <c r="AC518" s="96">
        <f t="shared" si="309"/>
        <v>1.1786242466043789E-5</v>
      </c>
      <c r="AD518" s="97">
        <f t="shared" si="310"/>
        <v>4.8999999999999998E-3</v>
      </c>
      <c r="AE518" s="97">
        <f t="shared" si="311"/>
        <v>4.8999999999999998E-3</v>
      </c>
      <c r="AF518" s="97">
        <f t="shared" si="312"/>
        <v>4.8999999999999998E-3</v>
      </c>
      <c r="AG518" s="97">
        <f t="shared" si="313"/>
        <v>4.8999999999999998E-3</v>
      </c>
      <c r="AH518" s="97">
        <f t="shared" si="314"/>
        <v>4.8999999999999998E-3</v>
      </c>
      <c r="AI518" s="98">
        <f t="shared" si="325"/>
        <v>4.8999999999999998E-3</v>
      </c>
      <c r="AJ518" s="99">
        <f t="shared" si="326"/>
        <v>4.8999999999999998E-3</v>
      </c>
      <c r="AK518" s="98">
        <f t="shared" si="327"/>
        <v>0.03</v>
      </c>
      <c r="AL518" s="122">
        <f t="shared" si="330"/>
        <v>200</v>
      </c>
      <c r="AM518" s="100">
        <f t="shared" si="315"/>
        <v>6.9296464556281656E-3</v>
      </c>
      <c r="AN518" s="98">
        <f t="shared" si="328"/>
        <v>0.03</v>
      </c>
      <c r="AO518" s="101">
        <f t="shared" si="329"/>
        <v>58260</v>
      </c>
    </row>
    <row r="519" spans="1:41" ht="16.5">
      <c r="A519" s="112">
        <v>42776</v>
      </c>
      <c r="B519" s="73">
        <v>9665</v>
      </c>
      <c r="C519" s="73">
        <v>9590</v>
      </c>
      <c r="D519" s="80">
        <f t="shared" si="316"/>
        <v>75</v>
      </c>
      <c r="E519" s="17">
        <f t="shared" si="299"/>
        <v>8.0000000000000002E-3</v>
      </c>
      <c r="F519" s="16">
        <f t="shared" si="317"/>
        <v>4.8999999999999998E-3</v>
      </c>
      <c r="G519" s="16">
        <f t="shared" si="318"/>
        <v>4.8999999999999998E-3</v>
      </c>
      <c r="H519" s="16">
        <f t="shared" si="319"/>
        <v>4.8999999999999998E-3</v>
      </c>
      <c r="I519" s="16">
        <f t="shared" si="320"/>
        <v>4.8999999999999998E-3</v>
      </c>
      <c r="J519" s="16">
        <f t="shared" si="321"/>
        <v>4.8999999999999998E-3</v>
      </c>
      <c r="K519" s="16">
        <f t="shared" si="295"/>
        <v>4.8999999999999998E-3</v>
      </c>
      <c r="L519" s="16">
        <f t="shared" si="322"/>
        <v>0.03</v>
      </c>
      <c r="M519" s="72"/>
      <c r="N519" s="72"/>
      <c r="O519" s="32">
        <f t="shared" si="296"/>
        <v>0</v>
      </c>
      <c r="P519" s="17" t="e">
        <f t="shared" si="297"/>
        <v>#DIV/0!</v>
      </c>
      <c r="Q519" s="38">
        <f t="shared" si="298"/>
        <v>0</v>
      </c>
      <c r="R519" s="17" t="e">
        <f t="shared" si="323"/>
        <v>#DIV/0!</v>
      </c>
      <c r="S519" s="97">
        <f t="shared" si="324"/>
        <v>8.0000000000000002E-3</v>
      </c>
      <c r="T519" s="96">
        <f t="shared" si="300"/>
        <v>4.906617843974715E-3</v>
      </c>
      <c r="U519" s="96">
        <f t="shared" si="301"/>
        <v>4.906617843974715E-3</v>
      </c>
      <c r="V519" s="96">
        <f t="shared" si="302"/>
        <v>4.906617843974715E-3</v>
      </c>
      <c r="W519" s="96">
        <f t="shared" si="303"/>
        <v>4.906617843974715E-3</v>
      </c>
      <c r="X519" s="96">
        <f t="shared" si="304"/>
        <v>4.906617843974715E-3</v>
      </c>
      <c r="Y519" s="96">
        <f t="shared" si="305"/>
        <v>1.2537999204702079E-5</v>
      </c>
      <c r="Z519" s="96">
        <f t="shared" si="306"/>
        <v>1.2537999204702079E-5</v>
      </c>
      <c r="AA519" s="96">
        <f t="shared" si="307"/>
        <v>1.2537999204702079E-5</v>
      </c>
      <c r="AB519" s="96">
        <f t="shared" si="308"/>
        <v>1.1078576097274762E-5</v>
      </c>
      <c r="AC519" s="96">
        <f t="shared" si="309"/>
        <v>1.2537999204702079E-5</v>
      </c>
      <c r="AD519" s="97">
        <f t="shared" si="310"/>
        <v>4.8999999999999998E-3</v>
      </c>
      <c r="AE519" s="97">
        <f t="shared" si="311"/>
        <v>4.8999999999999998E-3</v>
      </c>
      <c r="AF519" s="97">
        <f t="shared" si="312"/>
        <v>4.8999999999999998E-3</v>
      </c>
      <c r="AG519" s="97">
        <f t="shared" si="313"/>
        <v>4.8999999999999998E-3</v>
      </c>
      <c r="AH519" s="97">
        <f t="shared" si="314"/>
        <v>4.8999999999999998E-3</v>
      </c>
      <c r="AI519" s="98">
        <f t="shared" si="325"/>
        <v>4.8999999999999998E-3</v>
      </c>
      <c r="AJ519" s="99">
        <f t="shared" si="326"/>
        <v>4.8999999999999998E-3</v>
      </c>
      <c r="AK519" s="98">
        <f t="shared" si="327"/>
        <v>0.03</v>
      </c>
      <c r="AL519" s="122">
        <f t="shared" si="330"/>
        <v>200</v>
      </c>
      <c r="AM519" s="100">
        <f t="shared" si="315"/>
        <v>6.9296464556281656E-3</v>
      </c>
      <c r="AN519" s="98">
        <f t="shared" si="328"/>
        <v>0.03</v>
      </c>
      <c r="AO519" s="101">
        <f t="shared" si="329"/>
        <v>57990</v>
      </c>
    </row>
    <row r="520" spans="1:41" ht="16.5">
      <c r="A520" s="112">
        <v>42775</v>
      </c>
      <c r="B520" s="73">
        <v>9590</v>
      </c>
      <c r="C520" s="73">
        <v>9543</v>
      </c>
      <c r="D520" s="80">
        <f t="shared" si="316"/>
        <v>47</v>
      </c>
      <c r="E520" s="17">
        <f t="shared" si="299"/>
        <v>5.0000000000000001E-3</v>
      </c>
      <c r="F520" s="16">
        <f t="shared" si="317"/>
        <v>4.7000000000000002E-3</v>
      </c>
      <c r="G520" s="16">
        <f t="shared" si="318"/>
        <v>4.7000000000000002E-3</v>
      </c>
      <c r="H520" s="16">
        <f t="shared" si="319"/>
        <v>4.7000000000000002E-3</v>
      </c>
      <c r="I520" s="16">
        <f t="shared" si="320"/>
        <v>4.7000000000000002E-3</v>
      </c>
      <c r="J520" s="16">
        <f t="shared" si="321"/>
        <v>4.7000000000000002E-3</v>
      </c>
      <c r="K520" s="16">
        <f t="shared" si="295"/>
        <v>4.7000000000000002E-3</v>
      </c>
      <c r="L520" s="16">
        <f t="shared" si="322"/>
        <v>0.03</v>
      </c>
      <c r="M520" s="72"/>
      <c r="N520" s="72"/>
      <c r="O520" s="32">
        <f t="shared" si="296"/>
        <v>0</v>
      </c>
      <c r="P520" s="17" t="e">
        <f t="shared" si="297"/>
        <v>#DIV/0!</v>
      </c>
      <c r="Q520" s="38">
        <f t="shared" si="298"/>
        <v>0</v>
      </c>
      <c r="R520" s="17" t="e">
        <f t="shared" si="323"/>
        <v>#DIV/0!</v>
      </c>
      <c r="S520" s="97">
        <f t="shared" si="324"/>
        <v>5.0000000000000001E-3</v>
      </c>
      <c r="T520" s="96">
        <f t="shared" si="300"/>
        <v>4.7091679191220374E-3</v>
      </c>
      <c r="U520" s="96">
        <f t="shared" si="301"/>
        <v>4.7091679191220374E-3</v>
      </c>
      <c r="V520" s="96">
        <f t="shared" si="302"/>
        <v>4.7091679191220374E-3</v>
      </c>
      <c r="W520" s="96">
        <f t="shared" si="303"/>
        <v>4.7091679191220374E-3</v>
      </c>
      <c r="X520" s="96">
        <f t="shared" si="304"/>
        <v>4.7091679191220374E-3</v>
      </c>
      <c r="Y520" s="96">
        <f t="shared" si="305"/>
        <v>1.2647047508116962E-5</v>
      </c>
      <c r="Z520" s="96">
        <f t="shared" si="306"/>
        <v>1.2647047508116962E-5</v>
      </c>
      <c r="AA520" s="96">
        <f t="shared" si="307"/>
        <v>1.2647047508116962E-5</v>
      </c>
      <c r="AB520" s="96">
        <f t="shared" si="308"/>
        <v>1.1174931178172152E-5</v>
      </c>
      <c r="AC520" s="96">
        <f t="shared" si="309"/>
        <v>1.2647047508116962E-5</v>
      </c>
      <c r="AD520" s="97">
        <f t="shared" si="310"/>
        <v>4.7000000000000002E-3</v>
      </c>
      <c r="AE520" s="97">
        <f t="shared" si="311"/>
        <v>4.7000000000000002E-3</v>
      </c>
      <c r="AF520" s="97">
        <f t="shared" si="312"/>
        <v>4.7000000000000002E-3</v>
      </c>
      <c r="AG520" s="97">
        <f t="shared" si="313"/>
        <v>4.7000000000000002E-3</v>
      </c>
      <c r="AH520" s="97">
        <f t="shared" si="314"/>
        <v>4.7000000000000002E-3</v>
      </c>
      <c r="AI520" s="98">
        <f t="shared" si="325"/>
        <v>4.7000000000000002E-3</v>
      </c>
      <c r="AJ520" s="99">
        <f t="shared" si="326"/>
        <v>4.7000000000000002E-3</v>
      </c>
      <c r="AK520" s="98">
        <f t="shared" si="327"/>
        <v>0.03</v>
      </c>
      <c r="AL520" s="122">
        <f t="shared" si="330"/>
        <v>200</v>
      </c>
      <c r="AM520" s="100">
        <f t="shared" si="315"/>
        <v>6.6468037431535471E-3</v>
      </c>
      <c r="AN520" s="98">
        <f t="shared" si="328"/>
        <v>0.03</v>
      </c>
      <c r="AO520" s="101">
        <f t="shared" si="329"/>
        <v>57540</v>
      </c>
    </row>
    <row r="521" spans="1:41" ht="16.5">
      <c r="A521" s="112">
        <v>42774</v>
      </c>
      <c r="B521" s="73">
        <v>9543</v>
      </c>
      <c r="C521" s="73">
        <v>9554</v>
      </c>
      <c r="D521" s="80">
        <f t="shared" si="316"/>
        <v>-11</v>
      </c>
      <c r="E521" s="17">
        <f t="shared" si="299"/>
        <v>2E-3</v>
      </c>
      <c r="F521" s="16">
        <f t="shared" si="317"/>
        <v>4.7000000000000002E-3</v>
      </c>
      <c r="G521" s="16">
        <f t="shared" si="318"/>
        <v>4.7000000000000002E-3</v>
      </c>
      <c r="H521" s="16">
        <f t="shared" si="319"/>
        <v>4.7000000000000002E-3</v>
      </c>
      <c r="I521" s="16">
        <f t="shared" si="320"/>
        <v>4.7000000000000002E-3</v>
      </c>
      <c r="J521" s="16">
        <f t="shared" si="321"/>
        <v>4.7000000000000002E-3</v>
      </c>
      <c r="K521" s="16">
        <f t="shared" si="295"/>
        <v>4.7000000000000002E-3</v>
      </c>
      <c r="L521" s="16">
        <f t="shared" si="322"/>
        <v>0.03</v>
      </c>
      <c r="M521" s="72"/>
      <c r="N521" s="72"/>
      <c r="O521" s="32">
        <f t="shared" si="296"/>
        <v>0</v>
      </c>
      <c r="P521" s="17" t="e">
        <f t="shared" si="297"/>
        <v>#DIV/0!</v>
      </c>
      <c r="Q521" s="38">
        <f t="shared" si="298"/>
        <v>0</v>
      </c>
      <c r="R521" s="17" t="e">
        <f t="shared" si="323"/>
        <v>#DIV/0!</v>
      </c>
      <c r="S521" s="97">
        <f t="shared" si="324"/>
        <v>2E-3</v>
      </c>
      <c r="T521" s="96">
        <f t="shared" si="300"/>
        <v>4.6906041692787639E-3</v>
      </c>
      <c r="U521" s="96">
        <f t="shared" si="301"/>
        <v>4.6906041692787639E-3</v>
      </c>
      <c r="V521" s="96">
        <f t="shared" si="302"/>
        <v>4.6906041692787639E-3</v>
      </c>
      <c r="W521" s="96">
        <f t="shared" si="303"/>
        <v>4.6906041692787639E-3</v>
      </c>
      <c r="X521" s="96">
        <f t="shared" si="304"/>
        <v>4.6906041692787639E-3</v>
      </c>
      <c r="Y521" s="96">
        <f t="shared" si="305"/>
        <v>1.3448195703524364E-5</v>
      </c>
      <c r="Z521" s="96">
        <f t="shared" si="306"/>
        <v>1.3448195703524364E-5</v>
      </c>
      <c r="AA521" s="96">
        <f t="shared" si="307"/>
        <v>1.3448195703524364E-5</v>
      </c>
      <c r="AB521" s="96">
        <f t="shared" si="308"/>
        <v>1.1882825723634132E-5</v>
      </c>
      <c r="AC521" s="96">
        <f t="shared" si="309"/>
        <v>1.3448195703524364E-5</v>
      </c>
      <c r="AD521" s="97">
        <f t="shared" si="310"/>
        <v>4.7000000000000002E-3</v>
      </c>
      <c r="AE521" s="97">
        <f t="shared" si="311"/>
        <v>4.7000000000000002E-3</v>
      </c>
      <c r="AF521" s="97">
        <f t="shared" si="312"/>
        <v>4.7000000000000002E-3</v>
      </c>
      <c r="AG521" s="97">
        <f t="shared" si="313"/>
        <v>4.7000000000000002E-3</v>
      </c>
      <c r="AH521" s="97">
        <f t="shared" si="314"/>
        <v>4.7000000000000002E-3</v>
      </c>
      <c r="AI521" s="98">
        <f t="shared" si="325"/>
        <v>4.7000000000000002E-3</v>
      </c>
      <c r="AJ521" s="99">
        <f t="shared" si="326"/>
        <v>4.7000000000000002E-3</v>
      </c>
      <c r="AK521" s="98">
        <f t="shared" si="327"/>
        <v>0.03</v>
      </c>
      <c r="AL521" s="122">
        <f t="shared" si="330"/>
        <v>200</v>
      </c>
      <c r="AM521" s="100">
        <f t="shared" si="315"/>
        <v>6.6468037431535471E-3</v>
      </c>
      <c r="AN521" s="98">
        <f t="shared" si="328"/>
        <v>0.03</v>
      </c>
      <c r="AO521" s="101">
        <f t="shared" si="329"/>
        <v>57258</v>
      </c>
    </row>
    <row r="522" spans="1:41" ht="16.5">
      <c r="A522" s="112">
        <v>42773</v>
      </c>
      <c r="B522" s="73">
        <v>9554</v>
      </c>
      <c r="C522" s="73">
        <v>9538</v>
      </c>
      <c r="D522" s="80">
        <f t="shared" si="316"/>
        <v>16</v>
      </c>
      <c r="E522" s="17">
        <f t="shared" si="299"/>
        <v>2E-3</v>
      </c>
      <c r="F522" s="16">
        <f t="shared" si="317"/>
        <v>4.8999999999999998E-3</v>
      </c>
      <c r="G522" s="16">
        <f t="shared" si="318"/>
        <v>4.8999999999999998E-3</v>
      </c>
      <c r="H522" s="16">
        <f t="shared" si="319"/>
        <v>4.8999999999999998E-3</v>
      </c>
      <c r="I522" s="16">
        <f t="shared" si="320"/>
        <v>4.8999999999999998E-3</v>
      </c>
      <c r="J522" s="16">
        <f t="shared" si="321"/>
        <v>4.8999999999999998E-3</v>
      </c>
      <c r="K522" s="16">
        <f t="shared" si="295"/>
        <v>4.8999999999999998E-3</v>
      </c>
      <c r="L522" s="16">
        <f t="shared" si="322"/>
        <v>0.03</v>
      </c>
      <c r="M522" s="72"/>
      <c r="N522" s="72"/>
      <c r="O522" s="32">
        <f t="shared" si="296"/>
        <v>0</v>
      </c>
      <c r="P522" s="17" t="e">
        <f t="shared" si="297"/>
        <v>#DIV/0!</v>
      </c>
      <c r="Q522" s="38">
        <f t="shared" si="298"/>
        <v>0</v>
      </c>
      <c r="R522" s="17" t="e">
        <f t="shared" si="323"/>
        <v>#DIV/0!</v>
      </c>
      <c r="S522" s="97">
        <f t="shared" si="324"/>
        <v>2E-3</v>
      </c>
      <c r="T522" s="96">
        <f t="shared" si="300"/>
        <v>4.8623448609348549E-3</v>
      </c>
      <c r="U522" s="96">
        <f t="shared" si="301"/>
        <v>4.8623448609348549E-3</v>
      </c>
      <c r="V522" s="96">
        <f t="shared" si="302"/>
        <v>4.8623448609348549E-3</v>
      </c>
      <c r="W522" s="96">
        <f t="shared" si="303"/>
        <v>4.8623448609348549E-3</v>
      </c>
      <c r="X522" s="96">
        <f t="shared" si="304"/>
        <v>4.8623448609348549E-3</v>
      </c>
      <c r="Y522" s="96">
        <f t="shared" si="305"/>
        <v>1.3783632571648035E-5</v>
      </c>
      <c r="Z522" s="96">
        <f t="shared" si="306"/>
        <v>1.3783632571648035E-5</v>
      </c>
      <c r="AA522" s="96">
        <f t="shared" si="307"/>
        <v>1.3783632571648035E-5</v>
      </c>
      <c r="AB522" s="96">
        <f t="shared" si="308"/>
        <v>1.2179217740308209E-5</v>
      </c>
      <c r="AC522" s="96">
        <f t="shared" si="309"/>
        <v>1.3783632571648035E-5</v>
      </c>
      <c r="AD522" s="97">
        <f t="shared" si="310"/>
        <v>4.8999999999999998E-3</v>
      </c>
      <c r="AE522" s="97">
        <f t="shared" si="311"/>
        <v>4.8999999999999998E-3</v>
      </c>
      <c r="AF522" s="97">
        <f t="shared" si="312"/>
        <v>4.8999999999999998E-3</v>
      </c>
      <c r="AG522" s="97">
        <f t="shared" si="313"/>
        <v>4.8999999999999998E-3</v>
      </c>
      <c r="AH522" s="97">
        <f t="shared" si="314"/>
        <v>4.8999999999999998E-3</v>
      </c>
      <c r="AI522" s="98">
        <f t="shared" si="325"/>
        <v>4.8999999999999998E-3</v>
      </c>
      <c r="AJ522" s="99">
        <f t="shared" si="326"/>
        <v>4.8999999999999998E-3</v>
      </c>
      <c r="AK522" s="98">
        <f t="shared" si="327"/>
        <v>0.03</v>
      </c>
      <c r="AL522" s="122">
        <f t="shared" si="330"/>
        <v>200</v>
      </c>
      <c r="AM522" s="100">
        <f t="shared" si="315"/>
        <v>6.9296464556281656E-3</v>
      </c>
      <c r="AN522" s="98">
        <f t="shared" si="328"/>
        <v>0.03</v>
      </c>
      <c r="AO522" s="101">
        <f t="shared" si="329"/>
        <v>57324</v>
      </c>
    </row>
    <row r="523" spans="1:41" ht="16.5">
      <c r="A523" s="112">
        <v>42772</v>
      </c>
      <c r="B523" s="73">
        <v>9538</v>
      </c>
      <c r="C523" s="73">
        <v>9455</v>
      </c>
      <c r="D523" s="80">
        <f t="shared" si="316"/>
        <v>83</v>
      </c>
      <c r="E523" s="17">
        <f t="shared" si="299"/>
        <v>9.0000000000000011E-3</v>
      </c>
      <c r="F523" s="16">
        <f t="shared" si="317"/>
        <v>5.0000000000000001E-3</v>
      </c>
      <c r="G523" s="16">
        <f t="shared" si="318"/>
        <v>5.0000000000000001E-3</v>
      </c>
      <c r="H523" s="16">
        <f t="shared" si="319"/>
        <v>5.0000000000000001E-3</v>
      </c>
      <c r="I523" s="16">
        <f t="shared" si="320"/>
        <v>5.0000000000000001E-3</v>
      </c>
      <c r="J523" s="16">
        <f t="shared" si="321"/>
        <v>5.0000000000000001E-3</v>
      </c>
      <c r="K523" s="16">
        <f t="shared" si="295"/>
        <v>5.0000000000000001E-3</v>
      </c>
      <c r="L523" s="16">
        <f t="shared" si="322"/>
        <v>0.03</v>
      </c>
      <c r="M523" s="72"/>
      <c r="N523" s="72"/>
      <c r="O523" s="32">
        <f t="shared" si="296"/>
        <v>0</v>
      </c>
      <c r="P523" s="17" t="e">
        <f t="shared" si="297"/>
        <v>#DIV/0!</v>
      </c>
      <c r="Q523" s="38">
        <f t="shared" si="298"/>
        <v>0</v>
      </c>
      <c r="R523" s="17" t="e">
        <f t="shared" si="323"/>
        <v>#DIV/0!</v>
      </c>
      <c r="S523" s="97">
        <f t="shared" si="324"/>
        <v>9.0000000000000011E-3</v>
      </c>
      <c r="T523" s="96">
        <f t="shared" si="300"/>
        <v>5.0450477243987818E-3</v>
      </c>
      <c r="U523" s="96">
        <f t="shared" si="301"/>
        <v>5.0450477243987818E-3</v>
      </c>
      <c r="V523" s="96">
        <f t="shared" si="302"/>
        <v>5.0450477243987818E-3</v>
      </c>
      <c r="W523" s="96">
        <f t="shared" si="303"/>
        <v>5.0450477243987818E-3</v>
      </c>
      <c r="X523" s="96">
        <f t="shared" si="304"/>
        <v>5.0450477243987818E-3</v>
      </c>
      <c r="Y523" s="96">
        <f t="shared" si="305"/>
        <v>1.4071588971293685E-5</v>
      </c>
      <c r="Z523" s="96">
        <f t="shared" si="306"/>
        <v>1.4071588971293685E-5</v>
      </c>
      <c r="AA523" s="96">
        <f t="shared" si="307"/>
        <v>1.4071588971293685E-5</v>
      </c>
      <c r="AB523" s="96">
        <f t="shared" si="308"/>
        <v>1.2433656015035105E-5</v>
      </c>
      <c r="AC523" s="96">
        <f t="shared" si="309"/>
        <v>1.4071588971293685E-5</v>
      </c>
      <c r="AD523" s="97">
        <f t="shared" si="310"/>
        <v>5.0000000000000001E-3</v>
      </c>
      <c r="AE523" s="97">
        <f t="shared" si="311"/>
        <v>5.0000000000000001E-3</v>
      </c>
      <c r="AF523" s="97">
        <f t="shared" si="312"/>
        <v>5.0000000000000001E-3</v>
      </c>
      <c r="AG523" s="97">
        <f t="shared" si="313"/>
        <v>5.0000000000000001E-3</v>
      </c>
      <c r="AH523" s="97">
        <f t="shared" si="314"/>
        <v>5.0000000000000001E-3</v>
      </c>
      <c r="AI523" s="98">
        <f t="shared" si="325"/>
        <v>5.0000000000000001E-3</v>
      </c>
      <c r="AJ523" s="99">
        <f t="shared" si="326"/>
        <v>5.0000000000000001E-3</v>
      </c>
      <c r="AK523" s="98">
        <f t="shared" si="327"/>
        <v>0.03</v>
      </c>
      <c r="AL523" s="122">
        <f t="shared" si="330"/>
        <v>200</v>
      </c>
      <c r="AM523" s="100">
        <f t="shared" si="315"/>
        <v>7.0710678118654762E-3</v>
      </c>
      <c r="AN523" s="98">
        <f t="shared" si="328"/>
        <v>0.03</v>
      </c>
      <c r="AO523" s="101">
        <f t="shared" si="329"/>
        <v>57228</v>
      </c>
    </row>
    <row r="524" spans="1:41" ht="16.5">
      <c r="A524" s="112">
        <v>42769</v>
      </c>
      <c r="B524" s="73">
        <v>9455</v>
      </c>
      <c r="C524" s="73">
        <v>9428</v>
      </c>
      <c r="D524" s="80">
        <f t="shared" si="316"/>
        <v>27</v>
      </c>
      <c r="E524" s="17">
        <f t="shared" si="299"/>
        <v>3.0000000000000001E-3</v>
      </c>
      <c r="F524" s="16">
        <f t="shared" si="317"/>
        <v>4.7999999999999996E-3</v>
      </c>
      <c r="G524" s="16">
        <f t="shared" si="318"/>
        <v>4.7999999999999996E-3</v>
      </c>
      <c r="H524" s="16">
        <f t="shared" si="319"/>
        <v>4.7999999999999996E-3</v>
      </c>
      <c r="I524" s="16">
        <f t="shared" si="320"/>
        <v>4.7999999999999996E-3</v>
      </c>
      <c r="J524" s="16">
        <f t="shared" si="321"/>
        <v>4.7999999999999996E-3</v>
      </c>
      <c r="K524" s="16">
        <f t="shared" si="295"/>
        <v>4.7999999999999996E-3</v>
      </c>
      <c r="L524" s="16">
        <f t="shared" si="322"/>
        <v>0.03</v>
      </c>
      <c r="M524" s="72"/>
      <c r="N524" s="72"/>
      <c r="O524" s="32">
        <f t="shared" si="296"/>
        <v>0</v>
      </c>
      <c r="P524" s="17" t="e">
        <f t="shared" si="297"/>
        <v>#DIV/0!</v>
      </c>
      <c r="Q524" s="38">
        <f t="shared" si="298"/>
        <v>0</v>
      </c>
      <c r="R524" s="17" t="e">
        <f t="shared" si="323"/>
        <v>#DIV/0!</v>
      </c>
      <c r="S524" s="97">
        <f t="shared" si="324"/>
        <v>3.0000000000000001E-3</v>
      </c>
      <c r="T524" s="96">
        <f t="shared" si="300"/>
        <v>4.7926039621263633E-3</v>
      </c>
      <c r="U524" s="96">
        <f t="shared" si="301"/>
        <v>4.7926039621263633E-3</v>
      </c>
      <c r="V524" s="96">
        <f t="shared" si="302"/>
        <v>4.7926039621263633E-3</v>
      </c>
      <c r="W524" s="96">
        <f t="shared" si="303"/>
        <v>4.7926039621263633E-3</v>
      </c>
      <c r="X524" s="96">
        <f t="shared" si="304"/>
        <v>4.7926039621263633E-3</v>
      </c>
      <c r="Y524" s="96">
        <f t="shared" si="305"/>
        <v>1.3839849027790209E-5</v>
      </c>
      <c r="Z524" s="96">
        <f t="shared" si="306"/>
        <v>1.3839849027790209E-5</v>
      </c>
      <c r="AA524" s="96">
        <f t="shared" si="307"/>
        <v>1.3839849027790209E-5</v>
      </c>
      <c r="AB524" s="96">
        <f t="shared" si="308"/>
        <v>1.2228890600955434E-5</v>
      </c>
      <c r="AC524" s="96">
        <f t="shared" si="309"/>
        <v>1.3839849027790209E-5</v>
      </c>
      <c r="AD524" s="97">
        <f t="shared" si="310"/>
        <v>4.7999999999999996E-3</v>
      </c>
      <c r="AE524" s="97">
        <f t="shared" si="311"/>
        <v>4.7999999999999996E-3</v>
      </c>
      <c r="AF524" s="97">
        <f t="shared" si="312"/>
        <v>4.7999999999999996E-3</v>
      </c>
      <c r="AG524" s="97">
        <f t="shared" si="313"/>
        <v>4.7999999999999996E-3</v>
      </c>
      <c r="AH524" s="97">
        <f t="shared" si="314"/>
        <v>4.7999999999999996E-3</v>
      </c>
      <c r="AI524" s="98">
        <f t="shared" si="325"/>
        <v>4.7999999999999996E-3</v>
      </c>
      <c r="AJ524" s="99">
        <f t="shared" si="326"/>
        <v>4.7999999999999996E-3</v>
      </c>
      <c r="AK524" s="98">
        <f t="shared" si="327"/>
        <v>0.03</v>
      </c>
      <c r="AL524" s="122">
        <f t="shared" si="330"/>
        <v>200</v>
      </c>
      <c r="AM524" s="100">
        <f t="shared" si="315"/>
        <v>6.788225099390856E-3</v>
      </c>
      <c r="AN524" s="98">
        <f t="shared" si="328"/>
        <v>0.03</v>
      </c>
      <c r="AO524" s="101">
        <f t="shared" si="329"/>
        <v>56730</v>
      </c>
    </row>
    <row r="525" spans="1:41" ht="16.5">
      <c r="A525" s="112">
        <v>42768</v>
      </c>
      <c r="B525" s="73">
        <v>9428</v>
      </c>
      <c r="C525" s="73">
        <v>9447</v>
      </c>
      <c r="D525" s="80">
        <f t="shared" si="316"/>
        <v>-19</v>
      </c>
      <c r="E525" s="17">
        <f t="shared" si="299"/>
        <v>3.0000000000000001E-3</v>
      </c>
      <c r="F525" s="16">
        <f t="shared" si="317"/>
        <v>4.8999999999999998E-3</v>
      </c>
      <c r="G525" s="16">
        <f t="shared" si="318"/>
        <v>4.8999999999999998E-3</v>
      </c>
      <c r="H525" s="16">
        <f t="shared" si="319"/>
        <v>4.8999999999999998E-3</v>
      </c>
      <c r="I525" s="16">
        <f t="shared" si="320"/>
        <v>4.8999999999999998E-3</v>
      </c>
      <c r="J525" s="16">
        <f t="shared" si="321"/>
        <v>4.8999999999999998E-3</v>
      </c>
      <c r="K525" s="16">
        <f t="shared" si="295"/>
        <v>4.8999999999999998E-3</v>
      </c>
      <c r="L525" s="16">
        <f t="shared" si="322"/>
        <v>0.03</v>
      </c>
      <c r="M525" s="72"/>
      <c r="N525" s="72"/>
      <c r="O525" s="32">
        <f t="shared" si="296"/>
        <v>0</v>
      </c>
      <c r="P525" s="17" t="e">
        <f t="shared" si="297"/>
        <v>#DIV/0!</v>
      </c>
      <c r="Q525" s="38">
        <f t="shared" si="298"/>
        <v>0</v>
      </c>
      <c r="R525" s="17" t="e">
        <f t="shared" si="323"/>
        <v>#DIV/0!</v>
      </c>
      <c r="S525" s="97">
        <f t="shared" si="324"/>
        <v>3.0000000000000001E-3</v>
      </c>
      <c r="T525" s="96">
        <f t="shared" si="300"/>
        <v>4.90702549162379E-3</v>
      </c>
      <c r="U525" s="96">
        <f t="shared" si="301"/>
        <v>4.90702549162379E-3</v>
      </c>
      <c r="V525" s="96">
        <f t="shared" si="302"/>
        <v>4.90702549162379E-3</v>
      </c>
      <c r="W525" s="96">
        <f t="shared" si="303"/>
        <v>4.90702549162379E-3</v>
      </c>
      <c r="X525" s="96">
        <f t="shared" si="304"/>
        <v>4.90702549162379E-3</v>
      </c>
      <c r="Y525" s="96">
        <f t="shared" si="305"/>
        <v>1.4491110908774502E-5</v>
      </c>
      <c r="Z525" s="96">
        <f t="shared" si="306"/>
        <v>1.4491110908774502E-5</v>
      </c>
      <c r="AA525" s="96">
        <f t="shared" si="307"/>
        <v>1.4491110908774502E-5</v>
      </c>
      <c r="AB525" s="96">
        <f t="shared" si="308"/>
        <v>1.2804345598993155E-5</v>
      </c>
      <c r="AC525" s="96">
        <f t="shared" si="309"/>
        <v>1.4491110908774502E-5</v>
      </c>
      <c r="AD525" s="97">
        <f t="shared" si="310"/>
        <v>4.8999999999999998E-3</v>
      </c>
      <c r="AE525" s="97">
        <f t="shared" si="311"/>
        <v>4.8999999999999998E-3</v>
      </c>
      <c r="AF525" s="97">
        <f t="shared" si="312"/>
        <v>4.8999999999999998E-3</v>
      </c>
      <c r="AG525" s="97">
        <f t="shared" si="313"/>
        <v>4.8999999999999998E-3</v>
      </c>
      <c r="AH525" s="97">
        <f t="shared" si="314"/>
        <v>4.8999999999999998E-3</v>
      </c>
      <c r="AI525" s="98">
        <f t="shared" si="325"/>
        <v>4.8999999999999998E-3</v>
      </c>
      <c r="AJ525" s="99">
        <f t="shared" si="326"/>
        <v>4.8999999999999998E-3</v>
      </c>
      <c r="AK525" s="98">
        <f t="shared" si="327"/>
        <v>0.03</v>
      </c>
      <c r="AL525" s="122">
        <f t="shared" si="330"/>
        <v>200</v>
      </c>
      <c r="AM525" s="100">
        <f t="shared" si="315"/>
        <v>6.9296464556281656E-3</v>
      </c>
      <c r="AN525" s="98">
        <f t="shared" si="328"/>
        <v>0.03</v>
      </c>
      <c r="AO525" s="101">
        <f t="shared" si="329"/>
        <v>56568</v>
      </c>
    </row>
    <row r="526" spans="1:41" ht="16.5">
      <c r="A526" s="112">
        <v>42759</v>
      </c>
      <c r="B526" s="73">
        <v>9447</v>
      </c>
      <c r="C526" s="73">
        <v>9424</v>
      </c>
      <c r="D526" s="80">
        <f t="shared" si="316"/>
        <v>23</v>
      </c>
      <c r="E526" s="17">
        <f t="shared" si="299"/>
        <v>3.0000000000000001E-3</v>
      </c>
      <c r="F526" s="16">
        <f t="shared" si="317"/>
        <v>5.0000000000000001E-3</v>
      </c>
      <c r="G526" s="16">
        <f t="shared" si="318"/>
        <v>5.0000000000000001E-3</v>
      </c>
      <c r="H526" s="16">
        <f t="shared" si="319"/>
        <v>5.0000000000000001E-3</v>
      </c>
      <c r="I526" s="16">
        <f t="shared" si="320"/>
        <v>5.0000000000000001E-3</v>
      </c>
      <c r="J526" s="16">
        <f t="shared" si="321"/>
        <v>5.0000000000000001E-3</v>
      </c>
      <c r="K526" s="16">
        <f t="shared" si="295"/>
        <v>5.0000000000000001E-3</v>
      </c>
      <c r="L526" s="16">
        <f t="shared" si="322"/>
        <v>0.03</v>
      </c>
      <c r="M526" s="72"/>
      <c r="N526" s="72"/>
      <c r="O526" s="32">
        <f t="shared" si="296"/>
        <v>0</v>
      </c>
      <c r="P526" s="17" t="e">
        <f t="shared" si="297"/>
        <v>#DIV/0!</v>
      </c>
      <c r="Q526" s="38">
        <f t="shared" si="298"/>
        <v>0</v>
      </c>
      <c r="R526" s="17" t="e">
        <f t="shared" si="323"/>
        <v>#DIV/0!</v>
      </c>
      <c r="S526" s="97">
        <f t="shared" si="324"/>
        <v>3.0000000000000001E-3</v>
      </c>
      <c r="T526" s="96">
        <f t="shared" si="300"/>
        <v>5.0287505230040318E-3</v>
      </c>
      <c r="U526" s="96">
        <f t="shared" si="301"/>
        <v>5.0287505230040318E-3</v>
      </c>
      <c r="V526" s="96">
        <f t="shared" si="302"/>
        <v>5.0287505230040318E-3</v>
      </c>
      <c r="W526" s="96">
        <f t="shared" si="303"/>
        <v>5.0287505230040318E-3</v>
      </c>
      <c r="X526" s="96">
        <f t="shared" si="304"/>
        <v>5.0287505230040318E-3</v>
      </c>
      <c r="Y526" s="96">
        <f t="shared" si="305"/>
        <v>1.5153362965637398E-5</v>
      </c>
      <c r="Z526" s="96">
        <f t="shared" si="306"/>
        <v>1.5153362965637398E-5</v>
      </c>
      <c r="AA526" s="96">
        <f t="shared" si="307"/>
        <v>1.5153362965637398E-5</v>
      </c>
      <c r="AB526" s="96">
        <f t="shared" si="308"/>
        <v>1.3389511516437211E-5</v>
      </c>
      <c r="AC526" s="96">
        <f t="shared" si="309"/>
        <v>1.5153362965637398E-5</v>
      </c>
      <c r="AD526" s="97">
        <f t="shared" si="310"/>
        <v>5.0000000000000001E-3</v>
      </c>
      <c r="AE526" s="97">
        <f t="shared" si="311"/>
        <v>5.0000000000000001E-3</v>
      </c>
      <c r="AF526" s="97">
        <f t="shared" si="312"/>
        <v>5.0000000000000001E-3</v>
      </c>
      <c r="AG526" s="97">
        <f t="shared" si="313"/>
        <v>5.0000000000000001E-3</v>
      </c>
      <c r="AH526" s="97">
        <f t="shared" si="314"/>
        <v>5.0000000000000001E-3</v>
      </c>
      <c r="AI526" s="98">
        <f t="shared" si="325"/>
        <v>5.0000000000000001E-3</v>
      </c>
      <c r="AJ526" s="99">
        <f t="shared" si="326"/>
        <v>5.0000000000000001E-3</v>
      </c>
      <c r="AK526" s="98">
        <f t="shared" si="327"/>
        <v>0.03</v>
      </c>
      <c r="AL526" s="122">
        <f t="shared" si="330"/>
        <v>200</v>
      </c>
      <c r="AM526" s="100">
        <f t="shared" si="315"/>
        <v>7.0710678118654762E-3</v>
      </c>
      <c r="AN526" s="98">
        <f t="shared" si="328"/>
        <v>0.03</v>
      </c>
      <c r="AO526" s="101">
        <f t="shared" si="329"/>
        <v>56682</v>
      </c>
    </row>
    <row r="527" spans="1:41" ht="16.5">
      <c r="A527" s="112">
        <v>42758</v>
      </c>
      <c r="B527" s="73">
        <v>9424</v>
      </c>
      <c r="C527" s="73">
        <v>9331</v>
      </c>
      <c r="D527" s="80">
        <f t="shared" si="316"/>
        <v>93</v>
      </c>
      <c r="E527" s="17">
        <f t="shared" si="299"/>
        <v>9.9999999999999985E-3</v>
      </c>
      <c r="F527" s="16">
        <f t="shared" si="317"/>
        <v>5.1999999999999998E-3</v>
      </c>
      <c r="G527" s="16">
        <f t="shared" si="318"/>
        <v>5.1999999999999998E-3</v>
      </c>
      <c r="H527" s="16">
        <f t="shared" si="319"/>
        <v>5.1999999999999998E-3</v>
      </c>
      <c r="I527" s="16">
        <f t="shared" si="320"/>
        <v>5.1999999999999998E-3</v>
      </c>
      <c r="J527" s="16">
        <f t="shared" si="321"/>
        <v>5.1999999999999998E-3</v>
      </c>
      <c r="K527" s="16">
        <f t="shared" si="295"/>
        <v>5.1999999999999998E-3</v>
      </c>
      <c r="L527" s="16">
        <f t="shared" si="322"/>
        <v>0.03</v>
      </c>
      <c r="M527" s="72"/>
      <c r="N527" s="72"/>
      <c r="O527" s="32">
        <f t="shared" si="296"/>
        <v>0</v>
      </c>
      <c r="P527" s="17" t="e">
        <f t="shared" si="297"/>
        <v>#DIV/0!</v>
      </c>
      <c r="Q527" s="38">
        <f t="shared" si="298"/>
        <v>0</v>
      </c>
      <c r="R527" s="17" t="e">
        <f t="shared" si="323"/>
        <v>#DIV/0!</v>
      </c>
      <c r="S527" s="97">
        <f t="shared" si="324"/>
        <v>9.9999999999999985E-3</v>
      </c>
      <c r="T527" s="96">
        <f t="shared" si="300"/>
        <v>5.1582452372383319E-3</v>
      </c>
      <c r="U527" s="96">
        <f t="shared" si="301"/>
        <v>5.1582452372383319E-3</v>
      </c>
      <c r="V527" s="96">
        <f t="shared" si="302"/>
        <v>5.1582452372383319E-3</v>
      </c>
      <c r="W527" s="96">
        <f t="shared" si="303"/>
        <v>5.1582452372383319E-3</v>
      </c>
      <c r="X527" s="96">
        <f t="shared" si="304"/>
        <v>5.1582452372383319E-3</v>
      </c>
      <c r="Y527" s="96">
        <f t="shared" si="305"/>
        <v>1.5823278314248598E-5</v>
      </c>
      <c r="Z527" s="96">
        <f t="shared" si="306"/>
        <v>1.5823278314248598E-5</v>
      </c>
      <c r="AA527" s="96">
        <f t="shared" si="307"/>
        <v>1.5823278314248598E-5</v>
      </c>
      <c r="AB527" s="96">
        <f t="shared" si="308"/>
        <v>1.3981448718470067E-5</v>
      </c>
      <c r="AC527" s="96">
        <f t="shared" si="309"/>
        <v>1.5823278314248598E-5</v>
      </c>
      <c r="AD527" s="97">
        <f t="shared" si="310"/>
        <v>5.1999999999999998E-3</v>
      </c>
      <c r="AE527" s="97">
        <f t="shared" si="311"/>
        <v>5.1999999999999998E-3</v>
      </c>
      <c r="AF527" s="97">
        <f t="shared" si="312"/>
        <v>5.1999999999999998E-3</v>
      </c>
      <c r="AG527" s="97">
        <f t="shared" si="313"/>
        <v>5.1999999999999998E-3</v>
      </c>
      <c r="AH527" s="97">
        <f t="shared" si="314"/>
        <v>5.1999999999999998E-3</v>
      </c>
      <c r="AI527" s="98">
        <f t="shared" si="325"/>
        <v>5.1999999999999998E-3</v>
      </c>
      <c r="AJ527" s="99">
        <f t="shared" si="326"/>
        <v>5.1999999999999998E-3</v>
      </c>
      <c r="AK527" s="98">
        <f t="shared" si="327"/>
        <v>0.03</v>
      </c>
      <c r="AL527" s="122">
        <f t="shared" si="330"/>
        <v>200</v>
      </c>
      <c r="AM527" s="100">
        <f t="shared" si="315"/>
        <v>7.3539105243400947E-3</v>
      </c>
      <c r="AN527" s="98">
        <f t="shared" si="328"/>
        <v>0.03</v>
      </c>
      <c r="AO527" s="101">
        <f t="shared" si="329"/>
        <v>56544</v>
      </c>
    </row>
    <row r="528" spans="1:41" ht="16.5">
      <c r="A528" s="112">
        <v>42755</v>
      </c>
      <c r="B528" s="73">
        <v>9331</v>
      </c>
      <c r="C528" s="73">
        <v>9318</v>
      </c>
      <c r="D528" s="80">
        <f t="shared" si="316"/>
        <v>13</v>
      </c>
      <c r="E528" s="17">
        <f t="shared" si="299"/>
        <v>2E-3</v>
      </c>
      <c r="F528" s="16">
        <f t="shared" si="317"/>
        <v>4.7999999999999996E-3</v>
      </c>
      <c r="G528" s="16">
        <f t="shared" si="318"/>
        <v>4.7999999999999996E-3</v>
      </c>
      <c r="H528" s="16">
        <f t="shared" si="319"/>
        <v>4.7999999999999996E-3</v>
      </c>
      <c r="I528" s="16">
        <f t="shared" si="320"/>
        <v>4.7999999999999996E-3</v>
      </c>
      <c r="J528" s="16">
        <f t="shared" si="321"/>
        <v>4.7999999999999996E-3</v>
      </c>
      <c r="K528" s="16">
        <f t="shared" si="295"/>
        <v>4.7999999999999996E-3</v>
      </c>
      <c r="L528" s="16">
        <f t="shared" si="322"/>
        <v>0.03</v>
      </c>
      <c r="M528" s="72"/>
      <c r="N528" s="72"/>
      <c r="O528" s="32">
        <f t="shared" si="296"/>
        <v>0</v>
      </c>
      <c r="P528" s="17" t="e">
        <f t="shared" si="297"/>
        <v>#DIV/0!</v>
      </c>
      <c r="Q528" s="38">
        <f t="shared" si="298"/>
        <v>0</v>
      </c>
      <c r="R528" s="17" t="e">
        <f t="shared" si="323"/>
        <v>#DIV/0!</v>
      </c>
      <c r="S528" s="97">
        <f t="shared" si="324"/>
        <v>2E-3</v>
      </c>
      <c r="T528" s="96">
        <f t="shared" si="300"/>
        <v>4.8491970608918423E-3</v>
      </c>
      <c r="U528" s="96">
        <f t="shared" si="301"/>
        <v>4.8491970608918423E-3</v>
      </c>
      <c r="V528" s="96">
        <f t="shared" si="302"/>
        <v>4.8491970608918423E-3</v>
      </c>
      <c r="W528" s="96">
        <f t="shared" si="303"/>
        <v>4.8491970608918423E-3</v>
      </c>
      <c r="X528" s="96">
        <f t="shared" si="304"/>
        <v>4.8491970608918423E-3</v>
      </c>
      <c r="Y528" s="96">
        <f t="shared" si="305"/>
        <v>1.5139821339571368E-5</v>
      </c>
      <c r="Z528" s="96">
        <f t="shared" si="306"/>
        <v>1.5139821339571368E-5</v>
      </c>
      <c r="AA528" s="96">
        <f t="shared" si="307"/>
        <v>1.5139821339571368E-5</v>
      </c>
      <c r="AB528" s="96">
        <f t="shared" si="308"/>
        <v>1.3377546135645265E-5</v>
      </c>
      <c r="AC528" s="96">
        <f t="shared" si="309"/>
        <v>1.5139821339571368E-5</v>
      </c>
      <c r="AD528" s="97">
        <f t="shared" si="310"/>
        <v>4.7999999999999996E-3</v>
      </c>
      <c r="AE528" s="97">
        <f t="shared" si="311"/>
        <v>4.7999999999999996E-3</v>
      </c>
      <c r="AF528" s="97">
        <f t="shared" si="312"/>
        <v>4.7999999999999996E-3</v>
      </c>
      <c r="AG528" s="97">
        <f t="shared" si="313"/>
        <v>4.7999999999999996E-3</v>
      </c>
      <c r="AH528" s="97">
        <f t="shared" si="314"/>
        <v>4.7999999999999996E-3</v>
      </c>
      <c r="AI528" s="98">
        <f t="shared" si="325"/>
        <v>4.7999999999999996E-3</v>
      </c>
      <c r="AJ528" s="99">
        <f t="shared" si="326"/>
        <v>4.7999999999999996E-3</v>
      </c>
      <c r="AK528" s="98">
        <f t="shared" si="327"/>
        <v>0.03</v>
      </c>
      <c r="AL528" s="122">
        <f t="shared" si="330"/>
        <v>200</v>
      </c>
      <c r="AM528" s="100">
        <f t="shared" si="315"/>
        <v>6.788225099390856E-3</v>
      </c>
      <c r="AN528" s="98">
        <f t="shared" si="328"/>
        <v>0.03</v>
      </c>
      <c r="AO528" s="101">
        <f t="shared" si="329"/>
        <v>55986</v>
      </c>
    </row>
    <row r="529" spans="1:41" ht="16.5">
      <c r="A529" s="112">
        <v>42754</v>
      </c>
      <c r="B529" s="73">
        <v>9318</v>
      </c>
      <c r="C529" s="73">
        <v>9341</v>
      </c>
      <c r="D529" s="80">
        <f t="shared" si="316"/>
        <v>-23</v>
      </c>
      <c r="E529" s="17">
        <f t="shared" si="299"/>
        <v>3.0000000000000001E-3</v>
      </c>
      <c r="F529" s="16">
        <f t="shared" si="317"/>
        <v>5.0000000000000001E-3</v>
      </c>
      <c r="G529" s="16">
        <f t="shared" si="318"/>
        <v>5.0000000000000001E-3</v>
      </c>
      <c r="H529" s="16">
        <f t="shared" si="319"/>
        <v>5.0000000000000001E-3</v>
      </c>
      <c r="I529" s="16">
        <f t="shared" si="320"/>
        <v>5.0000000000000001E-3</v>
      </c>
      <c r="J529" s="16">
        <f t="shared" si="321"/>
        <v>5.0000000000000001E-3</v>
      </c>
      <c r="K529" s="16">
        <f t="shared" si="295"/>
        <v>5.0000000000000001E-3</v>
      </c>
      <c r="L529" s="16">
        <f t="shared" si="322"/>
        <v>0.03</v>
      </c>
      <c r="M529" s="72"/>
      <c r="N529" s="72"/>
      <c r="O529" s="32">
        <f t="shared" si="296"/>
        <v>0</v>
      </c>
      <c r="P529" s="17" t="e">
        <f t="shared" si="297"/>
        <v>#DIV/0!</v>
      </c>
      <c r="Q529" s="38">
        <f t="shared" si="298"/>
        <v>0</v>
      </c>
      <c r="R529" s="17" t="e">
        <f t="shared" si="323"/>
        <v>#DIV/0!</v>
      </c>
      <c r="S529" s="97">
        <f t="shared" si="324"/>
        <v>3.0000000000000001E-3</v>
      </c>
      <c r="T529" s="96">
        <f t="shared" si="300"/>
        <v>5.0310607030764282E-3</v>
      </c>
      <c r="U529" s="96">
        <f t="shared" si="301"/>
        <v>5.0310607030764282E-3</v>
      </c>
      <c r="V529" s="96">
        <f t="shared" si="302"/>
        <v>5.0310607030764282E-3</v>
      </c>
      <c r="W529" s="96">
        <f t="shared" si="303"/>
        <v>5.0310607030764282E-3</v>
      </c>
      <c r="X529" s="96">
        <f t="shared" si="304"/>
        <v>5.0310607030764282E-3</v>
      </c>
      <c r="Y529" s="96">
        <f t="shared" si="305"/>
        <v>1.5519767660029062E-5</v>
      </c>
      <c r="Z529" s="96">
        <f t="shared" si="306"/>
        <v>1.5519767660029062E-5</v>
      </c>
      <c r="AA529" s="96">
        <f t="shared" si="307"/>
        <v>1.5519767660029062E-5</v>
      </c>
      <c r="AB529" s="96">
        <f t="shared" si="308"/>
        <v>1.3713266704401682E-5</v>
      </c>
      <c r="AC529" s="96">
        <f t="shared" si="309"/>
        <v>1.5519767660029062E-5</v>
      </c>
      <c r="AD529" s="97">
        <f t="shared" si="310"/>
        <v>5.0000000000000001E-3</v>
      </c>
      <c r="AE529" s="97">
        <f t="shared" si="311"/>
        <v>5.0000000000000001E-3</v>
      </c>
      <c r="AF529" s="97">
        <f t="shared" si="312"/>
        <v>5.0000000000000001E-3</v>
      </c>
      <c r="AG529" s="97">
        <f t="shared" si="313"/>
        <v>5.0000000000000001E-3</v>
      </c>
      <c r="AH529" s="97">
        <f t="shared" si="314"/>
        <v>5.0000000000000001E-3</v>
      </c>
      <c r="AI529" s="98">
        <f t="shared" si="325"/>
        <v>5.0000000000000001E-3</v>
      </c>
      <c r="AJ529" s="99">
        <f t="shared" si="326"/>
        <v>5.0000000000000001E-3</v>
      </c>
      <c r="AK529" s="98">
        <f t="shared" si="327"/>
        <v>0.03</v>
      </c>
      <c r="AL529" s="122">
        <f t="shared" si="330"/>
        <v>200</v>
      </c>
      <c r="AM529" s="100">
        <f t="shared" si="315"/>
        <v>7.0710678118654762E-3</v>
      </c>
      <c r="AN529" s="98">
        <f t="shared" si="328"/>
        <v>0.03</v>
      </c>
      <c r="AO529" s="101">
        <f t="shared" si="329"/>
        <v>55908</v>
      </c>
    </row>
    <row r="530" spans="1:41" ht="16.5">
      <c r="A530" s="112">
        <v>42753</v>
      </c>
      <c r="B530" s="73">
        <v>9341</v>
      </c>
      <c r="C530" s="73">
        <v>9354</v>
      </c>
      <c r="D530" s="80">
        <f t="shared" si="316"/>
        <v>-13</v>
      </c>
      <c r="E530" s="17">
        <f t="shared" si="299"/>
        <v>2E-3</v>
      </c>
      <c r="F530" s="16">
        <f t="shared" si="317"/>
        <v>5.1999999999999998E-3</v>
      </c>
      <c r="G530" s="16">
        <f t="shared" si="318"/>
        <v>5.1999999999999998E-3</v>
      </c>
      <c r="H530" s="16">
        <f t="shared" si="319"/>
        <v>5.1999999999999998E-3</v>
      </c>
      <c r="I530" s="16">
        <f t="shared" si="320"/>
        <v>5.1999999999999998E-3</v>
      </c>
      <c r="J530" s="16">
        <f t="shared" si="321"/>
        <v>5.1999999999999998E-3</v>
      </c>
      <c r="K530" s="16">
        <f t="shared" si="295"/>
        <v>5.1999999999999998E-3</v>
      </c>
      <c r="L530" s="16">
        <f t="shared" si="322"/>
        <v>0.03</v>
      </c>
      <c r="M530" s="72"/>
      <c r="N530" s="72"/>
      <c r="O530" s="32">
        <f t="shared" si="296"/>
        <v>0</v>
      </c>
      <c r="P530" s="17" t="e">
        <f t="shared" si="297"/>
        <v>#DIV/0!</v>
      </c>
      <c r="Q530" s="38">
        <f t="shared" si="298"/>
        <v>0</v>
      </c>
      <c r="R530" s="17" t="e">
        <f t="shared" si="323"/>
        <v>#DIV/0!</v>
      </c>
      <c r="S530" s="97">
        <f t="shared" si="324"/>
        <v>2E-3</v>
      </c>
      <c r="T530" s="96">
        <f t="shared" si="300"/>
        <v>5.1607028756132213E-3</v>
      </c>
      <c r="U530" s="96">
        <f t="shared" si="301"/>
        <v>5.1607028756132213E-3</v>
      </c>
      <c r="V530" s="96">
        <f t="shared" si="302"/>
        <v>5.1607028756132213E-3</v>
      </c>
      <c r="W530" s="96">
        <f t="shared" si="303"/>
        <v>5.1607028756132213E-3</v>
      </c>
      <c r="X530" s="96">
        <f t="shared" si="304"/>
        <v>5.1607028756132213E-3</v>
      </c>
      <c r="Y530" s="96">
        <f t="shared" si="305"/>
        <v>1.6212393026625605E-5</v>
      </c>
      <c r="Z530" s="96">
        <f t="shared" si="306"/>
        <v>1.6212393026625605E-5</v>
      </c>
      <c r="AA530" s="96">
        <f t="shared" si="307"/>
        <v>1.6212393026625605E-5</v>
      </c>
      <c r="AB530" s="96">
        <f t="shared" si="308"/>
        <v>1.4325270478326386E-5</v>
      </c>
      <c r="AC530" s="96">
        <f t="shared" si="309"/>
        <v>1.6212393026625605E-5</v>
      </c>
      <c r="AD530" s="97">
        <f t="shared" si="310"/>
        <v>5.1999999999999998E-3</v>
      </c>
      <c r="AE530" s="97">
        <f t="shared" si="311"/>
        <v>5.1999999999999998E-3</v>
      </c>
      <c r="AF530" s="97">
        <f t="shared" si="312"/>
        <v>5.1999999999999998E-3</v>
      </c>
      <c r="AG530" s="97">
        <f t="shared" si="313"/>
        <v>5.1999999999999998E-3</v>
      </c>
      <c r="AH530" s="97">
        <f t="shared" si="314"/>
        <v>5.1999999999999998E-3</v>
      </c>
      <c r="AI530" s="98">
        <f t="shared" si="325"/>
        <v>5.1999999999999998E-3</v>
      </c>
      <c r="AJ530" s="99">
        <f t="shared" si="326"/>
        <v>5.1999999999999998E-3</v>
      </c>
      <c r="AK530" s="98">
        <f t="shared" si="327"/>
        <v>0.03</v>
      </c>
      <c r="AL530" s="122">
        <f t="shared" si="330"/>
        <v>200</v>
      </c>
      <c r="AM530" s="100">
        <f t="shared" si="315"/>
        <v>7.3539105243400947E-3</v>
      </c>
      <c r="AN530" s="98">
        <f t="shared" si="328"/>
        <v>0.03</v>
      </c>
      <c r="AO530" s="101">
        <f t="shared" si="329"/>
        <v>56046</v>
      </c>
    </row>
    <row r="531" spans="1:41" ht="16.5">
      <c r="A531" s="112">
        <v>42752</v>
      </c>
      <c r="B531" s="73">
        <v>9354</v>
      </c>
      <c r="C531" s="73">
        <v>9292</v>
      </c>
      <c r="D531" s="80">
        <f t="shared" si="316"/>
        <v>62</v>
      </c>
      <c r="E531" s="17">
        <f t="shared" si="299"/>
        <v>7.0000000000000001E-3</v>
      </c>
      <c r="F531" s="16">
        <f t="shared" si="317"/>
        <v>5.4000000000000003E-3</v>
      </c>
      <c r="G531" s="16">
        <f t="shared" si="318"/>
        <v>5.4000000000000003E-3</v>
      </c>
      <c r="H531" s="16">
        <f t="shared" si="319"/>
        <v>5.4000000000000003E-3</v>
      </c>
      <c r="I531" s="16">
        <f t="shared" si="320"/>
        <v>5.4000000000000003E-3</v>
      </c>
      <c r="J531" s="16">
        <f t="shared" si="321"/>
        <v>5.4000000000000003E-3</v>
      </c>
      <c r="K531" s="16">
        <f t="shared" si="295"/>
        <v>5.4000000000000003E-3</v>
      </c>
      <c r="L531" s="16">
        <f t="shared" si="322"/>
        <v>0.03</v>
      </c>
      <c r="M531" s="72"/>
      <c r="N531" s="72"/>
      <c r="O531" s="32">
        <f t="shared" si="296"/>
        <v>0</v>
      </c>
      <c r="P531" s="17" t="e">
        <f t="shared" si="297"/>
        <v>#DIV/0!</v>
      </c>
      <c r="Q531" s="38">
        <f t="shared" si="298"/>
        <v>0</v>
      </c>
      <c r="R531" s="17" t="e">
        <f t="shared" si="323"/>
        <v>#DIV/0!</v>
      </c>
      <c r="S531" s="97">
        <f t="shared" si="324"/>
        <v>7.0000000000000001E-3</v>
      </c>
      <c r="T531" s="96">
        <f t="shared" si="300"/>
        <v>5.3624498676736396E-3</v>
      </c>
      <c r="U531" s="96">
        <f t="shared" si="301"/>
        <v>5.3624498676736396E-3</v>
      </c>
      <c r="V531" s="96">
        <f t="shared" si="302"/>
        <v>5.3624498676736396E-3</v>
      </c>
      <c r="W531" s="96">
        <f t="shared" si="303"/>
        <v>5.3624498676736396E-3</v>
      </c>
      <c r="X531" s="96">
        <f t="shared" si="304"/>
        <v>5.3624498676736396E-3</v>
      </c>
      <c r="Y531" s="96">
        <f t="shared" si="305"/>
        <v>1.6525562638157976E-5</v>
      </c>
      <c r="Z531" s="96">
        <f t="shared" si="306"/>
        <v>1.6525562638157976E-5</v>
      </c>
      <c r="AA531" s="96">
        <f t="shared" si="307"/>
        <v>1.6525562638157976E-5</v>
      </c>
      <c r="AB531" s="96">
        <f t="shared" si="308"/>
        <v>1.4601987147076388E-5</v>
      </c>
      <c r="AC531" s="96">
        <f t="shared" si="309"/>
        <v>1.6525562638157976E-5</v>
      </c>
      <c r="AD531" s="97">
        <f t="shared" si="310"/>
        <v>5.4000000000000003E-3</v>
      </c>
      <c r="AE531" s="97">
        <f t="shared" si="311"/>
        <v>5.4000000000000003E-3</v>
      </c>
      <c r="AF531" s="97">
        <f t="shared" si="312"/>
        <v>5.4000000000000003E-3</v>
      </c>
      <c r="AG531" s="97">
        <f t="shared" si="313"/>
        <v>5.4000000000000003E-3</v>
      </c>
      <c r="AH531" s="97">
        <f t="shared" si="314"/>
        <v>5.4000000000000003E-3</v>
      </c>
      <c r="AI531" s="98">
        <f t="shared" si="325"/>
        <v>5.4000000000000003E-3</v>
      </c>
      <c r="AJ531" s="99">
        <f t="shared" si="326"/>
        <v>5.4000000000000003E-3</v>
      </c>
      <c r="AK531" s="98">
        <f t="shared" si="327"/>
        <v>0.03</v>
      </c>
      <c r="AL531" s="122">
        <f t="shared" si="330"/>
        <v>200</v>
      </c>
      <c r="AM531" s="100">
        <f t="shared" si="315"/>
        <v>7.6367532368147141E-3</v>
      </c>
      <c r="AN531" s="98">
        <f t="shared" si="328"/>
        <v>0.03</v>
      </c>
      <c r="AO531" s="101">
        <f t="shared" si="329"/>
        <v>56124</v>
      </c>
    </row>
    <row r="532" spans="1:41" ht="16.5">
      <c r="A532" s="112">
        <v>42751</v>
      </c>
      <c r="B532" s="73">
        <v>9292</v>
      </c>
      <c r="C532" s="73">
        <v>9378</v>
      </c>
      <c r="D532" s="80">
        <f t="shared" si="316"/>
        <v>-86</v>
      </c>
      <c r="E532" s="17">
        <f t="shared" si="299"/>
        <v>9.9999999999999985E-3</v>
      </c>
      <c r="F532" s="16">
        <f t="shared" si="317"/>
        <v>5.3E-3</v>
      </c>
      <c r="G532" s="16">
        <f t="shared" si="318"/>
        <v>5.3E-3</v>
      </c>
      <c r="H532" s="16">
        <f t="shared" si="319"/>
        <v>5.3E-3</v>
      </c>
      <c r="I532" s="16">
        <f t="shared" si="320"/>
        <v>5.3E-3</v>
      </c>
      <c r="J532" s="16">
        <f t="shared" si="321"/>
        <v>5.3E-3</v>
      </c>
      <c r="K532" s="16">
        <f t="shared" ref="K532:K595" si="331">AVERAGE(F532:J532)</f>
        <v>5.3E-3</v>
      </c>
      <c r="L532" s="16">
        <f t="shared" si="322"/>
        <v>0.03</v>
      </c>
      <c r="M532" s="72"/>
      <c r="N532" s="72"/>
      <c r="O532" s="32">
        <f t="shared" ref="O532:O595" si="332">B532*L532*M532</f>
        <v>0</v>
      </c>
      <c r="P532" s="17" t="e">
        <f t="shared" ref="P532:P595" si="333">ROUNDUP((O532-N532)/N532,3)</f>
        <v>#DIV/0!</v>
      </c>
      <c r="Q532" s="38">
        <f t="shared" ref="Q532:Q595" si="334">ROUNDUP(O532/1000,0)*1000</f>
        <v>0</v>
      </c>
      <c r="R532" s="17" t="e">
        <f t="shared" si="323"/>
        <v>#DIV/0!</v>
      </c>
      <c r="S532" s="97">
        <f t="shared" si="324"/>
        <v>9.9999999999999985E-3</v>
      </c>
      <c r="T532" s="96">
        <f t="shared" si="300"/>
        <v>5.25792539114217E-3</v>
      </c>
      <c r="U532" s="96">
        <f t="shared" si="301"/>
        <v>5.25792539114217E-3</v>
      </c>
      <c r="V532" s="96">
        <f t="shared" si="302"/>
        <v>5.25792539114217E-3</v>
      </c>
      <c r="W532" s="96">
        <f t="shared" si="303"/>
        <v>5.25792539114217E-3</v>
      </c>
      <c r="X532" s="96">
        <f t="shared" si="304"/>
        <v>5.25792539114217E-3</v>
      </c>
      <c r="Y532" s="96">
        <f t="shared" si="305"/>
        <v>1.7386673618711008E-5</v>
      </c>
      <c r="Z532" s="96">
        <f t="shared" si="306"/>
        <v>1.7386673618711008E-5</v>
      </c>
      <c r="AA532" s="96">
        <f t="shared" si="307"/>
        <v>1.7386673618711008E-5</v>
      </c>
      <c r="AB532" s="96">
        <f t="shared" si="308"/>
        <v>1.5362864809493046E-5</v>
      </c>
      <c r="AC532" s="96">
        <f t="shared" si="309"/>
        <v>1.7386673618711008E-5</v>
      </c>
      <c r="AD532" s="97">
        <f t="shared" si="310"/>
        <v>5.3E-3</v>
      </c>
      <c r="AE532" s="97">
        <f t="shared" si="311"/>
        <v>5.3E-3</v>
      </c>
      <c r="AF532" s="97">
        <f t="shared" si="312"/>
        <v>5.3E-3</v>
      </c>
      <c r="AG532" s="97">
        <f t="shared" si="313"/>
        <v>5.3E-3</v>
      </c>
      <c r="AH532" s="97">
        <f t="shared" si="314"/>
        <v>5.3E-3</v>
      </c>
      <c r="AI532" s="98">
        <f t="shared" si="325"/>
        <v>5.3E-3</v>
      </c>
      <c r="AJ532" s="99">
        <f t="shared" si="326"/>
        <v>5.3E-3</v>
      </c>
      <c r="AK532" s="98">
        <f t="shared" si="327"/>
        <v>0.03</v>
      </c>
      <c r="AL532" s="122">
        <f t="shared" si="330"/>
        <v>200</v>
      </c>
      <c r="AM532" s="100">
        <f t="shared" si="315"/>
        <v>7.4953318805774044E-3</v>
      </c>
      <c r="AN532" s="98">
        <f t="shared" si="328"/>
        <v>0.03</v>
      </c>
      <c r="AO532" s="101">
        <f t="shared" si="329"/>
        <v>55752</v>
      </c>
    </row>
    <row r="533" spans="1:41" ht="16.5">
      <c r="A533" s="112">
        <v>42748</v>
      </c>
      <c r="B533" s="73">
        <v>9378</v>
      </c>
      <c r="C533" s="73">
        <v>9410</v>
      </c>
      <c r="D533" s="80">
        <f t="shared" si="316"/>
        <v>-32</v>
      </c>
      <c r="E533" s="17">
        <f t="shared" si="299"/>
        <v>4.0000000000000001E-3</v>
      </c>
      <c r="F533" s="16">
        <f t="shared" si="317"/>
        <v>5.0000000000000001E-3</v>
      </c>
      <c r="G533" s="16">
        <f t="shared" si="318"/>
        <v>5.0000000000000001E-3</v>
      </c>
      <c r="H533" s="16">
        <f t="shared" si="319"/>
        <v>5.0000000000000001E-3</v>
      </c>
      <c r="I533" s="16">
        <f t="shared" si="320"/>
        <v>5.0000000000000001E-3</v>
      </c>
      <c r="J533" s="16">
        <f t="shared" si="321"/>
        <v>5.0000000000000001E-3</v>
      </c>
      <c r="K533" s="16">
        <f t="shared" si="331"/>
        <v>5.0000000000000001E-3</v>
      </c>
      <c r="L533" s="16">
        <f t="shared" si="322"/>
        <v>0.03</v>
      </c>
      <c r="M533" s="72"/>
      <c r="N533" s="72"/>
      <c r="O533" s="32">
        <f t="shared" si="332"/>
        <v>0</v>
      </c>
      <c r="P533" s="17" t="e">
        <f t="shared" si="333"/>
        <v>#DIV/0!</v>
      </c>
      <c r="Q533" s="38">
        <f t="shared" si="334"/>
        <v>0</v>
      </c>
      <c r="R533" s="17" t="e">
        <f t="shared" si="323"/>
        <v>#DIV/0!</v>
      </c>
      <c r="S533" s="97">
        <f t="shared" si="324"/>
        <v>4.0000000000000001E-3</v>
      </c>
      <c r="T533" s="96">
        <f t="shared" si="300"/>
        <v>4.9552397778108185E-3</v>
      </c>
      <c r="U533" s="96">
        <f t="shared" si="301"/>
        <v>4.9552397778108185E-3</v>
      </c>
      <c r="V533" s="96">
        <f t="shared" si="302"/>
        <v>4.9552397778108185E-3</v>
      </c>
      <c r="W533" s="96">
        <f t="shared" si="303"/>
        <v>4.9552397778108185E-3</v>
      </c>
      <c r="X533" s="96">
        <f t="shared" si="304"/>
        <v>4.9552397778108185E-3</v>
      </c>
      <c r="Y533" s="96">
        <f t="shared" si="305"/>
        <v>1.6872018379519231E-5</v>
      </c>
      <c r="Z533" s="96">
        <f t="shared" si="306"/>
        <v>1.6872018379519231E-5</v>
      </c>
      <c r="AA533" s="96">
        <f t="shared" si="307"/>
        <v>1.6872018379519231E-5</v>
      </c>
      <c r="AB533" s="96">
        <f t="shared" si="308"/>
        <v>1.490811544014319E-5</v>
      </c>
      <c r="AC533" s="96">
        <f t="shared" si="309"/>
        <v>1.6872018379519231E-5</v>
      </c>
      <c r="AD533" s="97">
        <f t="shared" si="310"/>
        <v>5.0000000000000001E-3</v>
      </c>
      <c r="AE533" s="97">
        <f t="shared" si="311"/>
        <v>5.0000000000000001E-3</v>
      </c>
      <c r="AF533" s="97">
        <f t="shared" si="312"/>
        <v>5.0000000000000001E-3</v>
      </c>
      <c r="AG533" s="97">
        <f t="shared" si="313"/>
        <v>5.0000000000000001E-3</v>
      </c>
      <c r="AH533" s="97">
        <f t="shared" si="314"/>
        <v>5.0000000000000001E-3</v>
      </c>
      <c r="AI533" s="98">
        <f t="shared" si="325"/>
        <v>5.0000000000000001E-3</v>
      </c>
      <c r="AJ533" s="99">
        <f t="shared" si="326"/>
        <v>5.0000000000000001E-3</v>
      </c>
      <c r="AK533" s="98">
        <f t="shared" si="327"/>
        <v>0.03</v>
      </c>
      <c r="AL533" s="122">
        <f t="shared" si="330"/>
        <v>200</v>
      </c>
      <c r="AM533" s="100">
        <f t="shared" si="315"/>
        <v>7.0710678118654762E-3</v>
      </c>
      <c r="AN533" s="98">
        <f t="shared" si="328"/>
        <v>0.03</v>
      </c>
      <c r="AO533" s="101">
        <f t="shared" si="329"/>
        <v>56268</v>
      </c>
    </row>
    <row r="534" spans="1:41" ht="16.5">
      <c r="A534" s="112">
        <v>42747</v>
      </c>
      <c r="B534" s="73">
        <v>9410</v>
      </c>
      <c r="C534" s="73">
        <v>9345</v>
      </c>
      <c r="D534" s="80">
        <f t="shared" si="316"/>
        <v>65</v>
      </c>
      <c r="E534" s="17">
        <f t="shared" si="299"/>
        <v>7.0000000000000001E-3</v>
      </c>
      <c r="F534" s="16">
        <f t="shared" si="317"/>
        <v>5.0000000000000001E-3</v>
      </c>
      <c r="G534" s="16">
        <f t="shared" si="318"/>
        <v>5.0000000000000001E-3</v>
      </c>
      <c r="H534" s="16">
        <f t="shared" si="319"/>
        <v>5.0000000000000001E-3</v>
      </c>
      <c r="I534" s="16">
        <f t="shared" si="320"/>
        <v>5.0000000000000001E-3</v>
      </c>
      <c r="J534" s="16">
        <f t="shared" si="321"/>
        <v>5.0000000000000001E-3</v>
      </c>
      <c r="K534" s="16">
        <f t="shared" si="331"/>
        <v>5.0000000000000001E-3</v>
      </c>
      <c r="L534" s="16">
        <f t="shared" si="322"/>
        <v>0.03</v>
      </c>
      <c r="M534" s="72"/>
      <c r="N534" s="72"/>
      <c r="O534" s="32">
        <f t="shared" si="332"/>
        <v>0</v>
      </c>
      <c r="P534" s="17" t="e">
        <f t="shared" si="333"/>
        <v>#DIV/0!</v>
      </c>
      <c r="Q534" s="38">
        <f t="shared" si="334"/>
        <v>0</v>
      </c>
      <c r="R534" s="17" t="e">
        <f t="shared" si="323"/>
        <v>#DIV/0!</v>
      </c>
      <c r="S534" s="97">
        <f t="shared" si="324"/>
        <v>7.0000000000000001E-3</v>
      </c>
      <c r="T534" s="96">
        <f t="shared" si="300"/>
        <v>5.0162125295859766E-3</v>
      </c>
      <c r="U534" s="96">
        <f t="shared" si="301"/>
        <v>5.0162125295859766E-3</v>
      </c>
      <c r="V534" s="96">
        <f t="shared" si="302"/>
        <v>5.0162125295859766E-3</v>
      </c>
      <c r="W534" s="96">
        <f t="shared" si="303"/>
        <v>5.0162125295859766E-3</v>
      </c>
      <c r="X534" s="96">
        <f t="shared" si="304"/>
        <v>5.0162125295859766E-3</v>
      </c>
      <c r="Y534" s="96">
        <f t="shared" si="305"/>
        <v>1.7883039473619128E-5</v>
      </c>
      <c r="Z534" s="96">
        <f t="shared" si="306"/>
        <v>1.7883039473619128E-5</v>
      </c>
      <c r="AA534" s="96">
        <f t="shared" si="307"/>
        <v>1.7883039473619128E-5</v>
      </c>
      <c r="AB534" s="96">
        <f t="shared" si="308"/>
        <v>1.5801453678889859E-5</v>
      </c>
      <c r="AC534" s="96">
        <f t="shared" si="309"/>
        <v>1.7883039473619128E-5</v>
      </c>
      <c r="AD534" s="97">
        <f t="shared" si="310"/>
        <v>5.0000000000000001E-3</v>
      </c>
      <c r="AE534" s="97">
        <f t="shared" si="311"/>
        <v>5.0000000000000001E-3</v>
      </c>
      <c r="AF534" s="97">
        <f t="shared" si="312"/>
        <v>5.0000000000000001E-3</v>
      </c>
      <c r="AG534" s="97">
        <f t="shared" si="313"/>
        <v>5.0000000000000001E-3</v>
      </c>
      <c r="AH534" s="97">
        <f t="shared" si="314"/>
        <v>5.0000000000000001E-3</v>
      </c>
      <c r="AI534" s="98">
        <f t="shared" si="325"/>
        <v>5.0000000000000001E-3</v>
      </c>
      <c r="AJ534" s="99">
        <f t="shared" si="326"/>
        <v>5.0000000000000001E-3</v>
      </c>
      <c r="AK534" s="98">
        <f t="shared" si="327"/>
        <v>0.03</v>
      </c>
      <c r="AL534" s="122">
        <f t="shared" si="330"/>
        <v>200</v>
      </c>
      <c r="AM534" s="100">
        <f t="shared" si="315"/>
        <v>7.0710678118654762E-3</v>
      </c>
      <c r="AN534" s="98">
        <f t="shared" si="328"/>
        <v>0.03</v>
      </c>
      <c r="AO534" s="101">
        <f t="shared" si="329"/>
        <v>56460</v>
      </c>
    </row>
    <row r="535" spans="1:41" ht="16.5">
      <c r="A535" s="112">
        <v>42746</v>
      </c>
      <c r="B535" s="73">
        <v>9345</v>
      </c>
      <c r="C535" s="73">
        <v>9349</v>
      </c>
      <c r="D535" s="80">
        <f t="shared" si="316"/>
        <v>-4</v>
      </c>
      <c r="E535" s="17">
        <f t="shared" si="299"/>
        <v>1E-3</v>
      </c>
      <c r="F535" s="16">
        <f t="shared" si="317"/>
        <v>4.8999999999999998E-3</v>
      </c>
      <c r="G535" s="16">
        <f t="shared" si="318"/>
        <v>4.8999999999999998E-3</v>
      </c>
      <c r="H535" s="16">
        <f t="shared" si="319"/>
        <v>4.8999999999999998E-3</v>
      </c>
      <c r="I535" s="16">
        <f t="shared" si="320"/>
        <v>4.8999999999999998E-3</v>
      </c>
      <c r="J535" s="16">
        <f t="shared" si="321"/>
        <v>4.8999999999999998E-3</v>
      </c>
      <c r="K535" s="16">
        <f t="shared" si="331"/>
        <v>4.8999999999999998E-3</v>
      </c>
      <c r="L535" s="16">
        <f t="shared" si="322"/>
        <v>0.03</v>
      </c>
      <c r="M535" s="72"/>
      <c r="N535" s="72"/>
      <c r="O535" s="32">
        <f t="shared" si="332"/>
        <v>0</v>
      </c>
      <c r="P535" s="17" t="e">
        <f t="shared" si="333"/>
        <v>#DIV/0!</v>
      </c>
      <c r="Q535" s="38">
        <f t="shared" si="334"/>
        <v>0</v>
      </c>
      <c r="R535" s="17" t="e">
        <f t="shared" si="323"/>
        <v>#DIV/0!</v>
      </c>
      <c r="S535" s="97">
        <f t="shared" si="324"/>
        <v>1E-3</v>
      </c>
      <c r="T535" s="96">
        <f t="shared" si="300"/>
        <v>4.8895877974318895E-3</v>
      </c>
      <c r="U535" s="96">
        <f t="shared" si="301"/>
        <v>4.8895877974318895E-3</v>
      </c>
      <c r="V535" s="96">
        <f t="shared" si="302"/>
        <v>4.8895877974318895E-3</v>
      </c>
      <c r="W535" s="96">
        <f t="shared" si="303"/>
        <v>4.8895877974318895E-3</v>
      </c>
      <c r="X535" s="96">
        <f t="shared" si="304"/>
        <v>4.8895877974318895E-3</v>
      </c>
      <c r="Y535" s="96">
        <f t="shared" si="305"/>
        <v>1.8740222440142793E-5</v>
      </c>
      <c r="Z535" s="96">
        <f t="shared" si="306"/>
        <v>1.8740222440142793E-5</v>
      </c>
      <c r="AA535" s="96">
        <f t="shared" si="307"/>
        <v>1.8740222440142793E-5</v>
      </c>
      <c r="AB535" s="96">
        <f t="shared" si="308"/>
        <v>1.6558860548110171E-5</v>
      </c>
      <c r="AC535" s="96">
        <f t="shared" si="309"/>
        <v>1.8740222440142793E-5</v>
      </c>
      <c r="AD535" s="97">
        <f t="shared" si="310"/>
        <v>4.8999999999999998E-3</v>
      </c>
      <c r="AE535" s="97">
        <f t="shared" si="311"/>
        <v>4.8999999999999998E-3</v>
      </c>
      <c r="AF535" s="97">
        <f t="shared" si="312"/>
        <v>4.8999999999999998E-3</v>
      </c>
      <c r="AG535" s="97">
        <f t="shared" si="313"/>
        <v>4.8999999999999998E-3</v>
      </c>
      <c r="AH535" s="97">
        <f t="shared" si="314"/>
        <v>4.8999999999999998E-3</v>
      </c>
      <c r="AI535" s="98">
        <f t="shared" si="325"/>
        <v>4.8999999999999998E-3</v>
      </c>
      <c r="AJ535" s="99">
        <f t="shared" si="326"/>
        <v>4.8999999999999998E-3</v>
      </c>
      <c r="AK535" s="98">
        <f t="shared" si="327"/>
        <v>0.03</v>
      </c>
      <c r="AL535" s="122">
        <f t="shared" si="330"/>
        <v>200</v>
      </c>
      <c r="AM535" s="100">
        <f t="shared" si="315"/>
        <v>6.9296464556281656E-3</v>
      </c>
      <c r="AN535" s="98">
        <f t="shared" si="328"/>
        <v>0.03</v>
      </c>
      <c r="AO535" s="101">
        <f t="shared" si="329"/>
        <v>56070</v>
      </c>
    </row>
    <row r="536" spans="1:41" ht="16.5">
      <c r="A536" s="112">
        <v>42745</v>
      </c>
      <c r="B536" s="73">
        <v>9349</v>
      </c>
      <c r="C536" s="73">
        <v>9342</v>
      </c>
      <c r="D536" s="80">
        <f t="shared" si="316"/>
        <v>7</v>
      </c>
      <c r="E536" s="17">
        <f t="shared" si="299"/>
        <v>1E-3</v>
      </c>
      <c r="F536" s="16">
        <f t="shared" si="317"/>
        <v>5.1000000000000004E-3</v>
      </c>
      <c r="G536" s="16">
        <f t="shared" si="318"/>
        <v>5.1000000000000004E-3</v>
      </c>
      <c r="H536" s="16">
        <f t="shared" si="319"/>
        <v>5.1000000000000004E-3</v>
      </c>
      <c r="I536" s="16">
        <f t="shared" si="320"/>
        <v>5.1000000000000004E-3</v>
      </c>
      <c r="J536" s="16">
        <f t="shared" si="321"/>
        <v>5.1000000000000004E-3</v>
      </c>
      <c r="K536" s="16">
        <f t="shared" si="331"/>
        <v>5.1000000000000004E-3</v>
      </c>
      <c r="L536" s="16">
        <f t="shared" si="322"/>
        <v>0.03</v>
      </c>
      <c r="M536" s="72"/>
      <c r="N536" s="72"/>
      <c r="O536" s="32">
        <f t="shared" si="332"/>
        <v>0</v>
      </c>
      <c r="P536" s="17" t="e">
        <f t="shared" si="333"/>
        <v>#DIV/0!</v>
      </c>
      <c r="Q536" s="38">
        <f t="shared" si="334"/>
        <v>0</v>
      </c>
      <c r="R536" s="17" t="e">
        <f t="shared" si="323"/>
        <v>#DIV/0!</v>
      </c>
      <c r="S536" s="97">
        <f t="shared" si="324"/>
        <v>1E-3</v>
      </c>
      <c r="T536" s="96">
        <f t="shared" si="300"/>
        <v>5.1378593589700957E-3</v>
      </c>
      <c r="U536" s="96">
        <f t="shared" si="301"/>
        <v>5.1378593589700957E-3</v>
      </c>
      <c r="V536" s="96">
        <f t="shared" si="302"/>
        <v>5.1378593589700957E-3</v>
      </c>
      <c r="W536" s="96">
        <f t="shared" si="303"/>
        <v>5.1378593589700957E-3</v>
      </c>
      <c r="X536" s="96">
        <f t="shared" si="304"/>
        <v>5.1378593589700957E-3</v>
      </c>
      <c r="Y536" s="96">
        <f t="shared" si="305"/>
        <v>1.8843520889006179E-5</v>
      </c>
      <c r="Z536" s="96">
        <f t="shared" si="306"/>
        <v>1.8843520889006179E-5</v>
      </c>
      <c r="AA536" s="96">
        <f t="shared" si="307"/>
        <v>1.8843520889006179E-5</v>
      </c>
      <c r="AB536" s="96">
        <f t="shared" si="308"/>
        <v>1.6650135057525861E-5</v>
      </c>
      <c r="AC536" s="96">
        <f t="shared" si="309"/>
        <v>1.8843520889006179E-5</v>
      </c>
      <c r="AD536" s="97">
        <f t="shared" si="310"/>
        <v>5.1000000000000004E-3</v>
      </c>
      <c r="AE536" s="97">
        <f t="shared" si="311"/>
        <v>5.1000000000000004E-3</v>
      </c>
      <c r="AF536" s="97">
        <f t="shared" si="312"/>
        <v>5.1000000000000004E-3</v>
      </c>
      <c r="AG536" s="97">
        <f t="shared" si="313"/>
        <v>5.1000000000000004E-3</v>
      </c>
      <c r="AH536" s="97">
        <f t="shared" si="314"/>
        <v>5.1000000000000004E-3</v>
      </c>
      <c r="AI536" s="98">
        <f t="shared" si="325"/>
        <v>5.1000000000000004E-3</v>
      </c>
      <c r="AJ536" s="99">
        <f t="shared" si="326"/>
        <v>5.1000000000000004E-3</v>
      </c>
      <c r="AK536" s="98">
        <f t="shared" si="327"/>
        <v>0.03</v>
      </c>
      <c r="AL536" s="122">
        <f t="shared" si="330"/>
        <v>200</v>
      </c>
      <c r="AM536" s="100">
        <f t="shared" si="315"/>
        <v>7.2124891681027859E-3</v>
      </c>
      <c r="AN536" s="98">
        <f t="shared" si="328"/>
        <v>0.03</v>
      </c>
      <c r="AO536" s="101">
        <f t="shared" si="329"/>
        <v>56094</v>
      </c>
    </row>
    <row r="537" spans="1:41" ht="16.5">
      <c r="A537" s="112">
        <v>42744</v>
      </c>
      <c r="B537" s="73">
        <v>9342</v>
      </c>
      <c r="C537" s="73">
        <v>9372</v>
      </c>
      <c r="D537" s="80">
        <f t="shared" si="316"/>
        <v>-30</v>
      </c>
      <c r="E537" s="17">
        <f t="shared" si="299"/>
        <v>4.0000000000000001E-3</v>
      </c>
      <c r="F537" s="16">
        <f t="shared" si="317"/>
        <v>5.4000000000000003E-3</v>
      </c>
      <c r="G537" s="16">
        <f t="shared" si="318"/>
        <v>5.4000000000000003E-3</v>
      </c>
      <c r="H537" s="16">
        <f t="shared" si="319"/>
        <v>5.4000000000000003E-3</v>
      </c>
      <c r="I537" s="16">
        <f t="shared" si="320"/>
        <v>5.4000000000000003E-3</v>
      </c>
      <c r="J537" s="16">
        <f t="shared" si="321"/>
        <v>5.4000000000000003E-3</v>
      </c>
      <c r="K537" s="16">
        <f t="shared" si="331"/>
        <v>5.4000000000000003E-3</v>
      </c>
      <c r="L537" s="16">
        <f t="shared" si="322"/>
        <v>0.03</v>
      </c>
      <c r="M537" s="72"/>
      <c r="N537" s="72"/>
      <c r="O537" s="32">
        <f t="shared" si="332"/>
        <v>0</v>
      </c>
      <c r="P537" s="17" t="e">
        <f t="shared" si="333"/>
        <v>#DIV/0!</v>
      </c>
      <c r="Q537" s="38">
        <f t="shared" si="334"/>
        <v>0</v>
      </c>
      <c r="R537" s="17" t="e">
        <f t="shared" si="323"/>
        <v>#DIV/0!</v>
      </c>
      <c r="S537" s="97">
        <f t="shared" si="324"/>
        <v>4.0000000000000001E-3</v>
      </c>
      <c r="T537" s="96">
        <f t="shared" si="300"/>
        <v>5.4019780414575483E-3</v>
      </c>
      <c r="U537" s="96">
        <f t="shared" si="301"/>
        <v>5.4019780414575483E-3</v>
      </c>
      <c r="V537" s="96">
        <f t="shared" si="302"/>
        <v>5.4019780414575483E-3</v>
      </c>
      <c r="W537" s="96">
        <f t="shared" si="303"/>
        <v>5.4019780414575483E-3</v>
      </c>
      <c r="X537" s="96">
        <f t="shared" si="304"/>
        <v>5.4019780414575483E-3</v>
      </c>
      <c r="Y537" s="96">
        <f t="shared" si="305"/>
        <v>1.8809442817401822E-5</v>
      </c>
      <c r="Z537" s="96">
        <f t="shared" si="306"/>
        <v>1.8809442817401822E-5</v>
      </c>
      <c r="AA537" s="96">
        <f t="shared" si="307"/>
        <v>1.8809442817401822E-5</v>
      </c>
      <c r="AB537" s="96">
        <f t="shared" si="308"/>
        <v>1.6620023673456252E-5</v>
      </c>
      <c r="AC537" s="96">
        <f t="shared" si="309"/>
        <v>1.8809442817401822E-5</v>
      </c>
      <c r="AD537" s="97">
        <f t="shared" si="310"/>
        <v>5.4000000000000003E-3</v>
      </c>
      <c r="AE537" s="97">
        <f t="shared" si="311"/>
        <v>5.4000000000000003E-3</v>
      </c>
      <c r="AF537" s="97">
        <f t="shared" si="312"/>
        <v>5.4000000000000003E-3</v>
      </c>
      <c r="AG537" s="97">
        <f t="shared" si="313"/>
        <v>5.4000000000000003E-3</v>
      </c>
      <c r="AH537" s="97">
        <f t="shared" si="314"/>
        <v>5.4000000000000003E-3</v>
      </c>
      <c r="AI537" s="98">
        <f t="shared" si="325"/>
        <v>5.4000000000000003E-3</v>
      </c>
      <c r="AJ537" s="99">
        <f t="shared" si="326"/>
        <v>5.4000000000000003E-3</v>
      </c>
      <c r="AK537" s="98">
        <f t="shared" si="327"/>
        <v>0.03</v>
      </c>
      <c r="AL537" s="122">
        <f t="shared" si="330"/>
        <v>200</v>
      </c>
      <c r="AM537" s="100">
        <f t="shared" si="315"/>
        <v>7.6367532368147141E-3</v>
      </c>
      <c r="AN537" s="98">
        <f t="shared" si="328"/>
        <v>0.03</v>
      </c>
      <c r="AO537" s="101">
        <f t="shared" si="329"/>
        <v>56052</v>
      </c>
    </row>
    <row r="538" spans="1:41" ht="16.5">
      <c r="A538" s="112">
        <v>42741</v>
      </c>
      <c r="B538" s="73">
        <v>9372</v>
      </c>
      <c r="C538" s="73">
        <v>9358</v>
      </c>
      <c r="D538" s="80">
        <f t="shared" si="316"/>
        <v>14</v>
      </c>
      <c r="E538" s="17">
        <f t="shared" si="299"/>
        <v>2E-3</v>
      </c>
      <c r="F538" s="16">
        <f t="shared" si="317"/>
        <v>5.4999999999999997E-3</v>
      </c>
      <c r="G538" s="16">
        <f t="shared" si="318"/>
        <v>5.4999999999999997E-3</v>
      </c>
      <c r="H538" s="16">
        <f t="shared" si="319"/>
        <v>5.4999999999999997E-3</v>
      </c>
      <c r="I538" s="16">
        <f t="shared" si="320"/>
        <v>5.4999999999999997E-3</v>
      </c>
      <c r="J538" s="16">
        <f t="shared" si="321"/>
        <v>5.4999999999999997E-3</v>
      </c>
      <c r="K538" s="16">
        <f t="shared" si="331"/>
        <v>5.4999999999999997E-3</v>
      </c>
      <c r="L538" s="16">
        <f t="shared" si="322"/>
        <v>0.03</v>
      </c>
      <c r="M538" s="72"/>
      <c r="N538" s="72"/>
      <c r="O538" s="32">
        <f t="shared" si="332"/>
        <v>0</v>
      </c>
      <c r="P538" s="17" t="e">
        <f t="shared" si="333"/>
        <v>#DIV/0!</v>
      </c>
      <c r="Q538" s="38">
        <f t="shared" si="334"/>
        <v>0</v>
      </c>
      <c r="R538" s="17" t="e">
        <f t="shared" si="323"/>
        <v>#DIV/0!</v>
      </c>
      <c r="S538" s="97">
        <f t="shared" si="324"/>
        <v>2E-3</v>
      </c>
      <c r="T538" s="96">
        <f t="shared" si="300"/>
        <v>5.491466001550583E-3</v>
      </c>
      <c r="U538" s="96">
        <f t="shared" si="301"/>
        <v>5.491466001550583E-3</v>
      </c>
      <c r="V538" s="96">
        <f t="shared" si="302"/>
        <v>5.491466001550583E-3</v>
      </c>
      <c r="W538" s="96">
        <f t="shared" si="303"/>
        <v>5.491466001550583E-3</v>
      </c>
      <c r="X538" s="96">
        <f t="shared" si="304"/>
        <v>5.491466001550583E-3</v>
      </c>
      <c r="Y538" s="96">
        <f t="shared" si="305"/>
        <v>1.9868058050398879E-5</v>
      </c>
      <c r="Z538" s="96">
        <f t="shared" si="306"/>
        <v>1.9868058050398879E-5</v>
      </c>
      <c r="AA538" s="96">
        <f t="shared" si="307"/>
        <v>1.9868058050398879E-5</v>
      </c>
      <c r="AB538" s="96">
        <f t="shared" si="308"/>
        <v>1.7555416093332448E-5</v>
      </c>
      <c r="AC538" s="96">
        <f t="shared" si="309"/>
        <v>1.9868058050398879E-5</v>
      </c>
      <c r="AD538" s="97">
        <f t="shared" si="310"/>
        <v>5.4999999999999997E-3</v>
      </c>
      <c r="AE538" s="97">
        <f t="shared" si="311"/>
        <v>5.4999999999999997E-3</v>
      </c>
      <c r="AF538" s="97">
        <f t="shared" si="312"/>
        <v>5.4999999999999997E-3</v>
      </c>
      <c r="AG538" s="97">
        <f t="shared" si="313"/>
        <v>5.4999999999999997E-3</v>
      </c>
      <c r="AH538" s="97">
        <f t="shared" si="314"/>
        <v>5.4999999999999997E-3</v>
      </c>
      <c r="AI538" s="98">
        <f t="shared" si="325"/>
        <v>5.4999999999999997E-3</v>
      </c>
      <c r="AJ538" s="99">
        <f t="shared" si="326"/>
        <v>5.5000000000000005E-3</v>
      </c>
      <c r="AK538" s="98">
        <f t="shared" si="327"/>
        <v>0.03</v>
      </c>
      <c r="AL538" s="122">
        <f t="shared" si="330"/>
        <v>200</v>
      </c>
      <c r="AM538" s="100">
        <f t="shared" si="315"/>
        <v>7.778174593052023E-3</v>
      </c>
      <c r="AN538" s="98">
        <f t="shared" si="328"/>
        <v>0.03</v>
      </c>
      <c r="AO538" s="101">
        <f t="shared" si="329"/>
        <v>56232</v>
      </c>
    </row>
    <row r="539" spans="1:41" ht="16.5">
      <c r="A539" s="112">
        <v>42740</v>
      </c>
      <c r="B539" s="73">
        <v>9358</v>
      </c>
      <c r="C539" s="73">
        <v>9286</v>
      </c>
      <c r="D539" s="80">
        <f t="shared" si="316"/>
        <v>72</v>
      </c>
      <c r="E539" s="17">
        <f t="shared" si="299"/>
        <v>8.0000000000000002E-3</v>
      </c>
      <c r="F539" s="16">
        <f t="shared" si="317"/>
        <v>5.7000000000000002E-3</v>
      </c>
      <c r="G539" s="16">
        <f t="shared" si="318"/>
        <v>5.7000000000000002E-3</v>
      </c>
      <c r="H539" s="16">
        <f t="shared" si="319"/>
        <v>5.7000000000000002E-3</v>
      </c>
      <c r="I539" s="16">
        <f t="shared" si="320"/>
        <v>5.7000000000000002E-3</v>
      </c>
      <c r="J539" s="16">
        <f t="shared" si="321"/>
        <v>5.7000000000000002E-3</v>
      </c>
      <c r="K539" s="16">
        <f t="shared" si="331"/>
        <v>5.7000000000000002E-3</v>
      </c>
      <c r="L539" s="16">
        <f t="shared" si="322"/>
        <v>0.03</v>
      </c>
      <c r="M539" s="72"/>
      <c r="N539" s="72"/>
      <c r="O539" s="32">
        <f t="shared" si="332"/>
        <v>0</v>
      </c>
      <c r="P539" s="17" t="e">
        <f t="shared" si="333"/>
        <v>#DIV/0!</v>
      </c>
      <c r="Q539" s="38">
        <f t="shared" si="334"/>
        <v>0</v>
      </c>
      <c r="R539" s="17" t="e">
        <f t="shared" si="323"/>
        <v>#DIV/0!</v>
      </c>
      <c r="S539" s="97">
        <f t="shared" si="324"/>
        <v>8.0000000000000002E-3</v>
      </c>
      <c r="T539" s="96">
        <f t="shared" si="300"/>
        <v>5.7143255335644497E-3</v>
      </c>
      <c r="U539" s="96">
        <f t="shared" si="301"/>
        <v>5.7143255335644497E-3</v>
      </c>
      <c r="V539" s="96">
        <f t="shared" si="302"/>
        <v>5.7143255335644497E-3</v>
      </c>
      <c r="W539" s="96">
        <f t="shared" si="303"/>
        <v>5.7143255335644497E-3</v>
      </c>
      <c r="X539" s="96">
        <f t="shared" si="304"/>
        <v>5.7143255335644497E-3</v>
      </c>
      <c r="Y539" s="96">
        <f t="shared" si="305"/>
        <v>2.0255622553448458E-5</v>
      </c>
      <c r="Z539" s="96">
        <f t="shared" si="306"/>
        <v>2.0255622553448458E-5</v>
      </c>
      <c r="AA539" s="96">
        <f t="shared" si="307"/>
        <v>2.0255622553448458E-5</v>
      </c>
      <c r="AB539" s="96">
        <f t="shared" si="308"/>
        <v>1.7897868088227053E-5</v>
      </c>
      <c r="AC539" s="96">
        <f t="shared" si="309"/>
        <v>2.0255622553448458E-5</v>
      </c>
      <c r="AD539" s="97">
        <f t="shared" si="310"/>
        <v>5.7000000000000002E-3</v>
      </c>
      <c r="AE539" s="97">
        <f t="shared" si="311"/>
        <v>5.7000000000000002E-3</v>
      </c>
      <c r="AF539" s="97">
        <f t="shared" si="312"/>
        <v>5.7000000000000002E-3</v>
      </c>
      <c r="AG539" s="97">
        <f t="shared" si="313"/>
        <v>5.7000000000000002E-3</v>
      </c>
      <c r="AH539" s="97">
        <f t="shared" si="314"/>
        <v>5.7000000000000002E-3</v>
      </c>
      <c r="AI539" s="98">
        <f t="shared" si="325"/>
        <v>5.7000000000000002E-3</v>
      </c>
      <c r="AJ539" s="99">
        <f t="shared" si="326"/>
        <v>5.7000000000000011E-3</v>
      </c>
      <c r="AK539" s="98">
        <f t="shared" si="327"/>
        <v>0.03</v>
      </c>
      <c r="AL539" s="122">
        <f t="shared" si="330"/>
        <v>200</v>
      </c>
      <c r="AM539" s="100">
        <f t="shared" si="315"/>
        <v>8.0610173055266424E-3</v>
      </c>
      <c r="AN539" s="98">
        <f t="shared" si="328"/>
        <v>0.03</v>
      </c>
      <c r="AO539" s="101">
        <f t="shared" si="329"/>
        <v>56148</v>
      </c>
    </row>
    <row r="540" spans="1:41" ht="16.5">
      <c r="A540" s="112">
        <v>42739</v>
      </c>
      <c r="B540" s="73">
        <v>9286</v>
      </c>
      <c r="C540" s="73">
        <v>9272</v>
      </c>
      <c r="D540" s="80">
        <f t="shared" si="316"/>
        <v>14</v>
      </c>
      <c r="E540" s="17">
        <f t="shared" si="299"/>
        <v>2E-3</v>
      </c>
      <c r="F540" s="16">
        <f t="shared" si="317"/>
        <v>5.5999999999999999E-3</v>
      </c>
      <c r="G540" s="16">
        <f t="shared" si="318"/>
        <v>5.5999999999999999E-3</v>
      </c>
      <c r="H540" s="16">
        <f t="shared" si="319"/>
        <v>5.5999999999999999E-3</v>
      </c>
      <c r="I540" s="16">
        <f t="shared" si="320"/>
        <v>5.5999999999999999E-3</v>
      </c>
      <c r="J540" s="16">
        <f t="shared" si="321"/>
        <v>5.5999999999999999E-3</v>
      </c>
      <c r="K540" s="16">
        <f t="shared" si="331"/>
        <v>5.5999999999999999E-3</v>
      </c>
      <c r="L540" s="16">
        <f t="shared" si="322"/>
        <v>0.03</v>
      </c>
      <c r="M540" s="72"/>
      <c r="N540" s="72"/>
      <c r="O540" s="32">
        <f t="shared" si="332"/>
        <v>0</v>
      </c>
      <c r="P540" s="17" t="e">
        <f t="shared" si="333"/>
        <v>#DIV/0!</v>
      </c>
      <c r="Q540" s="38">
        <f t="shared" si="334"/>
        <v>0</v>
      </c>
      <c r="R540" s="17" t="e">
        <f t="shared" si="323"/>
        <v>#DIV/0!</v>
      </c>
      <c r="S540" s="97">
        <f t="shared" si="324"/>
        <v>2E-3</v>
      </c>
      <c r="T540" s="96">
        <f t="shared" si="300"/>
        <v>5.5684314186855849E-3</v>
      </c>
      <c r="U540" s="96">
        <f t="shared" si="301"/>
        <v>5.5684314186855849E-3</v>
      </c>
      <c r="V540" s="96">
        <f t="shared" si="302"/>
        <v>5.5684314186855849E-3</v>
      </c>
      <c r="W540" s="96">
        <f t="shared" si="303"/>
        <v>5.5684314186855849E-3</v>
      </c>
      <c r="X540" s="96">
        <f t="shared" si="304"/>
        <v>5.5684314186855849E-3</v>
      </c>
      <c r="Y540" s="96">
        <f t="shared" si="305"/>
        <v>2.1171139369691848E-5</v>
      </c>
      <c r="Z540" s="96">
        <f t="shared" si="306"/>
        <v>2.1171139369691848E-5</v>
      </c>
      <c r="AA540" s="96">
        <f t="shared" si="307"/>
        <v>2.1171139369691848E-5</v>
      </c>
      <c r="AB540" s="96">
        <f t="shared" si="308"/>
        <v>1.870681874705971E-5</v>
      </c>
      <c r="AC540" s="96">
        <f t="shared" si="309"/>
        <v>2.1171139369691848E-5</v>
      </c>
      <c r="AD540" s="97">
        <f t="shared" si="310"/>
        <v>5.5999999999999999E-3</v>
      </c>
      <c r="AE540" s="97">
        <f t="shared" si="311"/>
        <v>5.5999999999999999E-3</v>
      </c>
      <c r="AF540" s="97">
        <f t="shared" si="312"/>
        <v>5.5999999999999999E-3</v>
      </c>
      <c r="AG540" s="97">
        <f t="shared" si="313"/>
        <v>5.5999999999999999E-3</v>
      </c>
      <c r="AH540" s="97">
        <f t="shared" si="314"/>
        <v>5.5999999999999999E-3</v>
      </c>
      <c r="AI540" s="98">
        <f t="shared" si="325"/>
        <v>5.5999999999999999E-3</v>
      </c>
      <c r="AJ540" s="99">
        <f t="shared" si="326"/>
        <v>5.6000000000000008E-3</v>
      </c>
      <c r="AK540" s="98">
        <f t="shared" si="327"/>
        <v>0.03</v>
      </c>
      <c r="AL540" s="122">
        <f t="shared" si="330"/>
        <v>200</v>
      </c>
      <c r="AM540" s="100">
        <f t="shared" si="315"/>
        <v>7.9195959492893327E-3</v>
      </c>
      <c r="AN540" s="98">
        <f t="shared" si="328"/>
        <v>0.03</v>
      </c>
      <c r="AO540" s="101">
        <f t="shared" si="329"/>
        <v>55716</v>
      </c>
    </row>
    <row r="541" spans="1:41" ht="16.5">
      <c r="A541" s="112">
        <v>42738</v>
      </c>
      <c r="B541" s="73">
        <v>9272</v>
      </c>
      <c r="C541" s="73">
        <v>9253</v>
      </c>
      <c r="D541" s="80">
        <f t="shared" si="316"/>
        <v>19</v>
      </c>
      <c r="E541" s="17">
        <f t="shared" si="299"/>
        <v>3.0000000000000001E-3</v>
      </c>
      <c r="F541" s="16">
        <f t="shared" si="317"/>
        <v>5.7999999999999996E-3</v>
      </c>
      <c r="G541" s="16">
        <f t="shared" si="318"/>
        <v>5.7999999999999996E-3</v>
      </c>
      <c r="H541" s="16">
        <f t="shared" si="319"/>
        <v>5.7999999999999996E-3</v>
      </c>
      <c r="I541" s="16">
        <f t="shared" si="320"/>
        <v>5.7999999999999996E-3</v>
      </c>
      <c r="J541" s="16">
        <f t="shared" si="321"/>
        <v>5.7999999999999996E-3</v>
      </c>
      <c r="K541" s="16">
        <f t="shared" si="331"/>
        <v>5.7999999999999996E-3</v>
      </c>
      <c r="L541" s="16">
        <f t="shared" si="322"/>
        <v>0.03</v>
      </c>
      <c r="M541" s="72"/>
      <c r="N541" s="72"/>
      <c r="O541" s="32">
        <f t="shared" si="332"/>
        <v>0</v>
      </c>
      <c r="P541" s="17" t="e">
        <f t="shared" si="333"/>
        <v>#DIV/0!</v>
      </c>
      <c r="Q541" s="38">
        <f t="shared" si="334"/>
        <v>0</v>
      </c>
      <c r="R541" s="17" t="e">
        <f t="shared" si="323"/>
        <v>#DIV/0!</v>
      </c>
      <c r="S541" s="97">
        <f t="shared" si="324"/>
        <v>3.0000000000000001E-3</v>
      </c>
      <c r="T541" s="96">
        <f t="shared" si="300"/>
        <v>5.796203636899558E-3</v>
      </c>
      <c r="U541" s="96">
        <f t="shared" si="301"/>
        <v>5.796203636899558E-3</v>
      </c>
      <c r="V541" s="96">
        <f t="shared" si="302"/>
        <v>5.796203636899558E-3</v>
      </c>
      <c r="W541" s="96">
        <f t="shared" si="303"/>
        <v>5.796203636899558E-3</v>
      </c>
      <c r="X541" s="96">
        <f t="shared" si="304"/>
        <v>5.796203636899558E-3</v>
      </c>
      <c r="Y541" s="96">
        <f t="shared" si="305"/>
        <v>2.1602627283535408E-5</v>
      </c>
      <c r="Z541" s="96">
        <f t="shared" si="306"/>
        <v>2.1602627283535408E-5</v>
      </c>
      <c r="AA541" s="96">
        <f t="shared" si="307"/>
        <v>2.1602627283535408E-5</v>
      </c>
      <c r="AB541" s="96">
        <f t="shared" si="308"/>
        <v>1.9088081467731877E-5</v>
      </c>
      <c r="AC541" s="96">
        <f t="shared" si="309"/>
        <v>2.1602627283535408E-5</v>
      </c>
      <c r="AD541" s="97">
        <f t="shared" si="310"/>
        <v>5.7999999999999996E-3</v>
      </c>
      <c r="AE541" s="97">
        <f t="shared" si="311"/>
        <v>5.7999999999999996E-3</v>
      </c>
      <c r="AF541" s="97">
        <f t="shared" si="312"/>
        <v>5.7999999999999996E-3</v>
      </c>
      <c r="AG541" s="97">
        <f t="shared" si="313"/>
        <v>5.7999999999999996E-3</v>
      </c>
      <c r="AH541" s="97">
        <f t="shared" si="314"/>
        <v>5.7999999999999996E-3</v>
      </c>
      <c r="AI541" s="98">
        <f t="shared" si="325"/>
        <v>5.7999999999999996E-3</v>
      </c>
      <c r="AJ541" s="99">
        <f t="shared" si="326"/>
        <v>5.7999999999999996E-3</v>
      </c>
      <c r="AK541" s="98">
        <f t="shared" si="327"/>
        <v>0.03</v>
      </c>
      <c r="AL541" s="122">
        <f t="shared" si="330"/>
        <v>200</v>
      </c>
      <c r="AM541" s="100">
        <f t="shared" si="315"/>
        <v>8.2024386617639521E-3</v>
      </c>
      <c r="AN541" s="98">
        <f t="shared" si="328"/>
        <v>0.03</v>
      </c>
      <c r="AO541" s="101">
        <f t="shared" si="329"/>
        <v>55632</v>
      </c>
    </row>
    <row r="542" spans="1:41" ht="16.5">
      <c r="A542" s="112">
        <v>42734</v>
      </c>
      <c r="B542" s="73">
        <v>9253</v>
      </c>
      <c r="C542" s="73">
        <v>9153</v>
      </c>
      <c r="D542" s="80">
        <f t="shared" si="316"/>
        <v>100</v>
      </c>
      <c r="E542" s="17">
        <f t="shared" si="299"/>
        <v>1.0999999999999999E-2</v>
      </c>
      <c r="F542" s="16">
        <f t="shared" si="317"/>
        <v>6.0000000000000001E-3</v>
      </c>
      <c r="G542" s="16">
        <f t="shared" si="318"/>
        <v>6.0000000000000001E-3</v>
      </c>
      <c r="H542" s="16">
        <f t="shared" si="319"/>
        <v>6.0000000000000001E-3</v>
      </c>
      <c r="I542" s="16">
        <f t="shared" si="320"/>
        <v>6.0000000000000001E-3</v>
      </c>
      <c r="J542" s="16">
        <f t="shared" si="321"/>
        <v>6.0000000000000001E-3</v>
      </c>
      <c r="K542" s="16">
        <f t="shared" si="331"/>
        <v>6.0000000000000001E-3</v>
      </c>
      <c r="L542" s="16">
        <f t="shared" si="322"/>
        <v>0.03</v>
      </c>
      <c r="M542" s="72"/>
      <c r="N542" s="72"/>
      <c r="O542" s="32">
        <f t="shared" si="332"/>
        <v>0</v>
      </c>
      <c r="P542" s="17" t="e">
        <f t="shared" si="333"/>
        <v>#DIV/0!</v>
      </c>
      <c r="Q542" s="38">
        <f t="shared" si="334"/>
        <v>0</v>
      </c>
      <c r="R542" s="17" t="e">
        <f t="shared" si="323"/>
        <v>#DIV/0!</v>
      </c>
      <c r="S542" s="97">
        <f t="shared" si="324"/>
        <v>1.0999999999999999E-2</v>
      </c>
      <c r="T542" s="96">
        <f t="shared" si="300"/>
        <v>5.9746847201059125E-3</v>
      </c>
      <c r="U542" s="96">
        <f t="shared" si="301"/>
        <v>5.9746847201059125E-3</v>
      </c>
      <c r="V542" s="96">
        <f t="shared" si="302"/>
        <v>5.9746847201059125E-3</v>
      </c>
      <c r="W542" s="96">
        <f t="shared" si="303"/>
        <v>5.9746847201059125E-3</v>
      </c>
      <c r="X542" s="96">
        <f t="shared" si="304"/>
        <v>5.9746847201059125E-3</v>
      </c>
      <c r="Y542" s="96">
        <f t="shared" si="305"/>
        <v>2.2416704609035652E-5</v>
      </c>
      <c r="Z542" s="96">
        <f t="shared" si="306"/>
        <v>2.2416704609035652E-5</v>
      </c>
      <c r="AA542" s="96">
        <f t="shared" si="307"/>
        <v>2.2416704609035652E-5</v>
      </c>
      <c r="AB542" s="96">
        <f t="shared" si="308"/>
        <v>1.9807400192543894E-5</v>
      </c>
      <c r="AC542" s="96">
        <f t="shared" si="309"/>
        <v>2.2416704609035652E-5</v>
      </c>
      <c r="AD542" s="97">
        <f t="shared" si="310"/>
        <v>6.0000000000000001E-3</v>
      </c>
      <c r="AE542" s="97">
        <f t="shared" si="311"/>
        <v>6.0000000000000001E-3</v>
      </c>
      <c r="AF542" s="97">
        <f t="shared" si="312"/>
        <v>6.0000000000000001E-3</v>
      </c>
      <c r="AG542" s="97">
        <f t="shared" si="313"/>
        <v>6.0000000000000001E-3</v>
      </c>
      <c r="AH542" s="97">
        <f t="shared" si="314"/>
        <v>6.0000000000000001E-3</v>
      </c>
      <c r="AI542" s="98">
        <f t="shared" si="325"/>
        <v>6.0000000000000001E-3</v>
      </c>
      <c r="AJ542" s="99">
        <f t="shared" si="326"/>
        <v>6.0000000000000001E-3</v>
      </c>
      <c r="AK542" s="98">
        <f t="shared" si="327"/>
        <v>0.03</v>
      </c>
      <c r="AL542" s="122">
        <f t="shared" si="330"/>
        <v>200</v>
      </c>
      <c r="AM542" s="100">
        <f t="shared" si="315"/>
        <v>8.4852813742385715E-3</v>
      </c>
      <c r="AN542" s="98">
        <f t="shared" si="328"/>
        <v>0.03</v>
      </c>
      <c r="AO542" s="101">
        <f t="shared" si="329"/>
        <v>55518</v>
      </c>
    </row>
    <row r="543" spans="1:41" ht="16.5">
      <c r="A543" s="112">
        <v>42733</v>
      </c>
      <c r="B543" s="73">
        <v>9153</v>
      </c>
      <c r="C543" s="73">
        <v>9201</v>
      </c>
      <c r="D543" s="80">
        <f t="shared" si="316"/>
        <v>-48</v>
      </c>
      <c r="E543" s="17">
        <f t="shared" si="299"/>
        <v>6.0000000000000001E-3</v>
      </c>
      <c r="F543" s="16">
        <f t="shared" si="317"/>
        <v>5.7000000000000002E-3</v>
      </c>
      <c r="G543" s="16">
        <f t="shared" si="318"/>
        <v>5.7000000000000002E-3</v>
      </c>
      <c r="H543" s="16">
        <f t="shared" si="319"/>
        <v>5.7000000000000002E-3</v>
      </c>
      <c r="I543" s="16">
        <f t="shared" si="320"/>
        <v>5.7000000000000002E-3</v>
      </c>
      <c r="J543" s="16">
        <f t="shared" si="321"/>
        <v>5.7000000000000002E-3</v>
      </c>
      <c r="K543" s="16">
        <f t="shared" si="331"/>
        <v>5.7000000000000002E-3</v>
      </c>
      <c r="L543" s="16">
        <f t="shared" si="322"/>
        <v>0.03</v>
      </c>
      <c r="M543" s="72"/>
      <c r="N543" s="72"/>
      <c r="O543" s="32">
        <f t="shared" si="332"/>
        <v>0</v>
      </c>
      <c r="P543" s="17" t="e">
        <f t="shared" si="333"/>
        <v>#DIV/0!</v>
      </c>
      <c r="Q543" s="38">
        <f t="shared" si="334"/>
        <v>0</v>
      </c>
      <c r="R543" s="17" t="e">
        <f t="shared" si="323"/>
        <v>#DIV/0!</v>
      </c>
      <c r="S543" s="97">
        <f t="shared" si="324"/>
        <v>6.0000000000000001E-3</v>
      </c>
      <c r="T543" s="96">
        <f t="shared" si="300"/>
        <v>5.6539199150062889E-3</v>
      </c>
      <c r="U543" s="96">
        <f t="shared" si="301"/>
        <v>5.6539199150062889E-3</v>
      </c>
      <c r="V543" s="96">
        <f t="shared" si="302"/>
        <v>5.6539199150062889E-3</v>
      </c>
      <c r="W543" s="96">
        <f t="shared" si="303"/>
        <v>5.6539199150062889E-3</v>
      </c>
      <c r="X543" s="96">
        <f t="shared" si="304"/>
        <v>5.6539199150062889E-3</v>
      </c>
      <c r="Y543" s="96">
        <f t="shared" si="305"/>
        <v>2.2023266247367732E-5</v>
      </c>
      <c r="Z543" s="96">
        <f t="shared" si="306"/>
        <v>2.2023266247367732E-5</v>
      </c>
      <c r="AA543" s="96">
        <f t="shared" si="307"/>
        <v>2.2023266247367732E-5</v>
      </c>
      <c r="AB543" s="96">
        <f t="shared" si="308"/>
        <v>1.9459758056174122E-5</v>
      </c>
      <c r="AC543" s="96">
        <f t="shared" si="309"/>
        <v>2.2023266247367732E-5</v>
      </c>
      <c r="AD543" s="97">
        <f t="shared" si="310"/>
        <v>5.7000000000000002E-3</v>
      </c>
      <c r="AE543" s="97">
        <f t="shared" si="311"/>
        <v>5.7000000000000002E-3</v>
      </c>
      <c r="AF543" s="97">
        <f t="shared" si="312"/>
        <v>5.7000000000000002E-3</v>
      </c>
      <c r="AG543" s="97">
        <f t="shared" si="313"/>
        <v>5.7000000000000002E-3</v>
      </c>
      <c r="AH543" s="97">
        <f t="shared" si="314"/>
        <v>5.7000000000000002E-3</v>
      </c>
      <c r="AI543" s="98">
        <f t="shared" si="325"/>
        <v>5.7000000000000002E-3</v>
      </c>
      <c r="AJ543" s="99">
        <f t="shared" si="326"/>
        <v>5.7000000000000011E-3</v>
      </c>
      <c r="AK543" s="98">
        <f t="shared" si="327"/>
        <v>0.03</v>
      </c>
      <c r="AL543" s="122">
        <f t="shared" si="330"/>
        <v>200</v>
      </c>
      <c r="AM543" s="100">
        <f t="shared" si="315"/>
        <v>8.0610173055266424E-3</v>
      </c>
      <c r="AN543" s="98">
        <f t="shared" si="328"/>
        <v>0.03</v>
      </c>
      <c r="AO543" s="101">
        <f t="shared" si="329"/>
        <v>54918</v>
      </c>
    </row>
    <row r="544" spans="1:41" ht="16.5">
      <c r="A544" s="112">
        <v>42732</v>
      </c>
      <c r="B544" s="73">
        <v>9201</v>
      </c>
      <c r="C544" s="73">
        <v>9109</v>
      </c>
      <c r="D544" s="80">
        <f t="shared" si="316"/>
        <v>92</v>
      </c>
      <c r="E544" s="17">
        <f t="shared" si="299"/>
        <v>1.0999999999999999E-2</v>
      </c>
      <c r="F544" s="16">
        <f t="shared" si="317"/>
        <v>5.5999999999999999E-3</v>
      </c>
      <c r="G544" s="16">
        <f t="shared" si="318"/>
        <v>5.5999999999999999E-3</v>
      </c>
      <c r="H544" s="16">
        <f t="shared" si="319"/>
        <v>5.5999999999999999E-3</v>
      </c>
      <c r="I544" s="16">
        <f t="shared" si="320"/>
        <v>5.5999999999999999E-3</v>
      </c>
      <c r="J544" s="16">
        <f t="shared" si="321"/>
        <v>5.5999999999999999E-3</v>
      </c>
      <c r="K544" s="16">
        <f t="shared" si="331"/>
        <v>5.5999999999999999E-3</v>
      </c>
      <c r="L544" s="16">
        <f t="shared" si="322"/>
        <v>0.03</v>
      </c>
      <c r="M544" s="72"/>
      <c r="N544" s="72"/>
      <c r="O544" s="32">
        <f t="shared" si="332"/>
        <v>0</v>
      </c>
      <c r="P544" s="17" t="e">
        <f t="shared" si="333"/>
        <v>#DIV/0!</v>
      </c>
      <c r="Q544" s="38">
        <f t="shared" si="334"/>
        <v>0</v>
      </c>
      <c r="R544" s="17" t="e">
        <f t="shared" si="323"/>
        <v>#DIV/0!</v>
      </c>
      <c r="S544" s="97">
        <f t="shared" si="324"/>
        <v>1.0999999999999999E-2</v>
      </c>
      <c r="T544" s="96">
        <f t="shared" si="300"/>
        <v>5.6318296968152015E-3</v>
      </c>
      <c r="U544" s="96">
        <f t="shared" si="301"/>
        <v>5.6318296968152015E-3</v>
      </c>
      <c r="V544" s="96">
        <f t="shared" si="302"/>
        <v>5.6318296968152015E-3</v>
      </c>
      <c r="W544" s="96">
        <f t="shared" si="303"/>
        <v>5.6318296968152015E-3</v>
      </c>
      <c r="X544" s="96">
        <f t="shared" si="304"/>
        <v>5.6318296968152015E-3</v>
      </c>
      <c r="Y544" s="96">
        <f t="shared" si="305"/>
        <v>2.3420354558552026E-5</v>
      </c>
      <c r="Z544" s="96">
        <f t="shared" si="306"/>
        <v>2.3420354558552026E-5</v>
      </c>
      <c r="AA544" s="96">
        <f t="shared" si="307"/>
        <v>2.3420354558552026E-5</v>
      </c>
      <c r="AB544" s="96">
        <f t="shared" si="308"/>
        <v>2.0694225287936559E-5</v>
      </c>
      <c r="AC544" s="96">
        <f t="shared" si="309"/>
        <v>2.3420354558552026E-5</v>
      </c>
      <c r="AD544" s="97">
        <f t="shared" si="310"/>
        <v>5.5999999999999999E-3</v>
      </c>
      <c r="AE544" s="97">
        <f t="shared" si="311"/>
        <v>5.5999999999999999E-3</v>
      </c>
      <c r="AF544" s="97">
        <f t="shared" si="312"/>
        <v>5.5999999999999999E-3</v>
      </c>
      <c r="AG544" s="97">
        <f t="shared" si="313"/>
        <v>5.5999999999999999E-3</v>
      </c>
      <c r="AH544" s="97">
        <f t="shared" si="314"/>
        <v>5.5999999999999999E-3</v>
      </c>
      <c r="AI544" s="98">
        <f t="shared" si="325"/>
        <v>5.5999999999999999E-3</v>
      </c>
      <c r="AJ544" s="99">
        <f t="shared" si="326"/>
        <v>5.6000000000000008E-3</v>
      </c>
      <c r="AK544" s="98">
        <f t="shared" si="327"/>
        <v>0.03</v>
      </c>
      <c r="AL544" s="122">
        <f t="shared" si="330"/>
        <v>200</v>
      </c>
      <c r="AM544" s="100">
        <f t="shared" si="315"/>
        <v>7.9195959492893327E-3</v>
      </c>
      <c r="AN544" s="98">
        <f t="shared" si="328"/>
        <v>0.03</v>
      </c>
      <c r="AO544" s="101">
        <f t="shared" si="329"/>
        <v>55206</v>
      </c>
    </row>
    <row r="545" spans="1:41" ht="16.5">
      <c r="A545" s="112">
        <v>42731</v>
      </c>
      <c r="B545" s="73">
        <v>9109</v>
      </c>
      <c r="C545" s="73">
        <v>9110</v>
      </c>
      <c r="D545" s="80">
        <f t="shared" si="316"/>
        <v>-1</v>
      </c>
      <c r="E545" s="17">
        <f t="shared" si="299"/>
        <v>1E-3</v>
      </c>
      <c r="F545" s="16">
        <f t="shared" si="317"/>
        <v>5.3E-3</v>
      </c>
      <c r="G545" s="16">
        <f t="shared" si="318"/>
        <v>5.3E-3</v>
      </c>
      <c r="H545" s="16">
        <f t="shared" si="319"/>
        <v>5.3E-3</v>
      </c>
      <c r="I545" s="16">
        <f t="shared" si="320"/>
        <v>5.3E-3</v>
      </c>
      <c r="J545" s="16">
        <f t="shared" si="321"/>
        <v>5.3E-3</v>
      </c>
      <c r="K545" s="16">
        <f t="shared" si="331"/>
        <v>5.3E-3</v>
      </c>
      <c r="L545" s="16">
        <f t="shared" si="322"/>
        <v>0.03</v>
      </c>
      <c r="M545" s="72"/>
      <c r="N545" s="72"/>
      <c r="O545" s="32">
        <f t="shared" si="332"/>
        <v>0</v>
      </c>
      <c r="P545" s="17" t="e">
        <f t="shared" si="333"/>
        <v>#DIV/0!</v>
      </c>
      <c r="Q545" s="38">
        <f t="shared" si="334"/>
        <v>0</v>
      </c>
      <c r="R545" s="17" t="e">
        <f t="shared" si="323"/>
        <v>#DIV/0!</v>
      </c>
      <c r="S545" s="97">
        <f t="shared" si="324"/>
        <v>1E-3</v>
      </c>
      <c r="T545" s="96">
        <f t="shared" si="300"/>
        <v>5.2891805285268092E-3</v>
      </c>
      <c r="U545" s="96">
        <f t="shared" si="301"/>
        <v>5.2891805285268092E-3</v>
      </c>
      <c r="V545" s="96">
        <f t="shared" si="302"/>
        <v>5.2891805285268092E-3</v>
      </c>
      <c r="W545" s="96">
        <f t="shared" si="303"/>
        <v>5.2891805285268092E-3</v>
      </c>
      <c r="X545" s="96">
        <f t="shared" si="304"/>
        <v>5.2891805285268092E-3</v>
      </c>
      <c r="Y545" s="96">
        <f t="shared" si="305"/>
        <v>2.2833560655751686E-5</v>
      </c>
      <c r="Z545" s="96">
        <f t="shared" si="306"/>
        <v>2.2833560655751686E-5</v>
      </c>
      <c r="AA545" s="96">
        <f t="shared" si="307"/>
        <v>2.2833560655751686E-5</v>
      </c>
      <c r="AB545" s="96">
        <f t="shared" si="308"/>
        <v>2.017573419542218E-5</v>
      </c>
      <c r="AC545" s="96">
        <f t="shared" si="309"/>
        <v>2.2833560655751686E-5</v>
      </c>
      <c r="AD545" s="97">
        <f t="shared" si="310"/>
        <v>5.3E-3</v>
      </c>
      <c r="AE545" s="97">
        <f t="shared" si="311"/>
        <v>5.3E-3</v>
      </c>
      <c r="AF545" s="97">
        <f t="shared" si="312"/>
        <v>5.3E-3</v>
      </c>
      <c r="AG545" s="97">
        <f t="shared" si="313"/>
        <v>5.3E-3</v>
      </c>
      <c r="AH545" s="97">
        <f t="shared" si="314"/>
        <v>5.3E-3</v>
      </c>
      <c r="AI545" s="98">
        <f t="shared" si="325"/>
        <v>5.3E-3</v>
      </c>
      <c r="AJ545" s="99">
        <f t="shared" si="326"/>
        <v>5.3E-3</v>
      </c>
      <c r="AK545" s="98">
        <f t="shared" si="327"/>
        <v>0.03</v>
      </c>
      <c r="AL545" s="122">
        <f t="shared" si="330"/>
        <v>200</v>
      </c>
      <c r="AM545" s="100">
        <f t="shared" si="315"/>
        <v>7.4953318805774044E-3</v>
      </c>
      <c r="AN545" s="98">
        <f t="shared" si="328"/>
        <v>0.03</v>
      </c>
      <c r="AO545" s="101">
        <f t="shared" si="329"/>
        <v>54654</v>
      </c>
    </row>
    <row r="546" spans="1:41" ht="16.5">
      <c r="A546" s="112">
        <v>42730</v>
      </c>
      <c r="B546" s="73">
        <v>9110</v>
      </c>
      <c r="C546" s="73">
        <v>9078</v>
      </c>
      <c r="D546" s="80">
        <f t="shared" si="316"/>
        <v>32</v>
      </c>
      <c r="E546" s="17">
        <f t="shared" si="299"/>
        <v>4.0000000000000001E-3</v>
      </c>
      <c r="F546" s="16">
        <f t="shared" si="317"/>
        <v>5.5999999999999999E-3</v>
      </c>
      <c r="G546" s="16">
        <f t="shared" si="318"/>
        <v>5.5999999999999999E-3</v>
      </c>
      <c r="H546" s="16">
        <f t="shared" si="319"/>
        <v>5.5999999999999999E-3</v>
      </c>
      <c r="I546" s="16">
        <f t="shared" si="320"/>
        <v>5.5999999999999999E-3</v>
      </c>
      <c r="J546" s="16">
        <f t="shared" si="321"/>
        <v>5.5999999999999999E-3</v>
      </c>
      <c r="K546" s="16">
        <f t="shared" si="331"/>
        <v>5.5999999999999999E-3</v>
      </c>
      <c r="L546" s="16">
        <f t="shared" si="322"/>
        <v>0.03</v>
      </c>
      <c r="M546" s="72"/>
      <c r="N546" s="72"/>
      <c r="O546" s="32">
        <f t="shared" si="332"/>
        <v>0</v>
      </c>
      <c r="P546" s="17" t="e">
        <f t="shared" si="333"/>
        <v>#DIV/0!</v>
      </c>
      <c r="Q546" s="38">
        <f t="shared" si="334"/>
        <v>0</v>
      </c>
      <c r="R546" s="17" t="e">
        <f t="shared" si="323"/>
        <v>#DIV/0!</v>
      </c>
      <c r="S546" s="97">
        <f t="shared" si="324"/>
        <v>4.0000000000000001E-3</v>
      </c>
      <c r="T546" s="96">
        <f t="shared" si="300"/>
        <v>5.5629580090710735E-3</v>
      </c>
      <c r="U546" s="96">
        <f t="shared" si="301"/>
        <v>5.5629580090710735E-3</v>
      </c>
      <c r="V546" s="96">
        <f t="shared" si="302"/>
        <v>5.5629580090710735E-3</v>
      </c>
      <c r="W546" s="96">
        <f t="shared" si="303"/>
        <v>5.5629580090710735E-3</v>
      </c>
      <c r="X546" s="96">
        <f t="shared" si="304"/>
        <v>5.5629580090710735E-3</v>
      </c>
      <c r="Y546" s="96">
        <f t="shared" si="305"/>
        <v>2.2962048412977587E-5</v>
      </c>
      <c r="Z546" s="96">
        <f t="shared" si="306"/>
        <v>2.2962048412977587E-5</v>
      </c>
      <c r="AA546" s="96">
        <f t="shared" si="307"/>
        <v>2.2962048412977587E-5</v>
      </c>
      <c r="AB546" s="96">
        <f t="shared" si="308"/>
        <v>2.0289265977706987E-5</v>
      </c>
      <c r="AC546" s="96">
        <f t="shared" si="309"/>
        <v>2.2962048412977587E-5</v>
      </c>
      <c r="AD546" s="97">
        <f t="shared" si="310"/>
        <v>5.5999999999999999E-3</v>
      </c>
      <c r="AE546" s="97">
        <f t="shared" si="311"/>
        <v>5.5999999999999999E-3</v>
      </c>
      <c r="AF546" s="97">
        <f t="shared" si="312"/>
        <v>5.5999999999999999E-3</v>
      </c>
      <c r="AG546" s="97">
        <f t="shared" si="313"/>
        <v>5.5999999999999999E-3</v>
      </c>
      <c r="AH546" s="97">
        <f t="shared" si="314"/>
        <v>5.5999999999999999E-3</v>
      </c>
      <c r="AI546" s="98">
        <f t="shared" si="325"/>
        <v>5.5999999999999999E-3</v>
      </c>
      <c r="AJ546" s="99">
        <f t="shared" si="326"/>
        <v>5.6000000000000008E-3</v>
      </c>
      <c r="AK546" s="98">
        <f t="shared" si="327"/>
        <v>0.03</v>
      </c>
      <c r="AL546" s="122">
        <f t="shared" si="330"/>
        <v>200</v>
      </c>
      <c r="AM546" s="100">
        <f t="shared" si="315"/>
        <v>7.9195959492893327E-3</v>
      </c>
      <c r="AN546" s="98">
        <f t="shared" si="328"/>
        <v>0.03</v>
      </c>
      <c r="AO546" s="101">
        <f t="shared" si="329"/>
        <v>54660</v>
      </c>
    </row>
    <row r="547" spans="1:41" ht="16.5">
      <c r="A547" s="112">
        <v>42727</v>
      </c>
      <c r="B547" s="73">
        <v>9078</v>
      </c>
      <c r="C547" s="73">
        <v>9118</v>
      </c>
      <c r="D547" s="80">
        <f t="shared" si="316"/>
        <v>-40</v>
      </c>
      <c r="E547" s="17">
        <f t="shared" si="299"/>
        <v>5.0000000000000001E-3</v>
      </c>
      <c r="F547" s="16">
        <f t="shared" si="317"/>
        <v>5.7000000000000002E-3</v>
      </c>
      <c r="G547" s="16">
        <f t="shared" si="318"/>
        <v>5.7000000000000002E-3</v>
      </c>
      <c r="H547" s="16">
        <f t="shared" si="319"/>
        <v>5.7000000000000002E-3</v>
      </c>
      <c r="I547" s="16">
        <f t="shared" si="320"/>
        <v>5.7000000000000002E-3</v>
      </c>
      <c r="J547" s="16">
        <f t="shared" si="321"/>
        <v>5.7000000000000002E-3</v>
      </c>
      <c r="K547" s="16">
        <f t="shared" si="331"/>
        <v>5.7000000000000002E-3</v>
      </c>
      <c r="L547" s="16">
        <f t="shared" si="322"/>
        <v>0.03</v>
      </c>
      <c r="M547" s="72"/>
      <c r="N547" s="72"/>
      <c r="O547" s="32">
        <f t="shared" si="332"/>
        <v>0</v>
      </c>
      <c r="P547" s="17" t="e">
        <f t="shared" si="333"/>
        <v>#DIV/0!</v>
      </c>
      <c r="Q547" s="38">
        <f t="shared" si="334"/>
        <v>0</v>
      </c>
      <c r="R547" s="17" t="e">
        <f t="shared" si="323"/>
        <v>#DIV/0!</v>
      </c>
      <c r="S547" s="97">
        <f t="shared" si="324"/>
        <v>5.0000000000000001E-3</v>
      </c>
      <c r="T547" s="96">
        <f t="shared" si="300"/>
        <v>5.662721286245823E-3</v>
      </c>
      <c r="U547" s="96">
        <f t="shared" si="301"/>
        <v>5.662721286245823E-3</v>
      </c>
      <c r="V547" s="96">
        <f t="shared" si="302"/>
        <v>5.662721286245823E-3</v>
      </c>
      <c r="W547" s="96">
        <f t="shared" si="303"/>
        <v>5.662721286245823E-3</v>
      </c>
      <c r="X547" s="96">
        <f t="shared" si="304"/>
        <v>5.662721286245823E-3</v>
      </c>
      <c r="Y547" s="96">
        <f t="shared" si="305"/>
        <v>2.4251244562163288E-5</v>
      </c>
      <c r="Z547" s="96">
        <f t="shared" si="306"/>
        <v>2.4251244562163288E-5</v>
      </c>
      <c r="AA547" s="96">
        <f t="shared" si="307"/>
        <v>2.4251244562163288E-5</v>
      </c>
      <c r="AB547" s="96">
        <f t="shared" si="308"/>
        <v>2.1428399695127472E-5</v>
      </c>
      <c r="AC547" s="96">
        <f t="shared" si="309"/>
        <v>2.4251244562163288E-5</v>
      </c>
      <c r="AD547" s="97">
        <f t="shared" si="310"/>
        <v>5.7000000000000002E-3</v>
      </c>
      <c r="AE547" s="97">
        <f t="shared" si="311"/>
        <v>5.7000000000000002E-3</v>
      </c>
      <c r="AF547" s="97">
        <f t="shared" si="312"/>
        <v>5.7000000000000002E-3</v>
      </c>
      <c r="AG547" s="97">
        <f t="shared" si="313"/>
        <v>5.7000000000000002E-3</v>
      </c>
      <c r="AH547" s="97">
        <f t="shared" si="314"/>
        <v>5.7000000000000002E-3</v>
      </c>
      <c r="AI547" s="98">
        <f t="shared" si="325"/>
        <v>5.7000000000000002E-3</v>
      </c>
      <c r="AJ547" s="99">
        <f t="shared" si="326"/>
        <v>5.7000000000000011E-3</v>
      </c>
      <c r="AK547" s="98">
        <f t="shared" si="327"/>
        <v>0.03</v>
      </c>
      <c r="AL547" s="122">
        <f t="shared" si="330"/>
        <v>200</v>
      </c>
      <c r="AM547" s="100">
        <f t="shared" si="315"/>
        <v>8.0610173055266424E-3</v>
      </c>
      <c r="AN547" s="98">
        <f t="shared" si="328"/>
        <v>0.03</v>
      </c>
      <c r="AO547" s="101">
        <f t="shared" si="329"/>
        <v>54468</v>
      </c>
    </row>
    <row r="548" spans="1:41" ht="16.5">
      <c r="A548" s="112">
        <v>42726</v>
      </c>
      <c r="B548" s="73">
        <v>9118</v>
      </c>
      <c r="C548" s="73">
        <v>9204</v>
      </c>
      <c r="D548" s="80">
        <f t="shared" si="316"/>
        <v>-86</v>
      </c>
      <c r="E548" s="17">
        <f t="shared" si="299"/>
        <v>9.9999999999999985E-3</v>
      </c>
      <c r="F548" s="16">
        <f t="shared" si="317"/>
        <v>5.7000000000000002E-3</v>
      </c>
      <c r="G548" s="16">
        <f t="shared" si="318"/>
        <v>5.7000000000000002E-3</v>
      </c>
      <c r="H548" s="16">
        <f t="shared" si="319"/>
        <v>5.7000000000000002E-3</v>
      </c>
      <c r="I548" s="16">
        <f t="shared" si="320"/>
        <v>5.7000000000000002E-3</v>
      </c>
      <c r="J548" s="16">
        <f t="shared" si="321"/>
        <v>5.7000000000000002E-3</v>
      </c>
      <c r="K548" s="16">
        <f t="shared" si="331"/>
        <v>5.7000000000000002E-3</v>
      </c>
      <c r="L548" s="16">
        <f t="shared" si="322"/>
        <v>0.03</v>
      </c>
      <c r="M548" s="72"/>
      <c r="N548" s="72"/>
      <c r="O548" s="32">
        <f t="shared" si="332"/>
        <v>0</v>
      </c>
      <c r="P548" s="17" t="e">
        <f t="shared" si="333"/>
        <v>#DIV/0!</v>
      </c>
      <c r="Q548" s="38">
        <f t="shared" si="334"/>
        <v>0</v>
      </c>
      <c r="R548" s="17" t="e">
        <f t="shared" si="323"/>
        <v>#DIV/0!</v>
      </c>
      <c r="S548" s="97">
        <f t="shared" si="324"/>
        <v>9.9999999999999985E-3</v>
      </c>
      <c r="T548" s="96">
        <f t="shared" si="300"/>
        <v>5.7050226449423648E-3</v>
      </c>
      <c r="U548" s="96">
        <f t="shared" si="301"/>
        <v>5.7050226449423648E-3</v>
      </c>
      <c r="V548" s="96">
        <f t="shared" si="302"/>
        <v>5.7050226449423648E-3</v>
      </c>
      <c r="W548" s="96">
        <f t="shared" si="303"/>
        <v>5.7050226449423648E-3</v>
      </c>
      <c r="X548" s="96">
        <f t="shared" si="304"/>
        <v>5.7050226449423648E-3</v>
      </c>
      <c r="Y548" s="96">
        <f t="shared" si="305"/>
        <v>2.5767469304649357E-5</v>
      </c>
      <c r="Z548" s="96">
        <f t="shared" si="306"/>
        <v>2.5767469304649357E-5</v>
      </c>
      <c r="AA548" s="96">
        <f t="shared" si="307"/>
        <v>2.5767469304649357E-5</v>
      </c>
      <c r="AB548" s="96">
        <f t="shared" si="308"/>
        <v>2.2768135877588162E-5</v>
      </c>
      <c r="AC548" s="96">
        <f t="shared" si="309"/>
        <v>2.5767469304649357E-5</v>
      </c>
      <c r="AD548" s="97">
        <f t="shared" si="310"/>
        <v>5.7000000000000002E-3</v>
      </c>
      <c r="AE548" s="97">
        <f t="shared" si="311"/>
        <v>5.7000000000000002E-3</v>
      </c>
      <c r="AF548" s="97">
        <f t="shared" si="312"/>
        <v>5.7000000000000002E-3</v>
      </c>
      <c r="AG548" s="97">
        <f t="shared" si="313"/>
        <v>5.7000000000000002E-3</v>
      </c>
      <c r="AH548" s="97">
        <f t="shared" si="314"/>
        <v>5.7000000000000002E-3</v>
      </c>
      <c r="AI548" s="98">
        <f t="shared" si="325"/>
        <v>5.7000000000000002E-3</v>
      </c>
      <c r="AJ548" s="99">
        <f t="shared" si="326"/>
        <v>5.7000000000000011E-3</v>
      </c>
      <c r="AK548" s="98">
        <f t="shared" si="327"/>
        <v>0.03</v>
      </c>
      <c r="AL548" s="122">
        <f t="shared" si="330"/>
        <v>200</v>
      </c>
      <c r="AM548" s="100">
        <f t="shared" si="315"/>
        <v>8.0610173055266424E-3</v>
      </c>
      <c r="AN548" s="98">
        <f t="shared" si="328"/>
        <v>0.03</v>
      </c>
      <c r="AO548" s="101">
        <f t="shared" si="329"/>
        <v>54708</v>
      </c>
    </row>
    <row r="549" spans="1:41" ht="16.5">
      <c r="A549" s="112">
        <v>42725</v>
      </c>
      <c r="B549" s="73">
        <v>9204</v>
      </c>
      <c r="C549" s="73">
        <v>9242</v>
      </c>
      <c r="D549" s="80">
        <f t="shared" si="316"/>
        <v>-38</v>
      </c>
      <c r="E549" s="17">
        <f t="shared" si="299"/>
        <v>5.0000000000000001E-3</v>
      </c>
      <c r="F549" s="16">
        <f t="shared" si="317"/>
        <v>5.4000000000000003E-3</v>
      </c>
      <c r="G549" s="16">
        <f t="shared" si="318"/>
        <v>5.4000000000000003E-3</v>
      </c>
      <c r="H549" s="16">
        <f t="shared" si="319"/>
        <v>5.4000000000000003E-3</v>
      </c>
      <c r="I549" s="16">
        <f t="shared" si="320"/>
        <v>5.4000000000000003E-3</v>
      </c>
      <c r="J549" s="16">
        <f t="shared" si="321"/>
        <v>5.4000000000000003E-3</v>
      </c>
      <c r="K549" s="16">
        <f t="shared" si="331"/>
        <v>5.4000000000000003E-3</v>
      </c>
      <c r="L549" s="16">
        <f t="shared" si="322"/>
        <v>0.03</v>
      </c>
      <c r="M549" s="72"/>
      <c r="N549" s="72"/>
      <c r="O549" s="32">
        <f t="shared" si="332"/>
        <v>0</v>
      </c>
      <c r="P549" s="17" t="e">
        <f t="shared" si="333"/>
        <v>#DIV/0!</v>
      </c>
      <c r="Q549" s="38">
        <f t="shared" si="334"/>
        <v>0</v>
      </c>
      <c r="R549" s="17" t="e">
        <f t="shared" si="323"/>
        <v>#DIV/0!</v>
      </c>
      <c r="S549" s="97">
        <f t="shared" si="324"/>
        <v>5.0000000000000001E-3</v>
      </c>
      <c r="T549" s="96">
        <f t="shared" si="300"/>
        <v>5.4308751541940047E-3</v>
      </c>
      <c r="U549" s="96">
        <f t="shared" si="301"/>
        <v>5.4308751541940047E-3</v>
      </c>
      <c r="V549" s="96">
        <f t="shared" si="302"/>
        <v>5.4308751541940047E-3</v>
      </c>
      <c r="W549" s="96">
        <f t="shared" si="303"/>
        <v>5.4308751541940047E-3</v>
      </c>
      <c r="X549" s="96">
        <f t="shared" si="304"/>
        <v>5.4308751541940047E-3</v>
      </c>
      <c r="Y549" s="96">
        <f t="shared" si="305"/>
        <v>2.6079633184314532E-5</v>
      </c>
      <c r="Z549" s="96">
        <f t="shared" si="306"/>
        <v>2.6079633184314532E-5</v>
      </c>
      <c r="AA549" s="96">
        <f t="shared" si="307"/>
        <v>2.6079633184314532E-5</v>
      </c>
      <c r="AB549" s="96">
        <f t="shared" si="308"/>
        <v>2.3043963881660308E-5</v>
      </c>
      <c r="AC549" s="96">
        <f t="shared" si="309"/>
        <v>2.6079633184314532E-5</v>
      </c>
      <c r="AD549" s="97">
        <f t="shared" si="310"/>
        <v>5.4000000000000003E-3</v>
      </c>
      <c r="AE549" s="97">
        <f t="shared" si="311"/>
        <v>5.4000000000000003E-3</v>
      </c>
      <c r="AF549" s="97">
        <f t="shared" si="312"/>
        <v>5.4000000000000003E-3</v>
      </c>
      <c r="AG549" s="97">
        <f t="shared" si="313"/>
        <v>5.4000000000000003E-3</v>
      </c>
      <c r="AH549" s="97">
        <f t="shared" si="314"/>
        <v>5.4000000000000003E-3</v>
      </c>
      <c r="AI549" s="98">
        <f t="shared" si="325"/>
        <v>5.4000000000000003E-3</v>
      </c>
      <c r="AJ549" s="99">
        <f t="shared" si="326"/>
        <v>5.4000000000000003E-3</v>
      </c>
      <c r="AK549" s="98">
        <f t="shared" si="327"/>
        <v>0.03</v>
      </c>
      <c r="AL549" s="122">
        <f t="shared" si="330"/>
        <v>200</v>
      </c>
      <c r="AM549" s="100">
        <f t="shared" si="315"/>
        <v>7.6367532368147141E-3</v>
      </c>
      <c r="AN549" s="98">
        <f t="shared" si="328"/>
        <v>0.03</v>
      </c>
      <c r="AO549" s="101">
        <f t="shared" si="329"/>
        <v>55224</v>
      </c>
    </row>
    <row r="550" spans="1:41" ht="16.5">
      <c r="A550" s="112">
        <v>42724</v>
      </c>
      <c r="B550" s="73">
        <v>9242</v>
      </c>
      <c r="C550" s="73">
        <v>9239</v>
      </c>
      <c r="D550" s="80">
        <f t="shared" si="316"/>
        <v>3</v>
      </c>
      <c r="E550" s="17">
        <f t="shared" si="299"/>
        <v>1E-3</v>
      </c>
      <c r="F550" s="16">
        <f t="shared" si="317"/>
        <v>5.4999999999999997E-3</v>
      </c>
      <c r="G550" s="16">
        <f t="shared" si="318"/>
        <v>5.4999999999999997E-3</v>
      </c>
      <c r="H550" s="16">
        <f t="shared" si="319"/>
        <v>5.4999999999999997E-3</v>
      </c>
      <c r="I550" s="16">
        <f t="shared" si="320"/>
        <v>5.4999999999999997E-3</v>
      </c>
      <c r="J550" s="16">
        <f t="shared" si="321"/>
        <v>5.4999999999999997E-3</v>
      </c>
      <c r="K550" s="16">
        <f t="shared" si="331"/>
        <v>5.4999999999999997E-3</v>
      </c>
      <c r="L550" s="16">
        <f t="shared" si="322"/>
        <v>0.03</v>
      </c>
      <c r="M550" s="72"/>
      <c r="N550" s="72"/>
      <c r="O550" s="32">
        <f t="shared" si="332"/>
        <v>0</v>
      </c>
      <c r="P550" s="17" t="e">
        <f t="shared" si="333"/>
        <v>#DIV/0!</v>
      </c>
      <c r="Q550" s="38">
        <f t="shared" si="334"/>
        <v>0</v>
      </c>
      <c r="R550" s="17" t="e">
        <f t="shared" si="323"/>
        <v>#DIV/0!</v>
      </c>
      <c r="S550" s="97">
        <f t="shared" si="324"/>
        <v>1E-3</v>
      </c>
      <c r="T550" s="96">
        <f t="shared" si="300"/>
        <v>5.4583778236106436E-3</v>
      </c>
      <c r="U550" s="96">
        <f t="shared" si="301"/>
        <v>5.4583778236106436E-3</v>
      </c>
      <c r="V550" s="96">
        <f t="shared" si="302"/>
        <v>5.4583778236106436E-3</v>
      </c>
      <c r="W550" s="96">
        <f t="shared" si="303"/>
        <v>5.4583778236106436E-3</v>
      </c>
      <c r="X550" s="96">
        <f t="shared" si="304"/>
        <v>5.4583778236106436E-3</v>
      </c>
      <c r="Y550" s="96">
        <f t="shared" si="305"/>
        <v>2.7730879330387076E-5</v>
      </c>
      <c r="Z550" s="96">
        <f t="shared" si="306"/>
        <v>2.7730879330387076E-5</v>
      </c>
      <c r="AA550" s="96">
        <f t="shared" si="307"/>
        <v>2.7730879330387076E-5</v>
      </c>
      <c r="AB550" s="96">
        <f t="shared" si="308"/>
        <v>2.4503004976330009E-5</v>
      </c>
      <c r="AC550" s="96">
        <f t="shared" si="309"/>
        <v>2.7730879330387076E-5</v>
      </c>
      <c r="AD550" s="97">
        <f t="shared" si="310"/>
        <v>5.4999999999999997E-3</v>
      </c>
      <c r="AE550" s="97">
        <f t="shared" si="311"/>
        <v>5.4999999999999997E-3</v>
      </c>
      <c r="AF550" s="97">
        <f t="shared" si="312"/>
        <v>5.4999999999999997E-3</v>
      </c>
      <c r="AG550" s="97">
        <f t="shared" si="313"/>
        <v>5.4999999999999997E-3</v>
      </c>
      <c r="AH550" s="97">
        <f t="shared" si="314"/>
        <v>5.4999999999999997E-3</v>
      </c>
      <c r="AI550" s="98">
        <f t="shared" si="325"/>
        <v>5.4999999999999997E-3</v>
      </c>
      <c r="AJ550" s="99">
        <f t="shared" si="326"/>
        <v>5.5000000000000005E-3</v>
      </c>
      <c r="AK550" s="98">
        <f t="shared" si="327"/>
        <v>0.03</v>
      </c>
      <c r="AL550" s="122">
        <f t="shared" si="330"/>
        <v>200</v>
      </c>
      <c r="AM550" s="100">
        <f t="shared" si="315"/>
        <v>7.778174593052023E-3</v>
      </c>
      <c r="AN550" s="98">
        <f t="shared" si="328"/>
        <v>0.03</v>
      </c>
      <c r="AO550" s="101">
        <f t="shared" si="329"/>
        <v>55452</v>
      </c>
    </row>
    <row r="551" spans="1:41" ht="16.5">
      <c r="A551" s="112">
        <v>42723</v>
      </c>
      <c r="B551" s="73">
        <v>9239</v>
      </c>
      <c r="C551" s="73">
        <v>9326</v>
      </c>
      <c r="D551" s="80">
        <f t="shared" si="316"/>
        <v>-87</v>
      </c>
      <c r="E551" s="17">
        <f t="shared" si="299"/>
        <v>9.9999999999999985E-3</v>
      </c>
      <c r="F551" s="16">
        <f t="shared" si="317"/>
        <v>5.7000000000000002E-3</v>
      </c>
      <c r="G551" s="16">
        <f t="shared" si="318"/>
        <v>5.7000000000000002E-3</v>
      </c>
      <c r="H551" s="16">
        <f t="shared" si="319"/>
        <v>5.7000000000000002E-3</v>
      </c>
      <c r="I551" s="16">
        <f t="shared" si="320"/>
        <v>5.7000000000000002E-3</v>
      </c>
      <c r="J551" s="16">
        <f t="shared" si="321"/>
        <v>5.7000000000000002E-3</v>
      </c>
      <c r="K551" s="16">
        <f t="shared" si="331"/>
        <v>5.7000000000000002E-3</v>
      </c>
      <c r="L551" s="16">
        <f t="shared" si="322"/>
        <v>0.03</v>
      </c>
      <c r="M551" s="72"/>
      <c r="N551" s="72"/>
      <c r="O551" s="32">
        <f t="shared" si="332"/>
        <v>0</v>
      </c>
      <c r="P551" s="17" t="e">
        <f t="shared" si="333"/>
        <v>#DIV/0!</v>
      </c>
      <c r="Q551" s="38">
        <f t="shared" si="334"/>
        <v>0</v>
      </c>
      <c r="R551" s="17" t="e">
        <f t="shared" si="323"/>
        <v>#DIV/0!</v>
      </c>
      <c r="S551" s="97">
        <f t="shared" si="324"/>
        <v>9.9999999999999985E-3</v>
      </c>
      <c r="T551" s="96">
        <f t="shared" si="300"/>
        <v>5.7429551315006846E-3</v>
      </c>
      <c r="U551" s="96">
        <f t="shared" si="301"/>
        <v>5.7429551315006846E-3</v>
      </c>
      <c r="V551" s="96">
        <f t="shared" si="302"/>
        <v>5.7429551315006846E-3</v>
      </c>
      <c r="W551" s="96">
        <f t="shared" si="303"/>
        <v>5.7429551315006846E-3</v>
      </c>
      <c r="X551" s="96">
        <f t="shared" si="304"/>
        <v>5.7429551315006846E-3</v>
      </c>
      <c r="Y551" s="96">
        <f t="shared" si="305"/>
        <v>2.8065044603852509E-5</v>
      </c>
      <c r="Z551" s="96">
        <f t="shared" si="306"/>
        <v>2.8065044603852509E-5</v>
      </c>
      <c r="AA551" s="96">
        <f t="shared" si="307"/>
        <v>2.8065044603852509E-5</v>
      </c>
      <c r="AB551" s="96">
        <f t="shared" si="308"/>
        <v>2.4798273411964065E-5</v>
      </c>
      <c r="AC551" s="96">
        <f t="shared" si="309"/>
        <v>2.8065044603852509E-5</v>
      </c>
      <c r="AD551" s="97">
        <f t="shared" si="310"/>
        <v>5.7000000000000002E-3</v>
      </c>
      <c r="AE551" s="97">
        <f t="shared" si="311"/>
        <v>5.7000000000000002E-3</v>
      </c>
      <c r="AF551" s="97">
        <f t="shared" si="312"/>
        <v>5.7000000000000002E-3</v>
      </c>
      <c r="AG551" s="97">
        <f t="shared" si="313"/>
        <v>5.7000000000000002E-3</v>
      </c>
      <c r="AH551" s="97">
        <f t="shared" si="314"/>
        <v>5.7000000000000002E-3</v>
      </c>
      <c r="AI551" s="98">
        <f t="shared" si="325"/>
        <v>5.7000000000000002E-3</v>
      </c>
      <c r="AJ551" s="99">
        <f t="shared" si="326"/>
        <v>5.7000000000000011E-3</v>
      </c>
      <c r="AK551" s="98">
        <f t="shared" si="327"/>
        <v>0.03</v>
      </c>
      <c r="AL551" s="122">
        <f t="shared" si="330"/>
        <v>200</v>
      </c>
      <c r="AM551" s="100">
        <f t="shared" si="315"/>
        <v>8.0610173055266424E-3</v>
      </c>
      <c r="AN551" s="98">
        <f t="shared" si="328"/>
        <v>0.03</v>
      </c>
      <c r="AO551" s="101">
        <f t="shared" si="329"/>
        <v>55434</v>
      </c>
    </row>
    <row r="552" spans="1:41" ht="16.5">
      <c r="A552" s="112">
        <v>42720</v>
      </c>
      <c r="B552" s="73">
        <v>9326</v>
      </c>
      <c r="C552" s="73">
        <v>9360</v>
      </c>
      <c r="D552" s="80">
        <f t="shared" si="316"/>
        <v>-34</v>
      </c>
      <c r="E552" s="17">
        <f t="shared" si="299"/>
        <v>4.0000000000000001E-3</v>
      </c>
      <c r="F552" s="16">
        <f t="shared" si="317"/>
        <v>5.4999999999999997E-3</v>
      </c>
      <c r="G552" s="16">
        <f t="shared" si="318"/>
        <v>5.4999999999999997E-3</v>
      </c>
      <c r="H552" s="16">
        <f t="shared" si="319"/>
        <v>5.4999999999999997E-3</v>
      </c>
      <c r="I552" s="16">
        <f t="shared" si="320"/>
        <v>5.4999999999999997E-3</v>
      </c>
      <c r="J552" s="16">
        <f t="shared" si="321"/>
        <v>5.4999999999999997E-3</v>
      </c>
      <c r="K552" s="16">
        <f t="shared" si="331"/>
        <v>5.4999999999999997E-3</v>
      </c>
      <c r="L552" s="16">
        <f t="shared" si="322"/>
        <v>0.03</v>
      </c>
      <c r="M552" s="72"/>
      <c r="N552" s="72"/>
      <c r="O552" s="32">
        <f t="shared" si="332"/>
        <v>0</v>
      </c>
      <c r="P552" s="17" t="e">
        <f t="shared" si="333"/>
        <v>#DIV/0!</v>
      </c>
      <c r="Q552" s="38">
        <f t="shared" si="334"/>
        <v>0</v>
      </c>
      <c r="R552" s="17" t="e">
        <f t="shared" si="323"/>
        <v>#DIV/0!</v>
      </c>
      <c r="S552" s="97">
        <f t="shared" si="324"/>
        <v>4.0000000000000001E-3</v>
      </c>
      <c r="T552" s="96">
        <f t="shared" si="300"/>
        <v>5.4712288632986E-3</v>
      </c>
      <c r="U552" s="96">
        <f t="shared" si="301"/>
        <v>5.4712288632986E-3</v>
      </c>
      <c r="V552" s="96">
        <f t="shared" si="302"/>
        <v>5.4712288632986E-3</v>
      </c>
      <c r="W552" s="96">
        <f t="shared" si="303"/>
        <v>5.4712288632986E-3</v>
      </c>
      <c r="X552" s="96">
        <f t="shared" si="304"/>
        <v>5.4712288632986E-3</v>
      </c>
      <c r="Y552" s="96">
        <f t="shared" si="305"/>
        <v>2.854729630142056E-5</v>
      </c>
      <c r="Z552" s="96">
        <f t="shared" si="306"/>
        <v>2.854729630142056E-5</v>
      </c>
      <c r="AA552" s="96">
        <f t="shared" si="307"/>
        <v>2.854729630142056E-5</v>
      </c>
      <c r="AB552" s="96">
        <f t="shared" si="308"/>
        <v>2.5224391011935196E-5</v>
      </c>
      <c r="AC552" s="96">
        <f t="shared" si="309"/>
        <v>2.854729630142056E-5</v>
      </c>
      <c r="AD552" s="97">
        <f t="shared" si="310"/>
        <v>5.4999999999999997E-3</v>
      </c>
      <c r="AE552" s="97">
        <f t="shared" si="311"/>
        <v>5.4999999999999997E-3</v>
      </c>
      <c r="AF552" s="97">
        <f t="shared" si="312"/>
        <v>5.4999999999999997E-3</v>
      </c>
      <c r="AG552" s="97">
        <f t="shared" si="313"/>
        <v>5.4999999999999997E-3</v>
      </c>
      <c r="AH552" s="97">
        <f t="shared" si="314"/>
        <v>5.4999999999999997E-3</v>
      </c>
      <c r="AI552" s="98">
        <f t="shared" si="325"/>
        <v>5.4999999999999997E-3</v>
      </c>
      <c r="AJ552" s="99">
        <f t="shared" si="326"/>
        <v>5.5000000000000005E-3</v>
      </c>
      <c r="AK552" s="98">
        <f t="shared" si="327"/>
        <v>0.03</v>
      </c>
      <c r="AL552" s="122">
        <f t="shared" si="330"/>
        <v>200</v>
      </c>
      <c r="AM552" s="100">
        <f t="shared" si="315"/>
        <v>7.778174593052023E-3</v>
      </c>
      <c r="AN552" s="98">
        <f t="shared" si="328"/>
        <v>0.03</v>
      </c>
      <c r="AO552" s="101">
        <f t="shared" si="329"/>
        <v>55956</v>
      </c>
    </row>
    <row r="553" spans="1:41" ht="16.5">
      <c r="A553" s="112">
        <v>42719</v>
      </c>
      <c r="B553" s="73">
        <v>9360</v>
      </c>
      <c r="C553" s="73">
        <v>9368</v>
      </c>
      <c r="D553" s="80">
        <f t="shared" si="316"/>
        <v>-8</v>
      </c>
      <c r="E553" s="17">
        <f t="shared" si="299"/>
        <v>1E-3</v>
      </c>
      <c r="F553" s="16">
        <f t="shared" si="317"/>
        <v>5.5999999999999999E-3</v>
      </c>
      <c r="G553" s="16">
        <f t="shared" si="318"/>
        <v>5.5999999999999999E-3</v>
      </c>
      <c r="H553" s="16">
        <f t="shared" si="319"/>
        <v>5.5999999999999999E-3</v>
      </c>
      <c r="I553" s="16">
        <f t="shared" si="320"/>
        <v>5.5999999999999999E-3</v>
      </c>
      <c r="J553" s="16">
        <f t="shared" si="321"/>
        <v>5.5999999999999999E-3</v>
      </c>
      <c r="K553" s="16">
        <f t="shared" si="331"/>
        <v>5.5999999999999999E-3</v>
      </c>
      <c r="L553" s="16">
        <f t="shared" si="322"/>
        <v>0.03</v>
      </c>
      <c r="M553" s="72"/>
      <c r="N553" s="72"/>
      <c r="O553" s="32">
        <f t="shared" si="332"/>
        <v>0</v>
      </c>
      <c r="P553" s="17" t="e">
        <f t="shared" si="333"/>
        <v>#DIV/0!</v>
      </c>
      <c r="Q553" s="38">
        <f t="shared" si="334"/>
        <v>0</v>
      </c>
      <c r="R553" s="17" t="e">
        <f t="shared" si="323"/>
        <v>#DIV/0!</v>
      </c>
      <c r="S553" s="97">
        <f t="shared" si="324"/>
        <v>1E-3</v>
      </c>
      <c r="T553" s="96">
        <f t="shared" si="300"/>
        <v>5.565137088615532E-3</v>
      </c>
      <c r="U553" s="96">
        <f t="shared" si="301"/>
        <v>5.565137088615532E-3</v>
      </c>
      <c r="V553" s="96">
        <f t="shared" si="302"/>
        <v>5.565137088615532E-3</v>
      </c>
      <c r="W553" s="96">
        <f t="shared" si="303"/>
        <v>5.565137088615532E-3</v>
      </c>
      <c r="X553" s="96">
        <f t="shared" si="304"/>
        <v>5.565137088615532E-3</v>
      </c>
      <c r="Y553" s="96">
        <f t="shared" si="305"/>
        <v>3.0213103250054218E-5</v>
      </c>
      <c r="Z553" s="96">
        <f t="shared" si="306"/>
        <v>3.0213103250054218E-5</v>
      </c>
      <c r="AA553" s="96">
        <f t="shared" si="307"/>
        <v>3.0213103250054218E-5</v>
      </c>
      <c r="AB553" s="96">
        <f t="shared" si="308"/>
        <v>2.6696298031747898E-5</v>
      </c>
      <c r="AC553" s="96">
        <f t="shared" si="309"/>
        <v>3.0213103250054218E-5</v>
      </c>
      <c r="AD553" s="97">
        <f t="shared" si="310"/>
        <v>5.5999999999999999E-3</v>
      </c>
      <c r="AE553" s="97">
        <f t="shared" si="311"/>
        <v>5.5999999999999999E-3</v>
      </c>
      <c r="AF553" s="97">
        <f t="shared" si="312"/>
        <v>5.5999999999999999E-3</v>
      </c>
      <c r="AG553" s="97">
        <f t="shared" si="313"/>
        <v>5.5999999999999999E-3</v>
      </c>
      <c r="AH553" s="97">
        <f t="shared" si="314"/>
        <v>5.5999999999999999E-3</v>
      </c>
      <c r="AI553" s="98">
        <f t="shared" si="325"/>
        <v>5.5999999999999999E-3</v>
      </c>
      <c r="AJ553" s="99">
        <f t="shared" si="326"/>
        <v>5.6000000000000008E-3</v>
      </c>
      <c r="AK553" s="98">
        <f t="shared" si="327"/>
        <v>0.03</v>
      </c>
      <c r="AL553" s="122">
        <f t="shared" si="330"/>
        <v>200</v>
      </c>
      <c r="AM553" s="100">
        <f t="shared" si="315"/>
        <v>7.9195959492893327E-3</v>
      </c>
      <c r="AN553" s="98">
        <f t="shared" si="328"/>
        <v>0.03</v>
      </c>
      <c r="AO553" s="101">
        <f t="shared" si="329"/>
        <v>56160</v>
      </c>
    </row>
    <row r="554" spans="1:41" ht="16.5">
      <c r="A554" s="112">
        <v>42718</v>
      </c>
      <c r="B554" s="73">
        <v>9368</v>
      </c>
      <c r="C554" s="73">
        <v>9382</v>
      </c>
      <c r="D554" s="80">
        <f t="shared" si="316"/>
        <v>-14</v>
      </c>
      <c r="E554" s="17">
        <f t="shared" si="299"/>
        <v>2E-3</v>
      </c>
      <c r="F554" s="16">
        <f t="shared" si="317"/>
        <v>5.8999999999999999E-3</v>
      </c>
      <c r="G554" s="16">
        <f t="shared" si="318"/>
        <v>5.8999999999999999E-3</v>
      </c>
      <c r="H554" s="16">
        <f t="shared" si="319"/>
        <v>5.8999999999999999E-3</v>
      </c>
      <c r="I554" s="16">
        <f t="shared" si="320"/>
        <v>5.8999999999999999E-3</v>
      </c>
      <c r="J554" s="16">
        <f t="shared" si="321"/>
        <v>5.8999999999999999E-3</v>
      </c>
      <c r="K554" s="16">
        <f t="shared" si="331"/>
        <v>5.8999999999999999E-3</v>
      </c>
      <c r="L554" s="16">
        <f t="shared" si="322"/>
        <v>0.03</v>
      </c>
      <c r="M554" s="72"/>
      <c r="N554" s="72"/>
      <c r="O554" s="32">
        <f t="shared" si="332"/>
        <v>0</v>
      </c>
      <c r="P554" s="17" t="e">
        <f t="shared" si="333"/>
        <v>#DIV/0!</v>
      </c>
      <c r="Q554" s="38">
        <f t="shared" si="334"/>
        <v>0</v>
      </c>
      <c r="R554" s="17" t="e">
        <f t="shared" si="323"/>
        <v>#DIV/0!</v>
      </c>
      <c r="S554" s="97">
        <f t="shared" si="324"/>
        <v>2E-3</v>
      </c>
      <c r="T554" s="96">
        <f t="shared" si="300"/>
        <v>5.8565288176760984E-3</v>
      </c>
      <c r="U554" s="96">
        <f t="shared" si="301"/>
        <v>5.8565288176760984E-3</v>
      </c>
      <c r="V554" s="96">
        <f t="shared" si="302"/>
        <v>5.8565288176760984E-3</v>
      </c>
      <c r="W554" s="96">
        <f t="shared" si="303"/>
        <v>5.8565288176760984E-3</v>
      </c>
      <c r="X554" s="96">
        <f t="shared" si="304"/>
        <v>5.8565288176760984E-3</v>
      </c>
      <c r="Y554" s="96">
        <f t="shared" si="305"/>
        <v>3.0636118000679909E-5</v>
      </c>
      <c r="Z554" s="96">
        <f t="shared" si="306"/>
        <v>3.0636118000679909E-5</v>
      </c>
      <c r="AA554" s="96">
        <f t="shared" si="307"/>
        <v>3.0636118000679909E-5</v>
      </c>
      <c r="AB554" s="96">
        <f t="shared" si="308"/>
        <v>2.7070073865400758E-5</v>
      </c>
      <c r="AC554" s="96">
        <f t="shared" si="309"/>
        <v>3.0636118000679909E-5</v>
      </c>
      <c r="AD554" s="97">
        <f t="shared" si="310"/>
        <v>5.8999999999999999E-3</v>
      </c>
      <c r="AE554" s="97">
        <f t="shared" si="311"/>
        <v>5.8999999999999999E-3</v>
      </c>
      <c r="AF554" s="97">
        <f t="shared" si="312"/>
        <v>5.8999999999999999E-3</v>
      </c>
      <c r="AG554" s="97">
        <f t="shared" si="313"/>
        <v>5.8999999999999999E-3</v>
      </c>
      <c r="AH554" s="97">
        <f t="shared" si="314"/>
        <v>5.8999999999999999E-3</v>
      </c>
      <c r="AI554" s="98">
        <f t="shared" si="325"/>
        <v>5.8999999999999999E-3</v>
      </c>
      <c r="AJ554" s="99">
        <f t="shared" si="326"/>
        <v>5.9000000000000007E-3</v>
      </c>
      <c r="AK554" s="98">
        <f t="shared" si="327"/>
        <v>0.03</v>
      </c>
      <c r="AL554" s="122">
        <f t="shared" si="330"/>
        <v>200</v>
      </c>
      <c r="AM554" s="100">
        <f t="shared" si="315"/>
        <v>8.3438600180012618E-3</v>
      </c>
      <c r="AN554" s="98">
        <f t="shared" si="328"/>
        <v>0.03</v>
      </c>
      <c r="AO554" s="101">
        <f t="shared" si="329"/>
        <v>56208</v>
      </c>
    </row>
    <row r="555" spans="1:41" ht="16.5">
      <c r="A555" s="112">
        <v>42717</v>
      </c>
      <c r="B555" s="73">
        <v>9382</v>
      </c>
      <c r="C555" s="73">
        <v>9349</v>
      </c>
      <c r="D555" s="80">
        <f t="shared" si="316"/>
        <v>33</v>
      </c>
      <c r="E555" s="17">
        <f t="shared" si="299"/>
        <v>4.0000000000000001E-3</v>
      </c>
      <c r="F555" s="16">
        <f t="shared" si="317"/>
        <v>6.1000000000000004E-3</v>
      </c>
      <c r="G555" s="16">
        <f t="shared" si="318"/>
        <v>6.1000000000000004E-3</v>
      </c>
      <c r="H555" s="16">
        <f t="shared" si="319"/>
        <v>6.1000000000000004E-3</v>
      </c>
      <c r="I555" s="16">
        <f t="shared" si="320"/>
        <v>6.1000000000000004E-3</v>
      </c>
      <c r="J555" s="16">
        <f t="shared" si="321"/>
        <v>6.1000000000000004E-3</v>
      </c>
      <c r="K555" s="16">
        <f t="shared" si="331"/>
        <v>6.1000000000000004E-3</v>
      </c>
      <c r="L555" s="16">
        <f t="shared" si="322"/>
        <v>0.03</v>
      </c>
      <c r="M555" s="72"/>
      <c r="N555" s="72"/>
      <c r="O555" s="32">
        <f t="shared" si="332"/>
        <v>0</v>
      </c>
      <c r="P555" s="17" t="e">
        <f t="shared" si="333"/>
        <v>#DIV/0!</v>
      </c>
      <c r="Q555" s="38">
        <f t="shared" si="334"/>
        <v>0</v>
      </c>
      <c r="R555" s="17" t="e">
        <f t="shared" si="323"/>
        <v>#DIV/0!</v>
      </c>
      <c r="S555" s="97">
        <f t="shared" si="324"/>
        <v>4.0000000000000001E-3</v>
      </c>
      <c r="T555" s="96">
        <f t="shared" si="300"/>
        <v>6.1026902315703176E-3</v>
      </c>
      <c r="U555" s="96">
        <f t="shared" si="301"/>
        <v>6.1026902315703176E-3</v>
      </c>
      <c r="V555" s="96">
        <f t="shared" si="302"/>
        <v>6.1026902315703176E-3</v>
      </c>
      <c r="W555" s="96">
        <f t="shared" si="303"/>
        <v>6.1026902315703176E-3</v>
      </c>
      <c r="X555" s="96">
        <f t="shared" si="304"/>
        <v>6.1026902315703176E-3</v>
      </c>
      <c r="Y555" s="96">
        <f t="shared" si="305"/>
        <v>3.1517227630326125E-5</v>
      </c>
      <c r="Z555" s="96">
        <f t="shared" si="306"/>
        <v>3.1517227630326125E-5</v>
      </c>
      <c r="AA555" s="96">
        <f t="shared" si="307"/>
        <v>3.1517227630326125E-5</v>
      </c>
      <c r="AB555" s="96">
        <f t="shared" si="308"/>
        <v>2.7848622334156154E-5</v>
      </c>
      <c r="AC555" s="96">
        <f t="shared" si="309"/>
        <v>3.1517227630326125E-5</v>
      </c>
      <c r="AD555" s="97">
        <f t="shared" si="310"/>
        <v>6.1000000000000004E-3</v>
      </c>
      <c r="AE555" s="97">
        <f t="shared" si="311"/>
        <v>6.1000000000000004E-3</v>
      </c>
      <c r="AF555" s="97">
        <f t="shared" si="312"/>
        <v>6.1000000000000004E-3</v>
      </c>
      <c r="AG555" s="97">
        <f t="shared" si="313"/>
        <v>6.1000000000000004E-3</v>
      </c>
      <c r="AH555" s="97">
        <f t="shared" si="314"/>
        <v>6.1000000000000004E-3</v>
      </c>
      <c r="AI555" s="98">
        <f t="shared" si="325"/>
        <v>6.1000000000000004E-3</v>
      </c>
      <c r="AJ555" s="99">
        <f t="shared" si="326"/>
        <v>6.1000000000000013E-3</v>
      </c>
      <c r="AK555" s="98">
        <f t="shared" si="327"/>
        <v>0.03</v>
      </c>
      <c r="AL555" s="122">
        <f t="shared" si="330"/>
        <v>200</v>
      </c>
      <c r="AM555" s="100">
        <f t="shared" si="315"/>
        <v>8.6267027304758812E-3</v>
      </c>
      <c r="AN555" s="98">
        <f t="shared" si="328"/>
        <v>0.03</v>
      </c>
      <c r="AO555" s="101">
        <f t="shared" si="329"/>
        <v>56292</v>
      </c>
    </row>
    <row r="556" spans="1:41" ht="16.5">
      <c r="A556" s="112">
        <v>42716</v>
      </c>
      <c r="B556" s="73">
        <v>9349</v>
      </c>
      <c r="C556" s="73">
        <v>9392</v>
      </c>
      <c r="D556" s="80">
        <f t="shared" si="316"/>
        <v>-43</v>
      </c>
      <c r="E556" s="17">
        <f t="shared" si="299"/>
        <v>5.0000000000000001E-3</v>
      </c>
      <c r="F556" s="16">
        <f t="shared" si="317"/>
        <v>6.1999999999999998E-3</v>
      </c>
      <c r="G556" s="16">
        <f t="shared" si="318"/>
        <v>6.1999999999999998E-3</v>
      </c>
      <c r="H556" s="16">
        <f t="shared" si="319"/>
        <v>6.1999999999999998E-3</v>
      </c>
      <c r="I556" s="16">
        <f t="shared" si="320"/>
        <v>6.1999999999999998E-3</v>
      </c>
      <c r="J556" s="16">
        <f t="shared" si="321"/>
        <v>6.1999999999999998E-3</v>
      </c>
      <c r="K556" s="16">
        <f t="shared" si="331"/>
        <v>6.1999999999999998E-3</v>
      </c>
      <c r="L556" s="16">
        <f t="shared" si="322"/>
        <v>0.03</v>
      </c>
      <c r="M556" s="72"/>
      <c r="N556" s="72"/>
      <c r="O556" s="32">
        <f t="shared" si="332"/>
        <v>0</v>
      </c>
      <c r="P556" s="17" t="e">
        <f t="shared" si="333"/>
        <v>#DIV/0!</v>
      </c>
      <c r="Q556" s="38">
        <f t="shared" si="334"/>
        <v>0</v>
      </c>
      <c r="R556" s="17" t="e">
        <f t="shared" si="323"/>
        <v>#DIV/0!</v>
      </c>
      <c r="S556" s="97">
        <f t="shared" si="324"/>
        <v>5.0000000000000001E-3</v>
      </c>
      <c r="T556" s="96">
        <f t="shared" si="300"/>
        <v>6.2369045016705503E-3</v>
      </c>
      <c r="U556" s="96">
        <f t="shared" si="301"/>
        <v>6.2369045016705503E-3</v>
      </c>
      <c r="V556" s="96">
        <f t="shared" si="302"/>
        <v>6.2369045016705503E-3</v>
      </c>
      <c r="W556" s="96">
        <f t="shared" si="303"/>
        <v>6.2369045016705503E-3</v>
      </c>
      <c r="X556" s="96">
        <f t="shared" si="304"/>
        <v>6.2369045016705503E-3</v>
      </c>
      <c r="Y556" s="96">
        <f t="shared" si="305"/>
        <v>3.3209577792926053E-5</v>
      </c>
      <c r="Z556" s="96">
        <f t="shared" si="306"/>
        <v>3.3209577792926053E-5</v>
      </c>
      <c r="AA556" s="96">
        <f t="shared" si="307"/>
        <v>3.3209577792926053E-5</v>
      </c>
      <c r="AB556" s="96">
        <f t="shared" si="308"/>
        <v>2.9343982937829448E-5</v>
      </c>
      <c r="AC556" s="96">
        <f t="shared" si="309"/>
        <v>3.3209577792926053E-5</v>
      </c>
      <c r="AD556" s="97">
        <f t="shared" si="310"/>
        <v>6.1999999999999998E-3</v>
      </c>
      <c r="AE556" s="97">
        <f t="shared" si="311"/>
        <v>6.1999999999999998E-3</v>
      </c>
      <c r="AF556" s="97">
        <f t="shared" si="312"/>
        <v>6.1999999999999998E-3</v>
      </c>
      <c r="AG556" s="97">
        <f t="shared" si="313"/>
        <v>6.1999999999999998E-3</v>
      </c>
      <c r="AH556" s="97">
        <f t="shared" si="314"/>
        <v>6.1999999999999998E-3</v>
      </c>
      <c r="AI556" s="98">
        <f t="shared" si="325"/>
        <v>6.1999999999999998E-3</v>
      </c>
      <c r="AJ556" s="99">
        <f t="shared" si="326"/>
        <v>6.1999999999999998E-3</v>
      </c>
      <c r="AK556" s="98">
        <f t="shared" si="327"/>
        <v>0.03</v>
      </c>
      <c r="AL556" s="122">
        <f t="shared" si="330"/>
        <v>200</v>
      </c>
      <c r="AM556" s="100">
        <f t="shared" si="315"/>
        <v>8.7681240867131891E-3</v>
      </c>
      <c r="AN556" s="98">
        <f t="shared" si="328"/>
        <v>0.03</v>
      </c>
      <c r="AO556" s="101">
        <f t="shared" si="329"/>
        <v>56094</v>
      </c>
    </row>
    <row r="557" spans="1:41" ht="16.5">
      <c r="A557" s="112">
        <v>42713</v>
      </c>
      <c r="B557" s="73">
        <v>9392</v>
      </c>
      <c r="C557" s="73">
        <v>9375</v>
      </c>
      <c r="D557" s="80">
        <f t="shared" si="316"/>
        <v>17</v>
      </c>
      <c r="E557" s="17">
        <f t="shared" si="299"/>
        <v>2E-3</v>
      </c>
      <c r="F557" s="16">
        <f t="shared" si="317"/>
        <v>6.3E-3</v>
      </c>
      <c r="G557" s="16">
        <f t="shared" si="318"/>
        <v>6.3E-3</v>
      </c>
      <c r="H557" s="16">
        <f t="shared" si="319"/>
        <v>6.3E-3</v>
      </c>
      <c r="I557" s="16">
        <f t="shared" si="320"/>
        <v>6.3E-3</v>
      </c>
      <c r="J557" s="16">
        <f t="shared" si="321"/>
        <v>6.3E-3</v>
      </c>
      <c r="K557" s="16">
        <f t="shared" si="331"/>
        <v>6.3E-3</v>
      </c>
      <c r="L557" s="16">
        <f t="shared" si="322"/>
        <v>0.03</v>
      </c>
      <c r="M557" s="72"/>
      <c r="N557" s="72"/>
      <c r="O557" s="32">
        <f t="shared" si="332"/>
        <v>0</v>
      </c>
      <c r="P557" s="17" t="e">
        <f t="shared" si="333"/>
        <v>#DIV/0!</v>
      </c>
      <c r="Q557" s="38">
        <f t="shared" si="334"/>
        <v>0</v>
      </c>
      <c r="R557" s="17" t="e">
        <f t="shared" si="323"/>
        <v>#DIV/0!</v>
      </c>
      <c r="S557" s="97">
        <f t="shared" si="324"/>
        <v>2E-3</v>
      </c>
      <c r="T557" s="96">
        <f t="shared" si="300"/>
        <v>6.3158558528410118E-3</v>
      </c>
      <c r="U557" s="96">
        <f t="shared" si="301"/>
        <v>6.3158558528410118E-3</v>
      </c>
      <c r="V557" s="96">
        <f t="shared" si="302"/>
        <v>6.3158558528410118E-3</v>
      </c>
      <c r="W557" s="96">
        <f t="shared" si="303"/>
        <v>6.3158558528410118E-3</v>
      </c>
      <c r="X557" s="96">
        <f t="shared" si="304"/>
        <v>6.3158558528410118E-3</v>
      </c>
      <c r="Y557" s="96">
        <f t="shared" si="305"/>
        <v>3.5218818292977338E-5</v>
      </c>
      <c r="Z557" s="96">
        <f t="shared" si="306"/>
        <v>3.5218818292977338E-5</v>
      </c>
      <c r="AA557" s="96">
        <f t="shared" si="307"/>
        <v>3.5218818292977338E-5</v>
      </c>
      <c r="AB557" s="96">
        <f t="shared" si="308"/>
        <v>3.111934784367476E-5</v>
      </c>
      <c r="AC557" s="96">
        <f t="shared" si="309"/>
        <v>3.5218818292977338E-5</v>
      </c>
      <c r="AD557" s="97">
        <f t="shared" si="310"/>
        <v>6.3E-3</v>
      </c>
      <c r="AE557" s="97">
        <f t="shared" si="311"/>
        <v>6.3E-3</v>
      </c>
      <c r="AF557" s="97">
        <f t="shared" si="312"/>
        <v>6.3E-3</v>
      </c>
      <c r="AG557" s="97">
        <f t="shared" si="313"/>
        <v>6.3E-3</v>
      </c>
      <c r="AH557" s="97">
        <f t="shared" si="314"/>
        <v>6.3E-3</v>
      </c>
      <c r="AI557" s="98">
        <f t="shared" si="325"/>
        <v>6.3E-3</v>
      </c>
      <c r="AJ557" s="99">
        <f t="shared" si="326"/>
        <v>6.3E-3</v>
      </c>
      <c r="AK557" s="98">
        <f t="shared" si="327"/>
        <v>0.03</v>
      </c>
      <c r="AL557" s="122">
        <f t="shared" si="330"/>
        <v>200</v>
      </c>
      <c r="AM557" s="100">
        <f t="shared" si="315"/>
        <v>8.9095454429504988E-3</v>
      </c>
      <c r="AN557" s="98">
        <f t="shared" si="328"/>
        <v>0.03</v>
      </c>
      <c r="AO557" s="101">
        <f t="shared" si="329"/>
        <v>56352</v>
      </c>
    </row>
    <row r="558" spans="1:41" ht="16.5">
      <c r="A558" s="112">
        <v>42712</v>
      </c>
      <c r="B558" s="73">
        <v>9375</v>
      </c>
      <c r="C558" s="73">
        <v>9263</v>
      </c>
      <c r="D558" s="80">
        <f t="shared" si="316"/>
        <v>112</v>
      </c>
      <c r="E558" s="17">
        <f t="shared" si="299"/>
        <v>1.3000000000000001E-2</v>
      </c>
      <c r="F558" s="16">
        <f t="shared" si="317"/>
        <v>6.6E-3</v>
      </c>
      <c r="G558" s="16">
        <f t="shared" si="318"/>
        <v>6.6E-3</v>
      </c>
      <c r="H558" s="16">
        <f t="shared" si="319"/>
        <v>6.6E-3</v>
      </c>
      <c r="I558" s="16">
        <f t="shared" si="320"/>
        <v>6.6E-3</v>
      </c>
      <c r="J558" s="16">
        <f t="shared" si="321"/>
        <v>6.6E-3</v>
      </c>
      <c r="K558" s="16">
        <f t="shared" si="331"/>
        <v>6.6E-3</v>
      </c>
      <c r="L558" s="16">
        <f t="shared" si="322"/>
        <v>0.03</v>
      </c>
      <c r="M558" s="72"/>
      <c r="N558" s="72"/>
      <c r="O558" s="32">
        <f t="shared" si="332"/>
        <v>0</v>
      </c>
      <c r="P558" s="17" t="e">
        <f t="shared" si="333"/>
        <v>#DIV/0!</v>
      </c>
      <c r="Q558" s="38">
        <f t="shared" si="334"/>
        <v>0</v>
      </c>
      <c r="R558" s="17" t="e">
        <f t="shared" si="323"/>
        <v>#DIV/0!</v>
      </c>
      <c r="S558" s="97">
        <f t="shared" si="324"/>
        <v>1.3000000000000001E-2</v>
      </c>
      <c r="T558" s="96">
        <f t="shared" si="300"/>
        <v>6.5913360136606505E-3</v>
      </c>
      <c r="U558" s="96">
        <f t="shared" si="301"/>
        <v>6.5913360136606505E-3</v>
      </c>
      <c r="V558" s="96">
        <f t="shared" si="302"/>
        <v>6.5913360136606505E-3</v>
      </c>
      <c r="W558" s="96">
        <f t="shared" si="303"/>
        <v>6.5913360136606505E-3</v>
      </c>
      <c r="X558" s="96">
        <f t="shared" si="304"/>
        <v>6.5913360136606505E-3</v>
      </c>
      <c r="Y558" s="96">
        <f t="shared" si="305"/>
        <v>3.6121272669741592E-5</v>
      </c>
      <c r="Z558" s="96">
        <f t="shared" si="306"/>
        <v>3.6121272669741592E-5</v>
      </c>
      <c r="AA558" s="96">
        <f t="shared" si="307"/>
        <v>3.6121272669741592E-5</v>
      </c>
      <c r="AB558" s="96">
        <f t="shared" si="308"/>
        <v>3.1916756530983662E-5</v>
      </c>
      <c r="AC558" s="96">
        <f t="shared" si="309"/>
        <v>3.6121272669741592E-5</v>
      </c>
      <c r="AD558" s="97">
        <f t="shared" si="310"/>
        <v>6.6E-3</v>
      </c>
      <c r="AE558" s="97">
        <f t="shared" si="311"/>
        <v>6.6E-3</v>
      </c>
      <c r="AF558" s="97">
        <f t="shared" si="312"/>
        <v>6.6E-3</v>
      </c>
      <c r="AG558" s="97">
        <f t="shared" si="313"/>
        <v>6.6E-3</v>
      </c>
      <c r="AH558" s="97">
        <f t="shared" si="314"/>
        <v>6.6E-3</v>
      </c>
      <c r="AI558" s="98">
        <f t="shared" si="325"/>
        <v>6.6E-3</v>
      </c>
      <c r="AJ558" s="99">
        <f t="shared" si="326"/>
        <v>6.6E-3</v>
      </c>
      <c r="AK558" s="98">
        <f t="shared" si="327"/>
        <v>0.03</v>
      </c>
      <c r="AL558" s="122">
        <f t="shared" si="330"/>
        <v>200</v>
      </c>
      <c r="AM558" s="100">
        <f t="shared" si="315"/>
        <v>9.3338095116624279E-3</v>
      </c>
      <c r="AN558" s="98">
        <f t="shared" si="328"/>
        <v>0.03</v>
      </c>
      <c r="AO558" s="101">
        <f t="shared" si="329"/>
        <v>56250</v>
      </c>
    </row>
    <row r="559" spans="1:41" ht="16.5">
      <c r="A559" s="112">
        <v>42711</v>
      </c>
      <c r="B559" s="73">
        <v>9263</v>
      </c>
      <c r="C559" s="73">
        <v>9250</v>
      </c>
      <c r="D559" s="80">
        <f t="shared" si="316"/>
        <v>13</v>
      </c>
      <c r="E559" s="17">
        <f t="shared" si="299"/>
        <v>2E-3</v>
      </c>
      <c r="F559" s="16">
        <f t="shared" si="317"/>
        <v>6.1999999999999998E-3</v>
      </c>
      <c r="G559" s="16">
        <f t="shared" si="318"/>
        <v>6.1999999999999998E-3</v>
      </c>
      <c r="H559" s="16">
        <f t="shared" si="319"/>
        <v>6.1999999999999998E-3</v>
      </c>
      <c r="I559" s="16">
        <f t="shared" si="320"/>
        <v>6.1999999999999998E-3</v>
      </c>
      <c r="J559" s="16">
        <f t="shared" si="321"/>
        <v>6.1999999999999998E-3</v>
      </c>
      <c r="K559" s="16">
        <f t="shared" si="331"/>
        <v>6.1999999999999998E-3</v>
      </c>
      <c r="L559" s="16">
        <f t="shared" si="322"/>
        <v>0.03</v>
      </c>
      <c r="M559" s="72"/>
      <c r="N559" s="72"/>
      <c r="O559" s="32">
        <f t="shared" si="332"/>
        <v>0</v>
      </c>
      <c r="P559" s="17" t="e">
        <f t="shared" si="333"/>
        <v>#DIV/0!</v>
      </c>
      <c r="Q559" s="38">
        <f t="shared" si="334"/>
        <v>0</v>
      </c>
      <c r="R559" s="17" t="e">
        <f t="shared" si="323"/>
        <v>#DIV/0!</v>
      </c>
      <c r="S559" s="97">
        <f t="shared" si="324"/>
        <v>2E-3</v>
      </c>
      <c r="T559" s="96">
        <f t="shared" si="300"/>
        <v>6.1822723549581375E-3</v>
      </c>
      <c r="U559" s="96">
        <f t="shared" si="301"/>
        <v>6.1822723549581375E-3</v>
      </c>
      <c r="V559" s="96">
        <f t="shared" si="302"/>
        <v>6.1822723549581375E-3</v>
      </c>
      <c r="W559" s="96">
        <f t="shared" si="303"/>
        <v>6.1822723549581375E-3</v>
      </c>
      <c r="X559" s="96">
        <f t="shared" si="304"/>
        <v>6.1822723549581375E-3</v>
      </c>
      <c r="Y559" s="96">
        <f t="shared" si="305"/>
        <v>3.5459987292790966E-5</v>
      </c>
      <c r="Z559" s="96">
        <f t="shared" si="306"/>
        <v>3.5459987292790966E-5</v>
      </c>
      <c r="AA559" s="96">
        <f t="shared" si="307"/>
        <v>3.5459987292790966E-5</v>
      </c>
      <c r="AB559" s="96">
        <f t="shared" si="308"/>
        <v>3.1332444771910089E-5</v>
      </c>
      <c r="AC559" s="96">
        <f t="shared" si="309"/>
        <v>3.5459987292790966E-5</v>
      </c>
      <c r="AD559" s="97">
        <f t="shared" si="310"/>
        <v>6.1999999999999998E-3</v>
      </c>
      <c r="AE559" s="97">
        <f t="shared" si="311"/>
        <v>6.1999999999999998E-3</v>
      </c>
      <c r="AF559" s="97">
        <f t="shared" si="312"/>
        <v>6.1999999999999998E-3</v>
      </c>
      <c r="AG559" s="97">
        <f t="shared" si="313"/>
        <v>6.1999999999999998E-3</v>
      </c>
      <c r="AH559" s="97">
        <f t="shared" si="314"/>
        <v>6.1999999999999998E-3</v>
      </c>
      <c r="AI559" s="98">
        <f t="shared" si="325"/>
        <v>6.1999999999999998E-3</v>
      </c>
      <c r="AJ559" s="99">
        <f t="shared" si="326"/>
        <v>6.1999999999999998E-3</v>
      </c>
      <c r="AK559" s="98">
        <f t="shared" si="327"/>
        <v>0.03</v>
      </c>
      <c r="AL559" s="122">
        <f t="shared" si="330"/>
        <v>200</v>
      </c>
      <c r="AM559" s="100">
        <f t="shared" si="315"/>
        <v>8.7681240867131891E-3</v>
      </c>
      <c r="AN559" s="98">
        <f t="shared" si="328"/>
        <v>0.03</v>
      </c>
      <c r="AO559" s="101">
        <f t="shared" si="329"/>
        <v>55578</v>
      </c>
    </row>
    <row r="560" spans="1:41" ht="16.5">
      <c r="A560" s="112">
        <v>42710</v>
      </c>
      <c r="B560" s="73">
        <v>9250</v>
      </c>
      <c r="C560" s="73">
        <v>9160</v>
      </c>
      <c r="D560" s="80">
        <f t="shared" si="316"/>
        <v>90</v>
      </c>
      <c r="E560" s="17">
        <f t="shared" si="299"/>
        <v>9.9999999999999985E-3</v>
      </c>
      <c r="F560" s="16">
        <f t="shared" si="317"/>
        <v>6.4000000000000003E-3</v>
      </c>
      <c r="G560" s="16">
        <f t="shared" si="318"/>
        <v>6.4000000000000003E-3</v>
      </c>
      <c r="H560" s="16">
        <f t="shared" si="319"/>
        <v>6.4000000000000003E-3</v>
      </c>
      <c r="I560" s="16">
        <f t="shared" si="320"/>
        <v>6.4000000000000003E-3</v>
      </c>
      <c r="J560" s="16">
        <f t="shared" si="321"/>
        <v>6.4000000000000003E-3</v>
      </c>
      <c r="K560" s="16">
        <f t="shared" si="331"/>
        <v>6.4000000000000003E-3</v>
      </c>
      <c r="L560" s="16">
        <f t="shared" si="322"/>
        <v>0.03</v>
      </c>
      <c r="M560" s="72"/>
      <c r="N560" s="72"/>
      <c r="O560" s="32">
        <f t="shared" si="332"/>
        <v>0</v>
      </c>
      <c r="P560" s="17" t="e">
        <f t="shared" si="333"/>
        <v>#DIV/0!</v>
      </c>
      <c r="Q560" s="38">
        <f t="shared" si="334"/>
        <v>0</v>
      </c>
      <c r="R560" s="17" t="e">
        <f t="shared" si="323"/>
        <v>#DIV/0!</v>
      </c>
      <c r="S560" s="97">
        <f t="shared" si="324"/>
        <v>9.9999999999999985E-3</v>
      </c>
      <c r="T560" s="96">
        <f t="shared" si="300"/>
        <v>6.4492259095299334E-3</v>
      </c>
      <c r="U560" s="96">
        <f t="shared" si="301"/>
        <v>6.4492259095299334E-3</v>
      </c>
      <c r="V560" s="96">
        <f t="shared" si="302"/>
        <v>6.4492259095299334E-3</v>
      </c>
      <c r="W560" s="96">
        <f t="shared" si="303"/>
        <v>6.4492259095299334E-3</v>
      </c>
      <c r="X560" s="96">
        <f t="shared" si="304"/>
        <v>6.4492259095299334E-3</v>
      </c>
      <c r="Y560" s="96">
        <f t="shared" si="305"/>
        <v>3.6459841086328742E-5</v>
      </c>
      <c r="Z560" s="96">
        <f t="shared" si="306"/>
        <v>3.6459841086328742E-5</v>
      </c>
      <c r="AA560" s="96">
        <f t="shared" si="307"/>
        <v>3.6459841086328742E-5</v>
      </c>
      <c r="AB560" s="96">
        <f t="shared" si="308"/>
        <v>3.221591558388007E-5</v>
      </c>
      <c r="AC560" s="96">
        <f t="shared" si="309"/>
        <v>3.6459841086328742E-5</v>
      </c>
      <c r="AD560" s="97">
        <f t="shared" si="310"/>
        <v>6.4000000000000003E-3</v>
      </c>
      <c r="AE560" s="97">
        <f t="shared" si="311"/>
        <v>6.4000000000000003E-3</v>
      </c>
      <c r="AF560" s="97">
        <f t="shared" si="312"/>
        <v>6.4000000000000003E-3</v>
      </c>
      <c r="AG560" s="97">
        <f t="shared" si="313"/>
        <v>6.4000000000000003E-3</v>
      </c>
      <c r="AH560" s="97">
        <f t="shared" si="314"/>
        <v>6.4000000000000003E-3</v>
      </c>
      <c r="AI560" s="98">
        <f t="shared" si="325"/>
        <v>6.4000000000000003E-3</v>
      </c>
      <c r="AJ560" s="99">
        <f t="shared" si="326"/>
        <v>6.4000000000000003E-3</v>
      </c>
      <c r="AK560" s="98">
        <f t="shared" si="327"/>
        <v>0.03</v>
      </c>
      <c r="AL560" s="122">
        <f t="shared" si="330"/>
        <v>200</v>
      </c>
      <c r="AM560" s="100">
        <f t="shared" si="315"/>
        <v>9.0509667991878085E-3</v>
      </c>
      <c r="AN560" s="98">
        <f t="shared" si="328"/>
        <v>0.03</v>
      </c>
      <c r="AO560" s="101">
        <f t="shared" si="329"/>
        <v>55500</v>
      </c>
    </row>
    <row r="561" spans="1:41" ht="16.5">
      <c r="A561" s="112">
        <v>42709</v>
      </c>
      <c r="B561" s="73">
        <v>9160</v>
      </c>
      <c r="C561" s="73">
        <v>9189</v>
      </c>
      <c r="D561" s="80">
        <f t="shared" si="316"/>
        <v>-29</v>
      </c>
      <c r="E561" s="17">
        <f t="shared" si="299"/>
        <v>4.0000000000000001E-3</v>
      </c>
      <c r="F561" s="16">
        <f t="shared" si="317"/>
        <v>6.1999999999999998E-3</v>
      </c>
      <c r="G561" s="16">
        <f t="shared" si="318"/>
        <v>6.1999999999999998E-3</v>
      </c>
      <c r="H561" s="16">
        <f t="shared" si="319"/>
        <v>6.1999999999999998E-3</v>
      </c>
      <c r="I561" s="16">
        <f t="shared" si="320"/>
        <v>6.1999999999999998E-3</v>
      </c>
      <c r="J561" s="16">
        <f t="shared" si="321"/>
        <v>6.1999999999999998E-3</v>
      </c>
      <c r="K561" s="16">
        <f t="shared" si="331"/>
        <v>6.1999999999999998E-3</v>
      </c>
      <c r="L561" s="16">
        <f t="shared" si="322"/>
        <v>0.03</v>
      </c>
      <c r="M561" s="72"/>
      <c r="N561" s="72"/>
      <c r="O561" s="32">
        <f t="shared" si="332"/>
        <v>0</v>
      </c>
      <c r="P561" s="17" t="e">
        <f t="shared" si="333"/>
        <v>#DIV/0!</v>
      </c>
      <c r="Q561" s="38">
        <f t="shared" si="334"/>
        <v>0</v>
      </c>
      <c r="R561" s="17" t="e">
        <f t="shared" si="323"/>
        <v>#DIV/0!</v>
      </c>
      <c r="S561" s="97">
        <f t="shared" si="324"/>
        <v>4.0000000000000001E-3</v>
      </c>
      <c r="T561" s="96">
        <f t="shared" si="300"/>
        <v>6.222580754819078E-3</v>
      </c>
      <c r="U561" s="96">
        <f t="shared" si="301"/>
        <v>6.222580754819078E-3</v>
      </c>
      <c r="V561" s="96">
        <f t="shared" si="302"/>
        <v>6.222580754819078E-3</v>
      </c>
      <c r="W561" s="96">
        <f t="shared" si="303"/>
        <v>6.222580754819078E-3</v>
      </c>
      <c r="X561" s="96">
        <f t="shared" si="304"/>
        <v>6.222580754819078E-3</v>
      </c>
      <c r="Y561" s="96">
        <f t="shared" si="305"/>
        <v>3.7876284379890379E-5</v>
      </c>
      <c r="Z561" s="96">
        <f t="shared" si="306"/>
        <v>3.7876284379890379E-5</v>
      </c>
      <c r="AA561" s="96">
        <f t="shared" si="307"/>
        <v>3.7876284379890379E-5</v>
      </c>
      <c r="AB561" s="96">
        <f t="shared" si="308"/>
        <v>3.3467484878071128E-5</v>
      </c>
      <c r="AC561" s="96">
        <f t="shared" si="309"/>
        <v>3.7876284379890379E-5</v>
      </c>
      <c r="AD561" s="97">
        <f t="shared" si="310"/>
        <v>6.1999999999999998E-3</v>
      </c>
      <c r="AE561" s="97">
        <f t="shared" si="311"/>
        <v>6.1999999999999998E-3</v>
      </c>
      <c r="AF561" s="97">
        <f t="shared" si="312"/>
        <v>6.1999999999999998E-3</v>
      </c>
      <c r="AG561" s="97">
        <f t="shared" si="313"/>
        <v>6.1999999999999998E-3</v>
      </c>
      <c r="AH561" s="97">
        <f t="shared" si="314"/>
        <v>6.1999999999999998E-3</v>
      </c>
      <c r="AI561" s="98">
        <f t="shared" si="325"/>
        <v>6.1999999999999998E-3</v>
      </c>
      <c r="AJ561" s="99">
        <f t="shared" si="326"/>
        <v>6.1999999999999998E-3</v>
      </c>
      <c r="AK561" s="98">
        <f t="shared" si="327"/>
        <v>0.03</v>
      </c>
      <c r="AL561" s="122">
        <f t="shared" si="330"/>
        <v>200</v>
      </c>
      <c r="AM561" s="100">
        <f t="shared" si="315"/>
        <v>8.7681240867131891E-3</v>
      </c>
      <c r="AN561" s="98">
        <f t="shared" si="328"/>
        <v>0.03</v>
      </c>
      <c r="AO561" s="101">
        <f t="shared" si="329"/>
        <v>54960</v>
      </c>
    </row>
    <row r="562" spans="1:41" ht="16.5">
      <c r="A562" s="112">
        <v>42706</v>
      </c>
      <c r="B562" s="73">
        <v>9189</v>
      </c>
      <c r="C562" s="73">
        <v>9263</v>
      </c>
      <c r="D562" s="80">
        <f t="shared" si="316"/>
        <v>-74</v>
      </c>
      <c r="E562" s="17">
        <f t="shared" si="299"/>
        <v>8.0000000000000002E-3</v>
      </c>
      <c r="F562" s="16">
        <f t="shared" si="317"/>
        <v>6.4000000000000003E-3</v>
      </c>
      <c r="G562" s="16">
        <f t="shared" si="318"/>
        <v>6.4000000000000003E-3</v>
      </c>
      <c r="H562" s="16">
        <f t="shared" si="319"/>
        <v>6.4000000000000003E-3</v>
      </c>
      <c r="I562" s="16">
        <f t="shared" si="320"/>
        <v>6.4000000000000003E-3</v>
      </c>
      <c r="J562" s="16">
        <f t="shared" si="321"/>
        <v>6.4000000000000003E-3</v>
      </c>
      <c r="K562" s="16">
        <f t="shared" si="331"/>
        <v>6.4000000000000003E-3</v>
      </c>
      <c r="L562" s="16">
        <f t="shared" si="322"/>
        <v>0.03</v>
      </c>
      <c r="M562" s="72"/>
      <c r="N562" s="72"/>
      <c r="O562" s="32">
        <f t="shared" si="332"/>
        <v>0</v>
      </c>
      <c r="P562" s="17" t="e">
        <f t="shared" si="333"/>
        <v>#DIV/0!</v>
      </c>
      <c r="Q562" s="38">
        <f t="shared" si="334"/>
        <v>0</v>
      </c>
      <c r="R562" s="17" t="e">
        <f t="shared" si="323"/>
        <v>#DIV/0!</v>
      </c>
      <c r="S562" s="97">
        <f t="shared" si="324"/>
        <v>8.0000000000000002E-3</v>
      </c>
      <c r="T562" s="96">
        <f t="shared" si="300"/>
        <v>6.3644476115096568E-3</v>
      </c>
      <c r="U562" s="96">
        <f t="shared" si="301"/>
        <v>6.3644476115096568E-3</v>
      </c>
      <c r="V562" s="96">
        <f t="shared" si="302"/>
        <v>6.3644476115096568E-3</v>
      </c>
      <c r="W562" s="96">
        <f t="shared" si="303"/>
        <v>6.3644476115096568E-3</v>
      </c>
      <c r="X562" s="96">
        <f t="shared" si="304"/>
        <v>6.3644476115096568E-3</v>
      </c>
      <c r="Y562" s="96">
        <f t="shared" si="305"/>
        <v>3.9937071946208466E-5</v>
      </c>
      <c r="Z562" s="96">
        <f t="shared" si="306"/>
        <v>3.9937071946208466E-5</v>
      </c>
      <c r="AA562" s="96">
        <f t="shared" si="307"/>
        <v>3.9937071946208466E-5</v>
      </c>
      <c r="AB562" s="96">
        <f t="shared" si="308"/>
        <v>3.5288396771669785E-5</v>
      </c>
      <c r="AC562" s="96">
        <f t="shared" si="309"/>
        <v>3.9937071946208466E-5</v>
      </c>
      <c r="AD562" s="97">
        <f t="shared" si="310"/>
        <v>6.4000000000000003E-3</v>
      </c>
      <c r="AE562" s="97">
        <f t="shared" si="311"/>
        <v>6.4000000000000003E-3</v>
      </c>
      <c r="AF562" s="97">
        <f t="shared" si="312"/>
        <v>6.4000000000000003E-3</v>
      </c>
      <c r="AG562" s="97">
        <f t="shared" si="313"/>
        <v>6.4000000000000003E-3</v>
      </c>
      <c r="AH562" s="97">
        <f t="shared" si="314"/>
        <v>6.4000000000000003E-3</v>
      </c>
      <c r="AI562" s="98">
        <f t="shared" si="325"/>
        <v>6.4000000000000003E-3</v>
      </c>
      <c r="AJ562" s="99">
        <f t="shared" si="326"/>
        <v>6.4000000000000003E-3</v>
      </c>
      <c r="AK562" s="98">
        <f t="shared" si="327"/>
        <v>0.03</v>
      </c>
      <c r="AL562" s="122">
        <f t="shared" si="330"/>
        <v>200</v>
      </c>
      <c r="AM562" s="100">
        <f t="shared" si="315"/>
        <v>9.0509667991878085E-3</v>
      </c>
      <c r="AN562" s="98">
        <f t="shared" si="328"/>
        <v>0.03</v>
      </c>
      <c r="AO562" s="101">
        <f t="shared" si="329"/>
        <v>55134</v>
      </c>
    </row>
    <row r="563" spans="1:41" ht="16.5">
      <c r="A563" s="112">
        <v>42705</v>
      </c>
      <c r="B563" s="73">
        <v>9263</v>
      </c>
      <c r="C563" s="73">
        <v>9240</v>
      </c>
      <c r="D563" s="80">
        <f t="shared" si="316"/>
        <v>23</v>
      </c>
      <c r="E563" s="17">
        <f t="shared" si="299"/>
        <v>3.0000000000000001E-3</v>
      </c>
      <c r="F563" s="16">
        <f t="shared" si="317"/>
        <v>6.3E-3</v>
      </c>
      <c r="G563" s="16">
        <f t="shared" si="318"/>
        <v>6.3E-3</v>
      </c>
      <c r="H563" s="16">
        <f t="shared" si="319"/>
        <v>6.3E-3</v>
      </c>
      <c r="I563" s="16">
        <f t="shared" si="320"/>
        <v>6.3E-3</v>
      </c>
      <c r="J563" s="16">
        <f t="shared" si="321"/>
        <v>6.3E-3</v>
      </c>
      <c r="K563" s="16">
        <f t="shared" si="331"/>
        <v>6.3E-3</v>
      </c>
      <c r="L563" s="16">
        <f t="shared" si="322"/>
        <v>0.03</v>
      </c>
      <c r="M563" s="72"/>
      <c r="N563" s="72"/>
      <c r="O563" s="32">
        <f t="shared" si="332"/>
        <v>0</v>
      </c>
      <c r="P563" s="17" t="e">
        <f t="shared" si="333"/>
        <v>#DIV/0!</v>
      </c>
      <c r="Q563" s="38">
        <f t="shared" si="334"/>
        <v>0</v>
      </c>
      <c r="R563" s="17" t="e">
        <f t="shared" si="323"/>
        <v>#DIV/0!</v>
      </c>
      <c r="S563" s="97">
        <f t="shared" si="324"/>
        <v>3.0000000000000001E-3</v>
      </c>
      <c r="T563" s="96">
        <f t="shared" si="300"/>
        <v>6.2600506505421883E-3</v>
      </c>
      <c r="U563" s="96">
        <f t="shared" si="301"/>
        <v>6.2600506505421883E-3</v>
      </c>
      <c r="V563" s="96">
        <f t="shared" si="302"/>
        <v>6.2600506505421883E-3</v>
      </c>
      <c r="W563" s="96">
        <f t="shared" si="303"/>
        <v>6.2600506505421883E-3</v>
      </c>
      <c r="X563" s="96">
        <f t="shared" si="304"/>
        <v>6.2600506505421883E-3</v>
      </c>
      <c r="Y563" s="96">
        <f t="shared" si="305"/>
        <v>4.2293006938178456E-5</v>
      </c>
      <c r="Z563" s="96">
        <f t="shared" si="306"/>
        <v>4.2293006938178456E-5</v>
      </c>
      <c r="AA563" s="96">
        <f t="shared" si="307"/>
        <v>4.2293006938178456E-5</v>
      </c>
      <c r="AB563" s="96">
        <f t="shared" si="308"/>
        <v>3.7370100930574462E-5</v>
      </c>
      <c r="AC563" s="96">
        <f t="shared" si="309"/>
        <v>4.2293006938178456E-5</v>
      </c>
      <c r="AD563" s="97">
        <f t="shared" si="310"/>
        <v>6.3E-3</v>
      </c>
      <c r="AE563" s="97">
        <f t="shared" si="311"/>
        <v>6.3E-3</v>
      </c>
      <c r="AF563" s="97">
        <f t="shared" si="312"/>
        <v>6.3E-3</v>
      </c>
      <c r="AG563" s="97">
        <f t="shared" si="313"/>
        <v>6.3E-3</v>
      </c>
      <c r="AH563" s="97">
        <f t="shared" si="314"/>
        <v>6.3E-3</v>
      </c>
      <c r="AI563" s="98">
        <f t="shared" si="325"/>
        <v>6.3E-3</v>
      </c>
      <c r="AJ563" s="99">
        <f t="shared" si="326"/>
        <v>6.3E-3</v>
      </c>
      <c r="AK563" s="98">
        <f t="shared" si="327"/>
        <v>0.03</v>
      </c>
      <c r="AL563" s="122">
        <f t="shared" si="330"/>
        <v>200</v>
      </c>
      <c r="AM563" s="100">
        <f t="shared" si="315"/>
        <v>8.9095454429504988E-3</v>
      </c>
      <c r="AN563" s="98">
        <f t="shared" si="328"/>
        <v>0.03</v>
      </c>
      <c r="AO563" s="101">
        <f t="shared" si="329"/>
        <v>55578</v>
      </c>
    </row>
    <row r="564" spans="1:41" ht="16.5">
      <c r="A564" s="112">
        <v>42704</v>
      </c>
      <c r="B564" s="73">
        <v>9240</v>
      </c>
      <c r="C564" s="73">
        <v>9192</v>
      </c>
      <c r="D564" s="80">
        <f t="shared" si="316"/>
        <v>48</v>
      </c>
      <c r="E564" s="17">
        <f t="shared" si="299"/>
        <v>6.0000000000000001E-3</v>
      </c>
      <c r="F564" s="16">
        <f t="shared" si="317"/>
        <v>6.4999999999999997E-3</v>
      </c>
      <c r="G564" s="16">
        <f t="shared" si="318"/>
        <v>6.4999999999999997E-3</v>
      </c>
      <c r="H564" s="16">
        <f t="shared" si="319"/>
        <v>6.4999999999999997E-3</v>
      </c>
      <c r="I564" s="16">
        <f t="shared" si="320"/>
        <v>6.4999999999999997E-3</v>
      </c>
      <c r="J564" s="16">
        <f t="shared" si="321"/>
        <v>6.4999999999999997E-3</v>
      </c>
      <c r="K564" s="16">
        <f t="shared" si="331"/>
        <v>6.5000000000000006E-3</v>
      </c>
      <c r="L564" s="16">
        <f t="shared" si="322"/>
        <v>0.03</v>
      </c>
      <c r="M564" s="72"/>
      <c r="N564" s="72"/>
      <c r="O564" s="32">
        <f t="shared" si="332"/>
        <v>0</v>
      </c>
      <c r="P564" s="17" t="e">
        <f t="shared" si="333"/>
        <v>#DIV/0!</v>
      </c>
      <c r="Q564" s="38">
        <f t="shared" si="334"/>
        <v>0</v>
      </c>
      <c r="R564" s="17" t="e">
        <f t="shared" si="323"/>
        <v>#DIV/0!</v>
      </c>
      <c r="S564" s="97">
        <f t="shared" si="324"/>
        <v>6.0000000000000001E-3</v>
      </c>
      <c r="T564" s="96">
        <f t="shared" si="300"/>
        <v>6.4681389899384984E-3</v>
      </c>
      <c r="U564" s="96">
        <f t="shared" si="301"/>
        <v>6.4681389899384984E-3</v>
      </c>
      <c r="V564" s="96">
        <f t="shared" si="302"/>
        <v>6.4681389899384984E-3</v>
      </c>
      <c r="W564" s="96">
        <f t="shared" si="303"/>
        <v>6.4681389899384984E-3</v>
      </c>
      <c r="X564" s="96">
        <f t="shared" si="304"/>
        <v>6.4681389899384984E-3</v>
      </c>
      <c r="Y564" s="96">
        <f t="shared" si="305"/>
        <v>4.4224816654219748E-5</v>
      </c>
      <c r="Z564" s="96">
        <f t="shared" si="306"/>
        <v>4.4224816654219748E-5</v>
      </c>
      <c r="AA564" s="96">
        <f t="shared" si="307"/>
        <v>4.4224816654219748E-5</v>
      </c>
      <c r="AB564" s="96">
        <f t="shared" si="308"/>
        <v>3.9077047995668541E-5</v>
      </c>
      <c r="AC564" s="96">
        <f t="shared" si="309"/>
        <v>4.4224816654219748E-5</v>
      </c>
      <c r="AD564" s="97">
        <f t="shared" si="310"/>
        <v>6.4999999999999997E-3</v>
      </c>
      <c r="AE564" s="97">
        <f t="shared" si="311"/>
        <v>6.4999999999999997E-3</v>
      </c>
      <c r="AF564" s="97">
        <f t="shared" si="312"/>
        <v>6.4999999999999997E-3</v>
      </c>
      <c r="AG564" s="97">
        <f t="shared" si="313"/>
        <v>6.4999999999999997E-3</v>
      </c>
      <c r="AH564" s="97">
        <f t="shared" si="314"/>
        <v>6.4999999999999997E-3</v>
      </c>
      <c r="AI564" s="98">
        <f t="shared" si="325"/>
        <v>6.5000000000000006E-3</v>
      </c>
      <c r="AJ564" s="99">
        <f t="shared" si="326"/>
        <v>6.4999999999999997E-3</v>
      </c>
      <c r="AK564" s="98">
        <f t="shared" si="327"/>
        <v>0.03</v>
      </c>
      <c r="AL564" s="122">
        <f t="shared" si="330"/>
        <v>200</v>
      </c>
      <c r="AM564" s="100">
        <f t="shared" si="315"/>
        <v>9.1923881554251199E-3</v>
      </c>
      <c r="AN564" s="98">
        <f t="shared" si="328"/>
        <v>0.03</v>
      </c>
      <c r="AO564" s="101">
        <f t="shared" si="329"/>
        <v>55440</v>
      </c>
    </row>
    <row r="565" spans="1:41" ht="16.5">
      <c r="A565" s="112">
        <v>42703</v>
      </c>
      <c r="B565" s="73">
        <v>9192</v>
      </c>
      <c r="C565" s="73">
        <v>9222</v>
      </c>
      <c r="D565" s="80">
        <f t="shared" si="316"/>
        <v>-30</v>
      </c>
      <c r="E565" s="17">
        <f t="shared" si="299"/>
        <v>4.0000000000000001E-3</v>
      </c>
      <c r="F565" s="16">
        <f t="shared" si="317"/>
        <v>6.4999999999999997E-3</v>
      </c>
      <c r="G565" s="16">
        <f t="shared" si="318"/>
        <v>6.4999999999999997E-3</v>
      </c>
      <c r="H565" s="16">
        <f t="shared" si="319"/>
        <v>6.4999999999999997E-3</v>
      </c>
      <c r="I565" s="16">
        <f t="shared" si="320"/>
        <v>6.4999999999999997E-3</v>
      </c>
      <c r="J565" s="16">
        <f t="shared" si="321"/>
        <v>6.4999999999999997E-3</v>
      </c>
      <c r="K565" s="16">
        <f t="shared" si="331"/>
        <v>6.5000000000000006E-3</v>
      </c>
      <c r="L565" s="16">
        <f t="shared" si="322"/>
        <v>0.03</v>
      </c>
      <c r="M565" s="72"/>
      <c r="N565" s="72"/>
      <c r="O565" s="32">
        <f t="shared" si="332"/>
        <v>0</v>
      </c>
      <c r="P565" s="17" t="e">
        <f t="shared" si="333"/>
        <v>#DIV/0!</v>
      </c>
      <c r="Q565" s="38">
        <f t="shared" si="334"/>
        <v>0</v>
      </c>
      <c r="R565" s="17" t="e">
        <f t="shared" si="323"/>
        <v>#DIV/0!</v>
      </c>
      <c r="S565" s="97">
        <f t="shared" si="324"/>
        <v>4.0000000000000001E-3</v>
      </c>
      <c r="T565" s="96">
        <f t="shared" si="300"/>
        <v>6.4980202020622326E-3</v>
      </c>
      <c r="U565" s="96">
        <f t="shared" si="301"/>
        <v>6.4980202020622326E-3</v>
      </c>
      <c r="V565" s="96">
        <f t="shared" si="302"/>
        <v>6.4980202020622326E-3</v>
      </c>
      <c r="W565" s="96">
        <f t="shared" si="303"/>
        <v>6.4980202020622326E-3</v>
      </c>
      <c r="X565" s="96">
        <f t="shared" si="304"/>
        <v>6.4980202020622326E-3</v>
      </c>
      <c r="Y565" s="96">
        <f t="shared" si="305"/>
        <v>4.7031845964808537E-5</v>
      </c>
      <c r="Z565" s="96">
        <f t="shared" si="306"/>
        <v>4.7031845964808537E-5</v>
      </c>
      <c r="AA565" s="96">
        <f t="shared" si="307"/>
        <v>4.7031845964808537E-5</v>
      </c>
      <c r="AB565" s="96">
        <f t="shared" si="308"/>
        <v>4.1557339094504797E-5</v>
      </c>
      <c r="AC565" s="96">
        <f t="shared" si="309"/>
        <v>4.7031845964808537E-5</v>
      </c>
      <c r="AD565" s="97">
        <f t="shared" si="310"/>
        <v>6.4999999999999997E-3</v>
      </c>
      <c r="AE565" s="97">
        <f t="shared" si="311"/>
        <v>6.4999999999999997E-3</v>
      </c>
      <c r="AF565" s="97">
        <f t="shared" si="312"/>
        <v>6.4999999999999997E-3</v>
      </c>
      <c r="AG565" s="97">
        <f t="shared" si="313"/>
        <v>6.4999999999999997E-3</v>
      </c>
      <c r="AH565" s="97">
        <f t="shared" si="314"/>
        <v>6.4999999999999997E-3</v>
      </c>
      <c r="AI565" s="98">
        <f t="shared" si="325"/>
        <v>6.5000000000000006E-3</v>
      </c>
      <c r="AJ565" s="99">
        <f t="shared" si="326"/>
        <v>6.4999999999999997E-3</v>
      </c>
      <c r="AK565" s="98">
        <f t="shared" si="327"/>
        <v>0.03</v>
      </c>
      <c r="AL565" s="122">
        <f t="shared" si="330"/>
        <v>200</v>
      </c>
      <c r="AM565" s="100">
        <f t="shared" si="315"/>
        <v>9.1923881554251199E-3</v>
      </c>
      <c r="AN565" s="98">
        <f t="shared" si="328"/>
        <v>0.03</v>
      </c>
      <c r="AO565" s="101">
        <f t="shared" si="329"/>
        <v>55152</v>
      </c>
    </row>
    <row r="566" spans="1:41" ht="16.5">
      <c r="A566" s="112">
        <v>42702</v>
      </c>
      <c r="B566" s="73">
        <v>9222</v>
      </c>
      <c r="C566" s="73">
        <v>9159</v>
      </c>
      <c r="D566" s="80">
        <f t="shared" si="316"/>
        <v>63</v>
      </c>
      <c r="E566" s="17">
        <f t="shared" si="299"/>
        <v>7.0000000000000001E-3</v>
      </c>
      <c r="F566" s="16">
        <f t="shared" si="317"/>
        <v>6.7000000000000002E-3</v>
      </c>
      <c r="G566" s="16">
        <f t="shared" si="318"/>
        <v>6.7000000000000002E-3</v>
      </c>
      <c r="H566" s="16">
        <f t="shared" si="319"/>
        <v>6.7000000000000002E-3</v>
      </c>
      <c r="I566" s="16">
        <f t="shared" si="320"/>
        <v>6.7000000000000002E-3</v>
      </c>
      <c r="J566" s="16">
        <f t="shared" si="321"/>
        <v>6.7000000000000002E-3</v>
      </c>
      <c r="K566" s="16">
        <f t="shared" si="331"/>
        <v>6.7000000000000002E-3</v>
      </c>
      <c r="L566" s="16">
        <f t="shared" si="322"/>
        <v>0.03</v>
      </c>
      <c r="M566" s="72"/>
      <c r="N566" s="72"/>
      <c r="O566" s="32">
        <f t="shared" si="332"/>
        <v>0</v>
      </c>
      <c r="P566" s="17" t="e">
        <f t="shared" si="333"/>
        <v>#DIV/0!</v>
      </c>
      <c r="Q566" s="38">
        <f t="shared" si="334"/>
        <v>0</v>
      </c>
      <c r="R566" s="17" t="e">
        <f t="shared" si="323"/>
        <v>#DIV/0!</v>
      </c>
      <c r="S566" s="97">
        <f t="shared" si="324"/>
        <v>7.0000000000000001E-3</v>
      </c>
      <c r="T566" s="96">
        <f t="shared" si="300"/>
        <v>6.6574683000662042E-3</v>
      </c>
      <c r="U566" s="96">
        <f t="shared" si="301"/>
        <v>6.6574683000662042E-3</v>
      </c>
      <c r="V566" s="96">
        <f t="shared" si="302"/>
        <v>6.6574683000662042E-3</v>
      </c>
      <c r="W566" s="96">
        <f t="shared" si="303"/>
        <v>6.6574683000662042E-3</v>
      </c>
      <c r="X566" s="96">
        <f t="shared" si="304"/>
        <v>6.6574683000662042E-3</v>
      </c>
      <c r="Y566" s="96">
        <f t="shared" si="305"/>
        <v>4.9583103934954396E-5</v>
      </c>
      <c r="Z566" s="96">
        <f t="shared" si="306"/>
        <v>4.9583103934954396E-5</v>
      </c>
      <c r="AA566" s="96">
        <f t="shared" si="307"/>
        <v>4.9583103934954396E-5</v>
      </c>
      <c r="AB566" s="96">
        <f t="shared" si="308"/>
        <v>4.3811630636925674E-5</v>
      </c>
      <c r="AC566" s="96">
        <f t="shared" si="309"/>
        <v>4.9583103934954396E-5</v>
      </c>
      <c r="AD566" s="97">
        <f t="shared" si="310"/>
        <v>6.7000000000000002E-3</v>
      </c>
      <c r="AE566" s="97">
        <f t="shared" si="311"/>
        <v>6.7000000000000002E-3</v>
      </c>
      <c r="AF566" s="97">
        <f t="shared" si="312"/>
        <v>6.7000000000000002E-3</v>
      </c>
      <c r="AG566" s="97">
        <f t="shared" si="313"/>
        <v>6.7000000000000002E-3</v>
      </c>
      <c r="AH566" s="97">
        <f t="shared" si="314"/>
        <v>6.7000000000000002E-3</v>
      </c>
      <c r="AI566" s="98">
        <f t="shared" si="325"/>
        <v>6.7000000000000002E-3</v>
      </c>
      <c r="AJ566" s="99">
        <f t="shared" si="326"/>
        <v>6.7000000000000002E-3</v>
      </c>
      <c r="AK566" s="98">
        <f t="shared" si="327"/>
        <v>0.03</v>
      </c>
      <c r="AL566" s="122">
        <f t="shared" si="330"/>
        <v>200</v>
      </c>
      <c r="AM566" s="100">
        <f t="shared" si="315"/>
        <v>9.4752308678997376E-3</v>
      </c>
      <c r="AN566" s="98">
        <f t="shared" si="328"/>
        <v>0.03</v>
      </c>
      <c r="AO566" s="101">
        <f t="shared" si="329"/>
        <v>55332</v>
      </c>
    </row>
    <row r="567" spans="1:41" ht="16.5">
      <c r="A567" s="112">
        <v>42699</v>
      </c>
      <c r="B567" s="73">
        <v>9159</v>
      </c>
      <c r="C567" s="73">
        <v>9152</v>
      </c>
      <c r="D567" s="80">
        <f t="shared" si="316"/>
        <v>7</v>
      </c>
      <c r="E567" s="17">
        <f t="shared" si="299"/>
        <v>1E-3</v>
      </c>
      <c r="F567" s="16">
        <f t="shared" si="317"/>
        <v>6.6E-3</v>
      </c>
      <c r="G567" s="16">
        <f t="shared" si="318"/>
        <v>6.6E-3</v>
      </c>
      <c r="H567" s="16">
        <f t="shared" si="319"/>
        <v>6.6E-3</v>
      </c>
      <c r="I567" s="16">
        <f t="shared" si="320"/>
        <v>6.6E-3</v>
      </c>
      <c r="J567" s="16">
        <f t="shared" si="321"/>
        <v>6.6E-3</v>
      </c>
      <c r="K567" s="16">
        <f t="shared" si="331"/>
        <v>6.6E-3</v>
      </c>
      <c r="L567" s="16">
        <f t="shared" si="322"/>
        <v>0.03</v>
      </c>
      <c r="M567" s="72"/>
      <c r="N567" s="72"/>
      <c r="O567" s="32">
        <f t="shared" si="332"/>
        <v>0</v>
      </c>
      <c r="P567" s="17" t="e">
        <f t="shared" si="333"/>
        <v>#DIV/0!</v>
      </c>
      <c r="Q567" s="38">
        <f t="shared" si="334"/>
        <v>0</v>
      </c>
      <c r="R567" s="17" t="e">
        <f t="shared" si="323"/>
        <v>#DIV/0!</v>
      </c>
      <c r="S567" s="97">
        <f t="shared" si="324"/>
        <v>1E-3</v>
      </c>
      <c r="T567" s="96">
        <f t="shared" si="300"/>
        <v>6.6356045745385155E-3</v>
      </c>
      <c r="U567" s="96">
        <f t="shared" si="301"/>
        <v>6.6356045745385155E-3</v>
      </c>
      <c r="V567" s="96">
        <f t="shared" si="302"/>
        <v>6.6356045745385155E-3</v>
      </c>
      <c r="W567" s="96">
        <f t="shared" si="303"/>
        <v>6.6356045745385155E-3</v>
      </c>
      <c r="X567" s="96">
        <f t="shared" si="304"/>
        <v>6.6356045745385155E-3</v>
      </c>
      <c r="Y567" s="96">
        <f t="shared" si="305"/>
        <v>5.2739507333392085E-5</v>
      </c>
      <c r="Z567" s="96">
        <f t="shared" si="306"/>
        <v>5.2739507333392085E-5</v>
      </c>
      <c r="AA567" s="96">
        <f t="shared" si="307"/>
        <v>5.2739507333392085E-5</v>
      </c>
      <c r="AB567" s="96">
        <f t="shared" si="308"/>
        <v>4.660062867978522E-5</v>
      </c>
      <c r="AC567" s="96">
        <f t="shared" si="309"/>
        <v>5.2739507333392085E-5</v>
      </c>
      <c r="AD567" s="97">
        <f t="shared" si="310"/>
        <v>6.6E-3</v>
      </c>
      <c r="AE567" s="97">
        <f t="shared" si="311"/>
        <v>6.6E-3</v>
      </c>
      <c r="AF567" s="97">
        <f t="shared" si="312"/>
        <v>6.6E-3</v>
      </c>
      <c r="AG567" s="97">
        <f t="shared" si="313"/>
        <v>6.6E-3</v>
      </c>
      <c r="AH567" s="97">
        <f t="shared" si="314"/>
        <v>6.6E-3</v>
      </c>
      <c r="AI567" s="98">
        <f t="shared" si="325"/>
        <v>6.6E-3</v>
      </c>
      <c r="AJ567" s="99">
        <f t="shared" si="326"/>
        <v>6.6E-3</v>
      </c>
      <c r="AK567" s="98">
        <f t="shared" si="327"/>
        <v>0.03</v>
      </c>
      <c r="AL567" s="122">
        <f t="shared" si="330"/>
        <v>200</v>
      </c>
      <c r="AM567" s="100">
        <f t="shared" si="315"/>
        <v>9.3338095116624279E-3</v>
      </c>
      <c r="AN567" s="98">
        <f t="shared" si="328"/>
        <v>0.03</v>
      </c>
      <c r="AO567" s="101">
        <f t="shared" si="329"/>
        <v>54954</v>
      </c>
    </row>
    <row r="568" spans="1:41" ht="16.5">
      <c r="A568" s="112">
        <v>42698</v>
      </c>
      <c r="B568" s="73">
        <v>9152</v>
      </c>
      <c r="C568" s="73">
        <v>9178</v>
      </c>
      <c r="D568" s="80">
        <f t="shared" si="316"/>
        <v>-26</v>
      </c>
      <c r="E568" s="17">
        <f t="shared" si="299"/>
        <v>3.0000000000000001E-3</v>
      </c>
      <c r="F568" s="16">
        <f t="shared" si="317"/>
        <v>7.0000000000000001E-3</v>
      </c>
      <c r="G568" s="16">
        <f t="shared" si="318"/>
        <v>7.0000000000000001E-3</v>
      </c>
      <c r="H568" s="16">
        <f t="shared" si="319"/>
        <v>7.0000000000000001E-3</v>
      </c>
      <c r="I568" s="16">
        <f t="shared" si="320"/>
        <v>7.0000000000000001E-3</v>
      </c>
      <c r="J568" s="16">
        <f t="shared" si="321"/>
        <v>7.0000000000000001E-3</v>
      </c>
      <c r="K568" s="16">
        <f t="shared" si="331"/>
        <v>7.000000000000001E-3</v>
      </c>
      <c r="L568" s="16">
        <f t="shared" si="322"/>
        <v>0.03</v>
      </c>
      <c r="M568" s="72"/>
      <c r="N568" s="72"/>
      <c r="O568" s="32">
        <f t="shared" si="332"/>
        <v>0</v>
      </c>
      <c r="P568" s="17" t="e">
        <f t="shared" si="333"/>
        <v>#DIV/0!</v>
      </c>
      <c r="Q568" s="38">
        <f t="shared" si="334"/>
        <v>0</v>
      </c>
      <c r="R568" s="17" t="e">
        <f t="shared" si="323"/>
        <v>#DIV/0!</v>
      </c>
      <c r="S568" s="97">
        <f t="shared" si="324"/>
        <v>3.0000000000000001E-3</v>
      </c>
      <c r="T568" s="96">
        <f t="shared" si="300"/>
        <v>6.9953240154665064E-3</v>
      </c>
      <c r="U568" s="96">
        <f t="shared" si="301"/>
        <v>6.9953240154665064E-3</v>
      </c>
      <c r="V568" s="96">
        <f t="shared" si="302"/>
        <v>6.9953240154665064E-3</v>
      </c>
      <c r="W568" s="96">
        <f t="shared" si="303"/>
        <v>6.9953240154665064E-3</v>
      </c>
      <c r="X568" s="96">
        <f t="shared" si="304"/>
        <v>6.9953240154665064E-3</v>
      </c>
      <c r="Y568" s="96">
        <f t="shared" si="305"/>
        <v>5.3811566734432255E-5</v>
      </c>
      <c r="Z568" s="96">
        <f t="shared" si="306"/>
        <v>5.3811566734432255E-5</v>
      </c>
      <c r="AA568" s="96">
        <f t="shared" si="307"/>
        <v>5.3811566734432255E-5</v>
      </c>
      <c r="AB568" s="96">
        <f t="shared" si="308"/>
        <v>4.7547900366544312E-5</v>
      </c>
      <c r="AC568" s="96">
        <f t="shared" si="309"/>
        <v>5.3811566734432255E-5</v>
      </c>
      <c r="AD568" s="97">
        <f t="shared" si="310"/>
        <v>7.0000000000000001E-3</v>
      </c>
      <c r="AE568" s="97">
        <f t="shared" si="311"/>
        <v>7.0000000000000001E-3</v>
      </c>
      <c r="AF568" s="97">
        <f t="shared" si="312"/>
        <v>7.0000000000000001E-3</v>
      </c>
      <c r="AG568" s="97">
        <f t="shared" si="313"/>
        <v>7.0000000000000001E-3</v>
      </c>
      <c r="AH568" s="97">
        <f t="shared" si="314"/>
        <v>7.0000000000000001E-3</v>
      </c>
      <c r="AI568" s="98">
        <f t="shared" si="325"/>
        <v>7.000000000000001E-3</v>
      </c>
      <c r="AJ568" s="99">
        <f t="shared" si="326"/>
        <v>7.000000000000001E-3</v>
      </c>
      <c r="AK568" s="98">
        <f t="shared" si="327"/>
        <v>0.03</v>
      </c>
      <c r="AL568" s="122">
        <f t="shared" si="330"/>
        <v>200</v>
      </c>
      <c r="AM568" s="100">
        <f t="shared" si="315"/>
        <v>9.8994949366116667E-3</v>
      </c>
      <c r="AN568" s="98">
        <f t="shared" si="328"/>
        <v>0.03</v>
      </c>
      <c r="AO568" s="101">
        <f t="shared" si="329"/>
        <v>54912</v>
      </c>
    </row>
    <row r="569" spans="1:41" ht="16.5">
      <c r="A569" s="112">
        <v>42697</v>
      </c>
      <c r="B569" s="73">
        <v>9178</v>
      </c>
      <c r="C569" s="73">
        <v>9133</v>
      </c>
      <c r="D569" s="80">
        <f t="shared" si="316"/>
        <v>45</v>
      </c>
      <c r="E569" s="17">
        <f t="shared" si="299"/>
        <v>5.0000000000000001E-3</v>
      </c>
      <c r="F569" s="16">
        <f t="shared" si="317"/>
        <v>7.3000000000000001E-3</v>
      </c>
      <c r="G569" s="16">
        <f t="shared" si="318"/>
        <v>7.3000000000000001E-3</v>
      </c>
      <c r="H569" s="16">
        <f t="shared" si="319"/>
        <v>7.3000000000000001E-3</v>
      </c>
      <c r="I569" s="16">
        <f t="shared" si="320"/>
        <v>7.3000000000000001E-3</v>
      </c>
      <c r="J569" s="16">
        <f t="shared" si="321"/>
        <v>7.3000000000000001E-3</v>
      </c>
      <c r="K569" s="16">
        <f t="shared" si="331"/>
        <v>7.2999999999999992E-3</v>
      </c>
      <c r="L569" s="16">
        <f t="shared" si="322"/>
        <v>0.03</v>
      </c>
      <c r="M569" s="72"/>
      <c r="N569" s="72"/>
      <c r="O569" s="32">
        <f t="shared" si="332"/>
        <v>0</v>
      </c>
      <c r="P569" s="17" t="e">
        <f t="shared" si="333"/>
        <v>#DIV/0!</v>
      </c>
      <c r="Q569" s="38">
        <f t="shared" si="334"/>
        <v>0</v>
      </c>
      <c r="R569" s="17" t="e">
        <f t="shared" si="323"/>
        <v>#DIV/0!</v>
      </c>
      <c r="S569" s="97">
        <f t="shared" si="324"/>
        <v>5.0000000000000001E-3</v>
      </c>
      <c r="T569" s="96">
        <f t="shared" si="300"/>
        <v>7.2503446973047935E-3</v>
      </c>
      <c r="U569" s="96">
        <f t="shared" si="301"/>
        <v>7.2503446973047935E-3</v>
      </c>
      <c r="V569" s="96">
        <f t="shared" si="302"/>
        <v>7.2503446973047935E-3</v>
      </c>
      <c r="W569" s="96">
        <f t="shared" si="303"/>
        <v>7.2503446973047935E-3</v>
      </c>
      <c r="X569" s="96">
        <f t="shared" si="304"/>
        <v>7.2503446973047935E-3</v>
      </c>
      <c r="Y569" s="96">
        <f t="shared" si="305"/>
        <v>5.6093235033699825E-5</v>
      </c>
      <c r="Z569" s="96">
        <f t="shared" si="306"/>
        <v>5.6093235033699825E-5</v>
      </c>
      <c r="AA569" s="96">
        <f t="shared" si="307"/>
        <v>5.6093235033699825E-5</v>
      </c>
      <c r="AB569" s="96">
        <f t="shared" si="308"/>
        <v>4.9563982475777139E-5</v>
      </c>
      <c r="AC569" s="96">
        <f t="shared" si="309"/>
        <v>5.6093235033699825E-5</v>
      </c>
      <c r="AD569" s="97">
        <f t="shared" si="310"/>
        <v>7.3000000000000001E-3</v>
      </c>
      <c r="AE569" s="97">
        <f t="shared" si="311"/>
        <v>7.3000000000000001E-3</v>
      </c>
      <c r="AF569" s="97">
        <f t="shared" si="312"/>
        <v>7.3000000000000001E-3</v>
      </c>
      <c r="AG569" s="97">
        <f t="shared" si="313"/>
        <v>7.3000000000000001E-3</v>
      </c>
      <c r="AH569" s="97">
        <f t="shared" si="314"/>
        <v>7.3000000000000001E-3</v>
      </c>
      <c r="AI569" s="98">
        <f t="shared" si="325"/>
        <v>7.2999999999999992E-3</v>
      </c>
      <c r="AJ569" s="99">
        <f t="shared" si="326"/>
        <v>7.3000000000000009E-3</v>
      </c>
      <c r="AK569" s="98">
        <f t="shared" si="327"/>
        <v>0.03</v>
      </c>
      <c r="AL569" s="122">
        <f t="shared" si="330"/>
        <v>200</v>
      </c>
      <c r="AM569" s="100">
        <f t="shared" si="315"/>
        <v>1.0323759005323594E-2</v>
      </c>
      <c r="AN569" s="98">
        <f t="shared" si="328"/>
        <v>0.03</v>
      </c>
      <c r="AO569" s="101">
        <f t="shared" si="329"/>
        <v>55068</v>
      </c>
    </row>
    <row r="570" spans="1:41" ht="16.5">
      <c r="A570" s="112">
        <v>42696</v>
      </c>
      <c r="B570" s="73">
        <v>9133</v>
      </c>
      <c r="C570" s="73">
        <v>9041</v>
      </c>
      <c r="D570" s="80">
        <f t="shared" si="316"/>
        <v>92</v>
      </c>
      <c r="E570" s="17">
        <f t="shared" si="299"/>
        <v>1.0999999999999999E-2</v>
      </c>
      <c r="F570" s="16">
        <f t="shared" si="317"/>
        <v>7.4000000000000003E-3</v>
      </c>
      <c r="G570" s="16">
        <f t="shared" si="318"/>
        <v>7.4000000000000003E-3</v>
      </c>
      <c r="H570" s="16">
        <f t="shared" si="319"/>
        <v>7.4000000000000003E-3</v>
      </c>
      <c r="I570" s="16">
        <f t="shared" si="320"/>
        <v>7.4000000000000003E-3</v>
      </c>
      <c r="J570" s="16">
        <f t="shared" si="321"/>
        <v>7.4000000000000003E-3</v>
      </c>
      <c r="K570" s="16">
        <f t="shared" si="331"/>
        <v>7.4000000000000012E-3</v>
      </c>
      <c r="L570" s="16">
        <f t="shared" si="322"/>
        <v>0.03</v>
      </c>
      <c r="M570" s="72"/>
      <c r="N570" s="72"/>
      <c r="O570" s="32">
        <f t="shared" si="332"/>
        <v>0</v>
      </c>
      <c r="P570" s="17" t="e">
        <f t="shared" si="333"/>
        <v>#DIV/0!</v>
      </c>
      <c r="Q570" s="38">
        <f t="shared" si="334"/>
        <v>0</v>
      </c>
      <c r="R570" s="17" t="e">
        <f t="shared" si="323"/>
        <v>#DIV/0!</v>
      </c>
      <c r="S570" s="97">
        <f t="shared" si="324"/>
        <v>1.0999999999999999E-2</v>
      </c>
      <c r="T570" s="96">
        <f t="shared" si="300"/>
        <v>7.3939837205370144E-3</v>
      </c>
      <c r="U570" s="96">
        <f t="shared" si="301"/>
        <v>7.3939837205370144E-3</v>
      </c>
      <c r="V570" s="96">
        <f t="shared" si="302"/>
        <v>7.3939837205370144E-3</v>
      </c>
      <c r="W570" s="96">
        <f t="shared" si="303"/>
        <v>7.3939837205370144E-3</v>
      </c>
      <c r="X570" s="96">
        <f t="shared" si="304"/>
        <v>7.3939837205370144E-3</v>
      </c>
      <c r="Y570" s="96">
        <f t="shared" si="305"/>
        <v>5.9307835691966013E-5</v>
      </c>
      <c r="Z570" s="96">
        <f t="shared" si="306"/>
        <v>5.9307835691966013E-5</v>
      </c>
      <c r="AA570" s="96">
        <f t="shared" si="307"/>
        <v>5.9307835691966013E-5</v>
      </c>
      <c r="AB570" s="96">
        <f t="shared" si="308"/>
        <v>5.2404403617421144E-5</v>
      </c>
      <c r="AC570" s="96">
        <f t="shared" si="309"/>
        <v>5.9307835691966013E-5</v>
      </c>
      <c r="AD570" s="97">
        <f t="shared" si="310"/>
        <v>7.4000000000000003E-3</v>
      </c>
      <c r="AE570" s="97">
        <f t="shared" si="311"/>
        <v>7.4000000000000003E-3</v>
      </c>
      <c r="AF570" s="97">
        <f t="shared" si="312"/>
        <v>7.4000000000000003E-3</v>
      </c>
      <c r="AG570" s="97">
        <f t="shared" si="313"/>
        <v>7.4000000000000003E-3</v>
      </c>
      <c r="AH570" s="97">
        <f t="shared" si="314"/>
        <v>7.4000000000000003E-3</v>
      </c>
      <c r="AI570" s="98">
        <f t="shared" si="325"/>
        <v>7.4000000000000012E-3</v>
      </c>
      <c r="AJ570" s="99">
        <f t="shared" si="326"/>
        <v>7.4000000000000012E-3</v>
      </c>
      <c r="AK570" s="98">
        <f t="shared" si="327"/>
        <v>0.03</v>
      </c>
      <c r="AL570" s="122">
        <f t="shared" si="330"/>
        <v>200</v>
      </c>
      <c r="AM570" s="100">
        <f t="shared" si="315"/>
        <v>1.0465180361560905E-2</v>
      </c>
      <c r="AN570" s="98">
        <f t="shared" si="328"/>
        <v>0.03</v>
      </c>
      <c r="AO570" s="101">
        <f t="shared" si="329"/>
        <v>54798</v>
      </c>
    </row>
    <row r="571" spans="1:41" ht="16.5">
      <c r="A571" s="112">
        <v>42695</v>
      </c>
      <c r="B571" s="73">
        <v>9041</v>
      </c>
      <c r="C571" s="73">
        <v>9008</v>
      </c>
      <c r="D571" s="80">
        <f t="shared" si="316"/>
        <v>33</v>
      </c>
      <c r="E571" s="17">
        <f t="shared" si="299"/>
        <v>4.0000000000000001E-3</v>
      </c>
      <c r="F571" s="16">
        <f t="shared" si="317"/>
        <v>7.1999999999999998E-3</v>
      </c>
      <c r="G571" s="16">
        <f t="shared" si="318"/>
        <v>7.1999999999999998E-3</v>
      </c>
      <c r="H571" s="16">
        <f t="shared" si="319"/>
        <v>7.1999999999999998E-3</v>
      </c>
      <c r="I571" s="16">
        <f t="shared" si="320"/>
        <v>7.1999999999999998E-3</v>
      </c>
      <c r="J571" s="16">
        <f t="shared" si="321"/>
        <v>7.1999999999999998E-3</v>
      </c>
      <c r="K571" s="16">
        <f t="shared" si="331"/>
        <v>7.1999999999999998E-3</v>
      </c>
      <c r="L571" s="16">
        <f t="shared" si="322"/>
        <v>0.03</v>
      </c>
      <c r="M571" s="72"/>
      <c r="N571" s="72"/>
      <c r="O571" s="32">
        <f t="shared" si="332"/>
        <v>0</v>
      </c>
      <c r="P571" s="17" t="e">
        <f t="shared" si="333"/>
        <v>#DIV/0!</v>
      </c>
      <c r="Q571" s="38">
        <f t="shared" si="334"/>
        <v>0</v>
      </c>
      <c r="R571" s="17" t="e">
        <f t="shared" si="323"/>
        <v>#DIV/0!</v>
      </c>
      <c r="S571" s="97">
        <f t="shared" si="324"/>
        <v>4.0000000000000001E-3</v>
      </c>
      <c r="T571" s="96">
        <f t="shared" si="300"/>
        <v>7.1638124686563978E-3</v>
      </c>
      <c r="U571" s="96">
        <f t="shared" si="301"/>
        <v>7.1638124686563978E-3</v>
      </c>
      <c r="V571" s="96">
        <f t="shared" si="302"/>
        <v>7.1638124686563978E-3</v>
      </c>
      <c r="W571" s="96">
        <f t="shared" si="303"/>
        <v>7.1638124686563978E-3</v>
      </c>
      <c r="X571" s="96">
        <f t="shared" si="304"/>
        <v>7.1638124686563978E-3</v>
      </c>
      <c r="Y571" s="96">
        <f t="shared" si="305"/>
        <v>6.2154101707901963E-5</v>
      </c>
      <c r="Z571" s="96">
        <f t="shared" si="306"/>
        <v>6.2154101707901963E-5</v>
      </c>
      <c r="AA571" s="96">
        <f t="shared" si="307"/>
        <v>6.2154101707901963E-5</v>
      </c>
      <c r="AB571" s="96">
        <f t="shared" si="308"/>
        <v>5.4919364269102147E-5</v>
      </c>
      <c r="AC571" s="96">
        <f t="shared" si="309"/>
        <v>6.2154101707901963E-5</v>
      </c>
      <c r="AD571" s="97">
        <f t="shared" si="310"/>
        <v>7.1999999999999998E-3</v>
      </c>
      <c r="AE571" s="97">
        <f t="shared" si="311"/>
        <v>7.1999999999999998E-3</v>
      </c>
      <c r="AF571" s="97">
        <f t="shared" si="312"/>
        <v>7.1999999999999998E-3</v>
      </c>
      <c r="AG571" s="97">
        <f t="shared" si="313"/>
        <v>7.1999999999999998E-3</v>
      </c>
      <c r="AH571" s="97">
        <f t="shared" si="314"/>
        <v>7.1999999999999998E-3</v>
      </c>
      <c r="AI571" s="98">
        <f t="shared" si="325"/>
        <v>7.1999999999999998E-3</v>
      </c>
      <c r="AJ571" s="99">
        <f t="shared" si="326"/>
        <v>7.2000000000000007E-3</v>
      </c>
      <c r="AK571" s="98">
        <f t="shared" si="327"/>
        <v>0.03</v>
      </c>
      <c r="AL571" s="122">
        <f t="shared" si="330"/>
        <v>200</v>
      </c>
      <c r="AM571" s="100">
        <f t="shared" si="315"/>
        <v>1.0182337649086284E-2</v>
      </c>
      <c r="AN571" s="98">
        <f t="shared" si="328"/>
        <v>0.03</v>
      </c>
      <c r="AO571" s="101">
        <f t="shared" si="329"/>
        <v>54246</v>
      </c>
    </row>
    <row r="572" spans="1:41" ht="16.5">
      <c r="A572" s="112">
        <v>42692</v>
      </c>
      <c r="B572" s="73">
        <v>9008</v>
      </c>
      <c r="C572" s="73">
        <v>8995</v>
      </c>
      <c r="D572" s="80">
        <f t="shared" si="316"/>
        <v>13</v>
      </c>
      <c r="E572" s="17">
        <f t="shared" si="299"/>
        <v>2E-3</v>
      </c>
      <c r="F572" s="16">
        <f t="shared" si="317"/>
        <v>7.4000000000000003E-3</v>
      </c>
      <c r="G572" s="16">
        <f t="shared" si="318"/>
        <v>7.4000000000000003E-3</v>
      </c>
      <c r="H572" s="16">
        <f t="shared" si="319"/>
        <v>7.4000000000000003E-3</v>
      </c>
      <c r="I572" s="16">
        <f t="shared" si="320"/>
        <v>7.4000000000000003E-3</v>
      </c>
      <c r="J572" s="16">
        <f t="shared" si="321"/>
        <v>7.4000000000000003E-3</v>
      </c>
      <c r="K572" s="16">
        <f t="shared" si="331"/>
        <v>7.4000000000000012E-3</v>
      </c>
      <c r="L572" s="16">
        <f t="shared" si="322"/>
        <v>0.03</v>
      </c>
      <c r="M572" s="72"/>
      <c r="N572" s="72"/>
      <c r="O572" s="32">
        <f t="shared" si="332"/>
        <v>0</v>
      </c>
      <c r="P572" s="17" t="e">
        <f t="shared" si="333"/>
        <v>#DIV/0!</v>
      </c>
      <c r="Q572" s="38">
        <f t="shared" si="334"/>
        <v>0</v>
      </c>
      <c r="R572" s="17" t="e">
        <f t="shared" si="323"/>
        <v>#DIV/0!</v>
      </c>
      <c r="S572" s="97">
        <f t="shared" si="324"/>
        <v>2E-3</v>
      </c>
      <c r="T572" s="96">
        <f t="shared" si="300"/>
        <v>7.3657579453791462E-3</v>
      </c>
      <c r="U572" s="96">
        <f t="shared" si="301"/>
        <v>7.3657579453791462E-3</v>
      </c>
      <c r="V572" s="96">
        <f t="shared" si="302"/>
        <v>7.3657579453791462E-3</v>
      </c>
      <c r="W572" s="96">
        <f t="shared" si="303"/>
        <v>7.3657579453791462E-3</v>
      </c>
      <c r="X572" s="96">
        <f t="shared" si="304"/>
        <v>7.3657579453791462E-3</v>
      </c>
      <c r="Y572" s="96">
        <f t="shared" si="305"/>
        <v>6.5398300122435096E-5</v>
      </c>
      <c r="Z572" s="96">
        <f t="shared" si="306"/>
        <v>6.5398300122435096E-5</v>
      </c>
      <c r="AA572" s="96">
        <f t="shared" si="307"/>
        <v>6.5398300122435096E-5</v>
      </c>
      <c r="AB572" s="96">
        <f t="shared" si="308"/>
        <v>5.7785937988183629E-5</v>
      </c>
      <c r="AC572" s="96">
        <f t="shared" si="309"/>
        <v>6.5398300122435096E-5</v>
      </c>
      <c r="AD572" s="97">
        <f t="shared" si="310"/>
        <v>7.4000000000000003E-3</v>
      </c>
      <c r="AE572" s="97">
        <f t="shared" si="311"/>
        <v>7.4000000000000003E-3</v>
      </c>
      <c r="AF572" s="97">
        <f t="shared" si="312"/>
        <v>7.4000000000000003E-3</v>
      </c>
      <c r="AG572" s="97">
        <f t="shared" si="313"/>
        <v>7.4000000000000003E-3</v>
      </c>
      <c r="AH572" s="97">
        <f t="shared" si="314"/>
        <v>7.4000000000000003E-3</v>
      </c>
      <c r="AI572" s="98">
        <f t="shared" si="325"/>
        <v>7.4000000000000012E-3</v>
      </c>
      <c r="AJ572" s="99">
        <f t="shared" si="326"/>
        <v>7.4000000000000012E-3</v>
      </c>
      <c r="AK572" s="98">
        <f t="shared" si="327"/>
        <v>0.03</v>
      </c>
      <c r="AL572" s="122">
        <f t="shared" si="330"/>
        <v>200</v>
      </c>
      <c r="AM572" s="100">
        <f t="shared" si="315"/>
        <v>1.0465180361560905E-2</v>
      </c>
      <c r="AN572" s="98">
        <f t="shared" si="328"/>
        <v>0.03</v>
      </c>
      <c r="AO572" s="101">
        <f t="shared" si="329"/>
        <v>54048</v>
      </c>
    </row>
    <row r="573" spans="1:41" ht="16.5">
      <c r="A573" s="112">
        <v>42691</v>
      </c>
      <c r="B573" s="73">
        <v>8995</v>
      </c>
      <c r="C573" s="73">
        <v>8962</v>
      </c>
      <c r="D573" s="80">
        <f t="shared" si="316"/>
        <v>33</v>
      </c>
      <c r="E573" s="17">
        <f t="shared" si="299"/>
        <v>4.0000000000000001E-3</v>
      </c>
      <c r="F573" s="16">
        <f t="shared" si="317"/>
        <v>7.7000000000000002E-3</v>
      </c>
      <c r="G573" s="16">
        <f t="shared" si="318"/>
        <v>7.7000000000000002E-3</v>
      </c>
      <c r="H573" s="16">
        <f t="shared" si="319"/>
        <v>7.7000000000000002E-3</v>
      </c>
      <c r="I573" s="16">
        <f t="shared" si="320"/>
        <v>7.7000000000000002E-3</v>
      </c>
      <c r="J573" s="16">
        <f t="shared" si="321"/>
        <v>7.7000000000000002E-3</v>
      </c>
      <c r="K573" s="16">
        <f t="shared" si="331"/>
        <v>7.7000000000000002E-3</v>
      </c>
      <c r="L573" s="16">
        <f t="shared" si="322"/>
        <v>0.03</v>
      </c>
      <c r="M573" s="72"/>
      <c r="N573" s="72"/>
      <c r="O573" s="32">
        <f t="shared" si="332"/>
        <v>0</v>
      </c>
      <c r="P573" s="17" t="e">
        <f t="shared" si="333"/>
        <v>#DIV/0!</v>
      </c>
      <c r="Q573" s="38">
        <f t="shared" si="334"/>
        <v>0</v>
      </c>
      <c r="R573" s="17" t="e">
        <f t="shared" si="323"/>
        <v>#DIV/0!</v>
      </c>
      <c r="S573" s="97">
        <f t="shared" si="324"/>
        <v>4.0000000000000001E-3</v>
      </c>
      <c r="T573" s="96">
        <f t="shared" si="300"/>
        <v>7.7082531333820701E-3</v>
      </c>
      <c r="U573" s="96">
        <f t="shared" si="301"/>
        <v>7.7082531333820701E-3</v>
      </c>
      <c r="V573" s="96">
        <f t="shared" si="302"/>
        <v>7.7082531333820701E-3</v>
      </c>
      <c r="W573" s="96">
        <f t="shared" si="303"/>
        <v>7.7082531333820701E-3</v>
      </c>
      <c r="X573" s="96">
        <f t="shared" si="304"/>
        <v>7.7082531333820701E-3</v>
      </c>
      <c r="Y573" s="96">
        <f t="shared" si="305"/>
        <v>6.7492820098243747E-5</v>
      </c>
      <c r="Z573" s="96">
        <f t="shared" si="306"/>
        <v>6.7492820098243747E-5</v>
      </c>
      <c r="AA573" s="96">
        <f t="shared" si="307"/>
        <v>6.7492820098243747E-5</v>
      </c>
      <c r="AB573" s="96">
        <f t="shared" si="308"/>
        <v>5.9636655838808157E-5</v>
      </c>
      <c r="AC573" s="96">
        <f t="shared" si="309"/>
        <v>6.7492820098243747E-5</v>
      </c>
      <c r="AD573" s="97">
        <f t="shared" si="310"/>
        <v>7.7000000000000002E-3</v>
      </c>
      <c r="AE573" s="97">
        <f t="shared" si="311"/>
        <v>7.7000000000000002E-3</v>
      </c>
      <c r="AF573" s="97">
        <f t="shared" si="312"/>
        <v>7.7000000000000002E-3</v>
      </c>
      <c r="AG573" s="97">
        <f t="shared" si="313"/>
        <v>7.7000000000000002E-3</v>
      </c>
      <c r="AH573" s="97">
        <f t="shared" si="314"/>
        <v>7.7000000000000002E-3</v>
      </c>
      <c r="AI573" s="98">
        <f t="shared" si="325"/>
        <v>7.7000000000000002E-3</v>
      </c>
      <c r="AJ573" s="99">
        <f t="shared" si="326"/>
        <v>7.7000000000000002E-3</v>
      </c>
      <c r="AK573" s="98">
        <f t="shared" si="327"/>
        <v>0.03</v>
      </c>
      <c r="AL573" s="122">
        <f t="shared" si="330"/>
        <v>200</v>
      </c>
      <c r="AM573" s="100">
        <f t="shared" si="315"/>
        <v>1.0889444430272833E-2</v>
      </c>
      <c r="AN573" s="98">
        <f t="shared" si="328"/>
        <v>0.03</v>
      </c>
      <c r="AO573" s="101">
        <f t="shared" si="329"/>
        <v>53970</v>
      </c>
    </row>
    <row r="574" spans="1:41" ht="16.5">
      <c r="A574" s="112">
        <v>42690</v>
      </c>
      <c r="B574" s="73">
        <v>8962</v>
      </c>
      <c r="C574" s="73">
        <v>8931</v>
      </c>
      <c r="D574" s="80">
        <f t="shared" si="316"/>
        <v>31</v>
      </c>
      <c r="E574" s="17">
        <f t="shared" si="299"/>
        <v>4.0000000000000001E-3</v>
      </c>
      <c r="F574" s="16">
        <f t="shared" si="317"/>
        <v>7.9000000000000008E-3</v>
      </c>
      <c r="G574" s="16">
        <f t="shared" si="318"/>
        <v>7.9000000000000008E-3</v>
      </c>
      <c r="H574" s="16">
        <f t="shared" si="319"/>
        <v>7.9000000000000008E-3</v>
      </c>
      <c r="I574" s="16">
        <f t="shared" si="320"/>
        <v>7.9000000000000008E-3</v>
      </c>
      <c r="J574" s="16">
        <f t="shared" si="321"/>
        <v>7.9000000000000008E-3</v>
      </c>
      <c r="K574" s="16">
        <f t="shared" si="331"/>
        <v>7.9000000000000008E-3</v>
      </c>
      <c r="L574" s="16">
        <f t="shared" si="322"/>
        <v>0.03</v>
      </c>
      <c r="M574" s="72"/>
      <c r="N574" s="72"/>
      <c r="O574" s="32">
        <f t="shared" si="332"/>
        <v>0</v>
      </c>
      <c r="P574" s="17" t="e">
        <f t="shared" si="333"/>
        <v>#DIV/0!</v>
      </c>
      <c r="Q574" s="38">
        <f t="shared" si="334"/>
        <v>0</v>
      </c>
      <c r="R574" s="17" t="e">
        <f t="shared" si="323"/>
        <v>#DIV/0!</v>
      </c>
      <c r="S574" s="97">
        <f t="shared" si="324"/>
        <v>4.0000000000000001E-3</v>
      </c>
      <c r="T574" s="96">
        <f t="shared" si="300"/>
        <v>7.944950141895819E-3</v>
      </c>
      <c r="U574" s="96">
        <f t="shared" si="301"/>
        <v>7.944950141895819E-3</v>
      </c>
      <c r="V574" s="96">
        <f t="shared" si="302"/>
        <v>7.944950141895819E-3</v>
      </c>
      <c r="W574" s="96">
        <f t="shared" si="303"/>
        <v>7.944950141895819E-3</v>
      </c>
      <c r="X574" s="96">
        <f t="shared" si="304"/>
        <v>7.944950141895819E-3</v>
      </c>
      <c r="Y574" s="96">
        <f t="shared" si="305"/>
        <v>7.0807512979703313E-5</v>
      </c>
      <c r="Z574" s="96">
        <f t="shared" si="306"/>
        <v>7.0807512979703313E-5</v>
      </c>
      <c r="AA574" s="96">
        <f t="shared" si="307"/>
        <v>7.0807512979703313E-5</v>
      </c>
      <c r="AB574" s="96">
        <f t="shared" si="308"/>
        <v>6.256551846886583E-5</v>
      </c>
      <c r="AC574" s="96">
        <f t="shared" si="309"/>
        <v>7.0807512979703313E-5</v>
      </c>
      <c r="AD574" s="97">
        <f t="shared" si="310"/>
        <v>7.9000000000000008E-3</v>
      </c>
      <c r="AE574" s="97">
        <f t="shared" si="311"/>
        <v>7.9000000000000008E-3</v>
      </c>
      <c r="AF574" s="97">
        <f t="shared" si="312"/>
        <v>7.9000000000000008E-3</v>
      </c>
      <c r="AG574" s="97">
        <f t="shared" si="313"/>
        <v>7.9000000000000008E-3</v>
      </c>
      <c r="AH574" s="97">
        <f t="shared" si="314"/>
        <v>7.9000000000000008E-3</v>
      </c>
      <c r="AI574" s="98">
        <f t="shared" si="325"/>
        <v>7.9000000000000008E-3</v>
      </c>
      <c r="AJ574" s="99">
        <f t="shared" si="326"/>
        <v>7.9000000000000008E-3</v>
      </c>
      <c r="AK574" s="98">
        <f t="shared" si="327"/>
        <v>0.03</v>
      </c>
      <c r="AL574" s="122">
        <f t="shared" si="330"/>
        <v>200</v>
      </c>
      <c r="AM574" s="100">
        <f t="shared" si="315"/>
        <v>1.1172287142747452E-2</v>
      </c>
      <c r="AN574" s="98">
        <f t="shared" si="328"/>
        <v>0.03</v>
      </c>
      <c r="AO574" s="101">
        <f t="shared" si="329"/>
        <v>53772</v>
      </c>
    </row>
    <row r="575" spans="1:41" ht="16.5">
      <c r="A575" s="112">
        <v>42689</v>
      </c>
      <c r="B575" s="73">
        <v>8931</v>
      </c>
      <c r="C575" s="73">
        <v>8940</v>
      </c>
      <c r="D575" s="80">
        <f t="shared" si="316"/>
        <v>-9</v>
      </c>
      <c r="E575" s="17">
        <f t="shared" si="299"/>
        <v>2E-3</v>
      </c>
      <c r="F575" s="16">
        <f t="shared" si="317"/>
        <v>8.2000000000000007E-3</v>
      </c>
      <c r="G575" s="16">
        <f t="shared" si="318"/>
        <v>8.2000000000000007E-3</v>
      </c>
      <c r="H575" s="16">
        <f t="shared" si="319"/>
        <v>8.2000000000000007E-3</v>
      </c>
      <c r="I575" s="16">
        <f t="shared" si="320"/>
        <v>8.2000000000000007E-3</v>
      </c>
      <c r="J575" s="16">
        <f t="shared" si="321"/>
        <v>8.2000000000000007E-3</v>
      </c>
      <c r="K575" s="16">
        <f t="shared" si="331"/>
        <v>8.2000000000000007E-3</v>
      </c>
      <c r="L575" s="16">
        <f t="shared" si="322"/>
        <v>0.03</v>
      </c>
      <c r="M575" s="72"/>
      <c r="N575" s="72"/>
      <c r="O575" s="32">
        <f t="shared" si="332"/>
        <v>0</v>
      </c>
      <c r="P575" s="17" t="e">
        <f t="shared" si="333"/>
        <v>#DIV/0!</v>
      </c>
      <c r="Q575" s="38">
        <f t="shared" si="334"/>
        <v>0</v>
      </c>
      <c r="R575" s="17" t="e">
        <f t="shared" si="323"/>
        <v>#DIV/0!</v>
      </c>
      <c r="S575" s="97">
        <f t="shared" si="324"/>
        <v>2E-3</v>
      </c>
      <c r="T575" s="96">
        <f t="shared" si="300"/>
        <v>8.1967554701019348E-3</v>
      </c>
      <c r="U575" s="96">
        <f t="shared" si="301"/>
        <v>8.1967554701019348E-3</v>
      </c>
      <c r="V575" s="96">
        <f t="shared" si="302"/>
        <v>8.1967554701019348E-3</v>
      </c>
      <c r="W575" s="96">
        <f t="shared" si="303"/>
        <v>8.1967554701019348E-3</v>
      </c>
      <c r="X575" s="96">
        <f t="shared" si="304"/>
        <v>8.1967554701019348E-3</v>
      </c>
      <c r="Y575" s="96">
        <f t="shared" si="305"/>
        <v>7.4202922969312217E-5</v>
      </c>
      <c r="Z575" s="96">
        <f t="shared" si="306"/>
        <v>7.4202922969312217E-5</v>
      </c>
      <c r="AA575" s="96">
        <f t="shared" si="307"/>
        <v>7.4202922969312217E-5</v>
      </c>
      <c r="AB575" s="96">
        <f t="shared" si="308"/>
        <v>6.556570273568426E-5</v>
      </c>
      <c r="AC575" s="96">
        <f t="shared" si="309"/>
        <v>7.4202922969312217E-5</v>
      </c>
      <c r="AD575" s="97">
        <f t="shared" si="310"/>
        <v>8.2000000000000007E-3</v>
      </c>
      <c r="AE575" s="97">
        <f t="shared" si="311"/>
        <v>8.2000000000000007E-3</v>
      </c>
      <c r="AF575" s="97">
        <f t="shared" si="312"/>
        <v>8.2000000000000007E-3</v>
      </c>
      <c r="AG575" s="97">
        <f t="shared" si="313"/>
        <v>8.2000000000000007E-3</v>
      </c>
      <c r="AH575" s="97">
        <f t="shared" si="314"/>
        <v>8.2000000000000007E-3</v>
      </c>
      <c r="AI575" s="98">
        <f t="shared" si="325"/>
        <v>8.2000000000000007E-3</v>
      </c>
      <c r="AJ575" s="99">
        <f t="shared" si="326"/>
        <v>8.2000000000000007E-3</v>
      </c>
      <c r="AK575" s="98">
        <f t="shared" si="327"/>
        <v>0.03</v>
      </c>
      <c r="AL575" s="122">
        <f t="shared" si="330"/>
        <v>200</v>
      </c>
      <c r="AM575" s="100">
        <f t="shared" si="315"/>
        <v>1.1596551211459381E-2</v>
      </c>
      <c r="AN575" s="98">
        <f t="shared" si="328"/>
        <v>0.03</v>
      </c>
      <c r="AO575" s="101">
        <f t="shared" si="329"/>
        <v>53586</v>
      </c>
    </row>
    <row r="576" spans="1:41" ht="16.5">
      <c r="A576" s="112">
        <v>42688</v>
      </c>
      <c r="B576" s="73">
        <v>8940</v>
      </c>
      <c r="C576" s="73">
        <v>8957</v>
      </c>
      <c r="D576" s="80">
        <f t="shared" si="316"/>
        <v>-17</v>
      </c>
      <c r="E576" s="17">
        <f t="shared" si="299"/>
        <v>2E-3</v>
      </c>
      <c r="F576" s="16">
        <f t="shared" si="317"/>
        <v>8.6E-3</v>
      </c>
      <c r="G576" s="16">
        <f t="shared" si="318"/>
        <v>8.6E-3</v>
      </c>
      <c r="H576" s="16">
        <f t="shared" si="319"/>
        <v>8.6E-3</v>
      </c>
      <c r="I576" s="16">
        <f t="shared" si="320"/>
        <v>8.6E-3</v>
      </c>
      <c r="J576" s="16">
        <f t="shared" si="321"/>
        <v>8.6E-3</v>
      </c>
      <c r="K576" s="16">
        <f t="shared" si="331"/>
        <v>8.6E-3</v>
      </c>
      <c r="L576" s="16">
        <f t="shared" si="322"/>
        <v>0.03</v>
      </c>
      <c r="M576" s="72"/>
      <c r="N576" s="72"/>
      <c r="O576" s="32">
        <f t="shared" si="332"/>
        <v>0</v>
      </c>
      <c r="P576" s="17" t="e">
        <f t="shared" si="333"/>
        <v>#DIV/0!</v>
      </c>
      <c r="Q576" s="38">
        <f t="shared" si="334"/>
        <v>0</v>
      </c>
      <c r="R576" s="17" t="e">
        <f t="shared" si="323"/>
        <v>#DIV/0!</v>
      </c>
      <c r="S576" s="97">
        <f t="shared" si="324"/>
        <v>2E-3</v>
      </c>
      <c r="T576" s="96">
        <f t="shared" si="300"/>
        <v>8.5922930532999313E-3</v>
      </c>
      <c r="U576" s="96">
        <f t="shared" si="301"/>
        <v>8.5922930532999313E-3</v>
      </c>
      <c r="V576" s="96">
        <f t="shared" si="302"/>
        <v>8.5922930532999313E-3</v>
      </c>
      <c r="W576" s="96">
        <f t="shared" si="303"/>
        <v>8.5922930532999313E-3</v>
      </c>
      <c r="X576" s="96">
        <f t="shared" si="304"/>
        <v>8.5922930532999313E-3</v>
      </c>
      <c r="Y576" s="96">
        <f t="shared" si="305"/>
        <v>7.6165343943911736E-5</v>
      </c>
      <c r="Z576" s="96">
        <f t="shared" si="306"/>
        <v>7.6165343943911736E-5</v>
      </c>
      <c r="AA576" s="96">
        <f t="shared" si="307"/>
        <v>7.6165343943911736E-5</v>
      </c>
      <c r="AB576" s="96">
        <f t="shared" si="308"/>
        <v>6.7299697908840386E-5</v>
      </c>
      <c r="AC576" s="96">
        <f t="shared" si="309"/>
        <v>7.6165343943911736E-5</v>
      </c>
      <c r="AD576" s="97">
        <f t="shared" si="310"/>
        <v>8.6E-3</v>
      </c>
      <c r="AE576" s="97">
        <f t="shared" si="311"/>
        <v>8.6E-3</v>
      </c>
      <c r="AF576" s="97">
        <f t="shared" si="312"/>
        <v>8.6E-3</v>
      </c>
      <c r="AG576" s="97">
        <f t="shared" si="313"/>
        <v>8.6E-3</v>
      </c>
      <c r="AH576" s="97">
        <f t="shared" si="314"/>
        <v>8.6E-3</v>
      </c>
      <c r="AI576" s="98">
        <f t="shared" si="325"/>
        <v>8.6E-3</v>
      </c>
      <c r="AJ576" s="99">
        <f t="shared" si="326"/>
        <v>8.6E-3</v>
      </c>
      <c r="AK576" s="98">
        <f t="shared" si="327"/>
        <v>0.03</v>
      </c>
      <c r="AL576" s="122">
        <f t="shared" si="330"/>
        <v>200</v>
      </c>
      <c r="AM576" s="100">
        <f t="shared" si="315"/>
        <v>1.2162236636408618E-2</v>
      </c>
      <c r="AN576" s="98">
        <f t="shared" si="328"/>
        <v>0.03</v>
      </c>
      <c r="AO576" s="101">
        <f t="shared" si="329"/>
        <v>53640</v>
      </c>
    </row>
    <row r="577" spans="1:41" ht="16.5">
      <c r="A577" s="112">
        <v>42685</v>
      </c>
      <c r="B577" s="73">
        <v>8957</v>
      </c>
      <c r="C577" s="73">
        <v>9152</v>
      </c>
      <c r="D577" s="80">
        <f t="shared" si="316"/>
        <v>-195</v>
      </c>
      <c r="E577" s="17">
        <f t="shared" si="299"/>
        <v>2.2000000000000002E-2</v>
      </c>
      <c r="F577" s="16">
        <f t="shared" si="317"/>
        <v>8.9999999999999993E-3</v>
      </c>
      <c r="G577" s="16">
        <f t="shared" si="318"/>
        <v>8.9999999999999993E-3</v>
      </c>
      <c r="H577" s="16">
        <f t="shared" si="319"/>
        <v>8.9999999999999993E-3</v>
      </c>
      <c r="I577" s="16">
        <f t="shared" si="320"/>
        <v>8.9999999999999993E-3</v>
      </c>
      <c r="J577" s="16">
        <f t="shared" si="321"/>
        <v>8.9999999999999993E-3</v>
      </c>
      <c r="K577" s="16">
        <f t="shared" si="331"/>
        <v>8.9999999999999993E-3</v>
      </c>
      <c r="L577" s="16">
        <f t="shared" si="322"/>
        <v>0.03</v>
      </c>
      <c r="M577" s="72"/>
      <c r="N577" s="72"/>
      <c r="O577" s="32">
        <f t="shared" si="332"/>
        <v>0</v>
      </c>
      <c r="P577" s="17" t="e">
        <f t="shared" si="333"/>
        <v>#DIV/0!</v>
      </c>
      <c r="Q577" s="38">
        <f t="shared" si="334"/>
        <v>0</v>
      </c>
      <c r="R577" s="17" t="e">
        <f t="shared" si="323"/>
        <v>#DIV/0!</v>
      </c>
      <c r="S577" s="97">
        <f t="shared" si="324"/>
        <v>2.2000000000000002E-2</v>
      </c>
      <c r="T577" s="96">
        <f t="shared" si="300"/>
        <v>9.013077716276522E-3</v>
      </c>
      <c r="U577" s="96">
        <f t="shared" si="301"/>
        <v>9.013077716276522E-3</v>
      </c>
      <c r="V577" s="96">
        <f t="shared" si="302"/>
        <v>9.013077716276522E-3</v>
      </c>
      <c r="W577" s="96">
        <f t="shared" si="303"/>
        <v>9.013077716276522E-3</v>
      </c>
      <c r="X577" s="96">
        <f t="shared" si="304"/>
        <v>9.013077716276522E-3</v>
      </c>
      <c r="Y577" s="96">
        <f t="shared" si="305"/>
        <v>7.7887604681531566E-5</v>
      </c>
      <c r="Z577" s="96">
        <f t="shared" si="306"/>
        <v>7.7887604681531566E-5</v>
      </c>
      <c r="AA577" s="96">
        <f t="shared" si="307"/>
        <v>7.7887604681531566E-5</v>
      </c>
      <c r="AB577" s="96">
        <f t="shared" si="308"/>
        <v>6.8821487496601271E-5</v>
      </c>
      <c r="AC577" s="96">
        <f t="shared" si="309"/>
        <v>7.7887604681531566E-5</v>
      </c>
      <c r="AD577" s="97">
        <f t="shared" si="310"/>
        <v>8.9999999999999993E-3</v>
      </c>
      <c r="AE577" s="97">
        <f t="shared" si="311"/>
        <v>8.9999999999999993E-3</v>
      </c>
      <c r="AF577" s="97">
        <f t="shared" si="312"/>
        <v>8.9999999999999993E-3</v>
      </c>
      <c r="AG577" s="97">
        <f t="shared" si="313"/>
        <v>8.9999999999999993E-3</v>
      </c>
      <c r="AH577" s="97">
        <f t="shared" si="314"/>
        <v>8.9999999999999993E-3</v>
      </c>
      <c r="AI577" s="98">
        <f t="shared" si="325"/>
        <v>8.9999999999999993E-3</v>
      </c>
      <c r="AJ577" s="99">
        <f t="shared" si="326"/>
        <v>8.9999999999999993E-3</v>
      </c>
      <c r="AK577" s="98">
        <f t="shared" si="327"/>
        <v>0.03</v>
      </c>
      <c r="AL577" s="122">
        <f t="shared" si="330"/>
        <v>200</v>
      </c>
      <c r="AM577" s="100">
        <f t="shared" si="315"/>
        <v>1.2727922061357855E-2</v>
      </c>
      <c r="AN577" s="98">
        <f t="shared" si="328"/>
        <v>0.03</v>
      </c>
      <c r="AO577" s="101">
        <f t="shared" si="329"/>
        <v>53742</v>
      </c>
    </row>
    <row r="578" spans="1:41" ht="16.5">
      <c r="A578" s="112">
        <v>42684</v>
      </c>
      <c r="B578" s="73">
        <v>9152</v>
      </c>
      <c r="C578" s="73">
        <v>8943</v>
      </c>
      <c r="D578" s="80">
        <f t="shared" si="316"/>
        <v>209</v>
      </c>
      <c r="E578" s="17">
        <f t="shared" si="299"/>
        <v>2.4E-2</v>
      </c>
      <c r="F578" s="16">
        <f t="shared" si="317"/>
        <v>8.2000000000000007E-3</v>
      </c>
      <c r="G578" s="16">
        <f t="shared" si="318"/>
        <v>8.2000000000000007E-3</v>
      </c>
      <c r="H578" s="16">
        <f t="shared" si="319"/>
        <v>8.2000000000000007E-3</v>
      </c>
      <c r="I578" s="16">
        <f t="shared" si="320"/>
        <v>8.2000000000000007E-3</v>
      </c>
      <c r="J578" s="16">
        <f t="shared" si="321"/>
        <v>8.2000000000000007E-3</v>
      </c>
      <c r="K578" s="16">
        <f t="shared" si="331"/>
        <v>8.2000000000000007E-3</v>
      </c>
      <c r="L578" s="16">
        <f t="shared" si="322"/>
        <v>0.03</v>
      </c>
      <c r="M578" s="72"/>
      <c r="N578" s="72"/>
      <c r="O578" s="32">
        <f t="shared" si="332"/>
        <v>0</v>
      </c>
      <c r="P578" s="17" t="e">
        <f t="shared" si="333"/>
        <v>#DIV/0!</v>
      </c>
      <c r="Q578" s="38">
        <f t="shared" si="334"/>
        <v>0</v>
      </c>
      <c r="R578" s="17" t="e">
        <f t="shared" si="323"/>
        <v>#DIV/0!</v>
      </c>
      <c r="S578" s="97">
        <f t="shared" si="324"/>
        <v>2.4E-2</v>
      </c>
      <c r="T578" s="96">
        <f t="shared" si="300"/>
        <v>8.1841252300814057E-3</v>
      </c>
      <c r="U578" s="96">
        <f t="shared" si="301"/>
        <v>8.1841252300814057E-3</v>
      </c>
      <c r="V578" s="96">
        <f t="shared" si="302"/>
        <v>8.1841252300814057E-3</v>
      </c>
      <c r="W578" s="96">
        <f t="shared" si="303"/>
        <v>8.1841252300814057E-3</v>
      </c>
      <c r="X578" s="96">
        <f t="shared" si="304"/>
        <v>8.1841252300814057E-3</v>
      </c>
      <c r="Y578" s="96">
        <f t="shared" si="305"/>
        <v>7.0675426534092724E-5</v>
      </c>
      <c r="Z578" s="96">
        <f t="shared" si="306"/>
        <v>7.0675426534092724E-5</v>
      </c>
      <c r="AA578" s="96">
        <f t="shared" si="307"/>
        <v>7.0675426534092724E-5</v>
      </c>
      <c r="AB578" s="96">
        <f t="shared" si="308"/>
        <v>6.244880688552432E-5</v>
      </c>
      <c r="AC578" s="96">
        <f t="shared" si="309"/>
        <v>7.0675426534092724E-5</v>
      </c>
      <c r="AD578" s="97">
        <f t="shared" si="310"/>
        <v>8.2000000000000007E-3</v>
      </c>
      <c r="AE578" s="97">
        <f t="shared" si="311"/>
        <v>8.2000000000000007E-3</v>
      </c>
      <c r="AF578" s="97">
        <f t="shared" si="312"/>
        <v>8.2000000000000007E-3</v>
      </c>
      <c r="AG578" s="97">
        <f t="shared" si="313"/>
        <v>8.2000000000000007E-3</v>
      </c>
      <c r="AH578" s="97">
        <f t="shared" si="314"/>
        <v>8.2000000000000007E-3</v>
      </c>
      <c r="AI578" s="98">
        <f t="shared" si="325"/>
        <v>8.2000000000000007E-3</v>
      </c>
      <c r="AJ578" s="99">
        <f t="shared" si="326"/>
        <v>8.2000000000000007E-3</v>
      </c>
      <c r="AK578" s="98">
        <f t="shared" si="327"/>
        <v>0.03</v>
      </c>
      <c r="AL578" s="122">
        <f t="shared" si="330"/>
        <v>200</v>
      </c>
      <c r="AM578" s="100">
        <f t="shared" si="315"/>
        <v>1.1596551211459381E-2</v>
      </c>
      <c r="AN578" s="98">
        <f t="shared" si="328"/>
        <v>0.03</v>
      </c>
      <c r="AO578" s="101">
        <f t="shared" si="329"/>
        <v>54912</v>
      </c>
    </row>
    <row r="579" spans="1:41" ht="16.5">
      <c r="A579" s="112">
        <v>42683</v>
      </c>
      <c r="B579" s="73">
        <v>8943</v>
      </c>
      <c r="C579" s="73">
        <v>9217</v>
      </c>
      <c r="D579" s="80">
        <f t="shared" si="316"/>
        <v>-274</v>
      </c>
      <c r="E579" s="17">
        <f t="shared" ref="E579:E642" si="335">IF($A579&gt;DATE(2010,9,30),ROUNDUP(ABS( D579/C579 ),3),ROUNDUP(ABS( (B579-B580)/B580 ),3))</f>
        <v>3.0000000000000002E-2</v>
      </c>
      <c r="F579" s="16">
        <f t="shared" si="317"/>
        <v>7.1999999999999998E-3</v>
      </c>
      <c r="G579" s="16">
        <f t="shared" si="318"/>
        <v>7.1999999999999998E-3</v>
      </c>
      <c r="H579" s="16">
        <f t="shared" si="319"/>
        <v>7.1999999999999998E-3</v>
      </c>
      <c r="I579" s="16">
        <f t="shared" si="320"/>
        <v>7.1999999999999998E-3</v>
      </c>
      <c r="J579" s="16">
        <f t="shared" si="321"/>
        <v>7.1999999999999998E-3</v>
      </c>
      <c r="K579" s="16">
        <f t="shared" si="331"/>
        <v>7.1999999999999998E-3</v>
      </c>
      <c r="L579" s="16">
        <f t="shared" si="322"/>
        <v>0.03</v>
      </c>
      <c r="M579" s="72"/>
      <c r="N579" s="72"/>
      <c r="O579" s="32">
        <f t="shared" si="332"/>
        <v>0</v>
      </c>
      <c r="P579" s="17" t="e">
        <f t="shared" si="333"/>
        <v>#DIV/0!</v>
      </c>
      <c r="Q579" s="38">
        <f t="shared" si="334"/>
        <v>0</v>
      </c>
      <c r="R579" s="17" t="e">
        <f t="shared" si="323"/>
        <v>#DIV/0!</v>
      </c>
      <c r="S579" s="97">
        <f t="shared" si="324"/>
        <v>3.0000000000000002E-2</v>
      </c>
      <c r="T579" s="96">
        <f t="shared" ref="T579:T642" si="336">T580*$Q$1+(1-$Q$1)*S579</f>
        <v>7.174601308597239E-3</v>
      </c>
      <c r="U579" s="96">
        <f t="shared" ref="U579:U642" si="337">$Q$1*U580+(1-$Q$1)*S579</f>
        <v>7.174601308597239E-3</v>
      </c>
      <c r="V579" s="96">
        <f t="shared" ref="V579:V642" si="338">$Q$1*V580+(1-$Q$1)*S579</f>
        <v>7.174601308597239E-3</v>
      </c>
      <c r="W579" s="96">
        <f t="shared" ref="W579:W642" si="339">$Q$1*W580+(1-$Q$1)*S579</f>
        <v>7.174601308597239E-3</v>
      </c>
      <c r="X579" s="96">
        <f t="shared" ref="X579:X642" si="340">$Q$1*X580+(1-$Q$1)*S579</f>
        <v>7.174601308597239E-3</v>
      </c>
      <c r="Y579" s="96">
        <f t="shared" ref="Y579:Y642" si="341">$Q$1*Y580+(1-$Q$1)*(S579-T580)^2</f>
        <v>5.7116791560226857E-5</v>
      </c>
      <c r="Z579" s="96">
        <f t="shared" ref="Z579:Z642" si="342">$Q$1*Z580+(1-$Q$1)*(S579-U580)^2</f>
        <v>5.7116791560226857E-5</v>
      </c>
      <c r="AA579" s="96">
        <f t="shared" ref="AA579:AA642" si="343">$Q$1*AA580+(1-$Q$1)*(S579-V580)^2</f>
        <v>5.7116791560226857E-5</v>
      </c>
      <c r="AB579" s="96">
        <f t="shared" ref="AB579:AB642" si="344">$Q$1*AB580+(1-$Q$1)*(S579-W579)^2</f>
        <v>5.0468397022616448E-5</v>
      </c>
      <c r="AC579" s="96">
        <f t="shared" ref="AC579:AC642" si="345">$Q$1*AC580+(1-$Q$1)*(S579-X580)^2</f>
        <v>5.7116791560226857E-5</v>
      </c>
      <c r="AD579" s="97">
        <f t="shared" ref="AD579:AD642" si="346">ROUND(ROUND(T579,4)+$F$1*ROUND(Y579^0.5,4),4)</f>
        <v>7.1999999999999998E-3</v>
      </c>
      <c r="AE579" s="97">
        <f t="shared" ref="AE579:AE642" si="347">ROUND(ROUND(U579,4)+$F$1*ROUND(Z579^0.5,4),4)</f>
        <v>7.1999999999999998E-3</v>
      </c>
      <c r="AF579" s="97">
        <f t="shared" ref="AF579:AF642" si="348">ROUND(ROUND(V579,4)+$F$1*ROUND(AA579^0.5,4),4)</f>
        <v>7.1999999999999998E-3</v>
      </c>
      <c r="AG579" s="97">
        <f t="shared" ref="AG579:AG642" si="349">ROUND(ROUND(W579,4)+$F$1*ROUND(AB579^0.5,4),4)</f>
        <v>7.1999999999999998E-3</v>
      </c>
      <c r="AH579" s="97">
        <f t="shared" ref="AH579:AH642" si="350">ROUND(ROUND(X579,4)+$F$1*ROUND(AC579^0.5,4),4)</f>
        <v>7.1999999999999998E-3</v>
      </c>
      <c r="AI579" s="98">
        <f t="shared" si="325"/>
        <v>7.1999999999999998E-3</v>
      </c>
      <c r="AJ579" s="99">
        <f t="shared" si="326"/>
        <v>7.2000000000000007E-3</v>
      </c>
      <c r="AK579" s="98">
        <f t="shared" si="327"/>
        <v>0.03</v>
      </c>
      <c r="AL579" s="122">
        <f t="shared" si="330"/>
        <v>200</v>
      </c>
      <c r="AM579" s="100">
        <f t="shared" ref="AM579:AM642" si="351">AI579*SQRT(2)</f>
        <v>1.0182337649086284E-2</v>
      </c>
      <c r="AN579" s="98">
        <f t="shared" si="328"/>
        <v>0.03</v>
      </c>
      <c r="AO579" s="101">
        <f t="shared" si="329"/>
        <v>53658</v>
      </c>
    </row>
    <row r="580" spans="1:41" ht="16.5">
      <c r="A580" s="112">
        <v>42682</v>
      </c>
      <c r="B580" s="73">
        <v>9217</v>
      </c>
      <c r="C580" s="73">
        <v>9189</v>
      </c>
      <c r="D580" s="80">
        <f t="shared" ref="D580:D643" si="352">B580-C580</f>
        <v>28</v>
      </c>
      <c r="E580" s="17">
        <f t="shared" si="335"/>
        <v>4.0000000000000001E-3</v>
      </c>
      <c r="F580" s="16">
        <f t="shared" ref="F580:F643" si="353">AD580</f>
        <v>5.7000000000000002E-3</v>
      </c>
      <c r="G580" s="16">
        <f t="shared" ref="G580:G643" si="354">AE580</f>
        <v>5.7000000000000002E-3</v>
      </c>
      <c r="H580" s="16">
        <f t="shared" ref="H580:H643" si="355">AF580</f>
        <v>5.7000000000000002E-3</v>
      </c>
      <c r="I580" s="16">
        <f t="shared" ref="I580:I643" si="356">AG580</f>
        <v>5.7000000000000002E-3</v>
      </c>
      <c r="J580" s="16">
        <f t="shared" ref="J580:J643" si="357">AH580</f>
        <v>5.7000000000000002E-3</v>
      </c>
      <c r="K580" s="16">
        <f t="shared" si="331"/>
        <v>5.7000000000000002E-3</v>
      </c>
      <c r="L580" s="16">
        <f t="shared" ref="L580:L643" si="358">AN580</f>
        <v>0.03</v>
      </c>
      <c r="M580" s="72"/>
      <c r="N580" s="72"/>
      <c r="O580" s="32">
        <f t="shared" si="332"/>
        <v>0</v>
      </c>
      <c r="P580" s="17" t="e">
        <f t="shared" si="333"/>
        <v>#DIV/0!</v>
      </c>
      <c r="Q580" s="38">
        <f t="shared" si="334"/>
        <v>0</v>
      </c>
      <c r="R580" s="17" t="e">
        <f t="shared" ref="R580:R643" si="359">ROUNDUP((Q580-N580)/N580,3)</f>
        <v>#DIV/0!</v>
      </c>
      <c r="S580" s="97">
        <f t="shared" ref="S580:S643" si="360">E580</f>
        <v>4.0000000000000001E-3</v>
      </c>
      <c r="T580" s="96">
        <f t="shared" si="336"/>
        <v>5.7176609665928061E-3</v>
      </c>
      <c r="U580" s="96">
        <f t="shared" si="337"/>
        <v>5.7176609665928061E-3</v>
      </c>
      <c r="V580" s="96">
        <f t="shared" si="338"/>
        <v>5.7176609665928061E-3</v>
      </c>
      <c r="W580" s="96">
        <f t="shared" si="339"/>
        <v>5.7176609665928061E-3</v>
      </c>
      <c r="X580" s="96">
        <f t="shared" si="340"/>
        <v>5.7176609665928061E-3</v>
      </c>
      <c r="Y580" s="96">
        <f t="shared" si="341"/>
        <v>2.3126459813007424E-5</v>
      </c>
      <c r="Z580" s="96">
        <f t="shared" si="342"/>
        <v>2.3126459813007424E-5</v>
      </c>
      <c r="AA580" s="96">
        <f t="shared" si="343"/>
        <v>2.3126459813007424E-5</v>
      </c>
      <c r="AB580" s="96">
        <f t="shared" si="344"/>
        <v>2.0434539890773358E-5</v>
      </c>
      <c r="AC580" s="96">
        <f t="shared" si="345"/>
        <v>2.3126459813007424E-5</v>
      </c>
      <c r="AD580" s="97">
        <f t="shared" si="346"/>
        <v>5.7000000000000002E-3</v>
      </c>
      <c r="AE580" s="97">
        <f t="shared" si="347"/>
        <v>5.7000000000000002E-3</v>
      </c>
      <c r="AF580" s="97">
        <f t="shared" si="348"/>
        <v>5.7000000000000002E-3</v>
      </c>
      <c r="AG580" s="97">
        <f t="shared" si="349"/>
        <v>5.7000000000000002E-3</v>
      </c>
      <c r="AH580" s="97">
        <f t="shared" si="350"/>
        <v>5.7000000000000002E-3</v>
      </c>
      <c r="AI580" s="98">
        <f t="shared" ref="AI580:AI643" si="361">AVERAGE(AD580:AH580)</f>
        <v>5.7000000000000002E-3</v>
      </c>
      <c r="AJ580" s="99">
        <f t="shared" ref="AJ580:AJ643" si="362">MAX(AD580:AG580)*0.8+0.2*AH580</f>
        <v>5.7000000000000011E-3</v>
      </c>
      <c r="AK580" s="98">
        <f t="shared" ref="AK580:AK643" si="363">MAX(AI580,$AK$1)</f>
        <v>0.03</v>
      </c>
      <c r="AL580" s="122">
        <f t="shared" si="330"/>
        <v>200</v>
      </c>
      <c r="AM580" s="100">
        <f t="shared" si="351"/>
        <v>8.0610173055266424E-3</v>
      </c>
      <c r="AN580" s="98">
        <f t="shared" ref="AN580:AN643" si="364">MAX(AM580,$AK$1)</f>
        <v>0.03</v>
      </c>
      <c r="AO580" s="101">
        <f t="shared" ref="AO580:AO643" si="365">AN580*AL580*B580</f>
        <v>55302</v>
      </c>
    </row>
    <row r="581" spans="1:41" ht="16.5">
      <c r="A581" s="112">
        <v>42681</v>
      </c>
      <c r="B581" s="73">
        <v>9189</v>
      </c>
      <c r="C581" s="73">
        <v>9068</v>
      </c>
      <c r="D581" s="80">
        <f t="shared" si="352"/>
        <v>121</v>
      </c>
      <c r="E581" s="17">
        <f t="shared" si="335"/>
        <v>1.3999999999999999E-2</v>
      </c>
      <c r="F581" s="16">
        <f t="shared" si="353"/>
        <v>5.7999999999999996E-3</v>
      </c>
      <c r="G581" s="16">
        <f t="shared" si="354"/>
        <v>5.7999999999999996E-3</v>
      </c>
      <c r="H581" s="16">
        <f t="shared" si="355"/>
        <v>5.7999999999999996E-3</v>
      </c>
      <c r="I581" s="16">
        <f t="shared" si="356"/>
        <v>5.7999999999999996E-3</v>
      </c>
      <c r="J581" s="16">
        <f t="shared" si="357"/>
        <v>5.7999999999999996E-3</v>
      </c>
      <c r="K581" s="16">
        <f t="shared" si="331"/>
        <v>5.7999999999999996E-3</v>
      </c>
      <c r="L581" s="16">
        <f t="shared" si="358"/>
        <v>0.03</v>
      </c>
      <c r="M581" s="72"/>
      <c r="N581" s="72"/>
      <c r="O581" s="32">
        <f t="shared" si="332"/>
        <v>0</v>
      </c>
      <c r="P581" s="17" t="e">
        <f t="shared" si="333"/>
        <v>#DIV/0!</v>
      </c>
      <c r="Q581" s="38">
        <f t="shared" si="334"/>
        <v>0</v>
      </c>
      <c r="R581" s="17" t="e">
        <f t="shared" si="359"/>
        <v>#DIV/0!</v>
      </c>
      <c r="S581" s="97">
        <f t="shared" si="360"/>
        <v>1.3999999999999999E-2</v>
      </c>
      <c r="T581" s="96">
        <f t="shared" si="336"/>
        <v>5.8272989006306446E-3</v>
      </c>
      <c r="U581" s="96">
        <f t="shared" si="337"/>
        <v>5.8272989006306446E-3</v>
      </c>
      <c r="V581" s="96">
        <f t="shared" si="338"/>
        <v>5.8272989006306446E-3</v>
      </c>
      <c r="W581" s="96">
        <f t="shared" si="339"/>
        <v>5.8272989006306446E-3</v>
      </c>
      <c r="X581" s="96">
        <f t="shared" si="340"/>
        <v>5.8272989006306446E-3</v>
      </c>
      <c r="Y581" s="96">
        <f t="shared" si="341"/>
        <v>2.4389487804970923E-5</v>
      </c>
      <c r="Z581" s="96">
        <f t="shared" si="342"/>
        <v>2.4389487804970923E-5</v>
      </c>
      <c r="AA581" s="96">
        <f t="shared" si="343"/>
        <v>2.4389487804970923E-5</v>
      </c>
      <c r="AB581" s="96">
        <f t="shared" si="344"/>
        <v>2.1550551424472309E-5</v>
      </c>
      <c r="AC581" s="96">
        <f t="shared" si="345"/>
        <v>2.4389487804970923E-5</v>
      </c>
      <c r="AD581" s="97">
        <f t="shared" si="346"/>
        <v>5.7999999999999996E-3</v>
      </c>
      <c r="AE581" s="97">
        <f t="shared" si="347"/>
        <v>5.7999999999999996E-3</v>
      </c>
      <c r="AF581" s="97">
        <f t="shared" si="348"/>
        <v>5.7999999999999996E-3</v>
      </c>
      <c r="AG581" s="97">
        <f t="shared" si="349"/>
        <v>5.7999999999999996E-3</v>
      </c>
      <c r="AH581" s="97">
        <f t="shared" si="350"/>
        <v>5.7999999999999996E-3</v>
      </c>
      <c r="AI581" s="98">
        <f t="shared" si="361"/>
        <v>5.7999999999999996E-3</v>
      </c>
      <c r="AJ581" s="99">
        <f t="shared" si="362"/>
        <v>5.7999999999999996E-3</v>
      </c>
      <c r="AK581" s="98">
        <f t="shared" si="363"/>
        <v>0.03</v>
      </c>
      <c r="AL581" s="122">
        <f t="shared" ref="AL581:AL644" si="366">AL580</f>
        <v>200</v>
      </c>
      <c r="AM581" s="100">
        <f t="shared" si="351"/>
        <v>8.2024386617639521E-3</v>
      </c>
      <c r="AN581" s="98">
        <f t="shared" si="364"/>
        <v>0.03</v>
      </c>
      <c r="AO581" s="101">
        <f t="shared" si="365"/>
        <v>55134</v>
      </c>
    </row>
    <row r="582" spans="1:41" ht="16.5">
      <c r="A582" s="112">
        <v>42678</v>
      </c>
      <c r="B582" s="73">
        <v>9068</v>
      </c>
      <c r="C582" s="73">
        <v>9067</v>
      </c>
      <c r="D582" s="80">
        <f t="shared" si="352"/>
        <v>1</v>
      </c>
      <c r="E582" s="17">
        <f t="shared" si="335"/>
        <v>1E-3</v>
      </c>
      <c r="F582" s="16">
        <f t="shared" si="353"/>
        <v>5.3E-3</v>
      </c>
      <c r="G582" s="16">
        <f t="shared" si="354"/>
        <v>5.3E-3</v>
      </c>
      <c r="H582" s="16">
        <f t="shared" si="355"/>
        <v>5.3E-3</v>
      </c>
      <c r="I582" s="16">
        <f t="shared" si="356"/>
        <v>5.3E-3</v>
      </c>
      <c r="J582" s="16">
        <f t="shared" si="357"/>
        <v>5.3E-3</v>
      </c>
      <c r="K582" s="16">
        <f t="shared" si="331"/>
        <v>5.3E-3</v>
      </c>
      <c r="L582" s="16">
        <f t="shared" si="358"/>
        <v>0.03</v>
      </c>
      <c r="M582" s="72"/>
      <c r="N582" s="72"/>
      <c r="O582" s="32">
        <f t="shared" si="332"/>
        <v>0</v>
      </c>
      <c r="P582" s="17" t="e">
        <f t="shared" si="333"/>
        <v>#DIV/0!</v>
      </c>
      <c r="Q582" s="38">
        <f t="shared" si="334"/>
        <v>0</v>
      </c>
      <c r="R582" s="17" t="e">
        <f t="shared" si="359"/>
        <v>#DIV/0!</v>
      </c>
      <c r="S582" s="97">
        <f t="shared" si="360"/>
        <v>1E-3</v>
      </c>
      <c r="T582" s="96">
        <f t="shared" si="336"/>
        <v>5.3056371283304732E-3</v>
      </c>
      <c r="U582" s="96">
        <f t="shared" si="337"/>
        <v>5.3056371283304732E-3</v>
      </c>
      <c r="V582" s="96">
        <f t="shared" si="338"/>
        <v>5.3056371283304732E-3</v>
      </c>
      <c r="W582" s="96">
        <f t="shared" si="339"/>
        <v>5.3056371283304732E-3</v>
      </c>
      <c r="X582" s="96">
        <f t="shared" si="340"/>
        <v>5.3056371283304732E-3</v>
      </c>
      <c r="Y582" s="96">
        <f t="shared" si="341"/>
        <v>2.1121245808845731E-5</v>
      </c>
      <c r="Z582" s="96">
        <f t="shared" si="342"/>
        <v>2.1121245808845731E-5</v>
      </c>
      <c r="AA582" s="96">
        <f t="shared" si="343"/>
        <v>2.1121245808845731E-5</v>
      </c>
      <c r="AB582" s="96">
        <f t="shared" si="344"/>
        <v>1.8662732796696091E-5</v>
      </c>
      <c r="AC582" s="96">
        <f t="shared" si="345"/>
        <v>2.1121245808845731E-5</v>
      </c>
      <c r="AD582" s="97">
        <f t="shared" si="346"/>
        <v>5.3E-3</v>
      </c>
      <c r="AE582" s="97">
        <f t="shared" si="347"/>
        <v>5.3E-3</v>
      </c>
      <c r="AF582" s="97">
        <f t="shared" si="348"/>
        <v>5.3E-3</v>
      </c>
      <c r="AG582" s="97">
        <f t="shared" si="349"/>
        <v>5.3E-3</v>
      </c>
      <c r="AH582" s="97">
        <f t="shared" si="350"/>
        <v>5.3E-3</v>
      </c>
      <c r="AI582" s="98">
        <f t="shared" si="361"/>
        <v>5.3E-3</v>
      </c>
      <c r="AJ582" s="99">
        <f t="shared" si="362"/>
        <v>5.3E-3</v>
      </c>
      <c r="AK582" s="98">
        <f t="shared" si="363"/>
        <v>0.03</v>
      </c>
      <c r="AL582" s="122">
        <f t="shared" si="366"/>
        <v>200</v>
      </c>
      <c r="AM582" s="100">
        <f t="shared" si="351"/>
        <v>7.4953318805774044E-3</v>
      </c>
      <c r="AN582" s="98">
        <f t="shared" si="364"/>
        <v>0.03</v>
      </c>
      <c r="AO582" s="101">
        <f t="shared" si="365"/>
        <v>54408</v>
      </c>
    </row>
    <row r="583" spans="1:41" ht="16.5">
      <c r="A583" s="112">
        <v>42677</v>
      </c>
      <c r="B583" s="73">
        <v>9067</v>
      </c>
      <c r="C583" s="73">
        <v>9139</v>
      </c>
      <c r="D583" s="80">
        <f t="shared" si="352"/>
        <v>-72</v>
      </c>
      <c r="E583" s="17">
        <f t="shared" si="335"/>
        <v>8.0000000000000002E-3</v>
      </c>
      <c r="F583" s="16">
        <f t="shared" si="353"/>
        <v>5.5999999999999999E-3</v>
      </c>
      <c r="G583" s="16">
        <f t="shared" si="354"/>
        <v>5.5999999999999999E-3</v>
      </c>
      <c r="H583" s="16">
        <f t="shared" si="355"/>
        <v>5.5999999999999999E-3</v>
      </c>
      <c r="I583" s="16">
        <f t="shared" si="356"/>
        <v>5.5999999999999999E-3</v>
      </c>
      <c r="J583" s="16">
        <f t="shared" si="357"/>
        <v>5.5999999999999999E-3</v>
      </c>
      <c r="K583" s="16">
        <f t="shared" si="331"/>
        <v>5.5999999999999999E-3</v>
      </c>
      <c r="L583" s="16">
        <f t="shared" si="358"/>
        <v>0.03</v>
      </c>
      <c r="M583" s="72"/>
      <c r="N583" s="72"/>
      <c r="O583" s="32">
        <f t="shared" si="332"/>
        <v>0</v>
      </c>
      <c r="P583" s="17" t="e">
        <f t="shared" si="333"/>
        <v>#DIV/0!</v>
      </c>
      <c r="Q583" s="38">
        <f t="shared" si="334"/>
        <v>0</v>
      </c>
      <c r="R583" s="17" t="e">
        <f t="shared" si="359"/>
        <v>#DIV/0!</v>
      </c>
      <c r="S583" s="97">
        <f t="shared" si="360"/>
        <v>8.0000000000000002E-3</v>
      </c>
      <c r="T583" s="96">
        <f t="shared" si="336"/>
        <v>5.5804650301388018E-3</v>
      </c>
      <c r="U583" s="96">
        <f t="shared" si="337"/>
        <v>5.5804650301388018E-3</v>
      </c>
      <c r="V583" s="96">
        <f t="shared" si="338"/>
        <v>5.5804650301388018E-3</v>
      </c>
      <c r="W583" s="96">
        <f t="shared" si="339"/>
        <v>5.5804650301388018E-3</v>
      </c>
      <c r="X583" s="96">
        <f t="shared" si="340"/>
        <v>5.5804650301388018E-3</v>
      </c>
      <c r="Y583" s="96">
        <f t="shared" si="341"/>
        <v>2.1130219377985388E-5</v>
      </c>
      <c r="Z583" s="96">
        <f t="shared" si="342"/>
        <v>2.1130219377985388E-5</v>
      </c>
      <c r="AA583" s="96">
        <f t="shared" si="343"/>
        <v>2.1130219377985388E-5</v>
      </c>
      <c r="AB583" s="96">
        <f t="shared" si="344"/>
        <v>1.867066184238789E-5</v>
      </c>
      <c r="AC583" s="96">
        <f t="shared" si="345"/>
        <v>2.1130219377985388E-5</v>
      </c>
      <c r="AD583" s="97">
        <f t="shared" si="346"/>
        <v>5.5999999999999999E-3</v>
      </c>
      <c r="AE583" s="97">
        <f t="shared" si="347"/>
        <v>5.5999999999999999E-3</v>
      </c>
      <c r="AF583" s="97">
        <f t="shared" si="348"/>
        <v>5.5999999999999999E-3</v>
      </c>
      <c r="AG583" s="97">
        <f t="shared" si="349"/>
        <v>5.5999999999999999E-3</v>
      </c>
      <c r="AH583" s="97">
        <f t="shared" si="350"/>
        <v>5.5999999999999999E-3</v>
      </c>
      <c r="AI583" s="98">
        <f t="shared" si="361"/>
        <v>5.5999999999999999E-3</v>
      </c>
      <c r="AJ583" s="99">
        <f t="shared" si="362"/>
        <v>5.6000000000000008E-3</v>
      </c>
      <c r="AK583" s="98">
        <f t="shared" si="363"/>
        <v>0.03</v>
      </c>
      <c r="AL583" s="122">
        <f t="shared" si="366"/>
        <v>200</v>
      </c>
      <c r="AM583" s="100">
        <f t="shared" si="351"/>
        <v>7.9195959492893327E-3</v>
      </c>
      <c r="AN583" s="98">
        <f t="shared" si="364"/>
        <v>0.03</v>
      </c>
      <c r="AO583" s="101">
        <f t="shared" si="365"/>
        <v>54402</v>
      </c>
    </row>
    <row r="584" spans="1:41" ht="16.5">
      <c r="A584" s="112">
        <v>42676</v>
      </c>
      <c r="B584" s="73">
        <v>9139</v>
      </c>
      <c r="C584" s="73">
        <v>9272</v>
      </c>
      <c r="D584" s="80">
        <f t="shared" si="352"/>
        <v>-133</v>
      </c>
      <c r="E584" s="17">
        <f t="shared" si="335"/>
        <v>1.4999999999999999E-2</v>
      </c>
      <c r="F584" s="16">
        <f t="shared" si="353"/>
        <v>5.4000000000000003E-3</v>
      </c>
      <c r="G584" s="16">
        <f t="shared" si="354"/>
        <v>5.4000000000000003E-3</v>
      </c>
      <c r="H584" s="16">
        <f t="shared" si="355"/>
        <v>5.4000000000000003E-3</v>
      </c>
      <c r="I584" s="16">
        <f t="shared" si="356"/>
        <v>5.4000000000000003E-3</v>
      </c>
      <c r="J584" s="16">
        <f t="shared" si="357"/>
        <v>5.4000000000000003E-3</v>
      </c>
      <c r="K584" s="16">
        <f t="shared" si="331"/>
        <v>5.4000000000000003E-3</v>
      </c>
      <c r="L584" s="16">
        <f t="shared" si="358"/>
        <v>0.03</v>
      </c>
      <c r="M584" s="72"/>
      <c r="N584" s="72"/>
      <c r="O584" s="32">
        <f t="shared" si="332"/>
        <v>0</v>
      </c>
      <c r="P584" s="17" t="e">
        <f t="shared" si="333"/>
        <v>#DIV/0!</v>
      </c>
      <c r="Q584" s="38">
        <f t="shared" si="334"/>
        <v>0</v>
      </c>
      <c r="R584" s="17" t="e">
        <f t="shared" si="359"/>
        <v>#DIV/0!</v>
      </c>
      <c r="S584" s="97">
        <f t="shared" si="360"/>
        <v>1.4999999999999999E-2</v>
      </c>
      <c r="T584" s="96">
        <f t="shared" si="336"/>
        <v>5.4260266278072355E-3</v>
      </c>
      <c r="U584" s="96">
        <f t="shared" si="337"/>
        <v>5.4260266278072355E-3</v>
      </c>
      <c r="V584" s="96">
        <f t="shared" si="338"/>
        <v>5.4260266278072355E-3</v>
      </c>
      <c r="W584" s="96">
        <f t="shared" si="339"/>
        <v>5.4260266278072355E-3</v>
      </c>
      <c r="X584" s="96">
        <f t="shared" si="340"/>
        <v>5.4260266278072355E-3</v>
      </c>
      <c r="Y584" s="96">
        <f t="shared" si="341"/>
        <v>2.2056062811425474E-5</v>
      </c>
      <c r="Z584" s="96">
        <f t="shared" si="342"/>
        <v>2.2056062811425474E-5</v>
      </c>
      <c r="AA584" s="96">
        <f t="shared" si="343"/>
        <v>2.2056062811425474E-5</v>
      </c>
      <c r="AB584" s="96">
        <f t="shared" si="344"/>
        <v>1.9488737100175551E-5</v>
      </c>
      <c r="AC584" s="96">
        <f t="shared" si="345"/>
        <v>2.2056062811425474E-5</v>
      </c>
      <c r="AD584" s="97">
        <f t="shared" si="346"/>
        <v>5.4000000000000003E-3</v>
      </c>
      <c r="AE584" s="97">
        <f t="shared" si="347"/>
        <v>5.4000000000000003E-3</v>
      </c>
      <c r="AF584" s="97">
        <f t="shared" si="348"/>
        <v>5.4000000000000003E-3</v>
      </c>
      <c r="AG584" s="97">
        <f t="shared" si="349"/>
        <v>5.4000000000000003E-3</v>
      </c>
      <c r="AH584" s="97">
        <f t="shared" si="350"/>
        <v>5.4000000000000003E-3</v>
      </c>
      <c r="AI584" s="98">
        <f t="shared" si="361"/>
        <v>5.4000000000000003E-3</v>
      </c>
      <c r="AJ584" s="99">
        <f t="shared" si="362"/>
        <v>5.4000000000000003E-3</v>
      </c>
      <c r="AK584" s="98">
        <f t="shared" si="363"/>
        <v>0.03</v>
      </c>
      <c r="AL584" s="122">
        <f t="shared" si="366"/>
        <v>200</v>
      </c>
      <c r="AM584" s="100">
        <f t="shared" si="351"/>
        <v>7.6367532368147141E-3</v>
      </c>
      <c r="AN584" s="98">
        <f t="shared" si="364"/>
        <v>0.03</v>
      </c>
      <c r="AO584" s="101">
        <f t="shared" si="365"/>
        <v>54834</v>
      </c>
    </row>
    <row r="585" spans="1:41" ht="16.5">
      <c r="A585" s="112">
        <v>42675</v>
      </c>
      <c r="B585" s="73">
        <v>9272</v>
      </c>
      <c r="C585" s="73">
        <v>9290</v>
      </c>
      <c r="D585" s="80">
        <f t="shared" si="352"/>
        <v>-18</v>
      </c>
      <c r="E585" s="17">
        <f t="shared" si="335"/>
        <v>2E-3</v>
      </c>
      <c r="F585" s="16">
        <f t="shared" si="353"/>
        <v>4.7999999999999996E-3</v>
      </c>
      <c r="G585" s="16">
        <f t="shared" si="354"/>
        <v>4.7999999999999996E-3</v>
      </c>
      <c r="H585" s="16">
        <f t="shared" si="355"/>
        <v>4.7999999999999996E-3</v>
      </c>
      <c r="I585" s="16">
        <f t="shared" si="356"/>
        <v>4.7999999999999996E-3</v>
      </c>
      <c r="J585" s="16">
        <f t="shared" si="357"/>
        <v>4.7999999999999996E-3</v>
      </c>
      <c r="K585" s="16">
        <f t="shared" si="331"/>
        <v>4.7999999999999996E-3</v>
      </c>
      <c r="L585" s="16">
        <f t="shared" si="358"/>
        <v>0.03</v>
      </c>
      <c r="M585" s="72"/>
      <c r="N585" s="72"/>
      <c r="O585" s="32">
        <f t="shared" si="332"/>
        <v>0</v>
      </c>
      <c r="P585" s="17" t="e">
        <f t="shared" si="333"/>
        <v>#DIV/0!</v>
      </c>
      <c r="Q585" s="38">
        <f t="shared" si="334"/>
        <v>0</v>
      </c>
      <c r="R585" s="17" t="e">
        <f t="shared" si="359"/>
        <v>#DIV/0!</v>
      </c>
      <c r="S585" s="97">
        <f t="shared" si="360"/>
        <v>2E-3</v>
      </c>
      <c r="T585" s="96">
        <f t="shared" si="336"/>
        <v>4.8149219444757821E-3</v>
      </c>
      <c r="U585" s="96">
        <f t="shared" si="337"/>
        <v>4.8149219444757821E-3</v>
      </c>
      <c r="V585" s="96">
        <f t="shared" si="338"/>
        <v>4.8149219444757821E-3</v>
      </c>
      <c r="W585" s="96">
        <f t="shared" si="339"/>
        <v>4.8149219444757821E-3</v>
      </c>
      <c r="X585" s="96">
        <f t="shared" si="340"/>
        <v>4.8149219444757821E-3</v>
      </c>
      <c r="Y585" s="96">
        <f t="shared" si="341"/>
        <v>1.6842461608083205E-5</v>
      </c>
      <c r="Z585" s="96">
        <f t="shared" si="342"/>
        <v>1.6842461608083205E-5</v>
      </c>
      <c r="AA585" s="96">
        <f t="shared" si="343"/>
        <v>1.6842461608083205E-5</v>
      </c>
      <c r="AB585" s="96">
        <f t="shared" si="344"/>
        <v>1.4881999076902319E-5</v>
      </c>
      <c r="AC585" s="96">
        <f t="shared" si="345"/>
        <v>1.6842461608083205E-5</v>
      </c>
      <c r="AD585" s="97">
        <f t="shared" si="346"/>
        <v>4.7999999999999996E-3</v>
      </c>
      <c r="AE585" s="97">
        <f t="shared" si="347"/>
        <v>4.7999999999999996E-3</v>
      </c>
      <c r="AF585" s="97">
        <f t="shared" si="348"/>
        <v>4.7999999999999996E-3</v>
      </c>
      <c r="AG585" s="97">
        <f t="shared" si="349"/>
        <v>4.7999999999999996E-3</v>
      </c>
      <c r="AH585" s="97">
        <f t="shared" si="350"/>
        <v>4.7999999999999996E-3</v>
      </c>
      <c r="AI585" s="98">
        <f t="shared" si="361"/>
        <v>4.7999999999999996E-3</v>
      </c>
      <c r="AJ585" s="99">
        <f t="shared" si="362"/>
        <v>4.7999999999999996E-3</v>
      </c>
      <c r="AK585" s="98">
        <f t="shared" si="363"/>
        <v>0.03</v>
      </c>
      <c r="AL585" s="122">
        <f t="shared" si="366"/>
        <v>200</v>
      </c>
      <c r="AM585" s="100">
        <f t="shared" si="351"/>
        <v>6.788225099390856E-3</v>
      </c>
      <c r="AN585" s="98">
        <f t="shared" si="364"/>
        <v>0.03</v>
      </c>
      <c r="AO585" s="101">
        <f t="shared" si="365"/>
        <v>55632</v>
      </c>
    </row>
    <row r="586" spans="1:41" ht="16.5">
      <c r="A586" s="112">
        <v>42674</v>
      </c>
      <c r="B586" s="73">
        <v>9290</v>
      </c>
      <c r="C586" s="73">
        <v>9306</v>
      </c>
      <c r="D586" s="80">
        <f t="shared" si="352"/>
        <v>-16</v>
      </c>
      <c r="E586" s="17">
        <f t="shared" si="335"/>
        <v>2E-3</v>
      </c>
      <c r="F586" s="16">
        <f t="shared" si="353"/>
        <v>5.0000000000000001E-3</v>
      </c>
      <c r="G586" s="16">
        <f t="shared" si="354"/>
        <v>5.0000000000000001E-3</v>
      </c>
      <c r="H586" s="16">
        <f t="shared" si="355"/>
        <v>5.0000000000000001E-3</v>
      </c>
      <c r="I586" s="16">
        <f t="shared" si="356"/>
        <v>5.0000000000000001E-3</v>
      </c>
      <c r="J586" s="16">
        <f t="shared" si="357"/>
        <v>5.0000000000000001E-3</v>
      </c>
      <c r="K586" s="16">
        <f t="shared" si="331"/>
        <v>5.0000000000000001E-3</v>
      </c>
      <c r="L586" s="16">
        <f t="shared" si="358"/>
        <v>0.03</v>
      </c>
      <c r="M586" s="72"/>
      <c r="N586" s="72"/>
      <c r="O586" s="32">
        <f t="shared" si="332"/>
        <v>0</v>
      </c>
      <c r="P586" s="17" t="e">
        <f t="shared" si="333"/>
        <v>#DIV/0!</v>
      </c>
      <c r="Q586" s="38">
        <f t="shared" si="334"/>
        <v>0</v>
      </c>
      <c r="R586" s="17" t="e">
        <f t="shared" si="359"/>
        <v>#DIV/0!</v>
      </c>
      <c r="S586" s="97">
        <f t="shared" si="360"/>
        <v>2E-3</v>
      </c>
      <c r="T586" s="96">
        <f t="shared" si="336"/>
        <v>4.9945978132721084E-3</v>
      </c>
      <c r="U586" s="96">
        <f t="shared" si="337"/>
        <v>4.9945978132721084E-3</v>
      </c>
      <c r="V586" s="96">
        <f t="shared" si="338"/>
        <v>4.9945978132721084E-3</v>
      </c>
      <c r="W586" s="96">
        <f t="shared" si="339"/>
        <v>4.9945978132721084E-3</v>
      </c>
      <c r="X586" s="96">
        <f t="shared" si="340"/>
        <v>4.9945978132721084E-3</v>
      </c>
      <c r="Y586" s="96">
        <f t="shared" si="341"/>
        <v>1.7345111323710593E-5</v>
      </c>
      <c r="Z586" s="96">
        <f t="shared" si="342"/>
        <v>1.7345111323710593E-5</v>
      </c>
      <c r="AA586" s="96">
        <f t="shared" si="343"/>
        <v>1.7345111323710593E-5</v>
      </c>
      <c r="AB586" s="96">
        <f t="shared" si="344"/>
        <v>1.5326140365630681E-5</v>
      </c>
      <c r="AC586" s="96">
        <f t="shared" si="345"/>
        <v>1.7345111323710593E-5</v>
      </c>
      <c r="AD586" s="97">
        <f t="shared" si="346"/>
        <v>5.0000000000000001E-3</v>
      </c>
      <c r="AE586" s="97">
        <f t="shared" si="347"/>
        <v>5.0000000000000001E-3</v>
      </c>
      <c r="AF586" s="97">
        <f t="shared" si="348"/>
        <v>5.0000000000000001E-3</v>
      </c>
      <c r="AG586" s="97">
        <f t="shared" si="349"/>
        <v>5.0000000000000001E-3</v>
      </c>
      <c r="AH586" s="97">
        <f t="shared" si="350"/>
        <v>5.0000000000000001E-3</v>
      </c>
      <c r="AI586" s="98">
        <f t="shared" si="361"/>
        <v>5.0000000000000001E-3</v>
      </c>
      <c r="AJ586" s="99">
        <f t="shared" si="362"/>
        <v>5.0000000000000001E-3</v>
      </c>
      <c r="AK586" s="98">
        <f t="shared" si="363"/>
        <v>0.03</v>
      </c>
      <c r="AL586" s="122">
        <f t="shared" si="366"/>
        <v>200</v>
      </c>
      <c r="AM586" s="100">
        <f t="shared" si="351"/>
        <v>7.0710678118654762E-3</v>
      </c>
      <c r="AN586" s="98">
        <f t="shared" si="364"/>
        <v>0.03</v>
      </c>
      <c r="AO586" s="101">
        <f t="shared" si="365"/>
        <v>55740</v>
      </c>
    </row>
    <row r="587" spans="1:41" ht="16.5">
      <c r="A587" s="112">
        <v>42671</v>
      </c>
      <c r="B587" s="73">
        <v>9306</v>
      </c>
      <c r="C587" s="73">
        <v>9299</v>
      </c>
      <c r="D587" s="80">
        <f t="shared" si="352"/>
        <v>7</v>
      </c>
      <c r="E587" s="17">
        <f t="shared" si="335"/>
        <v>1E-3</v>
      </c>
      <c r="F587" s="16">
        <f t="shared" si="353"/>
        <v>5.1999999999999998E-3</v>
      </c>
      <c r="G587" s="16">
        <f t="shared" si="354"/>
        <v>5.1999999999999998E-3</v>
      </c>
      <c r="H587" s="16">
        <f t="shared" si="355"/>
        <v>5.1999999999999998E-3</v>
      </c>
      <c r="I587" s="16">
        <f t="shared" si="356"/>
        <v>5.1999999999999998E-3</v>
      </c>
      <c r="J587" s="16">
        <f t="shared" si="357"/>
        <v>5.1999999999999998E-3</v>
      </c>
      <c r="K587" s="16">
        <f t="shared" si="331"/>
        <v>5.1999999999999998E-3</v>
      </c>
      <c r="L587" s="16">
        <f t="shared" si="358"/>
        <v>0.03</v>
      </c>
      <c r="M587" s="72"/>
      <c r="N587" s="72"/>
      <c r="O587" s="32">
        <f t="shared" si="332"/>
        <v>0</v>
      </c>
      <c r="P587" s="17" t="e">
        <f t="shared" si="333"/>
        <v>#DIV/0!</v>
      </c>
      <c r="Q587" s="38">
        <f t="shared" si="334"/>
        <v>0</v>
      </c>
      <c r="R587" s="17" t="e">
        <f t="shared" si="359"/>
        <v>#DIV/0!</v>
      </c>
      <c r="S587" s="97">
        <f t="shared" si="360"/>
        <v>1E-3</v>
      </c>
      <c r="T587" s="96">
        <f t="shared" si="336"/>
        <v>5.1857423545447964E-3</v>
      </c>
      <c r="U587" s="96">
        <f t="shared" si="337"/>
        <v>5.1857423545447964E-3</v>
      </c>
      <c r="V587" s="96">
        <f t="shared" si="338"/>
        <v>5.1857423545447964E-3</v>
      </c>
      <c r="W587" s="96">
        <f t="shared" si="339"/>
        <v>5.1857423545447964E-3</v>
      </c>
      <c r="X587" s="96">
        <f t="shared" si="340"/>
        <v>5.1857423545447964E-3</v>
      </c>
      <c r="Y587" s="96">
        <f t="shared" si="341"/>
        <v>1.7804440492274635E-5</v>
      </c>
      <c r="Z587" s="96">
        <f t="shared" si="342"/>
        <v>1.7804440492274635E-5</v>
      </c>
      <c r="AA587" s="96">
        <f t="shared" si="343"/>
        <v>1.7804440492274635E-5</v>
      </c>
      <c r="AB587" s="96">
        <f t="shared" si="344"/>
        <v>1.5732003618973869E-5</v>
      </c>
      <c r="AC587" s="96">
        <f t="shared" si="345"/>
        <v>1.7804440492274635E-5</v>
      </c>
      <c r="AD587" s="97">
        <f t="shared" si="346"/>
        <v>5.1999999999999998E-3</v>
      </c>
      <c r="AE587" s="97">
        <f t="shared" si="347"/>
        <v>5.1999999999999998E-3</v>
      </c>
      <c r="AF587" s="97">
        <f t="shared" si="348"/>
        <v>5.1999999999999998E-3</v>
      </c>
      <c r="AG587" s="97">
        <f t="shared" si="349"/>
        <v>5.1999999999999998E-3</v>
      </c>
      <c r="AH587" s="97">
        <f t="shared" si="350"/>
        <v>5.1999999999999998E-3</v>
      </c>
      <c r="AI587" s="98">
        <f t="shared" si="361"/>
        <v>5.1999999999999998E-3</v>
      </c>
      <c r="AJ587" s="99">
        <f t="shared" si="362"/>
        <v>5.1999999999999998E-3</v>
      </c>
      <c r="AK587" s="98">
        <f t="shared" si="363"/>
        <v>0.03</v>
      </c>
      <c r="AL587" s="122">
        <f t="shared" si="366"/>
        <v>200</v>
      </c>
      <c r="AM587" s="100">
        <f t="shared" si="351"/>
        <v>7.3539105243400947E-3</v>
      </c>
      <c r="AN587" s="98">
        <f t="shared" si="364"/>
        <v>0.03</v>
      </c>
      <c r="AO587" s="101">
        <f t="shared" si="365"/>
        <v>55836</v>
      </c>
    </row>
    <row r="588" spans="1:41" ht="16.5">
      <c r="A588" s="112">
        <v>42670</v>
      </c>
      <c r="B588" s="73">
        <v>9299</v>
      </c>
      <c r="C588" s="73">
        <v>9362</v>
      </c>
      <c r="D588" s="80">
        <f t="shared" si="352"/>
        <v>-63</v>
      </c>
      <c r="E588" s="17">
        <f t="shared" si="335"/>
        <v>7.0000000000000001E-3</v>
      </c>
      <c r="F588" s="16">
        <f t="shared" si="353"/>
        <v>5.4999999999999997E-3</v>
      </c>
      <c r="G588" s="16">
        <f t="shared" si="354"/>
        <v>5.4999999999999997E-3</v>
      </c>
      <c r="H588" s="16">
        <f t="shared" si="355"/>
        <v>5.4999999999999997E-3</v>
      </c>
      <c r="I588" s="16">
        <f t="shared" si="356"/>
        <v>5.4999999999999997E-3</v>
      </c>
      <c r="J588" s="16">
        <f t="shared" si="357"/>
        <v>5.4999999999999997E-3</v>
      </c>
      <c r="K588" s="16">
        <f t="shared" si="331"/>
        <v>5.4999999999999997E-3</v>
      </c>
      <c r="L588" s="16">
        <f t="shared" si="358"/>
        <v>0.03</v>
      </c>
      <c r="M588" s="72"/>
      <c r="N588" s="72"/>
      <c r="O588" s="32">
        <f t="shared" si="332"/>
        <v>0</v>
      </c>
      <c r="P588" s="17" t="e">
        <f t="shared" si="333"/>
        <v>#DIV/0!</v>
      </c>
      <c r="Q588" s="38">
        <f t="shared" si="334"/>
        <v>0</v>
      </c>
      <c r="R588" s="17" t="e">
        <f t="shared" si="359"/>
        <v>#DIV/0!</v>
      </c>
      <c r="S588" s="97">
        <f t="shared" si="360"/>
        <v>7.0000000000000001E-3</v>
      </c>
      <c r="T588" s="96">
        <f t="shared" si="336"/>
        <v>5.4529173984519111E-3</v>
      </c>
      <c r="U588" s="96">
        <f t="shared" si="337"/>
        <v>5.4529173984519111E-3</v>
      </c>
      <c r="V588" s="96">
        <f t="shared" si="338"/>
        <v>5.4529173984519111E-3</v>
      </c>
      <c r="W588" s="96">
        <f t="shared" si="339"/>
        <v>5.4529173984519111E-3</v>
      </c>
      <c r="X588" s="96">
        <f t="shared" si="340"/>
        <v>5.4529173984519111E-3</v>
      </c>
      <c r="Y588" s="96">
        <f t="shared" si="341"/>
        <v>1.7675246905136692E-5</v>
      </c>
      <c r="Z588" s="96">
        <f t="shared" si="342"/>
        <v>1.7675246905136692E-5</v>
      </c>
      <c r="AA588" s="96">
        <f t="shared" si="343"/>
        <v>1.7675246905136692E-5</v>
      </c>
      <c r="AB588" s="96">
        <f t="shared" si="344"/>
        <v>1.5617848165378781E-5</v>
      </c>
      <c r="AC588" s="96">
        <f t="shared" si="345"/>
        <v>1.7675246905136692E-5</v>
      </c>
      <c r="AD588" s="97">
        <f t="shared" si="346"/>
        <v>5.4999999999999997E-3</v>
      </c>
      <c r="AE588" s="97">
        <f t="shared" si="347"/>
        <v>5.4999999999999997E-3</v>
      </c>
      <c r="AF588" s="97">
        <f t="shared" si="348"/>
        <v>5.4999999999999997E-3</v>
      </c>
      <c r="AG588" s="97">
        <f t="shared" si="349"/>
        <v>5.4999999999999997E-3</v>
      </c>
      <c r="AH588" s="97">
        <f t="shared" si="350"/>
        <v>5.4999999999999997E-3</v>
      </c>
      <c r="AI588" s="98">
        <f t="shared" si="361"/>
        <v>5.4999999999999997E-3</v>
      </c>
      <c r="AJ588" s="99">
        <f t="shared" si="362"/>
        <v>5.5000000000000005E-3</v>
      </c>
      <c r="AK588" s="98">
        <f t="shared" si="363"/>
        <v>0.03</v>
      </c>
      <c r="AL588" s="122">
        <f t="shared" si="366"/>
        <v>200</v>
      </c>
      <c r="AM588" s="100">
        <f t="shared" si="351"/>
        <v>7.778174593052023E-3</v>
      </c>
      <c r="AN588" s="98">
        <f t="shared" si="364"/>
        <v>0.03</v>
      </c>
      <c r="AO588" s="101">
        <f t="shared" si="365"/>
        <v>55794</v>
      </c>
    </row>
    <row r="589" spans="1:41" ht="16.5">
      <c r="A589" s="112">
        <v>42669</v>
      </c>
      <c r="B589" s="73">
        <v>9362</v>
      </c>
      <c r="C589" s="73">
        <v>9385</v>
      </c>
      <c r="D589" s="80">
        <f t="shared" si="352"/>
        <v>-23</v>
      </c>
      <c r="E589" s="17">
        <f t="shared" si="335"/>
        <v>3.0000000000000001E-3</v>
      </c>
      <c r="F589" s="16">
        <f t="shared" si="353"/>
        <v>5.4000000000000003E-3</v>
      </c>
      <c r="G589" s="16">
        <f t="shared" si="354"/>
        <v>5.4000000000000003E-3</v>
      </c>
      <c r="H589" s="16">
        <f t="shared" si="355"/>
        <v>5.4000000000000003E-3</v>
      </c>
      <c r="I589" s="16">
        <f t="shared" si="356"/>
        <v>5.4000000000000003E-3</v>
      </c>
      <c r="J589" s="16">
        <f t="shared" si="357"/>
        <v>5.4000000000000003E-3</v>
      </c>
      <c r="K589" s="16">
        <f t="shared" si="331"/>
        <v>5.4000000000000003E-3</v>
      </c>
      <c r="L589" s="16">
        <f t="shared" si="358"/>
        <v>0.03</v>
      </c>
      <c r="M589" s="72"/>
      <c r="N589" s="72"/>
      <c r="O589" s="32">
        <f t="shared" si="332"/>
        <v>0</v>
      </c>
      <c r="P589" s="17" t="e">
        <f t="shared" si="333"/>
        <v>#DIV/0!</v>
      </c>
      <c r="Q589" s="38">
        <f t="shared" si="334"/>
        <v>0</v>
      </c>
      <c r="R589" s="17" t="e">
        <f t="shared" si="359"/>
        <v>#DIV/0!</v>
      </c>
      <c r="S589" s="97">
        <f t="shared" si="360"/>
        <v>3.0000000000000001E-3</v>
      </c>
      <c r="T589" s="96">
        <f t="shared" si="336"/>
        <v>5.3541674451616072E-3</v>
      </c>
      <c r="U589" s="96">
        <f t="shared" si="337"/>
        <v>5.3541674451616072E-3</v>
      </c>
      <c r="V589" s="96">
        <f t="shared" si="338"/>
        <v>5.3541674451616072E-3</v>
      </c>
      <c r="W589" s="96">
        <f t="shared" si="339"/>
        <v>5.3541674451616072E-3</v>
      </c>
      <c r="X589" s="96">
        <f t="shared" si="340"/>
        <v>5.3541674451616072E-3</v>
      </c>
      <c r="Y589" s="96">
        <f t="shared" si="341"/>
        <v>1.8630554273641215E-5</v>
      </c>
      <c r="Z589" s="96">
        <f t="shared" si="342"/>
        <v>1.8630554273641215E-5</v>
      </c>
      <c r="AA589" s="96">
        <f t="shared" si="343"/>
        <v>1.8630554273641215E-5</v>
      </c>
      <c r="AB589" s="96">
        <f t="shared" si="344"/>
        <v>1.6461957756189377E-5</v>
      </c>
      <c r="AC589" s="96">
        <f t="shared" si="345"/>
        <v>1.8630554273641215E-5</v>
      </c>
      <c r="AD589" s="97">
        <f t="shared" si="346"/>
        <v>5.4000000000000003E-3</v>
      </c>
      <c r="AE589" s="97">
        <f t="shared" si="347"/>
        <v>5.4000000000000003E-3</v>
      </c>
      <c r="AF589" s="97">
        <f t="shared" si="348"/>
        <v>5.4000000000000003E-3</v>
      </c>
      <c r="AG589" s="97">
        <f t="shared" si="349"/>
        <v>5.4000000000000003E-3</v>
      </c>
      <c r="AH589" s="97">
        <f t="shared" si="350"/>
        <v>5.4000000000000003E-3</v>
      </c>
      <c r="AI589" s="98">
        <f t="shared" si="361"/>
        <v>5.4000000000000003E-3</v>
      </c>
      <c r="AJ589" s="99">
        <f t="shared" si="362"/>
        <v>5.4000000000000003E-3</v>
      </c>
      <c r="AK589" s="98">
        <f t="shared" si="363"/>
        <v>0.03</v>
      </c>
      <c r="AL589" s="122">
        <f t="shared" si="366"/>
        <v>200</v>
      </c>
      <c r="AM589" s="100">
        <f t="shared" si="351"/>
        <v>7.6367532368147141E-3</v>
      </c>
      <c r="AN589" s="98">
        <f t="shared" si="364"/>
        <v>0.03</v>
      </c>
      <c r="AO589" s="101">
        <f t="shared" si="365"/>
        <v>56172</v>
      </c>
    </row>
    <row r="590" spans="1:41" ht="16.5">
      <c r="A590" s="112">
        <v>42668</v>
      </c>
      <c r="B590" s="73">
        <v>9385</v>
      </c>
      <c r="C590" s="73">
        <v>9322</v>
      </c>
      <c r="D590" s="80">
        <f t="shared" si="352"/>
        <v>63</v>
      </c>
      <c r="E590" s="17">
        <f t="shared" si="335"/>
        <v>7.0000000000000001E-3</v>
      </c>
      <c r="F590" s="16">
        <f t="shared" si="353"/>
        <v>5.4999999999999997E-3</v>
      </c>
      <c r="G590" s="16">
        <f t="shared" si="354"/>
        <v>5.4999999999999997E-3</v>
      </c>
      <c r="H590" s="16">
        <f t="shared" si="355"/>
        <v>5.4999999999999997E-3</v>
      </c>
      <c r="I590" s="16">
        <f t="shared" si="356"/>
        <v>5.4999999999999997E-3</v>
      </c>
      <c r="J590" s="16">
        <f t="shared" si="357"/>
        <v>5.4999999999999997E-3</v>
      </c>
      <c r="K590" s="16">
        <f t="shared" si="331"/>
        <v>5.4999999999999997E-3</v>
      </c>
      <c r="L590" s="16">
        <f t="shared" si="358"/>
        <v>0.03</v>
      </c>
      <c r="M590" s="72"/>
      <c r="N590" s="72"/>
      <c r="O590" s="32">
        <f t="shared" si="332"/>
        <v>0</v>
      </c>
      <c r="P590" s="17" t="e">
        <f t="shared" si="333"/>
        <v>#DIV/0!</v>
      </c>
      <c r="Q590" s="38">
        <f t="shared" si="334"/>
        <v>0</v>
      </c>
      <c r="R590" s="17" t="e">
        <f t="shared" si="359"/>
        <v>#DIV/0!</v>
      </c>
      <c r="S590" s="97">
        <f t="shared" si="360"/>
        <v>7.0000000000000001E-3</v>
      </c>
      <c r="T590" s="96">
        <f t="shared" si="336"/>
        <v>5.5044334522995819E-3</v>
      </c>
      <c r="U590" s="96">
        <f t="shared" si="337"/>
        <v>5.5044334522995819E-3</v>
      </c>
      <c r="V590" s="96">
        <f t="shared" si="338"/>
        <v>5.5044334522995819E-3</v>
      </c>
      <c r="W590" s="96">
        <f t="shared" si="339"/>
        <v>5.5044334522995819E-3</v>
      </c>
      <c r="X590" s="96">
        <f t="shared" si="340"/>
        <v>5.5044334522995819E-3</v>
      </c>
      <c r="Y590" s="96">
        <f t="shared" si="341"/>
        <v>1.9419386232575943E-5</v>
      </c>
      <c r="Z590" s="96">
        <f t="shared" si="342"/>
        <v>1.9419386232575943E-5</v>
      </c>
      <c r="AA590" s="96">
        <f t="shared" si="343"/>
        <v>1.9419386232575943E-5</v>
      </c>
      <c r="AB590" s="96">
        <f t="shared" si="344"/>
        <v>1.7158969675104098E-5</v>
      </c>
      <c r="AC590" s="96">
        <f t="shared" si="345"/>
        <v>1.9419386232575943E-5</v>
      </c>
      <c r="AD590" s="97">
        <f t="shared" si="346"/>
        <v>5.4999999999999997E-3</v>
      </c>
      <c r="AE590" s="97">
        <f t="shared" si="347"/>
        <v>5.4999999999999997E-3</v>
      </c>
      <c r="AF590" s="97">
        <f t="shared" si="348"/>
        <v>5.4999999999999997E-3</v>
      </c>
      <c r="AG590" s="97">
        <f t="shared" si="349"/>
        <v>5.4999999999999997E-3</v>
      </c>
      <c r="AH590" s="97">
        <f t="shared" si="350"/>
        <v>5.4999999999999997E-3</v>
      </c>
      <c r="AI590" s="98">
        <f t="shared" si="361"/>
        <v>5.4999999999999997E-3</v>
      </c>
      <c r="AJ590" s="99">
        <f t="shared" si="362"/>
        <v>5.5000000000000005E-3</v>
      </c>
      <c r="AK590" s="98">
        <f t="shared" si="363"/>
        <v>0.03</v>
      </c>
      <c r="AL590" s="122">
        <f t="shared" si="366"/>
        <v>200</v>
      </c>
      <c r="AM590" s="100">
        <f t="shared" si="351"/>
        <v>7.778174593052023E-3</v>
      </c>
      <c r="AN590" s="98">
        <f t="shared" si="364"/>
        <v>0.03</v>
      </c>
      <c r="AO590" s="101">
        <f t="shared" si="365"/>
        <v>56310</v>
      </c>
    </row>
    <row r="591" spans="1:41" ht="16.5">
      <c r="A591" s="112">
        <v>42667</v>
      </c>
      <c r="B591" s="73">
        <v>9322</v>
      </c>
      <c r="C591" s="73">
        <v>9306</v>
      </c>
      <c r="D591" s="80">
        <f t="shared" si="352"/>
        <v>16</v>
      </c>
      <c r="E591" s="17">
        <f t="shared" si="335"/>
        <v>2E-3</v>
      </c>
      <c r="F591" s="16">
        <f t="shared" si="353"/>
        <v>5.4000000000000003E-3</v>
      </c>
      <c r="G591" s="16">
        <f t="shared" si="354"/>
        <v>5.4000000000000003E-3</v>
      </c>
      <c r="H591" s="16">
        <f t="shared" si="355"/>
        <v>5.4000000000000003E-3</v>
      </c>
      <c r="I591" s="16">
        <f t="shared" si="356"/>
        <v>5.4000000000000003E-3</v>
      </c>
      <c r="J591" s="16">
        <f t="shared" si="357"/>
        <v>5.4000000000000003E-3</v>
      </c>
      <c r="K591" s="16">
        <f t="shared" si="331"/>
        <v>5.4000000000000003E-3</v>
      </c>
      <c r="L591" s="16">
        <f t="shared" si="358"/>
        <v>0.03</v>
      </c>
      <c r="M591" s="72"/>
      <c r="N591" s="72"/>
      <c r="O591" s="32">
        <f t="shared" si="332"/>
        <v>0</v>
      </c>
      <c r="P591" s="17" t="e">
        <f t="shared" si="333"/>
        <v>#DIV/0!</v>
      </c>
      <c r="Q591" s="38">
        <f t="shared" si="334"/>
        <v>0</v>
      </c>
      <c r="R591" s="17" t="e">
        <f t="shared" si="359"/>
        <v>#DIV/0!</v>
      </c>
      <c r="S591" s="97">
        <f t="shared" si="360"/>
        <v>2E-3</v>
      </c>
      <c r="T591" s="96">
        <f t="shared" si="336"/>
        <v>5.4089717577655129E-3</v>
      </c>
      <c r="U591" s="96">
        <f t="shared" si="337"/>
        <v>5.4089717577655129E-3</v>
      </c>
      <c r="V591" s="96">
        <f t="shared" si="338"/>
        <v>5.4089717577655129E-3</v>
      </c>
      <c r="W591" s="96">
        <f t="shared" si="339"/>
        <v>5.4089717577655129E-3</v>
      </c>
      <c r="X591" s="96">
        <f t="shared" si="340"/>
        <v>5.4089717577655129E-3</v>
      </c>
      <c r="Y591" s="96">
        <f t="shared" si="341"/>
        <v>2.049734466012838E-5</v>
      </c>
      <c r="Z591" s="96">
        <f t="shared" si="342"/>
        <v>2.049734466012838E-5</v>
      </c>
      <c r="AA591" s="96">
        <f t="shared" si="343"/>
        <v>2.049734466012838E-5</v>
      </c>
      <c r="AB591" s="96">
        <f t="shared" si="344"/>
        <v>1.8111453741689434E-5</v>
      </c>
      <c r="AC591" s="96">
        <f t="shared" si="345"/>
        <v>2.049734466012838E-5</v>
      </c>
      <c r="AD591" s="97">
        <f t="shared" si="346"/>
        <v>5.4000000000000003E-3</v>
      </c>
      <c r="AE591" s="97">
        <f t="shared" si="347"/>
        <v>5.4000000000000003E-3</v>
      </c>
      <c r="AF591" s="97">
        <f t="shared" si="348"/>
        <v>5.4000000000000003E-3</v>
      </c>
      <c r="AG591" s="97">
        <f t="shared" si="349"/>
        <v>5.4000000000000003E-3</v>
      </c>
      <c r="AH591" s="97">
        <f t="shared" si="350"/>
        <v>5.4000000000000003E-3</v>
      </c>
      <c r="AI591" s="98">
        <f t="shared" si="361"/>
        <v>5.4000000000000003E-3</v>
      </c>
      <c r="AJ591" s="99">
        <f t="shared" si="362"/>
        <v>5.4000000000000003E-3</v>
      </c>
      <c r="AK591" s="98">
        <f t="shared" si="363"/>
        <v>0.03</v>
      </c>
      <c r="AL591" s="122">
        <f t="shared" si="366"/>
        <v>200</v>
      </c>
      <c r="AM591" s="100">
        <f t="shared" si="351"/>
        <v>7.6367532368147141E-3</v>
      </c>
      <c r="AN591" s="98">
        <f t="shared" si="364"/>
        <v>0.03</v>
      </c>
      <c r="AO591" s="101">
        <f t="shared" si="365"/>
        <v>55932</v>
      </c>
    </row>
    <row r="592" spans="1:41" ht="16.5">
      <c r="A592" s="112">
        <v>42664</v>
      </c>
      <c r="B592" s="73">
        <v>9306</v>
      </c>
      <c r="C592" s="73">
        <v>9317</v>
      </c>
      <c r="D592" s="80">
        <f t="shared" si="352"/>
        <v>-11</v>
      </c>
      <c r="E592" s="17">
        <f t="shared" si="335"/>
        <v>2E-3</v>
      </c>
      <c r="F592" s="16">
        <f t="shared" si="353"/>
        <v>5.5999999999999999E-3</v>
      </c>
      <c r="G592" s="16">
        <f t="shared" si="354"/>
        <v>5.5999999999999999E-3</v>
      </c>
      <c r="H592" s="16">
        <f t="shared" si="355"/>
        <v>5.5999999999999999E-3</v>
      </c>
      <c r="I592" s="16">
        <f t="shared" si="356"/>
        <v>5.5999999999999999E-3</v>
      </c>
      <c r="J592" s="16">
        <f t="shared" si="357"/>
        <v>5.5999999999999999E-3</v>
      </c>
      <c r="K592" s="16">
        <f t="shared" si="331"/>
        <v>5.5999999999999999E-3</v>
      </c>
      <c r="L592" s="16">
        <f t="shared" si="358"/>
        <v>0.03</v>
      </c>
      <c r="M592" s="72"/>
      <c r="N592" s="72"/>
      <c r="O592" s="32">
        <f t="shared" si="332"/>
        <v>0</v>
      </c>
      <c r="P592" s="17" t="e">
        <f t="shared" si="333"/>
        <v>#DIV/0!</v>
      </c>
      <c r="Q592" s="38">
        <f t="shared" si="334"/>
        <v>0</v>
      </c>
      <c r="R592" s="17" t="e">
        <f t="shared" si="359"/>
        <v>#DIV/0!</v>
      </c>
      <c r="S592" s="97">
        <f t="shared" si="360"/>
        <v>2E-3</v>
      </c>
      <c r="T592" s="96">
        <f t="shared" si="336"/>
        <v>5.6265656997505457E-3</v>
      </c>
      <c r="U592" s="96">
        <f t="shared" si="337"/>
        <v>5.6265656997505457E-3</v>
      </c>
      <c r="V592" s="96">
        <f t="shared" si="338"/>
        <v>5.6265656997505457E-3</v>
      </c>
      <c r="W592" s="96">
        <f t="shared" si="339"/>
        <v>5.6265656997505457E-3</v>
      </c>
      <c r="X592" s="96">
        <f t="shared" si="340"/>
        <v>5.6265656997505457E-3</v>
      </c>
      <c r="Y592" s="96">
        <f t="shared" si="341"/>
        <v>2.0966197801757394E-5</v>
      </c>
      <c r="Z592" s="96">
        <f t="shared" si="342"/>
        <v>2.0966197801757394E-5</v>
      </c>
      <c r="AA592" s="96">
        <f t="shared" si="343"/>
        <v>2.0966197801757394E-5</v>
      </c>
      <c r="AB592" s="96">
        <f t="shared" si="344"/>
        <v>1.8525732377632833E-5</v>
      </c>
      <c r="AC592" s="96">
        <f t="shared" si="345"/>
        <v>2.0966197801757394E-5</v>
      </c>
      <c r="AD592" s="97">
        <f t="shared" si="346"/>
        <v>5.5999999999999999E-3</v>
      </c>
      <c r="AE592" s="97">
        <f t="shared" si="347"/>
        <v>5.5999999999999999E-3</v>
      </c>
      <c r="AF592" s="97">
        <f t="shared" si="348"/>
        <v>5.5999999999999999E-3</v>
      </c>
      <c r="AG592" s="97">
        <f t="shared" si="349"/>
        <v>5.5999999999999999E-3</v>
      </c>
      <c r="AH592" s="97">
        <f t="shared" si="350"/>
        <v>5.5999999999999999E-3</v>
      </c>
      <c r="AI592" s="98">
        <f t="shared" si="361"/>
        <v>5.5999999999999999E-3</v>
      </c>
      <c r="AJ592" s="99">
        <f t="shared" si="362"/>
        <v>5.6000000000000008E-3</v>
      </c>
      <c r="AK592" s="98">
        <f t="shared" si="363"/>
        <v>0.03</v>
      </c>
      <c r="AL592" s="122">
        <f t="shared" si="366"/>
        <v>200</v>
      </c>
      <c r="AM592" s="100">
        <f t="shared" si="351"/>
        <v>7.9195959492893327E-3</v>
      </c>
      <c r="AN592" s="98">
        <f t="shared" si="364"/>
        <v>0.03</v>
      </c>
      <c r="AO592" s="101">
        <f t="shared" si="365"/>
        <v>55836</v>
      </c>
    </row>
    <row r="593" spans="1:41" ht="16.5">
      <c r="A593" s="112">
        <v>42663</v>
      </c>
      <c r="B593" s="73">
        <v>9317</v>
      </c>
      <c r="C593" s="73">
        <v>9283</v>
      </c>
      <c r="D593" s="80">
        <f t="shared" si="352"/>
        <v>34</v>
      </c>
      <c r="E593" s="17">
        <f t="shared" si="335"/>
        <v>4.0000000000000001E-3</v>
      </c>
      <c r="F593" s="16">
        <f t="shared" si="353"/>
        <v>5.8999999999999999E-3</v>
      </c>
      <c r="G593" s="16">
        <f t="shared" si="354"/>
        <v>5.8999999999999999E-3</v>
      </c>
      <c r="H593" s="16">
        <f t="shared" si="355"/>
        <v>5.8999999999999999E-3</v>
      </c>
      <c r="I593" s="16">
        <f t="shared" si="356"/>
        <v>5.8999999999999999E-3</v>
      </c>
      <c r="J593" s="16">
        <f t="shared" si="357"/>
        <v>5.8999999999999999E-3</v>
      </c>
      <c r="K593" s="16">
        <f t="shared" si="331"/>
        <v>5.8999999999999999E-3</v>
      </c>
      <c r="L593" s="16">
        <f t="shared" si="358"/>
        <v>0.03</v>
      </c>
      <c r="M593" s="72"/>
      <c r="N593" s="72"/>
      <c r="O593" s="32">
        <f t="shared" si="332"/>
        <v>0</v>
      </c>
      <c r="P593" s="17" t="e">
        <f t="shared" si="333"/>
        <v>#DIV/0!</v>
      </c>
      <c r="Q593" s="38">
        <f t="shared" si="334"/>
        <v>0</v>
      </c>
      <c r="R593" s="17" t="e">
        <f t="shared" si="359"/>
        <v>#DIV/0!</v>
      </c>
      <c r="S593" s="97">
        <f t="shared" si="360"/>
        <v>4.0000000000000001E-3</v>
      </c>
      <c r="T593" s="96">
        <f t="shared" si="336"/>
        <v>5.8580486167559001E-3</v>
      </c>
      <c r="U593" s="96">
        <f t="shared" si="337"/>
        <v>5.8580486167559001E-3</v>
      </c>
      <c r="V593" s="96">
        <f t="shared" si="338"/>
        <v>5.8580486167559001E-3</v>
      </c>
      <c r="W593" s="96">
        <f t="shared" si="339"/>
        <v>5.8580486167559001E-3</v>
      </c>
      <c r="X593" s="96">
        <f t="shared" si="340"/>
        <v>5.8580486167559001E-3</v>
      </c>
      <c r="Y593" s="96">
        <f t="shared" si="341"/>
        <v>2.1354388780853478E-5</v>
      </c>
      <c r="Z593" s="96">
        <f t="shared" si="342"/>
        <v>2.1354388780853478E-5</v>
      </c>
      <c r="AA593" s="96">
        <f t="shared" si="343"/>
        <v>2.1354388780853478E-5</v>
      </c>
      <c r="AB593" s="96">
        <f t="shared" si="344"/>
        <v>1.8868737926762131E-5</v>
      </c>
      <c r="AC593" s="96">
        <f t="shared" si="345"/>
        <v>2.1354388780853478E-5</v>
      </c>
      <c r="AD593" s="97">
        <f t="shared" si="346"/>
        <v>5.8999999999999999E-3</v>
      </c>
      <c r="AE593" s="97">
        <f t="shared" si="347"/>
        <v>5.8999999999999999E-3</v>
      </c>
      <c r="AF593" s="97">
        <f t="shared" si="348"/>
        <v>5.8999999999999999E-3</v>
      </c>
      <c r="AG593" s="97">
        <f t="shared" si="349"/>
        <v>5.8999999999999999E-3</v>
      </c>
      <c r="AH593" s="97">
        <f t="shared" si="350"/>
        <v>5.8999999999999999E-3</v>
      </c>
      <c r="AI593" s="98">
        <f t="shared" si="361"/>
        <v>5.8999999999999999E-3</v>
      </c>
      <c r="AJ593" s="99">
        <f t="shared" si="362"/>
        <v>5.9000000000000007E-3</v>
      </c>
      <c r="AK593" s="98">
        <f t="shared" si="363"/>
        <v>0.03</v>
      </c>
      <c r="AL593" s="122">
        <f t="shared" si="366"/>
        <v>200</v>
      </c>
      <c r="AM593" s="100">
        <f t="shared" si="351"/>
        <v>8.3438600180012618E-3</v>
      </c>
      <c r="AN593" s="98">
        <f t="shared" si="364"/>
        <v>0.03</v>
      </c>
      <c r="AO593" s="101">
        <f t="shared" si="365"/>
        <v>55902</v>
      </c>
    </row>
    <row r="594" spans="1:41" ht="16.5">
      <c r="A594" s="112">
        <v>42662</v>
      </c>
      <c r="B594" s="73">
        <v>9283</v>
      </c>
      <c r="C594" s="73">
        <v>9222</v>
      </c>
      <c r="D594" s="80">
        <f t="shared" si="352"/>
        <v>61</v>
      </c>
      <c r="E594" s="17">
        <f t="shared" si="335"/>
        <v>7.0000000000000001E-3</v>
      </c>
      <c r="F594" s="16">
        <f t="shared" si="353"/>
        <v>6.0000000000000001E-3</v>
      </c>
      <c r="G594" s="16">
        <f t="shared" si="354"/>
        <v>6.0000000000000001E-3</v>
      </c>
      <c r="H594" s="16">
        <f t="shared" si="355"/>
        <v>6.0000000000000001E-3</v>
      </c>
      <c r="I594" s="16">
        <f t="shared" si="356"/>
        <v>6.0000000000000001E-3</v>
      </c>
      <c r="J594" s="16">
        <f t="shared" si="357"/>
        <v>6.0000000000000001E-3</v>
      </c>
      <c r="K594" s="16">
        <f t="shared" si="331"/>
        <v>6.0000000000000001E-3</v>
      </c>
      <c r="L594" s="16">
        <f t="shared" si="358"/>
        <v>0.03</v>
      </c>
      <c r="M594" s="72"/>
      <c r="N594" s="72"/>
      <c r="O594" s="32">
        <f t="shared" si="332"/>
        <v>0</v>
      </c>
      <c r="P594" s="17" t="e">
        <f t="shared" si="333"/>
        <v>#DIV/0!</v>
      </c>
      <c r="Q594" s="38">
        <f t="shared" si="334"/>
        <v>0</v>
      </c>
      <c r="R594" s="17" t="e">
        <f t="shared" si="359"/>
        <v>#DIV/0!</v>
      </c>
      <c r="S594" s="97">
        <f t="shared" si="360"/>
        <v>7.0000000000000001E-3</v>
      </c>
      <c r="T594" s="96">
        <f t="shared" si="336"/>
        <v>5.9766474646339362E-3</v>
      </c>
      <c r="U594" s="96">
        <f t="shared" si="337"/>
        <v>5.9766474646339362E-3</v>
      </c>
      <c r="V594" s="96">
        <f t="shared" si="338"/>
        <v>5.9766474646339362E-3</v>
      </c>
      <c r="W594" s="96">
        <f t="shared" si="339"/>
        <v>5.9766474646339362E-3</v>
      </c>
      <c r="X594" s="96">
        <f t="shared" si="340"/>
        <v>5.9766474646339362E-3</v>
      </c>
      <c r="Y594" s="96">
        <f t="shared" si="341"/>
        <v>2.2468043264773246E-5</v>
      </c>
      <c r="Z594" s="96">
        <f t="shared" si="342"/>
        <v>2.2468043264773246E-5</v>
      </c>
      <c r="AA594" s="96">
        <f t="shared" si="343"/>
        <v>2.2468043264773246E-5</v>
      </c>
      <c r="AB594" s="96">
        <f t="shared" si="344"/>
        <v>1.9852763028753641E-5</v>
      </c>
      <c r="AC594" s="96">
        <f t="shared" si="345"/>
        <v>2.2468043264773246E-5</v>
      </c>
      <c r="AD594" s="97">
        <f t="shared" si="346"/>
        <v>6.0000000000000001E-3</v>
      </c>
      <c r="AE594" s="97">
        <f t="shared" si="347"/>
        <v>6.0000000000000001E-3</v>
      </c>
      <c r="AF594" s="97">
        <f t="shared" si="348"/>
        <v>6.0000000000000001E-3</v>
      </c>
      <c r="AG594" s="97">
        <f t="shared" si="349"/>
        <v>6.0000000000000001E-3</v>
      </c>
      <c r="AH594" s="97">
        <f t="shared" si="350"/>
        <v>6.0000000000000001E-3</v>
      </c>
      <c r="AI594" s="98">
        <f t="shared" si="361"/>
        <v>6.0000000000000001E-3</v>
      </c>
      <c r="AJ594" s="99">
        <f t="shared" si="362"/>
        <v>6.0000000000000001E-3</v>
      </c>
      <c r="AK594" s="98">
        <f t="shared" si="363"/>
        <v>0.03</v>
      </c>
      <c r="AL594" s="122">
        <f t="shared" si="366"/>
        <v>200</v>
      </c>
      <c r="AM594" s="100">
        <f t="shared" si="351"/>
        <v>8.4852813742385715E-3</v>
      </c>
      <c r="AN594" s="98">
        <f t="shared" si="364"/>
        <v>0.03</v>
      </c>
      <c r="AO594" s="101">
        <f t="shared" si="365"/>
        <v>55698</v>
      </c>
    </row>
    <row r="595" spans="1:41" ht="16.5">
      <c r="A595" s="112">
        <v>42661</v>
      </c>
      <c r="B595" s="73">
        <v>9222</v>
      </c>
      <c r="C595" s="73">
        <v>9176</v>
      </c>
      <c r="D595" s="80">
        <f t="shared" si="352"/>
        <v>46</v>
      </c>
      <c r="E595" s="17">
        <f t="shared" si="335"/>
        <v>6.0000000000000001E-3</v>
      </c>
      <c r="F595" s="16">
        <f t="shared" si="353"/>
        <v>5.8999999999999999E-3</v>
      </c>
      <c r="G595" s="16">
        <f t="shared" si="354"/>
        <v>5.8999999999999999E-3</v>
      </c>
      <c r="H595" s="16">
        <f t="shared" si="355"/>
        <v>5.8999999999999999E-3</v>
      </c>
      <c r="I595" s="16">
        <f t="shared" si="356"/>
        <v>5.8999999999999999E-3</v>
      </c>
      <c r="J595" s="16">
        <f t="shared" si="357"/>
        <v>5.8999999999999999E-3</v>
      </c>
      <c r="K595" s="16">
        <f t="shared" si="331"/>
        <v>5.8999999999999999E-3</v>
      </c>
      <c r="L595" s="16">
        <f t="shared" si="358"/>
        <v>0.03</v>
      </c>
      <c r="M595" s="72"/>
      <c r="N595" s="72"/>
      <c r="O595" s="32">
        <f t="shared" si="332"/>
        <v>0</v>
      </c>
      <c r="P595" s="17" t="e">
        <f t="shared" si="333"/>
        <v>#DIV/0!</v>
      </c>
      <c r="Q595" s="38">
        <f t="shared" si="334"/>
        <v>0</v>
      </c>
      <c r="R595" s="17" t="e">
        <f t="shared" si="359"/>
        <v>#DIV/0!</v>
      </c>
      <c r="S595" s="97">
        <f t="shared" si="360"/>
        <v>6.0000000000000001E-3</v>
      </c>
      <c r="T595" s="96">
        <f t="shared" si="336"/>
        <v>5.9113270900361028E-3</v>
      </c>
      <c r="U595" s="96">
        <f t="shared" si="337"/>
        <v>5.9113270900361028E-3</v>
      </c>
      <c r="V595" s="96">
        <f t="shared" si="338"/>
        <v>5.9113270900361028E-3</v>
      </c>
      <c r="W595" s="96">
        <f t="shared" si="339"/>
        <v>5.9113270900361028E-3</v>
      </c>
      <c r="X595" s="96">
        <f t="shared" si="340"/>
        <v>5.9113270900361028E-3</v>
      </c>
      <c r="Y595" s="96">
        <f t="shared" si="341"/>
        <v>2.3826522066467969E-5</v>
      </c>
      <c r="Z595" s="96">
        <f t="shared" si="342"/>
        <v>2.3826522066467969E-5</v>
      </c>
      <c r="AA595" s="96">
        <f t="shared" si="343"/>
        <v>2.3826522066467969E-5</v>
      </c>
      <c r="AB595" s="96">
        <f t="shared" si="344"/>
        <v>2.1053114897931101E-5</v>
      </c>
      <c r="AC595" s="96">
        <f t="shared" si="345"/>
        <v>2.3826522066467969E-5</v>
      </c>
      <c r="AD595" s="97">
        <f t="shared" si="346"/>
        <v>5.8999999999999999E-3</v>
      </c>
      <c r="AE595" s="97">
        <f t="shared" si="347"/>
        <v>5.8999999999999999E-3</v>
      </c>
      <c r="AF595" s="97">
        <f t="shared" si="348"/>
        <v>5.8999999999999999E-3</v>
      </c>
      <c r="AG595" s="97">
        <f t="shared" si="349"/>
        <v>5.8999999999999999E-3</v>
      </c>
      <c r="AH595" s="97">
        <f t="shared" si="350"/>
        <v>5.8999999999999999E-3</v>
      </c>
      <c r="AI595" s="98">
        <f t="shared" si="361"/>
        <v>5.8999999999999999E-3</v>
      </c>
      <c r="AJ595" s="99">
        <f t="shared" si="362"/>
        <v>5.9000000000000007E-3</v>
      </c>
      <c r="AK595" s="98">
        <f t="shared" si="363"/>
        <v>0.03</v>
      </c>
      <c r="AL595" s="122">
        <f t="shared" si="366"/>
        <v>200</v>
      </c>
      <c r="AM595" s="100">
        <f t="shared" si="351"/>
        <v>8.3438600180012618E-3</v>
      </c>
      <c r="AN595" s="98">
        <f t="shared" si="364"/>
        <v>0.03</v>
      </c>
      <c r="AO595" s="101">
        <f t="shared" si="365"/>
        <v>55332</v>
      </c>
    </row>
    <row r="596" spans="1:41" ht="16.5">
      <c r="A596" s="112">
        <v>42660</v>
      </c>
      <c r="B596" s="73">
        <v>9176</v>
      </c>
      <c r="C596" s="73">
        <v>9165</v>
      </c>
      <c r="D596" s="80">
        <f t="shared" si="352"/>
        <v>11</v>
      </c>
      <c r="E596" s="17">
        <f t="shared" si="335"/>
        <v>2E-3</v>
      </c>
      <c r="F596" s="16">
        <f t="shared" si="353"/>
        <v>5.8999999999999999E-3</v>
      </c>
      <c r="G596" s="16">
        <f t="shared" si="354"/>
        <v>5.8999999999999999E-3</v>
      </c>
      <c r="H596" s="16">
        <f t="shared" si="355"/>
        <v>5.8999999999999999E-3</v>
      </c>
      <c r="I596" s="16">
        <f t="shared" si="356"/>
        <v>5.8999999999999999E-3</v>
      </c>
      <c r="J596" s="16">
        <f t="shared" si="357"/>
        <v>5.8999999999999999E-3</v>
      </c>
      <c r="K596" s="16">
        <f t="shared" ref="K596:K659" si="367">AVERAGE(F596:J596)</f>
        <v>5.8999999999999999E-3</v>
      </c>
      <c r="L596" s="16">
        <f t="shared" si="358"/>
        <v>0.03</v>
      </c>
      <c r="M596" s="72"/>
      <c r="N596" s="72"/>
      <c r="O596" s="32">
        <f t="shared" ref="O596:O659" si="368">B596*L596*M596</f>
        <v>0</v>
      </c>
      <c r="P596" s="17" t="e">
        <f t="shared" ref="P596:P659" si="369">ROUNDUP((O596-N596)/N596,3)</f>
        <v>#DIV/0!</v>
      </c>
      <c r="Q596" s="38">
        <f t="shared" ref="Q596:Q659" si="370">ROUNDUP(O596/1000,0)*1000</f>
        <v>0</v>
      </c>
      <c r="R596" s="17" t="e">
        <f t="shared" si="359"/>
        <v>#DIV/0!</v>
      </c>
      <c r="S596" s="97">
        <f t="shared" si="360"/>
        <v>2E-3</v>
      </c>
      <c r="T596" s="96">
        <f t="shared" si="336"/>
        <v>5.9056671170596839E-3</v>
      </c>
      <c r="U596" s="96">
        <f t="shared" si="337"/>
        <v>5.9056671170596839E-3</v>
      </c>
      <c r="V596" s="96">
        <f t="shared" si="338"/>
        <v>5.9056671170596839E-3</v>
      </c>
      <c r="W596" s="96">
        <f t="shared" si="339"/>
        <v>5.9056671170596839E-3</v>
      </c>
      <c r="X596" s="96">
        <f t="shared" si="340"/>
        <v>5.9056671170596839E-3</v>
      </c>
      <c r="Y596" s="96">
        <f t="shared" si="341"/>
        <v>2.5346795898829512E-5</v>
      </c>
      <c r="Z596" s="96">
        <f t="shared" si="342"/>
        <v>2.5346795898829512E-5</v>
      </c>
      <c r="AA596" s="96">
        <f t="shared" si="343"/>
        <v>2.5346795898829512E-5</v>
      </c>
      <c r="AB596" s="96">
        <f t="shared" si="344"/>
        <v>2.239642885620576E-5</v>
      </c>
      <c r="AC596" s="96">
        <f t="shared" si="345"/>
        <v>2.5346795898829512E-5</v>
      </c>
      <c r="AD596" s="97">
        <f t="shared" si="346"/>
        <v>5.8999999999999999E-3</v>
      </c>
      <c r="AE596" s="97">
        <f t="shared" si="347"/>
        <v>5.8999999999999999E-3</v>
      </c>
      <c r="AF596" s="97">
        <f t="shared" si="348"/>
        <v>5.8999999999999999E-3</v>
      </c>
      <c r="AG596" s="97">
        <f t="shared" si="349"/>
        <v>5.8999999999999999E-3</v>
      </c>
      <c r="AH596" s="97">
        <f t="shared" si="350"/>
        <v>5.8999999999999999E-3</v>
      </c>
      <c r="AI596" s="98">
        <f t="shared" si="361"/>
        <v>5.8999999999999999E-3</v>
      </c>
      <c r="AJ596" s="99">
        <f t="shared" si="362"/>
        <v>5.9000000000000007E-3</v>
      </c>
      <c r="AK596" s="98">
        <f t="shared" si="363"/>
        <v>0.03</v>
      </c>
      <c r="AL596" s="122">
        <f t="shared" si="366"/>
        <v>200</v>
      </c>
      <c r="AM596" s="100">
        <f t="shared" si="351"/>
        <v>8.3438600180012618E-3</v>
      </c>
      <c r="AN596" s="98">
        <f t="shared" si="364"/>
        <v>0.03</v>
      </c>
      <c r="AO596" s="101">
        <f t="shared" si="365"/>
        <v>55056</v>
      </c>
    </row>
    <row r="597" spans="1:41" ht="16.5">
      <c r="A597" s="112">
        <v>42657</v>
      </c>
      <c r="B597" s="73">
        <v>9165</v>
      </c>
      <c r="C597" s="73">
        <v>9219</v>
      </c>
      <c r="D597" s="80">
        <f t="shared" si="352"/>
        <v>-54</v>
      </c>
      <c r="E597" s="17">
        <f t="shared" si="335"/>
        <v>6.0000000000000001E-3</v>
      </c>
      <c r="F597" s="16">
        <f t="shared" si="353"/>
        <v>6.1999999999999998E-3</v>
      </c>
      <c r="G597" s="16">
        <f t="shared" si="354"/>
        <v>6.1999999999999998E-3</v>
      </c>
      <c r="H597" s="16">
        <f t="shared" si="355"/>
        <v>6.1999999999999998E-3</v>
      </c>
      <c r="I597" s="16">
        <f t="shared" si="356"/>
        <v>6.1999999999999998E-3</v>
      </c>
      <c r="J597" s="16">
        <f t="shared" si="357"/>
        <v>6.1999999999999998E-3</v>
      </c>
      <c r="K597" s="16">
        <f t="shared" si="367"/>
        <v>6.1999999999999998E-3</v>
      </c>
      <c r="L597" s="16">
        <f t="shared" si="358"/>
        <v>0.03</v>
      </c>
      <c r="M597" s="72"/>
      <c r="N597" s="72"/>
      <c r="O597" s="32">
        <f t="shared" si="368"/>
        <v>0</v>
      </c>
      <c r="P597" s="17" t="e">
        <f t="shared" si="369"/>
        <v>#DIV/0!</v>
      </c>
      <c r="Q597" s="38">
        <f t="shared" si="370"/>
        <v>0</v>
      </c>
      <c r="R597" s="17" t="e">
        <f t="shared" si="359"/>
        <v>#DIV/0!</v>
      </c>
      <c r="S597" s="97">
        <f t="shared" si="360"/>
        <v>6.0000000000000001E-3</v>
      </c>
      <c r="T597" s="96">
        <f t="shared" si="336"/>
        <v>6.1549650181485999E-3</v>
      </c>
      <c r="U597" s="96">
        <f t="shared" si="337"/>
        <v>6.1549650181485999E-3</v>
      </c>
      <c r="V597" s="96">
        <f t="shared" si="338"/>
        <v>6.1549650181485999E-3</v>
      </c>
      <c r="W597" s="96">
        <f t="shared" si="339"/>
        <v>6.1549650181485999E-3</v>
      </c>
      <c r="X597" s="96">
        <f t="shared" si="340"/>
        <v>6.1549650181485999E-3</v>
      </c>
      <c r="Y597" s="96">
        <f t="shared" si="341"/>
        <v>2.5862736000752339E-5</v>
      </c>
      <c r="Z597" s="96">
        <f t="shared" si="342"/>
        <v>2.5862736000752339E-5</v>
      </c>
      <c r="AA597" s="96">
        <f t="shared" si="343"/>
        <v>2.5862736000752339E-5</v>
      </c>
      <c r="AB597" s="96">
        <f t="shared" si="344"/>
        <v>2.2852313530264767E-5</v>
      </c>
      <c r="AC597" s="96">
        <f t="shared" si="345"/>
        <v>2.5862736000752339E-5</v>
      </c>
      <c r="AD597" s="97">
        <f t="shared" si="346"/>
        <v>6.1999999999999998E-3</v>
      </c>
      <c r="AE597" s="97">
        <f t="shared" si="347"/>
        <v>6.1999999999999998E-3</v>
      </c>
      <c r="AF597" s="97">
        <f t="shared" si="348"/>
        <v>6.1999999999999998E-3</v>
      </c>
      <c r="AG597" s="97">
        <f t="shared" si="349"/>
        <v>6.1999999999999998E-3</v>
      </c>
      <c r="AH597" s="97">
        <f t="shared" si="350"/>
        <v>6.1999999999999998E-3</v>
      </c>
      <c r="AI597" s="98">
        <f t="shared" si="361"/>
        <v>6.1999999999999998E-3</v>
      </c>
      <c r="AJ597" s="99">
        <f t="shared" si="362"/>
        <v>6.1999999999999998E-3</v>
      </c>
      <c r="AK597" s="98">
        <f t="shared" si="363"/>
        <v>0.03</v>
      </c>
      <c r="AL597" s="122">
        <f t="shared" si="366"/>
        <v>200</v>
      </c>
      <c r="AM597" s="100">
        <f t="shared" si="351"/>
        <v>8.7681240867131891E-3</v>
      </c>
      <c r="AN597" s="98">
        <f t="shared" si="364"/>
        <v>0.03</v>
      </c>
      <c r="AO597" s="101">
        <f t="shared" si="365"/>
        <v>54990</v>
      </c>
    </row>
    <row r="598" spans="1:41" ht="16.5">
      <c r="A598" s="112">
        <v>42656</v>
      </c>
      <c r="B598" s="73">
        <v>9219</v>
      </c>
      <c r="C598" s="73">
        <v>9252</v>
      </c>
      <c r="D598" s="80">
        <f t="shared" si="352"/>
        <v>-33</v>
      </c>
      <c r="E598" s="17">
        <f t="shared" si="335"/>
        <v>4.0000000000000001E-3</v>
      </c>
      <c r="F598" s="16">
        <f t="shared" si="353"/>
        <v>6.1999999999999998E-3</v>
      </c>
      <c r="G598" s="16">
        <f t="shared" si="354"/>
        <v>6.1999999999999998E-3</v>
      </c>
      <c r="H598" s="16">
        <f t="shared" si="355"/>
        <v>6.1999999999999998E-3</v>
      </c>
      <c r="I598" s="16">
        <f t="shared" si="356"/>
        <v>6.1999999999999998E-3</v>
      </c>
      <c r="J598" s="16">
        <f t="shared" si="357"/>
        <v>6.1999999999999998E-3</v>
      </c>
      <c r="K598" s="16">
        <f t="shared" si="367"/>
        <v>6.1999999999999998E-3</v>
      </c>
      <c r="L598" s="16">
        <f t="shared" si="358"/>
        <v>0.03</v>
      </c>
      <c r="M598" s="72"/>
      <c r="N598" s="72"/>
      <c r="O598" s="32">
        <f t="shared" si="368"/>
        <v>0</v>
      </c>
      <c r="P598" s="17" t="e">
        <f t="shared" si="369"/>
        <v>#DIV/0!</v>
      </c>
      <c r="Q598" s="38">
        <f t="shared" si="370"/>
        <v>0</v>
      </c>
      <c r="R598" s="17" t="e">
        <f t="shared" si="359"/>
        <v>#DIV/0!</v>
      </c>
      <c r="S598" s="97">
        <f t="shared" si="360"/>
        <v>4.0000000000000001E-3</v>
      </c>
      <c r="T598" s="96">
        <f t="shared" si="336"/>
        <v>6.1648564022857445E-3</v>
      </c>
      <c r="U598" s="96">
        <f t="shared" si="337"/>
        <v>6.1648564022857445E-3</v>
      </c>
      <c r="V598" s="96">
        <f t="shared" si="338"/>
        <v>6.1648564022857445E-3</v>
      </c>
      <c r="W598" s="96">
        <f t="shared" si="339"/>
        <v>6.1648564022857445E-3</v>
      </c>
      <c r="X598" s="96">
        <f t="shared" si="340"/>
        <v>6.1648564022857445E-3</v>
      </c>
      <c r="Y598" s="96">
        <f t="shared" si="341"/>
        <v>2.7511814194414747E-5</v>
      </c>
      <c r="Z598" s="96">
        <f t="shared" si="342"/>
        <v>2.7511814194414747E-5</v>
      </c>
      <c r="AA598" s="96">
        <f t="shared" si="343"/>
        <v>2.7511814194414747E-5</v>
      </c>
      <c r="AB598" s="96">
        <f t="shared" si="344"/>
        <v>2.4309439022184872E-5</v>
      </c>
      <c r="AC598" s="96">
        <f t="shared" si="345"/>
        <v>2.7511814194414747E-5</v>
      </c>
      <c r="AD598" s="97">
        <f t="shared" si="346"/>
        <v>6.1999999999999998E-3</v>
      </c>
      <c r="AE598" s="97">
        <f t="shared" si="347"/>
        <v>6.1999999999999998E-3</v>
      </c>
      <c r="AF598" s="97">
        <f t="shared" si="348"/>
        <v>6.1999999999999998E-3</v>
      </c>
      <c r="AG598" s="97">
        <f t="shared" si="349"/>
        <v>6.1999999999999998E-3</v>
      </c>
      <c r="AH598" s="97">
        <f t="shared" si="350"/>
        <v>6.1999999999999998E-3</v>
      </c>
      <c r="AI598" s="98">
        <f t="shared" si="361"/>
        <v>6.1999999999999998E-3</v>
      </c>
      <c r="AJ598" s="99">
        <f t="shared" si="362"/>
        <v>6.1999999999999998E-3</v>
      </c>
      <c r="AK598" s="98">
        <f t="shared" si="363"/>
        <v>0.03</v>
      </c>
      <c r="AL598" s="122">
        <f t="shared" si="366"/>
        <v>200</v>
      </c>
      <c r="AM598" s="100">
        <f t="shared" si="351"/>
        <v>8.7681240867131891E-3</v>
      </c>
      <c r="AN598" s="98">
        <f t="shared" si="364"/>
        <v>0.03</v>
      </c>
      <c r="AO598" s="101">
        <f t="shared" si="365"/>
        <v>55314</v>
      </c>
    </row>
    <row r="599" spans="1:41" ht="16.5">
      <c r="A599" s="112">
        <v>42655</v>
      </c>
      <c r="B599" s="73">
        <v>9252</v>
      </c>
      <c r="C599" s="73">
        <v>9219</v>
      </c>
      <c r="D599" s="80">
        <f t="shared" si="352"/>
        <v>33</v>
      </c>
      <c r="E599" s="17">
        <f t="shared" si="335"/>
        <v>4.0000000000000001E-3</v>
      </c>
      <c r="F599" s="16">
        <f t="shared" si="353"/>
        <v>6.3E-3</v>
      </c>
      <c r="G599" s="16">
        <f t="shared" si="354"/>
        <v>6.3E-3</v>
      </c>
      <c r="H599" s="16">
        <f t="shared" si="355"/>
        <v>6.3E-3</v>
      </c>
      <c r="I599" s="16">
        <f t="shared" si="356"/>
        <v>6.3E-3</v>
      </c>
      <c r="J599" s="16">
        <f t="shared" si="357"/>
        <v>6.3E-3</v>
      </c>
      <c r="K599" s="16">
        <f t="shared" si="367"/>
        <v>6.3E-3</v>
      </c>
      <c r="L599" s="16">
        <f t="shared" si="358"/>
        <v>0.03</v>
      </c>
      <c r="M599" s="72"/>
      <c r="N599" s="72"/>
      <c r="O599" s="32">
        <f t="shared" si="368"/>
        <v>0</v>
      </c>
      <c r="P599" s="17" t="e">
        <f t="shared" si="369"/>
        <v>#DIV/0!</v>
      </c>
      <c r="Q599" s="38">
        <f t="shared" si="370"/>
        <v>0</v>
      </c>
      <c r="R599" s="17" t="e">
        <f t="shared" si="359"/>
        <v>#DIV/0!</v>
      </c>
      <c r="S599" s="97">
        <f t="shared" si="360"/>
        <v>4.0000000000000001E-3</v>
      </c>
      <c r="T599" s="96">
        <f t="shared" si="336"/>
        <v>6.3030387258358979E-3</v>
      </c>
      <c r="U599" s="96">
        <f t="shared" si="337"/>
        <v>6.3030387258358979E-3</v>
      </c>
      <c r="V599" s="96">
        <f t="shared" si="338"/>
        <v>6.3030387258358979E-3</v>
      </c>
      <c r="W599" s="96">
        <f t="shared" si="339"/>
        <v>6.3030387258358979E-3</v>
      </c>
      <c r="X599" s="96">
        <f t="shared" si="340"/>
        <v>6.3030387258358979E-3</v>
      </c>
      <c r="Y599" s="96">
        <f t="shared" si="341"/>
        <v>2.8929335055375274E-5</v>
      </c>
      <c r="Z599" s="96">
        <f t="shared" si="342"/>
        <v>2.8929335055375274E-5</v>
      </c>
      <c r="AA599" s="96">
        <f t="shared" si="343"/>
        <v>2.8929335055375274E-5</v>
      </c>
      <c r="AB599" s="96">
        <f t="shared" si="344"/>
        <v>2.5561960454929593E-5</v>
      </c>
      <c r="AC599" s="96">
        <f t="shared" si="345"/>
        <v>2.8929335055375274E-5</v>
      </c>
      <c r="AD599" s="97">
        <f t="shared" si="346"/>
        <v>6.3E-3</v>
      </c>
      <c r="AE599" s="97">
        <f t="shared" si="347"/>
        <v>6.3E-3</v>
      </c>
      <c r="AF599" s="97">
        <f t="shared" si="348"/>
        <v>6.3E-3</v>
      </c>
      <c r="AG599" s="97">
        <f t="shared" si="349"/>
        <v>6.3E-3</v>
      </c>
      <c r="AH599" s="97">
        <f t="shared" si="350"/>
        <v>6.3E-3</v>
      </c>
      <c r="AI599" s="98">
        <f t="shared" si="361"/>
        <v>6.3E-3</v>
      </c>
      <c r="AJ599" s="99">
        <f t="shared" si="362"/>
        <v>6.3E-3</v>
      </c>
      <c r="AK599" s="98">
        <f t="shared" si="363"/>
        <v>0.03</v>
      </c>
      <c r="AL599" s="122">
        <f t="shared" si="366"/>
        <v>200</v>
      </c>
      <c r="AM599" s="100">
        <f t="shared" si="351"/>
        <v>8.9095454429504988E-3</v>
      </c>
      <c r="AN599" s="98">
        <f t="shared" si="364"/>
        <v>0.03</v>
      </c>
      <c r="AO599" s="101">
        <f t="shared" si="365"/>
        <v>55512</v>
      </c>
    </row>
    <row r="600" spans="1:41" ht="16.5">
      <c r="A600" s="112">
        <v>42654</v>
      </c>
      <c r="B600" s="73">
        <v>9219</v>
      </c>
      <c r="C600" s="73">
        <v>9265</v>
      </c>
      <c r="D600" s="80">
        <f t="shared" si="352"/>
        <v>-46</v>
      </c>
      <c r="E600" s="17">
        <f t="shared" si="335"/>
        <v>5.0000000000000001E-3</v>
      </c>
      <c r="F600" s="16">
        <f t="shared" si="353"/>
        <v>6.4999999999999997E-3</v>
      </c>
      <c r="G600" s="16">
        <f t="shared" si="354"/>
        <v>6.4999999999999997E-3</v>
      </c>
      <c r="H600" s="16">
        <f t="shared" si="355"/>
        <v>6.4999999999999997E-3</v>
      </c>
      <c r="I600" s="16">
        <f t="shared" si="356"/>
        <v>6.4999999999999997E-3</v>
      </c>
      <c r="J600" s="16">
        <f t="shared" si="357"/>
        <v>6.4999999999999997E-3</v>
      </c>
      <c r="K600" s="16">
        <f t="shared" si="367"/>
        <v>6.5000000000000006E-3</v>
      </c>
      <c r="L600" s="16">
        <f t="shared" si="358"/>
        <v>0.03</v>
      </c>
      <c r="M600" s="72"/>
      <c r="N600" s="72"/>
      <c r="O600" s="32">
        <f t="shared" si="368"/>
        <v>0</v>
      </c>
      <c r="P600" s="17" t="e">
        <f t="shared" si="369"/>
        <v>#DIV/0!</v>
      </c>
      <c r="Q600" s="38">
        <f t="shared" si="370"/>
        <v>0</v>
      </c>
      <c r="R600" s="17" t="e">
        <f t="shared" si="359"/>
        <v>#DIV/0!</v>
      </c>
      <c r="S600" s="97">
        <f t="shared" si="360"/>
        <v>5.0000000000000001E-3</v>
      </c>
      <c r="T600" s="96">
        <f t="shared" si="336"/>
        <v>6.4500411976977636E-3</v>
      </c>
      <c r="U600" s="96">
        <f t="shared" si="337"/>
        <v>6.4500411976977636E-3</v>
      </c>
      <c r="V600" s="96">
        <f t="shared" si="338"/>
        <v>6.4500411976977636E-3</v>
      </c>
      <c r="W600" s="96">
        <f t="shared" si="339"/>
        <v>6.4500411976977636E-3</v>
      </c>
      <c r="X600" s="96">
        <f t="shared" si="340"/>
        <v>6.4500411976977636E-3</v>
      </c>
      <c r="Y600" s="96">
        <f t="shared" si="341"/>
        <v>3.0392737173564148E-5</v>
      </c>
      <c r="Z600" s="96">
        <f t="shared" si="342"/>
        <v>3.0392737173564148E-5</v>
      </c>
      <c r="AA600" s="96">
        <f t="shared" si="343"/>
        <v>3.0392737173564148E-5</v>
      </c>
      <c r="AB600" s="96">
        <f t="shared" si="344"/>
        <v>2.685502256656128E-5</v>
      </c>
      <c r="AC600" s="96">
        <f t="shared" si="345"/>
        <v>3.0392737173564148E-5</v>
      </c>
      <c r="AD600" s="97">
        <f t="shared" si="346"/>
        <v>6.4999999999999997E-3</v>
      </c>
      <c r="AE600" s="97">
        <f t="shared" si="347"/>
        <v>6.4999999999999997E-3</v>
      </c>
      <c r="AF600" s="97">
        <f t="shared" si="348"/>
        <v>6.4999999999999997E-3</v>
      </c>
      <c r="AG600" s="97">
        <f t="shared" si="349"/>
        <v>6.4999999999999997E-3</v>
      </c>
      <c r="AH600" s="97">
        <f t="shared" si="350"/>
        <v>6.4999999999999997E-3</v>
      </c>
      <c r="AI600" s="98">
        <f t="shared" si="361"/>
        <v>6.5000000000000006E-3</v>
      </c>
      <c r="AJ600" s="99">
        <f t="shared" si="362"/>
        <v>6.4999999999999997E-3</v>
      </c>
      <c r="AK600" s="98">
        <f t="shared" si="363"/>
        <v>0.03</v>
      </c>
      <c r="AL600" s="122">
        <f t="shared" si="366"/>
        <v>200</v>
      </c>
      <c r="AM600" s="100">
        <f t="shared" si="351"/>
        <v>9.1923881554251199E-3</v>
      </c>
      <c r="AN600" s="98">
        <f t="shared" si="364"/>
        <v>0.03</v>
      </c>
      <c r="AO600" s="101">
        <f t="shared" si="365"/>
        <v>55314</v>
      </c>
    </row>
    <row r="601" spans="1:41" ht="16.5">
      <c r="A601" s="112">
        <v>42650</v>
      </c>
      <c r="B601" s="73">
        <v>9265</v>
      </c>
      <c r="C601" s="73">
        <v>9284</v>
      </c>
      <c r="D601" s="80">
        <f t="shared" si="352"/>
        <v>-19</v>
      </c>
      <c r="E601" s="17">
        <f t="shared" si="335"/>
        <v>3.0000000000000001E-3</v>
      </c>
      <c r="F601" s="16">
        <f t="shared" si="353"/>
        <v>6.4999999999999997E-3</v>
      </c>
      <c r="G601" s="16">
        <f t="shared" si="354"/>
        <v>6.4999999999999997E-3</v>
      </c>
      <c r="H601" s="16">
        <f t="shared" si="355"/>
        <v>6.4999999999999997E-3</v>
      </c>
      <c r="I601" s="16">
        <f t="shared" si="356"/>
        <v>6.4999999999999997E-3</v>
      </c>
      <c r="J601" s="16">
        <f t="shared" si="357"/>
        <v>6.4999999999999997E-3</v>
      </c>
      <c r="K601" s="16">
        <f t="shared" si="367"/>
        <v>6.5000000000000006E-3</v>
      </c>
      <c r="L601" s="16">
        <f t="shared" si="358"/>
        <v>0.03</v>
      </c>
      <c r="M601" s="72"/>
      <c r="N601" s="72"/>
      <c r="O601" s="32">
        <f t="shared" si="368"/>
        <v>0</v>
      </c>
      <c r="P601" s="17" t="e">
        <f t="shared" si="369"/>
        <v>#DIV/0!</v>
      </c>
      <c r="Q601" s="38">
        <f t="shared" si="370"/>
        <v>0</v>
      </c>
      <c r="R601" s="17" t="e">
        <f t="shared" si="359"/>
        <v>#DIV/0!</v>
      </c>
      <c r="S601" s="97">
        <f t="shared" si="360"/>
        <v>3.0000000000000001E-3</v>
      </c>
      <c r="T601" s="96">
        <f t="shared" si="336"/>
        <v>6.5425970188274082E-3</v>
      </c>
      <c r="U601" s="96">
        <f t="shared" si="337"/>
        <v>6.5425970188274082E-3</v>
      </c>
      <c r="V601" s="96">
        <f t="shared" si="338"/>
        <v>6.5425970188274082E-3</v>
      </c>
      <c r="W601" s="96">
        <f t="shared" si="339"/>
        <v>6.5425970188274082E-3</v>
      </c>
      <c r="X601" s="96">
        <f t="shared" si="340"/>
        <v>6.5425970188274082E-3</v>
      </c>
      <c r="Y601" s="96">
        <f t="shared" si="341"/>
        <v>3.2180809404057911E-5</v>
      </c>
      <c r="Z601" s="96">
        <f t="shared" si="342"/>
        <v>3.2180809404057911E-5</v>
      </c>
      <c r="AA601" s="96">
        <f t="shared" si="343"/>
        <v>3.2180809404057911E-5</v>
      </c>
      <c r="AB601" s="96">
        <f t="shared" si="344"/>
        <v>2.843496318942557E-5</v>
      </c>
      <c r="AC601" s="96">
        <f t="shared" si="345"/>
        <v>3.2180809404057911E-5</v>
      </c>
      <c r="AD601" s="97">
        <f t="shared" si="346"/>
        <v>6.4999999999999997E-3</v>
      </c>
      <c r="AE601" s="97">
        <f t="shared" si="347"/>
        <v>6.4999999999999997E-3</v>
      </c>
      <c r="AF601" s="97">
        <f t="shared" si="348"/>
        <v>6.4999999999999997E-3</v>
      </c>
      <c r="AG601" s="97">
        <f t="shared" si="349"/>
        <v>6.4999999999999997E-3</v>
      </c>
      <c r="AH601" s="97">
        <f t="shared" si="350"/>
        <v>6.4999999999999997E-3</v>
      </c>
      <c r="AI601" s="98">
        <f t="shared" si="361"/>
        <v>6.5000000000000006E-3</v>
      </c>
      <c r="AJ601" s="99">
        <f t="shared" si="362"/>
        <v>6.4999999999999997E-3</v>
      </c>
      <c r="AK601" s="98">
        <f t="shared" si="363"/>
        <v>0.03</v>
      </c>
      <c r="AL601" s="122">
        <f t="shared" si="366"/>
        <v>200</v>
      </c>
      <c r="AM601" s="100">
        <f t="shared" si="351"/>
        <v>9.1923881554251199E-3</v>
      </c>
      <c r="AN601" s="98">
        <f t="shared" si="364"/>
        <v>0.03</v>
      </c>
      <c r="AO601" s="101">
        <f t="shared" si="365"/>
        <v>55590</v>
      </c>
    </row>
    <row r="602" spans="1:41" ht="16.5">
      <c r="A602" s="112">
        <v>42649</v>
      </c>
      <c r="B602" s="73">
        <v>9284</v>
      </c>
      <c r="C602" s="73">
        <v>9272</v>
      </c>
      <c r="D602" s="80">
        <f t="shared" si="352"/>
        <v>12</v>
      </c>
      <c r="E602" s="17">
        <f t="shared" si="335"/>
        <v>2E-3</v>
      </c>
      <c r="F602" s="16">
        <f t="shared" si="353"/>
        <v>6.7999999999999996E-3</v>
      </c>
      <c r="G602" s="16">
        <f t="shared" si="354"/>
        <v>6.7999999999999996E-3</v>
      </c>
      <c r="H602" s="16">
        <f t="shared" si="355"/>
        <v>6.7999999999999996E-3</v>
      </c>
      <c r="I602" s="16">
        <f t="shared" si="356"/>
        <v>6.7999999999999996E-3</v>
      </c>
      <c r="J602" s="16">
        <f t="shared" si="357"/>
        <v>6.7999999999999996E-3</v>
      </c>
      <c r="K602" s="16">
        <f t="shared" si="367"/>
        <v>6.7999999999999988E-3</v>
      </c>
      <c r="L602" s="16">
        <f t="shared" si="358"/>
        <v>0.03</v>
      </c>
      <c r="M602" s="72"/>
      <c r="N602" s="72"/>
      <c r="O602" s="32">
        <f t="shared" si="368"/>
        <v>0</v>
      </c>
      <c r="P602" s="17" t="e">
        <f t="shared" si="369"/>
        <v>#DIV/0!</v>
      </c>
      <c r="Q602" s="38">
        <f t="shared" si="370"/>
        <v>0</v>
      </c>
      <c r="R602" s="17" t="e">
        <f t="shared" si="359"/>
        <v>#DIV/0!</v>
      </c>
      <c r="S602" s="97">
        <f t="shared" si="360"/>
        <v>2E-3</v>
      </c>
      <c r="T602" s="96">
        <f t="shared" si="336"/>
        <v>6.7687202327951154E-3</v>
      </c>
      <c r="U602" s="96">
        <f t="shared" si="337"/>
        <v>6.7687202327951154E-3</v>
      </c>
      <c r="V602" s="96">
        <f t="shared" si="338"/>
        <v>6.7687202327951154E-3</v>
      </c>
      <c r="W602" s="96">
        <f t="shared" si="339"/>
        <v>6.7687202327951154E-3</v>
      </c>
      <c r="X602" s="96">
        <f t="shared" si="340"/>
        <v>6.7687202327951154E-3</v>
      </c>
      <c r="Y602" s="96">
        <f t="shared" si="341"/>
        <v>3.3328313055822507E-5</v>
      </c>
      <c r="Z602" s="96">
        <f t="shared" si="342"/>
        <v>3.3328313055822507E-5</v>
      </c>
      <c r="AA602" s="96">
        <f t="shared" si="343"/>
        <v>3.3328313055822507E-5</v>
      </c>
      <c r="AB602" s="96">
        <f t="shared" si="344"/>
        <v>2.9448897416124766E-5</v>
      </c>
      <c r="AC602" s="96">
        <f t="shared" si="345"/>
        <v>3.3328313055822507E-5</v>
      </c>
      <c r="AD602" s="97">
        <f t="shared" si="346"/>
        <v>6.7999999999999996E-3</v>
      </c>
      <c r="AE602" s="97">
        <f t="shared" si="347"/>
        <v>6.7999999999999996E-3</v>
      </c>
      <c r="AF602" s="97">
        <f t="shared" si="348"/>
        <v>6.7999999999999996E-3</v>
      </c>
      <c r="AG602" s="97">
        <f t="shared" si="349"/>
        <v>6.7999999999999996E-3</v>
      </c>
      <c r="AH602" s="97">
        <f t="shared" si="350"/>
        <v>6.7999999999999996E-3</v>
      </c>
      <c r="AI602" s="98">
        <f t="shared" si="361"/>
        <v>6.7999999999999988E-3</v>
      </c>
      <c r="AJ602" s="99">
        <f t="shared" si="362"/>
        <v>6.8000000000000005E-3</v>
      </c>
      <c r="AK602" s="98">
        <f t="shared" si="363"/>
        <v>0.03</v>
      </c>
      <c r="AL602" s="122">
        <f t="shared" si="366"/>
        <v>200</v>
      </c>
      <c r="AM602" s="100">
        <f t="shared" si="351"/>
        <v>9.6166522241370456E-3</v>
      </c>
      <c r="AN602" s="98">
        <f t="shared" si="364"/>
        <v>0.03</v>
      </c>
      <c r="AO602" s="101">
        <f t="shared" si="365"/>
        <v>55704</v>
      </c>
    </row>
    <row r="603" spans="1:41" ht="16.5">
      <c r="A603" s="112">
        <v>42648</v>
      </c>
      <c r="B603" s="73">
        <v>9272</v>
      </c>
      <c r="C603" s="73">
        <v>9287</v>
      </c>
      <c r="D603" s="80">
        <f t="shared" si="352"/>
        <v>-15</v>
      </c>
      <c r="E603" s="17">
        <f t="shared" si="335"/>
        <v>2E-3</v>
      </c>
      <c r="F603" s="16">
        <f t="shared" si="353"/>
        <v>7.1000000000000004E-3</v>
      </c>
      <c r="G603" s="16">
        <f t="shared" si="354"/>
        <v>7.1000000000000004E-3</v>
      </c>
      <c r="H603" s="16">
        <f t="shared" si="355"/>
        <v>7.1000000000000004E-3</v>
      </c>
      <c r="I603" s="16">
        <f t="shared" si="356"/>
        <v>7.1000000000000004E-3</v>
      </c>
      <c r="J603" s="16">
        <f t="shared" si="357"/>
        <v>7.1000000000000004E-3</v>
      </c>
      <c r="K603" s="16">
        <f t="shared" si="367"/>
        <v>7.1000000000000004E-3</v>
      </c>
      <c r="L603" s="16">
        <f t="shared" si="358"/>
        <v>0.03</v>
      </c>
      <c r="M603" s="72"/>
      <c r="N603" s="72"/>
      <c r="O603" s="32">
        <f t="shared" si="368"/>
        <v>0</v>
      </c>
      <c r="P603" s="17" t="e">
        <f t="shared" si="369"/>
        <v>#DIV/0!</v>
      </c>
      <c r="Q603" s="38">
        <f t="shared" si="370"/>
        <v>0</v>
      </c>
      <c r="R603" s="17" t="e">
        <f t="shared" si="359"/>
        <v>#DIV/0!</v>
      </c>
      <c r="S603" s="97">
        <f t="shared" si="360"/>
        <v>2E-3</v>
      </c>
      <c r="T603" s="96">
        <f t="shared" si="336"/>
        <v>7.0731066306331013E-3</v>
      </c>
      <c r="U603" s="96">
        <f t="shared" si="337"/>
        <v>7.0731066306331013E-3</v>
      </c>
      <c r="V603" s="96">
        <f t="shared" si="338"/>
        <v>7.0731066306331013E-3</v>
      </c>
      <c r="W603" s="96">
        <f t="shared" si="339"/>
        <v>7.0731066306331013E-3</v>
      </c>
      <c r="X603" s="96">
        <f t="shared" si="340"/>
        <v>7.0731066306331013E-3</v>
      </c>
      <c r="Y603" s="96">
        <f t="shared" si="341"/>
        <v>3.3812902556038398E-5</v>
      </c>
      <c r="Z603" s="96">
        <f t="shared" si="342"/>
        <v>3.3812902556038398E-5</v>
      </c>
      <c r="AA603" s="96">
        <f t="shared" si="343"/>
        <v>3.3812902556038398E-5</v>
      </c>
      <c r="AB603" s="96">
        <f t="shared" si="344"/>
        <v>2.987708069851553E-5</v>
      </c>
      <c r="AC603" s="96">
        <f t="shared" si="345"/>
        <v>3.3812902556038398E-5</v>
      </c>
      <c r="AD603" s="97">
        <f t="shared" si="346"/>
        <v>7.1000000000000004E-3</v>
      </c>
      <c r="AE603" s="97">
        <f t="shared" si="347"/>
        <v>7.1000000000000004E-3</v>
      </c>
      <c r="AF603" s="97">
        <f t="shared" si="348"/>
        <v>7.1000000000000004E-3</v>
      </c>
      <c r="AG603" s="97">
        <f t="shared" si="349"/>
        <v>7.1000000000000004E-3</v>
      </c>
      <c r="AH603" s="97">
        <f t="shared" si="350"/>
        <v>7.1000000000000004E-3</v>
      </c>
      <c r="AI603" s="98">
        <f t="shared" si="361"/>
        <v>7.1000000000000004E-3</v>
      </c>
      <c r="AJ603" s="99">
        <f t="shared" si="362"/>
        <v>7.1000000000000013E-3</v>
      </c>
      <c r="AK603" s="98">
        <f t="shared" si="363"/>
        <v>0.03</v>
      </c>
      <c r="AL603" s="122">
        <f t="shared" si="366"/>
        <v>200</v>
      </c>
      <c r="AM603" s="100">
        <f t="shared" si="351"/>
        <v>1.0040916292848976E-2</v>
      </c>
      <c r="AN603" s="98">
        <f t="shared" si="364"/>
        <v>0.03</v>
      </c>
      <c r="AO603" s="101">
        <f t="shared" si="365"/>
        <v>55632</v>
      </c>
    </row>
    <row r="604" spans="1:41" ht="16.5">
      <c r="A604" s="112">
        <v>42647</v>
      </c>
      <c r="B604" s="73">
        <v>9287</v>
      </c>
      <c r="C604" s="73">
        <v>9234</v>
      </c>
      <c r="D604" s="80">
        <f t="shared" si="352"/>
        <v>53</v>
      </c>
      <c r="E604" s="17">
        <f t="shared" si="335"/>
        <v>6.0000000000000001E-3</v>
      </c>
      <c r="F604" s="16">
        <f t="shared" si="353"/>
        <v>7.4000000000000003E-3</v>
      </c>
      <c r="G604" s="16">
        <f t="shared" si="354"/>
        <v>7.4000000000000003E-3</v>
      </c>
      <c r="H604" s="16">
        <f t="shared" si="355"/>
        <v>7.4000000000000003E-3</v>
      </c>
      <c r="I604" s="16">
        <f t="shared" si="356"/>
        <v>7.4000000000000003E-3</v>
      </c>
      <c r="J604" s="16">
        <f t="shared" si="357"/>
        <v>7.4000000000000003E-3</v>
      </c>
      <c r="K604" s="16">
        <f t="shared" si="367"/>
        <v>7.4000000000000012E-3</v>
      </c>
      <c r="L604" s="16">
        <f t="shared" si="358"/>
        <v>0.03</v>
      </c>
      <c r="M604" s="72"/>
      <c r="N604" s="72"/>
      <c r="O604" s="32">
        <f t="shared" si="368"/>
        <v>0</v>
      </c>
      <c r="P604" s="17" t="e">
        <f t="shared" si="369"/>
        <v>#DIV/0!</v>
      </c>
      <c r="Q604" s="38">
        <f t="shared" si="370"/>
        <v>0</v>
      </c>
      <c r="R604" s="17" t="e">
        <f t="shared" si="359"/>
        <v>#DIV/0!</v>
      </c>
      <c r="S604" s="97">
        <f t="shared" si="360"/>
        <v>6.0000000000000001E-3</v>
      </c>
      <c r="T604" s="96">
        <f t="shared" si="336"/>
        <v>7.3969219474820224E-3</v>
      </c>
      <c r="U604" s="96">
        <f t="shared" si="337"/>
        <v>7.3969219474820224E-3</v>
      </c>
      <c r="V604" s="96">
        <f t="shared" si="338"/>
        <v>7.3969219474820224E-3</v>
      </c>
      <c r="W604" s="96">
        <f t="shared" si="339"/>
        <v>7.3969219474820224E-3</v>
      </c>
      <c r="X604" s="96">
        <f t="shared" si="340"/>
        <v>7.3969219474820224E-3</v>
      </c>
      <c r="Y604" s="96">
        <f t="shared" si="341"/>
        <v>3.411201762298469E-5</v>
      </c>
      <c r="Z604" s="96">
        <f t="shared" si="342"/>
        <v>3.411201762298469E-5</v>
      </c>
      <c r="AA604" s="96">
        <f t="shared" si="343"/>
        <v>3.411201762298469E-5</v>
      </c>
      <c r="AB604" s="96">
        <f t="shared" si="344"/>
        <v>3.0141378771669271E-5</v>
      </c>
      <c r="AC604" s="96">
        <f t="shared" si="345"/>
        <v>3.411201762298469E-5</v>
      </c>
      <c r="AD604" s="97">
        <f t="shared" si="346"/>
        <v>7.4000000000000003E-3</v>
      </c>
      <c r="AE604" s="97">
        <f t="shared" si="347"/>
        <v>7.4000000000000003E-3</v>
      </c>
      <c r="AF604" s="97">
        <f t="shared" si="348"/>
        <v>7.4000000000000003E-3</v>
      </c>
      <c r="AG604" s="97">
        <f t="shared" si="349"/>
        <v>7.4000000000000003E-3</v>
      </c>
      <c r="AH604" s="97">
        <f t="shared" si="350"/>
        <v>7.4000000000000003E-3</v>
      </c>
      <c r="AI604" s="98">
        <f t="shared" si="361"/>
        <v>7.4000000000000012E-3</v>
      </c>
      <c r="AJ604" s="99">
        <f t="shared" si="362"/>
        <v>7.4000000000000012E-3</v>
      </c>
      <c r="AK604" s="98">
        <f t="shared" si="363"/>
        <v>0.03</v>
      </c>
      <c r="AL604" s="122">
        <f t="shared" si="366"/>
        <v>200</v>
      </c>
      <c r="AM604" s="100">
        <f t="shared" si="351"/>
        <v>1.0465180361560905E-2</v>
      </c>
      <c r="AN604" s="98">
        <f t="shared" si="364"/>
        <v>0.03</v>
      </c>
      <c r="AO604" s="101">
        <f t="shared" si="365"/>
        <v>55722</v>
      </c>
    </row>
    <row r="605" spans="1:41" ht="16.5">
      <c r="A605" s="112">
        <v>42646</v>
      </c>
      <c r="B605" s="73">
        <v>9234</v>
      </c>
      <c r="C605" s="73">
        <v>9166</v>
      </c>
      <c r="D605" s="80">
        <f t="shared" si="352"/>
        <v>68</v>
      </c>
      <c r="E605" s="17">
        <f t="shared" si="335"/>
        <v>8.0000000000000002E-3</v>
      </c>
      <c r="F605" s="16">
        <f t="shared" si="353"/>
        <v>7.4999999999999997E-3</v>
      </c>
      <c r="G605" s="16">
        <f t="shared" si="354"/>
        <v>7.4999999999999997E-3</v>
      </c>
      <c r="H605" s="16">
        <f t="shared" si="355"/>
        <v>7.4999999999999997E-3</v>
      </c>
      <c r="I605" s="16">
        <f t="shared" si="356"/>
        <v>7.4999999999999997E-3</v>
      </c>
      <c r="J605" s="16">
        <f t="shared" si="357"/>
        <v>7.4999999999999997E-3</v>
      </c>
      <c r="K605" s="16">
        <f t="shared" si="367"/>
        <v>7.4999999999999997E-3</v>
      </c>
      <c r="L605" s="16">
        <f t="shared" si="358"/>
        <v>0.03</v>
      </c>
      <c r="M605" s="72"/>
      <c r="N605" s="72"/>
      <c r="O605" s="32">
        <f t="shared" si="368"/>
        <v>0</v>
      </c>
      <c r="P605" s="17" t="e">
        <f t="shared" si="369"/>
        <v>#DIV/0!</v>
      </c>
      <c r="Q605" s="38">
        <f t="shared" si="370"/>
        <v>0</v>
      </c>
      <c r="R605" s="17" t="e">
        <f t="shared" si="359"/>
        <v>#DIV/0!</v>
      </c>
      <c r="S605" s="97">
        <f t="shared" si="360"/>
        <v>8.0000000000000002E-3</v>
      </c>
      <c r="T605" s="96">
        <f t="shared" si="336"/>
        <v>7.4860871781723647E-3</v>
      </c>
      <c r="U605" s="96">
        <f t="shared" si="337"/>
        <v>7.4860871781723647E-3</v>
      </c>
      <c r="V605" s="96">
        <f t="shared" si="338"/>
        <v>7.4860871781723647E-3</v>
      </c>
      <c r="W605" s="96">
        <f t="shared" si="339"/>
        <v>7.4860871781723647E-3</v>
      </c>
      <c r="X605" s="96">
        <f t="shared" si="340"/>
        <v>7.4860871781723647E-3</v>
      </c>
      <c r="Y605" s="96">
        <f t="shared" si="341"/>
        <v>3.6148415230762758E-5</v>
      </c>
      <c r="Z605" s="96">
        <f t="shared" si="342"/>
        <v>3.6148415230762758E-5</v>
      </c>
      <c r="AA605" s="96">
        <f t="shared" si="343"/>
        <v>3.6148415230762758E-5</v>
      </c>
      <c r="AB605" s="96">
        <f t="shared" si="344"/>
        <v>3.1940739697901972E-5</v>
      </c>
      <c r="AC605" s="96">
        <f t="shared" si="345"/>
        <v>3.6148415230762758E-5</v>
      </c>
      <c r="AD605" s="97">
        <f t="shared" si="346"/>
        <v>7.4999999999999997E-3</v>
      </c>
      <c r="AE605" s="97">
        <f t="shared" si="347"/>
        <v>7.4999999999999997E-3</v>
      </c>
      <c r="AF605" s="97">
        <f t="shared" si="348"/>
        <v>7.4999999999999997E-3</v>
      </c>
      <c r="AG605" s="97">
        <f t="shared" si="349"/>
        <v>7.4999999999999997E-3</v>
      </c>
      <c r="AH605" s="97">
        <f t="shared" si="350"/>
        <v>7.4999999999999997E-3</v>
      </c>
      <c r="AI605" s="98">
        <f t="shared" si="361"/>
        <v>7.4999999999999997E-3</v>
      </c>
      <c r="AJ605" s="99">
        <f t="shared" si="362"/>
        <v>7.4999999999999997E-3</v>
      </c>
      <c r="AK605" s="98">
        <f t="shared" si="363"/>
        <v>0.03</v>
      </c>
      <c r="AL605" s="122">
        <f t="shared" si="366"/>
        <v>200</v>
      </c>
      <c r="AM605" s="100">
        <f t="shared" si="351"/>
        <v>1.0606601717798213E-2</v>
      </c>
      <c r="AN605" s="98">
        <f t="shared" si="364"/>
        <v>0.03</v>
      </c>
      <c r="AO605" s="101">
        <f t="shared" si="365"/>
        <v>55404</v>
      </c>
    </row>
    <row r="606" spans="1:41" ht="16.5">
      <c r="A606" s="112">
        <v>42643</v>
      </c>
      <c r="B606" s="73">
        <v>9166</v>
      </c>
      <c r="C606" s="73">
        <v>9270</v>
      </c>
      <c r="D606" s="80">
        <f t="shared" si="352"/>
        <v>-104</v>
      </c>
      <c r="E606" s="17">
        <f t="shared" si="335"/>
        <v>1.2E-2</v>
      </c>
      <c r="F606" s="16">
        <f t="shared" si="353"/>
        <v>7.4999999999999997E-3</v>
      </c>
      <c r="G606" s="16">
        <f t="shared" si="354"/>
        <v>7.4999999999999997E-3</v>
      </c>
      <c r="H606" s="16">
        <f t="shared" si="355"/>
        <v>7.4999999999999997E-3</v>
      </c>
      <c r="I606" s="16">
        <f t="shared" si="356"/>
        <v>7.4999999999999997E-3</v>
      </c>
      <c r="J606" s="16">
        <f t="shared" si="357"/>
        <v>7.4999999999999997E-3</v>
      </c>
      <c r="K606" s="16">
        <f t="shared" si="367"/>
        <v>7.4999999999999997E-3</v>
      </c>
      <c r="L606" s="16">
        <f t="shared" si="358"/>
        <v>0.03</v>
      </c>
      <c r="M606" s="72"/>
      <c r="N606" s="72"/>
      <c r="O606" s="32">
        <f t="shared" si="368"/>
        <v>0</v>
      </c>
      <c r="P606" s="17" t="e">
        <f t="shared" si="369"/>
        <v>#DIV/0!</v>
      </c>
      <c r="Q606" s="38">
        <f t="shared" si="370"/>
        <v>0</v>
      </c>
      <c r="R606" s="17" t="e">
        <f t="shared" si="359"/>
        <v>#DIV/0!</v>
      </c>
      <c r="S606" s="97">
        <f t="shared" si="360"/>
        <v>1.2E-2</v>
      </c>
      <c r="T606" s="96">
        <f t="shared" si="336"/>
        <v>7.45328423209826E-3</v>
      </c>
      <c r="U606" s="96">
        <f t="shared" si="337"/>
        <v>7.45328423209826E-3</v>
      </c>
      <c r="V606" s="96">
        <f t="shared" si="338"/>
        <v>7.45328423209826E-3</v>
      </c>
      <c r="W606" s="96">
        <f t="shared" si="339"/>
        <v>7.45328423209826E-3</v>
      </c>
      <c r="X606" s="96">
        <f t="shared" si="340"/>
        <v>7.45328423209826E-3</v>
      </c>
      <c r="Y606" s="96">
        <f t="shared" si="341"/>
        <v>3.8436682279691934E-5</v>
      </c>
      <c r="Z606" s="96">
        <f t="shared" si="342"/>
        <v>3.8436682279691934E-5</v>
      </c>
      <c r="AA606" s="96">
        <f t="shared" si="343"/>
        <v>3.8436682279691934E-5</v>
      </c>
      <c r="AB606" s="96">
        <f t="shared" si="344"/>
        <v>3.3962652462335792E-5</v>
      </c>
      <c r="AC606" s="96">
        <f t="shared" si="345"/>
        <v>3.8436682279691934E-5</v>
      </c>
      <c r="AD606" s="97">
        <f t="shared" si="346"/>
        <v>7.4999999999999997E-3</v>
      </c>
      <c r="AE606" s="97">
        <f t="shared" si="347"/>
        <v>7.4999999999999997E-3</v>
      </c>
      <c r="AF606" s="97">
        <f t="shared" si="348"/>
        <v>7.4999999999999997E-3</v>
      </c>
      <c r="AG606" s="97">
        <f t="shared" si="349"/>
        <v>7.4999999999999997E-3</v>
      </c>
      <c r="AH606" s="97">
        <f t="shared" si="350"/>
        <v>7.4999999999999997E-3</v>
      </c>
      <c r="AI606" s="98">
        <f t="shared" si="361"/>
        <v>7.4999999999999997E-3</v>
      </c>
      <c r="AJ606" s="99">
        <f t="shared" si="362"/>
        <v>7.4999999999999997E-3</v>
      </c>
      <c r="AK606" s="98">
        <f t="shared" si="363"/>
        <v>0.03</v>
      </c>
      <c r="AL606" s="122">
        <f t="shared" si="366"/>
        <v>200</v>
      </c>
      <c r="AM606" s="100">
        <f t="shared" si="351"/>
        <v>1.0606601717798213E-2</v>
      </c>
      <c r="AN606" s="98">
        <f t="shared" si="364"/>
        <v>0.03</v>
      </c>
      <c r="AO606" s="101">
        <f t="shared" si="365"/>
        <v>54996</v>
      </c>
    </row>
    <row r="607" spans="1:41" ht="16.5">
      <c r="A607" s="112">
        <v>42642</v>
      </c>
      <c r="B607" s="73">
        <v>9270</v>
      </c>
      <c r="C607" s="73">
        <v>9194</v>
      </c>
      <c r="D607" s="80">
        <f t="shared" si="352"/>
        <v>76</v>
      </c>
      <c r="E607" s="17">
        <f t="shared" si="335"/>
        <v>9.0000000000000011E-3</v>
      </c>
      <c r="F607" s="16">
        <f t="shared" si="353"/>
        <v>7.1999999999999998E-3</v>
      </c>
      <c r="G607" s="16">
        <f t="shared" si="354"/>
        <v>7.1999999999999998E-3</v>
      </c>
      <c r="H607" s="16">
        <f t="shared" si="355"/>
        <v>7.1999999999999998E-3</v>
      </c>
      <c r="I607" s="16">
        <f t="shared" si="356"/>
        <v>7.1999999999999998E-3</v>
      </c>
      <c r="J607" s="16">
        <f t="shared" si="357"/>
        <v>7.1999999999999998E-3</v>
      </c>
      <c r="K607" s="16">
        <f t="shared" si="367"/>
        <v>7.1999999999999998E-3</v>
      </c>
      <c r="L607" s="16">
        <f t="shared" si="358"/>
        <v>0.03</v>
      </c>
      <c r="M607" s="72"/>
      <c r="N607" s="72"/>
      <c r="O607" s="32">
        <f t="shared" si="368"/>
        <v>0</v>
      </c>
      <c r="P607" s="17" t="e">
        <f t="shared" si="369"/>
        <v>#DIV/0!</v>
      </c>
      <c r="Q607" s="38">
        <f t="shared" si="370"/>
        <v>0</v>
      </c>
      <c r="R607" s="17" t="e">
        <f t="shared" si="359"/>
        <v>#DIV/0!</v>
      </c>
      <c r="S607" s="97">
        <f t="shared" si="360"/>
        <v>9.0000000000000011E-3</v>
      </c>
      <c r="T607" s="96">
        <f t="shared" si="336"/>
        <v>7.1630683320194248E-3</v>
      </c>
      <c r="U607" s="96">
        <f t="shared" si="337"/>
        <v>7.1630683320194248E-3</v>
      </c>
      <c r="V607" s="96">
        <f t="shared" si="338"/>
        <v>7.1630683320194248E-3</v>
      </c>
      <c r="W607" s="96">
        <f t="shared" si="339"/>
        <v>7.1630683320194248E-3</v>
      </c>
      <c r="X607" s="96">
        <f t="shared" si="340"/>
        <v>7.1630683320194248E-3</v>
      </c>
      <c r="Y607" s="96">
        <f t="shared" si="341"/>
        <v>3.9396731704307591E-5</v>
      </c>
      <c r="Z607" s="96">
        <f t="shared" si="342"/>
        <v>3.9396731704307591E-5</v>
      </c>
      <c r="AA607" s="96">
        <f t="shared" si="343"/>
        <v>3.9396731704307591E-5</v>
      </c>
      <c r="AB607" s="96">
        <f t="shared" si="344"/>
        <v>3.481095213392618E-5</v>
      </c>
      <c r="AC607" s="96">
        <f t="shared" si="345"/>
        <v>3.9396731704307591E-5</v>
      </c>
      <c r="AD607" s="97">
        <f t="shared" si="346"/>
        <v>7.1999999999999998E-3</v>
      </c>
      <c r="AE607" s="97">
        <f t="shared" si="347"/>
        <v>7.1999999999999998E-3</v>
      </c>
      <c r="AF607" s="97">
        <f t="shared" si="348"/>
        <v>7.1999999999999998E-3</v>
      </c>
      <c r="AG607" s="97">
        <f t="shared" si="349"/>
        <v>7.1999999999999998E-3</v>
      </c>
      <c r="AH607" s="97">
        <f t="shared" si="350"/>
        <v>7.1999999999999998E-3</v>
      </c>
      <c r="AI607" s="98">
        <f t="shared" si="361"/>
        <v>7.1999999999999998E-3</v>
      </c>
      <c r="AJ607" s="99">
        <f t="shared" si="362"/>
        <v>7.2000000000000007E-3</v>
      </c>
      <c r="AK607" s="98">
        <f t="shared" si="363"/>
        <v>0.03</v>
      </c>
      <c r="AL607" s="122">
        <f t="shared" si="366"/>
        <v>200</v>
      </c>
      <c r="AM607" s="100">
        <f t="shared" si="351"/>
        <v>1.0182337649086284E-2</v>
      </c>
      <c r="AN607" s="98">
        <f t="shared" si="364"/>
        <v>0.03</v>
      </c>
      <c r="AO607" s="101">
        <f t="shared" si="365"/>
        <v>55620</v>
      </c>
    </row>
    <row r="608" spans="1:41" ht="16.5">
      <c r="A608" s="112">
        <v>42639</v>
      </c>
      <c r="B608" s="73">
        <v>9194</v>
      </c>
      <c r="C608" s="73">
        <v>9284</v>
      </c>
      <c r="D608" s="80">
        <f t="shared" si="352"/>
        <v>-90</v>
      </c>
      <c r="E608" s="17">
        <f t="shared" si="335"/>
        <v>9.9999999999999985E-3</v>
      </c>
      <c r="F608" s="16">
        <f t="shared" si="353"/>
        <v>7.0000000000000001E-3</v>
      </c>
      <c r="G608" s="16">
        <f t="shared" si="354"/>
        <v>7.0000000000000001E-3</v>
      </c>
      <c r="H608" s="16">
        <f t="shared" si="355"/>
        <v>7.0000000000000001E-3</v>
      </c>
      <c r="I608" s="16">
        <f t="shared" si="356"/>
        <v>7.0000000000000001E-3</v>
      </c>
      <c r="J608" s="16">
        <f t="shared" si="357"/>
        <v>7.0000000000000001E-3</v>
      </c>
      <c r="K608" s="16">
        <f t="shared" si="367"/>
        <v>7.000000000000001E-3</v>
      </c>
      <c r="L608" s="16">
        <f t="shared" si="358"/>
        <v>0.03</v>
      </c>
      <c r="M608" s="72"/>
      <c r="N608" s="72"/>
      <c r="O608" s="32">
        <f t="shared" si="368"/>
        <v>0</v>
      </c>
      <c r="P608" s="17" t="e">
        <f t="shared" si="369"/>
        <v>#DIV/0!</v>
      </c>
      <c r="Q608" s="38">
        <f t="shared" si="370"/>
        <v>0</v>
      </c>
      <c r="R608" s="17" t="e">
        <f t="shared" si="359"/>
        <v>#DIV/0!</v>
      </c>
      <c r="S608" s="97">
        <f t="shared" si="360"/>
        <v>9.9999999999999985E-3</v>
      </c>
      <c r="T608" s="96">
        <f t="shared" si="336"/>
        <v>7.0458173744887493E-3</v>
      </c>
      <c r="U608" s="96">
        <f t="shared" si="337"/>
        <v>7.0458173744887493E-3</v>
      </c>
      <c r="V608" s="96">
        <f t="shared" si="338"/>
        <v>7.0458173744887493E-3</v>
      </c>
      <c r="W608" s="96">
        <f t="shared" si="339"/>
        <v>7.0458173744887493E-3</v>
      </c>
      <c r="X608" s="96">
        <f t="shared" si="340"/>
        <v>7.0458173744887493E-3</v>
      </c>
      <c r="Y608" s="96">
        <f t="shared" si="341"/>
        <v>4.1667661617315519E-5</v>
      </c>
      <c r="Z608" s="96">
        <f t="shared" si="342"/>
        <v>4.1667661617315519E-5</v>
      </c>
      <c r="AA608" s="96">
        <f t="shared" si="343"/>
        <v>4.1667661617315519E-5</v>
      </c>
      <c r="AB608" s="96">
        <f t="shared" si="344"/>
        <v>3.6817545805059985E-5</v>
      </c>
      <c r="AC608" s="96">
        <f t="shared" si="345"/>
        <v>4.1667661617315519E-5</v>
      </c>
      <c r="AD608" s="97">
        <f t="shared" si="346"/>
        <v>7.0000000000000001E-3</v>
      </c>
      <c r="AE608" s="97">
        <f t="shared" si="347"/>
        <v>7.0000000000000001E-3</v>
      </c>
      <c r="AF608" s="97">
        <f t="shared" si="348"/>
        <v>7.0000000000000001E-3</v>
      </c>
      <c r="AG608" s="97">
        <f t="shared" si="349"/>
        <v>7.0000000000000001E-3</v>
      </c>
      <c r="AH608" s="97">
        <f t="shared" si="350"/>
        <v>7.0000000000000001E-3</v>
      </c>
      <c r="AI608" s="98">
        <f t="shared" si="361"/>
        <v>7.000000000000001E-3</v>
      </c>
      <c r="AJ608" s="99">
        <f t="shared" si="362"/>
        <v>7.000000000000001E-3</v>
      </c>
      <c r="AK608" s="98">
        <f t="shared" si="363"/>
        <v>0.03</v>
      </c>
      <c r="AL608" s="122">
        <f t="shared" si="366"/>
        <v>200</v>
      </c>
      <c r="AM608" s="100">
        <f t="shared" si="351"/>
        <v>9.8994949366116667E-3</v>
      </c>
      <c r="AN608" s="98">
        <f t="shared" si="364"/>
        <v>0.03</v>
      </c>
      <c r="AO608" s="101">
        <f t="shared" si="365"/>
        <v>55164</v>
      </c>
    </row>
    <row r="609" spans="1:41" ht="16.5">
      <c r="A609" s="112">
        <v>42636</v>
      </c>
      <c r="B609" s="73">
        <v>9284</v>
      </c>
      <c r="C609" s="73">
        <v>9235</v>
      </c>
      <c r="D609" s="80">
        <f t="shared" si="352"/>
        <v>49</v>
      </c>
      <c r="E609" s="17">
        <f t="shared" si="335"/>
        <v>6.0000000000000001E-3</v>
      </c>
      <c r="F609" s="16">
        <f t="shared" si="353"/>
        <v>6.8999999999999999E-3</v>
      </c>
      <c r="G609" s="16">
        <f t="shared" si="354"/>
        <v>6.8999999999999999E-3</v>
      </c>
      <c r="H609" s="16">
        <f t="shared" si="355"/>
        <v>6.8999999999999999E-3</v>
      </c>
      <c r="I609" s="16">
        <f t="shared" si="356"/>
        <v>6.8999999999999999E-3</v>
      </c>
      <c r="J609" s="16">
        <f t="shared" si="357"/>
        <v>6.8999999999999999E-3</v>
      </c>
      <c r="K609" s="16">
        <f t="shared" si="367"/>
        <v>6.9000000000000008E-3</v>
      </c>
      <c r="L609" s="16">
        <f t="shared" si="358"/>
        <v>0.03</v>
      </c>
      <c r="M609" s="72"/>
      <c r="N609" s="72"/>
      <c r="O609" s="32">
        <f t="shared" si="368"/>
        <v>0</v>
      </c>
      <c r="P609" s="17" t="e">
        <f t="shared" si="369"/>
        <v>#DIV/0!</v>
      </c>
      <c r="Q609" s="38">
        <f t="shared" si="370"/>
        <v>0</v>
      </c>
      <c r="R609" s="17" t="e">
        <f t="shared" si="359"/>
        <v>#DIV/0!</v>
      </c>
      <c r="S609" s="97">
        <f t="shared" si="360"/>
        <v>6.0000000000000001E-3</v>
      </c>
      <c r="T609" s="96">
        <f t="shared" si="336"/>
        <v>6.8572525260518604E-3</v>
      </c>
      <c r="U609" s="96">
        <f t="shared" si="337"/>
        <v>6.8572525260518604E-3</v>
      </c>
      <c r="V609" s="96">
        <f t="shared" si="338"/>
        <v>6.8572525260518604E-3</v>
      </c>
      <c r="W609" s="96">
        <f t="shared" si="339"/>
        <v>6.8572525260518604E-3</v>
      </c>
      <c r="X609" s="96">
        <f t="shared" si="340"/>
        <v>6.8572525260518604E-3</v>
      </c>
      <c r="Y609" s="96">
        <f t="shared" si="341"/>
        <v>4.3696861612994761E-5</v>
      </c>
      <c r="Z609" s="96">
        <f t="shared" si="342"/>
        <v>4.3696861612994761E-5</v>
      </c>
      <c r="AA609" s="96">
        <f t="shared" si="343"/>
        <v>4.3696861612994761E-5</v>
      </c>
      <c r="AB609" s="96">
        <f t="shared" si="344"/>
        <v>3.8610546921242159E-5</v>
      </c>
      <c r="AC609" s="96">
        <f t="shared" si="345"/>
        <v>4.3696861612994761E-5</v>
      </c>
      <c r="AD609" s="97">
        <f t="shared" si="346"/>
        <v>6.8999999999999999E-3</v>
      </c>
      <c r="AE609" s="97">
        <f t="shared" si="347"/>
        <v>6.8999999999999999E-3</v>
      </c>
      <c r="AF609" s="97">
        <f t="shared" si="348"/>
        <v>6.8999999999999999E-3</v>
      </c>
      <c r="AG609" s="97">
        <f t="shared" si="349"/>
        <v>6.8999999999999999E-3</v>
      </c>
      <c r="AH609" s="97">
        <f t="shared" si="350"/>
        <v>6.8999999999999999E-3</v>
      </c>
      <c r="AI609" s="98">
        <f t="shared" si="361"/>
        <v>6.9000000000000008E-3</v>
      </c>
      <c r="AJ609" s="99">
        <f t="shared" si="362"/>
        <v>6.9000000000000008E-3</v>
      </c>
      <c r="AK609" s="98">
        <f t="shared" si="363"/>
        <v>0.03</v>
      </c>
      <c r="AL609" s="122">
        <f t="shared" si="366"/>
        <v>200</v>
      </c>
      <c r="AM609" s="100">
        <f t="shared" si="351"/>
        <v>9.758073580374357E-3</v>
      </c>
      <c r="AN609" s="98">
        <f t="shared" si="364"/>
        <v>0.03</v>
      </c>
      <c r="AO609" s="101">
        <f t="shared" si="365"/>
        <v>55704</v>
      </c>
    </row>
    <row r="610" spans="1:41" ht="16.5">
      <c r="A610" s="112">
        <v>42635</v>
      </c>
      <c r="B610" s="73">
        <v>9235</v>
      </c>
      <c r="C610" s="73">
        <v>9228</v>
      </c>
      <c r="D610" s="80">
        <f t="shared" si="352"/>
        <v>7</v>
      </c>
      <c r="E610" s="17">
        <f t="shared" si="335"/>
        <v>1E-3</v>
      </c>
      <c r="F610" s="16">
        <f t="shared" si="353"/>
        <v>6.8999999999999999E-3</v>
      </c>
      <c r="G610" s="16">
        <f t="shared" si="354"/>
        <v>6.8999999999999999E-3</v>
      </c>
      <c r="H610" s="16">
        <f t="shared" si="355"/>
        <v>6.8999999999999999E-3</v>
      </c>
      <c r="I610" s="16">
        <f t="shared" si="356"/>
        <v>6.8999999999999999E-3</v>
      </c>
      <c r="J610" s="16">
        <f t="shared" si="357"/>
        <v>6.8999999999999999E-3</v>
      </c>
      <c r="K610" s="16">
        <f t="shared" si="367"/>
        <v>6.9000000000000008E-3</v>
      </c>
      <c r="L610" s="16">
        <f t="shared" si="358"/>
        <v>0.03</v>
      </c>
      <c r="M610" s="72"/>
      <c r="N610" s="72"/>
      <c r="O610" s="32">
        <f t="shared" si="368"/>
        <v>0</v>
      </c>
      <c r="P610" s="17" t="e">
        <f t="shared" si="369"/>
        <v>#DIV/0!</v>
      </c>
      <c r="Q610" s="38">
        <f t="shared" si="370"/>
        <v>0</v>
      </c>
      <c r="R610" s="17" t="e">
        <f t="shared" si="359"/>
        <v>#DIV/0!</v>
      </c>
      <c r="S610" s="97">
        <f t="shared" si="360"/>
        <v>1E-3</v>
      </c>
      <c r="T610" s="96">
        <f t="shared" si="336"/>
        <v>6.9119707723955962E-3</v>
      </c>
      <c r="U610" s="96">
        <f t="shared" si="337"/>
        <v>6.9119707723955962E-3</v>
      </c>
      <c r="V610" s="96">
        <f t="shared" si="338"/>
        <v>6.9119707723955962E-3</v>
      </c>
      <c r="W610" s="96">
        <f t="shared" si="339"/>
        <v>6.9119707723955962E-3</v>
      </c>
      <c r="X610" s="96">
        <f t="shared" si="340"/>
        <v>6.9119707723955962E-3</v>
      </c>
      <c r="Y610" s="96">
        <f t="shared" si="341"/>
        <v>4.6432936352779288E-5</v>
      </c>
      <c r="Z610" s="96">
        <f t="shared" si="342"/>
        <v>4.6432936352779288E-5</v>
      </c>
      <c r="AA610" s="96">
        <f t="shared" si="343"/>
        <v>4.6432936352779288E-5</v>
      </c>
      <c r="AB610" s="96">
        <f t="shared" si="344"/>
        <v>4.1028142561315767E-5</v>
      </c>
      <c r="AC610" s="96">
        <f t="shared" si="345"/>
        <v>4.6432936352779288E-5</v>
      </c>
      <c r="AD610" s="97">
        <f t="shared" si="346"/>
        <v>6.8999999999999999E-3</v>
      </c>
      <c r="AE610" s="97">
        <f t="shared" si="347"/>
        <v>6.8999999999999999E-3</v>
      </c>
      <c r="AF610" s="97">
        <f t="shared" si="348"/>
        <v>6.8999999999999999E-3</v>
      </c>
      <c r="AG610" s="97">
        <f t="shared" si="349"/>
        <v>6.8999999999999999E-3</v>
      </c>
      <c r="AH610" s="97">
        <f t="shared" si="350"/>
        <v>6.8999999999999999E-3</v>
      </c>
      <c r="AI610" s="98">
        <f t="shared" si="361"/>
        <v>6.9000000000000008E-3</v>
      </c>
      <c r="AJ610" s="99">
        <f t="shared" si="362"/>
        <v>6.9000000000000008E-3</v>
      </c>
      <c r="AK610" s="98">
        <f t="shared" si="363"/>
        <v>0.03</v>
      </c>
      <c r="AL610" s="122">
        <f t="shared" si="366"/>
        <v>200</v>
      </c>
      <c r="AM610" s="100">
        <f t="shared" si="351"/>
        <v>9.758073580374357E-3</v>
      </c>
      <c r="AN610" s="98">
        <f t="shared" si="364"/>
        <v>0.03</v>
      </c>
      <c r="AO610" s="101">
        <f t="shared" si="365"/>
        <v>55410</v>
      </c>
    </row>
    <row r="611" spans="1:41" ht="16.5">
      <c r="A611" s="112">
        <v>42634</v>
      </c>
      <c r="B611" s="73">
        <v>9228</v>
      </c>
      <c r="C611" s="73">
        <v>9161</v>
      </c>
      <c r="D611" s="80">
        <f t="shared" si="352"/>
        <v>67</v>
      </c>
      <c r="E611" s="17">
        <f t="shared" si="335"/>
        <v>8.0000000000000002E-3</v>
      </c>
      <c r="F611" s="16">
        <f t="shared" si="353"/>
        <v>7.3000000000000001E-3</v>
      </c>
      <c r="G611" s="16">
        <f t="shared" si="354"/>
        <v>7.3000000000000001E-3</v>
      </c>
      <c r="H611" s="16">
        <f t="shared" si="355"/>
        <v>7.3000000000000001E-3</v>
      </c>
      <c r="I611" s="16">
        <f t="shared" si="356"/>
        <v>7.3000000000000001E-3</v>
      </c>
      <c r="J611" s="16">
        <f t="shared" si="357"/>
        <v>7.3000000000000001E-3</v>
      </c>
      <c r="K611" s="16">
        <f t="shared" si="367"/>
        <v>7.2999999999999992E-3</v>
      </c>
      <c r="L611" s="16">
        <f t="shared" si="358"/>
        <v>0.03</v>
      </c>
      <c r="M611" s="72"/>
      <c r="N611" s="72"/>
      <c r="O611" s="32">
        <f t="shared" si="368"/>
        <v>0</v>
      </c>
      <c r="P611" s="17" t="e">
        <f t="shared" si="369"/>
        <v>#DIV/0!</v>
      </c>
      <c r="Q611" s="38">
        <f t="shared" si="370"/>
        <v>0</v>
      </c>
      <c r="R611" s="17" t="e">
        <f t="shared" si="359"/>
        <v>#DIV/0!</v>
      </c>
      <c r="S611" s="97">
        <f t="shared" si="360"/>
        <v>8.0000000000000002E-3</v>
      </c>
      <c r="T611" s="96">
        <f t="shared" si="336"/>
        <v>7.2893306089314852E-3</v>
      </c>
      <c r="U611" s="96">
        <f t="shared" si="337"/>
        <v>7.2893306089314852E-3</v>
      </c>
      <c r="V611" s="96">
        <f t="shared" si="338"/>
        <v>7.2893306089314852E-3</v>
      </c>
      <c r="W611" s="96">
        <f t="shared" si="339"/>
        <v>7.2893306089314852E-3</v>
      </c>
      <c r="X611" s="96">
        <f t="shared" si="340"/>
        <v>7.2893306089314852E-3</v>
      </c>
      <c r="Y611" s="96">
        <f t="shared" si="341"/>
        <v>4.6871910193907168E-5</v>
      </c>
      <c r="Z611" s="96">
        <f t="shared" si="342"/>
        <v>4.6871910193907168E-5</v>
      </c>
      <c r="AA611" s="96">
        <f t="shared" si="343"/>
        <v>4.6871910193907168E-5</v>
      </c>
      <c r="AB611" s="96">
        <f t="shared" si="344"/>
        <v>4.1416019847336358E-5</v>
      </c>
      <c r="AC611" s="96">
        <f t="shared" si="345"/>
        <v>4.6871910193907168E-5</v>
      </c>
      <c r="AD611" s="97">
        <f t="shared" si="346"/>
        <v>7.3000000000000001E-3</v>
      </c>
      <c r="AE611" s="97">
        <f t="shared" si="347"/>
        <v>7.3000000000000001E-3</v>
      </c>
      <c r="AF611" s="97">
        <f t="shared" si="348"/>
        <v>7.3000000000000001E-3</v>
      </c>
      <c r="AG611" s="97">
        <f t="shared" si="349"/>
        <v>7.3000000000000001E-3</v>
      </c>
      <c r="AH611" s="97">
        <f t="shared" si="350"/>
        <v>7.3000000000000001E-3</v>
      </c>
      <c r="AI611" s="98">
        <f t="shared" si="361"/>
        <v>7.2999999999999992E-3</v>
      </c>
      <c r="AJ611" s="99">
        <f t="shared" si="362"/>
        <v>7.3000000000000009E-3</v>
      </c>
      <c r="AK611" s="98">
        <f t="shared" si="363"/>
        <v>0.03</v>
      </c>
      <c r="AL611" s="122">
        <f t="shared" si="366"/>
        <v>200</v>
      </c>
      <c r="AM611" s="100">
        <f t="shared" si="351"/>
        <v>1.0323759005323594E-2</v>
      </c>
      <c r="AN611" s="98">
        <f t="shared" si="364"/>
        <v>0.03</v>
      </c>
      <c r="AO611" s="101">
        <f t="shared" si="365"/>
        <v>55368</v>
      </c>
    </row>
    <row r="612" spans="1:41" ht="16.5">
      <c r="A612" s="112">
        <v>42633</v>
      </c>
      <c r="B612" s="73">
        <v>9161</v>
      </c>
      <c r="C612" s="73">
        <v>9152</v>
      </c>
      <c r="D612" s="80">
        <f t="shared" si="352"/>
        <v>9</v>
      </c>
      <c r="E612" s="17">
        <f t="shared" si="335"/>
        <v>1E-3</v>
      </c>
      <c r="F612" s="16">
        <f t="shared" si="353"/>
        <v>7.1999999999999998E-3</v>
      </c>
      <c r="G612" s="16">
        <f t="shared" si="354"/>
        <v>7.1999999999999998E-3</v>
      </c>
      <c r="H612" s="16">
        <f t="shared" si="355"/>
        <v>7.1999999999999998E-3</v>
      </c>
      <c r="I612" s="16">
        <f t="shared" si="356"/>
        <v>7.1999999999999998E-3</v>
      </c>
      <c r="J612" s="16">
        <f t="shared" si="357"/>
        <v>7.1999999999999998E-3</v>
      </c>
      <c r="K612" s="16">
        <f t="shared" si="367"/>
        <v>7.1999999999999998E-3</v>
      </c>
      <c r="L612" s="16">
        <f t="shared" si="358"/>
        <v>0.03</v>
      </c>
      <c r="M612" s="72"/>
      <c r="N612" s="72"/>
      <c r="O612" s="32">
        <f t="shared" si="368"/>
        <v>0</v>
      </c>
      <c r="P612" s="17" t="e">
        <f t="shared" si="369"/>
        <v>#DIV/0!</v>
      </c>
      <c r="Q612" s="38">
        <f t="shared" si="370"/>
        <v>0</v>
      </c>
      <c r="R612" s="17" t="e">
        <f t="shared" si="359"/>
        <v>#DIV/0!</v>
      </c>
      <c r="S612" s="97">
        <f t="shared" si="360"/>
        <v>1E-3</v>
      </c>
      <c r="T612" s="96">
        <f t="shared" si="336"/>
        <v>7.2439687329058349E-3</v>
      </c>
      <c r="U612" s="96">
        <f t="shared" si="337"/>
        <v>7.2439687329058349E-3</v>
      </c>
      <c r="V612" s="96">
        <f t="shared" si="338"/>
        <v>7.2439687329058349E-3</v>
      </c>
      <c r="W612" s="96">
        <f t="shared" si="339"/>
        <v>7.2439687329058349E-3</v>
      </c>
      <c r="X612" s="96">
        <f t="shared" si="340"/>
        <v>7.2439687329058349E-3</v>
      </c>
      <c r="Y612" s="96">
        <f t="shared" si="341"/>
        <v>4.98272502098912E-5</v>
      </c>
      <c r="Z612" s="96">
        <f t="shared" si="342"/>
        <v>4.98272502098912E-5</v>
      </c>
      <c r="AA612" s="96">
        <f t="shared" si="343"/>
        <v>4.98272502098912E-5</v>
      </c>
      <c r="AB612" s="96">
        <f t="shared" si="344"/>
        <v>4.4027358285459851E-5</v>
      </c>
      <c r="AC612" s="96">
        <f t="shared" si="345"/>
        <v>4.98272502098912E-5</v>
      </c>
      <c r="AD612" s="97">
        <f t="shared" si="346"/>
        <v>7.1999999999999998E-3</v>
      </c>
      <c r="AE612" s="97">
        <f t="shared" si="347"/>
        <v>7.1999999999999998E-3</v>
      </c>
      <c r="AF612" s="97">
        <f t="shared" si="348"/>
        <v>7.1999999999999998E-3</v>
      </c>
      <c r="AG612" s="97">
        <f t="shared" si="349"/>
        <v>7.1999999999999998E-3</v>
      </c>
      <c r="AH612" s="97">
        <f t="shared" si="350"/>
        <v>7.1999999999999998E-3</v>
      </c>
      <c r="AI612" s="98">
        <f t="shared" si="361"/>
        <v>7.1999999999999998E-3</v>
      </c>
      <c r="AJ612" s="99">
        <f t="shared" si="362"/>
        <v>7.2000000000000007E-3</v>
      </c>
      <c r="AK612" s="98">
        <f t="shared" si="363"/>
        <v>0.03</v>
      </c>
      <c r="AL612" s="122">
        <f t="shared" si="366"/>
        <v>200</v>
      </c>
      <c r="AM612" s="100">
        <f t="shared" si="351"/>
        <v>1.0182337649086284E-2</v>
      </c>
      <c r="AN612" s="98">
        <f t="shared" si="364"/>
        <v>0.03</v>
      </c>
      <c r="AO612" s="101">
        <f t="shared" si="365"/>
        <v>54966</v>
      </c>
    </row>
    <row r="613" spans="1:41" ht="16.5">
      <c r="A613" s="112">
        <v>42632</v>
      </c>
      <c r="B613" s="73">
        <v>9152</v>
      </c>
      <c r="C613" s="73">
        <v>8902</v>
      </c>
      <c r="D613" s="80">
        <f t="shared" si="352"/>
        <v>250</v>
      </c>
      <c r="E613" s="17">
        <f t="shared" si="335"/>
        <v>2.9000000000000001E-2</v>
      </c>
      <c r="F613" s="16">
        <f t="shared" si="353"/>
        <v>7.6E-3</v>
      </c>
      <c r="G613" s="16">
        <f t="shared" si="354"/>
        <v>7.6E-3</v>
      </c>
      <c r="H613" s="16">
        <f t="shared" si="355"/>
        <v>7.6E-3</v>
      </c>
      <c r="I613" s="16">
        <f t="shared" si="356"/>
        <v>7.6E-3</v>
      </c>
      <c r="J613" s="16">
        <f t="shared" si="357"/>
        <v>7.6E-3</v>
      </c>
      <c r="K613" s="16">
        <f t="shared" si="367"/>
        <v>7.6E-3</v>
      </c>
      <c r="L613" s="16">
        <f t="shared" si="358"/>
        <v>0.03</v>
      </c>
      <c r="M613" s="72"/>
      <c r="N613" s="72"/>
      <c r="O613" s="32">
        <f t="shared" si="368"/>
        <v>0</v>
      </c>
      <c r="P613" s="17" t="e">
        <f t="shared" si="369"/>
        <v>#DIV/0!</v>
      </c>
      <c r="Q613" s="38">
        <f t="shared" si="370"/>
        <v>0</v>
      </c>
      <c r="R613" s="17" t="e">
        <f t="shared" si="359"/>
        <v>#DIV/0!</v>
      </c>
      <c r="S613" s="97">
        <f t="shared" si="360"/>
        <v>2.9000000000000001E-2</v>
      </c>
      <c r="T613" s="96">
        <f t="shared" si="336"/>
        <v>7.6425199286232291E-3</v>
      </c>
      <c r="U613" s="96">
        <f t="shared" si="337"/>
        <v>7.6425199286232291E-3</v>
      </c>
      <c r="V613" s="96">
        <f t="shared" si="338"/>
        <v>7.6425199286232291E-3</v>
      </c>
      <c r="W613" s="96">
        <f t="shared" si="339"/>
        <v>7.6425199286232291E-3</v>
      </c>
      <c r="X613" s="96">
        <f t="shared" si="340"/>
        <v>7.6425199286232291E-3</v>
      </c>
      <c r="Y613" s="96">
        <f t="shared" si="341"/>
        <v>5.0191346755065736E-5</v>
      </c>
      <c r="Z613" s="96">
        <f t="shared" si="342"/>
        <v>5.0191346755065736E-5</v>
      </c>
      <c r="AA613" s="96">
        <f t="shared" si="343"/>
        <v>5.0191346755065736E-5</v>
      </c>
      <c r="AB613" s="96">
        <f t="shared" si="344"/>
        <v>4.4349073992776077E-5</v>
      </c>
      <c r="AC613" s="96">
        <f t="shared" si="345"/>
        <v>5.0191346755065736E-5</v>
      </c>
      <c r="AD613" s="97">
        <f t="shared" si="346"/>
        <v>7.6E-3</v>
      </c>
      <c r="AE613" s="97">
        <f t="shared" si="347"/>
        <v>7.6E-3</v>
      </c>
      <c r="AF613" s="97">
        <f t="shared" si="348"/>
        <v>7.6E-3</v>
      </c>
      <c r="AG613" s="97">
        <f t="shared" si="349"/>
        <v>7.6E-3</v>
      </c>
      <c r="AH613" s="97">
        <f t="shared" si="350"/>
        <v>7.6E-3</v>
      </c>
      <c r="AI613" s="98">
        <f t="shared" si="361"/>
        <v>7.6E-3</v>
      </c>
      <c r="AJ613" s="99">
        <f t="shared" si="362"/>
        <v>7.6000000000000009E-3</v>
      </c>
      <c r="AK613" s="98">
        <f t="shared" si="363"/>
        <v>0.03</v>
      </c>
      <c r="AL613" s="122">
        <f t="shared" si="366"/>
        <v>200</v>
      </c>
      <c r="AM613" s="100">
        <f t="shared" si="351"/>
        <v>1.0748023074035523E-2</v>
      </c>
      <c r="AN613" s="98">
        <f t="shared" si="364"/>
        <v>0.03</v>
      </c>
      <c r="AO613" s="101">
        <f t="shared" si="365"/>
        <v>54912</v>
      </c>
    </row>
    <row r="614" spans="1:41" ht="16.5">
      <c r="A614" s="112">
        <v>42627</v>
      </c>
      <c r="B614" s="73">
        <v>8902</v>
      </c>
      <c r="C614" s="73">
        <v>8940</v>
      </c>
      <c r="D614" s="80">
        <f t="shared" si="352"/>
        <v>-38</v>
      </c>
      <c r="E614" s="17">
        <f t="shared" si="335"/>
        <v>5.0000000000000001E-3</v>
      </c>
      <c r="F614" s="16">
        <f t="shared" si="353"/>
        <v>6.3E-3</v>
      </c>
      <c r="G614" s="16">
        <f t="shared" si="354"/>
        <v>6.3E-3</v>
      </c>
      <c r="H614" s="16">
        <f t="shared" si="355"/>
        <v>6.3E-3</v>
      </c>
      <c r="I614" s="16">
        <f t="shared" si="356"/>
        <v>6.3E-3</v>
      </c>
      <c r="J614" s="16">
        <f t="shared" si="357"/>
        <v>6.3E-3</v>
      </c>
      <c r="K614" s="16">
        <f t="shared" si="367"/>
        <v>6.3E-3</v>
      </c>
      <c r="L614" s="16">
        <f t="shared" si="358"/>
        <v>0.03</v>
      </c>
      <c r="M614" s="72"/>
      <c r="N614" s="72"/>
      <c r="O614" s="32">
        <f t="shared" si="368"/>
        <v>0</v>
      </c>
      <c r="P614" s="17" t="e">
        <f t="shared" si="369"/>
        <v>#DIV/0!</v>
      </c>
      <c r="Q614" s="38">
        <f t="shared" si="370"/>
        <v>0</v>
      </c>
      <c r="R614" s="17" t="e">
        <f t="shared" si="359"/>
        <v>#DIV/0!</v>
      </c>
      <c r="S614" s="97">
        <f t="shared" si="360"/>
        <v>5.0000000000000001E-3</v>
      </c>
      <c r="T614" s="96">
        <f t="shared" si="336"/>
        <v>6.2792765198119447E-3</v>
      </c>
      <c r="U614" s="96">
        <f t="shared" si="337"/>
        <v>6.2792765198119447E-3</v>
      </c>
      <c r="V614" s="96">
        <f t="shared" si="338"/>
        <v>6.2792765198119447E-3</v>
      </c>
      <c r="W614" s="96">
        <f t="shared" si="339"/>
        <v>6.2792765198119447E-3</v>
      </c>
      <c r="X614" s="96">
        <f t="shared" si="340"/>
        <v>6.2792765198119447E-3</v>
      </c>
      <c r="Y614" s="96">
        <f t="shared" si="341"/>
        <v>2.0444117263059122E-5</v>
      </c>
      <c r="Z614" s="96">
        <f t="shared" si="342"/>
        <v>2.0444117263059122E-5</v>
      </c>
      <c r="AA614" s="96">
        <f t="shared" si="343"/>
        <v>2.0444117263059122E-5</v>
      </c>
      <c r="AB614" s="96">
        <f t="shared" si="344"/>
        <v>1.8064422013639039E-5</v>
      </c>
      <c r="AC614" s="96">
        <f t="shared" si="345"/>
        <v>2.0444117263059122E-5</v>
      </c>
      <c r="AD614" s="97">
        <f t="shared" si="346"/>
        <v>6.3E-3</v>
      </c>
      <c r="AE614" s="97">
        <f t="shared" si="347"/>
        <v>6.3E-3</v>
      </c>
      <c r="AF614" s="97">
        <f t="shared" si="348"/>
        <v>6.3E-3</v>
      </c>
      <c r="AG614" s="97">
        <f t="shared" si="349"/>
        <v>6.3E-3</v>
      </c>
      <c r="AH614" s="97">
        <f t="shared" si="350"/>
        <v>6.3E-3</v>
      </c>
      <c r="AI614" s="98">
        <f t="shared" si="361"/>
        <v>6.3E-3</v>
      </c>
      <c r="AJ614" s="99">
        <f t="shared" si="362"/>
        <v>6.3E-3</v>
      </c>
      <c r="AK614" s="98">
        <f t="shared" si="363"/>
        <v>0.03</v>
      </c>
      <c r="AL614" s="122">
        <f t="shared" si="366"/>
        <v>200</v>
      </c>
      <c r="AM614" s="100">
        <f t="shared" si="351"/>
        <v>8.9095454429504988E-3</v>
      </c>
      <c r="AN614" s="98">
        <f t="shared" si="364"/>
        <v>0.03</v>
      </c>
      <c r="AO614" s="101">
        <f t="shared" si="365"/>
        <v>53412</v>
      </c>
    </row>
    <row r="615" spans="1:41" ht="16.5">
      <c r="A615" s="112">
        <v>42626</v>
      </c>
      <c r="B615" s="73">
        <v>8940</v>
      </c>
      <c r="C615" s="73">
        <v>8947</v>
      </c>
      <c r="D615" s="80">
        <f t="shared" si="352"/>
        <v>-7</v>
      </c>
      <c r="E615" s="17">
        <f t="shared" si="335"/>
        <v>1E-3</v>
      </c>
      <c r="F615" s="16">
        <f t="shared" si="353"/>
        <v>6.4000000000000003E-3</v>
      </c>
      <c r="G615" s="16">
        <f t="shared" si="354"/>
        <v>6.4000000000000003E-3</v>
      </c>
      <c r="H615" s="16">
        <f t="shared" si="355"/>
        <v>6.4000000000000003E-3</v>
      </c>
      <c r="I615" s="16">
        <f t="shared" si="356"/>
        <v>6.4000000000000003E-3</v>
      </c>
      <c r="J615" s="16">
        <f t="shared" si="357"/>
        <v>6.4000000000000003E-3</v>
      </c>
      <c r="K615" s="16">
        <f t="shared" si="367"/>
        <v>6.4000000000000003E-3</v>
      </c>
      <c r="L615" s="16">
        <f t="shared" si="358"/>
        <v>0.03</v>
      </c>
      <c r="M615" s="72"/>
      <c r="N615" s="72"/>
      <c r="O615" s="32">
        <f t="shared" si="368"/>
        <v>0</v>
      </c>
      <c r="P615" s="17" t="e">
        <f t="shared" si="369"/>
        <v>#DIV/0!</v>
      </c>
      <c r="Q615" s="38">
        <f t="shared" si="370"/>
        <v>0</v>
      </c>
      <c r="R615" s="17" t="e">
        <f t="shared" si="359"/>
        <v>#DIV/0!</v>
      </c>
      <c r="S615" s="97">
        <f t="shared" si="360"/>
        <v>1E-3</v>
      </c>
      <c r="T615" s="96">
        <f t="shared" si="336"/>
        <v>6.3609324678850481E-3</v>
      </c>
      <c r="U615" s="96">
        <f t="shared" si="337"/>
        <v>6.3609324678850481E-3</v>
      </c>
      <c r="V615" s="96">
        <f t="shared" si="338"/>
        <v>6.3609324678850481E-3</v>
      </c>
      <c r="W615" s="96">
        <f t="shared" si="339"/>
        <v>6.3609324678850481E-3</v>
      </c>
      <c r="X615" s="96">
        <f t="shared" si="340"/>
        <v>6.3609324678850481E-3</v>
      </c>
      <c r="Y615" s="96">
        <f t="shared" si="341"/>
        <v>2.1630839395883514E-5</v>
      </c>
      <c r="Z615" s="96">
        <f t="shared" si="342"/>
        <v>2.1630839395883514E-5</v>
      </c>
      <c r="AA615" s="96">
        <f t="shared" si="343"/>
        <v>2.1630839395883514E-5</v>
      </c>
      <c r="AB615" s="96">
        <f t="shared" si="344"/>
        <v>1.9113009690202672E-5</v>
      </c>
      <c r="AC615" s="96">
        <f t="shared" si="345"/>
        <v>2.1630839395883514E-5</v>
      </c>
      <c r="AD615" s="97">
        <f t="shared" si="346"/>
        <v>6.4000000000000003E-3</v>
      </c>
      <c r="AE615" s="97">
        <f t="shared" si="347"/>
        <v>6.4000000000000003E-3</v>
      </c>
      <c r="AF615" s="97">
        <f t="shared" si="348"/>
        <v>6.4000000000000003E-3</v>
      </c>
      <c r="AG615" s="97">
        <f t="shared" si="349"/>
        <v>6.4000000000000003E-3</v>
      </c>
      <c r="AH615" s="97">
        <f t="shared" si="350"/>
        <v>6.4000000000000003E-3</v>
      </c>
      <c r="AI615" s="98">
        <f t="shared" si="361"/>
        <v>6.4000000000000003E-3</v>
      </c>
      <c r="AJ615" s="99">
        <f t="shared" si="362"/>
        <v>6.4000000000000003E-3</v>
      </c>
      <c r="AK615" s="98">
        <f t="shared" si="363"/>
        <v>0.03</v>
      </c>
      <c r="AL615" s="122">
        <f t="shared" si="366"/>
        <v>200</v>
      </c>
      <c r="AM615" s="100">
        <f t="shared" si="351"/>
        <v>9.0509667991878085E-3</v>
      </c>
      <c r="AN615" s="98">
        <f t="shared" si="364"/>
        <v>0.03</v>
      </c>
      <c r="AO615" s="101">
        <f t="shared" si="365"/>
        <v>53640</v>
      </c>
    </row>
    <row r="616" spans="1:41" ht="16.5">
      <c r="A616" s="112">
        <v>42625</v>
      </c>
      <c r="B616" s="73">
        <v>8947</v>
      </c>
      <c r="C616" s="73">
        <v>9053</v>
      </c>
      <c r="D616" s="80">
        <f t="shared" si="352"/>
        <v>-106</v>
      </c>
      <c r="E616" s="17">
        <f t="shared" si="335"/>
        <v>1.2E-2</v>
      </c>
      <c r="F616" s="16">
        <f t="shared" si="353"/>
        <v>6.7000000000000002E-3</v>
      </c>
      <c r="G616" s="16">
        <f t="shared" si="354"/>
        <v>6.7000000000000002E-3</v>
      </c>
      <c r="H616" s="16">
        <f t="shared" si="355"/>
        <v>6.7000000000000002E-3</v>
      </c>
      <c r="I616" s="16">
        <f t="shared" si="356"/>
        <v>6.7000000000000002E-3</v>
      </c>
      <c r="J616" s="16">
        <f t="shared" si="357"/>
        <v>6.7000000000000002E-3</v>
      </c>
      <c r="K616" s="16">
        <f t="shared" si="367"/>
        <v>6.7000000000000002E-3</v>
      </c>
      <c r="L616" s="16">
        <f t="shared" si="358"/>
        <v>0.03</v>
      </c>
      <c r="M616" s="72"/>
      <c r="N616" s="72"/>
      <c r="O616" s="32">
        <f t="shared" si="368"/>
        <v>0</v>
      </c>
      <c r="P616" s="17" t="e">
        <f t="shared" si="369"/>
        <v>#DIV/0!</v>
      </c>
      <c r="Q616" s="38">
        <f t="shared" si="370"/>
        <v>0</v>
      </c>
      <c r="R616" s="17" t="e">
        <f t="shared" si="359"/>
        <v>#DIV/0!</v>
      </c>
      <c r="S616" s="97">
        <f t="shared" si="360"/>
        <v>1.2E-2</v>
      </c>
      <c r="T616" s="96">
        <f t="shared" si="336"/>
        <v>6.7031196466862215E-3</v>
      </c>
      <c r="U616" s="96">
        <f t="shared" si="337"/>
        <v>6.7031196466862215E-3</v>
      </c>
      <c r="V616" s="96">
        <f t="shared" si="338"/>
        <v>6.7031196466862215E-3</v>
      </c>
      <c r="W616" s="96">
        <f t="shared" si="339"/>
        <v>6.7031196466862215E-3</v>
      </c>
      <c r="X616" s="96">
        <f t="shared" si="340"/>
        <v>6.7031196466862215E-3</v>
      </c>
      <c r="Y616" s="96">
        <f t="shared" si="341"/>
        <v>2.0935430822998311E-5</v>
      </c>
      <c r="Z616" s="96">
        <f t="shared" si="342"/>
        <v>2.0935430822998311E-5</v>
      </c>
      <c r="AA616" s="96">
        <f t="shared" si="343"/>
        <v>2.0935430822998311E-5</v>
      </c>
      <c r="AB616" s="96">
        <f t="shared" si="344"/>
        <v>1.8498546675201304E-5</v>
      </c>
      <c r="AC616" s="96">
        <f t="shared" si="345"/>
        <v>2.0935430822998311E-5</v>
      </c>
      <c r="AD616" s="97">
        <f t="shared" si="346"/>
        <v>6.7000000000000002E-3</v>
      </c>
      <c r="AE616" s="97">
        <f t="shared" si="347"/>
        <v>6.7000000000000002E-3</v>
      </c>
      <c r="AF616" s="97">
        <f t="shared" si="348"/>
        <v>6.7000000000000002E-3</v>
      </c>
      <c r="AG616" s="97">
        <f t="shared" si="349"/>
        <v>6.7000000000000002E-3</v>
      </c>
      <c r="AH616" s="97">
        <f t="shared" si="350"/>
        <v>6.7000000000000002E-3</v>
      </c>
      <c r="AI616" s="98">
        <f t="shared" si="361"/>
        <v>6.7000000000000002E-3</v>
      </c>
      <c r="AJ616" s="99">
        <f t="shared" si="362"/>
        <v>6.7000000000000002E-3</v>
      </c>
      <c r="AK616" s="98">
        <f t="shared" si="363"/>
        <v>0.03</v>
      </c>
      <c r="AL616" s="122">
        <f t="shared" si="366"/>
        <v>200</v>
      </c>
      <c r="AM616" s="100">
        <f t="shared" si="351"/>
        <v>9.4752308678997376E-3</v>
      </c>
      <c r="AN616" s="98">
        <f t="shared" si="364"/>
        <v>0.03</v>
      </c>
      <c r="AO616" s="101">
        <f t="shared" si="365"/>
        <v>53682</v>
      </c>
    </row>
    <row r="617" spans="1:41" ht="16.5">
      <c r="A617" s="112">
        <v>42623</v>
      </c>
      <c r="B617" s="73">
        <v>9053</v>
      </c>
      <c r="C617" s="73">
        <v>9164</v>
      </c>
      <c r="D617" s="80">
        <f t="shared" si="352"/>
        <v>-111</v>
      </c>
      <c r="E617" s="17">
        <f t="shared" si="335"/>
        <v>1.3000000000000001E-2</v>
      </c>
      <c r="F617" s="16">
        <f t="shared" si="353"/>
        <v>6.4000000000000003E-3</v>
      </c>
      <c r="G617" s="16">
        <f t="shared" si="354"/>
        <v>6.4000000000000003E-3</v>
      </c>
      <c r="H617" s="16">
        <f t="shared" si="355"/>
        <v>6.4000000000000003E-3</v>
      </c>
      <c r="I617" s="16">
        <f t="shared" si="356"/>
        <v>6.4000000000000003E-3</v>
      </c>
      <c r="J617" s="16">
        <f t="shared" si="357"/>
        <v>6.4000000000000003E-3</v>
      </c>
      <c r="K617" s="16">
        <f t="shared" si="367"/>
        <v>6.4000000000000003E-3</v>
      </c>
      <c r="L617" s="16">
        <f t="shared" si="358"/>
        <v>0.03</v>
      </c>
      <c r="M617" s="72"/>
      <c r="N617" s="72"/>
      <c r="O617" s="32">
        <f t="shared" si="368"/>
        <v>0</v>
      </c>
      <c r="P617" s="17" t="e">
        <f t="shared" si="369"/>
        <v>#DIV/0!</v>
      </c>
      <c r="Q617" s="38">
        <f t="shared" si="370"/>
        <v>0</v>
      </c>
      <c r="R617" s="17" t="e">
        <f t="shared" si="359"/>
        <v>#DIV/0!</v>
      </c>
      <c r="S617" s="97">
        <f t="shared" si="360"/>
        <v>1.3000000000000001E-2</v>
      </c>
      <c r="T617" s="96">
        <f t="shared" si="336"/>
        <v>6.3650209007300226E-3</v>
      </c>
      <c r="U617" s="96">
        <f t="shared" si="337"/>
        <v>6.3650209007300226E-3</v>
      </c>
      <c r="V617" s="96">
        <f t="shared" si="338"/>
        <v>6.3650209007300226E-3</v>
      </c>
      <c r="W617" s="96">
        <f t="shared" si="339"/>
        <v>6.3650209007300226E-3</v>
      </c>
      <c r="X617" s="96">
        <f t="shared" si="340"/>
        <v>6.3650209007300226E-3</v>
      </c>
      <c r="Y617" s="96">
        <f t="shared" si="341"/>
        <v>2.0244948357495468E-5</v>
      </c>
      <c r="Z617" s="96">
        <f t="shared" si="342"/>
        <v>2.0244948357495468E-5</v>
      </c>
      <c r="AA617" s="96">
        <f t="shared" si="343"/>
        <v>2.0244948357495468E-5</v>
      </c>
      <c r="AB617" s="96">
        <f t="shared" si="344"/>
        <v>1.7888436368682991E-5</v>
      </c>
      <c r="AC617" s="96">
        <f t="shared" si="345"/>
        <v>2.0244948357495468E-5</v>
      </c>
      <c r="AD617" s="97">
        <f t="shared" si="346"/>
        <v>6.4000000000000003E-3</v>
      </c>
      <c r="AE617" s="97">
        <f t="shared" si="347"/>
        <v>6.4000000000000003E-3</v>
      </c>
      <c r="AF617" s="97">
        <f t="shared" si="348"/>
        <v>6.4000000000000003E-3</v>
      </c>
      <c r="AG617" s="97">
        <f t="shared" si="349"/>
        <v>6.4000000000000003E-3</v>
      </c>
      <c r="AH617" s="97">
        <f t="shared" si="350"/>
        <v>6.4000000000000003E-3</v>
      </c>
      <c r="AI617" s="98">
        <f t="shared" si="361"/>
        <v>6.4000000000000003E-3</v>
      </c>
      <c r="AJ617" s="99">
        <f t="shared" si="362"/>
        <v>6.4000000000000003E-3</v>
      </c>
      <c r="AK617" s="98">
        <f t="shared" si="363"/>
        <v>0.03</v>
      </c>
      <c r="AL617" s="122">
        <f t="shared" si="366"/>
        <v>200</v>
      </c>
      <c r="AM617" s="100">
        <f t="shared" si="351"/>
        <v>9.0509667991878085E-3</v>
      </c>
      <c r="AN617" s="98">
        <f t="shared" si="364"/>
        <v>0.03</v>
      </c>
      <c r="AO617" s="101">
        <f t="shared" si="365"/>
        <v>54318</v>
      </c>
    </row>
    <row r="618" spans="1:41" ht="16.5">
      <c r="A618" s="112">
        <v>42622</v>
      </c>
      <c r="B618" s="73">
        <v>9164</v>
      </c>
      <c r="C618" s="73">
        <v>9262</v>
      </c>
      <c r="D618" s="80">
        <f t="shared" si="352"/>
        <v>-98</v>
      </c>
      <c r="E618" s="17">
        <f t="shared" si="335"/>
        <v>1.0999999999999999E-2</v>
      </c>
      <c r="F618" s="16">
        <f t="shared" si="353"/>
        <v>5.8999999999999999E-3</v>
      </c>
      <c r="G618" s="16">
        <f t="shared" si="354"/>
        <v>5.8999999999999999E-3</v>
      </c>
      <c r="H618" s="16">
        <f t="shared" si="355"/>
        <v>5.8999999999999999E-3</v>
      </c>
      <c r="I618" s="16">
        <f t="shared" si="356"/>
        <v>5.8999999999999999E-3</v>
      </c>
      <c r="J618" s="16">
        <f t="shared" si="357"/>
        <v>5.8999999999999999E-3</v>
      </c>
      <c r="K618" s="16">
        <f t="shared" si="367"/>
        <v>5.8999999999999999E-3</v>
      </c>
      <c r="L618" s="16">
        <f t="shared" si="358"/>
        <v>0.03</v>
      </c>
      <c r="M618" s="72"/>
      <c r="N618" s="72"/>
      <c r="O618" s="32">
        <f t="shared" si="368"/>
        <v>0</v>
      </c>
      <c r="P618" s="17" t="e">
        <f t="shared" si="369"/>
        <v>#DIV/0!</v>
      </c>
      <c r="Q618" s="38">
        <f t="shared" si="370"/>
        <v>0</v>
      </c>
      <c r="R618" s="17" t="e">
        <f t="shared" si="359"/>
        <v>#DIV/0!</v>
      </c>
      <c r="S618" s="97">
        <f t="shared" si="360"/>
        <v>1.0999999999999999E-2</v>
      </c>
      <c r="T618" s="96">
        <f t="shared" si="336"/>
        <v>5.9415115965212994E-3</v>
      </c>
      <c r="U618" s="96">
        <f t="shared" si="337"/>
        <v>5.9415115965212994E-3</v>
      </c>
      <c r="V618" s="96">
        <f t="shared" si="338"/>
        <v>5.9415115965212994E-3</v>
      </c>
      <c r="W618" s="96">
        <f t="shared" si="339"/>
        <v>5.9415115965212994E-3</v>
      </c>
      <c r="X618" s="96">
        <f t="shared" si="340"/>
        <v>5.9415115965212994E-3</v>
      </c>
      <c r="Y618" s="96">
        <f t="shared" si="341"/>
        <v>1.8357034941460496E-5</v>
      </c>
      <c r="Z618" s="96">
        <f t="shared" si="342"/>
        <v>1.8357034941460496E-5</v>
      </c>
      <c r="AA618" s="96">
        <f t="shared" si="343"/>
        <v>1.8357034941460496E-5</v>
      </c>
      <c r="AB618" s="96">
        <f t="shared" si="344"/>
        <v>1.6220276074274492E-5</v>
      </c>
      <c r="AC618" s="96">
        <f t="shared" si="345"/>
        <v>1.8357034941460496E-5</v>
      </c>
      <c r="AD618" s="97">
        <f t="shared" si="346"/>
        <v>5.8999999999999999E-3</v>
      </c>
      <c r="AE618" s="97">
        <f t="shared" si="347"/>
        <v>5.8999999999999999E-3</v>
      </c>
      <c r="AF618" s="97">
        <f t="shared" si="348"/>
        <v>5.8999999999999999E-3</v>
      </c>
      <c r="AG618" s="97">
        <f t="shared" si="349"/>
        <v>5.8999999999999999E-3</v>
      </c>
      <c r="AH618" s="97">
        <f t="shared" si="350"/>
        <v>5.8999999999999999E-3</v>
      </c>
      <c r="AI618" s="98">
        <f t="shared" si="361"/>
        <v>5.8999999999999999E-3</v>
      </c>
      <c r="AJ618" s="99">
        <f t="shared" si="362"/>
        <v>5.9000000000000007E-3</v>
      </c>
      <c r="AK618" s="98">
        <f t="shared" si="363"/>
        <v>0.03</v>
      </c>
      <c r="AL618" s="122">
        <f t="shared" si="366"/>
        <v>200</v>
      </c>
      <c r="AM618" s="100">
        <f t="shared" si="351"/>
        <v>8.3438600180012618E-3</v>
      </c>
      <c r="AN618" s="98">
        <f t="shared" si="364"/>
        <v>0.03</v>
      </c>
      <c r="AO618" s="101">
        <f t="shared" si="365"/>
        <v>54984</v>
      </c>
    </row>
    <row r="619" spans="1:41" ht="16.5">
      <c r="A619" s="112">
        <v>42621</v>
      </c>
      <c r="B619" s="73">
        <v>9262</v>
      </c>
      <c r="C619" s="73">
        <v>9259</v>
      </c>
      <c r="D619" s="80">
        <f t="shared" si="352"/>
        <v>3</v>
      </c>
      <c r="E619" s="17">
        <f t="shared" si="335"/>
        <v>1E-3</v>
      </c>
      <c r="F619" s="16">
        <f t="shared" si="353"/>
        <v>5.5999999999999999E-3</v>
      </c>
      <c r="G619" s="16">
        <f t="shared" si="354"/>
        <v>5.5999999999999999E-3</v>
      </c>
      <c r="H619" s="16">
        <f t="shared" si="355"/>
        <v>5.5999999999999999E-3</v>
      </c>
      <c r="I619" s="16">
        <f t="shared" si="356"/>
        <v>5.5999999999999999E-3</v>
      </c>
      <c r="J619" s="16">
        <f t="shared" si="357"/>
        <v>5.5999999999999999E-3</v>
      </c>
      <c r="K619" s="16">
        <f t="shared" si="367"/>
        <v>5.5999999999999999E-3</v>
      </c>
      <c r="L619" s="16">
        <f t="shared" si="358"/>
        <v>0.03</v>
      </c>
      <c r="M619" s="72"/>
      <c r="N619" s="72"/>
      <c r="O619" s="32">
        <f t="shared" si="368"/>
        <v>0</v>
      </c>
      <c r="P619" s="17" t="e">
        <f t="shared" si="369"/>
        <v>#DIV/0!</v>
      </c>
      <c r="Q619" s="38">
        <f t="shared" si="370"/>
        <v>0</v>
      </c>
      <c r="R619" s="17" t="e">
        <f t="shared" si="359"/>
        <v>#DIV/0!</v>
      </c>
      <c r="S619" s="97">
        <f t="shared" si="360"/>
        <v>1E-3</v>
      </c>
      <c r="T619" s="96">
        <f t="shared" si="336"/>
        <v>5.618629358001382E-3</v>
      </c>
      <c r="U619" s="96">
        <f t="shared" si="337"/>
        <v>5.618629358001382E-3</v>
      </c>
      <c r="V619" s="96">
        <f t="shared" si="338"/>
        <v>5.618629358001382E-3</v>
      </c>
      <c r="W619" s="96">
        <f t="shared" si="339"/>
        <v>5.618629358001382E-3</v>
      </c>
      <c r="X619" s="96">
        <f t="shared" si="340"/>
        <v>5.618629358001382E-3</v>
      </c>
      <c r="Y619" s="96">
        <f t="shared" si="341"/>
        <v>1.768030419390066E-5</v>
      </c>
      <c r="Z619" s="96">
        <f t="shared" si="342"/>
        <v>1.768030419390066E-5</v>
      </c>
      <c r="AA619" s="96">
        <f t="shared" si="343"/>
        <v>1.768030419390066E-5</v>
      </c>
      <c r="AB619" s="96">
        <f t="shared" si="344"/>
        <v>1.562231678573062E-5</v>
      </c>
      <c r="AC619" s="96">
        <f t="shared" si="345"/>
        <v>1.768030419390066E-5</v>
      </c>
      <c r="AD619" s="97">
        <f t="shared" si="346"/>
        <v>5.5999999999999999E-3</v>
      </c>
      <c r="AE619" s="97">
        <f t="shared" si="347"/>
        <v>5.5999999999999999E-3</v>
      </c>
      <c r="AF619" s="97">
        <f t="shared" si="348"/>
        <v>5.5999999999999999E-3</v>
      </c>
      <c r="AG619" s="97">
        <f t="shared" si="349"/>
        <v>5.5999999999999999E-3</v>
      </c>
      <c r="AH619" s="97">
        <f t="shared" si="350"/>
        <v>5.5999999999999999E-3</v>
      </c>
      <c r="AI619" s="98">
        <f t="shared" si="361"/>
        <v>5.5999999999999999E-3</v>
      </c>
      <c r="AJ619" s="99">
        <f t="shared" si="362"/>
        <v>5.6000000000000008E-3</v>
      </c>
      <c r="AK619" s="98">
        <f t="shared" si="363"/>
        <v>0.03</v>
      </c>
      <c r="AL619" s="122">
        <f t="shared" si="366"/>
        <v>200</v>
      </c>
      <c r="AM619" s="100">
        <f t="shared" si="351"/>
        <v>7.9195959492893327E-3</v>
      </c>
      <c r="AN619" s="98">
        <f t="shared" si="364"/>
        <v>0.03</v>
      </c>
      <c r="AO619" s="101">
        <f t="shared" si="365"/>
        <v>55572</v>
      </c>
    </row>
    <row r="620" spans="1:41" ht="16.5">
      <c r="A620" s="112">
        <v>42620</v>
      </c>
      <c r="B620" s="73">
        <v>9259</v>
      </c>
      <c r="C620" s="73">
        <v>9181</v>
      </c>
      <c r="D620" s="80">
        <f t="shared" si="352"/>
        <v>78</v>
      </c>
      <c r="E620" s="17">
        <f t="shared" si="335"/>
        <v>9.0000000000000011E-3</v>
      </c>
      <c r="F620" s="16">
        <f t="shared" si="353"/>
        <v>5.8999999999999999E-3</v>
      </c>
      <c r="G620" s="16">
        <f t="shared" si="354"/>
        <v>5.8999999999999999E-3</v>
      </c>
      <c r="H620" s="16">
        <f t="shared" si="355"/>
        <v>5.8999999999999999E-3</v>
      </c>
      <c r="I620" s="16">
        <f t="shared" si="356"/>
        <v>5.8999999999999999E-3</v>
      </c>
      <c r="J620" s="16">
        <f t="shared" si="357"/>
        <v>5.8999999999999999E-3</v>
      </c>
      <c r="K620" s="16">
        <f t="shared" si="367"/>
        <v>5.8999999999999999E-3</v>
      </c>
      <c r="L620" s="16">
        <f t="shared" si="358"/>
        <v>0.03</v>
      </c>
      <c r="M620" s="72"/>
      <c r="N620" s="72"/>
      <c r="O620" s="32">
        <f t="shared" si="368"/>
        <v>0</v>
      </c>
      <c r="P620" s="17" t="e">
        <f t="shared" si="369"/>
        <v>#DIV/0!</v>
      </c>
      <c r="Q620" s="38">
        <f t="shared" si="370"/>
        <v>0</v>
      </c>
      <c r="R620" s="17" t="e">
        <f t="shared" si="359"/>
        <v>#DIV/0!</v>
      </c>
      <c r="S620" s="97">
        <f t="shared" si="360"/>
        <v>9.0000000000000011E-3</v>
      </c>
      <c r="T620" s="96">
        <f t="shared" si="336"/>
        <v>5.9134354872355131E-3</v>
      </c>
      <c r="U620" s="96">
        <f t="shared" si="337"/>
        <v>5.9134354872355131E-3</v>
      </c>
      <c r="V620" s="96">
        <f t="shared" si="338"/>
        <v>5.9134354872355131E-3</v>
      </c>
      <c r="W620" s="96">
        <f t="shared" si="339"/>
        <v>5.9134354872355131E-3</v>
      </c>
      <c r="X620" s="96">
        <f t="shared" si="340"/>
        <v>5.9134354872355131E-3</v>
      </c>
      <c r="Y620" s="96">
        <f t="shared" si="341"/>
        <v>1.7267865209220362E-5</v>
      </c>
      <c r="Z620" s="96">
        <f t="shared" si="342"/>
        <v>1.7267865209220362E-5</v>
      </c>
      <c r="AA620" s="96">
        <f t="shared" si="343"/>
        <v>1.7267865209220362E-5</v>
      </c>
      <c r="AB620" s="96">
        <f t="shared" si="344"/>
        <v>1.5257885698867111E-5</v>
      </c>
      <c r="AC620" s="96">
        <f t="shared" si="345"/>
        <v>1.7267865209220362E-5</v>
      </c>
      <c r="AD620" s="97">
        <f t="shared" si="346"/>
        <v>5.8999999999999999E-3</v>
      </c>
      <c r="AE620" s="97">
        <f t="shared" si="347"/>
        <v>5.8999999999999999E-3</v>
      </c>
      <c r="AF620" s="97">
        <f t="shared" si="348"/>
        <v>5.8999999999999999E-3</v>
      </c>
      <c r="AG620" s="97">
        <f t="shared" si="349"/>
        <v>5.8999999999999999E-3</v>
      </c>
      <c r="AH620" s="97">
        <f t="shared" si="350"/>
        <v>5.8999999999999999E-3</v>
      </c>
      <c r="AI620" s="98">
        <f t="shared" si="361"/>
        <v>5.8999999999999999E-3</v>
      </c>
      <c r="AJ620" s="99">
        <f t="shared" si="362"/>
        <v>5.9000000000000007E-3</v>
      </c>
      <c r="AK620" s="98">
        <f t="shared" si="363"/>
        <v>0.03</v>
      </c>
      <c r="AL620" s="122">
        <f t="shared" si="366"/>
        <v>200</v>
      </c>
      <c r="AM620" s="100">
        <f t="shared" si="351"/>
        <v>8.3438600180012618E-3</v>
      </c>
      <c r="AN620" s="98">
        <f t="shared" si="364"/>
        <v>0.03</v>
      </c>
      <c r="AO620" s="101">
        <f t="shared" si="365"/>
        <v>55554</v>
      </c>
    </row>
    <row r="621" spans="1:41" ht="16.5">
      <c r="A621" s="112">
        <v>42619</v>
      </c>
      <c r="B621" s="73">
        <v>9181</v>
      </c>
      <c r="C621" s="73">
        <v>9090</v>
      </c>
      <c r="D621" s="80">
        <f t="shared" si="352"/>
        <v>91</v>
      </c>
      <c r="E621" s="17">
        <f t="shared" si="335"/>
        <v>1.0999999999999999E-2</v>
      </c>
      <c r="F621" s="16">
        <f t="shared" si="353"/>
        <v>5.7000000000000002E-3</v>
      </c>
      <c r="G621" s="16">
        <f t="shared" si="354"/>
        <v>5.7000000000000002E-3</v>
      </c>
      <c r="H621" s="16">
        <f t="shared" si="355"/>
        <v>5.7000000000000002E-3</v>
      </c>
      <c r="I621" s="16">
        <f t="shared" si="356"/>
        <v>5.7000000000000002E-3</v>
      </c>
      <c r="J621" s="16">
        <f t="shared" si="357"/>
        <v>5.7000000000000002E-3</v>
      </c>
      <c r="K621" s="16">
        <f t="shared" si="367"/>
        <v>5.7000000000000002E-3</v>
      </c>
      <c r="L621" s="16">
        <f t="shared" si="358"/>
        <v>0.03</v>
      </c>
      <c r="M621" s="72"/>
      <c r="N621" s="72"/>
      <c r="O621" s="32">
        <f t="shared" si="368"/>
        <v>0</v>
      </c>
      <c r="P621" s="17" t="e">
        <f t="shared" si="369"/>
        <v>#DIV/0!</v>
      </c>
      <c r="Q621" s="38">
        <f t="shared" si="370"/>
        <v>0</v>
      </c>
      <c r="R621" s="17" t="e">
        <f t="shared" si="359"/>
        <v>#DIV/0!</v>
      </c>
      <c r="S621" s="97">
        <f t="shared" si="360"/>
        <v>1.0999999999999999E-2</v>
      </c>
      <c r="T621" s="96">
        <f t="shared" si="336"/>
        <v>5.7164207311016096E-3</v>
      </c>
      <c r="U621" s="96">
        <f t="shared" si="337"/>
        <v>5.7164207311016096E-3</v>
      </c>
      <c r="V621" s="96">
        <f t="shared" si="338"/>
        <v>5.7164207311016096E-3</v>
      </c>
      <c r="W621" s="96">
        <f t="shared" si="339"/>
        <v>5.7164207311016096E-3</v>
      </c>
      <c r="X621" s="96">
        <f t="shared" si="340"/>
        <v>5.7164207311016096E-3</v>
      </c>
      <c r="Y621" s="96">
        <f t="shared" si="341"/>
        <v>1.7681863447140429E-5</v>
      </c>
      <c r="Z621" s="96">
        <f t="shared" si="342"/>
        <v>1.7681863447140429E-5</v>
      </c>
      <c r="AA621" s="96">
        <f t="shared" si="343"/>
        <v>1.7681863447140429E-5</v>
      </c>
      <c r="AB621" s="96">
        <f t="shared" si="344"/>
        <v>1.5623694541893283E-5</v>
      </c>
      <c r="AC621" s="96">
        <f t="shared" si="345"/>
        <v>1.7681863447140429E-5</v>
      </c>
      <c r="AD621" s="97">
        <f t="shared" si="346"/>
        <v>5.7000000000000002E-3</v>
      </c>
      <c r="AE621" s="97">
        <f t="shared" si="347"/>
        <v>5.7000000000000002E-3</v>
      </c>
      <c r="AF621" s="97">
        <f t="shared" si="348"/>
        <v>5.7000000000000002E-3</v>
      </c>
      <c r="AG621" s="97">
        <f t="shared" si="349"/>
        <v>5.7000000000000002E-3</v>
      </c>
      <c r="AH621" s="97">
        <f t="shared" si="350"/>
        <v>5.7000000000000002E-3</v>
      </c>
      <c r="AI621" s="98">
        <f t="shared" si="361"/>
        <v>5.7000000000000002E-3</v>
      </c>
      <c r="AJ621" s="99">
        <f t="shared" si="362"/>
        <v>5.7000000000000011E-3</v>
      </c>
      <c r="AK621" s="98">
        <f t="shared" si="363"/>
        <v>0.03</v>
      </c>
      <c r="AL621" s="122">
        <f t="shared" si="366"/>
        <v>200</v>
      </c>
      <c r="AM621" s="100">
        <f t="shared" si="351"/>
        <v>8.0610173055266424E-3</v>
      </c>
      <c r="AN621" s="98">
        <f t="shared" si="364"/>
        <v>0.03</v>
      </c>
      <c r="AO621" s="101">
        <f t="shared" si="365"/>
        <v>55086</v>
      </c>
    </row>
    <row r="622" spans="1:41" ht="16.5">
      <c r="A622" s="112">
        <v>42618</v>
      </c>
      <c r="B622" s="73">
        <v>9090</v>
      </c>
      <c r="C622" s="73">
        <v>8987</v>
      </c>
      <c r="D622" s="80">
        <f t="shared" si="352"/>
        <v>103</v>
      </c>
      <c r="E622" s="17">
        <f t="shared" si="335"/>
        <v>1.2E-2</v>
      </c>
      <c r="F622" s="16">
        <f t="shared" si="353"/>
        <v>5.4000000000000003E-3</v>
      </c>
      <c r="G622" s="16">
        <f t="shared" si="354"/>
        <v>5.4000000000000003E-3</v>
      </c>
      <c r="H622" s="16">
        <f t="shared" si="355"/>
        <v>5.4000000000000003E-3</v>
      </c>
      <c r="I622" s="16">
        <f t="shared" si="356"/>
        <v>5.4000000000000003E-3</v>
      </c>
      <c r="J622" s="16">
        <f t="shared" si="357"/>
        <v>5.4000000000000003E-3</v>
      </c>
      <c r="K622" s="16">
        <f t="shared" si="367"/>
        <v>5.4000000000000003E-3</v>
      </c>
      <c r="L622" s="16">
        <f t="shared" si="358"/>
        <v>0.03</v>
      </c>
      <c r="M622" s="72"/>
      <c r="N622" s="72"/>
      <c r="O622" s="32">
        <f t="shared" si="368"/>
        <v>0</v>
      </c>
      <c r="P622" s="17" t="e">
        <f t="shared" si="369"/>
        <v>#DIV/0!</v>
      </c>
      <c r="Q622" s="38">
        <f t="shared" si="370"/>
        <v>0</v>
      </c>
      <c r="R622" s="17" t="e">
        <f t="shared" si="359"/>
        <v>#DIV/0!</v>
      </c>
      <c r="S622" s="97">
        <f t="shared" si="360"/>
        <v>1.2E-2</v>
      </c>
      <c r="T622" s="96">
        <f t="shared" si="336"/>
        <v>5.3791709905336264E-3</v>
      </c>
      <c r="U622" s="96">
        <f t="shared" si="337"/>
        <v>5.3791709905336264E-3</v>
      </c>
      <c r="V622" s="96">
        <f t="shared" si="338"/>
        <v>5.3791709905336264E-3</v>
      </c>
      <c r="W622" s="96">
        <f t="shared" si="339"/>
        <v>5.3791709905336264E-3</v>
      </c>
      <c r="X622" s="96">
        <f t="shared" si="340"/>
        <v>5.3791709905336264E-3</v>
      </c>
      <c r="Y622" s="96">
        <f t="shared" si="341"/>
        <v>1.679387268289458E-5</v>
      </c>
      <c r="Z622" s="96">
        <f t="shared" si="342"/>
        <v>1.679387268289458E-5</v>
      </c>
      <c r="AA622" s="96">
        <f t="shared" si="343"/>
        <v>1.679387268289458E-5</v>
      </c>
      <c r="AB622" s="96">
        <f t="shared" si="344"/>
        <v>1.483906590260565E-5</v>
      </c>
      <c r="AC622" s="96">
        <f t="shared" si="345"/>
        <v>1.679387268289458E-5</v>
      </c>
      <c r="AD622" s="97">
        <f t="shared" si="346"/>
        <v>5.4000000000000003E-3</v>
      </c>
      <c r="AE622" s="97">
        <f t="shared" si="347"/>
        <v>5.4000000000000003E-3</v>
      </c>
      <c r="AF622" s="97">
        <f t="shared" si="348"/>
        <v>5.4000000000000003E-3</v>
      </c>
      <c r="AG622" s="97">
        <f t="shared" si="349"/>
        <v>5.4000000000000003E-3</v>
      </c>
      <c r="AH622" s="97">
        <f t="shared" si="350"/>
        <v>5.4000000000000003E-3</v>
      </c>
      <c r="AI622" s="98">
        <f t="shared" si="361"/>
        <v>5.4000000000000003E-3</v>
      </c>
      <c r="AJ622" s="99">
        <f t="shared" si="362"/>
        <v>5.4000000000000003E-3</v>
      </c>
      <c r="AK622" s="98">
        <f t="shared" si="363"/>
        <v>0.03</v>
      </c>
      <c r="AL622" s="122">
        <f t="shared" si="366"/>
        <v>200</v>
      </c>
      <c r="AM622" s="100">
        <f t="shared" si="351"/>
        <v>7.6367532368147141E-3</v>
      </c>
      <c r="AN622" s="98">
        <f t="shared" si="364"/>
        <v>0.03</v>
      </c>
      <c r="AO622" s="101">
        <f t="shared" si="365"/>
        <v>54540</v>
      </c>
    </row>
    <row r="623" spans="1:41" ht="16.5">
      <c r="A623" s="112">
        <v>42615</v>
      </c>
      <c r="B623" s="73">
        <v>8987</v>
      </c>
      <c r="C623" s="73">
        <v>9001</v>
      </c>
      <c r="D623" s="80">
        <f t="shared" si="352"/>
        <v>-14</v>
      </c>
      <c r="E623" s="17">
        <f t="shared" si="335"/>
        <v>2E-3</v>
      </c>
      <c r="F623" s="16">
        <f t="shared" si="353"/>
        <v>5.0000000000000001E-3</v>
      </c>
      <c r="G623" s="16">
        <f t="shared" si="354"/>
        <v>5.0000000000000001E-3</v>
      </c>
      <c r="H623" s="16">
        <f t="shared" si="355"/>
        <v>5.0000000000000001E-3</v>
      </c>
      <c r="I623" s="16">
        <f t="shared" si="356"/>
        <v>5.0000000000000001E-3</v>
      </c>
      <c r="J623" s="16">
        <f t="shared" si="357"/>
        <v>5.0000000000000001E-3</v>
      </c>
      <c r="K623" s="16">
        <f t="shared" si="367"/>
        <v>5.0000000000000001E-3</v>
      </c>
      <c r="L623" s="16">
        <f t="shared" si="358"/>
        <v>0.03</v>
      </c>
      <c r="M623" s="72"/>
      <c r="N623" s="72"/>
      <c r="O623" s="32">
        <f t="shared" si="368"/>
        <v>0</v>
      </c>
      <c r="P623" s="17" t="e">
        <f t="shared" si="369"/>
        <v>#DIV/0!</v>
      </c>
      <c r="Q623" s="38">
        <f t="shared" si="370"/>
        <v>0</v>
      </c>
      <c r="R623" s="17" t="e">
        <f t="shared" si="359"/>
        <v>#DIV/0!</v>
      </c>
      <c r="S623" s="97">
        <f t="shared" si="360"/>
        <v>2E-3</v>
      </c>
      <c r="T623" s="96">
        <f t="shared" si="336"/>
        <v>4.9565648835464106E-3</v>
      </c>
      <c r="U623" s="96">
        <f t="shared" si="337"/>
        <v>4.9565648835464106E-3</v>
      </c>
      <c r="V623" s="96">
        <f t="shared" si="338"/>
        <v>4.9565648835464106E-3</v>
      </c>
      <c r="W623" s="96">
        <f t="shared" si="339"/>
        <v>4.9565648835464106E-3</v>
      </c>
      <c r="X623" s="96">
        <f t="shared" si="340"/>
        <v>4.9565648835464106E-3</v>
      </c>
      <c r="Y623" s="96">
        <f t="shared" si="341"/>
        <v>1.4699227647354344E-5</v>
      </c>
      <c r="Z623" s="96">
        <f t="shared" si="342"/>
        <v>1.4699227647354344E-5</v>
      </c>
      <c r="AA623" s="96">
        <f t="shared" si="343"/>
        <v>1.4699227647354344E-5</v>
      </c>
      <c r="AB623" s="96">
        <f t="shared" si="344"/>
        <v>1.2988237549202297E-5</v>
      </c>
      <c r="AC623" s="96">
        <f t="shared" si="345"/>
        <v>1.4699227647354344E-5</v>
      </c>
      <c r="AD623" s="97">
        <f t="shared" si="346"/>
        <v>5.0000000000000001E-3</v>
      </c>
      <c r="AE623" s="97">
        <f t="shared" si="347"/>
        <v>5.0000000000000001E-3</v>
      </c>
      <c r="AF623" s="97">
        <f t="shared" si="348"/>
        <v>5.0000000000000001E-3</v>
      </c>
      <c r="AG623" s="97">
        <f t="shared" si="349"/>
        <v>5.0000000000000001E-3</v>
      </c>
      <c r="AH623" s="97">
        <f t="shared" si="350"/>
        <v>5.0000000000000001E-3</v>
      </c>
      <c r="AI623" s="98">
        <f t="shared" si="361"/>
        <v>5.0000000000000001E-3</v>
      </c>
      <c r="AJ623" s="99">
        <f t="shared" si="362"/>
        <v>5.0000000000000001E-3</v>
      </c>
      <c r="AK623" s="98">
        <f t="shared" si="363"/>
        <v>0.03</v>
      </c>
      <c r="AL623" s="122">
        <f t="shared" si="366"/>
        <v>200</v>
      </c>
      <c r="AM623" s="100">
        <f t="shared" si="351"/>
        <v>7.0710678118654762E-3</v>
      </c>
      <c r="AN623" s="98">
        <f t="shared" si="364"/>
        <v>0.03</v>
      </c>
      <c r="AO623" s="101">
        <f t="shared" si="365"/>
        <v>53922</v>
      </c>
    </row>
    <row r="624" spans="1:41" ht="16.5">
      <c r="A624" s="112">
        <v>42614</v>
      </c>
      <c r="B624" s="73">
        <v>9001</v>
      </c>
      <c r="C624" s="73">
        <v>9068</v>
      </c>
      <c r="D624" s="80">
        <f t="shared" si="352"/>
        <v>-67</v>
      </c>
      <c r="E624" s="17">
        <f t="shared" si="335"/>
        <v>8.0000000000000002E-3</v>
      </c>
      <c r="F624" s="16">
        <f t="shared" si="353"/>
        <v>5.1000000000000004E-3</v>
      </c>
      <c r="G624" s="16">
        <f t="shared" si="354"/>
        <v>5.1000000000000004E-3</v>
      </c>
      <c r="H624" s="16">
        <f t="shared" si="355"/>
        <v>5.1000000000000004E-3</v>
      </c>
      <c r="I624" s="16">
        <f t="shared" si="356"/>
        <v>5.1000000000000004E-3</v>
      </c>
      <c r="J624" s="16">
        <f t="shared" si="357"/>
        <v>5.1000000000000004E-3</v>
      </c>
      <c r="K624" s="16">
        <f t="shared" si="367"/>
        <v>5.1000000000000004E-3</v>
      </c>
      <c r="L624" s="16">
        <f t="shared" si="358"/>
        <v>0.03</v>
      </c>
      <c r="M624" s="72"/>
      <c r="N624" s="72"/>
      <c r="O624" s="32">
        <f t="shared" si="368"/>
        <v>0</v>
      </c>
      <c r="P624" s="17" t="e">
        <f t="shared" si="369"/>
        <v>#DIV/0!</v>
      </c>
      <c r="Q624" s="38">
        <f t="shared" si="370"/>
        <v>0</v>
      </c>
      <c r="R624" s="17" t="e">
        <f t="shared" si="359"/>
        <v>#DIV/0!</v>
      </c>
      <c r="S624" s="97">
        <f t="shared" si="360"/>
        <v>8.0000000000000002E-3</v>
      </c>
      <c r="T624" s="96">
        <f t="shared" si="336"/>
        <v>5.1452817910068198E-3</v>
      </c>
      <c r="U624" s="96">
        <f t="shared" si="337"/>
        <v>5.1452817910068198E-3</v>
      </c>
      <c r="V624" s="96">
        <f t="shared" si="338"/>
        <v>5.1452817910068198E-3</v>
      </c>
      <c r="W624" s="96">
        <f t="shared" si="339"/>
        <v>5.1452817910068198E-3</v>
      </c>
      <c r="X624" s="96">
        <f t="shared" si="340"/>
        <v>5.1452817910068198E-3</v>
      </c>
      <c r="Y624" s="96">
        <f t="shared" si="341"/>
        <v>1.5006021058153192E-5</v>
      </c>
      <c r="Z624" s="96">
        <f t="shared" si="342"/>
        <v>1.5006021058153192E-5</v>
      </c>
      <c r="AA624" s="96">
        <f t="shared" si="343"/>
        <v>1.5006021058153192E-5</v>
      </c>
      <c r="AB624" s="96">
        <f t="shared" si="344"/>
        <v>1.3259320206984159E-5</v>
      </c>
      <c r="AC624" s="96">
        <f t="shared" si="345"/>
        <v>1.5006021058153192E-5</v>
      </c>
      <c r="AD624" s="97">
        <f t="shared" si="346"/>
        <v>5.1000000000000004E-3</v>
      </c>
      <c r="AE624" s="97">
        <f t="shared" si="347"/>
        <v>5.1000000000000004E-3</v>
      </c>
      <c r="AF624" s="97">
        <f t="shared" si="348"/>
        <v>5.1000000000000004E-3</v>
      </c>
      <c r="AG624" s="97">
        <f t="shared" si="349"/>
        <v>5.1000000000000004E-3</v>
      </c>
      <c r="AH624" s="97">
        <f t="shared" si="350"/>
        <v>5.1000000000000004E-3</v>
      </c>
      <c r="AI624" s="98">
        <f t="shared" si="361"/>
        <v>5.1000000000000004E-3</v>
      </c>
      <c r="AJ624" s="99">
        <f t="shared" si="362"/>
        <v>5.1000000000000004E-3</v>
      </c>
      <c r="AK624" s="98">
        <f t="shared" si="363"/>
        <v>0.03</v>
      </c>
      <c r="AL624" s="122">
        <f t="shared" si="366"/>
        <v>200</v>
      </c>
      <c r="AM624" s="100">
        <f t="shared" si="351"/>
        <v>7.2124891681027859E-3</v>
      </c>
      <c r="AN624" s="98">
        <f t="shared" si="364"/>
        <v>0.03</v>
      </c>
      <c r="AO624" s="101">
        <f t="shared" si="365"/>
        <v>54006</v>
      </c>
    </row>
    <row r="625" spans="1:41" ht="16.5">
      <c r="A625" s="112">
        <v>42613</v>
      </c>
      <c r="B625" s="73">
        <v>9068</v>
      </c>
      <c r="C625" s="73">
        <v>9110</v>
      </c>
      <c r="D625" s="80">
        <f t="shared" si="352"/>
        <v>-42</v>
      </c>
      <c r="E625" s="17">
        <f t="shared" si="335"/>
        <v>5.0000000000000001E-3</v>
      </c>
      <c r="F625" s="16">
        <f t="shared" si="353"/>
        <v>5.0000000000000001E-3</v>
      </c>
      <c r="G625" s="16">
        <f t="shared" si="354"/>
        <v>5.0000000000000001E-3</v>
      </c>
      <c r="H625" s="16">
        <f t="shared" si="355"/>
        <v>5.0000000000000001E-3</v>
      </c>
      <c r="I625" s="16">
        <f t="shared" si="356"/>
        <v>5.0000000000000001E-3</v>
      </c>
      <c r="J625" s="16">
        <f t="shared" si="357"/>
        <v>5.0000000000000001E-3</v>
      </c>
      <c r="K625" s="16">
        <f t="shared" si="367"/>
        <v>5.0000000000000001E-3</v>
      </c>
      <c r="L625" s="16">
        <f t="shared" si="358"/>
        <v>0.03</v>
      </c>
      <c r="M625" s="72"/>
      <c r="N625" s="72"/>
      <c r="O625" s="32">
        <f t="shared" si="368"/>
        <v>0</v>
      </c>
      <c r="P625" s="17" t="e">
        <f t="shared" si="369"/>
        <v>#DIV/0!</v>
      </c>
      <c r="Q625" s="38">
        <f t="shared" si="370"/>
        <v>0</v>
      </c>
      <c r="R625" s="17" t="e">
        <f t="shared" si="359"/>
        <v>#DIV/0!</v>
      </c>
      <c r="S625" s="97">
        <f t="shared" si="360"/>
        <v>5.0000000000000001E-3</v>
      </c>
      <c r="T625" s="96">
        <f t="shared" si="336"/>
        <v>4.9630657351136375E-3</v>
      </c>
      <c r="U625" s="96">
        <f t="shared" si="337"/>
        <v>4.9630657351136375E-3</v>
      </c>
      <c r="V625" s="96">
        <f t="shared" si="338"/>
        <v>4.9630657351136375E-3</v>
      </c>
      <c r="W625" s="96">
        <f t="shared" si="339"/>
        <v>4.9630657351136375E-3</v>
      </c>
      <c r="X625" s="96">
        <f t="shared" si="340"/>
        <v>4.9630657351136375E-3</v>
      </c>
      <c r="Y625" s="96">
        <f t="shared" si="341"/>
        <v>1.5375151994041211E-5</v>
      </c>
      <c r="Z625" s="96">
        <f t="shared" si="342"/>
        <v>1.5375151994041211E-5</v>
      </c>
      <c r="AA625" s="96">
        <f t="shared" si="343"/>
        <v>1.5375151994041211E-5</v>
      </c>
      <c r="AB625" s="96">
        <f t="shared" si="344"/>
        <v>1.3585484301934815E-5</v>
      </c>
      <c r="AC625" s="96">
        <f t="shared" si="345"/>
        <v>1.5375151994041211E-5</v>
      </c>
      <c r="AD625" s="97">
        <f t="shared" si="346"/>
        <v>5.0000000000000001E-3</v>
      </c>
      <c r="AE625" s="97">
        <f t="shared" si="347"/>
        <v>5.0000000000000001E-3</v>
      </c>
      <c r="AF625" s="97">
        <f t="shared" si="348"/>
        <v>5.0000000000000001E-3</v>
      </c>
      <c r="AG625" s="97">
        <f t="shared" si="349"/>
        <v>5.0000000000000001E-3</v>
      </c>
      <c r="AH625" s="97">
        <f t="shared" si="350"/>
        <v>5.0000000000000001E-3</v>
      </c>
      <c r="AI625" s="98">
        <f t="shared" si="361"/>
        <v>5.0000000000000001E-3</v>
      </c>
      <c r="AJ625" s="99">
        <f t="shared" si="362"/>
        <v>5.0000000000000001E-3</v>
      </c>
      <c r="AK625" s="98">
        <f t="shared" si="363"/>
        <v>0.03</v>
      </c>
      <c r="AL625" s="122">
        <f t="shared" si="366"/>
        <v>200</v>
      </c>
      <c r="AM625" s="100">
        <f t="shared" si="351"/>
        <v>7.0710678118654762E-3</v>
      </c>
      <c r="AN625" s="98">
        <f t="shared" si="364"/>
        <v>0.03</v>
      </c>
      <c r="AO625" s="101">
        <f t="shared" si="365"/>
        <v>54408</v>
      </c>
    </row>
    <row r="626" spans="1:41" ht="16.5">
      <c r="A626" s="112">
        <v>42612</v>
      </c>
      <c r="B626" s="73">
        <v>9110</v>
      </c>
      <c r="C626" s="73">
        <v>9110</v>
      </c>
      <c r="D626" s="80">
        <f t="shared" si="352"/>
        <v>0</v>
      </c>
      <c r="E626" s="17">
        <f t="shared" si="335"/>
        <v>0</v>
      </c>
      <c r="F626" s="16">
        <f t="shared" si="353"/>
        <v>5.0000000000000001E-3</v>
      </c>
      <c r="G626" s="16">
        <f t="shared" si="354"/>
        <v>5.0000000000000001E-3</v>
      </c>
      <c r="H626" s="16">
        <f t="shared" si="355"/>
        <v>5.0000000000000001E-3</v>
      </c>
      <c r="I626" s="16">
        <f t="shared" si="356"/>
        <v>5.0000000000000001E-3</v>
      </c>
      <c r="J626" s="16">
        <f t="shared" si="357"/>
        <v>5.0000000000000001E-3</v>
      </c>
      <c r="K626" s="16">
        <f t="shared" si="367"/>
        <v>5.0000000000000001E-3</v>
      </c>
      <c r="L626" s="16">
        <f t="shared" si="358"/>
        <v>0.03</v>
      </c>
      <c r="M626" s="72"/>
      <c r="N626" s="72"/>
      <c r="O626" s="32">
        <f t="shared" si="368"/>
        <v>0</v>
      </c>
      <c r="P626" s="17" t="e">
        <f t="shared" si="369"/>
        <v>#DIV/0!</v>
      </c>
      <c r="Q626" s="38">
        <f t="shared" si="370"/>
        <v>0</v>
      </c>
      <c r="R626" s="17" t="e">
        <f t="shared" si="359"/>
        <v>#DIV/0!</v>
      </c>
      <c r="S626" s="97">
        <f t="shared" si="360"/>
        <v>0</v>
      </c>
      <c r="T626" s="96">
        <f t="shared" si="336"/>
        <v>4.9607082288442954E-3</v>
      </c>
      <c r="U626" s="96">
        <f t="shared" si="337"/>
        <v>4.9607082288442954E-3</v>
      </c>
      <c r="V626" s="96">
        <f t="shared" si="338"/>
        <v>4.9607082288442954E-3</v>
      </c>
      <c r="W626" s="96">
        <f t="shared" si="339"/>
        <v>4.9607082288442954E-3</v>
      </c>
      <c r="X626" s="96">
        <f t="shared" si="340"/>
        <v>4.9607082288442954E-3</v>
      </c>
      <c r="Y626" s="96">
        <f t="shared" si="341"/>
        <v>1.6356446131323806E-5</v>
      </c>
      <c r="Z626" s="96">
        <f t="shared" si="342"/>
        <v>1.6356446131323806E-5</v>
      </c>
      <c r="AA626" s="96">
        <f t="shared" si="343"/>
        <v>1.6356446131323806E-5</v>
      </c>
      <c r="AB626" s="96">
        <f t="shared" si="344"/>
        <v>1.4452555801637715E-5</v>
      </c>
      <c r="AC626" s="96">
        <f t="shared" si="345"/>
        <v>1.6356446131323806E-5</v>
      </c>
      <c r="AD626" s="97">
        <f t="shared" si="346"/>
        <v>5.0000000000000001E-3</v>
      </c>
      <c r="AE626" s="97">
        <f t="shared" si="347"/>
        <v>5.0000000000000001E-3</v>
      </c>
      <c r="AF626" s="97">
        <f t="shared" si="348"/>
        <v>5.0000000000000001E-3</v>
      </c>
      <c r="AG626" s="97">
        <f t="shared" si="349"/>
        <v>5.0000000000000001E-3</v>
      </c>
      <c r="AH626" s="97">
        <f t="shared" si="350"/>
        <v>5.0000000000000001E-3</v>
      </c>
      <c r="AI626" s="98">
        <f t="shared" si="361"/>
        <v>5.0000000000000001E-3</v>
      </c>
      <c r="AJ626" s="99">
        <f t="shared" si="362"/>
        <v>5.0000000000000001E-3</v>
      </c>
      <c r="AK626" s="98">
        <f t="shared" si="363"/>
        <v>0.03</v>
      </c>
      <c r="AL626" s="122">
        <f t="shared" si="366"/>
        <v>200</v>
      </c>
      <c r="AM626" s="100">
        <f t="shared" si="351"/>
        <v>7.0710678118654762E-3</v>
      </c>
      <c r="AN626" s="98">
        <f t="shared" si="364"/>
        <v>0.03</v>
      </c>
      <c r="AO626" s="101">
        <f t="shared" si="365"/>
        <v>54660</v>
      </c>
    </row>
    <row r="627" spans="1:41" ht="16.5">
      <c r="A627" s="112">
        <v>42611</v>
      </c>
      <c r="B627" s="73">
        <v>9110</v>
      </c>
      <c r="C627" s="73">
        <v>9131</v>
      </c>
      <c r="D627" s="80">
        <f t="shared" si="352"/>
        <v>-21</v>
      </c>
      <c r="E627" s="17">
        <f t="shared" si="335"/>
        <v>3.0000000000000001E-3</v>
      </c>
      <c r="F627" s="16">
        <f t="shared" si="353"/>
        <v>5.3E-3</v>
      </c>
      <c r="G627" s="16">
        <f t="shared" si="354"/>
        <v>5.3E-3</v>
      </c>
      <c r="H627" s="16">
        <f t="shared" si="355"/>
        <v>5.3E-3</v>
      </c>
      <c r="I627" s="16">
        <f t="shared" si="356"/>
        <v>5.3E-3</v>
      </c>
      <c r="J627" s="16">
        <f t="shared" si="357"/>
        <v>5.3E-3</v>
      </c>
      <c r="K627" s="16">
        <f t="shared" si="367"/>
        <v>5.3E-3</v>
      </c>
      <c r="L627" s="16">
        <f t="shared" si="358"/>
        <v>0.03</v>
      </c>
      <c r="M627" s="72"/>
      <c r="N627" s="72"/>
      <c r="O627" s="32">
        <f t="shared" si="368"/>
        <v>0</v>
      </c>
      <c r="P627" s="17" t="e">
        <f t="shared" si="369"/>
        <v>#DIV/0!</v>
      </c>
      <c r="Q627" s="38">
        <f t="shared" si="370"/>
        <v>0</v>
      </c>
      <c r="R627" s="17" t="e">
        <f t="shared" si="359"/>
        <v>#DIV/0!</v>
      </c>
      <c r="S627" s="97">
        <f t="shared" si="360"/>
        <v>3.0000000000000001E-3</v>
      </c>
      <c r="T627" s="96">
        <f t="shared" si="336"/>
        <v>5.2773491796215908E-3</v>
      </c>
      <c r="U627" s="96">
        <f t="shared" si="337"/>
        <v>5.2773491796215908E-3</v>
      </c>
      <c r="V627" s="96">
        <f t="shared" si="338"/>
        <v>5.2773491796215908E-3</v>
      </c>
      <c r="W627" s="96">
        <f t="shared" si="339"/>
        <v>5.2773491796215908E-3</v>
      </c>
      <c r="X627" s="96">
        <f t="shared" si="340"/>
        <v>5.2773491796215908E-3</v>
      </c>
      <c r="Y627" s="96">
        <f t="shared" si="341"/>
        <v>1.5622788584579408E-5</v>
      </c>
      <c r="Z627" s="96">
        <f t="shared" si="342"/>
        <v>1.5622788584579408E-5</v>
      </c>
      <c r="AA627" s="96">
        <f t="shared" si="343"/>
        <v>1.5622788584579408E-5</v>
      </c>
      <c r="AB627" s="96">
        <f t="shared" si="344"/>
        <v>1.3804295993334367E-5</v>
      </c>
      <c r="AC627" s="96">
        <f t="shared" si="345"/>
        <v>1.5622788584579408E-5</v>
      </c>
      <c r="AD627" s="97">
        <f t="shared" si="346"/>
        <v>5.3E-3</v>
      </c>
      <c r="AE627" s="97">
        <f t="shared" si="347"/>
        <v>5.3E-3</v>
      </c>
      <c r="AF627" s="97">
        <f t="shared" si="348"/>
        <v>5.3E-3</v>
      </c>
      <c r="AG627" s="97">
        <f t="shared" si="349"/>
        <v>5.3E-3</v>
      </c>
      <c r="AH627" s="97">
        <f t="shared" si="350"/>
        <v>5.3E-3</v>
      </c>
      <c r="AI627" s="98">
        <f t="shared" si="361"/>
        <v>5.3E-3</v>
      </c>
      <c r="AJ627" s="99">
        <f t="shared" si="362"/>
        <v>5.3E-3</v>
      </c>
      <c r="AK627" s="98">
        <f t="shared" si="363"/>
        <v>0.03</v>
      </c>
      <c r="AL627" s="122">
        <f t="shared" si="366"/>
        <v>200</v>
      </c>
      <c r="AM627" s="100">
        <f t="shared" si="351"/>
        <v>7.4953318805774044E-3</v>
      </c>
      <c r="AN627" s="98">
        <f t="shared" si="364"/>
        <v>0.03</v>
      </c>
      <c r="AO627" s="101">
        <f t="shared" si="365"/>
        <v>54660</v>
      </c>
    </row>
    <row r="628" spans="1:41" ht="16.5">
      <c r="A628" s="112">
        <v>42608</v>
      </c>
      <c r="B628" s="73">
        <v>9131</v>
      </c>
      <c r="C628" s="73">
        <v>9115</v>
      </c>
      <c r="D628" s="80">
        <f t="shared" si="352"/>
        <v>16</v>
      </c>
      <c r="E628" s="17">
        <f t="shared" si="335"/>
        <v>2E-3</v>
      </c>
      <c r="F628" s="16">
        <f t="shared" si="353"/>
        <v>5.4000000000000003E-3</v>
      </c>
      <c r="G628" s="16">
        <f t="shared" si="354"/>
        <v>5.4000000000000003E-3</v>
      </c>
      <c r="H628" s="16">
        <f t="shared" si="355"/>
        <v>5.4000000000000003E-3</v>
      </c>
      <c r="I628" s="16">
        <f t="shared" si="356"/>
        <v>5.4000000000000003E-3</v>
      </c>
      <c r="J628" s="16">
        <f t="shared" si="357"/>
        <v>5.4000000000000003E-3</v>
      </c>
      <c r="K628" s="16">
        <f t="shared" si="367"/>
        <v>5.4000000000000003E-3</v>
      </c>
      <c r="L628" s="16">
        <f t="shared" si="358"/>
        <v>0.03</v>
      </c>
      <c r="M628" s="72"/>
      <c r="N628" s="72"/>
      <c r="O628" s="32">
        <f t="shared" si="368"/>
        <v>0</v>
      </c>
      <c r="P628" s="17" t="e">
        <f t="shared" si="369"/>
        <v>#DIV/0!</v>
      </c>
      <c r="Q628" s="38">
        <f t="shared" si="370"/>
        <v>0</v>
      </c>
      <c r="R628" s="17" t="e">
        <f t="shared" si="359"/>
        <v>#DIV/0!</v>
      </c>
      <c r="S628" s="97">
        <f t="shared" si="360"/>
        <v>2E-3</v>
      </c>
      <c r="T628" s="96">
        <f t="shared" si="336"/>
        <v>5.4227118932144583E-3</v>
      </c>
      <c r="U628" s="96">
        <f t="shared" si="337"/>
        <v>5.4227118932144583E-3</v>
      </c>
      <c r="V628" s="96">
        <f t="shared" si="338"/>
        <v>5.4227118932144583E-3</v>
      </c>
      <c r="W628" s="96">
        <f t="shared" si="339"/>
        <v>5.4227118932144583E-3</v>
      </c>
      <c r="X628" s="96">
        <f t="shared" si="340"/>
        <v>5.4227118932144583E-3</v>
      </c>
      <c r="Y628" s="96">
        <f t="shared" si="341"/>
        <v>1.6245336818646854E-5</v>
      </c>
      <c r="Z628" s="96">
        <f t="shared" si="342"/>
        <v>1.6245336818646854E-5</v>
      </c>
      <c r="AA628" s="96">
        <f t="shared" si="343"/>
        <v>1.6245336818646854E-5</v>
      </c>
      <c r="AB628" s="96">
        <f t="shared" si="344"/>
        <v>1.4354379612956361E-5</v>
      </c>
      <c r="AC628" s="96">
        <f t="shared" si="345"/>
        <v>1.6245336818646854E-5</v>
      </c>
      <c r="AD628" s="97">
        <f t="shared" si="346"/>
        <v>5.4000000000000003E-3</v>
      </c>
      <c r="AE628" s="97">
        <f t="shared" si="347"/>
        <v>5.4000000000000003E-3</v>
      </c>
      <c r="AF628" s="97">
        <f t="shared" si="348"/>
        <v>5.4000000000000003E-3</v>
      </c>
      <c r="AG628" s="97">
        <f t="shared" si="349"/>
        <v>5.4000000000000003E-3</v>
      </c>
      <c r="AH628" s="97">
        <f t="shared" si="350"/>
        <v>5.4000000000000003E-3</v>
      </c>
      <c r="AI628" s="98">
        <f t="shared" si="361"/>
        <v>5.4000000000000003E-3</v>
      </c>
      <c r="AJ628" s="99">
        <f t="shared" si="362"/>
        <v>5.4000000000000003E-3</v>
      </c>
      <c r="AK628" s="98">
        <f t="shared" si="363"/>
        <v>0.03</v>
      </c>
      <c r="AL628" s="122">
        <f t="shared" si="366"/>
        <v>200</v>
      </c>
      <c r="AM628" s="100">
        <f t="shared" si="351"/>
        <v>7.6367532368147141E-3</v>
      </c>
      <c r="AN628" s="98">
        <f t="shared" si="364"/>
        <v>0.03</v>
      </c>
      <c r="AO628" s="101">
        <f t="shared" si="365"/>
        <v>54786</v>
      </c>
    </row>
    <row r="629" spans="1:41" ht="16.5">
      <c r="A629" s="112">
        <v>42607</v>
      </c>
      <c r="B629" s="73">
        <v>9115</v>
      </c>
      <c r="C629" s="73">
        <v>9017</v>
      </c>
      <c r="D629" s="80">
        <f t="shared" si="352"/>
        <v>98</v>
      </c>
      <c r="E629" s="17">
        <f t="shared" si="335"/>
        <v>1.0999999999999999E-2</v>
      </c>
      <c r="F629" s="16">
        <f t="shared" si="353"/>
        <v>5.5999999999999999E-3</v>
      </c>
      <c r="G629" s="16">
        <f t="shared" si="354"/>
        <v>5.5999999999999999E-3</v>
      </c>
      <c r="H629" s="16">
        <f t="shared" si="355"/>
        <v>5.5999999999999999E-3</v>
      </c>
      <c r="I629" s="16">
        <f t="shared" si="356"/>
        <v>5.5999999999999999E-3</v>
      </c>
      <c r="J629" s="16">
        <f t="shared" si="357"/>
        <v>5.5999999999999999E-3</v>
      </c>
      <c r="K629" s="16">
        <f t="shared" si="367"/>
        <v>5.5999999999999999E-3</v>
      </c>
      <c r="L629" s="16">
        <f t="shared" si="358"/>
        <v>0.03</v>
      </c>
      <c r="M629" s="72"/>
      <c r="N629" s="72"/>
      <c r="O629" s="32">
        <f t="shared" si="368"/>
        <v>0</v>
      </c>
      <c r="P629" s="17" t="e">
        <f t="shared" si="369"/>
        <v>#DIV/0!</v>
      </c>
      <c r="Q629" s="38">
        <f t="shared" si="370"/>
        <v>0</v>
      </c>
      <c r="R629" s="17" t="e">
        <f t="shared" si="359"/>
        <v>#DIV/0!</v>
      </c>
      <c r="S629" s="97">
        <f t="shared" si="360"/>
        <v>1.0999999999999999E-2</v>
      </c>
      <c r="T629" s="96">
        <f t="shared" si="336"/>
        <v>5.641182865121764E-3</v>
      </c>
      <c r="U629" s="96">
        <f t="shared" si="337"/>
        <v>5.641182865121764E-3</v>
      </c>
      <c r="V629" s="96">
        <f t="shared" si="338"/>
        <v>5.641182865121764E-3</v>
      </c>
      <c r="W629" s="96">
        <f t="shared" si="339"/>
        <v>5.641182865121764E-3</v>
      </c>
      <c r="X629" s="96">
        <f t="shared" si="340"/>
        <v>5.641182865121764E-3</v>
      </c>
      <c r="Y629" s="96">
        <f t="shared" si="341"/>
        <v>1.6436004318310076E-5</v>
      </c>
      <c r="Z629" s="96">
        <f t="shared" si="342"/>
        <v>1.6436004318310076E-5</v>
      </c>
      <c r="AA629" s="96">
        <f t="shared" si="343"/>
        <v>1.6436004318310076E-5</v>
      </c>
      <c r="AB629" s="96">
        <f t="shared" si="344"/>
        <v>1.4522853415658785E-5</v>
      </c>
      <c r="AC629" s="96">
        <f t="shared" si="345"/>
        <v>1.6436004318310076E-5</v>
      </c>
      <c r="AD629" s="97">
        <f t="shared" si="346"/>
        <v>5.5999999999999999E-3</v>
      </c>
      <c r="AE629" s="97">
        <f t="shared" si="347"/>
        <v>5.5999999999999999E-3</v>
      </c>
      <c r="AF629" s="97">
        <f t="shared" si="348"/>
        <v>5.5999999999999999E-3</v>
      </c>
      <c r="AG629" s="97">
        <f t="shared" si="349"/>
        <v>5.5999999999999999E-3</v>
      </c>
      <c r="AH629" s="97">
        <f t="shared" si="350"/>
        <v>5.5999999999999999E-3</v>
      </c>
      <c r="AI629" s="98">
        <f t="shared" si="361"/>
        <v>5.5999999999999999E-3</v>
      </c>
      <c r="AJ629" s="99">
        <f t="shared" si="362"/>
        <v>5.6000000000000008E-3</v>
      </c>
      <c r="AK629" s="98">
        <f t="shared" si="363"/>
        <v>0.03</v>
      </c>
      <c r="AL629" s="122">
        <f t="shared" si="366"/>
        <v>200</v>
      </c>
      <c r="AM629" s="100">
        <f t="shared" si="351"/>
        <v>7.9195959492893327E-3</v>
      </c>
      <c r="AN629" s="98">
        <f t="shared" si="364"/>
        <v>0.03</v>
      </c>
      <c r="AO629" s="101">
        <f t="shared" si="365"/>
        <v>54690</v>
      </c>
    </row>
    <row r="630" spans="1:41" ht="16.5">
      <c r="A630" s="112">
        <v>42606</v>
      </c>
      <c r="B630" s="73">
        <v>9017</v>
      </c>
      <c r="C630" s="73">
        <v>9030</v>
      </c>
      <c r="D630" s="80">
        <f t="shared" si="352"/>
        <v>-13</v>
      </c>
      <c r="E630" s="17">
        <f t="shared" si="335"/>
        <v>2E-3</v>
      </c>
      <c r="F630" s="16">
        <f t="shared" si="353"/>
        <v>5.3E-3</v>
      </c>
      <c r="G630" s="16">
        <f t="shared" si="354"/>
        <v>5.3E-3</v>
      </c>
      <c r="H630" s="16">
        <f t="shared" si="355"/>
        <v>5.3E-3</v>
      </c>
      <c r="I630" s="16">
        <f t="shared" si="356"/>
        <v>5.3E-3</v>
      </c>
      <c r="J630" s="16">
        <f t="shared" si="357"/>
        <v>5.3E-3</v>
      </c>
      <c r="K630" s="16">
        <f t="shared" si="367"/>
        <v>5.3E-3</v>
      </c>
      <c r="L630" s="16">
        <f t="shared" si="358"/>
        <v>0.03</v>
      </c>
      <c r="M630" s="72"/>
      <c r="N630" s="72"/>
      <c r="O630" s="32">
        <f t="shared" si="368"/>
        <v>0</v>
      </c>
      <c r="P630" s="17" t="e">
        <f t="shared" si="369"/>
        <v>#DIV/0!</v>
      </c>
      <c r="Q630" s="38">
        <f t="shared" si="370"/>
        <v>0</v>
      </c>
      <c r="R630" s="17" t="e">
        <f t="shared" si="359"/>
        <v>#DIV/0!</v>
      </c>
      <c r="S630" s="97">
        <f t="shared" si="360"/>
        <v>2E-3</v>
      </c>
      <c r="T630" s="96">
        <f t="shared" si="336"/>
        <v>5.2991307075763439E-3</v>
      </c>
      <c r="U630" s="96">
        <f t="shared" si="337"/>
        <v>5.2991307075763439E-3</v>
      </c>
      <c r="V630" s="96">
        <f t="shared" si="338"/>
        <v>5.2991307075763439E-3</v>
      </c>
      <c r="W630" s="96">
        <f t="shared" si="339"/>
        <v>5.2991307075763439E-3</v>
      </c>
      <c r="X630" s="96">
        <f t="shared" si="340"/>
        <v>5.2991307075763439E-3</v>
      </c>
      <c r="Y630" s="96">
        <f t="shared" si="341"/>
        <v>1.5410648592502273E-5</v>
      </c>
      <c r="Z630" s="96">
        <f t="shared" si="342"/>
        <v>1.5410648592502273E-5</v>
      </c>
      <c r="AA630" s="96">
        <f t="shared" si="343"/>
        <v>1.5410648592502273E-5</v>
      </c>
      <c r="AB630" s="96">
        <f t="shared" si="344"/>
        <v>1.3616849096335009E-5</v>
      </c>
      <c r="AC630" s="96">
        <f t="shared" si="345"/>
        <v>1.5410648592502273E-5</v>
      </c>
      <c r="AD630" s="97">
        <f t="shared" si="346"/>
        <v>5.3E-3</v>
      </c>
      <c r="AE630" s="97">
        <f t="shared" si="347"/>
        <v>5.3E-3</v>
      </c>
      <c r="AF630" s="97">
        <f t="shared" si="348"/>
        <v>5.3E-3</v>
      </c>
      <c r="AG630" s="97">
        <f t="shared" si="349"/>
        <v>5.3E-3</v>
      </c>
      <c r="AH630" s="97">
        <f t="shared" si="350"/>
        <v>5.3E-3</v>
      </c>
      <c r="AI630" s="98">
        <f t="shared" si="361"/>
        <v>5.3E-3</v>
      </c>
      <c r="AJ630" s="99">
        <f t="shared" si="362"/>
        <v>5.3E-3</v>
      </c>
      <c r="AK630" s="98">
        <f t="shared" si="363"/>
        <v>0.03</v>
      </c>
      <c r="AL630" s="122">
        <f t="shared" si="366"/>
        <v>200</v>
      </c>
      <c r="AM630" s="100">
        <f t="shared" si="351"/>
        <v>7.4953318805774044E-3</v>
      </c>
      <c r="AN630" s="98">
        <f t="shared" si="364"/>
        <v>0.03</v>
      </c>
      <c r="AO630" s="101">
        <f t="shared" si="365"/>
        <v>54102</v>
      </c>
    </row>
    <row r="631" spans="1:41" ht="16.5">
      <c r="A631" s="112">
        <v>42605</v>
      </c>
      <c r="B631" s="73">
        <v>9030</v>
      </c>
      <c r="C631" s="73">
        <v>8981</v>
      </c>
      <c r="D631" s="80">
        <f t="shared" si="352"/>
        <v>49</v>
      </c>
      <c r="E631" s="17">
        <f t="shared" si="335"/>
        <v>6.0000000000000001E-3</v>
      </c>
      <c r="F631" s="16">
        <f t="shared" si="353"/>
        <v>5.4999999999999997E-3</v>
      </c>
      <c r="G631" s="16">
        <f t="shared" si="354"/>
        <v>5.4999999999999997E-3</v>
      </c>
      <c r="H631" s="16">
        <f t="shared" si="355"/>
        <v>5.4999999999999997E-3</v>
      </c>
      <c r="I631" s="16">
        <f t="shared" si="356"/>
        <v>5.4999999999999997E-3</v>
      </c>
      <c r="J631" s="16">
        <f t="shared" si="357"/>
        <v>5.4999999999999997E-3</v>
      </c>
      <c r="K631" s="16">
        <f t="shared" si="367"/>
        <v>5.4999999999999997E-3</v>
      </c>
      <c r="L631" s="16">
        <f t="shared" si="358"/>
        <v>0.03</v>
      </c>
      <c r="M631" s="72"/>
      <c r="N631" s="72"/>
      <c r="O631" s="32">
        <f t="shared" si="368"/>
        <v>0</v>
      </c>
      <c r="P631" s="17" t="e">
        <f t="shared" si="369"/>
        <v>#DIV/0!</v>
      </c>
      <c r="Q631" s="38">
        <f t="shared" si="370"/>
        <v>0</v>
      </c>
      <c r="R631" s="17" t="e">
        <f t="shared" si="359"/>
        <v>#DIV/0!</v>
      </c>
      <c r="S631" s="97">
        <f t="shared" si="360"/>
        <v>6.0000000000000001E-3</v>
      </c>
      <c r="T631" s="96">
        <f t="shared" si="336"/>
        <v>5.5097135186982383E-3</v>
      </c>
      <c r="U631" s="96">
        <f t="shared" si="337"/>
        <v>5.5097135186982383E-3</v>
      </c>
      <c r="V631" s="96">
        <f t="shared" si="338"/>
        <v>5.5097135186982383E-3</v>
      </c>
      <c r="W631" s="96">
        <f t="shared" si="339"/>
        <v>5.5097135186982383E-3</v>
      </c>
      <c r="X631" s="96">
        <f t="shared" si="340"/>
        <v>5.5097135186982383E-3</v>
      </c>
      <c r="Y631" s="96">
        <f t="shared" si="341"/>
        <v>1.560804601436413E-5</v>
      </c>
      <c r="Z631" s="96">
        <f t="shared" si="342"/>
        <v>1.560804601436413E-5</v>
      </c>
      <c r="AA631" s="96">
        <f t="shared" si="343"/>
        <v>1.560804601436413E-5</v>
      </c>
      <c r="AB631" s="96">
        <f t="shared" si="344"/>
        <v>1.3791269458292146E-5</v>
      </c>
      <c r="AC631" s="96">
        <f t="shared" si="345"/>
        <v>1.560804601436413E-5</v>
      </c>
      <c r="AD631" s="97">
        <f t="shared" si="346"/>
        <v>5.4999999999999997E-3</v>
      </c>
      <c r="AE631" s="97">
        <f t="shared" si="347"/>
        <v>5.4999999999999997E-3</v>
      </c>
      <c r="AF631" s="97">
        <f t="shared" si="348"/>
        <v>5.4999999999999997E-3</v>
      </c>
      <c r="AG631" s="97">
        <f t="shared" si="349"/>
        <v>5.4999999999999997E-3</v>
      </c>
      <c r="AH631" s="97">
        <f t="shared" si="350"/>
        <v>5.4999999999999997E-3</v>
      </c>
      <c r="AI631" s="98">
        <f t="shared" si="361"/>
        <v>5.4999999999999997E-3</v>
      </c>
      <c r="AJ631" s="99">
        <f t="shared" si="362"/>
        <v>5.5000000000000005E-3</v>
      </c>
      <c r="AK631" s="98">
        <f t="shared" si="363"/>
        <v>0.03</v>
      </c>
      <c r="AL631" s="122">
        <f t="shared" si="366"/>
        <v>200</v>
      </c>
      <c r="AM631" s="100">
        <f t="shared" si="351"/>
        <v>7.778174593052023E-3</v>
      </c>
      <c r="AN631" s="98">
        <f t="shared" si="364"/>
        <v>0.03</v>
      </c>
      <c r="AO631" s="101">
        <f t="shared" si="365"/>
        <v>54180</v>
      </c>
    </row>
    <row r="632" spans="1:41" ht="16.5">
      <c r="A632" s="112">
        <v>42604</v>
      </c>
      <c r="B632" s="73">
        <v>8981</v>
      </c>
      <c r="C632" s="73">
        <v>9034</v>
      </c>
      <c r="D632" s="80">
        <f t="shared" si="352"/>
        <v>-53</v>
      </c>
      <c r="E632" s="17">
        <f t="shared" si="335"/>
        <v>6.0000000000000001E-3</v>
      </c>
      <c r="F632" s="16">
        <f t="shared" si="353"/>
        <v>5.4999999999999997E-3</v>
      </c>
      <c r="G632" s="16">
        <f t="shared" si="354"/>
        <v>5.4999999999999997E-3</v>
      </c>
      <c r="H632" s="16">
        <f t="shared" si="355"/>
        <v>5.4999999999999997E-3</v>
      </c>
      <c r="I632" s="16">
        <f t="shared" si="356"/>
        <v>5.4999999999999997E-3</v>
      </c>
      <c r="J632" s="16">
        <f t="shared" si="357"/>
        <v>5.4999999999999997E-3</v>
      </c>
      <c r="K632" s="16">
        <f t="shared" si="367"/>
        <v>5.4999999999999997E-3</v>
      </c>
      <c r="L632" s="16">
        <f t="shared" si="358"/>
        <v>0.03</v>
      </c>
      <c r="M632" s="72"/>
      <c r="N632" s="72"/>
      <c r="O632" s="32">
        <f t="shared" si="368"/>
        <v>0</v>
      </c>
      <c r="P632" s="17" t="e">
        <f t="shared" si="369"/>
        <v>#DIV/0!</v>
      </c>
      <c r="Q632" s="38">
        <f t="shared" si="370"/>
        <v>0</v>
      </c>
      <c r="R632" s="17" t="e">
        <f t="shared" si="359"/>
        <v>#DIV/0!</v>
      </c>
      <c r="S632" s="97">
        <f t="shared" si="360"/>
        <v>6.0000000000000001E-3</v>
      </c>
      <c r="T632" s="96">
        <f t="shared" si="336"/>
        <v>5.4784186369130194E-3</v>
      </c>
      <c r="U632" s="96">
        <f t="shared" si="337"/>
        <v>5.4784186369130194E-3</v>
      </c>
      <c r="V632" s="96">
        <f t="shared" si="338"/>
        <v>5.4784186369130194E-3</v>
      </c>
      <c r="W632" s="96">
        <f t="shared" si="339"/>
        <v>5.4784186369130194E-3</v>
      </c>
      <c r="X632" s="96">
        <f t="shared" si="340"/>
        <v>5.4784186369130194E-3</v>
      </c>
      <c r="Y632" s="96">
        <f t="shared" si="341"/>
        <v>1.6586939560920158E-5</v>
      </c>
      <c r="Z632" s="96">
        <f t="shared" si="342"/>
        <v>1.6586939560920158E-5</v>
      </c>
      <c r="AA632" s="96">
        <f t="shared" si="343"/>
        <v>1.6586939560920158E-5</v>
      </c>
      <c r="AB632" s="96">
        <f t="shared" si="344"/>
        <v>1.4656219796029054E-5</v>
      </c>
      <c r="AC632" s="96">
        <f t="shared" si="345"/>
        <v>1.6586939560920158E-5</v>
      </c>
      <c r="AD632" s="97">
        <f t="shared" si="346"/>
        <v>5.4999999999999997E-3</v>
      </c>
      <c r="AE632" s="97">
        <f t="shared" si="347"/>
        <v>5.4999999999999997E-3</v>
      </c>
      <c r="AF632" s="97">
        <f t="shared" si="348"/>
        <v>5.4999999999999997E-3</v>
      </c>
      <c r="AG632" s="97">
        <f t="shared" si="349"/>
        <v>5.4999999999999997E-3</v>
      </c>
      <c r="AH632" s="97">
        <f t="shared" si="350"/>
        <v>5.4999999999999997E-3</v>
      </c>
      <c r="AI632" s="98">
        <f t="shared" si="361"/>
        <v>5.4999999999999997E-3</v>
      </c>
      <c r="AJ632" s="99">
        <f t="shared" si="362"/>
        <v>5.5000000000000005E-3</v>
      </c>
      <c r="AK632" s="98">
        <f t="shared" si="363"/>
        <v>0.03</v>
      </c>
      <c r="AL632" s="122">
        <f t="shared" si="366"/>
        <v>200</v>
      </c>
      <c r="AM632" s="100">
        <f t="shared" si="351"/>
        <v>7.778174593052023E-3</v>
      </c>
      <c r="AN632" s="98">
        <f t="shared" si="364"/>
        <v>0.03</v>
      </c>
      <c r="AO632" s="101">
        <f t="shared" si="365"/>
        <v>53886</v>
      </c>
    </row>
    <row r="633" spans="1:41" ht="16.5">
      <c r="A633" s="112">
        <v>42601</v>
      </c>
      <c r="B633" s="73">
        <v>9034</v>
      </c>
      <c r="C633" s="73">
        <v>9122</v>
      </c>
      <c r="D633" s="80">
        <f t="shared" si="352"/>
        <v>-88</v>
      </c>
      <c r="E633" s="17">
        <f t="shared" si="335"/>
        <v>9.9999999999999985E-3</v>
      </c>
      <c r="F633" s="16">
        <f t="shared" si="353"/>
        <v>5.4000000000000003E-3</v>
      </c>
      <c r="G633" s="16">
        <f t="shared" si="354"/>
        <v>5.4000000000000003E-3</v>
      </c>
      <c r="H633" s="16">
        <f t="shared" si="355"/>
        <v>5.4000000000000003E-3</v>
      </c>
      <c r="I633" s="16">
        <f t="shared" si="356"/>
        <v>5.4000000000000003E-3</v>
      </c>
      <c r="J633" s="16">
        <f t="shared" si="357"/>
        <v>5.4000000000000003E-3</v>
      </c>
      <c r="K633" s="16">
        <f t="shared" si="367"/>
        <v>5.4000000000000003E-3</v>
      </c>
      <c r="L633" s="16">
        <f t="shared" si="358"/>
        <v>0.03</v>
      </c>
      <c r="M633" s="72"/>
      <c r="N633" s="72"/>
      <c r="O633" s="32">
        <f t="shared" si="368"/>
        <v>0</v>
      </c>
      <c r="P633" s="17" t="e">
        <f t="shared" si="369"/>
        <v>#DIV/0!</v>
      </c>
      <c r="Q633" s="38">
        <f t="shared" si="370"/>
        <v>0</v>
      </c>
      <c r="R633" s="17" t="e">
        <f t="shared" si="359"/>
        <v>#DIV/0!</v>
      </c>
      <c r="S633" s="97">
        <f t="shared" si="360"/>
        <v>9.9999999999999985E-3</v>
      </c>
      <c r="T633" s="96">
        <f t="shared" si="336"/>
        <v>5.4451262094819359E-3</v>
      </c>
      <c r="U633" s="96">
        <f t="shared" si="337"/>
        <v>5.4451262094819359E-3</v>
      </c>
      <c r="V633" s="96">
        <f t="shared" si="338"/>
        <v>5.4451262094819359E-3</v>
      </c>
      <c r="W633" s="96">
        <f t="shared" si="339"/>
        <v>5.4451262094819359E-3</v>
      </c>
      <c r="X633" s="96">
        <f t="shared" si="340"/>
        <v>5.4451262094819359E-3</v>
      </c>
      <c r="Y633" s="96">
        <f t="shared" si="341"/>
        <v>1.7626028154804175E-5</v>
      </c>
      <c r="Z633" s="96">
        <f t="shared" si="342"/>
        <v>1.7626028154804175E-5</v>
      </c>
      <c r="AA633" s="96">
        <f t="shared" si="343"/>
        <v>1.7626028154804175E-5</v>
      </c>
      <c r="AB633" s="96">
        <f t="shared" si="344"/>
        <v>1.5574358477584971E-5</v>
      </c>
      <c r="AC633" s="96">
        <f t="shared" si="345"/>
        <v>1.7626028154804175E-5</v>
      </c>
      <c r="AD633" s="97">
        <f t="shared" si="346"/>
        <v>5.4000000000000003E-3</v>
      </c>
      <c r="AE633" s="97">
        <f t="shared" si="347"/>
        <v>5.4000000000000003E-3</v>
      </c>
      <c r="AF633" s="97">
        <f t="shared" si="348"/>
        <v>5.4000000000000003E-3</v>
      </c>
      <c r="AG633" s="97">
        <f t="shared" si="349"/>
        <v>5.4000000000000003E-3</v>
      </c>
      <c r="AH633" s="97">
        <f t="shared" si="350"/>
        <v>5.4000000000000003E-3</v>
      </c>
      <c r="AI633" s="98">
        <f t="shared" si="361"/>
        <v>5.4000000000000003E-3</v>
      </c>
      <c r="AJ633" s="99">
        <f t="shared" si="362"/>
        <v>5.4000000000000003E-3</v>
      </c>
      <c r="AK633" s="98">
        <f t="shared" si="363"/>
        <v>0.03</v>
      </c>
      <c r="AL633" s="122">
        <f t="shared" si="366"/>
        <v>200</v>
      </c>
      <c r="AM633" s="100">
        <f t="shared" si="351"/>
        <v>7.6367532368147141E-3</v>
      </c>
      <c r="AN633" s="98">
        <f t="shared" si="364"/>
        <v>0.03</v>
      </c>
      <c r="AO633" s="101">
        <f t="shared" si="365"/>
        <v>54204</v>
      </c>
    </row>
    <row r="634" spans="1:41" ht="16.5">
      <c r="A634" s="112">
        <v>42600</v>
      </c>
      <c r="B634" s="73">
        <v>9122</v>
      </c>
      <c r="C634" s="73">
        <v>9117</v>
      </c>
      <c r="D634" s="80">
        <f t="shared" si="352"/>
        <v>5</v>
      </c>
      <c r="E634" s="17">
        <f t="shared" si="335"/>
        <v>1E-3</v>
      </c>
      <c r="F634" s="16">
        <f t="shared" si="353"/>
        <v>5.1999999999999998E-3</v>
      </c>
      <c r="G634" s="16">
        <f t="shared" si="354"/>
        <v>5.1999999999999998E-3</v>
      </c>
      <c r="H634" s="16">
        <f t="shared" si="355"/>
        <v>5.1999999999999998E-3</v>
      </c>
      <c r="I634" s="16">
        <f t="shared" si="356"/>
        <v>5.1999999999999998E-3</v>
      </c>
      <c r="J634" s="16">
        <f t="shared" si="357"/>
        <v>5.1999999999999998E-3</v>
      </c>
      <c r="K634" s="16">
        <f t="shared" si="367"/>
        <v>5.1999999999999998E-3</v>
      </c>
      <c r="L634" s="16">
        <f t="shared" si="358"/>
        <v>0.03</v>
      </c>
      <c r="M634" s="72"/>
      <c r="N634" s="72"/>
      <c r="O634" s="32">
        <f t="shared" si="368"/>
        <v>0</v>
      </c>
      <c r="P634" s="17" t="e">
        <f t="shared" si="369"/>
        <v>#DIV/0!</v>
      </c>
      <c r="Q634" s="38">
        <f t="shared" si="370"/>
        <v>0</v>
      </c>
      <c r="R634" s="17" t="e">
        <f t="shared" si="359"/>
        <v>#DIV/0!</v>
      </c>
      <c r="S634" s="97">
        <f t="shared" si="360"/>
        <v>1E-3</v>
      </c>
      <c r="T634" s="96">
        <f t="shared" si="336"/>
        <v>5.1543895845552502E-3</v>
      </c>
      <c r="U634" s="96">
        <f t="shared" si="337"/>
        <v>5.1543895845552502E-3</v>
      </c>
      <c r="V634" s="96">
        <f t="shared" si="338"/>
        <v>5.1543895845552502E-3</v>
      </c>
      <c r="W634" s="96">
        <f t="shared" si="339"/>
        <v>5.1543895845552502E-3</v>
      </c>
      <c r="X634" s="96">
        <f t="shared" si="340"/>
        <v>5.1543895845552502E-3</v>
      </c>
      <c r="Y634" s="96">
        <f t="shared" si="341"/>
        <v>1.725237418820019E-5</v>
      </c>
      <c r="Z634" s="96">
        <f t="shared" si="342"/>
        <v>1.725237418820019E-5</v>
      </c>
      <c r="AA634" s="96">
        <f t="shared" si="343"/>
        <v>1.725237418820019E-5</v>
      </c>
      <c r="AB634" s="96">
        <f t="shared" si="344"/>
        <v>1.524419783269369E-5</v>
      </c>
      <c r="AC634" s="96">
        <f t="shared" si="345"/>
        <v>1.725237418820019E-5</v>
      </c>
      <c r="AD634" s="97">
        <f t="shared" si="346"/>
        <v>5.1999999999999998E-3</v>
      </c>
      <c r="AE634" s="97">
        <f t="shared" si="347"/>
        <v>5.1999999999999998E-3</v>
      </c>
      <c r="AF634" s="97">
        <f t="shared" si="348"/>
        <v>5.1999999999999998E-3</v>
      </c>
      <c r="AG634" s="97">
        <f t="shared" si="349"/>
        <v>5.1999999999999998E-3</v>
      </c>
      <c r="AH634" s="97">
        <f t="shared" si="350"/>
        <v>5.1999999999999998E-3</v>
      </c>
      <c r="AI634" s="98">
        <f t="shared" si="361"/>
        <v>5.1999999999999998E-3</v>
      </c>
      <c r="AJ634" s="99">
        <f t="shared" si="362"/>
        <v>5.1999999999999998E-3</v>
      </c>
      <c r="AK634" s="98">
        <f t="shared" si="363"/>
        <v>0.03</v>
      </c>
      <c r="AL634" s="122">
        <f t="shared" si="366"/>
        <v>200</v>
      </c>
      <c r="AM634" s="100">
        <f t="shared" si="351"/>
        <v>7.3539105243400947E-3</v>
      </c>
      <c r="AN634" s="98">
        <f t="shared" si="364"/>
        <v>0.03</v>
      </c>
      <c r="AO634" s="101">
        <f t="shared" si="365"/>
        <v>54732</v>
      </c>
    </row>
    <row r="635" spans="1:41" ht="16.5">
      <c r="A635" s="112">
        <v>42599</v>
      </c>
      <c r="B635" s="73">
        <v>9117</v>
      </c>
      <c r="C635" s="73">
        <v>9110</v>
      </c>
      <c r="D635" s="80">
        <f t="shared" si="352"/>
        <v>7</v>
      </c>
      <c r="E635" s="17">
        <f t="shared" si="335"/>
        <v>1E-3</v>
      </c>
      <c r="F635" s="16">
        <f t="shared" si="353"/>
        <v>5.4000000000000003E-3</v>
      </c>
      <c r="G635" s="16">
        <f t="shared" si="354"/>
        <v>5.4000000000000003E-3</v>
      </c>
      <c r="H635" s="16">
        <f t="shared" si="355"/>
        <v>5.4000000000000003E-3</v>
      </c>
      <c r="I635" s="16">
        <f t="shared" si="356"/>
        <v>5.4000000000000003E-3</v>
      </c>
      <c r="J635" s="16">
        <f t="shared" si="357"/>
        <v>5.4000000000000003E-3</v>
      </c>
      <c r="K635" s="16">
        <f t="shared" si="367"/>
        <v>5.4000000000000003E-3</v>
      </c>
      <c r="L635" s="16">
        <f t="shared" si="358"/>
        <v>0.03</v>
      </c>
      <c r="M635" s="72"/>
      <c r="N635" s="72"/>
      <c r="O635" s="32">
        <f t="shared" si="368"/>
        <v>0</v>
      </c>
      <c r="P635" s="17" t="e">
        <f t="shared" si="369"/>
        <v>#DIV/0!</v>
      </c>
      <c r="Q635" s="38">
        <f t="shared" si="370"/>
        <v>0</v>
      </c>
      <c r="R635" s="17" t="e">
        <f t="shared" si="359"/>
        <v>#DIV/0!</v>
      </c>
      <c r="S635" s="97">
        <f t="shared" si="360"/>
        <v>1E-3</v>
      </c>
      <c r="T635" s="96">
        <f t="shared" si="336"/>
        <v>5.4195633878247346E-3</v>
      </c>
      <c r="U635" s="96">
        <f t="shared" si="337"/>
        <v>5.4195633878247346E-3</v>
      </c>
      <c r="V635" s="96">
        <f t="shared" si="338"/>
        <v>5.4195633878247346E-3</v>
      </c>
      <c r="W635" s="96">
        <f t="shared" si="339"/>
        <v>5.4195633878247346E-3</v>
      </c>
      <c r="X635" s="96">
        <f t="shared" si="340"/>
        <v>5.4195633878247346E-3</v>
      </c>
      <c r="Y635" s="96">
        <f t="shared" si="341"/>
        <v>1.7106831655170364E-5</v>
      </c>
      <c r="Z635" s="96">
        <f t="shared" si="342"/>
        <v>1.7106831655170364E-5</v>
      </c>
      <c r="AA635" s="96">
        <f t="shared" si="343"/>
        <v>1.7106831655170364E-5</v>
      </c>
      <c r="AB635" s="96">
        <f t="shared" si="344"/>
        <v>1.5115596450508533E-5</v>
      </c>
      <c r="AC635" s="96">
        <f t="shared" si="345"/>
        <v>1.7106831655170364E-5</v>
      </c>
      <c r="AD635" s="97">
        <f t="shared" si="346"/>
        <v>5.4000000000000003E-3</v>
      </c>
      <c r="AE635" s="97">
        <f t="shared" si="347"/>
        <v>5.4000000000000003E-3</v>
      </c>
      <c r="AF635" s="97">
        <f t="shared" si="348"/>
        <v>5.4000000000000003E-3</v>
      </c>
      <c r="AG635" s="97">
        <f t="shared" si="349"/>
        <v>5.4000000000000003E-3</v>
      </c>
      <c r="AH635" s="97">
        <f t="shared" si="350"/>
        <v>5.4000000000000003E-3</v>
      </c>
      <c r="AI635" s="98">
        <f t="shared" si="361"/>
        <v>5.4000000000000003E-3</v>
      </c>
      <c r="AJ635" s="99">
        <f t="shared" si="362"/>
        <v>5.4000000000000003E-3</v>
      </c>
      <c r="AK635" s="98">
        <f t="shared" si="363"/>
        <v>0.03</v>
      </c>
      <c r="AL635" s="122">
        <f t="shared" si="366"/>
        <v>200</v>
      </c>
      <c r="AM635" s="100">
        <f t="shared" si="351"/>
        <v>7.6367532368147141E-3</v>
      </c>
      <c r="AN635" s="98">
        <f t="shared" si="364"/>
        <v>0.03</v>
      </c>
      <c r="AO635" s="101">
        <f t="shared" si="365"/>
        <v>54702</v>
      </c>
    </row>
    <row r="636" spans="1:41" ht="16.5">
      <c r="A636" s="112">
        <v>42598</v>
      </c>
      <c r="B636" s="73">
        <v>9110</v>
      </c>
      <c r="C636" s="73">
        <v>9148</v>
      </c>
      <c r="D636" s="80">
        <f t="shared" si="352"/>
        <v>-38</v>
      </c>
      <c r="E636" s="17">
        <f t="shared" si="335"/>
        <v>5.0000000000000001E-3</v>
      </c>
      <c r="F636" s="16">
        <f t="shared" si="353"/>
        <v>5.7000000000000002E-3</v>
      </c>
      <c r="G636" s="16">
        <f t="shared" si="354"/>
        <v>5.7000000000000002E-3</v>
      </c>
      <c r="H636" s="16">
        <f t="shared" si="355"/>
        <v>5.7000000000000002E-3</v>
      </c>
      <c r="I636" s="16">
        <f t="shared" si="356"/>
        <v>5.7000000000000002E-3</v>
      </c>
      <c r="J636" s="16">
        <f t="shared" si="357"/>
        <v>5.7000000000000002E-3</v>
      </c>
      <c r="K636" s="16">
        <f t="shared" si="367"/>
        <v>5.7000000000000002E-3</v>
      </c>
      <c r="L636" s="16">
        <f t="shared" si="358"/>
        <v>0.03</v>
      </c>
      <c r="M636" s="72"/>
      <c r="N636" s="72"/>
      <c r="O636" s="32">
        <f t="shared" si="368"/>
        <v>0</v>
      </c>
      <c r="P636" s="17" t="e">
        <f t="shared" si="369"/>
        <v>#DIV/0!</v>
      </c>
      <c r="Q636" s="38">
        <f t="shared" si="370"/>
        <v>0</v>
      </c>
      <c r="R636" s="17" t="e">
        <f t="shared" si="359"/>
        <v>#DIV/0!</v>
      </c>
      <c r="S636" s="97">
        <f t="shared" si="360"/>
        <v>5.0000000000000001E-3</v>
      </c>
      <c r="T636" s="96">
        <f t="shared" si="336"/>
        <v>5.7016631785369518E-3</v>
      </c>
      <c r="U636" s="96">
        <f t="shared" si="337"/>
        <v>5.7016631785369518E-3</v>
      </c>
      <c r="V636" s="96">
        <f t="shared" si="338"/>
        <v>5.7016631785369518E-3</v>
      </c>
      <c r="W636" s="96">
        <f t="shared" si="339"/>
        <v>5.7016631785369518E-3</v>
      </c>
      <c r="X636" s="96">
        <f t="shared" si="340"/>
        <v>5.7016631785369518E-3</v>
      </c>
      <c r="Y636" s="96">
        <f t="shared" si="341"/>
        <v>1.6787758996282715E-5</v>
      </c>
      <c r="Z636" s="96">
        <f t="shared" si="342"/>
        <v>1.6787758996282715E-5</v>
      </c>
      <c r="AA636" s="96">
        <f t="shared" si="343"/>
        <v>1.6787758996282715E-5</v>
      </c>
      <c r="AB636" s="96">
        <f t="shared" si="344"/>
        <v>1.4833663849115405E-5</v>
      </c>
      <c r="AC636" s="96">
        <f t="shared" si="345"/>
        <v>1.6787758996282715E-5</v>
      </c>
      <c r="AD636" s="97">
        <f t="shared" si="346"/>
        <v>5.7000000000000002E-3</v>
      </c>
      <c r="AE636" s="97">
        <f t="shared" si="347"/>
        <v>5.7000000000000002E-3</v>
      </c>
      <c r="AF636" s="97">
        <f t="shared" si="348"/>
        <v>5.7000000000000002E-3</v>
      </c>
      <c r="AG636" s="97">
        <f t="shared" si="349"/>
        <v>5.7000000000000002E-3</v>
      </c>
      <c r="AH636" s="97">
        <f t="shared" si="350"/>
        <v>5.7000000000000002E-3</v>
      </c>
      <c r="AI636" s="98">
        <f t="shared" si="361"/>
        <v>5.7000000000000002E-3</v>
      </c>
      <c r="AJ636" s="99">
        <f t="shared" si="362"/>
        <v>5.7000000000000011E-3</v>
      </c>
      <c r="AK636" s="98">
        <f t="shared" si="363"/>
        <v>0.03</v>
      </c>
      <c r="AL636" s="122">
        <f t="shared" si="366"/>
        <v>200</v>
      </c>
      <c r="AM636" s="100">
        <f t="shared" si="351"/>
        <v>8.0610173055266424E-3</v>
      </c>
      <c r="AN636" s="98">
        <f t="shared" si="364"/>
        <v>0.03</v>
      </c>
      <c r="AO636" s="101">
        <f t="shared" si="365"/>
        <v>54660</v>
      </c>
    </row>
    <row r="637" spans="1:41" ht="16.5">
      <c r="A637" s="112">
        <v>42597</v>
      </c>
      <c r="B637" s="73">
        <v>9148</v>
      </c>
      <c r="C637" s="73">
        <v>9150</v>
      </c>
      <c r="D637" s="80">
        <f t="shared" si="352"/>
        <v>-2</v>
      </c>
      <c r="E637" s="17">
        <f t="shared" si="335"/>
        <v>1E-3</v>
      </c>
      <c r="F637" s="16">
        <f t="shared" si="353"/>
        <v>5.7000000000000002E-3</v>
      </c>
      <c r="G637" s="16">
        <f t="shared" si="354"/>
        <v>5.7000000000000002E-3</v>
      </c>
      <c r="H637" s="16">
        <f t="shared" si="355"/>
        <v>5.7000000000000002E-3</v>
      </c>
      <c r="I637" s="16">
        <f t="shared" si="356"/>
        <v>5.7000000000000002E-3</v>
      </c>
      <c r="J637" s="16">
        <f t="shared" si="357"/>
        <v>5.7000000000000002E-3</v>
      </c>
      <c r="K637" s="16">
        <f t="shared" si="367"/>
        <v>5.7000000000000002E-3</v>
      </c>
      <c r="L637" s="16">
        <f t="shared" si="358"/>
        <v>0.03</v>
      </c>
      <c r="M637" s="72"/>
      <c r="N637" s="72"/>
      <c r="O637" s="32">
        <f t="shared" si="368"/>
        <v>0</v>
      </c>
      <c r="P637" s="17" t="e">
        <f t="shared" si="369"/>
        <v>#DIV/0!</v>
      </c>
      <c r="Q637" s="38">
        <f t="shared" si="370"/>
        <v>0</v>
      </c>
      <c r="R637" s="17" t="e">
        <f t="shared" si="359"/>
        <v>#DIV/0!</v>
      </c>
      <c r="S637" s="97">
        <f t="shared" si="360"/>
        <v>1E-3</v>
      </c>
      <c r="T637" s="96">
        <f t="shared" si="336"/>
        <v>5.7464501899329281E-3</v>
      </c>
      <c r="U637" s="96">
        <f t="shared" si="337"/>
        <v>5.7464501899329281E-3</v>
      </c>
      <c r="V637" s="96">
        <f t="shared" si="338"/>
        <v>5.7464501899329281E-3</v>
      </c>
      <c r="W637" s="96">
        <f t="shared" si="339"/>
        <v>5.7464501899329281E-3</v>
      </c>
      <c r="X637" s="96">
        <f t="shared" si="340"/>
        <v>5.7464501899329281E-3</v>
      </c>
      <c r="Y637" s="96">
        <f t="shared" si="341"/>
        <v>1.7823752896935811E-5</v>
      </c>
      <c r="Z637" s="96">
        <f t="shared" si="342"/>
        <v>1.7823752896935811E-5</v>
      </c>
      <c r="AA637" s="96">
        <f t="shared" si="343"/>
        <v>1.7823752896935811E-5</v>
      </c>
      <c r="AB637" s="96">
        <f t="shared" si="344"/>
        <v>1.5749068059732479E-5</v>
      </c>
      <c r="AC637" s="96">
        <f t="shared" si="345"/>
        <v>1.7823752896935811E-5</v>
      </c>
      <c r="AD637" s="97">
        <f t="shared" si="346"/>
        <v>5.7000000000000002E-3</v>
      </c>
      <c r="AE637" s="97">
        <f t="shared" si="347"/>
        <v>5.7000000000000002E-3</v>
      </c>
      <c r="AF637" s="97">
        <f t="shared" si="348"/>
        <v>5.7000000000000002E-3</v>
      </c>
      <c r="AG637" s="97">
        <f t="shared" si="349"/>
        <v>5.7000000000000002E-3</v>
      </c>
      <c r="AH637" s="97">
        <f t="shared" si="350"/>
        <v>5.7000000000000002E-3</v>
      </c>
      <c r="AI637" s="98">
        <f t="shared" si="361"/>
        <v>5.7000000000000002E-3</v>
      </c>
      <c r="AJ637" s="99">
        <f t="shared" si="362"/>
        <v>5.7000000000000011E-3</v>
      </c>
      <c r="AK637" s="98">
        <f t="shared" si="363"/>
        <v>0.03</v>
      </c>
      <c r="AL637" s="122">
        <f t="shared" si="366"/>
        <v>200</v>
      </c>
      <c r="AM637" s="100">
        <f t="shared" si="351"/>
        <v>8.0610173055266424E-3</v>
      </c>
      <c r="AN637" s="98">
        <f t="shared" si="364"/>
        <v>0.03</v>
      </c>
      <c r="AO637" s="101">
        <f t="shared" si="365"/>
        <v>54888</v>
      </c>
    </row>
    <row r="638" spans="1:41" ht="16.5">
      <c r="A638" s="112">
        <v>42594</v>
      </c>
      <c r="B638" s="73">
        <v>9150</v>
      </c>
      <c r="C638" s="73">
        <v>9131</v>
      </c>
      <c r="D638" s="80">
        <f t="shared" si="352"/>
        <v>19</v>
      </c>
      <c r="E638" s="17">
        <f t="shared" si="335"/>
        <v>3.0000000000000001E-3</v>
      </c>
      <c r="F638" s="16">
        <f t="shared" si="353"/>
        <v>6.0000000000000001E-3</v>
      </c>
      <c r="G638" s="16">
        <f t="shared" si="354"/>
        <v>6.0000000000000001E-3</v>
      </c>
      <c r="H638" s="16">
        <f t="shared" si="355"/>
        <v>6.0000000000000001E-3</v>
      </c>
      <c r="I638" s="16">
        <f t="shared" si="356"/>
        <v>6.0000000000000001E-3</v>
      </c>
      <c r="J638" s="16">
        <f t="shared" si="357"/>
        <v>6.0000000000000001E-3</v>
      </c>
      <c r="K638" s="16">
        <f t="shared" si="367"/>
        <v>6.0000000000000001E-3</v>
      </c>
      <c r="L638" s="16">
        <f t="shared" si="358"/>
        <v>0.03</v>
      </c>
      <c r="M638" s="72"/>
      <c r="N638" s="72"/>
      <c r="O638" s="32">
        <f t="shared" si="368"/>
        <v>0</v>
      </c>
      <c r="P638" s="17" t="e">
        <f t="shared" si="369"/>
        <v>#DIV/0!</v>
      </c>
      <c r="Q638" s="38">
        <f t="shared" si="370"/>
        <v>0</v>
      </c>
      <c r="R638" s="17" t="e">
        <f t="shared" si="359"/>
        <v>#DIV/0!</v>
      </c>
      <c r="S638" s="97">
        <f t="shared" si="360"/>
        <v>3.0000000000000001E-3</v>
      </c>
      <c r="T638" s="96">
        <f t="shared" si="336"/>
        <v>6.0494150956733276E-3</v>
      </c>
      <c r="U638" s="96">
        <f t="shared" si="337"/>
        <v>6.0494150956733276E-3</v>
      </c>
      <c r="V638" s="96">
        <f t="shared" si="338"/>
        <v>6.0494150956733276E-3</v>
      </c>
      <c r="W638" s="96">
        <f t="shared" si="339"/>
        <v>6.0494150956733276E-3</v>
      </c>
      <c r="X638" s="96">
        <f t="shared" si="340"/>
        <v>6.0494150956733276E-3</v>
      </c>
      <c r="Y638" s="96">
        <f t="shared" si="341"/>
        <v>1.7333997157905311E-5</v>
      </c>
      <c r="Z638" s="96">
        <f t="shared" si="342"/>
        <v>1.7333997157905311E-5</v>
      </c>
      <c r="AA638" s="96">
        <f t="shared" si="343"/>
        <v>1.7333997157905311E-5</v>
      </c>
      <c r="AB638" s="96">
        <f t="shared" si="344"/>
        <v>1.5316319888725128E-5</v>
      </c>
      <c r="AC638" s="96">
        <f t="shared" si="345"/>
        <v>1.7333997157905311E-5</v>
      </c>
      <c r="AD638" s="97">
        <f t="shared" si="346"/>
        <v>6.0000000000000001E-3</v>
      </c>
      <c r="AE638" s="97">
        <f t="shared" si="347"/>
        <v>6.0000000000000001E-3</v>
      </c>
      <c r="AF638" s="97">
        <f t="shared" si="348"/>
        <v>6.0000000000000001E-3</v>
      </c>
      <c r="AG638" s="97">
        <f t="shared" si="349"/>
        <v>6.0000000000000001E-3</v>
      </c>
      <c r="AH638" s="97">
        <f t="shared" si="350"/>
        <v>6.0000000000000001E-3</v>
      </c>
      <c r="AI638" s="98">
        <f t="shared" si="361"/>
        <v>6.0000000000000001E-3</v>
      </c>
      <c r="AJ638" s="99">
        <f t="shared" si="362"/>
        <v>6.0000000000000001E-3</v>
      </c>
      <c r="AK638" s="98">
        <f t="shared" si="363"/>
        <v>0.03</v>
      </c>
      <c r="AL638" s="122">
        <f t="shared" si="366"/>
        <v>200</v>
      </c>
      <c r="AM638" s="100">
        <f t="shared" si="351"/>
        <v>8.4852813742385715E-3</v>
      </c>
      <c r="AN638" s="98">
        <f t="shared" si="364"/>
        <v>0.03</v>
      </c>
      <c r="AO638" s="101">
        <f t="shared" si="365"/>
        <v>54900</v>
      </c>
    </row>
    <row r="639" spans="1:41" ht="16.5">
      <c r="A639" s="112">
        <v>42593</v>
      </c>
      <c r="B639" s="73">
        <v>9131</v>
      </c>
      <c r="C639" s="73">
        <v>9200</v>
      </c>
      <c r="D639" s="80">
        <f t="shared" si="352"/>
        <v>-69</v>
      </c>
      <c r="E639" s="17">
        <f t="shared" si="335"/>
        <v>8.0000000000000002E-3</v>
      </c>
      <c r="F639" s="16">
        <f t="shared" si="353"/>
        <v>6.1999999999999998E-3</v>
      </c>
      <c r="G639" s="16">
        <f t="shared" si="354"/>
        <v>6.1999999999999998E-3</v>
      </c>
      <c r="H639" s="16">
        <f t="shared" si="355"/>
        <v>6.1999999999999998E-3</v>
      </c>
      <c r="I639" s="16">
        <f t="shared" si="356"/>
        <v>6.1999999999999998E-3</v>
      </c>
      <c r="J639" s="16">
        <f t="shared" si="357"/>
        <v>6.1999999999999998E-3</v>
      </c>
      <c r="K639" s="16">
        <f t="shared" si="367"/>
        <v>6.1999999999999998E-3</v>
      </c>
      <c r="L639" s="16">
        <f t="shared" si="358"/>
        <v>0.03</v>
      </c>
      <c r="M639" s="72"/>
      <c r="N639" s="72"/>
      <c r="O639" s="32">
        <f t="shared" si="368"/>
        <v>0</v>
      </c>
      <c r="P639" s="17" t="e">
        <f t="shared" si="369"/>
        <v>#DIV/0!</v>
      </c>
      <c r="Q639" s="38">
        <f t="shared" si="370"/>
        <v>0</v>
      </c>
      <c r="R639" s="17" t="e">
        <f t="shared" si="359"/>
        <v>#DIV/0!</v>
      </c>
      <c r="S639" s="97">
        <f t="shared" si="360"/>
        <v>8.0000000000000002E-3</v>
      </c>
      <c r="T639" s="96">
        <f t="shared" si="336"/>
        <v>6.2440586124184331E-3</v>
      </c>
      <c r="U639" s="96">
        <f t="shared" si="337"/>
        <v>6.2440586124184331E-3</v>
      </c>
      <c r="V639" s="96">
        <f t="shared" si="338"/>
        <v>6.2440586124184331E-3</v>
      </c>
      <c r="W639" s="96">
        <f t="shared" si="339"/>
        <v>6.2440586124184331E-3</v>
      </c>
      <c r="X639" s="96">
        <f t="shared" si="340"/>
        <v>6.2440586124184331E-3</v>
      </c>
      <c r="Y639" s="96">
        <f t="shared" si="341"/>
        <v>1.7768683171337169E-5</v>
      </c>
      <c r="Z639" s="96">
        <f t="shared" si="342"/>
        <v>1.7768683171337169E-5</v>
      </c>
      <c r="AA639" s="96">
        <f t="shared" si="343"/>
        <v>1.7768683171337169E-5</v>
      </c>
      <c r="AB639" s="96">
        <f t="shared" si="344"/>
        <v>1.5700408450193517E-5</v>
      </c>
      <c r="AC639" s="96">
        <f t="shared" si="345"/>
        <v>1.7768683171337169E-5</v>
      </c>
      <c r="AD639" s="97">
        <f t="shared" si="346"/>
        <v>6.1999999999999998E-3</v>
      </c>
      <c r="AE639" s="97">
        <f t="shared" si="347"/>
        <v>6.1999999999999998E-3</v>
      </c>
      <c r="AF639" s="97">
        <f t="shared" si="348"/>
        <v>6.1999999999999998E-3</v>
      </c>
      <c r="AG639" s="97">
        <f t="shared" si="349"/>
        <v>6.1999999999999998E-3</v>
      </c>
      <c r="AH639" s="97">
        <f t="shared" si="350"/>
        <v>6.1999999999999998E-3</v>
      </c>
      <c r="AI639" s="98">
        <f t="shared" si="361"/>
        <v>6.1999999999999998E-3</v>
      </c>
      <c r="AJ639" s="99">
        <f t="shared" si="362"/>
        <v>6.1999999999999998E-3</v>
      </c>
      <c r="AK639" s="98">
        <f t="shared" si="363"/>
        <v>0.03</v>
      </c>
      <c r="AL639" s="122">
        <f t="shared" si="366"/>
        <v>200</v>
      </c>
      <c r="AM639" s="100">
        <f t="shared" si="351"/>
        <v>8.7681240867131891E-3</v>
      </c>
      <c r="AN639" s="98">
        <f t="shared" si="364"/>
        <v>0.03</v>
      </c>
      <c r="AO639" s="101">
        <f t="shared" si="365"/>
        <v>54786</v>
      </c>
    </row>
    <row r="640" spans="1:41" ht="16.5">
      <c r="A640" s="112">
        <v>42592</v>
      </c>
      <c r="B640" s="73">
        <v>9200</v>
      </c>
      <c r="C640" s="73">
        <v>9155</v>
      </c>
      <c r="D640" s="80">
        <f t="shared" si="352"/>
        <v>45</v>
      </c>
      <c r="E640" s="17">
        <f t="shared" si="335"/>
        <v>5.0000000000000001E-3</v>
      </c>
      <c r="F640" s="16">
        <f t="shared" si="353"/>
        <v>6.1000000000000004E-3</v>
      </c>
      <c r="G640" s="16">
        <f t="shared" si="354"/>
        <v>6.1000000000000004E-3</v>
      </c>
      <c r="H640" s="16">
        <f t="shared" si="355"/>
        <v>6.1000000000000004E-3</v>
      </c>
      <c r="I640" s="16">
        <f t="shared" si="356"/>
        <v>6.1000000000000004E-3</v>
      </c>
      <c r="J640" s="16">
        <f t="shared" si="357"/>
        <v>6.1000000000000004E-3</v>
      </c>
      <c r="K640" s="16">
        <f t="shared" si="367"/>
        <v>6.1000000000000004E-3</v>
      </c>
      <c r="L640" s="16">
        <f t="shared" si="358"/>
        <v>0.03</v>
      </c>
      <c r="M640" s="72"/>
      <c r="N640" s="72"/>
      <c r="O640" s="32">
        <f t="shared" si="368"/>
        <v>0</v>
      </c>
      <c r="P640" s="17" t="e">
        <f t="shared" si="369"/>
        <v>#DIV/0!</v>
      </c>
      <c r="Q640" s="38">
        <f t="shared" si="370"/>
        <v>0</v>
      </c>
      <c r="R640" s="17" t="e">
        <f t="shared" si="359"/>
        <v>#DIV/0!</v>
      </c>
      <c r="S640" s="97">
        <f t="shared" si="360"/>
        <v>5.0000000000000001E-3</v>
      </c>
      <c r="T640" s="96">
        <f t="shared" si="336"/>
        <v>6.1319772472536518E-3</v>
      </c>
      <c r="U640" s="96">
        <f t="shared" si="337"/>
        <v>6.1319772472536518E-3</v>
      </c>
      <c r="V640" s="96">
        <f t="shared" si="338"/>
        <v>6.1319772472536518E-3</v>
      </c>
      <c r="W640" s="96">
        <f t="shared" si="339"/>
        <v>6.1319772472536518E-3</v>
      </c>
      <c r="X640" s="96">
        <f t="shared" si="340"/>
        <v>6.1319772472536518E-3</v>
      </c>
      <c r="Y640" s="96">
        <f t="shared" si="341"/>
        <v>1.8680119820266475E-5</v>
      </c>
      <c r="Z640" s="96">
        <f t="shared" si="342"/>
        <v>1.8680119820266475E-5</v>
      </c>
      <c r="AA640" s="96">
        <f t="shared" si="343"/>
        <v>1.8680119820266475E-5</v>
      </c>
      <c r="AB640" s="96">
        <f t="shared" si="344"/>
        <v>1.6505753873187453E-5</v>
      </c>
      <c r="AC640" s="96">
        <f t="shared" si="345"/>
        <v>1.8680119820266475E-5</v>
      </c>
      <c r="AD640" s="97">
        <f t="shared" si="346"/>
        <v>6.1000000000000004E-3</v>
      </c>
      <c r="AE640" s="97">
        <f t="shared" si="347"/>
        <v>6.1000000000000004E-3</v>
      </c>
      <c r="AF640" s="97">
        <f t="shared" si="348"/>
        <v>6.1000000000000004E-3</v>
      </c>
      <c r="AG640" s="97">
        <f t="shared" si="349"/>
        <v>6.1000000000000004E-3</v>
      </c>
      <c r="AH640" s="97">
        <f t="shared" si="350"/>
        <v>6.1000000000000004E-3</v>
      </c>
      <c r="AI640" s="98">
        <f t="shared" si="361"/>
        <v>6.1000000000000004E-3</v>
      </c>
      <c r="AJ640" s="99">
        <f t="shared" si="362"/>
        <v>6.1000000000000013E-3</v>
      </c>
      <c r="AK640" s="98">
        <f t="shared" si="363"/>
        <v>0.03</v>
      </c>
      <c r="AL640" s="122">
        <f t="shared" si="366"/>
        <v>200</v>
      </c>
      <c r="AM640" s="100">
        <f t="shared" si="351"/>
        <v>8.6267027304758812E-3</v>
      </c>
      <c r="AN640" s="98">
        <f t="shared" si="364"/>
        <v>0.03</v>
      </c>
      <c r="AO640" s="101">
        <f t="shared" si="365"/>
        <v>55200</v>
      </c>
    </row>
    <row r="641" spans="1:41" ht="16.5">
      <c r="A641" s="112">
        <v>42591</v>
      </c>
      <c r="B641" s="73">
        <v>9155</v>
      </c>
      <c r="C641" s="73">
        <v>9150</v>
      </c>
      <c r="D641" s="80">
        <f t="shared" si="352"/>
        <v>5</v>
      </c>
      <c r="E641" s="17">
        <f t="shared" si="335"/>
        <v>1E-3</v>
      </c>
      <c r="F641" s="16">
        <f t="shared" si="353"/>
        <v>6.1999999999999998E-3</v>
      </c>
      <c r="G641" s="16">
        <f t="shared" si="354"/>
        <v>6.1999999999999998E-3</v>
      </c>
      <c r="H641" s="16">
        <f t="shared" si="355"/>
        <v>6.1999999999999998E-3</v>
      </c>
      <c r="I641" s="16">
        <f t="shared" si="356"/>
        <v>6.1999999999999998E-3</v>
      </c>
      <c r="J641" s="16">
        <f t="shared" si="357"/>
        <v>6.1999999999999998E-3</v>
      </c>
      <c r="K641" s="16">
        <f t="shared" si="367"/>
        <v>6.1999999999999998E-3</v>
      </c>
      <c r="L641" s="16">
        <f t="shared" si="358"/>
        <v>0.03</v>
      </c>
      <c r="M641" s="72"/>
      <c r="N641" s="72"/>
      <c r="O641" s="32">
        <f t="shared" si="368"/>
        <v>0</v>
      </c>
      <c r="P641" s="17" t="e">
        <f t="shared" si="369"/>
        <v>#DIV/0!</v>
      </c>
      <c r="Q641" s="38">
        <f t="shared" si="370"/>
        <v>0</v>
      </c>
      <c r="R641" s="17" t="e">
        <f t="shared" si="359"/>
        <v>#DIV/0!</v>
      </c>
      <c r="S641" s="97">
        <f t="shared" si="360"/>
        <v>1E-3</v>
      </c>
      <c r="T641" s="96">
        <f t="shared" si="336"/>
        <v>6.2042311140996301E-3</v>
      </c>
      <c r="U641" s="96">
        <f t="shared" si="337"/>
        <v>6.2042311140996301E-3</v>
      </c>
      <c r="V641" s="96">
        <f t="shared" si="338"/>
        <v>6.2042311140996301E-3</v>
      </c>
      <c r="W641" s="96">
        <f t="shared" si="339"/>
        <v>6.2042311140996301E-3</v>
      </c>
      <c r="X641" s="96">
        <f t="shared" si="340"/>
        <v>6.2042311140996301E-3</v>
      </c>
      <c r="Y641" s="96">
        <f t="shared" si="341"/>
        <v>1.9779903686911209E-5</v>
      </c>
      <c r="Z641" s="96">
        <f t="shared" si="342"/>
        <v>1.9779903686911209E-5</v>
      </c>
      <c r="AA641" s="96">
        <f t="shared" si="343"/>
        <v>1.9779903686911209E-5</v>
      </c>
      <c r="AB641" s="96">
        <f t="shared" si="344"/>
        <v>1.7477522897754741E-5</v>
      </c>
      <c r="AC641" s="96">
        <f t="shared" si="345"/>
        <v>1.9779903686911209E-5</v>
      </c>
      <c r="AD641" s="97">
        <f t="shared" si="346"/>
        <v>6.1999999999999998E-3</v>
      </c>
      <c r="AE641" s="97">
        <f t="shared" si="347"/>
        <v>6.1999999999999998E-3</v>
      </c>
      <c r="AF641" s="97">
        <f t="shared" si="348"/>
        <v>6.1999999999999998E-3</v>
      </c>
      <c r="AG641" s="97">
        <f t="shared" si="349"/>
        <v>6.1999999999999998E-3</v>
      </c>
      <c r="AH641" s="97">
        <f t="shared" si="350"/>
        <v>6.1999999999999998E-3</v>
      </c>
      <c r="AI641" s="98">
        <f t="shared" si="361"/>
        <v>6.1999999999999998E-3</v>
      </c>
      <c r="AJ641" s="99">
        <f t="shared" si="362"/>
        <v>6.1999999999999998E-3</v>
      </c>
      <c r="AK641" s="98">
        <f t="shared" si="363"/>
        <v>0.03</v>
      </c>
      <c r="AL641" s="122">
        <f t="shared" si="366"/>
        <v>200</v>
      </c>
      <c r="AM641" s="100">
        <f t="shared" si="351"/>
        <v>8.7681240867131891E-3</v>
      </c>
      <c r="AN641" s="98">
        <f t="shared" si="364"/>
        <v>0.03</v>
      </c>
      <c r="AO641" s="101">
        <f t="shared" si="365"/>
        <v>54930</v>
      </c>
    </row>
    <row r="642" spans="1:41" ht="16.5">
      <c r="A642" s="112">
        <v>42590</v>
      </c>
      <c r="B642" s="73">
        <v>9150</v>
      </c>
      <c r="C642" s="73">
        <v>9092</v>
      </c>
      <c r="D642" s="80">
        <f t="shared" si="352"/>
        <v>58</v>
      </c>
      <c r="E642" s="17">
        <f t="shared" si="335"/>
        <v>7.0000000000000001E-3</v>
      </c>
      <c r="F642" s="16">
        <f t="shared" si="353"/>
        <v>6.4999999999999997E-3</v>
      </c>
      <c r="G642" s="16">
        <f t="shared" si="354"/>
        <v>6.4999999999999997E-3</v>
      </c>
      <c r="H642" s="16">
        <f t="shared" si="355"/>
        <v>6.4999999999999997E-3</v>
      </c>
      <c r="I642" s="16">
        <f t="shared" si="356"/>
        <v>6.4999999999999997E-3</v>
      </c>
      <c r="J642" s="16">
        <f t="shared" si="357"/>
        <v>6.4999999999999997E-3</v>
      </c>
      <c r="K642" s="16">
        <f t="shared" si="367"/>
        <v>6.5000000000000006E-3</v>
      </c>
      <c r="L642" s="16">
        <f t="shared" si="358"/>
        <v>0.03</v>
      </c>
      <c r="M642" s="72"/>
      <c r="N642" s="72"/>
      <c r="O642" s="32">
        <f t="shared" si="368"/>
        <v>0</v>
      </c>
      <c r="P642" s="17" t="e">
        <f t="shared" si="369"/>
        <v>#DIV/0!</v>
      </c>
      <c r="Q642" s="38">
        <f t="shared" si="370"/>
        <v>0</v>
      </c>
      <c r="R642" s="17" t="e">
        <f t="shared" si="359"/>
        <v>#DIV/0!</v>
      </c>
      <c r="S642" s="97">
        <f t="shared" si="360"/>
        <v>7.0000000000000001E-3</v>
      </c>
      <c r="T642" s="96">
        <f t="shared" si="336"/>
        <v>6.5364160788293942E-3</v>
      </c>
      <c r="U642" s="96">
        <f t="shared" si="337"/>
        <v>6.5364160788293942E-3</v>
      </c>
      <c r="V642" s="96">
        <f t="shared" si="338"/>
        <v>6.5364160788293942E-3</v>
      </c>
      <c r="W642" s="96">
        <f t="shared" si="339"/>
        <v>6.5364160788293942E-3</v>
      </c>
      <c r="X642" s="96">
        <f t="shared" si="340"/>
        <v>6.5364160788293942E-3</v>
      </c>
      <c r="Y642" s="96">
        <f t="shared" si="341"/>
        <v>1.9085946284080819E-5</v>
      </c>
      <c r="Z642" s="96">
        <f t="shared" si="342"/>
        <v>1.9085946284080819E-5</v>
      </c>
      <c r="AA642" s="96">
        <f t="shared" si="343"/>
        <v>1.9085946284080819E-5</v>
      </c>
      <c r="AB642" s="96">
        <f t="shared" si="344"/>
        <v>1.6864342136613809E-5</v>
      </c>
      <c r="AC642" s="96">
        <f t="shared" si="345"/>
        <v>1.9085946284080819E-5</v>
      </c>
      <c r="AD642" s="97">
        <f t="shared" si="346"/>
        <v>6.4999999999999997E-3</v>
      </c>
      <c r="AE642" s="97">
        <f t="shared" si="347"/>
        <v>6.4999999999999997E-3</v>
      </c>
      <c r="AF642" s="97">
        <f t="shared" si="348"/>
        <v>6.4999999999999997E-3</v>
      </c>
      <c r="AG642" s="97">
        <f t="shared" si="349"/>
        <v>6.4999999999999997E-3</v>
      </c>
      <c r="AH642" s="97">
        <f t="shared" si="350"/>
        <v>6.4999999999999997E-3</v>
      </c>
      <c r="AI642" s="98">
        <f t="shared" si="361"/>
        <v>6.5000000000000006E-3</v>
      </c>
      <c r="AJ642" s="99">
        <f t="shared" si="362"/>
        <v>6.4999999999999997E-3</v>
      </c>
      <c r="AK642" s="98">
        <f t="shared" si="363"/>
        <v>0.03</v>
      </c>
      <c r="AL642" s="122">
        <f t="shared" si="366"/>
        <v>200</v>
      </c>
      <c r="AM642" s="100">
        <f t="shared" si="351"/>
        <v>9.1923881554251199E-3</v>
      </c>
      <c r="AN642" s="98">
        <f t="shared" si="364"/>
        <v>0.03</v>
      </c>
      <c r="AO642" s="101">
        <f t="shared" si="365"/>
        <v>54900</v>
      </c>
    </row>
    <row r="643" spans="1:41" ht="16.5">
      <c r="A643" s="112">
        <v>42587</v>
      </c>
      <c r="B643" s="73">
        <v>9092</v>
      </c>
      <c r="C643" s="73">
        <v>9024</v>
      </c>
      <c r="D643" s="80">
        <f t="shared" si="352"/>
        <v>68</v>
      </c>
      <c r="E643" s="17">
        <f t="shared" ref="E643:E706" si="371">IF($A643&gt;DATE(2010,9,30),ROUNDUP(ABS( D643/C643 ),3),ROUNDUP(ABS( (B643-B644)/B644 ),3))</f>
        <v>8.0000000000000002E-3</v>
      </c>
      <c r="F643" s="16">
        <f t="shared" si="353"/>
        <v>6.4999999999999997E-3</v>
      </c>
      <c r="G643" s="16">
        <f t="shared" si="354"/>
        <v>6.4999999999999997E-3</v>
      </c>
      <c r="H643" s="16">
        <f t="shared" si="355"/>
        <v>6.4999999999999997E-3</v>
      </c>
      <c r="I643" s="16">
        <f t="shared" si="356"/>
        <v>6.4999999999999997E-3</v>
      </c>
      <c r="J643" s="16">
        <f t="shared" si="357"/>
        <v>6.4999999999999997E-3</v>
      </c>
      <c r="K643" s="16">
        <f t="shared" si="367"/>
        <v>6.5000000000000006E-3</v>
      </c>
      <c r="L643" s="16">
        <f t="shared" si="358"/>
        <v>0.03</v>
      </c>
      <c r="M643" s="72"/>
      <c r="N643" s="72"/>
      <c r="O643" s="32">
        <f t="shared" si="368"/>
        <v>0</v>
      </c>
      <c r="P643" s="17" t="e">
        <f t="shared" si="369"/>
        <v>#DIV/0!</v>
      </c>
      <c r="Q643" s="38">
        <f t="shared" si="370"/>
        <v>0</v>
      </c>
      <c r="R643" s="17" t="e">
        <f t="shared" si="359"/>
        <v>#DIV/0!</v>
      </c>
      <c r="S643" s="97">
        <f t="shared" si="360"/>
        <v>8.0000000000000002E-3</v>
      </c>
      <c r="T643" s="96">
        <f t="shared" ref="T643:T706" si="372">T644*$Q$1+(1-$Q$1)*S643</f>
        <v>6.506825615775951E-3</v>
      </c>
      <c r="U643" s="96">
        <f t="shared" ref="U643:U706" si="373">$Q$1*U644+(1-$Q$1)*S643</f>
        <v>6.506825615775951E-3</v>
      </c>
      <c r="V643" s="96">
        <f t="shared" ref="V643:V706" si="374">$Q$1*V644+(1-$Q$1)*S643</f>
        <v>6.506825615775951E-3</v>
      </c>
      <c r="W643" s="96">
        <f t="shared" ref="W643:W706" si="375">$Q$1*W644+(1-$Q$1)*S643</f>
        <v>6.506825615775951E-3</v>
      </c>
      <c r="X643" s="96">
        <f t="shared" ref="X643:X706" si="376">$Q$1*X644+(1-$Q$1)*S643</f>
        <v>6.506825615775951E-3</v>
      </c>
      <c r="Y643" s="96">
        <f t="shared" ref="Y643:Y706" si="377">$Q$1*Y644+(1-$Q$1)*(S643-T644)^2</f>
        <v>2.0288673431580353E-5</v>
      </c>
      <c r="Z643" s="96">
        <f t="shared" ref="Z643:Z706" si="378">$Q$1*Z644+(1-$Q$1)*(S643-U644)^2</f>
        <v>2.0288673431580353E-5</v>
      </c>
      <c r="AA643" s="96">
        <f t="shared" ref="AA643:AA706" si="379">$Q$1*AA644+(1-$Q$1)*(S643-V644)^2</f>
        <v>2.0288673431580353E-5</v>
      </c>
      <c r="AB643" s="96">
        <f t="shared" ref="AB643:AB706" si="380">$Q$1*AB644+(1-$Q$1)*(S643-W643)^2</f>
        <v>1.7927071844144399E-5</v>
      </c>
      <c r="AC643" s="96">
        <f t="shared" ref="AC643:AC706" si="381">$Q$1*AC644+(1-$Q$1)*(S643-X644)^2</f>
        <v>2.0288673431580353E-5</v>
      </c>
      <c r="AD643" s="97">
        <f t="shared" ref="AD643:AD706" si="382">ROUND(ROUND(T643,4)+$F$1*ROUND(Y643^0.5,4),4)</f>
        <v>6.4999999999999997E-3</v>
      </c>
      <c r="AE643" s="97">
        <f t="shared" ref="AE643:AE706" si="383">ROUND(ROUND(U643,4)+$F$1*ROUND(Z643^0.5,4),4)</f>
        <v>6.4999999999999997E-3</v>
      </c>
      <c r="AF643" s="97">
        <f t="shared" ref="AF643:AF706" si="384">ROUND(ROUND(V643,4)+$F$1*ROUND(AA643^0.5,4),4)</f>
        <v>6.4999999999999997E-3</v>
      </c>
      <c r="AG643" s="97">
        <f t="shared" ref="AG643:AG706" si="385">ROUND(ROUND(W643,4)+$F$1*ROUND(AB643^0.5,4),4)</f>
        <v>6.4999999999999997E-3</v>
      </c>
      <c r="AH643" s="97">
        <f t="shared" ref="AH643:AH706" si="386">ROUND(ROUND(X643,4)+$F$1*ROUND(AC643^0.5,4),4)</f>
        <v>6.4999999999999997E-3</v>
      </c>
      <c r="AI643" s="98">
        <f t="shared" si="361"/>
        <v>6.5000000000000006E-3</v>
      </c>
      <c r="AJ643" s="99">
        <f t="shared" si="362"/>
        <v>6.4999999999999997E-3</v>
      </c>
      <c r="AK643" s="98">
        <f t="shared" si="363"/>
        <v>0.03</v>
      </c>
      <c r="AL643" s="122">
        <f t="shared" si="366"/>
        <v>200</v>
      </c>
      <c r="AM643" s="100">
        <f t="shared" ref="AM643:AM706" si="387">AI643*SQRT(2)</f>
        <v>9.1923881554251199E-3</v>
      </c>
      <c r="AN643" s="98">
        <f t="shared" si="364"/>
        <v>0.03</v>
      </c>
      <c r="AO643" s="101">
        <f t="shared" si="365"/>
        <v>54552</v>
      </c>
    </row>
    <row r="644" spans="1:41" ht="16.5">
      <c r="A644" s="112">
        <v>42586</v>
      </c>
      <c r="B644" s="73">
        <v>9024</v>
      </c>
      <c r="C644" s="73">
        <v>9001</v>
      </c>
      <c r="D644" s="80">
        <f t="shared" ref="D644:D707" si="388">B644-C644</f>
        <v>23</v>
      </c>
      <c r="E644" s="17">
        <f t="shared" si="371"/>
        <v>3.0000000000000001E-3</v>
      </c>
      <c r="F644" s="16">
        <f t="shared" ref="F644:F707" si="389">AD644</f>
        <v>6.4000000000000003E-3</v>
      </c>
      <c r="G644" s="16">
        <f t="shared" ref="G644:G707" si="390">AE644</f>
        <v>6.4000000000000003E-3</v>
      </c>
      <c r="H644" s="16">
        <f t="shared" ref="H644:H707" si="391">AF644</f>
        <v>6.4000000000000003E-3</v>
      </c>
      <c r="I644" s="16">
        <f t="shared" ref="I644:I707" si="392">AG644</f>
        <v>6.4000000000000003E-3</v>
      </c>
      <c r="J644" s="16">
        <f t="shared" ref="J644:J707" si="393">AH644</f>
        <v>6.4000000000000003E-3</v>
      </c>
      <c r="K644" s="16">
        <f t="shared" si="367"/>
        <v>6.4000000000000003E-3</v>
      </c>
      <c r="L644" s="16">
        <f t="shared" ref="L644:L707" si="394">AN644</f>
        <v>0.03</v>
      </c>
      <c r="M644" s="72"/>
      <c r="N644" s="72"/>
      <c r="O644" s="32">
        <f t="shared" si="368"/>
        <v>0</v>
      </c>
      <c r="P644" s="17" t="e">
        <f t="shared" si="369"/>
        <v>#DIV/0!</v>
      </c>
      <c r="Q644" s="38">
        <f t="shared" si="370"/>
        <v>0</v>
      </c>
      <c r="R644" s="17" t="e">
        <f t="shared" ref="R644:R707" si="395">ROUNDUP((Q644-N644)/N644,3)</f>
        <v>#DIV/0!</v>
      </c>
      <c r="S644" s="97">
        <f t="shared" ref="S644:S707" si="396">E644</f>
        <v>3.0000000000000001E-3</v>
      </c>
      <c r="T644" s="96">
        <f t="shared" si="372"/>
        <v>6.4115166125276075E-3</v>
      </c>
      <c r="U644" s="96">
        <f t="shared" si="373"/>
        <v>6.4115166125276075E-3</v>
      </c>
      <c r="V644" s="96">
        <f t="shared" si="374"/>
        <v>6.4115166125276075E-3</v>
      </c>
      <c r="W644" s="96">
        <f t="shared" si="375"/>
        <v>6.4115166125276075E-3</v>
      </c>
      <c r="X644" s="96">
        <f t="shared" si="376"/>
        <v>6.4115166125276075E-3</v>
      </c>
      <c r="Y644" s="96">
        <f t="shared" si="377"/>
        <v>2.1422634748131714E-5</v>
      </c>
      <c r="Z644" s="96">
        <f t="shared" si="378"/>
        <v>2.1422634748131714E-5</v>
      </c>
      <c r="AA644" s="96">
        <f t="shared" si="379"/>
        <v>2.1422634748131714E-5</v>
      </c>
      <c r="AB644" s="96">
        <f t="shared" si="380"/>
        <v>1.8929040063449179E-5</v>
      </c>
      <c r="AC644" s="96">
        <f t="shared" si="381"/>
        <v>2.1422634748131714E-5</v>
      </c>
      <c r="AD644" s="97">
        <f t="shared" si="382"/>
        <v>6.4000000000000003E-3</v>
      </c>
      <c r="AE644" s="97">
        <f t="shared" si="383"/>
        <v>6.4000000000000003E-3</v>
      </c>
      <c r="AF644" s="97">
        <f t="shared" si="384"/>
        <v>6.4000000000000003E-3</v>
      </c>
      <c r="AG644" s="97">
        <f t="shared" si="385"/>
        <v>6.4000000000000003E-3</v>
      </c>
      <c r="AH644" s="97">
        <f t="shared" si="386"/>
        <v>6.4000000000000003E-3</v>
      </c>
      <c r="AI644" s="98">
        <f t="shared" ref="AI644:AI707" si="397">AVERAGE(AD644:AH644)</f>
        <v>6.4000000000000003E-3</v>
      </c>
      <c r="AJ644" s="99">
        <f t="shared" ref="AJ644:AJ707" si="398">MAX(AD644:AG644)*0.8+0.2*AH644</f>
        <v>6.4000000000000003E-3</v>
      </c>
      <c r="AK644" s="98">
        <f t="shared" ref="AK644:AK707" si="399">MAX(AI644,$AK$1)</f>
        <v>0.03</v>
      </c>
      <c r="AL644" s="122">
        <f t="shared" si="366"/>
        <v>200</v>
      </c>
      <c r="AM644" s="100">
        <f t="shared" si="387"/>
        <v>9.0509667991878085E-3</v>
      </c>
      <c r="AN644" s="98">
        <f t="shared" ref="AN644:AN707" si="400">MAX(AM644,$AK$1)</f>
        <v>0.03</v>
      </c>
      <c r="AO644" s="101">
        <f t="shared" ref="AO644:AO707" si="401">AN644*AL644*B644</f>
        <v>54144</v>
      </c>
    </row>
    <row r="645" spans="1:41" ht="16.5">
      <c r="A645" s="112">
        <v>42585</v>
      </c>
      <c r="B645" s="73">
        <v>9001</v>
      </c>
      <c r="C645" s="73">
        <v>9068</v>
      </c>
      <c r="D645" s="80">
        <f t="shared" si="388"/>
        <v>-67</v>
      </c>
      <c r="E645" s="17">
        <f t="shared" si="371"/>
        <v>8.0000000000000002E-3</v>
      </c>
      <c r="F645" s="16">
        <f t="shared" si="389"/>
        <v>6.6E-3</v>
      </c>
      <c r="G645" s="16">
        <f t="shared" si="390"/>
        <v>6.6E-3</v>
      </c>
      <c r="H645" s="16">
        <f t="shared" si="391"/>
        <v>6.6E-3</v>
      </c>
      <c r="I645" s="16">
        <f t="shared" si="392"/>
        <v>6.6E-3</v>
      </c>
      <c r="J645" s="16">
        <f t="shared" si="393"/>
        <v>6.6E-3</v>
      </c>
      <c r="K645" s="16">
        <f t="shared" si="367"/>
        <v>6.6E-3</v>
      </c>
      <c r="L645" s="16">
        <f t="shared" si="394"/>
        <v>0.03</v>
      </c>
      <c r="M645" s="72"/>
      <c r="N645" s="72"/>
      <c r="O645" s="32">
        <f t="shared" si="368"/>
        <v>0</v>
      </c>
      <c r="P645" s="17" t="e">
        <f t="shared" si="369"/>
        <v>#DIV/0!</v>
      </c>
      <c r="Q645" s="38">
        <f t="shared" si="370"/>
        <v>0</v>
      </c>
      <c r="R645" s="17" t="e">
        <f t="shared" si="395"/>
        <v>#DIV/0!</v>
      </c>
      <c r="S645" s="97">
        <f t="shared" si="396"/>
        <v>8.0000000000000002E-3</v>
      </c>
      <c r="T645" s="96">
        <f t="shared" si="372"/>
        <v>6.6292729920506459E-3</v>
      </c>
      <c r="U645" s="96">
        <f t="shared" si="373"/>
        <v>6.6292729920506459E-3</v>
      </c>
      <c r="V645" s="96">
        <f t="shared" si="374"/>
        <v>6.6292729920506459E-3</v>
      </c>
      <c r="W645" s="96">
        <f t="shared" si="375"/>
        <v>6.6292729920506459E-3</v>
      </c>
      <c r="X645" s="96">
        <f t="shared" si="376"/>
        <v>6.6292729920506459E-3</v>
      </c>
      <c r="Y645" s="96">
        <f t="shared" si="377"/>
        <v>2.1949295107534061E-5</v>
      </c>
      <c r="Z645" s="96">
        <f t="shared" si="378"/>
        <v>2.1949295107534061E-5</v>
      </c>
      <c r="AA645" s="96">
        <f t="shared" si="379"/>
        <v>2.1949295107534061E-5</v>
      </c>
      <c r="AB645" s="96">
        <f t="shared" si="380"/>
        <v>1.9394397157017096E-5</v>
      </c>
      <c r="AC645" s="96">
        <f t="shared" si="381"/>
        <v>2.1949295107534061E-5</v>
      </c>
      <c r="AD645" s="97">
        <f t="shared" si="382"/>
        <v>6.6E-3</v>
      </c>
      <c r="AE645" s="97">
        <f t="shared" si="383"/>
        <v>6.6E-3</v>
      </c>
      <c r="AF645" s="97">
        <f t="shared" si="384"/>
        <v>6.6E-3</v>
      </c>
      <c r="AG645" s="97">
        <f t="shared" si="385"/>
        <v>6.6E-3</v>
      </c>
      <c r="AH645" s="97">
        <f t="shared" si="386"/>
        <v>6.6E-3</v>
      </c>
      <c r="AI645" s="98">
        <f t="shared" si="397"/>
        <v>6.6E-3</v>
      </c>
      <c r="AJ645" s="99">
        <f t="shared" si="398"/>
        <v>6.6E-3</v>
      </c>
      <c r="AK645" s="98">
        <f t="shared" si="399"/>
        <v>0.03</v>
      </c>
      <c r="AL645" s="122">
        <f t="shared" ref="AL645:AL708" si="402">AL644</f>
        <v>200</v>
      </c>
      <c r="AM645" s="100">
        <f t="shared" si="387"/>
        <v>9.3338095116624279E-3</v>
      </c>
      <c r="AN645" s="98">
        <f t="shared" si="400"/>
        <v>0.03</v>
      </c>
      <c r="AO645" s="101">
        <f t="shared" si="401"/>
        <v>54006</v>
      </c>
    </row>
    <row r="646" spans="1:41" ht="16.5">
      <c r="A646" s="112">
        <v>42584</v>
      </c>
      <c r="B646" s="73">
        <v>9068</v>
      </c>
      <c r="C646" s="73">
        <v>9080</v>
      </c>
      <c r="D646" s="80">
        <f t="shared" si="388"/>
        <v>-12</v>
      </c>
      <c r="E646" s="17">
        <f t="shared" si="371"/>
        <v>2E-3</v>
      </c>
      <c r="F646" s="16">
        <f t="shared" si="389"/>
        <v>6.4999999999999997E-3</v>
      </c>
      <c r="G646" s="16">
        <f t="shared" si="390"/>
        <v>6.4999999999999997E-3</v>
      </c>
      <c r="H646" s="16">
        <f t="shared" si="391"/>
        <v>6.4999999999999997E-3</v>
      </c>
      <c r="I646" s="16">
        <f t="shared" si="392"/>
        <v>6.4999999999999997E-3</v>
      </c>
      <c r="J646" s="16">
        <f t="shared" si="393"/>
        <v>6.4999999999999997E-3</v>
      </c>
      <c r="K646" s="16">
        <f t="shared" si="367"/>
        <v>6.5000000000000006E-3</v>
      </c>
      <c r="L646" s="16">
        <f t="shared" si="394"/>
        <v>0.03</v>
      </c>
      <c r="M646" s="72"/>
      <c r="N646" s="72"/>
      <c r="O646" s="32">
        <f t="shared" si="368"/>
        <v>0</v>
      </c>
      <c r="P646" s="17" t="e">
        <f t="shared" si="369"/>
        <v>#DIV/0!</v>
      </c>
      <c r="Q646" s="38">
        <f t="shared" si="370"/>
        <v>0</v>
      </c>
      <c r="R646" s="17" t="e">
        <f t="shared" si="395"/>
        <v>#DIV/0!</v>
      </c>
      <c r="S646" s="97">
        <f t="shared" si="396"/>
        <v>2E-3</v>
      </c>
      <c r="T646" s="96">
        <f t="shared" si="372"/>
        <v>6.5417797787772824E-3</v>
      </c>
      <c r="U646" s="96">
        <f t="shared" si="373"/>
        <v>6.5417797787772824E-3</v>
      </c>
      <c r="V646" s="96">
        <f t="shared" si="374"/>
        <v>6.5417797787772824E-3</v>
      </c>
      <c r="W646" s="96">
        <f t="shared" si="375"/>
        <v>6.5417797787772824E-3</v>
      </c>
      <c r="X646" s="96">
        <f t="shared" si="376"/>
        <v>6.5417797787772824E-3</v>
      </c>
      <c r="Y646" s="96">
        <f t="shared" si="377"/>
        <v>2.3214585887999034E-5</v>
      </c>
      <c r="Z646" s="96">
        <f t="shared" si="378"/>
        <v>2.3214585887999034E-5</v>
      </c>
      <c r="AA646" s="96">
        <f t="shared" si="379"/>
        <v>2.3214585887999034E-5</v>
      </c>
      <c r="AB646" s="96">
        <f t="shared" si="380"/>
        <v>2.0512408090635946E-5</v>
      </c>
      <c r="AC646" s="96">
        <f t="shared" si="381"/>
        <v>2.3214585887999034E-5</v>
      </c>
      <c r="AD646" s="97">
        <f t="shared" si="382"/>
        <v>6.4999999999999997E-3</v>
      </c>
      <c r="AE646" s="97">
        <f t="shared" si="383"/>
        <v>6.4999999999999997E-3</v>
      </c>
      <c r="AF646" s="97">
        <f t="shared" si="384"/>
        <v>6.4999999999999997E-3</v>
      </c>
      <c r="AG646" s="97">
        <f t="shared" si="385"/>
        <v>6.4999999999999997E-3</v>
      </c>
      <c r="AH646" s="97">
        <f t="shared" si="386"/>
        <v>6.4999999999999997E-3</v>
      </c>
      <c r="AI646" s="98">
        <f t="shared" si="397"/>
        <v>6.5000000000000006E-3</v>
      </c>
      <c r="AJ646" s="99">
        <f t="shared" si="398"/>
        <v>6.4999999999999997E-3</v>
      </c>
      <c r="AK646" s="98">
        <f t="shared" si="399"/>
        <v>0.03</v>
      </c>
      <c r="AL646" s="122">
        <f t="shared" si="402"/>
        <v>200</v>
      </c>
      <c r="AM646" s="100">
        <f t="shared" si="387"/>
        <v>9.1923881554251199E-3</v>
      </c>
      <c r="AN646" s="98">
        <f t="shared" si="400"/>
        <v>0.03</v>
      </c>
      <c r="AO646" s="101">
        <f t="shared" si="401"/>
        <v>54408</v>
      </c>
    </row>
    <row r="647" spans="1:41" ht="16.5">
      <c r="A647" s="112">
        <v>42583</v>
      </c>
      <c r="B647" s="73">
        <v>9080</v>
      </c>
      <c r="C647" s="73">
        <v>8984</v>
      </c>
      <c r="D647" s="80">
        <f t="shared" si="388"/>
        <v>96</v>
      </c>
      <c r="E647" s="17">
        <f t="shared" si="371"/>
        <v>1.0999999999999999E-2</v>
      </c>
      <c r="F647" s="16">
        <f t="shared" si="389"/>
        <v>6.7999999999999996E-3</v>
      </c>
      <c r="G647" s="16">
        <f t="shared" si="390"/>
        <v>6.7999999999999996E-3</v>
      </c>
      <c r="H647" s="16">
        <f t="shared" si="391"/>
        <v>6.7999999999999996E-3</v>
      </c>
      <c r="I647" s="16">
        <f t="shared" si="392"/>
        <v>6.7999999999999996E-3</v>
      </c>
      <c r="J647" s="16">
        <f t="shared" si="393"/>
        <v>6.7999999999999996E-3</v>
      </c>
      <c r="K647" s="16">
        <f t="shared" si="367"/>
        <v>6.7999999999999988E-3</v>
      </c>
      <c r="L647" s="16">
        <f t="shared" si="394"/>
        <v>0.03</v>
      </c>
      <c r="M647" s="72"/>
      <c r="N647" s="72"/>
      <c r="O647" s="32">
        <f t="shared" si="368"/>
        <v>0</v>
      </c>
      <c r="P647" s="17" t="e">
        <f t="shared" si="369"/>
        <v>#DIV/0!</v>
      </c>
      <c r="Q647" s="38">
        <f t="shared" si="370"/>
        <v>0</v>
      </c>
      <c r="R647" s="17" t="e">
        <f t="shared" si="395"/>
        <v>#DIV/0!</v>
      </c>
      <c r="S647" s="97">
        <f t="shared" si="396"/>
        <v>1.0999999999999999E-2</v>
      </c>
      <c r="T647" s="96">
        <f t="shared" si="372"/>
        <v>6.8316806157205133E-3</v>
      </c>
      <c r="U647" s="96">
        <f t="shared" si="373"/>
        <v>6.8316806157205133E-3</v>
      </c>
      <c r="V647" s="96">
        <f t="shared" si="374"/>
        <v>6.8316806157205133E-3</v>
      </c>
      <c r="W647" s="96">
        <f t="shared" si="375"/>
        <v>6.8316806157205133E-3</v>
      </c>
      <c r="X647" s="96">
        <f t="shared" si="376"/>
        <v>6.8316806157205133E-3</v>
      </c>
      <c r="Y647" s="96">
        <f t="shared" si="377"/>
        <v>2.3206252801765183E-5</v>
      </c>
      <c r="Z647" s="96">
        <f t="shared" si="378"/>
        <v>2.3206252801765183E-5</v>
      </c>
      <c r="AA647" s="96">
        <f t="shared" si="379"/>
        <v>2.3206252801765183E-5</v>
      </c>
      <c r="AB647" s="96">
        <f t="shared" si="380"/>
        <v>2.0505044975639716E-5</v>
      </c>
      <c r="AC647" s="96">
        <f t="shared" si="381"/>
        <v>2.3206252801765183E-5</v>
      </c>
      <c r="AD647" s="97">
        <f t="shared" si="382"/>
        <v>6.7999999999999996E-3</v>
      </c>
      <c r="AE647" s="97">
        <f t="shared" si="383"/>
        <v>6.7999999999999996E-3</v>
      </c>
      <c r="AF647" s="97">
        <f t="shared" si="384"/>
        <v>6.7999999999999996E-3</v>
      </c>
      <c r="AG647" s="97">
        <f t="shared" si="385"/>
        <v>6.7999999999999996E-3</v>
      </c>
      <c r="AH647" s="97">
        <f t="shared" si="386"/>
        <v>6.7999999999999996E-3</v>
      </c>
      <c r="AI647" s="98">
        <f t="shared" si="397"/>
        <v>6.7999999999999988E-3</v>
      </c>
      <c r="AJ647" s="99">
        <f t="shared" si="398"/>
        <v>6.8000000000000005E-3</v>
      </c>
      <c r="AK647" s="98">
        <f t="shared" si="399"/>
        <v>0.03</v>
      </c>
      <c r="AL647" s="122">
        <f t="shared" si="402"/>
        <v>200</v>
      </c>
      <c r="AM647" s="100">
        <f t="shared" si="387"/>
        <v>9.6166522241370456E-3</v>
      </c>
      <c r="AN647" s="98">
        <f t="shared" si="400"/>
        <v>0.03</v>
      </c>
      <c r="AO647" s="101">
        <f t="shared" si="401"/>
        <v>54480</v>
      </c>
    </row>
    <row r="648" spans="1:41" ht="16.5">
      <c r="A648" s="112">
        <v>42580</v>
      </c>
      <c r="B648" s="73">
        <v>8984</v>
      </c>
      <c r="C648" s="73">
        <v>9076</v>
      </c>
      <c r="D648" s="80">
        <f t="shared" si="388"/>
        <v>-92</v>
      </c>
      <c r="E648" s="17">
        <f t="shared" si="371"/>
        <v>1.0999999999999999E-2</v>
      </c>
      <c r="F648" s="16">
        <f t="shared" si="389"/>
        <v>6.6E-3</v>
      </c>
      <c r="G648" s="16">
        <f t="shared" si="390"/>
        <v>6.6E-3</v>
      </c>
      <c r="H648" s="16">
        <f t="shared" si="391"/>
        <v>6.6E-3</v>
      </c>
      <c r="I648" s="16">
        <f t="shared" si="392"/>
        <v>6.6E-3</v>
      </c>
      <c r="J648" s="16">
        <f t="shared" si="393"/>
        <v>6.6E-3</v>
      </c>
      <c r="K648" s="16">
        <f t="shared" si="367"/>
        <v>6.6E-3</v>
      </c>
      <c r="L648" s="16">
        <f t="shared" si="394"/>
        <v>0.03</v>
      </c>
      <c r="M648" s="72"/>
      <c r="N648" s="72"/>
      <c r="O648" s="32">
        <f t="shared" si="368"/>
        <v>0</v>
      </c>
      <c r="P648" s="17" t="e">
        <f t="shared" si="369"/>
        <v>#DIV/0!</v>
      </c>
      <c r="Q648" s="38">
        <f t="shared" si="370"/>
        <v>0</v>
      </c>
      <c r="R648" s="17" t="e">
        <f t="shared" si="395"/>
        <v>#DIV/0!</v>
      </c>
      <c r="S648" s="97">
        <f t="shared" si="396"/>
        <v>1.0999999999999999E-2</v>
      </c>
      <c r="T648" s="96">
        <f t="shared" si="372"/>
        <v>6.5656176762984176E-3</v>
      </c>
      <c r="U648" s="96">
        <f t="shared" si="373"/>
        <v>6.5656176762984176E-3</v>
      </c>
      <c r="V648" s="96">
        <f t="shared" si="374"/>
        <v>6.5656176762984176E-3</v>
      </c>
      <c r="W648" s="96">
        <f t="shared" si="375"/>
        <v>6.5656176762984176E-3</v>
      </c>
      <c r="X648" s="96">
        <f t="shared" si="376"/>
        <v>6.5656176762984176E-3</v>
      </c>
      <c r="Y648" s="96">
        <f t="shared" si="377"/>
        <v>2.3432370219361446E-5</v>
      </c>
      <c r="Z648" s="96">
        <f t="shared" si="378"/>
        <v>2.3432370219361446E-5</v>
      </c>
      <c r="AA648" s="96">
        <f t="shared" si="379"/>
        <v>2.3432370219361446E-5</v>
      </c>
      <c r="AB648" s="96">
        <f t="shared" si="380"/>
        <v>2.0704842325827774E-5</v>
      </c>
      <c r="AC648" s="96">
        <f t="shared" si="381"/>
        <v>2.3432370219361446E-5</v>
      </c>
      <c r="AD648" s="97">
        <f t="shared" si="382"/>
        <v>6.6E-3</v>
      </c>
      <c r="AE648" s="97">
        <f t="shared" si="383"/>
        <v>6.6E-3</v>
      </c>
      <c r="AF648" s="97">
        <f t="shared" si="384"/>
        <v>6.6E-3</v>
      </c>
      <c r="AG648" s="97">
        <f t="shared" si="385"/>
        <v>6.6E-3</v>
      </c>
      <c r="AH648" s="97">
        <f t="shared" si="386"/>
        <v>6.6E-3</v>
      </c>
      <c r="AI648" s="98">
        <f t="shared" si="397"/>
        <v>6.6E-3</v>
      </c>
      <c r="AJ648" s="99">
        <f t="shared" si="398"/>
        <v>6.6E-3</v>
      </c>
      <c r="AK648" s="98">
        <f t="shared" si="399"/>
        <v>0.03</v>
      </c>
      <c r="AL648" s="122">
        <f t="shared" si="402"/>
        <v>200</v>
      </c>
      <c r="AM648" s="100">
        <f t="shared" si="387"/>
        <v>9.3338095116624279E-3</v>
      </c>
      <c r="AN648" s="98">
        <f t="shared" si="400"/>
        <v>0.03</v>
      </c>
      <c r="AO648" s="101">
        <f t="shared" si="401"/>
        <v>53904</v>
      </c>
    </row>
    <row r="649" spans="1:41" ht="16.5">
      <c r="A649" s="112">
        <v>42579</v>
      </c>
      <c r="B649" s="73">
        <v>9076</v>
      </c>
      <c r="C649" s="73">
        <v>9063</v>
      </c>
      <c r="D649" s="80">
        <f t="shared" si="388"/>
        <v>13</v>
      </c>
      <c r="E649" s="17">
        <f t="shared" si="371"/>
        <v>2E-3</v>
      </c>
      <c r="F649" s="16">
        <f t="shared" si="389"/>
        <v>6.3E-3</v>
      </c>
      <c r="G649" s="16">
        <f t="shared" si="390"/>
        <v>6.3E-3</v>
      </c>
      <c r="H649" s="16">
        <f t="shared" si="391"/>
        <v>6.3E-3</v>
      </c>
      <c r="I649" s="16">
        <f t="shared" si="392"/>
        <v>6.3E-3</v>
      </c>
      <c r="J649" s="16">
        <f t="shared" si="393"/>
        <v>6.3E-3</v>
      </c>
      <c r="K649" s="16">
        <f t="shared" si="367"/>
        <v>6.3E-3</v>
      </c>
      <c r="L649" s="16">
        <f t="shared" si="394"/>
        <v>0.03</v>
      </c>
      <c r="M649" s="72"/>
      <c r="N649" s="72"/>
      <c r="O649" s="32">
        <f t="shared" si="368"/>
        <v>0</v>
      </c>
      <c r="P649" s="17" t="e">
        <f t="shared" si="369"/>
        <v>#DIV/0!</v>
      </c>
      <c r="Q649" s="38">
        <f t="shared" si="370"/>
        <v>0</v>
      </c>
      <c r="R649" s="17" t="e">
        <f t="shared" si="395"/>
        <v>#DIV/0!</v>
      </c>
      <c r="S649" s="97">
        <f t="shared" si="396"/>
        <v>2E-3</v>
      </c>
      <c r="T649" s="96">
        <f t="shared" si="372"/>
        <v>6.2825719960621458E-3</v>
      </c>
      <c r="U649" s="96">
        <f t="shared" si="373"/>
        <v>6.2825719960621458E-3</v>
      </c>
      <c r="V649" s="96">
        <f t="shared" si="374"/>
        <v>6.2825719960621458E-3</v>
      </c>
      <c r="W649" s="96">
        <f t="shared" si="375"/>
        <v>6.2825719960621458E-3</v>
      </c>
      <c r="X649" s="96">
        <f t="shared" si="376"/>
        <v>6.2825719960621458E-3</v>
      </c>
      <c r="Y649" s="96">
        <f t="shared" si="377"/>
        <v>2.3507577235128959E-5</v>
      </c>
      <c r="Z649" s="96">
        <f t="shared" si="378"/>
        <v>2.3507577235128959E-5</v>
      </c>
      <c r="AA649" s="96">
        <f t="shared" si="379"/>
        <v>2.3507577235128959E-5</v>
      </c>
      <c r="AB649" s="96">
        <f t="shared" si="380"/>
        <v>2.0771295244959948E-5</v>
      </c>
      <c r="AC649" s="96">
        <f t="shared" si="381"/>
        <v>2.3507577235128959E-5</v>
      </c>
      <c r="AD649" s="97">
        <f t="shared" si="382"/>
        <v>6.3E-3</v>
      </c>
      <c r="AE649" s="97">
        <f t="shared" si="383"/>
        <v>6.3E-3</v>
      </c>
      <c r="AF649" s="97">
        <f t="shared" si="384"/>
        <v>6.3E-3</v>
      </c>
      <c r="AG649" s="97">
        <f t="shared" si="385"/>
        <v>6.3E-3</v>
      </c>
      <c r="AH649" s="97">
        <f t="shared" si="386"/>
        <v>6.3E-3</v>
      </c>
      <c r="AI649" s="98">
        <f t="shared" si="397"/>
        <v>6.3E-3</v>
      </c>
      <c r="AJ649" s="99">
        <f t="shared" si="398"/>
        <v>6.3E-3</v>
      </c>
      <c r="AK649" s="98">
        <f t="shared" si="399"/>
        <v>0.03</v>
      </c>
      <c r="AL649" s="122">
        <f t="shared" si="402"/>
        <v>200</v>
      </c>
      <c r="AM649" s="100">
        <f t="shared" si="387"/>
        <v>8.9095454429504988E-3</v>
      </c>
      <c r="AN649" s="98">
        <f t="shared" si="400"/>
        <v>0.03</v>
      </c>
      <c r="AO649" s="101">
        <f t="shared" si="401"/>
        <v>54456</v>
      </c>
    </row>
    <row r="650" spans="1:41" ht="16.5">
      <c r="A650" s="112">
        <v>42578</v>
      </c>
      <c r="B650" s="73">
        <v>9063</v>
      </c>
      <c r="C650" s="73">
        <v>9024</v>
      </c>
      <c r="D650" s="80">
        <f t="shared" si="388"/>
        <v>39</v>
      </c>
      <c r="E650" s="17">
        <f t="shared" si="371"/>
        <v>5.0000000000000001E-3</v>
      </c>
      <c r="F650" s="16">
        <f t="shared" si="389"/>
        <v>6.6E-3</v>
      </c>
      <c r="G650" s="16">
        <f t="shared" si="390"/>
        <v>6.6E-3</v>
      </c>
      <c r="H650" s="16">
        <f t="shared" si="391"/>
        <v>6.6E-3</v>
      </c>
      <c r="I650" s="16">
        <f t="shared" si="392"/>
        <v>6.6E-3</v>
      </c>
      <c r="J650" s="16">
        <f t="shared" si="393"/>
        <v>6.6E-3</v>
      </c>
      <c r="K650" s="16">
        <f t="shared" si="367"/>
        <v>6.6E-3</v>
      </c>
      <c r="L650" s="16">
        <f t="shared" si="394"/>
        <v>0.03</v>
      </c>
      <c r="M650" s="72"/>
      <c r="N650" s="72"/>
      <c r="O650" s="32">
        <f t="shared" si="368"/>
        <v>0</v>
      </c>
      <c r="P650" s="17" t="e">
        <f t="shared" si="369"/>
        <v>#DIV/0!</v>
      </c>
      <c r="Q650" s="38">
        <f t="shared" si="370"/>
        <v>0</v>
      </c>
      <c r="R650" s="17" t="e">
        <f t="shared" si="395"/>
        <v>#DIV/0!</v>
      </c>
      <c r="S650" s="97">
        <f t="shared" si="396"/>
        <v>5.0000000000000001E-3</v>
      </c>
      <c r="T650" s="96">
        <f t="shared" si="372"/>
        <v>6.5559276553852613E-3</v>
      </c>
      <c r="U650" s="96">
        <f t="shared" si="373"/>
        <v>6.5559276553852613E-3</v>
      </c>
      <c r="V650" s="96">
        <f t="shared" si="374"/>
        <v>6.5559276553852613E-3</v>
      </c>
      <c r="W650" s="96">
        <f t="shared" si="375"/>
        <v>6.5559276553852613E-3</v>
      </c>
      <c r="X650" s="96">
        <f t="shared" si="376"/>
        <v>6.5559276553852613E-3</v>
      </c>
      <c r="Y650" s="96">
        <f t="shared" si="377"/>
        <v>2.3683179390492241E-5</v>
      </c>
      <c r="Z650" s="96">
        <f t="shared" si="378"/>
        <v>2.3683179390492241E-5</v>
      </c>
      <c r="AA650" s="96">
        <f t="shared" si="379"/>
        <v>2.3683179390492241E-5</v>
      </c>
      <c r="AB650" s="96">
        <f t="shared" si="380"/>
        <v>2.0926457309438943E-5</v>
      </c>
      <c r="AC650" s="96">
        <f t="shared" si="381"/>
        <v>2.3683179390492241E-5</v>
      </c>
      <c r="AD650" s="97">
        <f t="shared" si="382"/>
        <v>6.6E-3</v>
      </c>
      <c r="AE650" s="97">
        <f t="shared" si="383"/>
        <v>6.6E-3</v>
      </c>
      <c r="AF650" s="97">
        <f t="shared" si="384"/>
        <v>6.6E-3</v>
      </c>
      <c r="AG650" s="97">
        <f t="shared" si="385"/>
        <v>6.6E-3</v>
      </c>
      <c r="AH650" s="97">
        <f t="shared" si="386"/>
        <v>6.6E-3</v>
      </c>
      <c r="AI650" s="98">
        <f t="shared" si="397"/>
        <v>6.6E-3</v>
      </c>
      <c r="AJ650" s="99">
        <f t="shared" si="398"/>
        <v>6.6E-3</v>
      </c>
      <c r="AK650" s="98">
        <f t="shared" si="399"/>
        <v>0.03</v>
      </c>
      <c r="AL650" s="122">
        <f t="shared" si="402"/>
        <v>200</v>
      </c>
      <c r="AM650" s="100">
        <f t="shared" si="387"/>
        <v>9.3338095116624279E-3</v>
      </c>
      <c r="AN650" s="98">
        <f t="shared" si="400"/>
        <v>0.03</v>
      </c>
      <c r="AO650" s="101">
        <f t="shared" si="401"/>
        <v>54378</v>
      </c>
    </row>
    <row r="651" spans="1:41" ht="16.5">
      <c r="A651" s="112">
        <v>42577</v>
      </c>
      <c r="B651" s="73">
        <v>9024</v>
      </c>
      <c r="C651" s="73">
        <v>8991</v>
      </c>
      <c r="D651" s="80">
        <f t="shared" si="388"/>
        <v>33</v>
      </c>
      <c r="E651" s="17">
        <f t="shared" si="371"/>
        <v>4.0000000000000001E-3</v>
      </c>
      <c r="F651" s="16">
        <f t="shared" si="389"/>
        <v>6.7000000000000002E-3</v>
      </c>
      <c r="G651" s="16">
        <f t="shared" si="390"/>
        <v>6.7000000000000002E-3</v>
      </c>
      <c r="H651" s="16">
        <f t="shared" si="391"/>
        <v>6.7000000000000002E-3</v>
      </c>
      <c r="I651" s="16">
        <f t="shared" si="392"/>
        <v>6.7000000000000002E-3</v>
      </c>
      <c r="J651" s="16">
        <f t="shared" si="393"/>
        <v>6.7000000000000002E-3</v>
      </c>
      <c r="K651" s="16">
        <f t="shared" si="367"/>
        <v>6.7000000000000002E-3</v>
      </c>
      <c r="L651" s="16">
        <f t="shared" si="394"/>
        <v>0.03</v>
      </c>
      <c r="M651" s="72"/>
      <c r="N651" s="72"/>
      <c r="O651" s="32">
        <f t="shared" si="368"/>
        <v>0</v>
      </c>
      <c r="P651" s="17" t="e">
        <f t="shared" si="369"/>
        <v>#DIV/0!</v>
      </c>
      <c r="Q651" s="38">
        <f t="shared" si="370"/>
        <v>0</v>
      </c>
      <c r="R651" s="17" t="e">
        <f t="shared" si="395"/>
        <v>#DIV/0!</v>
      </c>
      <c r="S651" s="97">
        <f t="shared" si="396"/>
        <v>4.0000000000000001E-3</v>
      </c>
      <c r="T651" s="96">
        <f t="shared" si="372"/>
        <v>6.6552421865800661E-3</v>
      </c>
      <c r="U651" s="96">
        <f t="shared" si="373"/>
        <v>6.6552421865800661E-3</v>
      </c>
      <c r="V651" s="96">
        <f t="shared" si="374"/>
        <v>6.6552421865800661E-3</v>
      </c>
      <c r="W651" s="96">
        <f t="shared" si="375"/>
        <v>6.6552421865800661E-3</v>
      </c>
      <c r="X651" s="96">
        <f t="shared" si="376"/>
        <v>6.6552421865800661E-3</v>
      </c>
      <c r="Y651" s="96">
        <f t="shared" si="377"/>
        <v>2.5019989136934237E-5</v>
      </c>
      <c r="Z651" s="96">
        <f t="shared" si="378"/>
        <v>2.5019989136934237E-5</v>
      </c>
      <c r="AA651" s="96">
        <f t="shared" si="379"/>
        <v>2.5019989136934237E-5</v>
      </c>
      <c r="AB651" s="96">
        <f t="shared" si="380"/>
        <v>2.2107662401395088E-5</v>
      </c>
      <c r="AC651" s="96">
        <f t="shared" si="381"/>
        <v>2.5019989136934237E-5</v>
      </c>
      <c r="AD651" s="97">
        <f t="shared" si="382"/>
        <v>6.7000000000000002E-3</v>
      </c>
      <c r="AE651" s="97">
        <f t="shared" si="383"/>
        <v>6.7000000000000002E-3</v>
      </c>
      <c r="AF651" s="97">
        <f t="shared" si="384"/>
        <v>6.7000000000000002E-3</v>
      </c>
      <c r="AG651" s="97">
        <f t="shared" si="385"/>
        <v>6.7000000000000002E-3</v>
      </c>
      <c r="AH651" s="97">
        <f t="shared" si="386"/>
        <v>6.7000000000000002E-3</v>
      </c>
      <c r="AI651" s="98">
        <f t="shared" si="397"/>
        <v>6.7000000000000002E-3</v>
      </c>
      <c r="AJ651" s="99">
        <f t="shared" si="398"/>
        <v>6.7000000000000002E-3</v>
      </c>
      <c r="AK651" s="98">
        <f t="shared" si="399"/>
        <v>0.03</v>
      </c>
      <c r="AL651" s="122">
        <f t="shared" si="402"/>
        <v>200</v>
      </c>
      <c r="AM651" s="100">
        <f t="shared" si="387"/>
        <v>9.4752308678997376E-3</v>
      </c>
      <c r="AN651" s="98">
        <f t="shared" si="400"/>
        <v>0.03</v>
      </c>
      <c r="AO651" s="101">
        <f t="shared" si="401"/>
        <v>54144</v>
      </c>
    </row>
    <row r="652" spans="1:41" ht="16.5">
      <c r="A652" s="112">
        <v>42576</v>
      </c>
      <c r="B652" s="73">
        <v>8991</v>
      </c>
      <c r="C652" s="73">
        <v>9013</v>
      </c>
      <c r="D652" s="80">
        <f t="shared" si="388"/>
        <v>-22</v>
      </c>
      <c r="E652" s="17">
        <f t="shared" si="371"/>
        <v>3.0000000000000001E-3</v>
      </c>
      <c r="F652" s="16">
        <f t="shared" si="389"/>
        <v>6.7999999999999996E-3</v>
      </c>
      <c r="G652" s="16">
        <f t="shared" si="390"/>
        <v>6.7999999999999996E-3</v>
      </c>
      <c r="H652" s="16">
        <f t="shared" si="391"/>
        <v>6.7999999999999996E-3</v>
      </c>
      <c r="I652" s="16">
        <f t="shared" si="392"/>
        <v>6.7999999999999996E-3</v>
      </c>
      <c r="J652" s="16">
        <f t="shared" si="393"/>
        <v>6.7999999999999996E-3</v>
      </c>
      <c r="K652" s="16">
        <f t="shared" si="367"/>
        <v>6.7999999999999988E-3</v>
      </c>
      <c r="L652" s="16">
        <f t="shared" si="394"/>
        <v>0.03</v>
      </c>
      <c r="M652" s="72"/>
      <c r="N652" s="72"/>
      <c r="O652" s="32">
        <f t="shared" si="368"/>
        <v>0</v>
      </c>
      <c r="P652" s="17" t="e">
        <f t="shared" si="369"/>
        <v>#DIV/0!</v>
      </c>
      <c r="Q652" s="38">
        <f t="shared" si="370"/>
        <v>0</v>
      </c>
      <c r="R652" s="17" t="e">
        <f t="shared" si="395"/>
        <v>#DIV/0!</v>
      </c>
      <c r="S652" s="97">
        <f t="shared" si="396"/>
        <v>3.0000000000000001E-3</v>
      </c>
      <c r="T652" s="96">
        <f t="shared" si="372"/>
        <v>6.8247257304043249E-3</v>
      </c>
      <c r="U652" s="96">
        <f t="shared" si="373"/>
        <v>6.8247257304043249E-3</v>
      </c>
      <c r="V652" s="96">
        <f t="shared" si="374"/>
        <v>6.8247257304043249E-3</v>
      </c>
      <c r="W652" s="96">
        <f t="shared" si="375"/>
        <v>6.8247257304043249E-3</v>
      </c>
      <c r="X652" s="96">
        <f t="shared" si="376"/>
        <v>6.8247257304043249E-3</v>
      </c>
      <c r="Y652" s="96">
        <f t="shared" si="377"/>
        <v>2.6107707031716749E-5</v>
      </c>
      <c r="Z652" s="96">
        <f t="shared" si="378"/>
        <v>2.6107707031716749E-5</v>
      </c>
      <c r="AA652" s="96">
        <f t="shared" si="379"/>
        <v>2.6107707031716749E-5</v>
      </c>
      <c r="AB652" s="96">
        <f t="shared" si="380"/>
        <v>2.3068769933224916E-5</v>
      </c>
      <c r="AC652" s="96">
        <f t="shared" si="381"/>
        <v>2.6107707031716749E-5</v>
      </c>
      <c r="AD652" s="97">
        <f t="shared" si="382"/>
        <v>6.7999999999999996E-3</v>
      </c>
      <c r="AE652" s="97">
        <f t="shared" si="383"/>
        <v>6.7999999999999996E-3</v>
      </c>
      <c r="AF652" s="97">
        <f t="shared" si="384"/>
        <v>6.7999999999999996E-3</v>
      </c>
      <c r="AG652" s="97">
        <f t="shared" si="385"/>
        <v>6.7999999999999996E-3</v>
      </c>
      <c r="AH652" s="97">
        <f t="shared" si="386"/>
        <v>6.7999999999999996E-3</v>
      </c>
      <c r="AI652" s="98">
        <f t="shared" si="397"/>
        <v>6.7999999999999988E-3</v>
      </c>
      <c r="AJ652" s="99">
        <f t="shared" si="398"/>
        <v>6.8000000000000005E-3</v>
      </c>
      <c r="AK652" s="98">
        <f t="shared" si="399"/>
        <v>0.03</v>
      </c>
      <c r="AL652" s="122">
        <f t="shared" si="402"/>
        <v>200</v>
      </c>
      <c r="AM652" s="100">
        <f t="shared" si="387"/>
        <v>9.6166522241370456E-3</v>
      </c>
      <c r="AN652" s="98">
        <f t="shared" si="400"/>
        <v>0.03</v>
      </c>
      <c r="AO652" s="101">
        <f t="shared" si="401"/>
        <v>53946</v>
      </c>
    </row>
    <row r="653" spans="1:41" ht="16.5">
      <c r="A653" s="112">
        <v>42573</v>
      </c>
      <c r="B653" s="73">
        <v>9013</v>
      </c>
      <c r="C653" s="73">
        <v>9056</v>
      </c>
      <c r="D653" s="80">
        <f t="shared" si="388"/>
        <v>-43</v>
      </c>
      <c r="E653" s="17">
        <f t="shared" si="371"/>
        <v>5.0000000000000001E-3</v>
      </c>
      <c r="F653" s="16">
        <f t="shared" si="389"/>
        <v>7.1000000000000004E-3</v>
      </c>
      <c r="G653" s="16">
        <f t="shared" si="390"/>
        <v>7.1000000000000004E-3</v>
      </c>
      <c r="H653" s="16">
        <f t="shared" si="391"/>
        <v>7.1000000000000004E-3</v>
      </c>
      <c r="I653" s="16">
        <f t="shared" si="392"/>
        <v>7.1000000000000004E-3</v>
      </c>
      <c r="J653" s="16">
        <f t="shared" si="393"/>
        <v>7.1000000000000004E-3</v>
      </c>
      <c r="K653" s="16">
        <f t="shared" si="367"/>
        <v>7.1000000000000004E-3</v>
      </c>
      <c r="L653" s="16">
        <f t="shared" si="394"/>
        <v>0.03</v>
      </c>
      <c r="M653" s="72"/>
      <c r="N653" s="72"/>
      <c r="O653" s="32">
        <f t="shared" si="368"/>
        <v>0</v>
      </c>
      <c r="P653" s="17" t="e">
        <f t="shared" si="369"/>
        <v>#DIV/0!</v>
      </c>
      <c r="Q653" s="38">
        <f t="shared" si="370"/>
        <v>0</v>
      </c>
      <c r="R653" s="17" t="e">
        <f t="shared" si="395"/>
        <v>#DIV/0!</v>
      </c>
      <c r="S653" s="97">
        <f t="shared" si="396"/>
        <v>5.0000000000000001E-3</v>
      </c>
      <c r="T653" s="96">
        <f t="shared" si="372"/>
        <v>7.0688571600046012E-3</v>
      </c>
      <c r="U653" s="96">
        <f t="shared" si="373"/>
        <v>7.0688571600046012E-3</v>
      </c>
      <c r="V653" s="96">
        <f t="shared" si="374"/>
        <v>7.0688571600046012E-3</v>
      </c>
      <c r="W653" s="96">
        <f t="shared" si="375"/>
        <v>7.0688571600046012E-3</v>
      </c>
      <c r="X653" s="96">
        <f t="shared" si="376"/>
        <v>7.0688571600046012E-3</v>
      </c>
      <c r="Y653" s="96">
        <f t="shared" si="377"/>
        <v>2.6717416081282457E-5</v>
      </c>
      <c r="Z653" s="96">
        <f t="shared" si="378"/>
        <v>2.6717416081282457E-5</v>
      </c>
      <c r="AA653" s="96">
        <f t="shared" si="379"/>
        <v>2.6717416081282457E-5</v>
      </c>
      <c r="AB653" s="96">
        <f t="shared" si="380"/>
        <v>2.3607508849421173E-5</v>
      </c>
      <c r="AC653" s="96">
        <f t="shared" si="381"/>
        <v>2.6717416081282457E-5</v>
      </c>
      <c r="AD653" s="97">
        <f t="shared" si="382"/>
        <v>7.1000000000000004E-3</v>
      </c>
      <c r="AE653" s="97">
        <f t="shared" si="383"/>
        <v>7.1000000000000004E-3</v>
      </c>
      <c r="AF653" s="97">
        <f t="shared" si="384"/>
        <v>7.1000000000000004E-3</v>
      </c>
      <c r="AG653" s="97">
        <f t="shared" si="385"/>
        <v>7.1000000000000004E-3</v>
      </c>
      <c r="AH653" s="97">
        <f t="shared" si="386"/>
        <v>7.1000000000000004E-3</v>
      </c>
      <c r="AI653" s="98">
        <f t="shared" si="397"/>
        <v>7.1000000000000004E-3</v>
      </c>
      <c r="AJ653" s="99">
        <f t="shared" si="398"/>
        <v>7.1000000000000013E-3</v>
      </c>
      <c r="AK653" s="98">
        <f t="shared" si="399"/>
        <v>0.03</v>
      </c>
      <c r="AL653" s="122">
        <f t="shared" si="402"/>
        <v>200</v>
      </c>
      <c r="AM653" s="100">
        <f t="shared" si="387"/>
        <v>1.0040916292848976E-2</v>
      </c>
      <c r="AN653" s="98">
        <f t="shared" si="400"/>
        <v>0.03</v>
      </c>
      <c r="AO653" s="101">
        <f t="shared" si="401"/>
        <v>54078</v>
      </c>
    </row>
    <row r="654" spans="1:41" ht="16.5">
      <c r="A654" s="112">
        <v>42572</v>
      </c>
      <c r="B654" s="73">
        <v>9056</v>
      </c>
      <c r="C654" s="73">
        <v>9007</v>
      </c>
      <c r="D654" s="80">
        <f t="shared" si="388"/>
        <v>49</v>
      </c>
      <c r="E654" s="17">
        <f t="shared" si="371"/>
        <v>6.0000000000000001E-3</v>
      </c>
      <c r="F654" s="16">
        <f t="shared" si="389"/>
        <v>7.1999999999999998E-3</v>
      </c>
      <c r="G654" s="16">
        <f t="shared" si="390"/>
        <v>7.1999999999999998E-3</v>
      </c>
      <c r="H654" s="16">
        <f t="shared" si="391"/>
        <v>7.1999999999999998E-3</v>
      </c>
      <c r="I654" s="16">
        <f t="shared" si="392"/>
        <v>7.1999999999999998E-3</v>
      </c>
      <c r="J654" s="16">
        <f t="shared" si="393"/>
        <v>7.1999999999999998E-3</v>
      </c>
      <c r="K654" s="16">
        <f t="shared" si="367"/>
        <v>7.1999999999999998E-3</v>
      </c>
      <c r="L654" s="16">
        <f t="shared" si="394"/>
        <v>0.03</v>
      </c>
      <c r="M654" s="72"/>
      <c r="N654" s="72"/>
      <c r="O654" s="32">
        <f t="shared" si="368"/>
        <v>0</v>
      </c>
      <c r="P654" s="17" t="e">
        <f t="shared" si="369"/>
        <v>#DIV/0!</v>
      </c>
      <c r="Q654" s="38">
        <f t="shared" si="370"/>
        <v>0</v>
      </c>
      <c r="R654" s="17" t="e">
        <f t="shared" si="395"/>
        <v>#DIV/0!</v>
      </c>
      <c r="S654" s="97">
        <f t="shared" si="396"/>
        <v>6.0000000000000001E-3</v>
      </c>
      <c r="T654" s="96">
        <f t="shared" si="372"/>
        <v>7.2009118723453209E-3</v>
      </c>
      <c r="U654" s="96">
        <f t="shared" si="373"/>
        <v>7.2009118723453209E-3</v>
      </c>
      <c r="V654" s="96">
        <f t="shared" si="374"/>
        <v>7.2009118723453209E-3</v>
      </c>
      <c r="W654" s="96">
        <f t="shared" si="375"/>
        <v>7.2009118723453209E-3</v>
      </c>
      <c r="X654" s="96">
        <f t="shared" si="376"/>
        <v>7.2009118723453209E-3</v>
      </c>
      <c r="Y654" s="96">
        <f t="shared" si="377"/>
        <v>2.8113590741587897E-5</v>
      </c>
      <c r="Z654" s="96">
        <f t="shared" si="378"/>
        <v>2.8113590741587897E-5</v>
      </c>
      <c r="AA654" s="96">
        <f t="shared" si="379"/>
        <v>2.8113590741587897E-5</v>
      </c>
      <c r="AB654" s="96">
        <f t="shared" si="380"/>
        <v>2.484116877926706E-5</v>
      </c>
      <c r="AC654" s="96">
        <f t="shared" si="381"/>
        <v>2.8113590741587897E-5</v>
      </c>
      <c r="AD654" s="97">
        <f t="shared" si="382"/>
        <v>7.1999999999999998E-3</v>
      </c>
      <c r="AE654" s="97">
        <f t="shared" si="383"/>
        <v>7.1999999999999998E-3</v>
      </c>
      <c r="AF654" s="97">
        <f t="shared" si="384"/>
        <v>7.1999999999999998E-3</v>
      </c>
      <c r="AG654" s="97">
        <f t="shared" si="385"/>
        <v>7.1999999999999998E-3</v>
      </c>
      <c r="AH654" s="97">
        <f t="shared" si="386"/>
        <v>7.1999999999999998E-3</v>
      </c>
      <c r="AI654" s="98">
        <f t="shared" si="397"/>
        <v>7.1999999999999998E-3</v>
      </c>
      <c r="AJ654" s="99">
        <f t="shared" si="398"/>
        <v>7.2000000000000007E-3</v>
      </c>
      <c r="AK654" s="98">
        <f t="shared" si="399"/>
        <v>0.03</v>
      </c>
      <c r="AL654" s="122">
        <f t="shared" si="402"/>
        <v>200</v>
      </c>
      <c r="AM654" s="100">
        <f t="shared" si="387"/>
        <v>1.0182337649086284E-2</v>
      </c>
      <c r="AN654" s="98">
        <f t="shared" si="400"/>
        <v>0.03</v>
      </c>
      <c r="AO654" s="101">
        <f t="shared" si="401"/>
        <v>54336</v>
      </c>
    </row>
    <row r="655" spans="1:41" ht="16.5">
      <c r="A655" s="112">
        <v>42571</v>
      </c>
      <c r="B655" s="73">
        <v>9007</v>
      </c>
      <c r="C655" s="73">
        <v>9034</v>
      </c>
      <c r="D655" s="80">
        <f t="shared" si="388"/>
        <v>-27</v>
      </c>
      <c r="E655" s="17">
        <f t="shared" si="371"/>
        <v>3.0000000000000001E-3</v>
      </c>
      <c r="F655" s="16">
        <f t="shared" si="389"/>
        <v>7.3000000000000001E-3</v>
      </c>
      <c r="G655" s="16">
        <f t="shared" si="390"/>
        <v>7.3000000000000001E-3</v>
      </c>
      <c r="H655" s="16">
        <f t="shared" si="391"/>
        <v>7.3000000000000001E-3</v>
      </c>
      <c r="I655" s="16">
        <f t="shared" si="392"/>
        <v>7.3000000000000001E-3</v>
      </c>
      <c r="J655" s="16">
        <f t="shared" si="393"/>
        <v>7.3000000000000001E-3</v>
      </c>
      <c r="K655" s="16">
        <f t="shared" si="367"/>
        <v>7.2999999999999992E-3</v>
      </c>
      <c r="L655" s="16">
        <f t="shared" si="394"/>
        <v>0.03</v>
      </c>
      <c r="M655" s="72"/>
      <c r="N655" s="72"/>
      <c r="O655" s="32">
        <f t="shared" si="368"/>
        <v>0</v>
      </c>
      <c r="P655" s="17" t="e">
        <f t="shared" si="369"/>
        <v>#DIV/0!</v>
      </c>
      <c r="Q655" s="38">
        <f t="shared" si="370"/>
        <v>0</v>
      </c>
      <c r="R655" s="17" t="e">
        <f t="shared" si="395"/>
        <v>#DIV/0!</v>
      </c>
      <c r="S655" s="97">
        <f t="shared" si="396"/>
        <v>3.0000000000000001E-3</v>
      </c>
      <c r="T655" s="96">
        <f t="shared" si="372"/>
        <v>7.2775658216439583E-3</v>
      </c>
      <c r="U655" s="96">
        <f t="shared" si="373"/>
        <v>7.2775658216439583E-3</v>
      </c>
      <c r="V655" s="96">
        <f t="shared" si="374"/>
        <v>7.2775658216439583E-3</v>
      </c>
      <c r="W655" s="96">
        <f t="shared" si="375"/>
        <v>7.2775658216439583E-3</v>
      </c>
      <c r="X655" s="96">
        <f t="shared" si="376"/>
        <v>7.2775658216439583E-3</v>
      </c>
      <c r="Y655" s="96">
        <f t="shared" si="377"/>
        <v>2.9803893910499925E-5</v>
      </c>
      <c r="Z655" s="96">
        <f t="shared" si="378"/>
        <v>2.9803893910499925E-5</v>
      </c>
      <c r="AA655" s="96">
        <f t="shared" si="379"/>
        <v>2.9803893910499925E-5</v>
      </c>
      <c r="AB655" s="96">
        <f t="shared" si="380"/>
        <v>2.6334720659317729E-5</v>
      </c>
      <c r="AC655" s="96">
        <f t="shared" si="381"/>
        <v>2.9803893910499925E-5</v>
      </c>
      <c r="AD655" s="97">
        <f t="shared" si="382"/>
        <v>7.3000000000000001E-3</v>
      </c>
      <c r="AE655" s="97">
        <f t="shared" si="383"/>
        <v>7.3000000000000001E-3</v>
      </c>
      <c r="AF655" s="97">
        <f t="shared" si="384"/>
        <v>7.3000000000000001E-3</v>
      </c>
      <c r="AG655" s="97">
        <f t="shared" si="385"/>
        <v>7.3000000000000001E-3</v>
      </c>
      <c r="AH655" s="97">
        <f t="shared" si="386"/>
        <v>7.3000000000000001E-3</v>
      </c>
      <c r="AI655" s="98">
        <f t="shared" si="397"/>
        <v>7.2999999999999992E-3</v>
      </c>
      <c r="AJ655" s="99">
        <f t="shared" si="398"/>
        <v>7.3000000000000009E-3</v>
      </c>
      <c r="AK655" s="98">
        <f t="shared" si="399"/>
        <v>0.03</v>
      </c>
      <c r="AL655" s="122">
        <f t="shared" si="402"/>
        <v>200</v>
      </c>
      <c r="AM655" s="100">
        <f t="shared" si="387"/>
        <v>1.0323759005323594E-2</v>
      </c>
      <c r="AN655" s="98">
        <f t="shared" si="400"/>
        <v>0.03</v>
      </c>
      <c r="AO655" s="101">
        <f t="shared" si="401"/>
        <v>54042</v>
      </c>
    </row>
    <row r="656" spans="1:41" ht="16.5">
      <c r="A656" s="112">
        <v>42570</v>
      </c>
      <c r="B656" s="73">
        <v>9034</v>
      </c>
      <c r="C656" s="73">
        <v>9008</v>
      </c>
      <c r="D656" s="80">
        <f t="shared" si="388"/>
        <v>26</v>
      </c>
      <c r="E656" s="17">
        <f t="shared" si="371"/>
        <v>3.0000000000000001E-3</v>
      </c>
      <c r="F656" s="16">
        <f t="shared" si="389"/>
        <v>7.6E-3</v>
      </c>
      <c r="G656" s="16">
        <f t="shared" si="390"/>
        <v>7.6E-3</v>
      </c>
      <c r="H656" s="16">
        <f t="shared" si="391"/>
        <v>7.6E-3</v>
      </c>
      <c r="I656" s="16">
        <f t="shared" si="392"/>
        <v>7.6E-3</v>
      </c>
      <c r="J656" s="16">
        <f t="shared" si="393"/>
        <v>7.6E-3</v>
      </c>
      <c r="K656" s="16">
        <f t="shared" si="367"/>
        <v>7.6E-3</v>
      </c>
      <c r="L656" s="16">
        <f t="shared" si="394"/>
        <v>0.03</v>
      </c>
      <c r="M656" s="72"/>
      <c r="N656" s="72"/>
      <c r="O656" s="32">
        <f t="shared" si="368"/>
        <v>0</v>
      </c>
      <c r="P656" s="17" t="e">
        <f t="shared" si="369"/>
        <v>#DIV/0!</v>
      </c>
      <c r="Q656" s="38">
        <f t="shared" si="370"/>
        <v>0</v>
      </c>
      <c r="R656" s="17" t="e">
        <f t="shared" si="395"/>
        <v>#DIV/0!</v>
      </c>
      <c r="S656" s="97">
        <f t="shared" si="396"/>
        <v>3.0000000000000001E-3</v>
      </c>
      <c r="T656" s="96">
        <f t="shared" si="372"/>
        <v>7.5506019379191049E-3</v>
      </c>
      <c r="U656" s="96">
        <f t="shared" si="373"/>
        <v>7.5506019379191049E-3</v>
      </c>
      <c r="V656" s="96">
        <f t="shared" si="374"/>
        <v>7.5506019379191049E-3</v>
      </c>
      <c r="W656" s="96">
        <f t="shared" si="375"/>
        <v>7.5506019379191049E-3</v>
      </c>
      <c r="X656" s="96">
        <f t="shared" si="376"/>
        <v>7.5506019379191049E-3</v>
      </c>
      <c r="Y656" s="96">
        <f t="shared" si="377"/>
        <v>3.0384484287932275E-5</v>
      </c>
      <c r="Z656" s="96">
        <f t="shared" si="378"/>
        <v>3.0384484287932275E-5</v>
      </c>
      <c r="AA656" s="96">
        <f t="shared" si="379"/>
        <v>3.0384484287932275E-5</v>
      </c>
      <c r="AB656" s="96">
        <f t="shared" si="380"/>
        <v>2.6847730316816952E-5</v>
      </c>
      <c r="AC656" s="96">
        <f t="shared" si="381"/>
        <v>3.0384484287932275E-5</v>
      </c>
      <c r="AD656" s="97">
        <f t="shared" si="382"/>
        <v>7.6E-3</v>
      </c>
      <c r="AE656" s="97">
        <f t="shared" si="383"/>
        <v>7.6E-3</v>
      </c>
      <c r="AF656" s="97">
        <f t="shared" si="384"/>
        <v>7.6E-3</v>
      </c>
      <c r="AG656" s="97">
        <f t="shared" si="385"/>
        <v>7.6E-3</v>
      </c>
      <c r="AH656" s="97">
        <f t="shared" si="386"/>
        <v>7.6E-3</v>
      </c>
      <c r="AI656" s="98">
        <f t="shared" si="397"/>
        <v>7.6E-3</v>
      </c>
      <c r="AJ656" s="99">
        <f t="shared" si="398"/>
        <v>7.6000000000000009E-3</v>
      </c>
      <c r="AK656" s="98">
        <f t="shared" si="399"/>
        <v>0.03</v>
      </c>
      <c r="AL656" s="122">
        <f t="shared" si="402"/>
        <v>200</v>
      </c>
      <c r="AM656" s="100">
        <f t="shared" si="387"/>
        <v>1.0748023074035523E-2</v>
      </c>
      <c r="AN656" s="98">
        <f t="shared" si="400"/>
        <v>0.03</v>
      </c>
      <c r="AO656" s="101">
        <f t="shared" si="401"/>
        <v>54204</v>
      </c>
    </row>
    <row r="657" spans="1:41" ht="16.5">
      <c r="A657" s="112">
        <v>42569</v>
      </c>
      <c r="B657" s="73">
        <v>9008</v>
      </c>
      <c r="C657" s="73">
        <v>8949</v>
      </c>
      <c r="D657" s="80">
        <f t="shared" si="388"/>
        <v>59</v>
      </c>
      <c r="E657" s="17">
        <f t="shared" si="371"/>
        <v>7.0000000000000001E-3</v>
      </c>
      <c r="F657" s="16">
        <f t="shared" si="389"/>
        <v>7.7999999999999996E-3</v>
      </c>
      <c r="G657" s="16">
        <f t="shared" si="390"/>
        <v>7.7999999999999996E-3</v>
      </c>
      <c r="H657" s="16">
        <f t="shared" si="391"/>
        <v>7.7999999999999996E-3</v>
      </c>
      <c r="I657" s="16">
        <f t="shared" si="392"/>
        <v>7.7999999999999996E-3</v>
      </c>
      <c r="J657" s="16">
        <f t="shared" si="393"/>
        <v>7.7999999999999996E-3</v>
      </c>
      <c r="K657" s="16">
        <f t="shared" si="367"/>
        <v>7.7999999999999996E-3</v>
      </c>
      <c r="L657" s="16">
        <f t="shared" si="394"/>
        <v>0.03</v>
      </c>
      <c r="M657" s="72"/>
      <c r="N657" s="72"/>
      <c r="O657" s="32">
        <f t="shared" si="368"/>
        <v>0</v>
      </c>
      <c r="P657" s="17" t="e">
        <f t="shared" si="369"/>
        <v>#DIV/0!</v>
      </c>
      <c r="Q657" s="38">
        <f t="shared" si="370"/>
        <v>0</v>
      </c>
      <c r="R657" s="17" t="e">
        <f t="shared" si="395"/>
        <v>#DIV/0!</v>
      </c>
      <c r="S657" s="97">
        <f t="shared" si="396"/>
        <v>7.0000000000000001E-3</v>
      </c>
      <c r="T657" s="96">
        <f t="shared" si="372"/>
        <v>7.8410658914033031E-3</v>
      </c>
      <c r="U657" s="96">
        <f t="shared" si="373"/>
        <v>7.8410658914033031E-3</v>
      </c>
      <c r="V657" s="96">
        <f t="shared" si="374"/>
        <v>7.8410658914033031E-3</v>
      </c>
      <c r="W657" s="96">
        <f t="shared" si="375"/>
        <v>7.8410658914033031E-3</v>
      </c>
      <c r="X657" s="96">
        <f t="shared" si="376"/>
        <v>7.8410658914033031E-3</v>
      </c>
      <c r="Y657" s="96">
        <f t="shared" si="377"/>
        <v>3.0828009734082732E-5</v>
      </c>
      <c r="Z657" s="96">
        <f t="shared" si="378"/>
        <v>3.0828009734082732E-5</v>
      </c>
      <c r="AA657" s="96">
        <f t="shared" si="379"/>
        <v>3.0828009734082732E-5</v>
      </c>
      <c r="AB657" s="96">
        <f t="shared" si="380"/>
        <v>2.7239629401035496E-5</v>
      </c>
      <c r="AC657" s="96">
        <f t="shared" si="381"/>
        <v>3.0828009734082732E-5</v>
      </c>
      <c r="AD657" s="97">
        <f t="shared" si="382"/>
        <v>7.7999999999999996E-3</v>
      </c>
      <c r="AE657" s="97">
        <f t="shared" si="383"/>
        <v>7.7999999999999996E-3</v>
      </c>
      <c r="AF657" s="97">
        <f t="shared" si="384"/>
        <v>7.7999999999999996E-3</v>
      </c>
      <c r="AG657" s="97">
        <f t="shared" si="385"/>
        <v>7.7999999999999996E-3</v>
      </c>
      <c r="AH657" s="97">
        <f t="shared" si="386"/>
        <v>7.7999999999999996E-3</v>
      </c>
      <c r="AI657" s="98">
        <f t="shared" si="397"/>
        <v>7.7999999999999996E-3</v>
      </c>
      <c r="AJ657" s="99">
        <f t="shared" si="398"/>
        <v>7.7999999999999996E-3</v>
      </c>
      <c r="AK657" s="98">
        <f t="shared" si="399"/>
        <v>0.03</v>
      </c>
      <c r="AL657" s="122">
        <f t="shared" si="402"/>
        <v>200</v>
      </c>
      <c r="AM657" s="100">
        <f t="shared" si="387"/>
        <v>1.1030865786510141E-2</v>
      </c>
      <c r="AN657" s="98">
        <f t="shared" si="400"/>
        <v>0.03</v>
      </c>
      <c r="AO657" s="101">
        <f t="shared" si="401"/>
        <v>54048</v>
      </c>
    </row>
    <row r="658" spans="1:41" ht="16.5">
      <c r="A658" s="112">
        <v>42566</v>
      </c>
      <c r="B658" s="73">
        <v>8949</v>
      </c>
      <c r="C658" s="73">
        <v>8866</v>
      </c>
      <c r="D658" s="80">
        <f t="shared" si="388"/>
        <v>83</v>
      </c>
      <c r="E658" s="17">
        <f t="shared" si="371"/>
        <v>9.9999999999999985E-3</v>
      </c>
      <c r="F658" s="16">
        <f t="shared" si="389"/>
        <v>7.9000000000000008E-3</v>
      </c>
      <c r="G658" s="16">
        <f t="shared" si="390"/>
        <v>7.9000000000000008E-3</v>
      </c>
      <c r="H658" s="16">
        <f t="shared" si="391"/>
        <v>7.9000000000000008E-3</v>
      </c>
      <c r="I658" s="16">
        <f t="shared" si="392"/>
        <v>7.9000000000000008E-3</v>
      </c>
      <c r="J658" s="16">
        <f t="shared" si="393"/>
        <v>7.9000000000000008E-3</v>
      </c>
      <c r="K658" s="16">
        <f t="shared" si="367"/>
        <v>7.9000000000000008E-3</v>
      </c>
      <c r="L658" s="16">
        <f t="shared" si="394"/>
        <v>0.03</v>
      </c>
      <c r="M658" s="72"/>
      <c r="N658" s="72"/>
      <c r="O658" s="32">
        <f t="shared" si="368"/>
        <v>0</v>
      </c>
      <c r="P658" s="17" t="e">
        <f t="shared" si="369"/>
        <v>#DIV/0!</v>
      </c>
      <c r="Q658" s="38">
        <f t="shared" si="370"/>
        <v>0</v>
      </c>
      <c r="R658" s="17" t="e">
        <f t="shared" si="395"/>
        <v>#DIV/0!</v>
      </c>
      <c r="S658" s="97">
        <f t="shared" si="396"/>
        <v>9.9999999999999985E-3</v>
      </c>
      <c r="T658" s="96">
        <f t="shared" si="372"/>
        <v>7.8947509483013861E-3</v>
      </c>
      <c r="U658" s="96">
        <f t="shared" si="373"/>
        <v>7.8947509483013861E-3</v>
      </c>
      <c r="V658" s="96">
        <f t="shared" si="374"/>
        <v>7.8947509483013861E-3</v>
      </c>
      <c r="W658" s="96">
        <f t="shared" si="375"/>
        <v>7.8947509483013861E-3</v>
      </c>
      <c r="X658" s="96">
        <f t="shared" si="376"/>
        <v>7.8947509483013861E-3</v>
      </c>
      <c r="Y658" s="96">
        <f t="shared" si="377"/>
        <v>3.2744654232461232E-5</v>
      </c>
      <c r="Z658" s="96">
        <f t="shared" si="378"/>
        <v>3.2744654232461232E-5</v>
      </c>
      <c r="AA658" s="96">
        <f t="shared" si="379"/>
        <v>3.2744654232461232E-5</v>
      </c>
      <c r="AB658" s="96">
        <f t="shared" si="380"/>
        <v>2.8933176479802738E-5</v>
      </c>
      <c r="AC658" s="96">
        <f t="shared" si="381"/>
        <v>3.2744654232461232E-5</v>
      </c>
      <c r="AD658" s="97">
        <f t="shared" si="382"/>
        <v>7.9000000000000008E-3</v>
      </c>
      <c r="AE658" s="97">
        <f t="shared" si="383"/>
        <v>7.9000000000000008E-3</v>
      </c>
      <c r="AF658" s="97">
        <f t="shared" si="384"/>
        <v>7.9000000000000008E-3</v>
      </c>
      <c r="AG658" s="97">
        <f t="shared" si="385"/>
        <v>7.9000000000000008E-3</v>
      </c>
      <c r="AH658" s="97">
        <f t="shared" si="386"/>
        <v>7.9000000000000008E-3</v>
      </c>
      <c r="AI658" s="98">
        <f t="shared" si="397"/>
        <v>7.9000000000000008E-3</v>
      </c>
      <c r="AJ658" s="99">
        <f t="shared" si="398"/>
        <v>7.9000000000000008E-3</v>
      </c>
      <c r="AK658" s="98">
        <f t="shared" si="399"/>
        <v>0.03</v>
      </c>
      <c r="AL658" s="122">
        <f t="shared" si="402"/>
        <v>200</v>
      </c>
      <c r="AM658" s="100">
        <f t="shared" si="387"/>
        <v>1.1172287142747452E-2</v>
      </c>
      <c r="AN658" s="98">
        <f t="shared" si="400"/>
        <v>0.03</v>
      </c>
      <c r="AO658" s="101">
        <f t="shared" si="401"/>
        <v>53694</v>
      </c>
    </row>
    <row r="659" spans="1:41" ht="16.5">
      <c r="A659" s="112">
        <v>42565</v>
      </c>
      <c r="B659" s="73">
        <v>8866</v>
      </c>
      <c r="C659" s="73">
        <v>8857</v>
      </c>
      <c r="D659" s="80">
        <f t="shared" si="388"/>
        <v>9</v>
      </c>
      <c r="E659" s="17">
        <f t="shared" si="371"/>
        <v>2E-3</v>
      </c>
      <c r="F659" s="16">
        <f t="shared" si="389"/>
        <v>7.7999999999999996E-3</v>
      </c>
      <c r="G659" s="16">
        <f t="shared" si="390"/>
        <v>7.7999999999999996E-3</v>
      </c>
      <c r="H659" s="16">
        <f t="shared" si="391"/>
        <v>7.7999999999999996E-3</v>
      </c>
      <c r="I659" s="16">
        <f t="shared" si="392"/>
        <v>7.7999999999999996E-3</v>
      </c>
      <c r="J659" s="16">
        <f t="shared" si="393"/>
        <v>7.7999999999999996E-3</v>
      </c>
      <c r="K659" s="16">
        <f t="shared" si="367"/>
        <v>7.7999999999999996E-3</v>
      </c>
      <c r="L659" s="16">
        <f t="shared" si="394"/>
        <v>0.03</v>
      </c>
      <c r="M659" s="72"/>
      <c r="N659" s="72"/>
      <c r="O659" s="32">
        <f t="shared" si="368"/>
        <v>0</v>
      </c>
      <c r="P659" s="17" t="e">
        <f t="shared" si="369"/>
        <v>#DIV/0!</v>
      </c>
      <c r="Q659" s="38">
        <f t="shared" si="370"/>
        <v>0</v>
      </c>
      <c r="R659" s="17" t="e">
        <f t="shared" si="395"/>
        <v>#DIV/0!</v>
      </c>
      <c r="S659" s="97">
        <f t="shared" si="396"/>
        <v>2E-3</v>
      </c>
      <c r="T659" s="96">
        <f t="shared" si="372"/>
        <v>7.7603733492567937E-3</v>
      </c>
      <c r="U659" s="96">
        <f t="shared" si="373"/>
        <v>7.7603733492567937E-3</v>
      </c>
      <c r="V659" s="96">
        <f t="shared" si="374"/>
        <v>7.7603733492567937E-3</v>
      </c>
      <c r="W659" s="96">
        <f t="shared" si="375"/>
        <v>7.7603733492567937E-3</v>
      </c>
      <c r="X659" s="96">
        <f t="shared" si="376"/>
        <v>7.7603733492567937E-3</v>
      </c>
      <c r="Y659" s="96">
        <f t="shared" si="377"/>
        <v>3.4514572957849028E-5</v>
      </c>
      <c r="Z659" s="96">
        <f t="shared" si="378"/>
        <v>3.4514572957849028E-5</v>
      </c>
      <c r="AA659" s="96">
        <f t="shared" si="379"/>
        <v>3.4514572957849028E-5</v>
      </c>
      <c r="AB659" s="96">
        <f t="shared" si="380"/>
        <v>3.0497076665555387E-5</v>
      </c>
      <c r="AC659" s="96">
        <f t="shared" si="381"/>
        <v>3.4514572957849028E-5</v>
      </c>
      <c r="AD659" s="97">
        <f t="shared" si="382"/>
        <v>7.7999999999999996E-3</v>
      </c>
      <c r="AE659" s="97">
        <f t="shared" si="383"/>
        <v>7.7999999999999996E-3</v>
      </c>
      <c r="AF659" s="97">
        <f t="shared" si="384"/>
        <v>7.7999999999999996E-3</v>
      </c>
      <c r="AG659" s="97">
        <f t="shared" si="385"/>
        <v>7.7999999999999996E-3</v>
      </c>
      <c r="AH659" s="97">
        <f t="shared" si="386"/>
        <v>7.7999999999999996E-3</v>
      </c>
      <c r="AI659" s="98">
        <f t="shared" si="397"/>
        <v>7.7999999999999996E-3</v>
      </c>
      <c r="AJ659" s="99">
        <f t="shared" si="398"/>
        <v>7.7999999999999996E-3</v>
      </c>
      <c r="AK659" s="98">
        <f t="shared" si="399"/>
        <v>0.03</v>
      </c>
      <c r="AL659" s="122">
        <f t="shared" si="402"/>
        <v>200</v>
      </c>
      <c r="AM659" s="100">
        <f t="shared" si="387"/>
        <v>1.1030865786510141E-2</v>
      </c>
      <c r="AN659" s="98">
        <f t="shared" si="400"/>
        <v>0.03</v>
      </c>
      <c r="AO659" s="101">
        <f t="shared" si="401"/>
        <v>53196</v>
      </c>
    </row>
    <row r="660" spans="1:41" ht="16.5">
      <c r="A660" s="112">
        <v>42564</v>
      </c>
      <c r="B660" s="73">
        <v>8857</v>
      </c>
      <c r="C660" s="73">
        <v>8841</v>
      </c>
      <c r="D660" s="80">
        <f t="shared" si="388"/>
        <v>16</v>
      </c>
      <c r="E660" s="17">
        <f t="shared" si="371"/>
        <v>2E-3</v>
      </c>
      <c r="F660" s="16">
        <f t="shared" si="389"/>
        <v>8.0999999999999996E-3</v>
      </c>
      <c r="G660" s="16">
        <f t="shared" si="390"/>
        <v>8.0999999999999996E-3</v>
      </c>
      <c r="H660" s="16">
        <f t="shared" si="391"/>
        <v>8.0999999999999996E-3</v>
      </c>
      <c r="I660" s="16">
        <f t="shared" si="392"/>
        <v>8.0999999999999996E-3</v>
      </c>
      <c r="J660" s="16">
        <f t="shared" si="393"/>
        <v>8.0999999999999996E-3</v>
      </c>
      <c r="K660" s="16">
        <f t="shared" ref="K660:K723" si="403">AVERAGE(F660:J660)</f>
        <v>8.0999999999999996E-3</v>
      </c>
      <c r="L660" s="16">
        <f t="shared" si="394"/>
        <v>0.03</v>
      </c>
      <c r="M660" s="72"/>
      <c r="N660" s="72"/>
      <c r="O660" s="32">
        <f t="shared" ref="O660:O723" si="404">B660*L660*M660</f>
        <v>0</v>
      </c>
      <c r="P660" s="17" t="e">
        <f t="shared" ref="P660:P723" si="405">ROUNDUP((O660-N660)/N660,3)</f>
        <v>#DIV/0!</v>
      </c>
      <c r="Q660" s="38">
        <f t="shared" ref="Q660:Q723" si="406">ROUNDUP(O660/1000,0)*1000</f>
        <v>0</v>
      </c>
      <c r="R660" s="17" t="e">
        <f t="shared" si="395"/>
        <v>#DIV/0!</v>
      </c>
      <c r="S660" s="97">
        <f t="shared" si="396"/>
        <v>2E-3</v>
      </c>
      <c r="T660" s="96">
        <f t="shared" si="372"/>
        <v>8.1280567545285037E-3</v>
      </c>
      <c r="U660" s="96">
        <f t="shared" si="373"/>
        <v>8.1280567545285037E-3</v>
      </c>
      <c r="V660" s="96">
        <f t="shared" si="374"/>
        <v>8.1280567545285037E-3</v>
      </c>
      <c r="W660" s="96">
        <f t="shared" si="375"/>
        <v>8.1280567545285037E-3</v>
      </c>
      <c r="X660" s="96">
        <f t="shared" si="376"/>
        <v>8.1280567545285037E-3</v>
      </c>
      <c r="Y660" s="96">
        <f t="shared" si="377"/>
        <v>3.4320625726218815E-5</v>
      </c>
      <c r="Z660" s="96">
        <f t="shared" si="378"/>
        <v>3.4320625726218815E-5</v>
      </c>
      <c r="AA660" s="96">
        <f t="shared" si="379"/>
        <v>3.4320625726218815E-5</v>
      </c>
      <c r="AB660" s="96">
        <f t="shared" si="380"/>
        <v>3.0325704891686926E-5</v>
      </c>
      <c r="AC660" s="96">
        <f t="shared" si="381"/>
        <v>3.4320625726218815E-5</v>
      </c>
      <c r="AD660" s="97">
        <f t="shared" si="382"/>
        <v>8.0999999999999996E-3</v>
      </c>
      <c r="AE660" s="97">
        <f t="shared" si="383"/>
        <v>8.0999999999999996E-3</v>
      </c>
      <c r="AF660" s="97">
        <f t="shared" si="384"/>
        <v>8.0999999999999996E-3</v>
      </c>
      <c r="AG660" s="97">
        <f t="shared" si="385"/>
        <v>8.0999999999999996E-3</v>
      </c>
      <c r="AH660" s="97">
        <f t="shared" si="386"/>
        <v>8.0999999999999996E-3</v>
      </c>
      <c r="AI660" s="98">
        <f t="shared" si="397"/>
        <v>8.0999999999999996E-3</v>
      </c>
      <c r="AJ660" s="99">
        <f t="shared" si="398"/>
        <v>8.0999999999999996E-3</v>
      </c>
      <c r="AK660" s="98">
        <f t="shared" si="399"/>
        <v>0.03</v>
      </c>
      <c r="AL660" s="122">
        <f t="shared" si="402"/>
        <v>200</v>
      </c>
      <c r="AM660" s="100">
        <f t="shared" si="387"/>
        <v>1.145512985522207E-2</v>
      </c>
      <c r="AN660" s="98">
        <f t="shared" si="400"/>
        <v>0.03</v>
      </c>
      <c r="AO660" s="101">
        <f t="shared" si="401"/>
        <v>53142</v>
      </c>
    </row>
    <row r="661" spans="1:41" ht="16.5">
      <c r="A661" s="112">
        <v>42563</v>
      </c>
      <c r="B661" s="73">
        <v>8841</v>
      </c>
      <c r="C661" s="73">
        <v>8786</v>
      </c>
      <c r="D661" s="80">
        <f t="shared" si="388"/>
        <v>55</v>
      </c>
      <c r="E661" s="17">
        <f t="shared" si="371"/>
        <v>7.0000000000000001E-3</v>
      </c>
      <c r="F661" s="16">
        <f t="shared" si="389"/>
        <v>8.5000000000000006E-3</v>
      </c>
      <c r="G661" s="16">
        <f t="shared" si="390"/>
        <v>8.5000000000000006E-3</v>
      </c>
      <c r="H661" s="16">
        <f t="shared" si="391"/>
        <v>8.5000000000000006E-3</v>
      </c>
      <c r="I661" s="16">
        <f t="shared" si="392"/>
        <v>8.5000000000000006E-3</v>
      </c>
      <c r="J661" s="16">
        <f t="shared" si="393"/>
        <v>8.5000000000000006E-3</v>
      </c>
      <c r="K661" s="16">
        <f t="shared" si="403"/>
        <v>8.5000000000000006E-3</v>
      </c>
      <c r="L661" s="16">
        <f t="shared" si="394"/>
        <v>0.03</v>
      </c>
      <c r="M661" s="72"/>
      <c r="N661" s="72"/>
      <c r="O661" s="32">
        <f t="shared" si="404"/>
        <v>0</v>
      </c>
      <c r="P661" s="17" t="e">
        <f t="shared" si="405"/>
        <v>#DIV/0!</v>
      </c>
      <c r="Q661" s="38">
        <f t="shared" si="406"/>
        <v>0</v>
      </c>
      <c r="R661" s="17" t="e">
        <f t="shared" si="395"/>
        <v>#DIV/0!</v>
      </c>
      <c r="S661" s="97">
        <f t="shared" si="396"/>
        <v>7.0000000000000001E-3</v>
      </c>
      <c r="T661" s="96">
        <f t="shared" si="372"/>
        <v>8.5192093133281965E-3</v>
      </c>
      <c r="U661" s="96">
        <f t="shared" si="373"/>
        <v>8.5192093133281965E-3</v>
      </c>
      <c r="V661" s="96">
        <f t="shared" si="374"/>
        <v>8.5192093133281965E-3</v>
      </c>
      <c r="W661" s="96">
        <f t="shared" si="375"/>
        <v>8.5192093133281965E-3</v>
      </c>
      <c r="X661" s="96">
        <f t="shared" si="376"/>
        <v>8.5192093133281965E-3</v>
      </c>
      <c r="Y661" s="96">
        <f t="shared" si="377"/>
        <v>3.3798532257403947E-5</v>
      </c>
      <c r="Z661" s="96">
        <f t="shared" si="378"/>
        <v>3.3798532257403947E-5</v>
      </c>
      <c r="AA661" s="96">
        <f t="shared" si="379"/>
        <v>3.3798532257403947E-5</v>
      </c>
      <c r="AB661" s="96">
        <f t="shared" si="380"/>
        <v>2.9864383102642106E-5</v>
      </c>
      <c r="AC661" s="96">
        <f t="shared" si="381"/>
        <v>3.3798532257403947E-5</v>
      </c>
      <c r="AD661" s="97">
        <f t="shared" si="382"/>
        <v>8.5000000000000006E-3</v>
      </c>
      <c r="AE661" s="97">
        <f t="shared" si="383"/>
        <v>8.5000000000000006E-3</v>
      </c>
      <c r="AF661" s="97">
        <f t="shared" si="384"/>
        <v>8.5000000000000006E-3</v>
      </c>
      <c r="AG661" s="97">
        <f t="shared" si="385"/>
        <v>8.5000000000000006E-3</v>
      </c>
      <c r="AH661" s="97">
        <f t="shared" si="386"/>
        <v>8.5000000000000006E-3</v>
      </c>
      <c r="AI661" s="98">
        <f t="shared" si="397"/>
        <v>8.5000000000000006E-3</v>
      </c>
      <c r="AJ661" s="99">
        <f t="shared" si="398"/>
        <v>8.5000000000000006E-3</v>
      </c>
      <c r="AK661" s="98">
        <f t="shared" si="399"/>
        <v>0.03</v>
      </c>
      <c r="AL661" s="122">
        <f t="shared" si="402"/>
        <v>200</v>
      </c>
      <c r="AM661" s="100">
        <f t="shared" si="387"/>
        <v>1.202081528017131E-2</v>
      </c>
      <c r="AN661" s="98">
        <f t="shared" si="400"/>
        <v>0.03</v>
      </c>
      <c r="AO661" s="101">
        <f t="shared" si="401"/>
        <v>53046</v>
      </c>
    </row>
    <row r="662" spans="1:41" ht="16.5">
      <c r="A662" s="112">
        <v>42562</v>
      </c>
      <c r="B662" s="73">
        <v>8786</v>
      </c>
      <c r="C662" s="73">
        <v>8640</v>
      </c>
      <c r="D662" s="80">
        <f t="shared" si="388"/>
        <v>146</v>
      </c>
      <c r="E662" s="17">
        <f t="shared" si="371"/>
        <v>1.7000000000000001E-2</v>
      </c>
      <c r="F662" s="16">
        <f t="shared" si="389"/>
        <v>8.6E-3</v>
      </c>
      <c r="G662" s="16">
        <f t="shared" si="390"/>
        <v>8.6E-3</v>
      </c>
      <c r="H662" s="16">
        <f t="shared" si="391"/>
        <v>8.6E-3</v>
      </c>
      <c r="I662" s="16">
        <f t="shared" si="392"/>
        <v>8.6E-3</v>
      </c>
      <c r="J662" s="16">
        <f t="shared" si="393"/>
        <v>8.6E-3</v>
      </c>
      <c r="K662" s="16">
        <f t="shared" si="403"/>
        <v>8.6E-3</v>
      </c>
      <c r="L662" s="16">
        <f t="shared" si="394"/>
        <v>0.03</v>
      </c>
      <c r="M662" s="72"/>
      <c r="N662" s="72"/>
      <c r="O662" s="32">
        <f t="shared" si="404"/>
        <v>0</v>
      </c>
      <c r="P662" s="17" t="e">
        <f t="shared" si="405"/>
        <v>#DIV/0!</v>
      </c>
      <c r="Q662" s="38">
        <f t="shared" si="406"/>
        <v>0</v>
      </c>
      <c r="R662" s="17" t="e">
        <f t="shared" si="395"/>
        <v>#DIV/0!</v>
      </c>
      <c r="S662" s="97">
        <f t="shared" si="396"/>
        <v>1.7000000000000001E-2</v>
      </c>
      <c r="T662" s="96">
        <f t="shared" si="372"/>
        <v>8.6161801205619122E-3</v>
      </c>
      <c r="U662" s="96">
        <f t="shared" si="373"/>
        <v>8.6161801205619122E-3</v>
      </c>
      <c r="V662" s="96">
        <f t="shared" si="374"/>
        <v>8.6161801205619122E-3</v>
      </c>
      <c r="W662" s="96">
        <f t="shared" si="375"/>
        <v>8.6161801205619122E-3</v>
      </c>
      <c r="X662" s="96">
        <f t="shared" si="376"/>
        <v>8.6161801205619122E-3</v>
      </c>
      <c r="Y662" s="96">
        <f t="shared" si="377"/>
        <v>3.5789159538806359E-5</v>
      </c>
      <c r="Z662" s="96">
        <f t="shared" si="378"/>
        <v>3.5789159538806359E-5</v>
      </c>
      <c r="AA662" s="96">
        <f t="shared" si="379"/>
        <v>3.5789159538806359E-5</v>
      </c>
      <c r="AB662" s="96">
        <f t="shared" si="380"/>
        <v>3.1623301368489278E-5</v>
      </c>
      <c r="AC662" s="96">
        <f t="shared" si="381"/>
        <v>3.5789159538806359E-5</v>
      </c>
      <c r="AD662" s="97">
        <f t="shared" si="382"/>
        <v>8.6E-3</v>
      </c>
      <c r="AE662" s="97">
        <f t="shared" si="383"/>
        <v>8.6E-3</v>
      </c>
      <c r="AF662" s="97">
        <f t="shared" si="384"/>
        <v>8.6E-3</v>
      </c>
      <c r="AG662" s="97">
        <f t="shared" si="385"/>
        <v>8.6E-3</v>
      </c>
      <c r="AH662" s="97">
        <f t="shared" si="386"/>
        <v>8.6E-3</v>
      </c>
      <c r="AI662" s="98">
        <f t="shared" si="397"/>
        <v>8.6E-3</v>
      </c>
      <c r="AJ662" s="99">
        <f t="shared" si="398"/>
        <v>8.6E-3</v>
      </c>
      <c r="AK662" s="98">
        <f t="shared" si="399"/>
        <v>0.03</v>
      </c>
      <c r="AL662" s="122">
        <f t="shared" si="402"/>
        <v>200</v>
      </c>
      <c r="AM662" s="100">
        <f t="shared" si="387"/>
        <v>1.2162236636408618E-2</v>
      </c>
      <c r="AN662" s="98">
        <f t="shared" si="400"/>
        <v>0.03</v>
      </c>
      <c r="AO662" s="101">
        <f t="shared" si="401"/>
        <v>52716</v>
      </c>
    </row>
    <row r="663" spans="1:41" ht="16.5">
      <c r="A663" s="112">
        <v>42558</v>
      </c>
      <c r="B663" s="73">
        <v>8640</v>
      </c>
      <c r="C663" s="73">
        <v>8575</v>
      </c>
      <c r="D663" s="80">
        <f t="shared" si="388"/>
        <v>65</v>
      </c>
      <c r="E663" s="17">
        <f t="shared" si="371"/>
        <v>8.0000000000000002E-3</v>
      </c>
      <c r="F663" s="16">
        <f t="shared" si="389"/>
        <v>8.0999999999999996E-3</v>
      </c>
      <c r="G663" s="16">
        <f t="shared" si="390"/>
        <v>8.0999999999999996E-3</v>
      </c>
      <c r="H663" s="16">
        <f t="shared" si="391"/>
        <v>8.0999999999999996E-3</v>
      </c>
      <c r="I663" s="16">
        <f t="shared" si="392"/>
        <v>8.0999999999999996E-3</v>
      </c>
      <c r="J663" s="16">
        <f t="shared" si="393"/>
        <v>8.0999999999999996E-3</v>
      </c>
      <c r="K663" s="16">
        <f t="shared" si="403"/>
        <v>8.0999999999999996E-3</v>
      </c>
      <c r="L663" s="16">
        <f t="shared" si="394"/>
        <v>0.03</v>
      </c>
      <c r="M663" s="72"/>
      <c r="N663" s="72"/>
      <c r="O663" s="32">
        <f t="shared" si="404"/>
        <v>0</v>
      </c>
      <c r="P663" s="17" t="e">
        <f t="shared" si="405"/>
        <v>#DIV/0!</v>
      </c>
      <c r="Q663" s="38">
        <f t="shared" si="406"/>
        <v>0</v>
      </c>
      <c r="R663" s="17" t="e">
        <f t="shared" si="395"/>
        <v>#DIV/0!</v>
      </c>
      <c r="S663" s="97">
        <f t="shared" si="396"/>
        <v>8.0000000000000002E-3</v>
      </c>
      <c r="T663" s="96">
        <f t="shared" si="372"/>
        <v>8.0810426814488419E-3</v>
      </c>
      <c r="U663" s="96">
        <f t="shared" si="373"/>
        <v>8.0810426814488419E-3</v>
      </c>
      <c r="V663" s="96">
        <f t="shared" si="374"/>
        <v>8.0810426814488419E-3</v>
      </c>
      <c r="W663" s="96">
        <f t="shared" si="375"/>
        <v>8.0810426814488419E-3</v>
      </c>
      <c r="X663" s="96">
        <f t="shared" si="376"/>
        <v>8.0810426814488419E-3</v>
      </c>
      <c r="Y663" s="96">
        <f t="shared" si="377"/>
        <v>3.2996054850849063E-5</v>
      </c>
      <c r="Z663" s="96">
        <f t="shared" si="378"/>
        <v>3.2996054850849063E-5</v>
      </c>
      <c r="AA663" s="96">
        <f t="shared" si="379"/>
        <v>3.2996054850849063E-5</v>
      </c>
      <c r="AB663" s="96">
        <f t="shared" si="380"/>
        <v>2.9155314066210214E-5</v>
      </c>
      <c r="AC663" s="96">
        <f t="shared" si="381"/>
        <v>3.2996054850849063E-5</v>
      </c>
      <c r="AD663" s="97">
        <f t="shared" si="382"/>
        <v>8.0999999999999996E-3</v>
      </c>
      <c r="AE663" s="97">
        <f t="shared" si="383"/>
        <v>8.0999999999999996E-3</v>
      </c>
      <c r="AF663" s="97">
        <f t="shared" si="384"/>
        <v>8.0999999999999996E-3</v>
      </c>
      <c r="AG663" s="97">
        <f t="shared" si="385"/>
        <v>8.0999999999999996E-3</v>
      </c>
      <c r="AH663" s="97">
        <f t="shared" si="386"/>
        <v>8.0999999999999996E-3</v>
      </c>
      <c r="AI663" s="98">
        <f t="shared" si="397"/>
        <v>8.0999999999999996E-3</v>
      </c>
      <c r="AJ663" s="99">
        <f t="shared" si="398"/>
        <v>8.0999999999999996E-3</v>
      </c>
      <c r="AK663" s="98">
        <f t="shared" si="399"/>
        <v>0.03</v>
      </c>
      <c r="AL663" s="122">
        <f t="shared" si="402"/>
        <v>200</v>
      </c>
      <c r="AM663" s="100">
        <f t="shared" si="387"/>
        <v>1.145512985522207E-2</v>
      </c>
      <c r="AN663" s="98">
        <f t="shared" si="400"/>
        <v>0.03</v>
      </c>
      <c r="AO663" s="101">
        <f t="shared" si="401"/>
        <v>51840</v>
      </c>
    </row>
    <row r="664" spans="1:41" ht="16.5">
      <c r="A664" s="112">
        <v>42557</v>
      </c>
      <c r="B664" s="73">
        <v>8575</v>
      </c>
      <c r="C664" s="73">
        <v>8716</v>
      </c>
      <c r="D664" s="80">
        <f t="shared" si="388"/>
        <v>-141</v>
      </c>
      <c r="E664" s="17">
        <f t="shared" si="371"/>
        <v>1.7000000000000001E-2</v>
      </c>
      <c r="F664" s="16">
        <f t="shared" si="389"/>
        <v>8.0999999999999996E-3</v>
      </c>
      <c r="G664" s="16">
        <f t="shared" si="390"/>
        <v>8.0999999999999996E-3</v>
      </c>
      <c r="H664" s="16">
        <f t="shared" si="391"/>
        <v>8.0999999999999996E-3</v>
      </c>
      <c r="I664" s="16">
        <f t="shared" si="392"/>
        <v>8.0999999999999996E-3</v>
      </c>
      <c r="J664" s="16">
        <f t="shared" si="393"/>
        <v>8.0999999999999996E-3</v>
      </c>
      <c r="K664" s="16">
        <f t="shared" si="403"/>
        <v>8.0999999999999996E-3</v>
      </c>
      <c r="L664" s="16">
        <f t="shared" si="394"/>
        <v>0.03</v>
      </c>
      <c r="M664" s="72"/>
      <c r="N664" s="72"/>
      <c r="O664" s="32">
        <f t="shared" si="404"/>
        <v>0</v>
      </c>
      <c r="P664" s="17" t="e">
        <f t="shared" si="405"/>
        <v>#DIV/0!</v>
      </c>
      <c r="Q664" s="38">
        <f t="shared" si="406"/>
        <v>0</v>
      </c>
      <c r="R664" s="17" t="e">
        <f t="shared" si="395"/>
        <v>#DIV/0!</v>
      </c>
      <c r="S664" s="97">
        <f t="shared" si="396"/>
        <v>1.7000000000000001E-2</v>
      </c>
      <c r="T664" s="96">
        <f t="shared" si="372"/>
        <v>8.0862156185625977E-3</v>
      </c>
      <c r="U664" s="96">
        <f t="shared" si="373"/>
        <v>8.0862156185625977E-3</v>
      </c>
      <c r="V664" s="96">
        <f t="shared" si="374"/>
        <v>8.0862156185625977E-3</v>
      </c>
      <c r="W664" s="96">
        <f t="shared" si="375"/>
        <v>8.0862156185625977E-3</v>
      </c>
      <c r="X664" s="96">
        <f t="shared" si="376"/>
        <v>8.0862156185625977E-3</v>
      </c>
      <c r="Y664" s="96">
        <f t="shared" si="377"/>
        <v>3.5101711556251083E-5</v>
      </c>
      <c r="Z664" s="96">
        <f t="shared" si="378"/>
        <v>3.5101711556251083E-5</v>
      </c>
      <c r="AA664" s="96">
        <f t="shared" si="379"/>
        <v>3.5101711556251083E-5</v>
      </c>
      <c r="AB664" s="96">
        <f t="shared" si="380"/>
        <v>3.1015872331103437E-5</v>
      </c>
      <c r="AC664" s="96">
        <f t="shared" si="381"/>
        <v>3.5101711556251083E-5</v>
      </c>
      <c r="AD664" s="97">
        <f t="shared" si="382"/>
        <v>8.0999999999999996E-3</v>
      </c>
      <c r="AE664" s="97">
        <f t="shared" si="383"/>
        <v>8.0999999999999996E-3</v>
      </c>
      <c r="AF664" s="97">
        <f t="shared" si="384"/>
        <v>8.0999999999999996E-3</v>
      </c>
      <c r="AG664" s="97">
        <f t="shared" si="385"/>
        <v>8.0999999999999996E-3</v>
      </c>
      <c r="AH664" s="97">
        <f t="shared" si="386"/>
        <v>8.0999999999999996E-3</v>
      </c>
      <c r="AI664" s="98">
        <f t="shared" si="397"/>
        <v>8.0999999999999996E-3</v>
      </c>
      <c r="AJ664" s="99">
        <f t="shared" si="398"/>
        <v>8.0999999999999996E-3</v>
      </c>
      <c r="AK664" s="98">
        <f t="shared" si="399"/>
        <v>0.03</v>
      </c>
      <c r="AL664" s="122">
        <f t="shared" si="402"/>
        <v>200</v>
      </c>
      <c r="AM664" s="100">
        <f t="shared" si="387"/>
        <v>1.145512985522207E-2</v>
      </c>
      <c r="AN664" s="98">
        <f t="shared" si="400"/>
        <v>0.03</v>
      </c>
      <c r="AO664" s="101">
        <f t="shared" si="401"/>
        <v>51450</v>
      </c>
    </row>
    <row r="665" spans="1:41" ht="16.5">
      <c r="A665" s="112">
        <v>42556</v>
      </c>
      <c r="B665" s="73">
        <v>8716</v>
      </c>
      <c r="C665" s="73">
        <v>8760</v>
      </c>
      <c r="D665" s="80">
        <f t="shared" si="388"/>
        <v>-44</v>
      </c>
      <c r="E665" s="17">
        <f t="shared" si="371"/>
        <v>6.0000000000000001E-3</v>
      </c>
      <c r="F665" s="16">
        <f t="shared" si="389"/>
        <v>7.4999999999999997E-3</v>
      </c>
      <c r="G665" s="16">
        <f t="shared" si="390"/>
        <v>7.4999999999999997E-3</v>
      </c>
      <c r="H665" s="16">
        <f t="shared" si="391"/>
        <v>7.4999999999999997E-3</v>
      </c>
      <c r="I665" s="16">
        <f t="shared" si="392"/>
        <v>7.4999999999999997E-3</v>
      </c>
      <c r="J665" s="16">
        <f t="shared" si="393"/>
        <v>7.4999999999999997E-3</v>
      </c>
      <c r="K665" s="16">
        <f t="shared" si="403"/>
        <v>7.4999999999999997E-3</v>
      </c>
      <c r="L665" s="16">
        <f t="shared" si="394"/>
        <v>0.03</v>
      </c>
      <c r="M665" s="72"/>
      <c r="N665" s="72"/>
      <c r="O665" s="32">
        <f t="shared" si="404"/>
        <v>0</v>
      </c>
      <c r="P665" s="17" t="e">
        <f t="shared" si="405"/>
        <v>#DIV/0!</v>
      </c>
      <c r="Q665" s="38">
        <f t="shared" si="406"/>
        <v>0</v>
      </c>
      <c r="R665" s="17" t="e">
        <f t="shared" si="395"/>
        <v>#DIV/0!</v>
      </c>
      <c r="S665" s="97">
        <f t="shared" si="396"/>
        <v>6.0000000000000001E-3</v>
      </c>
      <c r="T665" s="96">
        <f t="shared" si="372"/>
        <v>7.5172506580453158E-3</v>
      </c>
      <c r="U665" s="96">
        <f t="shared" si="373"/>
        <v>7.5172506580453158E-3</v>
      </c>
      <c r="V665" s="96">
        <f t="shared" si="374"/>
        <v>7.5172506580453158E-3</v>
      </c>
      <c r="W665" s="96">
        <f t="shared" si="375"/>
        <v>7.5172506580453158E-3</v>
      </c>
      <c r="X665" s="96">
        <f t="shared" si="376"/>
        <v>7.5172506580453158E-3</v>
      </c>
      <c r="Y665" s="96">
        <f t="shared" si="377"/>
        <v>3.1602510054585698E-5</v>
      </c>
      <c r="Z665" s="96">
        <f t="shared" si="378"/>
        <v>3.1602510054585698E-5</v>
      </c>
      <c r="AA665" s="96">
        <f t="shared" si="379"/>
        <v>3.1602510054585698E-5</v>
      </c>
      <c r="AB665" s="96">
        <f t="shared" si="380"/>
        <v>2.7923977884231906E-5</v>
      </c>
      <c r="AC665" s="96">
        <f t="shared" si="381"/>
        <v>3.1602510054585698E-5</v>
      </c>
      <c r="AD665" s="97">
        <f t="shared" si="382"/>
        <v>7.4999999999999997E-3</v>
      </c>
      <c r="AE665" s="97">
        <f t="shared" si="383"/>
        <v>7.4999999999999997E-3</v>
      </c>
      <c r="AF665" s="97">
        <f t="shared" si="384"/>
        <v>7.4999999999999997E-3</v>
      </c>
      <c r="AG665" s="97">
        <f t="shared" si="385"/>
        <v>7.4999999999999997E-3</v>
      </c>
      <c r="AH665" s="97">
        <f t="shared" si="386"/>
        <v>7.4999999999999997E-3</v>
      </c>
      <c r="AI665" s="98">
        <f t="shared" si="397"/>
        <v>7.4999999999999997E-3</v>
      </c>
      <c r="AJ665" s="99">
        <f t="shared" si="398"/>
        <v>7.4999999999999997E-3</v>
      </c>
      <c r="AK665" s="98">
        <f t="shared" si="399"/>
        <v>0.03</v>
      </c>
      <c r="AL665" s="122">
        <f t="shared" si="402"/>
        <v>200</v>
      </c>
      <c r="AM665" s="100">
        <f t="shared" si="387"/>
        <v>1.0606601717798213E-2</v>
      </c>
      <c r="AN665" s="98">
        <f t="shared" si="400"/>
        <v>0.03</v>
      </c>
      <c r="AO665" s="101">
        <f t="shared" si="401"/>
        <v>52296</v>
      </c>
    </row>
    <row r="666" spans="1:41" ht="16.5">
      <c r="A666" s="112">
        <v>42555</v>
      </c>
      <c r="B666" s="73">
        <v>8760</v>
      </c>
      <c r="C666" s="73">
        <v>8738</v>
      </c>
      <c r="D666" s="80">
        <f t="shared" si="388"/>
        <v>22</v>
      </c>
      <c r="E666" s="17">
        <f t="shared" si="371"/>
        <v>3.0000000000000001E-3</v>
      </c>
      <c r="F666" s="16">
        <f t="shared" si="389"/>
        <v>7.6E-3</v>
      </c>
      <c r="G666" s="16">
        <f t="shared" si="390"/>
        <v>7.6E-3</v>
      </c>
      <c r="H666" s="16">
        <f t="shared" si="391"/>
        <v>7.6E-3</v>
      </c>
      <c r="I666" s="16">
        <f t="shared" si="392"/>
        <v>7.6E-3</v>
      </c>
      <c r="J666" s="16">
        <f t="shared" si="393"/>
        <v>7.6E-3</v>
      </c>
      <c r="K666" s="16">
        <f t="shared" si="403"/>
        <v>7.6E-3</v>
      </c>
      <c r="L666" s="16">
        <f t="shared" si="394"/>
        <v>0.03</v>
      </c>
      <c r="M666" s="72"/>
      <c r="N666" s="72"/>
      <c r="O666" s="32">
        <f t="shared" si="404"/>
        <v>0</v>
      </c>
      <c r="P666" s="17" t="e">
        <f t="shared" si="405"/>
        <v>#DIV/0!</v>
      </c>
      <c r="Q666" s="38">
        <f t="shared" si="406"/>
        <v>0</v>
      </c>
      <c r="R666" s="17" t="e">
        <f t="shared" si="395"/>
        <v>#DIV/0!</v>
      </c>
      <c r="S666" s="97">
        <f t="shared" si="396"/>
        <v>3.0000000000000001E-3</v>
      </c>
      <c r="T666" s="96">
        <f t="shared" si="372"/>
        <v>7.6140964447290599E-3</v>
      </c>
      <c r="U666" s="96">
        <f t="shared" si="373"/>
        <v>7.6140964447290599E-3</v>
      </c>
      <c r="V666" s="96">
        <f t="shared" si="374"/>
        <v>7.6140964447290599E-3</v>
      </c>
      <c r="W666" s="96">
        <f t="shared" si="375"/>
        <v>7.6140964447290599E-3</v>
      </c>
      <c r="X666" s="96">
        <f t="shared" si="376"/>
        <v>7.6140964447290599E-3</v>
      </c>
      <c r="Y666" s="96">
        <f t="shared" si="377"/>
        <v>3.3453395334694126E-5</v>
      </c>
      <c r="Z666" s="96">
        <f t="shared" si="378"/>
        <v>3.3453395334694126E-5</v>
      </c>
      <c r="AA666" s="96">
        <f t="shared" si="379"/>
        <v>3.3453395334694126E-5</v>
      </c>
      <c r="AB666" s="96">
        <f t="shared" si="380"/>
        <v>2.9559420117735711E-5</v>
      </c>
      <c r="AC666" s="96">
        <f t="shared" si="381"/>
        <v>3.3453395334694126E-5</v>
      </c>
      <c r="AD666" s="97">
        <f t="shared" si="382"/>
        <v>7.6E-3</v>
      </c>
      <c r="AE666" s="97">
        <f t="shared" si="383"/>
        <v>7.6E-3</v>
      </c>
      <c r="AF666" s="97">
        <f t="shared" si="384"/>
        <v>7.6E-3</v>
      </c>
      <c r="AG666" s="97">
        <f t="shared" si="385"/>
        <v>7.6E-3</v>
      </c>
      <c r="AH666" s="97">
        <f t="shared" si="386"/>
        <v>7.6E-3</v>
      </c>
      <c r="AI666" s="98">
        <f t="shared" si="397"/>
        <v>7.6E-3</v>
      </c>
      <c r="AJ666" s="99">
        <f t="shared" si="398"/>
        <v>7.6000000000000009E-3</v>
      </c>
      <c r="AK666" s="98">
        <f t="shared" si="399"/>
        <v>0.03</v>
      </c>
      <c r="AL666" s="122">
        <f t="shared" si="402"/>
        <v>200</v>
      </c>
      <c r="AM666" s="100">
        <f t="shared" si="387"/>
        <v>1.0748023074035523E-2</v>
      </c>
      <c r="AN666" s="98">
        <f t="shared" si="400"/>
        <v>0.03</v>
      </c>
      <c r="AO666" s="101">
        <f t="shared" si="401"/>
        <v>52560</v>
      </c>
    </row>
    <row r="667" spans="1:41" ht="16.5">
      <c r="A667" s="112">
        <v>42552</v>
      </c>
      <c r="B667" s="73">
        <v>8738</v>
      </c>
      <c r="C667" s="73">
        <v>8666</v>
      </c>
      <c r="D667" s="80">
        <f t="shared" si="388"/>
        <v>72</v>
      </c>
      <c r="E667" s="17">
        <f t="shared" si="371"/>
        <v>9.0000000000000011E-3</v>
      </c>
      <c r="F667" s="16">
        <f t="shared" si="389"/>
        <v>7.9000000000000008E-3</v>
      </c>
      <c r="G667" s="16">
        <f t="shared" si="390"/>
        <v>7.9000000000000008E-3</v>
      </c>
      <c r="H667" s="16">
        <f t="shared" si="391"/>
        <v>7.9000000000000008E-3</v>
      </c>
      <c r="I667" s="16">
        <f t="shared" si="392"/>
        <v>7.9000000000000008E-3</v>
      </c>
      <c r="J667" s="16">
        <f t="shared" si="393"/>
        <v>7.9000000000000008E-3</v>
      </c>
      <c r="K667" s="16">
        <f t="shared" si="403"/>
        <v>7.9000000000000008E-3</v>
      </c>
      <c r="L667" s="16">
        <f t="shared" si="394"/>
        <v>0.03</v>
      </c>
      <c r="M667" s="72"/>
      <c r="N667" s="72"/>
      <c r="O667" s="32">
        <f t="shared" si="404"/>
        <v>0</v>
      </c>
      <c r="P667" s="17" t="e">
        <f t="shared" si="405"/>
        <v>#DIV/0!</v>
      </c>
      <c r="Q667" s="38">
        <f t="shared" si="406"/>
        <v>0</v>
      </c>
      <c r="R667" s="17" t="e">
        <f t="shared" si="395"/>
        <v>#DIV/0!</v>
      </c>
      <c r="S667" s="97">
        <f t="shared" si="396"/>
        <v>9.0000000000000011E-3</v>
      </c>
      <c r="T667" s="96">
        <f t="shared" si="372"/>
        <v>7.9086132390734677E-3</v>
      </c>
      <c r="U667" s="96">
        <f t="shared" si="373"/>
        <v>7.9086132390734677E-3</v>
      </c>
      <c r="V667" s="96">
        <f t="shared" si="374"/>
        <v>7.9086132390734677E-3</v>
      </c>
      <c r="W667" s="96">
        <f t="shared" si="375"/>
        <v>7.9086132390734677E-3</v>
      </c>
      <c r="X667" s="96">
        <f t="shared" si="376"/>
        <v>7.9086132390734677E-3</v>
      </c>
      <c r="Y667" s="96">
        <f t="shared" si="377"/>
        <v>3.4050772658346478E-5</v>
      </c>
      <c r="Z667" s="96">
        <f t="shared" si="378"/>
        <v>3.4050772658346478E-5</v>
      </c>
      <c r="AA667" s="96">
        <f t="shared" si="379"/>
        <v>3.4050772658346478E-5</v>
      </c>
      <c r="AB667" s="96">
        <f t="shared" si="380"/>
        <v>3.0087262720914927E-5</v>
      </c>
      <c r="AC667" s="96">
        <f t="shared" si="381"/>
        <v>3.4050772658346478E-5</v>
      </c>
      <c r="AD667" s="97">
        <f t="shared" si="382"/>
        <v>7.9000000000000008E-3</v>
      </c>
      <c r="AE667" s="97">
        <f t="shared" si="383"/>
        <v>7.9000000000000008E-3</v>
      </c>
      <c r="AF667" s="97">
        <f t="shared" si="384"/>
        <v>7.9000000000000008E-3</v>
      </c>
      <c r="AG667" s="97">
        <f t="shared" si="385"/>
        <v>7.9000000000000008E-3</v>
      </c>
      <c r="AH667" s="97">
        <f t="shared" si="386"/>
        <v>7.9000000000000008E-3</v>
      </c>
      <c r="AI667" s="98">
        <f t="shared" si="397"/>
        <v>7.9000000000000008E-3</v>
      </c>
      <c r="AJ667" s="99">
        <f t="shared" si="398"/>
        <v>7.9000000000000008E-3</v>
      </c>
      <c r="AK667" s="98">
        <f t="shared" si="399"/>
        <v>0.03</v>
      </c>
      <c r="AL667" s="122">
        <f t="shared" si="402"/>
        <v>200</v>
      </c>
      <c r="AM667" s="100">
        <f t="shared" si="387"/>
        <v>1.1172287142747452E-2</v>
      </c>
      <c r="AN667" s="98">
        <f t="shared" si="400"/>
        <v>0.03</v>
      </c>
      <c r="AO667" s="101">
        <f t="shared" si="401"/>
        <v>52428</v>
      </c>
    </row>
    <row r="668" spans="1:41" ht="16.5">
      <c r="A668" s="112">
        <v>42551</v>
      </c>
      <c r="B668" s="73">
        <v>8666</v>
      </c>
      <c r="C668" s="73">
        <v>8586</v>
      </c>
      <c r="D668" s="80">
        <f t="shared" si="388"/>
        <v>80</v>
      </c>
      <c r="E668" s="17">
        <f t="shared" si="371"/>
        <v>9.9999999999999985E-3</v>
      </c>
      <c r="F668" s="16">
        <f t="shared" si="389"/>
        <v>7.7999999999999996E-3</v>
      </c>
      <c r="G668" s="16">
        <f t="shared" si="390"/>
        <v>7.7999999999999996E-3</v>
      </c>
      <c r="H668" s="16">
        <f t="shared" si="391"/>
        <v>7.7999999999999996E-3</v>
      </c>
      <c r="I668" s="16">
        <f t="shared" si="392"/>
        <v>7.7999999999999996E-3</v>
      </c>
      <c r="J668" s="16">
        <f t="shared" si="393"/>
        <v>7.7999999999999996E-3</v>
      </c>
      <c r="K668" s="16">
        <f t="shared" si="403"/>
        <v>7.7999999999999996E-3</v>
      </c>
      <c r="L668" s="16">
        <f t="shared" si="394"/>
        <v>0.03</v>
      </c>
      <c r="M668" s="72"/>
      <c r="N668" s="72"/>
      <c r="O668" s="32">
        <f t="shared" si="404"/>
        <v>0</v>
      </c>
      <c r="P668" s="17" t="e">
        <f t="shared" si="405"/>
        <v>#DIV/0!</v>
      </c>
      <c r="Q668" s="38">
        <f t="shared" si="406"/>
        <v>0</v>
      </c>
      <c r="R668" s="17" t="e">
        <f t="shared" si="395"/>
        <v>#DIV/0!</v>
      </c>
      <c r="S668" s="97">
        <f t="shared" si="396"/>
        <v>9.9999999999999985E-3</v>
      </c>
      <c r="T668" s="96">
        <f t="shared" si="372"/>
        <v>7.8389502543334769E-3</v>
      </c>
      <c r="U668" s="96">
        <f t="shared" si="373"/>
        <v>7.8389502543334769E-3</v>
      </c>
      <c r="V668" s="96">
        <f t="shared" si="374"/>
        <v>7.8389502543334769E-3</v>
      </c>
      <c r="W668" s="96">
        <f t="shared" si="375"/>
        <v>7.8389502543334769E-3</v>
      </c>
      <c r="X668" s="96">
        <f t="shared" si="376"/>
        <v>7.8389502543334769E-3</v>
      </c>
      <c r="Y668" s="96">
        <f t="shared" si="377"/>
        <v>3.6138181348544402E-5</v>
      </c>
      <c r="Z668" s="96">
        <f t="shared" si="378"/>
        <v>3.6138181348544402E-5</v>
      </c>
      <c r="AA668" s="96">
        <f t="shared" si="379"/>
        <v>3.6138181348544402E-5</v>
      </c>
      <c r="AB668" s="96">
        <f t="shared" si="380"/>
        <v>3.1931697039573816E-5</v>
      </c>
      <c r="AC668" s="96">
        <f t="shared" si="381"/>
        <v>3.6138181348544402E-5</v>
      </c>
      <c r="AD668" s="97">
        <f t="shared" si="382"/>
        <v>7.7999999999999996E-3</v>
      </c>
      <c r="AE668" s="97">
        <f t="shared" si="383"/>
        <v>7.7999999999999996E-3</v>
      </c>
      <c r="AF668" s="97">
        <f t="shared" si="384"/>
        <v>7.7999999999999996E-3</v>
      </c>
      <c r="AG668" s="97">
        <f t="shared" si="385"/>
        <v>7.7999999999999996E-3</v>
      </c>
      <c r="AH668" s="97">
        <f t="shared" si="386"/>
        <v>7.7999999999999996E-3</v>
      </c>
      <c r="AI668" s="98">
        <f t="shared" si="397"/>
        <v>7.7999999999999996E-3</v>
      </c>
      <c r="AJ668" s="99">
        <f t="shared" si="398"/>
        <v>7.7999999999999996E-3</v>
      </c>
      <c r="AK668" s="98">
        <f t="shared" si="399"/>
        <v>0.03</v>
      </c>
      <c r="AL668" s="122">
        <f t="shared" si="402"/>
        <v>200</v>
      </c>
      <c r="AM668" s="100">
        <f t="shared" si="387"/>
        <v>1.1030865786510141E-2</v>
      </c>
      <c r="AN668" s="98">
        <f t="shared" si="400"/>
        <v>0.03</v>
      </c>
      <c r="AO668" s="101">
        <f t="shared" si="401"/>
        <v>51996</v>
      </c>
    </row>
    <row r="669" spans="1:41" ht="16.5">
      <c r="A669" s="112">
        <v>42550</v>
      </c>
      <c r="B669" s="73">
        <v>8586</v>
      </c>
      <c r="C669" s="73">
        <v>8505</v>
      </c>
      <c r="D669" s="80">
        <f t="shared" si="388"/>
        <v>81</v>
      </c>
      <c r="E669" s="17">
        <f t="shared" si="371"/>
        <v>9.9999999999999985E-3</v>
      </c>
      <c r="F669" s="16">
        <f t="shared" si="389"/>
        <v>7.7000000000000002E-3</v>
      </c>
      <c r="G669" s="16">
        <f t="shared" si="390"/>
        <v>7.7000000000000002E-3</v>
      </c>
      <c r="H669" s="16">
        <f t="shared" si="391"/>
        <v>7.7000000000000002E-3</v>
      </c>
      <c r="I669" s="16">
        <f t="shared" si="392"/>
        <v>7.7000000000000002E-3</v>
      </c>
      <c r="J669" s="16">
        <f t="shared" si="393"/>
        <v>7.7000000000000002E-3</v>
      </c>
      <c r="K669" s="16">
        <f t="shared" si="403"/>
        <v>7.7000000000000002E-3</v>
      </c>
      <c r="L669" s="16">
        <f t="shared" si="394"/>
        <v>0.03</v>
      </c>
      <c r="M669" s="72"/>
      <c r="N669" s="72"/>
      <c r="O669" s="32">
        <f t="shared" si="404"/>
        <v>0</v>
      </c>
      <c r="P669" s="17" t="e">
        <f t="shared" si="405"/>
        <v>#DIV/0!</v>
      </c>
      <c r="Q669" s="38">
        <f t="shared" si="406"/>
        <v>0</v>
      </c>
      <c r="R669" s="17" t="e">
        <f t="shared" si="395"/>
        <v>#DIV/0!</v>
      </c>
      <c r="S669" s="97">
        <f t="shared" si="396"/>
        <v>9.9999999999999985E-3</v>
      </c>
      <c r="T669" s="96">
        <f t="shared" si="372"/>
        <v>7.7010109088654017E-3</v>
      </c>
      <c r="U669" s="96">
        <f t="shared" si="373"/>
        <v>7.7010109088654017E-3</v>
      </c>
      <c r="V669" s="96">
        <f t="shared" si="374"/>
        <v>7.7010109088654017E-3</v>
      </c>
      <c r="W669" s="96">
        <f t="shared" si="375"/>
        <v>7.7010109088654017E-3</v>
      </c>
      <c r="X669" s="96">
        <f t="shared" si="376"/>
        <v>7.7010109088654017E-3</v>
      </c>
      <c r="Y669" s="96">
        <f t="shared" si="377"/>
        <v>3.810751095539899E-5</v>
      </c>
      <c r="Z669" s="96">
        <f t="shared" si="378"/>
        <v>3.810751095539899E-5</v>
      </c>
      <c r="AA669" s="96">
        <f t="shared" si="379"/>
        <v>3.810751095539899E-5</v>
      </c>
      <c r="AB669" s="96">
        <f t="shared" si="380"/>
        <v>3.3671796680190531E-5</v>
      </c>
      <c r="AC669" s="96">
        <f t="shared" si="381"/>
        <v>3.810751095539899E-5</v>
      </c>
      <c r="AD669" s="97">
        <f t="shared" si="382"/>
        <v>7.7000000000000002E-3</v>
      </c>
      <c r="AE669" s="97">
        <f t="shared" si="383"/>
        <v>7.7000000000000002E-3</v>
      </c>
      <c r="AF669" s="97">
        <f t="shared" si="384"/>
        <v>7.7000000000000002E-3</v>
      </c>
      <c r="AG669" s="97">
        <f t="shared" si="385"/>
        <v>7.7000000000000002E-3</v>
      </c>
      <c r="AH669" s="97">
        <f t="shared" si="386"/>
        <v>7.7000000000000002E-3</v>
      </c>
      <c r="AI669" s="98">
        <f t="shared" si="397"/>
        <v>7.7000000000000002E-3</v>
      </c>
      <c r="AJ669" s="99">
        <f t="shared" si="398"/>
        <v>7.7000000000000002E-3</v>
      </c>
      <c r="AK669" s="98">
        <f t="shared" si="399"/>
        <v>0.03</v>
      </c>
      <c r="AL669" s="122">
        <f t="shared" si="402"/>
        <v>200</v>
      </c>
      <c r="AM669" s="100">
        <f t="shared" si="387"/>
        <v>1.0889444430272833E-2</v>
      </c>
      <c r="AN669" s="98">
        <f t="shared" si="400"/>
        <v>0.03</v>
      </c>
      <c r="AO669" s="101">
        <f t="shared" si="401"/>
        <v>51516</v>
      </c>
    </row>
    <row r="670" spans="1:41" ht="16.5">
      <c r="A670" s="112">
        <v>42549</v>
      </c>
      <c r="B670" s="73">
        <v>8505</v>
      </c>
      <c r="C670" s="73">
        <v>8458</v>
      </c>
      <c r="D670" s="80">
        <f t="shared" si="388"/>
        <v>47</v>
      </c>
      <c r="E670" s="17">
        <f t="shared" si="371"/>
        <v>6.0000000000000001E-3</v>
      </c>
      <c r="F670" s="16">
        <f t="shared" si="389"/>
        <v>7.6E-3</v>
      </c>
      <c r="G670" s="16">
        <f t="shared" si="390"/>
        <v>7.6E-3</v>
      </c>
      <c r="H670" s="16">
        <f t="shared" si="391"/>
        <v>7.6E-3</v>
      </c>
      <c r="I670" s="16">
        <f t="shared" si="392"/>
        <v>7.6E-3</v>
      </c>
      <c r="J670" s="16">
        <f t="shared" si="393"/>
        <v>7.6E-3</v>
      </c>
      <c r="K670" s="16">
        <f t="shared" si="403"/>
        <v>7.6E-3</v>
      </c>
      <c r="L670" s="16">
        <f t="shared" si="394"/>
        <v>0.03</v>
      </c>
      <c r="M670" s="72"/>
      <c r="N670" s="72"/>
      <c r="O670" s="32">
        <f t="shared" si="404"/>
        <v>0</v>
      </c>
      <c r="P670" s="17" t="e">
        <f t="shared" si="405"/>
        <v>#DIV/0!</v>
      </c>
      <c r="Q670" s="38">
        <f t="shared" si="406"/>
        <v>0</v>
      </c>
      <c r="R670" s="17" t="e">
        <f t="shared" si="395"/>
        <v>#DIV/0!</v>
      </c>
      <c r="S670" s="97">
        <f t="shared" si="396"/>
        <v>6.0000000000000001E-3</v>
      </c>
      <c r="T670" s="96">
        <f t="shared" si="372"/>
        <v>7.5542669243248949E-3</v>
      </c>
      <c r="U670" s="96">
        <f t="shared" si="373"/>
        <v>7.5542669243248949E-3</v>
      </c>
      <c r="V670" s="96">
        <f t="shared" si="374"/>
        <v>7.5542669243248949E-3</v>
      </c>
      <c r="W670" s="96">
        <f t="shared" si="375"/>
        <v>7.5542669243248949E-3</v>
      </c>
      <c r="X670" s="96">
        <f t="shared" si="376"/>
        <v>7.5542669243248949E-3</v>
      </c>
      <c r="Y670" s="96">
        <f t="shared" si="377"/>
        <v>4.0158100360374387E-5</v>
      </c>
      <c r="Z670" s="96">
        <f t="shared" si="378"/>
        <v>4.0158100360374387E-5</v>
      </c>
      <c r="AA670" s="96">
        <f t="shared" si="379"/>
        <v>4.0158100360374387E-5</v>
      </c>
      <c r="AB670" s="96">
        <f t="shared" si="380"/>
        <v>3.5483697478426786E-5</v>
      </c>
      <c r="AC670" s="96">
        <f t="shared" si="381"/>
        <v>4.0158100360374387E-5</v>
      </c>
      <c r="AD670" s="97">
        <f t="shared" si="382"/>
        <v>7.6E-3</v>
      </c>
      <c r="AE670" s="97">
        <f t="shared" si="383"/>
        <v>7.6E-3</v>
      </c>
      <c r="AF670" s="97">
        <f t="shared" si="384"/>
        <v>7.6E-3</v>
      </c>
      <c r="AG670" s="97">
        <f t="shared" si="385"/>
        <v>7.6E-3</v>
      </c>
      <c r="AH670" s="97">
        <f t="shared" si="386"/>
        <v>7.6E-3</v>
      </c>
      <c r="AI670" s="98">
        <f t="shared" si="397"/>
        <v>7.6E-3</v>
      </c>
      <c r="AJ670" s="99">
        <f t="shared" si="398"/>
        <v>7.6000000000000009E-3</v>
      </c>
      <c r="AK670" s="98">
        <f t="shared" si="399"/>
        <v>0.03</v>
      </c>
      <c r="AL670" s="122">
        <f t="shared" si="402"/>
        <v>200</v>
      </c>
      <c r="AM670" s="100">
        <f t="shared" si="387"/>
        <v>1.0748023074035523E-2</v>
      </c>
      <c r="AN670" s="98">
        <f t="shared" si="400"/>
        <v>0.03</v>
      </c>
      <c r="AO670" s="101">
        <f t="shared" si="401"/>
        <v>51030</v>
      </c>
    </row>
    <row r="671" spans="1:41" ht="16.5">
      <c r="A671" s="112">
        <v>42548</v>
      </c>
      <c r="B671" s="73">
        <v>8458</v>
      </c>
      <c r="C671" s="73">
        <v>8476</v>
      </c>
      <c r="D671" s="80">
        <f t="shared" si="388"/>
        <v>-18</v>
      </c>
      <c r="E671" s="17">
        <f t="shared" si="371"/>
        <v>3.0000000000000001E-3</v>
      </c>
      <c r="F671" s="16">
        <f t="shared" si="389"/>
        <v>7.7000000000000002E-3</v>
      </c>
      <c r="G671" s="16">
        <f t="shared" si="390"/>
        <v>7.7000000000000002E-3</v>
      </c>
      <c r="H671" s="16">
        <f t="shared" si="391"/>
        <v>7.7000000000000002E-3</v>
      </c>
      <c r="I671" s="16">
        <f t="shared" si="392"/>
        <v>7.7000000000000002E-3</v>
      </c>
      <c r="J671" s="16">
        <f t="shared" si="393"/>
        <v>7.7000000000000002E-3</v>
      </c>
      <c r="K671" s="16">
        <f t="shared" si="403"/>
        <v>7.7000000000000002E-3</v>
      </c>
      <c r="L671" s="16">
        <f t="shared" si="394"/>
        <v>0.03</v>
      </c>
      <c r="M671" s="72"/>
      <c r="N671" s="72"/>
      <c r="O671" s="32">
        <f t="shared" si="404"/>
        <v>0</v>
      </c>
      <c r="P671" s="17" t="e">
        <f t="shared" si="405"/>
        <v>#DIV/0!</v>
      </c>
      <c r="Q671" s="38">
        <f t="shared" si="406"/>
        <v>0</v>
      </c>
      <c r="R671" s="17" t="e">
        <f t="shared" si="395"/>
        <v>#DIV/0!</v>
      </c>
      <c r="S671" s="97">
        <f t="shared" si="396"/>
        <v>3.0000000000000001E-3</v>
      </c>
      <c r="T671" s="96">
        <f t="shared" si="372"/>
        <v>7.6534754514094626E-3</v>
      </c>
      <c r="U671" s="96">
        <f t="shared" si="373"/>
        <v>7.6534754514094626E-3</v>
      </c>
      <c r="V671" s="96">
        <f t="shared" si="374"/>
        <v>7.6534754514094626E-3</v>
      </c>
      <c r="W671" s="96">
        <f t="shared" si="375"/>
        <v>7.6534754514094626E-3</v>
      </c>
      <c r="X671" s="96">
        <f t="shared" si="376"/>
        <v>7.6534754514094626E-3</v>
      </c>
      <c r="Y671" s="96">
        <f t="shared" si="377"/>
        <v>4.254687393220166E-5</v>
      </c>
      <c r="Z671" s="96">
        <f t="shared" si="378"/>
        <v>4.254687393220166E-5</v>
      </c>
      <c r="AA671" s="96">
        <f t="shared" si="379"/>
        <v>4.254687393220166E-5</v>
      </c>
      <c r="AB671" s="96">
        <f t="shared" si="380"/>
        <v>3.7594417806493368E-5</v>
      </c>
      <c r="AC671" s="96">
        <f t="shared" si="381"/>
        <v>4.254687393220166E-5</v>
      </c>
      <c r="AD671" s="97">
        <f t="shared" si="382"/>
        <v>7.7000000000000002E-3</v>
      </c>
      <c r="AE671" s="97">
        <f t="shared" si="383"/>
        <v>7.7000000000000002E-3</v>
      </c>
      <c r="AF671" s="97">
        <f t="shared" si="384"/>
        <v>7.7000000000000002E-3</v>
      </c>
      <c r="AG671" s="97">
        <f t="shared" si="385"/>
        <v>7.7000000000000002E-3</v>
      </c>
      <c r="AH671" s="97">
        <f t="shared" si="386"/>
        <v>7.7000000000000002E-3</v>
      </c>
      <c r="AI671" s="98">
        <f t="shared" si="397"/>
        <v>7.7000000000000002E-3</v>
      </c>
      <c r="AJ671" s="99">
        <f t="shared" si="398"/>
        <v>7.7000000000000002E-3</v>
      </c>
      <c r="AK671" s="98">
        <f t="shared" si="399"/>
        <v>0.03</v>
      </c>
      <c r="AL671" s="122">
        <f t="shared" si="402"/>
        <v>200</v>
      </c>
      <c r="AM671" s="100">
        <f t="shared" si="387"/>
        <v>1.0889444430272833E-2</v>
      </c>
      <c r="AN671" s="98">
        <f t="shared" si="400"/>
        <v>0.03</v>
      </c>
      <c r="AO671" s="101">
        <f t="shared" si="401"/>
        <v>50748</v>
      </c>
    </row>
    <row r="672" spans="1:41" ht="16.5">
      <c r="A672" s="112">
        <v>42545</v>
      </c>
      <c r="B672" s="73">
        <v>8476</v>
      </c>
      <c r="C672" s="73">
        <v>8676</v>
      </c>
      <c r="D672" s="80">
        <f t="shared" si="388"/>
        <v>-200</v>
      </c>
      <c r="E672" s="17">
        <f t="shared" si="371"/>
        <v>2.4E-2</v>
      </c>
      <c r="F672" s="16">
        <f t="shared" si="389"/>
        <v>8.0000000000000002E-3</v>
      </c>
      <c r="G672" s="16">
        <f t="shared" si="390"/>
        <v>8.0000000000000002E-3</v>
      </c>
      <c r="H672" s="16">
        <f t="shared" si="391"/>
        <v>8.0000000000000002E-3</v>
      </c>
      <c r="I672" s="16">
        <f t="shared" si="392"/>
        <v>8.0000000000000002E-3</v>
      </c>
      <c r="J672" s="16">
        <f t="shared" si="393"/>
        <v>8.0000000000000002E-3</v>
      </c>
      <c r="K672" s="16">
        <f t="shared" si="403"/>
        <v>8.0000000000000002E-3</v>
      </c>
      <c r="L672" s="16">
        <f t="shared" si="394"/>
        <v>0.03</v>
      </c>
      <c r="M672" s="72"/>
      <c r="N672" s="72"/>
      <c r="O672" s="32">
        <f t="shared" si="404"/>
        <v>0</v>
      </c>
      <c r="P672" s="17" t="e">
        <f t="shared" si="405"/>
        <v>#DIV/0!</v>
      </c>
      <c r="Q672" s="38">
        <f t="shared" si="406"/>
        <v>0</v>
      </c>
      <c r="R672" s="17" t="e">
        <f t="shared" si="395"/>
        <v>#DIV/0!</v>
      </c>
      <c r="S672" s="97">
        <f t="shared" si="396"/>
        <v>2.4E-2</v>
      </c>
      <c r="T672" s="96">
        <f t="shared" si="372"/>
        <v>7.9505057993717685E-3</v>
      </c>
      <c r="U672" s="96">
        <f t="shared" si="373"/>
        <v>7.9505057993717685E-3</v>
      </c>
      <c r="V672" s="96">
        <f t="shared" si="374"/>
        <v>7.9505057993717685E-3</v>
      </c>
      <c r="W672" s="96">
        <f t="shared" si="375"/>
        <v>7.9505057993717685E-3</v>
      </c>
      <c r="X672" s="96">
        <f t="shared" si="376"/>
        <v>7.9505057993717685E-3</v>
      </c>
      <c r="Y672" s="96">
        <f t="shared" si="377"/>
        <v>4.3698322842579622E-5</v>
      </c>
      <c r="Z672" s="96">
        <f t="shared" si="378"/>
        <v>4.3698322842579622E-5</v>
      </c>
      <c r="AA672" s="96">
        <f t="shared" si="379"/>
        <v>4.3698322842579622E-5</v>
      </c>
      <c r="AB672" s="96">
        <f t="shared" si="380"/>
        <v>3.8611838063703341E-5</v>
      </c>
      <c r="AC672" s="96">
        <f t="shared" si="381"/>
        <v>4.3698322842579622E-5</v>
      </c>
      <c r="AD672" s="97">
        <f t="shared" si="382"/>
        <v>8.0000000000000002E-3</v>
      </c>
      <c r="AE672" s="97">
        <f t="shared" si="383"/>
        <v>8.0000000000000002E-3</v>
      </c>
      <c r="AF672" s="97">
        <f t="shared" si="384"/>
        <v>8.0000000000000002E-3</v>
      </c>
      <c r="AG672" s="97">
        <f t="shared" si="385"/>
        <v>8.0000000000000002E-3</v>
      </c>
      <c r="AH672" s="97">
        <f t="shared" si="386"/>
        <v>8.0000000000000002E-3</v>
      </c>
      <c r="AI672" s="98">
        <f t="shared" si="397"/>
        <v>8.0000000000000002E-3</v>
      </c>
      <c r="AJ672" s="99">
        <f t="shared" si="398"/>
        <v>8.0000000000000002E-3</v>
      </c>
      <c r="AK672" s="98">
        <f t="shared" si="399"/>
        <v>0.03</v>
      </c>
      <c r="AL672" s="122">
        <f t="shared" si="402"/>
        <v>200</v>
      </c>
      <c r="AM672" s="100">
        <f t="shared" si="387"/>
        <v>1.1313708498984762E-2</v>
      </c>
      <c r="AN672" s="98">
        <f t="shared" si="400"/>
        <v>0.03</v>
      </c>
      <c r="AO672" s="101">
        <f t="shared" si="401"/>
        <v>50856</v>
      </c>
    </row>
    <row r="673" spans="1:41" ht="16.5">
      <c r="A673" s="112">
        <v>42544</v>
      </c>
      <c r="B673" s="73">
        <v>8676</v>
      </c>
      <c r="C673" s="73">
        <v>8716</v>
      </c>
      <c r="D673" s="80">
        <f t="shared" si="388"/>
        <v>-40</v>
      </c>
      <c r="E673" s="17">
        <f t="shared" si="371"/>
        <v>5.0000000000000001E-3</v>
      </c>
      <c r="F673" s="16">
        <f t="shared" si="389"/>
        <v>6.8999999999999999E-3</v>
      </c>
      <c r="G673" s="16">
        <f t="shared" si="390"/>
        <v>6.8999999999999999E-3</v>
      </c>
      <c r="H673" s="16">
        <f t="shared" si="391"/>
        <v>6.8999999999999999E-3</v>
      </c>
      <c r="I673" s="16">
        <f t="shared" si="392"/>
        <v>6.8999999999999999E-3</v>
      </c>
      <c r="J673" s="16">
        <f t="shared" si="393"/>
        <v>6.8999999999999999E-3</v>
      </c>
      <c r="K673" s="16">
        <f t="shared" si="403"/>
        <v>6.9000000000000008E-3</v>
      </c>
      <c r="L673" s="16">
        <f t="shared" si="394"/>
        <v>0.03</v>
      </c>
      <c r="M673" s="72"/>
      <c r="N673" s="72"/>
      <c r="O673" s="32">
        <f t="shared" si="404"/>
        <v>0</v>
      </c>
      <c r="P673" s="17" t="e">
        <f t="shared" si="405"/>
        <v>#DIV/0!</v>
      </c>
      <c r="Q673" s="38">
        <f t="shared" si="406"/>
        <v>0</v>
      </c>
      <c r="R673" s="17" t="e">
        <f t="shared" si="395"/>
        <v>#DIV/0!</v>
      </c>
      <c r="S673" s="97">
        <f t="shared" si="396"/>
        <v>5.0000000000000001E-3</v>
      </c>
      <c r="T673" s="96">
        <f t="shared" si="372"/>
        <v>6.9260699993316677E-3</v>
      </c>
      <c r="U673" s="96">
        <f t="shared" si="373"/>
        <v>6.9260699993316677E-3</v>
      </c>
      <c r="V673" s="96">
        <f t="shared" si="374"/>
        <v>6.9260699993316677E-3</v>
      </c>
      <c r="W673" s="96">
        <f t="shared" si="375"/>
        <v>6.9260699993316677E-3</v>
      </c>
      <c r="X673" s="96">
        <f t="shared" si="376"/>
        <v>6.9260699993316677E-3</v>
      </c>
      <c r="Y673" s="96">
        <f t="shared" si="377"/>
        <v>2.7879976279272636E-5</v>
      </c>
      <c r="Z673" s="96">
        <f t="shared" si="378"/>
        <v>2.7879976279272636E-5</v>
      </c>
      <c r="AA673" s="96">
        <f t="shared" si="379"/>
        <v>2.7879976279272636E-5</v>
      </c>
      <c r="AB673" s="96">
        <f t="shared" si="380"/>
        <v>2.4634747040365286E-5</v>
      </c>
      <c r="AC673" s="96">
        <f t="shared" si="381"/>
        <v>2.7879976279272636E-5</v>
      </c>
      <c r="AD673" s="97">
        <f t="shared" si="382"/>
        <v>6.8999999999999999E-3</v>
      </c>
      <c r="AE673" s="97">
        <f t="shared" si="383"/>
        <v>6.8999999999999999E-3</v>
      </c>
      <c r="AF673" s="97">
        <f t="shared" si="384"/>
        <v>6.8999999999999999E-3</v>
      </c>
      <c r="AG673" s="97">
        <f t="shared" si="385"/>
        <v>6.8999999999999999E-3</v>
      </c>
      <c r="AH673" s="97">
        <f t="shared" si="386"/>
        <v>6.8999999999999999E-3</v>
      </c>
      <c r="AI673" s="98">
        <f t="shared" si="397"/>
        <v>6.9000000000000008E-3</v>
      </c>
      <c r="AJ673" s="99">
        <f t="shared" si="398"/>
        <v>6.9000000000000008E-3</v>
      </c>
      <c r="AK673" s="98">
        <f t="shared" si="399"/>
        <v>0.03</v>
      </c>
      <c r="AL673" s="122">
        <f t="shared" si="402"/>
        <v>200</v>
      </c>
      <c r="AM673" s="100">
        <f t="shared" si="387"/>
        <v>9.758073580374357E-3</v>
      </c>
      <c r="AN673" s="98">
        <f t="shared" si="400"/>
        <v>0.03</v>
      </c>
      <c r="AO673" s="101">
        <f t="shared" si="401"/>
        <v>52056</v>
      </c>
    </row>
    <row r="674" spans="1:41" ht="16.5">
      <c r="A674" s="112">
        <v>42543</v>
      </c>
      <c r="B674" s="73">
        <v>8716</v>
      </c>
      <c r="C674" s="73">
        <v>8684</v>
      </c>
      <c r="D674" s="80">
        <f t="shared" si="388"/>
        <v>32</v>
      </c>
      <c r="E674" s="17">
        <f t="shared" si="371"/>
        <v>4.0000000000000001E-3</v>
      </c>
      <c r="F674" s="16">
        <f t="shared" si="389"/>
        <v>7.0000000000000001E-3</v>
      </c>
      <c r="G674" s="16">
        <f t="shared" si="390"/>
        <v>7.0000000000000001E-3</v>
      </c>
      <c r="H674" s="16">
        <f t="shared" si="391"/>
        <v>7.0000000000000001E-3</v>
      </c>
      <c r="I674" s="16">
        <f t="shared" si="392"/>
        <v>7.0000000000000001E-3</v>
      </c>
      <c r="J674" s="16">
        <f t="shared" si="393"/>
        <v>7.0000000000000001E-3</v>
      </c>
      <c r="K674" s="16">
        <f t="shared" si="403"/>
        <v>7.000000000000001E-3</v>
      </c>
      <c r="L674" s="16">
        <f t="shared" si="394"/>
        <v>0.03</v>
      </c>
      <c r="M674" s="72"/>
      <c r="N674" s="72"/>
      <c r="O674" s="32">
        <f t="shared" si="404"/>
        <v>0</v>
      </c>
      <c r="P674" s="17" t="e">
        <f t="shared" si="405"/>
        <v>#DIV/0!</v>
      </c>
      <c r="Q674" s="38">
        <f t="shared" si="406"/>
        <v>0</v>
      </c>
      <c r="R674" s="17" t="e">
        <f t="shared" si="395"/>
        <v>#DIV/0!</v>
      </c>
      <c r="S674" s="97">
        <f t="shared" si="396"/>
        <v>4.0000000000000001E-3</v>
      </c>
      <c r="T674" s="96">
        <f t="shared" si="372"/>
        <v>7.0490106375868814E-3</v>
      </c>
      <c r="U674" s="96">
        <f t="shared" si="373"/>
        <v>7.0490106375868814E-3</v>
      </c>
      <c r="V674" s="96">
        <f t="shared" si="374"/>
        <v>7.0490106375868814E-3</v>
      </c>
      <c r="W674" s="96">
        <f t="shared" si="375"/>
        <v>7.0490106375868814E-3</v>
      </c>
      <c r="X674" s="96">
        <f t="shared" si="376"/>
        <v>7.0490106375868814E-3</v>
      </c>
      <c r="Y674" s="96">
        <f t="shared" si="377"/>
        <v>2.9391563408187217E-5</v>
      </c>
      <c r="Z674" s="96">
        <f t="shared" si="378"/>
        <v>2.9391563408187217E-5</v>
      </c>
      <c r="AA674" s="96">
        <f t="shared" si="379"/>
        <v>2.9391563408187217E-5</v>
      </c>
      <c r="AB674" s="96">
        <f t="shared" si="380"/>
        <v>2.5970385427474212E-5</v>
      </c>
      <c r="AC674" s="96">
        <f t="shared" si="381"/>
        <v>2.9391563408187217E-5</v>
      </c>
      <c r="AD674" s="97">
        <f t="shared" si="382"/>
        <v>7.0000000000000001E-3</v>
      </c>
      <c r="AE674" s="97">
        <f t="shared" si="383"/>
        <v>7.0000000000000001E-3</v>
      </c>
      <c r="AF674" s="97">
        <f t="shared" si="384"/>
        <v>7.0000000000000001E-3</v>
      </c>
      <c r="AG674" s="97">
        <f t="shared" si="385"/>
        <v>7.0000000000000001E-3</v>
      </c>
      <c r="AH674" s="97">
        <f t="shared" si="386"/>
        <v>7.0000000000000001E-3</v>
      </c>
      <c r="AI674" s="98">
        <f t="shared" si="397"/>
        <v>7.000000000000001E-3</v>
      </c>
      <c r="AJ674" s="99">
        <f t="shared" si="398"/>
        <v>7.000000000000001E-3</v>
      </c>
      <c r="AK674" s="98">
        <f t="shared" si="399"/>
        <v>0.03</v>
      </c>
      <c r="AL674" s="122">
        <f t="shared" si="402"/>
        <v>200</v>
      </c>
      <c r="AM674" s="100">
        <f t="shared" si="387"/>
        <v>9.8994949366116667E-3</v>
      </c>
      <c r="AN674" s="98">
        <f t="shared" si="400"/>
        <v>0.03</v>
      </c>
      <c r="AO674" s="101">
        <f t="shared" si="401"/>
        <v>52296</v>
      </c>
    </row>
    <row r="675" spans="1:41" ht="16.5">
      <c r="A675" s="112">
        <v>42542</v>
      </c>
      <c r="B675" s="73">
        <v>8684</v>
      </c>
      <c r="C675" s="73">
        <v>8625</v>
      </c>
      <c r="D675" s="80">
        <f t="shared" si="388"/>
        <v>59</v>
      </c>
      <c r="E675" s="17">
        <f t="shared" si="371"/>
        <v>7.0000000000000001E-3</v>
      </c>
      <c r="F675" s="16">
        <f t="shared" si="389"/>
        <v>7.1999999999999998E-3</v>
      </c>
      <c r="G675" s="16">
        <f t="shared" si="390"/>
        <v>7.1999999999999998E-3</v>
      </c>
      <c r="H675" s="16">
        <f t="shared" si="391"/>
        <v>7.1999999999999998E-3</v>
      </c>
      <c r="I675" s="16">
        <f t="shared" si="392"/>
        <v>7.1999999999999998E-3</v>
      </c>
      <c r="J675" s="16">
        <f t="shared" si="393"/>
        <v>7.1999999999999998E-3</v>
      </c>
      <c r="K675" s="16">
        <f t="shared" si="403"/>
        <v>7.1999999999999998E-3</v>
      </c>
      <c r="L675" s="16">
        <f t="shared" si="394"/>
        <v>0.03</v>
      </c>
      <c r="M675" s="72"/>
      <c r="N675" s="72"/>
      <c r="O675" s="32">
        <f t="shared" si="404"/>
        <v>0</v>
      </c>
      <c r="P675" s="17" t="e">
        <f t="shared" si="405"/>
        <v>#DIV/0!</v>
      </c>
      <c r="Q675" s="38">
        <f t="shared" si="406"/>
        <v>0</v>
      </c>
      <c r="R675" s="17" t="e">
        <f t="shared" si="395"/>
        <v>#DIV/0!</v>
      </c>
      <c r="S675" s="97">
        <f t="shared" si="396"/>
        <v>7.0000000000000001E-3</v>
      </c>
      <c r="T675" s="96">
        <f t="shared" si="372"/>
        <v>7.2436283378583839E-3</v>
      </c>
      <c r="U675" s="96">
        <f t="shared" si="373"/>
        <v>7.2436283378583839E-3</v>
      </c>
      <c r="V675" s="96">
        <f t="shared" si="374"/>
        <v>7.2436283378583839E-3</v>
      </c>
      <c r="W675" s="96">
        <f t="shared" si="375"/>
        <v>7.2436283378583839E-3</v>
      </c>
      <c r="X675" s="96">
        <f t="shared" si="376"/>
        <v>7.2436283378583839E-3</v>
      </c>
      <c r="Y675" s="96">
        <f t="shared" si="377"/>
        <v>3.0596059489933768E-5</v>
      </c>
      <c r="Z675" s="96">
        <f t="shared" si="378"/>
        <v>3.0596059489933768E-5</v>
      </c>
      <c r="AA675" s="96">
        <f t="shared" si="379"/>
        <v>3.0596059489933768E-5</v>
      </c>
      <c r="AB675" s="96">
        <f t="shared" si="380"/>
        <v>2.7034678165305463E-5</v>
      </c>
      <c r="AC675" s="96">
        <f t="shared" si="381"/>
        <v>3.0596059489933768E-5</v>
      </c>
      <c r="AD675" s="97">
        <f t="shared" si="382"/>
        <v>7.1999999999999998E-3</v>
      </c>
      <c r="AE675" s="97">
        <f t="shared" si="383"/>
        <v>7.1999999999999998E-3</v>
      </c>
      <c r="AF675" s="97">
        <f t="shared" si="384"/>
        <v>7.1999999999999998E-3</v>
      </c>
      <c r="AG675" s="97">
        <f t="shared" si="385"/>
        <v>7.1999999999999998E-3</v>
      </c>
      <c r="AH675" s="97">
        <f t="shared" si="386"/>
        <v>7.1999999999999998E-3</v>
      </c>
      <c r="AI675" s="98">
        <f t="shared" si="397"/>
        <v>7.1999999999999998E-3</v>
      </c>
      <c r="AJ675" s="99">
        <f t="shared" si="398"/>
        <v>7.2000000000000007E-3</v>
      </c>
      <c r="AK675" s="98">
        <f t="shared" si="399"/>
        <v>0.03</v>
      </c>
      <c r="AL675" s="122">
        <f t="shared" si="402"/>
        <v>200</v>
      </c>
      <c r="AM675" s="100">
        <f t="shared" si="387"/>
        <v>1.0182337649086284E-2</v>
      </c>
      <c r="AN675" s="98">
        <f t="shared" si="400"/>
        <v>0.03</v>
      </c>
      <c r="AO675" s="101">
        <f t="shared" si="401"/>
        <v>52104</v>
      </c>
    </row>
    <row r="676" spans="1:41" ht="16.5">
      <c r="A676" s="112">
        <v>42541</v>
      </c>
      <c r="B676" s="73">
        <v>8625</v>
      </c>
      <c r="C676" s="73">
        <v>8568</v>
      </c>
      <c r="D676" s="80">
        <f t="shared" si="388"/>
        <v>57</v>
      </c>
      <c r="E676" s="17">
        <f t="shared" si="371"/>
        <v>7.0000000000000001E-3</v>
      </c>
      <c r="F676" s="16">
        <f t="shared" si="389"/>
        <v>7.3000000000000001E-3</v>
      </c>
      <c r="G676" s="16">
        <f t="shared" si="390"/>
        <v>7.3000000000000001E-3</v>
      </c>
      <c r="H676" s="16">
        <f t="shared" si="391"/>
        <v>7.3000000000000001E-3</v>
      </c>
      <c r="I676" s="16">
        <f t="shared" si="392"/>
        <v>7.3000000000000001E-3</v>
      </c>
      <c r="J676" s="16">
        <f t="shared" si="393"/>
        <v>7.3000000000000001E-3</v>
      </c>
      <c r="K676" s="16">
        <f t="shared" si="403"/>
        <v>7.2999999999999992E-3</v>
      </c>
      <c r="L676" s="16">
        <f t="shared" si="394"/>
        <v>0.03</v>
      </c>
      <c r="M676" s="72"/>
      <c r="N676" s="72"/>
      <c r="O676" s="32">
        <f t="shared" si="404"/>
        <v>0</v>
      </c>
      <c r="P676" s="17" t="e">
        <f t="shared" si="405"/>
        <v>#DIV/0!</v>
      </c>
      <c r="Q676" s="38">
        <f t="shared" si="406"/>
        <v>0</v>
      </c>
      <c r="R676" s="17" t="e">
        <f t="shared" si="395"/>
        <v>#DIV/0!</v>
      </c>
      <c r="S676" s="97">
        <f t="shared" si="396"/>
        <v>7.0000000000000001E-3</v>
      </c>
      <c r="T676" s="96">
        <f t="shared" si="372"/>
        <v>7.2591790828280683E-3</v>
      </c>
      <c r="U676" s="96">
        <f t="shared" si="373"/>
        <v>7.2591790828280683E-3</v>
      </c>
      <c r="V676" s="96">
        <f t="shared" si="374"/>
        <v>7.2591790828280683E-3</v>
      </c>
      <c r="W676" s="96">
        <f t="shared" si="375"/>
        <v>7.2591790828280683E-3</v>
      </c>
      <c r="X676" s="96">
        <f t="shared" si="376"/>
        <v>7.2591790828280683E-3</v>
      </c>
      <c r="Y676" s="96">
        <f t="shared" si="377"/>
        <v>3.2544711768207692E-5</v>
      </c>
      <c r="Z676" s="96">
        <f t="shared" si="378"/>
        <v>3.2544711768207692E-5</v>
      </c>
      <c r="AA676" s="96">
        <f t="shared" si="379"/>
        <v>3.2544711768207692E-5</v>
      </c>
      <c r="AB676" s="96">
        <f t="shared" si="380"/>
        <v>2.8756507318388305E-5</v>
      </c>
      <c r="AC676" s="96">
        <f t="shared" si="381"/>
        <v>3.2544711768207692E-5</v>
      </c>
      <c r="AD676" s="97">
        <f t="shared" si="382"/>
        <v>7.3000000000000001E-3</v>
      </c>
      <c r="AE676" s="97">
        <f t="shared" si="383"/>
        <v>7.3000000000000001E-3</v>
      </c>
      <c r="AF676" s="97">
        <f t="shared" si="384"/>
        <v>7.3000000000000001E-3</v>
      </c>
      <c r="AG676" s="97">
        <f t="shared" si="385"/>
        <v>7.3000000000000001E-3</v>
      </c>
      <c r="AH676" s="97">
        <f t="shared" si="386"/>
        <v>7.3000000000000001E-3</v>
      </c>
      <c r="AI676" s="98">
        <f t="shared" si="397"/>
        <v>7.2999999999999992E-3</v>
      </c>
      <c r="AJ676" s="99">
        <f t="shared" si="398"/>
        <v>7.3000000000000009E-3</v>
      </c>
      <c r="AK676" s="98">
        <f t="shared" si="399"/>
        <v>0.03</v>
      </c>
      <c r="AL676" s="122">
        <f t="shared" si="402"/>
        <v>200</v>
      </c>
      <c r="AM676" s="100">
        <f t="shared" si="387"/>
        <v>1.0323759005323594E-2</v>
      </c>
      <c r="AN676" s="98">
        <f t="shared" si="400"/>
        <v>0.03</v>
      </c>
      <c r="AO676" s="101">
        <f t="shared" si="401"/>
        <v>51750</v>
      </c>
    </row>
    <row r="677" spans="1:41" ht="16.5">
      <c r="A677" s="112">
        <v>42538</v>
      </c>
      <c r="B677" s="73">
        <v>8568</v>
      </c>
      <c r="C677" s="73">
        <v>8494</v>
      </c>
      <c r="D677" s="80">
        <f t="shared" si="388"/>
        <v>74</v>
      </c>
      <c r="E677" s="17">
        <f t="shared" si="371"/>
        <v>9.0000000000000011E-3</v>
      </c>
      <c r="F677" s="16">
        <f t="shared" si="389"/>
        <v>7.3000000000000001E-3</v>
      </c>
      <c r="G677" s="16">
        <f t="shared" si="390"/>
        <v>7.3000000000000001E-3</v>
      </c>
      <c r="H677" s="16">
        <f t="shared" si="391"/>
        <v>7.3000000000000001E-3</v>
      </c>
      <c r="I677" s="16">
        <f t="shared" si="392"/>
        <v>7.3000000000000001E-3</v>
      </c>
      <c r="J677" s="16">
        <f t="shared" si="393"/>
        <v>7.3000000000000001E-3</v>
      </c>
      <c r="K677" s="16">
        <f t="shared" si="403"/>
        <v>7.2999999999999992E-3</v>
      </c>
      <c r="L677" s="16">
        <f t="shared" si="394"/>
        <v>0.03</v>
      </c>
      <c r="M677" s="72"/>
      <c r="N677" s="72"/>
      <c r="O677" s="32">
        <f t="shared" si="404"/>
        <v>0</v>
      </c>
      <c r="P677" s="17" t="e">
        <f t="shared" si="405"/>
        <v>#DIV/0!</v>
      </c>
      <c r="Q677" s="38">
        <f t="shared" si="406"/>
        <v>0</v>
      </c>
      <c r="R677" s="17" t="e">
        <f t="shared" si="395"/>
        <v>#DIV/0!</v>
      </c>
      <c r="S677" s="97">
        <f t="shared" si="396"/>
        <v>9.0000000000000011E-3</v>
      </c>
      <c r="T677" s="96">
        <f t="shared" si="372"/>
        <v>7.2757224285404983E-3</v>
      </c>
      <c r="U677" s="96">
        <f t="shared" si="373"/>
        <v>7.2757224285404983E-3</v>
      </c>
      <c r="V677" s="96">
        <f t="shared" si="374"/>
        <v>7.2757224285404983E-3</v>
      </c>
      <c r="W677" s="96">
        <f t="shared" si="375"/>
        <v>7.2757224285404983E-3</v>
      </c>
      <c r="X677" s="96">
        <f t="shared" si="376"/>
        <v>7.2757224285404983E-3</v>
      </c>
      <c r="Y677" s="96">
        <f t="shared" si="377"/>
        <v>3.4617181273140085E-5</v>
      </c>
      <c r="Z677" s="96">
        <f t="shared" si="378"/>
        <v>3.4617181273140085E-5</v>
      </c>
      <c r="AA677" s="96">
        <f t="shared" si="379"/>
        <v>3.4617181273140085E-5</v>
      </c>
      <c r="AB677" s="96">
        <f t="shared" si="380"/>
        <v>3.0587741372946564E-5</v>
      </c>
      <c r="AC677" s="96">
        <f t="shared" si="381"/>
        <v>3.4617181273140085E-5</v>
      </c>
      <c r="AD677" s="97">
        <f t="shared" si="382"/>
        <v>7.3000000000000001E-3</v>
      </c>
      <c r="AE677" s="97">
        <f t="shared" si="383"/>
        <v>7.3000000000000001E-3</v>
      </c>
      <c r="AF677" s="97">
        <f t="shared" si="384"/>
        <v>7.3000000000000001E-3</v>
      </c>
      <c r="AG677" s="97">
        <f t="shared" si="385"/>
        <v>7.3000000000000001E-3</v>
      </c>
      <c r="AH677" s="97">
        <f t="shared" si="386"/>
        <v>7.3000000000000001E-3</v>
      </c>
      <c r="AI677" s="98">
        <f t="shared" si="397"/>
        <v>7.2999999999999992E-3</v>
      </c>
      <c r="AJ677" s="99">
        <f t="shared" si="398"/>
        <v>7.3000000000000009E-3</v>
      </c>
      <c r="AK677" s="98">
        <f t="shared" si="399"/>
        <v>0.03</v>
      </c>
      <c r="AL677" s="122">
        <f t="shared" si="402"/>
        <v>200</v>
      </c>
      <c r="AM677" s="100">
        <f t="shared" si="387"/>
        <v>1.0323759005323594E-2</v>
      </c>
      <c r="AN677" s="98">
        <f t="shared" si="400"/>
        <v>0.03</v>
      </c>
      <c r="AO677" s="101">
        <f t="shared" si="401"/>
        <v>51408</v>
      </c>
    </row>
    <row r="678" spans="1:41" ht="16.5">
      <c r="A678" s="112">
        <v>42537</v>
      </c>
      <c r="B678" s="73">
        <v>8494</v>
      </c>
      <c r="C678" s="73">
        <v>8606</v>
      </c>
      <c r="D678" s="80">
        <f t="shared" si="388"/>
        <v>-112</v>
      </c>
      <c r="E678" s="17">
        <f t="shared" si="371"/>
        <v>1.3999999999999999E-2</v>
      </c>
      <c r="F678" s="16">
        <f t="shared" si="389"/>
        <v>7.1999999999999998E-3</v>
      </c>
      <c r="G678" s="16">
        <f t="shared" si="390"/>
        <v>7.1999999999999998E-3</v>
      </c>
      <c r="H678" s="16">
        <f t="shared" si="391"/>
        <v>7.1999999999999998E-3</v>
      </c>
      <c r="I678" s="16">
        <f t="shared" si="392"/>
        <v>7.1999999999999998E-3</v>
      </c>
      <c r="J678" s="16">
        <f t="shared" si="393"/>
        <v>7.1999999999999998E-3</v>
      </c>
      <c r="K678" s="16">
        <f t="shared" si="403"/>
        <v>7.1999999999999998E-3</v>
      </c>
      <c r="L678" s="16">
        <f t="shared" si="394"/>
        <v>0.03</v>
      </c>
      <c r="M678" s="72"/>
      <c r="N678" s="72"/>
      <c r="O678" s="32">
        <f t="shared" si="404"/>
        <v>0</v>
      </c>
      <c r="P678" s="17" t="e">
        <f t="shared" si="405"/>
        <v>#DIV/0!</v>
      </c>
      <c r="Q678" s="38">
        <f t="shared" si="406"/>
        <v>0</v>
      </c>
      <c r="R678" s="17" t="e">
        <f t="shared" si="395"/>
        <v>#DIV/0!</v>
      </c>
      <c r="S678" s="97">
        <f t="shared" si="396"/>
        <v>1.3999999999999999E-2</v>
      </c>
      <c r="T678" s="96">
        <f t="shared" si="372"/>
        <v>7.1656621580218063E-3</v>
      </c>
      <c r="U678" s="96">
        <f t="shared" si="373"/>
        <v>7.1656621580218063E-3</v>
      </c>
      <c r="V678" s="96">
        <f t="shared" si="374"/>
        <v>7.1656621580218063E-3</v>
      </c>
      <c r="W678" s="96">
        <f t="shared" si="375"/>
        <v>7.1656621580218063E-3</v>
      </c>
      <c r="X678" s="96">
        <f t="shared" si="376"/>
        <v>7.1656621580218063E-3</v>
      </c>
      <c r="Y678" s="96">
        <f t="shared" si="377"/>
        <v>3.6612014419180098E-5</v>
      </c>
      <c r="Z678" s="96">
        <f t="shared" si="378"/>
        <v>3.6612014419180098E-5</v>
      </c>
      <c r="AA678" s="96">
        <f t="shared" si="379"/>
        <v>3.6612014419180098E-5</v>
      </c>
      <c r="AB678" s="96">
        <f t="shared" si="380"/>
        <v>3.235037594078752E-5</v>
      </c>
      <c r="AC678" s="96">
        <f t="shared" si="381"/>
        <v>3.6612014419180098E-5</v>
      </c>
      <c r="AD678" s="97">
        <f t="shared" si="382"/>
        <v>7.1999999999999998E-3</v>
      </c>
      <c r="AE678" s="97">
        <f t="shared" si="383"/>
        <v>7.1999999999999998E-3</v>
      </c>
      <c r="AF678" s="97">
        <f t="shared" si="384"/>
        <v>7.1999999999999998E-3</v>
      </c>
      <c r="AG678" s="97">
        <f t="shared" si="385"/>
        <v>7.1999999999999998E-3</v>
      </c>
      <c r="AH678" s="97">
        <f t="shared" si="386"/>
        <v>7.1999999999999998E-3</v>
      </c>
      <c r="AI678" s="98">
        <f t="shared" si="397"/>
        <v>7.1999999999999998E-3</v>
      </c>
      <c r="AJ678" s="99">
        <f t="shared" si="398"/>
        <v>7.2000000000000007E-3</v>
      </c>
      <c r="AK678" s="98">
        <f t="shared" si="399"/>
        <v>0.03</v>
      </c>
      <c r="AL678" s="122">
        <f t="shared" si="402"/>
        <v>200</v>
      </c>
      <c r="AM678" s="100">
        <f t="shared" si="387"/>
        <v>1.0182337649086284E-2</v>
      </c>
      <c r="AN678" s="98">
        <f t="shared" si="400"/>
        <v>0.03</v>
      </c>
      <c r="AO678" s="101">
        <f t="shared" si="401"/>
        <v>50964</v>
      </c>
    </row>
    <row r="679" spans="1:41" ht="16.5">
      <c r="A679" s="112">
        <v>42536</v>
      </c>
      <c r="B679" s="73">
        <v>8606</v>
      </c>
      <c r="C679" s="73">
        <v>8576</v>
      </c>
      <c r="D679" s="80">
        <f t="shared" si="388"/>
        <v>30</v>
      </c>
      <c r="E679" s="17">
        <f t="shared" si="371"/>
        <v>4.0000000000000001E-3</v>
      </c>
      <c r="F679" s="16">
        <f t="shared" si="389"/>
        <v>6.7000000000000002E-3</v>
      </c>
      <c r="G679" s="16">
        <f t="shared" si="390"/>
        <v>6.7000000000000002E-3</v>
      </c>
      <c r="H679" s="16">
        <f t="shared" si="391"/>
        <v>6.7000000000000002E-3</v>
      </c>
      <c r="I679" s="16">
        <f t="shared" si="392"/>
        <v>6.7000000000000002E-3</v>
      </c>
      <c r="J679" s="16">
        <f t="shared" si="393"/>
        <v>6.7000000000000002E-3</v>
      </c>
      <c r="K679" s="16">
        <f t="shared" si="403"/>
        <v>6.7000000000000002E-3</v>
      </c>
      <c r="L679" s="16">
        <f t="shared" si="394"/>
        <v>0.03</v>
      </c>
      <c r="M679" s="72"/>
      <c r="N679" s="72"/>
      <c r="O679" s="32">
        <f t="shared" si="404"/>
        <v>0</v>
      </c>
      <c r="P679" s="17" t="e">
        <f t="shared" si="405"/>
        <v>#DIV/0!</v>
      </c>
      <c r="Q679" s="38">
        <f t="shared" si="406"/>
        <v>0</v>
      </c>
      <c r="R679" s="17" t="e">
        <f t="shared" si="395"/>
        <v>#DIV/0!</v>
      </c>
      <c r="S679" s="97">
        <f t="shared" si="396"/>
        <v>4.0000000000000001E-3</v>
      </c>
      <c r="T679" s="96">
        <f t="shared" si="372"/>
        <v>6.7294278276827726E-3</v>
      </c>
      <c r="U679" s="96">
        <f t="shared" si="373"/>
        <v>6.7294278276827726E-3</v>
      </c>
      <c r="V679" s="96">
        <f t="shared" si="374"/>
        <v>6.7294278276827726E-3</v>
      </c>
      <c r="W679" s="96">
        <f t="shared" si="375"/>
        <v>6.7294278276827726E-3</v>
      </c>
      <c r="X679" s="96">
        <f t="shared" si="376"/>
        <v>6.7294278276827726E-3</v>
      </c>
      <c r="Y679" s="96">
        <f t="shared" si="377"/>
        <v>3.557483110256136E-5</v>
      </c>
      <c r="Z679" s="96">
        <f t="shared" si="378"/>
        <v>3.557483110256136E-5</v>
      </c>
      <c r="AA679" s="96">
        <f t="shared" si="379"/>
        <v>3.557483110256136E-5</v>
      </c>
      <c r="AB679" s="96">
        <f t="shared" si="380"/>
        <v>3.1433920762223203E-5</v>
      </c>
      <c r="AC679" s="96">
        <f t="shared" si="381"/>
        <v>3.557483110256136E-5</v>
      </c>
      <c r="AD679" s="97">
        <f t="shared" si="382"/>
        <v>6.7000000000000002E-3</v>
      </c>
      <c r="AE679" s="97">
        <f t="shared" si="383"/>
        <v>6.7000000000000002E-3</v>
      </c>
      <c r="AF679" s="97">
        <f t="shared" si="384"/>
        <v>6.7000000000000002E-3</v>
      </c>
      <c r="AG679" s="97">
        <f t="shared" si="385"/>
        <v>6.7000000000000002E-3</v>
      </c>
      <c r="AH679" s="97">
        <f t="shared" si="386"/>
        <v>6.7000000000000002E-3</v>
      </c>
      <c r="AI679" s="98">
        <f t="shared" si="397"/>
        <v>6.7000000000000002E-3</v>
      </c>
      <c r="AJ679" s="99">
        <f t="shared" si="398"/>
        <v>6.7000000000000002E-3</v>
      </c>
      <c r="AK679" s="98">
        <f t="shared" si="399"/>
        <v>0.03</v>
      </c>
      <c r="AL679" s="122">
        <f t="shared" si="402"/>
        <v>200</v>
      </c>
      <c r="AM679" s="100">
        <f t="shared" si="387"/>
        <v>9.4752308678997376E-3</v>
      </c>
      <c r="AN679" s="98">
        <f t="shared" si="400"/>
        <v>0.03</v>
      </c>
      <c r="AO679" s="101">
        <f t="shared" si="401"/>
        <v>51636</v>
      </c>
    </row>
    <row r="680" spans="1:41" ht="16.5">
      <c r="A680" s="112">
        <v>42535</v>
      </c>
      <c r="B680" s="73">
        <v>8576</v>
      </c>
      <c r="C680" s="73">
        <v>8536</v>
      </c>
      <c r="D680" s="80">
        <f t="shared" si="388"/>
        <v>40</v>
      </c>
      <c r="E680" s="17">
        <f t="shared" si="371"/>
        <v>5.0000000000000001E-3</v>
      </c>
      <c r="F680" s="16">
        <f t="shared" si="389"/>
        <v>6.8999999999999999E-3</v>
      </c>
      <c r="G680" s="16">
        <f t="shared" si="390"/>
        <v>6.8999999999999999E-3</v>
      </c>
      <c r="H680" s="16">
        <f t="shared" si="391"/>
        <v>6.8999999999999999E-3</v>
      </c>
      <c r="I680" s="16">
        <f t="shared" si="392"/>
        <v>6.8999999999999999E-3</v>
      </c>
      <c r="J680" s="16">
        <f t="shared" si="393"/>
        <v>6.8999999999999999E-3</v>
      </c>
      <c r="K680" s="16">
        <f t="shared" si="403"/>
        <v>6.9000000000000008E-3</v>
      </c>
      <c r="L680" s="16">
        <f t="shared" si="394"/>
        <v>0.03</v>
      </c>
      <c r="M680" s="72"/>
      <c r="N680" s="72"/>
      <c r="O680" s="32">
        <f t="shared" si="404"/>
        <v>0</v>
      </c>
      <c r="P680" s="17" t="e">
        <f t="shared" si="405"/>
        <v>#DIV/0!</v>
      </c>
      <c r="Q680" s="38">
        <f t="shared" si="406"/>
        <v>0</v>
      </c>
      <c r="R680" s="17" t="e">
        <f t="shared" si="395"/>
        <v>#DIV/0!</v>
      </c>
      <c r="S680" s="97">
        <f t="shared" si="396"/>
        <v>5.0000000000000001E-3</v>
      </c>
      <c r="T680" s="96">
        <f t="shared" si="372"/>
        <v>6.903646625194439E-3</v>
      </c>
      <c r="U680" s="96">
        <f t="shared" si="373"/>
        <v>6.903646625194439E-3</v>
      </c>
      <c r="V680" s="96">
        <f t="shared" si="374"/>
        <v>6.903646625194439E-3</v>
      </c>
      <c r="W680" s="96">
        <f t="shared" si="375"/>
        <v>6.903646625194439E-3</v>
      </c>
      <c r="X680" s="96">
        <f t="shared" si="376"/>
        <v>6.903646625194439E-3</v>
      </c>
      <c r="Y680" s="96">
        <f t="shared" si="377"/>
        <v>3.730740561608636E-5</v>
      </c>
      <c r="Z680" s="96">
        <f t="shared" si="378"/>
        <v>3.730740561608636E-5</v>
      </c>
      <c r="AA680" s="96">
        <f t="shared" si="379"/>
        <v>3.730740561608636E-5</v>
      </c>
      <c r="AB680" s="96">
        <f t="shared" si="380"/>
        <v>3.2964823602373894E-5</v>
      </c>
      <c r="AC680" s="96">
        <f t="shared" si="381"/>
        <v>3.730740561608636E-5</v>
      </c>
      <c r="AD680" s="97">
        <f t="shared" si="382"/>
        <v>6.8999999999999999E-3</v>
      </c>
      <c r="AE680" s="97">
        <f t="shared" si="383"/>
        <v>6.8999999999999999E-3</v>
      </c>
      <c r="AF680" s="97">
        <f t="shared" si="384"/>
        <v>6.8999999999999999E-3</v>
      </c>
      <c r="AG680" s="97">
        <f t="shared" si="385"/>
        <v>6.8999999999999999E-3</v>
      </c>
      <c r="AH680" s="97">
        <f t="shared" si="386"/>
        <v>6.8999999999999999E-3</v>
      </c>
      <c r="AI680" s="98">
        <f t="shared" si="397"/>
        <v>6.9000000000000008E-3</v>
      </c>
      <c r="AJ680" s="99">
        <f t="shared" si="398"/>
        <v>6.9000000000000008E-3</v>
      </c>
      <c r="AK680" s="98">
        <f t="shared" si="399"/>
        <v>0.03</v>
      </c>
      <c r="AL680" s="122">
        <f t="shared" si="402"/>
        <v>200</v>
      </c>
      <c r="AM680" s="100">
        <f t="shared" si="387"/>
        <v>9.758073580374357E-3</v>
      </c>
      <c r="AN680" s="98">
        <f t="shared" si="400"/>
        <v>0.03</v>
      </c>
      <c r="AO680" s="101">
        <f t="shared" si="401"/>
        <v>51456</v>
      </c>
    </row>
    <row r="681" spans="1:41" ht="16.5">
      <c r="A681" s="112">
        <v>42534</v>
      </c>
      <c r="B681" s="73">
        <v>8536</v>
      </c>
      <c r="C681" s="73">
        <v>8715</v>
      </c>
      <c r="D681" s="80">
        <f t="shared" si="388"/>
        <v>-179</v>
      </c>
      <c r="E681" s="17">
        <f t="shared" si="371"/>
        <v>2.1000000000000001E-2</v>
      </c>
      <c r="F681" s="16">
        <f t="shared" si="389"/>
        <v>7.0000000000000001E-3</v>
      </c>
      <c r="G681" s="16">
        <f t="shared" si="390"/>
        <v>7.0000000000000001E-3</v>
      </c>
      <c r="H681" s="16">
        <f t="shared" si="391"/>
        <v>7.0000000000000001E-3</v>
      </c>
      <c r="I681" s="16">
        <f t="shared" si="392"/>
        <v>7.0000000000000001E-3</v>
      </c>
      <c r="J681" s="16">
        <f t="shared" si="393"/>
        <v>7.0000000000000001E-3</v>
      </c>
      <c r="K681" s="16">
        <f t="shared" si="403"/>
        <v>7.000000000000001E-3</v>
      </c>
      <c r="L681" s="16">
        <f t="shared" si="394"/>
        <v>0.03</v>
      </c>
      <c r="M681" s="72"/>
      <c r="N681" s="72"/>
      <c r="O681" s="32">
        <f t="shared" si="404"/>
        <v>0</v>
      </c>
      <c r="P681" s="17" t="e">
        <f t="shared" si="405"/>
        <v>#DIV/0!</v>
      </c>
      <c r="Q681" s="38">
        <f t="shared" si="406"/>
        <v>0</v>
      </c>
      <c r="R681" s="17" t="e">
        <f t="shared" si="395"/>
        <v>#DIV/0!</v>
      </c>
      <c r="S681" s="97">
        <f t="shared" si="396"/>
        <v>2.1000000000000001E-2</v>
      </c>
      <c r="T681" s="96">
        <f t="shared" si="372"/>
        <v>7.0251559842494041E-3</v>
      </c>
      <c r="U681" s="96">
        <f t="shared" si="373"/>
        <v>7.0251559842494041E-3</v>
      </c>
      <c r="V681" s="96">
        <f t="shared" si="374"/>
        <v>7.0251559842494041E-3</v>
      </c>
      <c r="W681" s="96">
        <f t="shared" si="375"/>
        <v>7.0251559842494041E-3</v>
      </c>
      <c r="X681" s="96">
        <f t="shared" si="376"/>
        <v>7.0251559842494041E-3</v>
      </c>
      <c r="Y681" s="96">
        <f t="shared" si="377"/>
        <v>3.9426947032397752E-5</v>
      </c>
      <c r="Z681" s="96">
        <f t="shared" si="378"/>
        <v>3.9426947032397752E-5</v>
      </c>
      <c r="AA681" s="96">
        <f t="shared" si="379"/>
        <v>3.9426947032397752E-5</v>
      </c>
      <c r="AB681" s="96">
        <f t="shared" si="380"/>
        <v>3.4837650397826645E-5</v>
      </c>
      <c r="AC681" s="96">
        <f t="shared" si="381"/>
        <v>3.9426947032397752E-5</v>
      </c>
      <c r="AD681" s="97">
        <f t="shared" si="382"/>
        <v>7.0000000000000001E-3</v>
      </c>
      <c r="AE681" s="97">
        <f t="shared" si="383"/>
        <v>7.0000000000000001E-3</v>
      </c>
      <c r="AF681" s="97">
        <f t="shared" si="384"/>
        <v>7.0000000000000001E-3</v>
      </c>
      <c r="AG681" s="97">
        <f t="shared" si="385"/>
        <v>7.0000000000000001E-3</v>
      </c>
      <c r="AH681" s="97">
        <f t="shared" si="386"/>
        <v>7.0000000000000001E-3</v>
      </c>
      <c r="AI681" s="98">
        <f t="shared" si="397"/>
        <v>7.000000000000001E-3</v>
      </c>
      <c r="AJ681" s="99">
        <f t="shared" si="398"/>
        <v>7.000000000000001E-3</v>
      </c>
      <c r="AK681" s="98">
        <f t="shared" si="399"/>
        <v>0.03</v>
      </c>
      <c r="AL681" s="122">
        <f t="shared" si="402"/>
        <v>200</v>
      </c>
      <c r="AM681" s="100">
        <f t="shared" si="387"/>
        <v>9.8994949366116667E-3</v>
      </c>
      <c r="AN681" s="98">
        <f t="shared" si="400"/>
        <v>0.03</v>
      </c>
      <c r="AO681" s="101">
        <f t="shared" si="401"/>
        <v>51216</v>
      </c>
    </row>
    <row r="682" spans="1:41" ht="16.5">
      <c r="A682" s="112">
        <v>42529</v>
      </c>
      <c r="B682" s="73">
        <v>8715</v>
      </c>
      <c r="C682" s="73">
        <v>8679</v>
      </c>
      <c r="D682" s="80">
        <f t="shared" si="388"/>
        <v>36</v>
      </c>
      <c r="E682" s="17">
        <f t="shared" si="371"/>
        <v>5.0000000000000001E-3</v>
      </c>
      <c r="F682" s="16">
        <f t="shared" si="389"/>
        <v>6.1000000000000004E-3</v>
      </c>
      <c r="G682" s="16">
        <f t="shared" si="390"/>
        <v>6.1000000000000004E-3</v>
      </c>
      <c r="H682" s="16">
        <f t="shared" si="391"/>
        <v>6.1000000000000004E-3</v>
      </c>
      <c r="I682" s="16">
        <f t="shared" si="392"/>
        <v>6.1000000000000004E-3</v>
      </c>
      <c r="J682" s="16">
        <f t="shared" si="393"/>
        <v>6.1000000000000004E-3</v>
      </c>
      <c r="K682" s="16">
        <f t="shared" si="403"/>
        <v>6.1000000000000004E-3</v>
      </c>
      <c r="L682" s="16">
        <f t="shared" si="394"/>
        <v>0.03</v>
      </c>
      <c r="M682" s="72"/>
      <c r="N682" s="72"/>
      <c r="O682" s="32">
        <f t="shared" si="404"/>
        <v>0</v>
      </c>
      <c r="P682" s="17" t="e">
        <f t="shared" si="405"/>
        <v>#DIV/0!</v>
      </c>
      <c r="Q682" s="38">
        <f t="shared" si="406"/>
        <v>0</v>
      </c>
      <c r="R682" s="17" t="e">
        <f t="shared" si="395"/>
        <v>#DIV/0!</v>
      </c>
      <c r="S682" s="97">
        <f t="shared" si="396"/>
        <v>5.0000000000000001E-3</v>
      </c>
      <c r="T682" s="96">
        <f t="shared" si="372"/>
        <v>6.1331446640951097E-3</v>
      </c>
      <c r="U682" s="96">
        <f t="shared" si="373"/>
        <v>6.1331446640951097E-3</v>
      </c>
      <c r="V682" s="96">
        <f t="shared" si="374"/>
        <v>6.1331446640951097E-3</v>
      </c>
      <c r="W682" s="96">
        <f t="shared" si="375"/>
        <v>6.1331446640951097E-3</v>
      </c>
      <c r="X682" s="96">
        <f t="shared" si="376"/>
        <v>6.1331446640951097E-3</v>
      </c>
      <c r="Y682" s="96">
        <f t="shared" si="377"/>
        <v>2.7835684869866294E-5</v>
      </c>
      <c r="Z682" s="96">
        <f t="shared" si="378"/>
        <v>2.7835684869866294E-5</v>
      </c>
      <c r="AA682" s="96">
        <f t="shared" si="379"/>
        <v>2.7835684869866294E-5</v>
      </c>
      <c r="AB682" s="96">
        <f t="shared" si="380"/>
        <v>2.4595611151013854E-5</v>
      </c>
      <c r="AC682" s="96">
        <f t="shared" si="381"/>
        <v>2.7835684869866294E-5</v>
      </c>
      <c r="AD682" s="97">
        <f t="shared" si="382"/>
        <v>6.1000000000000004E-3</v>
      </c>
      <c r="AE682" s="97">
        <f t="shared" si="383"/>
        <v>6.1000000000000004E-3</v>
      </c>
      <c r="AF682" s="97">
        <f t="shared" si="384"/>
        <v>6.1000000000000004E-3</v>
      </c>
      <c r="AG682" s="97">
        <f t="shared" si="385"/>
        <v>6.1000000000000004E-3</v>
      </c>
      <c r="AH682" s="97">
        <f t="shared" si="386"/>
        <v>6.1000000000000004E-3</v>
      </c>
      <c r="AI682" s="98">
        <f t="shared" si="397"/>
        <v>6.1000000000000004E-3</v>
      </c>
      <c r="AJ682" s="99">
        <f t="shared" si="398"/>
        <v>6.1000000000000013E-3</v>
      </c>
      <c r="AK682" s="98">
        <f t="shared" si="399"/>
        <v>0.03</v>
      </c>
      <c r="AL682" s="122">
        <f t="shared" si="402"/>
        <v>200</v>
      </c>
      <c r="AM682" s="100">
        <f t="shared" si="387"/>
        <v>8.6267027304758812E-3</v>
      </c>
      <c r="AN682" s="98">
        <f t="shared" si="400"/>
        <v>0.03</v>
      </c>
      <c r="AO682" s="101">
        <f t="shared" si="401"/>
        <v>52290</v>
      </c>
    </row>
    <row r="683" spans="1:41" ht="16.5">
      <c r="A683" s="112">
        <v>42528</v>
      </c>
      <c r="B683" s="73">
        <v>8679</v>
      </c>
      <c r="C683" s="73">
        <v>8597</v>
      </c>
      <c r="D683" s="80">
        <f t="shared" si="388"/>
        <v>82</v>
      </c>
      <c r="E683" s="17">
        <f t="shared" si="371"/>
        <v>9.9999999999999985E-3</v>
      </c>
      <c r="F683" s="16">
        <f t="shared" si="389"/>
        <v>6.1999999999999998E-3</v>
      </c>
      <c r="G683" s="16">
        <f t="shared" si="390"/>
        <v>6.1999999999999998E-3</v>
      </c>
      <c r="H683" s="16">
        <f t="shared" si="391"/>
        <v>6.1999999999999998E-3</v>
      </c>
      <c r="I683" s="16">
        <f t="shared" si="392"/>
        <v>6.1999999999999998E-3</v>
      </c>
      <c r="J683" s="16">
        <f t="shared" si="393"/>
        <v>6.1999999999999998E-3</v>
      </c>
      <c r="K683" s="16">
        <f t="shared" si="403"/>
        <v>6.1999999999999998E-3</v>
      </c>
      <c r="L683" s="16">
        <f t="shared" si="394"/>
        <v>0.03</v>
      </c>
      <c r="M683" s="72"/>
      <c r="N683" s="72"/>
      <c r="O683" s="32">
        <f t="shared" si="404"/>
        <v>0</v>
      </c>
      <c r="P683" s="17" t="e">
        <f t="shared" si="405"/>
        <v>#DIV/0!</v>
      </c>
      <c r="Q683" s="38">
        <f t="shared" si="406"/>
        <v>0</v>
      </c>
      <c r="R683" s="17" t="e">
        <f t="shared" si="395"/>
        <v>#DIV/0!</v>
      </c>
      <c r="S683" s="97">
        <f t="shared" si="396"/>
        <v>9.9999999999999985E-3</v>
      </c>
      <c r="T683" s="96">
        <f t="shared" si="372"/>
        <v>6.2054730469096918E-3</v>
      </c>
      <c r="U683" s="96">
        <f t="shared" si="373"/>
        <v>6.2054730469096918E-3</v>
      </c>
      <c r="V683" s="96">
        <f t="shared" si="374"/>
        <v>6.2054730469096918E-3</v>
      </c>
      <c r="W683" s="96">
        <f t="shared" si="375"/>
        <v>6.2054730469096918E-3</v>
      </c>
      <c r="X683" s="96">
        <f t="shared" si="376"/>
        <v>6.2054730469096918E-3</v>
      </c>
      <c r="Y683" s="96">
        <f t="shared" si="377"/>
        <v>2.951967548282633E-5</v>
      </c>
      <c r="Z683" s="96">
        <f t="shared" si="378"/>
        <v>2.951967548282633E-5</v>
      </c>
      <c r="AA683" s="96">
        <f t="shared" si="379"/>
        <v>2.951967548282633E-5</v>
      </c>
      <c r="AB683" s="96">
        <f t="shared" si="380"/>
        <v>2.6083585256625343E-5</v>
      </c>
      <c r="AC683" s="96">
        <f t="shared" si="381"/>
        <v>2.951967548282633E-5</v>
      </c>
      <c r="AD683" s="97">
        <f t="shared" si="382"/>
        <v>6.1999999999999998E-3</v>
      </c>
      <c r="AE683" s="97">
        <f t="shared" si="383"/>
        <v>6.1999999999999998E-3</v>
      </c>
      <c r="AF683" s="97">
        <f t="shared" si="384"/>
        <v>6.1999999999999998E-3</v>
      </c>
      <c r="AG683" s="97">
        <f t="shared" si="385"/>
        <v>6.1999999999999998E-3</v>
      </c>
      <c r="AH683" s="97">
        <f t="shared" si="386"/>
        <v>6.1999999999999998E-3</v>
      </c>
      <c r="AI683" s="98">
        <f t="shared" si="397"/>
        <v>6.1999999999999998E-3</v>
      </c>
      <c r="AJ683" s="99">
        <f t="shared" si="398"/>
        <v>6.1999999999999998E-3</v>
      </c>
      <c r="AK683" s="98">
        <f t="shared" si="399"/>
        <v>0.03</v>
      </c>
      <c r="AL683" s="122">
        <f t="shared" si="402"/>
        <v>200</v>
      </c>
      <c r="AM683" s="100">
        <f t="shared" si="387"/>
        <v>8.7681240867131891E-3</v>
      </c>
      <c r="AN683" s="98">
        <f t="shared" si="400"/>
        <v>0.03</v>
      </c>
      <c r="AO683" s="101">
        <f t="shared" si="401"/>
        <v>52074</v>
      </c>
    </row>
    <row r="684" spans="1:41" ht="16.5">
      <c r="A684" s="112">
        <v>42527</v>
      </c>
      <c r="B684" s="73">
        <v>8597</v>
      </c>
      <c r="C684" s="73">
        <v>8591</v>
      </c>
      <c r="D684" s="80">
        <f t="shared" si="388"/>
        <v>6</v>
      </c>
      <c r="E684" s="17">
        <f t="shared" si="371"/>
        <v>1E-3</v>
      </c>
      <c r="F684" s="16">
        <f t="shared" si="389"/>
        <v>6.0000000000000001E-3</v>
      </c>
      <c r="G684" s="16">
        <f t="shared" si="390"/>
        <v>6.0000000000000001E-3</v>
      </c>
      <c r="H684" s="16">
        <f t="shared" si="391"/>
        <v>6.0000000000000001E-3</v>
      </c>
      <c r="I684" s="16">
        <f t="shared" si="392"/>
        <v>6.0000000000000001E-3</v>
      </c>
      <c r="J684" s="16">
        <f t="shared" si="393"/>
        <v>6.0000000000000001E-3</v>
      </c>
      <c r="K684" s="16">
        <f t="shared" si="403"/>
        <v>6.0000000000000001E-3</v>
      </c>
      <c r="L684" s="16">
        <f t="shared" si="394"/>
        <v>0.03</v>
      </c>
      <c r="M684" s="72"/>
      <c r="N684" s="72"/>
      <c r="O684" s="32">
        <f t="shared" si="404"/>
        <v>0</v>
      </c>
      <c r="P684" s="17" t="e">
        <f t="shared" si="405"/>
        <v>#DIV/0!</v>
      </c>
      <c r="Q684" s="38">
        <f t="shared" si="406"/>
        <v>0</v>
      </c>
      <c r="R684" s="17" t="e">
        <f t="shared" si="395"/>
        <v>#DIV/0!</v>
      </c>
      <c r="S684" s="97">
        <f t="shared" si="396"/>
        <v>1E-3</v>
      </c>
      <c r="T684" s="96">
        <f t="shared" si="372"/>
        <v>5.9632691988400974E-3</v>
      </c>
      <c r="U684" s="96">
        <f t="shared" si="373"/>
        <v>5.9632691988400974E-3</v>
      </c>
      <c r="V684" s="96">
        <f t="shared" si="374"/>
        <v>5.9632691988400974E-3</v>
      </c>
      <c r="W684" s="96">
        <f t="shared" si="375"/>
        <v>5.9632691988400974E-3</v>
      </c>
      <c r="X684" s="96">
        <f t="shared" si="376"/>
        <v>5.9632691988400974E-3</v>
      </c>
      <c r="Y684" s="96">
        <f t="shared" si="377"/>
        <v>3.0363791222515261E-5</v>
      </c>
      <c r="Z684" s="96">
        <f t="shared" si="378"/>
        <v>3.0363791222515261E-5</v>
      </c>
      <c r="AA684" s="96">
        <f t="shared" si="379"/>
        <v>3.0363791222515261E-5</v>
      </c>
      <c r="AB684" s="96">
        <f t="shared" si="380"/>
        <v>2.6829445924214482E-5</v>
      </c>
      <c r="AC684" s="96">
        <f t="shared" si="381"/>
        <v>3.0363791222515261E-5</v>
      </c>
      <c r="AD684" s="97">
        <f t="shared" si="382"/>
        <v>6.0000000000000001E-3</v>
      </c>
      <c r="AE684" s="97">
        <f t="shared" si="383"/>
        <v>6.0000000000000001E-3</v>
      </c>
      <c r="AF684" s="97">
        <f t="shared" si="384"/>
        <v>6.0000000000000001E-3</v>
      </c>
      <c r="AG684" s="97">
        <f t="shared" si="385"/>
        <v>6.0000000000000001E-3</v>
      </c>
      <c r="AH684" s="97">
        <f t="shared" si="386"/>
        <v>6.0000000000000001E-3</v>
      </c>
      <c r="AI684" s="98">
        <f t="shared" si="397"/>
        <v>6.0000000000000001E-3</v>
      </c>
      <c r="AJ684" s="99">
        <f t="shared" si="398"/>
        <v>6.0000000000000001E-3</v>
      </c>
      <c r="AK684" s="98">
        <f t="shared" si="399"/>
        <v>0.03</v>
      </c>
      <c r="AL684" s="122">
        <f t="shared" si="402"/>
        <v>200</v>
      </c>
      <c r="AM684" s="100">
        <f t="shared" si="387"/>
        <v>8.4852813742385715E-3</v>
      </c>
      <c r="AN684" s="98">
        <f t="shared" si="400"/>
        <v>0.03</v>
      </c>
      <c r="AO684" s="101">
        <f t="shared" si="401"/>
        <v>51582</v>
      </c>
    </row>
    <row r="685" spans="1:41" ht="16.5">
      <c r="A685" s="112">
        <v>42525</v>
      </c>
      <c r="B685" s="73">
        <v>8591</v>
      </c>
      <c r="C685" s="73">
        <v>8587</v>
      </c>
      <c r="D685" s="80">
        <f t="shared" si="388"/>
        <v>4</v>
      </c>
      <c r="E685" s="17">
        <f t="shared" si="371"/>
        <v>1E-3</v>
      </c>
      <c r="F685" s="16">
        <f t="shared" si="389"/>
        <v>6.3E-3</v>
      </c>
      <c r="G685" s="16">
        <f t="shared" si="390"/>
        <v>6.3E-3</v>
      </c>
      <c r="H685" s="16">
        <f t="shared" si="391"/>
        <v>6.3E-3</v>
      </c>
      <c r="I685" s="16">
        <f t="shared" si="392"/>
        <v>6.3E-3</v>
      </c>
      <c r="J685" s="16">
        <f t="shared" si="393"/>
        <v>6.3E-3</v>
      </c>
      <c r="K685" s="16">
        <f t="shared" si="403"/>
        <v>6.3E-3</v>
      </c>
      <c r="L685" s="16">
        <f t="shared" si="394"/>
        <v>0.03</v>
      </c>
      <c r="M685" s="72"/>
      <c r="N685" s="72"/>
      <c r="O685" s="32">
        <f t="shared" si="404"/>
        <v>0</v>
      </c>
      <c r="P685" s="17" t="e">
        <f t="shared" si="405"/>
        <v>#DIV/0!</v>
      </c>
      <c r="Q685" s="38">
        <f t="shared" si="406"/>
        <v>0</v>
      </c>
      <c r="R685" s="17" t="e">
        <f t="shared" si="395"/>
        <v>#DIV/0!</v>
      </c>
      <c r="S685" s="97">
        <f t="shared" si="396"/>
        <v>1E-3</v>
      </c>
      <c r="T685" s="96">
        <f t="shared" si="372"/>
        <v>6.2800736157873375E-3</v>
      </c>
      <c r="U685" s="96">
        <f t="shared" si="373"/>
        <v>6.2800736157873375E-3</v>
      </c>
      <c r="V685" s="96">
        <f t="shared" si="374"/>
        <v>6.2800736157873375E-3</v>
      </c>
      <c r="W685" s="96">
        <f t="shared" si="375"/>
        <v>6.2800736157873375E-3</v>
      </c>
      <c r="X685" s="96">
        <f t="shared" si="376"/>
        <v>6.2800736157873375E-3</v>
      </c>
      <c r="Y685" s="96">
        <f t="shared" si="377"/>
        <v>3.0522383594922601E-5</v>
      </c>
      <c r="Z685" s="96">
        <f t="shared" si="378"/>
        <v>3.0522383594922601E-5</v>
      </c>
      <c r="AA685" s="96">
        <f t="shared" si="379"/>
        <v>3.0522383594922601E-5</v>
      </c>
      <c r="AB685" s="96">
        <f t="shared" si="380"/>
        <v>2.6969578144473609E-5</v>
      </c>
      <c r="AC685" s="96">
        <f t="shared" si="381"/>
        <v>3.0522383594922601E-5</v>
      </c>
      <c r="AD685" s="97">
        <f t="shared" si="382"/>
        <v>6.3E-3</v>
      </c>
      <c r="AE685" s="97">
        <f t="shared" si="383"/>
        <v>6.3E-3</v>
      </c>
      <c r="AF685" s="97">
        <f t="shared" si="384"/>
        <v>6.3E-3</v>
      </c>
      <c r="AG685" s="97">
        <f t="shared" si="385"/>
        <v>6.3E-3</v>
      </c>
      <c r="AH685" s="97">
        <f t="shared" si="386"/>
        <v>6.3E-3</v>
      </c>
      <c r="AI685" s="98">
        <f t="shared" si="397"/>
        <v>6.3E-3</v>
      </c>
      <c r="AJ685" s="99">
        <f t="shared" si="398"/>
        <v>6.3E-3</v>
      </c>
      <c r="AK685" s="98">
        <f t="shared" si="399"/>
        <v>0.03</v>
      </c>
      <c r="AL685" s="122">
        <f t="shared" si="402"/>
        <v>200</v>
      </c>
      <c r="AM685" s="100">
        <f t="shared" si="387"/>
        <v>8.9095454429504988E-3</v>
      </c>
      <c r="AN685" s="98">
        <f t="shared" si="400"/>
        <v>0.03</v>
      </c>
      <c r="AO685" s="101">
        <f t="shared" si="401"/>
        <v>51546</v>
      </c>
    </row>
    <row r="686" spans="1:41" ht="16.5">
      <c r="A686" s="112">
        <v>42524</v>
      </c>
      <c r="B686" s="73">
        <v>8587</v>
      </c>
      <c r="C686" s="73">
        <v>8556</v>
      </c>
      <c r="D686" s="80">
        <f t="shared" si="388"/>
        <v>31</v>
      </c>
      <c r="E686" s="17">
        <f t="shared" si="371"/>
        <v>4.0000000000000001E-3</v>
      </c>
      <c r="F686" s="16">
        <f t="shared" si="389"/>
        <v>6.6E-3</v>
      </c>
      <c r="G686" s="16">
        <f t="shared" si="390"/>
        <v>6.6E-3</v>
      </c>
      <c r="H686" s="16">
        <f t="shared" si="391"/>
        <v>6.6E-3</v>
      </c>
      <c r="I686" s="16">
        <f t="shared" si="392"/>
        <v>6.6E-3</v>
      </c>
      <c r="J686" s="16">
        <f t="shared" si="393"/>
        <v>6.6E-3</v>
      </c>
      <c r="K686" s="16">
        <f t="shared" si="403"/>
        <v>6.6E-3</v>
      </c>
      <c r="L686" s="16">
        <f t="shared" si="394"/>
        <v>0.03</v>
      </c>
      <c r="M686" s="72"/>
      <c r="N686" s="72"/>
      <c r="O686" s="32">
        <f t="shared" si="404"/>
        <v>0</v>
      </c>
      <c r="P686" s="17" t="e">
        <f t="shared" si="405"/>
        <v>#DIV/0!</v>
      </c>
      <c r="Q686" s="38">
        <f t="shared" si="406"/>
        <v>0</v>
      </c>
      <c r="R686" s="17" t="e">
        <f t="shared" si="395"/>
        <v>#DIV/0!</v>
      </c>
      <c r="S686" s="97">
        <f t="shared" si="396"/>
        <v>4.0000000000000001E-3</v>
      </c>
      <c r="T686" s="96">
        <f t="shared" si="372"/>
        <v>6.6170995912631257E-3</v>
      </c>
      <c r="U686" s="96">
        <f t="shared" si="373"/>
        <v>6.6170995912631257E-3</v>
      </c>
      <c r="V686" s="96">
        <f t="shared" si="374"/>
        <v>6.6170995912631257E-3</v>
      </c>
      <c r="W686" s="96">
        <f t="shared" si="375"/>
        <v>6.6170995912631257E-3</v>
      </c>
      <c r="X686" s="96">
        <f t="shared" si="376"/>
        <v>6.6170995912631257E-3</v>
      </c>
      <c r="Y686" s="96">
        <f t="shared" si="377"/>
        <v>3.0456675665779258E-5</v>
      </c>
      <c r="Z686" s="96">
        <f t="shared" si="378"/>
        <v>3.0456675665779258E-5</v>
      </c>
      <c r="AA686" s="96">
        <f t="shared" si="379"/>
        <v>3.0456675665779258E-5</v>
      </c>
      <c r="AB686" s="96">
        <f t="shared" si="380"/>
        <v>2.6911518618282546E-5</v>
      </c>
      <c r="AC686" s="96">
        <f t="shared" si="381"/>
        <v>3.0456675665779258E-5</v>
      </c>
      <c r="AD686" s="97">
        <f t="shared" si="382"/>
        <v>6.6E-3</v>
      </c>
      <c r="AE686" s="97">
        <f t="shared" si="383"/>
        <v>6.6E-3</v>
      </c>
      <c r="AF686" s="97">
        <f t="shared" si="384"/>
        <v>6.6E-3</v>
      </c>
      <c r="AG686" s="97">
        <f t="shared" si="385"/>
        <v>6.6E-3</v>
      </c>
      <c r="AH686" s="97">
        <f t="shared" si="386"/>
        <v>6.6E-3</v>
      </c>
      <c r="AI686" s="98">
        <f t="shared" si="397"/>
        <v>6.6E-3</v>
      </c>
      <c r="AJ686" s="99">
        <f t="shared" si="398"/>
        <v>6.6E-3</v>
      </c>
      <c r="AK686" s="98">
        <f t="shared" si="399"/>
        <v>0.03</v>
      </c>
      <c r="AL686" s="122">
        <f t="shared" si="402"/>
        <v>200</v>
      </c>
      <c r="AM686" s="100">
        <f t="shared" si="387"/>
        <v>9.3338095116624279E-3</v>
      </c>
      <c r="AN686" s="98">
        <f t="shared" si="400"/>
        <v>0.03</v>
      </c>
      <c r="AO686" s="101">
        <f t="shared" si="401"/>
        <v>51522</v>
      </c>
    </row>
    <row r="687" spans="1:41" ht="16.5">
      <c r="A687" s="112">
        <v>42523</v>
      </c>
      <c r="B687" s="73">
        <v>8556</v>
      </c>
      <c r="C687" s="73">
        <v>8597</v>
      </c>
      <c r="D687" s="80">
        <f t="shared" si="388"/>
        <v>-41</v>
      </c>
      <c r="E687" s="17">
        <f t="shared" si="371"/>
        <v>5.0000000000000001E-3</v>
      </c>
      <c r="F687" s="16">
        <f t="shared" si="389"/>
        <v>6.7999999999999996E-3</v>
      </c>
      <c r="G687" s="16">
        <f t="shared" si="390"/>
        <v>6.7999999999999996E-3</v>
      </c>
      <c r="H687" s="16">
        <f t="shared" si="391"/>
        <v>6.7999999999999996E-3</v>
      </c>
      <c r="I687" s="16">
        <f t="shared" si="392"/>
        <v>6.7999999999999996E-3</v>
      </c>
      <c r="J687" s="16">
        <f t="shared" si="393"/>
        <v>6.7999999999999996E-3</v>
      </c>
      <c r="K687" s="16">
        <f t="shared" si="403"/>
        <v>6.7999999999999988E-3</v>
      </c>
      <c r="L687" s="16">
        <f t="shared" si="394"/>
        <v>0.03</v>
      </c>
      <c r="M687" s="72"/>
      <c r="N687" s="72"/>
      <c r="O687" s="32">
        <f t="shared" si="404"/>
        <v>0</v>
      </c>
      <c r="P687" s="17" t="e">
        <f t="shared" si="405"/>
        <v>#DIV/0!</v>
      </c>
      <c r="Q687" s="38">
        <f t="shared" si="406"/>
        <v>0</v>
      </c>
      <c r="R687" s="17" t="e">
        <f t="shared" si="395"/>
        <v>#DIV/0!</v>
      </c>
      <c r="S687" s="97">
        <f t="shared" si="396"/>
        <v>5.0000000000000001E-3</v>
      </c>
      <c r="T687" s="96">
        <f t="shared" si="372"/>
        <v>6.7841485013437506E-3</v>
      </c>
      <c r="U687" s="96">
        <f t="shared" si="373"/>
        <v>6.7841485013437506E-3</v>
      </c>
      <c r="V687" s="96">
        <f t="shared" si="374"/>
        <v>6.7841485013437506E-3</v>
      </c>
      <c r="W687" s="96">
        <f t="shared" si="375"/>
        <v>6.7841485013437506E-3</v>
      </c>
      <c r="X687" s="96">
        <f t="shared" si="376"/>
        <v>6.7841485013437506E-3</v>
      </c>
      <c r="Y687" s="96">
        <f t="shared" si="377"/>
        <v>3.1905943290560829E-5</v>
      </c>
      <c r="Z687" s="96">
        <f t="shared" si="378"/>
        <v>3.1905943290560829E-5</v>
      </c>
      <c r="AA687" s="96">
        <f t="shared" si="379"/>
        <v>3.1905943290560829E-5</v>
      </c>
      <c r="AB687" s="96">
        <f t="shared" si="380"/>
        <v>2.8192091491539544E-5</v>
      </c>
      <c r="AC687" s="96">
        <f t="shared" si="381"/>
        <v>3.1905943290560829E-5</v>
      </c>
      <c r="AD687" s="97">
        <f t="shared" si="382"/>
        <v>6.7999999999999996E-3</v>
      </c>
      <c r="AE687" s="97">
        <f t="shared" si="383"/>
        <v>6.7999999999999996E-3</v>
      </c>
      <c r="AF687" s="97">
        <f t="shared" si="384"/>
        <v>6.7999999999999996E-3</v>
      </c>
      <c r="AG687" s="97">
        <f t="shared" si="385"/>
        <v>6.7999999999999996E-3</v>
      </c>
      <c r="AH687" s="97">
        <f t="shared" si="386"/>
        <v>6.7999999999999996E-3</v>
      </c>
      <c r="AI687" s="98">
        <f t="shared" si="397"/>
        <v>6.7999999999999988E-3</v>
      </c>
      <c r="AJ687" s="99">
        <f t="shared" si="398"/>
        <v>6.8000000000000005E-3</v>
      </c>
      <c r="AK687" s="98">
        <f t="shared" si="399"/>
        <v>0.03</v>
      </c>
      <c r="AL687" s="122">
        <f t="shared" si="402"/>
        <v>200</v>
      </c>
      <c r="AM687" s="100">
        <f t="shared" si="387"/>
        <v>9.6166522241370456E-3</v>
      </c>
      <c r="AN687" s="98">
        <f t="shared" si="400"/>
        <v>0.03</v>
      </c>
      <c r="AO687" s="101">
        <f t="shared" si="401"/>
        <v>51336</v>
      </c>
    </row>
    <row r="688" spans="1:41" ht="16.5">
      <c r="A688" s="112">
        <v>42522</v>
      </c>
      <c r="B688" s="73">
        <v>8597</v>
      </c>
      <c r="C688" s="73">
        <v>8535</v>
      </c>
      <c r="D688" s="80">
        <f t="shared" si="388"/>
        <v>62</v>
      </c>
      <c r="E688" s="17">
        <f t="shared" si="371"/>
        <v>8.0000000000000002E-3</v>
      </c>
      <c r="F688" s="16">
        <f t="shared" si="389"/>
        <v>6.8999999999999999E-3</v>
      </c>
      <c r="G688" s="16">
        <f t="shared" si="390"/>
        <v>6.8999999999999999E-3</v>
      </c>
      <c r="H688" s="16">
        <f t="shared" si="391"/>
        <v>6.8999999999999999E-3</v>
      </c>
      <c r="I688" s="16">
        <f t="shared" si="392"/>
        <v>6.8999999999999999E-3</v>
      </c>
      <c r="J688" s="16">
        <f t="shared" si="393"/>
        <v>6.8999999999999999E-3</v>
      </c>
      <c r="K688" s="16">
        <f t="shared" si="403"/>
        <v>6.9000000000000008E-3</v>
      </c>
      <c r="L688" s="16">
        <f t="shared" si="394"/>
        <v>0.03</v>
      </c>
      <c r="M688" s="72"/>
      <c r="N688" s="72"/>
      <c r="O688" s="32">
        <f t="shared" si="404"/>
        <v>0</v>
      </c>
      <c r="P688" s="17" t="e">
        <f t="shared" si="405"/>
        <v>#DIV/0!</v>
      </c>
      <c r="Q688" s="38">
        <f t="shared" si="406"/>
        <v>0</v>
      </c>
      <c r="R688" s="17" t="e">
        <f t="shared" si="395"/>
        <v>#DIV/0!</v>
      </c>
      <c r="S688" s="97">
        <f t="shared" si="396"/>
        <v>8.0000000000000002E-3</v>
      </c>
      <c r="T688" s="96">
        <f t="shared" si="372"/>
        <v>6.8980303205784582E-3</v>
      </c>
      <c r="U688" s="96">
        <f t="shared" si="373"/>
        <v>6.8980303205784582E-3</v>
      </c>
      <c r="V688" s="96">
        <f t="shared" si="374"/>
        <v>6.8980303205784582E-3</v>
      </c>
      <c r="W688" s="96">
        <f t="shared" si="375"/>
        <v>6.8980303205784582E-3</v>
      </c>
      <c r="X688" s="96">
        <f t="shared" si="376"/>
        <v>6.8980303205784582E-3</v>
      </c>
      <c r="Y688" s="96">
        <f t="shared" si="377"/>
        <v>3.3712544834777363E-5</v>
      </c>
      <c r="Z688" s="96">
        <f t="shared" si="378"/>
        <v>3.3712544834777363E-5</v>
      </c>
      <c r="AA688" s="96">
        <f t="shared" si="379"/>
        <v>3.3712544834777363E-5</v>
      </c>
      <c r="AB688" s="96">
        <f t="shared" si="380"/>
        <v>2.978840461600927E-5</v>
      </c>
      <c r="AC688" s="96">
        <f t="shared" si="381"/>
        <v>3.3712544834777363E-5</v>
      </c>
      <c r="AD688" s="97">
        <f t="shared" si="382"/>
        <v>6.8999999999999999E-3</v>
      </c>
      <c r="AE688" s="97">
        <f t="shared" si="383"/>
        <v>6.8999999999999999E-3</v>
      </c>
      <c r="AF688" s="97">
        <f t="shared" si="384"/>
        <v>6.8999999999999999E-3</v>
      </c>
      <c r="AG688" s="97">
        <f t="shared" si="385"/>
        <v>6.8999999999999999E-3</v>
      </c>
      <c r="AH688" s="97">
        <f t="shared" si="386"/>
        <v>6.8999999999999999E-3</v>
      </c>
      <c r="AI688" s="98">
        <f t="shared" si="397"/>
        <v>6.9000000000000008E-3</v>
      </c>
      <c r="AJ688" s="99">
        <f t="shared" si="398"/>
        <v>6.9000000000000008E-3</v>
      </c>
      <c r="AK688" s="98">
        <f t="shared" si="399"/>
        <v>0.03</v>
      </c>
      <c r="AL688" s="122">
        <f t="shared" si="402"/>
        <v>200</v>
      </c>
      <c r="AM688" s="100">
        <f t="shared" si="387"/>
        <v>9.758073580374357E-3</v>
      </c>
      <c r="AN688" s="98">
        <f t="shared" si="400"/>
        <v>0.03</v>
      </c>
      <c r="AO688" s="101">
        <f t="shared" si="401"/>
        <v>51582</v>
      </c>
    </row>
    <row r="689" spans="1:41" ht="16.5">
      <c r="A689" s="112">
        <v>42521</v>
      </c>
      <c r="B689" s="73">
        <v>8535</v>
      </c>
      <c r="C689" s="73">
        <v>8535</v>
      </c>
      <c r="D689" s="80">
        <f t="shared" si="388"/>
        <v>0</v>
      </c>
      <c r="E689" s="17">
        <f t="shared" si="371"/>
        <v>0</v>
      </c>
      <c r="F689" s="16">
        <f t="shared" si="389"/>
        <v>6.7999999999999996E-3</v>
      </c>
      <c r="G689" s="16">
        <f t="shared" si="390"/>
        <v>6.7999999999999996E-3</v>
      </c>
      <c r="H689" s="16">
        <f t="shared" si="391"/>
        <v>6.7999999999999996E-3</v>
      </c>
      <c r="I689" s="16">
        <f t="shared" si="392"/>
        <v>6.7999999999999996E-3</v>
      </c>
      <c r="J689" s="16">
        <f t="shared" si="393"/>
        <v>6.7999999999999996E-3</v>
      </c>
      <c r="K689" s="16">
        <f t="shared" si="403"/>
        <v>6.7999999999999988E-3</v>
      </c>
      <c r="L689" s="16">
        <f t="shared" si="394"/>
        <v>0.03</v>
      </c>
      <c r="M689" s="72"/>
      <c r="N689" s="72"/>
      <c r="O689" s="32">
        <f t="shared" si="404"/>
        <v>0</v>
      </c>
      <c r="P689" s="17" t="e">
        <f t="shared" si="405"/>
        <v>#DIV/0!</v>
      </c>
      <c r="Q689" s="38">
        <f t="shared" si="406"/>
        <v>0</v>
      </c>
      <c r="R689" s="17" t="e">
        <f t="shared" si="395"/>
        <v>#DIV/0!</v>
      </c>
      <c r="S689" s="97">
        <f t="shared" si="396"/>
        <v>0</v>
      </c>
      <c r="T689" s="96">
        <f t="shared" si="372"/>
        <v>6.827691830402615E-3</v>
      </c>
      <c r="U689" s="96">
        <f t="shared" si="373"/>
        <v>6.827691830402615E-3</v>
      </c>
      <c r="V689" s="96">
        <f t="shared" si="374"/>
        <v>6.827691830402615E-3</v>
      </c>
      <c r="W689" s="96">
        <f t="shared" si="375"/>
        <v>6.827691830402615E-3</v>
      </c>
      <c r="X689" s="96">
        <f t="shared" si="376"/>
        <v>6.827691830402615E-3</v>
      </c>
      <c r="Y689" s="96">
        <f t="shared" si="377"/>
        <v>3.5776687710752214E-5</v>
      </c>
      <c r="Z689" s="96">
        <f t="shared" si="378"/>
        <v>3.5776687710752214E-5</v>
      </c>
      <c r="AA689" s="96">
        <f t="shared" si="379"/>
        <v>3.5776687710752214E-5</v>
      </c>
      <c r="AB689" s="96">
        <f t="shared" si="380"/>
        <v>3.1612281261220648E-5</v>
      </c>
      <c r="AC689" s="96">
        <f t="shared" si="381"/>
        <v>3.5776687710752214E-5</v>
      </c>
      <c r="AD689" s="97">
        <f t="shared" si="382"/>
        <v>6.7999999999999996E-3</v>
      </c>
      <c r="AE689" s="97">
        <f t="shared" si="383"/>
        <v>6.7999999999999996E-3</v>
      </c>
      <c r="AF689" s="97">
        <f t="shared" si="384"/>
        <v>6.7999999999999996E-3</v>
      </c>
      <c r="AG689" s="97">
        <f t="shared" si="385"/>
        <v>6.7999999999999996E-3</v>
      </c>
      <c r="AH689" s="97">
        <f t="shared" si="386"/>
        <v>6.7999999999999996E-3</v>
      </c>
      <c r="AI689" s="98">
        <f t="shared" si="397"/>
        <v>6.7999999999999988E-3</v>
      </c>
      <c r="AJ689" s="99">
        <f t="shared" si="398"/>
        <v>6.8000000000000005E-3</v>
      </c>
      <c r="AK689" s="98">
        <f t="shared" si="399"/>
        <v>0.03</v>
      </c>
      <c r="AL689" s="122">
        <f t="shared" si="402"/>
        <v>200</v>
      </c>
      <c r="AM689" s="100">
        <f t="shared" si="387"/>
        <v>9.6166522241370456E-3</v>
      </c>
      <c r="AN689" s="98">
        <f t="shared" si="400"/>
        <v>0.03</v>
      </c>
      <c r="AO689" s="101">
        <f t="shared" si="401"/>
        <v>51210</v>
      </c>
    </row>
    <row r="690" spans="1:41" ht="16.5">
      <c r="A690" s="112">
        <v>42520</v>
      </c>
      <c r="B690" s="73">
        <v>8535</v>
      </c>
      <c r="C690" s="73">
        <v>8463</v>
      </c>
      <c r="D690" s="80">
        <f t="shared" si="388"/>
        <v>72</v>
      </c>
      <c r="E690" s="17">
        <f t="shared" si="371"/>
        <v>9.0000000000000011E-3</v>
      </c>
      <c r="F690" s="16">
        <f t="shared" si="389"/>
        <v>7.3000000000000001E-3</v>
      </c>
      <c r="G690" s="16">
        <f t="shared" si="390"/>
        <v>7.3000000000000001E-3</v>
      </c>
      <c r="H690" s="16">
        <f t="shared" si="391"/>
        <v>7.3000000000000001E-3</v>
      </c>
      <c r="I690" s="16">
        <f t="shared" si="392"/>
        <v>7.3000000000000001E-3</v>
      </c>
      <c r="J690" s="16">
        <f t="shared" si="393"/>
        <v>7.3000000000000001E-3</v>
      </c>
      <c r="K690" s="16">
        <f t="shared" si="403"/>
        <v>7.2999999999999992E-3</v>
      </c>
      <c r="L690" s="16">
        <f t="shared" si="394"/>
        <v>0.03</v>
      </c>
      <c r="M690" s="72"/>
      <c r="N690" s="72"/>
      <c r="O690" s="32">
        <f t="shared" si="404"/>
        <v>0</v>
      </c>
      <c r="P690" s="17" t="e">
        <f t="shared" si="405"/>
        <v>#DIV/0!</v>
      </c>
      <c r="Q690" s="38">
        <f t="shared" si="406"/>
        <v>0</v>
      </c>
      <c r="R690" s="17" t="e">
        <f t="shared" si="395"/>
        <v>#DIV/0!</v>
      </c>
      <c r="S690" s="97">
        <f t="shared" si="396"/>
        <v>9.0000000000000011E-3</v>
      </c>
      <c r="T690" s="96">
        <f t="shared" si="372"/>
        <v>7.2635019472368249E-3</v>
      </c>
      <c r="U690" s="96">
        <f t="shared" si="373"/>
        <v>7.2635019472368249E-3</v>
      </c>
      <c r="V690" s="96">
        <f t="shared" si="374"/>
        <v>7.2635019472368249E-3</v>
      </c>
      <c r="W690" s="96">
        <f t="shared" si="375"/>
        <v>7.2635019472368249E-3</v>
      </c>
      <c r="X690" s="96">
        <f t="shared" si="376"/>
        <v>7.2635019472368249E-3</v>
      </c>
      <c r="Y690" s="96">
        <f t="shared" si="377"/>
        <v>3.4692744764363217E-5</v>
      </c>
      <c r="Z690" s="96">
        <f t="shared" si="378"/>
        <v>3.4692744764363217E-5</v>
      </c>
      <c r="AA690" s="96">
        <f t="shared" si="379"/>
        <v>3.4692744764363217E-5</v>
      </c>
      <c r="AB690" s="96">
        <f t="shared" si="380"/>
        <v>3.0654509273791332E-5</v>
      </c>
      <c r="AC690" s="96">
        <f t="shared" si="381"/>
        <v>3.4692744764363217E-5</v>
      </c>
      <c r="AD690" s="97">
        <f t="shared" si="382"/>
        <v>7.3000000000000001E-3</v>
      </c>
      <c r="AE690" s="97">
        <f t="shared" si="383"/>
        <v>7.3000000000000001E-3</v>
      </c>
      <c r="AF690" s="97">
        <f t="shared" si="384"/>
        <v>7.3000000000000001E-3</v>
      </c>
      <c r="AG690" s="97">
        <f t="shared" si="385"/>
        <v>7.3000000000000001E-3</v>
      </c>
      <c r="AH690" s="97">
        <f t="shared" si="386"/>
        <v>7.3000000000000001E-3</v>
      </c>
      <c r="AI690" s="98">
        <f t="shared" si="397"/>
        <v>7.2999999999999992E-3</v>
      </c>
      <c r="AJ690" s="99">
        <f t="shared" si="398"/>
        <v>7.3000000000000009E-3</v>
      </c>
      <c r="AK690" s="98">
        <f t="shared" si="399"/>
        <v>0.03</v>
      </c>
      <c r="AL690" s="122">
        <f t="shared" si="402"/>
        <v>200</v>
      </c>
      <c r="AM690" s="100">
        <f t="shared" si="387"/>
        <v>1.0323759005323594E-2</v>
      </c>
      <c r="AN690" s="98">
        <f t="shared" si="400"/>
        <v>0.03</v>
      </c>
      <c r="AO690" s="101">
        <f t="shared" si="401"/>
        <v>51210</v>
      </c>
    </row>
    <row r="691" spans="1:41" ht="16.5">
      <c r="A691" s="112">
        <v>42517</v>
      </c>
      <c r="B691" s="73">
        <v>8463</v>
      </c>
      <c r="C691" s="73">
        <v>8394</v>
      </c>
      <c r="D691" s="80">
        <f t="shared" si="388"/>
        <v>69</v>
      </c>
      <c r="E691" s="17">
        <f t="shared" si="371"/>
        <v>9.0000000000000011E-3</v>
      </c>
      <c r="F691" s="16">
        <f t="shared" si="389"/>
        <v>7.1999999999999998E-3</v>
      </c>
      <c r="G691" s="16">
        <f t="shared" si="390"/>
        <v>7.1999999999999998E-3</v>
      </c>
      <c r="H691" s="16">
        <f t="shared" si="391"/>
        <v>7.1999999999999998E-3</v>
      </c>
      <c r="I691" s="16">
        <f t="shared" si="392"/>
        <v>7.1999999999999998E-3</v>
      </c>
      <c r="J691" s="16">
        <f t="shared" si="393"/>
        <v>7.1999999999999998E-3</v>
      </c>
      <c r="K691" s="16">
        <f t="shared" si="403"/>
        <v>7.1999999999999998E-3</v>
      </c>
      <c r="L691" s="16">
        <f t="shared" si="394"/>
        <v>0.03</v>
      </c>
      <c r="M691" s="72"/>
      <c r="N691" s="72"/>
      <c r="O691" s="32">
        <f t="shared" si="404"/>
        <v>0</v>
      </c>
      <c r="P691" s="17" t="e">
        <f t="shared" si="405"/>
        <v>#DIV/0!</v>
      </c>
      <c r="Q691" s="38">
        <f t="shared" si="406"/>
        <v>0</v>
      </c>
      <c r="R691" s="17" t="e">
        <f t="shared" si="395"/>
        <v>#DIV/0!</v>
      </c>
      <c r="S691" s="97">
        <f t="shared" si="396"/>
        <v>9.0000000000000011E-3</v>
      </c>
      <c r="T691" s="96">
        <f t="shared" si="372"/>
        <v>7.1526616459966219E-3</v>
      </c>
      <c r="U691" s="96">
        <f t="shared" si="373"/>
        <v>7.1526616459966219E-3</v>
      </c>
      <c r="V691" s="96">
        <f t="shared" si="374"/>
        <v>7.1526616459966219E-3</v>
      </c>
      <c r="W691" s="96">
        <f t="shared" si="375"/>
        <v>7.1526616459966219E-3</v>
      </c>
      <c r="X691" s="96">
        <f t="shared" si="376"/>
        <v>7.1526616459966219E-3</v>
      </c>
      <c r="Y691" s="96">
        <f t="shared" si="377"/>
        <v>3.668934598373713E-5</v>
      </c>
      <c r="Z691" s="96">
        <f t="shared" si="378"/>
        <v>3.668934598373713E-5</v>
      </c>
      <c r="AA691" s="96">
        <f t="shared" si="379"/>
        <v>3.668934598373713E-5</v>
      </c>
      <c r="AB691" s="96">
        <f t="shared" si="380"/>
        <v>3.2418706111230122E-5</v>
      </c>
      <c r="AC691" s="96">
        <f t="shared" si="381"/>
        <v>3.668934598373713E-5</v>
      </c>
      <c r="AD691" s="97">
        <f t="shared" si="382"/>
        <v>7.1999999999999998E-3</v>
      </c>
      <c r="AE691" s="97">
        <f t="shared" si="383"/>
        <v>7.1999999999999998E-3</v>
      </c>
      <c r="AF691" s="97">
        <f t="shared" si="384"/>
        <v>7.1999999999999998E-3</v>
      </c>
      <c r="AG691" s="97">
        <f t="shared" si="385"/>
        <v>7.1999999999999998E-3</v>
      </c>
      <c r="AH691" s="97">
        <f t="shared" si="386"/>
        <v>7.1999999999999998E-3</v>
      </c>
      <c r="AI691" s="98">
        <f t="shared" si="397"/>
        <v>7.1999999999999998E-3</v>
      </c>
      <c r="AJ691" s="99">
        <f t="shared" si="398"/>
        <v>7.2000000000000007E-3</v>
      </c>
      <c r="AK691" s="98">
        <f t="shared" si="399"/>
        <v>0.03</v>
      </c>
      <c r="AL691" s="122">
        <f t="shared" si="402"/>
        <v>200</v>
      </c>
      <c r="AM691" s="100">
        <f t="shared" si="387"/>
        <v>1.0182337649086284E-2</v>
      </c>
      <c r="AN691" s="98">
        <f t="shared" si="400"/>
        <v>0.03</v>
      </c>
      <c r="AO691" s="101">
        <f t="shared" si="401"/>
        <v>50778</v>
      </c>
    </row>
    <row r="692" spans="1:41" ht="16.5">
      <c r="A692" s="112">
        <v>42516</v>
      </c>
      <c r="B692" s="73">
        <v>8394</v>
      </c>
      <c r="C692" s="73">
        <v>8396</v>
      </c>
      <c r="D692" s="80">
        <f t="shared" si="388"/>
        <v>-2</v>
      </c>
      <c r="E692" s="17">
        <f t="shared" si="371"/>
        <v>1E-3</v>
      </c>
      <c r="F692" s="16">
        <f t="shared" si="389"/>
        <v>7.0000000000000001E-3</v>
      </c>
      <c r="G692" s="16">
        <f t="shared" si="390"/>
        <v>7.0000000000000001E-3</v>
      </c>
      <c r="H692" s="16">
        <f t="shared" si="391"/>
        <v>7.0000000000000001E-3</v>
      </c>
      <c r="I692" s="16">
        <f t="shared" si="392"/>
        <v>7.0000000000000001E-3</v>
      </c>
      <c r="J692" s="16">
        <f t="shared" si="393"/>
        <v>7.0000000000000001E-3</v>
      </c>
      <c r="K692" s="16">
        <f t="shared" si="403"/>
        <v>7.000000000000001E-3</v>
      </c>
      <c r="L692" s="16">
        <f t="shared" si="394"/>
        <v>0.03</v>
      </c>
      <c r="M692" s="72"/>
      <c r="N692" s="72"/>
      <c r="O692" s="32">
        <f t="shared" si="404"/>
        <v>0</v>
      </c>
      <c r="P692" s="17" t="e">
        <f t="shared" si="405"/>
        <v>#DIV/0!</v>
      </c>
      <c r="Q692" s="38">
        <f t="shared" si="406"/>
        <v>0</v>
      </c>
      <c r="R692" s="17" t="e">
        <f t="shared" si="395"/>
        <v>#DIV/0!</v>
      </c>
      <c r="S692" s="97">
        <f t="shared" si="396"/>
        <v>1E-3</v>
      </c>
      <c r="T692" s="96">
        <f t="shared" si="372"/>
        <v>7.0347464319112998E-3</v>
      </c>
      <c r="U692" s="96">
        <f t="shared" si="373"/>
        <v>7.0347464319112998E-3</v>
      </c>
      <c r="V692" s="96">
        <f t="shared" si="374"/>
        <v>7.0347464319112998E-3</v>
      </c>
      <c r="W692" s="96">
        <f t="shared" si="375"/>
        <v>7.0347464319112998E-3</v>
      </c>
      <c r="X692" s="96">
        <f t="shared" si="376"/>
        <v>7.0347464319112998E-3</v>
      </c>
      <c r="Y692" s="96">
        <f t="shared" si="377"/>
        <v>3.8784694349493626E-5</v>
      </c>
      <c r="Z692" s="96">
        <f t="shared" si="378"/>
        <v>3.8784694349493626E-5</v>
      </c>
      <c r="AA692" s="96">
        <f t="shared" si="379"/>
        <v>3.8784694349493626E-5</v>
      </c>
      <c r="AB692" s="96">
        <f t="shared" si="380"/>
        <v>3.4270155927212557E-5</v>
      </c>
      <c r="AC692" s="96">
        <f t="shared" si="381"/>
        <v>3.8784694349493626E-5</v>
      </c>
      <c r="AD692" s="97">
        <f t="shared" si="382"/>
        <v>7.0000000000000001E-3</v>
      </c>
      <c r="AE692" s="97">
        <f t="shared" si="383"/>
        <v>7.0000000000000001E-3</v>
      </c>
      <c r="AF692" s="97">
        <f t="shared" si="384"/>
        <v>7.0000000000000001E-3</v>
      </c>
      <c r="AG692" s="97">
        <f t="shared" si="385"/>
        <v>7.0000000000000001E-3</v>
      </c>
      <c r="AH692" s="97">
        <f t="shared" si="386"/>
        <v>7.0000000000000001E-3</v>
      </c>
      <c r="AI692" s="98">
        <f t="shared" si="397"/>
        <v>7.000000000000001E-3</v>
      </c>
      <c r="AJ692" s="99">
        <f t="shared" si="398"/>
        <v>7.000000000000001E-3</v>
      </c>
      <c r="AK692" s="98">
        <f t="shared" si="399"/>
        <v>0.03</v>
      </c>
      <c r="AL692" s="122">
        <f t="shared" si="402"/>
        <v>200</v>
      </c>
      <c r="AM692" s="100">
        <f t="shared" si="387"/>
        <v>9.8994949366116667E-3</v>
      </c>
      <c r="AN692" s="98">
        <f t="shared" si="400"/>
        <v>0.03</v>
      </c>
      <c r="AO692" s="101">
        <f t="shared" si="401"/>
        <v>50364</v>
      </c>
    </row>
    <row r="693" spans="1:41" ht="16.5">
      <c r="A693" s="112">
        <v>42515</v>
      </c>
      <c r="B693" s="73">
        <v>8396</v>
      </c>
      <c r="C693" s="73">
        <v>8300</v>
      </c>
      <c r="D693" s="80">
        <f t="shared" si="388"/>
        <v>96</v>
      </c>
      <c r="E693" s="17">
        <f t="shared" si="371"/>
        <v>1.2E-2</v>
      </c>
      <c r="F693" s="16">
        <f t="shared" si="389"/>
        <v>7.4000000000000003E-3</v>
      </c>
      <c r="G693" s="16">
        <f t="shared" si="390"/>
        <v>7.4000000000000003E-3</v>
      </c>
      <c r="H693" s="16">
        <f t="shared" si="391"/>
        <v>7.4000000000000003E-3</v>
      </c>
      <c r="I693" s="16">
        <f t="shared" si="392"/>
        <v>7.4000000000000003E-3</v>
      </c>
      <c r="J693" s="16">
        <f t="shared" si="393"/>
        <v>7.4000000000000003E-3</v>
      </c>
      <c r="K693" s="16">
        <f t="shared" si="403"/>
        <v>7.4000000000000012E-3</v>
      </c>
      <c r="L693" s="16">
        <f t="shared" si="394"/>
        <v>0.03</v>
      </c>
      <c r="M693" s="72"/>
      <c r="N693" s="72"/>
      <c r="O693" s="32">
        <f t="shared" si="404"/>
        <v>0</v>
      </c>
      <c r="P693" s="17" t="e">
        <f t="shared" si="405"/>
        <v>#DIV/0!</v>
      </c>
      <c r="Q693" s="38">
        <f t="shared" si="406"/>
        <v>0</v>
      </c>
      <c r="R693" s="17" t="e">
        <f t="shared" si="395"/>
        <v>#DIV/0!</v>
      </c>
      <c r="S693" s="97">
        <f t="shared" si="396"/>
        <v>1.2E-2</v>
      </c>
      <c r="T693" s="96">
        <f t="shared" si="372"/>
        <v>7.4199430126715956E-3</v>
      </c>
      <c r="U693" s="96">
        <f t="shared" si="373"/>
        <v>7.4199430126715956E-3</v>
      </c>
      <c r="V693" s="96">
        <f t="shared" si="374"/>
        <v>7.4199430126715956E-3</v>
      </c>
      <c r="W693" s="96">
        <f t="shared" si="375"/>
        <v>7.4199430126715956E-3</v>
      </c>
      <c r="X693" s="96">
        <f t="shared" si="376"/>
        <v>7.4199430126715956E-3</v>
      </c>
      <c r="Y693" s="96">
        <f t="shared" si="377"/>
        <v>3.8629525800358059E-5</v>
      </c>
      <c r="Z693" s="96">
        <f t="shared" si="378"/>
        <v>3.8629525800358059E-5</v>
      </c>
      <c r="AA693" s="96">
        <f t="shared" si="379"/>
        <v>3.8629525800358059E-5</v>
      </c>
      <c r="AB693" s="96">
        <f t="shared" si="380"/>
        <v>3.4133048997196369E-5</v>
      </c>
      <c r="AC693" s="96">
        <f t="shared" si="381"/>
        <v>3.8629525800358059E-5</v>
      </c>
      <c r="AD693" s="97">
        <f t="shared" si="382"/>
        <v>7.4000000000000003E-3</v>
      </c>
      <c r="AE693" s="97">
        <f t="shared" si="383"/>
        <v>7.4000000000000003E-3</v>
      </c>
      <c r="AF693" s="97">
        <f t="shared" si="384"/>
        <v>7.4000000000000003E-3</v>
      </c>
      <c r="AG693" s="97">
        <f t="shared" si="385"/>
        <v>7.4000000000000003E-3</v>
      </c>
      <c r="AH693" s="97">
        <f t="shared" si="386"/>
        <v>7.4000000000000003E-3</v>
      </c>
      <c r="AI693" s="98">
        <f t="shared" si="397"/>
        <v>7.4000000000000012E-3</v>
      </c>
      <c r="AJ693" s="99">
        <f t="shared" si="398"/>
        <v>7.4000000000000012E-3</v>
      </c>
      <c r="AK693" s="98">
        <f t="shared" si="399"/>
        <v>0.03</v>
      </c>
      <c r="AL693" s="122">
        <f t="shared" si="402"/>
        <v>200</v>
      </c>
      <c r="AM693" s="100">
        <f t="shared" si="387"/>
        <v>1.0465180361560905E-2</v>
      </c>
      <c r="AN693" s="98">
        <f t="shared" si="400"/>
        <v>0.03</v>
      </c>
      <c r="AO693" s="101">
        <f t="shared" si="401"/>
        <v>50376</v>
      </c>
    </row>
    <row r="694" spans="1:41" ht="16.5">
      <c r="A694" s="112">
        <v>42514</v>
      </c>
      <c r="B694" s="73">
        <v>8300</v>
      </c>
      <c r="C694" s="73">
        <v>8344</v>
      </c>
      <c r="D694" s="80">
        <f t="shared" si="388"/>
        <v>-44</v>
      </c>
      <c r="E694" s="17">
        <f t="shared" si="371"/>
        <v>6.0000000000000001E-3</v>
      </c>
      <c r="F694" s="16">
        <f t="shared" si="389"/>
        <v>7.1000000000000004E-3</v>
      </c>
      <c r="G694" s="16">
        <f t="shared" si="390"/>
        <v>7.1000000000000004E-3</v>
      </c>
      <c r="H694" s="16">
        <f t="shared" si="391"/>
        <v>7.1000000000000004E-3</v>
      </c>
      <c r="I694" s="16">
        <f t="shared" si="392"/>
        <v>7.1000000000000004E-3</v>
      </c>
      <c r="J694" s="16">
        <f t="shared" si="393"/>
        <v>7.1000000000000004E-3</v>
      </c>
      <c r="K694" s="16">
        <f t="shared" si="403"/>
        <v>7.1000000000000004E-3</v>
      </c>
      <c r="L694" s="16">
        <f t="shared" si="394"/>
        <v>0.03</v>
      </c>
      <c r="M694" s="72"/>
      <c r="N694" s="72"/>
      <c r="O694" s="32">
        <f t="shared" si="404"/>
        <v>0</v>
      </c>
      <c r="P694" s="17" t="e">
        <f t="shared" si="405"/>
        <v>#DIV/0!</v>
      </c>
      <c r="Q694" s="38">
        <f t="shared" si="406"/>
        <v>0</v>
      </c>
      <c r="R694" s="17" t="e">
        <f t="shared" si="395"/>
        <v>#DIV/0!</v>
      </c>
      <c r="S694" s="97">
        <f t="shared" si="396"/>
        <v>6.0000000000000001E-3</v>
      </c>
      <c r="T694" s="96">
        <f t="shared" si="372"/>
        <v>7.1275989496506331E-3</v>
      </c>
      <c r="U694" s="96">
        <f t="shared" si="373"/>
        <v>7.1275989496506331E-3</v>
      </c>
      <c r="V694" s="96">
        <f t="shared" si="374"/>
        <v>7.1275989496506331E-3</v>
      </c>
      <c r="W694" s="96">
        <f t="shared" si="375"/>
        <v>7.1275989496506331E-3</v>
      </c>
      <c r="X694" s="96">
        <f t="shared" si="376"/>
        <v>7.1275989496506331E-3</v>
      </c>
      <c r="Y694" s="96">
        <f t="shared" si="377"/>
        <v>3.9579902426203536E-5</v>
      </c>
      <c r="Z694" s="96">
        <f t="shared" si="378"/>
        <v>3.9579902426203536E-5</v>
      </c>
      <c r="AA694" s="96">
        <f t="shared" si="379"/>
        <v>3.9579902426203536E-5</v>
      </c>
      <c r="AB694" s="96">
        <f t="shared" si="380"/>
        <v>3.4972801783793428E-5</v>
      </c>
      <c r="AC694" s="96">
        <f t="shared" si="381"/>
        <v>3.9579902426203536E-5</v>
      </c>
      <c r="AD694" s="97">
        <f t="shared" si="382"/>
        <v>7.1000000000000004E-3</v>
      </c>
      <c r="AE694" s="97">
        <f t="shared" si="383"/>
        <v>7.1000000000000004E-3</v>
      </c>
      <c r="AF694" s="97">
        <f t="shared" si="384"/>
        <v>7.1000000000000004E-3</v>
      </c>
      <c r="AG694" s="97">
        <f t="shared" si="385"/>
        <v>7.1000000000000004E-3</v>
      </c>
      <c r="AH694" s="97">
        <f t="shared" si="386"/>
        <v>7.1000000000000004E-3</v>
      </c>
      <c r="AI694" s="98">
        <f t="shared" si="397"/>
        <v>7.1000000000000004E-3</v>
      </c>
      <c r="AJ694" s="99">
        <f t="shared" si="398"/>
        <v>7.1000000000000013E-3</v>
      </c>
      <c r="AK694" s="98">
        <f t="shared" si="399"/>
        <v>0.03</v>
      </c>
      <c r="AL694" s="122">
        <f t="shared" si="402"/>
        <v>200</v>
      </c>
      <c r="AM694" s="100">
        <f t="shared" si="387"/>
        <v>1.0040916292848976E-2</v>
      </c>
      <c r="AN694" s="98">
        <f t="shared" si="400"/>
        <v>0.03</v>
      </c>
      <c r="AO694" s="101">
        <f t="shared" si="401"/>
        <v>49800</v>
      </c>
    </row>
    <row r="695" spans="1:41" ht="16.5">
      <c r="A695" s="112">
        <v>42513</v>
      </c>
      <c r="B695" s="73">
        <v>8344</v>
      </c>
      <c r="C695" s="73">
        <v>8131</v>
      </c>
      <c r="D695" s="80">
        <f t="shared" si="388"/>
        <v>213</v>
      </c>
      <c r="E695" s="17">
        <f t="shared" si="371"/>
        <v>2.7E-2</v>
      </c>
      <c r="F695" s="16">
        <f t="shared" si="389"/>
        <v>7.1999999999999998E-3</v>
      </c>
      <c r="G695" s="16">
        <f t="shared" si="390"/>
        <v>7.1999999999999998E-3</v>
      </c>
      <c r="H695" s="16">
        <f t="shared" si="391"/>
        <v>7.1999999999999998E-3</v>
      </c>
      <c r="I695" s="16">
        <f t="shared" si="392"/>
        <v>7.1999999999999998E-3</v>
      </c>
      <c r="J695" s="16">
        <f t="shared" si="393"/>
        <v>7.1999999999999998E-3</v>
      </c>
      <c r="K695" s="16">
        <f t="shared" si="403"/>
        <v>7.1999999999999998E-3</v>
      </c>
      <c r="L695" s="16">
        <f t="shared" si="394"/>
        <v>0.03</v>
      </c>
      <c r="M695" s="72"/>
      <c r="N695" s="72"/>
      <c r="O695" s="32">
        <f t="shared" si="404"/>
        <v>0</v>
      </c>
      <c r="P695" s="17" t="e">
        <f t="shared" si="405"/>
        <v>#DIV/0!</v>
      </c>
      <c r="Q695" s="38">
        <f t="shared" si="406"/>
        <v>0</v>
      </c>
      <c r="R695" s="17" t="e">
        <f t="shared" si="395"/>
        <v>#DIV/0!</v>
      </c>
      <c r="S695" s="97">
        <f t="shared" si="396"/>
        <v>2.7E-2</v>
      </c>
      <c r="T695" s="96">
        <f t="shared" si="372"/>
        <v>7.1995733506921636E-3</v>
      </c>
      <c r="U695" s="96">
        <f t="shared" si="373"/>
        <v>7.1995733506921636E-3</v>
      </c>
      <c r="V695" s="96">
        <f t="shared" si="374"/>
        <v>7.1995733506921636E-3</v>
      </c>
      <c r="W695" s="96">
        <f t="shared" si="375"/>
        <v>7.1995733506921636E-3</v>
      </c>
      <c r="X695" s="96">
        <f t="shared" si="376"/>
        <v>7.1995733506921636E-3</v>
      </c>
      <c r="Y695" s="96">
        <f t="shared" si="377"/>
        <v>4.2014429630619243E-5</v>
      </c>
      <c r="Z695" s="96">
        <f t="shared" si="378"/>
        <v>4.2014429630619243E-5</v>
      </c>
      <c r="AA695" s="96">
        <f t="shared" si="379"/>
        <v>4.2014429630619243E-5</v>
      </c>
      <c r="AB695" s="96">
        <f t="shared" si="380"/>
        <v>3.7123950021615145E-5</v>
      </c>
      <c r="AC695" s="96">
        <f t="shared" si="381"/>
        <v>4.2014429630619243E-5</v>
      </c>
      <c r="AD695" s="97">
        <f t="shared" si="382"/>
        <v>7.1999999999999998E-3</v>
      </c>
      <c r="AE695" s="97">
        <f t="shared" si="383"/>
        <v>7.1999999999999998E-3</v>
      </c>
      <c r="AF695" s="97">
        <f t="shared" si="384"/>
        <v>7.1999999999999998E-3</v>
      </c>
      <c r="AG695" s="97">
        <f t="shared" si="385"/>
        <v>7.1999999999999998E-3</v>
      </c>
      <c r="AH695" s="97">
        <f t="shared" si="386"/>
        <v>7.1999999999999998E-3</v>
      </c>
      <c r="AI695" s="98">
        <f t="shared" si="397"/>
        <v>7.1999999999999998E-3</v>
      </c>
      <c r="AJ695" s="99">
        <f t="shared" si="398"/>
        <v>7.2000000000000007E-3</v>
      </c>
      <c r="AK695" s="98">
        <f t="shared" si="399"/>
        <v>0.03</v>
      </c>
      <c r="AL695" s="122">
        <f t="shared" si="402"/>
        <v>200</v>
      </c>
      <c r="AM695" s="100">
        <f t="shared" si="387"/>
        <v>1.0182337649086284E-2</v>
      </c>
      <c r="AN695" s="98">
        <f t="shared" si="400"/>
        <v>0.03</v>
      </c>
      <c r="AO695" s="101">
        <f t="shared" si="401"/>
        <v>50064</v>
      </c>
    </row>
    <row r="696" spans="1:41" ht="16.5">
      <c r="A696" s="112">
        <v>42510</v>
      </c>
      <c r="B696" s="73">
        <v>8131</v>
      </c>
      <c r="C696" s="73">
        <v>8095</v>
      </c>
      <c r="D696" s="80">
        <f t="shared" si="388"/>
        <v>36</v>
      </c>
      <c r="E696" s="17">
        <f t="shared" si="371"/>
        <v>5.0000000000000001E-3</v>
      </c>
      <c r="F696" s="16">
        <f t="shared" si="389"/>
        <v>5.8999999999999999E-3</v>
      </c>
      <c r="G696" s="16">
        <f t="shared" si="390"/>
        <v>5.8999999999999999E-3</v>
      </c>
      <c r="H696" s="16">
        <f t="shared" si="391"/>
        <v>5.8999999999999999E-3</v>
      </c>
      <c r="I696" s="16">
        <f t="shared" si="392"/>
        <v>5.8999999999999999E-3</v>
      </c>
      <c r="J696" s="16">
        <f t="shared" si="393"/>
        <v>5.8999999999999999E-3</v>
      </c>
      <c r="K696" s="16">
        <f t="shared" si="403"/>
        <v>5.8999999999999999E-3</v>
      </c>
      <c r="L696" s="16">
        <f t="shared" si="394"/>
        <v>0.03</v>
      </c>
      <c r="M696" s="72"/>
      <c r="N696" s="72"/>
      <c r="O696" s="32">
        <f t="shared" si="404"/>
        <v>0</v>
      </c>
      <c r="P696" s="17" t="e">
        <f t="shared" si="405"/>
        <v>#DIV/0!</v>
      </c>
      <c r="Q696" s="38">
        <f t="shared" si="406"/>
        <v>0</v>
      </c>
      <c r="R696" s="17" t="e">
        <f t="shared" si="395"/>
        <v>#DIV/0!</v>
      </c>
      <c r="S696" s="97">
        <f t="shared" si="396"/>
        <v>5.0000000000000001E-3</v>
      </c>
      <c r="T696" s="96">
        <f t="shared" si="372"/>
        <v>5.935716330523577E-3</v>
      </c>
      <c r="U696" s="96">
        <f t="shared" si="373"/>
        <v>5.935716330523577E-3</v>
      </c>
      <c r="V696" s="96">
        <f t="shared" si="374"/>
        <v>5.935716330523577E-3</v>
      </c>
      <c r="W696" s="96">
        <f t="shared" si="375"/>
        <v>5.935716330523577E-3</v>
      </c>
      <c r="X696" s="96">
        <f t="shared" si="376"/>
        <v>5.935716330523577E-3</v>
      </c>
      <c r="Y696" s="96">
        <f t="shared" si="377"/>
        <v>1.6374666851201011E-5</v>
      </c>
      <c r="Z696" s="96">
        <f t="shared" si="378"/>
        <v>1.6374666851201011E-5</v>
      </c>
      <c r="AA696" s="96">
        <f t="shared" si="379"/>
        <v>1.6374666851201011E-5</v>
      </c>
      <c r="AB696" s="96">
        <f t="shared" si="380"/>
        <v>1.4468655629721206E-5</v>
      </c>
      <c r="AC696" s="96">
        <f t="shared" si="381"/>
        <v>1.6374666851201011E-5</v>
      </c>
      <c r="AD696" s="97">
        <f t="shared" si="382"/>
        <v>5.8999999999999999E-3</v>
      </c>
      <c r="AE696" s="97">
        <f t="shared" si="383"/>
        <v>5.8999999999999999E-3</v>
      </c>
      <c r="AF696" s="97">
        <f t="shared" si="384"/>
        <v>5.8999999999999999E-3</v>
      </c>
      <c r="AG696" s="97">
        <f t="shared" si="385"/>
        <v>5.8999999999999999E-3</v>
      </c>
      <c r="AH696" s="97">
        <f t="shared" si="386"/>
        <v>5.8999999999999999E-3</v>
      </c>
      <c r="AI696" s="98">
        <f t="shared" si="397"/>
        <v>5.8999999999999999E-3</v>
      </c>
      <c r="AJ696" s="99">
        <f t="shared" si="398"/>
        <v>5.9000000000000007E-3</v>
      </c>
      <c r="AK696" s="98">
        <f t="shared" si="399"/>
        <v>0.03</v>
      </c>
      <c r="AL696" s="122">
        <f t="shared" si="402"/>
        <v>200</v>
      </c>
      <c r="AM696" s="100">
        <f t="shared" si="387"/>
        <v>8.3438600180012618E-3</v>
      </c>
      <c r="AN696" s="98">
        <f t="shared" si="400"/>
        <v>0.03</v>
      </c>
      <c r="AO696" s="101">
        <f t="shared" si="401"/>
        <v>48786</v>
      </c>
    </row>
    <row r="697" spans="1:41" ht="16.5">
      <c r="A697" s="112">
        <v>42509</v>
      </c>
      <c r="B697" s="73">
        <v>8095</v>
      </c>
      <c r="C697" s="73">
        <v>8159</v>
      </c>
      <c r="D697" s="80">
        <f t="shared" si="388"/>
        <v>-64</v>
      </c>
      <c r="E697" s="17">
        <f t="shared" si="371"/>
        <v>8.0000000000000002E-3</v>
      </c>
      <c r="F697" s="16">
        <f t="shared" si="389"/>
        <v>6.0000000000000001E-3</v>
      </c>
      <c r="G697" s="16">
        <f t="shared" si="390"/>
        <v>6.0000000000000001E-3</v>
      </c>
      <c r="H697" s="16">
        <f t="shared" si="391"/>
        <v>6.0000000000000001E-3</v>
      </c>
      <c r="I697" s="16">
        <f t="shared" si="392"/>
        <v>6.0000000000000001E-3</v>
      </c>
      <c r="J697" s="16">
        <f t="shared" si="393"/>
        <v>6.0000000000000001E-3</v>
      </c>
      <c r="K697" s="16">
        <f t="shared" si="403"/>
        <v>6.0000000000000001E-3</v>
      </c>
      <c r="L697" s="16">
        <f t="shared" si="394"/>
        <v>0.03</v>
      </c>
      <c r="M697" s="72"/>
      <c r="N697" s="72"/>
      <c r="O697" s="32">
        <f t="shared" si="404"/>
        <v>0</v>
      </c>
      <c r="P697" s="17" t="e">
        <f t="shared" si="405"/>
        <v>#DIV/0!</v>
      </c>
      <c r="Q697" s="38">
        <f t="shared" si="406"/>
        <v>0</v>
      </c>
      <c r="R697" s="17" t="e">
        <f t="shared" si="395"/>
        <v>#DIV/0!</v>
      </c>
      <c r="S697" s="97">
        <f t="shared" si="396"/>
        <v>8.0000000000000002E-3</v>
      </c>
      <c r="T697" s="96">
        <f t="shared" si="372"/>
        <v>5.9954429048123163E-3</v>
      </c>
      <c r="U697" s="96">
        <f t="shared" si="373"/>
        <v>5.9954429048123163E-3</v>
      </c>
      <c r="V697" s="96">
        <f t="shared" si="374"/>
        <v>5.9954429048123163E-3</v>
      </c>
      <c r="W697" s="96">
        <f t="shared" si="375"/>
        <v>5.9954429048123163E-3</v>
      </c>
      <c r="X697" s="96">
        <f t="shared" si="376"/>
        <v>5.9954429048123163E-3</v>
      </c>
      <c r="Y697" s="96">
        <f t="shared" si="377"/>
        <v>1.7356608996379301E-5</v>
      </c>
      <c r="Z697" s="96">
        <f t="shared" si="378"/>
        <v>1.7356608996379301E-5</v>
      </c>
      <c r="AA697" s="96">
        <f t="shared" si="379"/>
        <v>1.7356608996379301E-5</v>
      </c>
      <c r="AB697" s="96">
        <f t="shared" si="380"/>
        <v>1.5336299709200742E-5</v>
      </c>
      <c r="AC697" s="96">
        <f t="shared" si="381"/>
        <v>1.7356608996379301E-5</v>
      </c>
      <c r="AD697" s="97">
        <f t="shared" si="382"/>
        <v>6.0000000000000001E-3</v>
      </c>
      <c r="AE697" s="97">
        <f t="shared" si="383"/>
        <v>6.0000000000000001E-3</v>
      </c>
      <c r="AF697" s="97">
        <f t="shared" si="384"/>
        <v>6.0000000000000001E-3</v>
      </c>
      <c r="AG697" s="97">
        <f t="shared" si="385"/>
        <v>6.0000000000000001E-3</v>
      </c>
      <c r="AH697" s="97">
        <f t="shared" si="386"/>
        <v>6.0000000000000001E-3</v>
      </c>
      <c r="AI697" s="98">
        <f t="shared" si="397"/>
        <v>6.0000000000000001E-3</v>
      </c>
      <c r="AJ697" s="99">
        <f t="shared" si="398"/>
        <v>6.0000000000000001E-3</v>
      </c>
      <c r="AK697" s="98">
        <f t="shared" si="399"/>
        <v>0.03</v>
      </c>
      <c r="AL697" s="122">
        <f t="shared" si="402"/>
        <v>200</v>
      </c>
      <c r="AM697" s="100">
        <f t="shared" si="387"/>
        <v>8.4852813742385715E-3</v>
      </c>
      <c r="AN697" s="98">
        <f t="shared" si="400"/>
        <v>0.03</v>
      </c>
      <c r="AO697" s="101">
        <f t="shared" si="401"/>
        <v>48570</v>
      </c>
    </row>
    <row r="698" spans="1:41" ht="16.5">
      <c r="A698" s="112">
        <v>42508</v>
      </c>
      <c r="B698" s="73">
        <v>8159</v>
      </c>
      <c r="C698" s="73">
        <v>8140</v>
      </c>
      <c r="D698" s="80">
        <f t="shared" si="388"/>
        <v>19</v>
      </c>
      <c r="E698" s="17">
        <f t="shared" si="371"/>
        <v>3.0000000000000001E-3</v>
      </c>
      <c r="F698" s="16">
        <f t="shared" si="389"/>
        <v>5.8999999999999999E-3</v>
      </c>
      <c r="G698" s="16">
        <f t="shared" si="390"/>
        <v>5.8999999999999999E-3</v>
      </c>
      <c r="H698" s="16">
        <f t="shared" si="391"/>
        <v>5.8999999999999999E-3</v>
      </c>
      <c r="I698" s="16">
        <f t="shared" si="392"/>
        <v>5.8999999999999999E-3</v>
      </c>
      <c r="J698" s="16">
        <f t="shared" si="393"/>
        <v>5.8999999999999999E-3</v>
      </c>
      <c r="K698" s="16">
        <f t="shared" si="403"/>
        <v>5.8999999999999999E-3</v>
      </c>
      <c r="L698" s="16">
        <f t="shared" si="394"/>
        <v>0.03</v>
      </c>
      <c r="M698" s="72"/>
      <c r="N698" s="72"/>
      <c r="O698" s="32">
        <f t="shared" si="404"/>
        <v>0</v>
      </c>
      <c r="P698" s="17" t="e">
        <f t="shared" si="405"/>
        <v>#DIV/0!</v>
      </c>
      <c r="Q698" s="38">
        <f t="shared" si="406"/>
        <v>0</v>
      </c>
      <c r="R698" s="17" t="e">
        <f t="shared" si="395"/>
        <v>#DIV/0!</v>
      </c>
      <c r="S698" s="97">
        <f t="shared" si="396"/>
        <v>3.0000000000000001E-3</v>
      </c>
      <c r="T698" s="96">
        <f t="shared" si="372"/>
        <v>5.8674924519279961E-3</v>
      </c>
      <c r="U698" s="96">
        <f t="shared" si="373"/>
        <v>5.8674924519279961E-3</v>
      </c>
      <c r="V698" s="96">
        <f t="shared" si="374"/>
        <v>5.8674924519279961E-3</v>
      </c>
      <c r="W698" s="96">
        <f t="shared" si="375"/>
        <v>5.8674924519279961E-3</v>
      </c>
      <c r="X698" s="96">
        <f t="shared" si="376"/>
        <v>5.8674924519279961E-3</v>
      </c>
      <c r="Y698" s="96">
        <f t="shared" si="377"/>
        <v>1.8174206053004526E-5</v>
      </c>
      <c r="Z698" s="96">
        <f t="shared" si="378"/>
        <v>1.8174206053004526E-5</v>
      </c>
      <c r="AA698" s="96">
        <f t="shared" si="379"/>
        <v>1.8174206053004526E-5</v>
      </c>
      <c r="AB698" s="96">
        <f t="shared" si="380"/>
        <v>1.6058728468434796E-5</v>
      </c>
      <c r="AC698" s="96">
        <f t="shared" si="381"/>
        <v>1.8174206053004526E-5</v>
      </c>
      <c r="AD698" s="97">
        <f t="shared" si="382"/>
        <v>5.8999999999999999E-3</v>
      </c>
      <c r="AE698" s="97">
        <f t="shared" si="383"/>
        <v>5.8999999999999999E-3</v>
      </c>
      <c r="AF698" s="97">
        <f t="shared" si="384"/>
        <v>5.8999999999999999E-3</v>
      </c>
      <c r="AG698" s="97">
        <f t="shared" si="385"/>
        <v>5.8999999999999999E-3</v>
      </c>
      <c r="AH698" s="97">
        <f t="shared" si="386"/>
        <v>5.8999999999999999E-3</v>
      </c>
      <c r="AI698" s="98">
        <f t="shared" si="397"/>
        <v>5.8999999999999999E-3</v>
      </c>
      <c r="AJ698" s="99">
        <f t="shared" si="398"/>
        <v>5.9000000000000007E-3</v>
      </c>
      <c r="AK698" s="98">
        <f t="shared" si="399"/>
        <v>0.03</v>
      </c>
      <c r="AL698" s="122">
        <f t="shared" si="402"/>
        <v>200</v>
      </c>
      <c r="AM698" s="100">
        <f t="shared" si="387"/>
        <v>8.3438600180012618E-3</v>
      </c>
      <c r="AN698" s="98">
        <f t="shared" si="400"/>
        <v>0.03</v>
      </c>
      <c r="AO698" s="101">
        <f t="shared" si="401"/>
        <v>48954</v>
      </c>
    </row>
    <row r="699" spans="1:41" ht="16.5">
      <c r="A699" s="112">
        <v>42507</v>
      </c>
      <c r="B699" s="73">
        <v>8140</v>
      </c>
      <c r="C699" s="73">
        <v>8067</v>
      </c>
      <c r="D699" s="80">
        <f t="shared" si="388"/>
        <v>73</v>
      </c>
      <c r="E699" s="17">
        <f t="shared" si="371"/>
        <v>9.9999999999999985E-3</v>
      </c>
      <c r="F699" s="16">
        <f t="shared" si="389"/>
        <v>6.1000000000000004E-3</v>
      </c>
      <c r="G699" s="16">
        <f t="shared" si="390"/>
        <v>6.1000000000000004E-3</v>
      </c>
      <c r="H699" s="16">
        <f t="shared" si="391"/>
        <v>6.1000000000000004E-3</v>
      </c>
      <c r="I699" s="16">
        <f t="shared" si="392"/>
        <v>6.1000000000000004E-3</v>
      </c>
      <c r="J699" s="16">
        <f t="shared" si="393"/>
        <v>6.1000000000000004E-3</v>
      </c>
      <c r="K699" s="16">
        <f t="shared" si="403"/>
        <v>6.1000000000000004E-3</v>
      </c>
      <c r="L699" s="16">
        <f t="shared" si="394"/>
        <v>0.03</v>
      </c>
      <c r="M699" s="72"/>
      <c r="N699" s="72"/>
      <c r="O699" s="32">
        <f t="shared" si="404"/>
        <v>0</v>
      </c>
      <c r="P699" s="17" t="e">
        <f t="shared" si="405"/>
        <v>#DIV/0!</v>
      </c>
      <c r="Q699" s="38">
        <f t="shared" si="406"/>
        <v>0</v>
      </c>
      <c r="R699" s="17" t="e">
        <f t="shared" si="395"/>
        <v>#DIV/0!</v>
      </c>
      <c r="S699" s="97">
        <f t="shared" si="396"/>
        <v>9.9999999999999985E-3</v>
      </c>
      <c r="T699" s="96">
        <f t="shared" si="372"/>
        <v>6.0505238850297833E-3</v>
      </c>
      <c r="U699" s="96">
        <f t="shared" si="373"/>
        <v>6.0505238850297833E-3</v>
      </c>
      <c r="V699" s="96">
        <f t="shared" si="374"/>
        <v>6.0505238850297833E-3</v>
      </c>
      <c r="W699" s="96">
        <f t="shared" si="375"/>
        <v>6.0505238850297833E-3</v>
      </c>
      <c r="X699" s="96">
        <f t="shared" si="376"/>
        <v>6.0505238850297833E-3</v>
      </c>
      <c r="Y699" s="96">
        <f t="shared" si="377"/>
        <v>1.8740281164485422E-5</v>
      </c>
      <c r="Z699" s="96">
        <f t="shared" si="378"/>
        <v>1.8740281164485422E-5</v>
      </c>
      <c r="AA699" s="96">
        <f t="shared" si="379"/>
        <v>1.8740281164485422E-5</v>
      </c>
      <c r="AB699" s="96">
        <f t="shared" si="380"/>
        <v>1.6558912436939311E-5</v>
      </c>
      <c r="AC699" s="96">
        <f t="shared" si="381"/>
        <v>1.8740281164485422E-5</v>
      </c>
      <c r="AD699" s="97">
        <f t="shared" si="382"/>
        <v>6.1000000000000004E-3</v>
      </c>
      <c r="AE699" s="97">
        <f t="shared" si="383"/>
        <v>6.1000000000000004E-3</v>
      </c>
      <c r="AF699" s="97">
        <f t="shared" si="384"/>
        <v>6.1000000000000004E-3</v>
      </c>
      <c r="AG699" s="97">
        <f t="shared" si="385"/>
        <v>6.1000000000000004E-3</v>
      </c>
      <c r="AH699" s="97">
        <f t="shared" si="386"/>
        <v>6.1000000000000004E-3</v>
      </c>
      <c r="AI699" s="98">
        <f t="shared" si="397"/>
        <v>6.1000000000000004E-3</v>
      </c>
      <c r="AJ699" s="99">
        <f t="shared" si="398"/>
        <v>6.1000000000000013E-3</v>
      </c>
      <c r="AK699" s="98">
        <f t="shared" si="399"/>
        <v>0.03</v>
      </c>
      <c r="AL699" s="122">
        <f t="shared" si="402"/>
        <v>200</v>
      </c>
      <c r="AM699" s="100">
        <f t="shared" si="387"/>
        <v>8.6267027304758812E-3</v>
      </c>
      <c r="AN699" s="98">
        <f t="shared" si="400"/>
        <v>0.03</v>
      </c>
      <c r="AO699" s="101">
        <f t="shared" si="401"/>
        <v>48840</v>
      </c>
    </row>
    <row r="700" spans="1:41" ht="16.5">
      <c r="A700" s="112">
        <v>42506</v>
      </c>
      <c r="B700" s="73">
        <v>8067</v>
      </c>
      <c r="C700" s="73">
        <v>8053</v>
      </c>
      <c r="D700" s="80">
        <f t="shared" si="388"/>
        <v>14</v>
      </c>
      <c r="E700" s="17">
        <f t="shared" si="371"/>
        <v>2E-3</v>
      </c>
      <c r="F700" s="16">
        <f t="shared" si="389"/>
        <v>5.7999999999999996E-3</v>
      </c>
      <c r="G700" s="16">
        <f t="shared" si="390"/>
        <v>5.7999999999999996E-3</v>
      </c>
      <c r="H700" s="16">
        <f t="shared" si="391"/>
        <v>5.7999999999999996E-3</v>
      </c>
      <c r="I700" s="16">
        <f t="shared" si="392"/>
        <v>5.7999999999999996E-3</v>
      </c>
      <c r="J700" s="16">
        <f t="shared" si="393"/>
        <v>5.7999999999999996E-3</v>
      </c>
      <c r="K700" s="16">
        <f t="shared" si="403"/>
        <v>5.7999999999999996E-3</v>
      </c>
      <c r="L700" s="16">
        <f t="shared" si="394"/>
        <v>0.03</v>
      </c>
      <c r="M700" s="72"/>
      <c r="N700" s="72"/>
      <c r="O700" s="32">
        <f t="shared" si="404"/>
        <v>0</v>
      </c>
      <c r="P700" s="17" t="e">
        <f t="shared" si="405"/>
        <v>#DIV/0!</v>
      </c>
      <c r="Q700" s="38">
        <f t="shared" si="406"/>
        <v>0</v>
      </c>
      <c r="R700" s="17" t="e">
        <f t="shared" si="395"/>
        <v>#DIV/0!</v>
      </c>
      <c r="S700" s="97">
        <f t="shared" si="396"/>
        <v>2E-3</v>
      </c>
      <c r="T700" s="96">
        <f t="shared" si="372"/>
        <v>5.7984296649253014E-3</v>
      </c>
      <c r="U700" s="96">
        <f t="shared" si="373"/>
        <v>5.7984296649253014E-3</v>
      </c>
      <c r="V700" s="96">
        <f t="shared" si="374"/>
        <v>5.7984296649253014E-3</v>
      </c>
      <c r="W700" s="96">
        <f t="shared" si="375"/>
        <v>5.7984296649253014E-3</v>
      </c>
      <c r="X700" s="96">
        <f t="shared" si="376"/>
        <v>5.7984296649253014E-3</v>
      </c>
      <c r="Y700" s="96">
        <f t="shared" si="377"/>
        <v>1.880966975281983E-5</v>
      </c>
      <c r="Z700" s="96">
        <f t="shared" si="378"/>
        <v>1.880966975281983E-5</v>
      </c>
      <c r="AA700" s="96">
        <f t="shared" si="379"/>
        <v>1.880966975281983E-5</v>
      </c>
      <c r="AB700" s="96">
        <f t="shared" si="380"/>
        <v>1.6620224193591595E-5</v>
      </c>
      <c r="AC700" s="96">
        <f t="shared" si="381"/>
        <v>1.880966975281983E-5</v>
      </c>
      <c r="AD700" s="97">
        <f t="shared" si="382"/>
        <v>5.7999999999999996E-3</v>
      </c>
      <c r="AE700" s="97">
        <f t="shared" si="383"/>
        <v>5.7999999999999996E-3</v>
      </c>
      <c r="AF700" s="97">
        <f t="shared" si="384"/>
        <v>5.7999999999999996E-3</v>
      </c>
      <c r="AG700" s="97">
        <f t="shared" si="385"/>
        <v>5.7999999999999996E-3</v>
      </c>
      <c r="AH700" s="97">
        <f t="shared" si="386"/>
        <v>5.7999999999999996E-3</v>
      </c>
      <c r="AI700" s="98">
        <f t="shared" si="397"/>
        <v>5.7999999999999996E-3</v>
      </c>
      <c r="AJ700" s="99">
        <f t="shared" si="398"/>
        <v>5.7999999999999996E-3</v>
      </c>
      <c r="AK700" s="98">
        <f t="shared" si="399"/>
        <v>0.03</v>
      </c>
      <c r="AL700" s="122">
        <f t="shared" si="402"/>
        <v>200</v>
      </c>
      <c r="AM700" s="100">
        <f t="shared" si="387"/>
        <v>8.2024386617639521E-3</v>
      </c>
      <c r="AN700" s="98">
        <f t="shared" si="400"/>
        <v>0.03</v>
      </c>
      <c r="AO700" s="101">
        <f t="shared" si="401"/>
        <v>48402</v>
      </c>
    </row>
    <row r="701" spans="1:41" ht="16.5">
      <c r="A701" s="112">
        <v>42503</v>
      </c>
      <c r="B701" s="73">
        <v>8053</v>
      </c>
      <c r="C701" s="73">
        <v>8108</v>
      </c>
      <c r="D701" s="80">
        <f t="shared" si="388"/>
        <v>-55</v>
      </c>
      <c r="E701" s="17">
        <f t="shared" si="371"/>
        <v>7.0000000000000001E-3</v>
      </c>
      <c r="F701" s="16">
        <f t="shared" si="389"/>
        <v>6.0000000000000001E-3</v>
      </c>
      <c r="G701" s="16">
        <f t="shared" si="390"/>
        <v>6.0000000000000001E-3</v>
      </c>
      <c r="H701" s="16">
        <f t="shared" si="391"/>
        <v>6.0000000000000001E-3</v>
      </c>
      <c r="I701" s="16">
        <f t="shared" si="392"/>
        <v>6.0000000000000001E-3</v>
      </c>
      <c r="J701" s="16">
        <f t="shared" si="393"/>
        <v>6.0000000000000001E-3</v>
      </c>
      <c r="K701" s="16">
        <f t="shared" si="403"/>
        <v>6.0000000000000001E-3</v>
      </c>
      <c r="L701" s="16">
        <f t="shared" si="394"/>
        <v>0.03</v>
      </c>
      <c r="M701" s="72"/>
      <c r="N701" s="72"/>
      <c r="O701" s="32">
        <f t="shared" si="404"/>
        <v>0</v>
      </c>
      <c r="P701" s="17" t="e">
        <f t="shared" si="405"/>
        <v>#DIV/0!</v>
      </c>
      <c r="Q701" s="38">
        <f t="shared" si="406"/>
        <v>0</v>
      </c>
      <c r="R701" s="17" t="e">
        <f t="shared" si="395"/>
        <v>#DIV/0!</v>
      </c>
      <c r="S701" s="97">
        <f t="shared" si="396"/>
        <v>7.0000000000000001E-3</v>
      </c>
      <c r="T701" s="96">
        <f t="shared" si="372"/>
        <v>6.0408826222609589E-3</v>
      </c>
      <c r="U701" s="96">
        <f t="shared" si="373"/>
        <v>6.0408826222609589E-3</v>
      </c>
      <c r="V701" s="96">
        <f t="shared" si="374"/>
        <v>6.0408826222609589E-3</v>
      </c>
      <c r="W701" s="96">
        <f t="shared" si="375"/>
        <v>6.0408826222609589E-3</v>
      </c>
      <c r="X701" s="96">
        <f t="shared" si="376"/>
        <v>6.0408826222609589E-3</v>
      </c>
      <c r="Y701" s="96">
        <f t="shared" si="377"/>
        <v>1.8968027458304672E-5</v>
      </c>
      <c r="Z701" s="96">
        <f t="shared" si="378"/>
        <v>1.8968027458304672E-5</v>
      </c>
      <c r="AA701" s="96">
        <f t="shared" si="379"/>
        <v>1.8968027458304672E-5</v>
      </c>
      <c r="AB701" s="96">
        <f t="shared" si="380"/>
        <v>1.6760149062158005E-5</v>
      </c>
      <c r="AC701" s="96">
        <f t="shared" si="381"/>
        <v>1.8968027458304672E-5</v>
      </c>
      <c r="AD701" s="97">
        <f t="shared" si="382"/>
        <v>6.0000000000000001E-3</v>
      </c>
      <c r="AE701" s="97">
        <f t="shared" si="383"/>
        <v>6.0000000000000001E-3</v>
      </c>
      <c r="AF701" s="97">
        <f t="shared" si="384"/>
        <v>6.0000000000000001E-3</v>
      </c>
      <c r="AG701" s="97">
        <f t="shared" si="385"/>
        <v>6.0000000000000001E-3</v>
      </c>
      <c r="AH701" s="97">
        <f t="shared" si="386"/>
        <v>6.0000000000000001E-3</v>
      </c>
      <c r="AI701" s="98">
        <f t="shared" si="397"/>
        <v>6.0000000000000001E-3</v>
      </c>
      <c r="AJ701" s="99">
        <f t="shared" si="398"/>
        <v>6.0000000000000001E-3</v>
      </c>
      <c r="AK701" s="98">
        <f t="shared" si="399"/>
        <v>0.03</v>
      </c>
      <c r="AL701" s="122">
        <f t="shared" si="402"/>
        <v>200</v>
      </c>
      <c r="AM701" s="100">
        <f t="shared" si="387"/>
        <v>8.4852813742385715E-3</v>
      </c>
      <c r="AN701" s="98">
        <f t="shared" si="400"/>
        <v>0.03</v>
      </c>
      <c r="AO701" s="101">
        <f t="shared" si="401"/>
        <v>48318</v>
      </c>
    </row>
    <row r="702" spans="1:41" ht="16.5">
      <c r="A702" s="112">
        <v>42502</v>
      </c>
      <c r="B702" s="73">
        <v>8108</v>
      </c>
      <c r="C702" s="73">
        <v>8135</v>
      </c>
      <c r="D702" s="80">
        <f t="shared" si="388"/>
        <v>-27</v>
      </c>
      <c r="E702" s="17">
        <f t="shared" si="371"/>
        <v>4.0000000000000001E-3</v>
      </c>
      <c r="F702" s="16">
        <f t="shared" si="389"/>
        <v>6.0000000000000001E-3</v>
      </c>
      <c r="G702" s="16">
        <f t="shared" si="390"/>
        <v>6.0000000000000001E-3</v>
      </c>
      <c r="H702" s="16">
        <f t="shared" si="391"/>
        <v>6.0000000000000001E-3</v>
      </c>
      <c r="I702" s="16">
        <f t="shared" si="392"/>
        <v>6.0000000000000001E-3</v>
      </c>
      <c r="J702" s="16">
        <f t="shared" si="393"/>
        <v>6.0000000000000001E-3</v>
      </c>
      <c r="K702" s="16">
        <f t="shared" si="403"/>
        <v>6.0000000000000001E-3</v>
      </c>
      <c r="L702" s="16">
        <f t="shared" si="394"/>
        <v>0.03</v>
      </c>
      <c r="M702" s="72"/>
      <c r="N702" s="72"/>
      <c r="O702" s="32">
        <f t="shared" si="404"/>
        <v>0</v>
      </c>
      <c r="P702" s="17" t="e">
        <f t="shared" si="405"/>
        <v>#DIV/0!</v>
      </c>
      <c r="Q702" s="38">
        <f t="shared" si="406"/>
        <v>0</v>
      </c>
      <c r="R702" s="17" t="e">
        <f t="shared" si="395"/>
        <v>#DIV/0!</v>
      </c>
      <c r="S702" s="97">
        <f t="shared" si="396"/>
        <v>4.0000000000000001E-3</v>
      </c>
      <c r="T702" s="96">
        <f t="shared" si="372"/>
        <v>5.9796623641074033E-3</v>
      </c>
      <c r="U702" s="96">
        <f t="shared" si="373"/>
        <v>5.9796623641074033E-3</v>
      </c>
      <c r="V702" s="96">
        <f t="shared" si="374"/>
        <v>5.9796623641074033E-3</v>
      </c>
      <c r="W702" s="96">
        <f t="shared" si="375"/>
        <v>5.9796623641074033E-3</v>
      </c>
      <c r="X702" s="96">
        <f t="shared" si="376"/>
        <v>5.9796623641074033E-3</v>
      </c>
      <c r="Y702" s="96">
        <f t="shared" si="377"/>
        <v>2.011230013279951E-5</v>
      </c>
      <c r="Z702" s="96">
        <f t="shared" si="378"/>
        <v>2.011230013279951E-5</v>
      </c>
      <c r="AA702" s="96">
        <f t="shared" si="379"/>
        <v>2.011230013279951E-5</v>
      </c>
      <c r="AB702" s="96">
        <f t="shared" si="380"/>
        <v>1.7771228397341645E-5</v>
      </c>
      <c r="AC702" s="96">
        <f t="shared" si="381"/>
        <v>2.011230013279951E-5</v>
      </c>
      <c r="AD702" s="97">
        <f t="shared" si="382"/>
        <v>6.0000000000000001E-3</v>
      </c>
      <c r="AE702" s="97">
        <f t="shared" si="383"/>
        <v>6.0000000000000001E-3</v>
      </c>
      <c r="AF702" s="97">
        <f t="shared" si="384"/>
        <v>6.0000000000000001E-3</v>
      </c>
      <c r="AG702" s="97">
        <f t="shared" si="385"/>
        <v>6.0000000000000001E-3</v>
      </c>
      <c r="AH702" s="97">
        <f t="shared" si="386"/>
        <v>6.0000000000000001E-3</v>
      </c>
      <c r="AI702" s="98">
        <f t="shared" si="397"/>
        <v>6.0000000000000001E-3</v>
      </c>
      <c r="AJ702" s="99">
        <f t="shared" si="398"/>
        <v>6.0000000000000001E-3</v>
      </c>
      <c r="AK702" s="98">
        <f t="shared" si="399"/>
        <v>0.03</v>
      </c>
      <c r="AL702" s="122">
        <f t="shared" si="402"/>
        <v>200</v>
      </c>
      <c r="AM702" s="100">
        <f t="shared" si="387"/>
        <v>8.4852813742385715E-3</v>
      </c>
      <c r="AN702" s="98">
        <f t="shared" si="400"/>
        <v>0.03</v>
      </c>
      <c r="AO702" s="101">
        <f t="shared" si="401"/>
        <v>48648</v>
      </c>
    </row>
    <row r="703" spans="1:41" ht="16.5">
      <c r="A703" s="112">
        <v>42501</v>
      </c>
      <c r="B703" s="73">
        <v>8135</v>
      </c>
      <c r="C703" s="73">
        <v>8156</v>
      </c>
      <c r="D703" s="80">
        <f t="shared" si="388"/>
        <v>-21</v>
      </c>
      <c r="E703" s="17">
        <f t="shared" si="371"/>
        <v>3.0000000000000001E-3</v>
      </c>
      <c r="F703" s="16">
        <f t="shared" si="389"/>
        <v>6.1000000000000004E-3</v>
      </c>
      <c r="G703" s="16">
        <f t="shared" si="390"/>
        <v>6.1000000000000004E-3</v>
      </c>
      <c r="H703" s="16">
        <f t="shared" si="391"/>
        <v>6.1000000000000004E-3</v>
      </c>
      <c r="I703" s="16">
        <f t="shared" si="392"/>
        <v>6.1000000000000004E-3</v>
      </c>
      <c r="J703" s="16">
        <f t="shared" si="393"/>
        <v>6.1000000000000004E-3</v>
      </c>
      <c r="K703" s="16">
        <f t="shared" si="403"/>
        <v>6.1000000000000004E-3</v>
      </c>
      <c r="L703" s="16">
        <f t="shared" si="394"/>
        <v>0.03</v>
      </c>
      <c r="M703" s="72"/>
      <c r="N703" s="72"/>
      <c r="O703" s="32">
        <f t="shared" si="404"/>
        <v>0</v>
      </c>
      <c r="P703" s="17" t="e">
        <f t="shared" si="405"/>
        <v>#DIV/0!</v>
      </c>
      <c r="Q703" s="38">
        <f t="shared" si="406"/>
        <v>0</v>
      </c>
      <c r="R703" s="17" t="e">
        <f t="shared" si="395"/>
        <v>#DIV/0!</v>
      </c>
      <c r="S703" s="97">
        <f t="shared" si="396"/>
        <v>3.0000000000000001E-3</v>
      </c>
      <c r="T703" s="96">
        <f t="shared" si="372"/>
        <v>6.1060237916036198E-3</v>
      </c>
      <c r="U703" s="96">
        <f t="shared" si="373"/>
        <v>6.1060237916036198E-3</v>
      </c>
      <c r="V703" s="96">
        <f t="shared" si="374"/>
        <v>6.1060237916036198E-3</v>
      </c>
      <c r="W703" s="96">
        <f t="shared" si="375"/>
        <v>6.1060237916036198E-3</v>
      </c>
      <c r="X703" s="96">
        <f t="shared" si="376"/>
        <v>6.1060237916036198E-3</v>
      </c>
      <c r="Y703" s="96">
        <f t="shared" si="377"/>
        <v>2.1112957404416469E-5</v>
      </c>
      <c r="Z703" s="96">
        <f t="shared" si="378"/>
        <v>2.1112957404416469E-5</v>
      </c>
      <c r="AA703" s="96">
        <f t="shared" si="379"/>
        <v>2.1112957404416469E-5</v>
      </c>
      <c r="AB703" s="96">
        <f t="shared" si="380"/>
        <v>1.8655409162542389E-5</v>
      </c>
      <c r="AC703" s="96">
        <f t="shared" si="381"/>
        <v>2.1112957404416469E-5</v>
      </c>
      <c r="AD703" s="97">
        <f t="shared" si="382"/>
        <v>6.1000000000000004E-3</v>
      </c>
      <c r="AE703" s="97">
        <f t="shared" si="383"/>
        <v>6.1000000000000004E-3</v>
      </c>
      <c r="AF703" s="97">
        <f t="shared" si="384"/>
        <v>6.1000000000000004E-3</v>
      </c>
      <c r="AG703" s="97">
        <f t="shared" si="385"/>
        <v>6.1000000000000004E-3</v>
      </c>
      <c r="AH703" s="97">
        <f t="shared" si="386"/>
        <v>6.1000000000000004E-3</v>
      </c>
      <c r="AI703" s="98">
        <f t="shared" si="397"/>
        <v>6.1000000000000004E-3</v>
      </c>
      <c r="AJ703" s="99">
        <f t="shared" si="398"/>
        <v>6.1000000000000013E-3</v>
      </c>
      <c r="AK703" s="98">
        <f t="shared" si="399"/>
        <v>0.03</v>
      </c>
      <c r="AL703" s="122">
        <f t="shared" si="402"/>
        <v>200</v>
      </c>
      <c r="AM703" s="100">
        <f t="shared" si="387"/>
        <v>8.6267027304758812E-3</v>
      </c>
      <c r="AN703" s="98">
        <f t="shared" si="400"/>
        <v>0.03</v>
      </c>
      <c r="AO703" s="101">
        <f t="shared" si="401"/>
        <v>48810</v>
      </c>
    </row>
    <row r="704" spans="1:41" ht="16.5">
      <c r="A704" s="112">
        <v>42500</v>
      </c>
      <c r="B704" s="73">
        <v>8156</v>
      </c>
      <c r="C704" s="73">
        <v>8131</v>
      </c>
      <c r="D704" s="80">
        <f t="shared" si="388"/>
        <v>25</v>
      </c>
      <c r="E704" s="17">
        <f t="shared" si="371"/>
        <v>4.0000000000000001E-3</v>
      </c>
      <c r="F704" s="16">
        <f t="shared" si="389"/>
        <v>6.3E-3</v>
      </c>
      <c r="G704" s="16">
        <f t="shared" si="390"/>
        <v>6.3E-3</v>
      </c>
      <c r="H704" s="16">
        <f t="shared" si="391"/>
        <v>6.3E-3</v>
      </c>
      <c r="I704" s="16">
        <f t="shared" si="392"/>
        <v>6.3E-3</v>
      </c>
      <c r="J704" s="16">
        <f t="shared" si="393"/>
        <v>6.3E-3</v>
      </c>
      <c r="K704" s="16">
        <f t="shared" si="403"/>
        <v>6.3E-3</v>
      </c>
      <c r="L704" s="16">
        <f t="shared" si="394"/>
        <v>0.03</v>
      </c>
      <c r="M704" s="72"/>
      <c r="N704" s="72"/>
      <c r="O704" s="32">
        <f t="shared" si="404"/>
        <v>0</v>
      </c>
      <c r="P704" s="17" t="e">
        <f t="shared" si="405"/>
        <v>#DIV/0!</v>
      </c>
      <c r="Q704" s="38">
        <f t="shared" si="406"/>
        <v>0</v>
      </c>
      <c r="R704" s="17" t="e">
        <f t="shared" si="395"/>
        <v>#DIV/0!</v>
      </c>
      <c r="S704" s="97">
        <f t="shared" si="396"/>
        <v>4.0000000000000001E-3</v>
      </c>
      <c r="T704" s="96">
        <f t="shared" si="372"/>
        <v>6.3042806293655525E-3</v>
      </c>
      <c r="U704" s="96">
        <f t="shared" si="373"/>
        <v>6.3042806293655525E-3</v>
      </c>
      <c r="V704" s="96">
        <f t="shared" si="374"/>
        <v>6.3042806293655525E-3</v>
      </c>
      <c r="W704" s="96">
        <f t="shared" si="375"/>
        <v>6.3042806293655525E-3</v>
      </c>
      <c r="X704" s="96">
        <f t="shared" si="376"/>
        <v>6.3042806293655525E-3</v>
      </c>
      <c r="Y704" s="96">
        <f t="shared" si="377"/>
        <v>2.1763682101872816E-5</v>
      </c>
      <c r="Z704" s="96">
        <f t="shared" si="378"/>
        <v>2.1763682101872816E-5</v>
      </c>
      <c r="AA704" s="96">
        <f t="shared" si="379"/>
        <v>2.1763682101872816E-5</v>
      </c>
      <c r="AB704" s="96">
        <f t="shared" si="380"/>
        <v>1.9230389505214815E-5</v>
      </c>
      <c r="AC704" s="96">
        <f t="shared" si="381"/>
        <v>2.1763682101872816E-5</v>
      </c>
      <c r="AD704" s="97">
        <f t="shared" si="382"/>
        <v>6.3E-3</v>
      </c>
      <c r="AE704" s="97">
        <f t="shared" si="383"/>
        <v>6.3E-3</v>
      </c>
      <c r="AF704" s="97">
        <f t="shared" si="384"/>
        <v>6.3E-3</v>
      </c>
      <c r="AG704" s="97">
        <f t="shared" si="385"/>
        <v>6.3E-3</v>
      </c>
      <c r="AH704" s="97">
        <f t="shared" si="386"/>
        <v>6.3E-3</v>
      </c>
      <c r="AI704" s="98">
        <f t="shared" si="397"/>
        <v>6.3E-3</v>
      </c>
      <c r="AJ704" s="99">
        <f t="shared" si="398"/>
        <v>6.3E-3</v>
      </c>
      <c r="AK704" s="98">
        <f t="shared" si="399"/>
        <v>0.03</v>
      </c>
      <c r="AL704" s="122">
        <f t="shared" si="402"/>
        <v>200</v>
      </c>
      <c r="AM704" s="100">
        <f t="shared" si="387"/>
        <v>8.9095454429504988E-3</v>
      </c>
      <c r="AN704" s="98">
        <f t="shared" si="400"/>
        <v>0.03</v>
      </c>
      <c r="AO704" s="101">
        <f t="shared" si="401"/>
        <v>48936</v>
      </c>
    </row>
    <row r="705" spans="1:41" ht="16.5">
      <c r="A705" s="112">
        <v>42499</v>
      </c>
      <c r="B705" s="73">
        <v>8131</v>
      </c>
      <c r="C705" s="73">
        <v>8146</v>
      </c>
      <c r="D705" s="80">
        <f t="shared" si="388"/>
        <v>-15</v>
      </c>
      <c r="E705" s="17">
        <f t="shared" si="371"/>
        <v>2E-3</v>
      </c>
      <c r="F705" s="16">
        <f t="shared" si="389"/>
        <v>6.4999999999999997E-3</v>
      </c>
      <c r="G705" s="16">
        <f t="shared" si="390"/>
        <v>6.4999999999999997E-3</v>
      </c>
      <c r="H705" s="16">
        <f t="shared" si="391"/>
        <v>6.4999999999999997E-3</v>
      </c>
      <c r="I705" s="16">
        <f t="shared" si="392"/>
        <v>6.4999999999999997E-3</v>
      </c>
      <c r="J705" s="16">
        <f t="shared" si="393"/>
        <v>6.4999999999999997E-3</v>
      </c>
      <c r="K705" s="16">
        <f t="shared" si="403"/>
        <v>6.5000000000000006E-3</v>
      </c>
      <c r="L705" s="16">
        <f t="shared" si="394"/>
        <v>0.03</v>
      </c>
      <c r="M705" s="72"/>
      <c r="N705" s="72"/>
      <c r="O705" s="32">
        <f t="shared" si="404"/>
        <v>0</v>
      </c>
      <c r="P705" s="17" t="e">
        <f t="shared" si="405"/>
        <v>#DIV/0!</v>
      </c>
      <c r="Q705" s="38">
        <f t="shared" si="406"/>
        <v>0</v>
      </c>
      <c r="R705" s="17" t="e">
        <f t="shared" si="395"/>
        <v>#DIV/0!</v>
      </c>
      <c r="S705" s="97">
        <f t="shared" si="396"/>
        <v>2E-3</v>
      </c>
      <c r="T705" s="96">
        <f t="shared" si="372"/>
        <v>6.4513623716654809E-3</v>
      </c>
      <c r="U705" s="96">
        <f t="shared" si="373"/>
        <v>6.4513623716654809E-3</v>
      </c>
      <c r="V705" s="96">
        <f t="shared" si="374"/>
        <v>6.4513623716654809E-3</v>
      </c>
      <c r="W705" s="96">
        <f t="shared" si="375"/>
        <v>6.4513623716654809E-3</v>
      </c>
      <c r="X705" s="96">
        <f t="shared" si="376"/>
        <v>6.4513623716654809E-3</v>
      </c>
      <c r="Y705" s="96">
        <f t="shared" si="377"/>
        <v>2.276928878004231E-5</v>
      </c>
      <c r="Z705" s="96">
        <f t="shared" si="378"/>
        <v>2.276928878004231E-5</v>
      </c>
      <c r="AA705" s="96">
        <f t="shared" si="379"/>
        <v>2.276928878004231E-5</v>
      </c>
      <c r="AB705" s="96">
        <f t="shared" si="380"/>
        <v>2.0118943566045379E-5</v>
      </c>
      <c r="AC705" s="96">
        <f t="shared" si="381"/>
        <v>2.276928878004231E-5</v>
      </c>
      <c r="AD705" s="97">
        <f t="shared" si="382"/>
        <v>6.4999999999999997E-3</v>
      </c>
      <c r="AE705" s="97">
        <f t="shared" si="383"/>
        <v>6.4999999999999997E-3</v>
      </c>
      <c r="AF705" s="97">
        <f t="shared" si="384"/>
        <v>6.4999999999999997E-3</v>
      </c>
      <c r="AG705" s="97">
        <f t="shared" si="385"/>
        <v>6.4999999999999997E-3</v>
      </c>
      <c r="AH705" s="97">
        <f t="shared" si="386"/>
        <v>6.4999999999999997E-3</v>
      </c>
      <c r="AI705" s="98">
        <f t="shared" si="397"/>
        <v>6.5000000000000006E-3</v>
      </c>
      <c r="AJ705" s="99">
        <f t="shared" si="398"/>
        <v>6.4999999999999997E-3</v>
      </c>
      <c r="AK705" s="98">
        <f t="shared" si="399"/>
        <v>0.03</v>
      </c>
      <c r="AL705" s="122">
        <f t="shared" si="402"/>
        <v>200</v>
      </c>
      <c r="AM705" s="100">
        <f t="shared" si="387"/>
        <v>9.1923881554251199E-3</v>
      </c>
      <c r="AN705" s="98">
        <f t="shared" si="400"/>
        <v>0.03</v>
      </c>
      <c r="AO705" s="101">
        <f t="shared" si="401"/>
        <v>48786</v>
      </c>
    </row>
    <row r="706" spans="1:41" ht="16.5">
      <c r="A706" s="112">
        <v>42496</v>
      </c>
      <c r="B706" s="73">
        <v>8146</v>
      </c>
      <c r="C706" s="73">
        <v>8167</v>
      </c>
      <c r="D706" s="80">
        <f t="shared" si="388"/>
        <v>-21</v>
      </c>
      <c r="E706" s="17">
        <f t="shared" si="371"/>
        <v>3.0000000000000001E-3</v>
      </c>
      <c r="F706" s="16">
        <f t="shared" si="389"/>
        <v>6.7000000000000002E-3</v>
      </c>
      <c r="G706" s="16">
        <f t="shared" si="390"/>
        <v>6.7000000000000002E-3</v>
      </c>
      <c r="H706" s="16">
        <f t="shared" si="391"/>
        <v>6.7000000000000002E-3</v>
      </c>
      <c r="I706" s="16">
        <f t="shared" si="392"/>
        <v>6.7000000000000002E-3</v>
      </c>
      <c r="J706" s="16">
        <f t="shared" si="393"/>
        <v>6.7000000000000002E-3</v>
      </c>
      <c r="K706" s="16">
        <f t="shared" si="403"/>
        <v>6.7000000000000002E-3</v>
      </c>
      <c r="L706" s="16">
        <f t="shared" si="394"/>
        <v>0.03</v>
      </c>
      <c r="M706" s="72"/>
      <c r="N706" s="72"/>
      <c r="O706" s="32">
        <f t="shared" si="404"/>
        <v>0</v>
      </c>
      <c r="P706" s="17" t="e">
        <f t="shared" si="405"/>
        <v>#DIV/0!</v>
      </c>
      <c r="Q706" s="38">
        <f t="shared" si="406"/>
        <v>0</v>
      </c>
      <c r="R706" s="17" t="e">
        <f t="shared" si="395"/>
        <v>#DIV/0!</v>
      </c>
      <c r="S706" s="97">
        <f t="shared" si="396"/>
        <v>3.0000000000000001E-3</v>
      </c>
      <c r="T706" s="96">
        <f t="shared" si="372"/>
        <v>6.7354918847505113E-3</v>
      </c>
      <c r="U706" s="96">
        <f t="shared" si="373"/>
        <v>6.7354918847505113E-3</v>
      </c>
      <c r="V706" s="96">
        <f t="shared" si="374"/>
        <v>6.7354918847505113E-3</v>
      </c>
      <c r="W706" s="96">
        <f t="shared" si="375"/>
        <v>6.7354918847505113E-3</v>
      </c>
      <c r="X706" s="96">
        <f t="shared" si="376"/>
        <v>6.7354918847505113E-3</v>
      </c>
      <c r="Y706" s="96">
        <f t="shared" si="377"/>
        <v>2.279127210277663E-5</v>
      </c>
      <c r="Z706" s="96">
        <f t="shared" si="378"/>
        <v>2.279127210277663E-5</v>
      </c>
      <c r="AA706" s="96">
        <f t="shared" si="379"/>
        <v>2.279127210277663E-5</v>
      </c>
      <c r="AB706" s="96">
        <f t="shared" si="380"/>
        <v>2.0138368030013423E-5</v>
      </c>
      <c r="AC706" s="96">
        <f t="shared" si="381"/>
        <v>2.279127210277663E-5</v>
      </c>
      <c r="AD706" s="97">
        <f t="shared" si="382"/>
        <v>6.7000000000000002E-3</v>
      </c>
      <c r="AE706" s="97">
        <f t="shared" si="383"/>
        <v>6.7000000000000002E-3</v>
      </c>
      <c r="AF706" s="97">
        <f t="shared" si="384"/>
        <v>6.7000000000000002E-3</v>
      </c>
      <c r="AG706" s="97">
        <f t="shared" si="385"/>
        <v>6.7000000000000002E-3</v>
      </c>
      <c r="AH706" s="97">
        <f t="shared" si="386"/>
        <v>6.7000000000000002E-3</v>
      </c>
      <c r="AI706" s="98">
        <f t="shared" si="397"/>
        <v>6.7000000000000002E-3</v>
      </c>
      <c r="AJ706" s="99">
        <f t="shared" si="398"/>
        <v>6.7000000000000002E-3</v>
      </c>
      <c r="AK706" s="98">
        <f t="shared" si="399"/>
        <v>0.03</v>
      </c>
      <c r="AL706" s="122">
        <f t="shared" si="402"/>
        <v>200</v>
      </c>
      <c r="AM706" s="100">
        <f t="shared" si="387"/>
        <v>9.4752308678997376E-3</v>
      </c>
      <c r="AN706" s="98">
        <f t="shared" si="400"/>
        <v>0.03</v>
      </c>
      <c r="AO706" s="101">
        <f t="shared" si="401"/>
        <v>48876</v>
      </c>
    </row>
    <row r="707" spans="1:41" ht="16.5">
      <c r="A707" s="112">
        <v>42495</v>
      </c>
      <c r="B707" s="73">
        <v>8167</v>
      </c>
      <c r="C707" s="73">
        <v>8185</v>
      </c>
      <c r="D707" s="80">
        <f t="shared" si="388"/>
        <v>-18</v>
      </c>
      <c r="E707" s="17">
        <f t="shared" ref="E707:E770" si="407">IF($A707&gt;DATE(2010,9,30),ROUNDUP(ABS( D707/C707 ),3),ROUNDUP(ABS( (B707-B708)/B708 ),3))</f>
        <v>3.0000000000000001E-3</v>
      </c>
      <c r="F707" s="16">
        <f t="shared" si="389"/>
        <v>7.0000000000000001E-3</v>
      </c>
      <c r="G707" s="16">
        <f t="shared" si="390"/>
        <v>7.0000000000000001E-3</v>
      </c>
      <c r="H707" s="16">
        <f t="shared" si="391"/>
        <v>7.0000000000000001E-3</v>
      </c>
      <c r="I707" s="16">
        <f t="shared" si="392"/>
        <v>7.0000000000000001E-3</v>
      </c>
      <c r="J707" s="16">
        <f t="shared" si="393"/>
        <v>7.0000000000000001E-3</v>
      </c>
      <c r="K707" s="16">
        <f t="shared" si="403"/>
        <v>7.000000000000001E-3</v>
      </c>
      <c r="L707" s="16">
        <f t="shared" si="394"/>
        <v>0.03</v>
      </c>
      <c r="M707" s="72"/>
      <c r="N707" s="72"/>
      <c r="O707" s="32">
        <f t="shared" si="404"/>
        <v>0</v>
      </c>
      <c r="P707" s="17" t="e">
        <f t="shared" si="405"/>
        <v>#DIV/0!</v>
      </c>
      <c r="Q707" s="38">
        <f t="shared" si="406"/>
        <v>0</v>
      </c>
      <c r="R707" s="17" t="e">
        <f t="shared" si="395"/>
        <v>#DIV/0!</v>
      </c>
      <c r="S707" s="97">
        <f t="shared" si="396"/>
        <v>3.0000000000000001E-3</v>
      </c>
      <c r="T707" s="96">
        <f t="shared" ref="T707:T770" si="408">T708*$Q$1+(1-$Q$1)*S707</f>
        <v>6.9739275369686288E-3</v>
      </c>
      <c r="U707" s="96">
        <f t="shared" ref="U707:U770" si="409">$Q$1*U708+(1-$Q$1)*S707</f>
        <v>6.9739275369686288E-3</v>
      </c>
      <c r="V707" s="96">
        <f t="shared" ref="V707:V770" si="410">$Q$1*V708+(1-$Q$1)*S707</f>
        <v>6.9739275369686288E-3</v>
      </c>
      <c r="W707" s="96">
        <f t="shared" ref="W707:W770" si="411">$Q$1*W708+(1-$Q$1)*S707</f>
        <v>6.9739275369686288E-3</v>
      </c>
      <c r="X707" s="96">
        <f t="shared" ref="X707:X770" si="412">$Q$1*X708+(1-$Q$1)*S707</f>
        <v>6.9739275369686288E-3</v>
      </c>
      <c r="Y707" s="96">
        <f t="shared" ref="Y707:Y770" si="413">$Q$1*Y708+(1-$Q$1)*(S707-T708)^2</f>
        <v>2.3238027764502103E-5</v>
      </c>
      <c r="Z707" s="96">
        <f t="shared" ref="Z707:Z770" si="414">$Q$1*Z708+(1-$Q$1)*(S707-U708)^2</f>
        <v>2.3238027764502103E-5</v>
      </c>
      <c r="AA707" s="96">
        <f t="shared" ref="AA707:AA770" si="415">$Q$1*AA708+(1-$Q$1)*(S707-V708)^2</f>
        <v>2.3238027764502103E-5</v>
      </c>
      <c r="AB707" s="96">
        <f t="shared" ref="AB707:AB770" si="416">$Q$1*AB708+(1-$Q$1)*(S707-W707)^2</f>
        <v>2.0533121332714049E-5</v>
      </c>
      <c r="AC707" s="96">
        <f t="shared" ref="AC707:AC770" si="417">$Q$1*AC708+(1-$Q$1)*(S707-X708)^2</f>
        <v>2.3238027764502103E-5</v>
      </c>
      <c r="AD707" s="97">
        <f t="shared" ref="AD707:AD770" si="418">ROUND(ROUND(T707,4)+$F$1*ROUND(Y707^0.5,4),4)</f>
        <v>7.0000000000000001E-3</v>
      </c>
      <c r="AE707" s="97">
        <f t="shared" ref="AE707:AE770" si="419">ROUND(ROUND(U707,4)+$F$1*ROUND(Z707^0.5,4),4)</f>
        <v>7.0000000000000001E-3</v>
      </c>
      <c r="AF707" s="97">
        <f t="shared" ref="AF707:AF770" si="420">ROUND(ROUND(V707,4)+$F$1*ROUND(AA707^0.5,4),4)</f>
        <v>7.0000000000000001E-3</v>
      </c>
      <c r="AG707" s="97">
        <f t="shared" ref="AG707:AG770" si="421">ROUND(ROUND(W707,4)+$F$1*ROUND(AB707^0.5,4),4)</f>
        <v>7.0000000000000001E-3</v>
      </c>
      <c r="AH707" s="97">
        <f t="shared" ref="AH707:AH770" si="422">ROUND(ROUND(X707,4)+$F$1*ROUND(AC707^0.5,4),4)</f>
        <v>7.0000000000000001E-3</v>
      </c>
      <c r="AI707" s="98">
        <f t="shared" si="397"/>
        <v>7.000000000000001E-3</v>
      </c>
      <c r="AJ707" s="99">
        <f t="shared" si="398"/>
        <v>7.000000000000001E-3</v>
      </c>
      <c r="AK707" s="98">
        <f t="shared" si="399"/>
        <v>0.03</v>
      </c>
      <c r="AL707" s="122">
        <f t="shared" si="402"/>
        <v>200</v>
      </c>
      <c r="AM707" s="100">
        <f t="shared" ref="AM707:AM770" si="423">AI707*SQRT(2)</f>
        <v>9.8994949366116667E-3</v>
      </c>
      <c r="AN707" s="98">
        <f t="shared" si="400"/>
        <v>0.03</v>
      </c>
      <c r="AO707" s="101">
        <f t="shared" si="401"/>
        <v>49002</v>
      </c>
    </row>
    <row r="708" spans="1:41" ht="16.5">
      <c r="A708" s="112">
        <v>42494</v>
      </c>
      <c r="B708" s="73">
        <v>8185</v>
      </c>
      <c r="C708" s="73">
        <v>8294</v>
      </c>
      <c r="D708" s="80">
        <f t="shared" ref="D708:D771" si="424">B708-C708</f>
        <v>-109</v>
      </c>
      <c r="E708" s="17">
        <f t="shared" si="407"/>
        <v>1.3999999999999999E-2</v>
      </c>
      <c r="F708" s="16">
        <f t="shared" ref="F708:F771" si="425">AD708</f>
        <v>7.1999999999999998E-3</v>
      </c>
      <c r="G708" s="16">
        <f t="shared" ref="G708:G771" si="426">AE708</f>
        <v>7.1999999999999998E-3</v>
      </c>
      <c r="H708" s="16">
        <f t="shared" ref="H708:H771" si="427">AF708</f>
        <v>7.1999999999999998E-3</v>
      </c>
      <c r="I708" s="16">
        <f t="shared" ref="I708:I771" si="428">AG708</f>
        <v>7.1999999999999998E-3</v>
      </c>
      <c r="J708" s="16">
        <f t="shared" ref="J708:J771" si="429">AH708</f>
        <v>7.1999999999999998E-3</v>
      </c>
      <c r="K708" s="16">
        <f t="shared" si="403"/>
        <v>7.1999999999999998E-3</v>
      </c>
      <c r="L708" s="16">
        <f t="shared" ref="L708:L771" si="430">AN708</f>
        <v>0.03</v>
      </c>
      <c r="M708" s="72"/>
      <c r="N708" s="72"/>
      <c r="O708" s="32">
        <f t="shared" si="404"/>
        <v>0</v>
      </c>
      <c r="P708" s="17" t="e">
        <f t="shared" si="405"/>
        <v>#DIV/0!</v>
      </c>
      <c r="Q708" s="38">
        <f t="shared" si="406"/>
        <v>0</v>
      </c>
      <c r="R708" s="17" t="e">
        <f t="shared" ref="R708:R771" si="431">ROUNDUP((Q708-N708)/N708,3)</f>
        <v>#DIV/0!</v>
      </c>
      <c r="S708" s="97">
        <f t="shared" ref="S708:S771" si="432">E708</f>
        <v>1.3999999999999999E-2</v>
      </c>
      <c r="T708" s="96">
        <f t="shared" si="408"/>
        <v>7.2275824861368389E-3</v>
      </c>
      <c r="U708" s="96">
        <f t="shared" si="409"/>
        <v>7.2275824861368389E-3</v>
      </c>
      <c r="V708" s="96">
        <f t="shared" si="410"/>
        <v>7.2275824861368389E-3</v>
      </c>
      <c r="W708" s="96">
        <f t="shared" si="411"/>
        <v>7.2275824861368389E-3</v>
      </c>
      <c r="X708" s="96">
        <f t="shared" si="412"/>
        <v>7.2275824861368389E-3</v>
      </c>
      <c r="Y708" s="96">
        <f t="shared" si="413"/>
        <v>2.3580511216890049E-5</v>
      </c>
      <c r="Z708" s="96">
        <f t="shared" si="414"/>
        <v>2.3580511216890049E-5</v>
      </c>
      <c r="AA708" s="96">
        <f t="shared" si="415"/>
        <v>2.3580511216890049E-5</v>
      </c>
      <c r="AB708" s="96">
        <f t="shared" si="416"/>
        <v>2.083573971124404E-5</v>
      </c>
      <c r="AC708" s="96">
        <f t="shared" si="417"/>
        <v>2.3580511216890049E-5</v>
      </c>
      <c r="AD708" s="97">
        <f t="shared" si="418"/>
        <v>7.1999999999999998E-3</v>
      </c>
      <c r="AE708" s="97">
        <f t="shared" si="419"/>
        <v>7.1999999999999998E-3</v>
      </c>
      <c r="AF708" s="97">
        <f t="shared" si="420"/>
        <v>7.1999999999999998E-3</v>
      </c>
      <c r="AG708" s="97">
        <f t="shared" si="421"/>
        <v>7.1999999999999998E-3</v>
      </c>
      <c r="AH708" s="97">
        <f t="shared" si="422"/>
        <v>7.1999999999999998E-3</v>
      </c>
      <c r="AI708" s="98">
        <f t="shared" ref="AI708:AI771" si="433">AVERAGE(AD708:AH708)</f>
        <v>7.1999999999999998E-3</v>
      </c>
      <c r="AJ708" s="99">
        <f t="shared" ref="AJ708:AJ771" si="434">MAX(AD708:AG708)*0.8+0.2*AH708</f>
        <v>7.2000000000000007E-3</v>
      </c>
      <c r="AK708" s="98">
        <f t="shared" ref="AK708:AK771" si="435">MAX(AI708,$AK$1)</f>
        <v>0.03</v>
      </c>
      <c r="AL708" s="122">
        <f t="shared" si="402"/>
        <v>200</v>
      </c>
      <c r="AM708" s="100">
        <f t="shared" si="423"/>
        <v>1.0182337649086284E-2</v>
      </c>
      <c r="AN708" s="98">
        <f t="shared" ref="AN708:AN771" si="436">MAX(AM708,$AK$1)</f>
        <v>0.03</v>
      </c>
      <c r="AO708" s="101">
        <f t="shared" ref="AO708:AO771" si="437">AN708*AL708*B708</f>
        <v>49110</v>
      </c>
    </row>
    <row r="709" spans="1:41" ht="16.5">
      <c r="A709" s="112">
        <v>42493</v>
      </c>
      <c r="B709" s="73">
        <v>8294</v>
      </c>
      <c r="C709" s="73">
        <v>8377</v>
      </c>
      <c r="D709" s="80">
        <f t="shared" si="424"/>
        <v>-83</v>
      </c>
      <c r="E709" s="17">
        <f t="shared" si="407"/>
        <v>9.9999999999999985E-3</v>
      </c>
      <c r="F709" s="16">
        <f t="shared" si="425"/>
        <v>6.7999999999999996E-3</v>
      </c>
      <c r="G709" s="16">
        <f t="shared" si="426"/>
        <v>6.7999999999999996E-3</v>
      </c>
      <c r="H709" s="16">
        <f t="shared" si="427"/>
        <v>6.7999999999999996E-3</v>
      </c>
      <c r="I709" s="16">
        <f t="shared" si="428"/>
        <v>6.7999999999999996E-3</v>
      </c>
      <c r="J709" s="16">
        <f t="shared" si="429"/>
        <v>6.7999999999999996E-3</v>
      </c>
      <c r="K709" s="16">
        <f t="shared" si="403"/>
        <v>6.7999999999999988E-3</v>
      </c>
      <c r="L709" s="16">
        <f t="shared" si="430"/>
        <v>0.03</v>
      </c>
      <c r="M709" s="72"/>
      <c r="N709" s="72"/>
      <c r="O709" s="32">
        <f t="shared" si="404"/>
        <v>0</v>
      </c>
      <c r="P709" s="17" t="e">
        <f t="shared" si="405"/>
        <v>#DIV/0!</v>
      </c>
      <c r="Q709" s="38">
        <f t="shared" si="406"/>
        <v>0</v>
      </c>
      <c r="R709" s="17" t="e">
        <f t="shared" si="431"/>
        <v>#DIV/0!</v>
      </c>
      <c r="S709" s="97">
        <f t="shared" si="432"/>
        <v>9.9999999999999985E-3</v>
      </c>
      <c r="T709" s="96">
        <f t="shared" si="408"/>
        <v>6.7953005171668499E-3</v>
      </c>
      <c r="U709" s="96">
        <f t="shared" si="409"/>
        <v>6.7953005171668499E-3</v>
      </c>
      <c r="V709" s="96">
        <f t="shared" si="410"/>
        <v>6.7953005171668499E-3</v>
      </c>
      <c r="W709" s="96">
        <f t="shared" si="411"/>
        <v>6.7953005171668499E-3</v>
      </c>
      <c r="X709" s="96">
        <f t="shared" si="412"/>
        <v>6.7953005171668499E-3</v>
      </c>
      <c r="Y709" s="96">
        <f t="shared" si="413"/>
        <v>2.1772393126184971E-5</v>
      </c>
      <c r="Z709" s="96">
        <f t="shared" si="414"/>
        <v>2.1772393126184971E-5</v>
      </c>
      <c r="AA709" s="96">
        <f t="shared" si="415"/>
        <v>2.1772393126184971E-5</v>
      </c>
      <c r="AB709" s="96">
        <f t="shared" si="416"/>
        <v>1.9238086566297033E-5</v>
      </c>
      <c r="AC709" s="96">
        <f t="shared" si="417"/>
        <v>2.1772393126184971E-5</v>
      </c>
      <c r="AD709" s="97">
        <f t="shared" si="418"/>
        <v>6.7999999999999996E-3</v>
      </c>
      <c r="AE709" s="97">
        <f t="shared" si="419"/>
        <v>6.7999999999999996E-3</v>
      </c>
      <c r="AF709" s="97">
        <f t="shared" si="420"/>
        <v>6.7999999999999996E-3</v>
      </c>
      <c r="AG709" s="97">
        <f t="shared" si="421"/>
        <v>6.7999999999999996E-3</v>
      </c>
      <c r="AH709" s="97">
        <f t="shared" si="422"/>
        <v>6.7999999999999996E-3</v>
      </c>
      <c r="AI709" s="98">
        <f t="shared" si="433"/>
        <v>6.7999999999999988E-3</v>
      </c>
      <c r="AJ709" s="99">
        <f t="shared" si="434"/>
        <v>6.8000000000000005E-3</v>
      </c>
      <c r="AK709" s="98">
        <f t="shared" si="435"/>
        <v>0.03</v>
      </c>
      <c r="AL709" s="122">
        <f t="shared" ref="AL709:AL772" si="438">AL708</f>
        <v>200</v>
      </c>
      <c r="AM709" s="100">
        <f t="shared" si="423"/>
        <v>9.6166522241370456E-3</v>
      </c>
      <c r="AN709" s="98">
        <f t="shared" si="436"/>
        <v>0.03</v>
      </c>
      <c r="AO709" s="101">
        <f t="shared" si="437"/>
        <v>49764</v>
      </c>
    </row>
    <row r="710" spans="1:41" ht="16.5">
      <c r="A710" s="112">
        <v>42489</v>
      </c>
      <c r="B710" s="73">
        <v>8377</v>
      </c>
      <c r="C710" s="73">
        <v>8473</v>
      </c>
      <c r="D710" s="80">
        <f t="shared" si="424"/>
        <v>-96</v>
      </c>
      <c r="E710" s="17">
        <f t="shared" si="407"/>
        <v>1.2E-2</v>
      </c>
      <c r="F710" s="16">
        <f t="shared" si="425"/>
        <v>6.6E-3</v>
      </c>
      <c r="G710" s="16">
        <f t="shared" si="426"/>
        <v>6.6E-3</v>
      </c>
      <c r="H710" s="16">
        <f t="shared" si="427"/>
        <v>6.6E-3</v>
      </c>
      <c r="I710" s="16">
        <f t="shared" si="428"/>
        <v>6.6E-3</v>
      </c>
      <c r="J710" s="16">
        <f t="shared" si="429"/>
        <v>6.6E-3</v>
      </c>
      <c r="K710" s="16">
        <f t="shared" si="403"/>
        <v>6.6E-3</v>
      </c>
      <c r="L710" s="16">
        <f t="shared" si="430"/>
        <v>0.03</v>
      </c>
      <c r="M710" s="72"/>
      <c r="N710" s="72"/>
      <c r="O710" s="32">
        <f t="shared" si="404"/>
        <v>0</v>
      </c>
      <c r="P710" s="17" t="e">
        <f t="shared" si="405"/>
        <v>#DIV/0!</v>
      </c>
      <c r="Q710" s="38">
        <f t="shared" si="406"/>
        <v>0</v>
      </c>
      <c r="R710" s="17" t="e">
        <f t="shared" si="431"/>
        <v>#DIV/0!</v>
      </c>
      <c r="S710" s="97">
        <f t="shared" si="432"/>
        <v>1.2E-2</v>
      </c>
      <c r="T710" s="96">
        <f t="shared" si="408"/>
        <v>6.5907452310285638E-3</v>
      </c>
      <c r="U710" s="96">
        <f t="shared" si="409"/>
        <v>6.5907452310285638E-3</v>
      </c>
      <c r="V710" s="96">
        <f t="shared" si="410"/>
        <v>6.5907452310285638E-3</v>
      </c>
      <c r="W710" s="96">
        <f t="shared" si="411"/>
        <v>6.5907452310285638E-3</v>
      </c>
      <c r="X710" s="96">
        <f t="shared" si="412"/>
        <v>6.5907452310285638E-3</v>
      </c>
      <c r="Y710" s="96">
        <f t="shared" si="413"/>
        <v>2.242022557595713E-5</v>
      </c>
      <c r="Z710" s="96">
        <f t="shared" si="414"/>
        <v>2.242022557595713E-5</v>
      </c>
      <c r="AA710" s="96">
        <f t="shared" si="415"/>
        <v>2.242022557595713E-5</v>
      </c>
      <c r="AB710" s="96">
        <f t="shared" si="416"/>
        <v>1.9810511318915714E-5</v>
      </c>
      <c r="AC710" s="96">
        <f t="shared" si="417"/>
        <v>2.242022557595713E-5</v>
      </c>
      <c r="AD710" s="97">
        <f t="shared" si="418"/>
        <v>6.6E-3</v>
      </c>
      <c r="AE710" s="97">
        <f t="shared" si="419"/>
        <v>6.6E-3</v>
      </c>
      <c r="AF710" s="97">
        <f t="shared" si="420"/>
        <v>6.6E-3</v>
      </c>
      <c r="AG710" s="97">
        <f t="shared" si="421"/>
        <v>6.6E-3</v>
      </c>
      <c r="AH710" s="97">
        <f t="shared" si="422"/>
        <v>6.6E-3</v>
      </c>
      <c r="AI710" s="98">
        <f t="shared" si="433"/>
        <v>6.6E-3</v>
      </c>
      <c r="AJ710" s="99">
        <f t="shared" si="434"/>
        <v>6.6E-3</v>
      </c>
      <c r="AK710" s="98">
        <f t="shared" si="435"/>
        <v>0.03</v>
      </c>
      <c r="AL710" s="122">
        <f t="shared" si="438"/>
        <v>200</v>
      </c>
      <c r="AM710" s="100">
        <f t="shared" si="423"/>
        <v>9.3338095116624279E-3</v>
      </c>
      <c r="AN710" s="98">
        <f t="shared" si="436"/>
        <v>0.03</v>
      </c>
      <c r="AO710" s="101">
        <f t="shared" si="437"/>
        <v>50262</v>
      </c>
    </row>
    <row r="711" spans="1:41" ht="16.5">
      <c r="A711" s="112">
        <v>42488</v>
      </c>
      <c r="B711" s="73">
        <v>8473</v>
      </c>
      <c r="C711" s="73">
        <v>8563</v>
      </c>
      <c r="D711" s="80">
        <f t="shared" si="424"/>
        <v>-90</v>
      </c>
      <c r="E711" s="17">
        <f t="shared" si="407"/>
        <v>1.0999999999999999E-2</v>
      </c>
      <c r="F711" s="16">
        <f t="shared" si="425"/>
        <v>6.1999999999999998E-3</v>
      </c>
      <c r="G711" s="16">
        <f t="shared" si="426"/>
        <v>6.1999999999999998E-3</v>
      </c>
      <c r="H711" s="16">
        <f t="shared" si="427"/>
        <v>6.1999999999999998E-3</v>
      </c>
      <c r="I711" s="16">
        <f t="shared" si="428"/>
        <v>6.1999999999999998E-3</v>
      </c>
      <c r="J711" s="16">
        <f t="shared" si="429"/>
        <v>6.1999999999999998E-3</v>
      </c>
      <c r="K711" s="16">
        <f t="shared" si="403"/>
        <v>6.1999999999999998E-3</v>
      </c>
      <c r="L711" s="16">
        <f t="shared" si="430"/>
        <v>0.03</v>
      </c>
      <c r="M711" s="72"/>
      <c r="N711" s="72"/>
      <c r="O711" s="32">
        <f t="shared" si="404"/>
        <v>0</v>
      </c>
      <c r="P711" s="17" t="e">
        <f t="shared" si="405"/>
        <v>#DIV/0!</v>
      </c>
      <c r="Q711" s="38">
        <f t="shared" si="406"/>
        <v>0</v>
      </c>
      <c r="R711" s="17" t="e">
        <f t="shared" si="431"/>
        <v>#DIV/0!</v>
      </c>
      <c r="S711" s="97">
        <f t="shared" si="432"/>
        <v>1.0999999999999999E-2</v>
      </c>
      <c r="T711" s="96">
        <f t="shared" si="408"/>
        <v>6.2454736500303859E-3</v>
      </c>
      <c r="U711" s="96">
        <f t="shared" si="409"/>
        <v>6.2454736500303859E-3</v>
      </c>
      <c r="V711" s="96">
        <f t="shared" si="410"/>
        <v>6.2454736500303859E-3</v>
      </c>
      <c r="W711" s="96">
        <f t="shared" si="411"/>
        <v>6.2454736500303859E-3</v>
      </c>
      <c r="X711" s="96">
        <f t="shared" si="412"/>
        <v>6.2454736500303859E-3</v>
      </c>
      <c r="Y711" s="96">
        <f t="shared" si="413"/>
        <v>2.1737607622561118E-5</v>
      </c>
      <c r="Z711" s="96">
        <f t="shared" si="414"/>
        <v>2.1737607622561118E-5</v>
      </c>
      <c r="AA711" s="96">
        <f t="shared" si="415"/>
        <v>2.1737607622561118E-5</v>
      </c>
      <c r="AB711" s="96">
        <f t="shared" si="416"/>
        <v>1.9207350095295E-5</v>
      </c>
      <c r="AC711" s="96">
        <f t="shared" si="417"/>
        <v>2.1737607622561118E-5</v>
      </c>
      <c r="AD711" s="97">
        <f t="shared" si="418"/>
        <v>6.1999999999999998E-3</v>
      </c>
      <c r="AE711" s="97">
        <f t="shared" si="419"/>
        <v>6.1999999999999998E-3</v>
      </c>
      <c r="AF711" s="97">
        <f t="shared" si="420"/>
        <v>6.1999999999999998E-3</v>
      </c>
      <c r="AG711" s="97">
        <f t="shared" si="421"/>
        <v>6.1999999999999998E-3</v>
      </c>
      <c r="AH711" s="97">
        <f t="shared" si="422"/>
        <v>6.1999999999999998E-3</v>
      </c>
      <c r="AI711" s="98">
        <f t="shared" si="433"/>
        <v>6.1999999999999998E-3</v>
      </c>
      <c r="AJ711" s="99">
        <f t="shared" si="434"/>
        <v>6.1999999999999998E-3</v>
      </c>
      <c r="AK711" s="98">
        <f t="shared" si="435"/>
        <v>0.03</v>
      </c>
      <c r="AL711" s="122">
        <f t="shared" si="438"/>
        <v>200</v>
      </c>
      <c r="AM711" s="100">
        <f t="shared" si="423"/>
        <v>8.7681240867131891E-3</v>
      </c>
      <c r="AN711" s="98">
        <f t="shared" si="436"/>
        <v>0.03</v>
      </c>
      <c r="AO711" s="101">
        <f t="shared" si="437"/>
        <v>50838</v>
      </c>
    </row>
    <row r="712" spans="1:41" ht="16.5">
      <c r="A712" s="112">
        <v>42487</v>
      </c>
      <c r="B712" s="73">
        <v>8563</v>
      </c>
      <c r="C712" s="73">
        <v>8581</v>
      </c>
      <c r="D712" s="80">
        <f t="shared" si="424"/>
        <v>-18</v>
      </c>
      <c r="E712" s="17">
        <f t="shared" si="407"/>
        <v>3.0000000000000001E-3</v>
      </c>
      <c r="F712" s="16">
        <f t="shared" si="425"/>
        <v>5.8999999999999999E-3</v>
      </c>
      <c r="G712" s="16">
        <f t="shared" si="426"/>
        <v>5.8999999999999999E-3</v>
      </c>
      <c r="H712" s="16">
        <f t="shared" si="427"/>
        <v>5.8999999999999999E-3</v>
      </c>
      <c r="I712" s="16">
        <f t="shared" si="428"/>
        <v>5.8999999999999999E-3</v>
      </c>
      <c r="J712" s="16">
        <f t="shared" si="429"/>
        <v>5.8999999999999999E-3</v>
      </c>
      <c r="K712" s="16">
        <f t="shared" si="403"/>
        <v>5.8999999999999999E-3</v>
      </c>
      <c r="L712" s="16">
        <f t="shared" si="430"/>
        <v>0.03</v>
      </c>
      <c r="M712" s="72"/>
      <c r="N712" s="72"/>
      <c r="O712" s="32">
        <f t="shared" si="404"/>
        <v>0</v>
      </c>
      <c r="P712" s="17" t="e">
        <f t="shared" si="405"/>
        <v>#DIV/0!</v>
      </c>
      <c r="Q712" s="38">
        <f t="shared" si="406"/>
        <v>0</v>
      </c>
      <c r="R712" s="17" t="e">
        <f t="shared" si="431"/>
        <v>#DIV/0!</v>
      </c>
      <c r="S712" s="97">
        <f t="shared" si="432"/>
        <v>3.0000000000000001E-3</v>
      </c>
      <c r="T712" s="96">
        <f t="shared" si="408"/>
        <v>5.9419932447131755E-3</v>
      </c>
      <c r="U712" s="96">
        <f t="shared" si="409"/>
        <v>5.9419932447131755E-3</v>
      </c>
      <c r="V712" s="96">
        <f t="shared" si="410"/>
        <v>5.9419932447131755E-3</v>
      </c>
      <c r="W712" s="96">
        <f t="shared" si="411"/>
        <v>5.9419932447131755E-3</v>
      </c>
      <c r="X712" s="96">
        <f t="shared" si="412"/>
        <v>5.9419932447131755E-3</v>
      </c>
      <c r="Y712" s="96">
        <f t="shared" si="413"/>
        <v>2.1492129449329247E-5</v>
      </c>
      <c r="Z712" s="96">
        <f t="shared" si="414"/>
        <v>2.1492129449329247E-5</v>
      </c>
      <c r="AA712" s="96">
        <f t="shared" si="415"/>
        <v>2.1492129449329247E-5</v>
      </c>
      <c r="AB712" s="96">
        <f t="shared" si="416"/>
        <v>1.8990445581427315E-5</v>
      </c>
      <c r="AC712" s="96">
        <f t="shared" si="417"/>
        <v>2.1492129449329247E-5</v>
      </c>
      <c r="AD712" s="97">
        <f t="shared" si="418"/>
        <v>5.8999999999999999E-3</v>
      </c>
      <c r="AE712" s="97">
        <f t="shared" si="419"/>
        <v>5.8999999999999999E-3</v>
      </c>
      <c r="AF712" s="97">
        <f t="shared" si="420"/>
        <v>5.8999999999999999E-3</v>
      </c>
      <c r="AG712" s="97">
        <f t="shared" si="421"/>
        <v>5.8999999999999999E-3</v>
      </c>
      <c r="AH712" s="97">
        <f t="shared" si="422"/>
        <v>5.8999999999999999E-3</v>
      </c>
      <c r="AI712" s="98">
        <f t="shared" si="433"/>
        <v>5.8999999999999999E-3</v>
      </c>
      <c r="AJ712" s="99">
        <f t="shared" si="434"/>
        <v>5.9000000000000007E-3</v>
      </c>
      <c r="AK712" s="98">
        <f t="shared" si="435"/>
        <v>0.03</v>
      </c>
      <c r="AL712" s="122">
        <f t="shared" si="438"/>
        <v>200</v>
      </c>
      <c r="AM712" s="100">
        <f t="shared" si="423"/>
        <v>8.3438600180012618E-3</v>
      </c>
      <c r="AN712" s="98">
        <f t="shared" si="436"/>
        <v>0.03</v>
      </c>
      <c r="AO712" s="101">
        <f t="shared" si="437"/>
        <v>51378</v>
      </c>
    </row>
    <row r="713" spans="1:41" ht="16.5">
      <c r="A713" s="112">
        <v>42486</v>
      </c>
      <c r="B713" s="73">
        <v>8581</v>
      </c>
      <c r="C713" s="73">
        <v>8560</v>
      </c>
      <c r="D713" s="80">
        <f t="shared" si="424"/>
        <v>21</v>
      </c>
      <c r="E713" s="17">
        <f t="shared" si="407"/>
        <v>3.0000000000000001E-3</v>
      </c>
      <c r="F713" s="16">
        <f t="shared" si="425"/>
        <v>6.1000000000000004E-3</v>
      </c>
      <c r="G713" s="16">
        <f t="shared" si="426"/>
        <v>6.1000000000000004E-3</v>
      </c>
      <c r="H713" s="16">
        <f t="shared" si="427"/>
        <v>6.1000000000000004E-3</v>
      </c>
      <c r="I713" s="16">
        <f t="shared" si="428"/>
        <v>6.1000000000000004E-3</v>
      </c>
      <c r="J713" s="16">
        <f t="shared" si="429"/>
        <v>6.1000000000000004E-3</v>
      </c>
      <c r="K713" s="16">
        <f t="shared" si="403"/>
        <v>6.1000000000000004E-3</v>
      </c>
      <c r="L713" s="16">
        <f t="shared" si="430"/>
        <v>0.03</v>
      </c>
      <c r="M713" s="72"/>
      <c r="N713" s="72"/>
      <c r="O713" s="32">
        <f t="shared" si="404"/>
        <v>0</v>
      </c>
      <c r="P713" s="17" t="e">
        <f t="shared" si="405"/>
        <v>#DIV/0!</v>
      </c>
      <c r="Q713" s="38">
        <f t="shared" si="406"/>
        <v>0</v>
      </c>
      <c r="R713" s="17" t="e">
        <f t="shared" si="431"/>
        <v>#DIV/0!</v>
      </c>
      <c r="S713" s="97">
        <f t="shared" si="432"/>
        <v>3.0000000000000001E-3</v>
      </c>
      <c r="T713" s="96">
        <f t="shared" si="408"/>
        <v>6.1297800475672076E-3</v>
      </c>
      <c r="U713" s="96">
        <f t="shared" si="409"/>
        <v>6.1297800475672076E-3</v>
      </c>
      <c r="V713" s="96">
        <f t="shared" si="410"/>
        <v>6.1297800475672076E-3</v>
      </c>
      <c r="W713" s="96">
        <f t="shared" si="411"/>
        <v>6.1297800475672076E-3</v>
      </c>
      <c r="X713" s="96">
        <f t="shared" si="412"/>
        <v>6.1297800475672076E-3</v>
      </c>
      <c r="Y713" s="96">
        <f t="shared" si="413"/>
        <v>2.2238721341021551E-5</v>
      </c>
      <c r="Z713" s="96">
        <f t="shared" si="414"/>
        <v>2.2238721341021551E-5</v>
      </c>
      <c r="AA713" s="96">
        <f t="shared" si="415"/>
        <v>2.2238721341021551E-5</v>
      </c>
      <c r="AB713" s="96">
        <f t="shared" si="416"/>
        <v>1.9650134176926639E-5</v>
      </c>
      <c r="AC713" s="96">
        <f t="shared" si="417"/>
        <v>2.2238721341021551E-5</v>
      </c>
      <c r="AD713" s="97">
        <f t="shared" si="418"/>
        <v>6.1000000000000004E-3</v>
      </c>
      <c r="AE713" s="97">
        <f t="shared" si="419"/>
        <v>6.1000000000000004E-3</v>
      </c>
      <c r="AF713" s="97">
        <f t="shared" si="420"/>
        <v>6.1000000000000004E-3</v>
      </c>
      <c r="AG713" s="97">
        <f t="shared" si="421"/>
        <v>6.1000000000000004E-3</v>
      </c>
      <c r="AH713" s="97">
        <f t="shared" si="422"/>
        <v>6.1000000000000004E-3</v>
      </c>
      <c r="AI713" s="98">
        <f t="shared" si="433"/>
        <v>6.1000000000000004E-3</v>
      </c>
      <c r="AJ713" s="99">
        <f t="shared" si="434"/>
        <v>6.1000000000000013E-3</v>
      </c>
      <c r="AK713" s="98">
        <f t="shared" si="435"/>
        <v>0.03</v>
      </c>
      <c r="AL713" s="122">
        <f t="shared" si="438"/>
        <v>200</v>
      </c>
      <c r="AM713" s="100">
        <f t="shared" si="423"/>
        <v>8.6267027304758812E-3</v>
      </c>
      <c r="AN713" s="98">
        <f t="shared" si="436"/>
        <v>0.03</v>
      </c>
      <c r="AO713" s="101">
        <f t="shared" si="437"/>
        <v>51486</v>
      </c>
    </row>
    <row r="714" spans="1:41" ht="16.5">
      <c r="A714" s="112">
        <v>42485</v>
      </c>
      <c r="B714" s="73">
        <v>8560</v>
      </c>
      <c r="C714" s="73">
        <v>8535</v>
      </c>
      <c r="D714" s="80">
        <f t="shared" si="424"/>
        <v>25</v>
      </c>
      <c r="E714" s="17">
        <f t="shared" si="407"/>
        <v>3.0000000000000001E-3</v>
      </c>
      <c r="F714" s="16">
        <f t="shared" si="425"/>
        <v>6.3E-3</v>
      </c>
      <c r="G714" s="16">
        <f t="shared" si="426"/>
        <v>6.3E-3</v>
      </c>
      <c r="H714" s="16">
        <f t="shared" si="427"/>
        <v>6.3E-3</v>
      </c>
      <c r="I714" s="16">
        <f t="shared" si="428"/>
        <v>6.3E-3</v>
      </c>
      <c r="J714" s="16">
        <f t="shared" si="429"/>
        <v>6.3E-3</v>
      </c>
      <c r="K714" s="16">
        <f t="shared" si="403"/>
        <v>6.3E-3</v>
      </c>
      <c r="L714" s="16">
        <f t="shared" si="430"/>
        <v>0.03</v>
      </c>
      <c r="M714" s="72"/>
      <c r="N714" s="72"/>
      <c r="O714" s="32">
        <f t="shared" si="404"/>
        <v>0</v>
      </c>
      <c r="P714" s="17" t="e">
        <f t="shared" si="405"/>
        <v>#DIV/0!</v>
      </c>
      <c r="Q714" s="38">
        <f t="shared" si="406"/>
        <v>0</v>
      </c>
      <c r="R714" s="17" t="e">
        <f t="shared" si="431"/>
        <v>#DIV/0!</v>
      </c>
      <c r="S714" s="97">
        <f t="shared" si="432"/>
        <v>3.0000000000000001E-3</v>
      </c>
      <c r="T714" s="96">
        <f t="shared" si="408"/>
        <v>6.3295532420927737E-3</v>
      </c>
      <c r="U714" s="96">
        <f t="shared" si="409"/>
        <v>6.3295532420927737E-3</v>
      </c>
      <c r="V714" s="96">
        <f t="shared" si="410"/>
        <v>6.3295532420927737E-3</v>
      </c>
      <c r="W714" s="96">
        <f t="shared" si="411"/>
        <v>6.3295532420927737E-3</v>
      </c>
      <c r="X714" s="96">
        <f t="shared" si="412"/>
        <v>6.3295532420927737E-3</v>
      </c>
      <c r="Y714" s="96">
        <f t="shared" si="413"/>
        <v>2.2950601971814598E-5</v>
      </c>
      <c r="Z714" s="96">
        <f t="shared" si="414"/>
        <v>2.2950601971814598E-5</v>
      </c>
      <c r="AA714" s="96">
        <f t="shared" si="415"/>
        <v>2.2950601971814598E-5</v>
      </c>
      <c r="AB714" s="96">
        <f t="shared" si="416"/>
        <v>2.0279151902295372E-5</v>
      </c>
      <c r="AC714" s="96">
        <f t="shared" si="417"/>
        <v>2.2950601971814598E-5</v>
      </c>
      <c r="AD714" s="97">
        <f t="shared" si="418"/>
        <v>6.3E-3</v>
      </c>
      <c r="AE714" s="97">
        <f t="shared" si="419"/>
        <v>6.3E-3</v>
      </c>
      <c r="AF714" s="97">
        <f t="shared" si="420"/>
        <v>6.3E-3</v>
      </c>
      <c r="AG714" s="97">
        <f t="shared" si="421"/>
        <v>6.3E-3</v>
      </c>
      <c r="AH714" s="97">
        <f t="shared" si="422"/>
        <v>6.3E-3</v>
      </c>
      <c r="AI714" s="98">
        <f t="shared" si="433"/>
        <v>6.3E-3</v>
      </c>
      <c r="AJ714" s="99">
        <f t="shared" si="434"/>
        <v>6.3E-3</v>
      </c>
      <c r="AK714" s="98">
        <f t="shared" si="435"/>
        <v>0.03</v>
      </c>
      <c r="AL714" s="122">
        <f t="shared" si="438"/>
        <v>200</v>
      </c>
      <c r="AM714" s="100">
        <f t="shared" si="423"/>
        <v>8.9095454429504988E-3</v>
      </c>
      <c r="AN714" s="98">
        <f t="shared" si="436"/>
        <v>0.03</v>
      </c>
      <c r="AO714" s="101">
        <f t="shared" si="437"/>
        <v>51360</v>
      </c>
    </row>
    <row r="715" spans="1:41" ht="16.5">
      <c r="A715" s="112">
        <v>42482</v>
      </c>
      <c r="B715" s="73">
        <v>8535</v>
      </c>
      <c r="C715" s="73">
        <v>8568</v>
      </c>
      <c r="D715" s="80">
        <f t="shared" si="424"/>
        <v>-33</v>
      </c>
      <c r="E715" s="17">
        <f t="shared" si="407"/>
        <v>4.0000000000000001E-3</v>
      </c>
      <c r="F715" s="16">
        <f t="shared" si="425"/>
        <v>6.4999999999999997E-3</v>
      </c>
      <c r="G715" s="16">
        <f t="shared" si="426"/>
        <v>6.4999999999999997E-3</v>
      </c>
      <c r="H715" s="16">
        <f t="shared" si="427"/>
        <v>6.4999999999999997E-3</v>
      </c>
      <c r="I715" s="16">
        <f t="shared" si="428"/>
        <v>6.4999999999999997E-3</v>
      </c>
      <c r="J715" s="16">
        <f t="shared" si="429"/>
        <v>6.4999999999999997E-3</v>
      </c>
      <c r="K715" s="16">
        <f t="shared" si="403"/>
        <v>6.5000000000000006E-3</v>
      </c>
      <c r="L715" s="16">
        <f t="shared" si="430"/>
        <v>0.03</v>
      </c>
      <c r="M715" s="72"/>
      <c r="N715" s="72"/>
      <c r="O715" s="32">
        <f t="shared" si="404"/>
        <v>0</v>
      </c>
      <c r="P715" s="17" t="e">
        <f t="shared" si="405"/>
        <v>#DIV/0!</v>
      </c>
      <c r="Q715" s="38">
        <f t="shared" si="406"/>
        <v>0</v>
      </c>
      <c r="R715" s="17" t="e">
        <f t="shared" si="431"/>
        <v>#DIV/0!</v>
      </c>
      <c r="S715" s="97">
        <f t="shared" si="432"/>
        <v>4.0000000000000001E-3</v>
      </c>
      <c r="T715" s="96">
        <f t="shared" si="408"/>
        <v>6.5420779171199723E-3</v>
      </c>
      <c r="U715" s="96">
        <f t="shared" si="409"/>
        <v>6.5420779171199723E-3</v>
      </c>
      <c r="V715" s="96">
        <f t="shared" si="410"/>
        <v>6.5420779171199723E-3</v>
      </c>
      <c r="W715" s="96">
        <f t="shared" si="411"/>
        <v>6.5420779171199723E-3</v>
      </c>
      <c r="X715" s="96">
        <f t="shared" si="412"/>
        <v>6.5420779171199723E-3</v>
      </c>
      <c r="Y715" s="96">
        <f t="shared" si="413"/>
        <v>2.3614705333571979E-5</v>
      </c>
      <c r="Z715" s="96">
        <f t="shared" si="414"/>
        <v>2.3614705333571979E-5</v>
      </c>
      <c r="AA715" s="96">
        <f t="shared" si="415"/>
        <v>2.3614705333571979E-5</v>
      </c>
      <c r="AB715" s="96">
        <f t="shared" si="416"/>
        <v>2.0865953632744194E-5</v>
      </c>
      <c r="AC715" s="96">
        <f t="shared" si="417"/>
        <v>2.3614705333571979E-5</v>
      </c>
      <c r="AD715" s="97">
        <f t="shared" si="418"/>
        <v>6.4999999999999997E-3</v>
      </c>
      <c r="AE715" s="97">
        <f t="shared" si="419"/>
        <v>6.4999999999999997E-3</v>
      </c>
      <c r="AF715" s="97">
        <f t="shared" si="420"/>
        <v>6.4999999999999997E-3</v>
      </c>
      <c r="AG715" s="97">
        <f t="shared" si="421"/>
        <v>6.4999999999999997E-3</v>
      </c>
      <c r="AH715" s="97">
        <f t="shared" si="422"/>
        <v>6.4999999999999997E-3</v>
      </c>
      <c r="AI715" s="98">
        <f t="shared" si="433"/>
        <v>6.5000000000000006E-3</v>
      </c>
      <c r="AJ715" s="99">
        <f t="shared" si="434"/>
        <v>6.4999999999999997E-3</v>
      </c>
      <c r="AK715" s="98">
        <f t="shared" si="435"/>
        <v>0.03</v>
      </c>
      <c r="AL715" s="122">
        <f t="shared" si="438"/>
        <v>200</v>
      </c>
      <c r="AM715" s="100">
        <f t="shared" si="423"/>
        <v>9.1923881554251199E-3</v>
      </c>
      <c r="AN715" s="98">
        <f t="shared" si="436"/>
        <v>0.03</v>
      </c>
      <c r="AO715" s="101">
        <f t="shared" si="437"/>
        <v>51210</v>
      </c>
    </row>
    <row r="716" spans="1:41" ht="16.5">
      <c r="A716" s="112">
        <v>42481</v>
      </c>
      <c r="B716" s="73">
        <v>8568</v>
      </c>
      <c r="C716" s="73">
        <v>8514</v>
      </c>
      <c r="D716" s="80">
        <f t="shared" si="424"/>
        <v>54</v>
      </c>
      <c r="E716" s="17">
        <f t="shared" si="407"/>
        <v>7.0000000000000001E-3</v>
      </c>
      <c r="F716" s="16">
        <f t="shared" si="425"/>
        <v>6.7000000000000002E-3</v>
      </c>
      <c r="G716" s="16">
        <f t="shared" si="426"/>
        <v>6.7000000000000002E-3</v>
      </c>
      <c r="H716" s="16">
        <f t="shared" si="427"/>
        <v>6.7000000000000002E-3</v>
      </c>
      <c r="I716" s="16">
        <f t="shared" si="428"/>
        <v>6.7000000000000002E-3</v>
      </c>
      <c r="J716" s="16">
        <f t="shared" si="429"/>
        <v>6.7000000000000002E-3</v>
      </c>
      <c r="K716" s="16">
        <f t="shared" si="403"/>
        <v>6.7000000000000002E-3</v>
      </c>
      <c r="L716" s="16">
        <f t="shared" si="430"/>
        <v>0.03</v>
      </c>
      <c r="M716" s="72"/>
      <c r="N716" s="72"/>
      <c r="O716" s="32">
        <f t="shared" si="404"/>
        <v>0</v>
      </c>
      <c r="P716" s="17" t="e">
        <f t="shared" si="405"/>
        <v>#DIV/0!</v>
      </c>
      <c r="Q716" s="38">
        <f t="shared" si="406"/>
        <v>0</v>
      </c>
      <c r="R716" s="17" t="e">
        <f t="shared" si="431"/>
        <v>#DIV/0!</v>
      </c>
      <c r="S716" s="97">
        <f t="shared" si="432"/>
        <v>7.0000000000000001E-3</v>
      </c>
      <c r="T716" s="96">
        <f t="shared" si="408"/>
        <v>6.7043382097020975E-3</v>
      </c>
      <c r="U716" s="96">
        <f t="shared" si="409"/>
        <v>6.7043382097020975E-3</v>
      </c>
      <c r="V716" s="96">
        <f t="shared" si="410"/>
        <v>6.7043382097020975E-3</v>
      </c>
      <c r="W716" s="96">
        <f t="shared" si="411"/>
        <v>6.7043382097020975E-3</v>
      </c>
      <c r="X716" s="96">
        <f t="shared" si="412"/>
        <v>6.7043382097020975E-3</v>
      </c>
      <c r="Y716" s="96">
        <f t="shared" si="413"/>
        <v>2.4655211302579462E-5</v>
      </c>
      <c r="Z716" s="96">
        <f t="shared" si="414"/>
        <v>2.4655211302579462E-5</v>
      </c>
      <c r="AA716" s="96">
        <f t="shared" si="415"/>
        <v>2.4655211302579462E-5</v>
      </c>
      <c r="AB716" s="96">
        <f t="shared" si="416"/>
        <v>2.1785344706959207E-5</v>
      </c>
      <c r="AC716" s="96">
        <f t="shared" si="417"/>
        <v>2.4655211302579462E-5</v>
      </c>
      <c r="AD716" s="97">
        <f t="shared" si="418"/>
        <v>6.7000000000000002E-3</v>
      </c>
      <c r="AE716" s="97">
        <f t="shared" si="419"/>
        <v>6.7000000000000002E-3</v>
      </c>
      <c r="AF716" s="97">
        <f t="shared" si="420"/>
        <v>6.7000000000000002E-3</v>
      </c>
      <c r="AG716" s="97">
        <f t="shared" si="421"/>
        <v>6.7000000000000002E-3</v>
      </c>
      <c r="AH716" s="97">
        <f t="shared" si="422"/>
        <v>6.7000000000000002E-3</v>
      </c>
      <c r="AI716" s="98">
        <f t="shared" si="433"/>
        <v>6.7000000000000002E-3</v>
      </c>
      <c r="AJ716" s="99">
        <f t="shared" si="434"/>
        <v>6.7000000000000002E-3</v>
      </c>
      <c r="AK716" s="98">
        <f t="shared" si="435"/>
        <v>0.03</v>
      </c>
      <c r="AL716" s="122">
        <f t="shared" si="438"/>
        <v>200</v>
      </c>
      <c r="AM716" s="100">
        <f t="shared" si="423"/>
        <v>9.4752308678997376E-3</v>
      </c>
      <c r="AN716" s="98">
        <f t="shared" si="436"/>
        <v>0.03</v>
      </c>
      <c r="AO716" s="101">
        <f t="shared" si="437"/>
        <v>51408</v>
      </c>
    </row>
    <row r="717" spans="1:41" ht="16.5">
      <c r="A717" s="112">
        <v>42480</v>
      </c>
      <c r="B717" s="73">
        <v>8514</v>
      </c>
      <c r="C717" s="73">
        <v>8633</v>
      </c>
      <c r="D717" s="80">
        <f t="shared" si="424"/>
        <v>-119</v>
      </c>
      <c r="E717" s="17">
        <f t="shared" si="407"/>
        <v>1.3999999999999999E-2</v>
      </c>
      <c r="F717" s="16">
        <f t="shared" si="425"/>
        <v>6.7000000000000002E-3</v>
      </c>
      <c r="G717" s="16">
        <f t="shared" si="426"/>
        <v>6.7000000000000002E-3</v>
      </c>
      <c r="H717" s="16">
        <f t="shared" si="427"/>
        <v>6.7000000000000002E-3</v>
      </c>
      <c r="I717" s="16">
        <f t="shared" si="428"/>
        <v>6.7000000000000002E-3</v>
      </c>
      <c r="J717" s="16">
        <f t="shared" si="429"/>
        <v>6.7000000000000002E-3</v>
      </c>
      <c r="K717" s="16">
        <f t="shared" si="403"/>
        <v>6.7000000000000002E-3</v>
      </c>
      <c r="L717" s="16">
        <f t="shared" si="430"/>
        <v>0.03</v>
      </c>
      <c r="M717" s="72"/>
      <c r="N717" s="72"/>
      <c r="O717" s="32">
        <f t="shared" si="404"/>
        <v>0</v>
      </c>
      <c r="P717" s="17" t="e">
        <f t="shared" si="405"/>
        <v>#DIV/0!</v>
      </c>
      <c r="Q717" s="38">
        <f t="shared" si="406"/>
        <v>0</v>
      </c>
      <c r="R717" s="17" t="e">
        <f t="shared" si="431"/>
        <v>#DIV/0!</v>
      </c>
      <c r="S717" s="97">
        <f t="shared" si="432"/>
        <v>1.3999999999999999E-2</v>
      </c>
      <c r="T717" s="96">
        <f t="shared" si="408"/>
        <v>6.6854661805341468E-3</v>
      </c>
      <c r="U717" s="96">
        <f t="shared" si="409"/>
        <v>6.6854661805341468E-3</v>
      </c>
      <c r="V717" s="96">
        <f t="shared" si="410"/>
        <v>6.6854661805341468E-3</v>
      </c>
      <c r="W717" s="96">
        <f t="shared" si="411"/>
        <v>6.6854661805341468E-3</v>
      </c>
      <c r="X717" s="96">
        <f t="shared" si="412"/>
        <v>6.6854661805341468E-3</v>
      </c>
      <c r="Y717" s="96">
        <f t="shared" si="413"/>
        <v>2.6222633416132124E-5</v>
      </c>
      <c r="Z717" s="96">
        <f t="shared" si="414"/>
        <v>2.6222633416132124E-5</v>
      </c>
      <c r="AA717" s="96">
        <f t="shared" si="415"/>
        <v>2.6222633416132124E-5</v>
      </c>
      <c r="AB717" s="96">
        <f t="shared" si="416"/>
        <v>2.3170318886494339E-5</v>
      </c>
      <c r="AC717" s="96">
        <f t="shared" si="417"/>
        <v>2.6222633416132124E-5</v>
      </c>
      <c r="AD717" s="97">
        <f t="shared" si="418"/>
        <v>6.7000000000000002E-3</v>
      </c>
      <c r="AE717" s="97">
        <f t="shared" si="419"/>
        <v>6.7000000000000002E-3</v>
      </c>
      <c r="AF717" s="97">
        <f t="shared" si="420"/>
        <v>6.7000000000000002E-3</v>
      </c>
      <c r="AG717" s="97">
        <f t="shared" si="421"/>
        <v>6.7000000000000002E-3</v>
      </c>
      <c r="AH717" s="97">
        <f t="shared" si="422"/>
        <v>6.7000000000000002E-3</v>
      </c>
      <c r="AI717" s="98">
        <f t="shared" si="433"/>
        <v>6.7000000000000002E-3</v>
      </c>
      <c r="AJ717" s="99">
        <f t="shared" si="434"/>
        <v>6.7000000000000002E-3</v>
      </c>
      <c r="AK717" s="98">
        <f t="shared" si="435"/>
        <v>0.03</v>
      </c>
      <c r="AL717" s="122">
        <f t="shared" si="438"/>
        <v>200</v>
      </c>
      <c r="AM717" s="100">
        <f t="shared" si="423"/>
        <v>9.4752308678997376E-3</v>
      </c>
      <c r="AN717" s="98">
        <f t="shared" si="436"/>
        <v>0.03</v>
      </c>
      <c r="AO717" s="101">
        <f t="shared" si="437"/>
        <v>51084</v>
      </c>
    </row>
    <row r="718" spans="1:41" ht="16.5">
      <c r="A718" s="112">
        <v>42479</v>
      </c>
      <c r="B718" s="73">
        <v>8633</v>
      </c>
      <c r="C718" s="73">
        <v>8666</v>
      </c>
      <c r="D718" s="80">
        <f t="shared" si="424"/>
        <v>-33</v>
      </c>
      <c r="E718" s="17">
        <f t="shared" si="407"/>
        <v>4.0000000000000001E-3</v>
      </c>
      <c r="F718" s="16">
        <f t="shared" si="425"/>
        <v>6.1999999999999998E-3</v>
      </c>
      <c r="G718" s="16">
        <f t="shared" si="426"/>
        <v>6.1999999999999998E-3</v>
      </c>
      <c r="H718" s="16">
        <f t="shared" si="427"/>
        <v>6.1999999999999998E-3</v>
      </c>
      <c r="I718" s="16">
        <f t="shared" si="428"/>
        <v>6.1999999999999998E-3</v>
      </c>
      <c r="J718" s="16">
        <f t="shared" si="429"/>
        <v>6.1999999999999998E-3</v>
      </c>
      <c r="K718" s="16">
        <f t="shared" si="403"/>
        <v>6.1999999999999998E-3</v>
      </c>
      <c r="L718" s="16">
        <f t="shared" si="430"/>
        <v>0.03</v>
      </c>
      <c r="M718" s="72"/>
      <c r="N718" s="72"/>
      <c r="O718" s="32">
        <f t="shared" si="404"/>
        <v>0</v>
      </c>
      <c r="P718" s="17" t="e">
        <f t="shared" si="405"/>
        <v>#DIV/0!</v>
      </c>
      <c r="Q718" s="38">
        <f t="shared" si="406"/>
        <v>0</v>
      </c>
      <c r="R718" s="17" t="e">
        <f t="shared" si="431"/>
        <v>#DIV/0!</v>
      </c>
      <c r="S718" s="97">
        <f t="shared" si="432"/>
        <v>4.0000000000000001E-3</v>
      </c>
      <c r="T718" s="96">
        <f t="shared" si="408"/>
        <v>6.2185810431214326E-3</v>
      </c>
      <c r="U718" s="96">
        <f t="shared" si="409"/>
        <v>6.2185810431214326E-3</v>
      </c>
      <c r="V718" s="96">
        <f t="shared" si="410"/>
        <v>6.2185810431214326E-3</v>
      </c>
      <c r="W718" s="96">
        <f t="shared" si="411"/>
        <v>6.2185810431214326E-3</v>
      </c>
      <c r="X718" s="96">
        <f t="shared" si="412"/>
        <v>6.2185810431214326E-3</v>
      </c>
      <c r="Y718" s="96">
        <f t="shared" si="413"/>
        <v>2.4031494209770185E-5</v>
      </c>
      <c r="Z718" s="96">
        <f t="shared" si="414"/>
        <v>2.4031494209770185E-5</v>
      </c>
      <c r="AA718" s="96">
        <f t="shared" si="415"/>
        <v>2.4031494209770185E-5</v>
      </c>
      <c r="AB718" s="96">
        <f t="shared" si="416"/>
        <v>2.1234228283752931E-5</v>
      </c>
      <c r="AC718" s="96">
        <f t="shared" si="417"/>
        <v>2.4031494209770185E-5</v>
      </c>
      <c r="AD718" s="97">
        <f t="shared" si="418"/>
        <v>6.1999999999999998E-3</v>
      </c>
      <c r="AE718" s="97">
        <f t="shared" si="419"/>
        <v>6.1999999999999998E-3</v>
      </c>
      <c r="AF718" s="97">
        <f t="shared" si="420"/>
        <v>6.1999999999999998E-3</v>
      </c>
      <c r="AG718" s="97">
        <f t="shared" si="421"/>
        <v>6.1999999999999998E-3</v>
      </c>
      <c r="AH718" s="97">
        <f t="shared" si="422"/>
        <v>6.1999999999999998E-3</v>
      </c>
      <c r="AI718" s="98">
        <f t="shared" si="433"/>
        <v>6.1999999999999998E-3</v>
      </c>
      <c r="AJ718" s="99">
        <f t="shared" si="434"/>
        <v>6.1999999999999998E-3</v>
      </c>
      <c r="AK718" s="98">
        <f t="shared" si="435"/>
        <v>0.03</v>
      </c>
      <c r="AL718" s="122">
        <f t="shared" si="438"/>
        <v>200</v>
      </c>
      <c r="AM718" s="100">
        <f t="shared" si="423"/>
        <v>8.7681240867131891E-3</v>
      </c>
      <c r="AN718" s="98">
        <f t="shared" si="436"/>
        <v>0.03</v>
      </c>
      <c r="AO718" s="101">
        <f t="shared" si="437"/>
        <v>51798</v>
      </c>
    </row>
    <row r="719" spans="1:41" ht="16.5">
      <c r="A719" s="112">
        <v>42478</v>
      </c>
      <c r="B719" s="73">
        <v>8666</v>
      </c>
      <c r="C719" s="73">
        <v>8700</v>
      </c>
      <c r="D719" s="80">
        <f t="shared" si="424"/>
        <v>-34</v>
      </c>
      <c r="E719" s="17">
        <f t="shared" si="407"/>
        <v>4.0000000000000001E-3</v>
      </c>
      <c r="F719" s="16">
        <f t="shared" si="425"/>
        <v>6.4000000000000003E-3</v>
      </c>
      <c r="G719" s="16">
        <f t="shared" si="426"/>
        <v>6.4000000000000003E-3</v>
      </c>
      <c r="H719" s="16">
        <f t="shared" si="427"/>
        <v>6.4000000000000003E-3</v>
      </c>
      <c r="I719" s="16">
        <f t="shared" si="428"/>
        <v>6.4000000000000003E-3</v>
      </c>
      <c r="J719" s="16">
        <f t="shared" si="429"/>
        <v>6.4000000000000003E-3</v>
      </c>
      <c r="K719" s="16">
        <f t="shared" si="403"/>
        <v>6.4000000000000003E-3</v>
      </c>
      <c r="L719" s="16">
        <f t="shared" si="430"/>
        <v>0.03</v>
      </c>
      <c r="M719" s="72"/>
      <c r="N719" s="72"/>
      <c r="O719" s="32">
        <f t="shared" si="404"/>
        <v>0</v>
      </c>
      <c r="P719" s="17" t="e">
        <f t="shared" si="405"/>
        <v>#DIV/0!</v>
      </c>
      <c r="Q719" s="38">
        <f t="shared" si="406"/>
        <v>0</v>
      </c>
      <c r="R719" s="17" t="e">
        <f t="shared" si="431"/>
        <v>#DIV/0!</v>
      </c>
      <c r="S719" s="97">
        <f t="shared" si="432"/>
        <v>4.0000000000000001E-3</v>
      </c>
      <c r="T719" s="96">
        <f t="shared" si="408"/>
        <v>6.3601925990653535E-3</v>
      </c>
      <c r="U719" s="96">
        <f t="shared" si="409"/>
        <v>6.3601925990653535E-3</v>
      </c>
      <c r="V719" s="96">
        <f t="shared" si="410"/>
        <v>6.3601925990653535E-3</v>
      </c>
      <c r="W719" s="96">
        <f t="shared" si="411"/>
        <v>6.3601925990653535E-3</v>
      </c>
      <c r="X719" s="96">
        <f t="shared" si="412"/>
        <v>6.3601925990653535E-3</v>
      </c>
      <c r="Y719" s="96">
        <f t="shared" si="413"/>
        <v>2.5209854961158736E-5</v>
      </c>
      <c r="Z719" s="96">
        <f t="shared" si="414"/>
        <v>2.5209854961158736E-5</v>
      </c>
      <c r="AA719" s="96">
        <f t="shared" si="415"/>
        <v>2.5209854961158736E-5</v>
      </c>
      <c r="AB719" s="96">
        <f t="shared" si="416"/>
        <v>2.2275427843679856E-5</v>
      </c>
      <c r="AC719" s="96">
        <f t="shared" si="417"/>
        <v>2.5209854961158736E-5</v>
      </c>
      <c r="AD719" s="97">
        <f t="shared" si="418"/>
        <v>6.4000000000000003E-3</v>
      </c>
      <c r="AE719" s="97">
        <f t="shared" si="419"/>
        <v>6.4000000000000003E-3</v>
      </c>
      <c r="AF719" s="97">
        <f t="shared" si="420"/>
        <v>6.4000000000000003E-3</v>
      </c>
      <c r="AG719" s="97">
        <f t="shared" si="421"/>
        <v>6.4000000000000003E-3</v>
      </c>
      <c r="AH719" s="97">
        <f t="shared" si="422"/>
        <v>6.4000000000000003E-3</v>
      </c>
      <c r="AI719" s="98">
        <f t="shared" si="433"/>
        <v>6.4000000000000003E-3</v>
      </c>
      <c r="AJ719" s="99">
        <f t="shared" si="434"/>
        <v>6.4000000000000003E-3</v>
      </c>
      <c r="AK719" s="98">
        <f t="shared" si="435"/>
        <v>0.03</v>
      </c>
      <c r="AL719" s="122">
        <f t="shared" si="438"/>
        <v>200</v>
      </c>
      <c r="AM719" s="100">
        <f t="shared" si="423"/>
        <v>9.0509667991878085E-3</v>
      </c>
      <c r="AN719" s="98">
        <f t="shared" si="436"/>
        <v>0.03</v>
      </c>
      <c r="AO719" s="101">
        <f t="shared" si="437"/>
        <v>51996</v>
      </c>
    </row>
    <row r="720" spans="1:41" ht="16.5">
      <c r="A720" s="112">
        <v>42475</v>
      </c>
      <c r="B720" s="73">
        <v>8700</v>
      </c>
      <c r="C720" s="73">
        <v>8667</v>
      </c>
      <c r="D720" s="80">
        <f t="shared" si="424"/>
        <v>33</v>
      </c>
      <c r="E720" s="17">
        <f t="shared" si="407"/>
        <v>4.0000000000000001E-3</v>
      </c>
      <c r="F720" s="16">
        <f t="shared" si="425"/>
        <v>6.4999999999999997E-3</v>
      </c>
      <c r="G720" s="16">
        <f t="shared" si="426"/>
        <v>6.4999999999999997E-3</v>
      </c>
      <c r="H720" s="16">
        <f t="shared" si="427"/>
        <v>6.4999999999999997E-3</v>
      </c>
      <c r="I720" s="16">
        <f t="shared" si="428"/>
        <v>6.4999999999999997E-3</v>
      </c>
      <c r="J720" s="16">
        <f t="shared" si="429"/>
        <v>6.4999999999999997E-3</v>
      </c>
      <c r="K720" s="16">
        <f t="shared" si="403"/>
        <v>6.5000000000000006E-3</v>
      </c>
      <c r="L720" s="16">
        <f t="shared" si="430"/>
        <v>0.03</v>
      </c>
      <c r="M720" s="72"/>
      <c r="N720" s="72"/>
      <c r="O720" s="32">
        <f t="shared" si="404"/>
        <v>0</v>
      </c>
      <c r="P720" s="17" t="e">
        <f t="shared" si="405"/>
        <v>#DIV/0!</v>
      </c>
      <c r="Q720" s="38">
        <f t="shared" si="406"/>
        <v>0</v>
      </c>
      <c r="R720" s="17" t="e">
        <f t="shared" si="431"/>
        <v>#DIV/0!</v>
      </c>
      <c r="S720" s="97">
        <f t="shared" si="432"/>
        <v>4.0000000000000001E-3</v>
      </c>
      <c r="T720" s="96">
        <f t="shared" si="408"/>
        <v>6.5108431904950569E-3</v>
      </c>
      <c r="U720" s="96">
        <f t="shared" si="409"/>
        <v>6.5108431904950569E-3</v>
      </c>
      <c r="V720" s="96">
        <f t="shared" si="410"/>
        <v>6.5108431904950569E-3</v>
      </c>
      <c r="W720" s="96">
        <f t="shared" si="411"/>
        <v>6.5108431904950569E-3</v>
      </c>
      <c r="X720" s="96">
        <f t="shared" si="412"/>
        <v>6.5108431904950569E-3</v>
      </c>
      <c r="Y720" s="96">
        <f t="shared" si="413"/>
        <v>2.6416590371833416E-5</v>
      </c>
      <c r="Z720" s="96">
        <f t="shared" si="414"/>
        <v>2.6416590371833416E-5</v>
      </c>
      <c r="AA720" s="96">
        <f t="shared" si="415"/>
        <v>2.6416590371833416E-5</v>
      </c>
      <c r="AB720" s="96">
        <f t="shared" si="416"/>
        <v>2.3341699252552005E-5</v>
      </c>
      <c r="AC720" s="96">
        <f t="shared" si="417"/>
        <v>2.6416590371833416E-5</v>
      </c>
      <c r="AD720" s="97">
        <f t="shared" si="418"/>
        <v>6.4999999999999997E-3</v>
      </c>
      <c r="AE720" s="97">
        <f t="shared" si="419"/>
        <v>6.4999999999999997E-3</v>
      </c>
      <c r="AF720" s="97">
        <f t="shared" si="420"/>
        <v>6.4999999999999997E-3</v>
      </c>
      <c r="AG720" s="97">
        <f t="shared" si="421"/>
        <v>6.4999999999999997E-3</v>
      </c>
      <c r="AH720" s="97">
        <f t="shared" si="422"/>
        <v>6.4999999999999997E-3</v>
      </c>
      <c r="AI720" s="98">
        <f t="shared" si="433"/>
        <v>6.5000000000000006E-3</v>
      </c>
      <c r="AJ720" s="99">
        <f t="shared" si="434"/>
        <v>6.4999999999999997E-3</v>
      </c>
      <c r="AK720" s="98">
        <f t="shared" si="435"/>
        <v>0.03</v>
      </c>
      <c r="AL720" s="122">
        <f t="shared" si="438"/>
        <v>200</v>
      </c>
      <c r="AM720" s="100">
        <f t="shared" si="423"/>
        <v>9.1923881554251199E-3</v>
      </c>
      <c r="AN720" s="98">
        <f t="shared" si="436"/>
        <v>0.03</v>
      </c>
      <c r="AO720" s="101">
        <f t="shared" si="437"/>
        <v>52200</v>
      </c>
    </row>
    <row r="721" spans="1:41" ht="16.5">
      <c r="A721" s="112">
        <v>42474</v>
      </c>
      <c r="B721" s="73">
        <v>8667</v>
      </c>
      <c r="C721" s="73">
        <v>8652</v>
      </c>
      <c r="D721" s="80">
        <f t="shared" si="424"/>
        <v>15</v>
      </c>
      <c r="E721" s="17">
        <f t="shared" si="407"/>
        <v>2E-3</v>
      </c>
      <c r="F721" s="16">
        <f t="shared" si="425"/>
        <v>6.7000000000000002E-3</v>
      </c>
      <c r="G721" s="16">
        <f t="shared" si="426"/>
        <v>6.7000000000000002E-3</v>
      </c>
      <c r="H721" s="16">
        <f t="shared" si="427"/>
        <v>6.7000000000000002E-3</v>
      </c>
      <c r="I721" s="16">
        <f t="shared" si="428"/>
        <v>6.7000000000000002E-3</v>
      </c>
      <c r="J721" s="16">
        <f t="shared" si="429"/>
        <v>6.7000000000000002E-3</v>
      </c>
      <c r="K721" s="16">
        <f t="shared" si="403"/>
        <v>6.7000000000000002E-3</v>
      </c>
      <c r="L721" s="16">
        <f t="shared" si="430"/>
        <v>0.03</v>
      </c>
      <c r="M721" s="72"/>
      <c r="N721" s="72"/>
      <c r="O721" s="32">
        <f t="shared" si="404"/>
        <v>0</v>
      </c>
      <c r="P721" s="17" t="e">
        <f t="shared" si="405"/>
        <v>#DIV/0!</v>
      </c>
      <c r="Q721" s="38">
        <f t="shared" si="406"/>
        <v>0</v>
      </c>
      <c r="R721" s="17" t="e">
        <f t="shared" si="431"/>
        <v>#DIV/0!</v>
      </c>
      <c r="S721" s="97">
        <f t="shared" si="432"/>
        <v>2E-3</v>
      </c>
      <c r="T721" s="96">
        <f t="shared" si="408"/>
        <v>6.6711097771224009E-3</v>
      </c>
      <c r="U721" s="96">
        <f t="shared" si="409"/>
        <v>6.6711097771224009E-3</v>
      </c>
      <c r="V721" s="96">
        <f t="shared" si="410"/>
        <v>6.6711097771224009E-3</v>
      </c>
      <c r="W721" s="96">
        <f t="shared" si="411"/>
        <v>6.6711097771224009E-3</v>
      </c>
      <c r="X721" s="96">
        <f t="shared" si="412"/>
        <v>6.6711097771224009E-3</v>
      </c>
      <c r="Y721" s="96">
        <f t="shared" si="413"/>
        <v>2.7647341197177748E-5</v>
      </c>
      <c r="Z721" s="96">
        <f t="shared" si="414"/>
        <v>2.7647341197177748E-5</v>
      </c>
      <c r="AA721" s="96">
        <f t="shared" si="415"/>
        <v>2.7647341197177748E-5</v>
      </c>
      <c r="AB721" s="96">
        <f t="shared" si="416"/>
        <v>2.4429190681826258E-5</v>
      </c>
      <c r="AC721" s="96">
        <f t="shared" si="417"/>
        <v>2.7647341197177748E-5</v>
      </c>
      <c r="AD721" s="97">
        <f t="shared" si="418"/>
        <v>6.7000000000000002E-3</v>
      </c>
      <c r="AE721" s="97">
        <f t="shared" si="419"/>
        <v>6.7000000000000002E-3</v>
      </c>
      <c r="AF721" s="97">
        <f t="shared" si="420"/>
        <v>6.7000000000000002E-3</v>
      </c>
      <c r="AG721" s="97">
        <f t="shared" si="421"/>
        <v>6.7000000000000002E-3</v>
      </c>
      <c r="AH721" s="97">
        <f t="shared" si="422"/>
        <v>6.7000000000000002E-3</v>
      </c>
      <c r="AI721" s="98">
        <f t="shared" si="433"/>
        <v>6.7000000000000002E-3</v>
      </c>
      <c r="AJ721" s="99">
        <f t="shared" si="434"/>
        <v>6.7000000000000002E-3</v>
      </c>
      <c r="AK721" s="98">
        <f t="shared" si="435"/>
        <v>0.03</v>
      </c>
      <c r="AL721" s="122">
        <f t="shared" si="438"/>
        <v>200</v>
      </c>
      <c r="AM721" s="100">
        <f t="shared" si="423"/>
        <v>9.4752308678997376E-3</v>
      </c>
      <c r="AN721" s="98">
        <f t="shared" si="436"/>
        <v>0.03</v>
      </c>
      <c r="AO721" s="101">
        <f t="shared" si="437"/>
        <v>52002</v>
      </c>
    </row>
    <row r="722" spans="1:41" ht="16.5">
      <c r="A722" s="112">
        <v>42473</v>
      </c>
      <c r="B722" s="73">
        <v>8652</v>
      </c>
      <c r="C722" s="73">
        <v>8531</v>
      </c>
      <c r="D722" s="80">
        <f t="shared" si="424"/>
        <v>121</v>
      </c>
      <c r="E722" s="17">
        <f t="shared" si="407"/>
        <v>1.4999999999999999E-2</v>
      </c>
      <c r="F722" s="16">
        <f t="shared" si="425"/>
        <v>7.0000000000000001E-3</v>
      </c>
      <c r="G722" s="16">
        <f t="shared" si="426"/>
        <v>7.0000000000000001E-3</v>
      </c>
      <c r="H722" s="16">
        <f t="shared" si="427"/>
        <v>7.0000000000000001E-3</v>
      </c>
      <c r="I722" s="16">
        <f t="shared" si="428"/>
        <v>7.0000000000000001E-3</v>
      </c>
      <c r="J722" s="16">
        <f t="shared" si="429"/>
        <v>7.0000000000000001E-3</v>
      </c>
      <c r="K722" s="16">
        <f t="shared" si="403"/>
        <v>7.000000000000001E-3</v>
      </c>
      <c r="L722" s="16">
        <f t="shared" si="430"/>
        <v>0.03</v>
      </c>
      <c r="M722" s="72"/>
      <c r="N722" s="72"/>
      <c r="O722" s="32">
        <f t="shared" si="404"/>
        <v>0</v>
      </c>
      <c r="P722" s="17" t="e">
        <f t="shared" si="405"/>
        <v>#DIV/0!</v>
      </c>
      <c r="Q722" s="38">
        <f t="shared" si="406"/>
        <v>0</v>
      </c>
      <c r="R722" s="17" t="e">
        <f t="shared" si="431"/>
        <v>#DIV/0!</v>
      </c>
      <c r="S722" s="97">
        <f t="shared" si="432"/>
        <v>1.4999999999999999E-2</v>
      </c>
      <c r="T722" s="96">
        <f t="shared" si="408"/>
        <v>6.9692657203429794E-3</v>
      </c>
      <c r="U722" s="96">
        <f t="shared" si="409"/>
        <v>6.9692657203429794E-3</v>
      </c>
      <c r="V722" s="96">
        <f t="shared" si="410"/>
        <v>6.9692657203429794E-3</v>
      </c>
      <c r="W722" s="96">
        <f t="shared" si="411"/>
        <v>6.9692657203429794E-3</v>
      </c>
      <c r="X722" s="96">
        <f t="shared" si="412"/>
        <v>6.9692657203429794E-3</v>
      </c>
      <c r="Y722" s="96">
        <f t="shared" si="413"/>
        <v>2.7835877754484253E-5</v>
      </c>
      <c r="Z722" s="96">
        <f t="shared" si="414"/>
        <v>2.7835877754484253E-5</v>
      </c>
      <c r="AA722" s="96">
        <f t="shared" si="415"/>
        <v>2.7835877754484253E-5</v>
      </c>
      <c r="AB722" s="96">
        <f t="shared" si="416"/>
        <v>2.4595781583862288E-5</v>
      </c>
      <c r="AC722" s="96">
        <f t="shared" si="417"/>
        <v>2.7835877754484253E-5</v>
      </c>
      <c r="AD722" s="97">
        <f t="shared" si="418"/>
        <v>7.0000000000000001E-3</v>
      </c>
      <c r="AE722" s="97">
        <f t="shared" si="419"/>
        <v>7.0000000000000001E-3</v>
      </c>
      <c r="AF722" s="97">
        <f t="shared" si="420"/>
        <v>7.0000000000000001E-3</v>
      </c>
      <c r="AG722" s="97">
        <f t="shared" si="421"/>
        <v>7.0000000000000001E-3</v>
      </c>
      <c r="AH722" s="97">
        <f t="shared" si="422"/>
        <v>7.0000000000000001E-3</v>
      </c>
      <c r="AI722" s="98">
        <f t="shared" si="433"/>
        <v>7.000000000000001E-3</v>
      </c>
      <c r="AJ722" s="99">
        <f t="shared" si="434"/>
        <v>7.000000000000001E-3</v>
      </c>
      <c r="AK722" s="98">
        <f t="shared" si="435"/>
        <v>0.03</v>
      </c>
      <c r="AL722" s="122">
        <f t="shared" si="438"/>
        <v>200</v>
      </c>
      <c r="AM722" s="100">
        <f t="shared" si="423"/>
        <v>9.8994949366116667E-3</v>
      </c>
      <c r="AN722" s="98">
        <f t="shared" si="436"/>
        <v>0.03</v>
      </c>
      <c r="AO722" s="101">
        <f t="shared" si="437"/>
        <v>51912</v>
      </c>
    </row>
    <row r="723" spans="1:41" ht="16.5">
      <c r="A723" s="112">
        <v>42472</v>
      </c>
      <c r="B723" s="73">
        <v>8531</v>
      </c>
      <c r="C723" s="73">
        <v>8562</v>
      </c>
      <c r="D723" s="80">
        <f t="shared" si="424"/>
        <v>-31</v>
      </c>
      <c r="E723" s="17">
        <f t="shared" si="407"/>
        <v>4.0000000000000001E-3</v>
      </c>
      <c r="F723" s="16">
        <f t="shared" si="425"/>
        <v>6.4999999999999997E-3</v>
      </c>
      <c r="G723" s="16">
        <f t="shared" si="426"/>
        <v>6.4999999999999997E-3</v>
      </c>
      <c r="H723" s="16">
        <f t="shared" si="427"/>
        <v>6.4999999999999997E-3</v>
      </c>
      <c r="I723" s="16">
        <f t="shared" si="428"/>
        <v>6.4999999999999997E-3</v>
      </c>
      <c r="J723" s="16">
        <f t="shared" si="429"/>
        <v>6.4999999999999997E-3</v>
      </c>
      <c r="K723" s="16">
        <f t="shared" si="403"/>
        <v>6.5000000000000006E-3</v>
      </c>
      <c r="L723" s="16">
        <f t="shared" si="430"/>
        <v>0.03</v>
      </c>
      <c r="M723" s="72"/>
      <c r="N723" s="72"/>
      <c r="O723" s="32">
        <f t="shared" si="404"/>
        <v>0</v>
      </c>
      <c r="P723" s="17" t="e">
        <f t="shared" si="405"/>
        <v>#DIV/0!</v>
      </c>
      <c r="Q723" s="38">
        <f t="shared" si="406"/>
        <v>0</v>
      </c>
      <c r="R723" s="17" t="e">
        <f t="shared" si="431"/>
        <v>#DIV/0!</v>
      </c>
      <c r="S723" s="97">
        <f t="shared" si="432"/>
        <v>4.0000000000000001E-3</v>
      </c>
      <c r="T723" s="96">
        <f t="shared" si="408"/>
        <v>6.4566656599393396E-3</v>
      </c>
      <c r="U723" s="96">
        <f t="shared" si="409"/>
        <v>6.4566656599393396E-3</v>
      </c>
      <c r="V723" s="96">
        <f t="shared" si="410"/>
        <v>6.4566656599393396E-3</v>
      </c>
      <c r="W723" s="96">
        <f t="shared" si="411"/>
        <v>6.4566656599393396E-3</v>
      </c>
      <c r="X723" s="96">
        <f t="shared" si="412"/>
        <v>6.4566656599393396E-3</v>
      </c>
      <c r="Y723" s="96">
        <f t="shared" si="413"/>
        <v>2.4953791548639009E-5</v>
      </c>
      <c r="Z723" s="96">
        <f t="shared" si="414"/>
        <v>2.4953791548639009E-5</v>
      </c>
      <c r="AA723" s="96">
        <f t="shared" si="415"/>
        <v>2.4953791548639009E-5</v>
      </c>
      <c r="AB723" s="96">
        <f t="shared" si="416"/>
        <v>2.2049170212377428E-5</v>
      </c>
      <c r="AC723" s="96">
        <f t="shared" si="417"/>
        <v>2.4953791548639009E-5</v>
      </c>
      <c r="AD723" s="97">
        <f t="shared" si="418"/>
        <v>6.4999999999999997E-3</v>
      </c>
      <c r="AE723" s="97">
        <f t="shared" si="419"/>
        <v>6.4999999999999997E-3</v>
      </c>
      <c r="AF723" s="97">
        <f t="shared" si="420"/>
        <v>6.4999999999999997E-3</v>
      </c>
      <c r="AG723" s="97">
        <f t="shared" si="421"/>
        <v>6.4999999999999997E-3</v>
      </c>
      <c r="AH723" s="97">
        <f t="shared" si="422"/>
        <v>6.4999999999999997E-3</v>
      </c>
      <c r="AI723" s="98">
        <f t="shared" si="433"/>
        <v>6.5000000000000006E-3</v>
      </c>
      <c r="AJ723" s="99">
        <f t="shared" si="434"/>
        <v>6.4999999999999997E-3</v>
      </c>
      <c r="AK723" s="98">
        <f t="shared" si="435"/>
        <v>0.03</v>
      </c>
      <c r="AL723" s="122">
        <f t="shared" si="438"/>
        <v>200</v>
      </c>
      <c r="AM723" s="100">
        <f t="shared" si="423"/>
        <v>9.1923881554251199E-3</v>
      </c>
      <c r="AN723" s="98">
        <f t="shared" si="436"/>
        <v>0.03</v>
      </c>
      <c r="AO723" s="101">
        <f t="shared" si="437"/>
        <v>51186</v>
      </c>
    </row>
    <row r="724" spans="1:41" ht="16.5">
      <c r="A724" s="112">
        <v>42471</v>
      </c>
      <c r="B724" s="73">
        <v>8562</v>
      </c>
      <c r="C724" s="73">
        <v>8541</v>
      </c>
      <c r="D724" s="80">
        <f t="shared" si="424"/>
        <v>21</v>
      </c>
      <c r="E724" s="17">
        <f t="shared" si="407"/>
        <v>3.0000000000000001E-3</v>
      </c>
      <c r="F724" s="16">
        <f t="shared" si="425"/>
        <v>6.6E-3</v>
      </c>
      <c r="G724" s="16">
        <f t="shared" si="426"/>
        <v>6.6E-3</v>
      </c>
      <c r="H724" s="16">
        <f t="shared" si="427"/>
        <v>6.6E-3</v>
      </c>
      <c r="I724" s="16">
        <f t="shared" si="428"/>
        <v>6.6E-3</v>
      </c>
      <c r="J724" s="16">
        <f t="shared" si="429"/>
        <v>6.6E-3</v>
      </c>
      <c r="K724" s="16">
        <f t="shared" ref="K724:K787" si="439">AVERAGE(F724:J724)</f>
        <v>6.6E-3</v>
      </c>
      <c r="L724" s="16">
        <f t="shared" si="430"/>
        <v>0.03</v>
      </c>
      <c r="M724" s="72"/>
      <c r="N724" s="72"/>
      <c r="O724" s="32">
        <f t="shared" ref="O724:O787" si="440">B724*L724*M724</f>
        <v>0</v>
      </c>
      <c r="P724" s="17" t="e">
        <f t="shared" ref="P724:P787" si="441">ROUNDUP((O724-N724)/N724,3)</f>
        <v>#DIV/0!</v>
      </c>
      <c r="Q724" s="38">
        <f t="shared" ref="Q724:Q787" si="442">ROUNDUP(O724/1000,0)*1000</f>
        <v>0</v>
      </c>
      <c r="R724" s="17" t="e">
        <f t="shared" si="431"/>
        <v>#DIV/0!</v>
      </c>
      <c r="S724" s="97">
        <f t="shared" si="432"/>
        <v>3.0000000000000001E-3</v>
      </c>
      <c r="T724" s="96">
        <f t="shared" si="408"/>
        <v>6.6134741063184465E-3</v>
      </c>
      <c r="U724" s="96">
        <f t="shared" si="409"/>
        <v>6.6134741063184465E-3</v>
      </c>
      <c r="V724" s="96">
        <f t="shared" si="410"/>
        <v>6.6134741063184465E-3</v>
      </c>
      <c r="W724" s="96">
        <f t="shared" si="411"/>
        <v>6.6134741063184465E-3</v>
      </c>
      <c r="X724" s="96">
        <f t="shared" si="412"/>
        <v>6.6134741063184465E-3</v>
      </c>
      <c r="Y724" s="96">
        <f t="shared" si="413"/>
        <v>2.6110613547207651E-5</v>
      </c>
      <c r="Z724" s="96">
        <f t="shared" si="414"/>
        <v>2.6110613547207651E-5</v>
      </c>
      <c r="AA724" s="96">
        <f t="shared" si="415"/>
        <v>2.6110613547207651E-5</v>
      </c>
      <c r="AB724" s="96">
        <f t="shared" si="416"/>
        <v>2.3071338130312679E-5</v>
      </c>
      <c r="AC724" s="96">
        <f t="shared" si="417"/>
        <v>2.6110613547207651E-5</v>
      </c>
      <c r="AD724" s="97">
        <f t="shared" si="418"/>
        <v>6.6E-3</v>
      </c>
      <c r="AE724" s="97">
        <f t="shared" si="419"/>
        <v>6.6E-3</v>
      </c>
      <c r="AF724" s="97">
        <f t="shared" si="420"/>
        <v>6.6E-3</v>
      </c>
      <c r="AG724" s="97">
        <f t="shared" si="421"/>
        <v>6.6E-3</v>
      </c>
      <c r="AH724" s="97">
        <f t="shared" si="422"/>
        <v>6.6E-3</v>
      </c>
      <c r="AI724" s="98">
        <f t="shared" si="433"/>
        <v>6.6E-3</v>
      </c>
      <c r="AJ724" s="99">
        <f t="shared" si="434"/>
        <v>6.6E-3</v>
      </c>
      <c r="AK724" s="98">
        <f t="shared" si="435"/>
        <v>0.03</v>
      </c>
      <c r="AL724" s="122">
        <f t="shared" si="438"/>
        <v>200</v>
      </c>
      <c r="AM724" s="100">
        <f t="shared" si="423"/>
        <v>9.3338095116624279E-3</v>
      </c>
      <c r="AN724" s="98">
        <f t="shared" si="436"/>
        <v>0.03</v>
      </c>
      <c r="AO724" s="101">
        <f t="shared" si="437"/>
        <v>51372</v>
      </c>
    </row>
    <row r="725" spans="1:41" ht="16.5">
      <c r="A725" s="112">
        <v>42468</v>
      </c>
      <c r="B725" s="73">
        <v>8541</v>
      </c>
      <c r="C725" s="73">
        <v>8490</v>
      </c>
      <c r="D725" s="80">
        <f t="shared" si="424"/>
        <v>51</v>
      </c>
      <c r="E725" s="17">
        <f t="shared" si="407"/>
        <v>7.0000000000000001E-3</v>
      </c>
      <c r="F725" s="16">
        <f t="shared" si="425"/>
        <v>6.7999999999999996E-3</v>
      </c>
      <c r="G725" s="16">
        <f t="shared" si="426"/>
        <v>6.7999999999999996E-3</v>
      </c>
      <c r="H725" s="16">
        <f t="shared" si="427"/>
        <v>6.7999999999999996E-3</v>
      </c>
      <c r="I725" s="16">
        <f t="shared" si="428"/>
        <v>6.7999999999999996E-3</v>
      </c>
      <c r="J725" s="16">
        <f t="shared" si="429"/>
        <v>6.7999999999999996E-3</v>
      </c>
      <c r="K725" s="16">
        <f t="shared" si="439"/>
        <v>6.7999999999999988E-3</v>
      </c>
      <c r="L725" s="16">
        <f t="shared" si="430"/>
        <v>0.03</v>
      </c>
      <c r="M725" s="72"/>
      <c r="N725" s="72"/>
      <c r="O725" s="32">
        <f t="shared" si="440"/>
        <v>0</v>
      </c>
      <c r="P725" s="17" t="e">
        <f t="shared" si="441"/>
        <v>#DIV/0!</v>
      </c>
      <c r="Q725" s="38">
        <f t="shared" si="442"/>
        <v>0</v>
      </c>
      <c r="R725" s="17" t="e">
        <f t="shared" si="431"/>
        <v>#DIV/0!</v>
      </c>
      <c r="S725" s="97">
        <f t="shared" si="432"/>
        <v>7.0000000000000001E-3</v>
      </c>
      <c r="T725" s="96">
        <f t="shared" si="408"/>
        <v>6.8441213897004749E-3</v>
      </c>
      <c r="U725" s="96">
        <f t="shared" si="409"/>
        <v>6.8441213897004749E-3</v>
      </c>
      <c r="V725" s="96">
        <f t="shared" si="410"/>
        <v>6.8441213897004749E-3</v>
      </c>
      <c r="W725" s="96">
        <f t="shared" si="411"/>
        <v>6.8441213897004749E-3</v>
      </c>
      <c r="X725" s="96">
        <f t="shared" si="412"/>
        <v>6.8441213897004749E-3</v>
      </c>
      <c r="Y725" s="96">
        <f t="shared" si="413"/>
        <v>2.683401850178988E-5</v>
      </c>
      <c r="Z725" s="96">
        <f t="shared" si="414"/>
        <v>2.683401850178988E-5</v>
      </c>
      <c r="AA725" s="96">
        <f t="shared" si="415"/>
        <v>2.683401850178988E-5</v>
      </c>
      <c r="AB725" s="96">
        <f t="shared" si="416"/>
        <v>2.3710538748181539E-5</v>
      </c>
      <c r="AC725" s="96">
        <f t="shared" si="417"/>
        <v>2.683401850178988E-5</v>
      </c>
      <c r="AD725" s="97">
        <f t="shared" si="418"/>
        <v>6.7999999999999996E-3</v>
      </c>
      <c r="AE725" s="97">
        <f t="shared" si="419"/>
        <v>6.7999999999999996E-3</v>
      </c>
      <c r="AF725" s="97">
        <f t="shared" si="420"/>
        <v>6.7999999999999996E-3</v>
      </c>
      <c r="AG725" s="97">
        <f t="shared" si="421"/>
        <v>6.7999999999999996E-3</v>
      </c>
      <c r="AH725" s="97">
        <f t="shared" si="422"/>
        <v>6.7999999999999996E-3</v>
      </c>
      <c r="AI725" s="98">
        <f t="shared" si="433"/>
        <v>6.7999999999999988E-3</v>
      </c>
      <c r="AJ725" s="99">
        <f t="shared" si="434"/>
        <v>6.8000000000000005E-3</v>
      </c>
      <c r="AK725" s="98">
        <f t="shared" si="435"/>
        <v>0.03</v>
      </c>
      <c r="AL725" s="122">
        <f t="shared" si="438"/>
        <v>200</v>
      </c>
      <c r="AM725" s="100">
        <f t="shared" si="423"/>
        <v>9.6166522241370456E-3</v>
      </c>
      <c r="AN725" s="98">
        <f t="shared" si="436"/>
        <v>0.03</v>
      </c>
      <c r="AO725" s="101">
        <f t="shared" si="437"/>
        <v>51246</v>
      </c>
    </row>
    <row r="726" spans="1:41" ht="16.5">
      <c r="A726" s="112">
        <v>42467</v>
      </c>
      <c r="B726" s="73">
        <v>8490</v>
      </c>
      <c r="C726" s="73">
        <v>8513</v>
      </c>
      <c r="D726" s="80">
        <f t="shared" si="424"/>
        <v>-23</v>
      </c>
      <c r="E726" s="17">
        <f t="shared" si="407"/>
        <v>3.0000000000000001E-3</v>
      </c>
      <c r="F726" s="16">
        <f t="shared" si="425"/>
        <v>6.7999999999999996E-3</v>
      </c>
      <c r="G726" s="16">
        <f t="shared" si="426"/>
        <v>6.7999999999999996E-3</v>
      </c>
      <c r="H726" s="16">
        <f t="shared" si="427"/>
        <v>6.7999999999999996E-3</v>
      </c>
      <c r="I726" s="16">
        <f t="shared" si="428"/>
        <v>6.7999999999999996E-3</v>
      </c>
      <c r="J726" s="16">
        <f t="shared" si="429"/>
        <v>6.7999999999999996E-3</v>
      </c>
      <c r="K726" s="16">
        <f t="shared" si="439"/>
        <v>6.7999999999999988E-3</v>
      </c>
      <c r="L726" s="16">
        <f t="shared" si="430"/>
        <v>0.03</v>
      </c>
      <c r="M726" s="72"/>
      <c r="N726" s="72"/>
      <c r="O726" s="32">
        <f t="shared" si="440"/>
        <v>0</v>
      </c>
      <c r="P726" s="17" t="e">
        <f t="shared" si="441"/>
        <v>#DIV/0!</v>
      </c>
      <c r="Q726" s="38">
        <f t="shared" si="442"/>
        <v>0</v>
      </c>
      <c r="R726" s="17" t="e">
        <f t="shared" si="431"/>
        <v>#DIV/0!</v>
      </c>
      <c r="S726" s="97">
        <f t="shared" si="432"/>
        <v>3.0000000000000001E-3</v>
      </c>
      <c r="T726" s="96">
        <f t="shared" si="408"/>
        <v>6.8341716911707179E-3</v>
      </c>
      <c r="U726" s="96">
        <f t="shared" si="409"/>
        <v>6.8341716911707179E-3</v>
      </c>
      <c r="V726" s="96">
        <f t="shared" si="410"/>
        <v>6.8341716911707179E-3</v>
      </c>
      <c r="W726" s="96">
        <f t="shared" si="411"/>
        <v>6.8341716911707179E-3</v>
      </c>
      <c r="X726" s="96">
        <f t="shared" si="412"/>
        <v>6.8341716911707179E-3</v>
      </c>
      <c r="Y726" s="96">
        <f t="shared" si="413"/>
        <v>2.8545072936286522E-5</v>
      </c>
      <c r="Z726" s="96">
        <f t="shared" si="414"/>
        <v>2.8545072936286522E-5</v>
      </c>
      <c r="AA726" s="96">
        <f t="shared" si="415"/>
        <v>2.8545072936286522E-5</v>
      </c>
      <c r="AB726" s="96">
        <f t="shared" si="416"/>
        <v>2.5222426446502771E-5</v>
      </c>
      <c r="AC726" s="96">
        <f t="shared" si="417"/>
        <v>2.8545072936286522E-5</v>
      </c>
      <c r="AD726" s="97">
        <f t="shared" si="418"/>
        <v>6.7999999999999996E-3</v>
      </c>
      <c r="AE726" s="97">
        <f t="shared" si="419"/>
        <v>6.7999999999999996E-3</v>
      </c>
      <c r="AF726" s="97">
        <f t="shared" si="420"/>
        <v>6.7999999999999996E-3</v>
      </c>
      <c r="AG726" s="97">
        <f t="shared" si="421"/>
        <v>6.7999999999999996E-3</v>
      </c>
      <c r="AH726" s="97">
        <f t="shared" si="422"/>
        <v>6.7999999999999996E-3</v>
      </c>
      <c r="AI726" s="98">
        <f t="shared" si="433"/>
        <v>6.7999999999999988E-3</v>
      </c>
      <c r="AJ726" s="99">
        <f t="shared" si="434"/>
        <v>6.8000000000000005E-3</v>
      </c>
      <c r="AK726" s="98">
        <f t="shared" si="435"/>
        <v>0.03</v>
      </c>
      <c r="AL726" s="122">
        <f t="shared" si="438"/>
        <v>200</v>
      </c>
      <c r="AM726" s="100">
        <f t="shared" si="423"/>
        <v>9.6166522241370456E-3</v>
      </c>
      <c r="AN726" s="98">
        <f t="shared" si="436"/>
        <v>0.03</v>
      </c>
      <c r="AO726" s="101">
        <f t="shared" si="437"/>
        <v>50940</v>
      </c>
    </row>
    <row r="727" spans="1:41" ht="16.5">
      <c r="A727" s="112">
        <v>42466</v>
      </c>
      <c r="B727" s="73">
        <v>8513</v>
      </c>
      <c r="C727" s="73">
        <v>8657</v>
      </c>
      <c r="D727" s="80">
        <f t="shared" si="424"/>
        <v>-144</v>
      </c>
      <c r="E727" s="17">
        <f t="shared" si="407"/>
        <v>1.7000000000000001E-2</v>
      </c>
      <c r="F727" s="16">
        <f t="shared" si="425"/>
        <v>7.1000000000000004E-3</v>
      </c>
      <c r="G727" s="16">
        <f t="shared" si="426"/>
        <v>7.1000000000000004E-3</v>
      </c>
      <c r="H727" s="16">
        <f t="shared" si="427"/>
        <v>7.1000000000000004E-3</v>
      </c>
      <c r="I727" s="16">
        <f t="shared" si="428"/>
        <v>7.1000000000000004E-3</v>
      </c>
      <c r="J727" s="16">
        <f t="shared" si="429"/>
        <v>7.1000000000000004E-3</v>
      </c>
      <c r="K727" s="16">
        <f t="shared" si="439"/>
        <v>7.1000000000000004E-3</v>
      </c>
      <c r="L727" s="16">
        <f t="shared" si="430"/>
        <v>0.03</v>
      </c>
      <c r="M727" s="72"/>
      <c r="N727" s="72"/>
      <c r="O727" s="32">
        <f t="shared" si="440"/>
        <v>0</v>
      </c>
      <c r="P727" s="17" t="e">
        <f t="shared" si="441"/>
        <v>#DIV/0!</v>
      </c>
      <c r="Q727" s="38">
        <f t="shared" si="442"/>
        <v>0</v>
      </c>
      <c r="R727" s="17" t="e">
        <f t="shared" si="431"/>
        <v>#DIV/0!</v>
      </c>
      <c r="S727" s="97">
        <f t="shared" si="432"/>
        <v>1.7000000000000001E-2</v>
      </c>
      <c r="T727" s="96">
        <f t="shared" si="408"/>
        <v>7.0789060544369335E-3</v>
      </c>
      <c r="U727" s="96">
        <f t="shared" si="409"/>
        <v>7.0789060544369335E-3</v>
      </c>
      <c r="V727" s="96">
        <f t="shared" si="410"/>
        <v>7.0789060544369335E-3</v>
      </c>
      <c r="W727" s="96">
        <f t="shared" si="411"/>
        <v>7.0789060544369335E-3</v>
      </c>
      <c r="X727" s="96">
        <f t="shared" si="412"/>
        <v>7.0789060544369335E-3</v>
      </c>
      <c r="Y727" s="96">
        <f t="shared" si="413"/>
        <v>2.9305132404501264E-5</v>
      </c>
      <c r="Z727" s="96">
        <f t="shared" si="414"/>
        <v>2.9305132404501264E-5</v>
      </c>
      <c r="AA727" s="96">
        <f t="shared" si="415"/>
        <v>2.9305132404501264E-5</v>
      </c>
      <c r="AB727" s="96">
        <f t="shared" si="416"/>
        <v>2.5894014992617316E-5</v>
      </c>
      <c r="AC727" s="96">
        <f t="shared" si="417"/>
        <v>2.9305132404501264E-5</v>
      </c>
      <c r="AD727" s="97">
        <f t="shared" si="418"/>
        <v>7.1000000000000004E-3</v>
      </c>
      <c r="AE727" s="97">
        <f t="shared" si="419"/>
        <v>7.1000000000000004E-3</v>
      </c>
      <c r="AF727" s="97">
        <f t="shared" si="420"/>
        <v>7.1000000000000004E-3</v>
      </c>
      <c r="AG727" s="97">
        <f t="shared" si="421"/>
        <v>7.1000000000000004E-3</v>
      </c>
      <c r="AH727" s="97">
        <f t="shared" si="422"/>
        <v>7.1000000000000004E-3</v>
      </c>
      <c r="AI727" s="98">
        <f t="shared" si="433"/>
        <v>7.1000000000000004E-3</v>
      </c>
      <c r="AJ727" s="99">
        <f t="shared" si="434"/>
        <v>7.1000000000000013E-3</v>
      </c>
      <c r="AK727" s="98">
        <f t="shared" si="435"/>
        <v>0.03</v>
      </c>
      <c r="AL727" s="122">
        <f t="shared" si="438"/>
        <v>200</v>
      </c>
      <c r="AM727" s="100">
        <f t="shared" si="423"/>
        <v>1.0040916292848976E-2</v>
      </c>
      <c r="AN727" s="98">
        <f t="shared" si="436"/>
        <v>0.03</v>
      </c>
      <c r="AO727" s="101">
        <f t="shared" si="437"/>
        <v>51078</v>
      </c>
    </row>
    <row r="728" spans="1:41" ht="16.5">
      <c r="A728" s="112">
        <v>42461</v>
      </c>
      <c r="B728" s="73">
        <v>8657</v>
      </c>
      <c r="C728" s="73">
        <v>8744</v>
      </c>
      <c r="D728" s="80">
        <f t="shared" si="424"/>
        <v>-87</v>
      </c>
      <c r="E728" s="17">
        <f t="shared" si="407"/>
        <v>9.9999999999999985E-3</v>
      </c>
      <c r="F728" s="16">
        <f t="shared" si="425"/>
        <v>6.4000000000000003E-3</v>
      </c>
      <c r="G728" s="16">
        <f t="shared" si="426"/>
        <v>6.4000000000000003E-3</v>
      </c>
      <c r="H728" s="16">
        <f t="shared" si="427"/>
        <v>6.4000000000000003E-3</v>
      </c>
      <c r="I728" s="16">
        <f t="shared" si="428"/>
        <v>6.4000000000000003E-3</v>
      </c>
      <c r="J728" s="16">
        <f t="shared" si="429"/>
        <v>6.4000000000000003E-3</v>
      </c>
      <c r="K728" s="16">
        <f t="shared" si="439"/>
        <v>6.4000000000000003E-3</v>
      </c>
      <c r="L728" s="16">
        <f t="shared" si="430"/>
        <v>0.03</v>
      </c>
      <c r="M728" s="72"/>
      <c r="N728" s="72"/>
      <c r="O728" s="32">
        <f t="shared" si="440"/>
        <v>0</v>
      </c>
      <c r="P728" s="17" t="e">
        <f t="shared" si="441"/>
        <v>#DIV/0!</v>
      </c>
      <c r="Q728" s="38">
        <f t="shared" si="442"/>
        <v>0</v>
      </c>
      <c r="R728" s="17" t="e">
        <f t="shared" si="431"/>
        <v>#DIV/0!</v>
      </c>
      <c r="S728" s="97">
        <f t="shared" si="432"/>
        <v>9.9999999999999985E-3</v>
      </c>
      <c r="T728" s="96">
        <f t="shared" si="408"/>
        <v>6.4456447387626946E-3</v>
      </c>
      <c r="U728" s="96">
        <f t="shared" si="409"/>
        <v>6.4456447387626946E-3</v>
      </c>
      <c r="V728" s="96">
        <f t="shared" si="410"/>
        <v>6.4456447387626946E-3</v>
      </c>
      <c r="W728" s="96">
        <f t="shared" si="411"/>
        <v>6.4456447387626946E-3</v>
      </c>
      <c r="X728" s="96">
        <f t="shared" si="412"/>
        <v>6.4456447387626946E-3</v>
      </c>
      <c r="Y728" s="96">
        <f t="shared" si="413"/>
        <v>2.4065390963485958E-5</v>
      </c>
      <c r="Z728" s="96">
        <f t="shared" si="414"/>
        <v>2.4065390963485958E-5</v>
      </c>
      <c r="AA728" s="96">
        <f t="shared" si="415"/>
        <v>2.4065390963485958E-5</v>
      </c>
      <c r="AB728" s="96">
        <f t="shared" si="416"/>
        <v>2.1264179455336193E-5</v>
      </c>
      <c r="AC728" s="96">
        <f t="shared" si="417"/>
        <v>2.4065390963485958E-5</v>
      </c>
      <c r="AD728" s="97">
        <f t="shared" si="418"/>
        <v>6.4000000000000003E-3</v>
      </c>
      <c r="AE728" s="97">
        <f t="shared" si="419"/>
        <v>6.4000000000000003E-3</v>
      </c>
      <c r="AF728" s="97">
        <f t="shared" si="420"/>
        <v>6.4000000000000003E-3</v>
      </c>
      <c r="AG728" s="97">
        <f t="shared" si="421"/>
        <v>6.4000000000000003E-3</v>
      </c>
      <c r="AH728" s="97">
        <f t="shared" si="422"/>
        <v>6.4000000000000003E-3</v>
      </c>
      <c r="AI728" s="98">
        <f t="shared" si="433"/>
        <v>6.4000000000000003E-3</v>
      </c>
      <c r="AJ728" s="99">
        <f t="shared" si="434"/>
        <v>6.4000000000000003E-3</v>
      </c>
      <c r="AK728" s="98">
        <f t="shared" si="435"/>
        <v>0.03</v>
      </c>
      <c r="AL728" s="122">
        <f t="shared" si="438"/>
        <v>200</v>
      </c>
      <c r="AM728" s="100">
        <f t="shared" si="423"/>
        <v>9.0509667991878085E-3</v>
      </c>
      <c r="AN728" s="98">
        <f t="shared" si="436"/>
        <v>0.03</v>
      </c>
      <c r="AO728" s="101">
        <f t="shared" si="437"/>
        <v>51942</v>
      </c>
    </row>
    <row r="729" spans="1:41" ht="16.5">
      <c r="A729" s="112">
        <v>42460</v>
      </c>
      <c r="B729" s="73">
        <v>8744</v>
      </c>
      <c r="C729" s="73">
        <v>8737</v>
      </c>
      <c r="D729" s="80">
        <f t="shared" si="424"/>
        <v>7</v>
      </c>
      <c r="E729" s="17">
        <f t="shared" si="407"/>
        <v>1E-3</v>
      </c>
      <c r="F729" s="16">
        <f t="shared" si="425"/>
        <v>6.1999999999999998E-3</v>
      </c>
      <c r="G729" s="16">
        <f t="shared" si="426"/>
        <v>6.1999999999999998E-3</v>
      </c>
      <c r="H729" s="16">
        <f t="shared" si="427"/>
        <v>6.1999999999999998E-3</v>
      </c>
      <c r="I729" s="16">
        <f t="shared" si="428"/>
        <v>6.1999999999999998E-3</v>
      </c>
      <c r="J729" s="16">
        <f t="shared" si="429"/>
        <v>6.1999999999999998E-3</v>
      </c>
      <c r="K729" s="16">
        <f t="shared" si="439"/>
        <v>6.1999999999999998E-3</v>
      </c>
      <c r="L729" s="16">
        <f t="shared" si="430"/>
        <v>0.03</v>
      </c>
      <c r="M729" s="72"/>
      <c r="N729" s="72"/>
      <c r="O729" s="32">
        <f t="shared" si="440"/>
        <v>0</v>
      </c>
      <c r="P729" s="17" t="e">
        <f t="shared" si="441"/>
        <v>#DIV/0!</v>
      </c>
      <c r="Q729" s="38">
        <f t="shared" si="442"/>
        <v>0</v>
      </c>
      <c r="R729" s="17" t="e">
        <f t="shared" si="431"/>
        <v>#DIV/0!</v>
      </c>
      <c r="S729" s="97">
        <f t="shared" si="432"/>
        <v>1E-3</v>
      </c>
      <c r="T729" s="96">
        <f t="shared" si="408"/>
        <v>6.2187709986837175E-3</v>
      </c>
      <c r="U729" s="96">
        <f t="shared" si="409"/>
        <v>6.2187709986837175E-3</v>
      </c>
      <c r="V729" s="96">
        <f t="shared" si="410"/>
        <v>6.2187709986837175E-3</v>
      </c>
      <c r="W729" s="96">
        <f t="shared" si="411"/>
        <v>6.2187709986837175E-3</v>
      </c>
      <c r="X729" s="96">
        <f t="shared" si="412"/>
        <v>6.2187709986837175E-3</v>
      </c>
      <c r="Y729" s="96">
        <f t="shared" si="413"/>
        <v>2.4688861061555575E-5</v>
      </c>
      <c r="Z729" s="96">
        <f t="shared" si="414"/>
        <v>2.4688861061555575E-5</v>
      </c>
      <c r="AA729" s="96">
        <f t="shared" si="415"/>
        <v>2.4688861061555575E-5</v>
      </c>
      <c r="AB729" s="96">
        <f t="shared" si="416"/>
        <v>2.1815077633990504E-5</v>
      </c>
      <c r="AC729" s="96">
        <f t="shared" si="417"/>
        <v>2.4688861061555575E-5</v>
      </c>
      <c r="AD729" s="97">
        <f t="shared" si="418"/>
        <v>6.1999999999999998E-3</v>
      </c>
      <c r="AE729" s="97">
        <f t="shared" si="419"/>
        <v>6.1999999999999998E-3</v>
      </c>
      <c r="AF729" s="97">
        <f t="shared" si="420"/>
        <v>6.1999999999999998E-3</v>
      </c>
      <c r="AG729" s="97">
        <f t="shared" si="421"/>
        <v>6.1999999999999998E-3</v>
      </c>
      <c r="AH729" s="97">
        <f t="shared" si="422"/>
        <v>6.1999999999999998E-3</v>
      </c>
      <c r="AI729" s="98">
        <f t="shared" si="433"/>
        <v>6.1999999999999998E-3</v>
      </c>
      <c r="AJ729" s="99">
        <f t="shared" si="434"/>
        <v>6.1999999999999998E-3</v>
      </c>
      <c r="AK729" s="98">
        <f t="shared" si="435"/>
        <v>0.03</v>
      </c>
      <c r="AL729" s="122">
        <f t="shared" si="438"/>
        <v>200</v>
      </c>
      <c r="AM729" s="100">
        <f t="shared" si="423"/>
        <v>8.7681240867131891E-3</v>
      </c>
      <c r="AN729" s="98">
        <f t="shared" si="436"/>
        <v>0.03</v>
      </c>
      <c r="AO729" s="101">
        <f t="shared" si="437"/>
        <v>52464</v>
      </c>
    </row>
    <row r="730" spans="1:41" ht="16.5">
      <c r="A730" s="112">
        <v>42459</v>
      </c>
      <c r="B730" s="73">
        <v>8737</v>
      </c>
      <c r="C730" s="73">
        <v>8617</v>
      </c>
      <c r="D730" s="80">
        <f t="shared" si="424"/>
        <v>120</v>
      </c>
      <c r="E730" s="17">
        <f t="shared" si="407"/>
        <v>1.3999999999999999E-2</v>
      </c>
      <c r="F730" s="16">
        <f t="shared" si="425"/>
        <v>6.6E-3</v>
      </c>
      <c r="G730" s="16">
        <f t="shared" si="426"/>
        <v>6.6E-3</v>
      </c>
      <c r="H730" s="16">
        <f t="shared" si="427"/>
        <v>6.6E-3</v>
      </c>
      <c r="I730" s="16">
        <f t="shared" si="428"/>
        <v>6.6E-3</v>
      </c>
      <c r="J730" s="16">
        <f t="shared" si="429"/>
        <v>6.6E-3</v>
      </c>
      <c r="K730" s="16">
        <f t="shared" si="439"/>
        <v>6.6E-3</v>
      </c>
      <c r="L730" s="16">
        <f t="shared" si="430"/>
        <v>0.03</v>
      </c>
      <c r="M730" s="72"/>
      <c r="N730" s="72"/>
      <c r="O730" s="32">
        <f t="shared" si="440"/>
        <v>0</v>
      </c>
      <c r="P730" s="17" t="e">
        <f t="shared" si="441"/>
        <v>#DIV/0!</v>
      </c>
      <c r="Q730" s="38">
        <f t="shared" si="442"/>
        <v>0</v>
      </c>
      <c r="R730" s="17" t="e">
        <f t="shared" si="431"/>
        <v>#DIV/0!</v>
      </c>
      <c r="S730" s="97">
        <f t="shared" si="432"/>
        <v>1.3999999999999999E-2</v>
      </c>
      <c r="T730" s="96">
        <f t="shared" si="408"/>
        <v>6.551884041152891E-3</v>
      </c>
      <c r="U730" s="96">
        <f t="shared" si="409"/>
        <v>6.551884041152891E-3</v>
      </c>
      <c r="V730" s="96">
        <f t="shared" si="410"/>
        <v>6.551884041152891E-3</v>
      </c>
      <c r="W730" s="96">
        <f t="shared" si="411"/>
        <v>6.551884041152891E-3</v>
      </c>
      <c r="X730" s="96">
        <f t="shared" si="412"/>
        <v>6.551884041152891E-3</v>
      </c>
      <c r="Y730" s="96">
        <f t="shared" si="413"/>
        <v>2.4297293699118178E-5</v>
      </c>
      <c r="Z730" s="96">
        <f t="shared" si="414"/>
        <v>2.4297293699118178E-5</v>
      </c>
      <c r="AA730" s="96">
        <f t="shared" si="415"/>
        <v>2.4297293699118178E-5</v>
      </c>
      <c r="AB730" s="96">
        <f t="shared" si="416"/>
        <v>2.146908871254082E-5</v>
      </c>
      <c r="AC730" s="96">
        <f t="shared" si="417"/>
        <v>2.4297293699118178E-5</v>
      </c>
      <c r="AD730" s="97">
        <f t="shared" si="418"/>
        <v>6.6E-3</v>
      </c>
      <c r="AE730" s="97">
        <f t="shared" si="419"/>
        <v>6.6E-3</v>
      </c>
      <c r="AF730" s="97">
        <f t="shared" si="420"/>
        <v>6.6E-3</v>
      </c>
      <c r="AG730" s="97">
        <f t="shared" si="421"/>
        <v>6.6E-3</v>
      </c>
      <c r="AH730" s="97">
        <f t="shared" si="422"/>
        <v>6.6E-3</v>
      </c>
      <c r="AI730" s="98">
        <f t="shared" si="433"/>
        <v>6.6E-3</v>
      </c>
      <c r="AJ730" s="99">
        <f t="shared" si="434"/>
        <v>6.6E-3</v>
      </c>
      <c r="AK730" s="98">
        <f t="shared" si="435"/>
        <v>0.03</v>
      </c>
      <c r="AL730" s="122">
        <f t="shared" si="438"/>
        <v>200</v>
      </c>
      <c r="AM730" s="100">
        <f t="shared" si="423"/>
        <v>9.3338095116624279E-3</v>
      </c>
      <c r="AN730" s="98">
        <f t="shared" si="436"/>
        <v>0.03</v>
      </c>
      <c r="AO730" s="101">
        <f t="shared" si="437"/>
        <v>52422</v>
      </c>
    </row>
    <row r="731" spans="1:41" ht="16.5">
      <c r="A731" s="112">
        <v>42458</v>
      </c>
      <c r="B731" s="73">
        <v>8617</v>
      </c>
      <c r="C731" s="73">
        <v>8690</v>
      </c>
      <c r="D731" s="80">
        <f t="shared" si="424"/>
        <v>-73</v>
      </c>
      <c r="E731" s="17">
        <f t="shared" si="407"/>
        <v>9.0000000000000011E-3</v>
      </c>
      <c r="F731" s="16">
        <f t="shared" si="425"/>
        <v>6.1000000000000004E-3</v>
      </c>
      <c r="G731" s="16">
        <f t="shared" si="426"/>
        <v>6.1000000000000004E-3</v>
      </c>
      <c r="H731" s="16">
        <f t="shared" si="427"/>
        <v>6.1000000000000004E-3</v>
      </c>
      <c r="I731" s="16">
        <f t="shared" si="428"/>
        <v>6.1000000000000004E-3</v>
      </c>
      <c r="J731" s="16">
        <f t="shared" si="429"/>
        <v>6.1000000000000004E-3</v>
      </c>
      <c r="K731" s="16">
        <f t="shared" si="439"/>
        <v>6.1000000000000004E-3</v>
      </c>
      <c r="L731" s="16">
        <f t="shared" si="430"/>
        <v>0.03</v>
      </c>
      <c r="M731" s="72"/>
      <c r="N731" s="72"/>
      <c r="O731" s="32">
        <f t="shared" si="440"/>
        <v>0</v>
      </c>
      <c r="P731" s="17" t="e">
        <f t="shared" si="441"/>
        <v>#DIV/0!</v>
      </c>
      <c r="Q731" s="38">
        <f t="shared" si="442"/>
        <v>0</v>
      </c>
      <c r="R731" s="17" t="e">
        <f t="shared" si="431"/>
        <v>#DIV/0!</v>
      </c>
      <c r="S731" s="97">
        <f t="shared" si="432"/>
        <v>9.0000000000000011E-3</v>
      </c>
      <c r="T731" s="96">
        <f t="shared" si="408"/>
        <v>6.0764723842052027E-3</v>
      </c>
      <c r="U731" s="96">
        <f t="shared" si="409"/>
        <v>6.0764723842052027E-3</v>
      </c>
      <c r="V731" s="96">
        <f t="shared" si="410"/>
        <v>6.0764723842052027E-3</v>
      </c>
      <c r="W731" s="96">
        <f t="shared" si="411"/>
        <v>6.0764723842052027E-3</v>
      </c>
      <c r="X731" s="96">
        <f t="shared" si="412"/>
        <v>6.0764723842052027E-3</v>
      </c>
      <c r="Y731" s="96">
        <f t="shared" si="413"/>
        <v>2.1840804581300436E-5</v>
      </c>
      <c r="Z731" s="96">
        <f t="shared" si="414"/>
        <v>2.1840804581300436E-5</v>
      </c>
      <c r="AA731" s="96">
        <f t="shared" si="415"/>
        <v>2.1840804581300436E-5</v>
      </c>
      <c r="AB731" s="96">
        <f t="shared" si="416"/>
        <v>1.9298534928037064E-5</v>
      </c>
      <c r="AC731" s="96">
        <f t="shared" si="417"/>
        <v>2.1840804581300436E-5</v>
      </c>
      <c r="AD731" s="97">
        <f t="shared" si="418"/>
        <v>6.1000000000000004E-3</v>
      </c>
      <c r="AE731" s="97">
        <f t="shared" si="419"/>
        <v>6.1000000000000004E-3</v>
      </c>
      <c r="AF731" s="97">
        <f t="shared" si="420"/>
        <v>6.1000000000000004E-3</v>
      </c>
      <c r="AG731" s="97">
        <f t="shared" si="421"/>
        <v>6.1000000000000004E-3</v>
      </c>
      <c r="AH731" s="97">
        <f t="shared" si="422"/>
        <v>6.1000000000000004E-3</v>
      </c>
      <c r="AI731" s="98">
        <f t="shared" si="433"/>
        <v>6.1000000000000004E-3</v>
      </c>
      <c r="AJ731" s="99">
        <f t="shared" si="434"/>
        <v>6.1000000000000013E-3</v>
      </c>
      <c r="AK731" s="98">
        <f t="shared" si="435"/>
        <v>0.03</v>
      </c>
      <c r="AL731" s="122">
        <f t="shared" si="438"/>
        <v>200</v>
      </c>
      <c r="AM731" s="100">
        <f t="shared" si="423"/>
        <v>8.6267027304758812E-3</v>
      </c>
      <c r="AN731" s="98">
        <f t="shared" si="436"/>
        <v>0.03</v>
      </c>
      <c r="AO731" s="101">
        <f t="shared" si="437"/>
        <v>51702</v>
      </c>
    </row>
    <row r="732" spans="1:41" ht="16.5">
      <c r="A732" s="112">
        <v>42457</v>
      </c>
      <c r="B732" s="73">
        <v>8690</v>
      </c>
      <c r="C732" s="73">
        <v>8704</v>
      </c>
      <c r="D732" s="80">
        <f t="shared" si="424"/>
        <v>-14</v>
      </c>
      <c r="E732" s="17">
        <f t="shared" si="407"/>
        <v>2E-3</v>
      </c>
      <c r="F732" s="16">
        <f t="shared" si="425"/>
        <v>5.8999999999999999E-3</v>
      </c>
      <c r="G732" s="16">
        <f t="shared" si="426"/>
        <v>5.8999999999999999E-3</v>
      </c>
      <c r="H732" s="16">
        <f t="shared" si="427"/>
        <v>5.8999999999999999E-3</v>
      </c>
      <c r="I732" s="16">
        <f t="shared" si="428"/>
        <v>5.8999999999999999E-3</v>
      </c>
      <c r="J732" s="16">
        <f t="shared" si="429"/>
        <v>5.8999999999999999E-3</v>
      </c>
      <c r="K732" s="16">
        <f t="shared" si="439"/>
        <v>5.8999999999999999E-3</v>
      </c>
      <c r="L732" s="16">
        <f t="shared" si="430"/>
        <v>0.03</v>
      </c>
      <c r="M732" s="72"/>
      <c r="N732" s="72"/>
      <c r="O732" s="32">
        <f t="shared" si="440"/>
        <v>0</v>
      </c>
      <c r="P732" s="17" t="e">
        <f t="shared" si="441"/>
        <v>#DIV/0!</v>
      </c>
      <c r="Q732" s="38">
        <f t="shared" si="442"/>
        <v>0</v>
      </c>
      <c r="R732" s="17" t="e">
        <f t="shared" si="431"/>
        <v>#DIV/0!</v>
      </c>
      <c r="S732" s="97">
        <f t="shared" si="432"/>
        <v>2E-3</v>
      </c>
      <c r="T732" s="96">
        <f t="shared" si="408"/>
        <v>5.8898642385161728E-3</v>
      </c>
      <c r="U732" s="96">
        <f t="shared" si="409"/>
        <v>5.8898642385161728E-3</v>
      </c>
      <c r="V732" s="96">
        <f t="shared" si="410"/>
        <v>5.8898642385161728E-3</v>
      </c>
      <c r="W732" s="96">
        <f t="shared" si="411"/>
        <v>5.8898642385161728E-3</v>
      </c>
      <c r="X732" s="96">
        <f t="shared" si="412"/>
        <v>5.8898642385161728E-3</v>
      </c>
      <c r="Y732" s="96">
        <f t="shared" si="413"/>
        <v>2.2617476504264683E-5</v>
      </c>
      <c r="Z732" s="96">
        <f t="shared" si="414"/>
        <v>2.2617476504264683E-5</v>
      </c>
      <c r="AA732" s="96">
        <f t="shared" si="415"/>
        <v>2.2617476504264683E-5</v>
      </c>
      <c r="AB732" s="96">
        <f t="shared" si="416"/>
        <v>1.9984802239168275E-5</v>
      </c>
      <c r="AC732" s="96">
        <f t="shared" si="417"/>
        <v>2.2617476504264683E-5</v>
      </c>
      <c r="AD732" s="97">
        <f t="shared" si="418"/>
        <v>5.8999999999999999E-3</v>
      </c>
      <c r="AE732" s="97">
        <f t="shared" si="419"/>
        <v>5.8999999999999999E-3</v>
      </c>
      <c r="AF732" s="97">
        <f t="shared" si="420"/>
        <v>5.8999999999999999E-3</v>
      </c>
      <c r="AG732" s="97">
        <f t="shared" si="421"/>
        <v>5.8999999999999999E-3</v>
      </c>
      <c r="AH732" s="97">
        <f t="shared" si="422"/>
        <v>5.8999999999999999E-3</v>
      </c>
      <c r="AI732" s="98">
        <f t="shared" si="433"/>
        <v>5.8999999999999999E-3</v>
      </c>
      <c r="AJ732" s="99">
        <f t="shared" si="434"/>
        <v>5.9000000000000007E-3</v>
      </c>
      <c r="AK732" s="98">
        <f t="shared" si="435"/>
        <v>0.03</v>
      </c>
      <c r="AL732" s="122">
        <f t="shared" si="438"/>
        <v>200</v>
      </c>
      <c r="AM732" s="100">
        <f t="shared" si="423"/>
        <v>8.3438600180012618E-3</v>
      </c>
      <c r="AN732" s="98">
        <f t="shared" si="436"/>
        <v>0.03</v>
      </c>
      <c r="AO732" s="101">
        <f t="shared" si="437"/>
        <v>52140</v>
      </c>
    </row>
    <row r="733" spans="1:41" ht="16.5">
      <c r="A733" s="112">
        <v>42454</v>
      </c>
      <c r="B733" s="73">
        <v>8704</v>
      </c>
      <c r="C733" s="73">
        <v>8743</v>
      </c>
      <c r="D733" s="80">
        <f t="shared" si="424"/>
        <v>-39</v>
      </c>
      <c r="E733" s="17">
        <f t="shared" si="407"/>
        <v>5.0000000000000001E-3</v>
      </c>
      <c r="F733" s="16">
        <f t="shared" si="425"/>
        <v>6.1000000000000004E-3</v>
      </c>
      <c r="G733" s="16">
        <f t="shared" si="426"/>
        <v>6.1000000000000004E-3</v>
      </c>
      <c r="H733" s="16">
        <f t="shared" si="427"/>
        <v>6.1000000000000004E-3</v>
      </c>
      <c r="I733" s="16">
        <f t="shared" si="428"/>
        <v>6.1000000000000004E-3</v>
      </c>
      <c r="J733" s="16">
        <f t="shared" si="429"/>
        <v>6.1000000000000004E-3</v>
      </c>
      <c r="K733" s="16">
        <f t="shared" si="439"/>
        <v>6.1000000000000004E-3</v>
      </c>
      <c r="L733" s="16">
        <f t="shared" si="430"/>
        <v>0.03</v>
      </c>
      <c r="M733" s="72"/>
      <c r="N733" s="72"/>
      <c r="O733" s="32">
        <f t="shared" si="440"/>
        <v>0</v>
      </c>
      <c r="P733" s="17" t="e">
        <f t="shared" si="441"/>
        <v>#DIV/0!</v>
      </c>
      <c r="Q733" s="38">
        <f t="shared" si="442"/>
        <v>0</v>
      </c>
      <c r="R733" s="17" t="e">
        <f t="shared" si="431"/>
        <v>#DIV/0!</v>
      </c>
      <c r="S733" s="97">
        <f t="shared" si="432"/>
        <v>5.0000000000000001E-3</v>
      </c>
      <c r="T733" s="96">
        <f t="shared" si="408"/>
        <v>6.1381534452299713E-3</v>
      </c>
      <c r="U733" s="96">
        <f t="shared" si="409"/>
        <v>6.1381534452299713E-3</v>
      </c>
      <c r="V733" s="96">
        <f t="shared" si="410"/>
        <v>6.1381534452299713E-3</v>
      </c>
      <c r="W733" s="96">
        <f t="shared" si="411"/>
        <v>6.1381534452299713E-3</v>
      </c>
      <c r="X733" s="96">
        <f t="shared" si="412"/>
        <v>6.1381534452299713E-3</v>
      </c>
      <c r="Y733" s="96">
        <f t="shared" si="413"/>
        <v>2.2968103902221876E-5</v>
      </c>
      <c r="Z733" s="96">
        <f t="shared" si="414"/>
        <v>2.2968103902221876E-5</v>
      </c>
      <c r="AA733" s="96">
        <f t="shared" si="415"/>
        <v>2.2968103902221876E-5</v>
      </c>
      <c r="AB733" s="96">
        <f t="shared" si="416"/>
        <v>2.0294616608003249E-5</v>
      </c>
      <c r="AC733" s="96">
        <f t="shared" si="417"/>
        <v>2.2968103902221876E-5</v>
      </c>
      <c r="AD733" s="97">
        <f t="shared" si="418"/>
        <v>6.1000000000000004E-3</v>
      </c>
      <c r="AE733" s="97">
        <f t="shared" si="419"/>
        <v>6.1000000000000004E-3</v>
      </c>
      <c r="AF733" s="97">
        <f t="shared" si="420"/>
        <v>6.1000000000000004E-3</v>
      </c>
      <c r="AG733" s="97">
        <f t="shared" si="421"/>
        <v>6.1000000000000004E-3</v>
      </c>
      <c r="AH733" s="97">
        <f t="shared" si="422"/>
        <v>6.1000000000000004E-3</v>
      </c>
      <c r="AI733" s="98">
        <f t="shared" si="433"/>
        <v>6.1000000000000004E-3</v>
      </c>
      <c r="AJ733" s="99">
        <f t="shared" si="434"/>
        <v>6.1000000000000013E-3</v>
      </c>
      <c r="AK733" s="98">
        <f t="shared" si="435"/>
        <v>0.03</v>
      </c>
      <c r="AL733" s="122">
        <f t="shared" si="438"/>
        <v>200</v>
      </c>
      <c r="AM733" s="100">
        <f t="shared" si="423"/>
        <v>8.6267027304758812E-3</v>
      </c>
      <c r="AN733" s="98">
        <f t="shared" si="436"/>
        <v>0.03</v>
      </c>
      <c r="AO733" s="101">
        <f t="shared" si="437"/>
        <v>52224</v>
      </c>
    </row>
    <row r="734" spans="1:41" ht="16.5">
      <c r="A734" s="112">
        <v>42453</v>
      </c>
      <c r="B734" s="73">
        <v>8743</v>
      </c>
      <c r="C734" s="73">
        <v>8766</v>
      </c>
      <c r="D734" s="80">
        <f t="shared" si="424"/>
        <v>-23</v>
      </c>
      <c r="E734" s="17">
        <f t="shared" si="407"/>
        <v>3.0000000000000001E-3</v>
      </c>
      <c r="F734" s="16">
        <f t="shared" si="425"/>
        <v>6.1999999999999998E-3</v>
      </c>
      <c r="G734" s="16">
        <f t="shared" si="426"/>
        <v>6.1999999999999998E-3</v>
      </c>
      <c r="H734" s="16">
        <f t="shared" si="427"/>
        <v>6.1999999999999998E-3</v>
      </c>
      <c r="I734" s="16">
        <f t="shared" si="428"/>
        <v>6.1999999999999998E-3</v>
      </c>
      <c r="J734" s="16">
        <f t="shared" si="429"/>
        <v>6.1999999999999998E-3</v>
      </c>
      <c r="K734" s="16">
        <f t="shared" si="439"/>
        <v>6.1999999999999998E-3</v>
      </c>
      <c r="L734" s="16">
        <f t="shared" si="430"/>
        <v>0.03</v>
      </c>
      <c r="M734" s="72"/>
      <c r="N734" s="72"/>
      <c r="O734" s="32">
        <f t="shared" si="440"/>
        <v>0</v>
      </c>
      <c r="P734" s="17" t="e">
        <f t="shared" si="441"/>
        <v>#DIV/0!</v>
      </c>
      <c r="Q734" s="38">
        <f t="shared" si="442"/>
        <v>0</v>
      </c>
      <c r="R734" s="17" t="e">
        <f t="shared" si="431"/>
        <v>#DIV/0!</v>
      </c>
      <c r="S734" s="97">
        <f t="shared" si="432"/>
        <v>3.0000000000000001E-3</v>
      </c>
      <c r="T734" s="96">
        <f t="shared" si="408"/>
        <v>6.2108015374786937E-3</v>
      </c>
      <c r="U734" s="96">
        <f t="shared" si="409"/>
        <v>6.2108015374786937E-3</v>
      </c>
      <c r="V734" s="96">
        <f t="shared" si="410"/>
        <v>6.2108015374786937E-3</v>
      </c>
      <c r="W734" s="96">
        <f t="shared" si="411"/>
        <v>6.2108015374786937E-3</v>
      </c>
      <c r="X734" s="96">
        <f t="shared" si="412"/>
        <v>6.2108015374786937E-3</v>
      </c>
      <c r="Y734" s="96">
        <f t="shared" si="413"/>
        <v>2.434057604301301E-5</v>
      </c>
      <c r="Z734" s="96">
        <f t="shared" si="414"/>
        <v>2.434057604301301E-5</v>
      </c>
      <c r="AA734" s="96">
        <f t="shared" si="415"/>
        <v>2.434057604301301E-5</v>
      </c>
      <c r="AB734" s="96">
        <f t="shared" si="416"/>
        <v>2.1507332991606297E-5</v>
      </c>
      <c r="AC734" s="96">
        <f t="shared" si="417"/>
        <v>2.434057604301301E-5</v>
      </c>
      <c r="AD734" s="97">
        <f t="shared" si="418"/>
        <v>6.1999999999999998E-3</v>
      </c>
      <c r="AE734" s="97">
        <f t="shared" si="419"/>
        <v>6.1999999999999998E-3</v>
      </c>
      <c r="AF734" s="97">
        <f t="shared" si="420"/>
        <v>6.1999999999999998E-3</v>
      </c>
      <c r="AG734" s="97">
        <f t="shared" si="421"/>
        <v>6.1999999999999998E-3</v>
      </c>
      <c r="AH734" s="97">
        <f t="shared" si="422"/>
        <v>6.1999999999999998E-3</v>
      </c>
      <c r="AI734" s="98">
        <f t="shared" si="433"/>
        <v>6.1999999999999998E-3</v>
      </c>
      <c r="AJ734" s="99">
        <f t="shared" si="434"/>
        <v>6.1999999999999998E-3</v>
      </c>
      <c r="AK734" s="98">
        <f t="shared" si="435"/>
        <v>0.03</v>
      </c>
      <c r="AL734" s="122">
        <f t="shared" si="438"/>
        <v>200</v>
      </c>
      <c r="AM734" s="100">
        <f t="shared" si="423"/>
        <v>8.7681240867131891E-3</v>
      </c>
      <c r="AN734" s="98">
        <f t="shared" si="436"/>
        <v>0.03</v>
      </c>
      <c r="AO734" s="101">
        <f t="shared" si="437"/>
        <v>52458</v>
      </c>
    </row>
    <row r="735" spans="1:41" ht="16.5">
      <c r="A735" s="112">
        <v>42452</v>
      </c>
      <c r="B735" s="73">
        <v>8766</v>
      </c>
      <c r="C735" s="73">
        <v>8785</v>
      </c>
      <c r="D735" s="80">
        <f t="shared" si="424"/>
        <v>-19</v>
      </c>
      <c r="E735" s="17">
        <f t="shared" si="407"/>
        <v>3.0000000000000001E-3</v>
      </c>
      <c r="F735" s="16">
        <f t="shared" si="425"/>
        <v>6.4000000000000003E-3</v>
      </c>
      <c r="G735" s="16">
        <f t="shared" si="426"/>
        <v>6.4000000000000003E-3</v>
      </c>
      <c r="H735" s="16">
        <f t="shared" si="427"/>
        <v>6.4000000000000003E-3</v>
      </c>
      <c r="I735" s="16">
        <f t="shared" si="428"/>
        <v>6.4000000000000003E-3</v>
      </c>
      <c r="J735" s="16">
        <f t="shared" si="429"/>
        <v>6.4000000000000003E-3</v>
      </c>
      <c r="K735" s="16">
        <f t="shared" si="439"/>
        <v>6.4000000000000003E-3</v>
      </c>
      <c r="L735" s="16">
        <f t="shared" si="430"/>
        <v>0.03</v>
      </c>
      <c r="M735" s="72"/>
      <c r="N735" s="72"/>
      <c r="O735" s="32">
        <f t="shared" si="440"/>
        <v>0</v>
      </c>
      <c r="P735" s="17" t="e">
        <f t="shared" si="441"/>
        <v>#DIV/0!</v>
      </c>
      <c r="Q735" s="38">
        <f t="shared" si="442"/>
        <v>0</v>
      </c>
      <c r="R735" s="17" t="e">
        <f t="shared" si="431"/>
        <v>#DIV/0!</v>
      </c>
      <c r="S735" s="97">
        <f t="shared" si="432"/>
        <v>3.0000000000000001E-3</v>
      </c>
      <c r="T735" s="96">
        <f t="shared" si="408"/>
        <v>6.4157463164666948E-3</v>
      </c>
      <c r="U735" s="96">
        <f t="shared" si="409"/>
        <v>6.4157463164666948E-3</v>
      </c>
      <c r="V735" s="96">
        <f t="shared" si="410"/>
        <v>6.4157463164666948E-3</v>
      </c>
      <c r="W735" s="96">
        <f t="shared" si="411"/>
        <v>6.4157463164666948E-3</v>
      </c>
      <c r="X735" s="96">
        <f t="shared" si="412"/>
        <v>6.4157463164666948E-3</v>
      </c>
      <c r="Y735" s="96">
        <f t="shared" si="413"/>
        <v>2.5149507094793259E-5</v>
      </c>
      <c r="Z735" s="96">
        <f t="shared" si="414"/>
        <v>2.5149507094793259E-5</v>
      </c>
      <c r="AA735" s="96">
        <f t="shared" si="415"/>
        <v>2.5149507094793259E-5</v>
      </c>
      <c r="AB735" s="96">
        <f t="shared" si="416"/>
        <v>2.2222104468959323E-5</v>
      </c>
      <c r="AC735" s="96">
        <f t="shared" si="417"/>
        <v>2.5149507094793259E-5</v>
      </c>
      <c r="AD735" s="97">
        <f t="shared" si="418"/>
        <v>6.4000000000000003E-3</v>
      </c>
      <c r="AE735" s="97">
        <f t="shared" si="419"/>
        <v>6.4000000000000003E-3</v>
      </c>
      <c r="AF735" s="97">
        <f t="shared" si="420"/>
        <v>6.4000000000000003E-3</v>
      </c>
      <c r="AG735" s="97">
        <f t="shared" si="421"/>
        <v>6.4000000000000003E-3</v>
      </c>
      <c r="AH735" s="97">
        <f t="shared" si="422"/>
        <v>6.4000000000000003E-3</v>
      </c>
      <c r="AI735" s="98">
        <f t="shared" si="433"/>
        <v>6.4000000000000003E-3</v>
      </c>
      <c r="AJ735" s="99">
        <f t="shared" si="434"/>
        <v>6.4000000000000003E-3</v>
      </c>
      <c r="AK735" s="98">
        <f t="shared" si="435"/>
        <v>0.03</v>
      </c>
      <c r="AL735" s="122">
        <f t="shared" si="438"/>
        <v>200</v>
      </c>
      <c r="AM735" s="100">
        <f t="shared" si="423"/>
        <v>9.0509667991878085E-3</v>
      </c>
      <c r="AN735" s="98">
        <f t="shared" si="436"/>
        <v>0.03</v>
      </c>
      <c r="AO735" s="101">
        <f t="shared" si="437"/>
        <v>52596</v>
      </c>
    </row>
    <row r="736" spans="1:41" ht="16.5">
      <c r="A736" s="112">
        <v>42451</v>
      </c>
      <c r="B736" s="73">
        <v>8785</v>
      </c>
      <c r="C736" s="73">
        <v>8812</v>
      </c>
      <c r="D736" s="80">
        <f t="shared" si="424"/>
        <v>-27</v>
      </c>
      <c r="E736" s="17">
        <f t="shared" si="407"/>
        <v>4.0000000000000001E-3</v>
      </c>
      <c r="F736" s="16">
        <f t="shared" si="425"/>
        <v>6.6E-3</v>
      </c>
      <c r="G736" s="16">
        <f t="shared" si="426"/>
        <v>6.6E-3</v>
      </c>
      <c r="H736" s="16">
        <f t="shared" si="427"/>
        <v>6.6E-3</v>
      </c>
      <c r="I736" s="16">
        <f t="shared" si="428"/>
        <v>6.6E-3</v>
      </c>
      <c r="J736" s="16">
        <f t="shared" si="429"/>
        <v>6.6E-3</v>
      </c>
      <c r="K736" s="16">
        <f t="shared" si="439"/>
        <v>6.6E-3</v>
      </c>
      <c r="L736" s="16">
        <f t="shared" si="430"/>
        <v>0.03</v>
      </c>
      <c r="M736" s="72"/>
      <c r="N736" s="72"/>
      <c r="O736" s="32">
        <f t="shared" si="440"/>
        <v>0</v>
      </c>
      <c r="P736" s="17" t="e">
        <f t="shared" si="441"/>
        <v>#DIV/0!</v>
      </c>
      <c r="Q736" s="38">
        <f t="shared" si="442"/>
        <v>0</v>
      </c>
      <c r="R736" s="17" t="e">
        <f t="shared" si="431"/>
        <v>#DIV/0!</v>
      </c>
      <c r="S736" s="97">
        <f t="shared" si="432"/>
        <v>4.0000000000000001E-3</v>
      </c>
      <c r="T736" s="96">
        <f t="shared" si="408"/>
        <v>6.6337726770922282E-3</v>
      </c>
      <c r="U736" s="96">
        <f t="shared" si="409"/>
        <v>6.6337726770922282E-3</v>
      </c>
      <c r="V736" s="96">
        <f t="shared" si="410"/>
        <v>6.6337726770922282E-3</v>
      </c>
      <c r="W736" s="96">
        <f t="shared" si="411"/>
        <v>6.6337726770922282E-3</v>
      </c>
      <c r="X736" s="96">
        <f t="shared" si="412"/>
        <v>6.6337726770922282E-3</v>
      </c>
      <c r="Y736" s="96">
        <f t="shared" si="413"/>
        <v>2.5911966875176958E-5</v>
      </c>
      <c r="Z736" s="96">
        <f t="shared" si="414"/>
        <v>2.5911966875176958E-5</v>
      </c>
      <c r="AA736" s="96">
        <f t="shared" si="415"/>
        <v>2.5911966875176958E-5</v>
      </c>
      <c r="AB736" s="96">
        <f t="shared" si="416"/>
        <v>2.2895813930906357E-5</v>
      </c>
      <c r="AC736" s="96">
        <f t="shared" si="417"/>
        <v>2.5911966875176958E-5</v>
      </c>
      <c r="AD736" s="97">
        <f t="shared" si="418"/>
        <v>6.6E-3</v>
      </c>
      <c r="AE736" s="97">
        <f t="shared" si="419"/>
        <v>6.6E-3</v>
      </c>
      <c r="AF736" s="97">
        <f t="shared" si="420"/>
        <v>6.6E-3</v>
      </c>
      <c r="AG736" s="97">
        <f t="shared" si="421"/>
        <v>6.6E-3</v>
      </c>
      <c r="AH736" s="97">
        <f t="shared" si="422"/>
        <v>6.6E-3</v>
      </c>
      <c r="AI736" s="98">
        <f t="shared" si="433"/>
        <v>6.6E-3</v>
      </c>
      <c r="AJ736" s="99">
        <f t="shared" si="434"/>
        <v>6.6E-3</v>
      </c>
      <c r="AK736" s="98">
        <f t="shared" si="435"/>
        <v>0.03</v>
      </c>
      <c r="AL736" s="122">
        <f t="shared" si="438"/>
        <v>200</v>
      </c>
      <c r="AM736" s="100">
        <f t="shared" si="423"/>
        <v>9.3338095116624279E-3</v>
      </c>
      <c r="AN736" s="98">
        <f t="shared" si="436"/>
        <v>0.03</v>
      </c>
      <c r="AO736" s="101">
        <f t="shared" si="437"/>
        <v>52710</v>
      </c>
    </row>
    <row r="737" spans="1:41" ht="16.5">
      <c r="A737" s="112">
        <v>42450</v>
      </c>
      <c r="B737" s="73">
        <v>8812</v>
      </c>
      <c r="C737" s="73">
        <v>8810</v>
      </c>
      <c r="D737" s="80">
        <f t="shared" si="424"/>
        <v>2</v>
      </c>
      <c r="E737" s="17">
        <f t="shared" si="407"/>
        <v>1E-3</v>
      </c>
      <c r="F737" s="16">
        <f t="shared" si="425"/>
        <v>6.7999999999999996E-3</v>
      </c>
      <c r="G737" s="16">
        <f t="shared" si="426"/>
        <v>6.7999999999999996E-3</v>
      </c>
      <c r="H737" s="16">
        <f t="shared" si="427"/>
        <v>6.7999999999999996E-3</v>
      </c>
      <c r="I737" s="16">
        <f t="shared" si="428"/>
        <v>6.7999999999999996E-3</v>
      </c>
      <c r="J737" s="16">
        <f t="shared" si="429"/>
        <v>6.7999999999999996E-3</v>
      </c>
      <c r="K737" s="16">
        <f t="shared" si="439"/>
        <v>6.7999999999999988E-3</v>
      </c>
      <c r="L737" s="16">
        <f t="shared" si="430"/>
        <v>0.03</v>
      </c>
      <c r="M737" s="72"/>
      <c r="N737" s="72"/>
      <c r="O737" s="32">
        <f t="shared" si="440"/>
        <v>0</v>
      </c>
      <c r="P737" s="17" t="e">
        <f t="shared" si="441"/>
        <v>#DIV/0!</v>
      </c>
      <c r="Q737" s="38">
        <f t="shared" si="442"/>
        <v>0</v>
      </c>
      <c r="R737" s="17" t="e">
        <f t="shared" si="431"/>
        <v>#DIV/0!</v>
      </c>
      <c r="S737" s="97">
        <f t="shared" si="432"/>
        <v>1E-3</v>
      </c>
      <c r="T737" s="96">
        <f t="shared" si="408"/>
        <v>6.8018858266938598E-3</v>
      </c>
      <c r="U737" s="96">
        <f t="shared" si="409"/>
        <v>6.8018858266938598E-3</v>
      </c>
      <c r="V737" s="96">
        <f t="shared" si="410"/>
        <v>6.8018858266938598E-3</v>
      </c>
      <c r="W737" s="96">
        <f t="shared" si="411"/>
        <v>6.8018858266938598E-3</v>
      </c>
      <c r="X737" s="96">
        <f t="shared" si="412"/>
        <v>6.8018858266938598E-3</v>
      </c>
      <c r="Y737" s="96">
        <f t="shared" si="413"/>
        <v>2.7064822365986473E-5</v>
      </c>
      <c r="Z737" s="96">
        <f t="shared" si="414"/>
        <v>2.7064822365986473E-5</v>
      </c>
      <c r="AA737" s="96">
        <f t="shared" si="415"/>
        <v>2.7064822365986473E-5</v>
      </c>
      <c r="AB737" s="96">
        <f t="shared" si="416"/>
        <v>2.3914477042585642E-5</v>
      </c>
      <c r="AC737" s="96">
        <f t="shared" si="417"/>
        <v>2.7064822365986473E-5</v>
      </c>
      <c r="AD737" s="97">
        <f t="shared" si="418"/>
        <v>6.7999999999999996E-3</v>
      </c>
      <c r="AE737" s="97">
        <f t="shared" si="419"/>
        <v>6.7999999999999996E-3</v>
      </c>
      <c r="AF737" s="97">
        <f t="shared" si="420"/>
        <v>6.7999999999999996E-3</v>
      </c>
      <c r="AG737" s="97">
        <f t="shared" si="421"/>
        <v>6.7999999999999996E-3</v>
      </c>
      <c r="AH737" s="97">
        <f t="shared" si="422"/>
        <v>6.7999999999999996E-3</v>
      </c>
      <c r="AI737" s="98">
        <f t="shared" si="433"/>
        <v>6.7999999999999988E-3</v>
      </c>
      <c r="AJ737" s="99">
        <f t="shared" si="434"/>
        <v>6.8000000000000005E-3</v>
      </c>
      <c r="AK737" s="98">
        <f t="shared" si="435"/>
        <v>0.03</v>
      </c>
      <c r="AL737" s="122">
        <f t="shared" si="438"/>
        <v>200</v>
      </c>
      <c r="AM737" s="100">
        <f t="shared" si="423"/>
        <v>9.6166522241370456E-3</v>
      </c>
      <c r="AN737" s="98">
        <f t="shared" si="436"/>
        <v>0.03</v>
      </c>
      <c r="AO737" s="101">
        <f t="shared" si="437"/>
        <v>52872</v>
      </c>
    </row>
    <row r="738" spans="1:41" ht="16.5">
      <c r="A738" s="112">
        <v>42447</v>
      </c>
      <c r="B738" s="73">
        <v>8810</v>
      </c>
      <c r="C738" s="73">
        <v>8734</v>
      </c>
      <c r="D738" s="80">
        <f t="shared" si="424"/>
        <v>76</v>
      </c>
      <c r="E738" s="17">
        <f t="shared" si="407"/>
        <v>9.0000000000000011E-3</v>
      </c>
      <c r="F738" s="16">
        <f t="shared" si="425"/>
        <v>7.1999999999999998E-3</v>
      </c>
      <c r="G738" s="16">
        <f t="shared" si="426"/>
        <v>7.1999999999999998E-3</v>
      </c>
      <c r="H738" s="16">
        <f t="shared" si="427"/>
        <v>7.1999999999999998E-3</v>
      </c>
      <c r="I738" s="16">
        <f t="shared" si="428"/>
        <v>7.1999999999999998E-3</v>
      </c>
      <c r="J738" s="16">
        <f t="shared" si="429"/>
        <v>7.1999999999999998E-3</v>
      </c>
      <c r="K738" s="16">
        <f t="shared" si="439"/>
        <v>7.1999999999999998E-3</v>
      </c>
      <c r="L738" s="16">
        <f t="shared" si="430"/>
        <v>0.03</v>
      </c>
      <c r="M738" s="72"/>
      <c r="N738" s="72"/>
      <c r="O738" s="32">
        <f t="shared" si="440"/>
        <v>0</v>
      </c>
      <c r="P738" s="17" t="e">
        <f t="shared" si="441"/>
        <v>#DIV/0!</v>
      </c>
      <c r="Q738" s="38">
        <f t="shared" si="442"/>
        <v>0</v>
      </c>
      <c r="R738" s="17" t="e">
        <f t="shared" si="431"/>
        <v>#DIV/0!</v>
      </c>
      <c r="S738" s="97">
        <f t="shared" si="432"/>
        <v>9.0000000000000011E-3</v>
      </c>
      <c r="T738" s="96">
        <f t="shared" si="408"/>
        <v>7.1722189645679361E-3</v>
      </c>
      <c r="U738" s="96">
        <f t="shared" si="409"/>
        <v>7.1722189645679361E-3</v>
      </c>
      <c r="V738" s="96">
        <f t="shared" si="410"/>
        <v>7.1722189645679361E-3</v>
      </c>
      <c r="W738" s="96">
        <f t="shared" si="411"/>
        <v>7.1722189645679361E-3</v>
      </c>
      <c r="X738" s="96">
        <f t="shared" si="412"/>
        <v>7.1722189645679361E-3</v>
      </c>
      <c r="Y738" s="96">
        <f t="shared" si="413"/>
        <v>2.6360686328927815E-5</v>
      </c>
      <c r="Z738" s="96">
        <f t="shared" si="414"/>
        <v>2.6360686328927815E-5</v>
      </c>
      <c r="AA738" s="96">
        <f t="shared" si="415"/>
        <v>2.6360686328927815E-5</v>
      </c>
      <c r="AB738" s="96">
        <f t="shared" si="416"/>
        <v>2.3292302440240613E-5</v>
      </c>
      <c r="AC738" s="96">
        <f t="shared" si="417"/>
        <v>2.6360686328927815E-5</v>
      </c>
      <c r="AD738" s="97">
        <f t="shared" si="418"/>
        <v>7.1999999999999998E-3</v>
      </c>
      <c r="AE738" s="97">
        <f t="shared" si="419"/>
        <v>7.1999999999999998E-3</v>
      </c>
      <c r="AF738" s="97">
        <f t="shared" si="420"/>
        <v>7.1999999999999998E-3</v>
      </c>
      <c r="AG738" s="97">
        <f t="shared" si="421"/>
        <v>7.1999999999999998E-3</v>
      </c>
      <c r="AH738" s="97">
        <f t="shared" si="422"/>
        <v>7.1999999999999998E-3</v>
      </c>
      <c r="AI738" s="98">
        <f t="shared" si="433"/>
        <v>7.1999999999999998E-3</v>
      </c>
      <c r="AJ738" s="99">
        <f t="shared" si="434"/>
        <v>7.2000000000000007E-3</v>
      </c>
      <c r="AK738" s="98">
        <f t="shared" si="435"/>
        <v>0.03</v>
      </c>
      <c r="AL738" s="122">
        <f t="shared" si="438"/>
        <v>200</v>
      </c>
      <c r="AM738" s="100">
        <f t="shared" si="423"/>
        <v>1.0182337649086284E-2</v>
      </c>
      <c r="AN738" s="98">
        <f t="shared" si="436"/>
        <v>0.03</v>
      </c>
      <c r="AO738" s="101">
        <f t="shared" si="437"/>
        <v>52860</v>
      </c>
    </row>
    <row r="739" spans="1:41" ht="16.5">
      <c r="A739" s="112">
        <v>42446</v>
      </c>
      <c r="B739" s="73">
        <v>8734</v>
      </c>
      <c r="C739" s="73">
        <v>8699</v>
      </c>
      <c r="D739" s="80">
        <f t="shared" si="424"/>
        <v>35</v>
      </c>
      <c r="E739" s="17">
        <f t="shared" si="407"/>
        <v>5.0000000000000001E-3</v>
      </c>
      <c r="F739" s="16">
        <f t="shared" si="425"/>
        <v>7.1000000000000004E-3</v>
      </c>
      <c r="G739" s="16">
        <f t="shared" si="426"/>
        <v>7.1000000000000004E-3</v>
      </c>
      <c r="H739" s="16">
        <f t="shared" si="427"/>
        <v>7.1000000000000004E-3</v>
      </c>
      <c r="I739" s="16">
        <f t="shared" si="428"/>
        <v>7.1000000000000004E-3</v>
      </c>
      <c r="J739" s="16">
        <f t="shared" si="429"/>
        <v>7.1000000000000004E-3</v>
      </c>
      <c r="K739" s="16">
        <f t="shared" si="439"/>
        <v>7.1000000000000004E-3</v>
      </c>
      <c r="L739" s="16">
        <f t="shared" si="430"/>
        <v>0.03</v>
      </c>
      <c r="M739" s="72"/>
      <c r="N739" s="72"/>
      <c r="O739" s="32">
        <f t="shared" si="440"/>
        <v>0</v>
      </c>
      <c r="P739" s="17" t="e">
        <f t="shared" si="441"/>
        <v>#DIV/0!</v>
      </c>
      <c r="Q739" s="38">
        <f t="shared" si="442"/>
        <v>0</v>
      </c>
      <c r="R739" s="17" t="e">
        <f t="shared" si="431"/>
        <v>#DIV/0!</v>
      </c>
      <c r="S739" s="97">
        <f t="shared" si="432"/>
        <v>5.0000000000000001E-3</v>
      </c>
      <c r="T739" s="96">
        <f t="shared" si="408"/>
        <v>7.0555520899658894E-3</v>
      </c>
      <c r="U739" s="96">
        <f t="shared" si="409"/>
        <v>7.0555520899658894E-3</v>
      </c>
      <c r="V739" s="96">
        <f t="shared" si="410"/>
        <v>7.0555520899658894E-3</v>
      </c>
      <c r="W739" s="96">
        <f t="shared" si="411"/>
        <v>7.0555520899658894E-3</v>
      </c>
      <c r="X739" s="96">
        <f t="shared" si="412"/>
        <v>7.0555520899658894E-3</v>
      </c>
      <c r="Y739" s="96">
        <f t="shared" si="413"/>
        <v>2.7801950711103887E-5</v>
      </c>
      <c r="Z739" s="96">
        <f t="shared" si="414"/>
        <v>2.7801950711103887E-5</v>
      </c>
      <c r="AA739" s="96">
        <f t="shared" si="415"/>
        <v>2.7801950711103887E-5</v>
      </c>
      <c r="AB739" s="96">
        <f t="shared" si="416"/>
        <v>2.4565803648331391E-5</v>
      </c>
      <c r="AC739" s="96">
        <f t="shared" si="417"/>
        <v>2.7801950711103887E-5</v>
      </c>
      <c r="AD739" s="97">
        <f t="shared" si="418"/>
        <v>7.1000000000000004E-3</v>
      </c>
      <c r="AE739" s="97">
        <f t="shared" si="419"/>
        <v>7.1000000000000004E-3</v>
      </c>
      <c r="AF739" s="97">
        <f t="shared" si="420"/>
        <v>7.1000000000000004E-3</v>
      </c>
      <c r="AG739" s="97">
        <f t="shared" si="421"/>
        <v>7.1000000000000004E-3</v>
      </c>
      <c r="AH739" s="97">
        <f t="shared" si="422"/>
        <v>7.1000000000000004E-3</v>
      </c>
      <c r="AI739" s="98">
        <f t="shared" si="433"/>
        <v>7.1000000000000004E-3</v>
      </c>
      <c r="AJ739" s="99">
        <f t="shared" si="434"/>
        <v>7.1000000000000013E-3</v>
      </c>
      <c r="AK739" s="98">
        <f t="shared" si="435"/>
        <v>0.03</v>
      </c>
      <c r="AL739" s="122">
        <f t="shared" si="438"/>
        <v>200</v>
      </c>
      <c r="AM739" s="100">
        <f t="shared" si="423"/>
        <v>1.0040916292848976E-2</v>
      </c>
      <c r="AN739" s="98">
        <f t="shared" si="436"/>
        <v>0.03</v>
      </c>
      <c r="AO739" s="101">
        <f t="shared" si="437"/>
        <v>52404</v>
      </c>
    </row>
    <row r="740" spans="1:41" ht="16.5">
      <c r="A740" s="112">
        <v>42445</v>
      </c>
      <c r="B740" s="73">
        <v>8699</v>
      </c>
      <c r="C740" s="73">
        <v>8611</v>
      </c>
      <c r="D740" s="80">
        <f t="shared" si="424"/>
        <v>88</v>
      </c>
      <c r="E740" s="17">
        <f t="shared" si="407"/>
        <v>1.0999999999999999E-2</v>
      </c>
      <c r="F740" s="16">
        <f t="shared" si="425"/>
        <v>7.1999999999999998E-3</v>
      </c>
      <c r="G740" s="16">
        <f t="shared" si="426"/>
        <v>7.1999999999999998E-3</v>
      </c>
      <c r="H740" s="16">
        <f t="shared" si="427"/>
        <v>7.1999999999999998E-3</v>
      </c>
      <c r="I740" s="16">
        <f t="shared" si="428"/>
        <v>7.1999999999999998E-3</v>
      </c>
      <c r="J740" s="16">
        <f t="shared" si="429"/>
        <v>7.1999999999999998E-3</v>
      </c>
      <c r="K740" s="16">
        <f t="shared" si="439"/>
        <v>7.1999999999999998E-3</v>
      </c>
      <c r="L740" s="16">
        <f t="shared" si="430"/>
        <v>0.03</v>
      </c>
      <c r="M740" s="72"/>
      <c r="N740" s="72"/>
      <c r="O740" s="32">
        <f t="shared" si="440"/>
        <v>0</v>
      </c>
      <c r="P740" s="17" t="e">
        <f t="shared" si="441"/>
        <v>#DIV/0!</v>
      </c>
      <c r="Q740" s="38">
        <f t="shared" si="442"/>
        <v>0</v>
      </c>
      <c r="R740" s="17" t="e">
        <f t="shared" si="431"/>
        <v>#DIV/0!</v>
      </c>
      <c r="S740" s="97">
        <f t="shared" si="432"/>
        <v>1.0999999999999999E-2</v>
      </c>
      <c r="T740" s="96">
        <f t="shared" si="408"/>
        <v>7.186757542516904E-3</v>
      </c>
      <c r="U740" s="96">
        <f t="shared" si="409"/>
        <v>7.186757542516904E-3</v>
      </c>
      <c r="V740" s="96">
        <f t="shared" si="410"/>
        <v>7.186757542516904E-3</v>
      </c>
      <c r="W740" s="96">
        <f t="shared" si="411"/>
        <v>7.186757542516904E-3</v>
      </c>
      <c r="X740" s="96">
        <f t="shared" si="412"/>
        <v>7.186757542516904E-3</v>
      </c>
      <c r="Y740" s="96">
        <f t="shared" si="413"/>
        <v>2.9271315104381503E-5</v>
      </c>
      <c r="Z740" s="96">
        <f t="shared" si="414"/>
        <v>2.9271315104381503E-5</v>
      </c>
      <c r="AA740" s="96">
        <f t="shared" si="415"/>
        <v>2.9271315104381503E-5</v>
      </c>
      <c r="AB740" s="96">
        <f t="shared" si="416"/>
        <v>2.5864134026231494E-5</v>
      </c>
      <c r="AC740" s="96">
        <f t="shared" si="417"/>
        <v>2.9271315104381503E-5</v>
      </c>
      <c r="AD740" s="97">
        <f t="shared" si="418"/>
        <v>7.1999999999999998E-3</v>
      </c>
      <c r="AE740" s="97">
        <f t="shared" si="419"/>
        <v>7.1999999999999998E-3</v>
      </c>
      <c r="AF740" s="97">
        <f t="shared" si="420"/>
        <v>7.1999999999999998E-3</v>
      </c>
      <c r="AG740" s="97">
        <f t="shared" si="421"/>
        <v>7.1999999999999998E-3</v>
      </c>
      <c r="AH740" s="97">
        <f t="shared" si="422"/>
        <v>7.1999999999999998E-3</v>
      </c>
      <c r="AI740" s="98">
        <f t="shared" si="433"/>
        <v>7.1999999999999998E-3</v>
      </c>
      <c r="AJ740" s="99">
        <f t="shared" si="434"/>
        <v>7.2000000000000007E-3</v>
      </c>
      <c r="AK740" s="98">
        <f t="shared" si="435"/>
        <v>0.03</v>
      </c>
      <c r="AL740" s="122">
        <f t="shared" si="438"/>
        <v>200</v>
      </c>
      <c r="AM740" s="100">
        <f t="shared" si="423"/>
        <v>1.0182337649086284E-2</v>
      </c>
      <c r="AN740" s="98">
        <f t="shared" si="436"/>
        <v>0.03</v>
      </c>
      <c r="AO740" s="101">
        <f t="shared" si="437"/>
        <v>52194</v>
      </c>
    </row>
    <row r="741" spans="1:41" ht="16.5">
      <c r="A741" s="112">
        <v>42444</v>
      </c>
      <c r="B741" s="73">
        <v>8611</v>
      </c>
      <c r="C741" s="73">
        <v>8747</v>
      </c>
      <c r="D741" s="80">
        <f t="shared" si="424"/>
        <v>-136</v>
      </c>
      <c r="E741" s="17">
        <f t="shared" si="407"/>
        <v>1.6E-2</v>
      </c>
      <c r="F741" s="16">
        <f t="shared" si="425"/>
        <v>6.8999999999999999E-3</v>
      </c>
      <c r="G741" s="16">
        <f t="shared" si="426"/>
        <v>6.8999999999999999E-3</v>
      </c>
      <c r="H741" s="16">
        <f t="shared" si="427"/>
        <v>6.8999999999999999E-3</v>
      </c>
      <c r="I741" s="16">
        <f t="shared" si="428"/>
        <v>6.8999999999999999E-3</v>
      </c>
      <c r="J741" s="16">
        <f t="shared" si="429"/>
        <v>6.8999999999999999E-3</v>
      </c>
      <c r="K741" s="16">
        <f t="shared" si="439"/>
        <v>6.9000000000000008E-3</v>
      </c>
      <c r="L741" s="16">
        <f t="shared" si="430"/>
        <v>0.03</v>
      </c>
      <c r="M741" s="72"/>
      <c r="N741" s="72"/>
      <c r="O741" s="32">
        <f t="shared" si="440"/>
        <v>0</v>
      </c>
      <c r="P741" s="17" t="e">
        <f t="shared" si="441"/>
        <v>#DIV/0!</v>
      </c>
      <c r="Q741" s="38">
        <f t="shared" si="442"/>
        <v>0</v>
      </c>
      <c r="R741" s="17" t="e">
        <f t="shared" si="431"/>
        <v>#DIV/0!</v>
      </c>
      <c r="S741" s="97">
        <f t="shared" si="432"/>
        <v>1.6E-2</v>
      </c>
      <c r="T741" s="96">
        <f t="shared" si="408"/>
        <v>6.9433590877839395E-3</v>
      </c>
      <c r="U741" s="96">
        <f t="shared" si="409"/>
        <v>6.9433590877839395E-3</v>
      </c>
      <c r="V741" s="96">
        <f t="shared" si="410"/>
        <v>6.9433590877839395E-3</v>
      </c>
      <c r="W741" s="96">
        <f t="shared" si="411"/>
        <v>6.9433590877839395E-3</v>
      </c>
      <c r="X741" s="96">
        <f t="shared" si="412"/>
        <v>6.9433590877839395E-3</v>
      </c>
      <c r="Y741" s="96">
        <f t="shared" si="413"/>
        <v>3.0089292526533612E-5</v>
      </c>
      <c r="Z741" s="96">
        <f t="shared" si="414"/>
        <v>3.0089292526533612E-5</v>
      </c>
      <c r="AA741" s="96">
        <f t="shared" si="415"/>
        <v>3.0089292526533612E-5</v>
      </c>
      <c r="AB741" s="96">
        <f t="shared" si="416"/>
        <v>2.6586898876445098E-5</v>
      </c>
      <c r="AC741" s="96">
        <f t="shared" si="417"/>
        <v>3.0089292526533612E-5</v>
      </c>
      <c r="AD741" s="97">
        <f t="shared" si="418"/>
        <v>6.8999999999999999E-3</v>
      </c>
      <c r="AE741" s="97">
        <f t="shared" si="419"/>
        <v>6.8999999999999999E-3</v>
      </c>
      <c r="AF741" s="97">
        <f t="shared" si="420"/>
        <v>6.8999999999999999E-3</v>
      </c>
      <c r="AG741" s="97">
        <f t="shared" si="421"/>
        <v>6.8999999999999999E-3</v>
      </c>
      <c r="AH741" s="97">
        <f t="shared" si="422"/>
        <v>6.8999999999999999E-3</v>
      </c>
      <c r="AI741" s="98">
        <f t="shared" si="433"/>
        <v>6.9000000000000008E-3</v>
      </c>
      <c r="AJ741" s="99">
        <f t="shared" si="434"/>
        <v>6.9000000000000008E-3</v>
      </c>
      <c r="AK741" s="98">
        <f t="shared" si="435"/>
        <v>0.03</v>
      </c>
      <c r="AL741" s="122">
        <f t="shared" si="438"/>
        <v>200</v>
      </c>
      <c r="AM741" s="100">
        <f t="shared" si="423"/>
        <v>9.758073580374357E-3</v>
      </c>
      <c r="AN741" s="98">
        <f t="shared" si="436"/>
        <v>0.03</v>
      </c>
      <c r="AO741" s="101">
        <f t="shared" si="437"/>
        <v>51666</v>
      </c>
    </row>
    <row r="742" spans="1:41" ht="16.5">
      <c r="A742" s="112">
        <v>42443</v>
      </c>
      <c r="B742" s="73">
        <v>8747</v>
      </c>
      <c r="C742" s="73">
        <v>8706</v>
      </c>
      <c r="D742" s="80">
        <f t="shared" si="424"/>
        <v>41</v>
      </c>
      <c r="E742" s="17">
        <f t="shared" si="407"/>
        <v>5.0000000000000001E-3</v>
      </c>
      <c r="F742" s="16">
        <f t="shared" si="425"/>
        <v>6.4000000000000003E-3</v>
      </c>
      <c r="G742" s="16">
        <f t="shared" si="426"/>
        <v>6.4000000000000003E-3</v>
      </c>
      <c r="H742" s="16">
        <f t="shared" si="427"/>
        <v>6.4000000000000003E-3</v>
      </c>
      <c r="I742" s="16">
        <f t="shared" si="428"/>
        <v>6.4000000000000003E-3</v>
      </c>
      <c r="J742" s="16">
        <f t="shared" si="429"/>
        <v>6.4000000000000003E-3</v>
      </c>
      <c r="K742" s="16">
        <f t="shared" si="439"/>
        <v>6.4000000000000003E-3</v>
      </c>
      <c r="L742" s="16">
        <f t="shared" si="430"/>
        <v>0.03</v>
      </c>
      <c r="M742" s="72"/>
      <c r="N742" s="72"/>
      <c r="O742" s="32">
        <f t="shared" si="440"/>
        <v>0</v>
      </c>
      <c r="P742" s="17" t="e">
        <f t="shared" si="441"/>
        <v>#DIV/0!</v>
      </c>
      <c r="Q742" s="38">
        <f t="shared" si="442"/>
        <v>0</v>
      </c>
      <c r="R742" s="17" t="e">
        <f t="shared" si="431"/>
        <v>#DIV/0!</v>
      </c>
      <c r="S742" s="97">
        <f t="shared" si="432"/>
        <v>5.0000000000000001E-3</v>
      </c>
      <c r="T742" s="96">
        <f t="shared" si="408"/>
        <v>6.3652756253020628E-3</v>
      </c>
      <c r="U742" s="96">
        <f t="shared" si="409"/>
        <v>6.3652756253020628E-3</v>
      </c>
      <c r="V742" s="96">
        <f t="shared" si="410"/>
        <v>6.3652756253020628E-3</v>
      </c>
      <c r="W742" s="96">
        <f t="shared" si="411"/>
        <v>6.3652756253020628E-3</v>
      </c>
      <c r="X742" s="96">
        <f t="shared" si="412"/>
        <v>6.3652756253020628E-3</v>
      </c>
      <c r="Y742" s="96">
        <f t="shared" si="413"/>
        <v>2.6084699680797549E-5</v>
      </c>
      <c r="Z742" s="96">
        <f t="shared" si="414"/>
        <v>2.6084699680797549E-5</v>
      </c>
      <c r="AA742" s="96">
        <f t="shared" si="415"/>
        <v>2.6084699680797549E-5</v>
      </c>
      <c r="AB742" s="96">
        <f t="shared" si="416"/>
        <v>2.3048440637952711E-5</v>
      </c>
      <c r="AC742" s="96">
        <f t="shared" si="417"/>
        <v>2.6084699680797549E-5</v>
      </c>
      <c r="AD742" s="97">
        <f t="shared" si="418"/>
        <v>6.4000000000000003E-3</v>
      </c>
      <c r="AE742" s="97">
        <f t="shared" si="419"/>
        <v>6.4000000000000003E-3</v>
      </c>
      <c r="AF742" s="97">
        <f t="shared" si="420"/>
        <v>6.4000000000000003E-3</v>
      </c>
      <c r="AG742" s="97">
        <f t="shared" si="421"/>
        <v>6.4000000000000003E-3</v>
      </c>
      <c r="AH742" s="97">
        <f t="shared" si="422"/>
        <v>6.4000000000000003E-3</v>
      </c>
      <c r="AI742" s="98">
        <f t="shared" si="433"/>
        <v>6.4000000000000003E-3</v>
      </c>
      <c r="AJ742" s="99">
        <f t="shared" si="434"/>
        <v>6.4000000000000003E-3</v>
      </c>
      <c r="AK742" s="98">
        <f t="shared" si="435"/>
        <v>0.03</v>
      </c>
      <c r="AL742" s="122">
        <f t="shared" si="438"/>
        <v>200</v>
      </c>
      <c r="AM742" s="100">
        <f t="shared" si="423"/>
        <v>9.0509667991878085E-3</v>
      </c>
      <c r="AN742" s="98">
        <f t="shared" si="436"/>
        <v>0.03</v>
      </c>
      <c r="AO742" s="101">
        <f t="shared" si="437"/>
        <v>52482</v>
      </c>
    </row>
    <row r="743" spans="1:41" ht="16.5">
      <c r="A743" s="112">
        <v>42440</v>
      </c>
      <c r="B743" s="73">
        <v>8706</v>
      </c>
      <c r="C743" s="73">
        <v>8660</v>
      </c>
      <c r="D743" s="80">
        <f t="shared" si="424"/>
        <v>46</v>
      </c>
      <c r="E743" s="17">
        <f t="shared" si="407"/>
        <v>6.0000000000000001E-3</v>
      </c>
      <c r="F743" s="16">
        <f t="shared" si="425"/>
        <v>6.4999999999999997E-3</v>
      </c>
      <c r="G743" s="16">
        <f t="shared" si="426"/>
        <v>6.4999999999999997E-3</v>
      </c>
      <c r="H743" s="16">
        <f t="shared" si="427"/>
        <v>6.4999999999999997E-3</v>
      </c>
      <c r="I743" s="16">
        <f t="shared" si="428"/>
        <v>6.4999999999999997E-3</v>
      </c>
      <c r="J743" s="16">
        <f t="shared" si="429"/>
        <v>6.4999999999999997E-3</v>
      </c>
      <c r="K743" s="16">
        <f t="shared" si="439"/>
        <v>6.5000000000000006E-3</v>
      </c>
      <c r="L743" s="16">
        <f t="shared" si="430"/>
        <v>0.03</v>
      </c>
      <c r="M743" s="72"/>
      <c r="N743" s="72"/>
      <c r="O743" s="32">
        <f t="shared" si="440"/>
        <v>0</v>
      </c>
      <c r="P743" s="17" t="e">
        <f t="shared" si="441"/>
        <v>#DIV/0!</v>
      </c>
      <c r="Q743" s="38">
        <f t="shared" si="442"/>
        <v>0</v>
      </c>
      <c r="R743" s="17" t="e">
        <f t="shared" si="431"/>
        <v>#DIV/0!</v>
      </c>
      <c r="S743" s="97">
        <f t="shared" si="432"/>
        <v>6.0000000000000001E-3</v>
      </c>
      <c r="T743" s="96">
        <f t="shared" si="408"/>
        <v>6.4524208779809184E-3</v>
      </c>
      <c r="U743" s="96">
        <f t="shared" si="409"/>
        <v>6.4524208779809184E-3</v>
      </c>
      <c r="V743" s="96">
        <f t="shared" si="410"/>
        <v>6.4524208779809184E-3</v>
      </c>
      <c r="W743" s="96">
        <f t="shared" si="411"/>
        <v>6.4524208779809184E-3</v>
      </c>
      <c r="X743" s="96">
        <f t="shared" si="412"/>
        <v>6.4524208779809184E-3</v>
      </c>
      <c r="Y743" s="96">
        <f t="shared" si="413"/>
        <v>2.7615029889776444E-5</v>
      </c>
      <c r="Z743" s="96">
        <f t="shared" si="414"/>
        <v>2.7615029889776444E-5</v>
      </c>
      <c r="AA743" s="96">
        <f t="shared" si="415"/>
        <v>2.7615029889776444E-5</v>
      </c>
      <c r="AB743" s="96">
        <f t="shared" si="416"/>
        <v>2.4400640410606463E-5</v>
      </c>
      <c r="AC743" s="96">
        <f t="shared" si="417"/>
        <v>2.7615029889776444E-5</v>
      </c>
      <c r="AD743" s="97">
        <f t="shared" si="418"/>
        <v>6.4999999999999997E-3</v>
      </c>
      <c r="AE743" s="97">
        <f t="shared" si="419"/>
        <v>6.4999999999999997E-3</v>
      </c>
      <c r="AF743" s="97">
        <f t="shared" si="420"/>
        <v>6.4999999999999997E-3</v>
      </c>
      <c r="AG743" s="97">
        <f t="shared" si="421"/>
        <v>6.4999999999999997E-3</v>
      </c>
      <c r="AH743" s="97">
        <f t="shared" si="422"/>
        <v>6.4999999999999997E-3</v>
      </c>
      <c r="AI743" s="98">
        <f t="shared" si="433"/>
        <v>6.5000000000000006E-3</v>
      </c>
      <c r="AJ743" s="99">
        <f t="shared" si="434"/>
        <v>6.4999999999999997E-3</v>
      </c>
      <c r="AK743" s="98">
        <f t="shared" si="435"/>
        <v>0.03</v>
      </c>
      <c r="AL743" s="122">
        <f t="shared" si="438"/>
        <v>200</v>
      </c>
      <c r="AM743" s="100">
        <f t="shared" si="423"/>
        <v>9.1923881554251199E-3</v>
      </c>
      <c r="AN743" s="98">
        <f t="shared" si="436"/>
        <v>0.03</v>
      </c>
      <c r="AO743" s="101">
        <f t="shared" si="437"/>
        <v>52236</v>
      </c>
    </row>
    <row r="744" spans="1:41" ht="16.5">
      <c r="A744" s="112">
        <v>42439</v>
      </c>
      <c r="B744" s="73">
        <v>8660</v>
      </c>
      <c r="C744" s="73">
        <v>8634</v>
      </c>
      <c r="D744" s="80">
        <f t="shared" si="424"/>
        <v>26</v>
      </c>
      <c r="E744" s="17">
        <f t="shared" si="407"/>
        <v>4.0000000000000001E-3</v>
      </c>
      <c r="F744" s="16">
        <f t="shared" si="425"/>
        <v>6.4999999999999997E-3</v>
      </c>
      <c r="G744" s="16">
        <f t="shared" si="426"/>
        <v>6.4999999999999997E-3</v>
      </c>
      <c r="H744" s="16">
        <f t="shared" si="427"/>
        <v>6.4999999999999997E-3</v>
      </c>
      <c r="I744" s="16">
        <f t="shared" si="428"/>
        <v>6.4999999999999997E-3</v>
      </c>
      <c r="J744" s="16">
        <f t="shared" si="429"/>
        <v>6.4999999999999997E-3</v>
      </c>
      <c r="K744" s="16">
        <f t="shared" si="439"/>
        <v>6.5000000000000006E-3</v>
      </c>
      <c r="L744" s="16">
        <f t="shared" si="430"/>
        <v>0.03</v>
      </c>
      <c r="M744" s="72"/>
      <c r="N744" s="72"/>
      <c r="O744" s="32">
        <f t="shared" si="440"/>
        <v>0</v>
      </c>
      <c r="P744" s="17" t="e">
        <f t="shared" si="441"/>
        <v>#DIV/0!</v>
      </c>
      <c r="Q744" s="38">
        <f t="shared" si="442"/>
        <v>0</v>
      </c>
      <c r="R744" s="17" t="e">
        <f t="shared" si="431"/>
        <v>#DIV/0!</v>
      </c>
      <c r="S744" s="97">
        <f t="shared" si="432"/>
        <v>4.0000000000000001E-3</v>
      </c>
      <c r="T744" s="96">
        <f t="shared" si="408"/>
        <v>6.4812988063626797E-3</v>
      </c>
      <c r="U744" s="96">
        <f t="shared" si="409"/>
        <v>6.4812988063626797E-3</v>
      </c>
      <c r="V744" s="96">
        <f t="shared" si="410"/>
        <v>6.4812988063626797E-3</v>
      </c>
      <c r="W744" s="96">
        <f t="shared" si="411"/>
        <v>6.4812988063626797E-3</v>
      </c>
      <c r="X744" s="96">
        <f t="shared" si="412"/>
        <v>6.4812988063626797E-3</v>
      </c>
      <c r="Y744" s="96">
        <f t="shared" si="413"/>
        <v>2.9362905295017103E-5</v>
      </c>
      <c r="Z744" s="96">
        <f t="shared" si="414"/>
        <v>2.9362905295017103E-5</v>
      </c>
      <c r="AA744" s="96">
        <f t="shared" si="415"/>
        <v>2.9362905295017103E-5</v>
      </c>
      <c r="AB744" s="96">
        <f t="shared" si="416"/>
        <v>2.5945063118677111E-5</v>
      </c>
      <c r="AC744" s="96">
        <f t="shared" si="417"/>
        <v>2.9362905295017103E-5</v>
      </c>
      <c r="AD744" s="97">
        <f t="shared" si="418"/>
        <v>6.4999999999999997E-3</v>
      </c>
      <c r="AE744" s="97">
        <f t="shared" si="419"/>
        <v>6.4999999999999997E-3</v>
      </c>
      <c r="AF744" s="97">
        <f t="shared" si="420"/>
        <v>6.4999999999999997E-3</v>
      </c>
      <c r="AG744" s="97">
        <f t="shared" si="421"/>
        <v>6.4999999999999997E-3</v>
      </c>
      <c r="AH744" s="97">
        <f t="shared" si="422"/>
        <v>6.4999999999999997E-3</v>
      </c>
      <c r="AI744" s="98">
        <f t="shared" si="433"/>
        <v>6.5000000000000006E-3</v>
      </c>
      <c r="AJ744" s="99">
        <f t="shared" si="434"/>
        <v>6.4999999999999997E-3</v>
      </c>
      <c r="AK744" s="98">
        <f t="shared" si="435"/>
        <v>0.03</v>
      </c>
      <c r="AL744" s="122">
        <f t="shared" si="438"/>
        <v>200</v>
      </c>
      <c r="AM744" s="100">
        <f t="shared" si="423"/>
        <v>9.1923881554251199E-3</v>
      </c>
      <c r="AN744" s="98">
        <f t="shared" si="436"/>
        <v>0.03</v>
      </c>
      <c r="AO744" s="101">
        <f t="shared" si="437"/>
        <v>51960</v>
      </c>
    </row>
    <row r="745" spans="1:41" ht="16.5">
      <c r="A745" s="112">
        <v>42438</v>
      </c>
      <c r="B745" s="73">
        <v>8634</v>
      </c>
      <c r="C745" s="73">
        <v>8664</v>
      </c>
      <c r="D745" s="80">
        <f t="shared" si="424"/>
        <v>-30</v>
      </c>
      <c r="E745" s="17">
        <f t="shared" si="407"/>
        <v>4.0000000000000001E-3</v>
      </c>
      <c r="F745" s="16">
        <f t="shared" si="425"/>
        <v>6.6E-3</v>
      </c>
      <c r="G745" s="16">
        <f t="shared" si="426"/>
        <v>6.6E-3</v>
      </c>
      <c r="H745" s="16">
        <f t="shared" si="427"/>
        <v>6.6E-3</v>
      </c>
      <c r="I745" s="16">
        <f t="shared" si="428"/>
        <v>6.6E-3</v>
      </c>
      <c r="J745" s="16">
        <f t="shared" si="429"/>
        <v>6.6E-3</v>
      </c>
      <c r="K745" s="16">
        <f t="shared" si="439"/>
        <v>6.6E-3</v>
      </c>
      <c r="L745" s="16">
        <f t="shared" si="430"/>
        <v>0.03</v>
      </c>
      <c r="M745" s="72"/>
      <c r="N745" s="72"/>
      <c r="O745" s="32">
        <f t="shared" si="440"/>
        <v>0</v>
      </c>
      <c r="P745" s="17" t="e">
        <f t="shared" si="441"/>
        <v>#DIV/0!</v>
      </c>
      <c r="Q745" s="38">
        <f t="shared" si="442"/>
        <v>0</v>
      </c>
      <c r="R745" s="17" t="e">
        <f t="shared" si="431"/>
        <v>#DIV/0!</v>
      </c>
      <c r="S745" s="97">
        <f t="shared" si="432"/>
        <v>4.0000000000000001E-3</v>
      </c>
      <c r="T745" s="96">
        <f t="shared" si="408"/>
        <v>6.6396795812368927E-3</v>
      </c>
      <c r="U745" s="96">
        <f t="shared" si="409"/>
        <v>6.6396795812368927E-3</v>
      </c>
      <c r="V745" s="96">
        <f t="shared" si="410"/>
        <v>6.6396795812368927E-3</v>
      </c>
      <c r="W745" s="96">
        <f t="shared" si="411"/>
        <v>6.6396795812368927E-3</v>
      </c>
      <c r="X745" s="96">
        <f t="shared" si="412"/>
        <v>6.6396795812368927E-3</v>
      </c>
      <c r="Y745" s="96">
        <f t="shared" si="413"/>
        <v>3.0792373188852304E-5</v>
      </c>
      <c r="Z745" s="96">
        <f t="shared" si="414"/>
        <v>3.0792373188852304E-5</v>
      </c>
      <c r="AA745" s="96">
        <f t="shared" si="415"/>
        <v>3.0792373188852304E-5</v>
      </c>
      <c r="AB745" s="96">
        <f t="shared" si="416"/>
        <v>2.7208140949669895E-5</v>
      </c>
      <c r="AC745" s="96">
        <f t="shared" si="417"/>
        <v>3.0792373188852304E-5</v>
      </c>
      <c r="AD745" s="97">
        <f t="shared" si="418"/>
        <v>6.6E-3</v>
      </c>
      <c r="AE745" s="97">
        <f t="shared" si="419"/>
        <v>6.6E-3</v>
      </c>
      <c r="AF745" s="97">
        <f t="shared" si="420"/>
        <v>6.6E-3</v>
      </c>
      <c r="AG745" s="97">
        <f t="shared" si="421"/>
        <v>6.6E-3</v>
      </c>
      <c r="AH745" s="97">
        <f t="shared" si="422"/>
        <v>6.6E-3</v>
      </c>
      <c r="AI745" s="98">
        <f t="shared" si="433"/>
        <v>6.6E-3</v>
      </c>
      <c r="AJ745" s="99">
        <f t="shared" si="434"/>
        <v>6.6E-3</v>
      </c>
      <c r="AK745" s="98">
        <f t="shared" si="435"/>
        <v>0.03</v>
      </c>
      <c r="AL745" s="122">
        <f t="shared" si="438"/>
        <v>200</v>
      </c>
      <c r="AM745" s="100">
        <f t="shared" si="423"/>
        <v>9.3338095116624279E-3</v>
      </c>
      <c r="AN745" s="98">
        <f t="shared" si="436"/>
        <v>0.03</v>
      </c>
      <c r="AO745" s="101">
        <f t="shared" si="437"/>
        <v>51804</v>
      </c>
    </row>
    <row r="746" spans="1:41" ht="16.5">
      <c r="A746" s="112">
        <v>42437</v>
      </c>
      <c r="B746" s="73">
        <v>8664</v>
      </c>
      <c r="C746" s="73">
        <v>8659</v>
      </c>
      <c r="D746" s="80">
        <f t="shared" si="424"/>
        <v>5</v>
      </c>
      <c r="E746" s="17">
        <f t="shared" si="407"/>
        <v>1E-3</v>
      </c>
      <c r="F746" s="16">
        <f t="shared" si="425"/>
        <v>6.7999999999999996E-3</v>
      </c>
      <c r="G746" s="16">
        <f t="shared" si="426"/>
        <v>6.7999999999999996E-3</v>
      </c>
      <c r="H746" s="16">
        <f t="shared" si="427"/>
        <v>6.7999999999999996E-3</v>
      </c>
      <c r="I746" s="16">
        <f t="shared" si="428"/>
        <v>6.7999999999999996E-3</v>
      </c>
      <c r="J746" s="16">
        <f t="shared" si="429"/>
        <v>6.7999999999999996E-3</v>
      </c>
      <c r="K746" s="16">
        <f t="shared" si="439"/>
        <v>6.7999999999999988E-3</v>
      </c>
      <c r="L746" s="16">
        <f t="shared" si="430"/>
        <v>0.03</v>
      </c>
      <c r="M746" s="72"/>
      <c r="N746" s="72"/>
      <c r="O746" s="32">
        <f t="shared" si="440"/>
        <v>0</v>
      </c>
      <c r="P746" s="17" t="e">
        <f t="shared" si="441"/>
        <v>#DIV/0!</v>
      </c>
      <c r="Q746" s="38">
        <f t="shared" si="442"/>
        <v>0</v>
      </c>
      <c r="R746" s="17" t="e">
        <f t="shared" si="431"/>
        <v>#DIV/0!</v>
      </c>
      <c r="S746" s="97">
        <f t="shared" si="432"/>
        <v>1E-3</v>
      </c>
      <c r="T746" s="96">
        <f t="shared" si="408"/>
        <v>6.8081697672732894E-3</v>
      </c>
      <c r="U746" s="96">
        <f t="shared" si="409"/>
        <v>6.8081697672732894E-3</v>
      </c>
      <c r="V746" s="96">
        <f t="shared" si="410"/>
        <v>6.8081697672732894E-3</v>
      </c>
      <c r="W746" s="96">
        <f t="shared" si="411"/>
        <v>6.8081697672732894E-3</v>
      </c>
      <c r="X746" s="96">
        <f t="shared" si="412"/>
        <v>6.8081697672732894E-3</v>
      </c>
      <c r="Y746" s="96">
        <f t="shared" si="413"/>
        <v>3.2254493768449616E-5</v>
      </c>
      <c r="Z746" s="96">
        <f t="shared" si="414"/>
        <v>3.2254493768449616E-5</v>
      </c>
      <c r="AA746" s="96">
        <f t="shared" si="415"/>
        <v>3.2254493768449616E-5</v>
      </c>
      <c r="AB746" s="96">
        <f t="shared" si="416"/>
        <v>2.8500070693802081E-5</v>
      </c>
      <c r="AC746" s="96">
        <f t="shared" si="417"/>
        <v>3.2254493768449616E-5</v>
      </c>
      <c r="AD746" s="97">
        <f t="shared" si="418"/>
        <v>6.7999999999999996E-3</v>
      </c>
      <c r="AE746" s="97">
        <f t="shared" si="419"/>
        <v>6.7999999999999996E-3</v>
      </c>
      <c r="AF746" s="97">
        <f t="shared" si="420"/>
        <v>6.7999999999999996E-3</v>
      </c>
      <c r="AG746" s="97">
        <f t="shared" si="421"/>
        <v>6.7999999999999996E-3</v>
      </c>
      <c r="AH746" s="97">
        <f t="shared" si="422"/>
        <v>6.7999999999999996E-3</v>
      </c>
      <c r="AI746" s="98">
        <f t="shared" si="433"/>
        <v>6.7999999999999988E-3</v>
      </c>
      <c r="AJ746" s="99">
        <f t="shared" si="434"/>
        <v>6.8000000000000005E-3</v>
      </c>
      <c r="AK746" s="98">
        <f t="shared" si="435"/>
        <v>0.03</v>
      </c>
      <c r="AL746" s="122">
        <f t="shared" si="438"/>
        <v>200</v>
      </c>
      <c r="AM746" s="100">
        <f t="shared" si="423"/>
        <v>9.6166522241370456E-3</v>
      </c>
      <c r="AN746" s="98">
        <f t="shared" si="436"/>
        <v>0.03</v>
      </c>
      <c r="AO746" s="101">
        <f t="shared" si="437"/>
        <v>51984</v>
      </c>
    </row>
    <row r="747" spans="1:41" ht="16.5">
      <c r="A747" s="112">
        <v>42436</v>
      </c>
      <c r="B747" s="73">
        <v>8659</v>
      </c>
      <c r="C747" s="73">
        <v>8643</v>
      </c>
      <c r="D747" s="80">
        <f t="shared" si="424"/>
        <v>16</v>
      </c>
      <c r="E747" s="17">
        <f t="shared" si="407"/>
        <v>2E-3</v>
      </c>
      <c r="F747" s="16">
        <f t="shared" si="425"/>
        <v>7.1999999999999998E-3</v>
      </c>
      <c r="G747" s="16">
        <f t="shared" si="426"/>
        <v>7.1999999999999998E-3</v>
      </c>
      <c r="H747" s="16">
        <f t="shared" si="427"/>
        <v>7.1999999999999998E-3</v>
      </c>
      <c r="I747" s="16">
        <f t="shared" si="428"/>
        <v>7.1999999999999998E-3</v>
      </c>
      <c r="J747" s="16">
        <f t="shared" si="429"/>
        <v>7.1999999999999998E-3</v>
      </c>
      <c r="K747" s="16">
        <f t="shared" si="439"/>
        <v>7.1999999999999998E-3</v>
      </c>
      <c r="L747" s="16">
        <f t="shared" si="430"/>
        <v>0.03</v>
      </c>
      <c r="M747" s="72"/>
      <c r="N747" s="72"/>
      <c r="O747" s="32">
        <f t="shared" si="440"/>
        <v>0</v>
      </c>
      <c r="P747" s="17" t="e">
        <f t="shared" si="441"/>
        <v>#DIV/0!</v>
      </c>
      <c r="Q747" s="38">
        <f t="shared" si="442"/>
        <v>0</v>
      </c>
      <c r="R747" s="17" t="e">
        <f t="shared" si="431"/>
        <v>#DIV/0!</v>
      </c>
      <c r="S747" s="97">
        <f t="shared" si="432"/>
        <v>2E-3</v>
      </c>
      <c r="T747" s="96">
        <f t="shared" si="408"/>
        <v>7.1789040077375422E-3</v>
      </c>
      <c r="U747" s="96">
        <f t="shared" si="409"/>
        <v>7.1789040077375422E-3</v>
      </c>
      <c r="V747" s="96">
        <f t="shared" si="410"/>
        <v>7.1789040077375422E-3</v>
      </c>
      <c r="W747" s="96">
        <f t="shared" si="411"/>
        <v>7.1789040077375422E-3</v>
      </c>
      <c r="X747" s="96">
        <f t="shared" si="412"/>
        <v>7.1789040077375422E-3</v>
      </c>
      <c r="Y747" s="96">
        <f t="shared" si="413"/>
        <v>3.1876343068339908E-5</v>
      </c>
      <c r="Z747" s="96">
        <f t="shared" si="414"/>
        <v>3.1876343068339908E-5</v>
      </c>
      <c r="AA747" s="96">
        <f t="shared" si="415"/>
        <v>3.1876343068339908E-5</v>
      </c>
      <c r="AB747" s="96">
        <f t="shared" si="416"/>
        <v>2.8165936735185143E-5</v>
      </c>
      <c r="AC747" s="96">
        <f t="shared" si="417"/>
        <v>3.1876343068339908E-5</v>
      </c>
      <c r="AD747" s="97">
        <f t="shared" si="418"/>
        <v>7.1999999999999998E-3</v>
      </c>
      <c r="AE747" s="97">
        <f t="shared" si="419"/>
        <v>7.1999999999999998E-3</v>
      </c>
      <c r="AF747" s="97">
        <f t="shared" si="420"/>
        <v>7.1999999999999998E-3</v>
      </c>
      <c r="AG747" s="97">
        <f t="shared" si="421"/>
        <v>7.1999999999999998E-3</v>
      </c>
      <c r="AH747" s="97">
        <f t="shared" si="422"/>
        <v>7.1999999999999998E-3</v>
      </c>
      <c r="AI747" s="98">
        <f t="shared" si="433"/>
        <v>7.1999999999999998E-3</v>
      </c>
      <c r="AJ747" s="99">
        <f t="shared" si="434"/>
        <v>7.2000000000000007E-3</v>
      </c>
      <c r="AK747" s="98">
        <f t="shared" si="435"/>
        <v>0.03</v>
      </c>
      <c r="AL747" s="122">
        <f t="shared" si="438"/>
        <v>200</v>
      </c>
      <c r="AM747" s="100">
        <f t="shared" si="423"/>
        <v>1.0182337649086284E-2</v>
      </c>
      <c r="AN747" s="98">
        <f t="shared" si="436"/>
        <v>0.03</v>
      </c>
      <c r="AO747" s="101">
        <f t="shared" si="437"/>
        <v>51954</v>
      </c>
    </row>
    <row r="748" spans="1:41" ht="16.5">
      <c r="A748" s="112">
        <v>42433</v>
      </c>
      <c r="B748" s="73">
        <v>8643</v>
      </c>
      <c r="C748" s="73">
        <v>8611</v>
      </c>
      <c r="D748" s="80">
        <f t="shared" si="424"/>
        <v>32</v>
      </c>
      <c r="E748" s="17">
        <f t="shared" si="407"/>
        <v>4.0000000000000001E-3</v>
      </c>
      <c r="F748" s="16">
        <f t="shared" si="425"/>
        <v>7.4999999999999997E-3</v>
      </c>
      <c r="G748" s="16">
        <f t="shared" si="426"/>
        <v>7.4999999999999997E-3</v>
      </c>
      <c r="H748" s="16">
        <f t="shared" si="427"/>
        <v>7.4999999999999997E-3</v>
      </c>
      <c r="I748" s="16">
        <f t="shared" si="428"/>
        <v>7.4999999999999997E-3</v>
      </c>
      <c r="J748" s="16">
        <f t="shared" si="429"/>
        <v>7.4999999999999997E-3</v>
      </c>
      <c r="K748" s="16">
        <f t="shared" si="439"/>
        <v>7.4999999999999997E-3</v>
      </c>
      <c r="L748" s="16">
        <f t="shared" si="430"/>
        <v>0.03</v>
      </c>
      <c r="M748" s="72"/>
      <c r="N748" s="72"/>
      <c r="O748" s="32">
        <f t="shared" si="440"/>
        <v>0</v>
      </c>
      <c r="P748" s="17" t="e">
        <f t="shared" si="441"/>
        <v>#DIV/0!</v>
      </c>
      <c r="Q748" s="38">
        <f t="shared" si="442"/>
        <v>0</v>
      </c>
      <c r="R748" s="17" t="e">
        <f t="shared" si="431"/>
        <v>#DIV/0!</v>
      </c>
      <c r="S748" s="97">
        <f t="shared" si="432"/>
        <v>4.0000000000000001E-3</v>
      </c>
      <c r="T748" s="96">
        <f t="shared" si="408"/>
        <v>7.5094723486569597E-3</v>
      </c>
      <c r="U748" s="96">
        <f t="shared" si="409"/>
        <v>7.5094723486569597E-3</v>
      </c>
      <c r="V748" s="96">
        <f t="shared" si="410"/>
        <v>7.5094723486569597E-3</v>
      </c>
      <c r="W748" s="96">
        <f t="shared" si="411"/>
        <v>7.5094723486569597E-3</v>
      </c>
      <c r="X748" s="96">
        <f t="shared" si="412"/>
        <v>7.5094723486569597E-3</v>
      </c>
      <c r="Y748" s="96">
        <f t="shared" si="413"/>
        <v>3.1973495675215927E-5</v>
      </c>
      <c r="Z748" s="96">
        <f t="shared" si="414"/>
        <v>3.1973495675215927E-5</v>
      </c>
      <c r="AA748" s="96">
        <f t="shared" si="415"/>
        <v>3.1973495675215927E-5</v>
      </c>
      <c r="AB748" s="96">
        <f t="shared" si="416"/>
        <v>2.8251780778620791E-5</v>
      </c>
      <c r="AC748" s="96">
        <f t="shared" si="417"/>
        <v>3.1973495675215927E-5</v>
      </c>
      <c r="AD748" s="97">
        <f t="shared" si="418"/>
        <v>7.4999999999999997E-3</v>
      </c>
      <c r="AE748" s="97">
        <f t="shared" si="419"/>
        <v>7.4999999999999997E-3</v>
      </c>
      <c r="AF748" s="97">
        <f t="shared" si="420"/>
        <v>7.4999999999999997E-3</v>
      </c>
      <c r="AG748" s="97">
        <f t="shared" si="421"/>
        <v>7.4999999999999997E-3</v>
      </c>
      <c r="AH748" s="97">
        <f t="shared" si="422"/>
        <v>7.4999999999999997E-3</v>
      </c>
      <c r="AI748" s="98">
        <f t="shared" si="433"/>
        <v>7.4999999999999997E-3</v>
      </c>
      <c r="AJ748" s="99">
        <f t="shared" si="434"/>
        <v>7.4999999999999997E-3</v>
      </c>
      <c r="AK748" s="98">
        <f t="shared" si="435"/>
        <v>0.03</v>
      </c>
      <c r="AL748" s="122">
        <f t="shared" si="438"/>
        <v>200</v>
      </c>
      <c r="AM748" s="100">
        <f t="shared" si="423"/>
        <v>1.0606601717798213E-2</v>
      </c>
      <c r="AN748" s="98">
        <f t="shared" si="436"/>
        <v>0.03</v>
      </c>
      <c r="AO748" s="101">
        <f t="shared" si="437"/>
        <v>51858</v>
      </c>
    </row>
    <row r="749" spans="1:41" ht="16.5">
      <c r="A749" s="112">
        <v>42432</v>
      </c>
      <c r="B749" s="73">
        <v>8611</v>
      </c>
      <c r="C749" s="73">
        <v>8544</v>
      </c>
      <c r="D749" s="80">
        <f t="shared" si="424"/>
        <v>67</v>
      </c>
      <c r="E749" s="17">
        <f t="shared" si="407"/>
        <v>8.0000000000000002E-3</v>
      </c>
      <c r="F749" s="16">
        <f t="shared" si="425"/>
        <v>7.7000000000000002E-3</v>
      </c>
      <c r="G749" s="16">
        <f t="shared" si="426"/>
        <v>7.7000000000000002E-3</v>
      </c>
      <c r="H749" s="16">
        <f t="shared" si="427"/>
        <v>7.7000000000000002E-3</v>
      </c>
      <c r="I749" s="16">
        <f t="shared" si="428"/>
        <v>7.7000000000000002E-3</v>
      </c>
      <c r="J749" s="16">
        <f t="shared" si="429"/>
        <v>7.7000000000000002E-3</v>
      </c>
      <c r="K749" s="16">
        <f t="shared" si="439"/>
        <v>7.7000000000000002E-3</v>
      </c>
      <c r="L749" s="16">
        <f t="shared" si="430"/>
        <v>0.03</v>
      </c>
      <c r="M749" s="72"/>
      <c r="N749" s="72"/>
      <c r="O749" s="32">
        <f t="shared" si="440"/>
        <v>0</v>
      </c>
      <c r="P749" s="17" t="e">
        <f t="shared" si="441"/>
        <v>#DIV/0!</v>
      </c>
      <c r="Q749" s="38">
        <f t="shared" si="442"/>
        <v>0</v>
      </c>
      <c r="R749" s="17" t="e">
        <f t="shared" si="431"/>
        <v>#DIV/0!</v>
      </c>
      <c r="S749" s="97">
        <f t="shared" si="432"/>
        <v>8.0000000000000002E-3</v>
      </c>
      <c r="T749" s="96">
        <f t="shared" si="408"/>
        <v>7.7334812219754887E-3</v>
      </c>
      <c r="U749" s="96">
        <f t="shared" si="409"/>
        <v>7.7334812219754887E-3</v>
      </c>
      <c r="V749" s="96">
        <f t="shared" si="410"/>
        <v>7.7334812219754887E-3</v>
      </c>
      <c r="W749" s="96">
        <f t="shared" si="411"/>
        <v>7.7334812219754887E-3</v>
      </c>
      <c r="X749" s="96">
        <f t="shared" si="412"/>
        <v>7.7334812219754887E-3</v>
      </c>
      <c r="Y749" s="96">
        <f t="shared" si="413"/>
        <v>3.312464122672906E-5</v>
      </c>
      <c r="Z749" s="96">
        <f t="shared" si="414"/>
        <v>3.312464122672906E-5</v>
      </c>
      <c r="AA749" s="96">
        <f t="shared" si="415"/>
        <v>3.312464122672906E-5</v>
      </c>
      <c r="AB749" s="96">
        <f t="shared" si="416"/>
        <v>2.9268932987937791E-5</v>
      </c>
      <c r="AC749" s="96">
        <f t="shared" si="417"/>
        <v>3.312464122672906E-5</v>
      </c>
      <c r="AD749" s="97">
        <f t="shared" si="418"/>
        <v>7.7000000000000002E-3</v>
      </c>
      <c r="AE749" s="97">
        <f t="shared" si="419"/>
        <v>7.7000000000000002E-3</v>
      </c>
      <c r="AF749" s="97">
        <f t="shared" si="420"/>
        <v>7.7000000000000002E-3</v>
      </c>
      <c r="AG749" s="97">
        <f t="shared" si="421"/>
        <v>7.7000000000000002E-3</v>
      </c>
      <c r="AH749" s="97">
        <f t="shared" si="422"/>
        <v>7.7000000000000002E-3</v>
      </c>
      <c r="AI749" s="98">
        <f t="shared" si="433"/>
        <v>7.7000000000000002E-3</v>
      </c>
      <c r="AJ749" s="99">
        <f t="shared" si="434"/>
        <v>7.7000000000000002E-3</v>
      </c>
      <c r="AK749" s="98">
        <f t="shared" si="435"/>
        <v>0.03</v>
      </c>
      <c r="AL749" s="122">
        <f t="shared" si="438"/>
        <v>200</v>
      </c>
      <c r="AM749" s="100">
        <f t="shared" si="423"/>
        <v>1.0889444430272833E-2</v>
      </c>
      <c r="AN749" s="98">
        <f t="shared" si="436"/>
        <v>0.03</v>
      </c>
      <c r="AO749" s="101">
        <f t="shared" si="437"/>
        <v>51666</v>
      </c>
    </row>
    <row r="750" spans="1:41" ht="16.5">
      <c r="A750" s="112">
        <v>42431</v>
      </c>
      <c r="B750" s="73">
        <v>8544</v>
      </c>
      <c r="C750" s="73">
        <v>8485</v>
      </c>
      <c r="D750" s="80">
        <f t="shared" si="424"/>
        <v>59</v>
      </c>
      <c r="E750" s="17">
        <f t="shared" si="407"/>
        <v>7.0000000000000001E-3</v>
      </c>
      <c r="F750" s="16">
        <f t="shared" si="425"/>
        <v>7.7000000000000002E-3</v>
      </c>
      <c r="G750" s="16">
        <f t="shared" si="426"/>
        <v>7.7000000000000002E-3</v>
      </c>
      <c r="H750" s="16">
        <f t="shared" si="427"/>
        <v>7.7000000000000002E-3</v>
      </c>
      <c r="I750" s="16">
        <f t="shared" si="428"/>
        <v>7.7000000000000002E-3</v>
      </c>
      <c r="J750" s="16">
        <f t="shared" si="429"/>
        <v>7.7000000000000002E-3</v>
      </c>
      <c r="K750" s="16">
        <f t="shared" si="439"/>
        <v>7.7000000000000002E-3</v>
      </c>
      <c r="L750" s="16">
        <f t="shared" si="430"/>
        <v>0.03</v>
      </c>
      <c r="M750" s="72"/>
      <c r="N750" s="72"/>
      <c r="O750" s="32">
        <f t="shared" si="440"/>
        <v>0</v>
      </c>
      <c r="P750" s="17" t="e">
        <f t="shared" si="441"/>
        <v>#DIV/0!</v>
      </c>
      <c r="Q750" s="38">
        <f t="shared" si="442"/>
        <v>0</v>
      </c>
      <c r="R750" s="17" t="e">
        <f t="shared" si="431"/>
        <v>#DIV/0!</v>
      </c>
      <c r="S750" s="97">
        <f t="shared" si="432"/>
        <v>7.0000000000000001E-3</v>
      </c>
      <c r="T750" s="96">
        <f t="shared" si="408"/>
        <v>7.7164693850803072E-3</v>
      </c>
      <c r="U750" s="96">
        <f t="shared" si="409"/>
        <v>7.7164693850803072E-3</v>
      </c>
      <c r="V750" s="96">
        <f t="shared" si="410"/>
        <v>7.7164693850803072E-3</v>
      </c>
      <c r="W750" s="96">
        <f t="shared" si="411"/>
        <v>7.7164693850803072E-3</v>
      </c>
      <c r="X750" s="96">
        <f t="shared" si="412"/>
        <v>7.7164693850803072E-3</v>
      </c>
      <c r="Y750" s="96">
        <f t="shared" si="413"/>
        <v>3.5233848776758784E-5</v>
      </c>
      <c r="Z750" s="96">
        <f t="shared" si="414"/>
        <v>3.5233848776758784E-5</v>
      </c>
      <c r="AA750" s="96">
        <f t="shared" si="415"/>
        <v>3.5233848776758784E-5</v>
      </c>
      <c r="AB750" s="96">
        <f t="shared" si="416"/>
        <v>3.1132628779144053E-5</v>
      </c>
      <c r="AC750" s="96">
        <f t="shared" si="417"/>
        <v>3.5233848776758784E-5</v>
      </c>
      <c r="AD750" s="97">
        <f t="shared" si="418"/>
        <v>7.7000000000000002E-3</v>
      </c>
      <c r="AE750" s="97">
        <f t="shared" si="419"/>
        <v>7.7000000000000002E-3</v>
      </c>
      <c r="AF750" s="97">
        <f t="shared" si="420"/>
        <v>7.7000000000000002E-3</v>
      </c>
      <c r="AG750" s="97">
        <f t="shared" si="421"/>
        <v>7.7000000000000002E-3</v>
      </c>
      <c r="AH750" s="97">
        <f t="shared" si="422"/>
        <v>7.7000000000000002E-3</v>
      </c>
      <c r="AI750" s="98">
        <f t="shared" si="433"/>
        <v>7.7000000000000002E-3</v>
      </c>
      <c r="AJ750" s="99">
        <f t="shared" si="434"/>
        <v>7.7000000000000002E-3</v>
      </c>
      <c r="AK750" s="98">
        <f t="shared" si="435"/>
        <v>0.03</v>
      </c>
      <c r="AL750" s="122">
        <f t="shared" si="438"/>
        <v>200</v>
      </c>
      <c r="AM750" s="100">
        <f t="shared" si="423"/>
        <v>1.0889444430272833E-2</v>
      </c>
      <c r="AN750" s="98">
        <f t="shared" si="436"/>
        <v>0.03</v>
      </c>
      <c r="AO750" s="101">
        <f t="shared" si="437"/>
        <v>51264</v>
      </c>
    </row>
    <row r="751" spans="1:41" ht="16.5">
      <c r="A751" s="112">
        <v>42430</v>
      </c>
      <c r="B751" s="73">
        <v>8485</v>
      </c>
      <c r="C751" s="73">
        <v>8411</v>
      </c>
      <c r="D751" s="80">
        <f t="shared" si="424"/>
        <v>74</v>
      </c>
      <c r="E751" s="17">
        <f t="shared" si="407"/>
        <v>9.0000000000000011E-3</v>
      </c>
      <c r="F751" s="16">
        <f t="shared" si="425"/>
        <v>7.7999999999999996E-3</v>
      </c>
      <c r="G751" s="16">
        <f t="shared" si="426"/>
        <v>7.7999999999999996E-3</v>
      </c>
      <c r="H751" s="16">
        <f t="shared" si="427"/>
        <v>7.7999999999999996E-3</v>
      </c>
      <c r="I751" s="16">
        <f t="shared" si="428"/>
        <v>7.7999999999999996E-3</v>
      </c>
      <c r="J751" s="16">
        <f t="shared" si="429"/>
        <v>7.7999999999999996E-3</v>
      </c>
      <c r="K751" s="16">
        <f t="shared" si="439"/>
        <v>7.7999999999999996E-3</v>
      </c>
      <c r="L751" s="16">
        <f t="shared" si="430"/>
        <v>0.03</v>
      </c>
      <c r="M751" s="72"/>
      <c r="N751" s="72"/>
      <c r="O751" s="32">
        <f t="shared" si="440"/>
        <v>0</v>
      </c>
      <c r="P751" s="17" t="e">
        <f t="shared" si="441"/>
        <v>#DIV/0!</v>
      </c>
      <c r="Q751" s="38">
        <f t="shared" si="442"/>
        <v>0</v>
      </c>
      <c r="R751" s="17" t="e">
        <f t="shared" si="431"/>
        <v>#DIV/0!</v>
      </c>
      <c r="S751" s="97">
        <f t="shared" si="432"/>
        <v>9.0000000000000011E-3</v>
      </c>
      <c r="T751" s="96">
        <f t="shared" si="408"/>
        <v>7.7622014734896883E-3</v>
      </c>
      <c r="U751" s="96">
        <f t="shared" si="409"/>
        <v>7.7622014734896883E-3</v>
      </c>
      <c r="V751" s="96">
        <f t="shared" si="410"/>
        <v>7.7622014734896883E-3</v>
      </c>
      <c r="W751" s="96">
        <f t="shared" si="411"/>
        <v>7.7622014734896883E-3</v>
      </c>
      <c r="X751" s="96">
        <f t="shared" si="412"/>
        <v>7.7622014734896883E-3</v>
      </c>
      <c r="Y751" s="96">
        <f t="shared" si="413"/>
        <v>3.7445735863390843E-5</v>
      </c>
      <c r="Z751" s="96">
        <f t="shared" si="414"/>
        <v>3.7445735863390843E-5</v>
      </c>
      <c r="AA751" s="96">
        <f t="shared" si="415"/>
        <v>3.7445735863390843E-5</v>
      </c>
      <c r="AB751" s="96">
        <f t="shared" si="416"/>
        <v>3.3087052208892141E-5</v>
      </c>
      <c r="AC751" s="96">
        <f t="shared" si="417"/>
        <v>3.7445735863390843E-5</v>
      </c>
      <c r="AD751" s="97">
        <f t="shared" si="418"/>
        <v>7.7999999999999996E-3</v>
      </c>
      <c r="AE751" s="97">
        <f t="shared" si="419"/>
        <v>7.7999999999999996E-3</v>
      </c>
      <c r="AF751" s="97">
        <f t="shared" si="420"/>
        <v>7.7999999999999996E-3</v>
      </c>
      <c r="AG751" s="97">
        <f t="shared" si="421"/>
        <v>7.7999999999999996E-3</v>
      </c>
      <c r="AH751" s="97">
        <f t="shared" si="422"/>
        <v>7.7999999999999996E-3</v>
      </c>
      <c r="AI751" s="98">
        <f t="shared" si="433"/>
        <v>7.7999999999999996E-3</v>
      </c>
      <c r="AJ751" s="99">
        <f t="shared" si="434"/>
        <v>7.7999999999999996E-3</v>
      </c>
      <c r="AK751" s="98">
        <f t="shared" si="435"/>
        <v>0.03</v>
      </c>
      <c r="AL751" s="122">
        <f t="shared" si="438"/>
        <v>200</v>
      </c>
      <c r="AM751" s="100">
        <f t="shared" si="423"/>
        <v>1.1030865786510141E-2</v>
      </c>
      <c r="AN751" s="98">
        <f t="shared" si="436"/>
        <v>0.03</v>
      </c>
      <c r="AO751" s="101">
        <f t="shared" si="437"/>
        <v>50910</v>
      </c>
    </row>
    <row r="752" spans="1:41" ht="16.5">
      <c r="A752" s="112">
        <v>42426</v>
      </c>
      <c r="B752" s="73">
        <v>8411</v>
      </c>
      <c r="C752" s="73">
        <v>8365</v>
      </c>
      <c r="D752" s="80">
        <f t="shared" si="424"/>
        <v>46</v>
      </c>
      <c r="E752" s="17">
        <f t="shared" si="407"/>
        <v>6.0000000000000001E-3</v>
      </c>
      <c r="F752" s="16">
        <f t="shared" si="425"/>
        <v>7.7000000000000002E-3</v>
      </c>
      <c r="G752" s="16">
        <f t="shared" si="426"/>
        <v>7.7000000000000002E-3</v>
      </c>
      <c r="H752" s="16">
        <f t="shared" si="427"/>
        <v>7.7000000000000002E-3</v>
      </c>
      <c r="I752" s="16">
        <f t="shared" si="428"/>
        <v>7.7000000000000002E-3</v>
      </c>
      <c r="J752" s="16">
        <f t="shared" si="429"/>
        <v>7.7000000000000002E-3</v>
      </c>
      <c r="K752" s="16">
        <f t="shared" si="439"/>
        <v>7.7000000000000002E-3</v>
      </c>
      <c r="L752" s="16">
        <f t="shared" si="430"/>
        <v>0.03</v>
      </c>
      <c r="M752" s="72"/>
      <c r="N752" s="72"/>
      <c r="O752" s="32">
        <f t="shared" si="440"/>
        <v>0</v>
      </c>
      <c r="P752" s="17" t="e">
        <f t="shared" si="441"/>
        <v>#DIV/0!</v>
      </c>
      <c r="Q752" s="38">
        <f t="shared" si="442"/>
        <v>0</v>
      </c>
      <c r="R752" s="17" t="e">
        <f t="shared" si="431"/>
        <v>#DIV/0!</v>
      </c>
      <c r="S752" s="97">
        <f t="shared" si="432"/>
        <v>6.0000000000000001E-3</v>
      </c>
      <c r="T752" s="96">
        <f t="shared" si="408"/>
        <v>7.6831930569039239E-3</v>
      </c>
      <c r="U752" s="96">
        <f t="shared" si="409"/>
        <v>7.6831930569039239E-3</v>
      </c>
      <c r="V752" s="96">
        <f t="shared" si="410"/>
        <v>7.6831930569039239E-3</v>
      </c>
      <c r="W752" s="96">
        <f t="shared" si="411"/>
        <v>7.6831930569039239E-3</v>
      </c>
      <c r="X752" s="96">
        <f t="shared" si="412"/>
        <v>7.6831930569039239E-3</v>
      </c>
      <c r="Y752" s="96">
        <f t="shared" si="413"/>
        <v>3.9725209608369876E-5</v>
      </c>
      <c r="Z752" s="96">
        <f t="shared" si="414"/>
        <v>3.9725209608369876E-5</v>
      </c>
      <c r="AA752" s="96">
        <f t="shared" si="415"/>
        <v>3.9725209608369876E-5</v>
      </c>
      <c r="AB752" s="96">
        <f t="shared" si="416"/>
        <v>3.510119520995561E-5</v>
      </c>
      <c r="AC752" s="96">
        <f t="shared" si="417"/>
        <v>3.9725209608369876E-5</v>
      </c>
      <c r="AD752" s="97">
        <f t="shared" si="418"/>
        <v>7.7000000000000002E-3</v>
      </c>
      <c r="AE752" s="97">
        <f t="shared" si="419"/>
        <v>7.7000000000000002E-3</v>
      </c>
      <c r="AF752" s="97">
        <f t="shared" si="420"/>
        <v>7.7000000000000002E-3</v>
      </c>
      <c r="AG752" s="97">
        <f t="shared" si="421"/>
        <v>7.7000000000000002E-3</v>
      </c>
      <c r="AH752" s="97">
        <f t="shared" si="422"/>
        <v>7.7000000000000002E-3</v>
      </c>
      <c r="AI752" s="98">
        <f t="shared" si="433"/>
        <v>7.7000000000000002E-3</v>
      </c>
      <c r="AJ752" s="99">
        <f t="shared" si="434"/>
        <v>7.7000000000000002E-3</v>
      </c>
      <c r="AK752" s="98">
        <f t="shared" si="435"/>
        <v>0.03</v>
      </c>
      <c r="AL752" s="122">
        <f t="shared" si="438"/>
        <v>200</v>
      </c>
      <c r="AM752" s="100">
        <f t="shared" si="423"/>
        <v>1.0889444430272833E-2</v>
      </c>
      <c r="AN752" s="98">
        <f t="shared" si="436"/>
        <v>0.03</v>
      </c>
      <c r="AO752" s="101">
        <f t="shared" si="437"/>
        <v>50466</v>
      </c>
    </row>
    <row r="753" spans="1:41" ht="16.5">
      <c r="A753" s="112">
        <v>42425</v>
      </c>
      <c r="B753" s="73">
        <v>8365</v>
      </c>
      <c r="C753" s="73">
        <v>8282</v>
      </c>
      <c r="D753" s="80">
        <f t="shared" si="424"/>
        <v>83</v>
      </c>
      <c r="E753" s="17">
        <f t="shared" si="407"/>
        <v>1.0999999999999999E-2</v>
      </c>
      <c r="F753" s="16">
        <f t="shared" si="425"/>
        <v>7.7999999999999996E-3</v>
      </c>
      <c r="G753" s="16">
        <f t="shared" si="426"/>
        <v>7.7999999999999996E-3</v>
      </c>
      <c r="H753" s="16">
        <f t="shared" si="427"/>
        <v>7.7999999999999996E-3</v>
      </c>
      <c r="I753" s="16">
        <f t="shared" si="428"/>
        <v>7.7999999999999996E-3</v>
      </c>
      <c r="J753" s="16">
        <f t="shared" si="429"/>
        <v>7.7999999999999996E-3</v>
      </c>
      <c r="K753" s="16">
        <f t="shared" si="439"/>
        <v>7.7999999999999996E-3</v>
      </c>
      <c r="L753" s="16">
        <f t="shared" si="430"/>
        <v>0.03</v>
      </c>
      <c r="M753" s="72"/>
      <c r="N753" s="72"/>
      <c r="O753" s="32">
        <f t="shared" si="440"/>
        <v>0</v>
      </c>
      <c r="P753" s="17" t="e">
        <f t="shared" si="441"/>
        <v>#DIV/0!</v>
      </c>
      <c r="Q753" s="38">
        <f t="shared" si="442"/>
        <v>0</v>
      </c>
      <c r="R753" s="17" t="e">
        <f t="shared" si="431"/>
        <v>#DIV/0!</v>
      </c>
      <c r="S753" s="97">
        <f t="shared" si="432"/>
        <v>1.0999999999999999E-2</v>
      </c>
      <c r="T753" s="96">
        <f t="shared" si="408"/>
        <v>7.7906309115999195E-3</v>
      </c>
      <c r="U753" s="96">
        <f t="shared" si="409"/>
        <v>7.7906309115999195E-3</v>
      </c>
      <c r="V753" s="96">
        <f t="shared" si="410"/>
        <v>7.7906309115999195E-3</v>
      </c>
      <c r="W753" s="96">
        <f t="shared" si="411"/>
        <v>7.7906309115999195E-3</v>
      </c>
      <c r="X753" s="96">
        <f t="shared" si="412"/>
        <v>7.7906309115999195E-3</v>
      </c>
      <c r="Y753" s="96">
        <f t="shared" si="413"/>
        <v>4.2056200068803455E-5</v>
      </c>
      <c r="Z753" s="96">
        <f t="shared" si="414"/>
        <v>4.2056200068803455E-5</v>
      </c>
      <c r="AA753" s="96">
        <f t="shared" si="415"/>
        <v>4.2056200068803455E-5</v>
      </c>
      <c r="AB753" s="96">
        <f t="shared" si="416"/>
        <v>3.7160858380794717E-5</v>
      </c>
      <c r="AC753" s="96">
        <f t="shared" si="417"/>
        <v>4.2056200068803455E-5</v>
      </c>
      <c r="AD753" s="97">
        <f t="shared" si="418"/>
        <v>7.7999999999999996E-3</v>
      </c>
      <c r="AE753" s="97">
        <f t="shared" si="419"/>
        <v>7.7999999999999996E-3</v>
      </c>
      <c r="AF753" s="97">
        <f t="shared" si="420"/>
        <v>7.7999999999999996E-3</v>
      </c>
      <c r="AG753" s="97">
        <f t="shared" si="421"/>
        <v>7.7999999999999996E-3</v>
      </c>
      <c r="AH753" s="97">
        <f t="shared" si="422"/>
        <v>7.7999999999999996E-3</v>
      </c>
      <c r="AI753" s="98">
        <f t="shared" si="433"/>
        <v>7.7999999999999996E-3</v>
      </c>
      <c r="AJ753" s="99">
        <f t="shared" si="434"/>
        <v>7.7999999999999996E-3</v>
      </c>
      <c r="AK753" s="98">
        <f t="shared" si="435"/>
        <v>0.03</v>
      </c>
      <c r="AL753" s="122">
        <f t="shared" si="438"/>
        <v>200</v>
      </c>
      <c r="AM753" s="100">
        <f t="shared" si="423"/>
        <v>1.1030865786510141E-2</v>
      </c>
      <c r="AN753" s="98">
        <f t="shared" si="436"/>
        <v>0.03</v>
      </c>
      <c r="AO753" s="101">
        <f t="shared" si="437"/>
        <v>50190</v>
      </c>
    </row>
    <row r="754" spans="1:41" ht="16.5">
      <c r="A754" s="112">
        <v>42424</v>
      </c>
      <c r="B754" s="73">
        <v>8282</v>
      </c>
      <c r="C754" s="73">
        <v>8334</v>
      </c>
      <c r="D754" s="80">
        <f t="shared" si="424"/>
        <v>-52</v>
      </c>
      <c r="E754" s="17">
        <f t="shared" si="407"/>
        <v>7.0000000000000001E-3</v>
      </c>
      <c r="F754" s="16">
        <f t="shared" si="425"/>
        <v>7.6E-3</v>
      </c>
      <c r="G754" s="16">
        <f t="shared" si="426"/>
        <v>7.6E-3</v>
      </c>
      <c r="H754" s="16">
        <f t="shared" si="427"/>
        <v>7.6E-3</v>
      </c>
      <c r="I754" s="16">
        <f t="shared" si="428"/>
        <v>7.6E-3</v>
      </c>
      <c r="J754" s="16">
        <f t="shared" si="429"/>
        <v>7.6E-3</v>
      </c>
      <c r="K754" s="16">
        <f t="shared" si="439"/>
        <v>7.6E-3</v>
      </c>
      <c r="L754" s="16">
        <f t="shared" si="430"/>
        <v>0.03</v>
      </c>
      <c r="M754" s="72"/>
      <c r="N754" s="72"/>
      <c r="O754" s="32">
        <f t="shared" si="440"/>
        <v>0</v>
      </c>
      <c r="P754" s="17" t="e">
        <f t="shared" si="441"/>
        <v>#DIV/0!</v>
      </c>
      <c r="Q754" s="38">
        <f t="shared" si="442"/>
        <v>0</v>
      </c>
      <c r="R754" s="17" t="e">
        <f t="shared" si="431"/>
        <v>#DIV/0!</v>
      </c>
      <c r="S754" s="97">
        <f t="shared" si="432"/>
        <v>7.0000000000000001E-3</v>
      </c>
      <c r="T754" s="96">
        <f t="shared" si="408"/>
        <v>7.585777565531829E-3</v>
      </c>
      <c r="U754" s="96">
        <f t="shared" si="409"/>
        <v>7.585777565531829E-3</v>
      </c>
      <c r="V754" s="96">
        <f t="shared" si="410"/>
        <v>7.585777565531829E-3</v>
      </c>
      <c r="W754" s="96">
        <f t="shared" si="411"/>
        <v>7.585777565531829E-3</v>
      </c>
      <c r="X754" s="96">
        <f t="shared" si="412"/>
        <v>7.585777565531829E-3</v>
      </c>
      <c r="Y754" s="96">
        <f t="shared" si="413"/>
        <v>4.3996579977533945E-5</v>
      </c>
      <c r="Z754" s="96">
        <f t="shared" si="414"/>
        <v>4.3996579977533945E-5</v>
      </c>
      <c r="AA754" s="96">
        <f t="shared" si="415"/>
        <v>4.3996579977533945E-5</v>
      </c>
      <c r="AB754" s="96">
        <f t="shared" si="416"/>
        <v>3.8875378068148981E-5</v>
      </c>
      <c r="AC754" s="96">
        <f t="shared" si="417"/>
        <v>4.3996579977533945E-5</v>
      </c>
      <c r="AD754" s="97">
        <f t="shared" si="418"/>
        <v>7.6E-3</v>
      </c>
      <c r="AE754" s="97">
        <f t="shared" si="419"/>
        <v>7.6E-3</v>
      </c>
      <c r="AF754" s="97">
        <f t="shared" si="420"/>
        <v>7.6E-3</v>
      </c>
      <c r="AG754" s="97">
        <f t="shared" si="421"/>
        <v>7.6E-3</v>
      </c>
      <c r="AH754" s="97">
        <f t="shared" si="422"/>
        <v>7.6E-3</v>
      </c>
      <c r="AI754" s="98">
        <f t="shared" si="433"/>
        <v>7.6E-3</v>
      </c>
      <c r="AJ754" s="99">
        <f t="shared" si="434"/>
        <v>7.6000000000000009E-3</v>
      </c>
      <c r="AK754" s="98">
        <f t="shared" si="435"/>
        <v>0.03</v>
      </c>
      <c r="AL754" s="122">
        <f t="shared" si="438"/>
        <v>200</v>
      </c>
      <c r="AM754" s="100">
        <f t="shared" si="423"/>
        <v>1.0748023074035523E-2</v>
      </c>
      <c r="AN754" s="98">
        <f t="shared" si="436"/>
        <v>0.03</v>
      </c>
      <c r="AO754" s="101">
        <f t="shared" si="437"/>
        <v>49692</v>
      </c>
    </row>
    <row r="755" spans="1:41" ht="16.5">
      <c r="A755" s="112">
        <v>42423</v>
      </c>
      <c r="B755" s="73">
        <v>8334</v>
      </c>
      <c r="C755" s="73">
        <v>8326</v>
      </c>
      <c r="D755" s="80">
        <f t="shared" si="424"/>
        <v>8</v>
      </c>
      <c r="E755" s="17">
        <f t="shared" si="407"/>
        <v>1E-3</v>
      </c>
      <c r="F755" s="16">
        <f t="shared" si="425"/>
        <v>7.6E-3</v>
      </c>
      <c r="G755" s="16">
        <f t="shared" si="426"/>
        <v>7.6E-3</v>
      </c>
      <c r="H755" s="16">
        <f t="shared" si="427"/>
        <v>7.6E-3</v>
      </c>
      <c r="I755" s="16">
        <f t="shared" si="428"/>
        <v>7.6E-3</v>
      </c>
      <c r="J755" s="16">
        <f t="shared" si="429"/>
        <v>7.6E-3</v>
      </c>
      <c r="K755" s="16">
        <f t="shared" si="439"/>
        <v>7.6E-3</v>
      </c>
      <c r="L755" s="16">
        <f t="shared" si="430"/>
        <v>0.03</v>
      </c>
      <c r="M755" s="72"/>
      <c r="N755" s="72"/>
      <c r="O755" s="32">
        <f t="shared" si="440"/>
        <v>0</v>
      </c>
      <c r="P755" s="17" t="e">
        <f t="shared" si="441"/>
        <v>#DIV/0!</v>
      </c>
      <c r="Q755" s="38">
        <f t="shared" si="442"/>
        <v>0</v>
      </c>
      <c r="R755" s="17" t="e">
        <f t="shared" si="431"/>
        <v>#DIV/0!</v>
      </c>
      <c r="S755" s="97">
        <f t="shared" si="432"/>
        <v>1E-3</v>
      </c>
      <c r="T755" s="96">
        <f t="shared" si="408"/>
        <v>7.6231676229062016E-3</v>
      </c>
      <c r="U755" s="96">
        <f t="shared" si="409"/>
        <v>7.6231676229062016E-3</v>
      </c>
      <c r="V755" s="96">
        <f t="shared" si="410"/>
        <v>7.6231676229062016E-3</v>
      </c>
      <c r="W755" s="96">
        <f t="shared" si="411"/>
        <v>7.6231676229062016E-3</v>
      </c>
      <c r="X755" s="96">
        <f t="shared" si="412"/>
        <v>7.6231676229062016E-3</v>
      </c>
      <c r="Y755" s="96">
        <f t="shared" si="413"/>
        <v>4.6780084791871952E-5</v>
      </c>
      <c r="Z755" s="96">
        <f t="shared" si="414"/>
        <v>4.6780084791871952E-5</v>
      </c>
      <c r="AA755" s="96">
        <f t="shared" si="415"/>
        <v>4.6780084791871952E-5</v>
      </c>
      <c r="AB755" s="96">
        <f t="shared" si="416"/>
        <v>4.1334882922098044E-5</v>
      </c>
      <c r="AC755" s="96">
        <f t="shared" si="417"/>
        <v>4.6780084791871952E-5</v>
      </c>
      <c r="AD755" s="97">
        <f t="shared" si="418"/>
        <v>7.6E-3</v>
      </c>
      <c r="AE755" s="97">
        <f t="shared" si="419"/>
        <v>7.6E-3</v>
      </c>
      <c r="AF755" s="97">
        <f t="shared" si="420"/>
        <v>7.6E-3</v>
      </c>
      <c r="AG755" s="97">
        <f t="shared" si="421"/>
        <v>7.6E-3</v>
      </c>
      <c r="AH755" s="97">
        <f t="shared" si="422"/>
        <v>7.6E-3</v>
      </c>
      <c r="AI755" s="98">
        <f t="shared" si="433"/>
        <v>7.6E-3</v>
      </c>
      <c r="AJ755" s="99">
        <f t="shared" si="434"/>
        <v>7.6000000000000009E-3</v>
      </c>
      <c r="AK755" s="98">
        <f t="shared" si="435"/>
        <v>0.03</v>
      </c>
      <c r="AL755" s="122">
        <f t="shared" si="438"/>
        <v>200</v>
      </c>
      <c r="AM755" s="100">
        <f t="shared" si="423"/>
        <v>1.0748023074035523E-2</v>
      </c>
      <c r="AN755" s="98">
        <f t="shared" si="436"/>
        <v>0.03</v>
      </c>
      <c r="AO755" s="101">
        <f t="shared" si="437"/>
        <v>50004</v>
      </c>
    </row>
    <row r="756" spans="1:41" ht="16.5">
      <c r="A756" s="112">
        <v>42422</v>
      </c>
      <c r="B756" s="73">
        <v>8326</v>
      </c>
      <c r="C756" s="73">
        <v>8325</v>
      </c>
      <c r="D756" s="80">
        <f t="shared" si="424"/>
        <v>1</v>
      </c>
      <c r="E756" s="17">
        <f t="shared" si="407"/>
        <v>1E-3</v>
      </c>
      <c r="F756" s="16">
        <f t="shared" si="425"/>
        <v>8.0000000000000002E-3</v>
      </c>
      <c r="G756" s="16">
        <f t="shared" si="426"/>
        <v>8.0000000000000002E-3</v>
      </c>
      <c r="H756" s="16">
        <f t="shared" si="427"/>
        <v>8.0000000000000002E-3</v>
      </c>
      <c r="I756" s="16">
        <f t="shared" si="428"/>
        <v>8.0000000000000002E-3</v>
      </c>
      <c r="J756" s="16">
        <f t="shared" si="429"/>
        <v>8.0000000000000002E-3</v>
      </c>
      <c r="K756" s="16">
        <f t="shared" si="439"/>
        <v>8.0000000000000002E-3</v>
      </c>
      <c r="L756" s="16">
        <f t="shared" si="430"/>
        <v>0.03</v>
      </c>
      <c r="M756" s="72"/>
      <c r="N756" s="72"/>
      <c r="O756" s="32">
        <f t="shared" si="440"/>
        <v>0</v>
      </c>
      <c r="P756" s="17" t="e">
        <f t="shared" si="441"/>
        <v>#DIV/0!</v>
      </c>
      <c r="Q756" s="38">
        <f t="shared" si="442"/>
        <v>0</v>
      </c>
      <c r="R756" s="17" t="e">
        <f t="shared" si="431"/>
        <v>#DIV/0!</v>
      </c>
      <c r="S756" s="97">
        <f t="shared" si="432"/>
        <v>1E-3</v>
      </c>
      <c r="T756" s="96">
        <f t="shared" si="408"/>
        <v>8.0459230030917039E-3</v>
      </c>
      <c r="U756" s="96">
        <f t="shared" si="409"/>
        <v>8.0459230030917039E-3</v>
      </c>
      <c r="V756" s="96">
        <f t="shared" si="410"/>
        <v>8.0459230030917039E-3</v>
      </c>
      <c r="W756" s="96">
        <f t="shared" si="411"/>
        <v>8.0459230030917039E-3</v>
      </c>
      <c r="X756" s="96">
        <f t="shared" si="412"/>
        <v>8.0459230030917039E-3</v>
      </c>
      <c r="Y756" s="96">
        <f t="shared" si="413"/>
        <v>4.6597215887172493E-5</v>
      </c>
      <c r="Z756" s="96">
        <f t="shared" si="414"/>
        <v>4.6597215887172493E-5</v>
      </c>
      <c r="AA756" s="96">
        <f t="shared" si="415"/>
        <v>4.6597215887172493E-5</v>
      </c>
      <c r="AB756" s="96">
        <f t="shared" si="416"/>
        <v>4.1173299957905601E-5</v>
      </c>
      <c r="AC756" s="96">
        <f t="shared" si="417"/>
        <v>4.6597215887172493E-5</v>
      </c>
      <c r="AD756" s="97">
        <f t="shared" si="418"/>
        <v>8.0000000000000002E-3</v>
      </c>
      <c r="AE756" s="97">
        <f t="shared" si="419"/>
        <v>8.0000000000000002E-3</v>
      </c>
      <c r="AF756" s="97">
        <f t="shared" si="420"/>
        <v>8.0000000000000002E-3</v>
      </c>
      <c r="AG756" s="97">
        <f t="shared" si="421"/>
        <v>8.0000000000000002E-3</v>
      </c>
      <c r="AH756" s="97">
        <f t="shared" si="422"/>
        <v>8.0000000000000002E-3</v>
      </c>
      <c r="AI756" s="98">
        <f t="shared" si="433"/>
        <v>8.0000000000000002E-3</v>
      </c>
      <c r="AJ756" s="99">
        <f t="shared" si="434"/>
        <v>8.0000000000000002E-3</v>
      </c>
      <c r="AK756" s="98">
        <f t="shared" si="435"/>
        <v>0.03</v>
      </c>
      <c r="AL756" s="122">
        <f t="shared" si="438"/>
        <v>200</v>
      </c>
      <c r="AM756" s="100">
        <f t="shared" si="423"/>
        <v>1.1313708498984762E-2</v>
      </c>
      <c r="AN756" s="98">
        <f t="shared" si="436"/>
        <v>0.03</v>
      </c>
      <c r="AO756" s="101">
        <f t="shared" si="437"/>
        <v>49956</v>
      </c>
    </row>
    <row r="757" spans="1:41" ht="16.5">
      <c r="A757" s="112">
        <v>42419</v>
      </c>
      <c r="B757" s="73">
        <v>8325</v>
      </c>
      <c r="C757" s="73">
        <v>8314</v>
      </c>
      <c r="D757" s="80">
        <f t="shared" si="424"/>
        <v>11</v>
      </c>
      <c r="E757" s="17">
        <f t="shared" si="407"/>
        <v>2E-3</v>
      </c>
      <c r="F757" s="16">
        <f t="shared" si="425"/>
        <v>8.5000000000000006E-3</v>
      </c>
      <c r="G757" s="16">
        <f t="shared" si="426"/>
        <v>8.5000000000000006E-3</v>
      </c>
      <c r="H757" s="16">
        <f t="shared" si="427"/>
        <v>8.5000000000000006E-3</v>
      </c>
      <c r="I757" s="16">
        <f t="shared" si="428"/>
        <v>8.5000000000000006E-3</v>
      </c>
      <c r="J757" s="16">
        <f t="shared" si="429"/>
        <v>8.5000000000000006E-3</v>
      </c>
      <c r="K757" s="16">
        <f t="shared" si="439"/>
        <v>8.5000000000000006E-3</v>
      </c>
      <c r="L757" s="16">
        <f t="shared" si="430"/>
        <v>0.03</v>
      </c>
      <c r="M757" s="72"/>
      <c r="N757" s="72"/>
      <c r="O757" s="32">
        <f t="shared" si="440"/>
        <v>0</v>
      </c>
      <c r="P757" s="17" t="e">
        <f t="shared" si="441"/>
        <v>#DIV/0!</v>
      </c>
      <c r="Q757" s="38">
        <f t="shared" si="442"/>
        <v>0</v>
      </c>
      <c r="R757" s="17" t="e">
        <f t="shared" si="431"/>
        <v>#DIV/0!</v>
      </c>
      <c r="S757" s="97">
        <f t="shared" si="432"/>
        <v>2E-3</v>
      </c>
      <c r="T757" s="96">
        <f t="shared" si="408"/>
        <v>8.4956627692464939E-3</v>
      </c>
      <c r="U757" s="96">
        <f t="shared" si="409"/>
        <v>8.4956627692464939E-3</v>
      </c>
      <c r="V757" s="96">
        <f t="shared" si="410"/>
        <v>8.4956627692464939E-3</v>
      </c>
      <c r="W757" s="96">
        <f t="shared" si="411"/>
        <v>8.4956627692464939E-3</v>
      </c>
      <c r="X757" s="96">
        <f t="shared" si="412"/>
        <v>8.4956627692464939E-3</v>
      </c>
      <c r="Y757" s="96">
        <f t="shared" si="413"/>
        <v>4.5985232198038731E-5</v>
      </c>
      <c r="Z757" s="96">
        <f t="shared" si="414"/>
        <v>4.5985232198038731E-5</v>
      </c>
      <c r="AA757" s="96">
        <f t="shared" si="415"/>
        <v>4.5985232198038731E-5</v>
      </c>
      <c r="AB757" s="96">
        <f t="shared" si="416"/>
        <v>4.0632551170187012E-5</v>
      </c>
      <c r="AC757" s="96">
        <f t="shared" si="417"/>
        <v>4.5985232198038731E-5</v>
      </c>
      <c r="AD757" s="97">
        <f t="shared" si="418"/>
        <v>8.5000000000000006E-3</v>
      </c>
      <c r="AE757" s="97">
        <f t="shared" si="419"/>
        <v>8.5000000000000006E-3</v>
      </c>
      <c r="AF757" s="97">
        <f t="shared" si="420"/>
        <v>8.5000000000000006E-3</v>
      </c>
      <c r="AG757" s="97">
        <f t="shared" si="421"/>
        <v>8.5000000000000006E-3</v>
      </c>
      <c r="AH757" s="97">
        <f t="shared" si="422"/>
        <v>8.5000000000000006E-3</v>
      </c>
      <c r="AI757" s="98">
        <f t="shared" si="433"/>
        <v>8.5000000000000006E-3</v>
      </c>
      <c r="AJ757" s="99">
        <f t="shared" si="434"/>
        <v>8.5000000000000006E-3</v>
      </c>
      <c r="AK757" s="98">
        <f t="shared" si="435"/>
        <v>0.03</v>
      </c>
      <c r="AL757" s="122">
        <f t="shared" si="438"/>
        <v>200</v>
      </c>
      <c r="AM757" s="100">
        <f t="shared" si="423"/>
        <v>1.202081528017131E-2</v>
      </c>
      <c r="AN757" s="98">
        <f t="shared" si="436"/>
        <v>0.03</v>
      </c>
      <c r="AO757" s="101">
        <f t="shared" si="437"/>
        <v>49950</v>
      </c>
    </row>
    <row r="758" spans="1:41" ht="16.5">
      <c r="A758" s="112">
        <v>42418</v>
      </c>
      <c r="B758" s="73">
        <v>8314</v>
      </c>
      <c r="C758" s="73">
        <v>8214</v>
      </c>
      <c r="D758" s="80">
        <f t="shared" si="424"/>
        <v>100</v>
      </c>
      <c r="E758" s="17">
        <f t="shared" si="407"/>
        <v>1.3000000000000001E-2</v>
      </c>
      <c r="F758" s="16">
        <f t="shared" si="425"/>
        <v>8.8999999999999999E-3</v>
      </c>
      <c r="G758" s="16">
        <f t="shared" si="426"/>
        <v>8.8999999999999999E-3</v>
      </c>
      <c r="H758" s="16">
        <f t="shared" si="427"/>
        <v>8.8999999999999999E-3</v>
      </c>
      <c r="I758" s="16">
        <f t="shared" si="428"/>
        <v>8.8999999999999999E-3</v>
      </c>
      <c r="J758" s="16">
        <f t="shared" si="429"/>
        <v>8.8999999999999999E-3</v>
      </c>
      <c r="K758" s="16">
        <f t="shared" si="439"/>
        <v>8.8999999999999999E-3</v>
      </c>
      <c r="L758" s="16">
        <f t="shared" si="430"/>
        <v>0.03</v>
      </c>
      <c r="M758" s="72"/>
      <c r="N758" s="72"/>
      <c r="O758" s="32">
        <f t="shared" si="440"/>
        <v>0</v>
      </c>
      <c r="P758" s="17" t="e">
        <f t="shared" si="441"/>
        <v>#DIV/0!</v>
      </c>
      <c r="Q758" s="38">
        <f t="shared" si="442"/>
        <v>0</v>
      </c>
      <c r="R758" s="17" t="e">
        <f t="shared" si="431"/>
        <v>#DIV/0!</v>
      </c>
      <c r="S758" s="97">
        <f t="shared" si="432"/>
        <v>1.3000000000000001E-2</v>
      </c>
      <c r="T758" s="96">
        <f t="shared" si="408"/>
        <v>8.9102795417515899E-3</v>
      </c>
      <c r="U758" s="96">
        <f t="shared" si="409"/>
        <v>8.9102795417515899E-3</v>
      </c>
      <c r="V758" s="96">
        <f t="shared" si="410"/>
        <v>8.9102795417515899E-3</v>
      </c>
      <c r="W758" s="96">
        <f t="shared" si="411"/>
        <v>8.9102795417515899E-3</v>
      </c>
      <c r="X758" s="96">
        <f t="shared" si="412"/>
        <v>8.9102795417515899E-3</v>
      </c>
      <c r="Y758" s="96">
        <f t="shared" si="413"/>
        <v>4.587246212481883E-5</v>
      </c>
      <c r="Z758" s="96">
        <f t="shared" si="414"/>
        <v>4.587246212481883E-5</v>
      </c>
      <c r="AA758" s="96">
        <f t="shared" si="415"/>
        <v>4.587246212481883E-5</v>
      </c>
      <c r="AB758" s="96">
        <f t="shared" si="416"/>
        <v>4.0532907533489904E-5</v>
      </c>
      <c r="AC758" s="96">
        <f t="shared" si="417"/>
        <v>4.587246212481883E-5</v>
      </c>
      <c r="AD758" s="97">
        <f t="shared" si="418"/>
        <v>8.8999999999999999E-3</v>
      </c>
      <c r="AE758" s="97">
        <f t="shared" si="419"/>
        <v>8.8999999999999999E-3</v>
      </c>
      <c r="AF758" s="97">
        <f t="shared" si="420"/>
        <v>8.8999999999999999E-3</v>
      </c>
      <c r="AG758" s="97">
        <f t="shared" si="421"/>
        <v>8.8999999999999999E-3</v>
      </c>
      <c r="AH758" s="97">
        <f t="shared" si="422"/>
        <v>8.8999999999999999E-3</v>
      </c>
      <c r="AI758" s="98">
        <f t="shared" si="433"/>
        <v>8.8999999999999999E-3</v>
      </c>
      <c r="AJ758" s="99">
        <f t="shared" si="434"/>
        <v>8.8999999999999999E-3</v>
      </c>
      <c r="AK758" s="98">
        <f t="shared" si="435"/>
        <v>0.03</v>
      </c>
      <c r="AL758" s="122">
        <f t="shared" si="438"/>
        <v>200</v>
      </c>
      <c r="AM758" s="100">
        <f t="shared" si="423"/>
        <v>1.2586500705120547E-2</v>
      </c>
      <c r="AN758" s="98">
        <f t="shared" si="436"/>
        <v>0.03</v>
      </c>
      <c r="AO758" s="101">
        <f t="shared" si="437"/>
        <v>49884</v>
      </c>
    </row>
    <row r="759" spans="1:41" ht="16.5">
      <c r="A759" s="112">
        <v>42417</v>
      </c>
      <c r="B759" s="73">
        <v>8214</v>
      </c>
      <c r="C759" s="73">
        <v>8212</v>
      </c>
      <c r="D759" s="80">
        <f t="shared" si="424"/>
        <v>2</v>
      </c>
      <c r="E759" s="17">
        <f t="shared" si="407"/>
        <v>1E-3</v>
      </c>
      <c r="F759" s="16">
        <f t="shared" si="425"/>
        <v>8.6E-3</v>
      </c>
      <c r="G759" s="16">
        <f t="shared" si="426"/>
        <v>8.6E-3</v>
      </c>
      <c r="H759" s="16">
        <f t="shared" si="427"/>
        <v>8.6E-3</v>
      </c>
      <c r="I759" s="16">
        <f t="shared" si="428"/>
        <v>8.6E-3</v>
      </c>
      <c r="J759" s="16">
        <f t="shared" si="429"/>
        <v>8.6E-3</v>
      </c>
      <c r="K759" s="16">
        <f t="shared" si="439"/>
        <v>8.6E-3</v>
      </c>
      <c r="L759" s="16">
        <f t="shared" si="430"/>
        <v>0.03</v>
      </c>
      <c r="M759" s="72"/>
      <c r="N759" s="72"/>
      <c r="O759" s="32">
        <f t="shared" si="440"/>
        <v>0</v>
      </c>
      <c r="P759" s="17" t="e">
        <f t="shared" si="441"/>
        <v>#DIV/0!</v>
      </c>
      <c r="Q759" s="38">
        <f t="shared" si="442"/>
        <v>0</v>
      </c>
      <c r="R759" s="17" t="e">
        <f t="shared" si="431"/>
        <v>#DIV/0!</v>
      </c>
      <c r="S759" s="97">
        <f t="shared" si="432"/>
        <v>1E-3</v>
      </c>
      <c r="T759" s="96">
        <f t="shared" si="408"/>
        <v>8.6492335550548815E-3</v>
      </c>
      <c r="U759" s="96">
        <f t="shared" si="409"/>
        <v>8.6492335550548815E-3</v>
      </c>
      <c r="V759" s="96">
        <f t="shared" si="410"/>
        <v>8.6492335550548815E-3</v>
      </c>
      <c r="W759" s="96">
        <f t="shared" si="411"/>
        <v>8.6492335550548815E-3</v>
      </c>
      <c r="X759" s="96">
        <f t="shared" si="412"/>
        <v>8.6492335550548815E-3</v>
      </c>
      <c r="Y759" s="96">
        <f t="shared" si="413"/>
        <v>4.759224681416086E-5</v>
      </c>
      <c r="Z759" s="96">
        <f t="shared" si="414"/>
        <v>4.759224681416086E-5</v>
      </c>
      <c r="AA759" s="96">
        <f t="shared" si="415"/>
        <v>4.759224681416086E-5</v>
      </c>
      <c r="AB759" s="96">
        <f t="shared" si="416"/>
        <v>4.2052509284992518E-5</v>
      </c>
      <c r="AC759" s="96">
        <f t="shared" si="417"/>
        <v>4.759224681416086E-5</v>
      </c>
      <c r="AD759" s="97">
        <f t="shared" si="418"/>
        <v>8.6E-3</v>
      </c>
      <c r="AE759" s="97">
        <f t="shared" si="419"/>
        <v>8.6E-3</v>
      </c>
      <c r="AF759" s="97">
        <f t="shared" si="420"/>
        <v>8.6E-3</v>
      </c>
      <c r="AG759" s="97">
        <f t="shared" si="421"/>
        <v>8.6E-3</v>
      </c>
      <c r="AH759" s="97">
        <f t="shared" si="422"/>
        <v>8.6E-3</v>
      </c>
      <c r="AI759" s="98">
        <f t="shared" si="433"/>
        <v>8.6E-3</v>
      </c>
      <c r="AJ759" s="99">
        <f t="shared" si="434"/>
        <v>8.6E-3</v>
      </c>
      <c r="AK759" s="98">
        <f t="shared" si="435"/>
        <v>0.03</v>
      </c>
      <c r="AL759" s="122">
        <f t="shared" si="438"/>
        <v>200</v>
      </c>
      <c r="AM759" s="100">
        <f t="shared" si="423"/>
        <v>1.2162236636408618E-2</v>
      </c>
      <c r="AN759" s="98">
        <f t="shared" si="436"/>
        <v>0.03</v>
      </c>
      <c r="AO759" s="101">
        <f t="shared" si="437"/>
        <v>49284</v>
      </c>
    </row>
    <row r="760" spans="1:41" ht="16.5">
      <c r="A760" s="112">
        <v>42416</v>
      </c>
      <c r="B760" s="73">
        <v>8212</v>
      </c>
      <c r="C760" s="73">
        <v>8066</v>
      </c>
      <c r="D760" s="80">
        <f t="shared" si="424"/>
        <v>146</v>
      </c>
      <c r="E760" s="17">
        <f t="shared" si="407"/>
        <v>1.9E-2</v>
      </c>
      <c r="F760" s="16">
        <f t="shared" si="425"/>
        <v>9.1000000000000004E-3</v>
      </c>
      <c r="G760" s="16">
        <f t="shared" si="426"/>
        <v>9.1000000000000004E-3</v>
      </c>
      <c r="H760" s="16">
        <f t="shared" si="427"/>
        <v>9.1000000000000004E-3</v>
      </c>
      <c r="I760" s="16">
        <f t="shared" si="428"/>
        <v>9.1000000000000004E-3</v>
      </c>
      <c r="J760" s="16">
        <f t="shared" si="429"/>
        <v>9.1000000000000004E-3</v>
      </c>
      <c r="K760" s="16">
        <f t="shared" si="439"/>
        <v>9.1000000000000004E-3</v>
      </c>
      <c r="L760" s="16">
        <f t="shared" si="430"/>
        <v>0.03</v>
      </c>
      <c r="M760" s="72"/>
      <c r="N760" s="72"/>
      <c r="O760" s="32">
        <f t="shared" si="440"/>
        <v>0</v>
      </c>
      <c r="P760" s="17" t="e">
        <f t="shared" si="441"/>
        <v>#DIV/0!</v>
      </c>
      <c r="Q760" s="38">
        <f t="shared" si="442"/>
        <v>0</v>
      </c>
      <c r="R760" s="17" t="e">
        <f t="shared" si="431"/>
        <v>#DIV/0!</v>
      </c>
      <c r="S760" s="97">
        <f t="shared" si="432"/>
        <v>1.9E-2</v>
      </c>
      <c r="T760" s="96">
        <f t="shared" si="408"/>
        <v>9.1374825053775355E-3</v>
      </c>
      <c r="U760" s="96">
        <f t="shared" si="409"/>
        <v>9.1374825053775355E-3</v>
      </c>
      <c r="V760" s="96">
        <f t="shared" si="410"/>
        <v>9.1374825053775355E-3</v>
      </c>
      <c r="W760" s="96">
        <f t="shared" si="411"/>
        <v>9.1374825053775355E-3</v>
      </c>
      <c r="X760" s="96">
        <f t="shared" si="412"/>
        <v>9.1374825053775355E-3</v>
      </c>
      <c r="Y760" s="96">
        <f t="shared" si="413"/>
        <v>4.6403329279405672E-5</v>
      </c>
      <c r="Z760" s="96">
        <f t="shared" si="414"/>
        <v>4.6403329279405672E-5</v>
      </c>
      <c r="AA760" s="96">
        <f t="shared" si="415"/>
        <v>4.6403329279405672E-5</v>
      </c>
      <c r="AB760" s="96">
        <f t="shared" si="416"/>
        <v>4.1001981751282838E-5</v>
      </c>
      <c r="AC760" s="96">
        <f t="shared" si="417"/>
        <v>4.6403329279405672E-5</v>
      </c>
      <c r="AD760" s="97">
        <f t="shared" si="418"/>
        <v>9.1000000000000004E-3</v>
      </c>
      <c r="AE760" s="97">
        <f t="shared" si="419"/>
        <v>9.1000000000000004E-3</v>
      </c>
      <c r="AF760" s="97">
        <f t="shared" si="420"/>
        <v>9.1000000000000004E-3</v>
      </c>
      <c r="AG760" s="97">
        <f t="shared" si="421"/>
        <v>9.1000000000000004E-3</v>
      </c>
      <c r="AH760" s="97">
        <f t="shared" si="422"/>
        <v>9.1000000000000004E-3</v>
      </c>
      <c r="AI760" s="98">
        <f t="shared" si="433"/>
        <v>9.1000000000000004E-3</v>
      </c>
      <c r="AJ760" s="99">
        <f t="shared" si="434"/>
        <v>9.1000000000000004E-3</v>
      </c>
      <c r="AK760" s="98">
        <f t="shared" si="435"/>
        <v>0.03</v>
      </c>
      <c r="AL760" s="122">
        <f t="shared" si="438"/>
        <v>200</v>
      </c>
      <c r="AM760" s="100">
        <f t="shared" si="423"/>
        <v>1.2869343417595167E-2</v>
      </c>
      <c r="AN760" s="98">
        <f t="shared" si="436"/>
        <v>0.03</v>
      </c>
      <c r="AO760" s="101">
        <f t="shared" si="437"/>
        <v>49272</v>
      </c>
    </row>
    <row r="761" spans="1:41" ht="16.5">
      <c r="A761" s="112">
        <v>42415</v>
      </c>
      <c r="B761" s="73">
        <v>8066</v>
      </c>
      <c r="C761" s="73">
        <v>8063</v>
      </c>
      <c r="D761" s="80">
        <f t="shared" si="424"/>
        <v>3</v>
      </c>
      <c r="E761" s="17">
        <f t="shared" si="407"/>
        <v>1E-3</v>
      </c>
      <c r="F761" s="16">
        <f t="shared" si="425"/>
        <v>8.5000000000000006E-3</v>
      </c>
      <c r="G761" s="16">
        <f t="shared" si="426"/>
        <v>8.5000000000000006E-3</v>
      </c>
      <c r="H761" s="16">
        <f t="shared" si="427"/>
        <v>8.5000000000000006E-3</v>
      </c>
      <c r="I761" s="16">
        <f t="shared" si="428"/>
        <v>8.5000000000000006E-3</v>
      </c>
      <c r="J761" s="16">
        <f t="shared" si="429"/>
        <v>8.5000000000000006E-3</v>
      </c>
      <c r="K761" s="16">
        <f t="shared" si="439"/>
        <v>8.5000000000000006E-3</v>
      </c>
      <c r="L761" s="16">
        <f t="shared" si="430"/>
        <v>0.03</v>
      </c>
      <c r="M761" s="72"/>
      <c r="N761" s="72"/>
      <c r="O761" s="32">
        <f t="shared" si="440"/>
        <v>0</v>
      </c>
      <c r="P761" s="17" t="e">
        <f t="shared" si="441"/>
        <v>#DIV/0!</v>
      </c>
      <c r="Q761" s="38">
        <f t="shared" si="442"/>
        <v>0</v>
      </c>
      <c r="R761" s="17" t="e">
        <f t="shared" si="431"/>
        <v>#DIV/0!</v>
      </c>
      <c r="S761" s="97">
        <f t="shared" si="432"/>
        <v>1E-3</v>
      </c>
      <c r="T761" s="96">
        <f t="shared" si="408"/>
        <v>8.5079601121037605E-3</v>
      </c>
      <c r="U761" s="96">
        <f t="shared" si="409"/>
        <v>8.5079601121037605E-3</v>
      </c>
      <c r="V761" s="96">
        <f t="shared" si="410"/>
        <v>8.5079601121037605E-3</v>
      </c>
      <c r="W761" s="96">
        <f t="shared" si="411"/>
        <v>8.5079601121037605E-3</v>
      </c>
      <c r="X761" s="96">
        <f t="shared" si="412"/>
        <v>8.5079601121037605E-3</v>
      </c>
      <c r="Y761" s="96">
        <f t="shared" si="413"/>
        <v>4.2338675764737577E-5</v>
      </c>
      <c r="Z761" s="96">
        <f t="shared" si="414"/>
        <v>4.2338675764737577E-5</v>
      </c>
      <c r="AA761" s="96">
        <f t="shared" si="415"/>
        <v>4.2338675764737577E-5</v>
      </c>
      <c r="AB761" s="96">
        <f t="shared" si="416"/>
        <v>3.7410453905722114E-5</v>
      </c>
      <c r="AC761" s="96">
        <f t="shared" si="417"/>
        <v>4.2338675764737577E-5</v>
      </c>
      <c r="AD761" s="97">
        <f t="shared" si="418"/>
        <v>8.5000000000000006E-3</v>
      </c>
      <c r="AE761" s="97">
        <f t="shared" si="419"/>
        <v>8.5000000000000006E-3</v>
      </c>
      <c r="AF761" s="97">
        <f t="shared" si="420"/>
        <v>8.5000000000000006E-3</v>
      </c>
      <c r="AG761" s="97">
        <f t="shared" si="421"/>
        <v>8.5000000000000006E-3</v>
      </c>
      <c r="AH761" s="97">
        <f t="shared" si="422"/>
        <v>8.5000000000000006E-3</v>
      </c>
      <c r="AI761" s="98">
        <f t="shared" si="433"/>
        <v>8.5000000000000006E-3</v>
      </c>
      <c r="AJ761" s="99">
        <f t="shared" si="434"/>
        <v>8.5000000000000006E-3</v>
      </c>
      <c r="AK761" s="98">
        <f t="shared" si="435"/>
        <v>0.03</v>
      </c>
      <c r="AL761" s="122">
        <f t="shared" si="438"/>
        <v>200</v>
      </c>
      <c r="AM761" s="100">
        <f t="shared" si="423"/>
        <v>1.202081528017131E-2</v>
      </c>
      <c r="AN761" s="98">
        <f t="shared" si="436"/>
        <v>0.03</v>
      </c>
      <c r="AO761" s="101">
        <f t="shared" si="437"/>
        <v>48396</v>
      </c>
    </row>
    <row r="762" spans="1:41" ht="16.5">
      <c r="A762" s="112">
        <v>42403</v>
      </c>
      <c r="B762" s="73">
        <v>8063</v>
      </c>
      <c r="C762" s="73">
        <v>8131</v>
      </c>
      <c r="D762" s="80">
        <f t="shared" si="424"/>
        <v>-68</v>
      </c>
      <c r="E762" s="17">
        <f t="shared" si="407"/>
        <v>9.0000000000000011E-3</v>
      </c>
      <c r="F762" s="16">
        <f t="shared" si="425"/>
        <v>8.9999999999999993E-3</v>
      </c>
      <c r="G762" s="16">
        <f t="shared" si="426"/>
        <v>8.9999999999999993E-3</v>
      </c>
      <c r="H762" s="16">
        <f t="shared" si="427"/>
        <v>8.9999999999999993E-3</v>
      </c>
      <c r="I762" s="16">
        <f t="shared" si="428"/>
        <v>8.9999999999999993E-3</v>
      </c>
      <c r="J762" s="16">
        <f t="shared" si="429"/>
        <v>8.9999999999999993E-3</v>
      </c>
      <c r="K762" s="16">
        <f t="shared" si="439"/>
        <v>8.9999999999999993E-3</v>
      </c>
      <c r="L762" s="16">
        <f t="shared" si="430"/>
        <v>0.03</v>
      </c>
      <c r="M762" s="72"/>
      <c r="N762" s="72"/>
      <c r="O762" s="32">
        <f t="shared" si="440"/>
        <v>0</v>
      </c>
      <c r="P762" s="17" t="e">
        <f t="shared" si="441"/>
        <v>#DIV/0!</v>
      </c>
      <c r="Q762" s="38">
        <f t="shared" si="442"/>
        <v>0</v>
      </c>
      <c r="R762" s="17" t="e">
        <f t="shared" si="431"/>
        <v>#DIV/0!</v>
      </c>
      <c r="S762" s="97">
        <f t="shared" si="432"/>
        <v>9.0000000000000011E-3</v>
      </c>
      <c r="T762" s="96">
        <f t="shared" si="408"/>
        <v>8.9871916086210236E-3</v>
      </c>
      <c r="U762" s="96">
        <f t="shared" si="409"/>
        <v>8.9871916086210236E-3</v>
      </c>
      <c r="V762" s="96">
        <f t="shared" si="410"/>
        <v>8.9871916086210236E-3</v>
      </c>
      <c r="W762" s="96">
        <f t="shared" si="411"/>
        <v>8.9871916086210236E-3</v>
      </c>
      <c r="X762" s="96">
        <f t="shared" si="412"/>
        <v>8.9871916086210236E-3</v>
      </c>
      <c r="Y762" s="96">
        <f t="shared" si="413"/>
        <v>4.0969108486348946E-5</v>
      </c>
      <c r="Z762" s="96">
        <f t="shared" si="414"/>
        <v>4.0969108486348946E-5</v>
      </c>
      <c r="AA762" s="96">
        <f t="shared" si="415"/>
        <v>4.0969108486348946E-5</v>
      </c>
      <c r="AB762" s="96">
        <f t="shared" si="416"/>
        <v>3.6200304258537919E-5</v>
      </c>
      <c r="AC762" s="96">
        <f t="shared" si="417"/>
        <v>4.0969108486348946E-5</v>
      </c>
      <c r="AD762" s="97">
        <f t="shared" si="418"/>
        <v>8.9999999999999993E-3</v>
      </c>
      <c r="AE762" s="97">
        <f t="shared" si="419"/>
        <v>8.9999999999999993E-3</v>
      </c>
      <c r="AF762" s="97">
        <f t="shared" si="420"/>
        <v>8.9999999999999993E-3</v>
      </c>
      <c r="AG762" s="97">
        <f t="shared" si="421"/>
        <v>8.9999999999999993E-3</v>
      </c>
      <c r="AH762" s="97">
        <f t="shared" si="422"/>
        <v>8.9999999999999993E-3</v>
      </c>
      <c r="AI762" s="98">
        <f t="shared" si="433"/>
        <v>8.9999999999999993E-3</v>
      </c>
      <c r="AJ762" s="99">
        <f t="shared" si="434"/>
        <v>8.9999999999999993E-3</v>
      </c>
      <c r="AK762" s="98">
        <f t="shared" si="435"/>
        <v>0.03</v>
      </c>
      <c r="AL762" s="122">
        <f t="shared" si="438"/>
        <v>200</v>
      </c>
      <c r="AM762" s="100">
        <f t="shared" si="423"/>
        <v>1.2727922061357855E-2</v>
      </c>
      <c r="AN762" s="98">
        <f t="shared" si="436"/>
        <v>0.03</v>
      </c>
      <c r="AO762" s="101">
        <f t="shared" si="437"/>
        <v>48378</v>
      </c>
    </row>
    <row r="763" spans="1:41" ht="16.5">
      <c r="A763" s="112">
        <v>42402</v>
      </c>
      <c r="B763" s="73">
        <v>8131</v>
      </c>
      <c r="C763" s="73">
        <v>8156</v>
      </c>
      <c r="D763" s="80">
        <f t="shared" si="424"/>
        <v>-25</v>
      </c>
      <c r="E763" s="17">
        <f t="shared" si="407"/>
        <v>4.0000000000000001E-3</v>
      </c>
      <c r="F763" s="16">
        <f t="shared" si="425"/>
        <v>8.9999999999999993E-3</v>
      </c>
      <c r="G763" s="16">
        <f t="shared" si="426"/>
        <v>8.9999999999999993E-3</v>
      </c>
      <c r="H763" s="16">
        <f t="shared" si="427"/>
        <v>8.9999999999999993E-3</v>
      </c>
      <c r="I763" s="16">
        <f t="shared" si="428"/>
        <v>8.9999999999999993E-3</v>
      </c>
      <c r="J763" s="16">
        <f t="shared" si="429"/>
        <v>8.9999999999999993E-3</v>
      </c>
      <c r="K763" s="16">
        <f t="shared" si="439"/>
        <v>8.9999999999999993E-3</v>
      </c>
      <c r="L763" s="16">
        <f t="shared" si="430"/>
        <v>0.03</v>
      </c>
      <c r="M763" s="72"/>
      <c r="N763" s="72"/>
      <c r="O763" s="32">
        <f t="shared" si="440"/>
        <v>0</v>
      </c>
      <c r="P763" s="17" t="e">
        <f t="shared" si="441"/>
        <v>#DIV/0!</v>
      </c>
      <c r="Q763" s="38">
        <f t="shared" si="442"/>
        <v>0</v>
      </c>
      <c r="R763" s="17" t="e">
        <f t="shared" si="431"/>
        <v>#DIV/0!</v>
      </c>
      <c r="S763" s="97">
        <f t="shared" si="432"/>
        <v>4.0000000000000001E-3</v>
      </c>
      <c r="T763" s="96">
        <f t="shared" si="408"/>
        <v>8.9863740517244928E-3</v>
      </c>
      <c r="U763" s="96">
        <f t="shared" si="409"/>
        <v>8.9863740517244928E-3</v>
      </c>
      <c r="V763" s="96">
        <f t="shared" si="410"/>
        <v>8.9863740517244928E-3</v>
      </c>
      <c r="W763" s="96">
        <f t="shared" si="411"/>
        <v>8.9863740517244928E-3</v>
      </c>
      <c r="X763" s="96">
        <f t="shared" si="412"/>
        <v>8.9863740517244928E-3</v>
      </c>
      <c r="Y763" s="96">
        <f t="shared" si="413"/>
        <v>4.3584146113149962E-5</v>
      </c>
      <c r="Z763" s="96">
        <f t="shared" si="414"/>
        <v>4.3584146113149962E-5</v>
      </c>
      <c r="AA763" s="96">
        <f t="shared" si="415"/>
        <v>4.3584146113149962E-5</v>
      </c>
      <c r="AB763" s="96">
        <f t="shared" si="416"/>
        <v>3.8510951505579293E-5</v>
      </c>
      <c r="AC763" s="96">
        <f t="shared" si="417"/>
        <v>4.3584146113149962E-5</v>
      </c>
      <c r="AD763" s="97">
        <f t="shared" si="418"/>
        <v>8.9999999999999993E-3</v>
      </c>
      <c r="AE763" s="97">
        <f t="shared" si="419"/>
        <v>8.9999999999999993E-3</v>
      </c>
      <c r="AF763" s="97">
        <f t="shared" si="420"/>
        <v>8.9999999999999993E-3</v>
      </c>
      <c r="AG763" s="97">
        <f t="shared" si="421"/>
        <v>8.9999999999999993E-3</v>
      </c>
      <c r="AH763" s="97">
        <f t="shared" si="422"/>
        <v>8.9999999999999993E-3</v>
      </c>
      <c r="AI763" s="98">
        <f t="shared" si="433"/>
        <v>8.9999999999999993E-3</v>
      </c>
      <c r="AJ763" s="99">
        <f t="shared" si="434"/>
        <v>8.9999999999999993E-3</v>
      </c>
      <c r="AK763" s="98">
        <f t="shared" si="435"/>
        <v>0.03</v>
      </c>
      <c r="AL763" s="122">
        <f t="shared" si="438"/>
        <v>200</v>
      </c>
      <c r="AM763" s="100">
        <f t="shared" si="423"/>
        <v>1.2727922061357855E-2</v>
      </c>
      <c r="AN763" s="98">
        <f t="shared" si="436"/>
        <v>0.03</v>
      </c>
      <c r="AO763" s="101">
        <f t="shared" si="437"/>
        <v>48786</v>
      </c>
    </row>
    <row r="764" spans="1:41" ht="16.5">
      <c r="A764" s="112">
        <v>42401</v>
      </c>
      <c r="B764" s="73">
        <v>8156</v>
      </c>
      <c r="C764" s="73">
        <v>8145</v>
      </c>
      <c r="D764" s="80">
        <f t="shared" si="424"/>
        <v>11</v>
      </c>
      <c r="E764" s="17">
        <f t="shared" si="407"/>
        <v>2E-3</v>
      </c>
      <c r="F764" s="16">
        <f t="shared" si="425"/>
        <v>9.2999999999999992E-3</v>
      </c>
      <c r="G764" s="16">
        <f t="shared" si="426"/>
        <v>9.2999999999999992E-3</v>
      </c>
      <c r="H764" s="16">
        <f t="shared" si="427"/>
        <v>9.2999999999999992E-3</v>
      </c>
      <c r="I764" s="16">
        <f t="shared" si="428"/>
        <v>9.2999999999999992E-3</v>
      </c>
      <c r="J764" s="16">
        <f t="shared" si="429"/>
        <v>9.2999999999999992E-3</v>
      </c>
      <c r="K764" s="16">
        <f t="shared" si="439"/>
        <v>9.2999999999999992E-3</v>
      </c>
      <c r="L764" s="16">
        <f t="shared" si="430"/>
        <v>0.03</v>
      </c>
      <c r="M764" s="72"/>
      <c r="N764" s="72"/>
      <c r="O764" s="32">
        <f t="shared" si="440"/>
        <v>0</v>
      </c>
      <c r="P764" s="17" t="e">
        <f t="shared" si="441"/>
        <v>#DIV/0!</v>
      </c>
      <c r="Q764" s="38">
        <f t="shared" si="442"/>
        <v>0</v>
      </c>
      <c r="R764" s="17" t="e">
        <f t="shared" si="431"/>
        <v>#DIV/0!</v>
      </c>
      <c r="S764" s="97">
        <f t="shared" si="432"/>
        <v>2E-3</v>
      </c>
      <c r="T764" s="96">
        <f t="shared" si="408"/>
        <v>9.304653246515417E-3</v>
      </c>
      <c r="U764" s="96">
        <f t="shared" si="409"/>
        <v>9.304653246515417E-3</v>
      </c>
      <c r="V764" s="96">
        <f t="shared" si="410"/>
        <v>9.304653246515417E-3</v>
      </c>
      <c r="W764" s="96">
        <f t="shared" si="411"/>
        <v>9.304653246515417E-3</v>
      </c>
      <c r="X764" s="96">
        <f t="shared" si="412"/>
        <v>9.304653246515417E-3</v>
      </c>
      <c r="Y764" s="96">
        <f t="shared" si="413"/>
        <v>4.4569984414046779E-5</v>
      </c>
      <c r="Z764" s="96">
        <f t="shared" si="414"/>
        <v>4.4569984414046779E-5</v>
      </c>
      <c r="AA764" s="96">
        <f t="shared" si="415"/>
        <v>4.4569984414046779E-5</v>
      </c>
      <c r="AB764" s="96">
        <f t="shared" si="416"/>
        <v>3.9382038228251717E-5</v>
      </c>
      <c r="AC764" s="96">
        <f t="shared" si="417"/>
        <v>4.4569984414046779E-5</v>
      </c>
      <c r="AD764" s="97">
        <f t="shared" si="418"/>
        <v>9.2999999999999992E-3</v>
      </c>
      <c r="AE764" s="97">
        <f t="shared" si="419"/>
        <v>9.2999999999999992E-3</v>
      </c>
      <c r="AF764" s="97">
        <f t="shared" si="420"/>
        <v>9.2999999999999992E-3</v>
      </c>
      <c r="AG764" s="97">
        <f t="shared" si="421"/>
        <v>9.2999999999999992E-3</v>
      </c>
      <c r="AH764" s="97">
        <f t="shared" si="422"/>
        <v>9.2999999999999992E-3</v>
      </c>
      <c r="AI764" s="98">
        <f t="shared" si="433"/>
        <v>9.2999999999999992E-3</v>
      </c>
      <c r="AJ764" s="99">
        <f t="shared" si="434"/>
        <v>9.2999999999999992E-3</v>
      </c>
      <c r="AK764" s="98">
        <f t="shared" si="435"/>
        <v>0.03</v>
      </c>
      <c r="AL764" s="122">
        <f t="shared" si="438"/>
        <v>200</v>
      </c>
      <c r="AM764" s="100">
        <f t="shared" si="423"/>
        <v>1.3152186130069785E-2</v>
      </c>
      <c r="AN764" s="98">
        <f t="shared" si="436"/>
        <v>0.03</v>
      </c>
      <c r="AO764" s="101">
        <f t="shared" si="437"/>
        <v>48936</v>
      </c>
    </row>
    <row r="765" spans="1:41" ht="16.5">
      <c r="A765" s="112">
        <v>42399</v>
      </c>
      <c r="B765" s="73">
        <v>8145</v>
      </c>
      <c r="C765" s="73">
        <v>8080</v>
      </c>
      <c r="D765" s="80">
        <f t="shared" si="424"/>
        <v>65</v>
      </c>
      <c r="E765" s="17">
        <f t="shared" si="407"/>
        <v>9.0000000000000011E-3</v>
      </c>
      <c r="F765" s="16">
        <f t="shared" si="425"/>
        <v>9.7999999999999997E-3</v>
      </c>
      <c r="G765" s="16">
        <f t="shared" si="426"/>
        <v>9.7999999999999997E-3</v>
      </c>
      <c r="H765" s="16">
        <f t="shared" si="427"/>
        <v>9.7999999999999997E-3</v>
      </c>
      <c r="I765" s="16">
        <f t="shared" si="428"/>
        <v>9.7999999999999997E-3</v>
      </c>
      <c r="J765" s="16">
        <f t="shared" si="429"/>
        <v>9.7999999999999997E-3</v>
      </c>
      <c r="K765" s="16">
        <f t="shared" si="439"/>
        <v>9.7999999999999997E-3</v>
      </c>
      <c r="L765" s="16">
        <f t="shared" si="430"/>
        <v>0.03</v>
      </c>
      <c r="M765" s="72"/>
      <c r="N765" s="72"/>
      <c r="O765" s="32">
        <f t="shared" si="440"/>
        <v>0</v>
      </c>
      <c r="P765" s="17" t="e">
        <f t="shared" si="441"/>
        <v>#DIV/0!</v>
      </c>
      <c r="Q765" s="38">
        <f t="shared" si="442"/>
        <v>0</v>
      </c>
      <c r="R765" s="17" t="e">
        <f t="shared" si="431"/>
        <v>#DIV/0!</v>
      </c>
      <c r="S765" s="97">
        <f t="shared" si="432"/>
        <v>9.0000000000000011E-3</v>
      </c>
      <c r="T765" s="96">
        <f t="shared" si="408"/>
        <v>9.7709077090589545E-3</v>
      </c>
      <c r="U765" s="96">
        <f t="shared" si="409"/>
        <v>9.7709077090589545E-3</v>
      </c>
      <c r="V765" s="96">
        <f t="shared" si="410"/>
        <v>9.7709077090589545E-3</v>
      </c>
      <c r="W765" s="96">
        <f t="shared" si="411"/>
        <v>9.7709077090589545E-3</v>
      </c>
      <c r="X765" s="96">
        <f t="shared" si="412"/>
        <v>9.7709077090589545E-3</v>
      </c>
      <c r="Y765" s="96">
        <f t="shared" si="413"/>
        <v>4.3560387251791557E-5</v>
      </c>
      <c r="Z765" s="96">
        <f t="shared" si="414"/>
        <v>4.3560387251791557E-5</v>
      </c>
      <c r="AA765" s="96">
        <f t="shared" si="415"/>
        <v>4.3560387251791557E-5</v>
      </c>
      <c r="AB765" s="96">
        <f t="shared" si="416"/>
        <v>3.8489958175683006E-5</v>
      </c>
      <c r="AC765" s="96">
        <f t="shared" si="417"/>
        <v>4.3560387251791557E-5</v>
      </c>
      <c r="AD765" s="97">
        <f t="shared" si="418"/>
        <v>9.7999999999999997E-3</v>
      </c>
      <c r="AE765" s="97">
        <f t="shared" si="419"/>
        <v>9.7999999999999997E-3</v>
      </c>
      <c r="AF765" s="97">
        <f t="shared" si="420"/>
        <v>9.7999999999999997E-3</v>
      </c>
      <c r="AG765" s="97">
        <f t="shared" si="421"/>
        <v>9.7999999999999997E-3</v>
      </c>
      <c r="AH765" s="97">
        <f t="shared" si="422"/>
        <v>9.7999999999999997E-3</v>
      </c>
      <c r="AI765" s="98">
        <f t="shared" si="433"/>
        <v>9.7999999999999997E-3</v>
      </c>
      <c r="AJ765" s="99">
        <f t="shared" si="434"/>
        <v>9.7999999999999997E-3</v>
      </c>
      <c r="AK765" s="98">
        <f t="shared" si="435"/>
        <v>0.03</v>
      </c>
      <c r="AL765" s="122">
        <f t="shared" si="438"/>
        <v>200</v>
      </c>
      <c r="AM765" s="100">
        <f t="shared" si="423"/>
        <v>1.3859292911256331E-2</v>
      </c>
      <c r="AN765" s="98">
        <f t="shared" si="436"/>
        <v>0.03</v>
      </c>
      <c r="AO765" s="101">
        <f t="shared" si="437"/>
        <v>48870</v>
      </c>
    </row>
    <row r="766" spans="1:41" ht="16.5">
      <c r="A766" s="112">
        <v>42398</v>
      </c>
      <c r="B766" s="73">
        <v>8080</v>
      </c>
      <c r="C766" s="73">
        <v>7905</v>
      </c>
      <c r="D766" s="80">
        <f t="shared" si="424"/>
        <v>175</v>
      </c>
      <c r="E766" s="17">
        <f t="shared" si="407"/>
        <v>2.3E-2</v>
      </c>
      <c r="F766" s="16">
        <f t="shared" si="425"/>
        <v>9.7999999999999997E-3</v>
      </c>
      <c r="G766" s="16">
        <f t="shared" si="426"/>
        <v>9.7999999999999997E-3</v>
      </c>
      <c r="H766" s="16">
        <f t="shared" si="427"/>
        <v>9.7999999999999997E-3</v>
      </c>
      <c r="I766" s="16">
        <f t="shared" si="428"/>
        <v>9.7999999999999997E-3</v>
      </c>
      <c r="J766" s="16">
        <f t="shared" si="429"/>
        <v>9.7999999999999997E-3</v>
      </c>
      <c r="K766" s="16">
        <f t="shared" si="439"/>
        <v>9.7999999999999997E-3</v>
      </c>
      <c r="L766" s="16">
        <f t="shared" si="430"/>
        <v>0.03</v>
      </c>
      <c r="M766" s="72"/>
      <c r="N766" s="72"/>
      <c r="O766" s="32">
        <f t="shared" si="440"/>
        <v>0</v>
      </c>
      <c r="P766" s="17" t="e">
        <f t="shared" si="441"/>
        <v>#DIV/0!</v>
      </c>
      <c r="Q766" s="38">
        <f t="shared" si="442"/>
        <v>0</v>
      </c>
      <c r="R766" s="17" t="e">
        <f t="shared" si="431"/>
        <v>#DIV/0!</v>
      </c>
      <c r="S766" s="97">
        <f t="shared" si="432"/>
        <v>2.3E-2</v>
      </c>
      <c r="T766" s="96">
        <f t="shared" si="408"/>
        <v>9.8201145841052707E-3</v>
      </c>
      <c r="U766" s="96">
        <f t="shared" si="409"/>
        <v>9.8201145841052707E-3</v>
      </c>
      <c r="V766" s="96">
        <f t="shared" si="410"/>
        <v>9.8201145841052707E-3</v>
      </c>
      <c r="W766" s="96">
        <f t="shared" si="411"/>
        <v>9.8201145841052707E-3</v>
      </c>
      <c r="X766" s="96">
        <f t="shared" si="412"/>
        <v>9.8201145841052707E-3</v>
      </c>
      <c r="Y766" s="96">
        <f t="shared" si="413"/>
        <v>4.6297906357370037E-5</v>
      </c>
      <c r="Z766" s="96">
        <f t="shared" si="414"/>
        <v>4.6297906357370037E-5</v>
      </c>
      <c r="AA766" s="96">
        <f t="shared" si="415"/>
        <v>4.6297906357370037E-5</v>
      </c>
      <c r="AB766" s="96">
        <f t="shared" si="416"/>
        <v>4.0908830057372143E-5</v>
      </c>
      <c r="AC766" s="96">
        <f t="shared" si="417"/>
        <v>4.6297906357370037E-5</v>
      </c>
      <c r="AD766" s="97">
        <f t="shared" si="418"/>
        <v>9.7999999999999997E-3</v>
      </c>
      <c r="AE766" s="97">
        <f t="shared" si="419"/>
        <v>9.7999999999999997E-3</v>
      </c>
      <c r="AF766" s="97">
        <f t="shared" si="420"/>
        <v>9.7999999999999997E-3</v>
      </c>
      <c r="AG766" s="97">
        <f t="shared" si="421"/>
        <v>9.7999999999999997E-3</v>
      </c>
      <c r="AH766" s="97">
        <f t="shared" si="422"/>
        <v>9.7999999999999997E-3</v>
      </c>
      <c r="AI766" s="98">
        <f t="shared" si="433"/>
        <v>9.7999999999999997E-3</v>
      </c>
      <c r="AJ766" s="99">
        <f t="shared" si="434"/>
        <v>9.7999999999999997E-3</v>
      </c>
      <c r="AK766" s="98">
        <f t="shared" si="435"/>
        <v>0.03</v>
      </c>
      <c r="AL766" s="122">
        <f t="shared" si="438"/>
        <v>200</v>
      </c>
      <c r="AM766" s="100">
        <f t="shared" si="423"/>
        <v>1.3859292911256331E-2</v>
      </c>
      <c r="AN766" s="98">
        <f t="shared" si="436"/>
        <v>0.03</v>
      </c>
      <c r="AO766" s="101">
        <f t="shared" si="437"/>
        <v>48480</v>
      </c>
    </row>
    <row r="767" spans="1:41" ht="16.5">
      <c r="A767" s="112">
        <v>42397</v>
      </c>
      <c r="B767" s="73">
        <v>7905</v>
      </c>
      <c r="C767" s="73">
        <v>7849</v>
      </c>
      <c r="D767" s="80">
        <f t="shared" si="424"/>
        <v>56</v>
      </c>
      <c r="E767" s="17">
        <f t="shared" si="407"/>
        <v>8.0000000000000002E-3</v>
      </c>
      <c r="F767" s="16">
        <f t="shared" si="425"/>
        <v>8.9999999999999993E-3</v>
      </c>
      <c r="G767" s="16">
        <f t="shared" si="426"/>
        <v>8.9999999999999993E-3</v>
      </c>
      <c r="H767" s="16">
        <f t="shared" si="427"/>
        <v>8.9999999999999993E-3</v>
      </c>
      <c r="I767" s="16">
        <f t="shared" si="428"/>
        <v>8.9999999999999993E-3</v>
      </c>
      <c r="J767" s="16">
        <f t="shared" si="429"/>
        <v>8.9999999999999993E-3</v>
      </c>
      <c r="K767" s="16">
        <f t="shared" si="439"/>
        <v>8.9999999999999993E-3</v>
      </c>
      <c r="L767" s="16">
        <f t="shared" si="430"/>
        <v>0.03</v>
      </c>
      <c r="M767" s="72"/>
      <c r="N767" s="72"/>
      <c r="O767" s="32">
        <f t="shared" si="440"/>
        <v>0</v>
      </c>
      <c r="P767" s="17" t="e">
        <f t="shared" si="441"/>
        <v>#DIV/0!</v>
      </c>
      <c r="Q767" s="38">
        <f t="shared" si="442"/>
        <v>0</v>
      </c>
      <c r="R767" s="17" t="e">
        <f t="shared" si="431"/>
        <v>#DIV/0!</v>
      </c>
      <c r="S767" s="97">
        <f t="shared" si="432"/>
        <v>8.0000000000000002E-3</v>
      </c>
      <c r="T767" s="96">
        <f t="shared" si="408"/>
        <v>8.9788453022396492E-3</v>
      </c>
      <c r="U767" s="96">
        <f t="shared" si="409"/>
        <v>8.9788453022396492E-3</v>
      </c>
      <c r="V767" s="96">
        <f t="shared" si="410"/>
        <v>8.9788453022396492E-3</v>
      </c>
      <c r="W767" s="96">
        <f t="shared" si="411"/>
        <v>8.9788453022396492E-3</v>
      </c>
      <c r="X767" s="96">
        <f t="shared" si="412"/>
        <v>8.9788453022396492E-3</v>
      </c>
      <c r="Y767" s="96">
        <f t="shared" si="413"/>
        <v>3.6704616610487665E-5</v>
      </c>
      <c r="Z767" s="96">
        <f t="shared" si="414"/>
        <v>3.6704616610487665E-5</v>
      </c>
      <c r="AA767" s="96">
        <f t="shared" si="415"/>
        <v>3.6704616610487665E-5</v>
      </c>
      <c r="AB767" s="96">
        <f t="shared" si="416"/>
        <v>3.2432199237026878E-5</v>
      </c>
      <c r="AC767" s="96">
        <f t="shared" si="417"/>
        <v>3.6704616610487665E-5</v>
      </c>
      <c r="AD767" s="97">
        <f t="shared" si="418"/>
        <v>8.9999999999999993E-3</v>
      </c>
      <c r="AE767" s="97">
        <f t="shared" si="419"/>
        <v>8.9999999999999993E-3</v>
      </c>
      <c r="AF767" s="97">
        <f t="shared" si="420"/>
        <v>8.9999999999999993E-3</v>
      </c>
      <c r="AG767" s="97">
        <f t="shared" si="421"/>
        <v>8.9999999999999993E-3</v>
      </c>
      <c r="AH767" s="97">
        <f t="shared" si="422"/>
        <v>8.9999999999999993E-3</v>
      </c>
      <c r="AI767" s="98">
        <f t="shared" si="433"/>
        <v>8.9999999999999993E-3</v>
      </c>
      <c r="AJ767" s="99">
        <f t="shared" si="434"/>
        <v>8.9999999999999993E-3</v>
      </c>
      <c r="AK767" s="98">
        <f t="shared" si="435"/>
        <v>0.03</v>
      </c>
      <c r="AL767" s="122">
        <f t="shared" si="438"/>
        <v>200</v>
      </c>
      <c r="AM767" s="100">
        <f t="shared" si="423"/>
        <v>1.2727922061357855E-2</v>
      </c>
      <c r="AN767" s="98">
        <f t="shared" si="436"/>
        <v>0.03</v>
      </c>
      <c r="AO767" s="101">
        <f t="shared" si="437"/>
        <v>47430</v>
      </c>
    </row>
    <row r="768" spans="1:41" ht="16.5">
      <c r="A768" s="112">
        <v>42396</v>
      </c>
      <c r="B768" s="73">
        <v>7849</v>
      </c>
      <c r="C768" s="73">
        <v>7828</v>
      </c>
      <c r="D768" s="80">
        <f t="shared" si="424"/>
        <v>21</v>
      </c>
      <c r="E768" s="17">
        <f t="shared" si="407"/>
        <v>3.0000000000000001E-3</v>
      </c>
      <c r="F768" s="16">
        <f t="shared" si="425"/>
        <v>8.9999999999999993E-3</v>
      </c>
      <c r="G768" s="16">
        <f t="shared" si="426"/>
        <v>8.9999999999999993E-3</v>
      </c>
      <c r="H768" s="16">
        <f t="shared" si="427"/>
        <v>8.9999999999999993E-3</v>
      </c>
      <c r="I768" s="16">
        <f t="shared" si="428"/>
        <v>8.9999999999999993E-3</v>
      </c>
      <c r="J768" s="16">
        <f t="shared" si="429"/>
        <v>8.9999999999999993E-3</v>
      </c>
      <c r="K768" s="16">
        <f t="shared" si="439"/>
        <v>8.9999999999999993E-3</v>
      </c>
      <c r="L768" s="16">
        <f t="shared" si="430"/>
        <v>0.03</v>
      </c>
      <c r="M768" s="72"/>
      <c r="N768" s="72"/>
      <c r="O768" s="32">
        <f t="shared" si="440"/>
        <v>0</v>
      </c>
      <c r="P768" s="17" t="e">
        <f t="shared" si="441"/>
        <v>#DIV/0!</v>
      </c>
      <c r="Q768" s="38">
        <f t="shared" si="442"/>
        <v>0</v>
      </c>
      <c r="R768" s="17" t="e">
        <f t="shared" si="431"/>
        <v>#DIV/0!</v>
      </c>
      <c r="S768" s="97">
        <f t="shared" si="432"/>
        <v>3.0000000000000001E-3</v>
      </c>
      <c r="T768" s="96">
        <f t="shared" si="408"/>
        <v>9.041324789616648E-3</v>
      </c>
      <c r="U768" s="96">
        <f t="shared" si="409"/>
        <v>9.041324789616648E-3</v>
      </c>
      <c r="V768" s="96">
        <f t="shared" si="410"/>
        <v>9.041324789616648E-3</v>
      </c>
      <c r="W768" s="96">
        <f t="shared" si="411"/>
        <v>9.041324789616648E-3</v>
      </c>
      <c r="X768" s="96">
        <f t="shared" si="412"/>
        <v>9.041324789616648E-3</v>
      </c>
      <c r="Y768" s="96">
        <f t="shared" si="413"/>
        <v>3.8978250182382398E-5</v>
      </c>
      <c r="Z768" s="96">
        <f t="shared" si="414"/>
        <v>3.8978250182382398E-5</v>
      </c>
      <c r="AA768" s="96">
        <f t="shared" si="415"/>
        <v>3.8978250182382398E-5</v>
      </c>
      <c r="AB768" s="96">
        <f t="shared" si="416"/>
        <v>3.4441181861153067E-5</v>
      </c>
      <c r="AC768" s="96">
        <f t="shared" si="417"/>
        <v>3.8978250182382398E-5</v>
      </c>
      <c r="AD768" s="97">
        <f t="shared" si="418"/>
        <v>8.9999999999999993E-3</v>
      </c>
      <c r="AE768" s="97">
        <f t="shared" si="419"/>
        <v>8.9999999999999993E-3</v>
      </c>
      <c r="AF768" s="97">
        <f t="shared" si="420"/>
        <v>8.9999999999999993E-3</v>
      </c>
      <c r="AG768" s="97">
        <f t="shared" si="421"/>
        <v>8.9999999999999993E-3</v>
      </c>
      <c r="AH768" s="97">
        <f t="shared" si="422"/>
        <v>8.9999999999999993E-3</v>
      </c>
      <c r="AI768" s="98">
        <f t="shared" si="433"/>
        <v>8.9999999999999993E-3</v>
      </c>
      <c r="AJ768" s="99">
        <f t="shared" si="434"/>
        <v>8.9999999999999993E-3</v>
      </c>
      <c r="AK768" s="98">
        <f t="shared" si="435"/>
        <v>0.03</v>
      </c>
      <c r="AL768" s="122">
        <f t="shared" si="438"/>
        <v>200</v>
      </c>
      <c r="AM768" s="100">
        <f t="shared" si="423"/>
        <v>1.2727922061357855E-2</v>
      </c>
      <c r="AN768" s="98">
        <f t="shared" si="436"/>
        <v>0.03</v>
      </c>
      <c r="AO768" s="101">
        <f t="shared" si="437"/>
        <v>47094</v>
      </c>
    </row>
    <row r="769" spans="1:41" ht="16.5">
      <c r="A769" s="112">
        <v>42395</v>
      </c>
      <c r="B769" s="73">
        <v>7828</v>
      </c>
      <c r="C769" s="73">
        <v>7894</v>
      </c>
      <c r="D769" s="80">
        <f t="shared" si="424"/>
        <v>-66</v>
      </c>
      <c r="E769" s="17">
        <f t="shared" si="407"/>
        <v>9.0000000000000011E-3</v>
      </c>
      <c r="F769" s="16">
        <f t="shared" si="425"/>
        <v>9.4000000000000004E-3</v>
      </c>
      <c r="G769" s="16">
        <f t="shared" si="426"/>
        <v>9.4000000000000004E-3</v>
      </c>
      <c r="H769" s="16">
        <f t="shared" si="427"/>
        <v>9.4000000000000004E-3</v>
      </c>
      <c r="I769" s="16">
        <f t="shared" si="428"/>
        <v>9.4000000000000004E-3</v>
      </c>
      <c r="J769" s="16">
        <f t="shared" si="429"/>
        <v>9.4000000000000004E-3</v>
      </c>
      <c r="K769" s="16">
        <f t="shared" si="439"/>
        <v>9.4000000000000004E-3</v>
      </c>
      <c r="L769" s="16">
        <f t="shared" si="430"/>
        <v>0.03</v>
      </c>
      <c r="M769" s="72"/>
      <c r="N769" s="72"/>
      <c r="O769" s="32">
        <f t="shared" si="440"/>
        <v>0</v>
      </c>
      <c r="P769" s="17" t="e">
        <f t="shared" si="441"/>
        <v>#DIV/0!</v>
      </c>
      <c r="Q769" s="38">
        <f t="shared" si="442"/>
        <v>0</v>
      </c>
      <c r="R769" s="17" t="e">
        <f t="shared" si="431"/>
        <v>#DIV/0!</v>
      </c>
      <c r="S769" s="97">
        <f t="shared" si="432"/>
        <v>9.0000000000000011E-3</v>
      </c>
      <c r="T769" s="96">
        <f t="shared" si="408"/>
        <v>9.4269412655496269E-3</v>
      </c>
      <c r="U769" s="96">
        <f t="shared" si="409"/>
        <v>9.4269412655496269E-3</v>
      </c>
      <c r="V769" s="96">
        <f t="shared" si="410"/>
        <v>9.4269412655496269E-3</v>
      </c>
      <c r="W769" s="96">
        <f t="shared" si="411"/>
        <v>9.4269412655496269E-3</v>
      </c>
      <c r="X769" s="96">
        <f t="shared" si="412"/>
        <v>9.4269412655496269E-3</v>
      </c>
      <c r="Y769" s="96">
        <f t="shared" si="413"/>
        <v>3.8829697596311619E-5</v>
      </c>
      <c r="Z769" s="96">
        <f t="shared" si="414"/>
        <v>3.8829697596311619E-5</v>
      </c>
      <c r="AA769" s="96">
        <f t="shared" si="415"/>
        <v>3.8829697596311619E-5</v>
      </c>
      <c r="AB769" s="96">
        <f t="shared" si="416"/>
        <v>3.430992079610092E-5</v>
      </c>
      <c r="AC769" s="96">
        <f t="shared" si="417"/>
        <v>3.8829697596311619E-5</v>
      </c>
      <c r="AD769" s="97">
        <f t="shared" si="418"/>
        <v>9.4000000000000004E-3</v>
      </c>
      <c r="AE769" s="97">
        <f t="shared" si="419"/>
        <v>9.4000000000000004E-3</v>
      </c>
      <c r="AF769" s="97">
        <f t="shared" si="420"/>
        <v>9.4000000000000004E-3</v>
      </c>
      <c r="AG769" s="97">
        <f t="shared" si="421"/>
        <v>9.4000000000000004E-3</v>
      </c>
      <c r="AH769" s="97">
        <f t="shared" si="422"/>
        <v>9.4000000000000004E-3</v>
      </c>
      <c r="AI769" s="98">
        <f t="shared" si="433"/>
        <v>9.4000000000000004E-3</v>
      </c>
      <c r="AJ769" s="99">
        <f t="shared" si="434"/>
        <v>9.4000000000000004E-3</v>
      </c>
      <c r="AK769" s="98">
        <f t="shared" si="435"/>
        <v>0.03</v>
      </c>
      <c r="AL769" s="122">
        <f t="shared" si="438"/>
        <v>200</v>
      </c>
      <c r="AM769" s="100">
        <f t="shared" si="423"/>
        <v>1.3293607486307094E-2</v>
      </c>
      <c r="AN769" s="98">
        <f t="shared" si="436"/>
        <v>0.03</v>
      </c>
      <c r="AO769" s="101">
        <f t="shared" si="437"/>
        <v>46968</v>
      </c>
    </row>
    <row r="770" spans="1:41" ht="16.5">
      <c r="A770" s="112">
        <v>42394</v>
      </c>
      <c r="B770" s="73">
        <v>7894</v>
      </c>
      <c r="C770" s="73">
        <v>7756</v>
      </c>
      <c r="D770" s="80">
        <f t="shared" si="424"/>
        <v>138</v>
      </c>
      <c r="E770" s="17">
        <f t="shared" si="407"/>
        <v>1.8000000000000002E-2</v>
      </c>
      <c r="F770" s="16">
        <f t="shared" si="425"/>
        <v>9.4999999999999998E-3</v>
      </c>
      <c r="G770" s="16">
        <f t="shared" si="426"/>
        <v>9.4999999999999998E-3</v>
      </c>
      <c r="H770" s="16">
        <f t="shared" si="427"/>
        <v>9.4999999999999998E-3</v>
      </c>
      <c r="I770" s="16">
        <f t="shared" si="428"/>
        <v>9.4999999999999998E-3</v>
      </c>
      <c r="J770" s="16">
        <f t="shared" si="429"/>
        <v>9.4999999999999998E-3</v>
      </c>
      <c r="K770" s="16">
        <f t="shared" si="439"/>
        <v>9.4999999999999998E-3</v>
      </c>
      <c r="L770" s="16">
        <f t="shared" si="430"/>
        <v>0.03</v>
      </c>
      <c r="M770" s="72"/>
      <c r="N770" s="72"/>
      <c r="O770" s="32">
        <f t="shared" si="440"/>
        <v>0</v>
      </c>
      <c r="P770" s="17" t="e">
        <f t="shared" si="441"/>
        <v>#DIV/0!</v>
      </c>
      <c r="Q770" s="38">
        <f t="shared" si="442"/>
        <v>0</v>
      </c>
      <c r="R770" s="17" t="e">
        <f t="shared" si="431"/>
        <v>#DIV/0!</v>
      </c>
      <c r="S770" s="97">
        <f t="shared" si="432"/>
        <v>1.8000000000000002E-2</v>
      </c>
      <c r="T770" s="96">
        <f t="shared" si="408"/>
        <v>9.4541928356910929E-3</v>
      </c>
      <c r="U770" s="96">
        <f t="shared" si="409"/>
        <v>9.4541928356910929E-3</v>
      </c>
      <c r="V770" s="96">
        <f t="shared" si="410"/>
        <v>9.4541928356910929E-3</v>
      </c>
      <c r="W770" s="96">
        <f t="shared" si="411"/>
        <v>9.4541928356910929E-3</v>
      </c>
      <c r="X770" s="96">
        <f t="shared" si="412"/>
        <v>9.4541928356910929E-3</v>
      </c>
      <c r="Y770" s="96">
        <f t="shared" si="413"/>
        <v>4.1295021413183018E-5</v>
      </c>
      <c r="Z770" s="96">
        <f t="shared" si="414"/>
        <v>4.1295021413183018E-5</v>
      </c>
      <c r="AA770" s="96">
        <f t="shared" si="415"/>
        <v>4.1295021413183018E-5</v>
      </c>
      <c r="AB770" s="96">
        <f t="shared" si="416"/>
        <v>3.6488280920688486E-5</v>
      </c>
      <c r="AC770" s="96">
        <f t="shared" si="417"/>
        <v>4.1295021413183018E-5</v>
      </c>
      <c r="AD770" s="97">
        <f t="shared" si="418"/>
        <v>9.4999999999999998E-3</v>
      </c>
      <c r="AE770" s="97">
        <f t="shared" si="419"/>
        <v>9.4999999999999998E-3</v>
      </c>
      <c r="AF770" s="97">
        <f t="shared" si="420"/>
        <v>9.4999999999999998E-3</v>
      </c>
      <c r="AG770" s="97">
        <f t="shared" si="421"/>
        <v>9.4999999999999998E-3</v>
      </c>
      <c r="AH770" s="97">
        <f t="shared" si="422"/>
        <v>9.4999999999999998E-3</v>
      </c>
      <c r="AI770" s="98">
        <f t="shared" si="433"/>
        <v>9.4999999999999998E-3</v>
      </c>
      <c r="AJ770" s="99">
        <f t="shared" si="434"/>
        <v>9.4999999999999998E-3</v>
      </c>
      <c r="AK770" s="98">
        <f t="shared" si="435"/>
        <v>0.03</v>
      </c>
      <c r="AL770" s="122">
        <f t="shared" si="438"/>
        <v>200</v>
      </c>
      <c r="AM770" s="100">
        <f t="shared" si="423"/>
        <v>1.3435028842544404E-2</v>
      </c>
      <c r="AN770" s="98">
        <f t="shared" si="436"/>
        <v>0.03</v>
      </c>
      <c r="AO770" s="101">
        <f t="shared" si="437"/>
        <v>47364</v>
      </c>
    </row>
    <row r="771" spans="1:41" ht="16.5">
      <c r="A771" s="112">
        <v>42391</v>
      </c>
      <c r="B771" s="73">
        <v>7756</v>
      </c>
      <c r="C771" s="73">
        <v>7664</v>
      </c>
      <c r="D771" s="80">
        <f t="shared" si="424"/>
        <v>92</v>
      </c>
      <c r="E771" s="17">
        <f t="shared" ref="E771:E834" si="443">IF($A771&gt;DATE(2010,9,30),ROUNDUP(ABS( D771/C771 ),3),ROUNDUP(ABS( (B771-B772)/B772 ),3))</f>
        <v>1.3000000000000001E-2</v>
      </c>
      <c r="F771" s="16">
        <f t="shared" si="425"/>
        <v>8.8999999999999999E-3</v>
      </c>
      <c r="G771" s="16">
        <f t="shared" si="426"/>
        <v>8.8999999999999999E-3</v>
      </c>
      <c r="H771" s="16">
        <f t="shared" si="427"/>
        <v>8.8999999999999999E-3</v>
      </c>
      <c r="I771" s="16">
        <f t="shared" si="428"/>
        <v>8.8999999999999999E-3</v>
      </c>
      <c r="J771" s="16">
        <f t="shared" si="429"/>
        <v>8.8999999999999999E-3</v>
      </c>
      <c r="K771" s="16">
        <f t="shared" si="439"/>
        <v>8.8999999999999999E-3</v>
      </c>
      <c r="L771" s="16">
        <f t="shared" si="430"/>
        <v>0.03</v>
      </c>
      <c r="M771" s="72"/>
      <c r="N771" s="72"/>
      <c r="O771" s="32">
        <f t="shared" si="440"/>
        <v>0</v>
      </c>
      <c r="P771" s="17" t="e">
        <f t="shared" si="441"/>
        <v>#DIV/0!</v>
      </c>
      <c r="Q771" s="38">
        <f t="shared" si="442"/>
        <v>0</v>
      </c>
      <c r="R771" s="17" t="e">
        <f t="shared" si="431"/>
        <v>#DIV/0!</v>
      </c>
      <c r="S771" s="97">
        <f t="shared" si="432"/>
        <v>1.3000000000000001E-2</v>
      </c>
      <c r="T771" s="96">
        <f t="shared" ref="T771:T834" si="444">T772*$Q$1+(1-$Q$1)*S771</f>
        <v>8.9087157826500986E-3</v>
      </c>
      <c r="U771" s="96">
        <f t="shared" ref="U771:U834" si="445">$Q$1*U772+(1-$Q$1)*S771</f>
        <v>8.9087157826500986E-3</v>
      </c>
      <c r="V771" s="96">
        <f t="shared" ref="V771:V834" si="446">$Q$1*V772+(1-$Q$1)*S771</f>
        <v>8.9087157826500986E-3</v>
      </c>
      <c r="W771" s="96">
        <f t="shared" ref="W771:W834" si="447">$Q$1*W772+(1-$Q$1)*S771</f>
        <v>8.9087157826500986E-3</v>
      </c>
      <c r="X771" s="96">
        <f t="shared" ref="X771:X834" si="448">$Q$1*X772+(1-$Q$1)*S771</f>
        <v>8.9087157826500986E-3</v>
      </c>
      <c r="Y771" s="96">
        <f t="shared" ref="Y771:Y834" si="449">$Q$1*Y772+(1-$Q$1)*(S771-T772)^2</f>
        <v>3.8655249457388179E-5</v>
      </c>
      <c r="Z771" s="96">
        <f t="shared" ref="Z771:Z834" si="450">$Q$1*Z772+(1-$Q$1)*(S771-U772)^2</f>
        <v>3.8655249457388179E-5</v>
      </c>
      <c r="AA771" s="96">
        <f t="shared" ref="AA771:AA834" si="451">$Q$1*AA772+(1-$Q$1)*(S771-V772)^2</f>
        <v>3.8655249457388179E-5</v>
      </c>
      <c r="AB771" s="96">
        <f t="shared" ref="AB771:AB834" si="452">$Q$1*AB772+(1-$Q$1)*(S771-W771)^2</f>
        <v>3.4155778420548161E-5</v>
      </c>
      <c r="AC771" s="96">
        <f t="shared" ref="AC771:AC834" si="453">$Q$1*AC772+(1-$Q$1)*(S771-X772)^2</f>
        <v>3.8655249457388179E-5</v>
      </c>
      <c r="AD771" s="97">
        <f t="shared" ref="AD771:AD834" si="454">ROUND(ROUND(T771,4)+$F$1*ROUND(Y771^0.5,4),4)</f>
        <v>8.8999999999999999E-3</v>
      </c>
      <c r="AE771" s="97">
        <f t="shared" ref="AE771:AE834" si="455">ROUND(ROUND(U771,4)+$F$1*ROUND(Z771^0.5,4),4)</f>
        <v>8.8999999999999999E-3</v>
      </c>
      <c r="AF771" s="97">
        <f t="shared" ref="AF771:AF834" si="456">ROUND(ROUND(V771,4)+$F$1*ROUND(AA771^0.5,4),4)</f>
        <v>8.8999999999999999E-3</v>
      </c>
      <c r="AG771" s="97">
        <f t="shared" ref="AG771:AG834" si="457">ROUND(ROUND(W771,4)+$F$1*ROUND(AB771^0.5,4),4)</f>
        <v>8.8999999999999999E-3</v>
      </c>
      <c r="AH771" s="97">
        <f t="shared" ref="AH771:AH834" si="458">ROUND(ROUND(X771,4)+$F$1*ROUND(AC771^0.5,4),4)</f>
        <v>8.8999999999999999E-3</v>
      </c>
      <c r="AI771" s="98">
        <f t="shared" si="433"/>
        <v>8.8999999999999999E-3</v>
      </c>
      <c r="AJ771" s="99">
        <f t="shared" si="434"/>
        <v>8.8999999999999999E-3</v>
      </c>
      <c r="AK771" s="98">
        <f t="shared" si="435"/>
        <v>0.03</v>
      </c>
      <c r="AL771" s="122">
        <f t="shared" si="438"/>
        <v>200</v>
      </c>
      <c r="AM771" s="100">
        <f t="shared" ref="AM771:AM834" si="459">AI771*SQRT(2)</f>
        <v>1.2586500705120547E-2</v>
      </c>
      <c r="AN771" s="98">
        <f t="shared" si="436"/>
        <v>0.03</v>
      </c>
      <c r="AO771" s="101">
        <f t="shared" si="437"/>
        <v>46536</v>
      </c>
    </row>
    <row r="772" spans="1:41" ht="16.5">
      <c r="A772" s="112">
        <v>42390</v>
      </c>
      <c r="B772" s="73">
        <v>7664</v>
      </c>
      <c r="C772" s="73">
        <v>7699</v>
      </c>
      <c r="D772" s="80">
        <f t="shared" ref="D772:D835" si="460">B772-C772</f>
        <v>-35</v>
      </c>
      <c r="E772" s="17">
        <f t="shared" si="443"/>
        <v>5.0000000000000001E-3</v>
      </c>
      <c r="F772" s="16">
        <f t="shared" ref="F772:F835" si="461">AD772</f>
        <v>8.6E-3</v>
      </c>
      <c r="G772" s="16">
        <f t="shared" ref="G772:G835" si="462">AE772</f>
        <v>8.6E-3</v>
      </c>
      <c r="H772" s="16">
        <f t="shared" ref="H772:H835" si="463">AF772</f>
        <v>8.6E-3</v>
      </c>
      <c r="I772" s="16">
        <f t="shared" ref="I772:I835" si="464">AG772</f>
        <v>8.6E-3</v>
      </c>
      <c r="J772" s="16">
        <f t="shared" ref="J772:J835" si="465">AH772</f>
        <v>8.6E-3</v>
      </c>
      <c r="K772" s="16">
        <f t="shared" si="439"/>
        <v>8.6E-3</v>
      </c>
      <c r="L772" s="16">
        <f t="shared" ref="L772:L835" si="466">AN772</f>
        <v>0.03</v>
      </c>
      <c r="M772" s="72"/>
      <c r="N772" s="72"/>
      <c r="O772" s="32">
        <f t="shared" si="440"/>
        <v>0</v>
      </c>
      <c r="P772" s="17" t="e">
        <f t="shared" si="441"/>
        <v>#DIV/0!</v>
      </c>
      <c r="Q772" s="38">
        <f t="shared" si="442"/>
        <v>0</v>
      </c>
      <c r="R772" s="17" t="e">
        <f t="shared" ref="R772:R835" si="467">ROUNDUP((Q772-N772)/N772,3)</f>
        <v>#DIV/0!</v>
      </c>
      <c r="S772" s="97">
        <f t="shared" ref="S772:S835" si="468">E772</f>
        <v>5.0000000000000001E-3</v>
      </c>
      <c r="T772" s="96">
        <f t="shared" si="444"/>
        <v>8.647569981542657E-3</v>
      </c>
      <c r="U772" s="96">
        <f t="shared" si="445"/>
        <v>8.647569981542657E-3</v>
      </c>
      <c r="V772" s="96">
        <f t="shared" si="446"/>
        <v>8.647569981542657E-3</v>
      </c>
      <c r="W772" s="96">
        <f t="shared" si="447"/>
        <v>8.647569981542657E-3</v>
      </c>
      <c r="X772" s="96">
        <f t="shared" si="448"/>
        <v>8.647569981542657E-3</v>
      </c>
      <c r="Y772" s="96">
        <f t="shared" si="449"/>
        <v>3.9913436844100067E-5</v>
      </c>
      <c r="Z772" s="96">
        <f t="shared" si="450"/>
        <v>3.9913436844100067E-5</v>
      </c>
      <c r="AA772" s="96">
        <f t="shared" si="451"/>
        <v>3.9913436844100067E-5</v>
      </c>
      <c r="AB772" s="96">
        <f t="shared" si="452"/>
        <v>3.5267512795446791E-5</v>
      </c>
      <c r="AC772" s="96">
        <f t="shared" si="453"/>
        <v>3.9913436844100067E-5</v>
      </c>
      <c r="AD772" s="97">
        <f t="shared" si="454"/>
        <v>8.6E-3</v>
      </c>
      <c r="AE772" s="97">
        <f t="shared" si="455"/>
        <v>8.6E-3</v>
      </c>
      <c r="AF772" s="97">
        <f t="shared" si="456"/>
        <v>8.6E-3</v>
      </c>
      <c r="AG772" s="97">
        <f t="shared" si="457"/>
        <v>8.6E-3</v>
      </c>
      <c r="AH772" s="97">
        <f t="shared" si="458"/>
        <v>8.6E-3</v>
      </c>
      <c r="AI772" s="98">
        <f t="shared" ref="AI772:AI835" si="469">AVERAGE(AD772:AH772)</f>
        <v>8.6E-3</v>
      </c>
      <c r="AJ772" s="99">
        <f t="shared" ref="AJ772:AJ835" si="470">MAX(AD772:AG772)*0.8+0.2*AH772</f>
        <v>8.6E-3</v>
      </c>
      <c r="AK772" s="98">
        <f t="shared" ref="AK772:AK835" si="471">MAX(AI772,$AK$1)</f>
        <v>0.03</v>
      </c>
      <c r="AL772" s="122">
        <f t="shared" si="438"/>
        <v>200</v>
      </c>
      <c r="AM772" s="100">
        <f t="shared" si="459"/>
        <v>1.2162236636408618E-2</v>
      </c>
      <c r="AN772" s="98">
        <f t="shared" ref="AN772:AN835" si="472">MAX(AM772,$AK$1)</f>
        <v>0.03</v>
      </c>
      <c r="AO772" s="101">
        <f t="shared" ref="AO772:AO835" si="473">AN772*AL772*B772</f>
        <v>45984</v>
      </c>
    </row>
    <row r="773" spans="1:41" ht="16.5">
      <c r="A773" s="112">
        <v>42389</v>
      </c>
      <c r="B773" s="73">
        <v>7699</v>
      </c>
      <c r="C773" s="73">
        <v>7854</v>
      </c>
      <c r="D773" s="80">
        <f t="shared" si="460"/>
        <v>-155</v>
      </c>
      <c r="E773" s="17">
        <f t="shared" si="443"/>
        <v>0.02</v>
      </c>
      <c r="F773" s="16">
        <f t="shared" si="461"/>
        <v>8.8999999999999999E-3</v>
      </c>
      <c r="G773" s="16">
        <f t="shared" si="462"/>
        <v>8.8999999999999999E-3</v>
      </c>
      <c r="H773" s="16">
        <f t="shared" si="463"/>
        <v>8.8999999999999999E-3</v>
      </c>
      <c r="I773" s="16">
        <f t="shared" si="464"/>
        <v>8.8999999999999999E-3</v>
      </c>
      <c r="J773" s="16">
        <f t="shared" si="465"/>
        <v>8.8999999999999999E-3</v>
      </c>
      <c r="K773" s="16">
        <f t="shared" si="439"/>
        <v>8.8999999999999999E-3</v>
      </c>
      <c r="L773" s="16">
        <f t="shared" si="466"/>
        <v>0.03</v>
      </c>
      <c r="M773" s="72"/>
      <c r="N773" s="72"/>
      <c r="O773" s="32">
        <f t="shared" si="440"/>
        <v>0</v>
      </c>
      <c r="P773" s="17" t="e">
        <f t="shared" si="441"/>
        <v>#DIV/0!</v>
      </c>
      <c r="Q773" s="38">
        <f t="shared" si="442"/>
        <v>0</v>
      </c>
      <c r="R773" s="17" t="e">
        <f t="shared" si="467"/>
        <v>#DIV/0!</v>
      </c>
      <c r="S773" s="97">
        <f t="shared" si="468"/>
        <v>0.02</v>
      </c>
      <c r="T773" s="96">
        <f t="shared" si="444"/>
        <v>8.8803935973858061E-3</v>
      </c>
      <c r="U773" s="96">
        <f t="shared" si="445"/>
        <v>8.8803935973858061E-3</v>
      </c>
      <c r="V773" s="96">
        <f t="shared" si="446"/>
        <v>8.8803935973858061E-3</v>
      </c>
      <c r="W773" s="96">
        <f t="shared" si="447"/>
        <v>8.8803935973858061E-3</v>
      </c>
      <c r="X773" s="96">
        <f t="shared" si="448"/>
        <v>8.8803935973858061E-3</v>
      </c>
      <c r="Y773" s="96">
        <f t="shared" si="449"/>
        <v>4.1499988910491598E-5</v>
      </c>
      <c r="Z773" s="96">
        <f t="shared" si="450"/>
        <v>4.1499988910491598E-5</v>
      </c>
      <c r="AA773" s="96">
        <f t="shared" si="451"/>
        <v>4.1499988910491598E-5</v>
      </c>
      <c r="AB773" s="96">
        <f t="shared" si="452"/>
        <v>3.6669390201310347E-5</v>
      </c>
      <c r="AC773" s="96">
        <f t="shared" si="453"/>
        <v>4.1499988910491598E-5</v>
      </c>
      <c r="AD773" s="97">
        <f t="shared" si="454"/>
        <v>8.8999999999999999E-3</v>
      </c>
      <c r="AE773" s="97">
        <f t="shared" si="455"/>
        <v>8.8999999999999999E-3</v>
      </c>
      <c r="AF773" s="97">
        <f t="shared" si="456"/>
        <v>8.8999999999999999E-3</v>
      </c>
      <c r="AG773" s="97">
        <f t="shared" si="457"/>
        <v>8.8999999999999999E-3</v>
      </c>
      <c r="AH773" s="97">
        <f t="shared" si="458"/>
        <v>8.8999999999999999E-3</v>
      </c>
      <c r="AI773" s="98">
        <f t="shared" si="469"/>
        <v>8.8999999999999999E-3</v>
      </c>
      <c r="AJ773" s="99">
        <f t="shared" si="470"/>
        <v>8.8999999999999999E-3</v>
      </c>
      <c r="AK773" s="98">
        <f t="shared" si="471"/>
        <v>0.03</v>
      </c>
      <c r="AL773" s="122">
        <f t="shared" ref="AL773:AL836" si="474">AL772</f>
        <v>200</v>
      </c>
      <c r="AM773" s="100">
        <f t="shared" si="459"/>
        <v>1.2586500705120547E-2</v>
      </c>
      <c r="AN773" s="98">
        <f t="shared" si="472"/>
        <v>0.03</v>
      </c>
      <c r="AO773" s="101">
        <f t="shared" si="473"/>
        <v>46194</v>
      </c>
    </row>
    <row r="774" spans="1:41" ht="16.5">
      <c r="A774" s="112">
        <v>42388</v>
      </c>
      <c r="B774" s="73">
        <v>7854</v>
      </c>
      <c r="C774" s="73">
        <v>7811</v>
      </c>
      <c r="D774" s="80">
        <f t="shared" si="460"/>
        <v>43</v>
      </c>
      <c r="E774" s="17">
        <f t="shared" si="443"/>
        <v>6.0000000000000001E-3</v>
      </c>
      <c r="F774" s="16">
        <f t="shared" si="461"/>
        <v>8.2000000000000007E-3</v>
      </c>
      <c r="G774" s="16">
        <f t="shared" si="462"/>
        <v>8.2000000000000007E-3</v>
      </c>
      <c r="H774" s="16">
        <f t="shared" si="463"/>
        <v>8.2000000000000007E-3</v>
      </c>
      <c r="I774" s="16">
        <f t="shared" si="464"/>
        <v>8.2000000000000007E-3</v>
      </c>
      <c r="J774" s="16">
        <f t="shared" si="465"/>
        <v>8.2000000000000007E-3</v>
      </c>
      <c r="K774" s="16">
        <f t="shared" si="439"/>
        <v>8.2000000000000007E-3</v>
      </c>
      <c r="L774" s="16">
        <f t="shared" si="466"/>
        <v>0.03</v>
      </c>
      <c r="M774" s="72"/>
      <c r="N774" s="72"/>
      <c r="O774" s="32">
        <f t="shared" si="440"/>
        <v>0</v>
      </c>
      <c r="P774" s="17" t="e">
        <f t="shared" si="441"/>
        <v>#DIV/0!</v>
      </c>
      <c r="Q774" s="38">
        <f t="shared" si="442"/>
        <v>0</v>
      </c>
      <c r="R774" s="17" t="e">
        <f t="shared" si="467"/>
        <v>#DIV/0!</v>
      </c>
      <c r="S774" s="97">
        <f t="shared" si="468"/>
        <v>6.0000000000000001E-3</v>
      </c>
      <c r="T774" s="96">
        <f t="shared" si="444"/>
        <v>8.1706314865806449E-3</v>
      </c>
      <c r="U774" s="96">
        <f t="shared" si="445"/>
        <v>8.1706314865806449E-3</v>
      </c>
      <c r="V774" s="96">
        <f t="shared" si="446"/>
        <v>8.1706314865806449E-3</v>
      </c>
      <c r="W774" s="96">
        <f t="shared" si="447"/>
        <v>8.1706314865806449E-3</v>
      </c>
      <c r="X774" s="96">
        <f t="shared" si="448"/>
        <v>8.1706314865806449E-3</v>
      </c>
      <c r="Y774" s="96">
        <f t="shared" si="449"/>
        <v>3.5216969515866972E-5</v>
      </c>
      <c r="Z774" s="96">
        <f t="shared" si="450"/>
        <v>3.5216969515866972E-5</v>
      </c>
      <c r="AA774" s="96">
        <f t="shared" si="451"/>
        <v>3.5216969515866972E-5</v>
      </c>
      <c r="AB774" s="96">
        <f t="shared" si="452"/>
        <v>3.1117714264220029E-5</v>
      </c>
      <c r="AC774" s="96">
        <f t="shared" si="453"/>
        <v>3.5216969515866972E-5</v>
      </c>
      <c r="AD774" s="97">
        <f t="shared" si="454"/>
        <v>8.2000000000000007E-3</v>
      </c>
      <c r="AE774" s="97">
        <f t="shared" si="455"/>
        <v>8.2000000000000007E-3</v>
      </c>
      <c r="AF774" s="97">
        <f t="shared" si="456"/>
        <v>8.2000000000000007E-3</v>
      </c>
      <c r="AG774" s="97">
        <f t="shared" si="457"/>
        <v>8.2000000000000007E-3</v>
      </c>
      <c r="AH774" s="97">
        <f t="shared" si="458"/>
        <v>8.2000000000000007E-3</v>
      </c>
      <c r="AI774" s="98">
        <f t="shared" si="469"/>
        <v>8.2000000000000007E-3</v>
      </c>
      <c r="AJ774" s="99">
        <f t="shared" si="470"/>
        <v>8.2000000000000007E-3</v>
      </c>
      <c r="AK774" s="98">
        <f t="shared" si="471"/>
        <v>0.03</v>
      </c>
      <c r="AL774" s="122">
        <f t="shared" si="474"/>
        <v>200</v>
      </c>
      <c r="AM774" s="100">
        <f t="shared" si="459"/>
        <v>1.1596551211459381E-2</v>
      </c>
      <c r="AN774" s="98">
        <f t="shared" si="472"/>
        <v>0.03</v>
      </c>
      <c r="AO774" s="101">
        <f t="shared" si="473"/>
        <v>47124</v>
      </c>
    </row>
    <row r="775" spans="1:41" ht="16.5">
      <c r="A775" s="112">
        <v>42387</v>
      </c>
      <c r="B775" s="73">
        <v>7811</v>
      </c>
      <c r="C775" s="73">
        <v>7762</v>
      </c>
      <c r="D775" s="80">
        <f t="shared" si="460"/>
        <v>49</v>
      </c>
      <c r="E775" s="17">
        <f t="shared" si="443"/>
        <v>7.0000000000000001E-3</v>
      </c>
      <c r="F775" s="16">
        <f t="shared" si="461"/>
        <v>8.3000000000000001E-3</v>
      </c>
      <c r="G775" s="16">
        <f t="shared" si="462"/>
        <v>8.3000000000000001E-3</v>
      </c>
      <c r="H775" s="16">
        <f t="shared" si="463"/>
        <v>8.3000000000000001E-3</v>
      </c>
      <c r="I775" s="16">
        <f t="shared" si="464"/>
        <v>8.3000000000000001E-3</v>
      </c>
      <c r="J775" s="16">
        <f t="shared" si="465"/>
        <v>8.3000000000000001E-3</v>
      </c>
      <c r="K775" s="16">
        <f t="shared" si="439"/>
        <v>8.3000000000000001E-3</v>
      </c>
      <c r="L775" s="16">
        <f t="shared" si="466"/>
        <v>0.03</v>
      </c>
      <c r="M775" s="72"/>
      <c r="N775" s="72"/>
      <c r="O775" s="32">
        <f t="shared" si="440"/>
        <v>0</v>
      </c>
      <c r="P775" s="17" t="e">
        <f t="shared" si="441"/>
        <v>#DIV/0!</v>
      </c>
      <c r="Q775" s="38">
        <f t="shared" si="442"/>
        <v>0</v>
      </c>
      <c r="R775" s="17" t="e">
        <f t="shared" si="467"/>
        <v>#DIV/0!</v>
      </c>
      <c r="S775" s="97">
        <f t="shared" si="468"/>
        <v>7.0000000000000001E-3</v>
      </c>
      <c r="T775" s="96">
        <f t="shared" si="444"/>
        <v>8.3091824325326018E-3</v>
      </c>
      <c r="U775" s="96">
        <f t="shared" si="445"/>
        <v>8.3091824325326018E-3</v>
      </c>
      <c r="V775" s="96">
        <f t="shared" si="446"/>
        <v>8.3091824325326018E-3</v>
      </c>
      <c r="W775" s="96">
        <f t="shared" si="447"/>
        <v>8.3091824325326018E-3</v>
      </c>
      <c r="X775" s="96">
        <f t="shared" si="448"/>
        <v>8.3091824325326018E-3</v>
      </c>
      <c r="Y775" s="96">
        <f t="shared" si="449"/>
        <v>3.712450011219568E-5</v>
      </c>
      <c r="Z775" s="96">
        <f t="shared" si="450"/>
        <v>3.712450011219568E-5</v>
      </c>
      <c r="AA775" s="96">
        <f t="shared" si="451"/>
        <v>3.712450011219568E-5</v>
      </c>
      <c r="AB775" s="96">
        <f t="shared" si="452"/>
        <v>3.2803208299136082E-5</v>
      </c>
      <c r="AC775" s="96">
        <f t="shared" si="453"/>
        <v>3.712450011219568E-5</v>
      </c>
      <c r="AD775" s="97">
        <f t="shared" si="454"/>
        <v>8.3000000000000001E-3</v>
      </c>
      <c r="AE775" s="97">
        <f t="shared" si="455"/>
        <v>8.3000000000000001E-3</v>
      </c>
      <c r="AF775" s="97">
        <f t="shared" si="456"/>
        <v>8.3000000000000001E-3</v>
      </c>
      <c r="AG775" s="97">
        <f t="shared" si="457"/>
        <v>8.3000000000000001E-3</v>
      </c>
      <c r="AH775" s="97">
        <f t="shared" si="458"/>
        <v>8.3000000000000001E-3</v>
      </c>
      <c r="AI775" s="98">
        <f t="shared" si="469"/>
        <v>8.3000000000000001E-3</v>
      </c>
      <c r="AJ775" s="99">
        <f t="shared" si="470"/>
        <v>8.3000000000000001E-3</v>
      </c>
      <c r="AK775" s="98">
        <f t="shared" si="471"/>
        <v>0.03</v>
      </c>
      <c r="AL775" s="122">
        <f t="shared" si="474"/>
        <v>200</v>
      </c>
      <c r="AM775" s="100">
        <f t="shared" si="459"/>
        <v>1.1737972567696689E-2</v>
      </c>
      <c r="AN775" s="98">
        <f t="shared" si="472"/>
        <v>0.03</v>
      </c>
      <c r="AO775" s="101">
        <f t="shared" si="473"/>
        <v>46866</v>
      </c>
    </row>
    <row r="776" spans="1:41" ht="16.5">
      <c r="A776" s="112">
        <v>42384</v>
      </c>
      <c r="B776" s="73">
        <v>7762</v>
      </c>
      <c r="C776" s="73">
        <v>7742</v>
      </c>
      <c r="D776" s="80">
        <f t="shared" si="460"/>
        <v>20</v>
      </c>
      <c r="E776" s="17">
        <f t="shared" si="443"/>
        <v>3.0000000000000001E-3</v>
      </c>
      <c r="F776" s="16">
        <f t="shared" si="461"/>
        <v>8.3999999999999995E-3</v>
      </c>
      <c r="G776" s="16">
        <f t="shared" si="462"/>
        <v>8.3999999999999995E-3</v>
      </c>
      <c r="H776" s="16">
        <f t="shared" si="463"/>
        <v>8.3999999999999995E-3</v>
      </c>
      <c r="I776" s="16">
        <f t="shared" si="464"/>
        <v>8.3999999999999995E-3</v>
      </c>
      <c r="J776" s="16">
        <f t="shared" si="465"/>
        <v>8.3999999999999995E-3</v>
      </c>
      <c r="K776" s="16">
        <f t="shared" si="439"/>
        <v>8.3999999999999995E-3</v>
      </c>
      <c r="L776" s="16">
        <f t="shared" si="466"/>
        <v>0.03</v>
      </c>
      <c r="M776" s="72"/>
      <c r="N776" s="72"/>
      <c r="O776" s="32">
        <f t="shared" si="440"/>
        <v>0</v>
      </c>
      <c r="P776" s="17" t="e">
        <f t="shared" si="441"/>
        <v>#DIV/0!</v>
      </c>
      <c r="Q776" s="38">
        <f t="shared" si="442"/>
        <v>0</v>
      </c>
      <c r="R776" s="17" t="e">
        <f t="shared" si="467"/>
        <v>#DIV/0!</v>
      </c>
      <c r="S776" s="97">
        <f t="shared" si="468"/>
        <v>3.0000000000000001E-3</v>
      </c>
      <c r="T776" s="96">
        <f t="shared" si="444"/>
        <v>8.3927472686517041E-3</v>
      </c>
      <c r="U776" s="96">
        <f t="shared" si="445"/>
        <v>8.3927472686517041E-3</v>
      </c>
      <c r="V776" s="96">
        <f t="shared" si="446"/>
        <v>8.3927472686517041E-3</v>
      </c>
      <c r="W776" s="96">
        <f t="shared" si="447"/>
        <v>8.3927472686517041E-3</v>
      </c>
      <c r="X776" s="96">
        <f t="shared" si="448"/>
        <v>8.3927472686517041E-3</v>
      </c>
      <c r="Y776" s="96">
        <f t="shared" si="449"/>
        <v>3.9370335547803692E-5</v>
      </c>
      <c r="Z776" s="96">
        <f t="shared" si="450"/>
        <v>3.9370335547803692E-5</v>
      </c>
      <c r="AA776" s="96">
        <f t="shared" si="451"/>
        <v>3.9370335547803692E-5</v>
      </c>
      <c r="AB776" s="96">
        <f t="shared" si="452"/>
        <v>3.4787628490039326E-5</v>
      </c>
      <c r="AC776" s="96">
        <f t="shared" si="453"/>
        <v>3.9370335547803692E-5</v>
      </c>
      <c r="AD776" s="97">
        <f t="shared" si="454"/>
        <v>8.3999999999999995E-3</v>
      </c>
      <c r="AE776" s="97">
        <f t="shared" si="455"/>
        <v>8.3999999999999995E-3</v>
      </c>
      <c r="AF776" s="97">
        <f t="shared" si="456"/>
        <v>8.3999999999999995E-3</v>
      </c>
      <c r="AG776" s="97">
        <f t="shared" si="457"/>
        <v>8.3999999999999995E-3</v>
      </c>
      <c r="AH776" s="97">
        <f t="shared" si="458"/>
        <v>8.3999999999999995E-3</v>
      </c>
      <c r="AI776" s="98">
        <f t="shared" si="469"/>
        <v>8.3999999999999995E-3</v>
      </c>
      <c r="AJ776" s="99">
        <f t="shared" si="470"/>
        <v>8.4000000000000012E-3</v>
      </c>
      <c r="AK776" s="98">
        <f t="shared" si="471"/>
        <v>0.03</v>
      </c>
      <c r="AL776" s="122">
        <f t="shared" si="474"/>
        <v>200</v>
      </c>
      <c r="AM776" s="100">
        <f t="shared" si="459"/>
        <v>1.1879393923933999E-2</v>
      </c>
      <c r="AN776" s="98">
        <f t="shared" si="472"/>
        <v>0.03</v>
      </c>
      <c r="AO776" s="101">
        <f t="shared" si="473"/>
        <v>46572</v>
      </c>
    </row>
    <row r="777" spans="1:41" ht="16.5">
      <c r="A777" s="112">
        <v>42383</v>
      </c>
      <c r="B777" s="73">
        <v>7742</v>
      </c>
      <c r="C777" s="73">
        <v>7824</v>
      </c>
      <c r="D777" s="80">
        <f t="shared" si="460"/>
        <v>-82</v>
      </c>
      <c r="E777" s="17">
        <f t="shared" si="443"/>
        <v>1.0999999999999999E-2</v>
      </c>
      <c r="F777" s="16">
        <f t="shared" si="461"/>
        <v>8.6999999999999994E-3</v>
      </c>
      <c r="G777" s="16">
        <f t="shared" si="462"/>
        <v>8.6999999999999994E-3</v>
      </c>
      <c r="H777" s="16">
        <f t="shared" si="463"/>
        <v>8.6999999999999994E-3</v>
      </c>
      <c r="I777" s="16">
        <f t="shared" si="464"/>
        <v>8.6999999999999994E-3</v>
      </c>
      <c r="J777" s="16">
        <f t="shared" si="465"/>
        <v>8.6999999999999994E-3</v>
      </c>
      <c r="K777" s="16">
        <f t="shared" si="439"/>
        <v>8.6999999999999994E-3</v>
      </c>
      <c r="L777" s="16">
        <f t="shared" si="466"/>
        <v>0.03</v>
      </c>
      <c r="M777" s="72"/>
      <c r="N777" s="72"/>
      <c r="O777" s="32">
        <f t="shared" si="440"/>
        <v>0</v>
      </c>
      <c r="P777" s="17" t="e">
        <f t="shared" si="441"/>
        <v>#DIV/0!</v>
      </c>
      <c r="Q777" s="38">
        <f t="shared" si="442"/>
        <v>0</v>
      </c>
      <c r="R777" s="17" t="e">
        <f t="shared" si="467"/>
        <v>#DIV/0!</v>
      </c>
      <c r="S777" s="97">
        <f t="shared" si="468"/>
        <v>1.0999999999999999E-2</v>
      </c>
      <c r="T777" s="96">
        <f t="shared" si="444"/>
        <v>8.7369651794167082E-3</v>
      </c>
      <c r="U777" s="96">
        <f t="shared" si="445"/>
        <v>8.7369651794167082E-3</v>
      </c>
      <c r="V777" s="96">
        <f t="shared" si="446"/>
        <v>8.7369651794167082E-3</v>
      </c>
      <c r="W777" s="96">
        <f t="shared" si="447"/>
        <v>8.7369651794167082E-3</v>
      </c>
      <c r="X777" s="96">
        <f t="shared" si="448"/>
        <v>8.7369651794167082E-3</v>
      </c>
      <c r="Y777" s="96">
        <f t="shared" si="449"/>
        <v>3.9782520616609901E-5</v>
      </c>
      <c r="Z777" s="96">
        <f t="shared" si="450"/>
        <v>3.9782520616609901E-5</v>
      </c>
      <c r="AA777" s="96">
        <f t="shared" si="451"/>
        <v>3.9782520616609901E-5</v>
      </c>
      <c r="AB777" s="96">
        <f t="shared" si="452"/>
        <v>3.5151835216836491E-5</v>
      </c>
      <c r="AC777" s="96">
        <f t="shared" si="453"/>
        <v>3.9782520616609901E-5</v>
      </c>
      <c r="AD777" s="97">
        <f t="shared" si="454"/>
        <v>8.6999999999999994E-3</v>
      </c>
      <c r="AE777" s="97">
        <f t="shared" si="455"/>
        <v>8.6999999999999994E-3</v>
      </c>
      <c r="AF777" s="97">
        <f t="shared" si="456"/>
        <v>8.6999999999999994E-3</v>
      </c>
      <c r="AG777" s="97">
        <f t="shared" si="457"/>
        <v>8.6999999999999994E-3</v>
      </c>
      <c r="AH777" s="97">
        <f t="shared" si="458"/>
        <v>8.6999999999999994E-3</v>
      </c>
      <c r="AI777" s="98">
        <f t="shared" si="469"/>
        <v>8.6999999999999994E-3</v>
      </c>
      <c r="AJ777" s="99">
        <f t="shared" si="470"/>
        <v>8.6999999999999994E-3</v>
      </c>
      <c r="AK777" s="98">
        <f t="shared" si="471"/>
        <v>0.03</v>
      </c>
      <c r="AL777" s="122">
        <f t="shared" si="474"/>
        <v>200</v>
      </c>
      <c r="AM777" s="100">
        <f t="shared" si="459"/>
        <v>1.2303657992645926E-2</v>
      </c>
      <c r="AN777" s="98">
        <f t="shared" si="472"/>
        <v>0.03</v>
      </c>
      <c r="AO777" s="101">
        <f t="shared" si="473"/>
        <v>46452</v>
      </c>
    </row>
    <row r="778" spans="1:41" ht="16.5">
      <c r="A778" s="112">
        <v>42382</v>
      </c>
      <c r="B778" s="73">
        <v>7824</v>
      </c>
      <c r="C778" s="73">
        <v>7768</v>
      </c>
      <c r="D778" s="80">
        <f t="shared" si="460"/>
        <v>56</v>
      </c>
      <c r="E778" s="17">
        <f t="shared" si="443"/>
        <v>8.0000000000000002E-3</v>
      </c>
      <c r="F778" s="16">
        <f t="shared" si="461"/>
        <v>8.6E-3</v>
      </c>
      <c r="G778" s="16">
        <f t="shared" si="462"/>
        <v>8.6E-3</v>
      </c>
      <c r="H778" s="16">
        <f t="shared" si="463"/>
        <v>8.6E-3</v>
      </c>
      <c r="I778" s="16">
        <f t="shared" si="464"/>
        <v>8.6E-3</v>
      </c>
      <c r="J778" s="16">
        <f t="shared" si="465"/>
        <v>8.6E-3</v>
      </c>
      <c r="K778" s="16">
        <f t="shared" si="439"/>
        <v>8.6E-3</v>
      </c>
      <c r="L778" s="16">
        <f t="shared" si="466"/>
        <v>0.03</v>
      </c>
      <c r="M778" s="72"/>
      <c r="N778" s="72"/>
      <c r="O778" s="32">
        <f t="shared" si="440"/>
        <v>0</v>
      </c>
      <c r="P778" s="17" t="e">
        <f t="shared" si="441"/>
        <v>#DIV/0!</v>
      </c>
      <c r="Q778" s="38">
        <f t="shared" si="442"/>
        <v>0</v>
      </c>
      <c r="R778" s="17" t="e">
        <f t="shared" si="467"/>
        <v>#DIV/0!</v>
      </c>
      <c r="S778" s="97">
        <f t="shared" si="468"/>
        <v>8.0000000000000002E-3</v>
      </c>
      <c r="T778" s="96">
        <f t="shared" si="444"/>
        <v>8.5925161483156459E-3</v>
      </c>
      <c r="U778" s="96">
        <f t="shared" si="445"/>
        <v>8.5925161483156459E-3</v>
      </c>
      <c r="V778" s="96">
        <f t="shared" si="446"/>
        <v>8.5925161483156459E-3</v>
      </c>
      <c r="W778" s="96">
        <f t="shared" si="447"/>
        <v>8.5925161483156459E-3</v>
      </c>
      <c r="X778" s="96">
        <f t="shared" si="448"/>
        <v>8.5925161483156459E-3</v>
      </c>
      <c r="Y778" s="96">
        <f t="shared" si="449"/>
        <v>4.1951874368981541E-5</v>
      </c>
      <c r="Z778" s="96">
        <f t="shared" si="450"/>
        <v>4.1951874368981541E-5</v>
      </c>
      <c r="AA778" s="96">
        <f t="shared" si="451"/>
        <v>4.1951874368981541E-5</v>
      </c>
      <c r="AB778" s="96">
        <f t="shared" si="452"/>
        <v>3.7068676192432076E-5</v>
      </c>
      <c r="AC778" s="96">
        <f t="shared" si="453"/>
        <v>4.1951874368981541E-5</v>
      </c>
      <c r="AD778" s="97">
        <f t="shared" si="454"/>
        <v>8.6E-3</v>
      </c>
      <c r="AE778" s="97">
        <f t="shared" si="455"/>
        <v>8.6E-3</v>
      </c>
      <c r="AF778" s="97">
        <f t="shared" si="456"/>
        <v>8.6E-3</v>
      </c>
      <c r="AG778" s="97">
        <f t="shared" si="457"/>
        <v>8.6E-3</v>
      </c>
      <c r="AH778" s="97">
        <f t="shared" si="458"/>
        <v>8.6E-3</v>
      </c>
      <c r="AI778" s="98">
        <f t="shared" si="469"/>
        <v>8.6E-3</v>
      </c>
      <c r="AJ778" s="99">
        <f t="shared" si="470"/>
        <v>8.6E-3</v>
      </c>
      <c r="AK778" s="98">
        <f t="shared" si="471"/>
        <v>0.03</v>
      </c>
      <c r="AL778" s="122">
        <f t="shared" si="474"/>
        <v>200</v>
      </c>
      <c r="AM778" s="100">
        <f t="shared" si="459"/>
        <v>1.2162236636408618E-2</v>
      </c>
      <c r="AN778" s="98">
        <f t="shared" si="472"/>
        <v>0.03</v>
      </c>
      <c r="AO778" s="101">
        <f t="shared" si="473"/>
        <v>46944</v>
      </c>
    </row>
    <row r="779" spans="1:41" ht="16.5">
      <c r="A779" s="112">
        <v>42381</v>
      </c>
      <c r="B779" s="73">
        <v>7768</v>
      </c>
      <c r="C779" s="73">
        <v>7788</v>
      </c>
      <c r="D779" s="80">
        <f t="shared" si="460"/>
        <v>-20</v>
      </c>
      <c r="E779" s="17">
        <f t="shared" si="443"/>
        <v>3.0000000000000001E-3</v>
      </c>
      <c r="F779" s="16">
        <f t="shared" si="461"/>
        <v>8.6E-3</v>
      </c>
      <c r="G779" s="16">
        <f t="shared" si="462"/>
        <v>8.6E-3</v>
      </c>
      <c r="H779" s="16">
        <f t="shared" si="463"/>
        <v>8.6E-3</v>
      </c>
      <c r="I779" s="16">
        <f t="shared" si="464"/>
        <v>8.6E-3</v>
      </c>
      <c r="J779" s="16">
        <f t="shared" si="465"/>
        <v>8.6E-3</v>
      </c>
      <c r="K779" s="16">
        <f t="shared" si="439"/>
        <v>8.6E-3</v>
      </c>
      <c r="L779" s="16">
        <f t="shared" si="466"/>
        <v>0.03</v>
      </c>
      <c r="M779" s="72"/>
      <c r="N779" s="72"/>
      <c r="O779" s="32">
        <f t="shared" si="440"/>
        <v>0</v>
      </c>
      <c r="P779" s="17" t="e">
        <f t="shared" si="441"/>
        <v>#DIV/0!</v>
      </c>
      <c r="Q779" s="38">
        <f t="shared" si="442"/>
        <v>0</v>
      </c>
      <c r="R779" s="17" t="e">
        <f t="shared" si="467"/>
        <v>#DIV/0!</v>
      </c>
      <c r="S779" s="97">
        <f t="shared" si="468"/>
        <v>3.0000000000000001E-3</v>
      </c>
      <c r="T779" s="96">
        <f t="shared" si="444"/>
        <v>8.6303363279953676E-3</v>
      </c>
      <c r="U779" s="96">
        <f t="shared" si="445"/>
        <v>8.6303363279953676E-3</v>
      </c>
      <c r="V779" s="96">
        <f t="shared" si="446"/>
        <v>8.6303363279953676E-3</v>
      </c>
      <c r="W779" s="96">
        <f t="shared" si="447"/>
        <v>8.6303363279953676E-3</v>
      </c>
      <c r="X779" s="96">
        <f t="shared" si="448"/>
        <v>8.6303363279953676E-3</v>
      </c>
      <c r="Y779" s="96">
        <f t="shared" si="449"/>
        <v>4.4604292484891601E-5</v>
      </c>
      <c r="Z779" s="96">
        <f t="shared" si="450"/>
        <v>4.4604292484891601E-5</v>
      </c>
      <c r="AA779" s="96">
        <f t="shared" si="451"/>
        <v>4.4604292484891601E-5</v>
      </c>
      <c r="AB779" s="96">
        <f t="shared" si="452"/>
        <v>3.9412352839650206E-5</v>
      </c>
      <c r="AC779" s="96">
        <f t="shared" si="453"/>
        <v>4.4604292484891601E-5</v>
      </c>
      <c r="AD779" s="97">
        <f t="shared" si="454"/>
        <v>8.6E-3</v>
      </c>
      <c r="AE779" s="97">
        <f t="shared" si="455"/>
        <v>8.6E-3</v>
      </c>
      <c r="AF779" s="97">
        <f t="shared" si="456"/>
        <v>8.6E-3</v>
      </c>
      <c r="AG779" s="97">
        <f t="shared" si="457"/>
        <v>8.6E-3</v>
      </c>
      <c r="AH779" s="97">
        <f t="shared" si="458"/>
        <v>8.6E-3</v>
      </c>
      <c r="AI779" s="98">
        <f t="shared" si="469"/>
        <v>8.6E-3</v>
      </c>
      <c r="AJ779" s="99">
        <f t="shared" si="470"/>
        <v>8.6E-3</v>
      </c>
      <c r="AK779" s="98">
        <f t="shared" si="471"/>
        <v>0.03</v>
      </c>
      <c r="AL779" s="122">
        <f t="shared" si="474"/>
        <v>200</v>
      </c>
      <c r="AM779" s="100">
        <f t="shared" si="459"/>
        <v>1.2162236636408618E-2</v>
      </c>
      <c r="AN779" s="98">
        <f t="shared" si="472"/>
        <v>0.03</v>
      </c>
      <c r="AO779" s="101">
        <f t="shared" si="473"/>
        <v>46608</v>
      </c>
    </row>
    <row r="780" spans="1:41" ht="16.5">
      <c r="A780" s="112">
        <v>42380</v>
      </c>
      <c r="B780" s="73">
        <v>7788</v>
      </c>
      <c r="C780" s="73">
        <v>7893</v>
      </c>
      <c r="D780" s="80">
        <f t="shared" si="460"/>
        <v>-105</v>
      </c>
      <c r="E780" s="17">
        <f t="shared" si="443"/>
        <v>1.3999999999999999E-2</v>
      </c>
      <c r="F780" s="16">
        <f t="shared" si="461"/>
        <v>8.9999999999999993E-3</v>
      </c>
      <c r="G780" s="16">
        <f t="shared" si="462"/>
        <v>8.9999999999999993E-3</v>
      </c>
      <c r="H780" s="16">
        <f t="shared" si="463"/>
        <v>8.9999999999999993E-3</v>
      </c>
      <c r="I780" s="16">
        <f t="shared" si="464"/>
        <v>8.9999999999999993E-3</v>
      </c>
      <c r="J780" s="16">
        <f t="shared" si="465"/>
        <v>8.9999999999999993E-3</v>
      </c>
      <c r="K780" s="16">
        <f t="shared" si="439"/>
        <v>8.9999999999999993E-3</v>
      </c>
      <c r="L780" s="16">
        <f t="shared" si="466"/>
        <v>0.03</v>
      </c>
      <c r="M780" s="72"/>
      <c r="N780" s="72"/>
      <c r="O780" s="32">
        <f t="shared" si="440"/>
        <v>0</v>
      </c>
      <c r="P780" s="17" t="e">
        <f t="shared" si="441"/>
        <v>#DIV/0!</v>
      </c>
      <c r="Q780" s="38">
        <f t="shared" si="442"/>
        <v>0</v>
      </c>
      <c r="R780" s="17" t="e">
        <f t="shared" si="467"/>
        <v>#DIV/0!</v>
      </c>
      <c r="S780" s="97">
        <f t="shared" si="468"/>
        <v>1.3999999999999999E-2</v>
      </c>
      <c r="T780" s="96">
        <f t="shared" si="444"/>
        <v>8.9897194978674124E-3</v>
      </c>
      <c r="U780" s="96">
        <f t="shared" si="445"/>
        <v>8.9897194978674124E-3</v>
      </c>
      <c r="V780" s="96">
        <f t="shared" si="446"/>
        <v>8.9897194978674124E-3</v>
      </c>
      <c r="W780" s="96">
        <f t="shared" si="447"/>
        <v>8.9897194978674124E-3</v>
      </c>
      <c r="X780" s="96">
        <f t="shared" si="448"/>
        <v>8.9897194978674124E-3</v>
      </c>
      <c r="Y780" s="96">
        <f t="shared" si="449"/>
        <v>4.5161370324578318E-5</v>
      </c>
      <c r="Z780" s="96">
        <f t="shared" si="450"/>
        <v>4.5161370324578318E-5</v>
      </c>
      <c r="AA780" s="96">
        <f t="shared" si="451"/>
        <v>4.5161370324578318E-5</v>
      </c>
      <c r="AB780" s="96">
        <f t="shared" si="452"/>
        <v>3.9904586818797388E-5</v>
      </c>
      <c r="AC780" s="96">
        <f t="shared" si="453"/>
        <v>4.5161370324578318E-5</v>
      </c>
      <c r="AD780" s="97">
        <f t="shared" si="454"/>
        <v>8.9999999999999993E-3</v>
      </c>
      <c r="AE780" s="97">
        <f t="shared" si="455"/>
        <v>8.9999999999999993E-3</v>
      </c>
      <c r="AF780" s="97">
        <f t="shared" si="456"/>
        <v>8.9999999999999993E-3</v>
      </c>
      <c r="AG780" s="97">
        <f t="shared" si="457"/>
        <v>8.9999999999999993E-3</v>
      </c>
      <c r="AH780" s="97">
        <f t="shared" si="458"/>
        <v>8.9999999999999993E-3</v>
      </c>
      <c r="AI780" s="98">
        <f t="shared" si="469"/>
        <v>8.9999999999999993E-3</v>
      </c>
      <c r="AJ780" s="99">
        <f t="shared" si="470"/>
        <v>8.9999999999999993E-3</v>
      </c>
      <c r="AK780" s="98">
        <f t="shared" si="471"/>
        <v>0.03</v>
      </c>
      <c r="AL780" s="122">
        <f t="shared" si="474"/>
        <v>200</v>
      </c>
      <c r="AM780" s="100">
        <f t="shared" si="459"/>
        <v>1.2727922061357855E-2</v>
      </c>
      <c r="AN780" s="98">
        <f t="shared" si="472"/>
        <v>0.03</v>
      </c>
      <c r="AO780" s="101">
        <f t="shared" si="473"/>
        <v>46728</v>
      </c>
    </row>
    <row r="781" spans="1:41" ht="16.5">
      <c r="A781" s="112">
        <v>42377</v>
      </c>
      <c r="B781" s="73">
        <v>7893</v>
      </c>
      <c r="C781" s="73">
        <v>7852</v>
      </c>
      <c r="D781" s="80">
        <f t="shared" si="460"/>
        <v>41</v>
      </c>
      <c r="E781" s="17">
        <f t="shared" si="443"/>
        <v>6.0000000000000001E-3</v>
      </c>
      <c r="F781" s="16">
        <f t="shared" si="461"/>
        <v>8.6999999999999994E-3</v>
      </c>
      <c r="G781" s="16">
        <f t="shared" si="462"/>
        <v>8.6999999999999994E-3</v>
      </c>
      <c r="H781" s="16">
        <f t="shared" si="463"/>
        <v>8.6999999999999994E-3</v>
      </c>
      <c r="I781" s="16">
        <f t="shared" si="464"/>
        <v>8.6999999999999994E-3</v>
      </c>
      <c r="J781" s="16">
        <f t="shared" si="465"/>
        <v>8.6999999999999994E-3</v>
      </c>
      <c r="K781" s="16">
        <f t="shared" si="439"/>
        <v>8.6999999999999994E-3</v>
      </c>
      <c r="L781" s="16">
        <f t="shared" si="466"/>
        <v>0.03</v>
      </c>
      <c r="M781" s="72"/>
      <c r="N781" s="72"/>
      <c r="O781" s="32">
        <f t="shared" si="440"/>
        <v>0</v>
      </c>
      <c r="P781" s="17" t="e">
        <f t="shared" si="441"/>
        <v>#DIV/0!</v>
      </c>
      <c r="Q781" s="38">
        <f t="shared" si="442"/>
        <v>0</v>
      </c>
      <c r="R781" s="17" t="e">
        <f t="shared" si="467"/>
        <v>#DIV/0!</v>
      </c>
      <c r="S781" s="97">
        <f t="shared" si="468"/>
        <v>6.0000000000000001E-3</v>
      </c>
      <c r="T781" s="96">
        <f t="shared" si="444"/>
        <v>8.6699143594334178E-3</v>
      </c>
      <c r="U781" s="96">
        <f t="shared" si="445"/>
        <v>8.6699143594334178E-3</v>
      </c>
      <c r="V781" s="96">
        <f t="shared" si="446"/>
        <v>8.6699143594334178E-3</v>
      </c>
      <c r="W781" s="96">
        <f t="shared" si="447"/>
        <v>8.6699143594334178E-3</v>
      </c>
      <c r="X781" s="96">
        <f t="shared" si="448"/>
        <v>8.6699143594334178E-3</v>
      </c>
      <c r="Y781" s="96">
        <f t="shared" si="449"/>
        <v>4.6230618668544545E-5</v>
      </c>
      <c r="Z781" s="96">
        <f t="shared" si="450"/>
        <v>4.6230618668544545E-5</v>
      </c>
      <c r="AA781" s="96">
        <f t="shared" si="451"/>
        <v>4.6230618668544545E-5</v>
      </c>
      <c r="AB781" s="96">
        <f t="shared" si="452"/>
        <v>4.0849374655525945E-5</v>
      </c>
      <c r="AC781" s="96">
        <f t="shared" si="453"/>
        <v>4.6230618668544545E-5</v>
      </c>
      <c r="AD781" s="97">
        <f t="shared" si="454"/>
        <v>8.6999999999999994E-3</v>
      </c>
      <c r="AE781" s="97">
        <f t="shared" si="455"/>
        <v>8.6999999999999994E-3</v>
      </c>
      <c r="AF781" s="97">
        <f t="shared" si="456"/>
        <v>8.6999999999999994E-3</v>
      </c>
      <c r="AG781" s="97">
        <f t="shared" si="457"/>
        <v>8.6999999999999994E-3</v>
      </c>
      <c r="AH781" s="97">
        <f t="shared" si="458"/>
        <v>8.6999999999999994E-3</v>
      </c>
      <c r="AI781" s="98">
        <f t="shared" si="469"/>
        <v>8.6999999999999994E-3</v>
      </c>
      <c r="AJ781" s="99">
        <f t="shared" si="470"/>
        <v>8.6999999999999994E-3</v>
      </c>
      <c r="AK781" s="98">
        <f t="shared" si="471"/>
        <v>0.03</v>
      </c>
      <c r="AL781" s="122">
        <f t="shared" si="474"/>
        <v>200</v>
      </c>
      <c r="AM781" s="100">
        <f t="shared" si="459"/>
        <v>1.2303657992645926E-2</v>
      </c>
      <c r="AN781" s="98">
        <f t="shared" si="472"/>
        <v>0.03</v>
      </c>
      <c r="AO781" s="101">
        <f t="shared" si="473"/>
        <v>47358</v>
      </c>
    </row>
    <row r="782" spans="1:41" ht="16.5">
      <c r="A782" s="112">
        <v>42376</v>
      </c>
      <c r="B782" s="73">
        <v>7852</v>
      </c>
      <c r="C782" s="73">
        <v>7990</v>
      </c>
      <c r="D782" s="80">
        <f t="shared" si="460"/>
        <v>-138</v>
      </c>
      <c r="E782" s="17">
        <f t="shared" si="443"/>
        <v>1.8000000000000002E-2</v>
      </c>
      <c r="F782" s="16">
        <f t="shared" si="461"/>
        <v>8.8000000000000005E-3</v>
      </c>
      <c r="G782" s="16">
        <f t="shared" si="462"/>
        <v>8.8000000000000005E-3</v>
      </c>
      <c r="H782" s="16">
        <f t="shared" si="463"/>
        <v>8.8000000000000005E-3</v>
      </c>
      <c r="I782" s="16">
        <f t="shared" si="464"/>
        <v>8.8000000000000005E-3</v>
      </c>
      <c r="J782" s="16">
        <f t="shared" si="465"/>
        <v>8.8000000000000005E-3</v>
      </c>
      <c r="K782" s="16">
        <f t="shared" si="439"/>
        <v>8.8000000000000005E-3</v>
      </c>
      <c r="L782" s="16">
        <f t="shared" si="466"/>
        <v>0.03</v>
      </c>
      <c r="M782" s="72"/>
      <c r="N782" s="72"/>
      <c r="O782" s="32">
        <f t="shared" si="440"/>
        <v>0</v>
      </c>
      <c r="P782" s="17" t="e">
        <f t="shared" si="441"/>
        <v>#DIV/0!</v>
      </c>
      <c r="Q782" s="38">
        <f t="shared" si="442"/>
        <v>0</v>
      </c>
      <c r="R782" s="17" t="e">
        <f t="shared" si="467"/>
        <v>#DIV/0!</v>
      </c>
      <c r="S782" s="97">
        <f t="shared" si="468"/>
        <v>1.8000000000000002E-2</v>
      </c>
      <c r="T782" s="96">
        <f t="shared" si="444"/>
        <v>8.8403344249291665E-3</v>
      </c>
      <c r="U782" s="96">
        <f t="shared" si="445"/>
        <v>8.8403344249291665E-3</v>
      </c>
      <c r="V782" s="96">
        <f t="shared" si="446"/>
        <v>8.8403344249291665E-3</v>
      </c>
      <c r="W782" s="96">
        <f t="shared" si="447"/>
        <v>8.8403344249291665E-3</v>
      </c>
      <c r="X782" s="96">
        <f t="shared" si="448"/>
        <v>8.8403344249291665E-3</v>
      </c>
      <c r="Y782" s="96">
        <f t="shared" si="449"/>
        <v>4.8666562435976899E-5</v>
      </c>
      <c r="Z782" s="96">
        <f t="shared" si="450"/>
        <v>4.8666562435976899E-5</v>
      </c>
      <c r="AA782" s="96">
        <f t="shared" si="451"/>
        <v>4.8666562435976899E-5</v>
      </c>
      <c r="AB782" s="96">
        <f t="shared" si="452"/>
        <v>4.3001774568429175E-5</v>
      </c>
      <c r="AC782" s="96">
        <f t="shared" si="453"/>
        <v>4.8666562435976899E-5</v>
      </c>
      <c r="AD782" s="97">
        <f t="shared" si="454"/>
        <v>8.8000000000000005E-3</v>
      </c>
      <c r="AE782" s="97">
        <f t="shared" si="455"/>
        <v>8.8000000000000005E-3</v>
      </c>
      <c r="AF782" s="97">
        <f t="shared" si="456"/>
        <v>8.8000000000000005E-3</v>
      </c>
      <c r="AG782" s="97">
        <f t="shared" si="457"/>
        <v>8.8000000000000005E-3</v>
      </c>
      <c r="AH782" s="97">
        <f t="shared" si="458"/>
        <v>8.8000000000000005E-3</v>
      </c>
      <c r="AI782" s="98">
        <f t="shared" si="469"/>
        <v>8.8000000000000005E-3</v>
      </c>
      <c r="AJ782" s="99">
        <f t="shared" si="470"/>
        <v>8.8000000000000023E-3</v>
      </c>
      <c r="AK782" s="98">
        <f t="shared" si="471"/>
        <v>0.03</v>
      </c>
      <c r="AL782" s="122">
        <f t="shared" si="474"/>
        <v>200</v>
      </c>
      <c r="AM782" s="100">
        <f t="shared" si="459"/>
        <v>1.2445079348883238E-2</v>
      </c>
      <c r="AN782" s="98">
        <f t="shared" si="472"/>
        <v>0.03</v>
      </c>
      <c r="AO782" s="101">
        <f t="shared" si="473"/>
        <v>47112</v>
      </c>
    </row>
    <row r="783" spans="1:41" ht="16.5">
      <c r="A783" s="112">
        <v>42375</v>
      </c>
      <c r="B783" s="73">
        <v>7990</v>
      </c>
      <c r="C783" s="73">
        <v>8075</v>
      </c>
      <c r="D783" s="80">
        <f t="shared" si="460"/>
        <v>-85</v>
      </c>
      <c r="E783" s="17">
        <f t="shared" si="443"/>
        <v>1.0999999999999999E-2</v>
      </c>
      <c r="F783" s="16">
        <f t="shared" si="461"/>
        <v>8.3000000000000001E-3</v>
      </c>
      <c r="G783" s="16">
        <f t="shared" si="462"/>
        <v>8.3000000000000001E-3</v>
      </c>
      <c r="H783" s="16">
        <f t="shared" si="463"/>
        <v>8.3000000000000001E-3</v>
      </c>
      <c r="I783" s="16">
        <f t="shared" si="464"/>
        <v>8.3000000000000001E-3</v>
      </c>
      <c r="J783" s="16">
        <f t="shared" si="465"/>
        <v>8.3000000000000001E-3</v>
      </c>
      <c r="K783" s="16">
        <f t="shared" si="439"/>
        <v>8.3000000000000001E-3</v>
      </c>
      <c r="L783" s="16">
        <f t="shared" si="466"/>
        <v>0.03</v>
      </c>
      <c r="M783" s="72"/>
      <c r="N783" s="72"/>
      <c r="O783" s="32">
        <f t="shared" si="440"/>
        <v>0</v>
      </c>
      <c r="P783" s="17" t="e">
        <f t="shared" si="441"/>
        <v>#DIV/0!</v>
      </c>
      <c r="Q783" s="38">
        <f t="shared" si="442"/>
        <v>0</v>
      </c>
      <c r="R783" s="17" t="e">
        <f t="shared" si="467"/>
        <v>#DIV/0!</v>
      </c>
      <c r="S783" s="97">
        <f t="shared" si="468"/>
        <v>1.0999999999999999E-2</v>
      </c>
      <c r="T783" s="96">
        <f t="shared" si="444"/>
        <v>8.2556749201374117E-3</v>
      </c>
      <c r="U783" s="96">
        <f t="shared" si="445"/>
        <v>8.2556749201374117E-3</v>
      </c>
      <c r="V783" s="96">
        <f t="shared" si="446"/>
        <v>8.2556749201374117E-3</v>
      </c>
      <c r="W783" s="96">
        <f t="shared" si="447"/>
        <v>8.2556749201374117E-3</v>
      </c>
      <c r="X783" s="96">
        <f t="shared" si="448"/>
        <v>8.2556749201374117E-3</v>
      </c>
      <c r="Y783" s="96">
        <f t="shared" si="449"/>
        <v>4.5712181021547394E-5</v>
      </c>
      <c r="Z783" s="96">
        <f t="shared" si="450"/>
        <v>4.5712181021547394E-5</v>
      </c>
      <c r="AA783" s="96">
        <f t="shared" si="451"/>
        <v>4.5712181021547394E-5</v>
      </c>
      <c r="AB783" s="96">
        <f t="shared" si="452"/>
        <v>4.0391283150639261E-5</v>
      </c>
      <c r="AC783" s="96">
        <f t="shared" si="453"/>
        <v>4.5712181021547394E-5</v>
      </c>
      <c r="AD783" s="97">
        <f t="shared" si="454"/>
        <v>8.3000000000000001E-3</v>
      </c>
      <c r="AE783" s="97">
        <f t="shared" si="455"/>
        <v>8.3000000000000001E-3</v>
      </c>
      <c r="AF783" s="97">
        <f t="shared" si="456"/>
        <v>8.3000000000000001E-3</v>
      </c>
      <c r="AG783" s="97">
        <f t="shared" si="457"/>
        <v>8.3000000000000001E-3</v>
      </c>
      <c r="AH783" s="97">
        <f t="shared" si="458"/>
        <v>8.3000000000000001E-3</v>
      </c>
      <c r="AI783" s="98">
        <f t="shared" si="469"/>
        <v>8.3000000000000001E-3</v>
      </c>
      <c r="AJ783" s="99">
        <f t="shared" si="470"/>
        <v>8.3000000000000001E-3</v>
      </c>
      <c r="AK783" s="98">
        <f t="shared" si="471"/>
        <v>0.03</v>
      </c>
      <c r="AL783" s="122">
        <f t="shared" si="474"/>
        <v>200</v>
      </c>
      <c r="AM783" s="100">
        <f t="shared" si="459"/>
        <v>1.1737972567696689E-2</v>
      </c>
      <c r="AN783" s="98">
        <f t="shared" si="472"/>
        <v>0.03</v>
      </c>
      <c r="AO783" s="101">
        <f t="shared" si="473"/>
        <v>47940</v>
      </c>
    </row>
    <row r="784" spans="1:41" ht="16.5">
      <c r="A784" s="112">
        <v>42374</v>
      </c>
      <c r="B784" s="73">
        <v>8075</v>
      </c>
      <c r="C784" s="73">
        <v>8114</v>
      </c>
      <c r="D784" s="80">
        <f t="shared" si="460"/>
        <v>-39</v>
      </c>
      <c r="E784" s="17">
        <f t="shared" si="443"/>
        <v>5.0000000000000001E-3</v>
      </c>
      <c r="F784" s="16">
        <f t="shared" si="461"/>
        <v>8.0999999999999996E-3</v>
      </c>
      <c r="G784" s="16">
        <f t="shared" si="462"/>
        <v>8.0999999999999996E-3</v>
      </c>
      <c r="H784" s="16">
        <f t="shared" si="463"/>
        <v>8.0999999999999996E-3</v>
      </c>
      <c r="I784" s="16">
        <f t="shared" si="464"/>
        <v>8.0999999999999996E-3</v>
      </c>
      <c r="J784" s="16">
        <f t="shared" si="465"/>
        <v>8.0999999999999996E-3</v>
      </c>
      <c r="K784" s="16">
        <f t="shared" si="439"/>
        <v>8.0999999999999996E-3</v>
      </c>
      <c r="L784" s="16">
        <f t="shared" si="466"/>
        <v>0.03</v>
      </c>
      <c r="M784" s="72"/>
      <c r="N784" s="72"/>
      <c r="O784" s="32">
        <f t="shared" si="440"/>
        <v>0</v>
      </c>
      <c r="P784" s="17" t="e">
        <f t="shared" si="441"/>
        <v>#DIV/0!</v>
      </c>
      <c r="Q784" s="38">
        <f t="shared" si="442"/>
        <v>0</v>
      </c>
      <c r="R784" s="17" t="e">
        <f t="shared" si="467"/>
        <v>#DIV/0!</v>
      </c>
      <c r="S784" s="97">
        <f t="shared" si="468"/>
        <v>5.0000000000000001E-3</v>
      </c>
      <c r="T784" s="96">
        <f t="shared" si="444"/>
        <v>8.0805052341887361E-3</v>
      </c>
      <c r="U784" s="96">
        <f t="shared" si="445"/>
        <v>8.0805052341887361E-3</v>
      </c>
      <c r="V784" s="96">
        <f t="shared" si="446"/>
        <v>8.0805052341887361E-3</v>
      </c>
      <c r="W784" s="96">
        <f t="shared" si="447"/>
        <v>8.0805052341887361E-3</v>
      </c>
      <c r="X784" s="96">
        <f t="shared" si="448"/>
        <v>8.0805052341887361E-3</v>
      </c>
      <c r="Y784" s="96">
        <f t="shared" si="449"/>
        <v>4.8085929830097268E-5</v>
      </c>
      <c r="Z784" s="96">
        <f t="shared" si="450"/>
        <v>4.8085929830097268E-5</v>
      </c>
      <c r="AA784" s="96">
        <f t="shared" si="451"/>
        <v>4.8085929830097268E-5</v>
      </c>
      <c r="AB784" s="96">
        <f t="shared" si="452"/>
        <v>4.2488727597873929E-5</v>
      </c>
      <c r="AC784" s="96">
        <f t="shared" si="453"/>
        <v>4.8085929830097268E-5</v>
      </c>
      <c r="AD784" s="97">
        <f t="shared" si="454"/>
        <v>8.0999999999999996E-3</v>
      </c>
      <c r="AE784" s="97">
        <f t="shared" si="455"/>
        <v>8.0999999999999996E-3</v>
      </c>
      <c r="AF784" s="97">
        <f t="shared" si="456"/>
        <v>8.0999999999999996E-3</v>
      </c>
      <c r="AG784" s="97">
        <f t="shared" si="457"/>
        <v>8.0999999999999996E-3</v>
      </c>
      <c r="AH784" s="97">
        <f t="shared" si="458"/>
        <v>8.0999999999999996E-3</v>
      </c>
      <c r="AI784" s="98">
        <f t="shared" si="469"/>
        <v>8.0999999999999996E-3</v>
      </c>
      <c r="AJ784" s="99">
        <f t="shared" si="470"/>
        <v>8.0999999999999996E-3</v>
      </c>
      <c r="AK784" s="98">
        <f t="shared" si="471"/>
        <v>0.03</v>
      </c>
      <c r="AL784" s="122">
        <f t="shared" si="474"/>
        <v>200</v>
      </c>
      <c r="AM784" s="100">
        <f t="shared" si="459"/>
        <v>1.145512985522207E-2</v>
      </c>
      <c r="AN784" s="98">
        <f t="shared" si="472"/>
        <v>0.03</v>
      </c>
      <c r="AO784" s="101">
        <f t="shared" si="473"/>
        <v>48450</v>
      </c>
    </row>
    <row r="785" spans="1:41" ht="16.5">
      <c r="A785" s="112">
        <v>42373</v>
      </c>
      <c r="B785" s="73">
        <v>8114</v>
      </c>
      <c r="C785" s="73">
        <v>8338</v>
      </c>
      <c r="D785" s="80">
        <f t="shared" si="460"/>
        <v>-224</v>
      </c>
      <c r="E785" s="17">
        <f t="shared" si="443"/>
        <v>2.7E-2</v>
      </c>
      <c r="F785" s="16">
        <f t="shared" si="461"/>
        <v>8.3000000000000001E-3</v>
      </c>
      <c r="G785" s="16">
        <f t="shared" si="462"/>
        <v>8.3000000000000001E-3</v>
      </c>
      <c r="H785" s="16">
        <f t="shared" si="463"/>
        <v>8.3000000000000001E-3</v>
      </c>
      <c r="I785" s="16">
        <f t="shared" si="464"/>
        <v>8.3000000000000001E-3</v>
      </c>
      <c r="J785" s="16">
        <f t="shared" si="465"/>
        <v>8.3000000000000001E-3</v>
      </c>
      <c r="K785" s="16">
        <f t="shared" si="439"/>
        <v>8.3000000000000001E-3</v>
      </c>
      <c r="L785" s="16">
        <f t="shared" si="466"/>
        <v>0.03</v>
      </c>
      <c r="M785" s="72"/>
      <c r="N785" s="72"/>
      <c r="O785" s="32">
        <f t="shared" si="440"/>
        <v>0</v>
      </c>
      <c r="P785" s="17" t="e">
        <f t="shared" si="441"/>
        <v>#DIV/0!</v>
      </c>
      <c r="Q785" s="38">
        <f t="shared" si="442"/>
        <v>0</v>
      </c>
      <c r="R785" s="17" t="e">
        <f t="shared" si="467"/>
        <v>#DIV/0!</v>
      </c>
      <c r="S785" s="97">
        <f t="shared" si="468"/>
        <v>2.7E-2</v>
      </c>
      <c r="T785" s="96">
        <f t="shared" si="444"/>
        <v>8.2771332278603581E-3</v>
      </c>
      <c r="U785" s="96">
        <f t="shared" si="445"/>
        <v>8.2771332278603581E-3</v>
      </c>
      <c r="V785" s="96">
        <f t="shared" si="446"/>
        <v>8.2771332278603581E-3</v>
      </c>
      <c r="W785" s="96">
        <f t="shared" si="447"/>
        <v>8.2771332278603581E-3</v>
      </c>
      <c r="X785" s="96">
        <f t="shared" si="448"/>
        <v>8.2771332278603581E-3</v>
      </c>
      <c r="Y785" s="96">
        <f t="shared" si="449"/>
        <v>5.0469737977136683E-5</v>
      </c>
      <c r="Z785" s="96">
        <f t="shared" si="450"/>
        <v>5.0469737977136683E-5</v>
      </c>
      <c r="AA785" s="96">
        <f t="shared" si="451"/>
        <v>5.0469737977136683E-5</v>
      </c>
      <c r="AB785" s="96">
        <f t="shared" si="452"/>
        <v>4.4595060476597962E-5</v>
      </c>
      <c r="AC785" s="96">
        <f t="shared" si="453"/>
        <v>5.0469737977136683E-5</v>
      </c>
      <c r="AD785" s="97">
        <f t="shared" si="454"/>
        <v>8.3000000000000001E-3</v>
      </c>
      <c r="AE785" s="97">
        <f t="shared" si="455"/>
        <v>8.3000000000000001E-3</v>
      </c>
      <c r="AF785" s="97">
        <f t="shared" si="456"/>
        <v>8.3000000000000001E-3</v>
      </c>
      <c r="AG785" s="97">
        <f t="shared" si="457"/>
        <v>8.3000000000000001E-3</v>
      </c>
      <c r="AH785" s="97">
        <f t="shared" si="458"/>
        <v>8.3000000000000001E-3</v>
      </c>
      <c r="AI785" s="98">
        <f t="shared" si="469"/>
        <v>8.3000000000000001E-3</v>
      </c>
      <c r="AJ785" s="99">
        <f t="shared" si="470"/>
        <v>8.3000000000000001E-3</v>
      </c>
      <c r="AK785" s="98">
        <f t="shared" si="471"/>
        <v>0.03</v>
      </c>
      <c r="AL785" s="122">
        <f t="shared" si="474"/>
        <v>200</v>
      </c>
      <c r="AM785" s="100">
        <f t="shared" si="459"/>
        <v>1.1737972567696689E-2</v>
      </c>
      <c r="AN785" s="98">
        <f t="shared" si="472"/>
        <v>0.03</v>
      </c>
      <c r="AO785" s="101">
        <f t="shared" si="473"/>
        <v>48684</v>
      </c>
    </row>
    <row r="786" spans="1:41" ht="16.5">
      <c r="A786" s="112">
        <v>42369</v>
      </c>
      <c r="B786" s="73">
        <v>8338</v>
      </c>
      <c r="C786" s="73">
        <v>8279</v>
      </c>
      <c r="D786" s="80">
        <f t="shared" si="460"/>
        <v>59</v>
      </c>
      <c r="E786" s="17">
        <f t="shared" si="443"/>
        <v>8.0000000000000002E-3</v>
      </c>
      <c r="F786" s="16">
        <f t="shared" si="461"/>
        <v>7.1000000000000004E-3</v>
      </c>
      <c r="G786" s="16">
        <f t="shared" si="462"/>
        <v>7.1000000000000004E-3</v>
      </c>
      <c r="H786" s="16">
        <f t="shared" si="463"/>
        <v>7.1000000000000004E-3</v>
      </c>
      <c r="I786" s="16">
        <f t="shared" si="464"/>
        <v>7.1000000000000004E-3</v>
      </c>
      <c r="J786" s="16">
        <f t="shared" si="465"/>
        <v>7.1000000000000004E-3</v>
      </c>
      <c r="K786" s="16">
        <f t="shared" si="439"/>
        <v>7.1000000000000004E-3</v>
      </c>
      <c r="L786" s="16">
        <f t="shared" si="466"/>
        <v>0.03</v>
      </c>
      <c r="M786" s="72"/>
      <c r="N786" s="72"/>
      <c r="O786" s="32">
        <f t="shared" si="440"/>
        <v>0</v>
      </c>
      <c r="P786" s="17" t="e">
        <f t="shared" si="441"/>
        <v>#DIV/0!</v>
      </c>
      <c r="Q786" s="38">
        <f t="shared" si="442"/>
        <v>0</v>
      </c>
      <c r="R786" s="17" t="e">
        <f t="shared" si="467"/>
        <v>#DIV/0!</v>
      </c>
      <c r="S786" s="97">
        <f t="shared" si="468"/>
        <v>8.0000000000000002E-3</v>
      </c>
      <c r="T786" s="96">
        <f t="shared" si="444"/>
        <v>7.0820566253833594E-3</v>
      </c>
      <c r="U786" s="96">
        <f t="shared" si="445"/>
        <v>7.0820566253833594E-3</v>
      </c>
      <c r="V786" s="96">
        <f t="shared" si="446"/>
        <v>7.0820566253833594E-3</v>
      </c>
      <c r="W786" s="96">
        <f t="shared" si="447"/>
        <v>7.0820566253833594E-3</v>
      </c>
      <c r="X786" s="96">
        <f t="shared" si="448"/>
        <v>7.0820566253833594E-3</v>
      </c>
      <c r="Y786" s="96">
        <f t="shared" si="449"/>
        <v>2.8368372213479324E-5</v>
      </c>
      <c r="Z786" s="96">
        <f t="shared" si="450"/>
        <v>2.8368372213479324E-5</v>
      </c>
      <c r="AA786" s="96">
        <f t="shared" si="451"/>
        <v>2.8368372213479324E-5</v>
      </c>
      <c r="AB786" s="96">
        <f t="shared" si="452"/>
        <v>2.5066293687830318E-5</v>
      </c>
      <c r="AC786" s="96">
        <f t="shared" si="453"/>
        <v>2.8368372213479324E-5</v>
      </c>
      <c r="AD786" s="97">
        <f t="shared" si="454"/>
        <v>7.1000000000000004E-3</v>
      </c>
      <c r="AE786" s="97">
        <f t="shared" si="455"/>
        <v>7.1000000000000004E-3</v>
      </c>
      <c r="AF786" s="97">
        <f t="shared" si="456"/>
        <v>7.1000000000000004E-3</v>
      </c>
      <c r="AG786" s="97">
        <f t="shared" si="457"/>
        <v>7.1000000000000004E-3</v>
      </c>
      <c r="AH786" s="97">
        <f t="shared" si="458"/>
        <v>7.1000000000000004E-3</v>
      </c>
      <c r="AI786" s="98">
        <f t="shared" si="469"/>
        <v>7.1000000000000004E-3</v>
      </c>
      <c r="AJ786" s="99">
        <f t="shared" si="470"/>
        <v>7.1000000000000013E-3</v>
      </c>
      <c r="AK786" s="98">
        <f t="shared" si="471"/>
        <v>0.03</v>
      </c>
      <c r="AL786" s="122">
        <f t="shared" si="474"/>
        <v>200</v>
      </c>
      <c r="AM786" s="100">
        <f t="shared" si="459"/>
        <v>1.0040916292848976E-2</v>
      </c>
      <c r="AN786" s="98">
        <f t="shared" si="472"/>
        <v>0.03</v>
      </c>
      <c r="AO786" s="101">
        <f t="shared" si="473"/>
        <v>50028</v>
      </c>
    </row>
    <row r="787" spans="1:41" ht="16.5">
      <c r="A787" s="112">
        <v>42368</v>
      </c>
      <c r="B787" s="73">
        <v>8279</v>
      </c>
      <c r="C787" s="73">
        <v>8293</v>
      </c>
      <c r="D787" s="80">
        <f t="shared" si="460"/>
        <v>-14</v>
      </c>
      <c r="E787" s="17">
        <f t="shared" si="443"/>
        <v>2E-3</v>
      </c>
      <c r="F787" s="16">
        <f t="shared" si="461"/>
        <v>7.0000000000000001E-3</v>
      </c>
      <c r="G787" s="16">
        <f t="shared" si="462"/>
        <v>7.0000000000000001E-3</v>
      </c>
      <c r="H787" s="16">
        <f t="shared" si="463"/>
        <v>7.0000000000000001E-3</v>
      </c>
      <c r="I787" s="16">
        <f t="shared" si="464"/>
        <v>7.0000000000000001E-3</v>
      </c>
      <c r="J787" s="16">
        <f t="shared" si="465"/>
        <v>7.0000000000000001E-3</v>
      </c>
      <c r="K787" s="16">
        <f t="shared" si="439"/>
        <v>7.000000000000001E-3</v>
      </c>
      <c r="L787" s="16">
        <f t="shared" si="466"/>
        <v>0.03</v>
      </c>
      <c r="M787" s="72"/>
      <c r="N787" s="72"/>
      <c r="O787" s="32">
        <f t="shared" si="440"/>
        <v>0</v>
      </c>
      <c r="P787" s="17" t="e">
        <f t="shared" si="441"/>
        <v>#DIV/0!</v>
      </c>
      <c r="Q787" s="38">
        <f t="shared" si="442"/>
        <v>0</v>
      </c>
      <c r="R787" s="17" t="e">
        <f t="shared" si="467"/>
        <v>#DIV/0!</v>
      </c>
      <c r="S787" s="97">
        <f t="shared" si="468"/>
        <v>2E-3</v>
      </c>
      <c r="T787" s="96">
        <f t="shared" si="444"/>
        <v>7.0234644950886802E-3</v>
      </c>
      <c r="U787" s="96">
        <f t="shared" si="445"/>
        <v>7.0234644950886802E-3</v>
      </c>
      <c r="V787" s="96">
        <f t="shared" si="446"/>
        <v>7.0234644950886802E-3</v>
      </c>
      <c r="W787" s="96">
        <f t="shared" si="447"/>
        <v>7.0234644950886802E-3</v>
      </c>
      <c r="X787" s="96">
        <f t="shared" si="448"/>
        <v>7.0234644950886802E-3</v>
      </c>
      <c r="Y787" s="96">
        <f t="shared" si="449"/>
        <v>3.0118249912700193E-5</v>
      </c>
      <c r="Z787" s="96">
        <f t="shared" si="450"/>
        <v>3.0118249912700193E-5</v>
      </c>
      <c r="AA787" s="96">
        <f t="shared" si="451"/>
        <v>3.0118249912700193E-5</v>
      </c>
      <c r="AB787" s="96">
        <f t="shared" si="452"/>
        <v>2.6612485622861878E-5</v>
      </c>
      <c r="AC787" s="96">
        <f t="shared" si="453"/>
        <v>3.0118249912700193E-5</v>
      </c>
      <c r="AD787" s="97">
        <f t="shared" si="454"/>
        <v>7.0000000000000001E-3</v>
      </c>
      <c r="AE787" s="97">
        <f t="shared" si="455"/>
        <v>7.0000000000000001E-3</v>
      </c>
      <c r="AF787" s="97">
        <f t="shared" si="456"/>
        <v>7.0000000000000001E-3</v>
      </c>
      <c r="AG787" s="97">
        <f t="shared" si="457"/>
        <v>7.0000000000000001E-3</v>
      </c>
      <c r="AH787" s="97">
        <f t="shared" si="458"/>
        <v>7.0000000000000001E-3</v>
      </c>
      <c r="AI787" s="98">
        <f t="shared" si="469"/>
        <v>7.000000000000001E-3</v>
      </c>
      <c r="AJ787" s="99">
        <f t="shared" si="470"/>
        <v>7.000000000000001E-3</v>
      </c>
      <c r="AK787" s="98">
        <f t="shared" si="471"/>
        <v>0.03</v>
      </c>
      <c r="AL787" s="122">
        <f t="shared" si="474"/>
        <v>200</v>
      </c>
      <c r="AM787" s="100">
        <f t="shared" si="459"/>
        <v>9.8994949366116667E-3</v>
      </c>
      <c r="AN787" s="98">
        <f t="shared" si="472"/>
        <v>0.03</v>
      </c>
      <c r="AO787" s="101">
        <f t="shared" si="473"/>
        <v>49674</v>
      </c>
    </row>
    <row r="788" spans="1:41" ht="16.5">
      <c r="A788" s="112">
        <v>42367</v>
      </c>
      <c r="B788" s="73">
        <v>8293</v>
      </c>
      <c r="C788" s="73">
        <v>8358</v>
      </c>
      <c r="D788" s="80">
        <f t="shared" si="460"/>
        <v>-65</v>
      </c>
      <c r="E788" s="17">
        <f t="shared" si="443"/>
        <v>8.0000000000000002E-3</v>
      </c>
      <c r="F788" s="16">
        <f t="shared" si="461"/>
        <v>7.3000000000000001E-3</v>
      </c>
      <c r="G788" s="16">
        <f t="shared" si="462"/>
        <v>7.3000000000000001E-3</v>
      </c>
      <c r="H788" s="16">
        <f t="shared" si="463"/>
        <v>7.3000000000000001E-3</v>
      </c>
      <c r="I788" s="16">
        <f t="shared" si="464"/>
        <v>7.3000000000000001E-3</v>
      </c>
      <c r="J788" s="16">
        <f t="shared" si="465"/>
        <v>7.3000000000000001E-3</v>
      </c>
      <c r="K788" s="16">
        <f t="shared" ref="K788:K851" si="475">AVERAGE(F788:J788)</f>
        <v>7.2999999999999992E-3</v>
      </c>
      <c r="L788" s="16">
        <f t="shared" si="466"/>
        <v>0.03</v>
      </c>
      <c r="M788" s="72"/>
      <c r="N788" s="72"/>
      <c r="O788" s="32">
        <f t="shared" ref="O788:O851" si="476">B788*L788*M788</f>
        <v>0</v>
      </c>
      <c r="P788" s="17" t="e">
        <f t="shared" ref="P788:P851" si="477">ROUNDUP((O788-N788)/N788,3)</f>
        <v>#DIV/0!</v>
      </c>
      <c r="Q788" s="38">
        <f t="shared" ref="Q788:Q851" si="478">ROUNDUP(O788/1000,0)*1000</f>
        <v>0</v>
      </c>
      <c r="R788" s="17" t="e">
        <f t="shared" si="467"/>
        <v>#DIV/0!</v>
      </c>
      <c r="S788" s="97">
        <f t="shared" si="468"/>
        <v>8.0000000000000002E-3</v>
      </c>
      <c r="T788" s="96">
        <f t="shared" si="444"/>
        <v>7.3441111649879577E-3</v>
      </c>
      <c r="U788" s="96">
        <f t="shared" si="445"/>
        <v>7.3441111649879577E-3</v>
      </c>
      <c r="V788" s="96">
        <f t="shared" si="446"/>
        <v>7.3441111649879577E-3</v>
      </c>
      <c r="W788" s="96">
        <f t="shared" si="447"/>
        <v>7.3441111649879577E-3</v>
      </c>
      <c r="X788" s="96">
        <f t="shared" si="448"/>
        <v>7.3441111649879577E-3</v>
      </c>
      <c r="Y788" s="96">
        <f t="shared" si="449"/>
        <v>3.0217743046888567E-5</v>
      </c>
      <c r="Z788" s="96">
        <f t="shared" si="450"/>
        <v>3.0217743046888567E-5</v>
      </c>
      <c r="AA788" s="96">
        <f t="shared" si="451"/>
        <v>3.0217743046888567E-5</v>
      </c>
      <c r="AB788" s="96">
        <f t="shared" si="452"/>
        <v>2.6700397756230728E-5</v>
      </c>
      <c r="AC788" s="96">
        <f t="shared" si="453"/>
        <v>3.0217743046888567E-5</v>
      </c>
      <c r="AD788" s="97">
        <f t="shared" si="454"/>
        <v>7.3000000000000001E-3</v>
      </c>
      <c r="AE788" s="97">
        <f t="shared" si="455"/>
        <v>7.3000000000000001E-3</v>
      </c>
      <c r="AF788" s="97">
        <f t="shared" si="456"/>
        <v>7.3000000000000001E-3</v>
      </c>
      <c r="AG788" s="97">
        <f t="shared" si="457"/>
        <v>7.3000000000000001E-3</v>
      </c>
      <c r="AH788" s="97">
        <f t="shared" si="458"/>
        <v>7.3000000000000001E-3</v>
      </c>
      <c r="AI788" s="98">
        <f t="shared" si="469"/>
        <v>7.2999999999999992E-3</v>
      </c>
      <c r="AJ788" s="99">
        <f t="shared" si="470"/>
        <v>7.3000000000000009E-3</v>
      </c>
      <c r="AK788" s="98">
        <f t="shared" si="471"/>
        <v>0.03</v>
      </c>
      <c r="AL788" s="122">
        <f t="shared" si="474"/>
        <v>200</v>
      </c>
      <c r="AM788" s="100">
        <f t="shared" si="459"/>
        <v>1.0323759005323594E-2</v>
      </c>
      <c r="AN788" s="98">
        <f t="shared" si="472"/>
        <v>0.03</v>
      </c>
      <c r="AO788" s="101">
        <f t="shared" si="473"/>
        <v>49758</v>
      </c>
    </row>
    <row r="789" spans="1:41" ht="16.5">
      <c r="A789" s="112">
        <v>42366</v>
      </c>
      <c r="B789" s="73">
        <v>8358</v>
      </c>
      <c r="C789" s="73">
        <v>8363</v>
      </c>
      <c r="D789" s="80">
        <f t="shared" si="460"/>
        <v>-5</v>
      </c>
      <c r="E789" s="17">
        <f t="shared" si="443"/>
        <v>1E-3</v>
      </c>
      <c r="F789" s="16">
        <f t="shared" si="461"/>
        <v>7.3000000000000001E-3</v>
      </c>
      <c r="G789" s="16">
        <f t="shared" si="462"/>
        <v>7.3000000000000001E-3</v>
      </c>
      <c r="H789" s="16">
        <f t="shared" si="463"/>
        <v>7.3000000000000001E-3</v>
      </c>
      <c r="I789" s="16">
        <f t="shared" si="464"/>
        <v>7.3000000000000001E-3</v>
      </c>
      <c r="J789" s="16">
        <f t="shared" si="465"/>
        <v>7.3000000000000001E-3</v>
      </c>
      <c r="K789" s="16">
        <f t="shared" si="475"/>
        <v>7.2999999999999992E-3</v>
      </c>
      <c r="L789" s="16">
        <f t="shared" si="466"/>
        <v>0.03</v>
      </c>
      <c r="M789" s="72"/>
      <c r="N789" s="72"/>
      <c r="O789" s="32">
        <f t="shared" si="476"/>
        <v>0</v>
      </c>
      <c r="P789" s="17" t="e">
        <f t="shared" si="477"/>
        <v>#DIV/0!</v>
      </c>
      <c r="Q789" s="38">
        <f t="shared" si="478"/>
        <v>0</v>
      </c>
      <c r="R789" s="17" t="e">
        <f t="shared" si="467"/>
        <v>#DIV/0!</v>
      </c>
      <c r="S789" s="97">
        <f t="shared" si="468"/>
        <v>1E-3</v>
      </c>
      <c r="T789" s="96">
        <f t="shared" si="444"/>
        <v>7.302245920199955E-3</v>
      </c>
      <c r="U789" s="96">
        <f t="shared" si="445"/>
        <v>7.302245920199955E-3</v>
      </c>
      <c r="V789" s="96">
        <f t="shared" si="446"/>
        <v>7.302245920199955E-3</v>
      </c>
      <c r="W789" s="96">
        <f t="shared" si="447"/>
        <v>7.302245920199955E-3</v>
      </c>
      <c r="X789" s="96">
        <f t="shared" si="448"/>
        <v>7.302245920199955E-3</v>
      </c>
      <c r="Y789" s="96">
        <f t="shared" si="449"/>
        <v>3.2115458937804162E-5</v>
      </c>
      <c r="Z789" s="96">
        <f t="shared" si="450"/>
        <v>3.2115458937804162E-5</v>
      </c>
      <c r="AA789" s="96">
        <f t="shared" si="451"/>
        <v>3.2115458937804162E-5</v>
      </c>
      <c r="AB789" s="96">
        <f t="shared" si="452"/>
        <v>2.8377219517443746E-5</v>
      </c>
      <c r="AC789" s="96">
        <f t="shared" si="453"/>
        <v>3.2115458937804162E-5</v>
      </c>
      <c r="AD789" s="97">
        <f t="shared" si="454"/>
        <v>7.3000000000000001E-3</v>
      </c>
      <c r="AE789" s="97">
        <f t="shared" si="455"/>
        <v>7.3000000000000001E-3</v>
      </c>
      <c r="AF789" s="97">
        <f t="shared" si="456"/>
        <v>7.3000000000000001E-3</v>
      </c>
      <c r="AG789" s="97">
        <f t="shared" si="457"/>
        <v>7.3000000000000001E-3</v>
      </c>
      <c r="AH789" s="97">
        <f t="shared" si="458"/>
        <v>7.3000000000000001E-3</v>
      </c>
      <c r="AI789" s="98">
        <f t="shared" si="469"/>
        <v>7.2999999999999992E-3</v>
      </c>
      <c r="AJ789" s="99">
        <f t="shared" si="470"/>
        <v>7.3000000000000009E-3</v>
      </c>
      <c r="AK789" s="98">
        <f t="shared" si="471"/>
        <v>0.03</v>
      </c>
      <c r="AL789" s="122">
        <f t="shared" si="474"/>
        <v>200</v>
      </c>
      <c r="AM789" s="100">
        <f t="shared" si="459"/>
        <v>1.0323759005323594E-2</v>
      </c>
      <c r="AN789" s="98">
        <f t="shared" si="472"/>
        <v>0.03</v>
      </c>
      <c r="AO789" s="101">
        <f t="shared" si="473"/>
        <v>50148</v>
      </c>
    </row>
    <row r="790" spans="1:41" ht="16.5">
      <c r="A790" s="112">
        <v>42363</v>
      </c>
      <c r="B790" s="73">
        <v>8363</v>
      </c>
      <c r="C790" s="73">
        <v>8324</v>
      </c>
      <c r="D790" s="80">
        <f t="shared" si="460"/>
        <v>39</v>
      </c>
      <c r="E790" s="17">
        <f t="shared" si="443"/>
        <v>5.0000000000000001E-3</v>
      </c>
      <c r="F790" s="16">
        <f t="shared" si="461"/>
        <v>7.7000000000000002E-3</v>
      </c>
      <c r="G790" s="16">
        <f t="shared" si="462"/>
        <v>7.7000000000000002E-3</v>
      </c>
      <c r="H790" s="16">
        <f t="shared" si="463"/>
        <v>7.7000000000000002E-3</v>
      </c>
      <c r="I790" s="16">
        <f t="shared" si="464"/>
        <v>7.7000000000000002E-3</v>
      </c>
      <c r="J790" s="16">
        <f t="shared" si="465"/>
        <v>7.7000000000000002E-3</v>
      </c>
      <c r="K790" s="16">
        <f t="shared" si="475"/>
        <v>7.7000000000000002E-3</v>
      </c>
      <c r="L790" s="16">
        <f t="shared" si="466"/>
        <v>0.03</v>
      </c>
      <c r="M790" s="72"/>
      <c r="N790" s="72"/>
      <c r="O790" s="32">
        <f t="shared" si="476"/>
        <v>0</v>
      </c>
      <c r="P790" s="17" t="e">
        <f t="shared" si="477"/>
        <v>#DIV/0!</v>
      </c>
      <c r="Q790" s="38">
        <f t="shared" si="478"/>
        <v>0</v>
      </c>
      <c r="R790" s="17" t="e">
        <f t="shared" si="467"/>
        <v>#DIV/0!</v>
      </c>
      <c r="S790" s="97">
        <f t="shared" si="468"/>
        <v>5.0000000000000001E-3</v>
      </c>
      <c r="T790" s="96">
        <f t="shared" si="444"/>
        <v>7.7045169363829311E-3</v>
      </c>
      <c r="U790" s="96">
        <f t="shared" si="445"/>
        <v>7.7045169363829311E-3</v>
      </c>
      <c r="V790" s="96">
        <f t="shared" si="446"/>
        <v>7.7045169363829311E-3</v>
      </c>
      <c r="W790" s="96">
        <f t="shared" si="447"/>
        <v>7.7045169363829311E-3</v>
      </c>
      <c r="X790" s="96">
        <f t="shared" si="448"/>
        <v>7.7045169363829311E-3</v>
      </c>
      <c r="Y790" s="96">
        <f t="shared" si="449"/>
        <v>3.12961979753079E-5</v>
      </c>
      <c r="Z790" s="96">
        <f t="shared" si="450"/>
        <v>3.12961979753079E-5</v>
      </c>
      <c r="AA790" s="96">
        <f t="shared" si="451"/>
        <v>3.12961979753079E-5</v>
      </c>
      <c r="AB790" s="96">
        <f t="shared" si="452"/>
        <v>2.7653320530982051E-5</v>
      </c>
      <c r="AC790" s="96">
        <f t="shared" si="453"/>
        <v>3.12961979753079E-5</v>
      </c>
      <c r="AD790" s="97">
        <f t="shared" si="454"/>
        <v>7.7000000000000002E-3</v>
      </c>
      <c r="AE790" s="97">
        <f t="shared" si="455"/>
        <v>7.7000000000000002E-3</v>
      </c>
      <c r="AF790" s="97">
        <f t="shared" si="456"/>
        <v>7.7000000000000002E-3</v>
      </c>
      <c r="AG790" s="97">
        <f t="shared" si="457"/>
        <v>7.7000000000000002E-3</v>
      </c>
      <c r="AH790" s="97">
        <f t="shared" si="458"/>
        <v>7.7000000000000002E-3</v>
      </c>
      <c r="AI790" s="98">
        <f t="shared" si="469"/>
        <v>7.7000000000000002E-3</v>
      </c>
      <c r="AJ790" s="99">
        <f t="shared" si="470"/>
        <v>7.7000000000000002E-3</v>
      </c>
      <c r="AK790" s="98">
        <f t="shared" si="471"/>
        <v>0.03</v>
      </c>
      <c r="AL790" s="122">
        <f t="shared" si="474"/>
        <v>200</v>
      </c>
      <c r="AM790" s="100">
        <f t="shared" si="459"/>
        <v>1.0889444430272833E-2</v>
      </c>
      <c r="AN790" s="98">
        <f t="shared" si="472"/>
        <v>0.03</v>
      </c>
      <c r="AO790" s="101">
        <f t="shared" si="473"/>
        <v>50178</v>
      </c>
    </row>
    <row r="791" spans="1:41" ht="16.5">
      <c r="A791" s="112">
        <v>42362</v>
      </c>
      <c r="B791" s="73">
        <v>8324</v>
      </c>
      <c r="C791" s="73">
        <v>8315</v>
      </c>
      <c r="D791" s="80">
        <f t="shared" si="460"/>
        <v>9</v>
      </c>
      <c r="E791" s="17">
        <f t="shared" si="443"/>
        <v>2E-3</v>
      </c>
      <c r="F791" s="16">
        <f t="shared" si="461"/>
        <v>7.9000000000000008E-3</v>
      </c>
      <c r="G791" s="16">
        <f t="shared" si="462"/>
        <v>7.9000000000000008E-3</v>
      </c>
      <c r="H791" s="16">
        <f t="shared" si="463"/>
        <v>7.9000000000000008E-3</v>
      </c>
      <c r="I791" s="16">
        <f t="shared" si="464"/>
        <v>7.9000000000000008E-3</v>
      </c>
      <c r="J791" s="16">
        <f t="shared" si="465"/>
        <v>7.9000000000000008E-3</v>
      </c>
      <c r="K791" s="16">
        <f t="shared" si="475"/>
        <v>7.9000000000000008E-3</v>
      </c>
      <c r="L791" s="16">
        <f t="shared" si="466"/>
        <v>0.03</v>
      </c>
      <c r="M791" s="72"/>
      <c r="N791" s="72"/>
      <c r="O791" s="32">
        <f t="shared" si="476"/>
        <v>0</v>
      </c>
      <c r="P791" s="17" t="e">
        <f t="shared" si="477"/>
        <v>#DIV/0!</v>
      </c>
      <c r="Q791" s="38">
        <f t="shared" si="478"/>
        <v>0</v>
      </c>
      <c r="R791" s="17" t="e">
        <f t="shared" si="467"/>
        <v>#DIV/0!</v>
      </c>
      <c r="S791" s="97">
        <f t="shared" si="468"/>
        <v>2E-3</v>
      </c>
      <c r="T791" s="96">
        <f t="shared" si="444"/>
        <v>7.8771456770031188E-3</v>
      </c>
      <c r="U791" s="96">
        <f t="shared" si="445"/>
        <v>7.8771456770031188E-3</v>
      </c>
      <c r="V791" s="96">
        <f t="shared" si="446"/>
        <v>7.8771456770031188E-3</v>
      </c>
      <c r="W791" s="96">
        <f t="shared" si="447"/>
        <v>7.8771456770031188E-3</v>
      </c>
      <c r="X791" s="96">
        <f t="shared" si="448"/>
        <v>7.8771456770031188E-3</v>
      </c>
      <c r="Y791" s="96">
        <f t="shared" si="449"/>
        <v>3.2765446745219189E-5</v>
      </c>
      <c r="Z791" s="96">
        <f t="shared" si="450"/>
        <v>3.2765446745219189E-5</v>
      </c>
      <c r="AA791" s="96">
        <f t="shared" si="451"/>
        <v>3.2765446745219189E-5</v>
      </c>
      <c r="AB791" s="96">
        <f t="shared" si="452"/>
        <v>2.8951548744075666E-5</v>
      </c>
      <c r="AC791" s="96">
        <f t="shared" si="453"/>
        <v>3.2765446745219189E-5</v>
      </c>
      <c r="AD791" s="97">
        <f t="shared" si="454"/>
        <v>7.9000000000000008E-3</v>
      </c>
      <c r="AE791" s="97">
        <f t="shared" si="455"/>
        <v>7.9000000000000008E-3</v>
      </c>
      <c r="AF791" s="97">
        <f t="shared" si="456"/>
        <v>7.9000000000000008E-3</v>
      </c>
      <c r="AG791" s="97">
        <f t="shared" si="457"/>
        <v>7.9000000000000008E-3</v>
      </c>
      <c r="AH791" s="97">
        <f t="shared" si="458"/>
        <v>7.9000000000000008E-3</v>
      </c>
      <c r="AI791" s="98">
        <f t="shared" si="469"/>
        <v>7.9000000000000008E-3</v>
      </c>
      <c r="AJ791" s="99">
        <f t="shared" si="470"/>
        <v>7.9000000000000008E-3</v>
      </c>
      <c r="AK791" s="98">
        <f t="shared" si="471"/>
        <v>0.03</v>
      </c>
      <c r="AL791" s="122">
        <f t="shared" si="474"/>
        <v>200</v>
      </c>
      <c r="AM791" s="100">
        <f t="shared" si="459"/>
        <v>1.1172287142747452E-2</v>
      </c>
      <c r="AN791" s="98">
        <f t="shared" si="472"/>
        <v>0.03</v>
      </c>
      <c r="AO791" s="101">
        <f t="shared" si="473"/>
        <v>49944</v>
      </c>
    </row>
    <row r="792" spans="1:41" ht="16.5">
      <c r="A792" s="112">
        <v>42361</v>
      </c>
      <c r="B792" s="73">
        <v>8315</v>
      </c>
      <c r="C792" s="73">
        <v>8292</v>
      </c>
      <c r="D792" s="80">
        <f t="shared" si="460"/>
        <v>23</v>
      </c>
      <c r="E792" s="17">
        <f t="shared" si="443"/>
        <v>3.0000000000000001E-3</v>
      </c>
      <c r="F792" s="16">
        <f t="shared" si="461"/>
        <v>8.3000000000000001E-3</v>
      </c>
      <c r="G792" s="16">
        <f t="shared" si="462"/>
        <v>8.3000000000000001E-3</v>
      </c>
      <c r="H792" s="16">
        <f t="shared" si="463"/>
        <v>8.3000000000000001E-3</v>
      </c>
      <c r="I792" s="16">
        <f t="shared" si="464"/>
        <v>8.3000000000000001E-3</v>
      </c>
      <c r="J792" s="16">
        <f t="shared" si="465"/>
        <v>8.3000000000000001E-3</v>
      </c>
      <c r="K792" s="16">
        <f t="shared" si="475"/>
        <v>8.3000000000000001E-3</v>
      </c>
      <c r="L792" s="16">
        <f t="shared" si="466"/>
        <v>0.03</v>
      </c>
      <c r="M792" s="72"/>
      <c r="N792" s="72"/>
      <c r="O792" s="32">
        <f t="shared" si="476"/>
        <v>0</v>
      </c>
      <c r="P792" s="17" t="e">
        <f t="shared" si="477"/>
        <v>#DIV/0!</v>
      </c>
      <c r="Q792" s="38">
        <f t="shared" si="478"/>
        <v>0</v>
      </c>
      <c r="R792" s="17" t="e">
        <f t="shared" si="467"/>
        <v>#DIV/0!</v>
      </c>
      <c r="S792" s="97">
        <f t="shared" si="468"/>
        <v>3.0000000000000001E-3</v>
      </c>
      <c r="T792" s="96">
        <f t="shared" si="444"/>
        <v>8.2522826351097006E-3</v>
      </c>
      <c r="U792" s="96">
        <f t="shared" si="445"/>
        <v>8.2522826351097006E-3</v>
      </c>
      <c r="V792" s="96">
        <f t="shared" si="446"/>
        <v>8.2522826351097006E-3</v>
      </c>
      <c r="W792" s="96">
        <f t="shared" si="447"/>
        <v>8.2522826351097006E-3</v>
      </c>
      <c r="X792" s="96">
        <f t="shared" si="448"/>
        <v>8.2522826351097006E-3</v>
      </c>
      <c r="Y792" s="96">
        <f t="shared" si="449"/>
        <v>3.2361685591767586E-5</v>
      </c>
      <c r="Z792" s="96">
        <f t="shared" si="450"/>
        <v>3.2361685591767586E-5</v>
      </c>
      <c r="AA792" s="96">
        <f t="shared" si="451"/>
        <v>3.2361685591767586E-5</v>
      </c>
      <c r="AB792" s="96">
        <f t="shared" si="452"/>
        <v>2.8594785388885831E-5</v>
      </c>
      <c r="AC792" s="96">
        <f t="shared" si="453"/>
        <v>3.2361685591767586E-5</v>
      </c>
      <c r="AD792" s="97">
        <f t="shared" si="454"/>
        <v>8.3000000000000001E-3</v>
      </c>
      <c r="AE792" s="97">
        <f t="shared" si="455"/>
        <v>8.3000000000000001E-3</v>
      </c>
      <c r="AF792" s="97">
        <f t="shared" si="456"/>
        <v>8.3000000000000001E-3</v>
      </c>
      <c r="AG792" s="97">
        <f t="shared" si="457"/>
        <v>8.3000000000000001E-3</v>
      </c>
      <c r="AH792" s="97">
        <f t="shared" si="458"/>
        <v>8.3000000000000001E-3</v>
      </c>
      <c r="AI792" s="98">
        <f t="shared" si="469"/>
        <v>8.3000000000000001E-3</v>
      </c>
      <c r="AJ792" s="99">
        <f t="shared" si="470"/>
        <v>8.3000000000000001E-3</v>
      </c>
      <c r="AK792" s="98">
        <f t="shared" si="471"/>
        <v>0.03</v>
      </c>
      <c r="AL792" s="122">
        <f t="shared" si="474"/>
        <v>200</v>
      </c>
      <c r="AM792" s="100">
        <f t="shared" si="459"/>
        <v>1.1737972567696689E-2</v>
      </c>
      <c r="AN792" s="98">
        <f t="shared" si="472"/>
        <v>0.03</v>
      </c>
      <c r="AO792" s="101">
        <f t="shared" si="473"/>
        <v>49890</v>
      </c>
    </row>
    <row r="793" spans="1:41" ht="16.5">
      <c r="A793" s="112">
        <v>42360</v>
      </c>
      <c r="B793" s="73">
        <v>8292</v>
      </c>
      <c r="C793" s="73">
        <v>8282</v>
      </c>
      <c r="D793" s="80">
        <f t="shared" si="460"/>
        <v>10</v>
      </c>
      <c r="E793" s="17">
        <f t="shared" si="443"/>
        <v>2E-3</v>
      </c>
      <c r="F793" s="16">
        <f t="shared" si="461"/>
        <v>8.6E-3</v>
      </c>
      <c r="G793" s="16">
        <f t="shared" si="462"/>
        <v>8.6E-3</v>
      </c>
      <c r="H793" s="16">
        <f t="shared" si="463"/>
        <v>8.6E-3</v>
      </c>
      <c r="I793" s="16">
        <f t="shared" si="464"/>
        <v>8.6E-3</v>
      </c>
      <c r="J793" s="16">
        <f t="shared" si="465"/>
        <v>8.6E-3</v>
      </c>
      <c r="K793" s="16">
        <f t="shared" si="475"/>
        <v>8.6E-3</v>
      </c>
      <c r="L793" s="16">
        <f t="shared" si="466"/>
        <v>0.03</v>
      </c>
      <c r="M793" s="72"/>
      <c r="N793" s="72"/>
      <c r="O793" s="32">
        <f t="shared" si="476"/>
        <v>0</v>
      </c>
      <c r="P793" s="17" t="e">
        <f t="shared" si="477"/>
        <v>#DIV/0!</v>
      </c>
      <c r="Q793" s="38">
        <f t="shared" si="478"/>
        <v>0</v>
      </c>
      <c r="R793" s="17" t="e">
        <f t="shared" si="467"/>
        <v>#DIV/0!</v>
      </c>
      <c r="S793" s="97">
        <f t="shared" si="468"/>
        <v>2E-3</v>
      </c>
      <c r="T793" s="96">
        <f t="shared" si="444"/>
        <v>8.5875347182018096E-3</v>
      </c>
      <c r="U793" s="96">
        <f t="shared" si="445"/>
        <v>8.5875347182018096E-3</v>
      </c>
      <c r="V793" s="96">
        <f t="shared" si="446"/>
        <v>8.5875347182018096E-3</v>
      </c>
      <c r="W793" s="96">
        <f t="shared" si="447"/>
        <v>8.5875347182018096E-3</v>
      </c>
      <c r="X793" s="96">
        <f t="shared" si="448"/>
        <v>8.5875347182018096E-3</v>
      </c>
      <c r="Y793" s="96">
        <f t="shared" si="449"/>
        <v>3.2434524402277612E-5</v>
      </c>
      <c r="Z793" s="96">
        <f t="shared" si="450"/>
        <v>3.2434524402277612E-5</v>
      </c>
      <c r="AA793" s="96">
        <f t="shared" si="451"/>
        <v>3.2434524402277612E-5</v>
      </c>
      <c r="AB793" s="96">
        <f t="shared" si="452"/>
        <v>2.8659145761852486E-5</v>
      </c>
      <c r="AC793" s="96">
        <f t="shared" si="453"/>
        <v>3.2434524402277612E-5</v>
      </c>
      <c r="AD793" s="97">
        <f t="shared" si="454"/>
        <v>8.6E-3</v>
      </c>
      <c r="AE793" s="97">
        <f t="shared" si="455"/>
        <v>8.6E-3</v>
      </c>
      <c r="AF793" s="97">
        <f t="shared" si="456"/>
        <v>8.6E-3</v>
      </c>
      <c r="AG793" s="97">
        <f t="shared" si="457"/>
        <v>8.6E-3</v>
      </c>
      <c r="AH793" s="97">
        <f t="shared" si="458"/>
        <v>8.6E-3</v>
      </c>
      <c r="AI793" s="98">
        <f t="shared" si="469"/>
        <v>8.6E-3</v>
      </c>
      <c r="AJ793" s="99">
        <f t="shared" si="470"/>
        <v>8.6E-3</v>
      </c>
      <c r="AK793" s="98">
        <f t="shared" si="471"/>
        <v>0.03</v>
      </c>
      <c r="AL793" s="122">
        <f t="shared" si="474"/>
        <v>200</v>
      </c>
      <c r="AM793" s="100">
        <f t="shared" si="459"/>
        <v>1.2162236636408618E-2</v>
      </c>
      <c r="AN793" s="98">
        <f t="shared" si="472"/>
        <v>0.03</v>
      </c>
      <c r="AO793" s="101">
        <f t="shared" si="473"/>
        <v>49752</v>
      </c>
    </row>
    <row r="794" spans="1:41" ht="16.5">
      <c r="A794" s="112">
        <v>42359</v>
      </c>
      <c r="B794" s="73">
        <v>8282</v>
      </c>
      <c r="C794" s="73">
        <v>8257</v>
      </c>
      <c r="D794" s="80">
        <f t="shared" si="460"/>
        <v>25</v>
      </c>
      <c r="E794" s="17">
        <f t="shared" si="443"/>
        <v>4.0000000000000001E-3</v>
      </c>
      <c r="F794" s="16">
        <f t="shared" si="461"/>
        <v>8.9999999999999993E-3</v>
      </c>
      <c r="G794" s="16">
        <f t="shared" si="462"/>
        <v>8.9999999999999993E-3</v>
      </c>
      <c r="H794" s="16">
        <f t="shared" si="463"/>
        <v>8.9999999999999993E-3</v>
      </c>
      <c r="I794" s="16">
        <f t="shared" si="464"/>
        <v>8.9999999999999993E-3</v>
      </c>
      <c r="J794" s="16">
        <f t="shared" si="465"/>
        <v>8.9999999999999993E-3</v>
      </c>
      <c r="K794" s="16">
        <f t="shared" si="475"/>
        <v>8.9999999999999993E-3</v>
      </c>
      <c r="L794" s="16">
        <f t="shared" si="466"/>
        <v>0.03</v>
      </c>
      <c r="M794" s="72"/>
      <c r="N794" s="72"/>
      <c r="O794" s="32">
        <f t="shared" si="476"/>
        <v>0</v>
      </c>
      <c r="P794" s="17" t="e">
        <f t="shared" si="477"/>
        <v>#DIV/0!</v>
      </c>
      <c r="Q794" s="38">
        <f t="shared" si="478"/>
        <v>0</v>
      </c>
      <c r="R794" s="17" t="e">
        <f t="shared" si="467"/>
        <v>#DIV/0!</v>
      </c>
      <c r="S794" s="97">
        <f t="shared" si="468"/>
        <v>4.0000000000000001E-3</v>
      </c>
      <c r="T794" s="96">
        <f t="shared" si="444"/>
        <v>9.0080156576614993E-3</v>
      </c>
      <c r="U794" s="96">
        <f t="shared" si="445"/>
        <v>9.0080156576614993E-3</v>
      </c>
      <c r="V794" s="96">
        <f t="shared" si="446"/>
        <v>9.0080156576614993E-3</v>
      </c>
      <c r="W794" s="96">
        <f t="shared" si="447"/>
        <v>9.0080156576614993E-3</v>
      </c>
      <c r="X794" s="96">
        <f t="shared" si="448"/>
        <v>9.0080156576614993E-3</v>
      </c>
      <c r="Y794" s="96">
        <f t="shared" si="449"/>
        <v>3.1369986590208391E-5</v>
      </c>
      <c r="Z794" s="96">
        <f t="shared" si="450"/>
        <v>3.1369986590208391E-5</v>
      </c>
      <c r="AA794" s="96">
        <f t="shared" si="451"/>
        <v>3.1369986590208391E-5</v>
      </c>
      <c r="AB794" s="96">
        <f t="shared" si="452"/>
        <v>2.771852015110812E-5</v>
      </c>
      <c r="AC794" s="96">
        <f t="shared" si="453"/>
        <v>3.1369986590208391E-5</v>
      </c>
      <c r="AD794" s="97">
        <f t="shared" si="454"/>
        <v>8.9999999999999993E-3</v>
      </c>
      <c r="AE794" s="97">
        <f t="shared" si="455"/>
        <v>8.9999999999999993E-3</v>
      </c>
      <c r="AF794" s="97">
        <f t="shared" si="456"/>
        <v>8.9999999999999993E-3</v>
      </c>
      <c r="AG794" s="97">
        <f t="shared" si="457"/>
        <v>8.9999999999999993E-3</v>
      </c>
      <c r="AH794" s="97">
        <f t="shared" si="458"/>
        <v>8.9999999999999993E-3</v>
      </c>
      <c r="AI794" s="98">
        <f t="shared" si="469"/>
        <v>8.9999999999999993E-3</v>
      </c>
      <c r="AJ794" s="99">
        <f t="shared" si="470"/>
        <v>8.9999999999999993E-3</v>
      </c>
      <c r="AK794" s="98">
        <f t="shared" si="471"/>
        <v>0.03</v>
      </c>
      <c r="AL794" s="122">
        <f t="shared" si="474"/>
        <v>200</v>
      </c>
      <c r="AM794" s="100">
        <f t="shared" si="459"/>
        <v>1.2727922061357855E-2</v>
      </c>
      <c r="AN794" s="98">
        <f t="shared" si="472"/>
        <v>0.03</v>
      </c>
      <c r="AO794" s="101">
        <f t="shared" si="473"/>
        <v>49692</v>
      </c>
    </row>
    <row r="795" spans="1:41" ht="16.5">
      <c r="A795" s="112">
        <v>42356</v>
      </c>
      <c r="B795" s="73">
        <v>8257</v>
      </c>
      <c r="C795" s="73">
        <v>8319</v>
      </c>
      <c r="D795" s="80">
        <f t="shared" si="460"/>
        <v>-62</v>
      </c>
      <c r="E795" s="17">
        <f t="shared" si="443"/>
        <v>8.0000000000000002E-3</v>
      </c>
      <c r="F795" s="16">
        <f t="shared" si="461"/>
        <v>9.2999999999999992E-3</v>
      </c>
      <c r="G795" s="16">
        <f t="shared" si="462"/>
        <v>9.2999999999999992E-3</v>
      </c>
      <c r="H795" s="16">
        <f t="shared" si="463"/>
        <v>9.2999999999999992E-3</v>
      </c>
      <c r="I795" s="16">
        <f t="shared" si="464"/>
        <v>9.2999999999999992E-3</v>
      </c>
      <c r="J795" s="16">
        <f t="shared" si="465"/>
        <v>9.2999999999999992E-3</v>
      </c>
      <c r="K795" s="16">
        <f t="shared" si="475"/>
        <v>9.2999999999999992E-3</v>
      </c>
      <c r="L795" s="16">
        <f t="shared" si="466"/>
        <v>0.03</v>
      </c>
      <c r="M795" s="72"/>
      <c r="N795" s="72"/>
      <c r="O795" s="32">
        <f t="shared" si="476"/>
        <v>0</v>
      </c>
      <c r="P795" s="17" t="e">
        <f t="shared" si="477"/>
        <v>#DIV/0!</v>
      </c>
      <c r="Q795" s="38">
        <f t="shared" si="478"/>
        <v>0</v>
      </c>
      <c r="R795" s="17" t="e">
        <f t="shared" si="467"/>
        <v>#DIV/0!</v>
      </c>
      <c r="S795" s="97">
        <f t="shared" si="468"/>
        <v>8.0000000000000002E-3</v>
      </c>
      <c r="T795" s="96">
        <f t="shared" si="444"/>
        <v>9.3276762315547858E-3</v>
      </c>
      <c r="U795" s="96">
        <f t="shared" si="445"/>
        <v>9.3276762315547858E-3</v>
      </c>
      <c r="V795" s="96">
        <f t="shared" si="446"/>
        <v>9.3276762315547858E-3</v>
      </c>
      <c r="W795" s="96">
        <f t="shared" si="447"/>
        <v>9.3276762315547858E-3</v>
      </c>
      <c r="X795" s="96">
        <f t="shared" si="448"/>
        <v>9.3276762315547858E-3</v>
      </c>
      <c r="Y795" s="96">
        <f t="shared" si="449"/>
        <v>3.15605729239489E-5</v>
      </c>
      <c r="Z795" s="96">
        <f t="shared" si="450"/>
        <v>3.15605729239489E-5</v>
      </c>
      <c r="AA795" s="96">
        <f t="shared" si="451"/>
        <v>3.15605729239489E-5</v>
      </c>
      <c r="AB795" s="96">
        <f t="shared" si="452"/>
        <v>2.7886922235601231E-5</v>
      </c>
      <c r="AC795" s="96">
        <f t="shared" si="453"/>
        <v>3.15605729239489E-5</v>
      </c>
      <c r="AD795" s="97">
        <f t="shared" si="454"/>
        <v>9.2999999999999992E-3</v>
      </c>
      <c r="AE795" s="97">
        <f t="shared" si="455"/>
        <v>9.2999999999999992E-3</v>
      </c>
      <c r="AF795" s="97">
        <f t="shared" si="456"/>
        <v>9.2999999999999992E-3</v>
      </c>
      <c r="AG795" s="97">
        <f t="shared" si="457"/>
        <v>9.2999999999999992E-3</v>
      </c>
      <c r="AH795" s="97">
        <f t="shared" si="458"/>
        <v>9.2999999999999992E-3</v>
      </c>
      <c r="AI795" s="98">
        <f t="shared" si="469"/>
        <v>9.2999999999999992E-3</v>
      </c>
      <c r="AJ795" s="99">
        <f t="shared" si="470"/>
        <v>9.2999999999999992E-3</v>
      </c>
      <c r="AK795" s="98">
        <f t="shared" si="471"/>
        <v>0.03</v>
      </c>
      <c r="AL795" s="122">
        <f t="shared" si="474"/>
        <v>200</v>
      </c>
      <c r="AM795" s="100">
        <f t="shared" si="459"/>
        <v>1.3152186130069785E-2</v>
      </c>
      <c r="AN795" s="98">
        <f t="shared" si="472"/>
        <v>0.03</v>
      </c>
      <c r="AO795" s="101">
        <f t="shared" si="473"/>
        <v>49542</v>
      </c>
    </row>
    <row r="796" spans="1:41" ht="16.5">
      <c r="A796" s="112">
        <v>42355</v>
      </c>
      <c r="B796" s="73">
        <v>8319</v>
      </c>
      <c r="C796" s="73">
        <v>8184</v>
      </c>
      <c r="D796" s="80">
        <f t="shared" si="460"/>
        <v>135</v>
      </c>
      <c r="E796" s="17">
        <f t="shared" si="443"/>
        <v>1.7000000000000001E-2</v>
      </c>
      <c r="F796" s="16">
        <f t="shared" si="461"/>
        <v>9.4000000000000004E-3</v>
      </c>
      <c r="G796" s="16">
        <f t="shared" si="462"/>
        <v>9.4000000000000004E-3</v>
      </c>
      <c r="H796" s="16">
        <f t="shared" si="463"/>
        <v>9.4000000000000004E-3</v>
      </c>
      <c r="I796" s="16">
        <f t="shared" si="464"/>
        <v>9.4000000000000004E-3</v>
      </c>
      <c r="J796" s="16">
        <f t="shared" si="465"/>
        <v>9.4000000000000004E-3</v>
      </c>
      <c r="K796" s="16">
        <f t="shared" si="475"/>
        <v>9.4000000000000004E-3</v>
      </c>
      <c r="L796" s="16">
        <f t="shared" si="466"/>
        <v>0.03</v>
      </c>
      <c r="M796" s="72"/>
      <c r="N796" s="72"/>
      <c r="O796" s="32">
        <f t="shared" si="476"/>
        <v>0</v>
      </c>
      <c r="P796" s="17" t="e">
        <f t="shared" si="477"/>
        <v>#DIV/0!</v>
      </c>
      <c r="Q796" s="38">
        <f t="shared" si="478"/>
        <v>0</v>
      </c>
      <c r="R796" s="17" t="e">
        <f t="shared" si="467"/>
        <v>#DIV/0!</v>
      </c>
      <c r="S796" s="97">
        <f t="shared" si="468"/>
        <v>1.7000000000000001E-2</v>
      </c>
      <c r="T796" s="96">
        <f t="shared" si="444"/>
        <v>9.4124215229306231E-3</v>
      </c>
      <c r="U796" s="96">
        <f t="shared" si="445"/>
        <v>9.4124215229306231E-3</v>
      </c>
      <c r="V796" s="96">
        <f t="shared" si="446"/>
        <v>9.4124215229306231E-3</v>
      </c>
      <c r="W796" s="96">
        <f t="shared" si="447"/>
        <v>9.4124215229306231E-3</v>
      </c>
      <c r="X796" s="96">
        <f t="shared" si="448"/>
        <v>9.4124215229306231E-3</v>
      </c>
      <c r="Y796" s="96">
        <f t="shared" si="449"/>
        <v>3.3447741330258133E-5</v>
      </c>
      <c r="Z796" s="96">
        <f t="shared" si="450"/>
        <v>3.3447741330258133E-5</v>
      </c>
      <c r="AA796" s="96">
        <f t="shared" si="451"/>
        <v>3.3447741330258133E-5</v>
      </c>
      <c r="AB796" s="96">
        <f t="shared" si="452"/>
        <v>2.9554424239416067E-5</v>
      </c>
      <c r="AC796" s="96">
        <f t="shared" si="453"/>
        <v>3.3447741330258133E-5</v>
      </c>
      <c r="AD796" s="97">
        <f t="shared" si="454"/>
        <v>9.4000000000000004E-3</v>
      </c>
      <c r="AE796" s="97">
        <f t="shared" si="455"/>
        <v>9.4000000000000004E-3</v>
      </c>
      <c r="AF796" s="97">
        <f t="shared" si="456"/>
        <v>9.4000000000000004E-3</v>
      </c>
      <c r="AG796" s="97">
        <f t="shared" si="457"/>
        <v>9.4000000000000004E-3</v>
      </c>
      <c r="AH796" s="97">
        <f t="shared" si="458"/>
        <v>9.4000000000000004E-3</v>
      </c>
      <c r="AI796" s="98">
        <f t="shared" si="469"/>
        <v>9.4000000000000004E-3</v>
      </c>
      <c r="AJ796" s="99">
        <f t="shared" si="470"/>
        <v>9.4000000000000004E-3</v>
      </c>
      <c r="AK796" s="98">
        <f t="shared" si="471"/>
        <v>0.03</v>
      </c>
      <c r="AL796" s="122">
        <f t="shared" si="474"/>
        <v>200</v>
      </c>
      <c r="AM796" s="100">
        <f t="shared" si="459"/>
        <v>1.3293607486307094E-2</v>
      </c>
      <c r="AN796" s="98">
        <f t="shared" si="472"/>
        <v>0.03</v>
      </c>
      <c r="AO796" s="101">
        <f t="shared" si="473"/>
        <v>49914</v>
      </c>
    </row>
    <row r="797" spans="1:41" ht="16.5">
      <c r="A797" s="112">
        <v>42354</v>
      </c>
      <c r="B797" s="73">
        <v>8184</v>
      </c>
      <c r="C797" s="73">
        <v>8073</v>
      </c>
      <c r="D797" s="80">
        <f t="shared" si="460"/>
        <v>111</v>
      </c>
      <c r="E797" s="17">
        <f t="shared" si="443"/>
        <v>1.3999999999999999E-2</v>
      </c>
      <c r="F797" s="16">
        <f t="shared" si="461"/>
        <v>8.8999999999999999E-3</v>
      </c>
      <c r="G797" s="16">
        <f t="shared" si="462"/>
        <v>8.8999999999999999E-3</v>
      </c>
      <c r="H797" s="16">
        <f t="shared" si="463"/>
        <v>8.8999999999999999E-3</v>
      </c>
      <c r="I797" s="16">
        <f t="shared" si="464"/>
        <v>8.8999999999999999E-3</v>
      </c>
      <c r="J797" s="16">
        <f t="shared" si="465"/>
        <v>8.8999999999999999E-3</v>
      </c>
      <c r="K797" s="16">
        <f t="shared" si="475"/>
        <v>8.8999999999999999E-3</v>
      </c>
      <c r="L797" s="16">
        <f t="shared" si="466"/>
        <v>0.03</v>
      </c>
      <c r="M797" s="72"/>
      <c r="N797" s="72"/>
      <c r="O797" s="32">
        <f t="shared" si="476"/>
        <v>0</v>
      </c>
      <c r="P797" s="17" t="e">
        <f t="shared" si="477"/>
        <v>#DIV/0!</v>
      </c>
      <c r="Q797" s="38">
        <f t="shared" si="478"/>
        <v>0</v>
      </c>
      <c r="R797" s="17" t="e">
        <f t="shared" si="467"/>
        <v>#DIV/0!</v>
      </c>
      <c r="S797" s="97">
        <f t="shared" si="468"/>
        <v>1.3999999999999999E-2</v>
      </c>
      <c r="T797" s="96">
        <f t="shared" si="444"/>
        <v>8.9281080031176838E-3</v>
      </c>
      <c r="U797" s="96">
        <f t="shared" si="445"/>
        <v>8.9281080031176838E-3</v>
      </c>
      <c r="V797" s="96">
        <f t="shared" si="446"/>
        <v>8.9281080031176838E-3</v>
      </c>
      <c r="W797" s="96">
        <f t="shared" si="447"/>
        <v>8.9281080031176838E-3</v>
      </c>
      <c r="X797" s="96">
        <f t="shared" si="448"/>
        <v>8.9281080031176838E-3</v>
      </c>
      <c r="Y797" s="96">
        <f t="shared" si="449"/>
        <v>3.1423845644359747E-5</v>
      </c>
      <c r="Z797" s="96">
        <f t="shared" si="450"/>
        <v>3.1423845644359747E-5</v>
      </c>
      <c r="AA797" s="96">
        <f t="shared" si="451"/>
        <v>3.1423845644359747E-5</v>
      </c>
      <c r="AB797" s="96">
        <f t="shared" si="452"/>
        <v>2.7766110011356254E-5</v>
      </c>
      <c r="AC797" s="96">
        <f t="shared" si="453"/>
        <v>3.1423845644359747E-5</v>
      </c>
      <c r="AD797" s="97">
        <f t="shared" si="454"/>
        <v>8.8999999999999999E-3</v>
      </c>
      <c r="AE797" s="97">
        <f t="shared" si="455"/>
        <v>8.8999999999999999E-3</v>
      </c>
      <c r="AF797" s="97">
        <f t="shared" si="456"/>
        <v>8.8999999999999999E-3</v>
      </c>
      <c r="AG797" s="97">
        <f t="shared" si="457"/>
        <v>8.8999999999999999E-3</v>
      </c>
      <c r="AH797" s="97">
        <f t="shared" si="458"/>
        <v>8.8999999999999999E-3</v>
      </c>
      <c r="AI797" s="98">
        <f t="shared" si="469"/>
        <v>8.8999999999999999E-3</v>
      </c>
      <c r="AJ797" s="99">
        <f t="shared" si="470"/>
        <v>8.8999999999999999E-3</v>
      </c>
      <c r="AK797" s="98">
        <f t="shared" si="471"/>
        <v>0.03</v>
      </c>
      <c r="AL797" s="122">
        <f t="shared" si="474"/>
        <v>200</v>
      </c>
      <c r="AM797" s="100">
        <f t="shared" si="459"/>
        <v>1.2586500705120547E-2</v>
      </c>
      <c r="AN797" s="98">
        <f t="shared" si="472"/>
        <v>0.03</v>
      </c>
      <c r="AO797" s="101">
        <f t="shared" si="473"/>
        <v>49104</v>
      </c>
    </row>
    <row r="798" spans="1:41" ht="16.5">
      <c r="A798" s="112">
        <v>42353</v>
      </c>
      <c r="B798" s="73">
        <v>8073</v>
      </c>
      <c r="C798" s="73">
        <v>8040</v>
      </c>
      <c r="D798" s="80">
        <f t="shared" si="460"/>
        <v>33</v>
      </c>
      <c r="E798" s="17">
        <f t="shared" si="443"/>
        <v>5.0000000000000001E-3</v>
      </c>
      <c r="F798" s="16">
        <f t="shared" si="461"/>
        <v>8.6E-3</v>
      </c>
      <c r="G798" s="16">
        <f t="shared" si="462"/>
        <v>8.6E-3</v>
      </c>
      <c r="H798" s="16">
        <f t="shared" si="463"/>
        <v>8.6E-3</v>
      </c>
      <c r="I798" s="16">
        <f t="shared" si="464"/>
        <v>8.6E-3</v>
      </c>
      <c r="J798" s="16">
        <f t="shared" si="465"/>
        <v>8.6E-3</v>
      </c>
      <c r="K798" s="16">
        <f t="shared" si="475"/>
        <v>8.6E-3</v>
      </c>
      <c r="L798" s="16">
        <f t="shared" si="466"/>
        <v>0.03</v>
      </c>
      <c r="M798" s="72"/>
      <c r="N798" s="72"/>
      <c r="O798" s="32">
        <f t="shared" si="476"/>
        <v>0</v>
      </c>
      <c r="P798" s="17" t="e">
        <f t="shared" si="477"/>
        <v>#DIV/0!</v>
      </c>
      <c r="Q798" s="38">
        <f t="shared" si="478"/>
        <v>0</v>
      </c>
      <c r="R798" s="17" t="e">
        <f t="shared" si="467"/>
        <v>#DIV/0!</v>
      </c>
      <c r="S798" s="97">
        <f t="shared" si="468"/>
        <v>5.0000000000000001E-3</v>
      </c>
      <c r="T798" s="96">
        <f t="shared" si="444"/>
        <v>8.6043702160826432E-3</v>
      </c>
      <c r="U798" s="96">
        <f t="shared" si="445"/>
        <v>8.6043702160826432E-3</v>
      </c>
      <c r="V798" s="96">
        <f t="shared" si="446"/>
        <v>8.6043702160826432E-3</v>
      </c>
      <c r="W798" s="96">
        <f t="shared" si="447"/>
        <v>8.6043702160826432E-3</v>
      </c>
      <c r="X798" s="96">
        <f t="shared" si="448"/>
        <v>8.6043702160826432E-3</v>
      </c>
      <c r="Y798" s="96">
        <f t="shared" si="449"/>
        <v>3.1571357870695731E-5</v>
      </c>
      <c r="Z798" s="96">
        <f t="shared" si="450"/>
        <v>3.1571357870695731E-5</v>
      </c>
      <c r="AA798" s="96">
        <f t="shared" si="451"/>
        <v>3.1571357870695731E-5</v>
      </c>
      <c r="AB798" s="96">
        <f t="shared" si="452"/>
        <v>2.7896451814546725E-5</v>
      </c>
      <c r="AC798" s="96">
        <f t="shared" si="453"/>
        <v>3.1571357870695731E-5</v>
      </c>
      <c r="AD798" s="97">
        <f t="shared" si="454"/>
        <v>8.6E-3</v>
      </c>
      <c r="AE798" s="97">
        <f t="shared" si="455"/>
        <v>8.6E-3</v>
      </c>
      <c r="AF798" s="97">
        <f t="shared" si="456"/>
        <v>8.6E-3</v>
      </c>
      <c r="AG798" s="97">
        <f t="shared" si="457"/>
        <v>8.6E-3</v>
      </c>
      <c r="AH798" s="97">
        <f t="shared" si="458"/>
        <v>8.6E-3</v>
      </c>
      <c r="AI798" s="98">
        <f t="shared" si="469"/>
        <v>8.6E-3</v>
      </c>
      <c r="AJ798" s="99">
        <f t="shared" si="470"/>
        <v>8.6E-3</v>
      </c>
      <c r="AK798" s="98">
        <f t="shared" si="471"/>
        <v>0.03</v>
      </c>
      <c r="AL798" s="122">
        <f t="shared" si="474"/>
        <v>200</v>
      </c>
      <c r="AM798" s="100">
        <f t="shared" si="459"/>
        <v>1.2162236636408618E-2</v>
      </c>
      <c r="AN798" s="98">
        <f t="shared" si="472"/>
        <v>0.03</v>
      </c>
      <c r="AO798" s="101">
        <f t="shared" si="473"/>
        <v>48438</v>
      </c>
    </row>
    <row r="799" spans="1:41" ht="16.5">
      <c r="A799" s="112">
        <v>42352</v>
      </c>
      <c r="B799" s="73">
        <v>8040</v>
      </c>
      <c r="C799" s="73">
        <v>8115</v>
      </c>
      <c r="D799" s="80">
        <f t="shared" si="460"/>
        <v>-75</v>
      </c>
      <c r="E799" s="17">
        <f t="shared" si="443"/>
        <v>9.9999999999999985E-3</v>
      </c>
      <c r="F799" s="16">
        <f t="shared" si="461"/>
        <v>8.8000000000000005E-3</v>
      </c>
      <c r="G799" s="16">
        <f t="shared" si="462"/>
        <v>8.8000000000000005E-3</v>
      </c>
      <c r="H799" s="16">
        <f t="shared" si="463"/>
        <v>8.8000000000000005E-3</v>
      </c>
      <c r="I799" s="16">
        <f t="shared" si="464"/>
        <v>8.8000000000000005E-3</v>
      </c>
      <c r="J799" s="16">
        <f t="shared" si="465"/>
        <v>8.8000000000000005E-3</v>
      </c>
      <c r="K799" s="16">
        <f t="shared" si="475"/>
        <v>8.8000000000000005E-3</v>
      </c>
      <c r="L799" s="16">
        <f t="shared" si="466"/>
        <v>0.03</v>
      </c>
      <c r="M799" s="72"/>
      <c r="N799" s="72"/>
      <c r="O799" s="32">
        <f t="shared" si="476"/>
        <v>0</v>
      </c>
      <c r="P799" s="17" t="e">
        <f t="shared" si="477"/>
        <v>#DIV/0!</v>
      </c>
      <c r="Q799" s="38">
        <f t="shared" si="478"/>
        <v>0</v>
      </c>
      <c r="R799" s="17" t="e">
        <f t="shared" si="467"/>
        <v>#DIV/0!</v>
      </c>
      <c r="S799" s="97">
        <f t="shared" si="468"/>
        <v>9.9999999999999985E-3</v>
      </c>
      <c r="T799" s="96">
        <f t="shared" si="444"/>
        <v>8.8344364000879187E-3</v>
      </c>
      <c r="U799" s="96">
        <f t="shared" si="445"/>
        <v>8.8344364000879187E-3</v>
      </c>
      <c r="V799" s="96">
        <f t="shared" si="446"/>
        <v>8.8344364000879187E-3</v>
      </c>
      <c r="W799" s="96">
        <f t="shared" si="447"/>
        <v>8.8344364000879187E-3</v>
      </c>
      <c r="X799" s="96">
        <f t="shared" si="448"/>
        <v>8.8344364000879187E-3</v>
      </c>
      <c r="Y799" s="96">
        <f t="shared" si="449"/>
        <v>3.2648067787570828E-5</v>
      </c>
      <c r="Z799" s="96">
        <f t="shared" si="450"/>
        <v>3.2648067787570828E-5</v>
      </c>
      <c r="AA799" s="96">
        <f t="shared" si="451"/>
        <v>3.2648067787570828E-5</v>
      </c>
      <c r="AB799" s="96">
        <f t="shared" si="452"/>
        <v>2.8847832697097564E-5</v>
      </c>
      <c r="AC799" s="96">
        <f t="shared" si="453"/>
        <v>3.2648067787570828E-5</v>
      </c>
      <c r="AD799" s="97">
        <f t="shared" si="454"/>
        <v>8.8000000000000005E-3</v>
      </c>
      <c r="AE799" s="97">
        <f t="shared" si="455"/>
        <v>8.8000000000000005E-3</v>
      </c>
      <c r="AF799" s="97">
        <f t="shared" si="456"/>
        <v>8.8000000000000005E-3</v>
      </c>
      <c r="AG799" s="97">
        <f t="shared" si="457"/>
        <v>8.8000000000000005E-3</v>
      </c>
      <c r="AH799" s="97">
        <f t="shared" si="458"/>
        <v>8.8000000000000005E-3</v>
      </c>
      <c r="AI799" s="98">
        <f t="shared" si="469"/>
        <v>8.8000000000000005E-3</v>
      </c>
      <c r="AJ799" s="99">
        <f t="shared" si="470"/>
        <v>8.8000000000000023E-3</v>
      </c>
      <c r="AK799" s="98">
        <f t="shared" si="471"/>
        <v>0.03</v>
      </c>
      <c r="AL799" s="122">
        <f t="shared" si="474"/>
        <v>200</v>
      </c>
      <c r="AM799" s="100">
        <f t="shared" si="459"/>
        <v>1.2445079348883238E-2</v>
      </c>
      <c r="AN799" s="98">
        <f t="shared" si="472"/>
        <v>0.03</v>
      </c>
      <c r="AO799" s="101">
        <f t="shared" si="473"/>
        <v>48240</v>
      </c>
    </row>
    <row r="800" spans="1:41" ht="16.5">
      <c r="A800" s="112">
        <v>42349</v>
      </c>
      <c r="B800" s="73">
        <v>8115</v>
      </c>
      <c r="C800" s="73">
        <v>8216</v>
      </c>
      <c r="D800" s="80">
        <f t="shared" si="460"/>
        <v>-101</v>
      </c>
      <c r="E800" s="17">
        <f t="shared" si="443"/>
        <v>1.3000000000000001E-2</v>
      </c>
      <c r="F800" s="16">
        <f t="shared" si="461"/>
        <v>8.8000000000000005E-3</v>
      </c>
      <c r="G800" s="16">
        <f t="shared" si="462"/>
        <v>8.8000000000000005E-3</v>
      </c>
      <c r="H800" s="16">
        <f t="shared" si="463"/>
        <v>8.8000000000000005E-3</v>
      </c>
      <c r="I800" s="16">
        <f t="shared" si="464"/>
        <v>8.8000000000000005E-3</v>
      </c>
      <c r="J800" s="16">
        <f t="shared" si="465"/>
        <v>8.8000000000000005E-3</v>
      </c>
      <c r="K800" s="16">
        <f t="shared" si="475"/>
        <v>8.8000000000000005E-3</v>
      </c>
      <c r="L800" s="16">
        <f t="shared" si="466"/>
        <v>0.03</v>
      </c>
      <c r="M800" s="72"/>
      <c r="N800" s="72"/>
      <c r="O800" s="32">
        <f t="shared" si="476"/>
        <v>0</v>
      </c>
      <c r="P800" s="17" t="e">
        <f t="shared" si="477"/>
        <v>#DIV/0!</v>
      </c>
      <c r="Q800" s="38">
        <f t="shared" si="478"/>
        <v>0</v>
      </c>
      <c r="R800" s="17" t="e">
        <f t="shared" si="467"/>
        <v>#DIV/0!</v>
      </c>
      <c r="S800" s="97">
        <f t="shared" si="468"/>
        <v>1.3000000000000001E-2</v>
      </c>
      <c r="T800" s="96">
        <f t="shared" si="444"/>
        <v>8.7600387234977872E-3</v>
      </c>
      <c r="U800" s="96">
        <f t="shared" si="445"/>
        <v>8.7600387234977872E-3</v>
      </c>
      <c r="V800" s="96">
        <f t="shared" si="446"/>
        <v>8.7600387234977872E-3</v>
      </c>
      <c r="W800" s="96">
        <f t="shared" si="447"/>
        <v>8.7600387234977872E-3</v>
      </c>
      <c r="X800" s="96">
        <f t="shared" si="448"/>
        <v>8.7600387234977872E-3</v>
      </c>
      <c r="Y800" s="96">
        <f t="shared" si="449"/>
        <v>3.4633848456954609E-5</v>
      </c>
      <c r="Z800" s="96">
        <f t="shared" si="450"/>
        <v>3.4633848456954609E-5</v>
      </c>
      <c r="AA800" s="96">
        <f t="shared" si="451"/>
        <v>3.4633848456954609E-5</v>
      </c>
      <c r="AB800" s="96">
        <f t="shared" si="452"/>
        <v>3.0602468496565072E-5</v>
      </c>
      <c r="AC800" s="96">
        <f t="shared" si="453"/>
        <v>3.4633848456954609E-5</v>
      </c>
      <c r="AD800" s="97">
        <f t="shared" si="454"/>
        <v>8.8000000000000005E-3</v>
      </c>
      <c r="AE800" s="97">
        <f t="shared" si="455"/>
        <v>8.8000000000000005E-3</v>
      </c>
      <c r="AF800" s="97">
        <f t="shared" si="456"/>
        <v>8.8000000000000005E-3</v>
      </c>
      <c r="AG800" s="97">
        <f t="shared" si="457"/>
        <v>8.8000000000000005E-3</v>
      </c>
      <c r="AH800" s="97">
        <f t="shared" si="458"/>
        <v>8.8000000000000005E-3</v>
      </c>
      <c r="AI800" s="98">
        <f t="shared" si="469"/>
        <v>8.8000000000000005E-3</v>
      </c>
      <c r="AJ800" s="99">
        <f t="shared" si="470"/>
        <v>8.8000000000000023E-3</v>
      </c>
      <c r="AK800" s="98">
        <f t="shared" si="471"/>
        <v>0.03</v>
      </c>
      <c r="AL800" s="122">
        <f t="shared" si="474"/>
        <v>200</v>
      </c>
      <c r="AM800" s="100">
        <f t="shared" si="459"/>
        <v>1.2445079348883238E-2</v>
      </c>
      <c r="AN800" s="98">
        <f t="shared" si="472"/>
        <v>0.03</v>
      </c>
      <c r="AO800" s="101">
        <f t="shared" si="473"/>
        <v>48690</v>
      </c>
    </row>
    <row r="801" spans="1:41" ht="16.5">
      <c r="A801" s="112">
        <v>42348</v>
      </c>
      <c r="B801" s="73">
        <v>8216</v>
      </c>
      <c r="C801" s="73">
        <v>8229</v>
      </c>
      <c r="D801" s="80">
        <f t="shared" si="460"/>
        <v>-13</v>
      </c>
      <c r="E801" s="17">
        <f t="shared" si="443"/>
        <v>2E-3</v>
      </c>
      <c r="F801" s="16">
        <f t="shared" si="461"/>
        <v>8.5000000000000006E-3</v>
      </c>
      <c r="G801" s="16">
        <f t="shared" si="462"/>
        <v>8.5000000000000006E-3</v>
      </c>
      <c r="H801" s="16">
        <f t="shared" si="463"/>
        <v>8.5000000000000006E-3</v>
      </c>
      <c r="I801" s="16">
        <f t="shared" si="464"/>
        <v>8.5000000000000006E-3</v>
      </c>
      <c r="J801" s="16">
        <f t="shared" si="465"/>
        <v>8.5000000000000006E-3</v>
      </c>
      <c r="K801" s="16">
        <f t="shared" si="475"/>
        <v>8.5000000000000006E-3</v>
      </c>
      <c r="L801" s="16">
        <f t="shared" si="466"/>
        <v>0.03</v>
      </c>
      <c r="M801" s="72"/>
      <c r="N801" s="72"/>
      <c r="O801" s="32">
        <f t="shared" si="476"/>
        <v>0</v>
      </c>
      <c r="P801" s="17" t="e">
        <f t="shared" si="477"/>
        <v>#DIV/0!</v>
      </c>
      <c r="Q801" s="38">
        <f t="shared" si="478"/>
        <v>0</v>
      </c>
      <c r="R801" s="17" t="e">
        <f t="shared" si="467"/>
        <v>#DIV/0!</v>
      </c>
      <c r="S801" s="97">
        <f t="shared" si="468"/>
        <v>2E-3</v>
      </c>
      <c r="T801" s="96">
        <f t="shared" si="444"/>
        <v>8.4894028973380702E-3</v>
      </c>
      <c r="U801" s="96">
        <f t="shared" si="445"/>
        <v>8.4894028973380702E-3</v>
      </c>
      <c r="V801" s="96">
        <f t="shared" si="446"/>
        <v>8.4894028973380702E-3</v>
      </c>
      <c r="W801" s="96">
        <f t="shared" si="447"/>
        <v>8.4894028973380702E-3</v>
      </c>
      <c r="X801" s="96">
        <f t="shared" si="448"/>
        <v>8.4894028973380702E-3</v>
      </c>
      <c r="Y801" s="96">
        <f t="shared" si="449"/>
        <v>3.5545871578300078E-5</v>
      </c>
      <c r="Z801" s="96">
        <f t="shared" si="450"/>
        <v>3.5545871578300078E-5</v>
      </c>
      <c r="AA801" s="96">
        <f t="shared" si="451"/>
        <v>3.5545871578300078E-5</v>
      </c>
      <c r="AB801" s="96">
        <f t="shared" si="452"/>
        <v>3.1408332126585933E-5</v>
      </c>
      <c r="AC801" s="96">
        <f t="shared" si="453"/>
        <v>3.5545871578300078E-5</v>
      </c>
      <c r="AD801" s="97">
        <f t="shared" si="454"/>
        <v>8.5000000000000006E-3</v>
      </c>
      <c r="AE801" s="97">
        <f t="shared" si="455"/>
        <v>8.5000000000000006E-3</v>
      </c>
      <c r="AF801" s="97">
        <f t="shared" si="456"/>
        <v>8.5000000000000006E-3</v>
      </c>
      <c r="AG801" s="97">
        <f t="shared" si="457"/>
        <v>8.5000000000000006E-3</v>
      </c>
      <c r="AH801" s="97">
        <f t="shared" si="458"/>
        <v>8.5000000000000006E-3</v>
      </c>
      <c r="AI801" s="98">
        <f t="shared" si="469"/>
        <v>8.5000000000000006E-3</v>
      </c>
      <c r="AJ801" s="99">
        <f t="shared" si="470"/>
        <v>8.5000000000000006E-3</v>
      </c>
      <c r="AK801" s="98">
        <f t="shared" si="471"/>
        <v>0.03</v>
      </c>
      <c r="AL801" s="122">
        <f t="shared" si="474"/>
        <v>200</v>
      </c>
      <c r="AM801" s="100">
        <f t="shared" si="459"/>
        <v>1.202081528017131E-2</v>
      </c>
      <c r="AN801" s="98">
        <f t="shared" si="472"/>
        <v>0.03</v>
      </c>
      <c r="AO801" s="101">
        <f t="shared" si="473"/>
        <v>49296</v>
      </c>
    </row>
    <row r="802" spans="1:41" ht="16.5">
      <c r="A802" s="112">
        <v>42347</v>
      </c>
      <c r="B802" s="73">
        <v>8229</v>
      </c>
      <c r="C802" s="73">
        <v>8343</v>
      </c>
      <c r="D802" s="80">
        <f t="shared" si="460"/>
        <v>-114</v>
      </c>
      <c r="E802" s="17">
        <f t="shared" si="443"/>
        <v>1.3999999999999999E-2</v>
      </c>
      <c r="F802" s="16">
        <f t="shared" si="461"/>
        <v>8.8999999999999999E-3</v>
      </c>
      <c r="G802" s="16">
        <f t="shared" si="462"/>
        <v>8.8999999999999999E-3</v>
      </c>
      <c r="H802" s="16">
        <f t="shared" si="463"/>
        <v>8.8999999999999999E-3</v>
      </c>
      <c r="I802" s="16">
        <f t="shared" si="464"/>
        <v>8.8999999999999999E-3</v>
      </c>
      <c r="J802" s="16">
        <f t="shared" si="465"/>
        <v>8.8999999999999999E-3</v>
      </c>
      <c r="K802" s="16">
        <f t="shared" si="475"/>
        <v>8.8999999999999999E-3</v>
      </c>
      <c r="L802" s="16">
        <f t="shared" si="466"/>
        <v>0.03</v>
      </c>
      <c r="M802" s="72"/>
      <c r="N802" s="72"/>
      <c r="O802" s="32">
        <f t="shared" si="476"/>
        <v>0</v>
      </c>
      <c r="P802" s="17" t="e">
        <f t="shared" si="477"/>
        <v>#DIV/0!</v>
      </c>
      <c r="Q802" s="38">
        <f t="shared" si="478"/>
        <v>0</v>
      </c>
      <c r="R802" s="17" t="e">
        <f t="shared" si="467"/>
        <v>#DIV/0!</v>
      </c>
      <c r="S802" s="97">
        <f t="shared" si="468"/>
        <v>1.3999999999999999E-2</v>
      </c>
      <c r="T802" s="96">
        <f t="shared" si="444"/>
        <v>8.9036201035511391E-3</v>
      </c>
      <c r="U802" s="96">
        <f t="shared" si="445"/>
        <v>8.9036201035511391E-3</v>
      </c>
      <c r="V802" s="96">
        <f t="shared" si="446"/>
        <v>8.9036201035511391E-3</v>
      </c>
      <c r="W802" s="96">
        <f t="shared" si="447"/>
        <v>8.9036201035511391E-3</v>
      </c>
      <c r="X802" s="96">
        <f t="shared" si="448"/>
        <v>8.9036201035511391E-3</v>
      </c>
      <c r="Y802" s="96">
        <f t="shared" si="449"/>
        <v>3.4772631219415697E-5</v>
      </c>
      <c r="Z802" s="96">
        <f t="shared" si="450"/>
        <v>3.4772631219415697E-5</v>
      </c>
      <c r="AA802" s="96">
        <f t="shared" si="451"/>
        <v>3.4772631219415697E-5</v>
      </c>
      <c r="AB802" s="96">
        <f t="shared" si="452"/>
        <v>3.072509694547569E-5</v>
      </c>
      <c r="AC802" s="96">
        <f t="shared" si="453"/>
        <v>3.4772631219415697E-5</v>
      </c>
      <c r="AD802" s="97">
        <f t="shared" si="454"/>
        <v>8.8999999999999999E-3</v>
      </c>
      <c r="AE802" s="97">
        <f t="shared" si="455"/>
        <v>8.8999999999999999E-3</v>
      </c>
      <c r="AF802" s="97">
        <f t="shared" si="456"/>
        <v>8.8999999999999999E-3</v>
      </c>
      <c r="AG802" s="97">
        <f t="shared" si="457"/>
        <v>8.8999999999999999E-3</v>
      </c>
      <c r="AH802" s="97">
        <f t="shared" si="458"/>
        <v>8.8999999999999999E-3</v>
      </c>
      <c r="AI802" s="98">
        <f t="shared" si="469"/>
        <v>8.8999999999999999E-3</v>
      </c>
      <c r="AJ802" s="99">
        <f t="shared" si="470"/>
        <v>8.8999999999999999E-3</v>
      </c>
      <c r="AK802" s="98">
        <f t="shared" si="471"/>
        <v>0.03</v>
      </c>
      <c r="AL802" s="122">
        <f t="shared" si="474"/>
        <v>200</v>
      </c>
      <c r="AM802" s="100">
        <f t="shared" si="459"/>
        <v>1.2586500705120547E-2</v>
      </c>
      <c r="AN802" s="98">
        <f t="shared" si="472"/>
        <v>0.03</v>
      </c>
      <c r="AO802" s="101">
        <f t="shared" si="473"/>
        <v>49374</v>
      </c>
    </row>
    <row r="803" spans="1:41" ht="16.5">
      <c r="A803" s="112">
        <v>42346</v>
      </c>
      <c r="B803" s="73">
        <v>8343</v>
      </c>
      <c r="C803" s="73">
        <v>8454</v>
      </c>
      <c r="D803" s="80">
        <f t="shared" si="460"/>
        <v>-111</v>
      </c>
      <c r="E803" s="17">
        <f t="shared" si="443"/>
        <v>1.3999999999999999E-2</v>
      </c>
      <c r="F803" s="16">
        <f t="shared" si="461"/>
        <v>8.6E-3</v>
      </c>
      <c r="G803" s="16">
        <f t="shared" si="462"/>
        <v>8.6E-3</v>
      </c>
      <c r="H803" s="16">
        <f t="shared" si="463"/>
        <v>8.6E-3</v>
      </c>
      <c r="I803" s="16">
        <f t="shared" si="464"/>
        <v>8.6E-3</v>
      </c>
      <c r="J803" s="16">
        <f t="shared" si="465"/>
        <v>8.6E-3</v>
      </c>
      <c r="K803" s="16">
        <f t="shared" si="475"/>
        <v>8.6E-3</v>
      </c>
      <c r="L803" s="16">
        <f t="shared" si="466"/>
        <v>0.03</v>
      </c>
      <c r="M803" s="72"/>
      <c r="N803" s="72"/>
      <c r="O803" s="32">
        <f t="shared" si="476"/>
        <v>0</v>
      </c>
      <c r="P803" s="17" t="e">
        <f t="shared" si="477"/>
        <v>#DIV/0!</v>
      </c>
      <c r="Q803" s="38">
        <f t="shared" si="478"/>
        <v>0</v>
      </c>
      <c r="R803" s="17" t="e">
        <f t="shared" si="467"/>
        <v>#DIV/0!</v>
      </c>
      <c r="S803" s="97">
        <f t="shared" si="468"/>
        <v>1.3999999999999999E-2</v>
      </c>
      <c r="T803" s="96">
        <f t="shared" si="444"/>
        <v>8.5783192590969566E-3</v>
      </c>
      <c r="U803" s="96">
        <f t="shared" si="445"/>
        <v>8.5783192590969566E-3</v>
      </c>
      <c r="V803" s="96">
        <f t="shared" si="446"/>
        <v>8.5783192590969566E-3</v>
      </c>
      <c r="W803" s="96">
        <f t="shared" si="447"/>
        <v>8.5783192590969566E-3</v>
      </c>
      <c r="X803" s="96">
        <f t="shared" si="448"/>
        <v>8.5783192590969566E-3</v>
      </c>
      <c r="Y803" s="96">
        <f t="shared" si="449"/>
        <v>3.5115908400041446E-5</v>
      </c>
      <c r="Z803" s="96">
        <f t="shared" si="450"/>
        <v>3.5115908400041446E-5</v>
      </c>
      <c r="AA803" s="96">
        <f t="shared" si="451"/>
        <v>3.5115908400041446E-5</v>
      </c>
      <c r="AB803" s="96">
        <f t="shared" si="452"/>
        <v>3.1028416662276603E-5</v>
      </c>
      <c r="AC803" s="96">
        <f t="shared" si="453"/>
        <v>3.5115908400041446E-5</v>
      </c>
      <c r="AD803" s="97">
        <f t="shared" si="454"/>
        <v>8.6E-3</v>
      </c>
      <c r="AE803" s="97">
        <f t="shared" si="455"/>
        <v>8.6E-3</v>
      </c>
      <c r="AF803" s="97">
        <f t="shared" si="456"/>
        <v>8.6E-3</v>
      </c>
      <c r="AG803" s="97">
        <f t="shared" si="457"/>
        <v>8.6E-3</v>
      </c>
      <c r="AH803" s="97">
        <f t="shared" si="458"/>
        <v>8.6E-3</v>
      </c>
      <c r="AI803" s="98">
        <f t="shared" si="469"/>
        <v>8.6E-3</v>
      </c>
      <c r="AJ803" s="99">
        <f t="shared" si="470"/>
        <v>8.6E-3</v>
      </c>
      <c r="AK803" s="98">
        <f t="shared" si="471"/>
        <v>0.03</v>
      </c>
      <c r="AL803" s="122">
        <f t="shared" si="474"/>
        <v>200</v>
      </c>
      <c r="AM803" s="100">
        <f t="shared" si="459"/>
        <v>1.2162236636408618E-2</v>
      </c>
      <c r="AN803" s="98">
        <f t="shared" si="472"/>
        <v>0.03</v>
      </c>
      <c r="AO803" s="101">
        <f t="shared" si="473"/>
        <v>50058</v>
      </c>
    </row>
    <row r="804" spans="1:41" ht="16.5">
      <c r="A804" s="112">
        <v>42345</v>
      </c>
      <c r="B804" s="73">
        <v>8454</v>
      </c>
      <c r="C804" s="73">
        <v>8398</v>
      </c>
      <c r="D804" s="80">
        <f t="shared" si="460"/>
        <v>56</v>
      </c>
      <c r="E804" s="17">
        <f t="shared" si="443"/>
        <v>7.0000000000000001E-3</v>
      </c>
      <c r="F804" s="16">
        <f t="shared" si="461"/>
        <v>8.2000000000000007E-3</v>
      </c>
      <c r="G804" s="16">
        <f t="shared" si="462"/>
        <v>8.2000000000000007E-3</v>
      </c>
      <c r="H804" s="16">
        <f t="shared" si="463"/>
        <v>8.2000000000000007E-3</v>
      </c>
      <c r="I804" s="16">
        <f t="shared" si="464"/>
        <v>8.2000000000000007E-3</v>
      </c>
      <c r="J804" s="16">
        <f t="shared" si="465"/>
        <v>8.2000000000000007E-3</v>
      </c>
      <c r="K804" s="16">
        <f t="shared" si="475"/>
        <v>8.2000000000000007E-3</v>
      </c>
      <c r="L804" s="16">
        <f t="shared" si="466"/>
        <v>0.03</v>
      </c>
      <c r="M804" s="72"/>
      <c r="N804" s="72"/>
      <c r="O804" s="32">
        <f t="shared" si="476"/>
        <v>0</v>
      </c>
      <c r="P804" s="17" t="e">
        <f t="shared" si="477"/>
        <v>#DIV/0!</v>
      </c>
      <c r="Q804" s="38">
        <f t="shared" si="478"/>
        <v>0</v>
      </c>
      <c r="R804" s="17" t="e">
        <f t="shared" si="467"/>
        <v>#DIV/0!</v>
      </c>
      <c r="S804" s="97">
        <f t="shared" si="468"/>
        <v>7.0000000000000001E-3</v>
      </c>
      <c r="T804" s="96">
        <f t="shared" si="444"/>
        <v>8.232254530954209E-3</v>
      </c>
      <c r="U804" s="96">
        <f t="shared" si="445"/>
        <v>8.232254530954209E-3</v>
      </c>
      <c r="V804" s="96">
        <f t="shared" si="446"/>
        <v>8.232254530954209E-3</v>
      </c>
      <c r="W804" s="96">
        <f t="shared" si="447"/>
        <v>8.232254530954209E-3</v>
      </c>
      <c r="X804" s="96">
        <f t="shared" si="448"/>
        <v>8.232254530954209E-3</v>
      </c>
      <c r="Y804" s="96">
        <f t="shared" si="449"/>
        <v>3.5233930991808032E-5</v>
      </c>
      <c r="Z804" s="96">
        <f t="shared" si="450"/>
        <v>3.5233930991808032E-5</v>
      </c>
      <c r="AA804" s="96">
        <f t="shared" si="451"/>
        <v>3.5233930991808032E-5</v>
      </c>
      <c r="AB804" s="96">
        <f t="shared" si="452"/>
        <v>3.1132701424361559E-5</v>
      </c>
      <c r="AC804" s="96">
        <f t="shared" si="453"/>
        <v>3.5233930991808032E-5</v>
      </c>
      <c r="AD804" s="97">
        <f t="shared" si="454"/>
        <v>8.2000000000000007E-3</v>
      </c>
      <c r="AE804" s="97">
        <f t="shared" si="455"/>
        <v>8.2000000000000007E-3</v>
      </c>
      <c r="AF804" s="97">
        <f t="shared" si="456"/>
        <v>8.2000000000000007E-3</v>
      </c>
      <c r="AG804" s="97">
        <f t="shared" si="457"/>
        <v>8.2000000000000007E-3</v>
      </c>
      <c r="AH804" s="97">
        <f t="shared" si="458"/>
        <v>8.2000000000000007E-3</v>
      </c>
      <c r="AI804" s="98">
        <f t="shared" si="469"/>
        <v>8.2000000000000007E-3</v>
      </c>
      <c r="AJ804" s="99">
        <f t="shared" si="470"/>
        <v>8.2000000000000007E-3</v>
      </c>
      <c r="AK804" s="98">
        <f t="shared" si="471"/>
        <v>0.03</v>
      </c>
      <c r="AL804" s="122">
        <f t="shared" si="474"/>
        <v>200</v>
      </c>
      <c r="AM804" s="100">
        <f t="shared" si="459"/>
        <v>1.1596551211459381E-2</v>
      </c>
      <c r="AN804" s="98">
        <f t="shared" si="472"/>
        <v>0.03</v>
      </c>
      <c r="AO804" s="101">
        <f t="shared" si="473"/>
        <v>50724</v>
      </c>
    </row>
    <row r="805" spans="1:41" ht="16.5">
      <c r="A805" s="112">
        <v>42342</v>
      </c>
      <c r="B805" s="73">
        <v>8398</v>
      </c>
      <c r="C805" s="73">
        <v>8456</v>
      </c>
      <c r="D805" s="80">
        <f t="shared" si="460"/>
        <v>-58</v>
      </c>
      <c r="E805" s="17">
        <f t="shared" si="443"/>
        <v>7.0000000000000001E-3</v>
      </c>
      <c r="F805" s="16">
        <f t="shared" si="461"/>
        <v>8.3000000000000001E-3</v>
      </c>
      <c r="G805" s="16">
        <f t="shared" si="462"/>
        <v>8.3000000000000001E-3</v>
      </c>
      <c r="H805" s="16">
        <f t="shared" si="463"/>
        <v>8.3000000000000001E-3</v>
      </c>
      <c r="I805" s="16">
        <f t="shared" si="464"/>
        <v>8.3000000000000001E-3</v>
      </c>
      <c r="J805" s="16">
        <f t="shared" si="465"/>
        <v>8.3000000000000001E-3</v>
      </c>
      <c r="K805" s="16">
        <f t="shared" si="475"/>
        <v>8.3000000000000001E-3</v>
      </c>
      <c r="L805" s="16">
        <f t="shared" si="466"/>
        <v>0.03</v>
      </c>
      <c r="M805" s="72"/>
      <c r="N805" s="72"/>
      <c r="O805" s="32">
        <f t="shared" si="476"/>
        <v>0</v>
      </c>
      <c r="P805" s="17" t="e">
        <f t="shared" si="477"/>
        <v>#DIV/0!</v>
      </c>
      <c r="Q805" s="38">
        <f t="shared" si="478"/>
        <v>0</v>
      </c>
      <c r="R805" s="17" t="e">
        <f t="shared" si="467"/>
        <v>#DIV/0!</v>
      </c>
      <c r="S805" s="97">
        <f t="shared" si="468"/>
        <v>7.0000000000000001E-3</v>
      </c>
      <c r="T805" s="96">
        <f t="shared" si="444"/>
        <v>8.3109090754832013E-3</v>
      </c>
      <c r="U805" s="96">
        <f t="shared" si="445"/>
        <v>8.3109090754832013E-3</v>
      </c>
      <c r="V805" s="96">
        <f t="shared" si="446"/>
        <v>8.3109090754832013E-3</v>
      </c>
      <c r="W805" s="96">
        <f t="shared" si="447"/>
        <v>8.3109090754832013E-3</v>
      </c>
      <c r="X805" s="96">
        <f t="shared" si="448"/>
        <v>8.3109090754832013E-3</v>
      </c>
      <c r="Y805" s="96">
        <f t="shared" si="449"/>
        <v>3.7373214931443597E-5</v>
      </c>
      <c r="Z805" s="96">
        <f t="shared" si="450"/>
        <v>3.7373214931443597E-5</v>
      </c>
      <c r="AA805" s="96">
        <f t="shared" si="451"/>
        <v>3.7373214931443597E-5</v>
      </c>
      <c r="AB805" s="96">
        <f t="shared" si="452"/>
        <v>3.3022972713423544E-5</v>
      </c>
      <c r="AC805" s="96">
        <f t="shared" si="453"/>
        <v>3.7373214931443597E-5</v>
      </c>
      <c r="AD805" s="97">
        <f t="shared" si="454"/>
        <v>8.3000000000000001E-3</v>
      </c>
      <c r="AE805" s="97">
        <f t="shared" si="455"/>
        <v>8.3000000000000001E-3</v>
      </c>
      <c r="AF805" s="97">
        <f t="shared" si="456"/>
        <v>8.3000000000000001E-3</v>
      </c>
      <c r="AG805" s="97">
        <f t="shared" si="457"/>
        <v>8.3000000000000001E-3</v>
      </c>
      <c r="AH805" s="97">
        <f t="shared" si="458"/>
        <v>8.3000000000000001E-3</v>
      </c>
      <c r="AI805" s="98">
        <f t="shared" si="469"/>
        <v>8.3000000000000001E-3</v>
      </c>
      <c r="AJ805" s="99">
        <f t="shared" si="470"/>
        <v>8.3000000000000001E-3</v>
      </c>
      <c r="AK805" s="98">
        <f t="shared" si="471"/>
        <v>0.03</v>
      </c>
      <c r="AL805" s="122">
        <f t="shared" si="474"/>
        <v>200</v>
      </c>
      <c r="AM805" s="100">
        <f t="shared" si="459"/>
        <v>1.1737972567696689E-2</v>
      </c>
      <c r="AN805" s="98">
        <f t="shared" si="472"/>
        <v>0.03</v>
      </c>
      <c r="AO805" s="101">
        <f t="shared" si="473"/>
        <v>50388</v>
      </c>
    </row>
    <row r="806" spans="1:41" ht="16.5">
      <c r="A806" s="112">
        <v>42341</v>
      </c>
      <c r="B806" s="73">
        <v>8456</v>
      </c>
      <c r="C806" s="73">
        <v>8457</v>
      </c>
      <c r="D806" s="80">
        <f t="shared" si="460"/>
        <v>-1</v>
      </c>
      <c r="E806" s="17">
        <f t="shared" si="443"/>
        <v>1E-3</v>
      </c>
      <c r="F806" s="16">
        <f t="shared" si="461"/>
        <v>8.3999999999999995E-3</v>
      </c>
      <c r="G806" s="16">
        <f t="shared" si="462"/>
        <v>8.3999999999999995E-3</v>
      </c>
      <c r="H806" s="16">
        <f t="shared" si="463"/>
        <v>8.3999999999999995E-3</v>
      </c>
      <c r="I806" s="16">
        <f t="shared" si="464"/>
        <v>8.3999999999999995E-3</v>
      </c>
      <c r="J806" s="16">
        <f t="shared" si="465"/>
        <v>8.3999999999999995E-3</v>
      </c>
      <c r="K806" s="16">
        <f t="shared" si="475"/>
        <v>8.3999999999999995E-3</v>
      </c>
      <c r="L806" s="16">
        <f t="shared" si="466"/>
        <v>0.03</v>
      </c>
      <c r="M806" s="72"/>
      <c r="N806" s="72"/>
      <c r="O806" s="32">
        <f t="shared" si="476"/>
        <v>0</v>
      </c>
      <c r="P806" s="17" t="e">
        <f t="shared" si="477"/>
        <v>#DIV/0!</v>
      </c>
      <c r="Q806" s="38">
        <f t="shared" si="478"/>
        <v>0</v>
      </c>
      <c r="R806" s="17" t="e">
        <f t="shared" si="467"/>
        <v>#DIV/0!</v>
      </c>
      <c r="S806" s="97">
        <f t="shared" si="468"/>
        <v>1E-3</v>
      </c>
      <c r="T806" s="96">
        <f t="shared" si="444"/>
        <v>8.3945841228544697E-3</v>
      </c>
      <c r="U806" s="96">
        <f t="shared" si="445"/>
        <v>8.3945841228544697E-3</v>
      </c>
      <c r="V806" s="96">
        <f t="shared" si="446"/>
        <v>8.3945841228544697E-3</v>
      </c>
      <c r="W806" s="96">
        <f t="shared" si="447"/>
        <v>8.3945841228544697E-3</v>
      </c>
      <c r="X806" s="96">
        <f t="shared" si="448"/>
        <v>8.3945841228544697E-3</v>
      </c>
      <c r="Y806" s="96">
        <f t="shared" si="449"/>
        <v>3.9634598977553761E-5</v>
      </c>
      <c r="Z806" s="96">
        <f t="shared" si="450"/>
        <v>3.9634598977553761E-5</v>
      </c>
      <c r="AA806" s="96">
        <f t="shared" si="451"/>
        <v>3.9634598977553761E-5</v>
      </c>
      <c r="AB806" s="96">
        <f t="shared" si="452"/>
        <v>3.5021131656566483E-5</v>
      </c>
      <c r="AC806" s="96">
        <f t="shared" si="453"/>
        <v>3.9634598977553761E-5</v>
      </c>
      <c r="AD806" s="97">
        <f t="shared" si="454"/>
        <v>8.3999999999999995E-3</v>
      </c>
      <c r="AE806" s="97">
        <f t="shared" si="455"/>
        <v>8.3999999999999995E-3</v>
      </c>
      <c r="AF806" s="97">
        <f t="shared" si="456"/>
        <v>8.3999999999999995E-3</v>
      </c>
      <c r="AG806" s="97">
        <f t="shared" si="457"/>
        <v>8.3999999999999995E-3</v>
      </c>
      <c r="AH806" s="97">
        <f t="shared" si="458"/>
        <v>8.3999999999999995E-3</v>
      </c>
      <c r="AI806" s="98">
        <f t="shared" si="469"/>
        <v>8.3999999999999995E-3</v>
      </c>
      <c r="AJ806" s="99">
        <f t="shared" si="470"/>
        <v>8.4000000000000012E-3</v>
      </c>
      <c r="AK806" s="98">
        <f t="shared" si="471"/>
        <v>0.03</v>
      </c>
      <c r="AL806" s="122">
        <f t="shared" si="474"/>
        <v>200</v>
      </c>
      <c r="AM806" s="100">
        <f t="shared" si="459"/>
        <v>1.1879393923933999E-2</v>
      </c>
      <c r="AN806" s="98">
        <f t="shared" si="472"/>
        <v>0.03</v>
      </c>
      <c r="AO806" s="101">
        <f t="shared" si="473"/>
        <v>50736</v>
      </c>
    </row>
    <row r="807" spans="1:41" ht="16.5">
      <c r="A807" s="112">
        <v>42340</v>
      </c>
      <c r="B807" s="73">
        <v>8457</v>
      </c>
      <c r="C807" s="73">
        <v>8463</v>
      </c>
      <c r="D807" s="80">
        <f t="shared" si="460"/>
        <v>-6</v>
      </c>
      <c r="E807" s="17">
        <f t="shared" si="443"/>
        <v>1E-3</v>
      </c>
      <c r="F807" s="16">
        <f t="shared" si="461"/>
        <v>8.8999999999999999E-3</v>
      </c>
      <c r="G807" s="16">
        <f t="shared" si="462"/>
        <v>8.8999999999999999E-3</v>
      </c>
      <c r="H807" s="16">
        <f t="shared" si="463"/>
        <v>8.8999999999999999E-3</v>
      </c>
      <c r="I807" s="16">
        <f t="shared" si="464"/>
        <v>8.8999999999999999E-3</v>
      </c>
      <c r="J807" s="16">
        <f t="shared" si="465"/>
        <v>8.8999999999999999E-3</v>
      </c>
      <c r="K807" s="16">
        <f t="shared" si="475"/>
        <v>8.8999999999999999E-3</v>
      </c>
      <c r="L807" s="16">
        <f t="shared" si="466"/>
        <v>0.03</v>
      </c>
      <c r="M807" s="72"/>
      <c r="N807" s="72"/>
      <c r="O807" s="32">
        <f t="shared" si="476"/>
        <v>0</v>
      </c>
      <c r="P807" s="17" t="e">
        <f t="shared" si="477"/>
        <v>#DIV/0!</v>
      </c>
      <c r="Q807" s="38">
        <f t="shared" si="478"/>
        <v>0</v>
      </c>
      <c r="R807" s="17" t="e">
        <f t="shared" si="467"/>
        <v>#DIV/0!</v>
      </c>
      <c r="S807" s="97">
        <f t="shared" si="468"/>
        <v>1E-3</v>
      </c>
      <c r="T807" s="96">
        <f t="shared" si="444"/>
        <v>8.8665788541005004E-3</v>
      </c>
      <c r="U807" s="96">
        <f t="shared" si="445"/>
        <v>8.8665788541005004E-3</v>
      </c>
      <c r="V807" s="96">
        <f t="shared" si="446"/>
        <v>8.8665788541005004E-3</v>
      </c>
      <c r="W807" s="96">
        <f t="shared" si="447"/>
        <v>8.8665788541005004E-3</v>
      </c>
      <c r="X807" s="96">
        <f t="shared" si="448"/>
        <v>8.8665788541005004E-3</v>
      </c>
      <c r="Y807" s="96">
        <f t="shared" si="449"/>
        <v>3.8214484261156271E-5</v>
      </c>
      <c r="Z807" s="96">
        <f t="shared" si="450"/>
        <v>3.8214484261156271E-5</v>
      </c>
      <c r="AA807" s="96">
        <f t="shared" si="451"/>
        <v>3.8214484261156271E-5</v>
      </c>
      <c r="AB807" s="96">
        <f t="shared" si="452"/>
        <v>3.3766318293157661E-5</v>
      </c>
      <c r="AC807" s="96">
        <f t="shared" si="453"/>
        <v>3.8214484261156271E-5</v>
      </c>
      <c r="AD807" s="97">
        <f t="shared" si="454"/>
        <v>8.8999999999999999E-3</v>
      </c>
      <c r="AE807" s="97">
        <f t="shared" si="455"/>
        <v>8.8999999999999999E-3</v>
      </c>
      <c r="AF807" s="97">
        <f t="shared" si="456"/>
        <v>8.8999999999999999E-3</v>
      </c>
      <c r="AG807" s="97">
        <f t="shared" si="457"/>
        <v>8.8999999999999999E-3</v>
      </c>
      <c r="AH807" s="97">
        <f t="shared" si="458"/>
        <v>8.8999999999999999E-3</v>
      </c>
      <c r="AI807" s="98">
        <f t="shared" si="469"/>
        <v>8.8999999999999999E-3</v>
      </c>
      <c r="AJ807" s="99">
        <f t="shared" si="470"/>
        <v>8.8999999999999999E-3</v>
      </c>
      <c r="AK807" s="98">
        <f t="shared" si="471"/>
        <v>0.03</v>
      </c>
      <c r="AL807" s="122">
        <f t="shared" si="474"/>
        <v>200</v>
      </c>
      <c r="AM807" s="100">
        <f t="shared" si="459"/>
        <v>1.2586500705120547E-2</v>
      </c>
      <c r="AN807" s="98">
        <f t="shared" si="472"/>
        <v>0.03</v>
      </c>
      <c r="AO807" s="101">
        <f t="shared" si="473"/>
        <v>50742</v>
      </c>
    </row>
    <row r="808" spans="1:41" ht="16.5">
      <c r="A808" s="112">
        <v>42339</v>
      </c>
      <c r="B808" s="73">
        <v>8463</v>
      </c>
      <c r="C808" s="73">
        <v>8320</v>
      </c>
      <c r="D808" s="80">
        <f t="shared" si="460"/>
        <v>143</v>
      </c>
      <c r="E808" s="17">
        <f t="shared" si="443"/>
        <v>1.8000000000000002E-2</v>
      </c>
      <c r="F808" s="16">
        <f t="shared" si="461"/>
        <v>9.4000000000000004E-3</v>
      </c>
      <c r="G808" s="16">
        <f t="shared" si="462"/>
        <v>9.4000000000000004E-3</v>
      </c>
      <c r="H808" s="16">
        <f t="shared" si="463"/>
        <v>9.4000000000000004E-3</v>
      </c>
      <c r="I808" s="16">
        <f t="shared" si="464"/>
        <v>9.4000000000000004E-3</v>
      </c>
      <c r="J808" s="16">
        <f t="shared" si="465"/>
        <v>9.4000000000000004E-3</v>
      </c>
      <c r="K808" s="16">
        <f t="shared" si="475"/>
        <v>9.4000000000000004E-3</v>
      </c>
      <c r="L808" s="16">
        <f t="shared" si="466"/>
        <v>0.03</v>
      </c>
      <c r="M808" s="72"/>
      <c r="N808" s="72"/>
      <c r="O808" s="32">
        <f t="shared" si="476"/>
        <v>0</v>
      </c>
      <c r="P808" s="17" t="e">
        <f t="shared" si="477"/>
        <v>#DIV/0!</v>
      </c>
      <c r="Q808" s="38">
        <f t="shared" si="478"/>
        <v>0</v>
      </c>
      <c r="R808" s="17" t="e">
        <f t="shared" si="467"/>
        <v>#DIV/0!</v>
      </c>
      <c r="S808" s="97">
        <f t="shared" si="468"/>
        <v>1.8000000000000002E-2</v>
      </c>
      <c r="T808" s="96">
        <f t="shared" si="444"/>
        <v>9.3687009086175551E-3</v>
      </c>
      <c r="U808" s="96">
        <f t="shared" si="445"/>
        <v>9.3687009086175551E-3</v>
      </c>
      <c r="V808" s="96">
        <f t="shared" si="446"/>
        <v>9.3687009086175551E-3</v>
      </c>
      <c r="W808" s="96">
        <f t="shared" si="447"/>
        <v>9.3687009086175551E-3</v>
      </c>
      <c r="X808" s="96">
        <f t="shared" si="448"/>
        <v>9.3687009086175551E-3</v>
      </c>
      <c r="Y808" s="96">
        <f t="shared" si="449"/>
        <v>3.6183377624768609E-5</v>
      </c>
      <c r="Z808" s="96">
        <f t="shared" si="450"/>
        <v>3.6183377624768609E-5</v>
      </c>
      <c r="AA808" s="96">
        <f t="shared" si="451"/>
        <v>3.6183377624768609E-5</v>
      </c>
      <c r="AB808" s="96">
        <f t="shared" si="452"/>
        <v>3.1971632469245524E-5</v>
      </c>
      <c r="AC808" s="96">
        <f t="shared" si="453"/>
        <v>3.6183377624768609E-5</v>
      </c>
      <c r="AD808" s="97">
        <f t="shared" si="454"/>
        <v>9.4000000000000004E-3</v>
      </c>
      <c r="AE808" s="97">
        <f t="shared" si="455"/>
        <v>9.4000000000000004E-3</v>
      </c>
      <c r="AF808" s="97">
        <f t="shared" si="456"/>
        <v>9.4000000000000004E-3</v>
      </c>
      <c r="AG808" s="97">
        <f t="shared" si="457"/>
        <v>9.4000000000000004E-3</v>
      </c>
      <c r="AH808" s="97">
        <f t="shared" si="458"/>
        <v>9.4000000000000004E-3</v>
      </c>
      <c r="AI808" s="98">
        <f t="shared" si="469"/>
        <v>9.4000000000000004E-3</v>
      </c>
      <c r="AJ808" s="99">
        <f t="shared" si="470"/>
        <v>9.4000000000000004E-3</v>
      </c>
      <c r="AK808" s="98">
        <f t="shared" si="471"/>
        <v>0.03</v>
      </c>
      <c r="AL808" s="122">
        <f t="shared" si="474"/>
        <v>200</v>
      </c>
      <c r="AM808" s="100">
        <f t="shared" si="459"/>
        <v>1.3293607486307094E-2</v>
      </c>
      <c r="AN808" s="98">
        <f t="shared" si="472"/>
        <v>0.03</v>
      </c>
      <c r="AO808" s="101">
        <f t="shared" si="473"/>
        <v>50778</v>
      </c>
    </row>
    <row r="809" spans="1:41" ht="16.5">
      <c r="A809" s="112">
        <v>42338</v>
      </c>
      <c r="B809" s="73">
        <v>8320</v>
      </c>
      <c r="C809" s="73">
        <v>8398</v>
      </c>
      <c r="D809" s="80">
        <f t="shared" si="460"/>
        <v>-78</v>
      </c>
      <c r="E809" s="17">
        <f t="shared" si="443"/>
        <v>9.9999999999999985E-3</v>
      </c>
      <c r="F809" s="16">
        <f t="shared" si="461"/>
        <v>8.8000000000000005E-3</v>
      </c>
      <c r="G809" s="16">
        <f t="shared" si="462"/>
        <v>8.8000000000000005E-3</v>
      </c>
      <c r="H809" s="16">
        <f t="shared" si="463"/>
        <v>8.8000000000000005E-3</v>
      </c>
      <c r="I809" s="16">
        <f t="shared" si="464"/>
        <v>8.8000000000000005E-3</v>
      </c>
      <c r="J809" s="16">
        <f t="shared" si="465"/>
        <v>8.8000000000000005E-3</v>
      </c>
      <c r="K809" s="16">
        <f t="shared" si="475"/>
        <v>8.8000000000000005E-3</v>
      </c>
      <c r="L809" s="16">
        <f t="shared" si="466"/>
        <v>0.03</v>
      </c>
      <c r="M809" s="72"/>
      <c r="N809" s="72"/>
      <c r="O809" s="32">
        <f t="shared" si="476"/>
        <v>0</v>
      </c>
      <c r="P809" s="17" t="e">
        <f t="shared" si="477"/>
        <v>#DIV/0!</v>
      </c>
      <c r="Q809" s="38">
        <f t="shared" si="478"/>
        <v>0</v>
      </c>
      <c r="R809" s="17" t="e">
        <f t="shared" si="467"/>
        <v>#DIV/0!</v>
      </c>
      <c r="S809" s="97">
        <f t="shared" si="468"/>
        <v>9.9999999999999985E-3</v>
      </c>
      <c r="T809" s="96">
        <f t="shared" si="444"/>
        <v>8.817766924061228E-3</v>
      </c>
      <c r="U809" s="96">
        <f t="shared" si="445"/>
        <v>8.817766924061228E-3</v>
      </c>
      <c r="V809" s="96">
        <f t="shared" si="446"/>
        <v>8.817766924061228E-3</v>
      </c>
      <c r="W809" s="96">
        <f t="shared" si="447"/>
        <v>8.817766924061228E-3</v>
      </c>
      <c r="X809" s="96">
        <f t="shared" si="448"/>
        <v>8.817766924061228E-3</v>
      </c>
      <c r="Y809" s="96">
        <f t="shared" si="449"/>
        <v>3.3111248265017833E-5</v>
      </c>
      <c r="Z809" s="96">
        <f t="shared" si="450"/>
        <v>3.3111248265017833E-5</v>
      </c>
      <c r="AA809" s="96">
        <f t="shared" si="451"/>
        <v>3.3111248265017833E-5</v>
      </c>
      <c r="AB809" s="96">
        <f t="shared" si="452"/>
        <v>2.9257098966969742E-5</v>
      </c>
      <c r="AC809" s="96">
        <f t="shared" si="453"/>
        <v>3.3111248265017833E-5</v>
      </c>
      <c r="AD809" s="97">
        <f t="shared" si="454"/>
        <v>8.8000000000000005E-3</v>
      </c>
      <c r="AE809" s="97">
        <f t="shared" si="455"/>
        <v>8.8000000000000005E-3</v>
      </c>
      <c r="AF809" s="97">
        <f t="shared" si="456"/>
        <v>8.8000000000000005E-3</v>
      </c>
      <c r="AG809" s="97">
        <f t="shared" si="457"/>
        <v>8.8000000000000005E-3</v>
      </c>
      <c r="AH809" s="97">
        <f t="shared" si="458"/>
        <v>8.8000000000000005E-3</v>
      </c>
      <c r="AI809" s="98">
        <f t="shared" si="469"/>
        <v>8.8000000000000005E-3</v>
      </c>
      <c r="AJ809" s="99">
        <f t="shared" si="470"/>
        <v>8.8000000000000023E-3</v>
      </c>
      <c r="AK809" s="98">
        <f t="shared" si="471"/>
        <v>0.03</v>
      </c>
      <c r="AL809" s="122">
        <f t="shared" si="474"/>
        <v>200</v>
      </c>
      <c r="AM809" s="100">
        <f t="shared" si="459"/>
        <v>1.2445079348883238E-2</v>
      </c>
      <c r="AN809" s="98">
        <f t="shared" si="472"/>
        <v>0.03</v>
      </c>
      <c r="AO809" s="101">
        <f t="shared" si="473"/>
        <v>49920</v>
      </c>
    </row>
    <row r="810" spans="1:41" ht="16.5">
      <c r="A810" s="112">
        <v>42335</v>
      </c>
      <c r="B810" s="73">
        <v>8398</v>
      </c>
      <c r="C810" s="73">
        <v>8484</v>
      </c>
      <c r="D810" s="80">
        <f t="shared" si="460"/>
        <v>-86</v>
      </c>
      <c r="E810" s="17">
        <f t="shared" si="443"/>
        <v>1.0999999999999999E-2</v>
      </c>
      <c r="F810" s="16">
        <f t="shared" si="461"/>
        <v>8.6999999999999994E-3</v>
      </c>
      <c r="G810" s="16">
        <f t="shared" si="462"/>
        <v>8.6999999999999994E-3</v>
      </c>
      <c r="H810" s="16">
        <f t="shared" si="463"/>
        <v>8.6999999999999994E-3</v>
      </c>
      <c r="I810" s="16">
        <f t="shared" si="464"/>
        <v>8.6999999999999994E-3</v>
      </c>
      <c r="J810" s="16">
        <f t="shared" si="465"/>
        <v>8.6999999999999994E-3</v>
      </c>
      <c r="K810" s="16">
        <f t="shared" si="475"/>
        <v>8.6999999999999994E-3</v>
      </c>
      <c r="L810" s="16">
        <f t="shared" si="466"/>
        <v>0.03</v>
      </c>
      <c r="M810" s="72"/>
      <c r="N810" s="72"/>
      <c r="O810" s="32">
        <f t="shared" si="476"/>
        <v>0</v>
      </c>
      <c r="P810" s="17" t="e">
        <f t="shared" si="477"/>
        <v>#DIV/0!</v>
      </c>
      <c r="Q810" s="38">
        <f t="shared" si="478"/>
        <v>0</v>
      </c>
      <c r="R810" s="17" t="e">
        <f t="shared" si="467"/>
        <v>#DIV/0!</v>
      </c>
      <c r="S810" s="97">
        <f t="shared" si="468"/>
        <v>1.0999999999999999E-2</v>
      </c>
      <c r="T810" s="96">
        <f t="shared" si="444"/>
        <v>8.7423052383630087E-3</v>
      </c>
      <c r="U810" s="96">
        <f t="shared" si="445"/>
        <v>8.7423052383630087E-3</v>
      </c>
      <c r="V810" s="96">
        <f t="shared" si="446"/>
        <v>8.7423052383630087E-3</v>
      </c>
      <c r="W810" s="96">
        <f t="shared" si="447"/>
        <v>8.7423052383630087E-3</v>
      </c>
      <c r="X810" s="96">
        <f t="shared" si="448"/>
        <v>8.7423052383630087E-3</v>
      </c>
      <c r="Y810" s="96">
        <f t="shared" si="449"/>
        <v>3.5123766487458385E-5</v>
      </c>
      <c r="Z810" s="96">
        <f t="shared" si="450"/>
        <v>3.5123766487458385E-5</v>
      </c>
      <c r="AA810" s="96">
        <f t="shared" si="451"/>
        <v>3.5123766487458385E-5</v>
      </c>
      <c r="AB810" s="96">
        <f t="shared" si="452"/>
        <v>3.1035360068318216E-5</v>
      </c>
      <c r="AC810" s="96">
        <f t="shared" si="453"/>
        <v>3.5123766487458385E-5</v>
      </c>
      <c r="AD810" s="97">
        <f t="shared" si="454"/>
        <v>8.6999999999999994E-3</v>
      </c>
      <c r="AE810" s="97">
        <f t="shared" si="455"/>
        <v>8.6999999999999994E-3</v>
      </c>
      <c r="AF810" s="97">
        <f t="shared" si="456"/>
        <v>8.6999999999999994E-3</v>
      </c>
      <c r="AG810" s="97">
        <f t="shared" si="457"/>
        <v>8.6999999999999994E-3</v>
      </c>
      <c r="AH810" s="97">
        <f t="shared" si="458"/>
        <v>8.6999999999999994E-3</v>
      </c>
      <c r="AI810" s="98">
        <f t="shared" si="469"/>
        <v>8.6999999999999994E-3</v>
      </c>
      <c r="AJ810" s="99">
        <f t="shared" si="470"/>
        <v>8.6999999999999994E-3</v>
      </c>
      <c r="AK810" s="98">
        <f t="shared" si="471"/>
        <v>0.03</v>
      </c>
      <c r="AL810" s="122">
        <f t="shared" si="474"/>
        <v>200</v>
      </c>
      <c r="AM810" s="100">
        <f t="shared" si="459"/>
        <v>1.2303657992645926E-2</v>
      </c>
      <c r="AN810" s="98">
        <f t="shared" si="472"/>
        <v>0.03</v>
      </c>
      <c r="AO810" s="101">
        <f t="shared" si="473"/>
        <v>50388</v>
      </c>
    </row>
    <row r="811" spans="1:41" ht="16.5">
      <c r="A811" s="112">
        <v>42334</v>
      </c>
      <c r="B811" s="73">
        <v>8484</v>
      </c>
      <c r="C811" s="73">
        <v>8386</v>
      </c>
      <c r="D811" s="80">
        <f t="shared" si="460"/>
        <v>98</v>
      </c>
      <c r="E811" s="17">
        <f t="shared" si="443"/>
        <v>1.2E-2</v>
      </c>
      <c r="F811" s="16">
        <f t="shared" si="461"/>
        <v>8.6E-3</v>
      </c>
      <c r="G811" s="16">
        <f t="shared" si="462"/>
        <v>8.6E-3</v>
      </c>
      <c r="H811" s="16">
        <f t="shared" si="463"/>
        <v>8.6E-3</v>
      </c>
      <c r="I811" s="16">
        <f t="shared" si="464"/>
        <v>8.6E-3</v>
      </c>
      <c r="J811" s="16">
        <f t="shared" si="465"/>
        <v>8.6E-3</v>
      </c>
      <c r="K811" s="16">
        <f t="shared" si="475"/>
        <v>8.6E-3</v>
      </c>
      <c r="L811" s="16">
        <f t="shared" si="466"/>
        <v>0.03</v>
      </c>
      <c r="M811" s="72"/>
      <c r="N811" s="72"/>
      <c r="O811" s="32">
        <f t="shared" si="476"/>
        <v>0</v>
      </c>
      <c r="P811" s="17" t="e">
        <f t="shared" si="477"/>
        <v>#DIV/0!</v>
      </c>
      <c r="Q811" s="38">
        <f t="shared" si="478"/>
        <v>0</v>
      </c>
      <c r="R811" s="17" t="e">
        <f t="shared" si="467"/>
        <v>#DIV/0!</v>
      </c>
      <c r="S811" s="97">
        <f t="shared" si="468"/>
        <v>1.2E-2</v>
      </c>
      <c r="T811" s="96">
        <f t="shared" si="444"/>
        <v>8.5981970620883068E-3</v>
      </c>
      <c r="U811" s="96">
        <f t="shared" si="445"/>
        <v>8.5981970620883068E-3</v>
      </c>
      <c r="V811" s="96">
        <f t="shared" si="446"/>
        <v>8.5981970620883068E-3</v>
      </c>
      <c r="W811" s="96">
        <f t="shared" si="447"/>
        <v>8.5981970620883068E-3</v>
      </c>
      <c r="X811" s="96">
        <f t="shared" si="448"/>
        <v>8.5981970620883068E-3</v>
      </c>
      <c r="Y811" s="96">
        <f t="shared" si="449"/>
        <v>3.6997496857770969E-5</v>
      </c>
      <c r="Z811" s="96">
        <f t="shared" si="450"/>
        <v>3.6997496857770969E-5</v>
      </c>
      <c r="AA811" s="96">
        <f t="shared" si="451"/>
        <v>3.6997496857770969E-5</v>
      </c>
      <c r="AB811" s="96">
        <f t="shared" si="452"/>
        <v>3.2690988223526421E-5</v>
      </c>
      <c r="AC811" s="96">
        <f t="shared" si="453"/>
        <v>3.6997496857770969E-5</v>
      </c>
      <c r="AD811" s="97">
        <f t="shared" si="454"/>
        <v>8.6E-3</v>
      </c>
      <c r="AE811" s="97">
        <f t="shared" si="455"/>
        <v>8.6E-3</v>
      </c>
      <c r="AF811" s="97">
        <f t="shared" si="456"/>
        <v>8.6E-3</v>
      </c>
      <c r="AG811" s="97">
        <f t="shared" si="457"/>
        <v>8.6E-3</v>
      </c>
      <c r="AH811" s="97">
        <f t="shared" si="458"/>
        <v>8.6E-3</v>
      </c>
      <c r="AI811" s="98">
        <f t="shared" si="469"/>
        <v>8.6E-3</v>
      </c>
      <c r="AJ811" s="99">
        <f t="shared" si="470"/>
        <v>8.6E-3</v>
      </c>
      <c r="AK811" s="98">
        <f t="shared" si="471"/>
        <v>0.03</v>
      </c>
      <c r="AL811" s="122">
        <f t="shared" si="474"/>
        <v>200</v>
      </c>
      <c r="AM811" s="100">
        <f t="shared" si="459"/>
        <v>1.2162236636408618E-2</v>
      </c>
      <c r="AN811" s="98">
        <f t="shared" si="472"/>
        <v>0.03</v>
      </c>
      <c r="AO811" s="101">
        <f t="shared" si="473"/>
        <v>50904</v>
      </c>
    </row>
    <row r="812" spans="1:41" ht="16.5">
      <c r="A812" s="112">
        <v>42333</v>
      </c>
      <c r="B812" s="73">
        <v>8386</v>
      </c>
      <c r="C812" s="73">
        <v>8400</v>
      </c>
      <c r="D812" s="80">
        <f t="shared" si="460"/>
        <v>-14</v>
      </c>
      <c r="E812" s="17">
        <f t="shared" si="443"/>
        <v>2E-3</v>
      </c>
      <c r="F812" s="16">
        <f t="shared" si="461"/>
        <v>8.3999999999999995E-3</v>
      </c>
      <c r="G812" s="16">
        <f t="shared" si="462"/>
        <v>8.3999999999999995E-3</v>
      </c>
      <c r="H812" s="16">
        <f t="shared" si="463"/>
        <v>8.3999999999999995E-3</v>
      </c>
      <c r="I812" s="16">
        <f t="shared" si="464"/>
        <v>8.3999999999999995E-3</v>
      </c>
      <c r="J812" s="16">
        <f t="shared" si="465"/>
        <v>8.3999999999999995E-3</v>
      </c>
      <c r="K812" s="16">
        <f t="shared" si="475"/>
        <v>8.3999999999999995E-3</v>
      </c>
      <c r="L812" s="16">
        <f t="shared" si="466"/>
        <v>0.03</v>
      </c>
      <c r="M812" s="72"/>
      <c r="N812" s="72"/>
      <c r="O812" s="32">
        <f t="shared" si="476"/>
        <v>0</v>
      </c>
      <c r="P812" s="17" t="e">
        <f t="shared" si="477"/>
        <v>#DIV/0!</v>
      </c>
      <c r="Q812" s="38">
        <f t="shared" si="478"/>
        <v>0</v>
      </c>
      <c r="R812" s="17" t="e">
        <f t="shared" si="467"/>
        <v>#DIV/0!</v>
      </c>
      <c r="S812" s="97">
        <f t="shared" si="468"/>
        <v>2E-3</v>
      </c>
      <c r="T812" s="96">
        <f t="shared" si="444"/>
        <v>8.3810607043492621E-3</v>
      </c>
      <c r="U812" s="96">
        <f t="shared" si="445"/>
        <v>8.3810607043492621E-3</v>
      </c>
      <c r="V812" s="96">
        <f t="shared" si="446"/>
        <v>8.3810607043492621E-3</v>
      </c>
      <c r="W812" s="96">
        <f t="shared" si="447"/>
        <v>8.3810607043492621E-3</v>
      </c>
      <c r="X812" s="96">
        <f t="shared" si="448"/>
        <v>8.3810607043492621E-3</v>
      </c>
      <c r="Y812" s="96">
        <f t="shared" si="449"/>
        <v>3.852307825556879E-5</v>
      </c>
      <c r="Z812" s="96">
        <f t="shared" si="450"/>
        <v>3.852307825556879E-5</v>
      </c>
      <c r="AA812" s="96">
        <f t="shared" si="451"/>
        <v>3.852307825556879E-5</v>
      </c>
      <c r="AB812" s="96">
        <f t="shared" si="452"/>
        <v>3.4038991946620582E-5</v>
      </c>
      <c r="AC812" s="96">
        <f t="shared" si="453"/>
        <v>3.852307825556879E-5</v>
      </c>
      <c r="AD812" s="97">
        <f t="shared" si="454"/>
        <v>8.3999999999999995E-3</v>
      </c>
      <c r="AE812" s="97">
        <f t="shared" si="455"/>
        <v>8.3999999999999995E-3</v>
      </c>
      <c r="AF812" s="97">
        <f t="shared" si="456"/>
        <v>8.3999999999999995E-3</v>
      </c>
      <c r="AG812" s="97">
        <f t="shared" si="457"/>
        <v>8.3999999999999995E-3</v>
      </c>
      <c r="AH812" s="97">
        <f t="shared" si="458"/>
        <v>8.3999999999999995E-3</v>
      </c>
      <c r="AI812" s="98">
        <f t="shared" si="469"/>
        <v>8.3999999999999995E-3</v>
      </c>
      <c r="AJ812" s="99">
        <f t="shared" si="470"/>
        <v>8.4000000000000012E-3</v>
      </c>
      <c r="AK812" s="98">
        <f t="shared" si="471"/>
        <v>0.03</v>
      </c>
      <c r="AL812" s="122">
        <f t="shared" si="474"/>
        <v>200</v>
      </c>
      <c r="AM812" s="100">
        <f t="shared" si="459"/>
        <v>1.1879393923933999E-2</v>
      </c>
      <c r="AN812" s="98">
        <f t="shared" si="472"/>
        <v>0.03</v>
      </c>
      <c r="AO812" s="101">
        <f t="shared" si="473"/>
        <v>50316</v>
      </c>
    </row>
    <row r="813" spans="1:41" ht="16.5">
      <c r="A813" s="112">
        <v>42332</v>
      </c>
      <c r="B813" s="73">
        <v>8400</v>
      </c>
      <c r="C813" s="73">
        <v>8485</v>
      </c>
      <c r="D813" s="80">
        <f t="shared" si="460"/>
        <v>-85</v>
      </c>
      <c r="E813" s="17">
        <f t="shared" si="443"/>
        <v>1.0999999999999999E-2</v>
      </c>
      <c r="F813" s="16">
        <f t="shared" si="461"/>
        <v>8.8000000000000005E-3</v>
      </c>
      <c r="G813" s="16">
        <f t="shared" si="462"/>
        <v>8.8000000000000005E-3</v>
      </c>
      <c r="H813" s="16">
        <f t="shared" si="463"/>
        <v>8.8000000000000005E-3</v>
      </c>
      <c r="I813" s="16">
        <f t="shared" si="464"/>
        <v>8.8000000000000005E-3</v>
      </c>
      <c r="J813" s="16">
        <f t="shared" si="465"/>
        <v>8.8000000000000005E-3</v>
      </c>
      <c r="K813" s="16">
        <f t="shared" si="475"/>
        <v>8.8000000000000005E-3</v>
      </c>
      <c r="L813" s="16">
        <f t="shared" si="466"/>
        <v>0.03</v>
      </c>
      <c r="M813" s="72"/>
      <c r="N813" s="72"/>
      <c r="O813" s="32">
        <f t="shared" si="476"/>
        <v>0</v>
      </c>
      <c r="P813" s="17" t="e">
        <f t="shared" si="477"/>
        <v>#DIV/0!</v>
      </c>
      <c r="Q813" s="38">
        <f t="shared" si="478"/>
        <v>0</v>
      </c>
      <c r="R813" s="17" t="e">
        <f t="shared" si="467"/>
        <v>#DIV/0!</v>
      </c>
      <c r="S813" s="97">
        <f t="shared" si="468"/>
        <v>1.0999999999999999E-2</v>
      </c>
      <c r="T813" s="96">
        <f t="shared" si="444"/>
        <v>8.7883624514353848E-3</v>
      </c>
      <c r="U813" s="96">
        <f t="shared" si="445"/>
        <v>8.7883624514353848E-3</v>
      </c>
      <c r="V813" s="96">
        <f t="shared" si="446"/>
        <v>8.7883624514353848E-3</v>
      </c>
      <c r="W813" s="96">
        <f t="shared" si="447"/>
        <v>8.7883624514353848E-3</v>
      </c>
      <c r="X813" s="96">
        <f t="shared" si="448"/>
        <v>8.7883624514353848E-3</v>
      </c>
      <c r="Y813" s="96">
        <f t="shared" si="449"/>
        <v>3.8040602520473742E-5</v>
      </c>
      <c r="Z813" s="96">
        <f t="shared" si="450"/>
        <v>3.8040602520473742E-5</v>
      </c>
      <c r="AA813" s="96">
        <f t="shared" si="451"/>
        <v>3.8040602520473742E-5</v>
      </c>
      <c r="AB813" s="96">
        <f t="shared" si="452"/>
        <v>3.36126763870906E-5</v>
      </c>
      <c r="AC813" s="96">
        <f t="shared" si="453"/>
        <v>3.8040602520473742E-5</v>
      </c>
      <c r="AD813" s="97">
        <f t="shared" si="454"/>
        <v>8.8000000000000005E-3</v>
      </c>
      <c r="AE813" s="97">
        <f t="shared" si="455"/>
        <v>8.8000000000000005E-3</v>
      </c>
      <c r="AF813" s="97">
        <f t="shared" si="456"/>
        <v>8.8000000000000005E-3</v>
      </c>
      <c r="AG813" s="97">
        <f t="shared" si="457"/>
        <v>8.8000000000000005E-3</v>
      </c>
      <c r="AH813" s="97">
        <f t="shared" si="458"/>
        <v>8.8000000000000005E-3</v>
      </c>
      <c r="AI813" s="98">
        <f t="shared" si="469"/>
        <v>8.8000000000000005E-3</v>
      </c>
      <c r="AJ813" s="99">
        <f t="shared" si="470"/>
        <v>8.8000000000000023E-3</v>
      </c>
      <c r="AK813" s="98">
        <f t="shared" si="471"/>
        <v>0.03</v>
      </c>
      <c r="AL813" s="122">
        <f t="shared" si="474"/>
        <v>200</v>
      </c>
      <c r="AM813" s="100">
        <f t="shared" si="459"/>
        <v>1.2445079348883238E-2</v>
      </c>
      <c r="AN813" s="98">
        <f t="shared" si="472"/>
        <v>0.03</v>
      </c>
      <c r="AO813" s="101">
        <f t="shared" si="473"/>
        <v>50400</v>
      </c>
    </row>
    <row r="814" spans="1:41" ht="16.5">
      <c r="A814" s="112">
        <v>42331</v>
      </c>
      <c r="B814" s="73">
        <v>8485</v>
      </c>
      <c r="C814" s="73">
        <v>8465</v>
      </c>
      <c r="D814" s="80">
        <f t="shared" si="460"/>
        <v>20</v>
      </c>
      <c r="E814" s="17">
        <f t="shared" si="443"/>
        <v>3.0000000000000001E-3</v>
      </c>
      <c r="F814" s="16">
        <f t="shared" si="461"/>
        <v>8.6E-3</v>
      </c>
      <c r="G814" s="16">
        <f t="shared" si="462"/>
        <v>8.6E-3</v>
      </c>
      <c r="H814" s="16">
        <f t="shared" si="463"/>
        <v>8.6E-3</v>
      </c>
      <c r="I814" s="16">
        <f t="shared" si="464"/>
        <v>8.6E-3</v>
      </c>
      <c r="J814" s="16">
        <f t="shared" si="465"/>
        <v>8.6E-3</v>
      </c>
      <c r="K814" s="16">
        <f t="shared" si="475"/>
        <v>8.6E-3</v>
      </c>
      <c r="L814" s="16">
        <f t="shared" si="466"/>
        <v>0.03</v>
      </c>
      <c r="M814" s="72"/>
      <c r="N814" s="72"/>
      <c r="O814" s="32">
        <f t="shared" si="476"/>
        <v>0</v>
      </c>
      <c r="P814" s="17" t="e">
        <f t="shared" si="477"/>
        <v>#DIV/0!</v>
      </c>
      <c r="Q814" s="38">
        <f t="shared" si="478"/>
        <v>0</v>
      </c>
      <c r="R814" s="17" t="e">
        <f t="shared" si="467"/>
        <v>#DIV/0!</v>
      </c>
      <c r="S814" s="97">
        <f t="shared" si="468"/>
        <v>3.0000000000000001E-3</v>
      </c>
      <c r="T814" s="96">
        <f t="shared" si="444"/>
        <v>8.6471940972716859E-3</v>
      </c>
      <c r="U814" s="96">
        <f t="shared" si="445"/>
        <v>8.6471940972716859E-3</v>
      </c>
      <c r="V814" s="96">
        <f t="shared" si="446"/>
        <v>8.6471940972716859E-3</v>
      </c>
      <c r="W814" s="96">
        <f t="shared" si="447"/>
        <v>8.6471940972716859E-3</v>
      </c>
      <c r="X814" s="96">
        <f t="shared" si="448"/>
        <v>8.6471940972716859E-3</v>
      </c>
      <c r="Y814" s="96">
        <f t="shared" si="449"/>
        <v>4.0115383812254207E-5</v>
      </c>
      <c r="Z814" s="96">
        <f t="shared" si="450"/>
        <v>4.0115383812254207E-5</v>
      </c>
      <c r="AA814" s="96">
        <f t="shared" si="451"/>
        <v>4.0115383812254207E-5</v>
      </c>
      <c r="AB814" s="96">
        <f t="shared" si="452"/>
        <v>3.5445953136507813E-5</v>
      </c>
      <c r="AC814" s="96">
        <f t="shared" si="453"/>
        <v>4.0115383812254207E-5</v>
      </c>
      <c r="AD814" s="97">
        <f t="shared" si="454"/>
        <v>8.6E-3</v>
      </c>
      <c r="AE814" s="97">
        <f t="shared" si="455"/>
        <v>8.6E-3</v>
      </c>
      <c r="AF814" s="97">
        <f t="shared" si="456"/>
        <v>8.6E-3</v>
      </c>
      <c r="AG814" s="97">
        <f t="shared" si="457"/>
        <v>8.6E-3</v>
      </c>
      <c r="AH814" s="97">
        <f t="shared" si="458"/>
        <v>8.6E-3</v>
      </c>
      <c r="AI814" s="98">
        <f t="shared" si="469"/>
        <v>8.6E-3</v>
      </c>
      <c r="AJ814" s="99">
        <f t="shared" si="470"/>
        <v>8.6E-3</v>
      </c>
      <c r="AK814" s="98">
        <f t="shared" si="471"/>
        <v>0.03</v>
      </c>
      <c r="AL814" s="122">
        <f t="shared" si="474"/>
        <v>200</v>
      </c>
      <c r="AM814" s="100">
        <f t="shared" si="459"/>
        <v>1.2162236636408618E-2</v>
      </c>
      <c r="AN814" s="98">
        <f t="shared" si="472"/>
        <v>0.03</v>
      </c>
      <c r="AO814" s="101">
        <f t="shared" si="473"/>
        <v>50910</v>
      </c>
    </row>
    <row r="815" spans="1:41" ht="16.5">
      <c r="A815" s="112">
        <v>42328</v>
      </c>
      <c r="B815" s="73">
        <v>8465</v>
      </c>
      <c r="C815" s="73">
        <v>8477</v>
      </c>
      <c r="D815" s="80">
        <f t="shared" si="460"/>
        <v>-12</v>
      </c>
      <c r="E815" s="17">
        <f t="shared" si="443"/>
        <v>2E-3</v>
      </c>
      <c r="F815" s="16">
        <f t="shared" si="461"/>
        <v>8.9999999999999993E-3</v>
      </c>
      <c r="G815" s="16">
        <f t="shared" si="462"/>
        <v>8.9999999999999993E-3</v>
      </c>
      <c r="H815" s="16">
        <f t="shared" si="463"/>
        <v>8.9999999999999993E-3</v>
      </c>
      <c r="I815" s="16">
        <f t="shared" si="464"/>
        <v>8.9999999999999993E-3</v>
      </c>
      <c r="J815" s="16">
        <f t="shared" si="465"/>
        <v>8.9999999999999993E-3</v>
      </c>
      <c r="K815" s="16">
        <f t="shared" si="475"/>
        <v>8.9999999999999993E-3</v>
      </c>
      <c r="L815" s="16">
        <f t="shared" si="466"/>
        <v>0.03</v>
      </c>
      <c r="M815" s="72"/>
      <c r="N815" s="72"/>
      <c r="O815" s="32">
        <f t="shared" si="476"/>
        <v>0</v>
      </c>
      <c r="P815" s="17" t="e">
        <f t="shared" si="477"/>
        <v>#DIV/0!</v>
      </c>
      <c r="Q815" s="38">
        <f t="shared" si="478"/>
        <v>0</v>
      </c>
      <c r="R815" s="17" t="e">
        <f t="shared" si="467"/>
        <v>#DIV/0!</v>
      </c>
      <c r="S815" s="97">
        <f t="shared" si="468"/>
        <v>2E-3</v>
      </c>
      <c r="T815" s="96">
        <f t="shared" si="444"/>
        <v>9.0076532949698793E-3</v>
      </c>
      <c r="U815" s="96">
        <f t="shared" si="445"/>
        <v>9.0076532949698793E-3</v>
      </c>
      <c r="V815" s="96">
        <f t="shared" si="446"/>
        <v>9.0076532949698793E-3</v>
      </c>
      <c r="W815" s="96">
        <f t="shared" si="447"/>
        <v>9.0076532949698793E-3</v>
      </c>
      <c r="X815" s="96">
        <f t="shared" si="448"/>
        <v>9.0076532949698793E-3</v>
      </c>
      <c r="Y815" s="96">
        <f t="shared" si="449"/>
        <v>4.037220204840474E-5</v>
      </c>
      <c r="Z815" s="96">
        <f t="shared" si="450"/>
        <v>4.037220204840474E-5</v>
      </c>
      <c r="AA815" s="96">
        <f t="shared" si="451"/>
        <v>4.037220204840474E-5</v>
      </c>
      <c r="AB815" s="96">
        <f t="shared" si="452"/>
        <v>3.5672877729970432E-5</v>
      </c>
      <c r="AC815" s="96">
        <f t="shared" si="453"/>
        <v>4.037220204840474E-5</v>
      </c>
      <c r="AD815" s="97">
        <f t="shared" si="454"/>
        <v>8.9999999999999993E-3</v>
      </c>
      <c r="AE815" s="97">
        <f t="shared" si="455"/>
        <v>8.9999999999999993E-3</v>
      </c>
      <c r="AF815" s="97">
        <f t="shared" si="456"/>
        <v>8.9999999999999993E-3</v>
      </c>
      <c r="AG815" s="97">
        <f t="shared" si="457"/>
        <v>8.9999999999999993E-3</v>
      </c>
      <c r="AH815" s="97">
        <f t="shared" si="458"/>
        <v>8.9999999999999993E-3</v>
      </c>
      <c r="AI815" s="98">
        <f t="shared" si="469"/>
        <v>8.9999999999999993E-3</v>
      </c>
      <c r="AJ815" s="99">
        <f t="shared" si="470"/>
        <v>8.9999999999999993E-3</v>
      </c>
      <c r="AK815" s="98">
        <f t="shared" si="471"/>
        <v>0.03</v>
      </c>
      <c r="AL815" s="122">
        <f t="shared" si="474"/>
        <v>200</v>
      </c>
      <c r="AM815" s="100">
        <f t="shared" si="459"/>
        <v>1.2727922061357855E-2</v>
      </c>
      <c r="AN815" s="98">
        <f t="shared" si="472"/>
        <v>0.03</v>
      </c>
      <c r="AO815" s="101">
        <f t="shared" si="473"/>
        <v>50790</v>
      </c>
    </row>
    <row r="816" spans="1:41" ht="16.5">
      <c r="A816" s="112">
        <v>42327</v>
      </c>
      <c r="B816" s="73">
        <v>8477</v>
      </c>
      <c r="C816" s="73">
        <v>8340</v>
      </c>
      <c r="D816" s="80">
        <f t="shared" si="460"/>
        <v>137</v>
      </c>
      <c r="E816" s="17">
        <f t="shared" si="443"/>
        <v>1.7000000000000001E-2</v>
      </c>
      <c r="F816" s="16">
        <f t="shared" si="461"/>
        <v>9.4999999999999998E-3</v>
      </c>
      <c r="G816" s="16">
        <f t="shared" si="462"/>
        <v>9.4999999999999998E-3</v>
      </c>
      <c r="H816" s="16">
        <f t="shared" si="463"/>
        <v>9.4999999999999998E-3</v>
      </c>
      <c r="I816" s="16">
        <f t="shared" si="464"/>
        <v>9.4999999999999998E-3</v>
      </c>
      <c r="J816" s="16">
        <f t="shared" si="465"/>
        <v>9.4999999999999998E-3</v>
      </c>
      <c r="K816" s="16">
        <f t="shared" si="475"/>
        <v>9.4999999999999998E-3</v>
      </c>
      <c r="L816" s="16">
        <f t="shared" si="466"/>
        <v>0.03</v>
      </c>
      <c r="M816" s="72"/>
      <c r="N816" s="72"/>
      <c r="O816" s="32">
        <f t="shared" si="476"/>
        <v>0</v>
      </c>
      <c r="P816" s="17" t="e">
        <f t="shared" si="477"/>
        <v>#DIV/0!</v>
      </c>
      <c r="Q816" s="38">
        <f t="shared" si="478"/>
        <v>0</v>
      </c>
      <c r="R816" s="17" t="e">
        <f t="shared" si="467"/>
        <v>#DIV/0!</v>
      </c>
      <c r="S816" s="97">
        <f t="shared" si="468"/>
        <v>1.7000000000000001E-2</v>
      </c>
      <c r="T816" s="96">
        <f t="shared" si="444"/>
        <v>9.4549503137977449E-3</v>
      </c>
      <c r="U816" s="96">
        <f t="shared" si="445"/>
        <v>9.4549503137977449E-3</v>
      </c>
      <c r="V816" s="96">
        <f t="shared" si="446"/>
        <v>9.4549503137977449E-3</v>
      </c>
      <c r="W816" s="96">
        <f t="shared" si="447"/>
        <v>9.4549503137977449E-3</v>
      </c>
      <c r="X816" s="96">
        <f t="shared" si="448"/>
        <v>9.4549503137977449E-3</v>
      </c>
      <c r="Y816" s="96">
        <f t="shared" si="449"/>
        <v>3.9401728720779951E-5</v>
      </c>
      <c r="Z816" s="96">
        <f t="shared" si="450"/>
        <v>3.9401728720779951E-5</v>
      </c>
      <c r="AA816" s="96">
        <f t="shared" si="451"/>
        <v>3.9401728720779951E-5</v>
      </c>
      <c r="AB816" s="96">
        <f t="shared" si="452"/>
        <v>3.4815367497681169E-5</v>
      </c>
      <c r="AC816" s="96">
        <f t="shared" si="453"/>
        <v>3.9401728720779951E-5</v>
      </c>
      <c r="AD816" s="97">
        <f t="shared" si="454"/>
        <v>9.4999999999999998E-3</v>
      </c>
      <c r="AE816" s="97">
        <f t="shared" si="455"/>
        <v>9.4999999999999998E-3</v>
      </c>
      <c r="AF816" s="97">
        <f t="shared" si="456"/>
        <v>9.4999999999999998E-3</v>
      </c>
      <c r="AG816" s="97">
        <f t="shared" si="457"/>
        <v>9.4999999999999998E-3</v>
      </c>
      <c r="AH816" s="97">
        <f t="shared" si="458"/>
        <v>9.4999999999999998E-3</v>
      </c>
      <c r="AI816" s="98">
        <f t="shared" si="469"/>
        <v>9.4999999999999998E-3</v>
      </c>
      <c r="AJ816" s="99">
        <f t="shared" si="470"/>
        <v>9.4999999999999998E-3</v>
      </c>
      <c r="AK816" s="98">
        <f t="shared" si="471"/>
        <v>0.03</v>
      </c>
      <c r="AL816" s="122">
        <f t="shared" si="474"/>
        <v>200</v>
      </c>
      <c r="AM816" s="100">
        <f t="shared" si="459"/>
        <v>1.3435028842544404E-2</v>
      </c>
      <c r="AN816" s="98">
        <f t="shared" si="472"/>
        <v>0.03</v>
      </c>
      <c r="AO816" s="101">
        <f t="shared" si="473"/>
        <v>50862</v>
      </c>
    </row>
    <row r="817" spans="1:41" ht="16.5">
      <c r="A817" s="112">
        <v>42326</v>
      </c>
      <c r="B817" s="73">
        <v>8340</v>
      </c>
      <c r="C817" s="73">
        <v>8419</v>
      </c>
      <c r="D817" s="80">
        <f t="shared" si="460"/>
        <v>-79</v>
      </c>
      <c r="E817" s="17">
        <f t="shared" si="443"/>
        <v>9.9999999999999985E-3</v>
      </c>
      <c r="F817" s="16">
        <f t="shared" si="461"/>
        <v>8.9999999999999993E-3</v>
      </c>
      <c r="G817" s="16">
        <f t="shared" si="462"/>
        <v>8.9999999999999993E-3</v>
      </c>
      <c r="H817" s="16">
        <f t="shared" si="463"/>
        <v>8.9999999999999993E-3</v>
      </c>
      <c r="I817" s="16">
        <f t="shared" si="464"/>
        <v>8.9999999999999993E-3</v>
      </c>
      <c r="J817" s="16">
        <f t="shared" si="465"/>
        <v>8.9999999999999993E-3</v>
      </c>
      <c r="K817" s="16">
        <f t="shared" si="475"/>
        <v>8.9999999999999993E-3</v>
      </c>
      <c r="L817" s="16">
        <f t="shared" si="466"/>
        <v>0.03</v>
      </c>
      <c r="M817" s="72"/>
      <c r="N817" s="72"/>
      <c r="O817" s="32">
        <f t="shared" si="476"/>
        <v>0</v>
      </c>
      <c r="P817" s="17" t="e">
        <f t="shared" si="477"/>
        <v>#DIV/0!</v>
      </c>
      <c r="Q817" s="38">
        <f t="shared" si="478"/>
        <v>0</v>
      </c>
      <c r="R817" s="17" t="e">
        <f t="shared" si="467"/>
        <v>#DIV/0!</v>
      </c>
      <c r="S817" s="97">
        <f t="shared" si="468"/>
        <v>9.9999999999999985E-3</v>
      </c>
      <c r="T817" s="96">
        <f t="shared" si="444"/>
        <v>8.9733513976571755E-3</v>
      </c>
      <c r="U817" s="96">
        <f t="shared" si="445"/>
        <v>8.9733513976571755E-3</v>
      </c>
      <c r="V817" s="96">
        <f t="shared" si="446"/>
        <v>8.9733513976571755E-3</v>
      </c>
      <c r="W817" s="96">
        <f t="shared" si="447"/>
        <v>8.9733513976571755E-3</v>
      </c>
      <c r="X817" s="96">
        <f t="shared" si="448"/>
        <v>8.9733513976571755E-3</v>
      </c>
      <c r="Y817" s="96">
        <f t="shared" si="449"/>
        <v>3.7804365376223857E-5</v>
      </c>
      <c r="Z817" s="96">
        <f t="shared" si="450"/>
        <v>3.7804365376223857E-5</v>
      </c>
      <c r="AA817" s="96">
        <f t="shared" si="451"/>
        <v>3.7804365376223857E-5</v>
      </c>
      <c r="AB817" s="96">
        <f t="shared" si="452"/>
        <v>3.3403937246431403E-5</v>
      </c>
      <c r="AC817" s="96">
        <f t="shared" si="453"/>
        <v>3.7804365376223857E-5</v>
      </c>
      <c r="AD817" s="97">
        <f t="shared" si="454"/>
        <v>8.9999999999999993E-3</v>
      </c>
      <c r="AE817" s="97">
        <f t="shared" si="455"/>
        <v>8.9999999999999993E-3</v>
      </c>
      <c r="AF817" s="97">
        <f t="shared" si="456"/>
        <v>8.9999999999999993E-3</v>
      </c>
      <c r="AG817" s="97">
        <f t="shared" si="457"/>
        <v>8.9999999999999993E-3</v>
      </c>
      <c r="AH817" s="97">
        <f t="shared" si="458"/>
        <v>8.9999999999999993E-3</v>
      </c>
      <c r="AI817" s="98">
        <f t="shared" si="469"/>
        <v>8.9999999999999993E-3</v>
      </c>
      <c r="AJ817" s="99">
        <f t="shared" si="470"/>
        <v>8.9999999999999993E-3</v>
      </c>
      <c r="AK817" s="98">
        <f t="shared" si="471"/>
        <v>0.03</v>
      </c>
      <c r="AL817" s="122">
        <f t="shared" si="474"/>
        <v>200</v>
      </c>
      <c r="AM817" s="100">
        <f t="shared" si="459"/>
        <v>1.2727922061357855E-2</v>
      </c>
      <c r="AN817" s="98">
        <f t="shared" si="472"/>
        <v>0.03</v>
      </c>
      <c r="AO817" s="101">
        <f t="shared" si="473"/>
        <v>50040</v>
      </c>
    </row>
    <row r="818" spans="1:41" ht="16.5">
      <c r="A818" s="112">
        <v>42325</v>
      </c>
      <c r="B818" s="73">
        <v>8419</v>
      </c>
      <c r="C818" s="73">
        <v>8295</v>
      </c>
      <c r="D818" s="80">
        <f t="shared" si="460"/>
        <v>124</v>
      </c>
      <c r="E818" s="17">
        <f t="shared" si="443"/>
        <v>1.4999999999999999E-2</v>
      </c>
      <c r="F818" s="16">
        <f t="shared" si="461"/>
        <v>8.8999999999999999E-3</v>
      </c>
      <c r="G818" s="16">
        <f t="shared" si="462"/>
        <v>8.8999999999999999E-3</v>
      </c>
      <c r="H818" s="16">
        <f t="shared" si="463"/>
        <v>8.8999999999999999E-3</v>
      </c>
      <c r="I818" s="16">
        <f t="shared" si="464"/>
        <v>8.8999999999999999E-3</v>
      </c>
      <c r="J818" s="16">
        <f t="shared" si="465"/>
        <v>8.8999999999999999E-3</v>
      </c>
      <c r="K818" s="16">
        <f t="shared" si="475"/>
        <v>8.8999999999999999E-3</v>
      </c>
      <c r="L818" s="16">
        <f t="shared" si="466"/>
        <v>0.03</v>
      </c>
      <c r="M818" s="72"/>
      <c r="N818" s="72"/>
      <c r="O818" s="32">
        <f t="shared" si="476"/>
        <v>0</v>
      </c>
      <c r="P818" s="17" t="e">
        <f t="shared" si="477"/>
        <v>#DIV/0!</v>
      </c>
      <c r="Q818" s="38">
        <f t="shared" si="478"/>
        <v>0</v>
      </c>
      <c r="R818" s="17" t="e">
        <f t="shared" si="467"/>
        <v>#DIV/0!</v>
      </c>
      <c r="S818" s="97">
        <f t="shared" si="468"/>
        <v>1.4999999999999999E-2</v>
      </c>
      <c r="T818" s="96">
        <f t="shared" si="444"/>
        <v>8.9078206358055058E-3</v>
      </c>
      <c r="U818" s="96">
        <f t="shared" si="445"/>
        <v>8.9078206358055058E-3</v>
      </c>
      <c r="V818" s="96">
        <f t="shared" si="446"/>
        <v>8.9078206358055058E-3</v>
      </c>
      <c r="W818" s="96">
        <f t="shared" si="447"/>
        <v>8.9078206358055058E-3</v>
      </c>
      <c r="X818" s="96">
        <f t="shared" si="448"/>
        <v>8.9078206358055058E-3</v>
      </c>
      <c r="Y818" s="96">
        <f t="shared" si="449"/>
        <v>4.0141270245116515E-5</v>
      </c>
      <c r="Z818" s="96">
        <f t="shared" si="450"/>
        <v>4.0141270245116515E-5</v>
      </c>
      <c r="AA818" s="96">
        <f t="shared" si="451"/>
        <v>4.0141270245116515E-5</v>
      </c>
      <c r="AB818" s="96">
        <f t="shared" si="452"/>
        <v>3.5468826388584949E-5</v>
      </c>
      <c r="AC818" s="96">
        <f t="shared" si="453"/>
        <v>4.0141270245116515E-5</v>
      </c>
      <c r="AD818" s="97">
        <f t="shared" si="454"/>
        <v>8.8999999999999999E-3</v>
      </c>
      <c r="AE818" s="97">
        <f t="shared" si="455"/>
        <v>8.8999999999999999E-3</v>
      </c>
      <c r="AF818" s="97">
        <f t="shared" si="456"/>
        <v>8.8999999999999999E-3</v>
      </c>
      <c r="AG818" s="97">
        <f t="shared" si="457"/>
        <v>8.8999999999999999E-3</v>
      </c>
      <c r="AH818" s="97">
        <f t="shared" si="458"/>
        <v>8.8999999999999999E-3</v>
      </c>
      <c r="AI818" s="98">
        <f t="shared" si="469"/>
        <v>8.8999999999999999E-3</v>
      </c>
      <c r="AJ818" s="99">
        <f t="shared" si="470"/>
        <v>8.8999999999999999E-3</v>
      </c>
      <c r="AK818" s="98">
        <f t="shared" si="471"/>
        <v>0.03</v>
      </c>
      <c r="AL818" s="122">
        <f t="shared" si="474"/>
        <v>200</v>
      </c>
      <c r="AM818" s="100">
        <f t="shared" si="459"/>
        <v>1.2586500705120547E-2</v>
      </c>
      <c r="AN818" s="98">
        <f t="shared" si="472"/>
        <v>0.03</v>
      </c>
      <c r="AO818" s="101">
        <f t="shared" si="473"/>
        <v>50514</v>
      </c>
    </row>
    <row r="819" spans="1:41" ht="16.5">
      <c r="A819" s="112">
        <v>42324</v>
      </c>
      <c r="B819" s="73">
        <v>8295</v>
      </c>
      <c r="C819" s="73">
        <v>8329</v>
      </c>
      <c r="D819" s="80">
        <f t="shared" si="460"/>
        <v>-34</v>
      </c>
      <c r="E819" s="17">
        <f t="shared" si="443"/>
        <v>5.0000000000000001E-3</v>
      </c>
      <c r="F819" s="16">
        <f t="shared" si="461"/>
        <v>8.5000000000000006E-3</v>
      </c>
      <c r="G819" s="16">
        <f t="shared" si="462"/>
        <v>8.5000000000000006E-3</v>
      </c>
      <c r="H819" s="16">
        <f t="shared" si="463"/>
        <v>8.5000000000000006E-3</v>
      </c>
      <c r="I819" s="16">
        <f t="shared" si="464"/>
        <v>8.5000000000000006E-3</v>
      </c>
      <c r="J819" s="16">
        <f t="shared" si="465"/>
        <v>8.5000000000000006E-3</v>
      </c>
      <c r="K819" s="16">
        <f t="shared" si="475"/>
        <v>8.5000000000000006E-3</v>
      </c>
      <c r="L819" s="16">
        <f t="shared" si="466"/>
        <v>0.03</v>
      </c>
      <c r="M819" s="72"/>
      <c r="N819" s="72"/>
      <c r="O819" s="32">
        <f t="shared" si="476"/>
        <v>0</v>
      </c>
      <c r="P819" s="17" t="e">
        <f t="shared" si="477"/>
        <v>#DIV/0!</v>
      </c>
      <c r="Q819" s="38">
        <f t="shared" si="478"/>
        <v>0</v>
      </c>
      <c r="R819" s="17" t="e">
        <f t="shared" si="467"/>
        <v>#DIV/0!</v>
      </c>
      <c r="S819" s="97">
        <f t="shared" si="468"/>
        <v>5.0000000000000001E-3</v>
      </c>
      <c r="T819" s="96">
        <f t="shared" si="444"/>
        <v>8.5189581231973448E-3</v>
      </c>
      <c r="U819" s="96">
        <f t="shared" si="445"/>
        <v>8.5189581231973448E-3</v>
      </c>
      <c r="V819" s="96">
        <f t="shared" si="446"/>
        <v>8.5189581231973448E-3</v>
      </c>
      <c r="W819" s="96">
        <f t="shared" si="447"/>
        <v>8.5189581231973448E-3</v>
      </c>
      <c r="X819" s="96">
        <f t="shared" si="448"/>
        <v>8.5189581231973448E-3</v>
      </c>
      <c r="Y819" s="96">
        <f t="shared" si="449"/>
        <v>4.0022378741047162E-5</v>
      </c>
      <c r="Z819" s="96">
        <f t="shared" si="450"/>
        <v>4.0022378741047162E-5</v>
      </c>
      <c r="AA819" s="96">
        <f t="shared" si="451"/>
        <v>4.0022378741047162E-5</v>
      </c>
      <c r="AB819" s="96">
        <f t="shared" si="452"/>
        <v>3.5363773855589269E-5</v>
      </c>
      <c r="AC819" s="96">
        <f t="shared" si="453"/>
        <v>4.0022378741047162E-5</v>
      </c>
      <c r="AD819" s="97">
        <f t="shared" si="454"/>
        <v>8.5000000000000006E-3</v>
      </c>
      <c r="AE819" s="97">
        <f t="shared" si="455"/>
        <v>8.5000000000000006E-3</v>
      </c>
      <c r="AF819" s="97">
        <f t="shared" si="456"/>
        <v>8.5000000000000006E-3</v>
      </c>
      <c r="AG819" s="97">
        <f t="shared" si="457"/>
        <v>8.5000000000000006E-3</v>
      </c>
      <c r="AH819" s="97">
        <f t="shared" si="458"/>
        <v>8.5000000000000006E-3</v>
      </c>
      <c r="AI819" s="98">
        <f t="shared" si="469"/>
        <v>8.5000000000000006E-3</v>
      </c>
      <c r="AJ819" s="99">
        <f t="shared" si="470"/>
        <v>8.5000000000000006E-3</v>
      </c>
      <c r="AK819" s="98">
        <f t="shared" si="471"/>
        <v>0.03</v>
      </c>
      <c r="AL819" s="122">
        <f t="shared" si="474"/>
        <v>200</v>
      </c>
      <c r="AM819" s="100">
        <f t="shared" si="459"/>
        <v>1.202081528017131E-2</v>
      </c>
      <c r="AN819" s="98">
        <f t="shared" si="472"/>
        <v>0.03</v>
      </c>
      <c r="AO819" s="101">
        <f t="shared" si="473"/>
        <v>49770</v>
      </c>
    </row>
    <row r="820" spans="1:41" ht="16.5">
      <c r="A820" s="112">
        <v>42321</v>
      </c>
      <c r="B820" s="73">
        <v>8329</v>
      </c>
      <c r="C820" s="73">
        <v>8428</v>
      </c>
      <c r="D820" s="80">
        <f t="shared" si="460"/>
        <v>-99</v>
      </c>
      <c r="E820" s="17">
        <f t="shared" si="443"/>
        <v>1.2E-2</v>
      </c>
      <c r="F820" s="16">
        <f t="shared" si="461"/>
        <v>8.6999999999999994E-3</v>
      </c>
      <c r="G820" s="16">
        <f t="shared" si="462"/>
        <v>8.6999999999999994E-3</v>
      </c>
      <c r="H820" s="16">
        <f t="shared" si="463"/>
        <v>8.6999999999999994E-3</v>
      </c>
      <c r="I820" s="16">
        <f t="shared" si="464"/>
        <v>8.6999999999999994E-3</v>
      </c>
      <c r="J820" s="16">
        <f t="shared" si="465"/>
        <v>8.6999999999999994E-3</v>
      </c>
      <c r="K820" s="16">
        <f t="shared" si="475"/>
        <v>8.6999999999999994E-3</v>
      </c>
      <c r="L820" s="16">
        <f t="shared" si="466"/>
        <v>0.03</v>
      </c>
      <c r="M820" s="72"/>
      <c r="N820" s="72"/>
      <c r="O820" s="32">
        <f t="shared" si="476"/>
        <v>0</v>
      </c>
      <c r="P820" s="17" t="e">
        <f t="shared" si="477"/>
        <v>#DIV/0!</v>
      </c>
      <c r="Q820" s="38">
        <f t="shared" si="478"/>
        <v>0</v>
      </c>
      <c r="R820" s="17" t="e">
        <f t="shared" si="467"/>
        <v>#DIV/0!</v>
      </c>
      <c r="S820" s="97">
        <f t="shared" si="468"/>
        <v>1.2E-2</v>
      </c>
      <c r="T820" s="96">
        <f t="shared" si="444"/>
        <v>8.7435724714865371E-3</v>
      </c>
      <c r="U820" s="96">
        <f t="shared" si="445"/>
        <v>8.7435724714865371E-3</v>
      </c>
      <c r="V820" s="96">
        <f t="shared" si="446"/>
        <v>8.7435724714865371E-3</v>
      </c>
      <c r="W820" s="96">
        <f t="shared" si="447"/>
        <v>8.7435724714865371E-3</v>
      </c>
      <c r="X820" s="96">
        <f t="shared" si="448"/>
        <v>8.7435724714865371E-3</v>
      </c>
      <c r="Y820" s="96">
        <f t="shared" si="449"/>
        <v>4.1682466649032829E-5</v>
      </c>
      <c r="Z820" s="96">
        <f t="shared" si="450"/>
        <v>4.1682466649032829E-5</v>
      </c>
      <c r="AA820" s="96">
        <f t="shared" si="451"/>
        <v>4.1682466649032829E-5</v>
      </c>
      <c r="AB820" s="96">
        <f t="shared" si="452"/>
        <v>3.6830627531085402E-5</v>
      </c>
      <c r="AC820" s="96">
        <f t="shared" si="453"/>
        <v>4.1682466649032829E-5</v>
      </c>
      <c r="AD820" s="97">
        <f t="shared" si="454"/>
        <v>8.6999999999999994E-3</v>
      </c>
      <c r="AE820" s="97">
        <f t="shared" si="455"/>
        <v>8.6999999999999994E-3</v>
      </c>
      <c r="AF820" s="97">
        <f t="shared" si="456"/>
        <v>8.6999999999999994E-3</v>
      </c>
      <c r="AG820" s="97">
        <f t="shared" si="457"/>
        <v>8.6999999999999994E-3</v>
      </c>
      <c r="AH820" s="97">
        <f t="shared" si="458"/>
        <v>8.6999999999999994E-3</v>
      </c>
      <c r="AI820" s="98">
        <f t="shared" si="469"/>
        <v>8.6999999999999994E-3</v>
      </c>
      <c r="AJ820" s="99">
        <f t="shared" si="470"/>
        <v>8.6999999999999994E-3</v>
      </c>
      <c r="AK820" s="98">
        <f t="shared" si="471"/>
        <v>0.03</v>
      </c>
      <c r="AL820" s="122">
        <f t="shared" si="474"/>
        <v>200</v>
      </c>
      <c r="AM820" s="100">
        <f t="shared" si="459"/>
        <v>1.2303657992645926E-2</v>
      </c>
      <c r="AN820" s="98">
        <f t="shared" si="472"/>
        <v>0.03</v>
      </c>
      <c r="AO820" s="101">
        <f t="shared" si="473"/>
        <v>49974</v>
      </c>
    </row>
    <row r="821" spans="1:41" ht="16.5">
      <c r="A821" s="112">
        <v>42320</v>
      </c>
      <c r="B821" s="73">
        <v>8428</v>
      </c>
      <c r="C821" s="73">
        <v>8415</v>
      </c>
      <c r="D821" s="80">
        <f t="shared" si="460"/>
        <v>13</v>
      </c>
      <c r="E821" s="17">
        <f t="shared" si="443"/>
        <v>2E-3</v>
      </c>
      <c r="F821" s="16">
        <f t="shared" si="461"/>
        <v>8.5000000000000006E-3</v>
      </c>
      <c r="G821" s="16">
        <f t="shared" si="462"/>
        <v>8.5000000000000006E-3</v>
      </c>
      <c r="H821" s="16">
        <f t="shared" si="463"/>
        <v>8.5000000000000006E-3</v>
      </c>
      <c r="I821" s="16">
        <f t="shared" si="464"/>
        <v>8.5000000000000006E-3</v>
      </c>
      <c r="J821" s="16">
        <f t="shared" si="465"/>
        <v>8.5000000000000006E-3</v>
      </c>
      <c r="K821" s="16">
        <f t="shared" si="475"/>
        <v>8.5000000000000006E-3</v>
      </c>
      <c r="L821" s="16">
        <f t="shared" si="466"/>
        <v>0.03</v>
      </c>
      <c r="M821" s="72"/>
      <c r="N821" s="72"/>
      <c r="O821" s="32">
        <f t="shared" si="476"/>
        <v>0</v>
      </c>
      <c r="P821" s="17" t="e">
        <f t="shared" si="477"/>
        <v>#DIV/0!</v>
      </c>
      <c r="Q821" s="38">
        <f t="shared" si="478"/>
        <v>0</v>
      </c>
      <c r="R821" s="17" t="e">
        <f t="shared" si="467"/>
        <v>#DIV/0!</v>
      </c>
      <c r="S821" s="97">
        <f t="shared" si="468"/>
        <v>2E-3</v>
      </c>
      <c r="T821" s="96">
        <f t="shared" si="444"/>
        <v>8.5357153951984444E-3</v>
      </c>
      <c r="U821" s="96">
        <f t="shared" si="445"/>
        <v>8.5357153951984444E-3</v>
      </c>
      <c r="V821" s="96">
        <f t="shared" si="446"/>
        <v>8.5357153951984444E-3</v>
      </c>
      <c r="W821" s="96">
        <f t="shared" si="447"/>
        <v>8.5357153951984444E-3</v>
      </c>
      <c r="X821" s="96">
        <f t="shared" si="448"/>
        <v>8.5357153951984444E-3</v>
      </c>
      <c r="Y821" s="96">
        <f t="shared" si="449"/>
        <v>4.3577011254945665E-5</v>
      </c>
      <c r="Z821" s="96">
        <f t="shared" si="450"/>
        <v>4.3577011254945665E-5</v>
      </c>
      <c r="AA821" s="96">
        <f t="shared" si="451"/>
        <v>4.3577011254945665E-5</v>
      </c>
      <c r="AB821" s="96">
        <f t="shared" si="452"/>
        <v>3.8504647144869982E-5</v>
      </c>
      <c r="AC821" s="96">
        <f t="shared" si="453"/>
        <v>4.3577011254945665E-5</v>
      </c>
      <c r="AD821" s="97">
        <f t="shared" si="454"/>
        <v>8.5000000000000006E-3</v>
      </c>
      <c r="AE821" s="97">
        <f t="shared" si="455"/>
        <v>8.5000000000000006E-3</v>
      </c>
      <c r="AF821" s="97">
        <f t="shared" si="456"/>
        <v>8.5000000000000006E-3</v>
      </c>
      <c r="AG821" s="97">
        <f t="shared" si="457"/>
        <v>8.5000000000000006E-3</v>
      </c>
      <c r="AH821" s="97">
        <f t="shared" si="458"/>
        <v>8.5000000000000006E-3</v>
      </c>
      <c r="AI821" s="98">
        <f t="shared" si="469"/>
        <v>8.5000000000000006E-3</v>
      </c>
      <c r="AJ821" s="99">
        <f t="shared" si="470"/>
        <v>8.5000000000000006E-3</v>
      </c>
      <c r="AK821" s="98">
        <f t="shared" si="471"/>
        <v>0.03</v>
      </c>
      <c r="AL821" s="122">
        <f t="shared" si="474"/>
        <v>200</v>
      </c>
      <c r="AM821" s="100">
        <f t="shared" si="459"/>
        <v>1.202081528017131E-2</v>
      </c>
      <c r="AN821" s="98">
        <f t="shared" si="472"/>
        <v>0.03</v>
      </c>
      <c r="AO821" s="101">
        <f t="shared" si="473"/>
        <v>50568</v>
      </c>
    </row>
    <row r="822" spans="1:41" ht="16.5">
      <c r="A822" s="112">
        <v>42319</v>
      </c>
      <c r="B822" s="73">
        <v>8415</v>
      </c>
      <c r="C822" s="73">
        <v>8536</v>
      </c>
      <c r="D822" s="80">
        <f t="shared" si="460"/>
        <v>-121</v>
      </c>
      <c r="E822" s="17">
        <f t="shared" si="443"/>
        <v>1.4999999999999999E-2</v>
      </c>
      <c r="F822" s="16">
        <f t="shared" si="461"/>
        <v>8.9999999999999993E-3</v>
      </c>
      <c r="G822" s="16">
        <f t="shared" si="462"/>
        <v>8.9999999999999993E-3</v>
      </c>
      <c r="H822" s="16">
        <f t="shared" si="463"/>
        <v>8.9999999999999993E-3</v>
      </c>
      <c r="I822" s="16">
        <f t="shared" si="464"/>
        <v>8.9999999999999993E-3</v>
      </c>
      <c r="J822" s="16">
        <f t="shared" si="465"/>
        <v>8.9999999999999993E-3</v>
      </c>
      <c r="K822" s="16">
        <f t="shared" si="475"/>
        <v>8.9999999999999993E-3</v>
      </c>
      <c r="L822" s="16">
        <f t="shared" si="466"/>
        <v>0.03</v>
      </c>
      <c r="M822" s="72"/>
      <c r="N822" s="72"/>
      <c r="O822" s="32">
        <f t="shared" si="476"/>
        <v>0</v>
      </c>
      <c r="P822" s="17" t="e">
        <f t="shared" si="477"/>
        <v>#DIV/0!</v>
      </c>
      <c r="Q822" s="38">
        <f t="shared" si="478"/>
        <v>0</v>
      </c>
      <c r="R822" s="17" t="e">
        <f t="shared" si="467"/>
        <v>#DIV/0!</v>
      </c>
      <c r="S822" s="97">
        <f t="shared" si="468"/>
        <v>1.4999999999999999E-2</v>
      </c>
      <c r="T822" s="96">
        <f t="shared" si="444"/>
        <v>8.9528887182962168E-3</v>
      </c>
      <c r="U822" s="96">
        <f t="shared" si="445"/>
        <v>8.9528887182962168E-3</v>
      </c>
      <c r="V822" s="96">
        <f t="shared" si="446"/>
        <v>8.9528887182962168E-3</v>
      </c>
      <c r="W822" s="96">
        <f t="shared" si="447"/>
        <v>8.9528887182962168E-3</v>
      </c>
      <c r="X822" s="96">
        <f t="shared" si="448"/>
        <v>8.9528887182962168E-3</v>
      </c>
      <c r="Y822" s="96">
        <f t="shared" si="449"/>
        <v>4.3272820811920231E-5</v>
      </c>
      <c r="Z822" s="96">
        <f t="shared" si="450"/>
        <v>4.3272820811920231E-5</v>
      </c>
      <c r="AA822" s="96">
        <f t="shared" si="451"/>
        <v>4.3272820811920231E-5</v>
      </c>
      <c r="AB822" s="96">
        <f t="shared" si="452"/>
        <v>3.8235864469412702E-5</v>
      </c>
      <c r="AC822" s="96">
        <f t="shared" si="453"/>
        <v>4.3272820811920231E-5</v>
      </c>
      <c r="AD822" s="97">
        <f t="shared" si="454"/>
        <v>8.9999999999999993E-3</v>
      </c>
      <c r="AE822" s="97">
        <f t="shared" si="455"/>
        <v>8.9999999999999993E-3</v>
      </c>
      <c r="AF822" s="97">
        <f t="shared" si="456"/>
        <v>8.9999999999999993E-3</v>
      </c>
      <c r="AG822" s="97">
        <f t="shared" si="457"/>
        <v>8.9999999999999993E-3</v>
      </c>
      <c r="AH822" s="97">
        <f t="shared" si="458"/>
        <v>8.9999999999999993E-3</v>
      </c>
      <c r="AI822" s="98">
        <f t="shared" si="469"/>
        <v>8.9999999999999993E-3</v>
      </c>
      <c r="AJ822" s="99">
        <f t="shared" si="470"/>
        <v>8.9999999999999993E-3</v>
      </c>
      <c r="AK822" s="98">
        <f t="shared" si="471"/>
        <v>0.03</v>
      </c>
      <c r="AL822" s="122">
        <f t="shared" si="474"/>
        <v>200</v>
      </c>
      <c r="AM822" s="100">
        <f t="shared" si="459"/>
        <v>1.2727922061357855E-2</v>
      </c>
      <c r="AN822" s="98">
        <f t="shared" si="472"/>
        <v>0.03</v>
      </c>
      <c r="AO822" s="101">
        <f t="shared" si="473"/>
        <v>50490</v>
      </c>
    </row>
    <row r="823" spans="1:41" ht="16.5">
      <c r="A823" s="112">
        <v>42318</v>
      </c>
      <c r="B823" s="73">
        <v>8536</v>
      </c>
      <c r="C823" s="73">
        <v>8642</v>
      </c>
      <c r="D823" s="80">
        <f t="shared" si="460"/>
        <v>-106</v>
      </c>
      <c r="E823" s="17">
        <f t="shared" si="443"/>
        <v>1.3000000000000001E-2</v>
      </c>
      <c r="F823" s="16">
        <f t="shared" si="461"/>
        <v>8.6E-3</v>
      </c>
      <c r="G823" s="16">
        <f t="shared" si="462"/>
        <v>8.6E-3</v>
      </c>
      <c r="H823" s="16">
        <f t="shared" si="463"/>
        <v>8.6E-3</v>
      </c>
      <c r="I823" s="16">
        <f t="shared" si="464"/>
        <v>8.6E-3</v>
      </c>
      <c r="J823" s="16">
        <f t="shared" si="465"/>
        <v>8.6E-3</v>
      </c>
      <c r="K823" s="16">
        <f t="shared" si="475"/>
        <v>8.6E-3</v>
      </c>
      <c r="L823" s="16">
        <f t="shared" si="466"/>
        <v>0.03</v>
      </c>
      <c r="M823" s="72"/>
      <c r="N823" s="72"/>
      <c r="O823" s="32">
        <f t="shared" si="476"/>
        <v>0</v>
      </c>
      <c r="P823" s="17" t="e">
        <f t="shared" si="477"/>
        <v>#DIV/0!</v>
      </c>
      <c r="Q823" s="38">
        <f t="shared" si="478"/>
        <v>0</v>
      </c>
      <c r="R823" s="17" t="e">
        <f t="shared" si="467"/>
        <v>#DIV/0!</v>
      </c>
      <c r="S823" s="97">
        <f t="shared" si="468"/>
        <v>1.3000000000000001E-2</v>
      </c>
      <c r="T823" s="96">
        <f t="shared" si="444"/>
        <v>8.5669028918044857E-3</v>
      </c>
      <c r="U823" s="96">
        <f t="shared" si="445"/>
        <v>8.5669028918044857E-3</v>
      </c>
      <c r="V823" s="96">
        <f t="shared" si="446"/>
        <v>8.5669028918044857E-3</v>
      </c>
      <c r="W823" s="96">
        <f t="shared" si="447"/>
        <v>8.5669028918044857E-3</v>
      </c>
      <c r="X823" s="96">
        <f t="shared" si="448"/>
        <v>8.5669028918044857E-3</v>
      </c>
      <c r="Y823" s="96">
        <f t="shared" si="449"/>
        <v>4.3393336710331725E-5</v>
      </c>
      <c r="Z823" s="96">
        <f t="shared" si="450"/>
        <v>4.3393336710331725E-5</v>
      </c>
      <c r="AA823" s="96">
        <f t="shared" si="451"/>
        <v>4.3393336710331725E-5</v>
      </c>
      <c r="AB823" s="96">
        <f t="shared" si="452"/>
        <v>3.8342352317249098E-5</v>
      </c>
      <c r="AC823" s="96">
        <f t="shared" si="453"/>
        <v>4.3393336710331725E-5</v>
      </c>
      <c r="AD823" s="97">
        <f t="shared" si="454"/>
        <v>8.6E-3</v>
      </c>
      <c r="AE823" s="97">
        <f t="shared" si="455"/>
        <v>8.6E-3</v>
      </c>
      <c r="AF823" s="97">
        <f t="shared" si="456"/>
        <v>8.6E-3</v>
      </c>
      <c r="AG823" s="97">
        <f t="shared" si="457"/>
        <v>8.6E-3</v>
      </c>
      <c r="AH823" s="97">
        <f t="shared" si="458"/>
        <v>8.6E-3</v>
      </c>
      <c r="AI823" s="98">
        <f t="shared" si="469"/>
        <v>8.6E-3</v>
      </c>
      <c r="AJ823" s="99">
        <f t="shared" si="470"/>
        <v>8.6E-3</v>
      </c>
      <c r="AK823" s="98">
        <f t="shared" si="471"/>
        <v>0.03</v>
      </c>
      <c r="AL823" s="122">
        <f t="shared" si="474"/>
        <v>200</v>
      </c>
      <c r="AM823" s="100">
        <f t="shared" si="459"/>
        <v>1.2162236636408618E-2</v>
      </c>
      <c r="AN823" s="98">
        <f t="shared" si="472"/>
        <v>0.03</v>
      </c>
      <c r="AO823" s="101">
        <f t="shared" si="473"/>
        <v>51216</v>
      </c>
    </row>
    <row r="824" spans="1:41" ht="16.5">
      <c r="A824" s="112">
        <v>42317</v>
      </c>
      <c r="B824" s="73">
        <v>8642</v>
      </c>
      <c r="C824" s="73">
        <v>8693</v>
      </c>
      <c r="D824" s="80">
        <f t="shared" si="460"/>
        <v>-51</v>
      </c>
      <c r="E824" s="17">
        <f t="shared" si="443"/>
        <v>6.0000000000000001E-3</v>
      </c>
      <c r="F824" s="16">
        <f t="shared" si="461"/>
        <v>8.3000000000000001E-3</v>
      </c>
      <c r="G824" s="16">
        <f t="shared" si="462"/>
        <v>8.3000000000000001E-3</v>
      </c>
      <c r="H824" s="16">
        <f t="shared" si="463"/>
        <v>8.3000000000000001E-3</v>
      </c>
      <c r="I824" s="16">
        <f t="shared" si="464"/>
        <v>8.3000000000000001E-3</v>
      </c>
      <c r="J824" s="16">
        <f t="shared" si="465"/>
        <v>8.3000000000000001E-3</v>
      </c>
      <c r="K824" s="16">
        <f t="shared" si="475"/>
        <v>8.3000000000000001E-3</v>
      </c>
      <c r="L824" s="16">
        <f t="shared" si="466"/>
        <v>0.03</v>
      </c>
      <c r="M824" s="72"/>
      <c r="N824" s="72"/>
      <c r="O824" s="32">
        <f t="shared" si="476"/>
        <v>0</v>
      </c>
      <c r="P824" s="17" t="e">
        <f t="shared" si="477"/>
        <v>#DIV/0!</v>
      </c>
      <c r="Q824" s="38">
        <f t="shared" si="478"/>
        <v>0</v>
      </c>
      <c r="R824" s="17" t="e">
        <f t="shared" si="467"/>
        <v>#DIV/0!</v>
      </c>
      <c r="S824" s="97">
        <f t="shared" si="468"/>
        <v>6.0000000000000001E-3</v>
      </c>
      <c r="T824" s="96">
        <f t="shared" si="444"/>
        <v>8.2839392466005166E-3</v>
      </c>
      <c r="U824" s="96">
        <f t="shared" si="445"/>
        <v>8.2839392466005166E-3</v>
      </c>
      <c r="V824" s="96">
        <f t="shared" si="446"/>
        <v>8.2839392466005166E-3</v>
      </c>
      <c r="W824" s="96">
        <f t="shared" si="447"/>
        <v>8.2839392466005166E-3</v>
      </c>
      <c r="X824" s="96">
        <f t="shared" si="448"/>
        <v>8.2839392466005166E-3</v>
      </c>
      <c r="Y824" s="96">
        <f t="shared" si="449"/>
        <v>4.4743471243134502E-5</v>
      </c>
      <c r="Z824" s="96">
        <f t="shared" si="450"/>
        <v>4.4743471243134502E-5</v>
      </c>
      <c r="AA824" s="96">
        <f t="shared" si="451"/>
        <v>4.4743471243134502E-5</v>
      </c>
      <c r="AB824" s="96">
        <f t="shared" si="452"/>
        <v>3.9535331190433632E-5</v>
      </c>
      <c r="AC824" s="96">
        <f t="shared" si="453"/>
        <v>4.4743471243134502E-5</v>
      </c>
      <c r="AD824" s="97">
        <f t="shared" si="454"/>
        <v>8.3000000000000001E-3</v>
      </c>
      <c r="AE824" s="97">
        <f t="shared" si="455"/>
        <v>8.3000000000000001E-3</v>
      </c>
      <c r="AF824" s="97">
        <f t="shared" si="456"/>
        <v>8.3000000000000001E-3</v>
      </c>
      <c r="AG824" s="97">
        <f t="shared" si="457"/>
        <v>8.3000000000000001E-3</v>
      </c>
      <c r="AH824" s="97">
        <f t="shared" si="458"/>
        <v>8.3000000000000001E-3</v>
      </c>
      <c r="AI824" s="98">
        <f t="shared" si="469"/>
        <v>8.3000000000000001E-3</v>
      </c>
      <c r="AJ824" s="99">
        <f t="shared" si="470"/>
        <v>8.3000000000000001E-3</v>
      </c>
      <c r="AK824" s="98">
        <f t="shared" si="471"/>
        <v>0.03</v>
      </c>
      <c r="AL824" s="122">
        <f t="shared" si="474"/>
        <v>200</v>
      </c>
      <c r="AM824" s="100">
        <f t="shared" si="459"/>
        <v>1.1737972567696689E-2</v>
      </c>
      <c r="AN824" s="98">
        <f t="shared" si="472"/>
        <v>0.03</v>
      </c>
      <c r="AO824" s="101">
        <f t="shared" si="473"/>
        <v>51852</v>
      </c>
    </row>
    <row r="825" spans="1:41" ht="16.5">
      <c r="A825" s="112">
        <v>42314</v>
      </c>
      <c r="B825" s="73">
        <v>8693</v>
      </c>
      <c r="C825" s="73">
        <v>8850</v>
      </c>
      <c r="D825" s="80">
        <f t="shared" si="460"/>
        <v>-157</v>
      </c>
      <c r="E825" s="17">
        <f t="shared" si="443"/>
        <v>1.8000000000000002E-2</v>
      </c>
      <c r="F825" s="16">
        <f t="shared" si="461"/>
        <v>8.3999999999999995E-3</v>
      </c>
      <c r="G825" s="16">
        <f t="shared" si="462"/>
        <v>8.3999999999999995E-3</v>
      </c>
      <c r="H825" s="16">
        <f t="shared" si="463"/>
        <v>8.3999999999999995E-3</v>
      </c>
      <c r="I825" s="16">
        <f t="shared" si="464"/>
        <v>8.3999999999999995E-3</v>
      </c>
      <c r="J825" s="16">
        <f t="shared" si="465"/>
        <v>8.3999999999999995E-3</v>
      </c>
      <c r="K825" s="16">
        <f t="shared" si="475"/>
        <v>8.3999999999999995E-3</v>
      </c>
      <c r="L825" s="16">
        <f t="shared" si="466"/>
        <v>0.03</v>
      </c>
      <c r="M825" s="72"/>
      <c r="N825" s="72"/>
      <c r="O825" s="32">
        <f t="shared" si="476"/>
        <v>0</v>
      </c>
      <c r="P825" s="17" t="e">
        <f t="shared" si="477"/>
        <v>#DIV/0!</v>
      </c>
      <c r="Q825" s="38">
        <f t="shared" si="478"/>
        <v>0</v>
      </c>
      <c r="R825" s="17" t="e">
        <f t="shared" si="467"/>
        <v>#DIV/0!</v>
      </c>
      <c r="S825" s="97">
        <f t="shared" si="468"/>
        <v>1.8000000000000002E-2</v>
      </c>
      <c r="T825" s="96">
        <f t="shared" si="444"/>
        <v>8.4297226027665057E-3</v>
      </c>
      <c r="U825" s="96">
        <f t="shared" si="445"/>
        <v>8.4297226027665057E-3</v>
      </c>
      <c r="V825" s="96">
        <f t="shared" si="446"/>
        <v>8.4297226027665057E-3</v>
      </c>
      <c r="W825" s="96">
        <f t="shared" si="447"/>
        <v>8.4297226027665057E-3</v>
      </c>
      <c r="X825" s="96">
        <f t="shared" si="448"/>
        <v>8.4297226027665057E-3</v>
      </c>
      <c r="Y825" s="96">
        <f t="shared" si="449"/>
        <v>4.7222615029309398E-5</v>
      </c>
      <c r="Z825" s="96">
        <f t="shared" si="450"/>
        <v>4.7222615029309398E-5</v>
      </c>
      <c r="AA825" s="96">
        <f t="shared" si="451"/>
        <v>4.7222615029309398E-5</v>
      </c>
      <c r="AB825" s="96">
        <f t="shared" si="452"/>
        <v>4.1725902639897774E-5</v>
      </c>
      <c r="AC825" s="96">
        <f t="shared" si="453"/>
        <v>4.7222615029309398E-5</v>
      </c>
      <c r="AD825" s="97">
        <f t="shared" si="454"/>
        <v>8.3999999999999995E-3</v>
      </c>
      <c r="AE825" s="97">
        <f t="shared" si="455"/>
        <v>8.3999999999999995E-3</v>
      </c>
      <c r="AF825" s="97">
        <f t="shared" si="456"/>
        <v>8.3999999999999995E-3</v>
      </c>
      <c r="AG825" s="97">
        <f t="shared" si="457"/>
        <v>8.3999999999999995E-3</v>
      </c>
      <c r="AH825" s="97">
        <f t="shared" si="458"/>
        <v>8.3999999999999995E-3</v>
      </c>
      <c r="AI825" s="98">
        <f t="shared" si="469"/>
        <v>8.3999999999999995E-3</v>
      </c>
      <c r="AJ825" s="99">
        <f t="shared" si="470"/>
        <v>8.4000000000000012E-3</v>
      </c>
      <c r="AK825" s="98">
        <f t="shared" si="471"/>
        <v>0.03</v>
      </c>
      <c r="AL825" s="122">
        <f t="shared" si="474"/>
        <v>200</v>
      </c>
      <c r="AM825" s="100">
        <f t="shared" si="459"/>
        <v>1.1879393923933999E-2</v>
      </c>
      <c r="AN825" s="98">
        <f t="shared" si="472"/>
        <v>0.03</v>
      </c>
      <c r="AO825" s="101">
        <f t="shared" si="473"/>
        <v>52158</v>
      </c>
    </row>
    <row r="826" spans="1:41" ht="16.5">
      <c r="A826" s="112">
        <v>42313</v>
      </c>
      <c r="B826" s="73">
        <v>8850</v>
      </c>
      <c r="C826" s="73">
        <v>8857</v>
      </c>
      <c r="D826" s="80">
        <f t="shared" si="460"/>
        <v>-7</v>
      </c>
      <c r="E826" s="17">
        <f t="shared" si="443"/>
        <v>1E-3</v>
      </c>
      <c r="F826" s="16">
        <f t="shared" si="461"/>
        <v>7.7999999999999996E-3</v>
      </c>
      <c r="G826" s="16">
        <f t="shared" si="462"/>
        <v>7.7999999999999996E-3</v>
      </c>
      <c r="H826" s="16">
        <f t="shared" si="463"/>
        <v>7.7999999999999996E-3</v>
      </c>
      <c r="I826" s="16">
        <f t="shared" si="464"/>
        <v>7.7999999999999996E-3</v>
      </c>
      <c r="J826" s="16">
        <f t="shared" si="465"/>
        <v>7.7999999999999996E-3</v>
      </c>
      <c r="K826" s="16">
        <f t="shared" si="475"/>
        <v>7.7999999999999996E-3</v>
      </c>
      <c r="L826" s="16">
        <f t="shared" si="466"/>
        <v>0.03</v>
      </c>
      <c r="M826" s="72"/>
      <c r="N826" s="72"/>
      <c r="O826" s="32">
        <f t="shared" si="476"/>
        <v>0</v>
      </c>
      <c r="P826" s="17" t="e">
        <f t="shared" si="477"/>
        <v>#DIV/0!</v>
      </c>
      <c r="Q826" s="38">
        <f t="shared" si="478"/>
        <v>0</v>
      </c>
      <c r="R826" s="17" t="e">
        <f t="shared" si="467"/>
        <v>#DIV/0!</v>
      </c>
      <c r="S826" s="97">
        <f t="shared" si="468"/>
        <v>1E-3</v>
      </c>
      <c r="T826" s="96">
        <f t="shared" si="444"/>
        <v>7.8188538327303245E-3</v>
      </c>
      <c r="U826" s="96">
        <f t="shared" si="445"/>
        <v>7.8188538327303245E-3</v>
      </c>
      <c r="V826" s="96">
        <f t="shared" si="446"/>
        <v>7.8188538327303245E-3</v>
      </c>
      <c r="W826" s="96">
        <f t="shared" si="447"/>
        <v>7.8188538327303245E-3</v>
      </c>
      <c r="X826" s="96">
        <f t="shared" si="448"/>
        <v>7.8188538327303245E-3</v>
      </c>
      <c r="Y826" s="96">
        <f t="shared" si="449"/>
        <v>4.3620500843139144E-5</v>
      </c>
      <c r="Z826" s="96">
        <f t="shared" si="450"/>
        <v>4.3620500843139144E-5</v>
      </c>
      <c r="AA826" s="96">
        <f t="shared" si="451"/>
        <v>4.3620500843139144E-5</v>
      </c>
      <c r="AB826" s="96">
        <f t="shared" si="452"/>
        <v>3.8543074544997738E-5</v>
      </c>
      <c r="AC826" s="96">
        <f t="shared" si="453"/>
        <v>4.3620500843139144E-5</v>
      </c>
      <c r="AD826" s="97">
        <f t="shared" si="454"/>
        <v>7.7999999999999996E-3</v>
      </c>
      <c r="AE826" s="97">
        <f t="shared" si="455"/>
        <v>7.7999999999999996E-3</v>
      </c>
      <c r="AF826" s="97">
        <f t="shared" si="456"/>
        <v>7.7999999999999996E-3</v>
      </c>
      <c r="AG826" s="97">
        <f t="shared" si="457"/>
        <v>7.7999999999999996E-3</v>
      </c>
      <c r="AH826" s="97">
        <f t="shared" si="458"/>
        <v>7.7999999999999996E-3</v>
      </c>
      <c r="AI826" s="98">
        <f t="shared" si="469"/>
        <v>7.7999999999999996E-3</v>
      </c>
      <c r="AJ826" s="99">
        <f t="shared" si="470"/>
        <v>7.7999999999999996E-3</v>
      </c>
      <c r="AK826" s="98">
        <f t="shared" si="471"/>
        <v>0.03</v>
      </c>
      <c r="AL826" s="122">
        <f t="shared" si="474"/>
        <v>200</v>
      </c>
      <c r="AM826" s="100">
        <f t="shared" si="459"/>
        <v>1.1030865786510141E-2</v>
      </c>
      <c r="AN826" s="98">
        <f t="shared" si="472"/>
        <v>0.03</v>
      </c>
      <c r="AO826" s="101">
        <f t="shared" si="473"/>
        <v>53100</v>
      </c>
    </row>
    <row r="827" spans="1:41" ht="16.5">
      <c r="A827" s="112">
        <v>42312</v>
      </c>
      <c r="B827" s="73">
        <v>8857</v>
      </c>
      <c r="C827" s="73">
        <v>8713</v>
      </c>
      <c r="D827" s="80">
        <f t="shared" si="460"/>
        <v>144</v>
      </c>
      <c r="E827" s="17">
        <f t="shared" si="443"/>
        <v>1.7000000000000001E-2</v>
      </c>
      <c r="F827" s="16">
        <f t="shared" si="461"/>
        <v>8.3000000000000001E-3</v>
      </c>
      <c r="G827" s="16">
        <f t="shared" si="462"/>
        <v>8.3000000000000001E-3</v>
      </c>
      <c r="H827" s="16">
        <f t="shared" si="463"/>
        <v>8.3000000000000001E-3</v>
      </c>
      <c r="I827" s="16">
        <f t="shared" si="464"/>
        <v>8.3000000000000001E-3</v>
      </c>
      <c r="J827" s="16">
        <f t="shared" si="465"/>
        <v>8.3000000000000001E-3</v>
      </c>
      <c r="K827" s="16">
        <f t="shared" si="475"/>
        <v>8.3000000000000001E-3</v>
      </c>
      <c r="L827" s="16">
        <f t="shared" si="466"/>
        <v>0.03</v>
      </c>
      <c r="M827" s="72"/>
      <c r="N827" s="72"/>
      <c r="O827" s="32">
        <f t="shared" si="476"/>
        <v>0</v>
      </c>
      <c r="P827" s="17" t="e">
        <f t="shared" si="477"/>
        <v>#DIV/0!</v>
      </c>
      <c r="Q827" s="38">
        <f t="shared" si="478"/>
        <v>0</v>
      </c>
      <c r="R827" s="17" t="e">
        <f t="shared" si="467"/>
        <v>#DIV/0!</v>
      </c>
      <c r="S827" s="97">
        <f t="shared" si="468"/>
        <v>1.7000000000000001E-2</v>
      </c>
      <c r="T827" s="96">
        <f t="shared" si="444"/>
        <v>8.2540998220535372E-3</v>
      </c>
      <c r="U827" s="96">
        <f t="shared" si="445"/>
        <v>8.2540998220535372E-3</v>
      </c>
      <c r="V827" s="96">
        <f t="shared" si="446"/>
        <v>8.2540998220535372E-3</v>
      </c>
      <c r="W827" s="96">
        <f t="shared" si="447"/>
        <v>8.2540998220535372E-3</v>
      </c>
      <c r="X827" s="96">
        <f t="shared" si="448"/>
        <v>8.2540998220535372E-3</v>
      </c>
      <c r="Y827" s="96">
        <f t="shared" si="449"/>
        <v>4.3045939350468204E-5</v>
      </c>
      <c r="Z827" s="96">
        <f t="shared" si="450"/>
        <v>4.3045939350468204E-5</v>
      </c>
      <c r="AA827" s="96">
        <f t="shared" si="451"/>
        <v>4.3045939350468204E-5</v>
      </c>
      <c r="AB827" s="96">
        <f t="shared" si="452"/>
        <v>3.8035392010073698E-5</v>
      </c>
      <c r="AC827" s="96">
        <f t="shared" si="453"/>
        <v>4.3045939350468204E-5</v>
      </c>
      <c r="AD827" s="97">
        <f t="shared" si="454"/>
        <v>8.3000000000000001E-3</v>
      </c>
      <c r="AE827" s="97">
        <f t="shared" si="455"/>
        <v>8.3000000000000001E-3</v>
      </c>
      <c r="AF827" s="97">
        <f t="shared" si="456"/>
        <v>8.3000000000000001E-3</v>
      </c>
      <c r="AG827" s="97">
        <f t="shared" si="457"/>
        <v>8.3000000000000001E-3</v>
      </c>
      <c r="AH827" s="97">
        <f t="shared" si="458"/>
        <v>8.3000000000000001E-3</v>
      </c>
      <c r="AI827" s="98">
        <f t="shared" si="469"/>
        <v>8.3000000000000001E-3</v>
      </c>
      <c r="AJ827" s="99">
        <f t="shared" si="470"/>
        <v>8.3000000000000001E-3</v>
      </c>
      <c r="AK827" s="98">
        <f t="shared" si="471"/>
        <v>0.03</v>
      </c>
      <c r="AL827" s="122">
        <f t="shared" si="474"/>
        <v>200</v>
      </c>
      <c r="AM827" s="100">
        <f t="shared" si="459"/>
        <v>1.1737972567696689E-2</v>
      </c>
      <c r="AN827" s="98">
        <f t="shared" si="472"/>
        <v>0.03</v>
      </c>
      <c r="AO827" s="101">
        <f t="shared" si="473"/>
        <v>53142</v>
      </c>
    </row>
    <row r="828" spans="1:41" ht="16.5">
      <c r="A828" s="112">
        <v>42311</v>
      </c>
      <c r="B828" s="73">
        <v>8713</v>
      </c>
      <c r="C828" s="73">
        <v>8614</v>
      </c>
      <c r="D828" s="80">
        <f t="shared" si="460"/>
        <v>99</v>
      </c>
      <c r="E828" s="17">
        <f t="shared" si="443"/>
        <v>1.2E-2</v>
      </c>
      <c r="F828" s="16">
        <f t="shared" si="461"/>
        <v>7.7000000000000002E-3</v>
      </c>
      <c r="G828" s="16">
        <f t="shared" si="462"/>
        <v>7.7000000000000002E-3</v>
      </c>
      <c r="H828" s="16">
        <f t="shared" si="463"/>
        <v>7.7000000000000002E-3</v>
      </c>
      <c r="I828" s="16">
        <f t="shared" si="464"/>
        <v>7.7000000000000002E-3</v>
      </c>
      <c r="J828" s="16">
        <f t="shared" si="465"/>
        <v>7.7000000000000002E-3</v>
      </c>
      <c r="K828" s="16">
        <f t="shared" si="475"/>
        <v>7.7000000000000002E-3</v>
      </c>
      <c r="L828" s="16">
        <f t="shared" si="466"/>
        <v>0.03</v>
      </c>
      <c r="M828" s="72"/>
      <c r="N828" s="72"/>
      <c r="O828" s="32">
        <f t="shared" si="476"/>
        <v>0</v>
      </c>
      <c r="P828" s="17" t="e">
        <f t="shared" si="477"/>
        <v>#DIV/0!</v>
      </c>
      <c r="Q828" s="38">
        <f t="shared" si="478"/>
        <v>0</v>
      </c>
      <c r="R828" s="17" t="e">
        <f t="shared" si="467"/>
        <v>#DIV/0!</v>
      </c>
      <c r="S828" s="97">
        <f t="shared" si="468"/>
        <v>1.2E-2</v>
      </c>
      <c r="T828" s="96">
        <f t="shared" si="444"/>
        <v>7.6958508745250398E-3</v>
      </c>
      <c r="U828" s="96">
        <f t="shared" si="445"/>
        <v>7.6958508745250398E-3</v>
      </c>
      <c r="V828" s="96">
        <f t="shared" si="446"/>
        <v>7.6958508745250398E-3</v>
      </c>
      <c r="W828" s="96">
        <f t="shared" si="447"/>
        <v>7.6958508745250398E-3</v>
      </c>
      <c r="X828" s="96">
        <f t="shared" si="448"/>
        <v>7.6958508745250398E-3</v>
      </c>
      <c r="Y828" s="96">
        <f t="shared" si="449"/>
        <v>4.0267987120769801E-5</v>
      </c>
      <c r="Z828" s="96">
        <f t="shared" si="450"/>
        <v>4.0267987120769801E-5</v>
      </c>
      <c r="AA828" s="96">
        <f t="shared" si="451"/>
        <v>4.0267987120769801E-5</v>
      </c>
      <c r="AB828" s="96">
        <f t="shared" si="452"/>
        <v>3.558079341991219E-5</v>
      </c>
      <c r="AC828" s="96">
        <f t="shared" si="453"/>
        <v>4.0267987120769801E-5</v>
      </c>
      <c r="AD828" s="97">
        <f t="shared" si="454"/>
        <v>7.7000000000000002E-3</v>
      </c>
      <c r="AE828" s="97">
        <f t="shared" si="455"/>
        <v>7.7000000000000002E-3</v>
      </c>
      <c r="AF828" s="97">
        <f t="shared" si="456"/>
        <v>7.7000000000000002E-3</v>
      </c>
      <c r="AG828" s="97">
        <f t="shared" si="457"/>
        <v>7.7000000000000002E-3</v>
      </c>
      <c r="AH828" s="97">
        <f t="shared" si="458"/>
        <v>7.7000000000000002E-3</v>
      </c>
      <c r="AI828" s="98">
        <f t="shared" si="469"/>
        <v>7.7000000000000002E-3</v>
      </c>
      <c r="AJ828" s="99">
        <f t="shared" si="470"/>
        <v>7.7000000000000002E-3</v>
      </c>
      <c r="AK828" s="98">
        <f t="shared" si="471"/>
        <v>0.03</v>
      </c>
      <c r="AL828" s="122">
        <f t="shared" si="474"/>
        <v>200</v>
      </c>
      <c r="AM828" s="100">
        <f t="shared" si="459"/>
        <v>1.0889444430272833E-2</v>
      </c>
      <c r="AN828" s="98">
        <f t="shared" si="472"/>
        <v>0.03</v>
      </c>
      <c r="AO828" s="101">
        <f t="shared" si="473"/>
        <v>52278</v>
      </c>
    </row>
    <row r="829" spans="1:41" ht="16.5">
      <c r="A829" s="112">
        <v>42310</v>
      </c>
      <c r="B829" s="73">
        <v>8614</v>
      </c>
      <c r="C829" s="73">
        <v>8554</v>
      </c>
      <c r="D829" s="80">
        <f t="shared" si="460"/>
        <v>60</v>
      </c>
      <c r="E829" s="17">
        <f t="shared" si="443"/>
        <v>8.0000000000000002E-3</v>
      </c>
      <c r="F829" s="16">
        <f t="shared" si="461"/>
        <v>7.4000000000000003E-3</v>
      </c>
      <c r="G829" s="16">
        <f t="shared" si="462"/>
        <v>7.4000000000000003E-3</v>
      </c>
      <c r="H829" s="16">
        <f t="shared" si="463"/>
        <v>7.4000000000000003E-3</v>
      </c>
      <c r="I829" s="16">
        <f t="shared" si="464"/>
        <v>7.4000000000000003E-3</v>
      </c>
      <c r="J829" s="16">
        <f t="shared" si="465"/>
        <v>7.4000000000000003E-3</v>
      </c>
      <c r="K829" s="16">
        <f t="shared" si="475"/>
        <v>7.4000000000000012E-3</v>
      </c>
      <c r="L829" s="16">
        <f t="shared" si="466"/>
        <v>0.03</v>
      </c>
      <c r="M829" s="72"/>
      <c r="N829" s="72"/>
      <c r="O829" s="32">
        <f t="shared" si="476"/>
        <v>0</v>
      </c>
      <c r="P829" s="17" t="e">
        <f t="shared" si="477"/>
        <v>#DIV/0!</v>
      </c>
      <c r="Q829" s="38">
        <f t="shared" si="478"/>
        <v>0</v>
      </c>
      <c r="R829" s="17" t="e">
        <f t="shared" si="467"/>
        <v>#DIV/0!</v>
      </c>
      <c r="S829" s="97">
        <f t="shared" si="468"/>
        <v>8.0000000000000002E-3</v>
      </c>
      <c r="T829" s="96">
        <f t="shared" si="444"/>
        <v>7.4211179516223821E-3</v>
      </c>
      <c r="U829" s="96">
        <f t="shared" si="445"/>
        <v>7.4211179516223821E-3</v>
      </c>
      <c r="V829" s="96">
        <f t="shared" si="446"/>
        <v>7.4211179516223821E-3</v>
      </c>
      <c r="W829" s="96">
        <f t="shared" si="447"/>
        <v>7.4211179516223821E-3</v>
      </c>
      <c r="X829" s="96">
        <f t="shared" si="448"/>
        <v>7.4211179516223821E-3</v>
      </c>
      <c r="Y829" s="96">
        <f t="shared" si="449"/>
        <v>4.1500018587226077E-5</v>
      </c>
      <c r="Z829" s="96">
        <f t="shared" si="450"/>
        <v>4.1500018587226077E-5</v>
      </c>
      <c r="AA829" s="96">
        <f t="shared" si="451"/>
        <v>4.1500018587226077E-5</v>
      </c>
      <c r="AB829" s="96">
        <f t="shared" si="452"/>
        <v>3.6669416423672953E-5</v>
      </c>
      <c r="AC829" s="96">
        <f t="shared" si="453"/>
        <v>4.1500018587226077E-5</v>
      </c>
      <c r="AD829" s="97">
        <f t="shared" si="454"/>
        <v>7.4000000000000003E-3</v>
      </c>
      <c r="AE829" s="97">
        <f t="shared" si="455"/>
        <v>7.4000000000000003E-3</v>
      </c>
      <c r="AF829" s="97">
        <f t="shared" si="456"/>
        <v>7.4000000000000003E-3</v>
      </c>
      <c r="AG829" s="97">
        <f t="shared" si="457"/>
        <v>7.4000000000000003E-3</v>
      </c>
      <c r="AH829" s="97">
        <f t="shared" si="458"/>
        <v>7.4000000000000003E-3</v>
      </c>
      <c r="AI829" s="98">
        <f t="shared" si="469"/>
        <v>7.4000000000000012E-3</v>
      </c>
      <c r="AJ829" s="99">
        <f t="shared" si="470"/>
        <v>7.4000000000000012E-3</v>
      </c>
      <c r="AK829" s="98">
        <f t="shared" si="471"/>
        <v>0.03</v>
      </c>
      <c r="AL829" s="122">
        <f t="shared" si="474"/>
        <v>200</v>
      </c>
      <c r="AM829" s="100">
        <f t="shared" si="459"/>
        <v>1.0465180361560905E-2</v>
      </c>
      <c r="AN829" s="98">
        <f t="shared" si="472"/>
        <v>0.03</v>
      </c>
      <c r="AO829" s="101">
        <f t="shared" si="473"/>
        <v>51684</v>
      </c>
    </row>
    <row r="830" spans="1:41" ht="16.5">
      <c r="A830" s="112">
        <v>42307</v>
      </c>
      <c r="B830" s="73">
        <v>8554</v>
      </c>
      <c r="C830" s="73">
        <v>8571</v>
      </c>
      <c r="D830" s="80">
        <f t="shared" si="460"/>
        <v>-17</v>
      </c>
      <c r="E830" s="17">
        <f t="shared" si="443"/>
        <v>2E-3</v>
      </c>
      <c r="F830" s="16">
        <f t="shared" si="461"/>
        <v>7.4000000000000003E-3</v>
      </c>
      <c r="G830" s="16">
        <f t="shared" si="462"/>
        <v>7.4000000000000003E-3</v>
      </c>
      <c r="H830" s="16">
        <f t="shared" si="463"/>
        <v>7.4000000000000003E-3</v>
      </c>
      <c r="I830" s="16">
        <f t="shared" si="464"/>
        <v>7.4000000000000003E-3</v>
      </c>
      <c r="J830" s="16">
        <f t="shared" si="465"/>
        <v>7.4000000000000003E-3</v>
      </c>
      <c r="K830" s="16">
        <f t="shared" si="475"/>
        <v>7.4000000000000012E-3</v>
      </c>
      <c r="L830" s="16">
        <f t="shared" si="466"/>
        <v>0.03</v>
      </c>
      <c r="M830" s="72"/>
      <c r="N830" s="72"/>
      <c r="O830" s="32">
        <f t="shared" si="476"/>
        <v>0</v>
      </c>
      <c r="P830" s="17" t="e">
        <f t="shared" si="477"/>
        <v>#DIV/0!</v>
      </c>
      <c r="Q830" s="38">
        <f t="shared" si="478"/>
        <v>0</v>
      </c>
      <c r="R830" s="17" t="e">
        <f t="shared" si="467"/>
        <v>#DIV/0!</v>
      </c>
      <c r="S830" s="97">
        <f t="shared" si="468"/>
        <v>2E-3</v>
      </c>
      <c r="T830" s="96">
        <f t="shared" si="444"/>
        <v>7.3841680336408323E-3</v>
      </c>
      <c r="U830" s="96">
        <f t="shared" si="445"/>
        <v>7.3841680336408323E-3</v>
      </c>
      <c r="V830" s="96">
        <f t="shared" si="446"/>
        <v>7.3841680336408323E-3</v>
      </c>
      <c r="W830" s="96">
        <f t="shared" si="447"/>
        <v>7.3841680336408323E-3</v>
      </c>
      <c r="X830" s="96">
        <f t="shared" si="448"/>
        <v>7.3841680336408323E-3</v>
      </c>
      <c r="Y830" s="96">
        <f t="shared" si="449"/>
        <v>4.4124748560190097E-5</v>
      </c>
      <c r="Z830" s="96">
        <f t="shared" si="450"/>
        <v>4.4124748560190097E-5</v>
      </c>
      <c r="AA830" s="96">
        <f t="shared" si="451"/>
        <v>4.4124748560190097E-5</v>
      </c>
      <c r="AB830" s="96">
        <f t="shared" si="452"/>
        <v>3.8988627827783963E-5</v>
      </c>
      <c r="AC830" s="96">
        <f t="shared" si="453"/>
        <v>4.4124748560190097E-5</v>
      </c>
      <c r="AD830" s="97">
        <f t="shared" si="454"/>
        <v>7.4000000000000003E-3</v>
      </c>
      <c r="AE830" s="97">
        <f t="shared" si="455"/>
        <v>7.4000000000000003E-3</v>
      </c>
      <c r="AF830" s="97">
        <f t="shared" si="456"/>
        <v>7.4000000000000003E-3</v>
      </c>
      <c r="AG830" s="97">
        <f t="shared" si="457"/>
        <v>7.4000000000000003E-3</v>
      </c>
      <c r="AH830" s="97">
        <f t="shared" si="458"/>
        <v>7.4000000000000003E-3</v>
      </c>
      <c r="AI830" s="98">
        <f t="shared" si="469"/>
        <v>7.4000000000000012E-3</v>
      </c>
      <c r="AJ830" s="99">
        <f t="shared" si="470"/>
        <v>7.4000000000000012E-3</v>
      </c>
      <c r="AK830" s="98">
        <f t="shared" si="471"/>
        <v>0.03</v>
      </c>
      <c r="AL830" s="122">
        <f t="shared" si="474"/>
        <v>200</v>
      </c>
      <c r="AM830" s="100">
        <f t="shared" si="459"/>
        <v>1.0465180361560905E-2</v>
      </c>
      <c r="AN830" s="98">
        <f t="shared" si="472"/>
        <v>0.03</v>
      </c>
      <c r="AO830" s="101">
        <f t="shared" si="473"/>
        <v>51324</v>
      </c>
    </row>
    <row r="831" spans="1:41" ht="16.5">
      <c r="A831" s="112">
        <v>42306</v>
      </c>
      <c r="B831" s="73">
        <v>8571</v>
      </c>
      <c r="C831" s="73">
        <v>8665</v>
      </c>
      <c r="D831" s="80">
        <f t="shared" si="460"/>
        <v>-94</v>
      </c>
      <c r="E831" s="17">
        <f t="shared" si="443"/>
        <v>1.0999999999999999E-2</v>
      </c>
      <c r="F831" s="16">
        <f t="shared" si="461"/>
        <v>7.7000000000000002E-3</v>
      </c>
      <c r="G831" s="16">
        <f t="shared" si="462"/>
        <v>7.7000000000000002E-3</v>
      </c>
      <c r="H831" s="16">
        <f t="shared" si="463"/>
        <v>7.7000000000000002E-3</v>
      </c>
      <c r="I831" s="16">
        <f t="shared" si="464"/>
        <v>7.7000000000000002E-3</v>
      </c>
      <c r="J831" s="16">
        <f t="shared" si="465"/>
        <v>7.7000000000000002E-3</v>
      </c>
      <c r="K831" s="16">
        <f t="shared" si="475"/>
        <v>7.7000000000000002E-3</v>
      </c>
      <c r="L831" s="16">
        <f t="shared" si="466"/>
        <v>0.03</v>
      </c>
      <c r="M831" s="72"/>
      <c r="N831" s="72"/>
      <c r="O831" s="32">
        <f t="shared" si="476"/>
        <v>0</v>
      </c>
      <c r="P831" s="17" t="e">
        <f t="shared" si="477"/>
        <v>#DIV/0!</v>
      </c>
      <c r="Q831" s="38">
        <f t="shared" si="478"/>
        <v>0</v>
      </c>
      <c r="R831" s="17" t="e">
        <f t="shared" si="467"/>
        <v>#DIV/0!</v>
      </c>
      <c r="S831" s="97">
        <f t="shared" si="468"/>
        <v>1.0999999999999999E-2</v>
      </c>
      <c r="T831" s="96">
        <f t="shared" si="444"/>
        <v>7.7278383336604603E-3</v>
      </c>
      <c r="U831" s="96">
        <f t="shared" si="445"/>
        <v>7.7278383336604603E-3</v>
      </c>
      <c r="V831" s="96">
        <f t="shared" si="446"/>
        <v>7.7278383336604603E-3</v>
      </c>
      <c r="W831" s="96">
        <f t="shared" si="447"/>
        <v>7.7278383336604603E-3</v>
      </c>
      <c r="X831" s="96">
        <f t="shared" si="448"/>
        <v>7.7278383336604603E-3</v>
      </c>
      <c r="Y831" s="96">
        <f t="shared" si="449"/>
        <v>4.4847085788933072E-5</v>
      </c>
      <c r="Z831" s="96">
        <f t="shared" si="450"/>
        <v>4.4847085788933072E-5</v>
      </c>
      <c r="AA831" s="96">
        <f t="shared" si="451"/>
        <v>4.4847085788933072E-5</v>
      </c>
      <c r="AB831" s="96">
        <f t="shared" si="452"/>
        <v>3.9626885003101256E-5</v>
      </c>
      <c r="AC831" s="96">
        <f t="shared" si="453"/>
        <v>4.4847085788933072E-5</v>
      </c>
      <c r="AD831" s="97">
        <f t="shared" si="454"/>
        <v>7.7000000000000002E-3</v>
      </c>
      <c r="AE831" s="97">
        <f t="shared" si="455"/>
        <v>7.7000000000000002E-3</v>
      </c>
      <c r="AF831" s="97">
        <f t="shared" si="456"/>
        <v>7.7000000000000002E-3</v>
      </c>
      <c r="AG831" s="97">
        <f t="shared" si="457"/>
        <v>7.7000000000000002E-3</v>
      </c>
      <c r="AH831" s="97">
        <f t="shared" si="458"/>
        <v>7.7000000000000002E-3</v>
      </c>
      <c r="AI831" s="98">
        <f t="shared" si="469"/>
        <v>7.7000000000000002E-3</v>
      </c>
      <c r="AJ831" s="99">
        <f t="shared" si="470"/>
        <v>7.7000000000000002E-3</v>
      </c>
      <c r="AK831" s="98">
        <f t="shared" si="471"/>
        <v>0.03</v>
      </c>
      <c r="AL831" s="122">
        <f t="shared" si="474"/>
        <v>200</v>
      </c>
      <c r="AM831" s="100">
        <f t="shared" si="459"/>
        <v>1.0889444430272833E-2</v>
      </c>
      <c r="AN831" s="98">
        <f t="shared" si="472"/>
        <v>0.03</v>
      </c>
      <c r="AO831" s="101">
        <f t="shared" si="473"/>
        <v>51426</v>
      </c>
    </row>
    <row r="832" spans="1:41" ht="16.5">
      <c r="A832" s="112">
        <v>42305</v>
      </c>
      <c r="B832" s="73">
        <v>8665</v>
      </c>
      <c r="C832" s="73">
        <v>8701</v>
      </c>
      <c r="D832" s="80">
        <f t="shared" si="460"/>
        <v>-36</v>
      </c>
      <c r="E832" s="17">
        <f t="shared" si="443"/>
        <v>5.0000000000000001E-3</v>
      </c>
      <c r="F832" s="16">
        <f t="shared" si="461"/>
        <v>7.4999999999999997E-3</v>
      </c>
      <c r="G832" s="16">
        <f t="shared" si="462"/>
        <v>7.4999999999999997E-3</v>
      </c>
      <c r="H832" s="16">
        <f t="shared" si="463"/>
        <v>7.4999999999999997E-3</v>
      </c>
      <c r="I832" s="16">
        <f t="shared" si="464"/>
        <v>7.4999999999999997E-3</v>
      </c>
      <c r="J832" s="16">
        <f t="shared" si="465"/>
        <v>7.4999999999999997E-3</v>
      </c>
      <c r="K832" s="16">
        <f t="shared" si="475"/>
        <v>7.4999999999999997E-3</v>
      </c>
      <c r="L832" s="16">
        <f t="shared" si="466"/>
        <v>0.03</v>
      </c>
      <c r="M832" s="72"/>
      <c r="N832" s="72"/>
      <c r="O832" s="32">
        <f t="shared" si="476"/>
        <v>0</v>
      </c>
      <c r="P832" s="17" t="e">
        <f t="shared" si="477"/>
        <v>#DIV/0!</v>
      </c>
      <c r="Q832" s="38">
        <f t="shared" si="478"/>
        <v>0</v>
      </c>
      <c r="R832" s="17" t="e">
        <f t="shared" si="467"/>
        <v>#DIV/0!</v>
      </c>
      <c r="S832" s="97">
        <f t="shared" si="468"/>
        <v>5.0000000000000001E-3</v>
      </c>
      <c r="T832" s="96">
        <f t="shared" si="444"/>
        <v>7.5189769507026166E-3</v>
      </c>
      <c r="U832" s="96">
        <f t="shared" si="445"/>
        <v>7.5189769507026166E-3</v>
      </c>
      <c r="V832" s="96">
        <f t="shared" si="446"/>
        <v>7.5189769507026166E-3</v>
      </c>
      <c r="W832" s="96">
        <f t="shared" si="447"/>
        <v>7.5189769507026166E-3</v>
      </c>
      <c r="X832" s="96">
        <f t="shared" si="448"/>
        <v>7.5189769507026166E-3</v>
      </c>
      <c r="Y832" s="96">
        <f t="shared" si="449"/>
        <v>4.69362069156901E-5</v>
      </c>
      <c r="Z832" s="96">
        <f t="shared" si="450"/>
        <v>4.69362069156901E-5</v>
      </c>
      <c r="AA832" s="96">
        <f t="shared" si="451"/>
        <v>4.69362069156901E-5</v>
      </c>
      <c r="AB832" s="96">
        <f t="shared" si="452"/>
        <v>4.1472832430703766E-5</v>
      </c>
      <c r="AC832" s="96">
        <f t="shared" si="453"/>
        <v>4.69362069156901E-5</v>
      </c>
      <c r="AD832" s="97">
        <f t="shared" si="454"/>
        <v>7.4999999999999997E-3</v>
      </c>
      <c r="AE832" s="97">
        <f t="shared" si="455"/>
        <v>7.4999999999999997E-3</v>
      </c>
      <c r="AF832" s="97">
        <f t="shared" si="456"/>
        <v>7.4999999999999997E-3</v>
      </c>
      <c r="AG832" s="97">
        <f t="shared" si="457"/>
        <v>7.4999999999999997E-3</v>
      </c>
      <c r="AH832" s="97">
        <f t="shared" si="458"/>
        <v>7.4999999999999997E-3</v>
      </c>
      <c r="AI832" s="98">
        <f t="shared" si="469"/>
        <v>7.4999999999999997E-3</v>
      </c>
      <c r="AJ832" s="99">
        <f t="shared" si="470"/>
        <v>7.4999999999999997E-3</v>
      </c>
      <c r="AK832" s="98">
        <f t="shared" si="471"/>
        <v>0.03</v>
      </c>
      <c r="AL832" s="122">
        <f t="shared" si="474"/>
        <v>200</v>
      </c>
      <c r="AM832" s="100">
        <f t="shared" si="459"/>
        <v>1.0606601717798213E-2</v>
      </c>
      <c r="AN832" s="98">
        <f t="shared" si="472"/>
        <v>0.03</v>
      </c>
      <c r="AO832" s="101">
        <f t="shared" si="473"/>
        <v>51990</v>
      </c>
    </row>
    <row r="833" spans="1:41" ht="16.5">
      <c r="A833" s="112">
        <v>42304</v>
      </c>
      <c r="B833" s="73">
        <v>8701</v>
      </c>
      <c r="C833" s="73">
        <v>8745</v>
      </c>
      <c r="D833" s="80">
        <f t="shared" si="460"/>
        <v>-44</v>
      </c>
      <c r="E833" s="17">
        <f t="shared" si="443"/>
        <v>6.0000000000000001E-3</v>
      </c>
      <c r="F833" s="16">
        <f t="shared" si="461"/>
        <v>7.7000000000000002E-3</v>
      </c>
      <c r="G833" s="16">
        <f t="shared" si="462"/>
        <v>7.7000000000000002E-3</v>
      </c>
      <c r="H833" s="16">
        <f t="shared" si="463"/>
        <v>7.7000000000000002E-3</v>
      </c>
      <c r="I833" s="16">
        <f t="shared" si="464"/>
        <v>7.7000000000000002E-3</v>
      </c>
      <c r="J833" s="16">
        <f t="shared" si="465"/>
        <v>7.7000000000000002E-3</v>
      </c>
      <c r="K833" s="16">
        <f t="shared" si="475"/>
        <v>7.7000000000000002E-3</v>
      </c>
      <c r="L833" s="16">
        <f t="shared" si="466"/>
        <v>0.03</v>
      </c>
      <c r="M833" s="72"/>
      <c r="N833" s="72"/>
      <c r="O833" s="32">
        <f t="shared" si="476"/>
        <v>0</v>
      </c>
      <c r="P833" s="17" t="e">
        <f t="shared" si="477"/>
        <v>#DIV/0!</v>
      </c>
      <c r="Q833" s="38">
        <f t="shared" si="478"/>
        <v>0</v>
      </c>
      <c r="R833" s="17" t="e">
        <f t="shared" si="467"/>
        <v>#DIV/0!</v>
      </c>
      <c r="S833" s="97">
        <f t="shared" si="468"/>
        <v>6.0000000000000001E-3</v>
      </c>
      <c r="T833" s="96">
        <f t="shared" si="444"/>
        <v>7.6797627135134225E-3</v>
      </c>
      <c r="U833" s="96">
        <f t="shared" si="445"/>
        <v>7.6797627135134225E-3</v>
      </c>
      <c r="V833" s="96">
        <f t="shared" si="446"/>
        <v>7.6797627135134225E-3</v>
      </c>
      <c r="W833" s="96">
        <f t="shared" si="447"/>
        <v>7.6797627135134225E-3</v>
      </c>
      <c r="X833" s="96">
        <f t="shared" si="448"/>
        <v>7.6797627135134225E-3</v>
      </c>
      <c r="Y833" s="96">
        <f t="shared" si="449"/>
        <v>4.9473765131538191E-5</v>
      </c>
      <c r="Z833" s="96">
        <f t="shared" si="450"/>
        <v>4.9473765131538191E-5</v>
      </c>
      <c r="AA833" s="96">
        <f t="shared" si="451"/>
        <v>4.9473765131538191E-5</v>
      </c>
      <c r="AB833" s="96">
        <f t="shared" si="452"/>
        <v>4.3715018870227135E-5</v>
      </c>
      <c r="AC833" s="96">
        <f t="shared" si="453"/>
        <v>4.9473765131538191E-5</v>
      </c>
      <c r="AD833" s="97">
        <f t="shared" si="454"/>
        <v>7.7000000000000002E-3</v>
      </c>
      <c r="AE833" s="97">
        <f t="shared" si="455"/>
        <v>7.7000000000000002E-3</v>
      </c>
      <c r="AF833" s="97">
        <f t="shared" si="456"/>
        <v>7.7000000000000002E-3</v>
      </c>
      <c r="AG833" s="97">
        <f t="shared" si="457"/>
        <v>7.7000000000000002E-3</v>
      </c>
      <c r="AH833" s="97">
        <f t="shared" si="458"/>
        <v>7.7000000000000002E-3</v>
      </c>
      <c r="AI833" s="98">
        <f t="shared" si="469"/>
        <v>7.7000000000000002E-3</v>
      </c>
      <c r="AJ833" s="99">
        <f t="shared" si="470"/>
        <v>7.7000000000000002E-3</v>
      </c>
      <c r="AK833" s="98">
        <f t="shared" si="471"/>
        <v>0.03</v>
      </c>
      <c r="AL833" s="122">
        <f t="shared" si="474"/>
        <v>200</v>
      </c>
      <c r="AM833" s="100">
        <f t="shared" si="459"/>
        <v>1.0889444430272833E-2</v>
      </c>
      <c r="AN833" s="98">
        <f t="shared" si="472"/>
        <v>0.03</v>
      </c>
      <c r="AO833" s="101">
        <f t="shared" si="473"/>
        <v>52206</v>
      </c>
    </row>
    <row r="834" spans="1:41" ht="16.5">
      <c r="A834" s="112">
        <v>42303</v>
      </c>
      <c r="B834" s="73">
        <v>8745</v>
      </c>
      <c r="C834" s="73">
        <v>8673</v>
      </c>
      <c r="D834" s="80">
        <f t="shared" si="460"/>
        <v>72</v>
      </c>
      <c r="E834" s="17">
        <f t="shared" si="443"/>
        <v>9.0000000000000011E-3</v>
      </c>
      <c r="F834" s="16">
        <f t="shared" si="461"/>
        <v>7.7999999999999996E-3</v>
      </c>
      <c r="G834" s="16">
        <f t="shared" si="462"/>
        <v>7.7999999999999996E-3</v>
      </c>
      <c r="H834" s="16">
        <f t="shared" si="463"/>
        <v>7.7999999999999996E-3</v>
      </c>
      <c r="I834" s="16">
        <f t="shared" si="464"/>
        <v>7.7999999999999996E-3</v>
      </c>
      <c r="J834" s="16">
        <f t="shared" si="465"/>
        <v>7.7999999999999996E-3</v>
      </c>
      <c r="K834" s="16">
        <f t="shared" si="475"/>
        <v>7.7999999999999996E-3</v>
      </c>
      <c r="L834" s="16">
        <f t="shared" si="466"/>
        <v>0.03</v>
      </c>
      <c r="M834" s="72"/>
      <c r="N834" s="72"/>
      <c r="O834" s="32">
        <f t="shared" si="476"/>
        <v>0</v>
      </c>
      <c r="P834" s="17" t="e">
        <f t="shared" si="477"/>
        <v>#DIV/0!</v>
      </c>
      <c r="Q834" s="38">
        <f t="shared" si="478"/>
        <v>0</v>
      </c>
      <c r="R834" s="17" t="e">
        <f t="shared" si="467"/>
        <v>#DIV/0!</v>
      </c>
      <c r="S834" s="97">
        <f t="shared" si="468"/>
        <v>9.0000000000000011E-3</v>
      </c>
      <c r="T834" s="96">
        <f t="shared" si="444"/>
        <v>7.7869816101206624E-3</v>
      </c>
      <c r="U834" s="96">
        <f t="shared" si="445"/>
        <v>7.7869816101206624E-3</v>
      </c>
      <c r="V834" s="96">
        <f t="shared" si="446"/>
        <v>7.7869816101206624E-3</v>
      </c>
      <c r="W834" s="96">
        <f t="shared" si="447"/>
        <v>7.7869816101206624E-3</v>
      </c>
      <c r="X834" s="96">
        <f t="shared" si="448"/>
        <v>7.7869816101206624E-3</v>
      </c>
      <c r="Y834" s="96">
        <f t="shared" si="449"/>
        <v>5.2427837164940023E-5</v>
      </c>
      <c r="Z834" s="96">
        <f t="shared" si="450"/>
        <v>5.2427837164940023E-5</v>
      </c>
      <c r="AA834" s="96">
        <f t="shared" si="451"/>
        <v>5.2427837164940023E-5</v>
      </c>
      <c r="AB834" s="96">
        <f t="shared" si="452"/>
        <v>4.6325236918940996E-5</v>
      </c>
      <c r="AC834" s="96">
        <f t="shared" si="453"/>
        <v>5.2427837164940023E-5</v>
      </c>
      <c r="AD834" s="97">
        <f t="shared" si="454"/>
        <v>7.7999999999999996E-3</v>
      </c>
      <c r="AE834" s="97">
        <f t="shared" si="455"/>
        <v>7.7999999999999996E-3</v>
      </c>
      <c r="AF834" s="97">
        <f t="shared" si="456"/>
        <v>7.7999999999999996E-3</v>
      </c>
      <c r="AG834" s="97">
        <f t="shared" si="457"/>
        <v>7.7999999999999996E-3</v>
      </c>
      <c r="AH834" s="97">
        <f t="shared" si="458"/>
        <v>7.7999999999999996E-3</v>
      </c>
      <c r="AI834" s="98">
        <f t="shared" si="469"/>
        <v>7.7999999999999996E-3</v>
      </c>
      <c r="AJ834" s="99">
        <f t="shared" si="470"/>
        <v>7.7999999999999996E-3</v>
      </c>
      <c r="AK834" s="98">
        <f t="shared" si="471"/>
        <v>0.03</v>
      </c>
      <c r="AL834" s="122">
        <f t="shared" si="474"/>
        <v>200</v>
      </c>
      <c r="AM834" s="100">
        <f t="shared" si="459"/>
        <v>1.1030865786510141E-2</v>
      </c>
      <c r="AN834" s="98">
        <f t="shared" si="472"/>
        <v>0.03</v>
      </c>
      <c r="AO834" s="101">
        <f t="shared" si="473"/>
        <v>52470</v>
      </c>
    </row>
    <row r="835" spans="1:41" ht="16.5">
      <c r="A835" s="112">
        <v>42300</v>
      </c>
      <c r="B835" s="73">
        <v>8673</v>
      </c>
      <c r="C835" s="73">
        <v>8608</v>
      </c>
      <c r="D835" s="80">
        <f t="shared" si="460"/>
        <v>65</v>
      </c>
      <c r="E835" s="17">
        <f t="shared" ref="E835:E898" si="479">IF($A835&gt;DATE(2010,9,30),ROUNDUP(ABS( D835/C835 ),3),ROUNDUP(ABS( (B835-B836)/B836 ),3))</f>
        <v>8.0000000000000002E-3</v>
      </c>
      <c r="F835" s="16">
        <f t="shared" si="461"/>
        <v>7.7000000000000002E-3</v>
      </c>
      <c r="G835" s="16">
        <f t="shared" si="462"/>
        <v>7.7000000000000002E-3</v>
      </c>
      <c r="H835" s="16">
        <f t="shared" si="463"/>
        <v>7.7000000000000002E-3</v>
      </c>
      <c r="I835" s="16">
        <f t="shared" si="464"/>
        <v>7.7000000000000002E-3</v>
      </c>
      <c r="J835" s="16">
        <f t="shared" si="465"/>
        <v>7.7000000000000002E-3</v>
      </c>
      <c r="K835" s="16">
        <f t="shared" si="475"/>
        <v>7.7000000000000002E-3</v>
      </c>
      <c r="L835" s="16">
        <f t="shared" si="466"/>
        <v>0.03</v>
      </c>
      <c r="M835" s="72"/>
      <c r="N835" s="72"/>
      <c r="O835" s="32">
        <f t="shared" si="476"/>
        <v>0</v>
      </c>
      <c r="P835" s="17" t="e">
        <f t="shared" si="477"/>
        <v>#DIV/0!</v>
      </c>
      <c r="Q835" s="38">
        <f t="shared" si="478"/>
        <v>0</v>
      </c>
      <c r="R835" s="17" t="e">
        <f t="shared" si="467"/>
        <v>#DIV/0!</v>
      </c>
      <c r="S835" s="97">
        <f t="shared" si="468"/>
        <v>8.0000000000000002E-3</v>
      </c>
      <c r="T835" s="96">
        <f t="shared" ref="T835:T898" si="480">T836*$Q$1+(1-$Q$1)*S835</f>
        <v>7.7095549043836829E-3</v>
      </c>
      <c r="U835" s="96">
        <f t="shared" ref="U835:U898" si="481">$Q$1*U836+(1-$Q$1)*S835</f>
        <v>7.7095549043836829E-3</v>
      </c>
      <c r="V835" s="96">
        <f t="shared" ref="V835:V898" si="482">$Q$1*V836+(1-$Q$1)*S835</f>
        <v>7.7095549043836829E-3</v>
      </c>
      <c r="W835" s="96">
        <f t="shared" ref="W835:W898" si="483">$Q$1*W836+(1-$Q$1)*S835</f>
        <v>7.7095549043836829E-3</v>
      </c>
      <c r="X835" s="96">
        <f t="shared" ref="X835:X898" si="484">$Q$1*X836+(1-$Q$1)*S835</f>
        <v>7.7095549043836829E-3</v>
      </c>
      <c r="Y835" s="96">
        <f t="shared" ref="Y835:Y898" si="485">$Q$1*Y836+(1-$Q$1)*(S835-T836)^2</f>
        <v>5.566800239601278E-5</v>
      </c>
      <c r="Z835" s="96">
        <f t="shared" ref="Z835:Z898" si="486">$Q$1*Z836+(1-$Q$1)*(S835-U836)^2</f>
        <v>5.566800239601278E-5</v>
      </c>
      <c r="AA835" s="96">
        <f t="shared" ref="AA835:AA898" si="487">$Q$1*AA836+(1-$Q$1)*(S835-V836)^2</f>
        <v>5.566800239601278E-5</v>
      </c>
      <c r="AB835" s="96">
        <f t="shared" ref="AB835:AB898" si="488">$Q$1*AB836+(1-$Q$1)*(S835-W835)^2</f>
        <v>4.9188246917116884E-5</v>
      </c>
      <c r="AC835" s="96">
        <f t="shared" ref="AC835:AC898" si="489">$Q$1*AC836+(1-$Q$1)*(S835-X836)^2</f>
        <v>5.566800239601278E-5</v>
      </c>
      <c r="AD835" s="97">
        <f t="shared" ref="AD835:AD898" si="490">ROUND(ROUND(T835,4)+$F$1*ROUND(Y835^0.5,4),4)</f>
        <v>7.7000000000000002E-3</v>
      </c>
      <c r="AE835" s="97">
        <f t="shared" ref="AE835:AE898" si="491">ROUND(ROUND(U835,4)+$F$1*ROUND(Z835^0.5,4),4)</f>
        <v>7.7000000000000002E-3</v>
      </c>
      <c r="AF835" s="97">
        <f t="shared" ref="AF835:AF898" si="492">ROUND(ROUND(V835,4)+$F$1*ROUND(AA835^0.5,4),4)</f>
        <v>7.7000000000000002E-3</v>
      </c>
      <c r="AG835" s="97">
        <f t="shared" ref="AG835:AG898" si="493">ROUND(ROUND(W835,4)+$F$1*ROUND(AB835^0.5,4),4)</f>
        <v>7.7000000000000002E-3</v>
      </c>
      <c r="AH835" s="97">
        <f t="shared" ref="AH835:AH898" si="494">ROUND(ROUND(X835,4)+$F$1*ROUND(AC835^0.5,4),4)</f>
        <v>7.7000000000000002E-3</v>
      </c>
      <c r="AI835" s="98">
        <f t="shared" si="469"/>
        <v>7.7000000000000002E-3</v>
      </c>
      <c r="AJ835" s="99">
        <f t="shared" si="470"/>
        <v>7.7000000000000002E-3</v>
      </c>
      <c r="AK835" s="98">
        <f t="shared" si="471"/>
        <v>0.03</v>
      </c>
      <c r="AL835" s="122">
        <f t="shared" si="474"/>
        <v>200</v>
      </c>
      <c r="AM835" s="100">
        <f t="shared" ref="AM835:AM898" si="495">AI835*SQRT(2)</f>
        <v>1.0889444430272833E-2</v>
      </c>
      <c r="AN835" s="98">
        <f t="shared" si="472"/>
        <v>0.03</v>
      </c>
      <c r="AO835" s="101">
        <f t="shared" si="473"/>
        <v>52038</v>
      </c>
    </row>
    <row r="836" spans="1:41" ht="16.5">
      <c r="A836" s="112">
        <v>42299</v>
      </c>
      <c r="B836" s="73">
        <v>8608</v>
      </c>
      <c r="C836" s="73">
        <v>8609</v>
      </c>
      <c r="D836" s="80">
        <f t="shared" ref="D836:D899" si="496">B836-C836</f>
        <v>-1</v>
      </c>
      <c r="E836" s="17">
        <f t="shared" si="479"/>
        <v>1E-3</v>
      </c>
      <c r="F836" s="16">
        <f t="shared" ref="F836:F899" si="497">AD836</f>
        <v>7.7000000000000002E-3</v>
      </c>
      <c r="G836" s="16">
        <f t="shared" ref="G836:G899" si="498">AE836</f>
        <v>7.7000000000000002E-3</v>
      </c>
      <c r="H836" s="16">
        <f t="shared" ref="H836:H899" si="499">AF836</f>
        <v>7.7000000000000002E-3</v>
      </c>
      <c r="I836" s="16">
        <f t="shared" ref="I836:I899" si="500">AG836</f>
        <v>7.7000000000000002E-3</v>
      </c>
      <c r="J836" s="16">
        <f t="shared" ref="J836:J899" si="501">AH836</f>
        <v>7.7000000000000002E-3</v>
      </c>
      <c r="K836" s="16">
        <f t="shared" si="475"/>
        <v>7.7000000000000002E-3</v>
      </c>
      <c r="L836" s="16">
        <f t="shared" ref="L836:L899" si="502">AN836</f>
        <v>0.03</v>
      </c>
      <c r="M836" s="72"/>
      <c r="N836" s="72"/>
      <c r="O836" s="32">
        <f t="shared" si="476"/>
        <v>0</v>
      </c>
      <c r="P836" s="17" t="e">
        <f t="shared" si="477"/>
        <v>#DIV/0!</v>
      </c>
      <c r="Q836" s="38">
        <f t="shared" si="478"/>
        <v>0</v>
      </c>
      <c r="R836" s="17" t="e">
        <f t="shared" ref="R836:R899" si="503">ROUNDUP((Q836-N836)/N836,3)</f>
        <v>#DIV/0!</v>
      </c>
      <c r="S836" s="97">
        <f t="shared" ref="S836:S899" si="504">E836</f>
        <v>1E-3</v>
      </c>
      <c r="T836" s="96">
        <f t="shared" si="480"/>
        <v>7.6910158557273222E-3</v>
      </c>
      <c r="U836" s="96">
        <f t="shared" si="481"/>
        <v>7.6910158557273222E-3</v>
      </c>
      <c r="V836" s="96">
        <f t="shared" si="482"/>
        <v>7.6910158557273222E-3</v>
      </c>
      <c r="W836" s="96">
        <f t="shared" si="483"/>
        <v>7.6910158557273222E-3</v>
      </c>
      <c r="X836" s="96">
        <f t="shared" si="484"/>
        <v>7.6910158557273222E-3</v>
      </c>
      <c r="Y836" s="96">
        <f t="shared" si="485"/>
        <v>5.9215185238221343E-5</v>
      </c>
      <c r="Z836" s="96">
        <f t="shared" si="486"/>
        <v>5.9215185238221343E-5</v>
      </c>
      <c r="AA836" s="96">
        <f t="shared" si="487"/>
        <v>5.9215185238221343E-5</v>
      </c>
      <c r="AB836" s="96">
        <f t="shared" si="488"/>
        <v>5.2322537676492378E-5</v>
      </c>
      <c r="AC836" s="96">
        <f t="shared" si="489"/>
        <v>5.9215185238221343E-5</v>
      </c>
      <c r="AD836" s="97">
        <f t="shared" si="490"/>
        <v>7.7000000000000002E-3</v>
      </c>
      <c r="AE836" s="97">
        <f t="shared" si="491"/>
        <v>7.7000000000000002E-3</v>
      </c>
      <c r="AF836" s="97">
        <f t="shared" si="492"/>
        <v>7.7000000000000002E-3</v>
      </c>
      <c r="AG836" s="97">
        <f t="shared" si="493"/>
        <v>7.7000000000000002E-3</v>
      </c>
      <c r="AH836" s="97">
        <f t="shared" si="494"/>
        <v>7.7000000000000002E-3</v>
      </c>
      <c r="AI836" s="98">
        <f t="shared" ref="AI836:AI899" si="505">AVERAGE(AD836:AH836)</f>
        <v>7.7000000000000002E-3</v>
      </c>
      <c r="AJ836" s="99">
        <f t="shared" ref="AJ836:AJ899" si="506">MAX(AD836:AG836)*0.8+0.2*AH836</f>
        <v>7.7000000000000002E-3</v>
      </c>
      <c r="AK836" s="98">
        <f t="shared" ref="AK836:AK899" si="507">MAX(AI836,$AK$1)</f>
        <v>0.03</v>
      </c>
      <c r="AL836" s="122">
        <f t="shared" si="474"/>
        <v>200</v>
      </c>
      <c r="AM836" s="100">
        <f t="shared" si="495"/>
        <v>1.0889444430272833E-2</v>
      </c>
      <c r="AN836" s="98">
        <f t="shared" ref="AN836:AN899" si="508">MAX(AM836,$AK$1)</f>
        <v>0.03</v>
      </c>
      <c r="AO836" s="101">
        <f t="shared" ref="AO836:AO899" si="509">AN836*AL836*B836</f>
        <v>51648</v>
      </c>
    </row>
    <row r="837" spans="1:41" ht="16.5">
      <c r="A837" s="112">
        <v>42298</v>
      </c>
      <c r="B837" s="73">
        <v>8609</v>
      </c>
      <c r="C837" s="73">
        <v>8653</v>
      </c>
      <c r="D837" s="80">
        <f t="shared" si="496"/>
        <v>-44</v>
      </c>
      <c r="E837" s="17">
        <f t="shared" si="479"/>
        <v>6.0000000000000001E-3</v>
      </c>
      <c r="F837" s="16">
        <f t="shared" si="497"/>
        <v>8.0999999999999996E-3</v>
      </c>
      <c r="G837" s="16">
        <f t="shared" si="498"/>
        <v>8.0999999999999996E-3</v>
      </c>
      <c r="H837" s="16">
        <f t="shared" si="499"/>
        <v>8.0999999999999996E-3</v>
      </c>
      <c r="I837" s="16">
        <f t="shared" si="500"/>
        <v>8.0999999999999996E-3</v>
      </c>
      <c r="J837" s="16">
        <f t="shared" si="501"/>
        <v>8.0999999999999996E-3</v>
      </c>
      <c r="K837" s="16">
        <f t="shared" si="475"/>
        <v>8.0999999999999996E-3</v>
      </c>
      <c r="L837" s="16">
        <f t="shared" si="502"/>
        <v>0.03</v>
      </c>
      <c r="M837" s="72"/>
      <c r="N837" s="72"/>
      <c r="O837" s="32">
        <f t="shared" si="476"/>
        <v>0</v>
      </c>
      <c r="P837" s="17" t="e">
        <f t="shared" si="477"/>
        <v>#DIV/0!</v>
      </c>
      <c r="Q837" s="38">
        <f t="shared" si="478"/>
        <v>0</v>
      </c>
      <c r="R837" s="17" t="e">
        <f t="shared" si="503"/>
        <v>#DIV/0!</v>
      </c>
      <c r="S837" s="97">
        <f t="shared" si="504"/>
        <v>6.0000000000000001E-3</v>
      </c>
      <c r="T837" s="96">
        <f t="shared" si="480"/>
        <v>8.118101974178003E-3</v>
      </c>
      <c r="U837" s="96">
        <f t="shared" si="481"/>
        <v>8.118101974178003E-3</v>
      </c>
      <c r="V837" s="96">
        <f t="shared" si="482"/>
        <v>8.118101974178003E-3</v>
      </c>
      <c r="W837" s="96">
        <f t="shared" si="483"/>
        <v>8.118101974178003E-3</v>
      </c>
      <c r="X837" s="96">
        <f t="shared" si="484"/>
        <v>8.118101974178003E-3</v>
      </c>
      <c r="Y837" s="96">
        <f t="shared" si="485"/>
        <v>5.9760790101418655E-5</v>
      </c>
      <c r="Z837" s="96">
        <f t="shared" si="486"/>
        <v>5.9760790101418655E-5</v>
      </c>
      <c r="AA837" s="96">
        <f t="shared" si="487"/>
        <v>5.9760790101418655E-5</v>
      </c>
      <c r="AB837" s="96">
        <f t="shared" si="488"/>
        <v>5.2804634133613524E-5</v>
      </c>
      <c r="AC837" s="96">
        <f t="shared" si="489"/>
        <v>5.9760790101418655E-5</v>
      </c>
      <c r="AD837" s="97">
        <f t="shared" si="490"/>
        <v>8.0999999999999996E-3</v>
      </c>
      <c r="AE837" s="97">
        <f t="shared" si="491"/>
        <v>8.0999999999999996E-3</v>
      </c>
      <c r="AF837" s="97">
        <f t="shared" si="492"/>
        <v>8.0999999999999996E-3</v>
      </c>
      <c r="AG837" s="97">
        <f t="shared" si="493"/>
        <v>8.0999999999999996E-3</v>
      </c>
      <c r="AH837" s="97">
        <f t="shared" si="494"/>
        <v>8.0999999999999996E-3</v>
      </c>
      <c r="AI837" s="98">
        <f t="shared" si="505"/>
        <v>8.0999999999999996E-3</v>
      </c>
      <c r="AJ837" s="99">
        <f t="shared" si="506"/>
        <v>8.0999999999999996E-3</v>
      </c>
      <c r="AK837" s="98">
        <f t="shared" si="507"/>
        <v>0.03</v>
      </c>
      <c r="AL837" s="122">
        <f t="shared" ref="AL837:AL900" si="510">AL836</f>
        <v>200</v>
      </c>
      <c r="AM837" s="100">
        <f t="shared" si="495"/>
        <v>1.145512985522207E-2</v>
      </c>
      <c r="AN837" s="98">
        <f t="shared" si="508"/>
        <v>0.03</v>
      </c>
      <c r="AO837" s="101">
        <f t="shared" si="509"/>
        <v>51654</v>
      </c>
    </row>
    <row r="838" spans="1:41" ht="16.5">
      <c r="A838" s="112">
        <v>42297</v>
      </c>
      <c r="B838" s="73">
        <v>8653</v>
      </c>
      <c r="C838" s="73">
        <v>8631</v>
      </c>
      <c r="D838" s="80">
        <f t="shared" si="496"/>
        <v>22</v>
      </c>
      <c r="E838" s="17">
        <f t="shared" si="479"/>
        <v>3.0000000000000001E-3</v>
      </c>
      <c r="F838" s="16">
        <f t="shared" si="497"/>
        <v>8.3000000000000001E-3</v>
      </c>
      <c r="G838" s="16">
        <f t="shared" si="498"/>
        <v>8.3000000000000001E-3</v>
      </c>
      <c r="H838" s="16">
        <f t="shared" si="499"/>
        <v>8.3000000000000001E-3</v>
      </c>
      <c r="I838" s="16">
        <f t="shared" si="500"/>
        <v>8.3000000000000001E-3</v>
      </c>
      <c r="J838" s="16">
        <f t="shared" si="501"/>
        <v>8.3000000000000001E-3</v>
      </c>
      <c r="K838" s="16">
        <f t="shared" si="475"/>
        <v>8.3000000000000001E-3</v>
      </c>
      <c r="L838" s="16">
        <f t="shared" si="502"/>
        <v>0.03</v>
      </c>
      <c r="M838" s="72"/>
      <c r="N838" s="72"/>
      <c r="O838" s="32">
        <f t="shared" si="476"/>
        <v>0</v>
      </c>
      <c r="P838" s="17" t="e">
        <f t="shared" si="477"/>
        <v>#DIV/0!</v>
      </c>
      <c r="Q838" s="38">
        <f t="shared" si="478"/>
        <v>0</v>
      </c>
      <c r="R838" s="17" t="e">
        <f t="shared" si="503"/>
        <v>#DIV/0!</v>
      </c>
      <c r="S838" s="97">
        <f t="shared" si="504"/>
        <v>3.0000000000000001E-3</v>
      </c>
      <c r="T838" s="96">
        <f t="shared" si="480"/>
        <v>8.2532999725297897E-3</v>
      </c>
      <c r="U838" s="96">
        <f t="shared" si="481"/>
        <v>8.2532999725297897E-3</v>
      </c>
      <c r="V838" s="96">
        <f t="shared" si="482"/>
        <v>8.2532999725297897E-3</v>
      </c>
      <c r="W838" s="96">
        <f t="shared" si="483"/>
        <v>8.2532999725297897E-3</v>
      </c>
      <c r="X838" s="96">
        <f t="shared" si="484"/>
        <v>8.2532999725297897E-3</v>
      </c>
      <c r="Y838" s="96">
        <f t="shared" si="485"/>
        <v>6.3251221761113292E-5</v>
      </c>
      <c r="Z838" s="96">
        <f t="shared" si="486"/>
        <v>6.3251221761113292E-5</v>
      </c>
      <c r="AA838" s="96">
        <f t="shared" si="487"/>
        <v>6.3251221761113292E-5</v>
      </c>
      <c r="AB838" s="96">
        <f t="shared" si="488"/>
        <v>5.5888779548119704E-5</v>
      </c>
      <c r="AC838" s="96">
        <f t="shared" si="489"/>
        <v>6.3251221761113292E-5</v>
      </c>
      <c r="AD838" s="97">
        <f t="shared" si="490"/>
        <v>8.3000000000000001E-3</v>
      </c>
      <c r="AE838" s="97">
        <f t="shared" si="491"/>
        <v>8.3000000000000001E-3</v>
      </c>
      <c r="AF838" s="97">
        <f t="shared" si="492"/>
        <v>8.3000000000000001E-3</v>
      </c>
      <c r="AG838" s="97">
        <f t="shared" si="493"/>
        <v>8.3000000000000001E-3</v>
      </c>
      <c r="AH838" s="97">
        <f t="shared" si="494"/>
        <v>8.3000000000000001E-3</v>
      </c>
      <c r="AI838" s="98">
        <f t="shared" si="505"/>
        <v>8.3000000000000001E-3</v>
      </c>
      <c r="AJ838" s="99">
        <f t="shared" si="506"/>
        <v>8.3000000000000001E-3</v>
      </c>
      <c r="AK838" s="98">
        <f t="shared" si="507"/>
        <v>0.03</v>
      </c>
      <c r="AL838" s="122">
        <f t="shared" si="510"/>
        <v>200</v>
      </c>
      <c r="AM838" s="100">
        <f t="shared" si="495"/>
        <v>1.1737972567696689E-2</v>
      </c>
      <c r="AN838" s="98">
        <f t="shared" si="508"/>
        <v>0.03</v>
      </c>
      <c r="AO838" s="101">
        <f t="shared" si="509"/>
        <v>51918</v>
      </c>
    </row>
    <row r="839" spans="1:41" ht="16.5">
      <c r="A839" s="112">
        <v>42296</v>
      </c>
      <c r="B839" s="73">
        <v>8631</v>
      </c>
      <c r="C839" s="73">
        <v>8604</v>
      </c>
      <c r="D839" s="80">
        <f t="shared" si="496"/>
        <v>27</v>
      </c>
      <c r="E839" s="17">
        <f t="shared" si="479"/>
        <v>4.0000000000000001E-3</v>
      </c>
      <c r="F839" s="16">
        <f t="shared" si="497"/>
        <v>8.6E-3</v>
      </c>
      <c r="G839" s="16">
        <f t="shared" si="498"/>
        <v>8.6E-3</v>
      </c>
      <c r="H839" s="16">
        <f t="shared" si="499"/>
        <v>8.6E-3</v>
      </c>
      <c r="I839" s="16">
        <f t="shared" si="500"/>
        <v>8.6E-3</v>
      </c>
      <c r="J839" s="16">
        <f t="shared" si="501"/>
        <v>8.6E-3</v>
      </c>
      <c r="K839" s="16">
        <f t="shared" si="475"/>
        <v>8.6E-3</v>
      </c>
      <c r="L839" s="16">
        <f t="shared" si="502"/>
        <v>0.03</v>
      </c>
      <c r="M839" s="72"/>
      <c r="N839" s="72"/>
      <c r="O839" s="32">
        <f t="shared" si="476"/>
        <v>0</v>
      </c>
      <c r="P839" s="17" t="e">
        <f t="shared" si="477"/>
        <v>#DIV/0!</v>
      </c>
      <c r="Q839" s="38">
        <f t="shared" si="478"/>
        <v>0</v>
      </c>
      <c r="R839" s="17" t="e">
        <f t="shared" si="503"/>
        <v>#DIV/0!</v>
      </c>
      <c r="S839" s="97">
        <f t="shared" si="504"/>
        <v>4.0000000000000001E-3</v>
      </c>
      <c r="T839" s="96">
        <f t="shared" si="480"/>
        <v>8.5886169920529679E-3</v>
      </c>
      <c r="U839" s="96">
        <f t="shared" si="481"/>
        <v>8.5886169920529679E-3</v>
      </c>
      <c r="V839" s="96">
        <f t="shared" si="482"/>
        <v>8.5886169920529679E-3</v>
      </c>
      <c r="W839" s="96">
        <f t="shared" si="483"/>
        <v>8.5886169920529679E-3</v>
      </c>
      <c r="X839" s="96">
        <f t="shared" si="484"/>
        <v>8.5886169920529679E-3</v>
      </c>
      <c r="Y839" s="96">
        <f t="shared" si="485"/>
        <v>6.5294961029873941E-5</v>
      </c>
      <c r="Z839" s="96">
        <f t="shared" si="486"/>
        <v>6.5294961029873941E-5</v>
      </c>
      <c r="AA839" s="96">
        <f t="shared" si="487"/>
        <v>6.5294961029873941E-5</v>
      </c>
      <c r="AB839" s="96">
        <f t="shared" si="488"/>
        <v>5.7694627565996613E-5</v>
      </c>
      <c r="AC839" s="96">
        <f t="shared" si="489"/>
        <v>6.5294961029873941E-5</v>
      </c>
      <c r="AD839" s="97">
        <f t="shared" si="490"/>
        <v>8.6E-3</v>
      </c>
      <c r="AE839" s="97">
        <f t="shared" si="491"/>
        <v>8.6E-3</v>
      </c>
      <c r="AF839" s="97">
        <f t="shared" si="492"/>
        <v>8.6E-3</v>
      </c>
      <c r="AG839" s="97">
        <f t="shared" si="493"/>
        <v>8.6E-3</v>
      </c>
      <c r="AH839" s="97">
        <f t="shared" si="494"/>
        <v>8.6E-3</v>
      </c>
      <c r="AI839" s="98">
        <f t="shared" si="505"/>
        <v>8.6E-3</v>
      </c>
      <c r="AJ839" s="99">
        <f t="shared" si="506"/>
        <v>8.6E-3</v>
      </c>
      <c r="AK839" s="98">
        <f t="shared" si="507"/>
        <v>0.03</v>
      </c>
      <c r="AL839" s="122">
        <f t="shared" si="510"/>
        <v>200</v>
      </c>
      <c r="AM839" s="100">
        <f t="shared" si="495"/>
        <v>1.2162236636408618E-2</v>
      </c>
      <c r="AN839" s="98">
        <f t="shared" si="508"/>
        <v>0.03</v>
      </c>
      <c r="AO839" s="101">
        <f t="shared" si="509"/>
        <v>51786</v>
      </c>
    </row>
    <row r="840" spans="1:41" ht="16.5">
      <c r="A840" s="112">
        <v>42293</v>
      </c>
      <c r="B840" s="73">
        <v>8604</v>
      </c>
      <c r="C840" s="73">
        <v>8601</v>
      </c>
      <c r="D840" s="80">
        <f t="shared" si="496"/>
        <v>3</v>
      </c>
      <c r="E840" s="17">
        <f t="shared" si="479"/>
        <v>1E-3</v>
      </c>
      <c r="F840" s="16">
        <f t="shared" si="497"/>
        <v>8.8999999999999999E-3</v>
      </c>
      <c r="G840" s="16">
        <f t="shared" si="498"/>
        <v>8.8999999999999999E-3</v>
      </c>
      <c r="H840" s="16">
        <f t="shared" si="499"/>
        <v>8.8999999999999999E-3</v>
      </c>
      <c r="I840" s="16">
        <f t="shared" si="500"/>
        <v>8.8999999999999999E-3</v>
      </c>
      <c r="J840" s="16">
        <f t="shared" si="501"/>
        <v>8.8999999999999999E-3</v>
      </c>
      <c r="K840" s="16">
        <f t="shared" si="475"/>
        <v>8.8999999999999999E-3</v>
      </c>
      <c r="L840" s="16">
        <f t="shared" si="502"/>
        <v>0.03</v>
      </c>
      <c r="M840" s="72"/>
      <c r="N840" s="72"/>
      <c r="O840" s="32">
        <f t="shared" si="476"/>
        <v>0</v>
      </c>
      <c r="P840" s="17" t="e">
        <f t="shared" si="477"/>
        <v>#DIV/0!</v>
      </c>
      <c r="Q840" s="38">
        <f t="shared" si="478"/>
        <v>0</v>
      </c>
      <c r="R840" s="17" t="e">
        <f t="shared" si="503"/>
        <v>#DIV/0!</v>
      </c>
      <c r="S840" s="97">
        <f t="shared" si="504"/>
        <v>1E-3</v>
      </c>
      <c r="T840" s="96">
        <f t="shared" si="480"/>
        <v>8.8815074383542213E-3</v>
      </c>
      <c r="U840" s="96">
        <f t="shared" si="481"/>
        <v>8.8815074383542213E-3</v>
      </c>
      <c r="V840" s="96">
        <f t="shared" si="482"/>
        <v>8.8815074383542213E-3</v>
      </c>
      <c r="W840" s="96">
        <f t="shared" si="483"/>
        <v>8.8815074383542213E-3</v>
      </c>
      <c r="X840" s="96">
        <f t="shared" si="484"/>
        <v>8.8815074383542213E-3</v>
      </c>
      <c r="Y840" s="96">
        <f t="shared" si="485"/>
        <v>6.7941717167693076E-5</v>
      </c>
      <c r="Z840" s="96">
        <f t="shared" si="486"/>
        <v>6.7941717167693076E-5</v>
      </c>
      <c r="AA840" s="96">
        <f t="shared" si="487"/>
        <v>6.7941717167693076E-5</v>
      </c>
      <c r="AB840" s="96">
        <f t="shared" si="488"/>
        <v>6.0033301289373596E-5</v>
      </c>
      <c r="AC840" s="96">
        <f t="shared" si="489"/>
        <v>6.7941717167693076E-5</v>
      </c>
      <c r="AD840" s="97">
        <f t="shared" si="490"/>
        <v>8.8999999999999999E-3</v>
      </c>
      <c r="AE840" s="97">
        <f t="shared" si="491"/>
        <v>8.8999999999999999E-3</v>
      </c>
      <c r="AF840" s="97">
        <f t="shared" si="492"/>
        <v>8.8999999999999999E-3</v>
      </c>
      <c r="AG840" s="97">
        <f t="shared" si="493"/>
        <v>8.8999999999999999E-3</v>
      </c>
      <c r="AH840" s="97">
        <f t="shared" si="494"/>
        <v>8.8999999999999999E-3</v>
      </c>
      <c r="AI840" s="98">
        <f t="shared" si="505"/>
        <v>8.8999999999999999E-3</v>
      </c>
      <c r="AJ840" s="99">
        <f t="shared" si="506"/>
        <v>8.8999999999999999E-3</v>
      </c>
      <c r="AK840" s="98">
        <f t="shared" si="507"/>
        <v>0.03</v>
      </c>
      <c r="AL840" s="122">
        <f t="shared" si="510"/>
        <v>200</v>
      </c>
      <c r="AM840" s="100">
        <f t="shared" si="495"/>
        <v>1.2586500705120547E-2</v>
      </c>
      <c r="AN840" s="98">
        <f t="shared" si="508"/>
        <v>0.03</v>
      </c>
      <c r="AO840" s="101">
        <f t="shared" si="509"/>
        <v>51624</v>
      </c>
    </row>
    <row r="841" spans="1:41" ht="16.5">
      <c r="A841" s="112">
        <v>42292</v>
      </c>
      <c r="B841" s="73">
        <v>8601</v>
      </c>
      <c r="C841" s="73">
        <v>8522</v>
      </c>
      <c r="D841" s="80">
        <f t="shared" si="496"/>
        <v>79</v>
      </c>
      <c r="E841" s="17">
        <f t="shared" si="479"/>
        <v>9.9999999999999985E-3</v>
      </c>
      <c r="F841" s="16">
        <f t="shared" si="497"/>
        <v>9.4000000000000004E-3</v>
      </c>
      <c r="G841" s="16">
        <f t="shared" si="498"/>
        <v>9.4000000000000004E-3</v>
      </c>
      <c r="H841" s="16">
        <f t="shared" si="499"/>
        <v>9.4000000000000004E-3</v>
      </c>
      <c r="I841" s="16">
        <f t="shared" si="500"/>
        <v>9.4000000000000004E-3</v>
      </c>
      <c r="J841" s="16">
        <f t="shared" si="501"/>
        <v>9.4000000000000004E-3</v>
      </c>
      <c r="K841" s="16">
        <f t="shared" si="475"/>
        <v>9.4000000000000004E-3</v>
      </c>
      <c r="L841" s="16">
        <f t="shared" si="502"/>
        <v>0.03</v>
      </c>
      <c r="M841" s="72"/>
      <c r="N841" s="72"/>
      <c r="O841" s="32">
        <f t="shared" si="476"/>
        <v>0</v>
      </c>
      <c r="P841" s="17" t="e">
        <f t="shared" si="477"/>
        <v>#DIV/0!</v>
      </c>
      <c r="Q841" s="38">
        <f t="shared" si="478"/>
        <v>0</v>
      </c>
      <c r="R841" s="17" t="e">
        <f t="shared" si="503"/>
        <v>#DIV/0!</v>
      </c>
      <c r="S841" s="97">
        <f t="shared" si="504"/>
        <v>9.9999999999999985E-3</v>
      </c>
      <c r="T841" s="96">
        <f t="shared" si="480"/>
        <v>9.3845823812278954E-3</v>
      </c>
      <c r="U841" s="96">
        <f t="shared" si="481"/>
        <v>9.3845823812278954E-3</v>
      </c>
      <c r="V841" s="96">
        <f t="shared" si="482"/>
        <v>9.3845823812278954E-3</v>
      </c>
      <c r="W841" s="96">
        <f t="shared" si="483"/>
        <v>9.3845823812278954E-3</v>
      </c>
      <c r="X841" s="96">
        <f t="shared" si="484"/>
        <v>9.3845823812278954E-3</v>
      </c>
      <c r="Y841" s="96">
        <f t="shared" si="485"/>
        <v>6.7791110494933233E-5</v>
      </c>
      <c r="Z841" s="96">
        <f t="shared" si="486"/>
        <v>6.7791110494933233E-5</v>
      </c>
      <c r="AA841" s="96">
        <f t="shared" si="487"/>
        <v>6.7791110494933233E-5</v>
      </c>
      <c r="AB841" s="96">
        <f t="shared" si="488"/>
        <v>5.9900225233322999E-5</v>
      </c>
      <c r="AC841" s="96">
        <f t="shared" si="489"/>
        <v>6.7791110494933233E-5</v>
      </c>
      <c r="AD841" s="97">
        <f t="shared" si="490"/>
        <v>9.4000000000000004E-3</v>
      </c>
      <c r="AE841" s="97">
        <f t="shared" si="491"/>
        <v>9.4000000000000004E-3</v>
      </c>
      <c r="AF841" s="97">
        <f t="shared" si="492"/>
        <v>9.4000000000000004E-3</v>
      </c>
      <c r="AG841" s="97">
        <f t="shared" si="493"/>
        <v>9.4000000000000004E-3</v>
      </c>
      <c r="AH841" s="97">
        <f t="shared" si="494"/>
        <v>9.4000000000000004E-3</v>
      </c>
      <c r="AI841" s="98">
        <f t="shared" si="505"/>
        <v>9.4000000000000004E-3</v>
      </c>
      <c r="AJ841" s="99">
        <f t="shared" si="506"/>
        <v>9.4000000000000004E-3</v>
      </c>
      <c r="AK841" s="98">
        <f t="shared" si="507"/>
        <v>0.03</v>
      </c>
      <c r="AL841" s="122">
        <f t="shared" si="510"/>
        <v>200</v>
      </c>
      <c r="AM841" s="100">
        <f t="shared" si="495"/>
        <v>1.3293607486307094E-2</v>
      </c>
      <c r="AN841" s="98">
        <f t="shared" si="508"/>
        <v>0.03</v>
      </c>
      <c r="AO841" s="101">
        <f t="shared" si="509"/>
        <v>51606</v>
      </c>
    </row>
    <row r="842" spans="1:41" ht="16.5">
      <c r="A842" s="112">
        <v>42291</v>
      </c>
      <c r="B842" s="73">
        <v>8522</v>
      </c>
      <c r="C842" s="73">
        <v>8567</v>
      </c>
      <c r="D842" s="80">
        <f t="shared" si="496"/>
        <v>-45</v>
      </c>
      <c r="E842" s="17">
        <f t="shared" si="479"/>
        <v>6.0000000000000001E-3</v>
      </c>
      <c r="F842" s="16">
        <f t="shared" si="497"/>
        <v>9.2999999999999992E-3</v>
      </c>
      <c r="G842" s="16">
        <f t="shared" si="498"/>
        <v>9.2999999999999992E-3</v>
      </c>
      <c r="H842" s="16">
        <f t="shared" si="499"/>
        <v>9.2999999999999992E-3</v>
      </c>
      <c r="I842" s="16">
        <f t="shared" si="500"/>
        <v>9.2999999999999992E-3</v>
      </c>
      <c r="J842" s="16">
        <f t="shared" si="501"/>
        <v>9.2999999999999992E-3</v>
      </c>
      <c r="K842" s="16">
        <f t="shared" si="475"/>
        <v>9.2999999999999992E-3</v>
      </c>
      <c r="L842" s="16">
        <f t="shared" si="502"/>
        <v>0.03</v>
      </c>
      <c r="M842" s="72"/>
      <c r="N842" s="72"/>
      <c r="O842" s="32">
        <f t="shared" si="476"/>
        <v>0</v>
      </c>
      <c r="P842" s="17" t="e">
        <f t="shared" si="477"/>
        <v>#DIV/0!</v>
      </c>
      <c r="Q842" s="38">
        <f t="shared" si="478"/>
        <v>0</v>
      </c>
      <c r="R842" s="17" t="e">
        <f t="shared" si="503"/>
        <v>#DIV/0!</v>
      </c>
      <c r="S842" s="97">
        <f t="shared" si="504"/>
        <v>6.0000000000000001E-3</v>
      </c>
      <c r="T842" s="96">
        <f t="shared" si="480"/>
        <v>9.3453004055615921E-3</v>
      </c>
      <c r="U842" s="96">
        <f t="shared" si="481"/>
        <v>9.3453004055615921E-3</v>
      </c>
      <c r="V842" s="96">
        <f t="shared" si="482"/>
        <v>9.3453004055615921E-3</v>
      </c>
      <c r="W842" s="96">
        <f t="shared" si="483"/>
        <v>9.3453004055615921E-3</v>
      </c>
      <c r="X842" s="96">
        <f t="shared" si="484"/>
        <v>9.3453004055615921E-3</v>
      </c>
      <c r="Y842" s="96">
        <f t="shared" si="485"/>
        <v>7.2090843192974233E-5</v>
      </c>
      <c r="Z842" s="96">
        <f t="shared" si="486"/>
        <v>7.2090843192974233E-5</v>
      </c>
      <c r="AA842" s="96">
        <f t="shared" si="487"/>
        <v>7.2090843192974233E-5</v>
      </c>
      <c r="AB842" s="96">
        <f t="shared" si="488"/>
        <v>6.3699469045312018E-5</v>
      </c>
      <c r="AC842" s="96">
        <f t="shared" si="489"/>
        <v>7.2090843192974233E-5</v>
      </c>
      <c r="AD842" s="97">
        <f t="shared" si="490"/>
        <v>9.2999999999999992E-3</v>
      </c>
      <c r="AE842" s="97">
        <f t="shared" si="491"/>
        <v>9.2999999999999992E-3</v>
      </c>
      <c r="AF842" s="97">
        <f t="shared" si="492"/>
        <v>9.2999999999999992E-3</v>
      </c>
      <c r="AG842" s="97">
        <f t="shared" si="493"/>
        <v>9.2999999999999992E-3</v>
      </c>
      <c r="AH842" s="97">
        <f t="shared" si="494"/>
        <v>9.2999999999999992E-3</v>
      </c>
      <c r="AI842" s="98">
        <f t="shared" si="505"/>
        <v>9.2999999999999992E-3</v>
      </c>
      <c r="AJ842" s="99">
        <f t="shared" si="506"/>
        <v>9.2999999999999992E-3</v>
      </c>
      <c r="AK842" s="98">
        <f t="shared" si="507"/>
        <v>0.03</v>
      </c>
      <c r="AL842" s="122">
        <f t="shared" si="510"/>
        <v>200</v>
      </c>
      <c r="AM842" s="100">
        <f t="shared" si="495"/>
        <v>1.3152186130069785E-2</v>
      </c>
      <c r="AN842" s="98">
        <f t="shared" si="508"/>
        <v>0.03</v>
      </c>
      <c r="AO842" s="101">
        <f t="shared" si="509"/>
        <v>51132</v>
      </c>
    </row>
    <row r="843" spans="1:41" ht="16.5">
      <c r="A843" s="112">
        <v>42290</v>
      </c>
      <c r="B843" s="73">
        <v>8567</v>
      </c>
      <c r="C843" s="73">
        <v>8573</v>
      </c>
      <c r="D843" s="80">
        <f t="shared" si="496"/>
        <v>-6</v>
      </c>
      <c r="E843" s="17">
        <f t="shared" si="479"/>
        <v>1E-3</v>
      </c>
      <c r="F843" s="16">
        <f t="shared" si="497"/>
        <v>9.5999999999999992E-3</v>
      </c>
      <c r="G843" s="16">
        <f t="shared" si="498"/>
        <v>9.5999999999999992E-3</v>
      </c>
      <c r="H843" s="16">
        <f t="shared" si="499"/>
        <v>9.5999999999999992E-3</v>
      </c>
      <c r="I843" s="16">
        <f t="shared" si="500"/>
        <v>9.5999999999999992E-3</v>
      </c>
      <c r="J843" s="16">
        <f t="shared" si="501"/>
        <v>9.5999999999999992E-3</v>
      </c>
      <c r="K843" s="16">
        <f t="shared" si="475"/>
        <v>9.5999999999999992E-3</v>
      </c>
      <c r="L843" s="16">
        <f t="shared" si="502"/>
        <v>0.03</v>
      </c>
      <c r="M843" s="72"/>
      <c r="N843" s="72"/>
      <c r="O843" s="32">
        <f t="shared" si="476"/>
        <v>0</v>
      </c>
      <c r="P843" s="17" t="e">
        <f t="shared" si="477"/>
        <v>#DIV/0!</v>
      </c>
      <c r="Q843" s="38">
        <f t="shared" si="478"/>
        <v>0</v>
      </c>
      <c r="R843" s="17" t="e">
        <f t="shared" si="503"/>
        <v>#DIV/0!</v>
      </c>
      <c r="S843" s="97">
        <f t="shared" si="504"/>
        <v>1E-3</v>
      </c>
      <c r="T843" s="96">
        <f t="shared" si="480"/>
        <v>9.5588302186825451E-3</v>
      </c>
      <c r="U843" s="96">
        <f t="shared" si="481"/>
        <v>9.5588302186825451E-3</v>
      </c>
      <c r="V843" s="96">
        <f t="shared" si="482"/>
        <v>9.5588302186825451E-3</v>
      </c>
      <c r="W843" s="96">
        <f t="shared" si="483"/>
        <v>9.5588302186825451E-3</v>
      </c>
      <c r="X843" s="96">
        <f t="shared" si="484"/>
        <v>9.5588302186825451E-3</v>
      </c>
      <c r="Y843" s="96">
        <f t="shared" si="485"/>
        <v>7.588396472494654E-5</v>
      </c>
      <c r="Z843" s="96">
        <f t="shared" si="486"/>
        <v>7.588396472494654E-5</v>
      </c>
      <c r="AA843" s="96">
        <f t="shared" si="487"/>
        <v>7.588396472494654E-5</v>
      </c>
      <c r="AB843" s="96">
        <f t="shared" si="488"/>
        <v>6.7051071230962757E-5</v>
      </c>
      <c r="AC843" s="96">
        <f t="shared" si="489"/>
        <v>7.588396472494654E-5</v>
      </c>
      <c r="AD843" s="97">
        <f t="shared" si="490"/>
        <v>9.5999999999999992E-3</v>
      </c>
      <c r="AE843" s="97">
        <f t="shared" si="491"/>
        <v>9.5999999999999992E-3</v>
      </c>
      <c r="AF843" s="97">
        <f t="shared" si="492"/>
        <v>9.5999999999999992E-3</v>
      </c>
      <c r="AG843" s="97">
        <f t="shared" si="493"/>
        <v>9.5999999999999992E-3</v>
      </c>
      <c r="AH843" s="97">
        <f t="shared" si="494"/>
        <v>9.5999999999999992E-3</v>
      </c>
      <c r="AI843" s="98">
        <f t="shared" si="505"/>
        <v>9.5999999999999992E-3</v>
      </c>
      <c r="AJ843" s="99">
        <f t="shared" si="506"/>
        <v>9.5999999999999992E-3</v>
      </c>
      <c r="AK843" s="98">
        <f t="shared" si="507"/>
        <v>0.03</v>
      </c>
      <c r="AL843" s="122">
        <f t="shared" si="510"/>
        <v>200</v>
      </c>
      <c r="AM843" s="100">
        <f t="shared" si="495"/>
        <v>1.3576450198781712E-2</v>
      </c>
      <c r="AN843" s="98">
        <f t="shared" si="508"/>
        <v>0.03</v>
      </c>
      <c r="AO843" s="101">
        <f t="shared" si="509"/>
        <v>51402</v>
      </c>
    </row>
    <row r="844" spans="1:41" ht="16.5">
      <c r="A844" s="112">
        <v>42289</v>
      </c>
      <c r="B844" s="73">
        <v>8573</v>
      </c>
      <c r="C844" s="73">
        <v>8445</v>
      </c>
      <c r="D844" s="80">
        <f t="shared" si="496"/>
        <v>128</v>
      </c>
      <c r="E844" s="17">
        <f t="shared" si="479"/>
        <v>1.6E-2</v>
      </c>
      <c r="F844" s="16">
        <f t="shared" si="497"/>
        <v>1.01E-2</v>
      </c>
      <c r="G844" s="16">
        <f t="shared" si="498"/>
        <v>1.01E-2</v>
      </c>
      <c r="H844" s="16">
        <f t="shared" si="499"/>
        <v>1.01E-2</v>
      </c>
      <c r="I844" s="16">
        <f t="shared" si="500"/>
        <v>1.01E-2</v>
      </c>
      <c r="J844" s="16">
        <f t="shared" si="501"/>
        <v>1.01E-2</v>
      </c>
      <c r="K844" s="16">
        <f t="shared" si="475"/>
        <v>1.01E-2</v>
      </c>
      <c r="L844" s="16">
        <f t="shared" si="502"/>
        <v>0.03</v>
      </c>
      <c r="M844" s="72"/>
      <c r="N844" s="72"/>
      <c r="O844" s="32">
        <f t="shared" si="476"/>
        <v>0</v>
      </c>
      <c r="P844" s="17" t="e">
        <f t="shared" si="477"/>
        <v>#DIV/0!</v>
      </c>
      <c r="Q844" s="38">
        <f t="shared" si="478"/>
        <v>0</v>
      </c>
      <c r="R844" s="17" t="e">
        <f t="shared" si="503"/>
        <v>#DIV/0!</v>
      </c>
      <c r="S844" s="97">
        <f t="shared" si="504"/>
        <v>1.6E-2</v>
      </c>
      <c r="T844" s="96">
        <f t="shared" si="480"/>
        <v>1.0105138530513346E-2</v>
      </c>
      <c r="U844" s="96">
        <f t="shared" si="481"/>
        <v>1.0105138530513346E-2</v>
      </c>
      <c r="V844" s="96">
        <f t="shared" si="482"/>
        <v>1.0105138530513346E-2</v>
      </c>
      <c r="W844" s="96">
        <f t="shared" si="483"/>
        <v>1.0105138530513346E-2</v>
      </c>
      <c r="X844" s="96">
        <f t="shared" si="484"/>
        <v>1.0105138530513346E-2</v>
      </c>
      <c r="Y844" s="96">
        <f t="shared" si="485"/>
        <v>7.5435906239740652E-5</v>
      </c>
      <c r="Z844" s="96">
        <f t="shared" si="486"/>
        <v>7.5435906239740652E-5</v>
      </c>
      <c r="AA844" s="96">
        <f t="shared" si="487"/>
        <v>7.5435906239740652E-5</v>
      </c>
      <c r="AB844" s="96">
        <f t="shared" si="488"/>
        <v>6.6655166753434836E-5</v>
      </c>
      <c r="AC844" s="96">
        <f t="shared" si="489"/>
        <v>7.5435906239740652E-5</v>
      </c>
      <c r="AD844" s="97">
        <f t="shared" si="490"/>
        <v>1.01E-2</v>
      </c>
      <c r="AE844" s="97">
        <f t="shared" si="491"/>
        <v>1.01E-2</v>
      </c>
      <c r="AF844" s="97">
        <f t="shared" si="492"/>
        <v>1.01E-2</v>
      </c>
      <c r="AG844" s="97">
        <f t="shared" si="493"/>
        <v>1.01E-2</v>
      </c>
      <c r="AH844" s="97">
        <f t="shared" si="494"/>
        <v>1.01E-2</v>
      </c>
      <c r="AI844" s="98">
        <f t="shared" si="505"/>
        <v>1.01E-2</v>
      </c>
      <c r="AJ844" s="99">
        <f t="shared" si="506"/>
        <v>1.0100000000000001E-2</v>
      </c>
      <c r="AK844" s="98">
        <f t="shared" si="507"/>
        <v>0.03</v>
      </c>
      <c r="AL844" s="122">
        <f t="shared" si="510"/>
        <v>200</v>
      </c>
      <c r="AM844" s="100">
        <f t="shared" si="495"/>
        <v>1.428355697996826E-2</v>
      </c>
      <c r="AN844" s="98">
        <f t="shared" si="508"/>
        <v>0.03</v>
      </c>
      <c r="AO844" s="101">
        <f t="shared" si="509"/>
        <v>51438</v>
      </c>
    </row>
    <row r="845" spans="1:41" ht="16.5">
      <c r="A845" s="112">
        <v>42285</v>
      </c>
      <c r="B845" s="73">
        <v>8445</v>
      </c>
      <c r="C845" s="73">
        <v>8495</v>
      </c>
      <c r="D845" s="80">
        <f t="shared" si="496"/>
        <v>-50</v>
      </c>
      <c r="E845" s="17">
        <f t="shared" si="479"/>
        <v>6.0000000000000001E-3</v>
      </c>
      <c r="F845" s="16">
        <f t="shared" si="497"/>
        <v>9.7000000000000003E-3</v>
      </c>
      <c r="G845" s="16">
        <f t="shared" si="498"/>
        <v>9.7000000000000003E-3</v>
      </c>
      <c r="H845" s="16">
        <f t="shared" si="499"/>
        <v>9.7000000000000003E-3</v>
      </c>
      <c r="I845" s="16">
        <f t="shared" si="500"/>
        <v>9.7000000000000003E-3</v>
      </c>
      <c r="J845" s="16">
        <f t="shared" si="501"/>
        <v>9.7000000000000003E-3</v>
      </c>
      <c r="K845" s="16">
        <f t="shared" si="475"/>
        <v>9.7000000000000003E-3</v>
      </c>
      <c r="L845" s="16">
        <f t="shared" si="502"/>
        <v>0.03</v>
      </c>
      <c r="M845" s="72"/>
      <c r="N845" s="72"/>
      <c r="O845" s="32">
        <f t="shared" si="476"/>
        <v>0</v>
      </c>
      <c r="P845" s="17" t="e">
        <f t="shared" si="477"/>
        <v>#DIV/0!</v>
      </c>
      <c r="Q845" s="38">
        <f t="shared" si="478"/>
        <v>0</v>
      </c>
      <c r="R845" s="17" t="e">
        <f t="shared" si="503"/>
        <v>#DIV/0!</v>
      </c>
      <c r="S845" s="97">
        <f t="shared" si="504"/>
        <v>6.0000000000000001E-3</v>
      </c>
      <c r="T845" s="96">
        <f t="shared" si="480"/>
        <v>9.7288707771418584E-3</v>
      </c>
      <c r="U845" s="96">
        <f t="shared" si="481"/>
        <v>9.7288707771418584E-3</v>
      </c>
      <c r="V845" s="96">
        <f t="shared" si="482"/>
        <v>9.7288707771418584E-3</v>
      </c>
      <c r="W845" s="96">
        <f t="shared" si="483"/>
        <v>9.7288707771418584E-3</v>
      </c>
      <c r="X845" s="96">
        <f t="shared" si="484"/>
        <v>9.7288707771418584E-3</v>
      </c>
      <c r="Y845" s="96">
        <f t="shared" si="485"/>
        <v>7.7740726102078228E-5</v>
      </c>
      <c r="Z845" s="96">
        <f t="shared" si="486"/>
        <v>7.7740726102078228E-5</v>
      </c>
      <c r="AA845" s="96">
        <f t="shared" si="487"/>
        <v>7.7740726102078228E-5</v>
      </c>
      <c r="AB845" s="96">
        <f t="shared" si="488"/>
        <v>6.8691705583796316E-5</v>
      </c>
      <c r="AC845" s="96">
        <f t="shared" si="489"/>
        <v>7.7740726102078228E-5</v>
      </c>
      <c r="AD845" s="97">
        <f t="shared" si="490"/>
        <v>9.7000000000000003E-3</v>
      </c>
      <c r="AE845" s="97">
        <f t="shared" si="491"/>
        <v>9.7000000000000003E-3</v>
      </c>
      <c r="AF845" s="97">
        <f t="shared" si="492"/>
        <v>9.7000000000000003E-3</v>
      </c>
      <c r="AG845" s="97">
        <f t="shared" si="493"/>
        <v>9.7000000000000003E-3</v>
      </c>
      <c r="AH845" s="97">
        <f t="shared" si="494"/>
        <v>9.7000000000000003E-3</v>
      </c>
      <c r="AI845" s="98">
        <f t="shared" si="505"/>
        <v>9.7000000000000003E-3</v>
      </c>
      <c r="AJ845" s="99">
        <f t="shared" si="506"/>
        <v>9.7000000000000003E-3</v>
      </c>
      <c r="AK845" s="98">
        <f t="shared" si="507"/>
        <v>0.03</v>
      </c>
      <c r="AL845" s="122">
        <f t="shared" si="510"/>
        <v>200</v>
      </c>
      <c r="AM845" s="100">
        <f t="shared" si="495"/>
        <v>1.3717871555019023E-2</v>
      </c>
      <c r="AN845" s="98">
        <f t="shared" si="508"/>
        <v>0.03</v>
      </c>
      <c r="AO845" s="101">
        <f t="shared" si="509"/>
        <v>50670</v>
      </c>
    </row>
    <row r="846" spans="1:41" ht="16.5">
      <c r="A846" s="112">
        <v>42284</v>
      </c>
      <c r="B846" s="73">
        <v>8495</v>
      </c>
      <c r="C846" s="73">
        <v>8394</v>
      </c>
      <c r="D846" s="80">
        <f t="shared" si="496"/>
        <v>101</v>
      </c>
      <c r="E846" s="17">
        <f t="shared" si="479"/>
        <v>1.3000000000000001E-2</v>
      </c>
      <c r="F846" s="16">
        <f t="shared" si="497"/>
        <v>0.01</v>
      </c>
      <c r="G846" s="16">
        <f t="shared" si="498"/>
        <v>0.01</v>
      </c>
      <c r="H846" s="16">
        <f t="shared" si="499"/>
        <v>0.01</v>
      </c>
      <c r="I846" s="16">
        <f t="shared" si="500"/>
        <v>0.01</v>
      </c>
      <c r="J846" s="16">
        <f t="shared" si="501"/>
        <v>0.01</v>
      </c>
      <c r="K846" s="16">
        <f t="shared" si="475"/>
        <v>0.01</v>
      </c>
      <c r="L846" s="16">
        <f t="shared" si="502"/>
        <v>0.03</v>
      </c>
      <c r="M846" s="72"/>
      <c r="N846" s="72"/>
      <c r="O846" s="32">
        <f t="shared" si="476"/>
        <v>0</v>
      </c>
      <c r="P846" s="17" t="e">
        <f t="shared" si="477"/>
        <v>#DIV/0!</v>
      </c>
      <c r="Q846" s="38">
        <f t="shared" si="478"/>
        <v>0</v>
      </c>
      <c r="R846" s="17" t="e">
        <f t="shared" si="503"/>
        <v>#DIV/0!</v>
      </c>
      <c r="S846" s="97">
        <f t="shared" si="504"/>
        <v>1.3000000000000001E-2</v>
      </c>
      <c r="T846" s="96">
        <f t="shared" si="480"/>
        <v>9.9668838054700615E-3</v>
      </c>
      <c r="U846" s="96">
        <f t="shared" si="481"/>
        <v>9.9668838054700615E-3</v>
      </c>
      <c r="V846" s="96">
        <f t="shared" si="482"/>
        <v>9.9668838054700615E-3</v>
      </c>
      <c r="W846" s="96">
        <f t="shared" si="483"/>
        <v>9.9668838054700615E-3</v>
      </c>
      <c r="X846" s="96">
        <f t="shared" si="484"/>
        <v>9.9668838054700615E-3</v>
      </c>
      <c r="Y846" s="96">
        <f t="shared" si="485"/>
        <v>8.1698463909055528E-5</v>
      </c>
      <c r="Z846" s="96">
        <f t="shared" si="486"/>
        <v>8.1698463909055528E-5</v>
      </c>
      <c r="AA846" s="96">
        <f t="shared" si="487"/>
        <v>8.1698463909055528E-5</v>
      </c>
      <c r="AB846" s="96">
        <f t="shared" si="488"/>
        <v>7.2188762710041453E-5</v>
      </c>
      <c r="AC846" s="96">
        <f t="shared" si="489"/>
        <v>8.1698463909055528E-5</v>
      </c>
      <c r="AD846" s="97">
        <f t="shared" si="490"/>
        <v>0.01</v>
      </c>
      <c r="AE846" s="97">
        <f t="shared" si="491"/>
        <v>0.01</v>
      </c>
      <c r="AF846" s="97">
        <f t="shared" si="492"/>
        <v>0.01</v>
      </c>
      <c r="AG846" s="97">
        <f t="shared" si="493"/>
        <v>0.01</v>
      </c>
      <c r="AH846" s="97">
        <f t="shared" si="494"/>
        <v>0.01</v>
      </c>
      <c r="AI846" s="98">
        <f t="shared" si="505"/>
        <v>0.01</v>
      </c>
      <c r="AJ846" s="99">
        <f t="shared" si="506"/>
        <v>0.01</v>
      </c>
      <c r="AK846" s="98">
        <f t="shared" si="507"/>
        <v>0.03</v>
      </c>
      <c r="AL846" s="122">
        <f t="shared" si="510"/>
        <v>200</v>
      </c>
      <c r="AM846" s="100">
        <f t="shared" si="495"/>
        <v>1.4142135623730952E-2</v>
      </c>
      <c r="AN846" s="98">
        <f t="shared" si="508"/>
        <v>0.03</v>
      </c>
      <c r="AO846" s="101">
        <f t="shared" si="509"/>
        <v>50970</v>
      </c>
    </row>
    <row r="847" spans="1:41" ht="16.5">
      <c r="A847" s="112">
        <v>42283</v>
      </c>
      <c r="B847" s="73">
        <v>8394</v>
      </c>
      <c r="C847" s="73">
        <v>8352</v>
      </c>
      <c r="D847" s="80">
        <f t="shared" si="496"/>
        <v>42</v>
      </c>
      <c r="E847" s="17">
        <f t="shared" si="479"/>
        <v>6.0000000000000001E-3</v>
      </c>
      <c r="F847" s="16">
        <f t="shared" si="497"/>
        <v>9.7999999999999997E-3</v>
      </c>
      <c r="G847" s="16">
        <f t="shared" si="498"/>
        <v>9.7999999999999997E-3</v>
      </c>
      <c r="H847" s="16">
        <f t="shared" si="499"/>
        <v>9.7999999999999997E-3</v>
      </c>
      <c r="I847" s="16">
        <f t="shared" si="500"/>
        <v>9.7999999999999997E-3</v>
      </c>
      <c r="J847" s="16">
        <f t="shared" si="501"/>
        <v>9.7999999999999997E-3</v>
      </c>
      <c r="K847" s="16">
        <f t="shared" si="475"/>
        <v>9.7999999999999997E-3</v>
      </c>
      <c r="L847" s="16">
        <f t="shared" si="502"/>
        <v>0.03</v>
      </c>
      <c r="M847" s="72"/>
      <c r="N847" s="72"/>
      <c r="O847" s="32">
        <f t="shared" si="476"/>
        <v>0</v>
      </c>
      <c r="P847" s="17" t="e">
        <f t="shared" si="477"/>
        <v>#DIV/0!</v>
      </c>
      <c r="Q847" s="38">
        <f t="shared" si="478"/>
        <v>0</v>
      </c>
      <c r="R847" s="17" t="e">
        <f t="shared" si="503"/>
        <v>#DIV/0!</v>
      </c>
      <c r="S847" s="97">
        <f t="shared" si="504"/>
        <v>6.0000000000000001E-3</v>
      </c>
      <c r="T847" s="96">
        <f t="shared" si="480"/>
        <v>9.7732806441170866E-3</v>
      </c>
      <c r="U847" s="96">
        <f t="shared" si="481"/>
        <v>9.7732806441170866E-3</v>
      </c>
      <c r="V847" s="96">
        <f t="shared" si="482"/>
        <v>9.7732806441170866E-3</v>
      </c>
      <c r="W847" s="96">
        <f t="shared" si="483"/>
        <v>9.7732806441170866E-3</v>
      </c>
      <c r="X847" s="96">
        <f t="shared" si="484"/>
        <v>9.7732806441170866E-3</v>
      </c>
      <c r="Y847" s="96">
        <f t="shared" si="485"/>
        <v>8.6248681745699747E-5</v>
      </c>
      <c r="Z847" s="96">
        <f t="shared" si="486"/>
        <v>8.6248681745699747E-5</v>
      </c>
      <c r="AA847" s="96">
        <f t="shared" si="487"/>
        <v>8.6248681745699747E-5</v>
      </c>
      <c r="AB847" s="96">
        <f t="shared" si="488"/>
        <v>7.620933519050029E-5</v>
      </c>
      <c r="AC847" s="96">
        <f t="shared" si="489"/>
        <v>8.6248681745699747E-5</v>
      </c>
      <c r="AD847" s="97">
        <f t="shared" si="490"/>
        <v>9.7999999999999997E-3</v>
      </c>
      <c r="AE847" s="97">
        <f t="shared" si="491"/>
        <v>9.7999999999999997E-3</v>
      </c>
      <c r="AF847" s="97">
        <f t="shared" si="492"/>
        <v>9.7999999999999997E-3</v>
      </c>
      <c r="AG847" s="97">
        <f t="shared" si="493"/>
        <v>9.7999999999999997E-3</v>
      </c>
      <c r="AH847" s="97">
        <f t="shared" si="494"/>
        <v>9.7999999999999997E-3</v>
      </c>
      <c r="AI847" s="98">
        <f t="shared" si="505"/>
        <v>9.7999999999999997E-3</v>
      </c>
      <c r="AJ847" s="99">
        <f t="shared" si="506"/>
        <v>9.7999999999999997E-3</v>
      </c>
      <c r="AK847" s="98">
        <f t="shared" si="507"/>
        <v>0.03</v>
      </c>
      <c r="AL847" s="122">
        <f t="shared" si="510"/>
        <v>200</v>
      </c>
      <c r="AM847" s="100">
        <f t="shared" si="495"/>
        <v>1.3859292911256331E-2</v>
      </c>
      <c r="AN847" s="98">
        <f t="shared" si="508"/>
        <v>0.03</v>
      </c>
      <c r="AO847" s="101">
        <f t="shared" si="509"/>
        <v>50364</v>
      </c>
    </row>
    <row r="848" spans="1:41" ht="16.5">
      <c r="A848" s="112">
        <v>42282</v>
      </c>
      <c r="B848" s="73">
        <v>8352</v>
      </c>
      <c r="C848" s="73">
        <v>8305</v>
      </c>
      <c r="D848" s="80">
        <f t="shared" si="496"/>
        <v>47</v>
      </c>
      <c r="E848" s="17">
        <f t="shared" si="479"/>
        <v>6.0000000000000001E-3</v>
      </c>
      <c r="F848" s="16">
        <f t="shared" si="497"/>
        <v>0.01</v>
      </c>
      <c r="G848" s="16">
        <f t="shared" si="498"/>
        <v>0.01</v>
      </c>
      <c r="H848" s="16">
        <f t="shared" si="499"/>
        <v>0.01</v>
      </c>
      <c r="I848" s="16">
        <f t="shared" si="500"/>
        <v>0.01</v>
      </c>
      <c r="J848" s="16">
        <f t="shared" si="501"/>
        <v>0.01</v>
      </c>
      <c r="K848" s="16">
        <f t="shared" si="475"/>
        <v>0.01</v>
      </c>
      <c r="L848" s="16">
        <f t="shared" si="502"/>
        <v>0.03</v>
      </c>
      <c r="M848" s="72"/>
      <c r="N848" s="72"/>
      <c r="O848" s="32">
        <f t="shared" si="476"/>
        <v>0</v>
      </c>
      <c r="P848" s="17" t="e">
        <f t="shared" si="477"/>
        <v>#DIV/0!</v>
      </c>
      <c r="Q848" s="38">
        <f t="shared" si="478"/>
        <v>0</v>
      </c>
      <c r="R848" s="17" t="e">
        <f t="shared" si="503"/>
        <v>#DIV/0!</v>
      </c>
      <c r="S848" s="97">
        <f t="shared" si="504"/>
        <v>6.0000000000000001E-3</v>
      </c>
      <c r="T848" s="96">
        <f t="shared" si="480"/>
        <v>1.0014128344805411E-2</v>
      </c>
      <c r="U848" s="96">
        <f t="shared" si="481"/>
        <v>1.0014128344805411E-2</v>
      </c>
      <c r="V848" s="96">
        <f t="shared" si="482"/>
        <v>1.0014128344805411E-2</v>
      </c>
      <c r="W848" s="96">
        <f t="shared" si="483"/>
        <v>1.0014128344805411E-2</v>
      </c>
      <c r="X848" s="96">
        <f t="shared" si="484"/>
        <v>1.0014128344805411E-2</v>
      </c>
      <c r="Y848" s="96">
        <f t="shared" si="485"/>
        <v>9.0725412939984625E-5</v>
      </c>
      <c r="Z848" s="96">
        <f t="shared" si="486"/>
        <v>9.0725412939984625E-5</v>
      </c>
      <c r="AA848" s="96">
        <f t="shared" si="487"/>
        <v>9.0725412939984625E-5</v>
      </c>
      <c r="AB848" s="96">
        <f t="shared" si="488"/>
        <v>8.0164974873770401E-5</v>
      </c>
      <c r="AC848" s="96">
        <f t="shared" si="489"/>
        <v>9.0725412939984625E-5</v>
      </c>
      <c r="AD848" s="97">
        <f t="shared" si="490"/>
        <v>0.01</v>
      </c>
      <c r="AE848" s="97">
        <f t="shared" si="491"/>
        <v>0.01</v>
      </c>
      <c r="AF848" s="97">
        <f t="shared" si="492"/>
        <v>0.01</v>
      </c>
      <c r="AG848" s="97">
        <f t="shared" si="493"/>
        <v>0.01</v>
      </c>
      <c r="AH848" s="97">
        <f t="shared" si="494"/>
        <v>0.01</v>
      </c>
      <c r="AI848" s="98">
        <f t="shared" si="505"/>
        <v>0.01</v>
      </c>
      <c r="AJ848" s="99">
        <f t="shared" si="506"/>
        <v>0.01</v>
      </c>
      <c r="AK848" s="98">
        <f t="shared" si="507"/>
        <v>0.03</v>
      </c>
      <c r="AL848" s="122">
        <f t="shared" si="510"/>
        <v>200</v>
      </c>
      <c r="AM848" s="100">
        <f t="shared" si="495"/>
        <v>1.4142135623730952E-2</v>
      </c>
      <c r="AN848" s="98">
        <f t="shared" si="508"/>
        <v>0.03</v>
      </c>
      <c r="AO848" s="101">
        <f t="shared" si="509"/>
        <v>50112</v>
      </c>
    </row>
    <row r="849" spans="1:41" ht="16.5">
      <c r="A849" s="112">
        <v>42279</v>
      </c>
      <c r="B849" s="73">
        <v>8305</v>
      </c>
      <c r="C849" s="73">
        <v>8295</v>
      </c>
      <c r="D849" s="80">
        <f t="shared" si="496"/>
        <v>10</v>
      </c>
      <c r="E849" s="17">
        <f t="shared" si="479"/>
        <v>2E-3</v>
      </c>
      <c r="F849" s="16">
        <f t="shared" si="497"/>
        <v>1.03E-2</v>
      </c>
      <c r="G849" s="16">
        <f t="shared" si="498"/>
        <v>1.03E-2</v>
      </c>
      <c r="H849" s="16">
        <f t="shared" si="499"/>
        <v>1.03E-2</v>
      </c>
      <c r="I849" s="16">
        <f t="shared" si="500"/>
        <v>1.03E-2</v>
      </c>
      <c r="J849" s="16">
        <f t="shared" si="501"/>
        <v>1.03E-2</v>
      </c>
      <c r="K849" s="16">
        <f t="shared" si="475"/>
        <v>1.03E-2</v>
      </c>
      <c r="L849" s="16">
        <f t="shared" si="502"/>
        <v>0.03</v>
      </c>
      <c r="M849" s="72"/>
      <c r="N849" s="72"/>
      <c r="O849" s="32">
        <f t="shared" si="476"/>
        <v>0</v>
      </c>
      <c r="P849" s="17" t="e">
        <f t="shared" si="477"/>
        <v>#DIV/0!</v>
      </c>
      <c r="Q849" s="38">
        <f t="shared" si="478"/>
        <v>0</v>
      </c>
      <c r="R849" s="17" t="e">
        <f t="shared" si="503"/>
        <v>#DIV/0!</v>
      </c>
      <c r="S849" s="97">
        <f t="shared" si="504"/>
        <v>2E-3</v>
      </c>
      <c r="T849" s="96">
        <f t="shared" si="480"/>
        <v>1.0270349302984479E-2</v>
      </c>
      <c r="U849" s="96">
        <f t="shared" si="481"/>
        <v>1.0270349302984479E-2</v>
      </c>
      <c r="V849" s="96">
        <f t="shared" si="482"/>
        <v>1.0270349302984479E-2</v>
      </c>
      <c r="W849" s="96">
        <f t="shared" si="483"/>
        <v>1.0270349302984479E-2</v>
      </c>
      <c r="X849" s="96">
        <f t="shared" si="484"/>
        <v>1.0270349302984479E-2</v>
      </c>
      <c r="Y849" s="96">
        <f t="shared" si="485"/>
        <v>9.5352404201930462E-5</v>
      </c>
      <c r="Z849" s="96">
        <f t="shared" si="486"/>
        <v>9.5352404201930462E-5</v>
      </c>
      <c r="AA849" s="96">
        <f t="shared" si="487"/>
        <v>9.5352404201930462E-5</v>
      </c>
      <c r="AB849" s="96">
        <f t="shared" si="488"/>
        <v>8.4253384352825738E-5</v>
      </c>
      <c r="AC849" s="96">
        <f t="shared" si="489"/>
        <v>9.5352404201930462E-5</v>
      </c>
      <c r="AD849" s="97">
        <f t="shared" si="490"/>
        <v>1.03E-2</v>
      </c>
      <c r="AE849" s="97">
        <f t="shared" si="491"/>
        <v>1.03E-2</v>
      </c>
      <c r="AF849" s="97">
        <f t="shared" si="492"/>
        <v>1.03E-2</v>
      </c>
      <c r="AG849" s="97">
        <f t="shared" si="493"/>
        <v>1.03E-2</v>
      </c>
      <c r="AH849" s="97">
        <f t="shared" si="494"/>
        <v>1.03E-2</v>
      </c>
      <c r="AI849" s="98">
        <f t="shared" si="505"/>
        <v>1.03E-2</v>
      </c>
      <c r="AJ849" s="99">
        <f t="shared" si="506"/>
        <v>1.03E-2</v>
      </c>
      <c r="AK849" s="98">
        <f t="shared" si="507"/>
        <v>0.03</v>
      </c>
      <c r="AL849" s="122">
        <f t="shared" si="510"/>
        <v>200</v>
      </c>
      <c r="AM849" s="100">
        <f t="shared" si="495"/>
        <v>1.456639969244288E-2</v>
      </c>
      <c r="AN849" s="98">
        <f t="shared" si="508"/>
        <v>0.03</v>
      </c>
      <c r="AO849" s="101">
        <f t="shared" si="509"/>
        <v>49830</v>
      </c>
    </row>
    <row r="850" spans="1:41" ht="16.5">
      <c r="A850" s="112">
        <v>42278</v>
      </c>
      <c r="B850" s="73">
        <v>8295</v>
      </c>
      <c r="C850" s="73">
        <v>8181</v>
      </c>
      <c r="D850" s="80">
        <f t="shared" si="496"/>
        <v>114</v>
      </c>
      <c r="E850" s="17">
        <f t="shared" si="479"/>
        <v>1.3999999999999999E-2</v>
      </c>
      <c r="F850" s="16">
        <f t="shared" si="497"/>
        <v>1.0800000000000001E-2</v>
      </c>
      <c r="G850" s="16">
        <f t="shared" si="498"/>
        <v>1.0800000000000001E-2</v>
      </c>
      <c r="H850" s="16">
        <f t="shared" si="499"/>
        <v>1.0800000000000001E-2</v>
      </c>
      <c r="I850" s="16">
        <f t="shared" si="500"/>
        <v>1.0800000000000001E-2</v>
      </c>
      <c r="J850" s="16">
        <f t="shared" si="501"/>
        <v>1.0800000000000001E-2</v>
      </c>
      <c r="K850" s="16">
        <f t="shared" si="475"/>
        <v>1.0800000000000001E-2</v>
      </c>
      <c r="L850" s="16">
        <f t="shared" si="502"/>
        <v>0.03</v>
      </c>
      <c r="M850" s="72"/>
      <c r="N850" s="72"/>
      <c r="O850" s="32">
        <f t="shared" si="476"/>
        <v>0</v>
      </c>
      <c r="P850" s="17" t="e">
        <f t="shared" si="477"/>
        <v>#DIV/0!</v>
      </c>
      <c r="Q850" s="38">
        <f t="shared" si="478"/>
        <v>0</v>
      </c>
      <c r="R850" s="17" t="e">
        <f t="shared" si="503"/>
        <v>#DIV/0!</v>
      </c>
      <c r="S850" s="97">
        <f t="shared" si="504"/>
        <v>1.3999999999999999E-2</v>
      </c>
      <c r="T850" s="96">
        <f t="shared" si="480"/>
        <v>1.0798243939345191E-2</v>
      </c>
      <c r="U850" s="96">
        <f t="shared" si="481"/>
        <v>1.0798243939345191E-2</v>
      </c>
      <c r="V850" s="96">
        <f t="shared" si="482"/>
        <v>1.0798243939345191E-2</v>
      </c>
      <c r="W850" s="96">
        <f t="shared" si="483"/>
        <v>1.0798243939345191E-2</v>
      </c>
      <c r="X850" s="96">
        <f t="shared" si="484"/>
        <v>1.0798243939345191E-2</v>
      </c>
      <c r="Y850" s="96">
        <f t="shared" si="485"/>
        <v>9.6497721720167022E-5</v>
      </c>
      <c r="Z850" s="96">
        <f t="shared" si="486"/>
        <v>9.6497721720167022E-5</v>
      </c>
      <c r="AA850" s="96">
        <f t="shared" si="487"/>
        <v>9.6497721720167022E-5</v>
      </c>
      <c r="AB850" s="96">
        <f t="shared" si="488"/>
        <v>8.5265386911939558E-5</v>
      </c>
      <c r="AC850" s="96">
        <f t="shared" si="489"/>
        <v>9.6497721720167022E-5</v>
      </c>
      <c r="AD850" s="97">
        <f t="shared" si="490"/>
        <v>1.0800000000000001E-2</v>
      </c>
      <c r="AE850" s="97">
        <f t="shared" si="491"/>
        <v>1.0800000000000001E-2</v>
      </c>
      <c r="AF850" s="97">
        <f t="shared" si="492"/>
        <v>1.0800000000000001E-2</v>
      </c>
      <c r="AG850" s="97">
        <f t="shared" si="493"/>
        <v>1.0800000000000001E-2</v>
      </c>
      <c r="AH850" s="97">
        <f t="shared" si="494"/>
        <v>1.0800000000000001E-2</v>
      </c>
      <c r="AI850" s="98">
        <f t="shared" si="505"/>
        <v>1.0800000000000001E-2</v>
      </c>
      <c r="AJ850" s="99">
        <f t="shared" si="506"/>
        <v>1.0800000000000001E-2</v>
      </c>
      <c r="AK850" s="98">
        <f t="shared" si="507"/>
        <v>0.03</v>
      </c>
      <c r="AL850" s="122">
        <f t="shared" si="510"/>
        <v>200</v>
      </c>
      <c r="AM850" s="100">
        <f t="shared" si="495"/>
        <v>1.5273506473629428E-2</v>
      </c>
      <c r="AN850" s="98">
        <f t="shared" si="508"/>
        <v>0.03</v>
      </c>
      <c r="AO850" s="101">
        <f t="shared" si="509"/>
        <v>49770</v>
      </c>
    </row>
    <row r="851" spans="1:41" ht="16.5">
      <c r="A851" s="112">
        <v>42277</v>
      </c>
      <c r="B851" s="73">
        <v>8181</v>
      </c>
      <c r="C851" s="73">
        <v>8132</v>
      </c>
      <c r="D851" s="80">
        <f t="shared" si="496"/>
        <v>49</v>
      </c>
      <c r="E851" s="17">
        <f t="shared" si="479"/>
        <v>7.0000000000000001E-3</v>
      </c>
      <c r="F851" s="16">
        <f t="shared" si="497"/>
        <v>1.06E-2</v>
      </c>
      <c r="G851" s="16">
        <f t="shared" si="498"/>
        <v>1.06E-2</v>
      </c>
      <c r="H851" s="16">
        <f t="shared" si="499"/>
        <v>1.06E-2</v>
      </c>
      <c r="I851" s="16">
        <f t="shared" si="500"/>
        <v>1.06E-2</v>
      </c>
      <c r="J851" s="16">
        <f t="shared" si="501"/>
        <v>1.06E-2</v>
      </c>
      <c r="K851" s="16">
        <f t="shared" si="475"/>
        <v>1.06E-2</v>
      </c>
      <c r="L851" s="16">
        <f t="shared" si="502"/>
        <v>0.03</v>
      </c>
      <c r="M851" s="72"/>
      <c r="N851" s="72"/>
      <c r="O851" s="32">
        <f t="shared" si="476"/>
        <v>0</v>
      </c>
      <c r="P851" s="17" t="e">
        <f t="shared" si="477"/>
        <v>#DIV/0!</v>
      </c>
      <c r="Q851" s="38">
        <f t="shared" si="478"/>
        <v>0</v>
      </c>
      <c r="R851" s="17" t="e">
        <f t="shared" si="503"/>
        <v>#DIV/0!</v>
      </c>
      <c r="S851" s="97">
        <f t="shared" si="504"/>
        <v>7.0000000000000001E-3</v>
      </c>
      <c r="T851" s="96">
        <f t="shared" si="480"/>
        <v>1.0593876531218288E-2</v>
      </c>
      <c r="U851" s="96">
        <f t="shared" si="481"/>
        <v>1.0593876531218288E-2</v>
      </c>
      <c r="V851" s="96">
        <f t="shared" si="482"/>
        <v>1.0593876531218288E-2</v>
      </c>
      <c r="W851" s="96">
        <f t="shared" si="483"/>
        <v>1.0593876531218288E-2</v>
      </c>
      <c r="X851" s="96">
        <f t="shared" si="484"/>
        <v>1.0593876531218288E-2</v>
      </c>
      <c r="Y851" s="96">
        <f t="shared" si="485"/>
        <v>1.0191661818626797E-4</v>
      </c>
      <c r="Z851" s="96">
        <f t="shared" si="486"/>
        <v>1.0191661818626797E-4</v>
      </c>
      <c r="AA851" s="96">
        <f t="shared" si="487"/>
        <v>1.0191661818626797E-4</v>
      </c>
      <c r="AB851" s="96">
        <f t="shared" si="488"/>
        <v>9.0053523829386361E-5</v>
      </c>
      <c r="AC851" s="96">
        <f t="shared" si="489"/>
        <v>1.0191661818626797E-4</v>
      </c>
      <c r="AD851" s="97">
        <f t="shared" si="490"/>
        <v>1.06E-2</v>
      </c>
      <c r="AE851" s="97">
        <f t="shared" si="491"/>
        <v>1.06E-2</v>
      </c>
      <c r="AF851" s="97">
        <f t="shared" si="492"/>
        <v>1.06E-2</v>
      </c>
      <c r="AG851" s="97">
        <f t="shared" si="493"/>
        <v>1.06E-2</v>
      </c>
      <c r="AH851" s="97">
        <f t="shared" si="494"/>
        <v>1.06E-2</v>
      </c>
      <c r="AI851" s="98">
        <f t="shared" si="505"/>
        <v>1.06E-2</v>
      </c>
      <c r="AJ851" s="99">
        <f t="shared" si="506"/>
        <v>1.06E-2</v>
      </c>
      <c r="AK851" s="98">
        <f t="shared" si="507"/>
        <v>0.03</v>
      </c>
      <c r="AL851" s="122">
        <f t="shared" si="510"/>
        <v>200</v>
      </c>
      <c r="AM851" s="100">
        <f t="shared" si="495"/>
        <v>1.4990663761154809E-2</v>
      </c>
      <c r="AN851" s="98">
        <f t="shared" si="508"/>
        <v>0.03</v>
      </c>
      <c r="AO851" s="101">
        <f t="shared" si="509"/>
        <v>49086</v>
      </c>
    </row>
    <row r="852" spans="1:41" ht="16.5">
      <c r="A852" s="112">
        <v>42272</v>
      </c>
      <c r="B852" s="73">
        <v>8132</v>
      </c>
      <c r="C852" s="73">
        <v>8123</v>
      </c>
      <c r="D852" s="80">
        <f t="shared" si="496"/>
        <v>9</v>
      </c>
      <c r="E852" s="17">
        <f t="shared" si="479"/>
        <v>2E-3</v>
      </c>
      <c r="F852" s="16">
        <f t="shared" si="497"/>
        <v>1.0800000000000001E-2</v>
      </c>
      <c r="G852" s="16">
        <f t="shared" si="498"/>
        <v>1.0800000000000001E-2</v>
      </c>
      <c r="H852" s="16">
        <f t="shared" si="499"/>
        <v>1.0800000000000001E-2</v>
      </c>
      <c r="I852" s="16">
        <f t="shared" si="500"/>
        <v>1.0800000000000001E-2</v>
      </c>
      <c r="J852" s="16">
        <f t="shared" si="501"/>
        <v>1.0800000000000001E-2</v>
      </c>
      <c r="K852" s="16">
        <f t="shared" ref="K852:K915" si="511">AVERAGE(F852:J852)</f>
        <v>1.0800000000000001E-2</v>
      </c>
      <c r="L852" s="16">
        <f t="shared" si="502"/>
        <v>0.03</v>
      </c>
      <c r="M852" s="72"/>
      <c r="N852" s="72"/>
      <c r="O852" s="32">
        <f t="shared" ref="O852:O915" si="512">B852*L852*M852</f>
        <v>0</v>
      </c>
      <c r="P852" s="17" t="e">
        <f t="shared" ref="P852:P915" si="513">ROUNDUP((O852-N852)/N852,3)</f>
        <v>#DIV/0!</v>
      </c>
      <c r="Q852" s="38">
        <f t="shared" ref="Q852:Q915" si="514">ROUNDUP(O852/1000,0)*1000</f>
        <v>0</v>
      </c>
      <c r="R852" s="17" t="e">
        <f t="shared" si="503"/>
        <v>#DIV/0!</v>
      </c>
      <c r="S852" s="97">
        <f t="shared" si="504"/>
        <v>2E-3</v>
      </c>
      <c r="T852" s="96">
        <f t="shared" si="480"/>
        <v>1.0823272905551372E-2</v>
      </c>
      <c r="U852" s="96">
        <f t="shared" si="481"/>
        <v>1.0823272905551372E-2</v>
      </c>
      <c r="V852" s="96">
        <f t="shared" si="482"/>
        <v>1.0823272905551372E-2</v>
      </c>
      <c r="W852" s="96">
        <f t="shared" si="483"/>
        <v>1.0823272905551372E-2</v>
      </c>
      <c r="X852" s="96">
        <f t="shared" si="484"/>
        <v>1.0823272905551372E-2</v>
      </c>
      <c r="Y852" s="96">
        <f t="shared" si="485"/>
        <v>1.0748890770600912E-4</v>
      </c>
      <c r="Z852" s="96">
        <f t="shared" si="486"/>
        <v>1.0748890770600912E-4</v>
      </c>
      <c r="AA852" s="96">
        <f t="shared" si="487"/>
        <v>1.0748890770600912E-4</v>
      </c>
      <c r="AB852" s="96">
        <f t="shared" si="488"/>
        <v>9.4977198849029645E-5</v>
      </c>
      <c r="AC852" s="96">
        <f t="shared" si="489"/>
        <v>1.0748890770600912E-4</v>
      </c>
      <c r="AD852" s="97">
        <f t="shared" si="490"/>
        <v>1.0800000000000001E-2</v>
      </c>
      <c r="AE852" s="97">
        <f t="shared" si="491"/>
        <v>1.0800000000000001E-2</v>
      </c>
      <c r="AF852" s="97">
        <f t="shared" si="492"/>
        <v>1.0800000000000001E-2</v>
      </c>
      <c r="AG852" s="97">
        <f t="shared" si="493"/>
        <v>1.0800000000000001E-2</v>
      </c>
      <c r="AH852" s="97">
        <f t="shared" si="494"/>
        <v>1.0800000000000001E-2</v>
      </c>
      <c r="AI852" s="98">
        <f t="shared" si="505"/>
        <v>1.0800000000000001E-2</v>
      </c>
      <c r="AJ852" s="99">
        <f t="shared" si="506"/>
        <v>1.0800000000000001E-2</v>
      </c>
      <c r="AK852" s="98">
        <f t="shared" si="507"/>
        <v>0.03</v>
      </c>
      <c r="AL852" s="122">
        <f t="shared" si="510"/>
        <v>200</v>
      </c>
      <c r="AM852" s="100">
        <f t="shared" si="495"/>
        <v>1.5273506473629428E-2</v>
      </c>
      <c r="AN852" s="98">
        <f t="shared" si="508"/>
        <v>0.03</v>
      </c>
      <c r="AO852" s="101">
        <f t="shared" si="509"/>
        <v>48792</v>
      </c>
    </row>
    <row r="853" spans="1:41" ht="16.5">
      <c r="A853" s="112">
        <v>42271</v>
      </c>
      <c r="B853" s="73">
        <v>8123</v>
      </c>
      <c r="C853" s="73">
        <v>8193</v>
      </c>
      <c r="D853" s="80">
        <f t="shared" si="496"/>
        <v>-70</v>
      </c>
      <c r="E853" s="17">
        <f t="shared" si="479"/>
        <v>9.0000000000000011E-3</v>
      </c>
      <c r="F853" s="16">
        <f t="shared" si="497"/>
        <v>1.14E-2</v>
      </c>
      <c r="G853" s="16">
        <f t="shared" si="498"/>
        <v>1.14E-2</v>
      </c>
      <c r="H853" s="16">
        <f t="shared" si="499"/>
        <v>1.14E-2</v>
      </c>
      <c r="I853" s="16">
        <f t="shared" si="500"/>
        <v>1.14E-2</v>
      </c>
      <c r="J853" s="16">
        <f t="shared" si="501"/>
        <v>1.14E-2</v>
      </c>
      <c r="K853" s="16">
        <f t="shared" si="511"/>
        <v>1.14E-2</v>
      </c>
      <c r="L853" s="16">
        <f t="shared" si="502"/>
        <v>0.03</v>
      </c>
      <c r="M853" s="72"/>
      <c r="N853" s="72"/>
      <c r="O853" s="32">
        <f t="shared" si="512"/>
        <v>0</v>
      </c>
      <c r="P853" s="17" t="e">
        <f t="shared" si="513"/>
        <v>#DIV/0!</v>
      </c>
      <c r="Q853" s="38">
        <f t="shared" si="514"/>
        <v>0</v>
      </c>
      <c r="R853" s="17" t="e">
        <f t="shared" si="503"/>
        <v>#DIV/0!</v>
      </c>
      <c r="S853" s="97">
        <f t="shared" si="504"/>
        <v>9.0000000000000011E-3</v>
      </c>
      <c r="T853" s="96">
        <f t="shared" si="480"/>
        <v>1.1386460537820609E-2</v>
      </c>
      <c r="U853" s="96">
        <f t="shared" si="481"/>
        <v>1.1386460537820609E-2</v>
      </c>
      <c r="V853" s="96">
        <f t="shared" si="482"/>
        <v>1.1386460537820609E-2</v>
      </c>
      <c r="W853" s="96">
        <f t="shared" si="483"/>
        <v>1.1386460537820609E-2</v>
      </c>
      <c r="X853" s="96">
        <f t="shared" si="484"/>
        <v>1.1386460537820609E-2</v>
      </c>
      <c r="Y853" s="96">
        <f t="shared" si="485"/>
        <v>1.0872613746843119E-4</v>
      </c>
      <c r="Z853" s="96">
        <f t="shared" si="486"/>
        <v>1.0872613746843119E-4</v>
      </c>
      <c r="AA853" s="96">
        <f t="shared" si="487"/>
        <v>1.0872613746843119E-4</v>
      </c>
      <c r="AB853" s="96">
        <f t="shared" si="488"/>
        <v>9.6070415067105774E-5</v>
      </c>
      <c r="AC853" s="96">
        <f t="shared" si="489"/>
        <v>1.0872613746843119E-4</v>
      </c>
      <c r="AD853" s="97">
        <f t="shared" si="490"/>
        <v>1.14E-2</v>
      </c>
      <c r="AE853" s="97">
        <f t="shared" si="491"/>
        <v>1.14E-2</v>
      </c>
      <c r="AF853" s="97">
        <f t="shared" si="492"/>
        <v>1.14E-2</v>
      </c>
      <c r="AG853" s="97">
        <f t="shared" si="493"/>
        <v>1.14E-2</v>
      </c>
      <c r="AH853" s="97">
        <f t="shared" si="494"/>
        <v>1.14E-2</v>
      </c>
      <c r="AI853" s="98">
        <f t="shared" si="505"/>
        <v>1.14E-2</v>
      </c>
      <c r="AJ853" s="99">
        <f t="shared" si="506"/>
        <v>1.1400000000000002E-2</v>
      </c>
      <c r="AK853" s="98">
        <f t="shared" si="507"/>
        <v>0.03</v>
      </c>
      <c r="AL853" s="122">
        <f t="shared" si="510"/>
        <v>200</v>
      </c>
      <c r="AM853" s="100">
        <f t="shared" si="495"/>
        <v>1.6122034611053285E-2</v>
      </c>
      <c r="AN853" s="98">
        <f t="shared" si="508"/>
        <v>0.03</v>
      </c>
      <c r="AO853" s="101">
        <f t="shared" si="509"/>
        <v>48738</v>
      </c>
    </row>
    <row r="854" spans="1:41" ht="16.5">
      <c r="A854" s="112">
        <v>42270</v>
      </c>
      <c r="B854" s="73">
        <v>8193</v>
      </c>
      <c r="C854" s="73">
        <v>8365</v>
      </c>
      <c r="D854" s="80">
        <f t="shared" si="496"/>
        <v>-172</v>
      </c>
      <c r="E854" s="17">
        <f t="shared" si="479"/>
        <v>2.1000000000000001E-2</v>
      </c>
      <c r="F854" s="16">
        <f t="shared" si="497"/>
        <v>1.15E-2</v>
      </c>
      <c r="G854" s="16">
        <f t="shared" si="498"/>
        <v>1.15E-2</v>
      </c>
      <c r="H854" s="16">
        <f t="shared" si="499"/>
        <v>1.15E-2</v>
      </c>
      <c r="I854" s="16">
        <f t="shared" si="500"/>
        <v>1.15E-2</v>
      </c>
      <c r="J854" s="16">
        <f t="shared" si="501"/>
        <v>1.15E-2</v>
      </c>
      <c r="K854" s="16">
        <f t="shared" si="511"/>
        <v>1.15E-2</v>
      </c>
      <c r="L854" s="16">
        <f t="shared" si="502"/>
        <v>0.03</v>
      </c>
      <c r="M854" s="72"/>
      <c r="N854" s="72"/>
      <c r="O854" s="32">
        <f t="shared" si="512"/>
        <v>0</v>
      </c>
      <c r="P854" s="17" t="e">
        <f t="shared" si="513"/>
        <v>#DIV/0!</v>
      </c>
      <c r="Q854" s="38">
        <f t="shared" si="514"/>
        <v>0</v>
      </c>
      <c r="R854" s="17" t="e">
        <f t="shared" si="503"/>
        <v>#DIV/0!</v>
      </c>
      <c r="S854" s="97">
        <f t="shared" si="504"/>
        <v>2.1000000000000001E-2</v>
      </c>
      <c r="T854" s="96">
        <f t="shared" si="480"/>
        <v>1.1538787806192137E-2</v>
      </c>
      <c r="U854" s="96">
        <f t="shared" si="481"/>
        <v>1.1538787806192137E-2</v>
      </c>
      <c r="V854" s="96">
        <f t="shared" si="482"/>
        <v>1.1538787806192137E-2</v>
      </c>
      <c r="W854" s="96">
        <f t="shared" si="483"/>
        <v>1.1538787806192137E-2</v>
      </c>
      <c r="X854" s="96">
        <f t="shared" si="484"/>
        <v>1.1538787806192137E-2</v>
      </c>
      <c r="Y854" s="96">
        <f t="shared" si="485"/>
        <v>1.1525469240099893E-4</v>
      </c>
      <c r="Z854" s="96">
        <f t="shared" si="486"/>
        <v>1.1525469240099893E-4</v>
      </c>
      <c r="AA854" s="96">
        <f t="shared" si="487"/>
        <v>1.1525469240099893E-4</v>
      </c>
      <c r="AB854" s="96">
        <f t="shared" si="488"/>
        <v>1.0183904620552263E-4</v>
      </c>
      <c r="AC854" s="96">
        <f t="shared" si="489"/>
        <v>1.1525469240099893E-4</v>
      </c>
      <c r="AD854" s="97">
        <f t="shared" si="490"/>
        <v>1.15E-2</v>
      </c>
      <c r="AE854" s="97">
        <f t="shared" si="491"/>
        <v>1.15E-2</v>
      </c>
      <c r="AF854" s="97">
        <f t="shared" si="492"/>
        <v>1.15E-2</v>
      </c>
      <c r="AG854" s="97">
        <f t="shared" si="493"/>
        <v>1.15E-2</v>
      </c>
      <c r="AH854" s="97">
        <f t="shared" si="494"/>
        <v>1.15E-2</v>
      </c>
      <c r="AI854" s="98">
        <f t="shared" si="505"/>
        <v>1.15E-2</v>
      </c>
      <c r="AJ854" s="99">
        <f t="shared" si="506"/>
        <v>1.15E-2</v>
      </c>
      <c r="AK854" s="98">
        <f t="shared" si="507"/>
        <v>0.03</v>
      </c>
      <c r="AL854" s="122">
        <f t="shared" si="510"/>
        <v>200</v>
      </c>
      <c r="AM854" s="100">
        <f t="shared" si="495"/>
        <v>1.6263455967290594E-2</v>
      </c>
      <c r="AN854" s="98">
        <f t="shared" si="508"/>
        <v>0.03</v>
      </c>
      <c r="AO854" s="101">
        <f t="shared" si="509"/>
        <v>49158</v>
      </c>
    </row>
    <row r="855" spans="1:41" ht="16.5">
      <c r="A855" s="112">
        <v>42269</v>
      </c>
      <c r="B855" s="73">
        <v>8365</v>
      </c>
      <c r="C855" s="73">
        <v>8307</v>
      </c>
      <c r="D855" s="80">
        <f t="shared" si="496"/>
        <v>58</v>
      </c>
      <c r="E855" s="17">
        <f t="shared" si="479"/>
        <v>7.0000000000000001E-3</v>
      </c>
      <c r="F855" s="16">
        <f t="shared" si="497"/>
        <v>1.09E-2</v>
      </c>
      <c r="G855" s="16">
        <f t="shared" si="498"/>
        <v>1.09E-2</v>
      </c>
      <c r="H855" s="16">
        <f t="shared" si="499"/>
        <v>1.09E-2</v>
      </c>
      <c r="I855" s="16">
        <f t="shared" si="500"/>
        <v>1.09E-2</v>
      </c>
      <c r="J855" s="16">
        <f t="shared" si="501"/>
        <v>1.09E-2</v>
      </c>
      <c r="K855" s="16">
        <f t="shared" si="511"/>
        <v>1.09E-2</v>
      </c>
      <c r="L855" s="16">
        <f t="shared" si="502"/>
        <v>0.03</v>
      </c>
      <c r="M855" s="72"/>
      <c r="N855" s="72"/>
      <c r="O855" s="32">
        <f t="shared" si="512"/>
        <v>0</v>
      </c>
      <c r="P855" s="17" t="e">
        <f t="shared" si="513"/>
        <v>#DIV/0!</v>
      </c>
      <c r="Q855" s="38">
        <f t="shared" si="514"/>
        <v>0</v>
      </c>
      <c r="R855" s="17" t="e">
        <f t="shared" si="503"/>
        <v>#DIV/0!</v>
      </c>
      <c r="S855" s="97">
        <f t="shared" si="504"/>
        <v>7.0000000000000001E-3</v>
      </c>
      <c r="T855" s="96">
        <f t="shared" si="480"/>
        <v>1.0934880644885252E-2</v>
      </c>
      <c r="U855" s="96">
        <f t="shared" si="481"/>
        <v>1.0934880644885252E-2</v>
      </c>
      <c r="V855" s="96">
        <f t="shared" si="482"/>
        <v>1.0934880644885252E-2</v>
      </c>
      <c r="W855" s="96">
        <f t="shared" si="483"/>
        <v>1.0934880644885252E-2</v>
      </c>
      <c r="X855" s="96">
        <f t="shared" si="484"/>
        <v>1.0934880644885252E-2</v>
      </c>
      <c r="Y855" s="96">
        <f t="shared" si="485"/>
        <v>1.1614499440748574E-4</v>
      </c>
      <c r="Z855" s="96">
        <f t="shared" si="486"/>
        <v>1.1614499440748574E-4</v>
      </c>
      <c r="AA855" s="96">
        <f t="shared" si="487"/>
        <v>1.1614499440748574E-4</v>
      </c>
      <c r="AB855" s="96">
        <f t="shared" si="488"/>
        <v>1.0262571705845438E-4</v>
      </c>
      <c r="AC855" s="96">
        <f t="shared" si="489"/>
        <v>1.1614499440748574E-4</v>
      </c>
      <c r="AD855" s="97">
        <f t="shared" si="490"/>
        <v>1.09E-2</v>
      </c>
      <c r="AE855" s="97">
        <f t="shared" si="491"/>
        <v>1.09E-2</v>
      </c>
      <c r="AF855" s="97">
        <f t="shared" si="492"/>
        <v>1.09E-2</v>
      </c>
      <c r="AG855" s="97">
        <f t="shared" si="493"/>
        <v>1.09E-2</v>
      </c>
      <c r="AH855" s="97">
        <f t="shared" si="494"/>
        <v>1.09E-2</v>
      </c>
      <c r="AI855" s="98">
        <f t="shared" si="505"/>
        <v>1.09E-2</v>
      </c>
      <c r="AJ855" s="99">
        <f t="shared" si="506"/>
        <v>1.09E-2</v>
      </c>
      <c r="AK855" s="98">
        <f t="shared" si="507"/>
        <v>0.03</v>
      </c>
      <c r="AL855" s="122">
        <f t="shared" si="510"/>
        <v>200</v>
      </c>
      <c r="AM855" s="100">
        <f t="shared" si="495"/>
        <v>1.5414927829866736E-2</v>
      </c>
      <c r="AN855" s="98">
        <f t="shared" si="508"/>
        <v>0.03</v>
      </c>
      <c r="AO855" s="101">
        <f t="shared" si="509"/>
        <v>50190</v>
      </c>
    </row>
    <row r="856" spans="1:41" ht="16.5">
      <c r="A856" s="112">
        <v>42268</v>
      </c>
      <c r="B856" s="73">
        <v>8307</v>
      </c>
      <c r="C856" s="73">
        <v>8462</v>
      </c>
      <c r="D856" s="80">
        <f t="shared" si="496"/>
        <v>-155</v>
      </c>
      <c r="E856" s="17">
        <f t="shared" si="479"/>
        <v>1.9E-2</v>
      </c>
      <c r="F856" s="16">
        <f t="shared" si="497"/>
        <v>1.12E-2</v>
      </c>
      <c r="G856" s="16">
        <f t="shared" si="498"/>
        <v>1.12E-2</v>
      </c>
      <c r="H856" s="16">
        <f t="shared" si="499"/>
        <v>1.12E-2</v>
      </c>
      <c r="I856" s="16">
        <f t="shared" si="500"/>
        <v>1.12E-2</v>
      </c>
      <c r="J856" s="16">
        <f t="shared" si="501"/>
        <v>1.12E-2</v>
      </c>
      <c r="K856" s="16">
        <f t="shared" si="511"/>
        <v>1.12E-2</v>
      </c>
      <c r="L856" s="16">
        <f t="shared" si="502"/>
        <v>0.03</v>
      </c>
      <c r="M856" s="72"/>
      <c r="N856" s="72"/>
      <c r="O856" s="32">
        <f t="shared" si="512"/>
        <v>0</v>
      </c>
      <c r="P856" s="17" t="e">
        <f t="shared" si="513"/>
        <v>#DIV/0!</v>
      </c>
      <c r="Q856" s="38">
        <f t="shared" si="514"/>
        <v>0</v>
      </c>
      <c r="R856" s="17" t="e">
        <f t="shared" si="503"/>
        <v>#DIV/0!</v>
      </c>
      <c r="S856" s="97">
        <f t="shared" si="504"/>
        <v>1.9E-2</v>
      </c>
      <c r="T856" s="96">
        <f t="shared" si="480"/>
        <v>1.118604323923963E-2</v>
      </c>
      <c r="U856" s="96">
        <f t="shared" si="481"/>
        <v>1.118604323923963E-2</v>
      </c>
      <c r="V856" s="96">
        <f t="shared" si="482"/>
        <v>1.118604323923963E-2</v>
      </c>
      <c r="W856" s="96">
        <f t="shared" si="483"/>
        <v>1.118604323923963E-2</v>
      </c>
      <c r="X856" s="96">
        <f t="shared" si="484"/>
        <v>1.118604323923963E-2</v>
      </c>
      <c r="Y856" s="96">
        <f t="shared" si="485"/>
        <v>1.2244001800791352E-4</v>
      </c>
      <c r="Z856" s="96">
        <f t="shared" si="486"/>
        <v>1.2244001800791352E-4</v>
      </c>
      <c r="AA856" s="96">
        <f t="shared" si="487"/>
        <v>1.2244001800791352E-4</v>
      </c>
      <c r="AB856" s="96">
        <f t="shared" si="488"/>
        <v>1.0818799991179236E-4</v>
      </c>
      <c r="AC856" s="96">
        <f t="shared" si="489"/>
        <v>1.2244001800791352E-4</v>
      </c>
      <c r="AD856" s="97">
        <f t="shared" si="490"/>
        <v>1.12E-2</v>
      </c>
      <c r="AE856" s="97">
        <f t="shared" si="491"/>
        <v>1.12E-2</v>
      </c>
      <c r="AF856" s="97">
        <f t="shared" si="492"/>
        <v>1.12E-2</v>
      </c>
      <c r="AG856" s="97">
        <f t="shared" si="493"/>
        <v>1.12E-2</v>
      </c>
      <c r="AH856" s="97">
        <f t="shared" si="494"/>
        <v>1.12E-2</v>
      </c>
      <c r="AI856" s="98">
        <f t="shared" si="505"/>
        <v>1.12E-2</v>
      </c>
      <c r="AJ856" s="99">
        <f t="shared" si="506"/>
        <v>1.1200000000000002E-2</v>
      </c>
      <c r="AK856" s="98">
        <f t="shared" si="507"/>
        <v>0.03</v>
      </c>
      <c r="AL856" s="122">
        <f t="shared" si="510"/>
        <v>200</v>
      </c>
      <c r="AM856" s="100">
        <f t="shared" si="495"/>
        <v>1.5839191898578665E-2</v>
      </c>
      <c r="AN856" s="98">
        <f t="shared" si="508"/>
        <v>0.03</v>
      </c>
      <c r="AO856" s="101">
        <f t="shared" si="509"/>
        <v>49842</v>
      </c>
    </row>
    <row r="857" spans="1:41" ht="16.5">
      <c r="A857" s="112">
        <v>42265</v>
      </c>
      <c r="B857" s="73">
        <v>8462</v>
      </c>
      <c r="C857" s="73">
        <v>8445</v>
      </c>
      <c r="D857" s="80">
        <f t="shared" si="496"/>
        <v>17</v>
      </c>
      <c r="E857" s="17">
        <f t="shared" si="479"/>
        <v>3.0000000000000001E-3</v>
      </c>
      <c r="F857" s="16">
        <f t="shared" si="497"/>
        <v>1.0699999999999999E-2</v>
      </c>
      <c r="G857" s="16">
        <f t="shared" si="498"/>
        <v>1.0699999999999999E-2</v>
      </c>
      <c r="H857" s="16">
        <f t="shared" si="499"/>
        <v>1.0699999999999999E-2</v>
      </c>
      <c r="I857" s="16">
        <f t="shared" si="500"/>
        <v>1.0699999999999999E-2</v>
      </c>
      <c r="J857" s="16">
        <f t="shared" si="501"/>
        <v>1.0699999999999999E-2</v>
      </c>
      <c r="K857" s="16">
        <f t="shared" si="511"/>
        <v>1.0699999999999999E-2</v>
      </c>
      <c r="L857" s="16">
        <f t="shared" si="502"/>
        <v>0.03</v>
      </c>
      <c r="M857" s="72"/>
      <c r="N857" s="72"/>
      <c r="O857" s="32">
        <f t="shared" si="512"/>
        <v>0</v>
      </c>
      <c r="P857" s="17" t="e">
        <f t="shared" si="513"/>
        <v>#DIV/0!</v>
      </c>
      <c r="Q857" s="38">
        <f t="shared" si="514"/>
        <v>0</v>
      </c>
      <c r="R857" s="17" t="e">
        <f t="shared" si="503"/>
        <v>#DIV/0!</v>
      </c>
      <c r="S857" s="97">
        <f t="shared" si="504"/>
        <v>3.0000000000000001E-3</v>
      </c>
      <c r="T857" s="96">
        <f t="shared" si="480"/>
        <v>1.0687280041744287E-2</v>
      </c>
      <c r="U857" s="96">
        <f t="shared" si="481"/>
        <v>1.0687280041744287E-2</v>
      </c>
      <c r="V857" s="96">
        <f t="shared" si="482"/>
        <v>1.0687280041744287E-2</v>
      </c>
      <c r="W857" s="96">
        <f t="shared" si="483"/>
        <v>1.0687280041744287E-2</v>
      </c>
      <c r="X857" s="96">
        <f t="shared" si="484"/>
        <v>1.0687280041744287E-2</v>
      </c>
      <c r="Y857" s="96">
        <f t="shared" si="485"/>
        <v>1.2584461619324526E-4</v>
      </c>
      <c r="Z857" s="96">
        <f t="shared" si="486"/>
        <v>1.2584461619324526E-4</v>
      </c>
      <c r="AA857" s="96">
        <f t="shared" si="487"/>
        <v>1.2584461619324526E-4</v>
      </c>
      <c r="AB857" s="96">
        <f t="shared" si="488"/>
        <v>1.111963028683515E-4</v>
      </c>
      <c r="AC857" s="96">
        <f t="shared" si="489"/>
        <v>1.2584461619324526E-4</v>
      </c>
      <c r="AD857" s="97">
        <f t="shared" si="490"/>
        <v>1.0699999999999999E-2</v>
      </c>
      <c r="AE857" s="97">
        <f t="shared" si="491"/>
        <v>1.0699999999999999E-2</v>
      </c>
      <c r="AF857" s="97">
        <f t="shared" si="492"/>
        <v>1.0699999999999999E-2</v>
      </c>
      <c r="AG857" s="97">
        <f t="shared" si="493"/>
        <v>1.0699999999999999E-2</v>
      </c>
      <c r="AH857" s="97">
        <f t="shared" si="494"/>
        <v>1.0699999999999999E-2</v>
      </c>
      <c r="AI857" s="98">
        <f t="shared" si="505"/>
        <v>1.0699999999999999E-2</v>
      </c>
      <c r="AJ857" s="99">
        <f t="shared" si="506"/>
        <v>1.0699999999999999E-2</v>
      </c>
      <c r="AK857" s="98">
        <f t="shared" si="507"/>
        <v>0.03</v>
      </c>
      <c r="AL857" s="122">
        <f t="shared" si="510"/>
        <v>200</v>
      </c>
      <c r="AM857" s="100">
        <f t="shared" si="495"/>
        <v>1.5132085117392117E-2</v>
      </c>
      <c r="AN857" s="98">
        <f t="shared" si="508"/>
        <v>0.03</v>
      </c>
      <c r="AO857" s="101">
        <f t="shared" si="509"/>
        <v>50772</v>
      </c>
    </row>
    <row r="858" spans="1:41" ht="16.5">
      <c r="A858" s="112">
        <v>42264</v>
      </c>
      <c r="B858" s="73">
        <v>8445</v>
      </c>
      <c r="C858" s="73">
        <v>8333</v>
      </c>
      <c r="D858" s="80">
        <f t="shared" si="496"/>
        <v>112</v>
      </c>
      <c r="E858" s="17">
        <f t="shared" si="479"/>
        <v>1.3999999999999999E-2</v>
      </c>
      <c r="F858" s="16">
        <f t="shared" si="497"/>
        <v>1.12E-2</v>
      </c>
      <c r="G858" s="16">
        <f t="shared" si="498"/>
        <v>1.12E-2</v>
      </c>
      <c r="H858" s="16">
        <f t="shared" si="499"/>
        <v>1.12E-2</v>
      </c>
      <c r="I858" s="16">
        <f t="shared" si="500"/>
        <v>1.12E-2</v>
      </c>
      <c r="J858" s="16">
        <f t="shared" si="501"/>
        <v>1.12E-2</v>
      </c>
      <c r="K858" s="16">
        <f t="shared" si="511"/>
        <v>1.12E-2</v>
      </c>
      <c r="L858" s="16">
        <f t="shared" si="502"/>
        <v>0.03</v>
      </c>
      <c r="M858" s="72"/>
      <c r="N858" s="72"/>
      <c r="O858" s="32">
        <f t="shared" si="512"/>
        <v>0</v>
      </c>
      <c r="P858" s="17" t="e">
        <f t="shared" si="513"/>
        <v>#DIV/0!</v>
      </c>
      <c r="Q858" s="38">
        <f t="shared" si="514"/>
        <v>0</v>
      </c>
      <c r="R858" s="17" t="e">
        <f t="shared" si="503"/>
        <v>#DIV/0!</v>
      </c>
      <c r="S858" s="97">
        <f t="shared" si="504"/>
        <v>1.3999999999999999E-2</v>
      </c>
      <c r="T858" s="96">
        <f t="shared" si="480"/>
        <v>1.1177957491217328E-2</v>
      </c>
      <c r="U858" s="96">
        <f t="shared" si="481"/>
        <v>1.1177957491217328E-2</v>
      </c>
      <c r="V858" s="96">
        <f t="shared" si="482"/>
        <v>1.1177957491217328E-2</v>
      </c>
      <c r="W858" s="96">
        <f t="shared" si="483"/>
        <v>1.1177957491217328E-2</v>
      </c>
      <c r="X858" s="96">
        <f t="shared" si="484"/>
        <v>1.1177957491217328E-2</v>
      </c>
      <c r="Y858" s="96">
        <f t="shared" si="485"/>
        <v>1.2960837964846362E-4</v>
      </c>
      <c r="Z858" s="96">
        <f t="shared" si="486"/>
        <v>1.2960837964846362E-4</v>
      </c>
      <c r="AA858" s="96">
        <f t="shared" si="487"/>
        <v>1.2960837964846362E-4</v>
      </c>
      <c r="AB858" s="96">
        <f t="shared" si="488"/>
        <v>1.1452196425738246E-4</v>
      </c>
      <c r="AC858" s="96">
        <f t="shared" si="489"/>
        <v>1.2960837964846362E-4</v>
      </c>
      <c r="AD858" s="97">
        <f t="shared" si="490"/>
        <v>1.12E-2</v>
      </c>
      <c r="AE858" s="97">
        <f t="shared" si="491"/>
        <v>1.12E-2</v>
      </c>
      <c r="AF858" s="97">
        <f t="shared" si="492"/>
        <v>1.12E-2</v>
      </c>
      <c r="AG858" s="97">
        <f t="shared" si="493"/>
        <v>1.12E-2</v>
      </c>
      <c r="AH858" s="97">
        <f t="shared" si="494"/>
        <v>1.12E-2</v>
      </c>
      <c r="AI858" s="98">
        <f t="shared" si="505"/>
        <v>1.12E-2</v>
      </c>
      <c r="AJ858" s="99">
        <f t="shared" si="506"/>
        <v>1.1200000000000002E-2</v>
      </c>
      <c r="AK858" s="98">
        <f t="shared" si="507"/>
        <v>0.03</v>
      </c>
      <c r="AL858" s="122">
        <f t="shared" si="510"/>
        <v>200</v>
      </c>
      <c r="AM858" s="100">
        <f t="shared" si="495"/>
        <v>1.5839191898578665E-2</v>
      </c>
      <c r="AN858" s="98">
        <f t="shared" si="508"/>
        <v>0.03</v>
      </c>
      <c r="AO858" s="101">
        <f t="shared" si="509"/>
        <v>50670</v>
      </c>
    </row>
    <row r="859" spans="1:41" ht="16.5">
      <c r="A859" s="112">
        <v>42263</v>
      </c>
      <c r="B859" s="73">
        <v>8333</v>
      </c>
      <c r="C859" s="73">
        <v>8259</v>
      </c>
      <c r="D859" s="80">
        <f t="shared" si="496"/>
        <v>74</v>
      </c>
      <c r="E859" s="17">
        <f t="shared" si="479"/>
        <v>9.0000000000000011E-3</v>
      </c>
      <c r="F859" s="16">
        <f t="shared" si="497"/>
        <v>1.0999999999999999E-2</v>
      </c>
      <c r="G859" s="16">
        <f t="shared" si="498"/>
        <v>1.0999999999999999E-2</v>
      </c>
      <c r="H859" s="16">
        <f t="shared" si="499"/>
        <v>1.0999999999999999E-2</v>
      </c>
      <c r="I859" s="16">
        <f t="shared" si="500"/>
        <v>1.0999999999999999E-2</v>
      </c>
      <c r="J859" s="16">
        <f t="shared" si="501"/>
        <v>1.0999999999999999E-2</v>
      </c>
      <c r="K859" s="16">
        <f t="shared" si="511"/>
        <v>1.0999999999999999E-2</v>
      </c>
      <c r="L859" s="16">
        <f t="shared" si="502"/>
        <v>0.03</v>
      </c>
      <c r="M859" s="72"/>
      <c r="N859" s="72"/>
      <c r="O859" s="32">
        <f t="shared" si="512"/>
        <v>0</v>
      </c>
      <c r="P859" s="17" t="e">
        <f t="shared" si="513"/>
        <v>#DIV/0!</v>
      </c>
      <c r="Q859" s="38">
        <f t="shared" si="514"/>
        <v>0</v>
      </c>
      <c r="R859" s="17" t="e">
        <f t="shared" si="503"/>
        <v>#DIV/0!</v>
      </c>
      <c r="S859" s="97">
        <f t="shared" si="504"/>
        <v>9.0000000000000011E-3</v>
      </c>
      <c r="T859" s="96">
        <f t="shared" si="480"/>
        <v>1.0997827118316306E-2</v>
      </c>
      <c r="U859" s="96">
        <f t="shared" si="481"/>
        <v>1.0997827118316306E-2</v>
      </c>
      <c r="V859" s="96">
        <f t="shared" si="482"/>
        <v>1.0997827118316306E-2</v>
      </c>
      <c r="W859" s="96">
        <f t="shared" si="483"/>
        <v>1.0997827118316306E-2</v>
      </c>
      <c r="X859" s="96">
        <f t="shared" si="484"/>
        <v>1.0997827118316306E-2</v>
      </c>
      <c r="Y859" s="96">
        <f t="shared" si="485"/>
        <v>1.3730595439124746E-4</v>
      </c>
      <c r="Z859" s="96">
        <f t="shared" si="486"/>
        <v>1.3730595439124746E-4</v>
      </c>
      <c r="AA859" s="96">
        <f t="shared" si="487"/>
        <v>1.3730595439124746E-4</v>
      </c>
      <c r="AB859" s="96">
        <f t="shared" si="488"/>
        <v>1.2132354130010625E-4</v>
      </c>
      <c r="AC859" s="96">
        <f t="shared" si="489"/>
        <v>1.3730595439124746E-4</v>
      </c>
      <c r="AD859" s="97">
        <f t="shared" si="490"/>
        <v>1.0999999999999999E-2</v>
      </c>
      <c r="AE859" s="97">
        <f t="shared" si="491"/>
        <v>1.0999999999999999E-2</v>
      </c>
      <c r="AF859" s="97">
        <f t="shared" si="492"/>
        <v>1.0999999999999999E-2</v>
      </c>
      <c r="AG859" s="97">
        <f t="shared" si="493"/>
        <v>1.0999999999999999E-2</v>
      </c>
      <c r="AH859" s="97">
        <f t="shared" si="494"/>
        <v>1.0999999999999999E-2</v>
      </c>
      <c r="AI859" s="98">
        <f t="shared" si="505"/>
        <v>1.0999999999999999E-2</v>
      </c>
      <c r="AJ859" s="99">
        <f t="shared" si="506"/>
        <v>1.1000000000000001E-2</v>
      </c>
      <c r="AK859" s="98">
        <f t="shared" si="507"/>
        <v>0.03</v>
      </c>
      <c r="AL859" s="122">
        <f t="shared" si="510"/>
        <v>200</v>
      </c>
      <c r="AM859" s="100">
        <f t="shared" si="495"/>
        <v>1.5556349186104046E-2</v>
      </c>
      <c r="AN859" s="98">
        <f t="shared" si="508"/>
        <v>0.03</v>
      </c>
      <c r="AO859" s="101">
        <f t="shared" si="509"/>
        <v>49998</v>
      </c>
    </row>
    <row r="860" spans="1:41" ht="16.5">
      <c r="A860" s="112">
        <v>42262</v>
      </c>
      <c r="B860" s="73">
        <v>8259</v>
      </c>
      <c r="C860" s="73">
        <v>8307</v>
      </c>
      <c r="D860" s="80">
        <f t="shared" si="496"/>
        <v>-48</v>
      </c>
      <c r="E860" s="17">
        <f t="shared" si="479"/>
        <v>6.0000000000000001E-3</v>
      </c>
      <c r="F860" s="16">
        <f t="shared" si="497"/>
        <v>1.11E-2</v>
      </c>
      <c r="G860" s="16">
        <f t="shared" si="498"/>
        <v>1.11E-2</v>
      </c>
      <c r="H860" s="16">
        <f t="shared" si="499"/>
        <v>1.11E-2</v>
      </c>
      <c r="I860" s="16">
        <f t="shared" si="500"/>
        <v>1.11E-2</v>
      </c>
      <c r="J860" s="16">
        <f t="shared" si="501"/>
        <v>1.11E-2</v>
      </c>
      <c r="K860" s="16">
        <f t="shared" si="511"/>
        <v>1.11E-2</v>
      </c>
      <c r="L860" s="16">
        <f t="shared" si="502"/>
        <v>0.03</v>
      </c>
      <c r="M860" s="72"/>
      <c r="N860" s="72"/>
      <c r="O860" s="32">
        <f t="shared" si="512"/>
        <v>0</v>
      </c>
      <c r="P860" s="17" t="e">
        <f t="shared" si="513"/>
        <v>#DIV/0!</v>
      </c>
      <c r="Q860" s="38">
        <f t="shared" si="514"/>
        <v>0</v>
      </c>
      <c r="R860" s="17" t="e">
        <f t="shared" si="503"/>
        <v>#DIV/0!</v>
      </c>
      <c r="S860" s="97">
        <f t="shared" si="504"/>
        <v>6.0000000000000001E-3</v>
      </c>
      <c r="T860" s="96">
        <f t="shared" si="480"/>
        <v>1.1125347998208836E-2</v>
      </c>
      <c r="U860" s="96">
        <f t="shared" si="481"/>
        <v>1.1125347998208836E-2</v>
      </c>
      <c r="V860" s="96">
        <f t="shared" si="482"/>
        <v>1.1125347998208836E-2</v>
      </c>
      <c r="W860" s="96">
        <f t="shared" si="483"/>
        <v>1.1125347998208836E-2</v>
      </c>
      <c r="X860" s="96">
        <f t="shared" si="484"/>
        <v>1.1125347998208836E-2</v>
      </c>
      <c r="Y860" s="96">
        <f t="shared" si="485"/>
        <v>1.4578183845152982E-4</v>
      </c>
      <c r="Z860" s="96">
        <f t="shared" si="486"/>
        <v>1.4578183845152982E-4</v>
      </c>
      <c r="AA860" s="96">
        <f t="shared" si="487"/>
        <v>1.4578183845152982E-4</v>
      </c>
      <c r="AB860" s="96">
        <f t="shared" si="488"/>
        <v>1.2881283245577175E-4</v>
      </c>
      <c r="AC860" s="96">
        <f t="shared" si="489"/>
        <v>1.4578183845152982E-4</v>
      </c>
      <c r="AD860" s="97">
        <f t="shared" si="490"/>
        <v>1.11E-2</v>
      </c>
      <c r="AE860" s="97">
        <f t="shared" si="491"/>
        <v>1.11E-2</v>
      </c>
      <c r="AF860" s="97">
        <f t="shared" si="492"/>
        <v>1.11E-2</v>
      </c>
      <c r="AG860" s="97">
        <f t="shared" si="493"/>
        <v>1.11E-2</v>
      </c>
      <c r="AH860" s="97">
        <f t="shared" si="494"/>
        <v>1.11E-2</v>
      </c>
      <c r="AI860" s="98">
        <f t="shared" si="505"/>
        <v>1.11E-2</v>
      </c>
      <c r="AJ860" s="99">
        <f t="shared" si="506"/>
        <v>1.11E-2</v>
      </c>
      <c r="AK860" s="98">
        <f t="shared" si="507"/>
        <v>0.03</v>
      </c>
      <c r="AL860" s="122">
        <f t="shared" si="510"/>
        <v>200</v>
      </c>
      <c r="AM860" s="100">
        <f t="shared" si="495"/>
        <v>1.5697770542341356E-2</v>
      </c>
      <c r="AN860" s="98">
        <f t="shared" si="508"/>
        <v>0.03</v>
      </c>
      <c r="AO860" s="101">
        <f t="shared" si="509"/>
        <v>49554</v>
      </c>
    </row>
    <row r="861" spans="1:41" ht="16.5">
      <c r="A861" s="112">
        <v>42261</v>
      </c>
      <c r="B861" s="73">
        <v>8307</v>
      </c>
      <c r="C861" s="73">
        <v>8305</v>
      </c>
      <c r="D861" s="80">
        <f t="shared" si="496"/>
        <v>2</v>
      </c>
      <c r="E861" s="17">
        <f t="shared" si="479"/>
        <v>1E-3</v>
      </c>
      <c r="F861" s="16">
        <f t="shared" si="497"/>
        <v>1.15E-2</v>
      </c>
      <c r="G861" s="16">
        <f t="shared" si="498"/>
        <v>1.15E-2</v>
      </c>
      <c r="H861" s="16">
        <f t="shared" si="499"/>
        <v>1.15E-2</v>
      </c>
      <c r="I861" s="16">
        <f t="shared" si="500"/>
        <v>1.15E-2</v>
      </c>
      <c r="J861" s="16">
        <f t="shared" si="501"/>
        <v>1.15E-2</v>
      </c>
      <c r="K861" s="16">
        <f t="shared" si="511"/>
        <v>1.15E-2</v>
      </c>
      <c r="L861" s="16">
        <f t="shared" si="502"/>
        <v>0.03</v>
      </c>
      <c r="M861" s="72"/>
      <c r="N861" s="72"/>
      <c r="O861" s="32">
        <f t="shared" si="512"/>
        <v>0</v>
      </c>
      <c r="P861" s="17" t="e">
        <f t="shared" si="513"/>
        <v>#DIV/0!</v>
      </c>
      <c r="Q861" s="38">
        <f t="shared" si="514"/>
        <v>0</v>
      </c>
      <c r="R861" s="17" t="e">
        <f t="shared" si="503"/>
        <v>#DIV/0!</v>
      </c>
      <c r="S861" s="97">
        <f t="shared" si="504"/>
        <v>1E-3</v>
      </c>
      <c r="T861" s="96">
        <f t="shared" si="480"/>
        <v>1.1452497870434931E-2</v>
      </c>
      <c r="U861" s="96">
        <f t="shared" si="481"/>
        <v>1.1452497870434931E-2</v>
      </c>
      <c r="V861" s="96">
        <f t="shared" si="482"/>
        <v>1.1452497870434931E-2</v>
      </c>
      <c r="W861" s="96">
        <f t="shared" si="483"/>
        <v>1.1452497870434931E-2</v>
      </c>
      <c r="X861" s="96">
        <f t="shared" si="484"/>
        <v>1.1452497870434931E-2</v>
      </c>
      <c r="Y861" s="96">
        <f t="shared" si="485"/>
        <v>1.5318941964883402E-4</v>
      </c>
      <c r="Z861" s="96">
        <f t="shared" si="486"/>
        <v>1.5318941964883402E-4</v>
      </c>
      <c r="AA861" s="96">
        <f t="shared" si="487"/>
        <v>1.5318941964883402E-4</v>
      </c>
      <c r="AB861" s="96">
        <f t="shared" si="488"/>
        <v>1.3535817120170976E-4</v>
      </c>
      <c r="AC861" s="96">
        <f t="shared" si="489"/>
        <v>1.5318941964883402E-4</v>
      </c>
      <c r="AD861" s="97">
        <f t="shared" si="490"/>
        <v>1.15E-2</v>
      </c>
      <c r="AE861" s="97">
        <f t="shared" si="491"/>
        <v>1.15E-2</v>
      </c>
      <c r="AF861" s="97">
        <f t="shared" si="492"/>
        <v>1.15E-2</v>
      </c>
      <c r="AG861" s="97">
        <f t="shared" si="493"/>
        <v>1.15E-2</v>
      </c>
      <c r="AH861" s="97">
        <f t="shared" si="494"/>
        <v>1.15E-2</v>
      </c>
      <c r="AI861" s="98">
        <f t="shared" si="505"/>
        <v>1.15E-2</v>
      </c>
      <c r="AJ861" s="99">
        <f t="shared" si="506"/>
        <v>1.15E-2</v>
      </c>
      <c r="AK861" s="98">
        <f t="shared" si="507"/>
        <v>0.03</v>
      </c>
      <c r="AL861" s="122">
        <f t="shared" si="510"/>
        <v>200</v>
      </c>
      <c r="AM861" s="100">
        <f t="shared" si="495"/>
        <v>1.6263455967290594E-2</v>
      </c>
      <c r="AN861" s="98">
        <f t="shared" si="508"/>
        <v>0.03</v>
      </c>
      <c r="AO861" s="101">
        <f t="shared" si="509"/>
        <v>49842</v>
      </c>
    </row>
    <row r="862" spans="1:41" ht="16.5">
      <c r="A862" s="112">
        <v>42258</v>
      </c>
      <c r="B862" s="73">
        <v>8305</v>
      </c>
      <c r="C862" s="73">
        <v>8268</v>
      </c>
      <c r="D862" s="80">
        <f t="shared" si="496"/>
        <v>37</v>
      </c>
      <c r="E862" s="17">
        <f t="shared" si="479"/>
        <v>5.0000000000000001E-3</v>
      </c>
      <c r="F862" s="16">
        <f t="shared" si="497"/>
        <v>1.21E-2</v>
      </c>
      <c r="G862" s="16">
        <f t="shared" si="498"/>
        <v>1.21E-2</v>
      </c>
      <c r="H862" s="16">
        <f t="shared" si="499"/>
        <v>1.21E-2</v>
      </c>
      <c r="I862" s="16">
        <f t="shared" si="500"/>
        <v>1.21E-2</v>
      </c>
      <c r="J862" s="16">
        <f t="shared" si="501"/>
        <v>1.21E-2</v>
      </c>
      <c r="K862" s="16">
        <f t="shared" si="511"/>
        <v>1.21E-2</v>
      </c>
      <c r="L862" s="16">
        <f t="shared" si="502"/>
        <v>0.03</v>
      </c>
      <c r="M862" s="72"/>
      <c r="N862" s="72"/>
      <c r="O862" s="32">
        <f t="shared" si="512"/>
        <v>0</v>
      </c>
      <c r="P862" s="17" t="e">
        <f t="shared" si="513"/>
        <v>#DIV/0!</v>
      </c>
      <c r="Q862" s="38">
        <f t="shared" si="514"/>
        <v>0</v>
      </c>
      <c r="R862" s="17" t="e">
        <f t="shared" si="503"/>
        <v>#DIV/0!</v>
      </c>
      <c r="S862" s="97">
        <f t="shared" si="504"/>
        <v>5.0000000000000001E-3</v>
      </c>
      <c r="T862" s="96">
        <f t="shared" si="480"/>
        <v>1.2119678585569078E-2</v>
      </c>
      <c r="U862" s="96">
        <f t="shared" si="481"/>
        <v>1.2119678585569078E-2</v>
      </c>
      <c r="V862" s="96">
        <f t="shared" si="482"/>
        <v>1.2119678585569078E-2</v>
      </c>
      <c r="W862" s="96">
        <f t="shared" si="483"/>
        <v>1.2119678585569078E-2</v>
      </c>
      <c r="X862" s="96">
        <f t="shared" si="484"/>
        <v>1.2119678585569078E-2</v>
      </c>
      <c r="Y862" s="96">
        <f t="shared" si="485"/>
        <v>1.5507508993409808E-4</v>
      </c>
      <c r="Z862" s="96">
        <f t="shared" si="486"/>
        <v>1.5507508993409808E-4</v>
      </c>
      <c r="AA862" s="96">
        <f t="shared" si="487"/>
        <v>1.5507508993409808E-4</v>
      </c>
      <c r="AB862" s="96">
        <f t="shared" si="488"/>
        <v>1.3702434946576909E-4</v>
      </c>
      <c r="AC862" s="96">
        <f t="shared" si="489"/>
        <v>1.5507508993409808E-4</v>
      </c>
      <c r="AD862" s="97">
        <f t="shared" si="490"/>
        <v>1.21E-2</v>
      </c>
      <c r="AE862" s="97">
        <f t="shared" si="491"/>
        <v>1.21E-2</v>
      </c>
      <c r="AF862" s="97">
        <f t="shared" si="492"/>
        <v>1.21E-2</v>
      </c>
      <c r="AG862" s="97">
        <f t="shared" si="493"/>
        <v>1.21E-2</v>
      </c>
      <c r="AH862" s="97">
        <f t="shared" si="494"/>
        <v>1.21E-2</v>
      </c>
      <c r="AI862" s="98">
        <f t="shared" si="505"/>
        <v>1.21E-2</v>
      </c>
      <c r="AJ862" s="99">
        <f t="shared" si="506"/>
        <v>1.2100000000000001E-2</v>
      </c>
      <c r="AK862" s="98">
        <f t="shared" si="507"/>
        <v>0.03</v>
      </c>
      <c r="AL862" s="122">
        <f t="shared" si="510"/>
        <v>200</v>
      </c>
      <c r="AM862" s="100">
        <f t="shared" si="495"/>
        <v>1.7111984104714449E-2</v>
      </c>
      <c r="AN862" s="98">
        <f t="shared" si="508"/>
        <v>0.03</v>
      </c>
      <c r="AO862" s="101">
        <f t="shared" si="509"/>
        <v>49830</v>
      </c>
    </row>
    <row r="863" spans="1:41" ht="16.5">
      <c r="A863" s="112">
        <v>42257</v>
      </c>
      <c r="B863" s="73">
        <v>8268</v>
      </c>
      <c r="C863" s="73">
        <v>8286</v>
      </c>
      <c r="D863" s="80">
        <f t="shared" si="496"/>
        <v>-18</v>
      </c>
      <c r="E863" s="17">
        <f t="shared" si="479"/>
        <v>3.0000000000000001E-3</v>
      </c>
      <c r="F863" s="16">
        <f t="shared" si="497"/>
        <v>1.26E-2</v>
      </c>
      <c r="G863" s="16">
        <f t="shared" si="498"/>
        <v>1.26E-2</v>
      </c>
      <c r="H863" s="16">
        <f t="shared" si="499"/>
        <v>1.26E-2</v>
      </c>
      <c r="I863" s="16">
        <f t="shared" si="500"/>
        <v>1.26E-2</v>
      </c>
      <c r="J863" s="16">
        <f t="shared" si="501"/>
        <v>1.26E-2</v>
      </c>
      <c r="K863" s="16">
        <f t="shared" si="511"/>
        <v>1.26E-2</v>
      </c>
      <c r="L863" s="16">
        <f t="shared" si="502"/>
        <v>0.03</v>
      </c>
      <c r="M863" s="72"/>
      <c r="N863" s="72"/>
      <c r="O863" s="32">
        <f t="shared" si="512"/>
        <v>0</v>
      </c>
      <c r="P863" s="17" t="e">
        <f t="shared" si="513"/>
        <v>#DIV/0!</v>
      </c>
      <c r="Q863" s="38">
        <f t="shared" si="514"/>
        <v>0</v>
      </c>
      <c r="R863" s="17" t="e">
        <f t="shared" si="503"/>
        <v>#DIV/0!</v>
      </c>
      <c r="S863" s="97">
        <f t="shared" si="504"/>
        <v>3.0000000000000001E-3</v>
      </c>
      <c r="T863" s="96">
        <f t="shared" si="480"/>
        <v>1.2574126154860721E-2</v>
      </c>
      <c r="U863" s="96">
        <f t="shared" si="481"/>
        <v>1.2574126154860721E-2</v>
      </c>
      <c r="V863" s="96">
        <f t="shared" si="482"/>
        <v>1.2574126154860721E-2</v>
      </c>
      <c r="W863" s="96">
        <f t="shared" si="483"/>
        <v>1.2574126154860721E-2</v>
      </c>
      <c r="X863" s="96">
        <f t="shared" si="484"/>
        <v>1.2574126154860721E-2</v>
      </c>
      <c r="Y863" s="96">
        <f t="shared" si="485"/>
        <v>1.6131175182288655E-4</v>
      </c>
      <c r="Z863" s="96">
        <f t="shared" si="486"/>
        <v>1.6131175182288655E-4</v>
      </c>
      <c r="AA863" s="96">
        <f t="shared" si="487"/>
        <v>1.6131175182288655E-4</v>
      </c>
      <c r="AB863" s="96">
        <f t="shared" si="488"/>
        <v>1.4253506391070258E-4</v>
      </c>
      <c r="AC863" s="96">
        <f t="shared" si="489"/>
        <v>1.6131175182288655E-4</v>
      </c>
      <c r="AD863" s="97">
        <f t="shared" si="490"/>
        <v>1.26E-2</v>
      </c>
      <c r="AE863" s="97">
        <f t="shared" si="491"/>
        <v>1.26E-2</v>
      </c>
      <c r="AF863" s="97">
        <f t="shared" si="492"/>
        <v>1.26E-2</v>
      </c>
      <c r="AG863" s="97">
        <f t="shared" si="493"/>
        <v>1.26E-2</v>
      </c>
      <c r="AH863" s="97">
        <f t="shared" si="494"/>
        <v>1.26E-2</v>
      </c>
      <c r="AI863" s="98">
        <f t="shared" si="505"/>
        <v>1.26E-2</v>
      </c>
      <c r="AJ863" s="99">
        <f t="shared" si="506"/>
        <v>1.26E-2</v>
      </c>
      <c r="AK863" s="98">
        <f t="shared" si="507"/>
        <v>0.03</v>
      </c>
      <c r="AL863" s="122">
        <f t="shared" si="510"/>
        <v>200</v>
      </c>
      <c r="AM863" s="100">
        <f t="shared" si="495"/>
        <v>1.7819090885900998E-2</v>
      </c>
      <c r="AN863" s="98">
        <f t="shared" si="508"/>
        <v>0.03</v>
      </c>
      <c r="AO863" s="101">
        <f t="shared" si="509"/>
        <v>49608</v>
      </c>
    </row>
    <row r="864" spans="1:41" ht="16.5">
      <c r="A864" s="112">
        <v>42256</v>
      </c>
      <c r="B864" s="73">
        <v>8286</v>
      </c>
      <c r="C864" s="73">
        <v>8001</v>
      </c>
      <c r="D864" s="80">
        <f t="shared" si="496"/>
        <v>285</v>
      </c>
      <c r="E864" s="17">
        <f t="shared" si="479"/>
        <v>3.6000000000000004E-2</v>
      </c>
      <c r="F864" s="16">
        <f t="shared" si="497"/>
        <v>1.32E-2</v>
      </c>
      <c r="G864" s="16">
        <f t="shared" si="498"/>
        <v>1.32E-2</v>
      </c>
      <c r="H864" s="16">
        <f t="shared" si="499"/>
        <v>1.32E-2</v>
      </c>
      <c r="I864" s="16">
        <f t="shared" si="500"/>
        <v>1.32E-2</v>
      </c>
      <c r="J864" s="16">
        <f t="shared" si="501"/>
        <v>1.32E-2</v>
      </c>
      <c r="K864" s="16">
        <f t="shared" si="511"/>
        <v>1.32E-2</v>
      </c>
      <c r="L864" s="16">
        <f t="shared" si="502"/>
        <v>0.03</v>
      </c>
      <c r="M864" s="72"/>
      <c r="N864" s="72"/>
      <c r="O864" s="32">
        <f t="shared" si="512"/>
        <v>0</v>
      </c>
      <c r="P864" s="17" t="e">
        <f t="shared" si="513"/>
        <v>#DIV/0!</v>
      </c>
      <c r="Q864" s="38">
        <f t="shared" si="514"/>
        <v>0</v>
      </c>
      <c r="R864" s="17" t="e">
        <f t="shared" si="503"/>
        <v>#DIV/0!</v>
      </c>
      <c r="S864" s="97">
        <f t="shared" si="504"/>
        <v>3.6000000000000004E-2</v>
      </c>
      <c r="T864" s="96">
        <f t="shared" si="480"/>
        <v>1.3185240590277364E-2</v>
      </c>
      <c r="U864" s="96">
        <f t="shared" si="481"/>
        <v>1.3185240590277364E-2</v>
      </c>
      <c r="V864" s="96">
        <f t="shared" si="482"/>
        <v>1.3185240590277364E-2</v>
      </c>
      <c r="W864" s="96">
        <f t="shared" si="483"/>
        <v>1.3185240590277364E-2</v>
      </c>
      <c r="X864" s="96">
        <f t="shared" si="484"/>
        <v>1.3185240590277364E-2</v>
      </c>
      <c r="Y864" s="96">
        <f t="shared" si="485"/>
        <v>1.649866002872091E-4</v>
      </c>
      <c r="Z864" s="96">
        <f t="shared" si="486"/>
        <v>1.649866002872091E-4</v>
      </c>
      <c r="AA864" s="96">
        <f t="shared" si="487"/>
        <v>1.649866002872091E-4</v>
      </c>
      <c r="AB864" s="96">
        <f t="shared" si="488"/>
        <v>1.4578216001377798E-4</v>
      </c>
      <c r="AC864" s="96">
        <f t="shared" si="489"/>
        <v>1.649866002872091E-4</v>
      </c>
      <c r="AD864" s="97">
        <f t="shared" si="490"/>
        <v>1.32E-2</v>
      </c>
      <c r="AE864" s="97">
        <f t="shared" si="491"/>
        <v>1.32E-2</v>
      </c>
      <c r="AF864" s="97">
        <f t="shared" si="492"/>
        <v>1.32E-2</v>
      </c>
      <c r="AG864" s="97">
        <f t="shared" si="493"/>
        <v>1.32E-2</v>
      </c>
      <c r="AH864" s="97">
        <f t="shared" si="494"/>
        <v>1.32E-2</v>
      </c>
      <c r="AI864" s="98">
        <f t="shared" si="505"/>
        <v>1.32E-2</v>
      </c>
      <c r="AJ864" s="99">
        <f t="shared" si="506"/>
        <v>1.32E-2</v>
      </c>
      <c r="AK864" s="98">
        <f t="shared" si="507"/>
        <v>0.03</v>
      </c>
      <c r="AL864" s="122">
        <f t="shared" si="510"/>
        <v>200</v>
      </c>
      <c r="AM864" s="100">
        <f t="shared" si="495"/>
        <v>1.8667619023324856E-2</v>
      </c>
      <c r="AN864" s="98">
        <f t="shared" si="508"/>
        <v>0.03</v>
      </c>
      <c r="AO864" s="101">
        <f t="shared" si="509"/>
        <v>49716</v>
      </c>
    </row>
    <row r="865" spans="1:41" ht="16.5">
      <c r="A865" s="112">
        <v>42255</v>
      </c>
      <c r="B865" s="73">
        <v>8001</v>
      </c>
      <c r="C865" s="73">
        <v>7986</v>
      </c>
      <c r="D865" s="80">
        <f t="shared" si="496"/>
        <v>15</v>
      </c>
      <c r="E865" s="17">
        <f t="shared" si="479"/>
        <v>2E-3</v>
      </c>
      <c r="F865" s="16">
        <f t="shared" si="497"/>
        <v>1.17E-2</v>
      </c>
      <c r="G865" s="16">
        <f t="shared" si="498"/>
        <v>1.17E-2</v>
      </c>
      <c r="H865" s="16">
        <f t="shared" si="499"/>
        <v>1.17E-2</v>
      </c>
      <c r="I865" s="16">
        <f t="shared" si="500"/>
        <v>1.17E-2</v>
      </c>
      <c r="J865" s="16">
        <f t="shared" si="501"/>
        <v>1.17E-2</v>
      </c>
      <c r="K865" s="16">
        <f t="shared" si="511"/>
        <v>1.17E-2</v>
      </c>
      <c r="L865" s="16">
        <f t="shared" si="502"/>
        <v>0.03</v>
      </c>
      <c r="M865" s="72"/>
      <c r="N865" s="72"/>
      <c r="O865" s="32">
        <f t="shared" si="512"/>
        <v>0</v>
      </c>
      <c r="P865" s="17" t="e">
        <f t="shared" si="513"/>
        <v>#DIV/0!</v>
      </c>
      <c r="Q865" s="38">
        <f t="shared" si="514"/>
        <v>0</v>
      </c>
      <c r="R865" s="17" t="e">
        <f t="shared" si="503"/>
        <v>#DIV/0!</v>
      </c>
      <c r="S865" s="97">
        <f t="shared" si="504"/>
        <v>2E-3</v>
      </c>
      <c r="T865" s="96">
        <f t="shared" si="480"/>
        <v>1.1728979351358897E-2</v>
      </c>
      <c r="U865" s="96">
        <f t="shared" si="481"/>
        <v>1.1728979351358897E-2</v>
      </c>
      <c r="V865" s="96">
        <f t="shared" si="482"/>
        <v>1.1728979351358897E-2</v>
      </c>
      <c r="W865" s="96">
        <f t="shared" si="483"/>
        <v>1.1728979351358897E-2</v>
      </c>
      <c r="X865" s="96">
        <f t="shared" si="484"/>
        <v>1.1728979351358897E-2</v>
      </c>
      <c r="Y865" s="96">
        <f t="shared" si="485"/>
        <v>1.3791665285915245E-4</v>
      </c>
      <c r="Z865" s="96">
        <f t="shared" si="486"/>
        <v>1.3791665285915245E-4</v>
      </c>
      <c r="AA865" s="96">
        <f t="shared" si="487"/>
        <v>1.3791665285915245E-4</v>
      </c>
      <c r="AB865" s="96">
        <f t="shared" si="488"/>
        <v>1.2186315446634711E-4</v>
      </c>
      <c r="AC865" s="96">
        <f t="shared" si="489"/>
        <v>1.3791665285915245E-4</v>
      </c>
      <c r="AD865" s="97">
        <f t="shared" si="490"/>
        <v>1.17E-2</v>
      </c>
      <c r="AE865" s="97">
        <f t="shared" si="491"/>
        <v>1.17E-2</v>
      </c>
      <c r="AF865" s="97">
        <f t="shared" si="492"/>
        <v>1.17E-2</v>
      </c>
      <c r="AG865" s="97">
        <f t="shared" si="493"/>
        <v>1.17E-2</v>
      </c>
      <c r="AH865" s="97">
        <f t="shared" si="494"/>
        <v>1.17E-2</v>
      </c>
      <c r="AI865" s="98">
        <f t="shared" si="505"/>
        <v>1.17E-2</v>
      </c>
      <c r="AJ865" s="99">
        <f t="shared" si="506"/>
        <v>1.17E-2</v>
      </c>
      <c r="AK865" s="98">
        <f t="shared" si="507"/>
        <v>0.03</v>
      </c>
      <c r="AL865" s="122">
        <f t="shared" si="510"/>
        <v>200</v>
      </c>
      <c r="AM865" s="100">
        <f t="shared" si="495"/>
        <v>1.6546298679765214E-2</v>
      </c>
      <c r="AN865" s="98">
        <f t="shared" si="508"/>
        <v>0.03</v>
      </c>
      <c r="AO865" s="101">
        <f t="shared" si="509"/>
        <v>48006</v>
      </c>
    </row>
    <row r="866" spans="1:41" ht="16.5">
      <c r="A866" s="112">
        <v>42254</v>
      </c>
      <c r="B866" s="73">
        <v>7986</v>
      </c>
      <c r="C866" s="73">
        <v>8000</v>
      </c>
      <c r="D866" s="80">
        <f t="shared" si="496"/>
        <v>-14</v>
      </c>
      <c r="E866" s="17">
        <f t="shared" si="479"/>
        <v>2E-3</v>
      </c>
      <c r="F866" s="16">
        <f t="shared" si="497"/>
        <v>1.23E-2</v>
      </c>
      <c r="G866" s="16">
        <f t="shared" si="498"/>
        <v>1.23E-2</v>
      </c>
      <c r="H866" s="16">
        <f t="shared" si="499"/>
        <v>1.23E-2</v>
      </c>
      <c r="I866" s="16">
        <f t="shared" si="500"/>
        <v>1.23E-2</v>
      </c>
      <c r="J866" s="16">
        <f t="shared" si="501"/>
        <v>1.23E-2</v>
      </c>
      <c r="K866" s="16">
        <f t="shared" si="511"/>
        <v>1.23E-2</v>
      </c>
      <c r="L866" s="16">
        <f t="shared" si="502"/>
        <v>0.03</v>
      </c>
      <c r="M866" s="72"/>
      <c r="N866" s="72"/>
      <c r="O866" s="32">
        <f t="shared" si="512"/>
        <v>0</v>
      </c>
      <c r="P866" s="17" t="e">
        <f t="shared" si="513"/>
        <v>#DIV/0!</v>
      </c>
      <c r="Q866" s="38">
        <f t="shared" si="514"/>
        <v>0</v>
      </c>
      <c r="R866" s="17" t="e">
        <f t="shared" si="503"/>
        <v>#DIV/0!</v>
      </c>
      <c r="S866" s="97">
        <f t="shared" si="504"/>
        <v>2E-3</v>
      </c>
      <c r="T866" s="96">
        <f t="shared" si="480"/>
        <v>1.2349978033360529E-2</v>
      </c>
      <c r="U866" s="96">
        <f t="shared" si="481"/>
        <v>1.2349978033360529E-2</v>
      </c>
      <c r="V866" s="96">
        <f t="shared" si="482"/>
        <v>1.2349978033360529E-2</v>
      </c>
      <c r="W866" s="96">
        <f t="shared" si="483"/>
        <v>1.2349978033360529E-2</v>
      </c>
      <c r="X866" s="96">
        <f t="shared" si="484"/>
        <v>1.2349978033360529E-2</v>
      </c>
      <c r="Y866" s="96">
        <f t="shared" si="485"/>
        <v>1.3988226610818055E-4</v>
      </c>
      <c r="Z866" s="96">
        <f t="shared" si="486"/>
        <v>1.3988226610818055E-4</v>
      </c>
      <c r="AA866" s="96">
        <f t="shared" si="487"/>
        <v>1.3988226610818055E-4</v>
      </c>
      <c r="AB866" s="96">
        <f t="shared" si="488"/>
        <v>1.2359997033318835E-4</v>
      </c>
      <c r="AC866" s="96">
        <f t="shared" si="489"/>
        <v>1.3988226610818055E-4</v>
      </c>
      <c r="AD866" s="97">
        <f t="shared" si="490"/>
        <v>1.23E-2</v>
      </c>
      <c r="AE866" s="97">
        <f t="shared" si="491"/>
        <v>1.23E-2</v>
      </c>
      <c r="AF866" s="97">
        <f t="shared" si="492"/>
        <v>1.23E-2</v>
      </c>
      <c r="AG866" s="97">
        <f t="shared" si="493"/>
        <v>1.23E-2</v>
      </c>
      <c r="AH866" s="97">
        <f t="shared" si="494"/>
        <v>1.23E-2</v>
      </c>
      <c r="AI866" s="98">
        <f t="shared" si="505"/>
        <v>1.23E-2</v>
      </c>
      <c r="AJ866" s="99">
        <f t="shared" si="506"/>
        <v>1.2300000000000002E-2</v>
      </c>
      <c r="AK866" s="98">
        <f t="shared" si="507"/>
        <v>0.03</v>
      </c>
      <c r="AL866" s="122">
        <f t="shared" si="510"/>
        <v>200</v>
      </c>
      <c r="AM866" s="100">
        <f t="shared" si="495"/>
        <v>1.7394826817189072E-2</v>
      </c>
      <c r="AN866" s="98">
        <f t="shared" si="508"/>
        <v>0.03</v>
      </c>
      <c r="AO866" s="101">
        <f t="shared" si="509"/>
        <v>47916</v>
      </c>
    </row>
    <row r="867" spans="1:41" ht="16.5">
      <c r="A867" s="112">
        <v>42251</v>
      </c>
      <c r="B867" s="73">
        <v>8000</v>
      </c>
      <c r="C867" s="73">
        <v>8095</v>
      </c>
      <c r="D867" s="80">
        <f t="shared" si="496"/>
        <v>-95</v>
      </c>
      <c r="E867" s="17">
        <f t="shared" si="479"/>
        <v>1.2E-2</v>
      </c>
      <c r="F867" s="16">
        <f t="shared" si="497"/>
        <v>1.2999999999999999E-2</v>
      </c>
      <c r="G867" s="16">
        <f t="shared" si="498"/>
        <v>1.2999999999999999E-2</v>
      </c>
      <c r="H867" s="16">
        <f t="shared" si="499"/>
        <v>1.2999999999999999E-2</v>
      </c>
      <c r="I867" s="16">
        <f t="shared" si="500"/>
        <v>1.2999999999999999E-2</v>
      </c>
      <c r="J867" s="16">
        <f t="shared" si="501"/>
        <v>1.2999999999999999E-2</v>
      </c>
      <c r="K867" s="16">
        <f t="shared" si="511"/>
        <v>1.3000000000000001E-2</v>
      </c>
      <c r="L867" s="16">
        <f t="shared" si="502"/>
        <v>0.03</v>
      </c>
      <c r="M867" s="72"/>
      <c r="N867" s="72"/>
      <c r="O867" s="32">
        <f t="shared" si="512"/>
        <v>0</v>
      </c>
      <c r="P867" s="17" t="e">
        <f t="shared" si="513"/>
        <v>#DIV/0!</v>
      </c>
      <c r="Q867" s="38">
        <f t="shared" si="514"/>
        <v>0</v>
      </c>
      <c r="R867" s="17" t="e">
        <f t="shared" si="503"/>
        <v>#DIV/0!</v>
      </c>
      <c r="S867" s="97">
        <f t="shared" si="504"/>
        <v>1.2E-2</v>
      </c>
      <c r="T867" s="96">
        <f t="shared" si="480"/>
        <v>1.3010614929106946E-2</v>
      </c>
      <c r="U867" s="96">
        <f t="shared" si="481"/>
        <v>1.3010614929106946E-2</v>
      </c>
      <c r="V867" s="96">
        <f t="shared" si="482"/>
        <v>1.3010614929106946E-2</v>
      </c>
      <c r="W867" s="96">
        <f t="shared" si="483"/>
        <v>1.3010614929106946E-2</v>
      </c>
      <c r="X867" s="96">
        <f t="shared" si="484"/>
        <v>1.3010614929106946E-2</v>
      </c>
      <c r="Y867" s="96">
        <f t="shared" si="485"/>
        <v>1.4107260387357043E-4</v>
      </c>
      <c r="Z867" s="96">
        <f t="shared" si="486"/>
        <v>1.4107260387357043E-4</v>
      </c>
      <c r="AA867" s="96">
        <f t="shared" si="487"/>
        <v>1.4107260387357043E-4</v>
      </c>
      <c r="AB867" s="96">
        <f t="shared" si="488"/>
        <v>1.2465175278268684E-4</v>
      </c>
      <c r="AC867" s="96">
        <f t="shared" si="489"/>
        <v>1.4107260387357043E-4</v>
      </c>
      <c r="AD867" s="97">
        <f t="shared" si="490"/>
        <v>1.2999999999999999E-2</v>
      </c>
      <c r="AE867" s="97">
        <f t="shared" si="491"/>
        <v>1.2999999999999999E-2</v>
      </c>
      <c r="AF867" s="97">
        <f t="shared" si="492"/>
        <v>1.2999999999999999E-2</v>
      </c>
      <c r="AG867" s="97">
        <f t="shared" si="493"/>
        <v>1.2999999999999999E-2</v>
      </c>
      <c r="AH867" s="97">
        <f t="shared" si="494"/>
        <v>1.2999999999999999E-2</v>
      </c>
      <c r="AI867" s="98">
        <f t="shared" si="505"/>
        <v>1.3000000000000001E-2</v>
      </c>
      <c r="AJ867" s="99">
        <f t="shared" si="506"/>
        <v>1.2999999999999999E-2</v>
      </c>
      <c r="AK867" s="98">
        <f t="shared" si="507"/>
        <v>0.03</v>
      </c>
      <c r="AL867" s="122">
        <f t="shared" si="510"/>
        <v>200</v>
      </c>
      <c r="AM867" s="100">
        <f t="shared" si="495"/>
        <v>1.838477631085024E-2</v>
      </c>
      <c r="AN867" s="98">
        <f t="shared" si="508"/>
        <v>0.03</v>
      </c>
      <c r="AO867" s="101">
        <f t="shared" si="509"/>
        <v>48000</v>
      </c>
    </row>
    <row r="868" spans="1:41" ht="16.5">
      <c r="A868" s="112">
        <v>42250</v>
      </c>
      <c r="B868" s="73">
        <v>8095</v>
      </c>
      <c r="C868" s="73">
        <v>8035</v>
      </c>
      <c r="D868" s="80">
        <f t="shared" si="496"/>
        <v>60</v>
      </c>
      <c r="E868" s="17">
        <f t="shared" si="479"/>
        <v>8.0000000000000002E-3</v>
      </c>
      <c r="F868" s="16">
        <f t="shared" si="497"/>
        <v>1.3100000000000001E-2</v>
      </c>
      <c r="G868" s="16">
        <f t="shared" si="498"/>
        <v>1.3100000000000001E-2</v>
      </c>
      <c r="H868" s="16">
        <f t="shared" si="499"/>
        <v>1.3100000000000001E-2</v>
      </c>
      <c r="I868" s="16">
        <f t="shared" si="500"/>
        <v>1.3100000000000001E-2</v>
      </c>
      <c r="J868" s="16">
        <f t="shared" si="501"/>
        <v>1.3100000000000001E-2</v>
      </c>
      <c r="K868" s="16">
        <f t="shared" si="511"/>
        <v>1.3100000000000001E-2</v>
      </c>
      <c r="L868" s="16">
        <f t="shared" si="502"/>
        <v>0.03</v>
      </c>
      <c r="M868" s="72"/>
      <c r="N868" s="72"/>
      <c r="O868" s="32">
        <f t="shared" si="512"/>
        <v>0</v>
      </c>
      <c r="P868" s="17" t="e">
        <f t="shared" si="513"/>
        <v>#DIV/0!</v>
      </c>
      <c r="Q868" s="38">
        <f t="shared" si="514"/>
        <v>0</v>
      </c>
      <c r="R868" s="17" t="e">
        <f t="shared" si="503"/>
        <v>#DIV/0!</v>
      </c>
      <c r="S868" s="97">
        <f t="shared" si="504"/>
        <v>8.0000000000000002E-3</v>
      </c>
      <c r="T868" s="96">
        <f t="shared" si="480"/>
        <v>1.3075122265007391E-2</v>
      </c>
      <c r="U868" s="96">
        <f t="shared" si="481"/>
        <v>1.3075122265007391E-2</v>
      </c>
      <c r="V868" s="96">
        <f t="shared" si="482"/>
        <v>1.3075122265007391E-2</v>
      </c>
      <c r="W868" s="96">
        <f t="shared" si="483"/>
        <v>1.3075122265007391E-2</v>
      </c>
      <c r="X868" s="96">
        <f t="shared" si="484"/>
        <v>1.3075122265007391E-2</v>
      </c>
      <c r="Y868" s="96">
        <f t="shared" si="485"/>
        <v>1.5000345808562505E-4</v>
      </c>
      <c r="Z868" s="96">
        <f t="shared" si="486"/>
        <v>1.5000345808562505E-4</v>
      </c>
      <c r="AA868" s="96">
        <f t="shared" si="487"/>
        <v>1.5000345808562505E-4</v>
      </c>
      <c r="AB868" s="96">
        <f t="shared" si="488"/>
        <v>1.3254305556445833E-4</v>
      </c>
      <c r="AC868" s="96">
        <f t="shared" si="489"/>
        <v>1.5000345808562505E-4</v>
      </c>
      <c r="AD868" s="97">
        <f t="shared" si="490"/>
        <v>1.3100000000000001E-2</v>
      </c>
      <c r="AE868" s="97">
        <f t="shared" si="491"/>
        <v>1.3100000000000001E-2</v>
      </c>
      <c r="AF868" s="97">
        <f t="shared" si="492"/>
        <v>1.3100000000000001E-2</v>
      </c>
      <c r="AG868" s="97">
        <f t="shared" si="493"/>
        <v>1.3100000000000001E-2</v>
      </c>
      <c r="AH868" s="97">
        <f t="shared" si="494"/>
        <v>1.3100000000000001E-2</v>
      </c>
      <c r="AI868" s="98">
        <f t="shared" si="505"/>
        <v>1.3100000000000001E-2</v>
      </c>
      <c r="AJ868" s="99">
        <f t="shared" si="506"/>
        <v>1.3100000000000002E-2</v>
      </c>
      <c r="AK868" s="98">
        <f t="shared" si="507"/>
        <v>0.03</v>
      </c>
      <c r="AL868" s="122">
        <f t="shared" si="510"/>
        <v>200</v>
      </c>
      <c r="AM868" s="100">
        <f t="shared" si="495"/>
        <v>1.8526197667087546E-2</v>
      </c>
      <c r="AN868" s="98">
        <f t="shared" si="508"/>
        <v>0.03</v>
      </c>
      <c r="AO868" s="101">
        <f t="shared" si="509"/>
        <v>48570</v>
      </c>
    </row>
    <row r="869" spans="1:41" ht="16.5">
      <c r="A869" s="112">
        <v>42249</v>
      </c>
      <c r="B869" s="73">
        <v>8035</v>
      </c>
      <c r="C869" s="73">
        <v>8017</v>
      </c>
      <c r="D869" s="80">
        <f t="shared" si="496"/>
        <v>18</v>
      </c>
      <c r="E869" s="17">
        <f t="shared" si="479"/>
        <v>3.0000000000000001E-3</v>
      </c>
      <c r="F869" s="16">
        <f t="shared" si="497"/>
        <v>1.34E-2</v>
      </c>
      <c r="G869" s="16">
        <f t="shared" si="498"/>
        <v>1.34E-2</v>
      </c>
      <c r="H869" s="16">
        <f t="shared" si="499"/>
        <v>1.34E-2</v>
      </c>
      <c r="I869" s="16">
        <f t="shared" si="500"/>
        <v>1.34E-2</v>
      </c>
      <c r="J869" s="16">
        <f t="shared" si="501"/>
        <v>1.34E-2</v>
      </c>
      <c r="K869" s="16">
        <f t="shared" si="511"/>
        <v>1.34E-2</v>
      </c>
      <c r="L869" s="16">
        <f t="shared" si="502"/>
        <v>0.03</v>
      </c>
      <c r="M869" s="72"/>
      <c r="N869" s="72"/>
      <c r="O869" s="32">
        <f t="shared" si="512"/>
        <v>0</v>
      </c>
      <c r="P869" s="17" t="e">
        <f t="shared" si="513"/>
        <v>#DIV/0!</v>
      </c>
      <c r="Q869" s="38">
        <f t="shared" si="514"/>
        <v>0</v>
      </c>
      <c r="R869" s="17" t="e">
        <f t="shared" si="503"/>
        <v>#DIV/0!</v>
      </c>
      <c r="S869" s="97">
        <f t="shared" si="504"/>
        <v>3.0000000000000001E-3</v>
      </c>
      <c r="T869" s="96">
        <f t="shared" si="480"/>
        <v>1.3399066239369564E-2</v>
      </c>
      <c r="U869" s="96">
        <f t="shared" si="481"/>
        <v>1.3399066239369564E-2</v>
      </c>
      <c r="V869" s="96">
        <f t="shared" si="482"/>
        <v>1.3399066239369564E-2</v>
      </c>
      <c r="W869" s="96">
        <f t="shared" si="483"/>
        <v>1.3399066239369564E-2</v>
      </c>
      <c r="X869" s="96">
        <f t="shared" si="484"/>
        <v>1.3399066239369564E-2</v>
      </c>
      <c r="Y869" s="96">
        <f t="shared" si="485"/>
        <v>1.5771751394702026E-4</v>
      </c>
      <c r="Z869" s="96">
        <f t="shared" si="486"/>
        <v>1.5771751394702026E-4</v>
      </c>
      <c r="AA869" s="96">
        <f t="shared" si="487"/>
        <v>1.5771751394702026E-4</v>
      </c>
      <c r="AB869" s="96">
        <f t="shared" si="488"/>
        <v>1.3935919532358714E-4</v>
      </c>
      <c r="AC869" s="96">
        <f t="shared" si="489"/>
        <v>1.5771751394702026E-4</v>
      </c>
      <c r="AD869" s="97">
        <f t="shared" si="490"/>
        <v>1.34E-2</v>
      </c>
      <c r="AE869" s="97">
        <f t="shared" si="491"/>
        <v>1.34E-2</v>
      </c>
      <c r="AF869" s="97">
        <f t="shared" si="492"/>
        <v>1.34E-2</v>
      </c>
      <c r="AG869" s="97">
        <f t="shared" si="493"/>
        <v>1.34E-2</v>
      </c>
      <c r="AH869" s="97">
        <f t="shared" si="494"/>
        <v>1.34E-2</v>
      </c>
      <c r="AI869" s="98">
        <f t="shared" si="505"/>
        <v>1.34E-2</v>
      </c>
      <c r="AJ869" s="99">
        <f t="shared" si="506"/>
        <v>1.34E-2</v>
      </c>
      <c r="AK869" s="98">
        <f t="shared" si="507"/>
        <v>0.03</v>
      </c>
      <c r="AL869" s="122">
        <f t="shared" si="510"/>
        <v>200</v>
      </c>
      <c r="AM869" s="100">
        <f t="shared" si="495"/>
        <v>1.8950461735799475E-2</v>
      </c>
      <c r="AN869" s="98">
        <f t="shared" si="508"/>
        <v>0.03</v>
      </c>
      <c r="AO869" s="101">
        <f t="shared" si="509"/>
        <v>48210</v>
      </c>
    </row>
    <row r="870" spans="1:41" ht="16.5">
      <c r="A870" s="112">
        <v>42248</v>
      </c>
      <c r="B870" s="73">
        <v>8017</v>
      </c>
      <c r="C870" s="73">
        <v>8174</v>
      </c>
      <c r="D870" s="80">
        <f t="shared" si="496"/>
        <v>-157</v>
      </c>
      <c r="E870" s="17">
        <f t="shared" si="479"/>
        <v>0.02</v>
      </c>
      <c r="F870" s="16">
        <f t="shared" si="497"/>
        <v>1.41E-2</v>
      </c>
      <c r="G870" s="16">
        <f t="shared" si="498"/>
        <v>1.41E-2</v>
      </c>
      <c r="H870" s="16">
        <f t="shared" si="499"/>
        <v>1.41E-2</v>
      </c>
      <c r="I870" s="16">
        <f t="shared" si="500"/>
        <v>1.41E-2</v>
      </c>
      <c r="J870" s="16">
        <f t="shared" si="501"/>
        <v>1.41E-2</v>
      </c>
      <c r="K870" s="16">
        <f t="shared" si="511"/>
        <v>1.4099999999999998E-2</v>
      </c>
      <c r="L870" s="16">
        <f t="shared" si="502"/>
        <v>0.03</v>
      </c>
      <c r="M870" s="72"/>
      <c r="N870" s="72"/>
      <c r="O870" s="32">
        <f t="shared" si="512"/>
        <v>0</v>
      </c>
      <c r="P870" s="17" t="e">
        <f t="shared" si="513"/>
        <v>#DIV/0!</v>
      </c>
      <c r="Q870" s="38">
        <f t="shared" si="514"/>
        <v>0</v>
      </c>
      <c r="R870" s="17" t="e">
        <f t="shared" si="503"/>
        <v>#DIV/0!</v>
      </c>
      <c r="S870" s="97">
        <f t="shared" si="504"/>
        <v>0.02</v>
      </c>
      <c r="T870" s="96">
        <f t="shared" si="480"/>
        <v>1.4062836424861239E-2</v>
      </c>
      <c r="U870" s="96">
        <f t="shared" si="481"/>
        <v>1.4062836424861239E-2</v>
      </c>
      <c r="V870" s="96">
        <f t="shared" si="482"/>
        <v>1.4062836424861239E-2</v>
      </c>
      <c r="W870" s="96">
        <f t="shared" si="483"/>
        <v>1.4062836424861239E-2</v>
      </c>
      <c r="X870" s="96">
        <f t="shared" si="484"/>
        <v>1.4062836424861239E-2</v>
      </c>
      <c r="Y870" s="96">
        <f t="shared" si="485"/>
        <v>1.5997269463960219E-4</v>
      </c>
      <c r="Z870" s="96">
        <f t="shared" si="486"/>
        <v>1.5997269463960219E-4</v>
      </c>
      <c r="AA870" s="96">
        <f t="shared" si="487"/>
        <v>1.5997269463960219E-4</v>
      </c>
      <c r="AB870" s="96">
        <f t="shared" si="488"/>
        <v>1.4135187298355253E-4</v>
      </c>
      <c r="AC870" s="96">
        <f t="shared" si="489"/>
        <v>1.5997269463960219E-4</v>
      </c>
      <c r="AD870" s="97">
        <f t="shared" si="490"/>
        <v>1.41E-2</v>
      </c>
      <c r="AE870" s="97">
        <f t="shared" si="491"/>
        <v>1.41E-2</v>
      </c>
      <c r="AF870" s="97">
        <f t="shared" si="492"/>
        <v>1.41E-2</v>
      </c>
      <c r="AG870" s="97">
        <f t="shared" si="493"/>
        <v>1.41E-2</v>
      </c>
      <c r="AH870" s="97">
        <f t="shared" si="494"/>
        <v>1.41E-2</v>
      </c>
      <c r="AI870" s="98">
        <f t="shared" si="505"/>
        <v>1.4099999999999998E-2</v>
      </c>
      <c r="AJ870" s="99">
        <f t="shared" si="506"/>
        <v>1.41E-2</v>
      </c>
      <c r="AK870" s="98">
        <f t="shared" si="507"/>
        <v>0.03</v>
      </c>
      <c r="AL870" s="122">
        <f t="shared" si="510"/>
        <v>200</v>
      </c>
      <c r="AM870" s="100">
        <f t="shared" si="495"/>
        <v>1.994041122946064E-2</v>
      </c>
      <c r="AN870" s="98">
        <f t="shared" si="508"/>
        <v>0.03</v>
      </c>
      <c r="AO870" s="101">
        <f t="shared" si="509"/>
        <v>48102</v>
      </c>
    </row>
    <row r="871" spans="1:41" ht="16.5">
      <c r="A871" s="112">
        <v>42247</v>
      </c>
      <c r="B871" s="73">
        <v>8174</v>
      </c>
      <c r="C871" s="73">
        <v>8019</v>
      </c>
      <c r="D871" s="80">
        <f t="shared" si="496"/>
        <v>155</v>
      </c>
      <c r="E871" s="17">
        <f t="shared" si="479"/>
        <v>0.02</v>
      </c>
      <c r="F871" s="16">
        <f t="shared" si="497"/>
        <v>1.37E-2</v>
      </c>
      <c r="G871" s="16">
        <f t="shared" si="498"/>
        <v>1.37E-2</v>
      </c>
      <c r="H871" s="16">
        <f t="shared" si="499"/>
        <v>1.37E-2</v>
      </c>
      <c r="I871" s="16">
        <f t="shared" si="500"/>
        <v>1.37E-2</v>
      </c>
      <c r="J871" s="16">
        <f t="shared" si="501"/>
        <v>1.37E-2</v>
      </c>
      <c r="K871" s="16">
        <f t="shared" si="511"/>
        <v>1.37E-2</v>
      </c>
      <c r="L871" s="16">
        <f t="shared" si="502"/>
        <v>0.03</v>
      </c>
      <c r="M871" s="72"/>
      <c r="N871" s="72"/>
      <c r="O871" s="32">
        <f t="shared" si="512"/>
        <v>0</v>
      </c>
      <c r="P871" s="17" t="e">
        <f t="shared" si="513"/>
        <v>#DIV/0!</v>
      </c>
      <c r="Q871" s="38">
        <f t="shared" si="514"/>
        <v>0</v>
      </c>
      <c r="R871" s="17" t="e">
        <f t="shared" si="503"/>
        <v>#DIV/0!</v>
      </c>
      <c r="S871" s="97">
        <f t="shared" si="504"/>
        <v>0.02</v>
      </c>
      <c r="T871" s="96">
        <f t="shared" si="480"/>
        <v>1.3683868537086424E-2</v>
      </c>
      <c r="U871" s="96">
        <f t="shared" si="481"/>
        <v>1.3683868537086424E-2</v>
      </c>
      <c r="V871" s="96">
        <f t="shared" si="482"/>
        <v>1.3683868537086424E-2</v>
      </c>
      <c r="W871" s="96">
        <f t="shared" si="483"/>
        <v>1.3683868537086424E-2</v>
      </c>
      <c r="X871" s="96">
        <f t="shared" si="484"/>
        <v>1.3683868537086424E-2</v>
      </c>
      <c r="Y871" s="96">
        <f t="shared" si="485"/>
        <v>1.6763732302148277E-4</v>
      </c>
      <c r="Z871" s="96">
        <f t="shared" si="486"/>
        <v>1.6763732302148277E-4</v>
      </c>
      <c r="AA871" s="96">
        <f t="shared" si="487"/>
        <v>1.6763732302148277E-4</v>
      </c>
      <c r="AB871" s="96">
        <f t="shared" si="488"/>
        <v>1.4812433862178219E-4</v>
      </c>
      <c r="AC871" s="96">
        <f t="shared" si="489"/>
        <v>1.6763732302148277E-4</v>
      </c>
      <c r="AD871" s="97">
        <f t="shared" si="490"/>
        <v>1.37E-2</v>
      </c>
      <c r="AE871" s="97">
        <f t="shared" si="491"/>
        <v>1.37E-2</v>
      </c>
      <c r="AF871" s="97">
        <f t="shared" si="492"/>
        <v>1.37E-2</v>
      </c>
      <c r="AG871" s="97">
        <f t="shared" si="493"/>
        <v>1.37E-2</v>
      </c>
      <c r="AH871" s="97">
        <f t="shared" si="494"/>
        <v>1.37E-2</v>
      </c>
      <c r="AI871" s="98">
        <f t="shared" si="505"/>
        <v>1.37E-2</v>
      </c>
      <c r="AJ871" s="99">
        <f t="shared" si="506"/>
        <v>1.37E-2</v>
      </c>
      <c r="AK871" s="98">
        <f t="shared" si="507"/>
        <v>0.03</v>
      </c>
      <c r="AL871" s="122">
        <f t="shared" si="510"/>
        <v>200</v>
      </c>
      <c r="AM871" s="100">
        <f t="shared" si="495"/>
        <v>1.9374725804511404E-2</v>
      </c>
      <c r="AN871" s="98">
        <f t="shared" si="508"/>
        <v>0.03</v>
      </c>
      <c r="AO871" s="101">
        <f t="shared" si="509"/>
        <v>49044</v>
      </c>
    </row>
    <row r="872" spans="1:41" ht="16.5">
      <c r="A872" s="112">
        <v>42244</v>
      </c>
      <c r="B872" s="73">
        <v>8019</v>
      </c>
      <c r="C872" s="73">
        <v>7824</v>
      </c>
      <c r="D872" s="80">
        <f t="shared" si="496"/>
        <v>195</v>
      </c>
      <c r="E872" s="17">
        <f t="shared" si="479"/>
        <v>2.5000000000000001E-2</v>
      </c>
      <c r="F872" s="16">
        <f t="shared" si="497"/>
        <v>1.3299999999999999E-2</v>
      </c>
      <c r="G872" s="16">
        <f t="shared" si="498"/>
        <v>1.3299999999999999E-2</v>
      </c>
      <c r="H872" s="16">
        <f t="shared" si="499"/>
        <v>1.3299999999999999E-2</v>
      </c>
      <c r="I872" s="16">
        <f t="shared" si="500"/>
        <v>1.3299999999999999E-2</v>
      </c>
      <c r="J872" s="16">
        <f t="shared" si="501"/>
        <v>1.3299999999999999E-2</v>
      </c>
      <c r="K872" s="16">
        <f t="shared" si="511"/>
        <v>1.3300000000000001E-2</v>
      </c>
      <c r="L872" s="16">
        <f t="shared" si="502"/>
        <v>0.03</v>
      </c>
      <c r="M872" s="72"/>
      <c r="N872" s="72"/>
      <c r="O872" s="32">
        <f t="shared" si="512"/>
        <v>0</v>
      </c>
      <c r="P872" s="17" t="e">
        <f t="shared" si="513"/>
        <v>#DIV/0!</v>
      </c>
      <c r="Q872" s="38">
        <f t="shared" si="514"/>
        <v>0</v>
      </c>
      <c r="R872" s="17" t="e">
        <f t="shared" si="503"/>
        <v>#DIV/0!</v>
      </c>
      <c r="S872" s="97">
        <f t="shared" si="504"/>
        <v>2.5000000000000001E-2</v>
      </c>
      <c r="T872" s="96">
        <f t="shared" si="480"/>
        <v>1.3280711209666408E-2</v>
      </c>
      <c r="U872" s="96">
        <f t="shared" si="481"/>
        <v>1.3280711209666408E-2</v>
      </c>
      <c r="V872" s="96">
        <f t="shared" si="482"/>
        <v>1.3280711209666408E-2</v>
      </c>
      <c r="W872" s="96">
        <f t="shared" si="483"/>
        <v>1.3280711209666408E-2</v>
      </c>
      <c r="X872" s="96">
        <f t="shared" si="484"/>
        <v>1.3280711209666408E-2</v>
      </c>
      <c r="Y872" s="96">
        <f t="shared" si="485"/>
        <v>1.7545573671341343E-4</v>
      </c>
      <c r="Z872" s="96">
        <f t="shared" si="486"/>
        <v>1.7545573671341343E-4</v>
      </c>
      <c r="AA872" s="96">
        <f t="shared" si="487"/>
        <v>1.7545573671341343E-4</v>
      </c>
      <c r="AB872" s="96">
        <f t="shared" si="488"/>
        <v>1.5503268895997212E-4</v>
      </c>
      <c r="AC872" s="96">
        <f t="shared" si="489"/>
        <v>1.7545573671341343E-4</v>
      </c>
      <c r="AD872" s="97">
        <f t="shared" si="490"/>
        <v>1.3299999999999999E-2</v>
      </c>
      <c r="AE872" s="97">
        <f t="shared" si="491"/>
        <v>1.3299999999999999E-2</v>
      </c>
      <c r="AF872" s="97">
        <f t="shared" si="492"/>
        <v>1.3299999999999999E-2</v>
      </c>
      <c r="AG872" s="97">
        <f t="shared" si="493"/>
        <v>1.3299999999999999E-2</v>
      </c>
      <c r="AH872" s="97">
        <f t="shared" si="494"/>
        <v>1.3299999999999999E-2</v>
      </c>
      <c r="AI872" s="98">
        <f t="shared" si="505"/>
        <v>1.3300000000000001E-2</v>
      </c>
      <c r="AJ872" s="99">
        <f t="shared" si="506"/>
        <v>1.3299999999999999E-2</v>
      </c>
      <c r="AK872" s="98">
        <f t="shared" si="507"/>
        <v>0.03</v>
      </c>
      <c r="AL872" s="122">
        <f t="shared" si="510"/>
        <v>200</v>
      </c>
      <c r="AM872" s="100">
        <f t="shared" si="495"/>
        <v>1.8809040379562166E-2</v>
      </c>
      <c r="AN872" s="98">
        <f t="shared" si="508"/>
        <v>0.03</v>
      </c>
      <c r="AO872" s="101">
        <f t="shared" si="509"/>
        <v>48114</v>
      </c>
    </row>
    <row r="873" spans="1:41" ht="16.5">
      <c r="A873" s="112">
        <v>42243</v>
      </c>
      <c r="B873" s="73">
        <v>7824</v>
      </c>
      <c r="C873" s="73">
        <v>7715</v>
      </c>
      <c r="D873" s="80">
        <f t="shared" si="496"/>
        <v>109</v>
      </c>
      <c r="E873" s="17">
        <f t="shared" si="479"/>
        <v>1.4999999999999999E-2</v>
      </c>
      <c r="F873" s="16">
        <f t="shared" si="497"/>
        <v>1.2500000000000001E-2</v>
      </c>
      <c r="G873" s="16">
        <f t="shared" si="498"/>
        <v>1.2500000000000001E-2</v>
      </c>
      <c r="H873" s="16">
        <f t="shared" si="499"/>
        <v>1.2500000000000001E-2</v>
      </c>
      <c r="I873" s="16">
        <f t="shared" si="500"/>
        <v>1.2500000000000001E-2</v>
      </c>
      <c r="J873" s="16">
        <f t="shared" si="501"/>
        <v>1.2500000000000001E-2</v>
      </c>
      <c r="K873" s="16">
        <f t="shared" si="511"/>
        <v>1.2500000000000001E-2</v>
      </c>
      <c r="L873" s="16">
        <f t="shared" si="502"/>
        <v>0.03</v>
      </c>
      <c r="M873" s="72"/>
      <c r="N873" s="72"/>
      <c r="O873" s="32">
        <f t="shared" si="512"/>
        <v>0</v>
      </c>
      <c r="P873" s="17" t="e">
        <f t="shared" si="513"/>
        <v>#DIV/0!</v>
      </c>
      <c r="Q873" s="38">
        <f t="shared" si="514"/>
        <v>0</v>
      </c>
      <c r="R873" s="17" t="e">
        <f t="shared" si="503"/>
        <v>#DIV/0!</v>
      </c>
      <c r="S873" s="97">
        <f t="shared" si="504"/>
        <v>1.4999999999999999E-2</v>
      </c>
      <c r="T873" s="96">
        <f t="shared" si="480"/>
        <v>1.2532671499645114E-2</v>
      </c>
      <c r="U873" s="96">
        <f t="shared" si="481"/>
        <v>1.2532671499645114E-2</v>
      </c>
      <c r="V873" s="96">
        <f t="shared" si="482"/>
        <v>1.2532671499645114E-2</v>
      </c>
      <c r="W873" s="96">
        <f t="shared" si="483"/>
        <v>1.2532671499645114E-2</v>
      </c>
      <c r="X873" s="96">
        <f t="shared" si="484"/>
        <v>1.2532671499645114E-2</v>
      </c>
      <c r="Y873" s="96">
        <f t="shared" si="485"/>
        <v>1.7673370203964654E-4</v>
      </c>
      <c r="Z873" s="96">
        <f t="shared" si="486"/>
        <v>1.7673370203964654E-4</v>
      </c>
      <c r="AA873" s="96">
        <f t="shared" si="487"/>
        <v>1.7673370203964654E-4</v>
      </c>
      <c r="AB873" s="96">
        <f t="shared" si="488"/>
        <v>1.561618991222317E-4</v>
      </c>
      <c r="AC873" s="96">
        <f t="shared" si="489"/>
        <v>1.7673370203964654E-4</v>
      </c>
      <c r="AD873" s="97">
        <f t="shared" si="490"/>
        <v>1.2500000000000001E-2</v>
      </c>
      <c r="AE873" s="97">
        <f t="shared" si="491"/>
        <v>1.2500000000000001E-2</v>
      </c>
      <c r="AF873" s="97">
        <f t="shared" si="492"/>
        <v>1.2500000000000001E-2</v>
      </c>
      <c r="AG873" s="97">
        <f t="shared" si="493"/>
        <v>1.2500000000000001E-2</v>
      </c>
      <c r="AH873" s="97">
        <f t="shared" si="494"/>
        <v>1.2500000000000001E-2</v>
      </c>
      <c r="AI873" s="98">
        <f t="shared" si="505"/>
        <v>1.2500000000000001E-2</v>
      </c>
      <c r="AJ873" s="99">
        <f t="shared" si="506"/>
        <v>1.2500000000000002E-2</v>
      </c>
      <c r="AK873" s="98">
        <f t="shared" si="507"/>
        <v>0.03</v>
      </c>
      <c r="AL873" s="122">
        <f t="shared" si="510"/>
        <v>200</v>
      </c>
      <c r="AM873" s="100">
        <f t="shared" si="495"/>
        <v>1.7677669529663691E-2</v>
      </c>
      <c r="AN873" s="98">
        <f t="shared" si="508"/>
        <v>0.03</v>
      </c>
      <c r="AO873" s="101">
        <f t="shared" si="509"/>
        <v>46944</v>
      </c>
    </row>
    <row r="874" spans="1:41" ht="16.5">
      <c r="A874" s="112">
        <v>42242</v>
      </c>
      <c r="B874" s="73">
        <v>7715</v>
      </c>
      <c r="C874" s="73">
        <v>7675</v>
      </c>
      <c r="D874" s="80">
        <f t="shared" si="496"/>
        <v>40</v>
      </c>
      <c r="E874" s="17">
        <f t="shared" si="479"/>
        <v>6.0000000000000001E-3</v>
      </c>
      <c r="F874" s="16">
        <f t="shared" si="497"/>
        <v>1.24E-2</v>
      </c>
      <c r="G874" s="16">
        <f t="shared" si="498"/>
        <v>1.24E-2</v>
      </c>
      <c r="H874" s="16">
        <f t="shared" si="499"/>
        <v>1.24E-2</v>
      </c>
      <c r="I874" s="16">
        <f t="shared" si="500"/>
        <v>1.24E-2</v>
      </c>
      <c r="J874" s="16">
        <f t="shared" si="501"/>
        <v>1.24E-2</v>
      </c>
      <c r="K874" s="16">
        <f t="shared" si="511"/>
        <v>1.24E-2</v>
      </c>
      <c r="L874" s="16">
        <f t="shared" si="502"/>
        <v>0.03</v>
      </c>
      <c r="M874" s="72"/>
      <c r="N874" s="72"/>
      <c r="O874" s="32">
        <f t="shared" si="512"/>
        <v>0</v>
      </c>
      <c r="P874" s="17" t="e">
        <f t="shared" si="513"/>
        <v>#DIV/0!</v>
      </c>
      <c r="Q874" s="38">
        <f t="shared" si="514"/>
        <v>0</v>
      </c>
      <c r="R874" s="17" t="e">
        <f t="shared" si="503"/>
        <v>#DIV/0!</v>
      </c>
      <c r="S874" s="97">
        <f t="shared" si="504"/>
        <v>6.0000000000000001E-3</v>
      </c>
      <c r="T874" s="96">
        <f t="shared" si="480"/>
        <v>1.2375182446430972E-2</v>
      </c>
      <c r="U874" s="96">
        <f t="shared" si="481"/>
        <v>1.2375182446430972E-2</v>
      </c>
      <c r="V874" s="96">
        <f t="shared" si="482"/>
        <v>1.2375182446430972E-2</v>
      </c>
      <c r="W874" s="96">
        <f t="shared" si="483"/>
        <v>1.2375182446430972E-2</v>
      </c>
      <c r="X874" s="96">
        <f t="shared" si="484"/>
        <v>1.2375182446430972E-2</v>
      </c>
      <c r="Y874" s="96">
        <f t="shared" si="485"/>
        <v>1.8757481064710118E-4</v>
      </c>
      <c r="Z874" s="96">
        <f t="shared" si="486"/>
        <v>1.8757481064710118E-4</v>
      </c>
      <c r="AA874" s="96">
        <f t="shared" si="487"/>
        <v>1.8757481064710118E-4</v>
      </c>
      <c r="AB874" s="96">
        <f t="shared" si="488"/>
        <v>1.6574110268777862E-4</v>
      </c>
      <c r="AC874" s="96">
        <f t="shared" si="489"/>
        <v>1.8757481064710118E-4</v>
      </c>
      <c r="AD874" s="97">
        <f t="shared" si="490"/>
        <v>1.24E-2</v>
      </c>
      <c r="AE874" s="97">
        <f t="shared" si="491"/>
        <v>1.24E-2</v>
      </c>
      <c r="AF874" s="97">
        <f t="shared" si="492"/>
        <v>1.24E-2</v>
      </c>
      <c r="AG874" s="97">
        <f t="shared" si="493"/>
        <v>1.24E-2</v>
      </c>
      <c r="AH874" s="97">
        <f t="shared" si="494"/>
        <v>1.24E-2</v>
      </c>
      <c r="AI874" s="98">
        <f t="shared" si="505"/>
        <v>1.24E-2</v>
      </c>
      <c r="AJ874" s="99">
        <f t="shared" si="506"/>
        <v>1.24E-2</v>
      </c>
      <c r="AK874" s="98">
        <f t="shared" si="507"/>
        <v>0.03</v>
      </c>
      <c r="AL874" s="122">
        <f t="shared" si="510"/>
        <v>200</v>
      </c>
      <c r="AM874" s="100">
        <f t="shared" si="495"/>
        <v>1.7536248173426378E-2</v>
      </c>
      <c r="AN874" s="98">
        <f t="shared" si="508"/>
        <v>0.03</v>
      </c>
      <c r="AO874" s="101">
        <f t="shared" si="509"/>
        <v>46290</v>
      </c>
    </row>
    <row r="875" spans="1:41" ht="16.5">
      <c r="A875" s="112">
        <v>42241</v>
      </c>
      <c r="B875" s="73">
        <v>7675</v>
      </c>
      <c r="C875" s="73">
        <v>7410</v>
      </c>
      <c r="D875" s="80">
        <f t="shared" si="496"/>
        <v>265</v>
      </c>
      <c r="E875" s="17">
        <f t="shared" si="479"/>
        <v>3.6000000000000004E-2</v>
      </c>
      <c r="F875" s="16">
        <f t="shared" si="497"/>
        <v>1.2800000000000001E-2</v>
      </c>
      <c r="G875" s="16">
        <f t="shared" si="498"/>
        <v>1.2800000000000001E-2</v>
      </c>
      <c r="H875" s="16">
        <f t="shared" si="499"/>
        <v>1.2800000000000001E-2</v>
      </c>
      <c r="I875" s="16">
        <f t="shared" si="500"/>
        <v>1.2800000000000001E-2</v>
      </c>
      <c r="J875" s="16">
        <f t="shared" si="501"/>
        <v>1.2800000000000001E-2</v>
      </c>
      <c r="K875" s="16">
        <f t="shared" si="511"/>
        <v>1.2800000000000001E-2</v>
      </c>
      <c r="L875" s="16">
        <f t="shared" si="502"/>
        <v>0.03</v>
      </c>
      <c r="M875" s="72"/>
      <c r="N875" s="72"/>
      <c r="O875" s="32">
        <f t="shared" si="512"/>
        <v>0</v>
      </c>
      <c r="P875" s="17" t="e">
        <f t="shared" si="513"/>
        <v>#DIV/0!</v>
      </c>
      <c r="Q875" s="38">
        <f t="shared" si="514"/>
        <v>0</v>
      </c>
      <c r="R875" s="17" t="e">
        <f t="shared" si="503"/>
        <v>#DIV/0!</v>
      </c>
      <c r="S875" s="97">
        <f t="shared" si="504"/>
        <v>3.6000000000000004E-2</v>
      </c>
      <c r="T875" s="96">
        <f t="shared" si="480"/>
        <v>1.2782108985564864E-2</v>
      </c>
      <c r="U875" s="96">
        <f t="shared" si="481"/>
        <v>1.2782108985564864E-2</v>
      </c>
      <c r="V875" s="96">
        <f t="shared" si="482"/>
        <v>1.2782108985564864E-2</v>
      </c>
      <c r="W875" s="96">
        <f t="shared" si="483"/>
        <v>1.2782108985564864E-2</v>
      </c>
      <c r="X875" s="96">
        <f t="shared" si="484"/>
        <v>1.2782108985564864E-2</v>
      </c>
      <c r="Y875" s="96">
        <f t="shared" si="485"/>
        <v>1.9661169203146427E-4</v>
      </c>
      <c r="Z875" s="96">
        <f t="shared" si="486"/>
        <v>1.9661169203146427E-4</v>
      </c>
      <c r="AA875" s="96">
        <f t="shared" si="487"/>
        <v>1.9661169203146427E-4</v>
      </c>
      <c r="AB875" s="96">
        <f t="shared" si="488"/>
        <v>1.7372609107900184E-4</v>
      </c>
      <c r="AC875" s="96">
        <f t="shared" si="489"/>
        <v>1.9661169203146427E-4</v>
      </c>
      <c r="AD875" s="97">
        <f t="shared" si="490"/>
        <v>1.2800000000000001E-2</v>
      </c>
      <c r="AE875" s="97">
        <f t="shared" si="491"/>
        <v>1.2800000000000001E-2</v>
      </c>
      <c r="AF875" s="97">
        <f t="shared" si="492"/>
        <v>1.2800000000000001E-2</v>
      </c>
      <c r="AG875" s="97">
        <f t="shared" si="493"/>
        <v>1.2800000000000001E-2</v>
      </c>
      <c r="AH875" s="97">
        <f t="shared" si="494"/>
        <v>1.2800000000000001E-2</v>
      </c>
      <c r="AI875" s="98">
        <f t="shared" si="505"/>
        <v>1.2800000000000001E-2</v>
      </c>
      <c r="AJ875" s="99">
        <f t="shared" si="506"/>
        <v>1.2800000000000001E-2</v>
      </c>
      <c r="AK875" s="98">
        <f t="shared" si="507"/>
        <v>0.03</v>
      </c>
      <c r="AL875" s="122">
        <f t="shared" si="510"/>
        <v>200</v>
      </c>
      <c r="AM875" s="100">
        <f t="shared" si="495"/>
        <v>1.8101933598375617E-2</v>
      </c>
      <c r="AN875" s="98">
        <f t="shared" si="508"/>
        <v>0.03</v>
      </c>
      <c r="AO875" s="101">
        <f t="shared" si="509"/>
        <v>46050</v>
      </c>
    </row>
    <row r="876" spans="1:41" ht="16.5">
      <c r="A876" s="112">
        <v>42240</v>
      </c>
      <c r="B876" s="73">
        <v>7410</v>
      </c>
      <c r="C876" s="73">
        <v>7786</v>
      </c>
      <c r="D876" s="80">
        <f t="shared" si="496"/>
        <v>-376</v>
      </c>
      <c r="E876" s="17">
        <f t="shared" si="479"/>
        <v>4.9000000000000002E-2</v>
      </c>
      <c r="F876" s="16">
        <f t="shared" si="497"/>
        <v>1.1299999999999999E-2</v>
      </c>
      <c r="G876" s="16">
        <f t="shared" si="498"/>
        <v>1.1299999999999999E-2</v>
      </c>
      <c r="H876" s="16">
        <f t="shared" si="499"/>
        <v>1.1299999999999999E-2</v>
      </c>
      <c r="I876" s="16">
        <f t="shared" si="500"/>
        <v>1.1299999999999999E-2</v>
      </c>
      <c r="J876" s="16">
        <f t="shared" si="501"/>
        <v>1.1299999999999999E-2</v>
      </c>
      <c r="K876" s="16">
        <f t="shared" si="511"/>
        <v>1.1299999999999999E-2</v>
      </c>
      <c r="L876" s="16">
        <f t="shared" si="502"/>
        <v>0.03</v>
      </c>
      <c r="M876" s="72"/>
      <c r="N876" s="72"/>
      <c r="O876" s="32">
        <f t="shared" si="512"/>
        <v>0</v>
      </c>
      <c r="P876" s="17" t="e">
        <f t="shared" si="513"/>
        <v>#DIV/0!</v>
      </c>
      <c r="Q876" s="38">
        <f t="shared" si="514"/>
        <v>0</v>
      </c>
      <c r="R876" s="17" t="e">
        <f t="shared" si="503"/>
        <v>#DIV/0!</v>
      </c>
      <c r="S876" s="97">
        <f t="shared" si="504"/>
        <v>4.9000000000000002E-2</v>
      </c>
      <c r="T876" s="96">
        <f t="shared" si="480"/>
        <v>1.130011594209028E-2</v>
      </c>
      <c r="U876" s="96">
        <f t="shared" si="481"/>
        <v>1.130011594209028E-2</v>
      </c>
      <c r="V876" s="96">
        <f t="shared" si="482"/>
        <v>1.130011594209028E-2</v>
      </c>
      <c r="W876" s="96">
        <f t="shared" si="483"/>
        <v>1.130011594209028E-2</v>
      </c>
      <c r="X876" s="96">
        <f t="shared" si="484"/>
        <v>1.130011594209028E-2</v>
      </c>
      <c r="Y876" s="96">
        <f t="shared" si="485"/>
        <v>1.7021982519469496E-4</v>
      </c>
      <c r="Z876" s="96">
        <f t="shared" si="486"/>
        <v>1.7021982519469496E-4</v>
      </c>
      <c r="AA876" s="96">
        <f t="shared" si="487"/>
        <v>1.7021982519469496E-4</v>
      </c>
      <c r="AB876" s="96">
        <f t="shared" si="488"/>
        <v>1.5040623754203249E-4</v>
      </c>
      <c r="AC876" s="96">
        <f t="shared" si="489"/>
        <v>1.7021982519469496E-4</v>
      </c>
      <c r="AD876" s="97">
        <f t="shared" si="490"/>
        <v>1.1299999999999999E-2</v>
      </c>
      <c r="AE876" s="97">
        <f t="shared" si="491"/>
        <v>1.1299999999999999E-2</v>
      </c>
      <c r="AF876" s="97">
        <f t="shared" si="492"/>
        <v>1.1299999999999999E-2</v>
      </c>
      <c r="AG876" s="97">
        <f t="shared" si="493"/>
        <v>1.1299999999999999E-2</v>
      </c>
      <c r="AH876" s="97">
        <f t="shared" si="494"/>
        <v>1.1299999999999999E-2</v>
      </c>
      <c r="AI876" s="98">
        <f t="shared" si="505"/>
        <v>1.1299999999999999E-2</v>
      </c>
      <c r="AJ876" s="99">
        <f t="shared" si="506"/>
        <v>1.1299999999999999E-2</v>
      </c>
      <c r="AK876" s="98">
        <f t="shared" si="507"/>
        <v>0.03</v>
      </c>
      <c r="AL876" s="122">
        <f t="shared" si="510"/>
        <v>200</v>
      </c>
      <c r="AM876" s="100">
        <f t="shared" si="495"/>
        <v>1.5980613254815975E-2</v>
      </c>
      <c r="AN876" s="98">
        <f t="shared" si="508"/>
        <v>0.03</v>
      </c>
      <c r="AO876" s="101">
        <f t="shared" si="509"/>
        <v>44460</v>
      </c>
    </row>
    <row r="877" spans="1:41" ht="16.5">
      <c r="A877" s="112">
        <v>42237</v>
      </c>
      <c r="B877" s="73">
        <v>7786</v>
      </c>
      <c r="C877" s="73">
        <v>8029</v>
      </c>
      <c r="D877" s="80">
        <f t="shared" si="496"/>
        <v>-243</v>
      </c>
      <c r="E877" s="17">
        <f t="shared" si="479"/>
        <v>3.1E-2</v>
      </c>
      <c r="F877" s="16">
        <f t="shared" si="497"/>
        <v>8.8999999999999999E-3</v>
      </c>
      <c r="G877" s="16">
        <f t="shared" si="498"/>
        <v>8.8999999999999999E-3</v>
      </c>
      <c r="H877" s="16">
        <f t="shared" si="499"/>
        <v>8.8999999999999999E-3</v>
      </c>
      <c r="I877" s="16">
        <f t="shared" si="500"/>
        <v>8.8999999999999999E-3</v>
      </c>
      <c r="J877" s="16">
        <f t="shared" si="501"/>
        <v>8.8999999999999999E-3</v>
      </c>
      <c r="K877" s="16">
        <f t="shared" si="511"/>
        <v>8.8999999999999999E-3</v>
      </c>
      <c r="L877" s="16">
        <f t="shared" si="502"/>
        <v>0.03</v>
      </c>
      <c r="M877" s="72"/>
      <c r="N877" s="72"/>
      <c r="O877" s="32">
        <f t="shared" si="512"/>
        <v>0</v>
      </c>
      <c r="P877" s="17" t="e">
        <f t="shared" si="513"/>
        <v>#DIV/0!</v>
      </c>
      <c r="Q877" s="38">
        <f t="shared" si="514"/>
        <v>0</v>
      </c>
      <c r="R877" s="17" t="e">
        <f t="shared" si="503"/>
        <v>#DIV/0!</v>
      </c>
      <c r="S877" s="97">
        <f t="shared" si="504"/>
        <v>3.1E-2</v>
      </c>
      <c r="T877" s="96">
        <f t="shared" si="480"/>
        <v>8.8937403639258276E-3</v>
      </c>
      <c r="U877" s="96">
        <f t="shared" si="481"/>
        <v>8.8937403639258276E-3</v>
      </c>
      <c r="V877" s="96">
        <f t="shared" si="482"/>
        <v>8.8937403639258276E-3</v>
      </c>
      <c r="W877" s="96">
        <f t="shared" si="483"/>
        <v>8.8937403639258276E-3</v>
      </c>
      <c r="X877" s="96">
        <f t="shared" si="484"/>
        <v>8.8937403639258276E-3</v>
      </c>
      <c r="Y877" s="96">
        <f t="shared" si="485"/>
        <v>7.8413937739280157E-5</v>
      </c>
      <c r="Z877" s="96">
        <f t="shared" si="486"/>
        <v>7.8413937739280157E-5</v>
      </c>
      <c r="AA877" s="96">
        <f t="shared" si="487"/>
        <v>7.8413937739280157E-5</v>
      </c>
      <c r="AB877" s="96">
        <f t="shared" si="488"/>
        <v>6.9286555386427955E-5</v>
      </c>
      <c r="AC877" s="96">
        <f t="shared" si="489"/>
        <v>7.8413937739280157E-5</v>
      </c>
      <c r="AD877" s="97">
        <f t="shared" si="490"/>
        <v>8.8999999999999999E-3</v>
      </c>
      <c r="AE877" s="97">
        <f t="shared" si="491"/>
        <v>8.8999999999999999E-3</v>
      </c>
      <c r="AF877" s="97">
        <f t="shared" si="492"/>
        <v>8.8999999999999999E-3</v>
      </c>
      <c r="AG877" s="97">
        <f t="shared" si="493"/>
        <v>8.8999999999999999E-3</v>
      </c>
      <c r="AH877" s="97">
        <f t="shared" si="494"/>
        <v>8.8999999999999999E-3</v>
      </c>
      <c r="AI877" s="98">
        <f t="shared" si="505"/>
        <v>8.8999999999999999E-3</v>
      </c>
      <c r="AJ877" s="99">
        <f t="shared" si="506"/>
        <v>8.8999999999999999E-3</v>
      </c>
      <c r="AK877" s="98">
        <f t="shared" si="507"/>
        <v>0.03</v>
      </c>
      <c r="AL877" s="122">
        <f t="shared" si="510"/>
        <v>200</v>
      </c>
      <c r="AM877" s="100">
        <f t="shared" si="495"/>
        <v>1.2586500705120547E-2</v>
      </c>
      <c r="AN877" s="98">
        <f t="shared" si="508"/>
        <v>0.03</v>
      </c>
      <c r="AO877" s="101">
        <f t="shared" si="509"/>
        <v>46716</v>
      </c>
    </row>
    <row r="878" spans="1:41" ht="16.5">
      <c r="A878" s="112">
        <v>42236</v>
      </c>
      <c r="B878" s="73">
        <v>8029</v>
      </c>
      <c r="C878" s="73">
        <v>8021</v>
      </c>
      <c r="D878" s="80">
        <f t="shared" si="496"/>
        <v>8</v>
      </c>
      <c r="E878" s="17">
        <f t="shared" si="479"/>
        <v>1E-3</v>
      </c>
      <c r="F878" s="16">
        <f t="shared" si="497"/>
        <v>7.4999999999999997E-3</v>
      </c>
      <c r="G878" s="16">
        <f t="shared" si="498"/>
        <v>7.4999999999999997E-3</v>
      </c>
      <c r="H878" s="16">
        <f t="shared" si="499"/>
        <v>7.4999999999999997E-3</v>
      </c>
      <c r="I878" s="16">
        <f t="shared" si="500"/>
        <v>7.4999999999999997E-3</v>
      </c>
      <c r="J878" s="16">
        <f t="shared" si="501"/>
        <v>7.4999999999999997E-3</v>
      </c>
      <c r="K878" s="16">
        <f t="shared" si="511"/>
        <v>7.4999999999999997E-3</v>
      </c>
      <c r="L878" s="16">
        <f t="shared" si="502"/>
        <v>0.03</v>
      </c>
      <c r="M878" s="72"/>
      <c r="N878" s="72"/>
      <c r="O878" s="32">
        <f t="shared" si="512"/>
        <v>0</v>
      </c>
      <c r="P878" s="17" t="e">
        <f t="shared" si="513"/>
        <v>#DIV/0!</v>
      </c>
      <c r="Q878" s="38">
        <f t="shared" si="514"/>
        <v>0</v>
      </c>
      <c r="R878" s="17" t="e">
        <f t="shared" si="503"/>
        <v>#DIV/0!</v>
      </c>
      <c r="S878" s="97">
        <f t="shared" si="504"/>
        <v>1E-3</v>
      </c>
      <c r="T878" s="96">
        <f t="shared" si="480"/>
        <v>7.4827025148147082E-3</v>
      </c>
      <c r="U878" s="96">
        <f t="shared" si="481"/>
        <v>7.4827025148147082E-3</v>
      </c>
      <c r="V878" s="96">
        <f t="shared" si="482"/>
        <v>7.4827025148147082E-3</v>
      </c>
      <c r="W878" s="96">
        <f t="shared" si="483"/>
        <v>7.4827025148147082E-3</v>
      </c>
      <c r="X878" s="96">
        <f t="shared" si="484"/>
        <v>7.4827025148147082E-3</v>
      </c>
      <c r="Y878" s="96">
        <f t="shared" si="485"/>
        <v>4.8117171147742551E-5</v>
      </c>
      <c r="Z878" s="96">
        <f t="shared" si="486"/>
        <v>4.8117171147742551E-5</v>
      </c>
      <c r="AA878" s="96">
        <f t="shared" si="487"/>
        <v>4.8117171147742551E-5</v>
      </c>
      <c r="AB878" s="96">
        <f t="shared" si="488"/>
        <v>4.2516332426145317E-5</v>
      </c>
      <c r="AC878" s="96">
        <f t="shared" si="489"/>
        <v>4.8117171147742551E-5</v>
      </c>
      <c r="AD878" s="97">
        <f t="shared" si="490"/>
        <v>7.4999999999999997E-3</v>
      </c>
      <c r="AE878" s="97">
        <f t="shared" si="491"/>
        <v>7.4999999999999997E-3</v>
      </c>
      <c r="AF878" s="97">
        <f t="shared" si="492"/>
        <v>7.4999999999999997E-3</v>
      </c>
      <c r="AG878" s="97">
        <f t="shared" si="493"/>
        <v>7.4999999999999997E-3</v>
      </c>
      <c r="AH878" s="97">
        <f t="shared" si="494"/>
        <v>7.4999999999999997E-3</v>
      </c>
      <c r="AI878" s="98">
        <f t="shared" si="505"/>
        <v>7.4999999999999997E-3</v>
      </c>
      <c r="AJ878" s="99">
        <f t="shared" si="506"/>
        <v>7.4999999999999997E-3</v>
      </c>
      <c r="AK878" s="98">
        <f t="shared" si="507"/>
        <v>0.03</v>
      </c>
      <c r="AL878" s="122">
        <f t="shared" si="510"/>
        <v>200</v>
      </c>
      <c r="AM878" s="100">
        <f t="shared" si="495"/>
        <v>1.0606601717798213E-2</v>
      </c>
      <c r="AN878" s="98">
        <f t="shared" si="508"/>
        <v>0.03</v>
      </c>
      <c r="AO878" s="101">
        <f t="shared" si="509"/>
        <v>48174</v>
      </c>
    </row>
    <row r="879" spans="1:41" ht="16.5">
      <c r="A879" s="112">
        <v>42235</v>
      </c>
      <c r="B879" s="73">
        <v>8021</v>
      </c>
      <c r="C879" s="73">
        <v>8177</v>
      </c>
      <c r="D879" s="80">
        <f t="shared" si="496"/>
        <v>-156</v>
      </c>
      <c r="E879" s="17">
        <f t="shared" si="479"/>
        <v>0.02</v>
      </c>
      <c r="F879" s="16">
        <f t="shared" si="497"/>
        <v>7.9000000000000008E-3</v>
      </c>
      <c r="G879" s="16">
        <f t="shared" si="498"/>
        <v>7.9000000000000008E-3</v>
      </c>
      <c r="H879" s="16">
        <f t="shared" si="499"/>
        <v>7.9000000000000008E-3</v>
      </c>
      <c r="I879" s="16">
        <f t="shared" si="500"/>
        <v>7.9000000000000008E-3</v>
      </c>
      <c r="J879" s="16">
        <f t="shared" si="501"/>
        <v>7.9000000000000008E-3</v>
      </c>
      <c r="K879" s="16">
        <f t="shared" si="511"/>
        <v>7.9000000000000008E-3</v>
      </c>
      <c r="L879" s="16">
        <f t="shared" si="502"/>
        <v>0.03</v>
      </c>
      <c r="M879" s="72"/>
      <c r="N879" s="72"/>
      <c r="O879" s="32">
        <f t="shared" si="512"/>
        <v>0</v>
      </c>
      <c r="P879" s="17" t="e">
        <f t="shared" si="513"/>
        <v>#DIV/0!</v>
      </c>
      <c r="Q879" s="38">
        <f t="shared" si="514"/>
        <v>0</v>
      </c>
      <c r="R879" s="17" t="e">
        <f t="shared" si="503"/>
        <v>#DIV/0!</v>
      </c>
      <c r="S879" s="97">
        <f t="shared" si="504"/>
        <v>0.02</v>
      </c>
      <c r="T879" s="96">
        <f t="shared" si="480"/>
        <v>7.8964920370369236E-3</v>
      </c>
      <c r="U879" s="96">
        <f t="shared" si="481"/>
        <v>7.8964920370369236E-3</v>
      </c>
      <c r="V879" s="96">
        <f t="shared" si="482"/>
        <v>7.8964920370369236E-3</v>
      </c>
      <c r="W879" s="96">
        <f t="shared" si="483"/>
        <v>7.8964920370369236E-3</v>
      </c>
      <c r="X879" s="96">
        <f t="shared" si="484"/>
        <v>7.8964920370369236E-3</v>
      </c>
      <c r="Y879" s="96">
        <f t="shared" si="485"/>
        <v>4.8152632981625247E-5</v>
      </c>
      <c r="Z879" s="96">
        <f t="shared" si="486"/>
        <v>4.8152632981625247E-5</v>
      </c>
      <c r="AA879" s="96">
        <f t="shared" si="487"/>
        <v>4.8152632981625247E-5</v>
      </c>
      <c r="AB879" s="96">
        <f t="shared" si="488"/>
        <v>4.2547666502564061E-5</v>
      </c>
      <c r="AC879" s="96">
        <f t="shared" si="489"/>
        <v>4.8152632981625247E-5</v>
      </c>
      <c r="AD879" s="97">
        <f t="shared" si="490"/>
        <v>7.9000000000000008E-3</v>
      </c>
      <c r="AE879" s="97">
        <f t="shared" si="491"/>
        <v>7.9000000000000008E-3</v>
      </c>
      <c r="AF879" s="97">
        <f t="shared" si="492"/>
        <v>7.9000000000000008E-3</v>
      </c>
      <c r="AG879" s="97">
        <f t="shared" si="493"/>
        <v>7.9000000000000008E-3</v>
      </c>
      <c r="AH879" s="97">
        <f t="shared" si="494"/>
        <v>7.9000000000000008E-3</v>
      </c>
      <c r="AI879" s="98">
        <f t="shared" si="505"/>
        <v>7.9000000000000008E-3</v>
      </c>
      <c r="AJ879" s="99">
        <f t="shared" si="506"/>
        <v>7.9000000000000008E-3</v>
      </c>
      <c r="AK879" s="98">
        <f t="shared" si="507"/>
        <v>0.03</v>
      </c>
      <c r="AL879" s="122">
        <f t="shared" si="510"/>
        <v>200</v>
      </c>
      <c r="AM879" s="100">
        <f t="shared" si="495"/>
        <v>1.1172287142747452E-2</v>
      </c>
      <c r="AN879" s="98">
        <f t="shared" si="508"/>
        <v>0.03</v>
      </c>
      <c r="AO879" s="101">
        <f t="shared" si="509"/>
        <v>48126</v>
      </c>
    </row>
    <row r="880" spans="1:41" ht="16.5">
      <c r="A880" s="112">
        <v>42234</v>
      </c>
      <c r="B880" s="73">
        <v>8177</v>
      </c>
      <c r="C880" s="73">
        <v>8213</v>
      </c>
      <c r="D880" s="80">
        <f t="shared" si="496"/>
        <v>-36</v>
      </c>
      <c r="E880" s="17">
        <f t="shared" si="479"/>
        <v>5.0000000000000001E-3</v>
      </c>
      <c r="F880" s="16">
        <f t="shared" si="497"/>
        <v>7.1000000000000004E-3</v>
      </c>
      <c r="G880" s="16">
        <f t="shared" si="498"/>
        <v>7.1000000000000004E-3</v>
      </c>
      <c r="H880" s="16">
        <f t="shared" si="499"/>
        <v>7.1000000000000004E-3</v>
      </c>
      <c r="I880" s="16">
        <f t="shared" si="500"/>
        <v>7.1000000000000004E-3</v>
      </c>
      <c r="J880" s="16">
        <f t="shared" si="501"/>
        <v>7.1000000000000004E-3</v>
      </c>
      <c r="K880" s="16">
        <f t="shared" si="511"/>
        <v>7.1000000000000004E-3</v>
      </c>
      <c r="L880" s="16">
        <f t="shared" si="502"/>
        <v>0.03</v>
      </c>
      <c r="M880" s="72"/>
      <c r="N880" s="72"/>
      <c r="O880" s="32">
        <f t="shared" si="512"/>
        <v>0</v>
      </c>
      <c r="P880" s="17" t="e">
        <f t="shared" si="513"/>
        <v>#DIV/0!</v>
      </c>
      <c r="Q880" s="38">
        <f t="shared" si="514"/>
        <v>0</v>
      </c>
      <c r="R880" s="17" t="e">
        <f t="shared" si="503"/>
        <v>#DIV/0!</v>
      </c>
      <c r="S880" s="97">
        <f t="shared" si="504"/>
        <v>5.0000000000000001E-3</v>
      </c>
      <c r="T880" s="96">
        <f t="shared" si="480"/>
        <v>7.12392769897545E-3</v>
      </c>
      <c r="U880" s="96">
        <f t="shared" si="481"/>
        <v>7.12392769897545E-3</v>
      </c>
      <c r="V880" s="96">
        <f t="shared" si="482"/>
        <v>7.12392769897545E-3</v>
      </c>
      <c r="W880" s="96">
        <f t="shared" si="483"/>
        <v>7.12392769897545E-3</v>
      </c>
      <c r="X880" s="96">
        <f t="shared" si="484"/>
        <v>7.12392769897545E-3</v>
      </c>
      <c r="Y880" s="96">
        <f t="shared" si="485"/>
        <v>4.0643658199523974E-5</v>
      </c>
      <c r="Z880" s="96">
        <f t="shared" si="486"/>
        <v>4.0643658199523974E-5</v>
      </c>
      <c r="AA880" s="96">
        <f t="shared" si="487"/>
        <v>4.0643658199523974E-5</v>
      </c>
      <c r="AB880" s="96">
        <f t="shared" si="488"/>
        <v>3.591273638509938E-5</v>
      </c>
      <c r="AC880" s="96">
        <f t="shared" si="489"/>
        <v>4.0643658199523974E-5</v>
      </c>
      <c r="AD880" s="97">
        <f t="shared" si="490"/>
        <v>7.1000000000000004E-3</v>
      </c>
      <c r="AE880" s="97">
        <f t="shared" si="491"/>
        <v>7.1000000000000004E-3</v>
      </c>
      <c r="AF880" s="97">
        <f t="shared" si="492"/>
        <v>7.1000000000000004E-3</v>
      </c>
      <c r="AG880" s="97">
        <f t="shared" si="493"/>
        <v>7.1000000000000004E-3</v>
      </c>
      <c r="AH880" s="97">
        <f t="shared" si="494"/>
        <v>7.1000000000000004E-3</v>
      </c>
      <c r="AI880" s="98">
        <f t="shared" si="505"/>
        <v>7.1000000000000004E-3</v>
      </c>
      <c r="AJ880" s="99">
        <f t="shared" si="506"/>
        <v>7.1000000000000013E-3</v>
      </c>
      <c r="AK880" s="98">
        <f t="shared" si="507"/>
        <v>0.03</v>
      </c>
      <c r="AL880" s="122">
        <f t="shared" si="510"/>
        <v>200</v>
      </c>
      <c r="AM880" s="100">
        <f t="shared" si="495"/>
        <v>1.0040916292848976E-2</v>
      </c>
      <c r="AN880" s="98">
        <f t="shared" si="508"/>
        <v>0.03</v>
      </c>
      <c r="AO880" s="101">
        <f t="shared" si="509"/>
        <v>49062</v>
      </c>
    </row>
    <row r="881" spans="1:41" ht="16.5">
      <c r="A881" s="112">
        <v>42233</v>
      </c>
      <c r="B881" s="73">
        <v>8213</v>
      </c>
      <c r="C881" s="73">
        <v>8305</v>
      </c>
      <c r="D881" s="80">
        <f t="shared" si="496"/>
        <v>-92</v>
      </c>
      <c r="E881" s="17">
        <f t="shared" si="479"/>
        <v>1.2E-2</v>
      </c>
      <c r="F881" s="16">
        <f t="shared" si="497"/>
        <v>7.3000000000000001E-3</v>
      </c>
      <c r="G881" s="16">
        <f t="shared" si="498"/>
        <v>7.3000000000000001E-3</v>
      </c>
      <c r="H881" s="16">
        <f t="shared" si="499"/>
        <v>7.3000000000000001E-3</v>
      </c>
      <c r="I881" s="16">
        <f t="shared" si="500"/>
        <v>7.3000000000000001E-3</v>
      </c>
      <c r="J881" s="16">
        <f t="shared" si="501"/>
        <v>7.3000000000000001E-3</v>
      </c>
      <c r="K881" s="16">
        <f t="shared" si="511"/>
        <v>7.2999999999999992E-3</v>
      </c>
      <c r="L881" s="16">
        <f t="shared" si="502"/>
        <v>0.03</v>
      </c>
      <c r="M881" s="72"/>
      <c r="N881" s="72"/>
      <c r="O881" s="32">
        <f t="shared" si="512"/>
        <v>0</v>
      </c>
      <c r="P881" s="17" t="e">
        <f t="shared" si="513"/>
        <v>#DIV/0!</v>
      </c>
      <c r="Q881" s="38">
        <f t="shared" si="514"/>
        <v>0</v>
      </c>
      <c r="R881" s="17" t="e">
        <f t="shared" si="503"/>
        <v>#DIV/0!</v>
      </c>
      <c r="S881" s="97">
        <f t="shared" si="504"/>
        <v>1.2E-2</v>
      </c>
      <c r="T881" s="96">
        <f t="shared" si="480"/>
        <v>7.2594975521015426E-3</v>
      </c>
      <c r="U881" s="96">
        <f t="shared" si="481"/>
        <v>7.2594975521015426E-3</v>
      </c>
      <c r="V881" s="96">
        <f t="shared" si="482"/>
        <v>7.2594975521015426E-3</v>
      </c>
      <c r="W881" s="96">
        <f t="shared" si="483"/>
        <v>7.2594975521015426E-3</v>
      </c>
      <c r="X881" s="96">
        <f t="shared" si="484"/>
        <v>7.2594975521015426E-3</v>
      </c>
      <c r="Y881" s="96">
        <f t="shared" si="485"/>
        <v>4.2912062178985964E-5</v>
      </c>
      <c r="Z881" s="96">
        <f t="shared" si="486"/>
        <v>4.2912062178985964E-5</v>
      </c>
      <c r="AA881" s="96">
        <f t="shared" si="487"/>
        <v>4.2912062178985964E-5</v>
      </c>
      <c r="AB881" s="96">
        <f t="shared" si="488"/>
        <v>3.7917098141351995E-5</v>
      </c>
      <c r="AC881" s="96">
        <f t="shared" si="489"/>
        <v>4.2912062178985964E-5</v>
      </c>
      <c r="AD881" s="97">
        <f t="shared" si="490"/>
        <v>7.3000000000000001E-3</v>
      </c>
      <c r="AE881" s="97">
        <f t="shared" si="491"/>
        <v>7.3000000000000001E-3</v>
      </c>
      <c r="AF881" s="97">
        <f t="shared" si="492"/>
        <v>7.3000000000000001E-3</v>
      </c>
      <c r="AG881" s="97">
        <f t="shared" si="493"/>
        <v>7.3000000000000001E-3</v>
      </c>
      <c r="AH881" s="97">
        <f t="shared" si="494"/>
        <v>7.3000000000000001E-3</v>
      </c>
      <c r="AI881" s="98">
        <f t="shared" si="505"/>
        <v>7.2999999999999992E-3</v>
      </c>
      <c r="AJ881" s="99">
        <f t="shared" si="506"/>
        <v>7.3000000000000009E-3</v>
      </c>
      <c r="AK881" s="98">
        <f t="shared" si="507"/>
        <v>0.03</v>
      </c>
      <c r="AL881" s="122">
        <f t="shared" si="510"/>
        <v>200</v>
      </c>
      <c r="AM881" s="100">
        <f t="shared" si="495"/>
        <v>1.0323759005323594E-2</v>
      </c>
      <c r="AN881" s="98">
        <f t="shared" si="508"/>
        <v>0.03</v>
      </c>
      <c r="AO881" s="101">
        <f t="shared" si="509"/>
        <v>49278</v>
      </c>
    </row>
    <row r="882" spans="1:41" ht="16.5">
      <c r="A882" s="112">
        <v>42230</v>
      </c>
      <c r="B882" s="73">
        <v>8305</v>
      </c>
      <c r="C882" s="73">
        <v>8311</v>
      </c>
      <c r="D882" s="80">
        <f t="shared" si="496"/>
        <v>-6</v>
      </c>
      <c r="E882" s="17">
        <f t="shared" si="479"/>
        <v>1E-3</v>
      </c>
      <c r="F882" s="16">
        <f t="shared" si="497"/>
        <v>7.0000000000000001E-3</v>
      </c>
      <c r="G882" s="16">
        <f t="shared" si="498"/>
        <v>7.0000000000000001E-3</v>
      </c>
      <c r="H882" s="16">
        <f t="shared" si="499"/>
        <v>7.0000000000000001E-3</v>
      </c>
      <c r="I882" s="16">
        <f t="shared" si="500"/>
        <v>7.0000000000000001E-3</v>
      </c>
      <c r="J882" s="16">
        <f t="shared" si="501"/>
        <v>7.0000000000000001E-3</v>
      </c>
      <c r="K882" s="16">
        <f t="shared" si="511"/>
        <v>7.000000000000001E-3</v>
      </c>
      <c r="L882" s="16">
        <f t="shared" si="502"/>
        <v>0.03</v>
      </c>
      <c r="M882" s="72"/>
      <c r="N882" s="72"/>
      <c r="O882" s="32">
        <f t="shared" si="512"/>
        <v>0</v>
      </c>
      <c r="P882" s="17" t="e">
        <f t="shared" si="513"/>
        <v>#DIV/0!</v>
      </c>
      <c r="Q882" s="38">
        <f t="shared" si="514"/>
        <v>0</v>
      </c>
      <c r="R882" s="17" t="e">
        <f t="shared" si="503"/>
        <v>#DIV/0!</v>
      </c>
      <c r="S882" s="97">
        <f t="shared" si="504"/>
        <v>1E-3</v>
      </c>
      <c r="T882" s="96">
        <f t="shared" si="480"/>
        <v>6.9569122894697251E-3</v>
      </c>
      <c r="U882" s="96">
        <f t="shared" si="481"/>
        <v>6.9569122894697251E-3</v>
      </c>
      <c r="V882" s="96">
        <f t="shared" si="482"/>
        <v>6.9569122894697251E-3</v>
      </c>
      <c r="W882" s="96">
        <f t="shared" si="483"/>
        <v>6.9569122894697251E-3</v>
      </c>
      <c r="X882" s="96">
        <f t="shared" si="484"/>
        <v>6.9569122894697251E-3</v>
      </c>
      <c r="Y882" s="96">
        <f t="shared" si="485"/>
        <v>4.4027763999595607E-5</v>
      </c>
      <c r="Z882" s="96">
        <f t="shared" si="486"/>
        <v>4.4027763999595607E-5</v>
      </c>
      <c r="AA882" s="96">
        <f t="shared" si="487"/>
        <v>4.4027763999595607E-5</v>
      </c>
      <c r="AB882" s="96">
        <f t="shared" si="488"/>
        <v>3.8902932270042686E-5</v>
      </c>
      <c r="AC882" s="96">
        <f t="shared" si="489"/>
        <v>4.4027763999595607E-5</v>
      </c>
      <c r="AD882" s="97">
        <f t="shared" si="490"/>
        <v>7.0000000000000001E-3</v>
      </c>
      <c r="AE882" s="97">
        <f t="shared" si="491"/>
        <v>7.0000000000000001E-3</v>
      </c>
      <c r="AF882" s="97">
        <f t="shared" si="492"/>
        <v>7.0000000000000001E-3</v>
      </c>
      <c r="AG882" s="97">
        <f t="shared" si="493"/>
        <v>7.0000000000000001E-3</v>
      </c>
      <c r="AH882" s="97">
        <f t="shared" si="494"/>
        <v>7.0000000000000001E-3</v>
      </c>
      <c r="AI882" s="98">
        <f t="shared" si="505"/>
        <v>7.000000000000001E-3</v>
      </c>
      <c r="AJ882" s="99">
        <f t="shared" si="506"/>
        <v>7.000000000000001E-3</v>
      </c>
      <c r="AK882" s="98">
        <f t="shared" si="507"/>
        <v>0.03</v>
      </c>
      <c r="AL882" s="122">
        <f t="shared" si="510"/>
        <v>200</v>
      </c>
      <c r="AM882" s="100">
        <f t="shared" si="495"/>
        <v>9.8994949366116667E-3</v>
      </c>
      <c r="AN882" s="98">
        <f t="shared" si="508"/>
        <v>0.03</v>
      </c>
      <c r="AO882" s="101">
        <f t="shared" si="509"/>
        <v>49830</v>
      </c>
    </row>
    <row r="883" spans="1:41" ht="16.5">
      <c r="A883" s="112">
        <v>42229</v>
      </c>
      <c r="B883" s="73">
        <v>8311</v>
      </c>
      <c r="C883" s="73">
        <v>8283</v>
      </c>
      <c r="D883" s="80">
        <f t="shared" si="496"/>
        <v>28</v>
      </c>
      <c r="E883" s="17">
        <f t="shared" si="479"/>
        <v>4.0000000000000001E-3</v>
      </c>
      <c r="F883" s="16">
        <f t="shared" si="497"/>
        <v>7.3000000000000001E-3</v>
      </c>
      <c r="G883" s="16">
        <f t="shared" si="498"/>
        <v>7.3000000000000001E-3</v>
      </c>
      <c r="H883" s="16">
        <f t="shared" si="499"/>
        <v>7.3000000000000001E-3</v>
      </c>
      <c r="I883" s="16">
        <f t="shared" si="500"/>
        <v>7.3000000000000001E-3</v>
      </c>
      <c r="J883" s="16">
        <f t="shared" si="501"/>
        <v>7.3000000000000001E-3</v>
      </c>
      <c r="K883" s="16">
        <f t="shared" si="511"/>
        <v>7.2999999999999992E-3</v>
      </c>
      <c r="L883" s="16">
        <f t="shared" si="502"/>
        <v>0.03</v>
      </c>
      <c r="M883" s="72"/>
      <c r="N883" s="72"/>
      <c r="O883" s="32">
        <f t="shared" si="512"/>
        <v>0</v>
      </c>
      <c r="P883" s="17" t="e">
        <f t="shared" si="513"/>
        <v>#DIV/0!</v>
      </c>
      <c r="Q883" s="38">
        <f t="shared" si="514"/>
        <v>0</v>
      </c>
      <c r="R883" s="17" t="e">
        <f t="shared" si="503"/>
        <v>#DIV/0!</v>
      </c>
      <c r="S883" s="97">
        <f t="shared" si="504"/>
        <v>4.0000000000000001E-3</v>
      </c>
      <c r="T883" s="96">
        <f t="shared" si="480"/>
        <v>7.3371407334784314E-3</v>
      </c>
      <c r="U883" s="96">
        <f t="shared" si="481"/>
        <v>7.3371407334784314E-3</v>
      </c>
      <c r="V883" s="96">
        <f t="shared" si="482"/>
        <v>7.3371407334784314E-3</v>
      </c>
      <c r="W883" s="96">
        <f t="shared" si="483"/>
        <v>7.3371407334784314E-3</v>
      </c>
      <c r="X883" s="96">
        <f t="shared" si="484"/>
        <v>7.3371407334784314E-3</v>
      </c>
      <c r="Y883" s="96">
        <f t="shared" si="485"/>
        <v>4.4274683871320125E-5</v>
      </c>
      <c r="Z883" s="96">
        <f t="shared" si="486"/>
        <v>4.4274683871320125E-5</v>
      </c>
      <c r="AA883" s="96">
        <f t="shared" si="487"/>
        <v>4.4274683871320125E-5</v>
      </c>
      <c r="AB883" s="96">
        <f t="shared" si="488"/>
        <v>3.9121110668698469E-5</v>
      </c>
      <c r="AC883" s="96">
        <f t="shared" si="489"/>
        <v>4.4274683871320125E-5</v>
      </c>
      <c r="AD883" s="97">
        <f t="shared" si="490"/>
        <v>7.3000000000000001E-3</v>
      </c>
      <c r="AE883" s="97">
        <f t="shared" si="491"/>
        <v>7.3000000000000001E-3</v>
      </c>
      <c r="AF883" s="97">
        <f t="shared" si="492"/>
        <v>7.3000000000000001E-3</v>
      </c>
      <c r="AG883" s="97">
        <f t="shared" si="493"/>
        <v>7.3000000000000001E-3</v>
      </c>
      <c r="AH883" s="97">
        <f t="shared" si="494"/>
        <v>7.3000000000000001E-3</v>
      </c>
      <c r="AI883" s="98">
        <f t="shared" si="505"/>
        <v>7.2999999999999992E-3</v>
      </c>
      <c r="AJ883" s="99">
        <f t="shared" si="506"/>
        <v>7.3000000000000009E-3</v>
      </c>
      <c r="AK883" s="98">
        <f t="shared" si="507"/>
        <v>0.03</v>
      </c>
      <c r="AL883" s="122">
        <f t="shared" si="510"/>
        <v>200</v>
      </c>
      <c r="AM883" s="100">
        <f t="shared" si="495"/>
        <v>1.0323759005323594E-2</v>
      </c>
      <c r="AN883" s="98">
        <f t="shared" si="508"/>
        <v>0.03</v>
      </c>
      <c r="AO883" s="101">
        <f t="shared" si="509"/>
        <v>49866</v>
      </c>
    </row>
    <row r="884" spans="1:41" ht="16.5">
      <c r="A884" s="112">
        <v>42228</v>
      </c>
      <c r="B884" s="73">
        <v>8283</v>
      </c>
      <c r="C884" s="73">
        <v>8394</v>
      </c>
      <c r="D884" s="80">
        <f t="shared" si="496"/>
        <v>-111</v>
      </c>
      <c r="E884" s="17">
        <f t="shared" si="479"/>
        <v>1.3999999999999999E-2</v>
      </c>
      <c r="F884" s="16">
        <f t="shared" si="497"/>
        <v>7.6E-3</v>
      </c>
      <c r="G884" s="16">
        <f t="shared" si="498"/>
        <v>7.6E-3</v>
      </c>
      <c r="H884" s="16">
        <f t="shared" si="499"/>
        <v>7.6E-3</v>
      </c>
      <c r="I884" s="16">
        <f t="shared" si="500"/>
        <v>7.6E-3</v>
      </c>
      <c r="J884" s="16">
        <f t="shared" si="501"/>
        <v>7.6E-3</v>
      </c>
      <c r="K884" s="16">
        <f t="shared" si="511"/>
        <v>7.6E-3</v>
      </c>
      <c r="L884" s="16">
        <f t="shared" si="502"/>
        <v>0.03</v>
      </c>
      <c r="M884" s="72"/>
      <c r="N884" s="72"/>
      <c r="O884" s="32">
        <f t="shared" si="512"/>
        <v>0</v>
      </c>
      <c r="P884" s="17" t="e">
        <f t="shared" si="513"/>
        <v>#DIV/0!</v>
      </c>
      <c r="Q884" s="38">
        <f t="shared" si="514"/>
        <v>0</v>
      </c>
      <c r="R884" s="17" t="e">
        <f t="shared" si="503"/>
        <v>#DIV/0!</v>
      </c>
      <c r="S884" s="97">
        <f t="shared" si="504"/>
        <v>1.3999999999999999E-2</v>
      </c>
      <c r="T884" s="96">
        <f t="shared" si="480"/>
        <v>7.5501497164664165E-3</v>
      </c>
      <c r="U884" s="96">
        <f t="shared" si="481"/>
        <v>7.5501497164664165E-3</v>
      </c>
      <c r="V884" s="96">
        <f t="shared" si="482"/>
        <v>7.5501497164664165E-3</v>
      </c>
      <c r="W884" s="96">
        <f t="shared" si="483"/>
        <v>7.5501497164664165E-3</v>
      </c>
      <c r="X884" s="96">
        <f t="shared" si="484"/>
        <v>7.5501497164664165E-3</v>
      </c>
      <c r="Y884" s="96">
        <f t="shared" si="485"/>
        <v>4.6296244777404819E-5</v>
      </c>
      <c r="Z884" s="96">
        <f t="shared" si="486"/>
        <v>4.6296244777404819E-5</v>
      </c>
      <c r="AA884" s="96">
        <f t="shared" si="487"/>
        <v>4.6296244777404819E-5</v>
      </c>
      <c r="AB884" s="96">
        <f t="shared" si="488"/>
        <v>4.0907361885314907E-5</v>
      </c>
      <c r="AC884" s="96">
        <f t="shared" si="489"/>
        <v>4.6296244777404819E-5</v>
      </c>
      <c r="AD884" s="97">
        <f t="shared" si="490"/>
        <v>7.6E-3</v>
      </c>
      <c r="AE884" s="97">
        <f t="shared" si="491"/>
        <v>7.6E-3</v>
      </c>
      <c r="AF884" s="97">
        <f t="shared" si="492"/>
        <v>7.6E-3</v>
      </c>
      <c r="AG884" s="97">
        <f t="shared" si="493"/>
        <v>7.6E-3</v>
      </c>
      <c r="AH884" s="97">
        <f t="shared" si="494"/>
        <v>7.6E-3</v>
      </c>
      <c r="AI884" s="98">
        <f t="shared" si="505"/>
        <v>7.6E-3</v>
      </c>
      <c r="AJ884" s="99">
        <f t="shared" si="506"/>
        <v>7.6000000000000009E-3</v>
      </c>
      <c r="AK884" s="98">
        <f t="shared" si="507"/>
        <v>0.03</v>
      </c>
      <c r="AL884" s="122">
        <f t="shared" si="510"/>
        <v>200</v>
      </c>
      <c r="AM884" s="100">
        <f t="shared" si="495"/>
        <v>1.0748023074035523E-2</v>
      </c>
      <c r="AN884" s="98">
        <f t="shared" si="508"/>
        <v>0.03</v>
      </c>
      <c r="AO884" s="101">
        <f t="shared" si="509"/>
        <v>49698</v>
      </c>
    </row>
    <row r="885" spans="1:41" ht="16.5">
      <c r="A885" s="112">
        <v>42227</v>
      </c>
      <c r="B885" s="73">
        <v>8394</v>
      </c>
      <c r="C885" s="73">
        <v>8466</v>
      </c>
      <c r="D885" s="80">
        <f t="shared" si="496"/>
        <v>-72</v>
      </c>
      <c r="E885" s="17">
        <f t="shared" si="479"/>
        <v>9.0000000000000011E-3</v>
      </c>
      <c r="F885" s="16">
        <f t="shared" si="497"/>
        <v>7.1000000000000004E-3</v>
      </c>
      <c r="G885" s="16">
        <f t="shared" si="498"/>
        <v>7.1000000000000004E-3</v>
      </c>
      <c r="H885" s="16">
        <f t="shared" si="499"/>
        <v>7.1000000000000004E-3</v>
      </c>
      <c r="I885" s="16">
        <f t="shared" si="500"/>
        <v>7.1000000000000004E-3</v>
      </c>
      <c r="J885" s="16">
        <f t="shared" si="501"/>
        <v>7.1000000000000004E-3</v>
      </c>
      <c r="K885" s="16">
        <f t="shared" si="511"/>
        <v>7.1000000000000004E-3</v>
      </c>
      <c r="L885" s="16">
        <f t="shared" si="502"/>
        <v>0.03</v>
      </c>
      <c r="M885" s="72"/>
      <c r="N885" s="72"/>
      <c r="O885" s="32">
        <f t="shared" si="512"/>
        <v>0</v>
      </c>
      <c r="P885" s="17" t="e">
        <f t="shared" si="513"/>
        <v>#DIV/0!</v>
      </c>
      <c r="Q885" s="38">
        <f t="shared" si="514"/>
        <v>0</v>
      </c>
      <c r="R885" s="17" t="e">
        <f t="shared" si="503"/>
        <v>#DIV/0!</v>
      </c>
      <c r="S885" s="97">
        <f t="shared" si="504"/>
        <v>9.0000000000000011E-3</v>
      </c>
      <c r="T885" s="96">
        <f t="shared" si="480"/>
        <v>7.1384571451770388E-3</v>
      </c>
      <c r="U885" s="96">
        <f t="shared" si="481"/>
        <v>7.1384571451770388E-3</v>
      </c>
      <c r="V885" s="96">
        <f t="shared" si="482"/>
        <v>7.1384571451770388E-3</v>
      </c>
      <c r="W885" s="96">
        <f t="shared" si="483"/>
        <v>7.1384571451770388E-3</v>
      </c>
      <c r="X885" s="96">
        <f t="shared" si="484"/>
        <v>7.1384571451770388E-3</v>
      </c>
      <c r="Y885" s="96">
        <f t="shared" si="485"/>
        <v>4.6246168677117552E-5</v>
      </c>
      <c r="Z885" s="96">
        <f t="shared" si="486"/>
        <v>4.6246168677117552E-5</v>
      </c>
      <c r="AA885" s="96">
        <f t="shared" si="487"/>
        <v>4.6246168677117552E-5</v>
      </c>
      <c r="AB885" s="96">
        <f t="shared" si="488"/>
        <v>4.0863114643101082E-5</v>
      </c>
      <c r="AC885" s="96">
        <f t="shared" si="489"/>
        <v>4.6246168677117552E-5</v>
      </c>
      <c r="AD885" s="97">
        <f t="shared" si="490"/>
        <v>7.1000000000000004E-3</v>
      </c>
      <c r="AE885" s="97">
        <f t="shared" si="491"/>
        <v>7.1000000000000004E-3</v>
      </c>
      <c r="AF885" s="97">
        <f t="shared" si="492"/>
        <v>7.1000000000000004E-3</v>
      </c>
      <c r="AG885" s="97">
        <f t="shared" si="493"/>
        <v>7.1000000000000004E-3</v>
      </c>
      <c r="AH885" s="97">
        <f t="shared" si="494"/>
        <v>7.1000000000000004E-3</v>
      </c>
      <c r="AI885" s="98">
        <f t="shared" si="505"/>
        <v>7.1000000000000004E-3</v>
      </c>
      <c r="AJ885" s="99">
        <f t="shared" si="506"/>
        <v>7.1000000000000013E-3</v>
      </c>
      <c r="AK885" s="98">
        <f t="shared" si="507"/>
        <v>0.03</v>
      </c>
      <c r="AL885" s="122">
        <f t="shared" si="510"/>
        <v>200</v>
      </c>
      <c r="AM885" s="100">
        <f t="shared" si="495"/>
        <v>1.0040916292848976E-2</v>
      </c>
      <c r="AN885" s="98">
        <f t="shared" si="508"/>
        <v>0.03</v>
      </c>
      <c r="AO885" s="101">
        <f t="shared" si="509"/>
        <v>50364</v>
      </c>
    </row>
    <row r="886" spans="1:41" ht="16.5">
      <c r="A886" s="112">
        <v>42226</v>
      </c>
      <c r="B886" s="73">
        <v>8466</v>
      </c>
      <c r="C886" s="73">
        <v>8442</v>
      </c>
      <c r="D886" s="80">
        <f t="shared" si="496"/>
        <v>24</v>
      </c>
      <c r="E886" s="17">
        <f t="shared" si="479"/>
        <v>3.0000000000000001E-3</v>
      </c>
      <c r="F886" s="16">
        <f t="shared" si="497"/>
        <v>7.0000000000000001E-3</v>
      </c>
      <c r="G886" s="16">
        <f t="shared" si="498"/>
        <v>7.0000000000000001E-3</v>
      </c>
      <c r="H886" s="16">
        <f t="shared" si="499"/>
        <v>7.0000000000000001E-3</v>
      </c>
      <c r="I886" s="16">
        <f t="shared" si="500"/>
        <v>7.0000000000000001E-3</v>
      </c>
      <c r="J886" s="16">
        <f t="shared" si="501"/>
        <v>7.0000000000000001E-3</v>
      </c>
      <c r="K886" s="16">
        <f t="shared" si="511"/>
        <v>7.000000000000001E-3</v>
      </c>
      <c r="L886" s="16">
        <f t="shared" si="502"/>
        <v>0.03</v>
      </c>
      <c r="M886" s="72"/>
      <c r="N886" s="72"/>
      <c r="O886" s="32">
        <f t="shared" si="512"/>
        <v>0</v>
      </c>
      <c r="P886" s="17" t="e">
        <f t="shared" si="513"/>
        <v>#DIV/0!</v>
      </c>
      <c r="Q886" s="38">
        <f t="shared" si="514"/>
        <v>0</v>
      </c>
      <c r="R886" s="17" t="e">
        <f t="shared" si="503"/>
        <v>#DIV/0!</v>
      </c>
      <c r="S886" s="97">
        <f t="shared" si="504"/>
        <v>3.0000000000000001E-3</v>
      </c>
      <c r="T886" s="96">
        <f t="shared" si="480"/>
        <v>7.019635260826637E-3</v>
      </c>
      <c r="U886" s="96">
        <f t="shared" si="481"/>
        <v>7.019635260826637E-3</v>
      </c>
      <c r="V886" s="96">
        <f t="shared" si="482"/>
        <v>7.019635260826637E-3</v>
      </c>
      <c r="W886" s="96">
        <f t="shared" si="483"/>
        <v>7.019635260826637E-3</v>
      </c>
      <c r="X886" s="96">
        <f t="shared" si="484"/>
        <v>7.019635260826637E-3</v>
      </c>
      <c r="Y886" s="96">
        <f t="shared" si="485"/>
        <v>4.8947721284157324E-5</v>
      </c>
      <c r="Z886" s="96">
        <f t="shared" si="486"/>
        <v>4.8947721284157324E-5</v>
      </c>
      <c r="AA886" s="96">
        <f t="shared" si="487"/>
        <v>4.8947721284157324E-5</v>
      </c>
      <c r="AB886" s="96">
        <f t="shared" si="488"/>
        <v>4.3250206526681425E-5</v>
      </c>
      <c r="AC886" s="96">
        <f t="shared" si="489"/>
        <v>4.8947721284157324E-5</v>
      </c>
      <c r="AD886" s="97">
        <f t="shared" si="490"/>
        <v>7.0000000000000001E-3</v>
      </c>
      <c r="AE886" s="97">
        <f t="shared" si="491"/>
        <v>7.0000000000000001E-3</v>
      </c>
      <c r="AF886" s="97">
        <f t="shared" si="492"/>
        <v>7.0000000000000001E-3</v>
      </c>
      <c r="AG886" s="97">
        <f t="shared" si="493"/>
        <v>7.0000000000000001E-3</v>
      </c>
      <c r="AH886" s="97">
        <f t="shared" si="494"/>
        <v>7.0000000000000001E-3</v>
      </c>
      <c r="AI886" s="98">
        <f t="shared" si="505"/>
        <v>7.000000000000001E-3</v>
      </c>
      <c r="AJ886" s="99">
        <f t="shared" si="506"/>
        <v>7.000000000000001E-3</v>
      </c>
      <c r="AK886" s="98">
        <f t="shared" si="507"/>
        <v>0.03</v>
      </c>
      <c r="AL886" s="122">
        <f t="shared" si="510"/>
        <v>200</v>
      </c>
      <c r="AM886" s="100">
        <f t="shared" si="495"/>
        <v>9.8994949366116667E-3</v>
      </c>
      <c r="AN886" s="98">
        <f t="shared" si="508"/>
        <v>0.03</v>
      </c>
      <c r="AO886" s="101">
        <f t="shared" si="509"/>
        <v>50796</v>
      </c>
    </row>
    <row r="887" spans="1:41" ht="16.5">
      <c r="A887" s="112">
        <v>42223</v>
      </c>
      <c r="B887" s="73">
        <v>8442</v>
      </c>
      <c r="C887" s="73">
        <v>8449</v>
      </c>
      <c r="D887" s="80">
        <f t="shared" si="496"/>
        <v>-7</v>
      </c>
      <c r="E887" s="17">
        <f t="shared" si="479"/>
        <v>1E-3</v>
      </c>
      <c r="F887" s="16">
        <f t="shared" si="497"/>
        <v>7.3000000000000001E-3</v>
      </c>
      <c r="G887" s="16">
        <f t="shared" si="498"/>
        <v>7.3000000000000001E-3</v>
      </c>
      <c r="H887" s="16">
        <f t="shared" si="499"/>
        <v>7.3000000000000001E-3</v>
      </c>
      <c r="I887" s="16">
        <f t="shared" si="500"/>
        <v>7.3000000000000001E-3</v>
      </c>
      <c r="J887" s="16">
        <f t="shared" si="501"/>
        <v>7.3000000000000001E-3</v>
      </c>
      <c r="K887" s="16">
        <f t="shared" si="511"/>
        <v>7.2999999999999992E-3</v>
      </c>
      <c r="L887" s="16">
        <f t="shared" si="502"/>
        <v>0.03</v>
      </c>
      <c r="M887" s="72"/>
      <c r="N887" s="72"/>
      <c r="O887" s="32">
        <f t="shared" si="512"/>
        <v>0</v>
      </c>
      <c r="P887" s="17" t="e">
        <f t="shared" si="513"/>
        <v>#DIV/0!</v>
      </c>
      <c r="Q887" s="38">
        <f t="shared" si="514"/>
        <v>0</v>
      </c>
      <c r="R887" s="17" t="e">
        <f t="shared" si="503"/>
        <v>#DIV/0!</v>
      </c>
      <c r="S887" s="97">
        <f t="shared" si="504"/>
        <v>1E-3</v>
      </c>
      <c r="T887" s="96">
        <f t="shared" si="480"/>
        <v>7.2762077242836563E-3</v>
      </c>
      <c r="U887" s="96">
        <f t="shared" si="481"/>
        <v>7.2762077242836563E-3</v>
      </c>
      <c r="V887" s="96">
        <f t="shared" si="482"/>
        <v>7.2762077242836563E-3</v>
      </c>
      <c r="W887" s="96">
        <f t="shared" si="483"/>
        <v>7.2762077242836563E-3</v>
      </c>
      <c r="X887" s="96">
        <f t="shared" si="484"/>
        <v>7.2762077242836563E-3</v>
      </c>
      <c r="Y887" s="96">
        <f t="shared" si="485"/>
        <v>5.0904855461791424E-5</v>
      </c>
      <c r="Z887" s="96">
        <f t="shared" si="486"/>
        <v>5.0904855461791424E-5</v>
      </c>
      <c r="AA887" s="96">
        <f t="shared" si="487"/>
        <v>5.0904855461791424E-5</v>
      </c>
      <c r="AB887" s="96">
        <f t="shared" si="488"/>
        <v>4.4979530286038914E-5</v>
      </c>
      <c r="AC887" s="96">
        <f t="shared" si="489"/>
        <v>5.0904855461791424E-5</v>
      </c>
      <c r="AD887" s="97">
        <f t="shared" si="490"/>
        <v>7.3000000000000001E-3</v>
      </c>
      <c r="AE887" s="97">
        <f t="shared" si="491"/>
        <v>7.3000000000000001E-3</v>
      </c>
      <c r="AF887" s="97">
        <f t="shared" si="492"/>
        <v>7.3000000000000001E-3</v>
      </c>
      <c r="AG887" s="97">
        <f t="shared" si="493"/>
        <v>7.3000000000000001E-3</v>
      </c>
      <c r="AH887" s="97">
        <f t="shared" si="494"/>
        <v>7.3000000000000001E-3</v>
      </c>
      <c r="AI887" s="98">
        <f t="shared" si="505"/>
        <v>7.2999999999999992E-3</v>
      </c>
      <c r="AJ887" s="99">
        <f t="shared" si="506"/>
        <v>7.3000000000000009E-3</v>
      </c>
      <c r="AK887" s="98">
        <f t="shared" si="507"/>
        <v>0.03</v>
      </c>
      <c r="AL887" s="122">
        <f t="shared" si="510"/>
        <v>200</v>
      </c>
      <c r="AM887" s="100">
        <f t="shared" si="495"/>
        <v>1.0323759005323594E-2</v>
      </c>
      <c r="AN887" s="98">
        <f t="shared" si="508"/>
        <v>0.03</v>
      </c>
      <c r="AO887" s="101">
        <f t="shared" si="509"/>
        <v>50652</v>
      </c>
    </row>
    <row r="888" spans="1:41" ht="16.5">
      <c r="A888" s="112">
        <v>42222</v>
      </c>
      <c r="B888" s="73">
        <v>8449</v>
      </c>
      <c r="C888" s="73">
        <v>8542</v>
      </c>
      <c r="D888" s="80">
        <f t="shared" si="496"/>
        <v>-93</v>
      </c>
      <c r="E888" s="17">
        <f t="shared" si="479"/>
        <v>1.0999999999999999E-2</v>
      </c>
      <c r="F888" s="16">
        <f t="shared" si="497"/>
        <v>7.7000000000000002E-3</v>
      </c>
      <c r="G888" s="16">
        <f t="shared" si="498"/>
        <v>7.7000000000000002E-3</v>
      </c>
      <c r="H888" s="16">
        <f t="shared" si="499"/>
        <v>7.7000000000000002E-3</v>
      </c>
      <c r="I888" s="16">
        <f t="shared" si="500"/>
        <v>7.7000000000000002E-3</v>
      </c>
      <c r="J888" s="16">
        <f t="shared" si="501"/>
        <v>7.7000000000000002E-3</v>
      </c>
      <c r="K888" s="16">
        <f t="shared" si="511"/>
        <v>7.7000000000000002E-3</v>
      </c>
      <c r="L888" s="16">
        <f t="shared" si="502"/>
        <v>0.03</v>
      </c>
      <c r="M888" s="72"/>
      <c r="N888" s="72"/>
      <c r="O888" s="32">
        <f t="shared" si="512"/>
        <v>0</v>
      </c>
      <c r="P888" s="17" t="e">
        <f t="shared" si="513"/>
        <v>#DIV/0!</v>
      </c>
      <c r="Q888" s="38">
        <f t="shared" si="514"/>
        <v>0</v>
      </c>
      <c r="R888" s="17" t="e">
        <f t="shared" si="503"/>
        <v>#DIV/0!</v>
      </c>
      <c r="S888" s="97">
        <f t="shared" si="504"/>
        <v>1.0999999999999999E-2</v>
      </c>
      <c r="T888" s="96">
        <f t="shared" si="480"/>
        <v>7.6768167279613365E-3</v>
      </c>
      <c r="U888" s="96">
        <f t="shared" si="481"/>
        <v>7.6768167279613365E-3</v>
      </c>
      <c r="V888" s="96">
        <f t="shared" si="482"/>
        <v>7.6768167279613365E-3</v>
      </c>
      <c r="W888" s="96">
        <f t="shared" si="483"/>
        <v>7.6768167279613365E-3</v>
      </c>
      <c r="X888" s="96">
        <f t="shared" si="484"/>
        <v>7.6768167279613365E-3</v>
      </c>
      <c r="Y888" s="96">
        <f t="shared" si="485"/>
        <v>5.1308577196451453E-5</v>
      </c>
      <c r="Z888" s="96">
        <f t="shared" si="486"/>
        <v>5.1308577196451453E-5</v>
      </c>
      <c r="AA888" s="96">
        <f t="shared" si="487"/>
        <v>5.1308577196451453E-5</v>
      </c>
      <c r="AB888" s="96">
        <f t="shared" si="488"/>
        <v>4.5336258810784511E-5</v>
      </c>
      <c r="AC888" s="96">
        <f t="shared" si="489"/>
        <v>5.1308577196451453E-5</v>
      </c>
      <c r="AD888" s="97">
        <f t="shared" si="490"/>
        <v>7.7000000000000002E-3</v>
      </c>
      <c r="AE888" s="97">
        <f t="shared" si="491"/>
        <v>7.7000000000000002E-3</v>
      </c>
      <c r="AF888" s="97">
        <f t="shared" si="492"/>
        <v>7.7000000000000002E-3</v>
      </c>
      <c r="AG888" s="97">
        <f t="shared" si="493"/>
        <v>7.7000000000000002E-3</v>
      </c>
      <c r="AH888" s="97">
        <f t="shared" si="494"/>
        <v>7.7000000000000002E-3</v>
      </c>
      <c r="AI888" s="98">
        <f t="shared" si="505"/>
        <v>7.7000000000000002E-3</v>
      </c>
      <c r="AJ888" s="99">
        <f t="shared" si="506"/>
        <v>7.7000000000000002E-3</v>
      </c>
      <c r="AK888" s="98">
        <f t="shared" si="507"/>
        <v>0.03</v>
      </c>
      <c r="AL888" s="122">
        <f t="shared" si="510"/>
        <v>200</v>
      </c>
      <c r="AM888" s="100">
        <f t="shared" si="495"/>
        <v>1.0889444430272833E-2</v>
      </c>
      <c r="AN888" s="98">
        <f t="shared" si="508"/>
        <v>0.03</v>
      </c>
      <c r="AO888" s="101">
        <f t="shared" si="509"/>
        <v>50694</v>
      </c>
    </row>
    <row r="889" spans="1:41" ht="16.5">
      <c r="A889" s="112">
        <v>42221</v>
      </c>
      <c r="B889" s="73">
        <v>8542</v>
      </c>
      <c r="C889" s="73">
        <v>8510</v>
      </c>
      <c r="D889" s="80">
        <f t="shared" si="496"/>
        <v>32</v>
      </c>
      <c r="E889" s="17">
        <f t="shared" si="479"/>
        <v>4.0000000000000001E-3</v>
      </c>
      <c r="F889" s="16">
        <f t="shared" si="497"/>
        <v>7.4999999999999997E-3</v>
      </c>
      <c r="G889" s="16">
        <f t="shared" si="498"/>
        <v>7.4999999999999997E-3</v>
      </c>
      <c r="H889" s="16">
        <f t="shared" si="499"/>
        <v>7.4999999999999997E-3</v>
      </c>
      <c r="I889" s="16">
        <f t="shared" si="500"/>
        <v>7.4999999999999997E-3</v>
      </c>
      <c r="J889" s="16">
        <f t="shared" si="501"/>
        <v>7.4999999999999997E-3</v>
      </c>
      <c r="K889" s="16">
        <f t="shared" si="511"/>
        <v>7.4999999999999997E-3</v>
      </c>
      <c r="L889" s="16">
        <f t="shared" si="502"/>
        <v>0.03</v>
      </c>
      <c r="M889" s="72"/>
      <c r="N889" s="72"/>
      <c r="O889" s="32">
        <f t="shared" si="512"/>
        <v>0</v>
      </c>
      <c r="P889" s="17" t="e">
        <f t="shared" si="513"/>
        <v>#DIV/0!</v>
      </c>
      <c r="Q889" s="38">
        <f t="shared" si="514"/>
        <v>0</v>
      </c>
      <c r="R889" s="17" t="e">
        <f t="shared" si="503"/>
        <v>#DIV/0!</v>
      </c>
      <c r="S889" s="97">
        <f t="shared" si="504"/>
        <v>4.0000000000000001E-3</v>
      </c>
      <c r="T889" s="96">
        <f t="shared" si="480"/>
        <v>7.4646986467673789E-3</v>
      </c>
      <c r="U889" s="96">
        <f t="shared" si="481"/>
        <v>7.4646986467673789E-3</v>
      </c>
      <c r="V889" s="96">
        <f t="shared" si="482"/>
        <v>7.4646986467673789E-3</v>
      </c>
      <c r="W889" s="96">
        <f t="shared" si="483"/>
        <v>7.4646986467673789E-3</v>
      </c>
      <c r="X889" s="96">
        <f t="shared" si="484"/>
        <v>7.4646986467673789E-3</v>
      </c>
      <c r="Y889" s="96">
        <f t="shared" si="485"/>
        <v>5.3785825379746111E-5</v>
      </c>
      <c r="Z889" s="96">
        <f t="shared" si="486"/>
        <v>5.3785825379746111E-5</v>
      </c>
      <c r="AA889" s="96">
        <f t="shared" si="487"/>
        <v>5.3785825379746111E-5</v>
      </c>
      <c r="AB889" s="96">
        <f t="shared" si="488"/>
        <v>4.7525155305543677E-5</v>
      </c>
      <c r="AC889" s="96">
        <f t="shared" si="489"/>
        <v>5.3785825379746111E-5</v>
      </c>
      <c r="AD889" s="97">
        <f t="shared" si="490"/>
        <v>7.4999999999999997E-3</v>
      </c>
      <c r="AE889" s="97">
        <f t="shared" si="491"/>
        <v>7.4999999999999997E-3</v>
      </c>
      <c r="AF889" s="97">
        <f t="shared" si="492"/>
        <v>7.4999999999999997E-3</v>
      </c>
      <c r="AG889" s="97">
        <f t="shared" si="493"/>
        <v>7.4999999999999997E-3</v>
      </c>
      <c r="AH889" s="97">
        <f t="shared" si="494"/>
        <v>7.4999999999999997E-3</v>
      </c>
      <c r="AI889" s="98">
        <f t="shared" si="505"/>
        <v>7.4999999999999997E-3</v>
      </c>
      <c r="AJ889" s="99">
        <f t="shared" si="506"/>
        <v>7.4999999999999997E-3</v>
      </c>
      <c r="AK889" s="98">
        <f t="shared" si="507"/>
        <v>0.03</v>
      </c>
      <c r="AL889" s="122">
        <f t="shared" si="510"/>
        <v>200</v>
      </c>
      <c r="AM889" s="100">
        <f t="shared" si="495"/>
        <v>1.0606601717798213E-2</v>
      </c>
      <c r="AN889" s="98">
        <f t="shared" si="508"/>
        <v>0.03</v>
      </c>
      <c r="AO889" s="101">
        <f t="shared" si="509"/>
        <v>51252</v>
      </c>
    </row>
    <row r="890" spans="1:41" ht="16.5">
      <c r="A890" s="112">
        <v>42220</v>
      </c>
      <c r="B890" s="73">
        <v>8510</v>
      </c>
      <c r="C890" s="73">
        <v>8524</v>
      </c>
      <c r="D890" s="80">
        <f t="shared" si="496"/>
        <v>-14</v>
      </c>
      <c r="E890" s="17">
        <f t="shared" si="479"/>
        <v>2E-3</v>
      </c>
      <c r="F890" s="16">
        <f t="shared" si="497"/>
        <v>7.7000000000000002E-3</v>
      </c>
      <c r="G890" s="16">
        <f t="shared" si="498"/>
        <v>7.7000000000000002E-3</v>
      </c>
      <c r="H890" s="16">
        <f t="shared" si="499"/>
        <v>7.7000000000000002E-3</v>
      </c>
      <c r="I890" s="16">
        <f t="shared" si="500"/>
        <v>7.7000000000000002E-3</v>
      </c>
      <c r="J890" s="16">
        <f t="shared" si="501"/>
        <v>7.7000000000000002E-3</v>
      </c>
      <c r="K890" s="16">
        <f t="shared" si="511"/>
        <v>7.7000000000000002E-3</v>
      </c>
      <c r="L890" s="16">
        <f t="shared" si="502"/>
        <v>0.03</v>
      </c>
      <c r="M890" s="72"/>
      <c r="N890" s="72"/>
      <c r="O890" s="32">
        <f t="shared" si="512"/>
        <v>0</v>
      </c>
      <c r="P890" s="17" t="e">
        <f t="shared" si="513"/>
        <v>#DIV/0!</v>
      </c>
      <c r="Q890" s="38">
        <f t="shared" si="514"/>
        <v>0</v>
      </c>
      <c r="R890" s="17" t="e">
        <f t="shared" si="503"/>
        <v>#DIV/0!</v>
      </c>
      <c r="S890" s="97">
        <f t="shared" si="504"/>
        <v>2E-3</v>
      </c>
      <c r="T890" s="96">
        <f t="shared" si="480"/>
        <v>7.685849624220616E-3</v>
      </c>
      <c r="U890" s="96">
        <f t="shared" si="481"/>
        <v>7.685849624220616E-3</v>
      </c>
      <c r="V890" s="96">
        <f t="shared" si="482"/>
        <v>7.685849624220616E-3</v>
      </c>
      <c r="W890" s="96">
        <f t="shared" si="483"/>
        <v>7.685849624220616E-3</v>
      </c>
      <c r="X890" s="96">
        <f t="shared" si="484"/>
        <v>7.685849624220616E-3</v>
      </c>
      <c r="Y890" s="96">
        <f t="shared" si="485"/>
        <v>5.6351804396387319E-5</v>
      </c>
      <c r="Z890" s="96">
        <f t="shared" si="486"/>
        <v>5.6351804396387319E-5</v>
      </c>
      <c r="AA890" s="96">
        <f t="shared" si="487"/>
        <v>5.6351804396387319E-5</v>
      </c>
      <c r="AB890" s="96">
        <f t="shared" si="488"/>
        <v>4.9792454364647842E-5</v>
      </c>
      <c r="AC890" s="96">
        <f t="shared" si="489"/>
        <v>5.6351804396387319E-5</v>
      </c>
      <c r="AD890" s="97">
        <f t="shared" si="490"/>
        <v>7.7000000000000002E-3</v>
      </c>
      <c r="AE890" s="97">
        <f t="shared" si="491"/>
        <v>7.7000000000000002E-3</v>
      </c>
      <c r="AF890" s="97">
        <f t="shared" si="492"/>
        <v>7.7000000000000002E-3</v>
      </c>
      <c r="AG890" s="97">
        <f t="shared" si="493"/>
        <v>7.7000000000000002E-3</v>
      </c>
      <c r="AH890" s="97">
        <f t="shared" si="494"/>
        <v>7.7000000000000002E-3</v>
      </c>
      <c r="AI890" s="98">
        <f t="shared" si="505"/>
        <v>7.7000000000000002E-3</v>
      </c>
      <c r="AJ890" s="99">
        <f t="shared" si="506"/>
        <v>7.7000000000000002E-3</v>
      </c>
      <c r="AK890" s="98">
        <f t="shared" si="507"/>
        <v>0.03</v>
      </c>
      <c r="AL890" s="122">
        <f t="shared" si="510"/>
        <v>200</v>
      </c>
      <c r="AM890" s="100">
        <f t="shared" si="495"/>
        <v>1.0889444430272833E-2</v>
      </c>
      <c r="AN890" s="98">
        <f t="shared" si="508"/>
        <v>0.03</v>
      </c>
      <c r="AO890" s="101">
        <f t="shared" si="509"/>
        <v>51060</v>
      </c>
    </row>
    <row r="891" spans="1:41" ht="16.5">
      <c r="A891" s="112">
        <v>42219</v>
      </c>
      <c r="B891" s="73">
        <v>8524</v>
      </c>
      <c r="C891" s="73">
        <v>8665</v>
      </c>
      <c r="D891" s="80">
        <f t="shared" si="496"/>
        <v>-141</v>
      </c>
      <c r="E891" s="17">
        <f t="shared" si="479"/>
        <v>1.7000000000000001E-2</v>
      </c>
      <c r="F891" s="16">
        <f t="shared" si="497"/>
        <v>8.0000000000000002E-3</v>
      </c>
      <c r="G891" s="16">
        <f t="shared" si="498"/>
        <v>8.0000000000000002E-3</v>
      </c>
      <c r="H891" s="16">
        <f t="shared" si="499"/>
        <v>8.0000000000000002E-3</v>
      </c>
      <c r="I891" s="16">
        <f t="shared" si="500"/>
        <v>8.0000000000000002E-3</v>
      </c>
      <c r="J891" s="16">
        <f t="shared" si="501"/>
        <v>8.0000000000000002E-3</v>
      </c>
      <c r="K891" s="16">
        <f t="shared" si="511"/>
        <v>8.0000000000000002E-3</v>
      </c>
      <c r="L891" s="16">
        <f t="shared" si="502"/>
        <v>0.03</v>
      </c>
      <c r="M891" s="72"/>
      <c r="N891" s="72"/>
      <c r="O891" s="32">
        <f t="shared" si="512"/>
        <v>0</v>
      </c>
      <c r="P891" s="17" t="e">
        <f t="shared" si="513"/>
        <v>#DIV/0!</v>
      </c>
      <c r="Q891" s="38">
        <f t="shared" si="514"/>
        <v>0</v>
      </c>
      <c r="R891" s="17" t="e">
        <f t="shared" si="503"/>
        <v>#DIV/0!</v>
      </c>
      <c r="S891" s="97">
        <f t="shared" si="504"/>
        <v>1.7000000000000001E-2</v>
      </c>
      <c r="T891" s="96">
        <f t="shared" si="480"/>
        <v>8.0487761959793791E-3</v>
      </c>
      <c r="U891" s="96">
        <f t="shared" si="481"/>
        <v>8.0487761959793791E-3</v>
      </c>
      <c r="V891" s="96">
        <f t="shared" si="482"/>
        <v>8.0487761959793791E-3</v>
      </c>
      <c r="W891" s="96">
        <f t="shared" si="483"/>
        <v>8.0487761959793791E-3</v>
      </c>
      <c r="X891" s="96">
        <f t="shared" si="484"/>
        <v>8.0487761959793791E-3</v>
      </c>
      <c r="Y891" s="96">
        <f t="shared" si="485"/>
        <v>5.7613343391749483E-5</v>
      </c>
      <c r="Z891" s="96">
        <f t="shared" si="486"/>
        <v>5.7613343391749483E-5</v>
      </c>
      <c r="AA891" s="96">
        <f t="shared" si="487"/>
        <v>5.7613343391749483E-5</v>
      </c>
      <c r="AB891" s="96">
        <f t="shared" si="488"/>
        <v>5.0907150220949855E-5</v>
      </c>
      <c r="AC891" s="96">
        <f t="shared" si="489"/>
        <v>5.7613343391749483E-5</v>
      </c>
      <c r="AD891" s="97">
        <f t="shared" si="490"/>
        <v>8.0000000000000002E-3</v>
      </c>
      <c r="AE891" s="97">
        <f t="shared" si="491"/>
        <v>8.0000000000000002E-3</v>
      </c>
      <c r="AF891" s="97">
        <f t="shared" si="492"/>
        <v>8.0000000000000002E-3</v>
      </c>
      <c r="AG891" s="97">
        <f t="shared" si="493"/>
        <v>8.0000000000000002E-3</v>
      </c>
      <c r="AH891" s="97">
        <f t="shared" si="494"/>
        <v>8.0000000000000002E-3</v>
      </c>
      <c r="AI891" s="98">
        <f t="shared" si="505"/>
        <v>8.0000000000000002E-3</v>
      </c>
      <c r="AJ891" s="99">
        <f t="shared" si="506"/>
        <v>8.0000000000000002E-3</v>
      </c>
      <c r="AK891" s="98">
        <f t="shared" si="507"/>
        <v>0.03</v>
      </c>
      <c r="AL891" s="122">
        <f t="shared" si="510"/>
        <v>200</v>
      </c>
      <c r="AM891" s="100">
        <f t="shared" si="495"/>
        <v>1.1313708498984762E-2</v>
      </c>
      <c r="AN891" s="98">
        <f t="shared" si="508"/>
        <v>0.03</v>
      </c>
      <c r="AO891" s="101">
        <f t="shared" si="509"/>
        <v>51144</v>
      </c>
    </row>
    <row r="892" spans="1:41" ht="16.5">
      <c r="A892" s="112">
        <v>42216</v>
      </c>
      <c r="B892" s="73">
        <v>8665</v>
      </c>
      <c r="C892" s="73">
        <v>8651</v>
      </c>
      <c r="D892" s="80">
        <f t="shared" si="496"/>
        <v>14</v>
      </c>
      <c r="E892" s="17">
        <f t="shared" si="479"/>
        <v>2E-3</v>
      </c>
      <c r="F892" s="16">
        <f t="shared" si="497"/>
        <v>7.4999999999999997E-3</v>
      </c>
      <c r="G892" s="16">
        <f t="shared" si="498"/>
        <v>7.4999999999999997E-3</v>
      </c>
      <c r="H892" s="16">
        <f t="shared" si="499"/>
        <v>7.4999999999999997E-3</v>
      </c>
      <c r="I892" s="16">
        <f t="shared" si="500"/>
        <v>7.4999999999999997E-3</v>
      </c>
      <c r="J892" s="16">
        <f t="shared" si="501"/>
        <v>7.4999999999999997E-3</v>
      </c>
      <c r="K892" s="16">
        <f t="shared" si="511"/>
        <v>7.4999999999999997E-3</v>
      </c>
      <c r="L892" s="16">
        <f t="shared" si="502"/>
        <v>0.03</v>
      </c>
      <c r="M892" s="72"/>
      <c r="N892" s="72"/>
      <c r="O892" s="32">
        <f t="shared" si="512"/>
        <v>0</v>
      </c>
      <c r="P892" s="17" t="e">
        <f t="shared" si="513"/>
        <v>#DIV/0!</v>
      </c>
      <c r="Q892" s="38">
        <f t="shared" si="514"/>
        <v>0</v>
      </c>
      <c r="R892" s="17" t="e">
        <f t="shared" si="503"/>
        <v>#DIV/0!</v>
      </c>
      <c r="S892" s="97">
        <f t="shared" si="504"/>
        <v>2E-3</v>
      </c>
      <c r="T892" s="96">
        <f t="shared" si="480"/>
        <v>7.4774214850844463E-3</v>
      </c>
      <c r="U892" s="96">
        <f t="shared" si="481"/>
        <v>7.4774214850844463E-3</v>
      </c>
      <c r="V892" s="96">
        <f t="shared" si="482"/>
        <v>7.4774214850844463E-3</v>
      </c>
      <c r="W892" s="96">
        <f t="shared" si="483"/>
        <v>7.4774214850844463E-3</v>
      </c>
      <c r="X892" s="96">
        <f t="shared" si="484"/>
        <v>7.4774214850844463E-3</v>
      </c>
      <c r="Y892" s="96">
        <f t="shared" si="485"/>
        <v>5.5502737550410216E-5</v>
      </c>
      <c r="Z892" s="96">
        <f t="shared" si="486"/>
        <v>5.5502737550410216E-5</v>
      </c>
      <c r="AA892" s="96">
        <f t="shared" si="487"/>
        <v>5.5502737550410216E-5</v>
      </c>
      <c r="AB892" s="96">
        <f t="shared" si="488"/>
        <v>4.9042218899542477E-5</v>
      </c>
      <c r="AC892" s="96">
        <f t="shared" si="489"/>
        <v>5.5502737550410216E-5</v>
      </c>
      <c r="AD892" s="97">
        <f t="shared" si="490"/>
        <v>7.4999999999999997E-3</v>
      </c>
      <c r="AE892" s="97">
        <f t="shared" si="491"/>
        <v>7.4999999999999997E-3</v>
      </c>
      <c r="AF892" s="97">
        <f t="shared" si="492"/>
        <v>7.4999999999999997E-3</v>
      </c>
      <c r="AG892" s="97">
        <f t="shared" si="493"/>
        <v>7.4999999999999997E-3</v>
      </c>
      <c r="AH892" s="97">
        <f t="shared" si="494"/>
        <v>7.4999999999999997E-3</v>
      </c>
      <c r="AI892" s="98">
        <f t="shared" si="505"/>
        <v>7.4999999999999997E-3</v>
      </c>
      <c r="AJ892" s="99">
        <f t="shared" si="506"/>
        <v>7.4999999999999997E-3</v>
      </c>
      <c r="AK892" s="98">
        <f t="shared" si="507"/>
        <v>0.03</v>
      </c>
      <c r="AL892" s="122">
        <f t="shared" si="510"/>
        <v>200</v>
      </c>
      <c r="AM892" s="100">
        <f t="shared" si="495"/>
        <v>1.0606601717798213E-2</v>
      </c>
      <c r="AN892" s="98">
        <f t="shared" si="508"/>
        <v>0.03</v>
      </c>
      <c r="AO892" s="101">
        <f t="shared" si="509"/>
        <v>51990</v>
      </c>
    </row>
    <row r="893" spans="1:41" ht="16.5">
      <c r="A893" s="112">
        <v>42215</v>
      </c>
      <c r="B893" s="73">
        <v>8651</v>
      </c>
      <c r="C893" s="73">
        <v>8563</v>
      </c>
      <c r="D893" s="80">
        <f t="shared" si="496"/>
        <v>88</v>
      </c>
      <c r="E893" s="17">
        <f t="shared" si="479"/>
        <v>1.0999999999999999E-2</v>
      </c>
      <c r="F893" s="16">
        <f t="shared" si="497"/>
        <v>7.7999999999999996E-3</v>
      </c>
      <c r="G893" s="16">
        <f t="shared" si="498"/>
        <v>7.7999999999999996E-3</v>
      </c>
      <c r="H893" s="16">
        <f t="shared" si="499"/>
        <v>7.7999999999999996E-3</v>
      </c>
      <c r="I893" s="16">
        <f t="shared" si="500"/>
        <v>7.7999999999999996E-3</v>
      </c>
      <c r="J893" s="16">
        <f t="shared" si="501"/>
        <v>7.7999999999999996E-3</v>
      </c>
      <c r="K893" s="16">
        <f t="shared" si="511"/>
        <v>7.7999999999999996E-3</v>
      </c>
      <c r="L893" s="16">
        <f t="shared" si="502"/>
        <v>0.03</v>
      </c>
      <c r="M893" s="72"/>
      <c r="N893" s="72"/>
      <c r="O893" s="32">
        <f t="shared" si="512"/>
        <v>0</v>
      </c>
      <c r="P893" s="17" t="e">
        <f t="shared" si="513"/>
        <v>#DIV/0!</v>
      </c>
      <c r="Q893" s="38">
        <f t="shared" si="514"/>
        <v>0</v>
      </c>
      <c r="R893" s="17" t="e">
        <f t="shared" si="503"/>
        <v>#DIV/0!</v>
      </c>
      <c r="S893" s="97">
        <f t="shared" si="504"/>
        <v>1.0999999999999999E-2</v>
      </c>
      <c r="T893" s="96">
        <f t="shared" si="480"/>
        <v>7.8270441330685597E-3</v>
      </c>
      <c r="U893" s="96">
        <f t="shared" si="481"/>
        <v>7.8270441330685597E-3</v>
      </c>
      <c r="V893" s="96">
        <f t="shared" si="482"/>
        <v>7.8270441330685597E-3</v>
      </c>
      <c r="W893" s="96">
        <f t="shared" si="483"/>
        <v>7.8270441330685597E-3</v>
      </c>
      <c r="X893" s="96">
        <f t="shared" si="484"/>
        <v>7.8270441330685597E-3</v>
      </c>
      <c r="Y893" s="96">
        <f t="shared" si="485"/>
        <v>5.6878160585836695E-5</v>
      </c>
      <c r="Z893" s="96">
        <f t="shared" si="486"/>
        <v>5.6878160585836695E-5</v>
      </c>
      <c r="AA893" s="96">
        <f t="shared" si="487"/>
        <v>5.6878160585836695E-5</v>
      </c>
      <c r="AB893" s="96">
        <f t="shared" si="488"/>
        <v>5.0257542693645309E-5</v>
      </c>
      <c r="AC893" s="96">
        <f t="shared" si="489"/>
        <v>5.6878160585836695E-5</v>
      </c>
      <c r="AD893" s="97">
        <f t="shared" si="490"/>
        <v>7.7999999999999996E-3</v>
      </c>
      <c r="AE893" s="97">
        <f t="shared" si="491"/>
        <v>7.7999999999999996E-3</v>
      </c>
      <c r="AF893" s="97">
        <f t="shared" si="492"/>
        <v>7.7999999999999996E-3</v>
      </c>
      <c r="AG893" s="97">
        <f t="shared" si="493"/>
        <v>7.7999999999999996E-3</v>
      </c>
      <c r="AH893" s="97">
        <f t="shared" si="494"/>
        <v>7.7999999999999996E-3</v>
      </c>
      <c r="AI893" s="98">
        <f t="shared" si="505"/>
        <v>7.7999999999999996E-3</v>
      </c>
      <c r="AJ893" s="99">
        <f t="shared" si="506"/>
        <v>7.7999999999999996E-3</v>
      </c>
      <c r="AK893" s="98">
        <f t="shared" si="507"/>
        <v>0.03</v>
      </c>
      <c r="AL893" s="122">
        <f t="shared" si="510"/>
        <v>200</v>
      </c>
      <c r="AM893" s="100">
        <f t="shared" si="495"/>
        <v>1.1030865786510141E-2</v>
      </c>
      <c r="AN893" s="98">
        <f t="shared" si="508"/>
        <v>0.03</v>
      </c>
      <c r="AO893" s="101">
        <f t="shared" si="509"/>
        <v>51906</v>
      </c>
    </row>
    <row r="894" spans="1:41" ht="16.5">
      <c r="A894" s="112">
        <v>42214</v>
      </c>
      <c r="B894" s="73">
        <v>8563</v>
      </c>
      <c r="C894" s="73">
        <v>8582</v>
      </c>
      <c r="D894" s="80">
        <f t="shared" si="496"/>
        <v>-19</v>
      </c>
      <c r="E894" s="17">
        <f t="shared" si="479"/>
        <v>3.0000000000000001E-3</v>
      </c>
      <c r="F894" s="16">
        <f t="shared" si="497"/>
        <v>7.6E-3</v>
      </c>
      <c r="G894" s="16">
        <f t="shared" si="498"/>
        <v>7.6E-3</v>
      </c>
      <c r="H894" s="16">
        <f t="shared" si="499"/>
        <v>7.6E-3</v>
      </c>
      <c r="I894" s="16">
        <f t="shared" si="500"/>
        <v>7.6E-3</v>
      </c>
      <c r="J894" s="16">
        <f t="shared" si="501"/>
        <v>7.6E-3</v>
      </c>
      <c r="K894" s="16">
        <f t="shared" si="511"/>
        <v>7.6E-3</v>
      </c>
      <c r="L894" s="16">
        <f t="shared" si="502"/>
        <v>0.03</v>
      </c>
      <c r="M894" s="72"/>
      <c r="N894" s="72"/>
      <c r="O894" s="32">
        <f t="shared" si="512"/>
        <v>0</v>
      </c>
      <c r="P894" s="17" t="e">
        <f t="shared" si="513"/>
        <v>#DIV/0!</v>
      </c>
      <c r="Q894" s="38">
        <f t="shared" si="514"/>
        <v>0</v>
      </c>
      <c r="R894" s="17" t="e">
        <f t="shared" si="503"/>
        <v>#DIV/0!</v>
      </c>
      <c r="S894" s="97">
        <f t="shared" si="504"/>
        <v>3.0000000000000001E-3</v>
      </c>
      <c r="T894" s="96">
        <f t="shared" si="480"/>
        <v>7.6245150351793188E-3</v>
      </c>
      <c r="U894" s="96">
        <f t="shared" si="481"/>
        <v>7.6245150351793188E-3</v>
      </c>
      <c r="V894" s="96">
        <f t="shared" si="482"/>
        <v>7.6245150351793188E-3</v>
      </c>
      <c r="W894" s="96">
        <f t="shared" si="483"/>
        <v>7.6245150351793188E-3</v>
      </c>
      <c r="X894" s="96">
        <f t="shared" si="484"/>
        <v>7.6245150351793188E-3</v>
      </c>
      <c r="Y894" s="96">
        <f t="shared" si="485"/>
        <v>5.9781411341460502E-5</v>
      </c>
      <c r="Z894" s="96">
        <f t="shared" si="486"/>
        <v>5.9781411341460502E-5</v>
      </c>
      <c r="AA894" s="96">
        <f t="shared" si="487"/>
        <v>5.9781411341460502E-5</v>
      </c>
      <c r="AB894" s="96">
        <f t="shared" si="488"/>
        <v>5.2822855061314502E-5</v>
      </c>
      <c r="AC894" s="96">
        <f t="shared" si="489"/>
        <v>5.9781411341460502E-5</v>
      </c>
      <c r="AD894" s="97">
        <f t="shared" si="490"/>
        <v>7.6E-3</v>
      </c>
      <c r="AE894" s="97">
        <f t="shared" si="491"/>
        <v>7.6E-3</v>
      </c>
      <c r="AF894" s="97">
        <f t="shared" si="492"/>
        <v>7.6E-3</v>
      </c>
      <c r="AG894" s="97">
        <f t="shared" si="493"/>
        <v>7.6E-3</v>
      </c>
      <c r="AH894" s="97">
        <f t="shared" si="494"/>
        <v>7.6E-3</v>
      </c>
      <c r="AI894" s="98">
        <f t="shared" si="505"/>
        <v>7.6E-3</v>
      </c>
      <c r="AJ894" s="99">
        <f t="shared" si="506"/>
        <v>7.6000000000000009E-3</v>
      </c>
      <c r="AK894" s="98">
        <f t="shared" si="507"/>
        <v>0.03</v>
      </c>
      <c r="AL894" s="122">
        <f t="shared" si="510"/>
        <v>200</v>
      </c>
      <c r="AM894" s="100">
        <f t="shared" si="495"/>
        <v>1.0748023074035523E-2</v>
      </c>
      <c r="AN894" s="98">
        <f t="shared" si="508"/>
        <v>0.03</v>
      </c>
      <c r="AO894" s="101">
        <f t="shared" si="509"/>
        <v>51378</v>
      </c>
    </row>
    <row r="895" spans="1:41" ht="16.5">
      <c r="A895" s="112">
        <v>42213</v>
      </c>
      <c r="B895" s="73">
        <v>8582</v>
      </c>
      <c r="C895" s="73">
        <v>8556</v>
      </c>
      <c r="D895" s="80">
        <f t="shared" si="496"/>
        <v>26</v>
      </c>
      <c r="E895" s="17">
        <f t="shared" si="479"/>
        <v>4.0000000000000001E-3</v>
      </c>
      <c r="F895" s="16">
        <f t="shared" si="497"/>
        <v>7.9000000000000008E-3</v>
      </c>
      <c r="G895" s="16">
        <f t="shared" si="498"/>
        <v>7.9000000000000008E-3</v>
      </c>
      <c r="H895" s="16">
        <f t="shared" si="499"/>
        <v>7.9000000000000008E-3</v>
      </c>
      <c r="I895" s="16">
        <f t="shared" si="500"/>
        <v>7.9000000000000008E-3</v>
      </c>
      <c r="J895" s="16">
        <f t="shared" si="501"/>
        <v>7.9000000000000008E-3</v>
      </c>
      <c r="K895" s="16">
        <f t="shared" si="511"/>
        <v>7.9000000000000008E-3</v>
      </c>
      <c r="L895" s="16">
        <f t="shared" si="502"/>
        <v>0.03</v>
      </c>
      <c r="M895" s="72"/>
      <c r="N895" s="72"/>
      <c r="O895" s="32">
        <f t="shared" si="512"/>
        <v>0</v>
      </c>
      <c r="P895" s="17" t="e">
        <f t="shared" si="513"/>
        <v>#DIV/0!</v>
      </c>
      <c r="Q895" s="38">
        <f t="shared" si="514"/>
        <v>0</v>
      </c>
      <c r="R895" s="17" t="e">
        <f t="shared" si="503"/>
        <v>#DIV/0!</v>
      </c>
      <c r="S895" s="97">
        <f t="shared" si="504"/>
        <v>4.0000000000000001E-3</v>
      </c>
      <c r="T895" s="96">
        <f t="shared" si="480"/>
        <v>7.9196968459354453E-3</v>
      </c>
      <c r="U895" s="96">
        <f t="shared" si="481"/>
        <v>7.9196968459354453E-3</v>
      </c>
      <c r="V895" s="96">
        <f t="shared" si="482"/>
        <v>7.9196968459354453E-3</v>
      </c>
      <c r="W895" s="96">
        <f t="shared" si="483"/>
        <v>7.9196968459354453E-3</v>
      </c>
      <c r="X895" s="96">
        <f t="shared" si="484"/>
        <v>7.9196968459354453E-3</v>
      </c>
      <c r="Y895" s="96">
        <f t="shared" si="485"/>
        <v>6.2052347146921352E-5</v>
      </c>
      <c r="Z895" s="96">
        <f t="shared" si="486"/>
        <v>6.2052347146921352E-5</v>
      </c>
      <c r="AA895" s="96">
        <f t="shared" si="487"/>
        <v>6.2052347146921352E-5</v>
      </c>
      <c r="AB895" s="96">
        <f t="shared" si="488"/>
        <v>5.4829453939019715E-5</v>
      </c>
      <c r="AC895" s="96">
        <f t="shared" si="489"/>
        <v>6.2052347146921352E-5</v>
      </c>
      <c r="AD895" s="97">
        <f t="shared" si="490"/>
        <v>7.9000000000000008E-3</v>
      </c>
      <c r="AE895" s="97">
        <f t="shared" si="491"/>
        <v>7.9000000000000008E-3</v>
      </c>
      <c r="AF895" s="97">
        <f t="shared" si="492"/>
        <v>7.9000000000000008E-3</v>
      </c>
      <c r="AG895" s="97">
        <f t="shared" si="493"/>
        <v>7.9000000000000008E-3</v>
      </c>
      <c r="AH895" s="97">
        <f t="shared" si="494"/>
        <v>7.9000000000000008E-3</v>
      </c>
      <c r="AI895" s="98">
        <f t="shared" si="505"/>
        <v>7.9000000000000008E-3</v>
      </c>
      <c r="AJ895" s="99">
        <f t="shared" si="506"/>
        <v>7.9000000000000008E-3</v>
      </c>
      <c r="AK895" s="98">
        <f t="shared" si="507"/>
        <v>0.03</v>
      </c>
      <c r="AL895" s="122">
        <f t="shared" si="510"/>
        <v>200</v>
      </c>
      <c r="AM895" s="100">
        <f t="shared" si="495"/>
        <v>1.1172287142747452E-2</v>
      </c>
      <c r="AN895" s="98">
        <f t="shared" si="508"/>
        <v>0.03</v>
      </c>
      <c r="AO895" s="101">
        <f t="shared" si="509"/>
        <v>51492</v>
      </c>
    </row>
    <row r="896" spans="1:41" ht="16.5">
      <c r="A896" s="112">
        <v>42212</v>
      </c>
      <c r="B896" s="73">
        <v>8556</v>
      </c>
      <c r="C896" s="73">
        <v>8767</v>
      </c>
      <c r="D896" s="80">
        <f t="shared" si="496"/>
        <v>-211</v>
      </c>
      <c r="E896" s="17">
        <f t="shared" si="479"/>
        <v>2.5000000000000001E-2</v>
      </c>
      <c r="F896" s="16">
        <f t="shared" si="497"/>
        <v>8.2000000000000007E-3</v>
      </c>
      <c r="G896" s="16">
        <f t="shared" si="498"/>
        <v>8.2000000000000007E-3</v>
      </c>
      <c r="H896" s="16">
        <f t="shared" si="499"/>
        <v>8.2000000000000007E-3</v>
      </c>
      <c r="I896" s="16">
        <f t="shared" si="500"/>
        <v>8.2000000000000007E-3</v>
      </c>
      <c r="J896" s="16">
        <f t="shared" si="501"/>
        <v>8.2000000000000007E-3</v>
      </c>
      <c r="K896" s="16">
        <f t="shared" si="511"/>
        <v>8.2000000000000007E-3</v>
      </c>
      <c r="L896" s="16">
        <f t="shared" si="502"/>
        <v>0.03</v>
      </c>
      <c r="M896" s="72"/>
      <c r="N896" s="72"/>
      <c r="O896" s="32">
        <f t="shared" si="512"/>
        <v>0</v>
      </c>
      <c r="P896" s="17" t="e">
        <f t="shared" si="513"/>
        <v>#DIV/0!</v>
      </c>
      <c r="Q896" s="38">
        <f t="shared" si="514"/>
        <v>0</v>
      </c>
      <c r="R896" s="17" t="e">
        <f t="shared" si="503"/>
        <v>#DIV/0!</v>
      </c>
      <c r="S896" s="97">
        <f t="shared" si="504"/>
        <v>2.5000000000000001E-2</v>
      </c>
      <c r="T896" s="96">
        <f t="shared" si="480"/>
        <v>8.1698902616334536E-3</v>
      </c>
      <c r="U896" s="96">
        <f t="shared" si="481"/>
        <v>8.1698902616334536E-3</v>
      </c>
      <c r="V896" s="96">
        <f t="shared" si="482"/>
        <v>8.1698902616334536E-3</v>
      </c>
      <c r="W896" s="96">
        <f t="shared" si="483"/>
        <v>8.1698902616334536E-3</v>
      </c>
      <c r="X896" s="96">
        <f t="shared" si="484"/>
        <v>8.1698902616334536E-3</v>
      </c>
      <c r="Y896" s="96">
        <f t="shared" si="485"/>
        <v>6.4903263892848327E-5</v>
      </c>
      <c r="Z896" s="96">
        <f t="shared" si="486"/>
        <v>6.4903263892848327E-5</v>
      </c>
      <c r="AA896" s="96">
        <f t="shared" si="487"/>
        <v>6.4903263892848327E-5</v>
      </c>
      <c r="AB896" s="96">
        <f t="shared" si="488"/>
        <v>5.734852397572079E-5</v>
      </c>
      <c r="AC896" s="96">
        <f t="shared" si="489"/>
        <v>6.4903263892848327E-5</v>
      </c>
      <c r="AD896" s="97">
        <f t="shared" si="490"/>
        <v>8.2000000000000007E-3</v>
      </c>
      <c r="AE896" s="97">
        <f t="shared" si="491"/>
        <v>8.2000000000000007E-3</v>
      </c>
      <c r="AF896" s="97">
        <f t="shared" si="492"/>
        <v>8.2000000000000007E-3</v>
      </c>
      <c r="AG896" s="97">
        <f t="shared" si="493"/>
        <v>8.2000000000000007E-3</v>
      </c>
      <c r="AH896" s="97">
        <f t="shared" si="494"/>
        <v>8.2000000000000007E-3</v>
      </c>
      <c r="AI896" s="98">
        <f t="shared" si="505"/>
        <v>8.2000000000000007E-3</v>
      </c>
      <c r="AJ896" s="99">
        <f t="shared" si="506"/>
        <v>8.2000000000000007E-3</v>
      </c>
      <c r="AK896" s="98">
        <f t="shared" si="507"/>
        <v>0.03</v>
      </c>
      <c r="AL896" s="122">
        <f t="shared" si="510"/>
        <v>200</v>
      </c>
      <c r="AM896" s="100">
        <f t="shared" si="495"/>
        <v>1.1596551211459381E-2</v>
      </c>
      <c r="AN896" s="98">
        <f t="shared" si="508"/>
        <v>0.03</v>
      </c>
      <c r="AO896" s="101">
        <f t="shared" si="509"/>
        <v>51336</v>
      </c>
    </row>
    <row r="897" spans="1:41" ht="16.5">
      <c r="A897" s="112">
        <v>42209</v>
      </c>
      <c r="B897" s="73">
        <v>8767</v>
      </c>
      <c r="C897" s="73">
        <v>8791</v>
      </c>
      <c r="D897" s="80">
        <f t="shared" si="496"/>
        <v>-24</v>
      </c>
      <c r="E897" s="17">
        <f t="shared" si="479"/>
        <v>3.0000000000000001E-3</v>
      </c>
      <c r="F897" s="16">
        <f t="shared" si="497"/>
        <v>7.1000000000000004E-3</v>
      </c>
      <c r="G897" s="16">
        <f t="shared" si="498"/>
        <v>7.1000000000000004E-3</v>
      </c>
      <c r="H897" s="16">
        <f t="shared" si="499"/>
        <v>7.1000000000000004E-3</v>
      </c>
      <c r="I897" s="16">
        <f t="shared" si="500"/>
        <v>7.1000000000000004E-3</v>
      </c>
      <c r="J897" s="16">
        <f t="shared" si="501"/>
        <v>7.1000000000000004E-3</v>
      </c>
      <c r="K897" s="16">
        <f t="shared" si="511"/>
        <v>7.1000000000000004E-3</v>
      </c>
      <c r="L897" s="16">
        <f t="shared" si="502"/>
        <v>0.03</v>
      </c>
      <c r="M897" s="72"/>
      <c r="N897" s="72"/>
      <c r="O897" s="32">
        <f t="shared" si="512"/>
        <v>0</v>
      </c>
      <c r="P897" s="17" t="e">
        <f t="shared" si="513"/>
        <v>#DIV/0!</v>
      </c>
      <c r="Q897" s="38">
        <f t="shared" si="514"/>
        <v>0</v>
      </c>
      <c r="R897" s="17" t="e">
        <f t="shared" si="503"/>
        <v>#DIV/0!</v>
      </c>
      <c r="S897" s="97">
        <f t="shared" si="504"/>
        <v>3.0000000000000001E-3</v>
      </c>
      <c r="T897" s="96">
        <f t="shared" si="480"/>
        <v>7.0956279379079295E-3</v>
      </c>
      <c r="U897" s="96">
        <f t="shared" si="481"/>
        <v>7.0956279379079295E-3</v>
      </c>
      <c r="V897" s="96">
        <f t="shared" si="482"/>
        <v>7.0956279379079295E-3</v>
      </c>
      <c r="W897" s="96">
        <f t="shared" si="483"/>
        <v>7.0956279379079295E-3</v>
      </c>
      <c r="X897" s="96">
        <f t="shared" si="484"/>
        <v>7.0956279379079295E-3</v>
      </c>
      <c r="Y897" s="96">
        <f t="shared" si="485"/>
        <v>4.8584331443169074E-5</v>
      </c>
      <c r="Z897" s="96">
        <f t="shared" si="486"/>
        <v>4.8584331443169074E-5</v>
      </c>
      <c r="AA897" s="96">
        <f t="shared" si="487"/>
        <v>4.8584331443169074E-5</v>
      </c>
      <c r="AB897" s="96">
        <f t="shared" si="488"/>
        <v>4.2929115263184199E-5</v>
      </c>
      <c r="AC897" s="96">
        <f t="shared" si="489"/>
        <v>4.8584331443169074E-5</v>
      </c>
      <c r="AD897" s="97">
        <f t="shared" si="490"/>
        <v>7.1000000000000004E-3</v>
      </c>
      <c r="AE897" s="97">
        <f t="shared" si="491"/>
        <v>7.1000000000000004E-3</v>
      </c>
      <c r="AF897" s="97">
        <f t="shared" si="492"/>
        <v>7.1000000000000004E-3</v>
      </c>
      <c r="AG897" s="97">
        <f t="shared" si="493"/>
        <v>7.1000000000000004E-3</v>
      </c>
      <c r="AH897" s="97">
        <f t="shared" si="494"/>
        <v>7.1000000000000004E-3</v>
      </c>
      <c r="AI897" s="98">
        <f t="shared" si="505"/>
        <v>7.1000000000000004E-3</v>
      </c>
      <c r="AJ897" s="99">
        <f t="shared" si="506"/>
        <v>7.1000000000000013E-3</v>
      </c>
      <c r="AK897" s="98">
        <f t="shared" si="507"/>
        <v>0.03</v>
      </c>
      <c r="AL897" s="122">
        <f t="shared" si="510"/>
        <v>200</v>
      </c>
      <c r="AM897" s="100">
        <f t="shared" si="495"/>
        <v>1.0040916292848976E-2</v>
      </c>
      <c r="AN897" s="98">
        <f t="shared" si="508"/>
        <v>0.03</v>
      </c>
      <c r="AO897" s="101">
        <f t="shared" si="509"/>
        <v>52602</v>
      </c>
    </row>
    <row r="898" spans="1:41" ht="16.5">
      <c r="A898" s="112">
        <v>42208</v>
      </c>
      <c r="B898" s="73">
        <v>8791</v>
      </c>
      <c r="C898" s="73">
        <v>8918</v>
      </c>
      <c r="D898" s="80">
        <f t="shared" si="496"/>
        <v>-127</v>
      </c>
      <c r="E898" s="17">
        <f t="shared" si="479"/>
        <v>1.4999999999999999E-2</v>
      </c>
      <c r="F898" s="16">
        <f t="shared" si="497"/>
        <v>7.4000000000000003E-3</v>
      </c>
      <c r="G898" s="16">
        <f t="shared" si="498"/>
        <v>7.4000000000000003E-3</v>
      </c>
      <c r="H898" s="16">
        <f t="shared" si="499"/>
        <v>7.4000000000000003E-3</v>
      </c>
      <c r="I898" s="16">
        <f t="shared" si="500"/>
        <v>7.4000000000000003E-3</v>
      </c>
      <c r="J898" s="16">
        <f t="shared" si="501"/>
        <v>7.4000000000000003E-3</v>
      </c>
      <c r="K898" s="16">
        <f t="shared" si="511"/>
        <v>7.4000000000000012E-3</v>
      </c>
      <c r="L898" s="16">
        <f t="shared" si="502"/>
        <v>0.03</v>
      </c>
      <c r="M898" s="72"/>
      <c r="N898" s="72"/>
      <c r="O898" s="32">
        <f t="shared" si="512"/>
        <v>0</v>
      </c>
      <c r="P898" s="17" t="e">
        <f t="shared" si="513"/>
        <v>#DIV/0!</v>
      </c>
      <c r="Q898" s="38">
        <f t="shared" si="514"/>
        <v>0</v>
      </c>
      <c r="R898" s="17" t="e">
        <f t="shared" si="503"/>
        <v>#DIV/0!</v>
      </c>
      <c r="S898" s="97">
        <f t="shared" si="504"/>
        <v>1.4999999999999999E-2</v>
      </c>
      <c r="T898" s="96">
        <f t="shared" si="480"/>
        <v>7.357050997774393E-3</v>
      </c>
      <c r="U898" s="96">
        <f t="shared" si="481"/>
        <v>7.357050997774393E-3</v>
      </c>
      <c r="V898" s="96">
        <f t="shared" si="482"/>
        <v>7.357050997774393E-3</v>
      </c>
      <c r="W898" s="96">
        <f t="shared" si="483"/>
        <v>7.357050997774393E-3</v>
      </c>
      <c r="X898" s="96">
        <f t="shared" si="484"/>
        <v>7.357050997774393E-3</v>
      </c>
      <c r="Y898" s="96">
        <f t="shared" si="485"/>
        <v>5.0473721105677309E-5</v>
      </c>
      <c r="Z898" s="96">
        <f t="shared" si="486"/>
        <v>5.0473721105677309E-5</v>
      </c>
      <c r="AA898" s="96">
        <f t="shared" si="487"/>
        <v>5.0473721105677309E-5</v>
      </c>
      <c r="AB898" s="96">
        <f t="shared" si="488"/>
        <v>4.4598579968976472E-5</v>
      </c>
      <c r="AC898" s="96">
        <f t="shared" si="489"/>
        <v>5.0473721105677309E-5</v>
      </c>
      <c r="AD898" s="97">
        <f t="shared" si="490"/>
        <v>7.4000000000000003E-3</v>
      </c>
      <c r="AE898" s="97">
        <f t="shared" si="491"/>
        <v>7.4000000000000003E-3</v>
      </c>
      <c r="AF898" s="97">
        <f t="shared" si="492"/>
        <v>7.4000000000000003E-3</v>
      </c>
      <c r="AG898" s="97">
        <f t="shared" si="493"/>
        <v>7.4000000000000003E-3</v>
      </c>
      <c r="AH898" s="97">
        <f t="shared" si="494"/>
        <v>7.4000000000000003E-3</v>
      </c>
      <c r="AI898" s="98">
        <f t="shared" si="505"/>
        <v>7.4000000000000012E-3</v>
      </c>
      <c r="AJ898" s="99">
        <f t="shared" si="506"/>
        <v>7.4000000000000012E-3</v>
      </c>
      <c r="AK898" s="98">
        <f t="shared" si="507"/>
        <v>0.03</v>
      </c>
      <c r="AL898" s="122">
        <f t="shared" si="510"/>
        <v>200</v>
      </c>
      <c r="AM898" s="100">
        <f t="shared" si="495"/>
        <v>1.0465180361560905E-2</v>
      </c>
      <c r="AN898" s="98">
        <f t="shared" si="508"/>
        <v>0.03</v>
      </c>
      <c r="AO898" s="101">
        <f t="shared" si="509"/>
        <v>52746</v>
      </c>
    </row>
    <row r="899" spans="1:41" ht="16.5">
      <c r="A899" s="112">
        <v>42207</v>
      </c>
      <c r="B899" s="73">
        <v>8918</v>
      </c>
      <c r="C899" s="73">
        <v>9005</v>
      </c>
      <c r="D899" s="80">
        <f t="shared" si="496"/>
        <v>-87</v>
      </c>
      <c r="E899" s="17">
        <f t="shared" ref="E899:E962" si="515">IF($A899&gt;DATE(2010,9,30),ROUNDUP(ABS( D899/C899 ),3),ROUNDUP(ABS( (B899-B900)/B900 ),3))</f>
        <v>9.9999999999999985E-3</v>
      </c>
      <c r="F899" s="16">
        <f t="shared" si="497"/>
        <v>6.8999999999999999E-3</v>
      </c>
      <c r="G899" s="16">
        <f t="shared" si="498"/>
        <v>6.8999999999999999E-3</v>
      </c>
      <c r="H899" s="16">
        <f t="shared" si="499"/>
        <v>6.8999999999999999E-3</v>
      </c>
      <c r="I899" s="16">
        <f t="shared" si="500"/>
        <v>6.8999999999999999E-3</v>
      </c>
      <c r="J899" s="16">
        <f t="shared" si="501"/>
        <v>6.8999999999999999E-3</v>
      </c>
      <c r="K899" s="16">
        <f t="shared" si="511"/>
        <v>6.9000000000000008E-3</v>
      </c>
      <c r="L899" s="16">
        <f t="shared" si="502"/>
        <v>0.03</v>
      </c>
      <c r="M899" s="72"/>
      <c r="N899" s="72"/>
      <c r="O899" s="32">
        <f t="shared" si="512"/>
        <v>0</v>
      </c>
      <c r="P899" s="17" t="e">
        <f t="shared" si="513"/>
        <v>#DIV/0!</v>
      </c>
      <c r="Q899" s="38">
        <f t="shared" si="514"/>
        <v>0</v>
      </c>
      <c r="R899" s="17" t="e">
        <f t="shared" si="503"/>
        <v>#DIV/0!</v>
      </c>
      <c r="S899" s="97">
        <f t="shared" si="504"/>
        <v>9.9999999999999985E-3</v>
      </c>
      <c r="T899" s="96">
        <f t="shared" ref="T899:T962" si="516">T900*$Q$1+(1-$Q$1)*S899</f>
        <v>6.8692031891216948E-3</v>
      </c>
      <c r="U899" s="96">
        <f t="shared" ref="U899:U962" si="517">$Q$1*U900+(1-$Q$1)*S899</f>
        <v>6.8692031891216948E-3</v>
      </c>
      <c r="V899" s="96">
        <f t="shared" ref="V899:V962" si="518">$Q$1*V900+(1-$Q$1)*S899</f>
        <v>6.8692031891216948E-3</v>
      </c>
      <c r="W899" s="96">
        <f t="shared" ref="W899:W962" si="519">$Q$1*W900+(1-$Q$1)*S899</f>
        <v>6.8692031891216948E-3</v>
      </c>
      <c r="X899" s="96">
        <f t="shared" ref="X899:X962" si="520">$Q$1*X900+(1-$Q$1)*S899</f>
        <v>6.8692031891216948E-3</v>
      </c>
      <c r="Y899" s="96">
        <f t="shared" ref="Y899:Y962" si="521">$Q$1*Y900+(1-$Q$1)*(S899-T900)^2</f>
        <v>4.9475669892436149E-5</v>
      </c>
      <c r="Z899" s="96">
        <f t="shared" ref="Z899:Z962" si="522">$Q$1*Z900+(1-$Q$1)*(S899-U900)^2</f>
        <v>4.9475669892436149E-5</v>
      </c>
      <c r="AA899" s="96">
        <f t="shared" ref="AA899:AA962" si="523">$Q$1*AA900+(1-$Q$1)*(S899-V900)^2</f>
        <v>4.9475669892436149E-5</v>
      </c>
      <c r="AB899" s="96">
        <f t="shared" ref="AB899:AB962" si="524">$Q$1*AB900+(1-$Q$1)*(S899-W899)^2</f>
        <v>4.3716701916956578E-5</v>
      </c>
      <c r="AC899" s="96">
        <f t="shared" ref="AC899:AC962" si="525">$Q$1*AC900+(1-$Q$1)*(S899-X900)^2</f>
        <v>4.9475669892436149E-5</v>
      </c>
      <c r="AD899" s="97">
        <f t="shared" ref="AD899:AD962" si="526">ROUND(ROUND(T899,4)+$F$1*ROUND(Y899^0.5,4),4)</f>
        <v>6.8999999999999999E-3</v>
      </c>
      <c r="AE899" s="97">
        <f t="shared" ref="AE899:AE962" si="527">ROUND(ROUND(U899,4)+$F$1*ROUND(Z899^0.5,4),4)</f>
        <v>6.8999999999999999E-3</v>
      </c>
      <c r="AF899" s="97">
        <f t="shared" ref="AF899:AF962" si="528">ROUND(ROUND(V899,4)+$F$1*ROUND(AA899^0.5,4),4)</f>
        <v>6.8999999999999999E-3</v>
      </c>
      <c r="AG899" s="97">
        <f t="shared" ref="AG899:AG962" si="529">ROUND(ROUND(W899,4)+$F$1*ROUND(AB899^0.5,4),4)</f>
        <v>6.8999999999999999E-3</v>
      </c>
      <c r="AH899" s="97">
        <f t="shared" ref="AH899:AH962" si="530">ROUND(ROUND(X899,4)+$F$1*ROUND(AC899^0.5,4),4)</f>
        <v>6.8999999999999999E-3</v>
      </c>
      <c r="AI899" s="98">
        <f t="shared" si="505"/>
        <v>6.9000000000000008E-3</v>
      </c>
      <c r="AJ899" s="99">
        <f t="shared" si="506"/>
        <v>6.9000000000000008E-3</v>
      </c>
      <c r="AK899" s="98">
        <f t="shared" si="507"/>
        <v>0.03</v>
      </c>
      <c r="AL899" s="122">
        <f t="shared" si="510"/>
        <v>200</v>
      </c>
      <c r="AM899" s="100">
        <f t="shared" ref="AM899:AM962" si="531">AI899*SQRT(2)</f>
        <v>9.758073580374357E-3</v>
      </c>
      <c r="AN899" s="98">
        <f t="shared" si="508"/>
        <v>0.03</v>
      </c>
      <c r="AO899" s="101">
        <f t="shared" si="509"/>
        <v>53508</v>
      </c>
    </row>
    <row r="900" spans="1:41" ht="16.5">
      <c r="A900" s="112">
        <v>42206</v>
      </c>
      <c r="B900" s="73">
        <v>9005</v>
      </c>
      <c r="C900" s="73">
        <v>8975</v>
      </c>
      <c r="D900" s="80">
        <f t="shared" ref="D900:D963" si="532">B900-C900</f>
        <v>30</v>
      </c>
      <c r="E900" s="17">
        <f t="shared" si="515"/>
        <v>4.0000000000000001E-3</v>
      </c>
      <c r="F900" s="16">
        <f t="shared" ref="F900:F963" si="533">AD900</f>
        <v>6.7000000000000002E-3</v>
      </c>
      <c r="G900" s="16">
        <f t="shared" ref="G900:G963" si="534">AE900</f>
        <v>6.7000000000000002E-3</v>
      </c>
      <c r="H900" s="16">
        <f t="shared" ref="H900:H963" si="535">AF900</f>
        <v>6.7000000000000002E-3</v>
      </c>
      <c r="I900" s="16">
        <f t="shared" ref="I900:I963" si="536">AG900</f>
        <v>6.7000000000000002E-3</v>
      </c>
      <c r="J900" s="16">
        <f t="shared" ref="J900:J963" si="537">AH900</f>
        <v>6.7000000000000002E-3</v>
      </c>
      <c r="K900" s="16">
        <f t="shared" si="511"/>
        <v>6.7000000000000002E-3</v>
      </c>
      <c r="L900" s="16">
        <f t="shared" ref="L900:L963" si="538">AN900</f>
        <v>0.03</v>
      </c>
      <c r="M900" s="72"/>
      <c r="N900" s="72"/>
      <c r="O900" s="32">
        <f t="shared" si="512"/>
        <v>0</v>
      </c>
      <c r="P900" s="17" t="e">
        <f t="shared" si="513"/>
        <v>#DIV/0!</v>
      </c>
      <c r="Q900" s="38">
        <f t="shared" si="514"/>
        <v>0</v>
      </c>
      <c r="R900" s="17" t="e">
        <f t="shared" ref="R900:R963" si="539">ROUNDUP((Q900-N900)/N900,3)</f>
        <v>#DIV/0!</v>
      </c>
      <c r="S900" s="97">
        <f t="shared" ref="S900:S963" si="540">E900</f>
        <v>4.0000000000000001E-3</v>
      </c>
      <c r="T900" s="96">
        <f t="shared" si="516"/>
        <v>6.6693650948103133E-3</v>
      </c>
      <c r="U900" s="96">
        <f t="shared" si="517"/>
        <v>6.6693650948103133E-3</v>
      </c>
      <c r="V900" s="96">
        <f t="shared" si="518"/>
        <v>6.6693650948103133E-3</v>
      </c>
      <c r="W900" s="96">
        <f t="shared" si="519"/>
        <v>6.6693650948103133E-3</v>
      </c>
      <c r="X900" s="96">
        <f t="shared" si="520"/>
        <v>6.6693650948103133E-3</v>
      </c>
      <c r="Y900" s="96">
        <f t="shared" si="521"/>
        <v>5.1925619319293706E-5</v>
      </c>
      <c r="Z900" s="96">
        <f t="shared" si="522"/>
        <v>5.1925619319293706E-5</v>
      </c>
      <c r="AA900" s="96">
        <f t="shared" si="523"/>
        <v>5.1925619319293706E-5</v>
      </c>
      <c r="AB900" s="96">
        <f t="shared" si="524"/>
        <v>4.5881477230527912E-5</v>
      </c>
      <c r="AC900" s="96">
        <f t="shared" si="525"/>
        <v>5.1925619319293706E-5</v>
      </c>
      <c r="AD900" s="97">
        <f t="shared" si="526"/>
        <v>6.7000000000000002E-3</v>
      </c>
      <c r="AE900" s="97">
        <f t="shared" si="527"/>
        <v>6.7000000000000002E-3</v>
      </c>
      <c r="AF900" s="97">
        <f t="shared" si="528"/>
        <v>6.7000000000000002E-3</v>
      </c>
      <c r="AG900" s="97">
        <f t="shared" si="529"/>
        <v>6.7000000000000002E-3</v>
      </c>
      <c r="AH900" s="97">
        <f t="shared" si="530"/>
        <v>6.7000000000000002E-3</v>
      </c>
      <c r="AI900" s="98">
        <f t="shared" ref="AI900:AI963" si="541">AVERAGE(AD900:AH900)</f>
        <v>6.7000000000000002E-3</v>
      </c>
      <c r="AJ900" s="99">
        <f t="shared" ref="AJ900:AJ963" si="542">MAX(AD900:AG900)*0.8+0.2*AH900</f>
        <v>6.7000000000000002E-3</v>
      </c>
      <c r="AK900" s="98">
        <f t="shared" ref="AK900:AK963" si="543">MAX(AI900,$AK$1)</f>
        <v>0.03</v>
      </c>
      <c r="AL900" s="122">
        <f t="shared" si="510"/>
        <v>200</v>
      </c>
      <c r="AM900" s="100">
        <f t="shared" si="531"/>
        <v>9.4752308678997376E-3</v>
      </c>
      <c r="AN900" s="98">
        <f t="shared" ref="AN900:AN963" si="544">MAX(AM900,$AK$1)</f>
        <v>0.03</v>
      </c>
      <c r="AO900" s="101">
        <f t="shared" ref="AO900:AO963" si="545">AN900*AL900*B900</f>
        <v>54030</v>
      </c>
    </row>
    <row r="901" spans="1:41" ht="16.5">
      <c r="A901" s="112">
        <v>42205</v>
      </c>
      <c r="B901" s="73">
        <v>8975</v>
      </c>
      <c r="C901" s="73">
        <v>9045</v>
      </c>
      <c r="D901" s="80">
        <f t="shared" si="532"/>
        <v>-70</v>
      </c>
      <c r="E901" s="17">
        <f t="shared" si="515"/>
        <v>8.0000000000000002E-3</v>
      </c>
      <c r="F901" s="16">
        <f t="shared" si="533"/>
        <v>6.7999999999999996E-3</v>
      </c>
      <c r="G901" s="16">
        <f t="shared" si="534"/>
        <v>6.7999999999999996E-3</v>
      </c>
      <c r="H901" s="16">
        <f t="shared" si="535"/>
        <v>6.7999999999999996E-3</v>
      </c>
      <c r="I901" s="16">
        <f t="shared" si="536"/>
        <v>6.7999999999999996E-3</v>
      </c>
      <c r="J901" s="16">
        <f t="shared" si="537"/>
        <v>6.7999999999999996E-3</v>
      </c>
      <c r="K901" s="16">
        <f t="shared" si="511"/>
        <v>6.7999999999999988E-3</v>
      </c>
      <c r="L901" s="16">
        <f t="shared" si="538"/>
        <v>0.03</v>
      </c>
      <c r="M901" s="72"/>
      <c r="N901" s="72"/>
      <c r="O901" s="32">
        <f t="shared" si="512"/>
        <v>0</v>
      </c>
      <c r="P901" s="17" t="e">
        <f t="shared" si="513"/>
        <v>#DIV/0!</v>
      </c>
      <c r="Q901" s="38">
        <f t="shared" si="514"/>
        <v>0</v>
      </c>
      <c r="R901" s="17" t="e">
        <f t="shared" si="539"/>
        <v>#DIV/0!</v>
      </c>
      <c r="S901" s="97">
        <f t="shared" si="540"/>
        <v>8.0000000000000002E-3</v>
      </c>
      <c r="T901" s="96">
        <f t="shared" si="516"/>
        <v>6.8397501008620352E-3</v>
      </c>
      <c r="U901" s="96">
        <f t="shared" si="517"/>
        <v>6.8397501008620352E-3</v>
      </c>
      <c r="V901" s="96">
        <f t="shared" si="518"/>
        <v>6.8397501008620352E-3</v>
      </c>
      <c r="W901" s="96">
        <f t="shared" si="519"/>
        <v>6.8397501008620352E-3</v>
      </c>
      <c r="X901" s="96">
        <f t="shared" si="520"/>
        <v>6.8397501008620352E-3</v>
      </c>
      <c r="Y901" s="96">
        <f t="shared" si="521"/>
        <v>5.4725285618269096E-5</v>
      </c>
      <c r="Z901" s="96">
        <f t="shared" si="522"/>
        <v>5.4725285618269096E-5</v>
      </c>
      <c r="AA901" s="96">
        <f t="shared" si="523"/>
        <v>5.4725285618269096E-5</v>
      </c>
      <c r="AB901" s="96">
        <f t="shared" si="524"/>
        <v>4.8355262372302568E-5</v>
      </c>
      <c r="AC901" s="96">
        <f t="shared" si="525"/>
        <v>5.4725285618269096E-5</v>
      </c>
      <c r="AD901" s="97">
        <f t="shared" si="526"/>
        <v>6.7999999999999996E-3</v>
      </c>
      <c r="AE901" s="97">
        <f t="shared" si="527"/>
        <v>6.7999999999999996E-3</v>
      </c>
      <c r="AF901" s="97">
        <f t="shared" si="528"/>
        <v>6.7999999999999996E-3</v>
      </c>
      <c r="AG901" s="97">
        <f t="shared" si="529"/>
        <v>6.7999999999999996E-3</v>
      </c>
      <c r="AH901" s="97">
        <f t="shared" si="530"/>
        <v>6.7999999999999996E-3</v>
      </c>
      <c r="AI901" s="98">
        <f t="shared" si="541"/>
        <v>6.7999999999999988E-3</v>
      </c>
      <c r="AJ901" s="99">
        <f t="shared" si="542"/>
        <v>6.8000000000000005E-3</v>
      </c>
      <c r="AK901" s="98">
        <f t="shared" si="543"/>
        <v>0.03</v>
      </c>
      <c r="AL901" s="122">
        <f t="shared" ref="AL901:AL964" si="546">AL900</f>
        <v>200</v>
      </c>
      <c r="AM901" s="100">
        <f t="shared" si="531"/>
        <v>9.6166522241370456E-3</v>
      </c>
      <c r="AN901" s="98">
        <f t="shared" si="544"/>
        <v>0.03</v>
      </c>
      <c r="AO901" s="101">
        <f t="shared" si="545"/>
        <v>53850</v>
      </c>
    </row>
    <row r="902" spans="1:41" ht="16.5">
      <c r="A902" s="112">
        <v>42202</v>
      </c>
      <c r="B902" s="73">
        <v>9045</v>
      </c>
      <c r="C902" s="73">
        <v>9042</v>
      </c>
      <c r="D902" s="80">
        <f t="shared" si="532"/>
        <v>3</v>
      </c>
      <c r="E902" s="17">
        <f t="shared" si="515"/>
        <v>1E-3</v>
      </c>
      <c r="F902" s="16">
        <f t="shared" si="533"/>
        <v>6.7999999999999996E-3</v>
      </c>
      <c r="G902" s="16">
        <f t="shared" si="534"/>
        <v>6.7999999999999996E-3</v>
      </c>
      <c r="H902" s="16">
        <f t="shared" si="535"/>
        <v>6.7999999999999996E-3</v>
      </c>
      <c r="I902" s="16">
        <f t="shared" si="536"/>
        <v>6.7999999999999996E-3</v>
      </c>
      <c r="J902" s="16">
        <f t="shared" si="537"/>
        <v>6.7999999999999996E-3</v>
      </c>
      <c r="K902" s="16">
        <f t="shared" si="511"/>
        <v>6.7999999999999988E-3</v>
      </c>
      <c r="L902" s="16">
        <f t="shared" si="538"/>
        <v>0.03</v>
      </c>
      <c r="M902" s="72"/>
      <c r="N902" s="72"/>
      <c r="O902" s="32">
        <f t="shared" si="512"/>
        <v>0</v>
      </c>
      <c r="P902" s="17" t="e">
        <f t="shared" si="513"/>
        <v>#DIV/0!</v>
      </c>
      <c r="Q902" s="38">
        <f t="shared" si="514"/>
        <v>0</v>
      </c>
      <c r="R902" s="17" t="e">
        <f t="shared" si="539"/>
        <v>#DIV/0!</v>
      </c>
      <c r="S902" s="97">
        <f t="shared" si="540"/>
        <v>1E-3</v>
      </c>
      <c r="T902" s="96">
        <f t="shared" si="516"/>
        <v>6.7656915966617399E-3</v>
      </c>
      <c r="U902" s="96">
        <f t="shared" si="517"/>
        <v>6.7656915966617399E-3</v>
      </c>
      <c r="V902" s="96">
        <f t="shared" si="518"/>
        <v>6.7656915966617399E-3</v>
      </c>
      <c r="W902" s="96">
        <f t="shared" si="519"/>
        <v>6.7656915966617399E-3</v>
      </c>
      <c r="X902" s="96">
        <f t="shared" si="520"/>
        <v>6.7656915966617399E-3</v>
      </c>
      <c r="Y902" s="96">
        <f t="shared" si="521"/>
        <v>5.8121143174676611E-5</v>
      </c>
      <c r="Z902" s="96">
        <f t="shared" si="522"/>
        <v>5.8121143174676611E-5</v>
      </c>
      <c r="AA902" s="96">
        <f t="shared" si="523"/>
        <v>5.8121143174676611E-5</v>
      </c>
      <c r="AB902" s="96">
        <f t="shared" si="524"/>
        <v>5.1355842109144243E-5</v>
      </c>
      <c r="AC902" s="96">
        <f t="shared" si="525"/>
        <v>5.8121143174676611E-5</v>
      </c>
      <c r="AD902" s="97">
        <f t="shared" si="526"/>
        <v>6.7999999999999996E-3</v>
      </c>
      <c r="AE902" s="97">
        <f t="shared" si="527"/>
        <v>6.7999999999999996E-3</v>
      </c>
      <c r="AF902" s="97">
        <f t="shared" si="528"/>
        <v>6.7999999999999996E-3</v>
      </c>
      <c r="AG902" s="97">
        <f t="shared" si="529"/>
        <v>6.7999999999999996E-3</v>
      </c>
      <c r="AH902" s="97">
        <f t="shared" si="530"/>
        <v>6.7999999999999996E-3</v>
      </c>
      <c r="AI902" s="98">
        <f t="shared" si="541"/>
        <v>6.7999999999999988E-3</v>
      </c>
      <c r="AJ902" s="99">
        <f t="shared" si="542"/>
        <v>6.8000000000000005E-3</v>
      </c>
      <c r="AK902" s="98">
        <f t="shared" si="543"/>
        <v>0.03</v>
      </c>
      <c r="AL902" s="122">
        <f t="shared" si="546"/>
        <v>200</v>
      </c>
      <c r="AM902" s="100">
        <f t="shared" si="531"/>
        <v>9.6166522241370456E-3</v>
      </c>
      <c r="AN902" s="98">
        <f t="shared" si="544"/>
        <v>0.03</v>
      </c>
      <c r="AO902" s="101">
        <f t="shared" si="545"/>
        <v>54270</v>
      </c>
    </row>
    <row r="903" spans="1:41" ht="16.5">
      <c r="A903" s="112">
        <v>42201</v>
      </c>
      <c r="B903" s="73">
        <v>9042</v>
      </c>
      <c r="C903" s="73">
        <v>9054</v>
      </c>
      <c r="D903" s="80">
        <f t="shared" si="532"/>
        <v>-12</v>
      </c>
      <c r="E903" s="17">
        <f t="shared" si="515"/>
        <v>2E-3</v>
      </c>
      <c r="F903" s="16">
        <f t="shared" si="533"/>
        <v>7.1000000000000004E-3</v>
      </c>
      <c r="G903" s="16">
        <f t="shared" si="534"/>
        <v>7.1000000000000004E-3</v>
      </c>
      <c r="H903" s="16">
        <f t="shared" si="535"/>
        <v>7.1000000000000004E-3</v>
      </c>
      <c r="I903" s="16">
        <f t="shared" si="536"/>
        <v>7.1000000000000004E-3</v>
      </c>
      <c r="J903" s="16">
        <f t="shared" si="537"/>
        <v>7.1000000000000004E-3</v>
      </c>
      <c r="K903" s="16">
        <f t="shared" si="511"/>
        <v>7.1000000000000004E-3</v>
      </c>
      <c r="L903" s="16">
        <f t="shared" si="538"/>
        <v>0.03</v>
      </c>
      <c r="M903" s="72"/>
      <c r="N903" s="72"/>
      <c r="O903" s="32">
        <f t="shared" si="512"/>
        <v>0</v>
      </c>
      <c r="P903" s="17" t="e">
        <f t="shared" si="513"/>
        <v>#DIV/0!</v>
      </c>
      <c r="Q903" s="38">
        <f t="shared" si="514"/>
        <v>0</v>
      </c>
      <c r="R903" s="17" t="e">
        <f t="shared" si="539"/>
        <v>#DIV/0!</v>
      </c>
      <c r="S903" s="97">
        <f t="shared" si="540"/>
        <v>2E-3</v>
      </c>
      <c r="T903" s="96">
        <f t="shared" si="516"/>
        <v>7.1337144645337658E-3</v>
      </c>
      <c r="U903" s="96">
        <f t="shared" si="517"/>
        <v>7.1337144645337658E-3</v>
      </c>
      <c r="V903" s="96">
        <f t="shared" si="518"/>
        <v>7.1337144645337658E-3</v>
      </c>
      <c r="W903" s="96">
        <f t="shared" si="519"/>
        <v>7.1337144645337658E-3</v>
      </c>
      <c r="X903" s="96">
        <f t="shared" si="520"/>
        <v>7.1337144645337658E-3</v>
      </c>
      <c r="Y903" s="96">
        <f t="shared" si="521"/>
        <v>5.9429570198649754E-5</v>
      </c>
      <c r="Z903" s="96">
        <f t="shared" si="522"/>
        <v>5.9429570198649754E-5</v>
      </c>
      <c r="AA903" s="96">
        <f t="shared" si="523"/>
        <v>5.9429570198649754E-5</v>
      </c>
      <c r="AB903" s="96">
        <f t="shared" si="524"/>
        <v>5.2511968227526908E-5</v>
      </c>
      <c r="AC903" s="96">
        <f t="shared" si="525"/>
        <v>5.9429570198649754E-5</v>
      </c>
      <c r="AD903" s="97">
        <f t="shared" si="526"/>
        <v>7.1000000000000004E-3</v>
      </c>
      <c r="AE903" s="97">
        <f t="shared" si="527"/>
        <v>7.1000000000000004E-3</v>
      </c>
      <c r="AF903" s="97">
        <f t="shared" si="528"/>
        <v>7.1000000000000004E-3</v>
      </c>
      <c r="AG903" s="97">
        <f t="shared" si="529"/>
        <v>7.1000000000000004E-3</v>
      </c>
      <c r="AH903" s="97">
        <f t="shared" si="530"/>
        <v>7.1000000000000004E-3</v>
      </c>
      <c r="AI903" s="98">
        <f t="shared" si="541"/>
        <v>7.1000000000000004E-3</v>
      </c>
      <c r="AJ903" s="99">
        <f t="shared" si="542"/>
        <v>7.1000000000000013E-3</v>
      </c>
      <c r="AK903" s="98">
        <f t="shared" si="543"/>
        <v>0.03</v>
      </c>
      <c r="AL903" s="122">
        <f t="shared" si="546"/>
        <v>200</v>
      </c>
      <c r="AM903" s="100">
        <f t="shared" si="531"/>
        <v>1.0040916292848976E-2</v>
      </c>
      <c r="AN903" s="98">
        <f t="shared" si="544"/>
        <v>0.03</v>
      </c>
      <c r="AO903" s="101">
        <f t="shared" si="545"/>
        <v>54252</v>
      </c>
    </row>
    <row r="904" spans="1:41" ht="16.5">
      <c r="A904" s="112">
        <v>42200</v>
      </c>
      <c r="B904" s="73">
        <v>9054</v>
      </c>
      <c r="C904" s="73">
        <v>9041</v>
      </c>
      <c r="D904" s="80">
        <f t="shared" si="532"/>
        <v>13</v>
      </c>
      <c r="E904" s="17">
        <f t="shared" si="515"/>
        <v>2E-3</v>
      </c>
      <c r="F904" s="16">
        <f t="shared" si="533"/>
        <v>7.4999999999999997E-3</v>
      </c>
      <c r="G904" s="16">
        <f t="shared" si="534"/>
        <v>7.4999999999999997E-3</v>
      </c>
      <c r="H904" s="16">
        <f t="shared" si="535"/>
        <v>7.4999999999999997E-3</v>
      </c>
      <c r="I904" s="16">
        <f t="shared" si="536"/>
        <v>7.4999999999999997E-3</v>
      </c>
      <c r="J904" s="16">
        <f t="shared" si="537"/>
        <v>7.4999999999999997E-3</v>
      </c>
      <c r="K904" s="16">
        <f t="shared" si="511"/>
        <v>7.4999999999999997E-3</v>
      </c>
      <c r="L904" s="16">
        <f t="shared" si="538"/>
        <v>0.03</v>
      </c>
      <c r="M904" s="72"/>
      <c r="N904" s="72"/>
      <c r="O904" s="32">
        <f t="shared" si="512"/>
        <v>0</v>
      </c>
      <c r="P904" s="17" t="e">
        <f t="shared" si="513"/>
        <v>#DIV/0!</v>
      </c>
      <c r="Q904" s="38">
        <f t="shared" si="514"/>
        <v>0</v>
      </c>
      <c r="R904" s="17" t="e">
        <f t="shared" si="539"/>
        <v>#DIV/0!</v>
      </c>
      <c r="S904" s="97">
        <f t="shared" si="540"/>
        <v>2E-3</v>
      </c>
      <c r="T904" s="96">
        <f t="shared" si="516"/>
        <v>7.4613983665252825E-3</v>
      </c>
      <c r="U904" s="96">
        <f t="shared" si="517"/>
        <v>7.4613983665252825E-3</v>
      </c>
      <c r="V904" s="96">
        <f t="shared" si="518"/>
        <v>7.4613983665252825E-3</v>
      </c>
      <c r="W904" s="96">
        <f t="shared" si="519"/>
        <v>7.4613983665252825E-3</v>
      </c>
      <c r="X904" s="96">
        <f t="shared" si="520"/>
        <v>7.4613983665252825E-3</v>
      </c>
      <c r="Y904" s="96">
        <f t="shared" si="521"/>
        <v>6.1319104118698567E-5</v>
      </c>
      <c r="Z904" s="96">
        <f t="shared" si="522"/>
        <v>6.1319104118698567E-5</v>
      </c>
      <c r="AA904" s="96">
        <f t="shared" si="523"/>
        <v>6.1319104118698567E-5</v>
      </c>
      <c r="AB904" s="96">
        <f t="shared" si="524"/>
        <v>5.4181560399282041E-5</v>
      </c>
      <c r="AC904" s="96">
        <f t="shared" si="525"/>
        <v>6.1319104118698567E-5</v>
      </c>
      <c r="AD904" s="97">
        <f t="shared" si="526"/>
        <v>7.4999999999999997E-3</v>
      </c>
      <c r="AE904" s="97">
        <f t="shared" si="527"/>
        <v>7.4999999999999997E-3</v>
      </c>
      <c r="AF904" s="97">
        <f t="shared" si="528"/>
        <v>7.4999999999999997E-3</v>
      </c>
      <c r="AG904" s="97">
        <f t="shared" si="529"/>
        <v>7.4999999999999997E-3</v>
      </c>
      <c r="AH904" s="97">
        <f t="shared" si="530"/>
        <v>7.4999999999999997E-3</v>
      </c>
      <c r="AI904" s="98">
        <f t="shared" si="541"/>
        <v>7.4999999999999997E-3</v>
      </c>
      <c r="AJ904" s="99">
        <f t="shared" si="542"/>
        <v>7.4999999999999997E-3</v>
      </c>
      <c r="AK904" s="98">
        <f t="shared" si="543"/>
        <v>0.03</v>
      </c>
      <c r="AL904" s="122">
        <f t="shared" si="546"/>
        <v>200</v>
      </c>
      <c r="AM904" s="100">
        <f t="shared" si="531"/>
        <v>1.0606601717798213E-2</v>
      </c>
      <c r="AN904" s="98">
        <f t="shared" si="544"/>
        <v>0.03</v>
      </c>
      <c r="AO904" s="101">
        <f t="shared" si="545"/>
        <v>54324</v>
      </c>
    </row>
    <row r="905" spans="1:41" ht="16.5">
      <c r="A905" s="112">
        <v>42199</v>
      </c>
      <c r="B905" s="73">
        <v>9041</v>
      </c>
      <c r="C905" s="73">
        <v>9033</v>
      </c>
      <c r="D905" s="80">
        <f t="shared" si="532"/>
        <v>8</v>
      </c>
      <c r="E905" s="17">
        <f t="shared" si="515"/>
        <v>1E-3</v>
      </c>
      <c r="F905" s="16">
        <f t="shared" si="533"/>
        <v>7.7999999999999996E-3</v>
      </c>
      <c r="G905" s="16">
        <f t="shared" si="534"/>
        <v>7.7999999999999996E-3</v>
      </c>
      <c r="H905" s="16">
        <f t="shared" si="535"/>
        <v>7.7999999999999996E-3</v>
      </c>
      <c r="I905" s="16">
        <f t="shared" si="536"/>
        <v>7.7999999999999996E-3</v>
      </c>
      <c r="J905" s="16">
        <f t="shared" si="537"/>
        <v>7.7999999999999996E-3</v>
      </c>
      <c r="K905" s="16">
        <f t="shared" si="511"/>
        <v>7.7999999999999996E-3</v>
      </c>
      <c r="L905" s="16">
        <f t="shared" si="538"/>
        <v>0.03</v>
      </c>
      <c r="M905" s="72"/>
      <c r="N905" s="72"/>
      <c r="O905" s="32">
        <f t="shared" si="512"/>
        <v>0</v>
      </c>
      <c r="P905" s="17" t="e">
        <f t="shared" si="513"/>
        <v>#DIV/0!</v>
      </c>
      <c r="Q905" s="38">
        <f t="shared" si="514"/>
        <v>0</v>
      </c>
      <c r="R905" s="17" t="e">
        <f t="shared" si="539"/>
        <v>#DIV/0!</v>
      </c>
      <c r="S905" s="97">
        <f t="shared" si="540"/>
        <v>1E-3</v>
      </c>
      <c r="T905" s="96">
        <f t="shared" si="516"/>
        <v>7.8099982622609389E-3</v>
      </c>
      <c r="U905" s="96">
        <f t="shared" si="517"/>
        <v>7.8099982622609389E-3</v>
      </c>
      <c r="V905" s="96">
        <f t="shared" si="518"/>
        <v>7.8099982622609389E-3</v>
      </c>
      <c r="W905" s="96">
        <f t="shared" si="519"/>
        <v>7.8099982622609389E-3</v>
      </c>
      <c r="X905" s="96">
        <f t="shared" si="520"/>
        <v>7.8099982622609389E-3</v>
      </c>
      <c r="Y905" s="96">
        <f t="shared" si="521"/>
        <v>6.3078446096010698E-5</v>
      </c>
      <c r="Z905" s="96">
        <f t="shared" si="522"/>
        <v>6.3078446096010698E-5</v>
      </c>
      <c r="AA905" s="96">
        <f t="shared" si="523"/>
        <v>6.3078446096010698E-5</v>
      </c>
      <c r="AB905" s="96">
        <f t="shared" si="524"/>
        <v>5.5736114970435038E-5</v>
      </c>
      <c r="AC905" s="96">
        <f t="shared" si="525"/>
        <v>6.3078446096010698E-5</v>
      </c>
      <c r="AD905" s="97">
        <f t="shared" si="526"/>
        <v>7.7999999999999996E-3</v>
      </c>
      <c r="AE905" s="97">
        <f t="shared" si="527"/>
        <v>7.7999999999999996E-3</v>
      </c>
      <c r="AF905" s="97">
        <f t="shared" si="528"/>
        <v>7.7999999999999996E-3</v>
      </c>
      <c r="AG905" s="97">
        <f t="shared" si="529"/>
        <v>7.7999999999999996E-3</v>
      </c>
      <c r="AH905" s="97">
        <f t="shared" si="530"/>
        <v>7.7999999999999996E-3</v>
      </c>
      <c r="AI905" s="98">
        <f t="shared" si="541"/>
        <v>7.7999999999999996E-3</v>
      </c>
      <c r="AJ905" s="99">
        <f t="shared" si="542"/>
        <v>7.7999999999999996E-3</v>
      </c>
      <c r="AK905" s="98">
        <f t="shared" si="543"/>
        <v>0.03</v>
      </c>
      <c r="AL905" s="122">
        <f t="shared" si="546"/>
        <v>200</v>
      </c>
      <c r="AM905" s="100">
        <f t="shared" si="531"/>
        <v>1.1030865786510141E-2</v>
      </c>
      <c r="AN905" s="98">
        <f t="shared" si="544"/>
        <v>0.03</v>
      </c>
      <c r="AO905" s="101">
        <f t="shared" si="545"/>
        <v>54246</v>
      </c>
    </row>
    <row r="906" spans="1:41" ht="16.5">
      <c r="A906" s="112">
        <v>42198</v>
      </c>
      <c r="B906" s="73">
        <v>9033</v>
      </c>
      <c r="C906" s="73">
        <v>8914</v>
      </c>
      <c r="D906" s="80">
        <f t="shared" si="532"/>
        <v>119</v>
      </c>
      <c r="E906" s="17">
        <f t="shared" si="515"/>
        <v>1.3999999999999999E-2</v>
      </c>
      <c r="F906" s="16">
        <f t="shared" si="533"/>
        <v>8.2000000000000007E-3</v>
      </c>
      <c r="G906" s="16">
        <f t="shared" si="534"/>
        <v>8.2000000000000007E-3</v>
      </c>
      <c r="H906" s="16">
        <f t="shared" si="535"/>
        <v>8.2000000000000007E-3</v>
      </c>
      <c r="I906" s="16">
        <f t="shared" si="536"/>
        <v>8.2000000000000007E-3</v>
      </c>
      <c r="J906" s="16">
        <f t="shared" si="537"/>
        <v>8.2000000000000007E-3</v>
      </c>
      <c r="K906" s="16">
        <f t="shared" si="511"/>
        <v>8.2000000000000007E-3</v>
      </c>
      <c r="L906" s="16">
        <f t="shared" si="538"/>
        <v>0.03</v>
      </c>
      <c r="M906" s="72"/>
      <c r="N906" s="72"/>
      <c r="O906" s="32">
        <f t="shared" si="512"/>
        <v>0</v>
      </c>
      <c r="P906" s="17" t="e">
        <f t="shared" si="513"/>
        <v>#DIV/0!</v>
      </c>
      <c r="Q906" s="38">
        <f t="shared" si="514"/>
        <v>0</v>
      </c>
      <c r="R906" s="17" t="e">
        <f t="shared" si="539"/>
        <v>#DIV/0!</v>
      </c>
      <c r="S906" s="97">
        <f t="shared" si="540"/>
        <v>1.3999999999999999E-2</v>
      </c>
      <c r="T906" s="96">
        <f t="shared" si="516"/>
        <v>8.2446790024052544E-3</v>
      </c>
      <c r="U906" s="96">
        <f t="shared" si="517"/>
        <v>8.2446790024052544E-3</v>
      </c>
      <c r="V906" s="96">
        <f t="shared" si="518"/>
        <v>8.2446790024052544E-3</v>
      </c>
      <c r="W906" s="96">
        <f t="shared" si="519"/>
        <v>8.2446790024052544E-3</v>
      </c>
      <c r="X906" s="96">
        <f t="shared" si="520"/>
        <v>8.2446790024052544E-3</v>
      </c>
      <c r="Y906" s="96">
        <f t="shared" si="521"/>
        <v>6.3754599643762975E-5</v>
      </c>
      <c r="Z906" s="96">
        <f t="shared" si="522"/>
        <v>6.3754599643762975E-5</v>
      </c>
      <c r="AA906" s="96">
        <f t="shared" si="523"/>
        <v>6.3754599643762975E-5</v>
      </c>
      <c r="AB906" s="96">
        <f t="shared" si="524"/>
        <v>5.6333564245228954E-5</v>
      </c>
      <c r="AC906" s="96">
        <f t="shared" si="525"/>
        <v>6.3754599643762975E-5</v>
      </c>
      <c r="AD906" s="97">
        <f t="shared" si="526"/>
        <v>8.2000000000000007E-3</v>
      </c>
      <c r="AE906" s="97">
        <f t="shared" si="527"/>
        <v>8.2000000000000007E-3</v>
      </c>
      <c r="AF906" s="97">
        <f t="shared" si="528"/>
        <v>8.2000000000000007E-3</v>
      </c>
      <c r="AG906" s="97">
        <f t="shared" si="529"/>
        <v>8.2000000000000007E-3</v>
      </c>
      <c r="AH906" s="97">
        <f t="shared" si="530"/>
        <v>8.2000000000000007E-3</v>
      </c>
      <c r="AI906" s="98">
        <f t="shared" si="541"/>
        <v>8.2000000000000007E-3</v>
      </c>
      <c r="AJ906" s="99">
        <f t="shared" si="542"/>
        <v>8.2000000000000007E-3</v>
      </c>
      <c r="AK906" s="98">
        <f t="shared" si="543"/>
        <v>0.03</v>
      </c>
      <c r="AL906" s="122">
        <f t="shared" si="546"/>
        <v>200</v>
      </c>
      <c r="AM906" s="100">
        <f t="shared" si="531"/>
        <v>1.1596551211459381E-2</v>
      </c>
      <c r="AN906" s="98">
        <f t="shared" si="544"/>
        <v>0.03</v>
      </c>
      <c r="AO906" s="101">
        <f t="shared" si="545"/>
        <v>54198</v>
      </c>
    </row>
    <row r="907" spans="1:41" ht="16.5">
      <c r="A907" s="112">
        <v>42194</v>
      </c>
      <c r="B907" s="73">
        <v>8914</v>
      </c>
      <c r="C907" s="73">
        <v>8976</v>
      </c>
      <c r="D907" s="80">
        <f t="shared" si="532"/>
        <v>-62</v>
      </c>
      <c r="E907" s="17">
        <f t="shared" si="515"/>
        <v>7.0000000000000001E-3</v>
      </c>
      <c r="F907" s="16">
        <f t="shared" si="533"/>
        <v>7.9000000000000008E-3</v>
      </c>
      <c r="G907" s="16">
        <f t="shared" si="534"/>
        <v>7.9000000000000008E-3</v>
      </c>
      <c r="H907" s="16">
        <f t="shared" si="535"/>
        <v>7.9000000000000008E-3</v>
      </c>
      <c r="I907" s="16">
        <f t="shared" si="536"/>
        <v>7.9000000000000008E-3</v>
      </c>
      <c r="J907" s="16">
        <f t="shared" si="537"/>
        <v>7.9000000000000008E-3</v>
      </c>
      <c r="K907" s="16">
        <f t="shared" si="511"/>
        <v>7.9000000000000008E-3</v>
      </c>
      <c r="L907" s="16">
        <f t="shared" si="538"/>
        <v>0.03</v>
      </c>
      <c r="M907" s="72"/>
      <c r="N907" s="72"/>
      <c r="O907" s="32">
        <f t="shared" si="512"/>
        <v>0</v>
      </c>
      <c r="P907" s="17" t="e">
        <f t="shared" si="513"/>
        <v>#DIV/0!</v>
      </c>
      <c r="Q907" s="38">
        <f t="shared" si="514"/>
        <v>0</v>
      </c>
      <c r="R907" s="17" t="e">
        <f t="shared" si="539"/>
        <v>#DIV/0!</v>
      </c>
      <c r="S907" s="97">
        <f t="shared" si="540"/>
        <v>7.0000000000000001E-3</v>
      </c>
      <c r="T907" s="96">
        <f t="shared" si="516"/>
        <v>7.8773180876651628E-3</v>
      </c>
      <c r="U907" s="96">
        <f t="shared" si="517"/>
        <v>7.8773180876651628E-3</v>
      </c>
      <c r="V907" s="96">
        <f t="shared" si="518"/>
        <v>7.8773180876651628E-3</v>
      </c>
      <c r="W907" s="96">
        <f t="shared" si="519"/>
        <v>7.8773180876651628E-3</v>
      </c>
      <c r="X907" s="96">
        <f t="shared" si="520"/>
        <v>7.8773180876651628E-3</v>
      </c>
      <c r="Y907" s="96">
        <f t="shared" si="521"/>
        <v>6.5431240016792605E-5</v>
      </c>
      <c r="Z907" s="96">
        <f t="shared" si="522"/>
        <v>6.5431240016792605E-5</v>
      </c>
      <c r="AA907" s="96">
        <f t="shared" si="523"/>
        <v>6.5431240016792605E-5</v>
      </c>
      <c r="AB907" s="96">
        <f t="shared" si="524"/>
        <v>5.7815043678837932E-5</v>
      </c>
      <c r="AC907" s="96">
        <f t="shared" si="525"/>
        <v>6.5431240016792605E-5</v>
      </c>
      <c r="AD907" s="97">
        <f t="shared" si="526"/>
        <v>7.9000000000000008E-3</v>
      </c>
      <c r="AE907" s="97">
        <f t="shared" si="527"/>
        <v>7.9000000000000008E-3</v>
      </c>
      <c r="AF907" s="97">
        <f t="shared" si="528"/>
        <v>7.9000000000000008E-3</v>
      </c>
      <c r="AG907" s="97">
        <f t="shared" si="529"/>
        <v>7.9000000000000008E-3</v>
      </c>
      <c r="AH907" s="97">
        <f t="shared" si="530"/>
        <v>7.9000000000000008E-3</v>
      </c>
      <c r="AI907" s="98">
        <f t="shared" si="541"/>
        <v>7.9000000000000008E-3</v>
      </c>
      <c r="AJ907" s="99">
        <f t="shared" si="542"/>
        <v>7.9000000000000008E-3</v>
      </c>
      <c r="AK907" s="98">
        <f t="shared" si="543"/>
        <v>0.03</v>
      </c>
      <c r="AL907" s="122">
        <f t="shared" si="546"/>
        <v>200</v>
      </c>
      <c r="AM907" s="100">
        <f t="shared" si="531"/>
        <v>1.1172287142747452E-2</v>
      </c>
      <c r="AN907" s="98">
        <f t="shared" si="544"/>
        <v>0.03</v>
      </c>
      <c r="AO907" s="101">
        <f t="shared" si="545"/>
        <v>53484</v>
      </c>
    </row>
    <row r="908" spans="1:41" ht="16.5">
      <c r="A908" s="112">
        <v>42193</v>
      </c>
      <c r="B908" s="73">
        <v>8976</v>
      </c>
      <c r="C908" s="73">
        <v>9250</v>
      </c>
      <c r="D908" s="80">
        <f t="shared" si="532"/>
        <v>-274</v>
      </c>
      <c r="E908" s="17">
        <f t="shared" si="515"/>
        <v>3.0000000000000002E-2</v>
      </c>
      <c r="F908" s="16">
        <f t="shared" si="533"/>
        <v>7.9000000000000008E-3</v>
      </c>
      <c r="G908" s="16">
        <f t="shared" si="534"/>
        <v>7.9000000000000008E-3</v>
      </c>
      <c r="H908" s="16">
        <f t="shared" si="535"/>
        <v>7.9000000000000008E-3</v>
      </c>
      <c r="I908" s="16">
        <f t="shared" si="536"/>
        <v>7.9000000000000008E-3</v>
      </c>
      <c r="J908" s="16">
        <f t="shared" si="537"/>
        <v>7.9000000000000008E-3</v>
      </c>
      <c r="K908" s="16">
        <f t="shared" si="511"/>
        <v>7.9000000000000008E-3</v>
      </c>
      <c r="L908" s="16">
        <f t="shared" si="538"/>
        <v>0.03</v>
      </c>
      <c r="M908" s="72"/>
      <c r="N908" s="72"/>
      <c r="O908" s="32">
        <f t="shared" si="512"/>
        <v>0</v>
      </c>
      <c r="P908" s="17" t="e">
        <f t="shared" si="513"/>
        <v>#DIV/0!</v>
      </c>
      <c r="Q908" s="38">
        <f t="shared" si="514"/>
        <v>0</v>
      </c>
      <c r="R908" s="17" t="e">
        <f t="shared" si="539"/>
        <v>#DIV/0!</v>
      </c>
      <c r="S908" s="97">
        <f t="shared" si="540"/>
        <v>3.0000000000000002E-2</v>
      </c>
      <c r="T908" s="96">
        <f t="shared" si="516"/>
        <v>7.9333171145374078E-3</v>
      </c>
      <c r="U908" s="96">
        <f t="shared" si="517"/>
        <v>7.9333171145374078E-3</v>
      </c>
      <c r="V908" s="96">
        <f t="shared" si="518"/>
        <v>7.9333171145374078E-3</v>
      </c>
      <c r="W908" s="96">
        <f t="shared" si="519"/>
        <v>7.9333171145374078E-3</v>
      </c>
      <c r="X908" s="96">
        <f t="shared" si="520"/>
        <v>7.9333171145374078E-3</v>
      </c>
      <c r="Y908" s="96">
        <f t="shared" si="521"/>
        <v>6.9552101241080109E-5</v>
      </c>
      <c r="Z908" s="96">
        <f t="shared" si="522"/>
        <v>6.9552101241080109E-5</v>
      </c>
      <c r="AA908" s="96">
        <f t="shared" si="523"/>
        <v>6.9552101241080109E-5</v>
      </c>
      <c r="AB908" s="96">
        <f t="shared" si="524"/>
        <v>6.1456236656618377E-5</v>
      </c>
      <c r="AC908" s="96">
        <f t="shared" si="525"/>
        <v>6.9552101241080109E-5</v>
      </c>
      <c r="AD908" s="97">
        <f t="shared" si="526"/>
        <v>7.9000000000000008E-3</v>
      </c>
      <c r="AE908" s="97">
        <f t="shared" si="527"/>
        <v>7.9000000000000008E-3</v>
      </c>
      <c r="AF908" s="97">
        <f t="shared" si="528"/>
        <v>7.9000000000000008E-3</v>
      </c>
      <c r="AG908" s="97">
        <f t="shared" si="529"/>
        <v>7.9000000000000008E-3</v>
      </c>
      <c r="AH908" s="97">
        <f t="shared" si="530"/>
        <v>7.9000000000000008E-3</v>
      </c>
      <c r="AI908" s="98">
        <f t="shared" si="541"/>
        <v>7.9000000000000008E-3</v>
      </c>
      <c r="AJ908" s="99">
        <f t="shared" si="542"/>
        <v>7.9000000000000008E-3</v>
      </c>
      <c r="AK908" s="98">
        <f t="shared" si="543"/>
        <v>0.03</v>
      </c>
      <c r="AL908" s="122">
        <f t="shared" si="546"/>
        <v>200</v>
      </c>
      <c r="AM908" s="100">
        <f t="shared" si="531"/>
        <v>1.1172287142747452E-2</v>
      </c>
      <c r="AN908" s="98">
        <f t="shared" si="544"/>
        <v>0.03</v>
      </c>
      <c r="AO908" s="101">
        <f t="shared" si="545"/>
        <v>53856</v>
      </c>
    </row>
    <row r="909" spans="1:41" ht="16.5">
      <c r="A909" s="112">
        <v>42192</v>
      </c>
      <c r="B909" s="73">
        <v>9250</v>
      </c>
      <c r="C909" s="73">
        <v>9255</v>
      </c>
      <c r="D909" s="80">
        <f t="shared" si="532"/>
        <v>-5</v>
      </c>
      <c r="E909" s="17">
        <f t="shared" si="515"/>
        <v>1E-3</v>
      </c>
      <c r="F909" s="16">
        <f t="shared" si="533"/>
        <v>6.4999999999999997E-3</v>
      </c>
      <c r="G909" s="16">
        <f t="shared" si="534"/>
        <v>6.4999999999999997E-3</v>
      </c>
      <c r="H909" s="16">
        <f t="shared" si="535"/>
        <v>6.4999999999999997E-3</v>
      </c>
      <c r="I909" s="16">
        <f t="shared" si="536"/>
        <v>6.4999999999999997E-3</v>
      </c>
      <c r="J909" s="16">
        <f t="shared" si="537"/>
        <v>6.4999999999999997E-3</v>
      </c>
      <c r="K909" s="16">
        <f t="shared" si="511"/>
        <v>6.5000000000000006E-3</v>
      </c>
      <c r="L909" s="16">
        <f t="shared" si="538"/>
        <v>0.03</v>
      </c>
      <c r="M909" s="72"/>
      <c r="N909" s="72"/>
      <c r="O909" s="32">
        <f t="shared" si="512"/>
        <v>0</v>
      </c>
      <c r="P909" s="17" t="e">
        <f t="shared" si="513"/>
        <v>#DIV/0!</v>
      </c>
      <c r="Q909" s="38">
        <f t="shared" si="514"/>
        <v>0</v>
      </c>
      <c r="R909" s="17" t="e">
        <f t="shared" si="539"/>
        <v>#DIV/0!</v>
      </c>
      <c r="S909" s="97">
        <f t="shared" si="540"/>
        <v>1E-3</v>
      </c>
      <c r="T909" s="96">
        <f t="shared" si="516"/>
        <v>6.5248054409972412E-3</v>
      </c>
      <c r="U909" s="96">
        <f t="shared" si="517"/>
        <v>6.5248054409972412E-3</v>
      </c>
      <c r="V909" s="96">
        <f t="shared" si="518"/>
        <v>6.5248054409972412E-3</v>
      </c>
      <c r="W909" s="96">
        <f t="shared" si="519"/>
        <v>6.5248054409972412E-3</v>
      </c>
      <c r="X909" s="96">
        <f t="shared" si="520"/>
        <v>6.5248054409972412E-3</v>
      </c>
      <c r="Y909" s="96">
        <f t="shared" si="521"/>
        <v>3.881597411287033E-5</v>
      </c>
      <c r="Z909" s="96">
        <f t="shared" si="522"/>
        <v>3.881597411287033E-5</v>
      </c>
      <c r="AA909" s="96">
        <f t="shared" si="523"/>
        <v>3.881597411287033E-5</v>
      </c>
      <c r="AB909" s="96">
        <f t="shared" si="524"/>
        <v>3.429779472613222E-5</v>
      </c>
      <c r="AC909" s="96">
        <f t="shared" si="525"/>
        <v>3.881597411287033E-5</v>
      </c>
      <c r="AD909" s="97">
        <f t="shared" si="526"/>
        <v>6.4999999999999997E-3</v>
      </c>
      <c r="AE909" s="97">
        <f t="shared" si="527"/>
        <v>6.4999999999999997E-3</v>
      </c>
      <c r="AF909" s="97">
        <f t="shared" si="528"/>
        <v>6.4999999999999997E-3</v>
      </c>
      <c r="AG909" s="97">
        <f t="shared" si="529"/>
        <v>6.4999999999999997E-3</v>
      </c>
      <c r="AH909" s="97">
        <f t="shared" si="530"/>
        <v>6.4999999999999997E-3</v>
      </c>
      <c r="AI909" s="98">
        <f t="shared" si="541"/>
        <v>6.5000000000000006E-3</v>
      </c>
      <c r="AJ909" s="99">
        <f t="shared" si="542"/>
        <v>6.4999999999999997E-3</v>
      </c>
      <c r="AK909" s="98">
        <f t="shared" si="543"/>
        <v>0.03</v>
      </c>
      <c r="AL909" s="122">
        <f t="shared" si="546"/>
        <v>200</v>
      </c>
      <c r="AM909" s="100">
        <f t="shared" si="531"/>
        <v>9.1923881554251199E-3</v>
      </c>
      <c r="AN909" s="98">
        <f t="shared" si="544"/>
        <v>0.03</v>
      </c>
      <c r="AO909" s="101">
        <f t="shared" si="545"/>
        <v>55500</v>
      </c>
    </row>
    <row r="910" spans="1:41" ht="16.5">
      <c r="A910" s="112">
        <v>42191</v>
      </c>
      <c r="B910" s="73">
        <v>9255</v>
      </c>
      <c r="C910" s="73">
        <v>9358</v>
      </c>
      <c r="D910" s="80">
        <f t="shared" si="532"/>
        <v>-103</v>
      </c>
      <c r="E910" s="17">
        <f t="shared" si="515"/>
        <v>1.2E-2</v>
      </c>
      <c r="F910" s="16">
        <f t="shared" si="533"/>
        <v>6.8999999999999999E-3</v>
      </c>
      <c r="G910" s="16">
        <f t="shared" si="534"/>
        <v>6.8999999999999999E-3</v>
      </c>
      <c r="H910" s="16">
        <f t="shared" si="535"/>
        <v>6.8999999999999999E-3</v>
      </c>
      <c r="I910" s="16">
        <f t="shared" si="536"/>
        <v>6.8999999999999999E-3</v>
      </c>
      <c r="J910" s="16">
        <f t="shared" si="537"/>
        <v>6.8999999999999999E-3</v>
      </c>
      <c r="K910" s="16">
        <f t="shared" si="511"/>
        <v>6.9000000000000008E-3</v>
      </c>
      <c r="L910" s="16">
        <f t="shared" si="538"/>
        <v>0.03</v>
      </c>
      <c r="M910" s="72"/>
      <c r="N910" s="72"/>
      <c r="O910" s="32">
        <f t="shared" si="512"/>
        <v>0</v>
      </c>
      <c r="P910" s="17" t="e">
        <f t="shared" si="513"/>
        <v>#DIV/0!</v>
      </c>
      <c r="Q910" s="38">
        <f t="shared" si="514"/>
        <v>0</v>
      </c>
      <c r="R910" s="17" t="e">
        <f t="shared" si="539"/>
        <v>#DIV/0!</v>
      </c>
      <c r="S910" s="97">
        <f t="shared" si="540"/>
        <v>1.2E-2</v>
      </c>
      <c r="T910" s="96">
        <f t="shared" si="516"/>
        <v>6.8774525968055755E-3</v>
      </c>
      <c r="U910" s="96">
        <f t="shared" si="517"/>
        <v>6.8774525968055755E-3</v>
      </c>
      <c r="V910" s="96">
        <f t="shared" si="518"/>
        <v>6.8774525968055755E-3</v>
      </c>
      <c r="W910" s="96">
        <f t="shared" si="519"/>
        <v>6.8774525968055755E-3</v>
      </c>
      <c r="X910" s="96">
        <f t="shared" si="520"/>
        <v>6.8774525968055755E-3</v>
      </c>
      <c r="Y910" s="96">
        <f t="shared" si="521"/>
        <v>3.9088624650221843E-5</v>
      </c>
      <c r="Z910" s="96">
        <f t="shared" si="522"/>
        <v>3.9088624650221843E-5</v>
      </c>
      <c r="AA910" s="96">
        <f t="shared" si="523"/>
        <v>3.9088624650221843E-5</v>
      </c>
      <c r="AB910" s="96">
        <f t="shared" si="524"/>
        <v>3.4538708740936016E-5</v>
      </c>
      <c r="AC910" s="96">
        <f t="shared" si="525"/>
        <v>3.9088624650221843E-5</v>
      </c>
      <c r="AD910" s="97">
        <f t="shared" si="526"/>
        <v>6.8999999999999999E-3</v>
      </c>
      <c r="AE910" s="97">
        <f t="shared" si="527"/>
        <v>6.8999999999999999E-3</v>
      </c>
      <c r="AF910" s="97">
        <f t="shared" si="528"/>
        <v>6.8999999999999999E-3</v>
      </c>
      <c r="AG910" s="97">
        <f t="shared" si="529"/>
        <v>6.8999999999999999E-3</v>
      </c>
      <c r="AH910" s="97">
        <f t="shared" si="530"/>
        <v>6.8999999999999999E-3</v>
      </c>
      <c r="AI910" s="98">
        <f t="shared" si="541"/>
        <v>6.9000000000000008E-3</v>
      </c>
      <c r="AJ910" s="99">
        <f t="shared" si="542"/>
        <v>6.9000000000000008E-3</v>
      </c>
      <c r="AK910" s="98">
        <f t="shared" si="543"/>
        <v>0.03</v>
      </c>
      <c r="AL910" s="122">
        <f t="shared" si="546"/>
        <v>200</v>
      </c>
      <c r="AM910" s="100">
        <f t="shared" si="531"/>
        <v>9.758073580374357E-3</v>
      </c>
      <c r="AN910" s="98">
        <f t="shared" si="544"/>
        <v>0.03</v>
      </c>
      <c r="AO910" s="101">
        <f t="shared" si="545"/>
        <v>55530</v>
      </c>
    </row>
    <row r="911" spans="1:41" ht="16.5">
      <c r="A911" s="112">
        <v>42188</v>
      </c>
      <c r="B911" s="73">
        <v>9358</v>
      </c>
      <c r="C911" s="73">
        <v>9379</v>
      </c>
      <c r="D911" s="80">
        <f t="shared" si="532"/>
        <v>-21</v>
      </c>
      <c r="E911" s="17">
        <f t="shared" si="515"/>
        <v>3.0000000000000001E-3</v>
      </c>
      <c r="F911" s="16">
        <f t="shared" si="533"/>
        <v>6.6E-3</v>
      </c>
      <c r="G911" s="16">
        <f t="shared" si="534"/>
        <v>6.6E-3</v>
      </c>
      <c r="H911" s="16">
        <f t="shared" si="535"/>
        <v>6.6E-3</v>
      </c>
      <c r="I911" s="16">
        <f t="shared" si="536"/>
        <v>6.6E-3</v>
      </c>
      <c r="J911" s="16">
        <f t="shared" si="537"/>
        <v>6.6E-3</v>
      </c>
      <c r="K911" s="16">
        <f t="shared" si="511"/>
        <v>6.6E-3</v>
      </c>
      <c r="L911" s="16">
        <f t="shared" si="538"/>
        <v>0.03</v>
      </c>
      <c r="M911" s="72"/>
      <c r="N911" s="72"/>
      <c r="O911" s="32">
        <f t="shared" si="512"/>
        <v>0</v>
      </c>
      <c r="P911" s="17" t="e">
        <f t="shared" si="513"/>
        <v>#DIV/0!</v>
      </c>
      <c r="Q911" s="38">
        <f t="shared" si="514"/>
        <v>0</v>
      </c>
      <c r="R911" s="17" t="e">
        <f t="shared" si="539"/>
        <v>#DIV/0!</v>
      </c>
      <c r="S911" s="97">
        <f t="shared" si="540"/>
        <v>3.0000000000000001E-3</v>
      </c>
      <c r="T911" s="96">
        <f t="shared" si="516"/>
        <v>6.5504814859633775E-3</v>
      </c>
      <c r="U911" s="96">
        <f t="shared" si="517"/>
        <v>6.5504814859633775E-3</v>
      </c>
      <c r="V911" s="96">
        <f t="shared" si="518"/>
        <v>6.5504814859633775E-3</v>
      </c>
      <c r="W911" s="96">
        <f t="shared" si="519"/>
        <v>6.5504814859633775E-3</v>
      </c>
      <c r="X911" s="96">
        <f t="shared" si="520"/>
        <v>6.5504814859633775E-3</v>
      </c>
      <c r="Y911" s="96">
        <f t="shared" si="521"/>
        <v>3.9688073966098054E-5</v>
      </c>
      <c r="Z911" s="96">
        <f t="shared" si="522"/>
        <v>3.9688073966098054E-5</v>
      </c>
      <c r="AA911" s="96">
        <f t="shared" si="523"/>
        <v>3.9688073966098054E-5</v>
      </c>
      <c r="AB911" s="96">
        <f t="shared" si="524"/>
        <v>3.5068382156444236E-5</v>
      </c>
      <c r="AC911" s="96">
        <f t="shared" si="525"/>
        <v>3.9688073966098054E-5</v>
      </c>
      <c r="AD911" s="97">
        <f t="shared" si="526"/>
        <v>6.6E-3</v>
      </c>
      <c r="AE911" s="97">
        <f t="shared" si="527"/>
        <v>6.6E-3</v>
      </c>
      <c r="AF911" s="97">
        <f t="shared" si="528"/>
        <v>6.6E-3</v>
      </c>
      <c r="AG911" s="97">
        <f t="shared" si="529"/>
        <v>6.6E-3</v>
      </c>
      <c r="AH911" s="97">
        <f t="shared" si="530"/>
        <v>6.6E-3</v>
      </c>
      <c r="AI911" s="98">
        <f t="shared" si="541"/>
        <v>6.6E-3</v>
      </c>
      <c r="AJ911" s="99">
        <f t="shared" si="542"/>
        <v>6.6E-3</v>
      </c>
      <c r="AK911" s="98">
        <f t="shared" si="543"/>
        <v>0.03</v>
      </c>
      <c r="AL911" s="122">
        <f t="shared" si="546"/>
        <v>200</v>
      </c>
      <c r="AM911" s="100">
        <f t="shared" si="531"/>
        <v>9.3338095116624279E-3</v>
      </c>
      <c r="AN911" s="98">
        <f t="shared" si="544"/>
        <v>0.03</v>
      </c>
      <c r="AO911" s="101">
        <f t="shared" si="545"/>
        <v>56148</v>
      </c>
    </row>
    <row r="912" spans="1:41" ht="16.5">
      <c r="A912" s="112">
        <v>42187</v>
      </c>
      <c r="B912" s="73">
        <v>9379</v>
      </c>
      <c r="C912" s="73">
        <v>9375</v>
      </c>
      <c r="D912" s="80">
        <f t="shared" si="532"/>
        <v>4</v>
      </c>
      <c r="E912" s="17">
        <f t="shared" si="515"/>
        <v>1E-3</v>
      </c>
      <c r="F912" s="16">
        <f t="shared" si="533"/>
        <v>6.7999999999999996E-3</v>
      </c>
      <c r="G912" s="16">
        <f t="shared" si="534"/>
        <v>6.7999999999999996E-3</v>
      </c>
      <c r="H912" s="16">
        <f t="shared" si="535"/>
        <v>6.7999999999999996E-3</v>
      </c>
      <c r="I912" s="16">
        <f t="shared" si="536"/>
        <v>6.7999999999999996E-3</v>
      </c>
      <c r="J912" s="16">
        <f t="shared" si="537"/>
        <v>6.7999999999999996E-3</v>
      </c>
      <c r="K912" s="16">
        <f t="shared" si="511"/>
        <v>6.7999999999999988E-3</v>
      </c>
      <c r="L912" s="16">
        <f t="shared" si="538"/>
        <v>0.03</v>
      </c>
      <c r="M912" s="72"/>
      <c r="N912" s="72"/>
      <c r="O912" s="32">
        <f t="shared" si="512"/>
        <v>0</v>
      </c>
      <c r="P912" s="17" t="e">
        <f t="shared" si="513"/>
        <v>#DIV/0!</v>
      </c>
      <c r="Q912" s="38">
        <f t="shared" si="514"/>
        <v>0</v>
      </c>
      <c r="R912" s="17" t="e">
        <f t="shared" si="539"/>
        <v>#DIV/0!</v>
      </c>
      <c r="S912" s="97">
        <f t="shared" si="540"/>
        <v>1E-3</v>
      </c>
      <c r="T912" s="96">
        <f t="shared" si="516"/>
        <v>6.7771079637908268E-3</v>
      </c>
      <c r="U912" s="96">
        <f t="shared" si="517"/>
        <v>6.7771079637908268E-3</v>
      </c>
      <c r="V912" s="96">
        <f t="shared" si="518"/>
        <v>6.7771079637908268E-3</v>
      </c>
      <c r="W912" s="96">
        <f t="shared" si="519"/>
        <v>6.7771079637908268E-3</v>
      </c>
      <c r="X912" s="96">
        <f t="shared" si="520"/>
        <v>6.7771079637908268E-3</v>
      </c>
      <c r="Y912" s="96">
        <f t="shared" si="521"/>
        <v>4.1310724778606519E-5</v>
      </c>
      <c r="Z912" s="96">
        <f t="shared" si="522"/>
        <v>4.1310724778606519E-5</v>
      </c>
      <c r="AA912" s="96">
        <f t="shared" si="523"/>
        <v>4.1310724778606519E-5</v>
      </c>
      <c r="AB912" s="96">
        <f t="shared" si="524"/>
        <v>3.6502156414376714E-5</v>
      </c>
      <c r="AC912" s="96">
        <f t="shared" si="525"/>
        <v>4.1310724778606519E-5</v>
      </c>
      <c r="AD912" s="97">
        <f t="shared" si="526"/>
        <v>6.7999999999999996E-3</v>
      </c>
      <c r="AE912" s="97">
        <f t="shared" si="527"/>
        <v>6.7999999999999996E-3</v>
      </c>
      <c r="AF912" s="97">
        <f t="shared" si="528"/>
        <v>6.7999999999999996E-3</v>
      </c>
      <c r="AG912" s="97">
        <f t="shared" si="529"/>
        <v>6.7999999999999996E-3</v>
      </c>
      <c r="AH912" s="97">
        <f t="shared" si="530"/>
        <v>6.7999999999999996E-3</v>
      </c>
      <c r="AI912" s="98">
        <f t="shared" si="541"/>
        <v>6.7999999999999988E-3</v>
      </c>
      <c r="AJ912" s="99">
        <f t="shared" si="542"/>
        <v>6.8000000000000005E-3</v>
      </c>
      <c r="AK912" s="98">
        <f t="shared" si="543"/>
        <v>0.03</v>
      </c>
      <c r="AL912" s="122">
        <f t="shared" si="546"/>
        <v>200</v>
      </c>
      <c r="AM912" s="100">
        <f t="shared" si="531"/>
        <v>9.6166522241370456E-3</v>
      </c>
      <c r="AN912" s="98">
        <f t="shared" si="544"/>
        <v>0.03</v>
      </c>
      <c r="AO912" s="101">
        <f t="shared" si="545"/>
        <v>56274</v>
      </c>
    </row>
    <row r="913" spans="1:41" ht="16.5">
      <c r="A913" s="112">
        <v>42186</v>
      </c>
      <c r="B913" s="73">
        <v>9375</v>
      </c>
      <c r="C913" s="73">
        <v>9323</v>
      </c>
      <c r="D913" s="80">
        <f t="shared" si="532"/>
        <v>52</v>
      </c>
      <c r="E913" s="17">
        <f t="shared" si="515"/>
        <v>6.0000000000000001E-3</v>
      </c>
      <c r="F913" s="16">
        <f t="shared" si="533"/>
        <v>7.1000000000000004E-3</v>
      </c>
      <c r="G913" s="16">
        <f t="shared" si="534"/>
        <v>7.1000000000000004E-3</v>
      </c>
      <c r="H913" s="16">
        <f t="shared" si="535"/>
        <v>7.1000000000000004E-3</v>
      </c>
      <c r="I913" s="16">
        <f t="shared" si="536"/>
        <v>7.1000000000000004E-3</v>
      </c>
      <c r="J913" s="16">
        <f t="shared" si="537"/>
        <v>7.1000000000000004E-3</v>
      </c>
      <c r="K913" s="16">
        <f t="shared" si="511"/>
        <v>7.1000000000000004E-3</v>
      </c>
      <c r="L913" s="16">
        <f t="shared" si="538"/>
        <v>0.03</v>
      </c>
      <c r="M913" s="72"/>
      <c r="N913" s="72"/>
      <c r="O913" s="32">
        <f t="shared" si="512"/>
        <v>0</v>
      </c>
      <c r="P913" s="17" t="e">
        <f t="shared" si="513"/>
        <v>#DIV/0!</v>
      </c>
      <c r="Q913" s="38">
        <f t="shared" si="514"/>
        <v>0</v>
      </c>
      <c r="R913" s="17" t="e">
        <f t="shared" si="539"/>
        <v>#DIV/0!</v>
      </c>
      <c r="S913" s="97">
        <f t="shared" si="540"/>
        <v>6.0000000000000001E-3</v>
      </c>
      <c r="T913" s="96">
        <f t="shared" si="516"/>
        <v>7.1458595359476882E-3</v>
      </c>
      <c r="U913" s="96">
        <f t="shared" si="517"/>
        <v>7.1458595359476882E-3</v>
      </c>
      <c r="V913" s="96">
        <f t="shared" si="518"/>
        <v>7.1458595359476882E-3</v>
      </c>
      <c r="W913" s="96">
        <f t="shared" si="519"/>
        <v>7.1458595359476882E-3</v>
      </c>
      <c r="X913" s="96">
        <f t="shared" si="520"/>
        <v>7.1458595359476882E-3</v>
      </c>
      <c r="Y913" s="96">
        <f t="shared" si="521"/>
        <v>4.1536627034543161E-5</v>
      </c>
      <c r="Z913" s="96">
        <f t="shared" si="522"/>
        <v>4.1536627034543161E-5</v>
      </c>
      <c r="AA913" s="96">
        <f t="shared" si="523"/>
        <v>4.1536627034543161E-5</v>
      </c>
      <c r="AB913" s="96">
        <f t="shared" si="524"/>
        <v>3.6701763647722327E-5</v>
      </c>
      <c r="AC913" s="96">
        <f t="shared" si="525"/>
        <v>4.1536627034543161E-5</v>
      </c>
      <c r="AD913" s="97">
        <f t="shared" si="526"/>
        <v>7.1000000000000004E-3</v>
      </c>
      <c r="AE913" s="97">
        <f t="shared" si="527"/>
        <v>7.1000000000000004E-3</v>
      </c>
      <c r="AF913" s="97">
        <f t="shared" si="528"/>
        <v>7.1000000000000004E-3</v>
      </c>
      <c r="AG913" s="97">
        <f t="shared" si="529"/>
        <v>7.1000000000000004E-3</v>
      </c>
      <c r="AH913" s="97">
        <f t="shared" si="530"/>
        <v>7.1000000000000004E-3</v>
      </c>
      <c r="AI913" s="98">
        <f t="shared" si="541"/>
        <v>7.1000000000000004E-3</v>
      </c>
      <c r="AJ913" s="99">
        <f t="shared" si="542"/>
        <v>7.1000000000000013E-3</v>
      </c>
      <c r="AK913" s="98">
        <f t="shared" si="543"/>
        <v>0.03</v>
      </c>
      <c r="AL913" s="122">
        <f t="shared" si="546"/>
        <v>200</v>
      </c>
      <c r="AM913" s="100">
        <f t="shared" si="531"/>
        <v>1.0040916292848976E-2</v>
      </c>
      <c r="AN913" s="98">
        <f t="shared" si="544"/>
        <v>0.03</v>
      </c>
      <c r="AO913" s="101">
        <f t="shared" si="545"/>
        <v>56250</v>
      </c>
    </row>
    <row r="914" spans="1:41" ht="16.5">
      <c r="A914" s="112">
        <v>42185</v>
      </c>
      <c r="B914" s="73">
        <v>9323</v>
      </c>
      <c r="C914" s="73">
        <v>9236</v>
      </c>
      <c r="D914" s="80">
        <f t="shared" si="532"/>
        <v>87</v>
      </c>
      <c r="E914" s="17">
        <f t="shared" si="515"/>
        <v>9.9999999999999985E-3</v>
      </c>
      <c r="F914" s="16">
        <f t="shared" si="533"/>
        <v>7.1999999999999998E-3</v>
      </c>
      <c r="G914" s="16">
        <f t="shared" si="534"/>
        <v>7.1999999999999998E-3</v>
      </c>
      <c r="H914" s="16">
        <f t="shared" si="535"/>
        <v>7.1999999999999998E-3</v>
      </c>
      <c r="I914" s="16">
        <f t="shared" si="536"/>
        <v>7.1999999999999998E-3</v>
      </c>
      <c r="J914" s="16">
        <f t="shared" si="537"/>
        <v>7.1999999999999998E-3</v>
      </c>
      <c r="K914" s="16">
        <f t="shared" si="511"/>
        <v>7.1999999999999998E-3</v>
      </c>
      <c r="L914" s="16">
        <f t="shared" si="538"/>
        <v>0.03</v>
      </c>
      <c r="M914" s="72"/>
      <c r="N914" s="72"/>
      <c r="O914" s="32">
        <f t="shared" si="512"/>
        <v>0</v>
      </c>
      <c r="P914" s="17" t="e">
        <f t="shared" si="513"/>
        <v>#DIV/0!</v>
      </c>
      <c r="Q914" s="38">
        <f t="shared" si="514"/>
        <v>0</v>
      </c>
      <c r="R914" s="17" t="e">
        <f t="shared" si="539"/>
        <v>#DIV/0!</v>
      </c>
      <c r="S914" s="97">
        <f t="shared" si="540"/>
        <v>9.9999999999999985E-3</v>
      </c>
      <c r="T914" s="96">
        <f t="shared" si="516"/>
        <v>7.2189995063273284E-3</v>
      </c>
      <c r="U914" s="96">
        <f t="shared" si="517"/>
        <v>7.2189995063273284E-3</v>
      </c>
      <c r="V914" s="96">
        <f t="shared" si="518"/>
        <v>7.2189995063273284E-3</v>
      </c>
      <c r="W914" s="96">
        <f t="shared" si="519"/>
        <v>7.2189995063273284E-3</v>
      </c>
      <c r="X914" s="96">
        <f t="shared" si="520"/>
        <v>7.2189995063273284E-3</v>
      </c>
      <c r="Y914" s="96">
        <f t="shared" si="521"/>
        <v>4.4093052602933598E-5</v>
      </c>
      <c r="Z914" s="96">
        <f t="shared" si="522"/>
        <v>4.4093052602933598E-5</v>
      </c>
      <c r="AA914" s="96">
        <f t="shared" si="523"/>
        <v>4.4093052602933598E-5</v>
      </c>
      <c r="AB914" s="96">
        <f t="shared" si="524"/>
        <v>3.8960621279952126E-5</v>
      </c>
      <c r="AC914" s="96">
        <f t="shared" si="525"/>
        <v>4.4093052602933598E-5</v>
      </c>
      <c r="AD914" s="97">
        <f t="shared" si="526"/>
        <v>7.1999999999999998E-3</v>
      </c>
      <c r="AE914" s="97">
        <f t="shared" si="527"/>
        <v>7.1999999999999998E-3</v>
      </c>
      <c r="AF914" s="97">
        <f t="shared" si="528"/>
        <v>7.1999999999999998E-3</v>
      </c>
      <c r="AG914" s="97">
        <f t="shared" si="529"/>
        <v>7.1999999999999998E-3</v>
      </c>
      <c r="AH914" s="97">
        <f t="shared" si="530"/>
        <v>7.1999999999999998E-3</v>
      </c>
      <c r="AI914" s="98">
        <f t="shared" si="541"/>
        <v>7.1999999999999998E-3</v>
      </c>
      <c r="AJ914" s="99">
        <f t="shared" si="542"/>
        <v>7.2000000000000007E-3</v>
      </c>
      <c r="AK914" s="98">
        <f t="shared" si="543"/>
        <v>0.03</v>
      </c>
      <c r="AL914" s="122">
        <f t="shared" si="546"/>
        <v>200</v>
      </c>
      <c r="AM914" s="100">
        <f t="shared" si="531"/>
        <v>1.0182337649086284E-2</v>
      </c>
      <c r="AN914" s="98">
        <f t="shared" si="544"/>
        <v>0.03</v>
      </c>
      <c r="AO914" s="101">
        <f t="shared" si="545"/>
        <v>55938</v>
      </c>
    </row>
    <row r="915" spans="1:41" ht="16.5">
      <c r="A915" s="112">
        <v>42184</v>
      </c>
      <c r="B915" s="73">
        <v>9236</v>
      </c>
      <c r="C915" s="73">
        <v>9462</v>
      </c>
      <c r="D915" s="80">
        <f t="shared" si="532"/>
        <v>-226</v>
      </c>
      <c r="E915" s="17">
        <f t="shared" si="515"/>
        <v>2.4E-2</v>
      </c>
      <c r="F915" s="16">
        <f t="shared" si="533"/>
        <v>7.0000000000000001E-3</v>
      </c>
      <c r="G915" s="16">
        <f t="shared" si="534"/>
        <v>7.0000000000000001E-3</v>
      </c>
      <c r="H915" s="16">
        <f t="shared" si="535"/>
        <v>7.0000000000000001E-3</v>
      </c>
      <c r="I915" s="16">
        <f t="shared" si="536"/>
        <v>7.0000000000000001E-3</v>
      </c>
      <c r="J915" s="16">
        <f t="shared" si="537"/>
        <v>7.0000000000000001E-3</v>
      </c>
      <c r="K915" s="16">
        <f t="shared" si="511"/>
        <v>7.000000000000001E-3</v>
      </c>
      <c r="L915" s="16">
        <f t="shared" si="538"/>
        <v>0.03</v>
      </c>
      <c r="M915" s="72"/>
      <c r="N915" s="72"/>
      <c r="O915" s="32">
        <f t="shared" si="512"/>
        <v>0</v>
      </c>
      <c r="P915" s="17" t="e">
        <f t="shared" si="513"/>
        <v>#DIV/0!</v>
      </c>
      <c r="Q915" s="38">
        <f t="shared" si="514"/>
        <v>0</v>
      </c>
      <c r="R915" s="17" t="e">
        <f t="shared" si="539"/>
        <v>#DIV/0!</v>
      </c>
      <c r="S915" s="97">
        <f t="shared" si="540"/>
        <v>2.4E-2</v>
      </c>
      <c r="T915" s="96">
        <f t="shared" si="516"/>
        <v>7.0414888365184338E-3</v>
      </c>
      <c r="U915" s="96">
        <f t="shared" si="517"/>
        <v>7.0414888365184338E-3</v>
      </c>
      <c r="V915" s="96">
        <f t="shared" si="518"/>
        <v>7.0414888365184338E-3</v>
      </c>
      <c r="W915" s="96">
        <f t="shared" si="519"/>
        <v>7.0414888365184338E-3</v>
      </c>
      <c r="X915" s="96">
        <f t="shared" si="520"/>
        <v>7.0414888365184338E-3</v>
      </c>
      <c r="Y915" s="96">
        <f t="shared" si="521"/>
        <v>4.6348814153900958E-5</v>
      </c>
      <c r="Z915" s="96">
        <f t="shared" si="522"/>
        <v>4.6348814153900958E-5</v>
      </c>
      <c r="AA915" s="96">
        <f t="shared" si="523"/>
        <v>4.6348814153900958E-5</v>
      </c>
      <c r="AB915" s="96">
        <f t="shared" si="524"/>
        <v>4.0953812186386883E-5</v>
      </c>
      <c r="AC915" s="96">
        <f t="shared" si="525"/>
        <v>4.6348814153900958E-5</v>
      </c>
      <c r="AD915" s="97">
        <f t="shared" si="526"/>
        <v>7.0000000000000001E-3</v>
      </c>
      <c r="AE915" s="97">
        <f t="shared" si="527"/>
        <v>7.0000000000000001E-3</v>
      </c>
      <c r="AF915" s="97">
        <f t="shared" si="528"/>
        <v>7.0000000000000001E-3</v>
      </c>
      <c r="AG915" s="97">
        <f t="shared" si="529"/>
        <v>7.0000000000000001E-3</v>
      </c>
      <c r="AH915" s="97">
        <f t="shared" si="530"/>
        <v>7.0000000000000001E-3</v>
      </c>
      <c r="AI915" s="98">
        <f t="shared" si="541"/>
        <v>7.000000000000001E-3</v>
      </c>
      <c r="AJ915" s="99">
        <f t="shared" si="542"/>
        <v>7.000000000000001E-3</v>
      </c>
      <c r="AK915" s="98">
        <f t="shared" si="543"/>
        <v>0.03</v>
      </c>
      <c r="AL915" s="122">
        <f t="shared" si="546"/>
        <v>200</v>
      </c>
      <c r="AM915" s="100">
        <f t="shared" si="531"/>
        <v>9.8994949366116667E-3</v>
      </c>
      <c r="AN915" s="98">
        <f t="shared" si="544"/>
        <v>0.03</v>
      </c>
      <c r="AO915" s="101">
        <f t="shared" si="545"/>
        <v>55416</v>
      </c>
    </row>
    <row r="916" spans="1:41" ht="16.5">
      <c r="A916" s="112">
        <v>42181</v>
      </c>
      <c r="B916" s="73">
        <v>9462</v>
      </c>
      <c r="C916" s="73">
        <v>9476</v>
      </c>
      <c r="D916" s="80">
        <f t="shared" si="532"/>
        <v>-14</v>
      </c>
      <c r="E916" s="17">
        <f t="shared" si="515"/>
        <v>2E-3</v>
      </c>
      <c r="F916" s="16">
        <f t="shared" si="533"/>
        <v>6.0000000000000001E-3</v>
      </c>
      <c r="G916" s="16">
        <f t="shared" si="534"/>
        <v>6.0000000000000001E-3</v>
      </c>
      <c r="H916" s="16">
        <f t="shared" si="535"/>
        <v>6.0000000000000001E-3</v>
      </c>
      <c r="I916" s="16">
        <f t="shared" si="536"/>
        <v>6.0000000000000001E-3</v>
      </c>
      <c r="J916" s="16">
        <f t="shared" si="537"/>
        <v>6.0000000000000001E-3</v>
      </c>
      <c r="K916" s="16">
        <f t="shared" ref="K916:K979" si="547">AVERAGE(F916:J916)</f>
        <v>6.0000000000000001E-3</v>
      </c>
      <c r="L916" s="16">
        <f t="shared" si="538"/>
        <v>0.03</v>
      </c>
      <c r="M916" s="72"/>
      <c r="N916" s="72"/>
      <c r="O916" s="32">
        <f t="shared" ref="O916:O979" si="548">B916*L916*M916</f>
        <v>0</v>
      </c>
      <c r="P916" s="17" t="e">
        <f t="shared" ref="P916:P979" si="549">ROUNDUP((O916-N916)/N916,3)</f>
        <v>#DIV/0!</v>
      </c>
      <c r="Q916" s="38">
        <f t="shared" ref="Q916:Q979" si="550">ROUNDUP(O916/1000,0)*1000</f>
        <v>0</v>
      </c>
      <c r="R916" s="17" t="e">
        <f t="shared" si="539"/>
        <v>#DIV/0!</v>
      </c>
      <c r="S916" s="97">
        <f t="shared" si="540"/>
        <v>2E-3</v>
      </c>
      <c r="T916" s="96">
        <f t="shared" si="516"/>
        <v>5.9590306771472694E-3</v>
      </c>
      <c r="U916" s="96">
        <f t="shared" si="517"/>
        <v>5.9590306771472694E-3</v>
      </c>
      <c r="V916" s="96">
        <f t="shared" si="518"/>
        <v>5.9590306771472694E-3</v>
      </c>
      <c r="W916" s="96">
        <f t="shared" si="519"/>
        <v>5.9590306771472694E-3</v>
      </c>
      <c r="X916" s="96">
        <f t="shared" si="520"/>
        <v>5.9590306771472694E-3</v>
      </c>
      <c r="Y916" s="96">
        <f t="shared" si="521"/>
        <v>2.8532148624908662E-5</v>
      </c>
      <c r="Z916" s="96">
        <f t="shared" si="522"/>
        <v>2.8532148624908662E-5</v>
      </c>
      <c r="AA916" s="96">
        <f t="shared" si="523"/>
        <v>2.8532148624908662E-5</v>
      </c>
      <c r="AB916" s="96">
        <f t="shared" si="524"/>
        <v>2.5211006524969289E-5</v>
      </c>
      <c r="AC916" s="96">
        <f t="shared" si="525"/>
        <v>2.8532148624908662E-5</v>
      </c>
      <c r="AD916" s="97">
        <f t="shared" si="526"/>
        <v>6.0000000000000001E-3</v>
      </c>
      <c r="AE916" s="97">
        <f t="shared" si="527"/>
        <v>6.0000000000000001E-3</v>
      </c>
      <c r="AF916" s="97">
        <f t="shared" si="528"/>
        <v>6.0000000000000001E-3</v>
      </c>
      <c r="AG916" s="97">
        <f t="shared" si="529"/>
        <v>6.0000000000000001E-3</v>
      </c>
      <c r="AH916" s="97">
        <f t="shared" si="530"/>
        <v>6.0000000000000001E-3</v>
      </c>
      <c r="AI916" s="98">
        <f t="shared" si="541"/>
        <v>6.0000000000000001E-3</v>
      </c>
      <c r="AJ916" s="99">
        <f t="shared" si="542"/>
        <v>6.0000000000000001E-3</v>
      </c>
      <c r="AK916" s="98">
        <f t="shared" si="543"/>
        <v>0.03</v>
      </c>
      <c r="AL916" s="122">
        <f t="shared" si="546"/>
        <v>200</v>
      </c>
      <c r="AM916" s="100">
        <f t="shared" si="531"/>
        <v>8.4852813742385715E-3</v>
      </c>
      <c r="AN916" s="98">
        <f t="shared" si="544"/>
        <v>0.03</v>
      </c>
      <c r="AO916" s="101">
        <f t="shared" si="545"/>
        <v>56772</v>
      </c>
    </row>
    <row r="917" spans="1:41" ht="16.5">
      <c r="A917" s="112">
        <v>42180</v>
      </c>
      <c r="B917" s="73">
        <v>9476</v>
      </c>
      <c r="C917" s="73">
        <v>9397</v>
      </c>
      <c r="D917" s="80">
        <f t="shared" si="532"/>
        <v>79</v>
      </c>
      <c r="E917" s="17">
        <f t="shared" si="515"/>
        <v>9.0000000000000011E-3</v>
      </c>
      <c r="F917" s="16">
        <f t="shared" si="533"/>
        <v>6.1999999999999998E-3</v>
      </c>
      <c r="G917" s="16">
        <f t="shared" si="534"/>
        <v>6.1999999999999998E-3</v>
      </c>
      <c r="H917" s="16">
        <f t="shared" si="535"/>
        <v>6.1999999999999998E-3</v>
      </c>
      <c r="I917" s="16">
        <f t="shared" si="536"/>
        <v>6.1999999999999998E-3</v>
      </c>
      <c r="J917" s="16">
        <f t="shared" si="537"/>
        <v>6.1999999999999998E-3</v>
      </c>
      <c r="K917" s="16">
        <f t="shared" si="547"/>
        <v>6.1999999999999998E-3</v>
      </c>
      <c r="L917" s="16">
        <f t="shared" si="538"/>
        <v>0.03</v>
      </c>
      <c r="M917" s="72"/>
      <c r="N917" s="72"/>
      <c r="O917" s="32">
        <f t="shared" si="548"/>
        <v>0</v>
      </c>
      <c r="P917" s="17" t="e">
        <f t="shared" si="549"/>
        <v>#DIV/0!</v>
      </c>
      <c r="Q917" s="38">
        <f t="shared" si="550"/>
        <v>0</v>
      </c>
      <c r="R917" s="17" t="e">
        <f t="shared" si="539"/>
        <v>#DIV/0!</v>
      </c>
      <c r="S917" s="97">
        <f t="shared" si="540"/>
        <v>9.0000000000000011E-3</v>
      </c>
      <c r="T917" s="96">
        <f t="shared" si="516"/>
        <v>6.211734762922627E-3</v>
      </c>
      <c r="U917" s="96">
        <f t="shared" si="517"/>
        <v>6.211734762922627E-3</v>
      </c>
      <c r="V917" s="96">
        <f t="shared" si="518"/>
        <v>6.211734762922627E-3</v>
      </c>
      <c r="W917" s="96">
        <f t="shared" si="519"/>
        <v>6.211734762922627E-3</v>
      </c>
      <c r="X917" s="96">
        <f t="shared" si="520"/>
        <v>6.211734762922627E-3</v>
      </c>
      <c r="Y917" s="96">
        <f t="shared" si="521"/>
        <v>2.9221091534165966E-5</v>
      </c>
      <c r="Z917" s="96">
        <f t="shared" si="522"/>
        <v>2.9221091534165966E-5</v>
      </c>
      <c r="AA917" s="96">
        <f t="shared" si="523"/>
        <v>2.9221091534165966E-5</v>
      </c>
      <c r="AB917" s="96">
        <f t="shared" si="524"/>
        <v>2.5819756479589041E-5</v>
      </c>
      <c r="AC917" s="96">
        <f t="shared" si="525"/>
        <v>2.9221091534165966E-5</v>
      </c>
      <c r="AD917" s="97">
        <f t="shared" si="526"/>
        <v>6.1999999999999998E-3</v>
      </c>
      <c r="AE917" s="97">
        <f t="shared" si="527"/>
        <v>6.1999999999999998E-3</v>
      </c>
      <c r="AF917" s="97">
        <f t="shared" si="528"/>
        <v>6.1999999999999998E-3</v>
      </c>
      <c r="AG917" s="97">
        <f t="shared" si="529"/>
        <v>6.1999999999999998E-3</v>
      </c>
      <c r="AH917" s="97">
        <f t="shared" si="530"/>
        <v>6.1999999999999998E-3</v>
      </c>
      <c r="AI917" s="98">
        <f t="shared" si="541"/>
        <v>6.1999999999999998E-3</v>
      </c>
      <c r="AJ917" s="99">
        <f t="shared" si="542"/>
        <v>6.1999999999999998E-3</v>
      </c>
      <c r="AK917" s="98">
        <f t="shared" si="543"/>
        <v>0.03</v>
      </c>
      <c r="AL917" s="122">
        <f t="shared" si="546"/>
        <v>200</v>
      </c>
      <c r="AM917" s="100">
        <f t="shared" si="531"/>
        <v>8.7681240867131891E-3</v>
      </c>
      <c r="AN917" s="98">
        <f t="shared" si="544"/>
        <v>0.03</v>
      </c>
      <c r="AO917" s="101">
        <f t="shared" si="545"/>
        <v>56856</v>
      </c>
    </row>
    <row r="918" spans="1:41" ht="16.5">
      <c r="A918" s="112">
        <v>42179</v>
      </c>
      <c r="B918" s="73">
        <v>9397</v>
      </c>
      <c r="C918" s="73">
        <v>9391</v>
      </c>
      <c r="D918" s="80">
        <f t="shared" si="532"/>
        <v>6</v>
      </c>
      <c r="E918" s="17">
        <f t="shared" si="515"/>
        <v>1E-3</v>
      </c>
      <c r="F918" s="16">
        <f t="shared" si="533"/>
        <v>6.0000000000000001E-3</v>
      </c>
      <c r="G918" s="16">
        <f t="shared" si="534"/>
        <v>6.0000000000000001E-3</v>
      </c>
      <c r="H918" s="16">
        <f t="shared" si="535"/>
        <v>6.0000000000000001E-3</v>
      </c>
      <c r="I918" s="16">
        <f t="shared" si="536"/>
        <v>6.0000000000000001E-3</v>
      </c>
      <c r="J918" s="16">
        <f t="shared" si="537"/>
        <v>6.0000000000000001E-3</v>
      </c>
      <c r="K918" s="16">
        <f t="shared" si="547"/>
        <v>6.0000000000000001E-3</v>
      </c>
      <c r="L918" s="16">
        <f t="shared" si="538"/>
        <v>0.03</v>
      </c>
      <c r="M918" s="72"/>
      <c r="N918" s="72"/>
      <c r="O918" s="32">
        <f t="shared" si="548"/>
        <v>0</v>
      </c>
      <c r="P918" s="17" t="e">
        <f t="shared" si="549"/>
        <v>#DIV/0!</v>
      </c>
      <c r="Q918" s="38">
        <f t="shared" si="550"/>
        <v>0</v>
      </c>
      <c r="R918" s="17" t="e">
        <f t="shared" si="539"/>
        <v>#DIV/0!</v>
      </c>
      <c r="S918" s="97">
        <f t="shared" si="540"/>
        <v>1E-3</v>
      </c>
      <c r="T918" s="96">
        <f t="shared" si="516"/>
        <v>6.0337603860879012E-3</v>
      </c>
      <c r="U918" s="96">
        <f t="shared" si="517"/>
        <v>6.0337603860879012E-3</v>
      </c>
      <c r="V918" s="96">
        <f t="shared" si="518"/>
        <v>6.0337603860879012E-3</v>
      </c>
      <c r="W918" s="96">
        <f t="shared" si="519"/>
        <v>6.0337603860879012E-3</v>
      </c>
      <c r="X918" s="96">
        <f t="shared" si="520"/>
        <v>6.0337603860879012E-3</v>
      </c>
      <c r="Y918" s="96">
        <f t="shared" si="521"/>
        <v>3.052465626312498E-5</v>
      </c>
      <c r="Z918" s="96">
        <f t="shared" si="522"/>
        <v>3.052465626312498E-5</v>
      </c>
      <c r="AA918" s="96">
        <f t="shared" si="523"/>
        <v>3.052465626312498E-5</v>
      </c>
      <c r="AB918" s="96">
        <f t="shared" si="524"/>
        <v>2.6971586274097225E-5</v>
      </c>
      <c r="AC918" s="96">
        <f t="shared" si="525"/>
        <v>3.052465626312498E-5</v>
      </c>
      <c r="AD918" s="97">
        <f t="shared" si="526"/>
        <v>6.0000000000000001E-3</v>
      </c>
      <c r="AE918" s="97">
        <f t="shared" si="527"/>
        <v>6.0000000000000001E-3</v>
      </c>
      <c r="AF918" s="97">
        <f t="shared" si="528"/>
        <v>6.0000000000000001E-3</v>
      </c>
      <c r="AG918" s="97">
        <f t="shared" si="529"/>
        <v>6.0000000000000001E-3</v>
      </c>
      <c r="AH918" s="97">
        <f t="shared" si="530"/>
        <v>6.0000000000000001E-3</v>
      </c>
      <c r="AI918" s="98">
        <f t="shared" si="541"/>
        <v>6.0000000000000001E-3</v>
      </c>
      <c r="AJ918" s="99">
        <f t="shared" si="542"/>
        <v>6.0000000000000001E-3</v>
      </c>
      <c r="AK918" s="98">
        <f t="shared" si="543"/>
        <v>0.03</v>
      </c>
      <c r="AL918" s="122">
        <f t="shared" si="546"/>
        <v>200</v>
      </c>
      <c r="AM918" s="100">
        <f t="shared" si="531"/>
        <v>8.4852813742385715E-3</v>
      </c>
      <c r="AN918" s="98">
        <f t="shared" si="544"/>
        <v>0.03</v>
      </c>
      <c r="AO918" s="101">
        <f t="shared" si="545"/>
        <v>56382</v>
      </c>
    </row>
    <row r="919" spans="1:41" ht="16.5">
      <c r="A919" s="112">
        <v>42178</v>
      </c>
      <c r="B919" s="73">
        <v>9391</v>
      </c>
      <c r="C919" s="73">
        <v>9341</v>
      </c>
      <c r="D919" s="80">
        <f t="shared" si="532"/>
        <v>50</v>
      </c>
      <c r="E919" s="17">
        <f t="shared" si="515"/>
        <v>6.0000000000000001E-3</v>
      </c>
      <c r="F919" s="16">
        <f t="shared" si="533"/>
        <v>6.4000000000000003E-3</v>
      </c>
      <c r="G919" s="16">
        <f t="shared" si="534"/>
        <v>6.4000000000000003E-3</v>
      </c>
      <c r="H919" s="16">
        <f t="shared" si="535"/>
        <v>6.4000000000000003E-3</v>
      </c>
      <c r="I919" s="16">
        <f t="shared" si="536"/>
        <v>6.4000000000000003E-3</v>
      </c>
      <c r="J919" s="16">
        <f t="shared" si="537"/>
        <v>6.4000000000000003E-3</v>
      </c>
      <c r="K919" s="16">
        <f t="shared" si="547"/>
        <v>6.4000000000000003E-3</v>
      </c>
      <c r="L919" s="16">
        <f t="shared" si="538"/>
        <v>0.03</v>
      </c>
      <c r="M919" s="72"/>
      <c r="N919" s="72"/>
      <c r="O919" s="32">
        <f t="shared" si="548"/>
        <v>0</v>
      </c>
      <c r="P919" s="17" t="e">
        <f t="shared" si="549"/>
        <v>#DIV/0!</v>
      </c>
      <c r="Q919" s="38">
        <f t="shared" si="550"/>
        <v>0</v>
      </c>
      <c r="R919" s="17" t="e">
        <f t="shared" si="539"/>
        <v>#DIV/0!</v>
      </c>
      <c r="S919" s="97">
        <f t="shared" si="540"/>
        <v>6.0000000000000001E-3</v>
      </c>
      <c r="T919" s="96">
        <f t="shared" si="516"/>
        <v>6.3550642405190445E-3</v>
      </c>
      <c r="U919" s="96">
        <f t="shared" si="517"/>
        <v>6.3550642405190445E-3</v>
      </c>
      <c r="V919" s="96">
        <f t="shared" si="518"/>
        <v>6.3550642405190445E-3</v>
      </c>
      <c r="W919" s="96">
        <f t="shared" si="519"/>
        <v>6.3550642405190445E-3</v>
      </c>
      <c r="X919" s="96">
        <f t="shared" si="520"/>
        <v>6.3550642405190445E-3</v>
      </c>
      <c r="Y919" s="96">
        <f t="shared" si="521"/>
        <v>3.0642610087148758E-5</v>
      </c>
      <c r="Z919" s="96">
        <f t="shared" si="522"/>
        <v>3.0642610087148758E-5</v>
      </c>
      <c r="AA919" s="96">
        <f t="shared" si="523"/>
        <v>3.0642610087148758E-5</v>
      </c>
      <c r="AB919" s="96">
        <f t="shared" si="524"/>
        <v>2.7075810273004634E-5</v>
      </c>
      <c r="AC919" s="96">
        <f t="shared" si="525"/>
        <v>3.0642610087148758E-5</v>
      </c>
      <c r="AD919" s="97">
        <f t="shared" si="526"/>
        <v>6.4000000000000003E-3</v>
      </c>
      <c r="AE919" s="97">
        <f t="shared" si="527"/>
        <v>6.4000000000000003E-3</v>
      </c>
      <c r="AF919" s="97">
        <f t="shared" si="528"/>
        <v>6.4000000000000003E-3</v>
      </c>
      <c r="AG919" s="97">
        <f t="shared" si="529"/>
        <v>6.4000000000000003E-3</v>
      </c>
      <c r="AH919" s="97">
        <f t="shared" si="530"/>
        <v>6.4000000000000003E-3</v>
      </c>
      <c r="AI919" s="98">
        <f t="shared" si="541"/>
        <v>6.4000000000000003E-3</v>
      </c>
      <c r="AJ919" s="99">
        <f t="shared" si="542"/>
        <v>6.4000000000000003E-3</v>
      </c>
      <c r="AK919" s="98">
        <f t="shared" si="543"/>
        <v>0.03</v>
      </c>
      <c r="AL919" s="122">
        <f t="shared" si="546"/>
        <v>200</v>
      </c>
      <c r="AM919" s="100">
        <f t="shared" si="531"/>
        <v>9.0509667991878085E-3</v>
      </c>
      <c r="AN919" s="98">
        <f t="shared" si="544"/>
        <v>0.03</v>
      </c>
      <c r="AO919" s="101">
        <f t="shared" si="545"/>
        <v>56346</v>
      </c>
    </row>
    <row r="920" spans="1:41" ht="16.5">
      <c r="A920" s="112">
        <v>42177</v>
      </c>
      <c r="B920" s="73">
        <v>9341</v>
      </c>
      <c r="C920" s="73">
        <v>9218</v>
      </c>
      <c r="D920" s="80">
        <f t="shared" si="532"/>
        <v>123</v>
      </c>
      <c r="E920" s="17">
        <f t="shared" si="515"/>
        <v>1.3999999999999999E-2</v>
      </c>
      <c r="F920" s="16">
        <f t="shared" si="533"/>
        <v>6.4000000000000003E-3</v>
      </c>
      <c r="G920" s="16">
        <f t="shared" si="534"/>
        <v>6.4000000000000003E-3</v>
      </c>
      <c r="H920" s="16">
        <f t="shared" si="535"/>
        <v>6.4000000000000003E-3</v>
      </c>
      <c r="I920" s="16">
        <f t="shared" si="536"/>
        <v>6.4000000000000003E-3</v>
      </c>
      <c r="J920" s="16">
        <f t="shared" si="537"/>
        <v>6.4000000000000003E-3</v>
      </c>
      <c r="K920" s="16">
        <f t="shared" si="547"/>
        <v>6.4000000000000003E-3</v>
      </c>
      <c r="L920" s="16">
        <f t="shared" si="538"/>
        <v>0.03</v>
      </c>
      <c r="M920" s="72"/>
      <c r="N920" s="72"/>
      <c r="O920" s="32">
        <f t="shared" si="548"/>
        <v>0</v>
      </c>
      <c r="P920" s="17" t="e">
        <f t="shared" si="549"/>
        <v>#DIV/0!</v>
      </c>
      <c r="Q920" s="38">
        <f t="shared" si="550"/>
        <v>0</v>
      </c>
      <c r="R920" s="17" t="e">
        <f t="shared" si="539"/>
        <v>#DIV/0!</v>
      </c>
      <c r="S920" s="97">
        <f t="shared" si="540"/>
        <v>1.3999999999999999E-2</v>
      </c>
      <c r="T920" s="96">
        <f t="shared" si="516"/>
        <v>6.3777279154457927E-3</v>
      </c>
      <c r="U920" s="96">
        <f t="shared" si="517"/>
        <v>6.3777279154457927E-3</v>
      </c>
      <c r="V920" s="96">
        <f t="shared" si="518"/>
        <v>6.3777279154457927E-3</v>
      </c>
      <c r="W920" s="96">
        <f t="shared" si="519"/>
        <v>6.3777279154457927E-3</v>
      </c>
      <c r="X920" s="96">
        <f t="shared" si="520"/>
        <v>6.3777279154457927E-3</v>
      </c>
      <c r="Y920" s="96">
        <f t="shared" si="521"/>
        <v>3.2589414238789723E-5</v>
      </c>
      <c r="Z920" s="96">
        <f t="shared" si="522"/>
        <v>3.2589414238789723E-5</v>
      </c>
      <c r="AA920" s="96">
        <f t="shared" si="523"/>
        <v>3.2589414238789723E-5</v>
      </c>
      <c r="AB920" s="96">
        <f t="shared" si="524"/>
        <v>2.8796006421394592E-5</v>
      </c>
      <c r="AC920" s="96">
        <f t="shared" si="525"/>
        <v>3.2589414238789723E-5</v>
      </c>
      <c r="AD920" s="97">
        <f t="shared" si="526"/>
        <v>6.4000000000000003E-3</v>
      </c>
      <c r="AE920" s="97">
        <f t="shared" si="527"/>
        <v>6.4000000000000003E-3</v>
      </c>
      <c r="AF920" s="97">
        <f t="shared" si="528"/>
        <v>6.4000000000000003E-3</v>
      </c>
      <c r="AG920" s="97">
        <f t="shared" si="529"/>
        <v>6.4000000000000003E-3</v>
      </c>
      <c r="AH920" s="97">
        <f t="shared" si="530"/>
        <v>6.4000000000000003E-3</v>
      </c>
      <c r="AI920" s="98">
        <f t="shared" si="541"/>
        <v>6.4000000000000003E-3</v>
      </c>
      <c r="AJ920" s="99">
        <f t="shared" si="542"/>
        <v>6.4000000000000003E-3</v>
      </c>
      <c r="AK920" s="98">
        <f t="shared" si="543"/>
        <v>0.03</v>
      </c>
      <c r="AL920" s="122">
        <f t="shared" si="546"/>
        <v>200</v>
      </c>
      <c r="AM920" s="100">
        <f t="shared" si="531"/>
        <v>9.0509667991878085E-3</v>
      </c>
      <c r="AN920" s="98">
        <f t="shared" si="544"/>
        <v>0.03</v>
      </c>
      <c r="AO920" s="101">
        <f t="shared" si="545"/>
        <v>56046</v>
      </c>
    </row>
    <row r="921" spans="1:41" ht="16.5">
      <c r="A921" s="112">
        <v>42173</v>
      </c>
      <c r="B921" s="73">
        <v>9218</v>
      </c>
      <c r="C921" s="73">
        <v>9189</v>
      </c>
      <c r="D921" s="80">
        <f t="shared" si="532"/>
        <v>29</v>
      </c>
      <c r="E921" s="17">
        <f t="shared" si="515"/>
        <v>4.0000000000000001E-3</v>
      </c>
      <c r="F921" s="16">
        <f t="shared" si="533"/>
        <v>5.8999999999999999E-3</v>
      </c>
      <c r="G921" s="16">
        <f t="shared" si="534"/>
        <v>5.8999999999999999E-3</v>
      </c>
      <c r="H921" s="16">
        <f t="shared" si="535"/>
        <v>5.8999999999999999E-3</v>
      </c>
      <c r="I921" s="16">
        <f t="shared" si="536"/>
        <v>5.8999999999999999E-3</v>
      </c>
      <c r="J921" s="16">
        <f t="shared" si="537"/>
        <v>5.8999999999999999E-3</v>
      </c>
      <c r="K921" s="16">
        <f t="shared" si="547"/>
        <v>5.8999999999999999E-3</v>
      </c>
      <c r="L921" s="16">
        <f t="shared" si="538"/>
        <v>0.03</v>
      </c>
      <c r="M921" s="72"/>
      <c r="N921" s="72"/>
      <c r="O921" s="32">
        <f t="shared" si="548"/>
        <v>0</v>
      </c>
      <c r="P921" s="17" t="e">
        <f t="shared" si="549"/>
        <v>#DIV/0!</v>
      </c>
      <c r="Q921" s="38">
        <f t="shared" si="550"/>
        <v>0</v>
      </c>
      <c r="R921" s="17" t="e">
        <f t="shared" si="539"/>
        <v>#DIV/0!</v>
      </c>
      <c r="S921" s="97">
        <f t="shared" si="540"/>
        <v>4.0000000000000001E-3</v>
      </c>
      <c r="T921" s="96">
        <f t="shared" si="516"/>
        <v>5.8911999100487158E-3</v>
      </c>
      <c r="U921" s="96">
        <f t="shared" si="517"/>
        <v>5.8911999100487158E-3</v>
      </c>
      <c r="V921" s="96">
        <f t="shared" si="518"/>
        <v>5.8911999100487158E-3</v>
      </c>
      <c r="W921" s="96">
        <f t="shared" si="519"/>
        <v>5.8911999100487158E-3</v>
      </c>
      <c r="X921" s="96">
        <f t="shared" si="520"/>
        <v>5.8911999100487158E-3</v>
      </c>
      <c r="Y921" s="96">
        <f t="shared" si="521"/>
        <v>3.0472612664746896E-5</v>
      </c>
      <c r="Z921" s="96">
        <f t="shared" si="522"/>
        <v>3.0472612664746896E-5</v>
      </c>
      <c r="AA921" s="96">
        <f t="shared" si="523"/>
        <v>3.0472612664746896E-5</v>
      </c>
      <c r="AB921" s="96">
        <f t="shared" si="524"/>
        <v>2.6925600550570354E-5</v>
      </c>
      <c r="AC921" s="96">
        <f t="shared" si="525"/>
        <v>3.0472612664746896E-5</v>
      </c>
      <c r="AD921" s="97">
        <f t="shared" si="526"/>
        <v>5.8999999999999999E-3</v>
      </c>
      <c r="AE921" s="97">
        <f t="shared" si="527"/>
        <v>5.8999999999999999E-3</v>
      </c>
      <c r="AF921" s="97">
        <f t="shared" si="528"/>
        <v>5.8999999999999999E-3</v>
      </c>
      <c r="AG921" s="97">
        <f t="shared" si="529"/>
        <v>5.8999999999999999E-3</v>
      </c>
      <c r="AH921" s="97">
        <f t="shared" si="530"/>
        <v>5.8999999999999999E-3</v>
      </c>
      <c r="AI921" s="98">
        <f t="shared" si="541"/>
        <v>5.8999999999999999E-3</v>
      </c>
      <c r="AJ921" s="99">
        <f t="shared" si="542"/>
        <v>5.9000000000000007E-3</v>
      </c>
      <c r="AK921" s="98">
        <f t="shared" si="543"/>
        <v>0.03</v>
      </c>
      <c r="AL921" s="122">
        <f t="shared" si="546"/>
        <v>200</v>
      </c>
      <c r="AM921" s="100">
        <f t="shared" si="531"/>
        <v>8.3438600180012618E-3</v>
      </c>
      <c r="AN921" s="98">
        <f t="shared" si="544"/>
        <v>0.03</v>
      </c>
      <c r="AO921" s="101">
        <f t="shared" si="545"/>
        <v>55308</v>
      </c>
    </row>
    <row r="922" spans="1:41" ht="16.5">
      <c r="A922" s="112">
        <v>42172</v>
      </c>
      <c r="B922" s="73">
        <v>9189</v>
      </c>
      <c r="C922" s="73">
        <v>9212</v>
      </c>
      <c r="D922" s="80">
        <f t="shared" si="532"/>
        <v>-23</v>
      </c>
      <c r="E922" s="17">
        <f t="shared" si="515"/>
        <v>3.0000000000000001E-3</v>
      </c>
      <c r="F922" s="16">
        <f t="shared" si="533"/>
        <v>6.0000000000000001E-3</v>
      </c>
      <c r="G922" s="16">
        <f t="shared" si="534"/>
        <v>6.0000000000000001E-3</v>
      </c>
      <c r="H922" s="16">
        <f t="shared" si="535"/>
        <v>6.0000000000000001E-3</v>
      </c>
      <c r="I922" s="16">
        <f t="shared" si="536"/>
        <v>6.0000000000000001E-3</v>
      </c>
      <c r="J922" s="16">
        <f t="shared" si="537"/>
        <v>6.0000000000000001E-3</v>
      </c>
      <c r="K922" s="16">
        <f t="shared" si="547"/>
        <v>6.0000000000000001E-3</v>
      </c>
      <c r="L922" s="16">
        <f t="shared" si="538"/>
        <v>0.03</v>
      </c>
      <c r="M922" s="72"/>
      <c r="N922" s="72"/>
      <c r="O922" s="32">
        <f t="shared" si="548"/>
        <v>0</v>
      </c>
      <c r="P922" s="17" t="e">
        <f t="shared" si="549"/>
        <v>#DIV/0!</v>
      </c>
      <c r="Q922" s="38">
        <f t="shared" si="550"/>
        <v>0</v>
      </c>
      <c r="R922" s="17" t="e">
        <f t="shared" si="539"/>
        <v>#DIV/0!</v>
      </c>
      <c r="S922" s="97">
        <f t="shared" si="540"/>
        <v>3.0000000000000001E-3</v>
      </c>
      <c r="T922" s="96">
        <f t="shared" si="516"/>
        <v>6.0119147979241653E-3</v>
      </c>
      <c r="U922" s="96">
        <f t="shared" si="517"/>
        <v>6.0119147979241653E-3</v>
      </c>
      <c r="V922" s="96">
        <f t="shared" si="518"/>
        <v>6.0119147979241653E-3</v>
      </c>
      <c r="W922" s="96">
        <f t="shared" si="519"/>
        <v>6.0119147979241653E-3</v>
      </c>
      <c r="X922" s="96">
        <f t="shared" si="520"/>
        <v>6.0119147979241653E-3</v>
      </c>
      <c r="Y922" s="96">
        <f t="shared" si="521"/>
        <v>3.215930276117077E-5</v>
      </c>
      <c r="Z922" s="96">
        <f t="shared" si="522"/>
        <v>3.215930276117077E-5</v>
      </c>
      <c r="AA922" s="96">
        <f t="shared" si="523"/>
        <v>3.215930276117077E-5</v>
      </c>
      <c r="AB922" s="96">
        <f t="shared" si="524"/>
        <v>2.8415959919770487E-5</v>
      </c>
      <c r="AC922" s="96">
        <f t="shared" si="525"/>
        <v>3.215930276117077E-5</v>
      </c>
      <c r="AD922" s="97">
        <f t="shared" si="526"/>
        <v>6.0000000000000001E-3</v>
      </c>
      <c r="AE922" s="97">
        <f t="shared" si="527"/>
        <v>6.0000000000000001E-3</v>
      </c>
      <c r="AF922" s="97">
        <f t="shared" si="528"/>
        <v>6.0000000000000001E-3</v>
      </c>
      <c r="AG922" s="97">
        <f t="shared" si="529"/>
        <v>6.0000000000000001E-3</v>
      </c>
      <c r="AH922" s="97">
        <f t="shared" si="530"/>
        <v>6.0000000000000001E-3</v>
      </c>
      <c r="AI922" s="98">
        <f t="shared" si="541"/>
        <v>6.0000000000000001E-3</v>
      </c>
      <c r="AJ922" s="99">
        <f t="shared" si="542"/>
        <v>6.0000000000000001E-3</v>
      </c>
      <c r="AK922" s="98">
        <f t="shared" si="543"/>
        <v>0.03</v>
      </c>
      <c r="AL922" s="122">
        <f t="shared" si="546"/>
        <v>200</v>
      </c>
      <c r="AM922" s="100">
        <f t="shared" si="531"/>
        <v>8.4852813742385715E-3</v>
      </c>
      <c r="AN922" s="98">
        <f t="shared" si="544"/>
        <v>0.03</v>
      </c>
      <c r="AO922" s="101">
        <f t="shared" si="545"/>
        <v>55134</v>
      </c>
    </row>
    <row r="923" spans="1:41" ht="16.5">
      <c r="A923" s="112">
        <v>42171</v>
      </c>
      <c r="B923" s="73">
        <v>9212</v>
      </c>
      <c r="C923" s="73">
        <v>9259</v>
      </c>
      <c r="D923" s="80">
        <f t="shared" si="532"/>
        <v>-47</v>
      </c>
      <c r="E923" s="17">
        <f t="shared" si="515"/>
        <v>6.0000000000000001E-3</v>
      </c>
      <c r="F923" s="16">
        <f t="shared" si="533"/>
        <v>6.1999999999999998E-3</v>
      </c>
      <c r="G923" s="16">
        <f t="shared" si="534"/>
        <v>6.1999999999999998E-3</v>
      </c>
      <c r="H923" s="16">
        <f t="shared" si="535"/>
        <v>6.1999999999999998E-3</v>
      </c>
      <c r="I923" s="16">
        <f t="shared" si="536"/>
        <v>6.1999999999999998E-3</v>
      </c>
      <c r="J923" s="16">
        <f t="shared" si="537"/>
        <v>6.1999999999999998E-3</v>
      </c>
      <c r="K923" s="16">
        <f t="shared" si="547"/>
        <v>6.1999999999999998E-3</v>
      </c>
      <c r="L923" s="16">
        <f t="shared" si="538"/>
        <v>0.03</v>
      </c>
      <c r="M923" s="72"/>
      <c r="N923" s="72"/>
      <c r="O923" s="32">
        <f t="shared" si="548"/>
        <v>0</v>
      </c>
      <c r="P923" s="17" t="e">
        <f t="shared" si="549"/>
        <v>#DIV/0!</v>
      </c>
      <c r="Q923" s="38">
        <f t="shared" si="550"/>
        <v>0</v>
      </c>
      <c r="R923" s="17" t="e">
        <f t="shared" si="539"/>
        <v>#DIV/0!</v>
      </c>
      <c r="S923" s="97">
        <f t="shared" si="540"/>
        <v>6.0000000000000001E-3</v>
      </c>
      <c r="T923" s="96">
        <f t="shared" si="516"/>
        <v>6.2041646786427287E-3</v>
      </c>
      <c r="U923" s="96">
        <f t="shared" si="517"/>
        <v>6.2041646786427287E-3</v>
      </c>
      <c r="V923" s="96">
        <f t="shared" si="518"/>
        <v>6.2041646786427287E-3</v>
      </c>
      <c r="W923" s="96">
        <f t="shared" si="519"/>
        <v>6.2041646786427287E-3</v>
      </c>
      <c r="X923" s="96">
        <f t="shared" si="520"/>
        <v>6.2041646786427287E-3</v>
      </c>
      <c r="Y923" s="96">
        <f t="shared" si="521"/>
        <v>3.3556704770105396E-5</v>
      </c>
      <c r="Z923" s="96">
        <f t="shared" si="522"/>
        <v>3.3556704770105396E-5</v>
      </c>
      <c r="AA923" s="96">
        <f t="shared" si="523"/>
        <v>3.3556704770105396E-5</v>
      </c>
      <c r="AB923" s="96">
        <f t="shared" si="524"/>
        <v>2.9650704334865119E-5</v>
      </c>
      <c r="AC923" s="96">
        <f t="shared" si="525"/>
        <v>3.3556704770105396E-5</v>
      </c>
      <c r="AD923" s="97">
        <f t="shared" si="526"/>
        <v>6.1999999999999998E-3</v>
      </c>
      <c r="AE923" s="97">
        <f t="shared" si="527"/>
        <v>6.1999999999999998E-3</v>
      </c>
      <c r="AF923" s="97">
        <f t="shared" si="528"/>
        <v>6.1999999999999998E-3</v>
      </c>
      <c r="AG923" s="97">
        <f t="shared" si="529"/>
        <v>6.1999999999999998E-3</v>
      </c>
      <c r="AH923" s="97">
        <f t="shared" si="530"/>
        <v>6.1999999999999998E-3</v>
      </c>
      <c r="AI923" s="98">
        <f t="shared" si="541"/>
        <v>6.1999999999999998E-3</v>
      </c>
      <c r="AJ923" s="99">
        <f t="shared" si="542"/>
        <v>6.1999999999999998E-3</v>
      </c>
      <c r="AK923" s="98">
        <f t="shared" si="543"/>
        <v>0.03</v>
      </c>
      <c r="AL923" s="122">
        <f t="shared" si="546"/>
        <v>200</v>
      </c>
      <c r="AM923" s="100">
        <f t="shared" si="531"/>
        <v>8.7681240867131891E-3</v>
      </c>
      <c r="AN923" s="98">
        <f t="shared" si="544"/>
        <v>0.03</v>
      </c>
      <c r="AO923" s="101">
        <f t="shared" si="545"/>
        <v>55272</v>
      </c>
    </row>
    <row r="924" spans="1:41" ht="16.5">
      <c r="A924" s="112">
        <v>42170</v>
      </c>
      <c r="B924" s="73">
        <v>9259</v>
      </c>
      <c r="C924" s="73">
        <v>9301</v>
      </c>
      <c r="D924" s="80">
        <f t="shared" si="532"/>
        <v>-42</v>
      </c>
      <c r="E924" s="17">
        <f t="shared" si="515"/>
        <v>5.0000000000000001E-3</v>
      </c>
      <c r="F924" s="16">
        <f t="shared" si="533"/>
        <v>6.1999999999999998E-3</v>
      </c>
      <c r="G924" s="16">
        <f t="shared" si="534"/>
        <v>6.1999999999999998E-3</v>
      </c>
      <c r="H924" s="16">
        <f t="shared" si="535"/>
        <v>6.1999999999999998E-3</v>
      </c>
      <c r="I924" s="16">
        <f t="shared" si="536"/>
        <v>6.1999999999999998E-3</v>
      </c>
      <c r="J924" s="16">
        <f t="shared" si="537"/>
        <v>6.1999999999999998E-3</v>
      </c>
      <c r="K924" s="16">
        <f t="shared" si="547"/>
        <v>6.1999999999999998E-3</v>
      </c>
      <c r="L924" s="16">
        <f t="shared" si="538"/>
        <v>0.03</v>
      </c>
      <c r="M924" s="72"/>
      <c r="N924" s="72"/>
      <c r="O924" s="32">
        <f t="shared" si="548"/>
        <v>0</v>
      </c>
      <c r="P924" s="17" t="e">
        <f t="shared" si="549"/>
        <v>#DIV/0!</v>
      </c>
      <c r="Q924" s="38">
        <f t="shared" si="550"/>
        <v>0</v>
      </c>
      <c r="R924" s="17" t="e">
        <f t="shared" si="539"/>
        <v>#DIV/0!</v>
      </c>
      <c r="S924" s="97">
        <f t="shared" si="540"/>
        <v>5.0000000000000001E-3</v>
      </c>
      <c r="T924" s="96">
        <f t="shared" si="516"/>
        <v>6.2171964666412009E-3</v>
      </c>
      <c r="U924" s="96">
        <f t="shared" si="517"/>
        <v>6.2171964666412009E-3</v>
      </c>
      <c r="V924" s="96">
        <f t="shared" si="518"/>
        <v>6.2171964666412009E-3</v>
      </c>
      <c r="W924" s="96">
        <f t="shared" si="519"/>
        <v>6.2171964666412009E-3</v>
      </c>
      <c r="X924" s="96">
        <f t="shared" si="520"/>
        <v>6.2171964666412009E-3</v>
      </c>
      <c r="Y924" s="96">
        <f t="shared" si="521"/>
        <v>3.5695610969997992E-5</v>
      </c>
      <c r="Z924" s="96">
        <f t="shared" si="522"/>
        <v>3.5695610969997992E-5</v>
      </c>
      <c r="AA924" s="96">
        <f t="shared" si="523"/>
        <v>3.5695610969997992E-5</v>
      </c>
      <c r="AB924" s="96">
        <f t="shared" si="524"/>
        <v>3.1540641853090215E-5</v>
      </c>
      <c r="AC924" s="96">
        <f t="shared" si="525"/>
        <v>3.5695610969997992E-5</v>
      </c>
      <c r="AD924" s="97">
        <f t="shared" si="526"/>
        <v>6.1999999999999998E-3</v>
      </c>
      <c r="AE924" s="97">
        <f t="shared" si="527"/>
        <v>6.1999999999999998E-3</v>
      </c>
      <c r="AF924" s="97">
        <f t="shared" si="528"/>
        <v>6.1999999999999998E-3</v>
      </c>
      <c r="AG924" s="97">
        <f t="shared" si="529"/>
        <v>6.1999999999999998E-3</v>
      </c>
      <c r="AH924" s="97">
        <f t="shared" si="530"/>
        <v>6.1999999999999998E-3</v>
      </c>
      <c r="AI924" s="98">
        <f t="shared" si="541"/>
        <v>6.1999999999999998E-3</v>
      </c>
      <c r="AJ924" s="99">
        <f t="shared" si="542"/>
        <v>6.1999999999999998E-3</v>
      </c>
      <c r="AK924" s="98">
        <f t="shared" si="543"/>
        <v>0.03</v>
      </c>
      <c r="AL924" s="122">
        <f t="shared" si="546"/>
        <v>200</v>
      </c>
      <c r="AM924" s="100">
        <f t="shared" si="531"/>
        <v>8.7681240867131891E-3</v>
      </c>
      <c r="AN924" s="98">
        <f t="shared" si="544"/>
        <v>0.03</v>
      </c>
      <c r="AO924" s="101">
        <f t="shared" si="545"/>
        <v>55554</v>
      </c>
    </row>
    <row r="925" spans="1:41" ht="16.5">
      <c r="A925" s="112">
        <v>42167</v>
      </c>
      <c r="B925" s="73">
        <v>9301</v>
      </c>
      <c r="C925" s="73">
        <v>9302</v>
      </c>
      <c r="D925" s="80">
        <f t="shared" si="532"/>
        <v>-1</v>
      </c>
      <c r="E925" s="17">
        <f t="shared" si="515"/>
        <v>1E-3</v>
      </c>
      <c r="F925" s="16">
        <f t="shared" si="533"/>
        <v>6.3E-3</v>
      </c>
      <c r="G925" s="16">
        <f t="shared" si="534"/>
        <v>6.3E-3</v>
      </c>
      <c r="H925" s="16">
        <f t="shared" si="535"/>
        <v>6.3E-3</v>
      </c>
      <c r="I925" s="16">
        <f t="shared" si="536"/>
        <v>6.3E-3</v>
      </c>
      <c r="J925" s="16">
        <f t="shared" si="537"/>
        <v>6.3E-3</v>
      </c>
      <c r="K925" s="16">
        <f t="shared" si="547"/>
        <v>6.3E-3</v>
      </c>
      <c r="L925" s="16">
        <f t="shared" si="538"/>
        <v>0.03</v>
      </c>
      <c r="M925" s="72"/>
      <c r="N925" s="72"/>
      <c r="O925" s="32">
        <f t="shared" si="548"/>
        <v>0</v>
      </c>
      <c r="P925" s="17" t="e">
        <f t="shared" si="549"/>
        <v>#DIV/0!</v>
      </c>
      <c r="Q925" s="38">
        <f t="shared" si="550"/>
        <v>0</v>
      </c>
      <c r="R925" s="17" t="e">
        <f t="shared" si="539"/>
        <v>#DIV/0!</v>
      </c>
      <c r="S925" s="97">
        <f t="shared" si="540"/>
        <v>1E-3</v>
      </c>
      <c r="T925" s="96">
        <f t="shared" si="516"/>
        <v>6.2948898581289374E-3</v>
      </c>
      <c r="U925" s="96">
        <f t="shared" si="517"/>
        <v>6.2948898581289374E-3</v>
      </c>
      <c r="V925" s="96">
        <f t="shared" si="518"/>
        <v>6.2948898581289374E-3</v>
      </c>
      <c r="W925" s="96">
        <f t="shared" si="519"/>
        <v>6.2948898581289374E-3</v>
      </c>
      <c r="X925" s="96">
        <f t="shared" si="520"/>
        <v>6.2948898581289374E-3</v>
      </c>
      <c r="Y925" s="96">
        <f t="shared" si="521"/>
        <v>3.7867028282252003E-5</v>
      </c>
      <c r="Z925" s="96">
        <f t="shared" si="522"/>
        <v>3.7867028282252003E-5</v>
      </c>
      <c r="AA925" s="96">
        <f t="shared" si="523"/>
        <v>3.7867028282252003E-5</v>
      </c>
      <c r="AB925" s="96">
        <f t="shared" si="524"/>
        <v>3.3459306190197863E-5</v>
      </c>
      <c r="AC925" s="96">
        <f t="shared" si="525"/>
        <v>3.7867028282252003E-5</v>
      </c>
      <c r="AD925" s="97">
        <f t="shared" si="526"/>
        <v>6.3E-3</v>
      </c>
      <c r="AE925" s="97">
        <f t="shared" si="527"/>
        <v>6.3E-3</v>
      </c>
      <c r="AF925" s="97">
        <f t="shared" si="528"/>
        <v>6.3E-3</v>
      </c>
      <c r="AG925" s="97">
        <f t="shared" si="529"/>
        <v>6.3E-3</v>
      </c>
      <c r="AH925" s="97">
        <f t="shared" si="530"/>
        <v>6.3E-3</v>
      </c>
      <c r="AI925" s="98">
        <f t="shared" si="541"/>
        <v>6.3E-3</v>
      </c>
      <c r="AJ925" s="99">
        <f t="shared" si="542"/>
        <v>6.3E-3</v>
      </c>
      <c r="AK925" s="98">
        <f t="shared" si="543"/>
        <v>0.03</v>
      </c>
      <c r="AL925" s="122">
        <f t="shared" si="546"/>
        <v>200</v>
      </c>
      <c r="AM925" s="100">
        <f t="shared" si="531"/>
        <v>8.9095454429504988E-3</v>
      </c>
      <c r="AN925" s="98">
        <f t="shared" si="544"/>
        <v>0.03</v>
      </c>
      <c r="AO925" s="101">
        <f t="shared" si="545"/>
        <v>55806</v>
      </c>
    </row>
    <row r="926" spans="1:41" ht="16.5">
      <c r="A926" s="112">
        <v>42166</v>
      </c>
      <c r="B926" s="73">
        <v>9302</v>
      </c>
      <c r="C926" s="73">
        <v>9298</v>
      </c>
      <c r="D926" s="80">
        <f t="shared" si="532"/>
        <v>4</v>
      </c>
      <c r="E926" s="17">
        <f t="shared" si="515"/>
        <v>1E-3</v>
      </c>
      <c r="F926" s="16">
        <f t="shared" si="533"/>
        <v>6.6E-3</v>
      </c>
      <c r="G926" s="16">
        <f t="shared" si="534"/>
        <v>6.6E-3</v>
      </c>
      <c r="H926" s="16">
        <f t="shared" si="535"/>
        <v>6.6E-3</v>
      </c>
      <c r="I926" s="16">
        <f t="shared" si="536"/>
        <v>6.6E-3</v>
      </c>
      <c r="J926" s="16">
        <f t="shared" si="537"/>
        <v>6.6E-3</v>
      </c>
      <c r="K926" s="16">
        <f t="shared" si="547"/>
        <v>6.6E-3</v>
      </c>
      <c r="L926" s="16">
        <f t="shared" si="538"/>
        <v>0.03</v>
      </c>
      <c r="M926" s="72"/>
      <c r="N926" s="72"/>
      <c r="O926" s="32">
        <f t="shared" si="548"/>
        <v>0</v>
      </c>
      <c r="P926" s="17" t="e">
        <f t="shared" si="549"/>
        <v>#DIV/0!</v>
      </c>
      <c r="Q926" s="38">
        <f t="shared" si="550"/>
        <v>0</v>
      </c>
      <c r="R926" s="17" t="e">
        <f t="shared" si="539"/>
        <v>#DIV/0!</v>
      </c>
      <c r="S926" s="97">
        <f t="shared" si="540"/>
        <v>1E-3</v>
      </c>
      <c r="T926" s="96">
        <f t="shared" si="516"/>
        <v>6.6328615512009975E-3</v>
      </c>
      <c r="U926" s="96">
        <f t="shared" si="517"/>
        <v>6.6328615512009975E-3</v>
      </c>
      <c r="V926" s="96">
        <f t="shared" si="518"/>
        <v>6.6328615512009975E-3</v>
      </c>
      <c r="W926" s="96">
        <f t="shared" si="519"/>
        <v>6.6328615512009975E-3</v>
      </c>
      <c r="X926" s="96">
        <f t="shared" si="520"/>
        <v>6.6328615512009975E-3</v>
      </c>
      <c r="Y926" s="96">
        <f t="shared" si="521"/>
        <v>3.825880907122563E-5</v>
      </c>
      <c r="Z926" s="96">
        <f t="shared" si="522"/>
        <v>3.825880907122563E-5</v>
      </c>
      <c r="AA926" s="96">
        <f t="shared" si="523"/>
        <v>3.825880907122563E-5</v>
      </c>
      <c r="AB926" s="96">
        <f t="shared" si="524"/>
        <v>3.3805483695334964E-5</v>
      </c>
      <c r="AC926" s="96">
        <f t="shared" si="525"/>
        <v>3.825880907122563E-5</v>
      </c>
      <c r="AD926" s="97">
        <f t="shared" si="526"/>
        <v>6.6E-3</v>
      </c>
      <c r="AE926" s="97">
        <f t="shared" si="527"/>
        <v>6.6E-3</v>
      </c>
      <c r="AF926" s="97">
        <f t="shared" si="528"/>
        <v>6.6E-3</v>
      </c>
      <c r="AG926" s="97">
        <f t="shared" si="529"/>
        <v>6.6E-3</v>
      </c>
      <c r="AH926" s="97">
        <f t="shared" si="530"/>
        <v>6.6E-3</v>
      </c>
      <c r="AI926" s="98">
        <f t="shared" si="541"/>
        <v>6.6E-3</v>
      </c>
      <c r="AJ926" s="99">
        <f t="shared" si="542"/>
        <v>6.6E-3</v>
      </c>
      <c r="AK926" s="98">
        <f t="shared" si="543"/>
        <v>0.03</v>
      </c>
      <c r="AL926" s="122">
        <f t="shared" si="546"/>
        <v>200</v>
      </c>
      <c r="AM926" s="100">
        <f t="shared" si="531"/>
        <v>9.3338095116624279E-3</v>
      </c>
      <c r="AN926" s="98">
        <f t="shared" si="544"/>
        <v>0.03</v>
      </c>
      <c r="AO926" s="101">
        <f t="shared" si="545"/>
        <v>55812</v>
      </c>
    </row>
    <row r="927" spans="1:41" ht="16.5">
      <c r="A927" s="112">
        <v>42165</v>
      </c>
      <c r="B927" s="73">
        <v>9298</v>
      </c>
      <c r="C927" s="73">
        <v>9191</v>
      </c>
      <c r="D927" s="80">
        <f t="shared" si="532"/>
        <v>107</v>
      </c>
      <c r="E927" s="17">
        <f t="shared" si="515"/>
        <v>1.2E-2</v>
      </c>
      <c r="F927" s="16">
        <f t="shared" si="533"/>
        <v>7.0000000000000001E-3</v>
      </c>
      <c r="G927" s="16">
        <f t="shared" si="534"/>
        <v>7.0000000000000001E-3</v>
      </c>
      <c r="H927" s="16">
        <f t="shared" si="535"/>
        <v>7.0000000000000001E-3</v>
      </c>
      <c r="I927" s="16">
        <f t="shared" si="536"/>
        <v>7.0000000000000001E-3</v>
      </c>
      <c r="J927" s="16">
        <f t="shared" si="537"/>
        <v>7.0000000000000001E-3</v>
      </c>
      <c r="K927" s="16">
        <f t="shared" si="547"/>
        <v>7.000000000000001E-3</v>
      </c>
      <c r="L927" s="16">
        <f t="shared" si="538"/>
        <v>0.03</v>
      </c>
      <c r="M927" s="72"/>
      <c r="N927" s="72"/>
      <c r="O927" s="32">
        <f t="shared" si="548"/>
        <v>0</v>
      </c>
      <c r="P927" s="17" t="e">
        <f t="shared" si="549"/>
        <v>#DIV/0!</v>
      </c>
      <c r="Q927" s="38">
        <f t="shared" si="550"/>
        <v>0</v>
      </c>
      <c r="R927" s="17" t="e">
        <f t="shared" si="539"/>
        <v>#DIV/0!</v>
      </c>
      <c r="S927" s="97">
        <f t="shared" si="540"/>
        <v>1.2E-2</v>
      </c>
      <c r="T927" s="96">
        <f t="shared" si="516"/>
        <v>6.992405905532976E-3</v>
      </c>
      <c r="U927" s="96">
        <f t="shared" si="517"/>
        <v>6.992405905532976E-3</v>
      </c>
      <c r="V927" s="96">
        <f t="shared" si="518"/>
        <v>6.992405905532976E-3</v>
      </c>
      <c r="W927" s="96">
        <f t="shared" si="519"/>
        <v>6.992405905532976E-3</v>
      </c>
      <c r="X927" s="96">
        <f t="shared" si="520"/>
        <v>6.992405905532976E-3</v>
      </c>
      <c r="Y927" s="96">
        <f t="shared" si="521"/>
        <v>3.8408801445771959E-5</v>
      </c>
      <c r="Z927" s="96">
        <f t="shared" si="522"/>
        <v>3.8408801445771959E-5</v>
      </c>
      <c r="AA927" s="96">
        <f t="shared" si="523"/>
        <v>3.8408801445771959E-5</v>
      </c>
      <c r="AB927" s="96">
        <f t="shared" si="524"/>
        <v>3.3938016957484102E-5</v>
      </c>
      <c r="AC927" s="96">
        <f t="shared" si="525"/>
        <v>3.8408801445771959E-5</v>
      </c>
      <c r="AD927" s="97">
        <f t="shared" si="526"/>
        <v>7.0000000000000001E-3</v>
      </c>
      <c r="AE927" s="97">
        <f t="shared" si="527"/>
        <v>7.0000000000000001E-3</v>
      </c>
      <c r="AF927" s="97">
        <f t="shared" si="528"/>
        <v>7.0000000000000001E-3</v>
      </c>
      <c r="AG927" s="97">
        <f t="shared" si="529"/>
        <v>7.0000000000000001E-3</v>
      </c>
      <c r="AH927" s="97">
        <f t="shared" si="530"/>
        <v>7.0000000000000001E-3</v>
      </c>
      <c r="AI927" s="98">
        <f t="shared" si="541"/>
        <v>7.000000000000001E-3</v>
      </c>
      <c r="AJ927" s="99">
        <f t="shared" si="542"/>
        <v>7.000000000000001E-3</v>
      </c>
      <c r="AK927" s="98">
        <f t="shared" si="543"/>
        <v>0.03</v>
      </c>
      <c r="AL927" s="122">
        <f t="shared" si="546"/>
        <v>200</v>
      </c>
      <c r="AM927" s="100">
        <f t="shared" si="531"/>
        <v>9.8994949366116667E-3</v>
      </c>
      <c r="AN927" s="98">
        <f t="shared" si="544"/>
        <v>0.03</v>
      </c>
      <c r="AO927" s="101">
        <f t="shared" si="545"/>
        <v>55788</v>
      </c>
    </row>
    <row r="928" spans="1:41" ht="16.5">
      <c r="A928" s="112">
        <v>42164</v>
      </c>
      <c r="B928" s="73">
        <v>9191</v>
      </c>
      <c r="C928" s="73">
        <v>9368</v>
      </c>
      <c r="D928" s="80">
        <f t="shared" si="532"/>
        <v>-177</v>
      </c>
      <c r="E928" s="17">
        <f t="shared" si="515"/>
        <v>1.9E-2</v>
      </c>
      <c r="F928" s="16">
        <f t="shared" si="533"/>
        <v>6.7000000000000002E-3</v>
      </c>
      <c r="G928" s="16">
        <f t="shared" si="534"/>
        <v>6.7000000000000002E-3</v>
      </c>
      <c r="H928" s="16">
        <f t="shared" si="535"/>
        <v>6.7000000000000002E-3</v>
      </c>
      <c r="I928" s="16">
        <f t="shared" si="536"/>
        <v>6.7000000000000002E-3</v>
      </c>
      <c r="J928" s="16">
        <f t="shared" si="537"/>
        <v>6.7000000000000002E-3</v>
      </c>
      <c r="K928" s="16">
        <f t="shared" si="547"/>
        <v>6.7000000000000002E-3</v>
      </c>
      <c r="L928" s="16">
        <f t="shared" si="538"/>
        <v>0.03</v>
      </c>
      <c r="M928" s="72"/>
      <c r="N928" s="72"/>
      <c r="O928" s="32">
        <f t="shared" si="548"/>
        <v>0</v>
      </c>
      <c r="P928" s="17" t="e">
        <f t="shared" si="549"/>
        <v>#DIV/0!</v>
      </c>
      <c r="Q928" s="38">
        <f t="shared" si="550"/>
        <v>0</v>
      </c>
      <c r="R928" s="17" t="e">
        <f t="shared" si="539"/>
        <v>#DIV/0!</v>
      </c>
      <c r="S928" s="97">
        <f t="shared" si="540"/>
        <v>1.9E-2</v>
      </c>
      <c r="T928" s="96">
        <f t="shared" si="516"/>
        <v>6.6727722399286971E-3</v>
      </c>
      <c r="U928" s="96">
        <f t="shared" si="517"/>
        <v>6.6727722399286971E-3</v>
      </c>
      <c r="V928" s="96">
        <f t="shared" si="518"/>
        <v>6.6727722399286971E-3</v>
      </c>
      <c r="W928" s="96">
        <f t="shared" si="519"/>
        <v>6.6727722399286971E-3</v>
      </c>
      <c r="X928" s="96">
        <f t="shared" si="520"/>
        <v>6.6727722399286971E-3</v>
      </c>
      <c r="Y928" s="96">
        <f t="shared" si="521"/>
        <v>3.9048978839693086E-5</v>
      </c>
      <c r="Z928" s="96">
        <f t="shared" si="522"/>
        <v>3.9048978839693086E-5</v>
      </c>
      <c r="AA928" s="96">
        <f t="shared" si="523"/>
        <v>3.9048978839693086E-5</v>
      </c>
      <c r="AB928" s="96">
        <f t="shared" si="524"/>
        <v>3.4503677702752808E-5</v>
      </c>
      <c r="AC928" s="96">
        <f t="shared" si="525"/>
        <v>3.9048978839693086E-5</v>
      </c>
      <c r="AD928" s="97">
        <f t="shared" si="526"/>
        <v>6.7000000000000002E-3</v>
      </c>
      <c r="AE928" s="97">
        <f t="shared" si="527"/>
        <v>6.7000000000000002E-3</v>
      </c>
      <c r="AF928" s="97">
        <f t="shared" si="528"/>
        <v>6.7000000000000002E-3</v>
      </c>
      <c r="AG928" s="97">
        <f t="shared" si="529"/>
        <v>6.7000000000000002E-3</v>
      </c>
      <c r="AH928" s="97">
        <f t="shared" si="530"/>
        <v>6.7000000000000002E-3</v>
      </c>
      <c r="AI928" s="98">
        <f t="shared" si="541"/>
        <v>6.7000000000000002E-3</v>
      </c>
      <c r="AJ928" s="99">
        <f t="shared" si="542"/>
        <v>6.7000000000000002E-3</v>
      </c>
      <c r="AK928" s="98">
        <f t="shared" si="543"/>
        <v>0.03</v>
      </c>
      <c r="AL928" s="122">
        <f t="shared" si="546"/>
        <v>200</v>
      </c>
      <c r="AM928" s="100">
        <f t="shared" si="531"/>
        <v>9.4752308678997376E-3</v>
      </c>
      <c r="AN928" s="98">
        <f t="shared" si="544"/>
        <v>0.03</v>
      </c>
      <c r="AO928" s="101">
        <f t="shared" si="545"/>
        <v>55146</v>
      </c>
    </row>
    <row r="929" spans="1:41" ht="16.5">
      <c r="A929" s="112">
        <v>42163</v>
      </c>
      <c r="B929" s="73">
        <v>9368</v>
      </c>
      <c r="C929" s="73">
        <v>9340</v>
      </c>
      <c r="D929" s="80">
        <f t="shared" si="532"/>
        <v>28</v>
      </c>
      <c r="E929" s="17">
        <f t="shared" si="515"/>
        <v>3.0000000000000001E-3</v>
      </c>
      <c r="F929" s="16">
        <f t="shared" si="533"/>
        <v>5.8999999999999999E-3</v>
      </c>
      <c r="G929" s="16">
        <f t="shared" si="534"/>
        <v>5.8999999999999999E-3</v>
      </c>
      <c r="H929" s="16">
        <f t="shared" si="535"/>
        <v>5.8999999999999999E-3</v>
      </c>
      <c r="I929" s="16">
        <f t="shared" si="536"/>
        <v>5.8999999999999999E-3</v>
      </c>
      <c r="J929" s="16">
        <f t="shared" si="537"/>
        <v>5.8999999999999999E-3</v>
      </c>
      <c r="K929" s="16">
        <f t="shared" si="547"/>
        <v>5.8999999999999999E-3</v>
      </c>
      <c r="L929" s="16">
        <f t="shared" si="538"/>
        <v>0.03</v>
      </c>
      <c r="M929" s="72"/>
      <c r="N929" s="72"/>
      <c r="O929" s="32">
        <f t="shared" si="548"/>
        <v>0</v>
      </c>
      <c r="P929" s="17" t="e">
        <f t="shared" si="549"/>
        <v>#DIV/0!</v>
      </c>
      <c r="Q929" s="38">
        <f t="shared" si="550"/>
        <v>0</v>
      </c>
      <c r="R929" s="17" t="e">
        <f t="shared" si="539"/>
        <v>#DIV/0!</v>
      </c>
      <c r="S929" s="97">
        <f t="shared" si="540"/>
        <v>3.0000000000000001E-3</v>
      </c>
      <c r="T929" s="96">
        <f t="shared" si="516"/>
        <v>5.8859279148177623E-3</v>
      </c>
      <c r="U929" s="96">
        <f t="shared" si="517"/>
        <v>5.8859279148177623E-3</v>
      </c>
      <c r="V929" s="96">
        <f t="shared" si="518"/>
        <v>5.8859279148177623E-3</v>
      </c>
      <c r="W929" s="96">
        <f t="shared" si="519"/>
        <v>5.8859279148177623E-3</v>
      </c>
      <c r="X929" s="96">
        <f t="shared" si="520"/>
        <v>5.8859279148177623E-3</v>
      </c>
      <c r="Y929" s="96">
        <f t="shared" si="521"/>
        <v>3.0564091106778427E-5</v>
      </c>
      <c r="Z929" s="96">
        <f t="shared" si="522"/>
        <v>3.0564091106778427E-5</v>
      </c>
      <c r="AA929" s="96">
        <f t="shared" si="523"/>
        <v>3.0564091106778427E-5</v>
      </c>
      <c r="AB929" s="96">
        <f t="shared" si="524"/>
        <v>2.7006430901949415E-5</v>
      </c>
      <c r="AC929" s="96">
        <f t="shared" si="525"/>
        <v>3.0564091106778427E-5</v>
      </c>
      <c r="AD929" s="97">
        <f t="shared" si="526"/>
        <v>5.8999999999999999E-3</v>
      </c>
      <c r="AE929" s="97">
        <f t="shared" si="527"/>
        <v>5.8999999999999999E-3</v>
      </c>
      <c r="AF929" s="97">
        <f t="shared" si="528"/>
        <v>5.8999999999999999E-3</v>
      </c>
      <c r="AG929" s="97">
        <f t="shared" si="529"/>
        <v>5.8999999999999999E-3</v>
      </c>
      <c r="AH929" s="97">
        <f t="shared" si="530"/>
        <v>5.8999999999999999E-3</v>
      </c>
      <c r="AI929" s="98">
        <f t="shared" si="541"/>
        <v>5.8999999999999999E-3</v>
      </c>
      <c r="AJ929" s="99">
        <f t="shared" si="542"/>
        <v>5.9000000000000007E-3</v>
      </c>
      <c r="AK929" s="98">
        <f t="shared" si="543"/>
        <v>0.03</v>
      </c>
      <c r="AL929" s="122">
        <f t="shared" si="546"/>
        <v>200</v>
      </c>
      <c r="AM929" s="100">
        <f t="shared" si="531"/>
        <v>8.3438600180012618E-3</v>
      </c>
      <c r="AN929" s="98">
        <f t="shared" si="544"/>
        <v>0.03</v>
      </c>
      <c r="AO929" s="101">
        <f t="shared" si="545"/>
        <v>56208</v>
      </c>
    </row>
    <row r="930" spans="1:41" ht="16.5">
      <c r="A930" s="112">
        <v>42160</v>
      </c>
      <c r="B930" s="73">
        <v>9340</v>
      </c>
      <c r="C930" s="73">
        <v>9348</v>
      </c>
      <c r="D930" s="80">
        <f t="shared" si="532"/>
        <v>-8</v>
      </c>
      <c r="E930" s="17">
        <f t="shared" si="515"/>
        <v>1E-3</v>
      </c>
      <c r="F930" s="16">
        <f t="shared" si="533"/>
        <v>6.1000000000000004E-3</v>
      </c>
      <c r="G930" s="16">
        <f t="shared" si="534"/>
        <v>6.1000000000000004E-3</v>
      </c>
      <c r="H930" s="16">
        <f t="shared" si="535"/>
        <v>6.1000000000000004E-3</v>
      </c>
      <c r="I930" s="16">
        <f t="shared" si="536"/>
        <v>6.1000000000000004E-3</v>
      </c>
      <c r="J930" s="16">
        <f t="shared" si="537"/>
        <v>6.1000000000000004E-3</v>
      </c>
      <c r="K930" s="16">
        <f t="shared" si="547"/>
        <v>6.1000000000000004E-3</v>
      </c>
      <c r="L930" s="16">
        <f t="shared" si="538"/>
        <v>0.03</v>
      </c>
      <c r="M930" s="72"/>
      <c r="N930" s="72"/>
      <c r="O930" s="32">
        <f t="shared" si="548"/>
        <v>0</v>
      </c>
      <c r="P930" s="17" t="e">
        <f t="shared" si="549"/>
        <v>#DIV/0!</v>
      </c>
      <c r="Q930" s="38">
        <f t="shared" si="550"/>
        <v>0</v>
      </c>
      <c r="R930" s="17" t="e">
        <f t="shared" si="539"/>
        <v>#DIV/0!</v>
      </c>
      <c r="S930" s="97">
        <f t="shared" si="540"/>
        <v>1E-3</v>
      </c>
      <c r="T930" s="96">
        <f t="shared" si="516"/>
        <v>6.0701360795933643E-3</v>
      </c>
      <c r="U930" s="96">
        <f t="shared" si="517"/>
        <v>6.0701360795933643E-3</v>
      </c>
      <c r="V930" s="96">
        <f t="shared" si="518"/>
        <v>6.0701360795933643E-3</v>
      </c>
      <c r="W930" s="96">
        <f t="shared" si="519"/>
        <v>6.0701360795933643E-3</v>
      </c>
      <c r="X930" s="96">
        <f t="shared" si="520"/>
        <v>6.0701360795933643E-3</v>
      </c>
      <c r="Y930" s="96">
        <f t="shared" si="521"/>
        <v>3.1913347844622529E-5</v>
      </c>
      <c r="Z930" s="96">
        <f t="shared" si="522"/>
        <v>3.1913347844622529E-5</v>
      </c>
      <c r="AA930" s="96">
        <f t="shared" si="523"/>
        <v>3.1913347844622529E-5</v>
      </c>
      <c r="AB930" s="96">
        <f t="shared" si="524"/>
        <v>2.819863415550846E-5</v>
      </c>
      <c r="AC930" s="96">
        <f t="shared" si="525"/>
        <v>3.1913347844622529E-5</v>
      </c>
      <c r="AD930" s="97">
        <f t="shared" si="526"/>
        <v>6.1000000000000004E-3</v>
      </c>
      <c r="AE930" s="97">
        <f t="shared" si="527"/>
        <v>6.1000000000000004E-3</v>
      </c>
      <c r="AF930" s="97">
        <f t="shared" si="528"/>
        <v>6.1000000000000004E-3</v>
      </c>
      <c r="AG930" s="97">
        <f t="shared" si="529"/>
        <v>6.1000000000000004E-3</v>
      </c>
      <c r="AH930" s="97">
        <f t="shared" si="530"/>
        <v>6.1000000000000004E-3</v>
      </c>
      <c r="AI930" s="98">
        <f t="shared" si="541"/>
        <v>6.1000000000000004E-3</v>
      </c>
      <c r="AJ930" s="99">
        <f t="shared" si="542"/>
        <v>6.1000000000000013E-3</v>
      </c>
      <c r="AK930" s="98">
        <f t="shared" si="543"/>
        <v>0.03</v>
      </c>
      <c r="AL930" s="122">
        <f t="shared" si="546"/>
        <v>200</v>
      </c>
      <c r="AM930" s="100">
        <f t="shared" si="531"/>
        <v>8.6267027304758812E-3</v>
      </c>
      <c r="AN930" s="98">
        <f t="shared" si="544"/>
        <v>0.03</v>
      </c>
      <c r="AO930" s="101">
        <f t="shared" si="545"/>
        <v>56040</v>
      </c>
    </row>
    <row r="931" spans="1:41" ht="16.5">
      <c r="A931" s="112">
        <v>42159</v>
      </c>
      <c r="B931" s="73">
        <v>9348</v>
      </c>
      <c r="C931" s="73">
        <v>9556</v>
      </c>
      <c r="D931" s="80">
        <f t="shared" si="532"/>
        <v>-208</v>
      </c>
      <c r="E931" s="17">
        <f t="shared" si="515"/>
        <v>2.2000000000000002E-2</v>
      </c>
      <c r="F931" s="16">
        <f t="shared" si="533"/>
        <v>6.4000000000000003E-3</v>
      </c>
      <c r="G931" s="16">
        <f t="shared" si="534"/>
        <v>6.4000000000000003E-3</v>
      </c>
      <c r="H931" s="16">
        <f t="shared" si="535"/>
        <v>6.4000000000000003E-3</v>
      </c>
      <c r="I931" s="16">
        <f t="shared" si="536"/>
        <v>6.4000000000000003E-3</v>
      </c>
      <c r="J931" s="16">
        <f t="shared" si="537"/>
        <v>6.4000000000000003E-3</v>
      </c>
      <c r="K931" s="16">
        <f t="shared" si="547"/>
        <v>6.4000000000000003E-3</v>
      </c>
      <c r="L931" s="16">
        <f t="shared" si="538"/>
        <v>0.03</v>
      </c>
      <c r="M931" s="72"/>
      <c r="N931" s="72"/>
      <c r="O931" s="32">
        <f t="shared" si="548"/>
        <v>0</v>
      </c>
      <c r="P931" s="17" t="e">
        <f t="shared" si="549"/>
        <v>#DIV/0!</v>
      </c>
      <c r="Q931" s="38">
        <f t="shared" si="550"/>
        <v>0</v>
      </c>
      <c r="R931" s="17" t="e">
        <f t="shared" si="539"/>
        <v>#DIV/0!</v>
      </c>
      <c r="S931" s="97">
        <f t="shared" si="540"/>
        <v>2.2000000000000002E-2</v>
      </c>
      <c r="T931" s="96">
        <f t="shared" si="516"/>
        <v>6.3937617868014517E-3</v>
      </c>
      <c r="U931" s="96">
        <f t="shared" si="517"/>
        <v>6.3937617868014517E-3</v>
      </c>
      <c r="V931" s="96">
        <f t="shared" si="518"/>
        <v>6.3937617868014517E-3</v>
      </c>
      <c r="W931" s="96">
        <f t="shared" si="519"/>
        <v>6.3937617868014517E-3</v>
      </c>
      <c r="X931" s="96">
        <f t="shared" si="520"/>
        <v>6.3937617868014517E-3</v>
      </c>
      <c r="Y931" s="96">
        <f t="shared" si="521"/>
        <v>3.2093391353039309E-5</v>
      </c>
      <c r="Z931" s="96">
        <f t="shared" si="522"/>
        <v>3.2093391353039309E-5</v>
      </c>
      <c r="AA931" s="96">
        <f t="shared" si="523"/>
        <v>3.2093391353039309E-5</v>
      </c>
      <c r="AB931" s="96">
        <f t="shared" si="524"/>
        <v>2.8357720599545528E-5</v>
      </c>
      <c r="AC931" s="96">
        <f t="shared" si="525"/>
        <v>3.2093391353039309E-5</v>
      </c>
      <c r="AD931" s="97">
        <f t="shared" si="526"/>
        <v>6.4000000000000003E-3</v>
      </c>
      <c r="AE931" s="97">
        <f t="shared" si="527"/>
        <v>6.4000000000000003E-3</v>
      </c>
      <c r="AF931" s="97">
        <f t="shared" si="528"/>
        <v>6.4000000000000003E-3</v>
      </c>
      <c r="AG931" s="97">
        <f t="shared" si="529"/>
        <v>6.4000000000000003E-3</v>
      </c>
      <c r="AH931" s="97">
        <f t="shared" si="530"/>
        <v>6.4000000000000003E-3</v>
      </c>
      <c r="AI931" s="98">
        <f t="shared" si="541"/>
        <v>6.4000000000000003E-3</v>
      </c>
      <c r="AJ931" s="99">
        <f t="shared" si="542"/>
        <v>6.4000000000000003E-3</v>
      </c>
      <c r="AK931" s="98">
        <f t="shared" si="543"/>
        <v>0.03</v>
      </c>
      <c r="AL931" s="122">
        <f t="shared" si="546"/>
        <v>200</v>
      </c>
      <c r="AM931" s="100">
        <f t="shared" si="531"/>
        <v>9.0509667991878085E-3</v>
      </c>
      <c r="AN931" s="98">
        <f t="shared" si="544"/>
        <v>0.03</v>
      </c>
      <c r="AO931" s="101">
        <f t="shared" si="545"/>
        <v>56088</v>
      </c>
    </row>
    <row r="932" spans="1:41" ht="16.5">
      <c r="A932" s="112">
        <v>42158</v>
      </c>
      <c r="B932" s="73">
        <v>9556</v>
      </c>
      <c r="C932" s="73">
        <v>9614</v>
      </c>
      <c r="D932" s="80">
        <f t="shared" si="532"/>
        <v>-58</v>
      </c>
      <c r="E932" s="17">
        <f t="shared" si="515"/>
        <v>7.0000000000000001E-3</v>
      </c>
      <c r="F932" s="16">
        <f t="shared" si="533"/>
        <v>5.4000000000000003E-3</v>
      </c>
      <c r="G932" s="16">
        <f t="shared" si="534"/>
        <v>5.4000000000000003E-3</v>
      </c>
      <c r="H932" s="16">
        <f t="shared" si="535"/>
        <v>5.4000000000000003E-3</v>
      </c>
      <c r="I932" s="16">
        <f t="shared" si="536"/>
        <v>5.4000000000000003E-3</v>
      </c>
      <c r="J932" s="16">
        <f t="shared" si="537"/>
        <v>5.4000000000000003E-3</v>
      </c>
      <c r="K932" s="16">
        <f t="shared" si="547"/>
        <v>5.4000000000000003E-3</v>
      </c>
      <c r="L932" s="16">
        <f t="shared" si="538"/>
        <v>0.03</v>
      </c>
      <c r="M932" s="72"/>
      <c r="N932" s="72"/>
      <c r="O932" s="32">
        <f t="shared" si="548"/>
        <v>0</v>
      </c>
      <c r="P932" s="17" t="e">
        <f t="shared" si="549"/>
        <v>#DIV/0!</v>
      </c>
      <c r="Q932" s="38">
        <f t="shared" si="550"/>
        <v>0</v>
      </c>
      <c r="R932" s="17" t="e">
        <f t="shared" si="539"/>
        <v>#DIV/0!</v>
      </c>
      <c r="S932" s="97">
        <f t="shared" si="540"/>
        <v>7.0000000000000001E-3</v>
      </c>
      <c r="T932" s="96">
        <f t="shared" si="516"/>
        <v>5.3976189221292027E-3</v>
      </c>
      <c r="U932" s="96">
        <f t="shared" si="517"/>
        <v>5.3976189221292027E-3</v>
      </c>
      <c r="V932" s="96">
        <f t="shared" si="518"/>
        <v>5.3976189221292027E-3</v>
      </c>
      <c r="W932" s="96">
        <f t="shared" si="519"/>
        <v>5.3976189221292027E-3</v>
      </c>
      <c r="X932" s="96">
        <f t="shared" si="520"/>
        <v>5.3976189221292027E-3</v>
      </c>
      <c r="Y932" s="96">
        <f t="shared" si="521"/>
        <v>1.654792330398804E-5</v>
      </c>
      <c r="Z932" s="96">
        <f t="shared" si="522"/>
        <v>1.654792330398804E-5</v>
      </c>
      <c r="AA932" s="96">
        <f t="shared" si="523"/>
        <v>1.654792330398804E-5</v>
      </c>
      <c r="AB932" s="96">
        <f t="shared" si="524"/>
        <v>1.4621745031403823E-5</v>
      </c>
      <c r="AC932" s="96">
        <f t="shared" si="525"/>
        <v>1.654792330398804E-5</v>
      </c>
      <c r="AD932" s="97">
        <f t="shared" si="526"/>
        <v>5.4000000000000003E-3</v>
      </c>
      <c r="AE932" s="97">
        <f t="shared" si="527"/>
        <v>5.4000000000000003E-3</v>
      </c>
      <c r="AF932" s="97">
        <f t="shared" si="528"/>
        <v>5.4000000000000003E-3</v>
      </c>
      <c r="AG932" s="97">
        <f t="shared" si="529"/>
        <v>5.4000000000000003E-3</v>
      </c>
      <c r="AH932" s="97">
        <f t="shared" si="530"/>
        <v>5.4000000000000003E-3</v>
      </c>
      <c r="AI932" s="98">
        <f t="shared" si="541"/>
        <v>5.4000000000000003E-3</v>
      </c>
      <c r="AJ932" s="99">
        <f t="shared" si="542"/>
        <v>5.4000000000000003E-3</v>
      </c>
      <c r="AK932" s="98">
        <f t="shared" si="543"/>
        <v>0.03</v>
      </c>
      <c r="AL932" s="122">
        <f t="shared" si="546"/>
        <v>200</v>
      </c>
      <c r="AM932" s="100">
        <f t="shared" si="531"/>
        <v>7.6367532368147141E-3</v>
      </c>
      <c r="AN932" s="98">
        <f t="shared" si="544"/>
        <v>0.03</v>
      </c>
      <c r="AO932" s="101">
        <f t="shared" si="545"/>
        <v>57336</v>
      </c>
    </row>
    <row r="933" spans="1:41" ht="16.5">
      <c r="A933" s="112">
        <v>42157</v>
      </c>
      <c r="B933" s="73">
        <v>9614</v>
      </c>
      <c r="C933" s="73">
        <v>9625</v>
      </c>
      <c r="D933" s="80">
        <f t="shared" si="532"/>
        <v>-11</v>
      </c>
      <c r="E933" s="17">
        <f t="shared" si="515"/>
        <v>2E-3</v>
      </c>
      <c r="F933" s="16">
        <f t="shared" si="533"/>
        <v>5.3E-3</v>
      </c>
      <c r="G933" s="16">
        <f t="shared" si="534"/>
        <v>5.3E-3</v>
      </c>
      <c r="H933" s="16">
        <f t="shared" si="535"/>
        <v>5.3E-3</v>
      </c>
      <c r="I933" s="16">
        <f t="shared" si="536"/>
        <v>5.3E-3</v>
      </c>
      <c r="J933" s="16">
        <f t="shared" si="537"/>
        <v>5.3E-3</v>
      </c>
      <c r="K933" s="16">
        <f t="shared" si="547"/>
        <v>5.3E-3</v>
      </c>
      <c r="L933" s="16">
        <f t="shared" si="538"/>
        <v>0.03</v>
      </c>
      <c r="M933" s="72"/>
      <c r="N933" s="72"/>
      <c r="O933" s="32">
        <f t="shared" si="548"/>
        <v>0</v>
      </c>
      <c r="P933" s="17" t="e">
        <f t="shared" si="549"/>
        <v>#DIV/0!</v>
      </c>
      <c r="Q933" s="38">
        <f t="shared" si="550"/>
        <v>0</v>
      </c>
      <c r="R933" s="17" t="e">
        <f t="shared" si="539"/>
        <v>#DIV/0!</v>
      </c>
      <c r="S933" s="97">
        <f t="shared" si="540"/>
        <v>2E-3</v>
      </c>
      <c r="T933" s="96">
        <f t="shared" si="516"/>
        <v>5.2953392788608541E-3</v>
      </c>
      <c r="U933" s="96">
        <f t="shared" si="517"/>
        <v>5.2953392788608541E-3</v>
      </c>
      <c r="V933" s="96">
        <f t="shared" si="518"/>
        <v>5.2953392788608541E-3</v>
      </c>
      <c r="W933" s="96">
        <f t="shared" si="519"/>
        <v>5.2953392788608541E-3</v>
      </c>
      <c r="X933" s="96">
        <f t="shared" si="520"/>
        <v>5.2953392788608541E-3</v>
      </c>
      <c r="Y933" s="96">
        <f t="shared" si="521"/>
        <v>1.7418692780357832E-5</v>
      </c>
      <c r="Z933" s="96">
        <f t="shared" si="522"/>
        <v>1.7418692780357832E-5</v>
      </c>
      <c r="AA933" s="96">
        <f t="shared" si="523"/>
        <v>1.7418692780357832E-5</v>
      </c>
      <c r="AB933" s="96">
        <f t="shared" si="524"/>
        <v>1.5391156940724172E-5</v>
      </c>
      <c r="AC933" s="96">
        <f t="shared" si="525"/>
        <v>1.7418692780357832E-5</v>
      </c>
      <c r="AD933" s="97">
        <f t="shared" si="526"/>
        <v>5.3E-3</v>
      </c>
      <c r="AE933" s="97">
        <f t="shared" si="527"/>
        <v>5.3E-3</v>
      </c>
      <c r="AF933" s="97">
        <f t="shared" si="528"/>
        <v>5.3E-3</v>
      </c>
      <c r="AG933" s="97">
        <f t="shared" si="529"/>
        <v>5.3E-3</v>
      </c>
      <c r="AH933" s="97">
        <f t="shared" si="530"/>
        <v>5.3E-3</v>
      </c>
      <c r="AI933" s="98">
        <f t="shared" si="541"/>
        <v>5.3E-3</v>
      </c>
      <c r="AJ933" s="99">
        <f t="shared" si="542"/>
        <v>5.3E-3</v>
      </c>
      <c r="AK933" s="98">
        <f t="shared" si="543"/>
        <v>0.03</v>
      </c>
      <c r="AL933" s="122">
        <f t="shared" si="546"/>
        <v>200</v>
      </c>
      <c r="AM933" s="100">
        <f t="shared" si="531"/>
        <v>7.4953318805774044E-3</v>
      </c>
      <c r="AN933" s="98">
        <f t="shared" si="544"/>
        <v>0.03</v>
      </c>
      <c r="AO933" s="101">
        <f t="shared" si="545"/>
        <v>57684</v>
      </c>
    </row>
    <row r="934" spans="1:41" ht="16.5">
      <c r="A934" s="112">
        <v>42156</v>
      </c>
      <c r="B934" s="73">
        <v>9625</v>
      </c>
      <c r="C934" s="73">
        <v>9701</v>
      </c>
      <c r="D934" s="80">
        <f t="shared" si="532"/>
        <v>-76</v>
      </c>
      <c r="E934" s="17">
        <f t="shared" si="515"/>
        <v>8.0000000000000002E-3</v>
      </c>
      <c r="F934" s="16">
        <f t="shared" si="533"/>
        <v>5.4999999999999997E-3</v>
      </c>
      <c r="G934" s="16">
        <f t="shared" si="534"/>
        <v>5.4999999999999997E-3</v>
      </c>
      <c r="H934" s="16">
        <f t="shared" si="535"/>
        <v>5.4999999999999997E-3</v>
      </c>
      <c r="I934" s="16">
        <f t="shared" si="536"/>
        <v>5.4999999999999997E-3</v>
      </c>
      <c r="J934" s="16">
        <f t="shared" si="537"/>
        <v>5.4999999999999997E-3</v>
      </c>
      <c r="K934" s="16">
        <f t="shared" si="547"/>
        <v>5.4999999999999997E-3</v>
      </c>
      <c r="L934" s="16">
        <f t="shared" si="538"/>
        <v>0.03</v>
      </c>
      <c r="M934" s="72"/>
      <c r="N934" s="72"/>
      <c r="O934" s="32">
        <f t="shared" si="548"/>
        <v>0</v>
      </c>
      <c r="P934" s="17" t="e">
        <f t="shared" si="549"/>
        <v>#DIV/0!</v>
      </c>
      <c r="Q934" s="38">
        <f t="shared" si="550"/>
        <v>0</v>
      </c>
      <c r="R934" s="17" t="e">
        <f t="shared" si="539"/>
        <v>#DIV/0!</v>
      </c>
      <c r="S934" s="97">
        <f t="shared" si="540"/>
        <v>8.0000000000000002E-3</v>
      </c>
      <c r="T934" s="96">
        <f t="shared" si="516"/>
        <v>5.5056800838945257E-3</v>
      </c>
      <c r="U934" s="96">
        <f t="shared" si="517"/>
        <v>5.5056800838945257E-3</v>
      </c>
      <c r="V934" s="96">
        <f t="shared" si="518"/>
        <v>5.5056800838945257E-3</v>
      </c>
      <c r="W934" s="96">
        <f t="shared" si="519"/>
        <v>5.5056800838945257E-3</v>
      </c>
      <c r="X934" s="96">
        <f t="shared" si="520"/>
        <v>5.5056800838945257E-3</v>
      </c>
      <c r="Y934" s="96">
        <f t="shared" si="521"/>
        <v>1.7746069371618028E-5</v>
      </c>
      <c r="Z934" s="96">
        <f t="shared" si="522"/>
        <v>1.7746069371618028E-5</v>
      </c>
      <c r="AA934" s="96">
        <f t="shared" si="523"/>
        <v>1.7746069371618028E-5</v>
      </c>
      <c r="AB934" s="96">
        <f t="shared" si="524"/>
        <v>1.5680426896761683E-5</v>
      </c>
      <c r="AC934" s="96">
        <f t="shared" si="525"/>
        <v>1.7746069371618028E-5</v>
      </c>
      <c r="AD934" s="97">
        <f t="shared" si="526"/>
        <v>5.4999999999999997E-3</v>
      </c>
      <c r="AE934" s="97">
        <f t="shared" si="527"/>
        <v>5.4999999999999997E-3</v>
      </c>
      <c r="AF934" s="97">
        <f t="shared" si="528"/>
        <v>5.4999999999999997E-3</v>
      </c>
      <c r="AG934" s="97">
        <f t="shared" si="529"/>
        <v>5.4999999999999997E-3</v>
      </c>
      <c r="AH934" s="97">
        <f t="shared" si="530"/>
        <v>5.4999999999999997E-3</v>
      </c>
      <c r="AI934" s="98">
        <f t="shared" si="541"/>
        <v>5.4999999999999997E-3</v>
      </c>
      <c r="AJ934" s="99">
        <f t="shared" si="542"/>
        <v>5.5000000000000005E-3</v>
      </c>
      <c r="AK934" s="98">
        <f t="shared" si="543"/>
        <v>0.03</v>
      </c>
      <c r="AL934" s="122">
        <f t="shared" si="546"/>
        <v>200</v>
      </c>
      <c r="AM934" s="100">
        <f t="shared" si="531"/>
        <v>7.778174593052023E-3</v>
      </c>
      <c r="AN934" s="98">
        <f t="shared" si="544"/>
        <v>0.03</v>
      </c>
      <c r="AO934" s="101">
        <f t="shared" si="545"/>
        <v>57750</v>
      </c>
    </row>
    <row r="935" spans="1:41" ht="16.5">
      <c r="A935" s="112">
        <v>42153</v>
      </c>
      <c r="B935" s="73">
        <v>9701</v>
      </c>
      <c r="C935" s="73">
        <v>9712</v>
      </c>
      <c r="D935" s="80">
        <f t="shared" si="532"/>
        <v>-11</v>
      </c>
      <c r="E935" s="17">
        <f t="shared" si="515"/>
        <v>2E-3</v>
      </c>
      <c r="F935" s="16">
        <f t="shared" si="533"/>
        <v>5.3E-3</v>
      </c>
      <c r="G935" s="16">
        <f t="shared" si="534"/>
        <v>5.3E-3</v>
      </c>
      <c r="H935" s="16">
        <f t="shared" si="535"/>
        <v>5.3E-3</v>
      </c>
      <c r="I935" s="16">
        <f t="shared" si="536"/>
        <v>5.3E-3</v>
      </c>
      <c r="J935" s="16">
        <f t="shared" si="537"/>
        <v>5.3E-3</v>
      </c>
      <c r="K935" s="16">
        <f t="shared" si="547"/>
        <v>5.3E-3</v>
      </c>
      <c r="L935" s="16">
        <f t="shared" si="538"/>
        <v>0.03</v>
      </c>
      <c r="M935" s="72"/>
      <c r="N935" s="72"/>
      <c r="O935" s="32">
        <f t="shared" si="548"/>
        <v>0</v>
      </c>
      <c r="P935" s="17" t="e">
        <f t="shared" si="549"/>
        <v>#DIV/0!</v>
      </c>
      <c r="Q935" s="38">
        <f t="shared" si="550"/>
        <v>0</v>
      </c>
      <c r="R935" s="17" t="e">
        <f t="shared" si="539"/>
        <v>#DIV/0!</v>
      </c>
      <c r="S935" s="97">
        <f t="shared" si="540"/>
        <v>2E-3</v>
      </c>
      <c r="T935" s="96">
        <f t="shared" si="516"/>
        <v>5.3464681743558779E-3</v>
      </c>
      <c r="U935" s="96">
        <f t="shared" si="517"/>
        <v>5.3464681743558779E-3</v>
      </c>
      <c r="V935" s="96">
        <f t="shared" si="518"/>
        <v>5.3464681743558779E-3</v>
      </c>
      <c r="W935" s="96">
        <f t="shared" si="519"/>
        <v>5.3464681743558779E-3</v>
      </c>
      <c r="X935" s="96">
        <f t="shared" si="520"/>
        <v>5.3464681743558779E-3</v>
      </c>
      <c r="Y935" s="96">
        <f t="shared" si="521"/>
        <v>1.8429356917697504E-5</v>
      </c>
      <c r="Z935" s="96">
        <f t="shared" si="522"/>
        <v>1.8429356917697504E-5</v>
      </c>
      <c r="AA935" s="96">
        <f t="shared" si="523"/>
        <v>1.8429356917697504E-5</v>
      </c>
      <c r="AB935" s="96">
        <f t="shared" si="524"/>
        <v>1.6284179772477509E-5</v>
      </c>
      <c r="AC935" s="96">
        <f t="shared" si="525"/>
        <v>1.8429356917697504E-5</v>
      </c>
      <c r="AD935" s="97">
        <f t="shared" si="526"/>
        <v>5.3E-3</v>
      </c>
      <c r="AE935" s="97">
        <f t="shared" si="527"/>
        <v>5.3E-3</v>
      </c>
      <c r="AF935" s="97">
        <f t="shared" si="528"/>
        <v>5.3E-3</v>
      </c>
      <c r="AG935" s="97">
        <f t="shared" si="529"/>
        <v>5.3E-3</v>
      </c>
      <c r="AH935" s="97">
        <f t="shared" si="530"/>
        <v>5.3E-3</v>
      </c>
      <c r="AI935" s="98">
        <f t="shared" si="541"/>
        <v>5.3E-3</v>
      </c>
      <c r="AJ935" s="99">
        <f t="shared" si="542"/>
        <v>5.3E-3</v>
      </c>
      <c r="AK935" s="98">
        <f t="shared" si="543"/>
        <v>0.03</v>
      </c>
      <c r="AL935" s="122">
        <f t="shared" si="546"/>
        <v>200</v>
      </c>
      <c r="AM935" s="100">
        <f t="shared" si="531"/>
        <v>7.4953318805774044E-3</v>
      </c>
      <c r="AN935" s="98">
        <f t="shared" si="544"/>
        <v>0.03</v>
      </c>
      <c r="AO935" s="101">
        <f t="shared" si="545"/>
        <v>58206</v>
      </c>
    </row>
    <row r="936" spans="1:41" ht="16.5">
      <c r="A936" s="112">
        <v>42152</v>
      </c>
      <c r="B936" s="73">
        <v>9712</v>
      </c>
      <c r="C936" s="73">
        <v>9693</v>
      </c>
      <c r="D936" s="80">
        <f t="shared" si="532"/>
        <v>19</v>
      </c>
      <c r="E936" s="17">
        <f t="shared" si="515"/>
        <v>2E-3</v>
      </c>
      <c r="F936" s="16">
        <f t="shared" si="533"/>
        <v>5.5999999999999999E-3</v>
      </c>
      <c r="G936" s="16">
        <f t="shared" si="534"/>
        <v>5.5999999999999999E-3</v>
      </c>
      <c r="H936" s="16">
        <f t="shared" si="535"/>
        <v>5.5999999999999999E-3</v>
      </c>
      <c r="I936" s="16">
        <f t="shared" si="536"/>
        <v>5.5999999999999999E-3</v>
      </c>
      <c r="J936" s="16">
        <f t="shared" si="537"/>
        <v>5.5999999999999999E-3</v>
      </c>
      <c r="K936" s="16">
        <f t="shared" si="547"/>
        <v>5.5999999999999999E-3</v>
      </c>
      <c r="L936" s="16">
        <f t="shared" si="538"/>
        <v>0.03</v>
      </c>
      <c r="M936" s="72"/>
      <c r="N936" s="72"/>
      <c r="O936" s="32">
        <f t="shared" si="548"/>
        <v>0</v>
      </c>
      <c r="P936" s="17" t="e">
        <f t="shared" si="549"/>
        <v>#DIV/0!</v>
      </c>
      <c r="Q936" s="38">
        <f t="shared" si="550"/>
        <v>0</v>
      </c>
      <c r="R936" s="17" t="e">
        <f t="shared" si="539"/>
        <v>#DIV/0!</v>
      </c>
      <c r="S936" s="97">
        <f t="shared" si="540"/>
        <v>2E-3</v>
      </c>
      <c r="T936" s="96">
        <f t="shared" si="516"/>
        <v>5.560072525910508E-3</v>
      </c>
      <c r="U936" s="96">
        <f t="shared" si="517"/>
        <v>5.560072525910508E-3</v>
      </c>
      <c r="V936" s="96">
        <f t="shared" si="518"/>
        <v>5.560072525910508E-3</v>
      </c>
      <c r="W936" s="96">
        <f t="shared" si="519"/>
        <v>5.560072525910508E-3</v>
      </c>
      <c r="X936" s="96">
        <f t="shared" si="520"/>
        <v>5.560072525910508E-3</v>
      </c>
      <c r="Y936" s="96">
        <f t="shared" si="521"/>
        <v>1.879671269607759E-5</v>
      </c>
      <c r="Z936" s="96">
        <f t="shared" si="522"/>
        <v>1.879671269607759E-5</v>
      </c>
      <c r="AA936" s="96">
        <f t="shared" si="523"/>
        <v>1.879671269607759E-5</v>
      </c>
      <c r="AB936" s="96">
        <f t="shared" si="524"/>
        <v>1.6608775338254152E-5</v>
      </c>
      <c r="AC936" s="96">
        <f t="shared" si="525"/>
        <v>1.879671269607759E-5</v>
      </c>
      <c r="AD936" s="97">
        <f t="shared" si="526"/>
        <v>5.5999999999999999E-3</v>
      </c>
      <c r="AE936" s="97">
        <f t="shared" si="527"/>
        <v>5.5999999999999999E-3</v>
      </c>
      <c r="AF936" s="97">
        <f t="shared" si="528"/>
        <v>5.5999999999999999E-3</v>
      </c>
      <c r="AG936" s="97">
        <f t="shared" si="529"/>
        <v>5.5999999999999999E-3</v>
      </c>
      <c r="AH936" s="97">
        <f t="shared" si="530"/>
        <v>5.5999999999999999E-3</v>
      </c>
      <c r="AI936" s="98">
        <f t="shared" si="541"/>
        <v>5.5999999999999999E-3</v>
      </c>
      <c r="AJ936" s="99">
        <f t="shared" si="542"/>
        <v>5.6000000000000008E-3</v>
      </c>
      <c r="AK936" s="98">
        <f t="shared" si="543"/>
        <v>0.03</v>
      </c>
      <c r="AL936" s="122">
        <f t="shared" si="546"/>
        <v>200</v>
      </c>
      <c r="AM936" s="100">
        <f t="shared" si="531"/>
        <v>7.9195959492893327E-3</v>
      </c>
      <c r="AN936" s="98">
        <f t="shared" si="544"/>
        <v>0.03</v>
      </c>
      <c r="AO936" s="101">
        <f t="shared" si="545"/>
        <v>58272</v>
      </c>
    </row>
    <row r="937" spans="1:41" ht="16.5">
      <c r="A937" s="112">
        <v>42151</v>
      </c>
      <c r="B937" s="73">
        <v>9693</v>
      </c>
      <c r="C937" s="73">
        <v>9669</v>
      </c>
      <c r="D937" s="80">
        <f t="shared" si="532"/>
        <v>24</v>
      </c>
      <c r="E937" s="17">
        <f t="shared" si="515"/>
        <v>3.0000000000000001E-3</v>
      </c>
      <c r="F937" s="16">
        <f t="shared" si="533"/>
        <v>5.7999999999999996E-3</v>
      </c>
      <c r="G937" s="16">
        <f t="shared" si="534"/>
        <v>5.7999999999999996E-3</v>
      </c>
      <c r="H937" s="16">
        <f t="shared" si="535"/>
        <v>5.7999999999999996E-3</v>
      </c>
      <c r="I937" s="16">
        <f t="shared" si="536"/>
        <v>5.7999999999999996E-3</v>
      </c>
      <c r="J937" s="16">
        <f t="shared" si="537"/>
        <v>5.7999999999999996E-3</v>
      </c>
      <c r="K937" s="16">
        <f t="shared" si="547"/>
        <v>5.7999999999999996E-3</v>
      </c>
      <c r="L937" s="16">
        <f t="shared" si="538"/>
        <v>0.03</v>
      </c>
      <c r="M937" s="72"/>
      <c r="N937" s="72"/>
      <c r="O937" s="32">
        <f t="shared" si="548"/>
        <v>0</v>
      </c>
      <c r="P937" s="17" t="e">
        <f t="shared" si="549"/>
        <v>#DIV/0!</v>
      </c>
      <c r="Q937" s="38">
        <f t="shared" si="550"/>
        <v>0</v>
      </c>
      <c r="R937" s="17" t="e">
        <f t="shared" si="539"/>
        <v>#DIV/0!</v>
      </c>
      <c r="S937" s="97">
        <f t="shared" si="540"/>
        <v>3.0000000000000001E-3</v>
      </c>
      <c r="T937" s="96">
        <f t="shared" si="516"/>
        <v>5.7873111977771365E-3</v>
      </c>
      <c r="U937" s="96">
        <f t="shared" si="517"/>
        <v>5.7873111977771365E-3</v>
      </c>
      <c r="V937" s="96">
        <f t="shared" si="518"/>
        <v>5.7873111977771365E-3</v>
      </c>
      <c r="W937" s="96">
        <f t="shared" si="519"/>
        <v>5.7873111977771365E-3</v>
      </c>
      <c r="X937" s="96">
        <f t="shared" si="520"/>
        <v>5.7873111977771365E-3</v>
      </c>
      <c r="Y937" s="96">
        <f t="shared" si="521"/>
        <v>1.9080945882499049E-5</v>
      </c>
      <c r="Z937" s="96">
        <f t="shared" si="522"/>
        <v>1.9080945882499049E-5</v>
      </c>
      <c r="AA937" s="96">
        <f t="shared" si="523"/>
        <v>1.9080945882499049E-5</v>
      </c>
      <c r="AB937" s="96">
        <f t="shared" si="524"/>
        <v>1.6859923781776151E-5</v>
      </c>
      <c r="AC937" s="96">
        <f t="shared" si="525"/>
        <v>1.9080945882499049E-5</v>
      </c>
      <c r="AD937" s="97">
        <f t="shared" si="526"/>
        <v>5.7999999999999996E-3</v>
      </c>
      <c r="AE937" s="97">
        <f t="shared" si="527"/>
        <v>5.7999999999999996E-3</v>
      </c>
      <c r="AF937" s="97">
        <f t="shared" si="528"/>
        <v>5.7999999999999996E-3</v>
      </c>
      <c r="AG937" s="97">
        <f t="shared" si="529"/>
        <v>5.7999999999999996E-3</v>
      </c>
      <c r="AH937" s="97">
        <f t="shared" si="530"/>
        <v>5.7999999999999996E-3</v>
      </c>
      <c r="AI937" s="98">
        <f t="shared" si="541"/>
        <v>5.7999999999999996E-3</v>
      </c>
      <c r="AJ937" s="99">
        <f t="shared" si="542"/>
        <v>5.7999999999999996E-3</v>
      </c>
      <c r="AK937" s="98">
        <f t="shared" si="543"/>
        <v>0.03</v>
      </c>
      <c r="AL937" s="122">
        <f t="shared" si="546"/>
        <v>200</v>
      </c>
      <c r="AM937" s="100">
        <f t="shared" si="531"/>
        <v>8.2024386617639521E-3</v>
      </c>
      <c r="AN937" s="98">
        <f t="shared" si="544"/>
        <v>0.03</v>
      </c>
      <c r="AO937" s="101">
        <f t="shared" si="545"/>
        <v>58158</v>
      </c>
    </row>
    <row r="938" spans="1:41" ht="16.5">
      <c r="A938" s="112">
        <v>42150</v>
      </c>
      <c r="B938" s="73">
        <v>9669</v>
      </c>
      <c r="C938" s="73">
        <v>9645</v>
      </c>
      <c r="D938" s="80">
        <f t="shared" si="532"/>
        <v>24</v>
      </c>
      <c r="E938" s="17">
        <f t="shared" si="515"/>
        <v>3.0000000000000001E-3</v>
      </c>
      <c r="F938" s="16">
        <f t="shared" si="533"/>
        <v>6.0000000000000001E-3</v>
      </c>
      <c r="G938" s="16">
        <f t="shared" si="534"/>
        <v>6.0000000000000001E-3</v>
      </c>
      <c r="H938" s="16">
        <f t="shared" si="535"/>
        <v>6.0000000000000001E-3</v>
      </c>
      <c r="I938" s="16">
        <f t="shared" si="536"/>
        <v>6.0000000000000001E-3</v>
      </c>
      <c r="J938" s="16">
        <f t="shared" si="537"/>
        <v>6.0000000000000001E-3</v>
      </c>
      <c r="K938" s="16">
        <f t="shared" si="547"/>
        <v>6.0000000000000001E-3</v>
      </c>
      <c r="L938" s="16">
        <f t="shared" si="538"/>
        <v>0.03</v>
      </c>
      <c r="M938" s="72"/>
      <c r="N938" s="72"/>
      <c r="O938" s="32">
        <f t="shared" si="548"/>
        <v>0</v>
      </c>
      <c r="P938" s="17" t="e">
        <f t="shared" si="549"/>
        <v>#DIV/0!</v>
      </c>
      <c r="Q938" s="38">
        <f t="shared" si="550"/>
        <v>0</v>
      </c>
      <c r="R938" s="17" t="e">
        <f t="shared" si="539"/>
        <v>#DIV/0!</v>
      </c>
      <c r="S938" s="97">
        <f t="shared" si="540"/>
        <v>3.0000000000000001E-3</v>
      </c>
      <c r="T938" s="96">
        <f t="shared" si="516"/>
        <v>5.9652246784863156E-3</v>
      </c>
      <c r="U938" s="96">
        <f t="shared" si="517"/>
        <v>5.9652246784863156E-3</v>
      </c>
      <c r="V938" s="96">
        <f t="shared" si="518"/>
        <v>5.9652246784863156E-3</v>
      </c>
      <c r="W938" s="96">
        <f t="shared" si="519"/>
        <v>5.9652246784863156E-3</v>
      </c>
      <c r="X938" s="96">
        <f t="shared" si="520"/>
        <v>5.9652246784863156E-3</v>
      </c>
      <c r="Y938" s="96">
        <f t="shared" si="521"/>
        <v>1.9737651530707224E-5</v>
      </c>
      <c r="Z938" s="96">
        <f t="shared" si="522"/>
        <v>1.9737651530707224E-5</v>
      </c>
      <c r="AA938" s="96">
        <f t="shared" si="523"/>
        <v>1.9737651530707224E-5</v>
      </c>
      <c r="AB938" s="96">
        <f t="shared" si="524"/>
        <v>1.7440188892532894E-5</v>
      </c>
      <c r="AC938" s="96">
        <f t="shared" si="525"/>
        <v>1.9737651530707224E-5</v>
      </c>
      <c r="AD938" s="97">
        <f t="shared" si="526"/>
        <v>6.0000000000000001E-3</v>
      </c>
      <c r="AE938" s="97">
        <f t="shared" si="527"/>
        <v>6.0000000000000001E-3</v>
      </c>
      <c r="AF938" s="97">
        <f t="shared" si="528"/>
        <v>6.0000000000000001E-3</v>
      </c>
      <c r="AG938" s="97">
        <f t="shared" si="529"/>
        <v>6.0000000000000001E-3</v>
      </c>
      <c r="AH938" s="97">
        <f t="shared" si="530"/>
        <v>6.0000000000000001E-3</v>
      </c>
      <c r="AI938" s="98">
        <f t="shared" si="541"/>
        <v>6.0000000000000001E-3</v>
      </c>
      <c r="AJ938" s="99">
        <f t="shared" si="542"/>
        <v>6.0000000000000001E-3</v>
      </c>
      <c r="AK938" s="98">
        <f t="shared" si="543"/>
        <v>0.03</v>
      </c>
      <c r="AL938" s="122">
        <f t="shared" si="546"/>
        <v>200</v>
      </c>
      <c r="AM938" s="100">
        <f t="shared" si="531"/>
        <v>8.4852813742385715E-3</v>
      </c>
      <c r="AN938" s="98">
        <f t="shared" si="544"/>
        <v>0.03</v>
      </c>
      <c r="AO938" s="101">
        <f t="shared" si="545"/>
        <v>58014</v>
      </c>
    </row>
    <row r="939" spans="1:41" ht="16.5">
      <c r="A939" s="112">
        <v>42149</v>
      </c>
      <c r="B939" s="73">
        <v>9645</v>
      </c>
      <c r="C939" s="73">
        <v>9638</v>
      </c>
      <c r="D939" s="80">
        <f t="shared" si="532"/>
        <v>7</v>
      </c>
      <c r="E939" s="17">
        <f t="shared" si="515"/>
        <v>1E-3</v>
      </c>
      <c r="F939" s="16">
        <f t="shared" si="533"/>
        <v>6.1999999999999998E-3</v>
      </c>
      <c r="G939" s="16">
        <f t="shared" si="534"/>
        <v>6.1999999999999998E-3</v>
      </c>
      <c r="H939" s="16">
        <f t="shared" si="535"/>
        <v>6.1999999999999998E-3</v>
      </c>
      <c r="I939" s="16">
        <f t="shared" si="536"/>
        <v>6.1999999999999998E-3</v>
      </c>
      <c r="J939" s="16">
        <f t="shared" si="537"/>
        <v>6.1999999999999998E-3</v>
      </c>
      <c r="K939" s="16">
        <f t="shared" si="547"/>
        <v>6.1999999999999998E-3</v>
      </c>
      <c r="L939" s="16">
        <f t="shared" si="538"/>
        <v>0.03</v>
      </c>
      <c r="M939" s="72"/>
      <c r="N939" s="72"/>
      <c r="O939" s="32">
        <f t="shared" si="548"/>
        <v>0</v>
      </c>
      <c r="P939" s="17" t="e">
        <f t="shared" si="549"/>
        <v>#DIV/0!</v>
      </c>
      <c r="Q939" s="38">
        <f t="shared" si="550"/>
        <v>0</v>
      </c>
      <c r="R939" s="17" t="e">
        <f t="shared" si="539"/>
        <v>#DIV/0!</v>
      </c>
      <c r="S939" s="97">
        <f t="shared" si="540"/>
        <v>1E-3</v>
      </c>
      <c r="T939" s="96">
        <f t="shared" si="516"/>
        <v>6.1544943388152293E-3</v>
      </c>
      <c r="U939" s="96">
        <f t="shared" si="517"/>
        <v>6.1544943388152293E-3</v>
      </c>
      <c r="V939" s="96">
        <f t="shared" si="518"/>
        <v>6.1544943388152293E-3</v>
      </c>
      <c r="W939" s="96">
        <f t="shared" si="519"/>
        <v>6.1544943388152293E-3</v>
      </c>
      <c r="X939" s="96">
        <f t="shared" si="520"/>
        <v>6.1544943388152293E-3</v>
      </c>
      <c r="Y939" s="96">
        <f t="shared" si="521"/>
        <v>2.0362341977329985E-5</v>
      </c>
      <c r="Z939" s="96">
        <f t="shared" si="522"/>
        <v>2.0362341977329985E-5</v>
      </c>
      <c r="AA939" s="96">
        <f t="shared" si="523"/>
        <v>2.0362341977329985E-5</v>
      </c>
      <c r="AB939" s="96">
        <f t="shared" si="524"/>
        <v>1.7992165371168765E-5</v>
      </c>
      <c r="AC939" s="96">
        <f t="shared" si="525"/>
        <v>2.0362341977329985E-5</v>
      </c>
      <c r="AD939" s="97">
        <f t="shared" si="526"/>
        <v>6.1999999999999998E-3</v>
      </c>
      <c r="AE939" s="97">
        <f t="shared" si="527"/>
        <v>6.1999999999999998E-3</v>
      </c>
      <c r="AF939" s="97">
        <f t="shared" si="528"/>
        <v>6.1999999999999998E-3</v>
      </c>
      <c r="AG939" s="97">
        <f t="shared" si="529"/>
        <v>6.1999999999999998E-3</v>
      </c>
      <c r="AH939" s="97">
        <f t="shared" si="530"/>
        <v>6.1999999999999998E-3</v>
      </c>
      <c r="AI939" s="98">
        <f t="shared" si="541"/>
        <v>6.1999999999999998E-3</v>
      </c>
      <c r="AJ939" s="99">
        <f t="shared" si="542"/>
        <v>6.1999999999999998E-3</v>
      </c>
      <c r="AK939" s="98">
        <f t="shared" si="543"/>
        <v>0.03</v>
      </c>
      <c r="AL939" s="122">
        <f t="shared" si="546"/>
        <v>200</v>
      </c>
      <c r="AM939" s="100">
        <f t="shared" si="531"/>
        <v>8.7681240867131891E-3</v>
      </c>
      <c r="AN939" s="98">
        <f t="shared" si="544"/>
        <v>0.03</v>
      </c>
      <c r="AO939" s="101">
        <f t="shared" si="545"/>
        <v>57870</v>
      </c>
    </row>
    <row r="940" spans="1:41" ht="16.5">
      <c r="A940" s="112">
        <v>42146</v>
      </c>
      <c r="B940" s="73">
        <v>9638</v>
      </c>
      <c r="C940" s="73">
        <v>9578</v>
      </c>
      <c r="D940" s="80">
        <f t="shared" si="532"/>
        <v>60</v>
      </c>
      <c r="E940" s="17">
        <f t="shared" si="515"/>
        <v>7.0000000000000001E-3</v>
      </c>
      <c r="F940" s="16">
        <f t="shared" si="533"/>
        <v>6.4999999999999997E-3</v>
      </c>
      <c r="G940" s="16">
        <f t="shared" si="534"/>
        <v>6.4999999999999997E-3</v>
      </c>
      <c r="H940" s="16">
        <f t="shared" si="535"/>
        <v>6.4999999999999997E-3</v>
      </c>
      <c r="I940" s="16">
        <f t="shared" si="536"/>
        <v>6.4999999999999997E-3</v>
      </c>
      <c r="J940" s="16">
        <f t="shared" si="537"/>
        <v>6.4999999999999997E-3</v>
      </c>
      <c r="K940" s="16">
        <f t="shared" si="547"/>
        <v>6.5000000000000006E-3</v>
      </c>
      <c r="L940" s="16">
        <f t="shared" si="538"/>
        <v>0.03</v>
      </c>
      <c r="M940" s="72"/>
      <c r="N940" s="72"/>
      <c r="O940" s="32">
        <f t="shared" si="548"/>
        <v>0</v>
      </c>
      <c r="P940" s="17" t="e">
        <f t="shared" si="549"/>
        <v>#DIV/0!</v>
      </c>
      <c r="Q940" s="38">
        <f t="shared" si="550"/>
        <v>0</v>
      </c>
      <c r="R940" s="17" t="e">
        <f t="shared" si="539"/>
        <v>#DIV/0!</v>
      </c>
      <c r="S940" s="97">
        <f t="shared" si="540"/>
        <v>7.0000000000000001E-3</v>
      </c>
      <c r="T940" s="96">
        <f t="shared" si="516"/>
        <v>6.4835046157608826E-3</v>
      </c>
      <c r="U940" s="96">
        <f t="shared" si="517"/>
        <v>6.4835046157608826E-3</v>
      </c>
      <c r="V940" s="96">
        <f t="shared" si="518"/>
        <v>6.4835046157608826E-3</v>
      </c>
      <c r="W940" s="96">
        <f t="shared" si="519"/>
        <v>6.4835046157608826E-3</v>
      </c>
      <c r="X940" s="96">
        <f t="shared" si="520"/>
        <v>6.4835046157608826E-3</v>
      </c>
      <c r="Y940" s="96">
        <f t="shared" si="521"/>
        <v>1.97427793670912E-5</v>
      </c>
      <c r="Z940" s="96">
        <f t="shared" si="522"/>
        <v>1.97427793670912E-5</v>
      </c>
      <c r="AA940" s="96">
        <f t="shared" si="523"/>
        <v>1.97427793670912E-5</v>
      </c>
      <c r="AB940" s="96">
        <f t="shared" si="524"/>
        <v>1.7444719848761777E-5</v>
      </c>
      <c r="AC940" s="96">
        <f t="shared" si="525"/>
        <v>1.97427793670912E-5</v>
      </c>
      <c r="AD940" s="97">
        <f t="shared" si="526"/>
        <v>6.4999999999999997E-3</v>
      </c>
      <c r="AE940" s="97">
        <f t="shared" si="527"/>
        <v>6.4999999999999997E-3</v>
      </c>
      <c r="AF940" s="97">
        <f t="shared" si="528"/>
        <v>6.4999999999999997E-3</v>
      </c>
      <c r="AG940" s="97">
        <f t="shared" si="529"/>
        <v>6.4999999999999997E-3</v>
      </c>
      <c r="AH940" s="97">
        <f t="shared" si="530"/>
        <v>6.4999999999999997E-3</v>
      </c>
      <c r="AI940" s="98">
        <f t="shared" si="541"/>
        <v>6.5000000000000006E-3</v>
      </c>
      <c r="AJ940" s="99">
        <f t="shared" si="542"/>
        <v>6.4999999999999997E-3</v>
      </c>
      <c r="AK940" s="98">
        <f t="shared" si="543"/>
        <v>0.03</v>
      </c>
      <c r="AL940" s="122">
        <f t="shared" si="546"/>
        <v>200</v>
      </c>
      <c r="AM940" s="100">
        <f t="shared" si="531"/>
        <v>9.1923881554251199E-3</v>
      </c>
      <c r="AN940" s="98">
        <f t="shared" si="544"/>
        <v>0.03</v>
      </c>
      <c r="AO940" s="101">
        <f t="shared" si="545"/>
        <v>57828</v>
      </c>
    </row>
    <row r="941" spans="1:41" ht="16.5">
      <c r="A941" s="112">
        <v>42145</v>
      </c>
      <c r="B941" s="73">
        <v>9578</v>
      </c>
      <c r="C941" s="73">
        <v>9685</v>
      </c>
      <c r="D941" s="80">
        <f t="shared" si="532"/>
        <v>-107</v>
      </c>
      <c r="E941" s="17">
        <f t="shared" si="515"/>
        <v>1.2E-2</v>
      </c>
      <c r="F941" s="16">
        <f t="shared" si="533"/>
        <v>6.4999999999999997E-3</v>
      </c>
      <c r="G941" s="16">
        <f t="shared" si="534"/>
        <v>6.4999999999999997E-3</v>
      </c>
      <c r="H941" s="16">
        <f t="shared" si="535"/>
        <v>6.4999999999999997E-3</v>
      </c>
      <c r="I941" s="16">
        <f t="shared" si="536"/>
        <v>6.4999999999999997E-3</v>
      </c>
      <c r="J941" s="16">
        <f t="shared" si="537"/>
        <v>6.4999999999999997E-3</v>
      </c>
      <c r="K941" s="16">
        <f t="shared" si="547"/>
        <v>6.5000000000000006E-3</v>
      </c>
      <c r="L941" s="16">
        <f t="shared" si="538"/>
        <v>0.03</v>
      </c>
      <c r="M941" s="72"/>
      <c r="N941" s="72"/>
      <c r="O941" s="32">
        <f t="shared" si="548"/>
        <v>0</v>
      </c>
      <c r="P941" s="17" t="e">
        <f t="shared" si="549"/>
        <v>#DIV/0!</v>
      </c>
      <c r="Q941" s="38">
        <f t="shared" si="550"/>
        <v>0</v>
      </c>
      <c r="R941" s="17" t="e">
        <f t="shared" si="539"/>
        <v>#DIV/0!</v>
      </c>
      <c r="S941" s="97">
        <f t="shared" si="540"/>
        <v>1.2E-2</v>
      </c>
      <c r="T941" s="96">
        <f t="shared" si="516"/>
        <v>6.4505368252775344E-3</v>
      </c>
      <c r="U941" s="96">
        <f t="shared" si="517"/>
        <v>6.4505368252775344E-3</v>
      </c>
      <c r="V941" s="96">
        <f t="shared" si="518"/>
        <v>6.4505368252775344E-3</v>
      </c>
      <c r="W941" s="96">
        <f t="shared" si="519"/>
        <v>6.4505368252775344E-3</v>
      </c>
      <c r="X941" s="96">
        <f t="shared" si="520"/>
        <v>6.4505368252775344E-3</v>
      </c>
      <c r="Y941" s="96">
        <f t="shared" si="521"/>
        <v>2.0983685936455994E-5</v>
      </c>
      <c r="Z941" s="96">
        <f t="shared" si="522"/>
        <v>2.0983685936455994E-5</v>
      </c>
      <c r="AA941" s="96">
        <f t="shared" si="523"/>
        <v>2.0983685936455994E-5</v>
      </c>
      <c r="AB941" s="96">
        <f t="shared" si="524"/>
        <v>1.8541184893452512E-5</v>
      </c>
      <c r="AC941" s="96">
        <f t="shared" si="525"/>
        <v>2.0983685936455994E-5</v>
      </c>
      <c r="AD941" s="97">
        <f t="shared" si="526"/>
        <v>6.4999999999999997E-3</v>
      </c>
      <c r="AE941" s="97">
        <f t="shared" si="527"/>
        <v>6.4999999999999997E-3</v>
      </c>
      <c r="AF941" s="97">
        <f t="shared" si="528"/>
        <v>6.4999999999999997E-3</v>
      </c>
      <c r="AG941" s="97">
        <f t="shared" si="529"/>
        <v>6.4999999999999997E-3</v>
      </c>
      <c r="AH941" s="97">
        <f t="shared" si="530"/>
        <v>6.4999999999999997E-3</v>
      </c>
      <c r="AI941" s="98">
        <f t="shared" si="541"/>
        <v>6.5000000000000006E-3</v>
      </c>
      <c r="AJ941" s="99">
        <f t="shared" si="542"/>
        <v>6.4999999999999997E-3</v>
      </c>
      <c r="AK941" s="98">
        <f t="shared" si="543"/>
        <v>0.03</v>
      </c>
      <c r="AL941" s="122">
        <f t="shared" si="546"/>
        <v>200</v>
      </c>
      <c r="AM941" s="100">
        <f t="shared" si="531"/>
        <v>9.1923881554251199E-3</v>
      </c>
      <c r="AN941" s="98">
        <f t="shared" si="544"/>
        <v>0.03</v>
      </c>
      <c r="AO941" s="101">
        <f t="shared" si="545"/>
        <v>57468</v>
      </c>
    </row>
    <row r="942" spans="1:41" ht="16.5">
      <c r="A942" s="112">
        <v>42144</v>
      </c>
      <c r="B942" s="73">
        <v>9685</v>
      </c>
      <c r="C942" s="73">
        <v>9716</v>
      </c>
      <c r="D942" s="80">
        <f t="shared" si="532"/>
        <v>-31</v>
      </c>
      <c r="E942" s="17">
        <f t="shared" si="515"/>
        <v>4.0000000000000001E-3</v>
      </c>
      <c r="F942" s="16">
        <f t="shared" si="533"/>
        <v>6.1000000000000004E-3</v>
      </c>
      <c r="G942" s="16">
        <f t="shared" si="534"/>
        <v>6.1000000000000004E-3</v>
      </c>
      <c r="H942" s="16">
        <f t="shared" si="535"/>
        <v>6.1000000000000004E-3</v>
      </c>
      <c r="I942" s="16">
        <f t="shared" si="536"/>
        <v>6.1000000000000004E-3</v>
      </c>
      <c r="J942" s="16">
        <f t="shared" si="537"/>
        <v>6.1000000000000004E-3</v>
      </c>
      <c r="K942" s="16">
        <f t="shared" si="547"/>
        <v>6.1000000000000004E-3</v>
      </c>
      <c r="L942" s="16">
        <f t="shared" si="538"/>
        <v>0.03</v>
      </c>
      <c r="M942" s="72"/>
      <c r="N942" s="72"/>
      <c r="O942" s="32">
        <f t="shared" si="548"/>
        <v>0</v>
      </c>
      <c r="P942" s="17" t="e">
        <f t="shared" si="549"/>
        <v>#DIV/0!</v>
      </c>
      <c r="Q942" s="38">
        <f t="shared" si="550"/>
        <v>0</v>
      </c>
      <c r="R942" s="17" t="e">
        <f t="shared" si="539"/>
        <v>#DIV/0!</v>
      </c>
      <c r="S942" s="97">
        <f t="shared" si="540"/>
        <v>4.0000000000000001E-3</v>
      </c>
      <c r="T942" s="96">
        <f t="shared" si="516"/>
        <v>6.0963157715718443E-3</v>
      </c>
      <c r="U942" s="96">
        <f t="shared" si="517"/>
        <v>6.0963157715718443E-3</v>
      </c>
      <c r="V942" s="96">
        <f t="shared" si="518"/>
        <v>6.0963157715718443E-3</v>
      </c>
      <c r="W942" s="96">
        <f t="shared" si="519"/>
        <v>6.0963157715718443E-3</v>
      </c>
      <c r="X942" s="96">
        <f t="shared" si="520"/>
        <v>6.0963157715718443E-3</v>
      </c>
      <c r="Y942" s="96">
        <f t="shared" si="521"/>
        <v>2.0098379455655861E-5</v>
      </c>
      <c r="Z942" s="96">
        <f t="shared" si="522"/>
        <v>2.0098379455655861E-5</v>
      </c>
      <c r="AA942" s="96">
        <f t="shared" si="523"/>
        <v>2.0098379455655861E-5</v>
      </c>
      <c r="AB942" s="96">
        <f t="shared" si="524"/>
        <v>1.7758928087017518E-5</v>
      </c>
      <c r="AC942" s="96">
        <f t="shared" si="525"/>
        <v>2.0098379455655861E-5</v>
      </c>
      <c r="AD942" s="97">
        <f t="shared" si="526"/>
        <v>6.1000000000000004E-3</v>
      </c>
      <c r="AE942" s="97">
        <f t="shared" si="527"/>
        <v>6.1000000000000004E-3</v>
      </c>
      <c r="AF942" s="97">
        <f t="shared" si="528"/>
        <v>6.1000000000000004E-3</v>
      </c>
      <c r="AG942" s="97">
        <f t="shared" si="529"/>
        <v>6.1000000000000004E-3</v>
      </c>
      <c r="AH942" s="97">
        <f t="shared" si="530"/>
        <v>6.1000000000000004E-3</v>
      </c>
      <c r="AI942" s="98">
        <f t="shared" si="541"/>
        <v>6.1000000000000004E-3</v>
      </c>
      <c r="AJ942" s="99">
        <f t="shared" si="542"/>
        <v>6.1000000000000013E-3</v>
      </c>
      <c r="AK942" s="98">
        <f t="shared" si="543"/>
        <v>0.03</v>
      </c>
      <c r="AL942" s="122">
        <f t="shared" si="546"/>
        <v>200</v>
      </c>
      <c r="AM942" s="100">
        <f t="shared" si="531"/>
        <v>8.6267027304758812E-3</v>
      </c>
      <c r="AN942" s="98">
        <f t="shared" si="544"/>
        <v>0.03</v>
      </c>
      <c r="AO942" s="101">
        <f t="shared" si="545"/>
        <v>58110</v>
      </c>
    </row>
    <row r="943" spans="1:41" ht="16.5">
      <c r="A943" s="112">
        <v>42143</v>
      </c>
      <c r="B943" s="73">
        <v>9716</v>
      </c>
      <c r="C943" s="73">
        <v>9606</v>
      </c>
      <c r="D943" s="80">
        <f t="shared" si="532"/>
        <v>110</v>
      </c>
      <c r="E943" s="17">
        <f t="shared" si="515"/>
        <v>1.2E-2</v>
      </c>
      <c r="F943" s="16">
        <f t="shared" si="533"/>
        <v>6.1999999999999998E-3</v>
      </c>
      <c r="G943" s="16">
        <f t="shared" si="534"/>
        <v>6.1999999999999998E-3</v>
      </c>
      <c r="H943" s="16">
        <f t="shared" si="535"/>
        <v>6.1999999999999998E-3</v>
      </c>
      <c r="I943" s="16">
        <f t="shared" si="536"/>
        <v>6.1999999999999998E-3</v>
      </c>
      <c r="J943" s="16">
        <f t="shared" si="537"/>
        <v>6.1999999999999998E-3</v>
      </c>
      <c r="K943" s="16">
        <f t="shared" si="547"/>
        <v>6.1999999999999998E-3</v>
      </c>
      <c r="L943" s="16">
        <f t="shared" si="538"/>
        <v>0.03</v>
      </c>
      <c r="M943" s="72"/>
      <c r="N943" s="72"/>
      <c r="O943" s="32">
        <f t="shared" si="548"/>
        <v>0</v>
      </c>
      <c r="P943" s="17" t="e">
        <f t="shared" si="549"/>
        <v>#DIV/0!</v>
      </c>
      <c r="Q943" s="38">
        <f t="shared" si="550"/>
        <v>0</v>
      </c>
      <c r="R943" s="17" t="e">
        <f t="shared" si="539"/>
        <v>#DIV/0!</v>
      </c>
      <c r="S943" s="97">
        <f t="shared" si="540"/>
        <v>1.2E-2</v>
      </c>
      <c r="T943" s="96">
        <f t="shared" si="516"/>
        <v>6.2301231612466425E-3</v>
      </c>
      <c r="U943" s="96">
        <f t="shared" si="517"/>
        <v>6.2301231612466425E-3</v>
      </c>
      <c r="V943" s="96">
        <f t="shared" si="518"/>
        <v>6.2301231612466425E-3</v>
      </c>
      <c r="W943" s="96">
        <f t="shared" si="519"/>
        <v>6.2301231612466425E-3</v>
      </c>
      <c r="X943" s="96">
        <f t="shared" si="520"/>
        <v>6.2301231612466425E-3</v>
      </c>
      <c r="Y943" s="96">
        <f t="shared" si="521"/>
        <v>2.1063800528506529E-5</v>
      </c>
      <c r="Z943" s="96">
        <f t="shared" si="522"/>
        <v>2.1063800528506529E-5</v>
      </c>
      <c r="AA943" s="96">
        <f t="shared" si="523"/>
        <v>2.1063800528506529E-5</v>
      </c>
      <c r="AB943" s="96">
        <f t="shared" si="524"/>
        <v>1.8611974146988371E-5</v>
      </c>
      <c r="AC943" s="96">
        <f t="shared" si="525"/>
        <v>2.1063800528506529E-5</v>
      </c>
      <c r="AD943" s="97">
        <f t="shared" si="526"/>
        <v>6.1999999999999998E-3</v>
      </c>
      <c r="AE943" s="97">
        <f t="shared" si="527"/>
        <v>6.1999999999999998E-3</v>
      </c>
      <c r="AF943" s="97">
        <f t="shared" si="528"/>
        <v>6.1999999999999998E-3</v>
      </c>
      <c r="AG943" s="97">
        <f t="shared" si="529"/>
        <v>6.1999999999999998E-3</v>
      </c>
      <c r="AH943" s="97">
        <f t="shared" si="530"/>
        <v>6.1999999999999998E-3</v>
      </c>
      <c r="AI943" s="98">
        <f t="shared" si="541"/>
        <v>6.1999999999999998E-3</v>
      </c>
      <c r="AJ943" s="99">
        <f t="shared" si="542"/>
        <v>6.1999999999999998E-3</v>
      </c>
      <c r="AK943" s="98">
        <f t="shared" si="543"/>
        <v>0.03</v>
      </c>
      <c r="AL943" s="122">
        <f t="shared" si="546"/>
        <v>200</v>
      </c>
      <c r="AM943" s="100">
        <f t="shared" si="531"/>
        <v>8.7681240867131891E-3</v>
      </c>
      <c r="AN943" s="98">
        <f t="shared" si="544"/>
        <v>0.03</v>
      </c>
      <c r="AO943" s="101">
        <f t="shared" si="545"/>
        <v>58296</v>
      </c>
    </row>
    <row r="944" spans="1:41" ht="16.5">
      <c r="A944" s="112">
        <v>42142</v>
      </c>
      <c r="B944" s="73">
        <v>9606</v>
      </c>
      <c r="C944" s="73">
        <v>9579</v>
      </c>
      <c r="D944" s="80">
        <f t="shared" si="532"/>
        <v>27</v>
      </c>
      <c r="E944" s="17">
        <f t="shared" si="515"/>
        <v>3.0000000000000001E-3</v>
      </c>
      <c r="F944" s="16">
        <f t="shared" si="533"/>
        <v>5.8999999999999999E-3</v>
      </c>
      <c r="G944" s="16">
        <f t="shared" si="534"/>
        <v>5.8999999999999999E-3</v>
      </c>
      <c r="H944" s="16">
        <f t="shared" si="535"/>
        <v>5.8999999999999999E-3</v>
      </c>
      <c r="I944" s="16">
        <f t="shared" si="536"/>
        <v>5.8999999999999999E-3</v>
      </c>
      <c r="J944" s="16">
        <f t="shared" si="537"/>
        <v>5.8999999999999999E-3</v>
      </c>
      <c r="K944" s="16">
        <f t="shared" si="547"/>
        <v>5.8999999999999999E-3</v>
      </c>
      <c r="L944" s="16">
        <f t="shared" si="538"/>
        <v>0.03</v>
      </c>
      <c r="M944" s="72"/>
      <c r="N944" s="72"/>
      <c r="O944" s="32">
        <f t="shared" si="548"/>
        <v>0</v>
      </c>
      <c r="P944" s="17" t="e">
        <f t="shared" si="549"/>
        <v>#DIV/0!</v>
      </c>
      <c r="Q944" s="38">
        <f t="shared" si="550"/>
        <v>0</v>
      </c>
      <c r="R944" s="17" t="e">
        <f t="shared" si="539"/>
        <v>#DIV/0!</v>
      </c>
      <c r="S944" s="97">
        <f t="shared" si="540"/>
        <v>3.0000000000000001E-3</v>
      </c>
      <c r="T944" s="96">
        <f t="shared" si="516"/>
        <v>5.8618331502623853E-3</v>
      </c>
      <c r="U944" s="96">
        <f t="shared" si="517"/>
        <v>5.8618331502623853E-3</v>
      </c>
      <c r="V944" s="96">
        <f t="shared" si="518"/>
        <v>5.8618331502623853E-3</v>
      </c>
      <c r="W944" s="96">
        <f t="shared" si="519"/>
        <v>5.8618331502623853E-3</v>
      </c>
      <c r="X944" s="96">
        <f t="shared" si="520"/>
        <v>5.8618331502623853E-3</v>
      </c>
      <c r="Y944" s="96">
        <f t="shared" si="521"/>
        <v>2.0003377651056875E-5</v>
      </c>
      <c r="Z944" s="96">
        <f t="shared" si="522"/>
        <v>2.0003377651056875E-5</v>
      </c>
      <c r="AA944" s="96">
        <f t="shared" si="523"/>
        <v>2.0003377651056875E-5</v>
      </c>
      <c r="AB944" s="96">
        <f t="shared" si="524"/>
        <v>1.7674984492473855E-5</v>
      </c>
      <c r="AC944" s="96">
        <f t="shared" si="525"/>
        <v>2.0003377651056875E-5</v>
      </c>
      <c r="AD944" s="97">
        <f t="shared" si="526"/>
        <v>5.8999999999999999E-3</v>
      </c>
      <c r="AE944" s="97">
        <f t="shared" si="527"/>
        <v>5.8999999999999999E-3</v>
      </c>
      <c r="AF944" s="97">
        <f t="shared" si="528"/>
        <v>5.8999999999999999E-3</v>
      </c>
      <c r="AG944" s="97">
        <f t="shared" si="529"/>
        <v>5.8999999999999999E-3</v>
      </c>
      <c r="AH944" s="97">
        <f t="shared" si="530"/>
        <v>5.8999999999999999E-3</v>
      </c>
      <c r="AI944" s="98">
        <f t="shared" si="541"/>
        <v>5.8999999999999999E-3</v>
      </c>
      <c r="AJ944" s="99">
        <f t="shared" si="542"/>
        <v>5.9000000000000007E-3</v>
      </c>
      <c r="AK944" s="98">
        <f t="shared" si="543"/>
        <v>0.03</v>
      </c>
      <c r="AL944" s="122">
        <f t="shared" si="546"/>
        <v>200</v>
      </c>
      <c r="AM944" s="100">
        <f t="shared" si="531"/>
        <v>8.3438600180012618E-3</v>
      </c>
      <c r="AN944" s="98">
        <f t="shared" si="544"/>
        <v>0.03</v>
      </c>
      <c r="AO944" s="101">
        <f t="shared" si="545"/>
        <v>57636</v>
      </c>
    </row>
    <row r="945" spans="1:41" ht="16.5">
      <c r="A945" s="112">
        <v>42139</v>
      </c>
      <c r="B945" s="73">
        <v>9579</v>
      </c>
      <c r="C945" s="73">
        <v>9610</v>
      </c>
      <c r="D945" s="80">
        <f t="shared" si="532"/>
        <v>-31</v>
      </c>
      <c r="E945" s="17">
        <f t="shared" si="515"/>
        <v>4.0000000000000001E-3</v>
      </c>
      <c r="F945" s="16">
        <f t="shared" si="533"/>
        <v>6.0000000000000001E-3</v>
      </c>
      <c r="G945" s="16">
        <f t="shared" si="534"/>
        <v>6.0000000000000001E-3</v>
      </c>
      <c r="H945" s="16">
        <f t="shared" si="535"/>
        <v>6.0000000000000001E-3</v>
      </c>
      <c r="I945" s="16">
        <f t="shared" si="536"/>
        <v>6.0000000000000001E-3</v>
      </c>
      <c r="J945" s="16">
        <f t="shared" si="537"/>
        <v>6.0000000000000001E-3</v>
      </c>
      <c r="K945" s="16">
        <f t="shared" si="547"/>
        <v>6.0000000000000001E-3</v>
      </c>
      <c r="L945" s="16">
        <f t="shared" si="538"/>
        <v>0.03</v>
      </c>
      <c r="M945" s="72"/>
      <c r="N945" s="72"/>
      <c r="O945" s="32">
        <f t="shared" si="548"/>
        <v>0</v>
      </c>
      <c r="P945" s="17" t="e">
        <f t="shared" si="549"/>
        <v>#DIV/0!</v>
      </c>
      <c r="Q945" s="38">
        <f t="shared" si="550"/>
        <v>0</v>
      </c>
      <c r="R945" s="17" t="e">
        <f t="shared" si="539"/>
        <v>#DIV/0!</v>
      </c>
      <c r="S945" s="97">
        <f t="shared" si="540"/>
        <v>4.0000000000000001E-3</v>
      </c>
      <c r="T945" s="96">
        <f t="shared" si="516"/>
        <v>6.0445033513429631E-3</v>
      </c>
      <c r="U945" s="96">
        <f t="shared" si="517"/>
        <v>6.0445033513429631E-3</v>
      </c>
      <c r="V945" s="96">
        <f t="shared" si="518"/>
        <v>6.0445033513429631E-3</v>
      </c>
      <c r="W945" s="96">
        <f t="shared" si="519"/>
        <v>6.0445033513429631E-3</v>
      </c>
      <c r="X945" s="96">
        <f t="shared" si="520"/>
        <v>6.0445033513429631E-3</v>
      </c>
      <c r="Y945" s="96">
        <f t="shared" si="521"/>
        <v>2.068855065071975E-5</v>
      </c>
      <c r="Z945" s="96">
        <f t="shared" si="522"/>
        <v>2.068855065071975E-5</v>
      </c>
      <c r="AA945" s="96">
        <f t="shared" si="523"/>
        <v>2.068855065071975E-5</v>
      </c>
      <c r="AB945" s="96">
        <f t="shared" si="524"/>
        <v>1.8280403354975967E-5</v>
      </c>
      <c r="AC945" s="96">
        <f t="shared" si="525"/>
        <v>2.068855065071975E-5</v>
      </c>
      <c r="AD945" s="97">
        <f t="shared" si="526"/>
        <v>6.0000000000000001E-3</v>
      </c>
      <c r="AE945" s="97">
        <f t="shared" si="527"/>
        <v>6.0000000000000001E-3</v>
      </c>
      <c r="AF945" s="97">
        <f t="shared" si="528"/>
        <v>6.0000000000000001E-3</v>
      </c>
      <c r="AG945" s="97">
        <f t="shared" si="529"/>
        <v>6.0000000000000001E-3</v>
      </c>
      <c r="AH945" s="97">
        <f t="shared" si="530"/>
        <v>6.0000000000000001E-3</v>
      </c>
      <c r="AI945" s="98">
        <f t="shared" si="541"/>
        <v>6.0000000000000001E-3</v>
      </c>
      <c r="AJ945" s="99">
        <f t="shared" si="542"/>
        <v>6.0000000000000001E-3</v>
      </c>
      <c r="AK945" s="98">
        <f t="shared" si="543"/>
        <v>0.03</v>
      </c>
      <c r="AL945" s="122">
        <f t="shared" si="546"/>
        <v>200</v>
      </c>
      <c r="AM945" s="100">
        <f t="shared" si="531"/>
        <v>8.4852813742385715E-3</v>
      </c>
      <c r="AN945" s="98">
        <f t="shared" si="544"/>
        <v>0.03</v>
      </c>
      <c r="AO945" s="101">
        <f t="shared" si="545"/>
        <v>57474</v>
      </c>
    </row>
    <row r="946" spans="1:41" ht="16.5">
      <c r="A946" s="112">
        <v>42138</v>
      </c>
      <c r="B946" s="73">
        <v>9610</v>
      </c>
      <c r="C946" s="73">
        <v>9724</v>
      </c>
      <c r="D946" s="80">
        <f t="shared" si="532"/>
        <v>-114</v>
      </c>
      <c r="E946" s="17">
        <f t="shared" si="515"/>
        <v>1.2E-2</v>
      </c>
      <c r="F946" s="16">
        <f t="shared" si="533"/>
        <v>6.1999999999999998E-3</v>
      </c>
      <c r="G946" s="16">
        <f t="shared" si="534"/>
        <v>6.1999999999999998E-3</v>
      </c>
      <c r="H946" s="16">
        <f t="shared" si="535"/>
        <v>6.1999999999999998E-3</v>
      </c>
      <c r="I946" s="16">
        <f t="shared" si="536"/>
        <v>6.1999999999999998E-3</v>
      </c>
      <c r="J946" s="16">
        <f t="shared" si="537"/>
        <v>6.1999999999999998E-3</v>
      </c>
      <c r="K946" s="16">
        <f t="shared" si="547"/>
        <v>6.1999999999999998E-3</v>
      </c>
      <c r="L946" s="16">
        <f t="shared" si="538"/>
        <v>0.03</v>
      </c>
      <c r="M946" s="72"/>
      <c r="N946" s="72"/>
      <c r="O946" s="32">
        <f t="shared" si="548"/>
        <v>0</v>
      </c>
      <c r="P946" s="17" t="e">
        <f t="shared" si="549"/>
        <v>#DIV/0!</v>
      </c>
      <c r="Q946" s="38">
        <f t="shared" si="550"/>
        <v>0</v>
      </c>
      <c r="R946" s="17" t="e">
        <f t="shared" si="539"/>
        <v>#DIV/0!</v>
      </c>
      <c r="S946" s="97">
        <f t="shared" si="540"/>
        <v>1.2E-2</v>
      </c>
      <c r="T946" s="96">
        <f t="shared" si="516"/>
        <v>6.1750035652584712E-3</v>
      </c>
      <c r="U946" s="96">
        <f t="shared" si="517"/>
        <v>6.1750035652584712E-3</v>
      </c>
      <c r="V946" s="96">
        <f t="shared" si="518"/>
        <v>6.1750035652584712E-3</v>
      </c>
      <c r="W946" s="96">
        <f t="shared" si="519"/>
        <v>6.1750035652584712E-3</v>
      </c>
      <c r="X946" s="96">
        <f t="shared" si="520"/>
        <v>6.1750035652584712E-3</v>
      </c>
      <c r="Y946" s="96">
        <f t="shared" si="521"/>
        <v>2.1707140659772903E-5</v>
      </c>
      <c r="Z946" s="96">
        <f t="shared" si="522"/>
        <v>2.1707140659772903E-5</v>
      </c>
      <c r="AA946" s="96">
        <f t="shared" si="523"/>
        <v>2.1707140659772903E-5</v>
      </c>
      <c r="AB946" s="96">
        <f t="shared" si="524"/>
        <v>1.9180429486975331E-5</v>
      </c>
      <c r="AC946" s="96">
        <f t="shared" si="525"/>
        <v>2.1707140659772903E-5</v>
      </c>
      <c r="AD946" s="97">
        <f t="shared" si="526"/>
        <v>6.1999999999999998E-3</v>
      </c>
      <c r="AE946" s="97">
        <f t="shared" si="527"/>
        <v>6.1999999999999998E-3</v>
      </c>
      <c r="AF946" s="97">
        <f t="shared" si="528"/>
        <v>6.1999999999999998E-3</v>
      </c>
      <c r="AG946" s="97">
        <f t="shared" si="529"/>
        <v>6.1999999999999998E-3</v>
      </c>
      <c r="AH946" s="97">
        <f t="shared" si="530"/>
        <v>6.1999999999999998E-3</v>
      </c>
      <c r="AI946" s="98">
        <f t="shared" si="541"/>
        <v>6.1999999999999998E-3</v>
      </c>
      <c r="AJ946" s="99">
        <f t="shared" si="542"/>
        <v>6.1999999999999998E-3</v>
      </c>
      <c r="AK946" s="98">
        <f t="shared" si="543"/>
        <v>0.03</v>
      </c>
      <c r="AL946" s="122">
        <f t="shared" si="546"/>
        <v>200</v>
      </c>
      <c r="AM946" s="100">
        <f t="shared" si="531"/>
        <v>8.7681240867131891E-3</v>
      </c>
      <c r="AN946" s="98">
        <f t="shared" si="544"/>
        <v>0.03</v>
      </c>
      <c r="AO946" s="101">
        <f t="shared" si="545"/>
        <v>57660</v>
      </c>
    </row>
    <row r="947" spans="1:41" ht="16.5">
      <c r="A947" s="112">
        <v>42137</v>
      </c>
      <c r="B947" s="73">
        <v>9724</v>
      </c>
      <c r="C947" s="73">
        <v>9680</v>
      </c>
      <c r="D947" s="80">
        <f t="shared" si="532"/>
        <v>44</v>
      </c>
      <c r="E947" s="17">
        <f t="shared" si="515"/>
        <v>5.0000000000000001E-3</v>
      </c>
      <c r="F947" s="16">
        <f t="shared" si="533"/>
        <v>5.7999999999999996E-3</v>
      </c>
      <c r="G947" s="16">
        <f t="shared" si="534"/>
        <v>5.7999999999999996E-3</v>
      </c>
      <c r="H947" s="16">
        <f t="shared" si="535"/>
        <v>5.7999999999999996E-3</v>
      </c>
      <c r="I947" s="16">
        <f t="shared" si="536"/>
        <v>5.7999999999999996E-3</v>
      </c>
      <c r="J947" s="16">
        <f t="shared" si="537"/>
        <v>5.7999999999999996E-3</v>
      </c>
      <c r="K947" s="16">
        <f t="shared" si="547"/>
        <v>5.7999999999999996E-3</v>
      </c>
      <c r="L947" s="16">
        <f t="shared" si="538"/>
        <v>0.03</v>
      </c>
      <c r="M947" s="72"/>
      <c r="N947" s="72"/>
      <c r="O947" s="32">
        <f t="shared" si="548"/>
        <v>0</v>
      </c>
      <c r="P947" s="17" t="e">
        <f t="shared" si="549"/>
        <v>#DIV/0!</v>
      </c>
      <c r="Q947" s="38">
        <f t="shared" si="550"/>
        <v>0</v>
      </c>
      <c r="R947" s="17" t="e">
        <f t="shared" si="539"/>
        <v>#DIV/0!</v>
      </c>
      <c r="S947" s="97">
        <f t="shared" si="540"/>
        <v>5.0000000000000001E-3</v>
      </c>
      <c r="T947" s="96">
        <f t="shared" si="516"/>
        <v>5.8031952821898623E-3</v>
      </c>
      <c r="U947" s="96">
        <f t="shared" si="517"/>
        <v>5.8031952821898623E-3</v>
      </c>
      <c r="V947" s="96">
        <f t="shared" si="518"/>
        <v>5.8031952821898623E-3</v>
      </c>
      <c r="W947" s="96">
        <f t="shared" si="519"/>
        <v>5.8031952821898623E-3</v>
      </c>
      <c r="X947" s="96">
        <f t="shared" si="520"/>
        <v>5.8031952821898623E-3</v>
      </c>
      <c r="Y947" s="96">
        <f t="shared" si="521"/>
        <v>2.064161418843879E-5</v>
      </c>
      <c r="Z947" s="96">
        <f t="shared" si="522"/>
        <v>2.064161418843879E-5</v>
      </c>
      <c r="AA947" s="96">
        <f t="shared" si="523"/>
        <v>2.064161418843879E-5</v>
      </c>
      <c r="AB947" s="96">
        <f t="shared" si="524"/>
        <v>1.8238930296904511E-5</v>
      </c>
      <c r="AC947" s="96">
        <f t="shared" si="525"/>
        <v>2.064161418843879E-5</v>
      </c>
      <c r="AD947" s="97">
        <f t="shared" si="526"/>
        <v>5.7999999999999996E-3</v>
      </c>
      <c r="AE947" s="97">
        <f t="shared" si="527"/>
        <v>5.7999999999999996E-3</v>
      </c>
      <c r="AF947" s="97">
        <f t="shared" si="528"/>
        <v>5.7999999999999996E-3</v>
      </c>
      <c r="AG947" s="97">
        <f t="shared" si="529"/>
        <v>5.7999999999999996E-3</v>
      </c>
      <c r="AH947" s="97">
        <f t="shared" si="530"/>
        <v>5.7999999999999996E-3</v>
      </c>
      <c r="AI947" s="98">
        <f t="shared" si="541"/>
        <v>5.7999999999999996E-3</v>
      </c>
      <c r="AJ947" s="99">
        <f t="shared" si="542"/>
        <v>5.7999999999999996E-3</v>
      </c>
      <c r="AK947" s="98">
        <f t="shared" si="543"/>
        <v>0.03</v>
      </c>
      <c r="AL947" s="122">
        <f t="shared" si="546"/>
        <v>200</v>
      </c>
      <c r="AM947" s="100">
        <f t="shared" si="531"/>
        <v>8.2024386617639521E-3</v>
      </c>
      <c r="AN947" s="98">
        <f t="shared" si="544"/>
        <v>0.03</v>
      </c>
      <c r="AO947" s="101">
        <f t="shared" si="545"/>
        <v>58344</v>
      </c>
    </row>
    <row r="948" spans="1:41" ht="16.5">
      <c r="A948" s="112">
        <v>42136</v>
      </c>
      <c r="B948" s="73">
        <v>9680</v>
      </c>
      <c r="C948" s="73">
        <v>9663</v>
      </c>
      <c r="D948" s="80">
        <f t="shared" si="532"/>
        <v>17</v>
      </c>
      <c r="E948" s="17">
        <f t="shared" si="515"/>
        <v>2E-3</v>
      </c>
      <c r="F948" s="16">
        <f t="shared" si="533"/>
        <v>5.8999999999999999E-3</v>
      </c>
      <c r="G948" s="16">
        <f t="shared" si="534"/>
        <v>5.8999999999999999E-3</v>
      </c>
      <c r="H948" s="16">
        <f t="shared" si="535"/>
        <v>5.8999999999999999E-3</v>
      </c>
      <c r="I948" s="16">
        <f t="shared" si="536"/>
        <v>5.8999999999999999E-3</v>
      </c>
      <c r="J948" s="16">
        <f t="shared" si="537"/>
        <v>5.8999999999999999E-3</v>
      </c>
      <c r="K948" s="16">
        <f t="shared" si="547"/>
        <v>5.8999999999999999E-3</v>
      </c>
      <c r="L948" s="16">
        <f t="shared" si="538"/>
        <v>0.03</v>
      </c>
      <c r="M948" s="72"/>
      <c r="N948" s="72"/>
      <c r="O948" s="32">
        <f t="shared" si="548"/>
        <v>0</v>
      </c>
      <c r="P948" s="17" t="e">
        <f t="shared" si="549"/>
        <v>#DIV/0!</v>
      </c>
      <c r="Q948" s="38">
        <f t="shared" si="550"/>
        <v>0</v>
      </c>
      <c r="R948" s="17" t="e">
        <f t="shared" si="539"/>
        <v>#DIV/0!</v>
      </c>
      <c r="S948" s="97">
        <f t="shared" si="540"/>
        <v>2E-3</v>
      </c>
      <c r="T948" s="96">
        <f t="shared" si="516"/>
        <v>5.8544630661594285E-3</v>
      </c>
      <c r="U948" s="96">
        <f t="shared" si="517"/>
        <v>5.8544630661594285E-3</v>
      </c>
      <c r="V948" s="96">
        <f t="shared" si="518"/>
        <v>5.8544630661594285E-3</v>
      </c>
      <c r="W948" s="96">
        <f t="shared" si="519"/>
        <v>5.8544630661594285E-3</v>
      </c>
      <c r="X948" s="96">
        <f t="shared" si="520"/>
        <v>5.8544630661594285E-3</v>
      </c>
      <c r="Y948" s="96">
        <f t="shared" si="521"/>
        <v>2.1912561447396763E-5</v>
      </c>
      <c r="Z948" s="96">
        <f t="shared" si="522"/>
        <v>2.1912561447396763E-5</v>
      </c>
      <c r="AA948" s="96">
        <f t="shared" si="523"/>
        <v>2.1912561447396763E-5</v>
      </c>
      <c r="AB948" s="96">
        <f t="shared" si="524"/>
        <v>1.9361939294919774E-5</v>
      </c>
      <c r="AC948" s="96">
        <f t="shared" si="525"/>
        <v>2.1912561447396763E-5</v>
      </c>
      <c r="AD948" s="97">
        <f t="shared" si="526"/>
        <v>5.8999999999999999E-3</v>
      </c>
      <c r="AE948" s="97">
        <f t="shared" si="527"/>
        <v>5.8999999999999999E-3</v>
      </c>
      <c r="AF948" s="97">
        <f t="shared" si="528"/>
        <v>5.8999999999999999E-3</v>
      </c>
      <c r="AG948" s="97">
        <f t="shared" si="529"/>
        <v>5.8999999999999999E-3</v>
      </c>
      <c r="AH948" s="97">
        <f t="shared" si="530"/>
        <v>5.8999999999999999E-3</v>
      </c>
      <c r="AI948" s="98">
        <f t="shared" si="541"/>
        <v>5.8999999999999999E-3</v>
      </c>
      <c r="AJ948" s="99">
        <f t="shared" si="542"/>
        <v>5.9000000000000007E-3</v>
      </c>
      <c r="AK948" s="98">
        <f t="shared" si="543"/>
        <v>0.03</v>
      </c>
      <c r="AL948" s="122">
        <f t="shared" si="546"/>
        <v>200</v>
      </c>
      <c r="AM948" s="100">
        <f t="shared" si="531"/>
        <v>8.3438600180012618E-3</v>
      </c>
      <c r="AN948" s="98">
        <f t="shared" si="544"/>
        <v>0.03</v>
      </c>
      <c r="AO948" s="101">
        <f t="shared" si="545"/>
        <v>58080</v>
      </c>
    </row>
    <row r="949" spans="1:41" ht="16.5">
      <c r="A949" s="112">
        <v>42135</v>
      </c>
      <c r="B949" s="73">
        <v>9663</v>
      </c>
      <c r="C949" s="73">
        <v>9692</v>
      </c>
      <c r="D949" s="80">
        <f t="shared" si="532"/>
        <v>-29</v>
      </c>
      <c r="E949" s="17">
        <f t="shared" si="515"/>
        <v>3.0000000000000001E-3</v>
      </c>
      <c r="F949" s="16">
        <f t="shared" si="533"/>
        <v>6.1000000000000004E-3</v>
      </c>
      <c r="G949" s="16">
        <f t="shared" si="534"/>
        <v>6.1000000000000004E-3</v>
      </c>
      <c r="H949" s="16">
        <f t="shared" si="535"/>
        <v>6.1000000000000004E-3</v>
      </c>
      <c r="I949" s="16">
        <f t="shared" si="536"/>
        <v>6.1000000000000004E-3</v>
      </c>
      <c r="J949" s="16">
        <f t="shared" si="537"/>
        <v>6.1000000000000004E-3</v>
      </c>
      <c r="K949" s="16">
        <f t="shared" si="547"/>
        <v>6.1000000000000004E-3</v>
      </c>
      <c r="L949" s="16">
        <f t="shared" si="538"/>
        <v>0.03</v>
      </c>
      <c r="M949" s="72"/>
      <c r="N949" s="72"/>
      <c r="O949" s="32">
        <f t="shared" si="548"/>
        <v>0</v>
      </c>
      <c r="P949" s="17" t="e">
        <f t="shared" si="549"/>
        <v>#DIV/0!</v>
      </c>
      <c r="Q949" s="38">
        <f t="shared" si="550"/>
        <v>0</v>
      </c>
      <c r="R949" s="17" t="e">
        <f t="shared" si="539"/>
        <v>#DIV/0!</v>
      </c>
      <c r="S949" s="97">
        <f t="shared" si="540"/>
        <v>3.0000000000000001E-3</v>
      </c>
      <c r="T949" s="96">
        <f t="shared" si="516"/>
        <v>6.10049262357386E-3</v>
      </c>
      <c r="U949" s="96">
        <f t="shared" si="517"/>
        <v>6.10049262357386E-3</v>
      </c>
      <c r="V949" s="96">
        <f t="shared" si="518"/>
        <v>6.10049262357386E-3</v>
      </c>
      <c r="W949" s="96">
        <f t="shared" si="519"/>
        <v>6.10049262357386E-3</v>
      </c>
      <c r="X949" s="96">
        <f t="shared" si="520"/>
        <v>6.10049262357386E-3</v>
      </c>
      <c r="Y949" s="96">
        <f t="shared" si="521"/>
        <v>2.2237999002167812E-5</v>
      </c>
      <c r="Z949" s="96">
        <f t="shared" si="522"/>
        <v>2.2237999002167812E-5</v>
      </c>
      <c r="AA949" s="96">
        <f t="shared" si="523"/>
        <v>2.2237999002167812E-5</v>
      </c>
      <c r="AB949" s="96">
        <f t="shared" si="524"/>
        <v>1.9649495918315474E-5</v>
      </c>
      <c r="AC949" s="96">
        <f t="shared" si="525"/>
        <v>2.2237999002167812E-5</v>
      </c>
      <c r="AD949" s="97">
        <f t="shared" si="526"/>
        <v>6.1000000000000004E-3</v>
      </c>
      <c r="AE949" s="97">
        <f t="shared" si="527"/>
        <v>6.1000000000000004E-3</v>
      </c>
      <c r="AF949" s="97">
        <f t="shared" si="528"/>
        <v>6.1000000000000004E-3</v>
      </c>
      <c r="AG949" s="97">
        <f t="shared" si="529"/>
        <v>6.1000000000000004E-3</v>
      </c>
      <c r="AH949" s="97">
        <f t="shared" si="530"/>
        <v>6.1000000000000004E-3</v>
      </c>
      <c r="AI949" s="98">
        <f t="shared" si="541"/>
        <v>6.1000000000000004E-3</v>
      </c>
      <c r="AJ949" s="99">
        <f t="shared" si="542"/>
        <v>6.1000000000000013E-3</v>
      </c>
      <c r="AK949" s="98">
        <f t="shared" si="543"/>
        <v>0.03</v>
      </c>
      <c r="AL949" s="122">
        <f t="shared" si="546"/>
        <v>200</v>
      </c>
      <c r="AM949" s="100">
        <f t="shared" si="531"/>
        <v>8.6267027304758812E-3</v>
      </c>
      <c r="AN949" s="98">
        <f t="shared" si="544"/>
        <v>0.03</v>
      </c>
      <c r="AO949" s="101">
        <f t="shared" si="545"/>
        <v>57978</v>
      </c>
    </row>
    <row r="950" spans="1:41" ht="16.5">
      <c r="A950" s="112">
        <v>42132</v>
      </c>
      <c r="B950" s="73">
        <v>9692</v>
      </c>
      <c r="C950" s="73">
        <v>9704</v>
      </c>
      <c r="D950" s="80">
        <f t="shared" si="532"/>
        <v>-12</v>
      </c>
      <c r="E950" s="17">
        <f t="shared" si="515"/>
        <v>2E-3</v>
      </c>
      <c r="F950" s="16">
        <f t="shared" si="533"/>
        <v>6.3E-3</v>
      </c>
      <c r="G950" s="16">
        <f t="shared" si="534"/>
        <v>6.3E-3</v>
      </c>
      <c r="H950" s="16">
        <f t="shared" si="535"/>
        <v>6.3E-3</v>
      </c>
      <c r="I950" s="16">
        <f t="shared" si="536"/>
        <v>6.3E-3</v>
      </c>
      <c r="J950" s="16">
        <f t="shared" si="537"/>
        <v>6.3E-3</v>
      </c>
      <c r="K950" s="16">
        <f t="shared" si="547"/>
        <v>6.3E-3</v>
      </c>
      <c r="L950" s="16">
        <f t="shared" si="538"/>
        <v>0.03</v>
      </c>
      <c r="M950" s="72"/>
      <c r="N950" s="72"/>
      <c r="O950" s="32">
        <f t="shared" si="548"/>
        <v>0</v>
      </c>
      <c r="P950" s="17" t="e">
        <f t="shared" si="549"/>
        <v>#DIV/0!</v>
      </c>
      <c r="Q950" s="38">
        <f t="shared" si="550"/>
        <v>0</v>
      </c>
      <c r="R950" s="17" t="e">
        <f t="shared" si="539"/>
        <v>#DIV/0!</v>
      </c>
      <c r="S950" s="97">
        <f t="shared" si="540"/>
        <v>2E-3</v>
      </c>
      <c r="T950" s="96">
        <f t="shared" si="516"/>
        <v>6.2983964080572975E-3</v>
      </c>
      <c r="U950" s="96">
        <f t="shared" si="517"/>
        <v>6.2983964080572975E-3</v>
      </c>
      <c r="V950" s="96">
        <f t="shared" si="518"/>
        <v>6.2983964080572975E-3</v>
      </c>
      <c r="W950" s="96">
        <f t="shared" si="519"/>
        <v>6.2983964080572975E-3</v>
      </c>
      <c r="X950" s="96">
        <f t="shared" si="520"/>
        <v>6.2983964080572975E-3</v>
      </c>
      <c r="Y950" s="96">
        <f t="shared" si="521"/>
        <v>2.2963014755624142E-5</v>
      </c>
      <c r="Z950" s="96">
        <f t="shared" si="522"/>
        <v>2.2963014755624142E-5</v>
      </c>
      <c r="AA950" s="96">
        <f t="shared" si="523"/>
        <v>2.2963014755624142E-5</v>
      </c>
      <c r="AB950" s="96">
        <f t="shared" si="524"/>
        <v>2.0290119838069492E-5</v>
      </c>
      <c r="AC950" s="96">
        <f t="shared" si="525"/>
        <v>2.2963014755624142E-5</v>
      </c>
      <c r="AD950" s="97">
        <f t="shared" si="526"/>
        <v>6.3E-3</v>
      </c>
      <c r="AE950" s="97">
        <f t="shared" si="527"/>
        <v>6.3E-3</v>
      </c>
      <c r="AF950" s="97">
        <f t="shared" si="528"/>
        <v>6.3E-3</v>
      </c>
      <c r="AG950" s="97">
        <f t="shared" si="529"/>
        <v>6.3E-3</v>
      </c>
      <c r="AH950" s="97">
        <f t="shared" si="530"/>
        <v>6.3E-3</v>
      </c>
      <c r="AI950" s="98">
        <f t="shared" si="541"/>
        <v>6.3E-3</v>
      </c>
      <c r="AJ950" s="99">
        <f t="shared" si="542"/>
        <v>6.3E-3</v>
      </c>
      <c r="AK950" s="98">
        <f t="shared" si="543"/>
        <v>0.03</v>
      </c>
      <c r="AL950" s="122">
        <f t="shared" si="546"/>
        <v>200</v>
      </c>
      <c r="AM950" s="100">
        <f t="shared" si="531"/>
        <v>8.9095454429504988E-3</v>
      </c>
      <c r="AN950" s="98">
        <f t="shared" si="544"/>
        <v>0.03</v>
      </c>
      <c r="AO950" s="101">
        <f t="shared" si="545"/>
        <v>58152</v>
      </c>
    </row>
    <row r="951" spans="1:41" ht="16.5">
      <c r="A951" s="112">
        <v>42131</v>
      </c>
      <c r="B951" s="73">
        <v>9704</v>
      </c>
      <c r="C951" s="73">
        <v>9818</v>
      </c>
      <c r="D951" s="80">
        <f t="shared" si="532"/>
        <v>-114</v>
      </c>
      <c r="E951" s="17">
        <f t="shared" si="515"/>
        <v>1.2E-2</v>
      </c>
      <c r="F951" s="16">
        <f t="shared" si="533"/>
        <v>6.6E-3</v>
      </c>
      <c r="G951" s="16">
        <f t="shared" si="534"/>
        <v>6.6E-3</v>
      </c>
      <c r="H951" s="16">
        <f t="shared" si="535"/>
        <v>6.6E-3</v>
      </c>
      <c r="I951" s="16">
        <f t="shared" si="536"/>
        <v>6.6E-3</v>
      </c>
      <c r="J951" s="16">
        <f t="shared" si="537"/>
        <v>6.6E-3</v>
      </c>
      <c r="K951" s="16">
        <f t="shared" si="547"/>
        <v>6.6E-3</v>
      </c>
      <c r="L951" s="16">
        <f t="shared" si="538"/>
        <v>0.03</v>
      </c>
      <c r="M951" s="72"/>
      <c r="N951" s="72"/>
      <c r="O951" s="32">
        <f t="shared" si="548"/>
        <v>0</v>
      </c>
      <c r="P951" s="17" t="e">
        <f t="shared" si="549"/>
        <v>#DIV/0!</v>
      </c>
      <c r="Q951" s="38">
        <f t="shared" si="550"/>
        <v>0</v>
      </c>
      <c r="R951" s="17" t="e">
        <f t="shared" si="539"/>
        <v>#DIV/0!</v>
      </c>
      <c r="S951" s="97">
        <f t="shared" si="540"/>
        <v>1.2E-2</v>
      </c>
      <c r="T951" s="96">
        <f t="shared" si="516"/>
        <v>6.5727621362311681E-3</v>
      </c>
      <c r="U951" s="96">
        <f t="shared" si="517"/>
        <v>6.5727621362311681E-3</v>
      </c>
      <c r="V951" s="96">
        <f t="shared" si="518"/>
        <v>6.5727621362311681E-3</v>
      </c>
      <c r="W951" s="96">
        <f t="shared" si="519"/>
        <v>6.5727621362311681E-3</v>
      </c>
      <c r="X951" s="96">
        <f t="shared" si="520"/>
        <v>6.5727621362311681E-3</v>
      </c>
      <c r="Y951" s="96">
        <f t="shared" si="521"/>
        <v>2.3094048449309763E-5</v>
      </c>
      <c r="Z951" s="96">
        <f t="shared" si="522"/>
        <v>2.3094048449309763E-5</v>
      </c>
      <c r="AA951" s="96">
        <f t="shared" si="523"/>
        <v>2.3094048449309763E-5</v>
      </c>
      <c r="AB951" s="96">
        <f t="shared" si="524"/>
        <v>2.0405901209810105E-5</v>
      </c>
      <c r="AC951" s="96">
        <f t="shared" si="525"/>
        <v>2.3094048449309763E-5</v>
      </c>
      <c r="AD951" s="97">
        <f t="shared" si="526"/>
        <v>6.6E-3</v>
      </c>
      <c r="AE951" s="97">
        <f t="shared" si="527"/>
        <v>6.6E-3</v>
      </c>
      <c r="AF951" s="97">
        <f t="shared" si="528"/>
        <v>6.6E-3</v>
      </c>
      <c r="AG951" s="97">
        <f t="shared" si="529"/>
        <v>6.6E-3</v>
      </c>
      <c r="AH951" s="97">
        <f t="shared" si="530"/>
        <v>6.6E-3</v>
      </c>
      <c r="AI951" s="98">
        <f t="shared" si="541"/>
        <v>6.6E-3</v>
      </c>
      <c r="AJ951" s="99">
        <f t="shared" si="542"/>
        <v>6.6E-3</v>
      </c>
      <c r="AK951" s="98">
        <f t="shared" si="543"/>
        <v>0.03</v>
      </c>
      <c r="AL951" s="122">
        <f t="shared" si="546"/>
        <v>200</v>
      </c>
      <c r="AM951" s="100">
        <f t="shared" si="531"/>
        <v>9.3338095116624279E-3</v>
      </c>
      <c r="AN951" s="98">
        <f t="shared" si="544"/>
        <v>0.03</v>
      </c>
      <c r="AO951" s="101">
        <f t="shared" si="545"/>
        <v>58224</v>
      </c>
    </row>
    <row r="952" spans="1:41" ht="16.5">
      <c r="A952" s="112">
        <v>42130</v>
      </c>
      <c r="B952" s="73">
        <v>9818</v>
      </c>
      <c r="C952" s="73">
        <v>9820</v>
      </c>
      <c r="D952" s="80">
        <f t="shared" si="532"/>
        <v>-2</v>
      </c>
      <c r="E952" s="17">
        <f t="shared" si="515"/>
        <v>1E-3</v>
      </c>
      <c r="F952" s="16">
        <f t="shared" si="533"/>
        <v>6.1999999999999998E-3</v>
      </c>
      <c r="G952" s="16">
        <f t="shared" si="534"/>
        <v>6.1999999999999998E-3</v>
      </c>
      <c r="H952" s="16">
        <f t="shared" si="535"/>
        <v>6.1999999999999998E-3</v>
      </c>
      <c r="I952" s="16">
        <f t="shared" si="536"/>
        <v>6.1999999999999998E-3</v>
      </c>
      <c r="J952" s="16">
        <f t="shared" si="537"/>
        <v>6.1999999999999998E-3</v>
      </c>
      <c r="K952" s="16">
        <f t="shared" si="547"/>
        <v>6.1999999999999998E-3</v>
      </c>
      <c r="L952" s="16">
        <f t="shared" si="538"/>
        <v>0.03</v>
      </c>
      <c r="M952" s="72"/>
      <c r="N952" s="72"/>
      <c r="O952" s="32">
        <f t="shared" si="548"/>
        <v>0</v>
      </c>
      <c r="P952" s="17" t="e">
        <f t="shared" si="549"/>
        <v>#DIV/0!</v>
      </c>
      <c r="Q952" s="38">
        <f t="shared" si="550"/>
        <v>0</v>
      </c>
      <c r="R952" s="17" t="e">
        <f t="shared" si="539"/>
        <v>#DIV/0!</v>
      </c>
      <c r="S952" s="97">
        <f t="shared" si="540"/>
        <v>1E-3</v>
      </c>
      <c r="T952" s="96">
        <f t="shared" si="516"/>
        <v>6.226342698118263E-3</v>
      </c>
      <c r="U952" s="96">
        <f t="shared" si="517"/>
        <v>6.226342698118263E-3</v>
      </c>
      <c r="V952" s="96">
        <f t="shared" si="518"/>
        <v>6.226342698118263E-3</v>
      </c>
      <c r="W952" s="96">
        <f t="shared" si="519"/>
        <v>6.226342698118263E-3</v>
      </c>
      <c r="X952" s="96">
        <f t="shared" si="520"/>
        <v>6.226342698118263E-3</v>
      </c>
      <c r="Y952" s="96">
        <f t="shared" si="521"/>
        <v>2.2440363118016411E-5</v>
      </c>
      <c r="Z952" s="96">
        <f t="shared" si="522"/>
        <v>2.2440363118016411E-5</v>
      </c>
      <c r="AA952" s="96">
        <f t="shared" si="523"/>
        <v>2.2440363118016411E-5</v>
      </c>
      <c r="AB952" s="96">
        <f t="shared" si="524"/>
        <v>1.98283048510793E-5</v>
      </c>
      <c r="AC952" s="96">
        <f t="shared" si="525"/>
        <v>2.2440363118016411E-5</v>
      </c>
      <c r="AD952" s="97">
        <f t="shared" si="526"/>
        <v>6.1999999999999998E-3</v>
      </c>
      <c r="AE952" s="97">
        <f t="shared" si="527"/>
        <v>6.1999999999999998E-3</v>
      </c>
      <c r="AF952" s="97">
        <f t="shared" si="528"/>
        <v>6.1999999999999998E-3</v>
      </c>
      <c r="AG952" s="97">
        <f t="shared" si="529"/>
        <v>6.1999999999999998E-3</v>
      </c>
      <c r="AH952" s="97">
        <f t="shared" si="530"/>
        <v>6.1999999999999998E-3</v>
      </c>
      <c r="AI952" s="98">
        <f t="shared" si="541"/>
        <v>6.1999999999999998E-3</v>
      </c>
      <c r="AJ952" s="99">
        <f t="shared" si="542"/>
        <v>6.1999999999999998E-3</v>
      </c>
      <c r="AK952" s="98">
        <f t="shared" si="543"/>
        <v>0.03</v>
      </c>
      <c r="AL952" s="122">
        <f t="shared" si="546"/>
        <v>200</v>
      </c>
      <c r="AM952" s="100">
        <f t="shared" si="531"/>
        <v>8.7681240867131891E-3</v>
      </c>
      <c r="AN952" s="98">
        <f t="shared" si="544"/>
        <v>0.03</v>
      </c>
      <c r="AO952" s="101">
        <f t="shared" si="545"/>
        <v>58908</v>
      </c>
    </row>
    <row r="953" spans="1:41" ht="16.5">
      <c r="A953" s="112">
        <v>42129</v>
      </c>
      <c r="B953" s="73">
        <v>9820</v>
      </c>
      <c r="C953" s="73">
        <v>9845</v>
      </c>
      <c r="D953" s="80">
        <f t="shared" si="532"/>
        <v>-25</v>
      </c>
      <c r="E953" s="17">
        <f t="shared" si="515"/>
        <v>3.0000000000000001E-3</v>
      </c>
      <c r="F953" s="16">
        <f t="shared" si="533"/>
        <v>6.6E-3</v>
      </c>
      <c r="G953" s="16">
        <f t="shared" si="534"/>
        <v>6.6E-3</v>
      </c>
      <c r="H953" s="16">
        <f t="shared" si="535"/>
        <v>6.6E-3</v>
      </c>
      <c r="I953" s="16">
        <f t="shared" si="536"/>
        <v>6.6E-3</v>
      </c>
      <c r="J953" s="16">
        <f t="shared" si="537"/>
        <v>6.6E-3</v>
      </c>
      <c r="K953" s="16">
        <f t="shared" si="547"/>
        <v>6.6E-3</v>
      </c>
      <c r="L953" s="16">
        <f t="shared" si="538"/>
        <v>0.03</v>
      </c>
      <c r="M953" s="72"/>
      <c r="N953" s="72"/>
      <c r="O953" s="32">
        <f t="shared" si="548"/>
        <v>0</v>
      </c>
      <c r="P953" s="17" t="e">
        <f t="shared" si="549"/>
        <v>#DIV/0!</v>
      </c>
      <c r="Q953" s="38">
        <f t="shared" si="550"/>
        <v>0</v>
      </c>
      <c r="R953" s="17" t="e">
        <f t="shared" si="539"/>
        <v>#DIV/0!</v>
      </c>
      <c r="S953" s="97">
        <f t="shared" si="540"/>
        <v>3.0000000000000001E-3</v>
      </c>
      <c r="T953" s="96">
        <f t="shared" si="516"/>
        <v>6.5599390405513443E-3</v>
      </c>
      <c r="U953" s="96">
        <f t="shared" si="517"/>
        <v>6.5599390405513443E-3</v>
      </c>
      <c r="V953" s="96">
        <f t="shared" si="518"/>
        <v>6.5599390405513443E-3</v>
      </c>
      <c r="W953" s="96">
        <f t="shared" si="519"/>
        <v>6.5599390405513443E-3</v>
      </c>
      <c r="X953" s="96">
        <f t="shared" si="520"/>
        <v>6.5599390405513443E-3</v>
      </c>
      <c r="Y953" s="96">
        <f t="shared" si="521"/>
        <v>2.189956147865701E-5</v>
      </c>
      <c r="Z953" s="96">
        <f t="shared" si="522"/>
        <v>2.189956147865701E-5</v>
      </c>
      <c r="AA953" s="96">
        <f t="shared" si="523"/>
        <v>2.189956147865701E-5</v>
      </c>
      <c r="AB953" s="96">
        <f t="shared" si="524"/>
        <v>1.9350452522541333E-5</v>
      </c>
      <c r="AC953" s="96">
        <f t="shared" si="525"/>
        <v>2.189956147865701E-5</v>
      </c>
      <c r="AD953" s="97">
        <f t="shared" si="526"/>
        <v>6.6E-3</v>
      </c>
      <c r="AE953" s="97">
        <f t="shared" si="527"/>
        <v>6.6E-3</v>
      </c>
      <c r="AF953" s="97">
        <f t="shared" si="528"/>
        <v>6.6E-3</v>
      </c>
      <c r="AG953" s="97">
        <f t="shared" si="529"/>
        <v>6.6E-3</v>
      </c>
      <c r="AH953" s="97">
        <f t="shared" si="530"/>
        <v>6.6E-3</v>
      </c>
      <c r="AI953" s="98">
        <f t="shared" si="541"/>
        <v>6.6E-3</v>
      </c>
      <c r="AJ953" s="99">
        <f t="shared" si="542"/>
        <v>6.6E-3</v>
      </c>
      <c r="AK953" s="98">
        <f t="shared" si="543"/>
        <v>0.03</v>
      </c>
      <c r="AL953" s="122">
        <f t="shared" si="546"/>
        <v>200</v>
      </c>
      <c r="AM953" s="100">
        <f t="shared" si="531"/>
        <v>9.3338095116624279E-3</v>
      </c>
      <c r="AN953" s="98">
        <f t="shared" si="544"/>
        <v>0.03</v>
      </c>
      <c r="AO953" s="101">
        <f t="shared" si="545"/>
        <v>58920</v>
      </c>
    </row>
    <row r="954" spans="1:41" ht="16.5">
      <c r="A954" s="112">
        <v>42128</v>
      </c>
      <c r="B954" s="73">
        <v>9845</v>
      </c>
      <c r="C954" s="73">
        <v>9820</v>
      </c>
      <c r="D954" s="80">
        <f t="shared" si="532"/>
        <v>25</v>
      </c>
      <c r="E954" s="17">
        <f t="shared" si="515"/>
        <v>3.0000000000000001E-3</v>
      </c>
      <c r="F954" s="16">
        <f t="shared" si="533"/>
        <v>6.7999999999999996E-3</v>
      </c>
      <c r="G954" s="16">
        <f t="shared" si="534"/>
        <v>6.7999999999999996E-3</v>
      </c>
      <c r="H954" s="16">
        <f t="shared" si="535"/>
        <v>6.7999999999999996E-3</v>
      </c>
      <c r="I954" s="16">
        <f t="shared" si="536"/>
        <v>6.7999999999999996E-3</v>
      </c>
      <c r="J954" s="16">
        <f t="shared" si="537"/>
        <v>6.7999999999999996E-3</v>
      </c>
      <c r="K954" s="16">
        <f t="shared" si="547"/>
        <v>6.7999999999999988E-3</v>
      </c>
      <c r="L954" s="16">
        <f t="shared" si="538"/>
        <v>0.03</v>
      </c>
      <c r="M954" s="72"/>
      <c r="N954" s="72"/>
      <c r="O954" s="32">
        <f t="shared" si="548"/>
        <v>0</v>
      </c>
      <c r="P954" s="17" t="e">
        <f t="shared" si="549"/>
        <v>#DIV/0!</v>
      </c>
      <c r="Q954" s="38">
        <f t="shared" si="550"/>
        <v>0</v>
      </c>
      <c r="R954" s="17" t="e">
        <f t="shared" si="539"/>
        <v>#DIV/0!</v>
      </c>
      <c r="S954" s="97">
        <f t="shared" si="540"/>
        <v>3.0000000000000001E-3</v>
      </c>
      <c r="T954" s="96">
        <f t="shared" si="516"/>
        <v>6.7871691920758977E-3</v>
      </c>
      <c r="U954" s="96">
        <f t="shared" si="517"/>
        <v>6.7871691920758977E-3</v>
      </c>
      <c r="V954" s="96">
        <f t="shared" si="518"/>
        <v>6.7871691920758977E-3</v>
      </c>
      <c r="W954" s="96">
        <f t="shared" si="519"/>
        <v>6.7871691920758977E-3</v>
      </c>
      <c r="X954" s="96">
        <f t="shared" si="520"/>
        <v>6.7871691920758977E-3</v>
      </c>
      <c r="Y954" s="96">
        <f t="shared" si="521"/>
        <v>2.2381917499247321E-5</v>
      </c>
      <c r="Z954" s="96">
        <f t="shared" si="522"/>
        <v>2.2381917499247321E-5</v>
      </c>
      <c r="AA954" s="96">
        <f t="shared" si="523"/>
        <v>2.2381917499247321E-5</v>
      </c>
      <c r="AB954" s="96">
        <f t="shared" si="524"/>
        <v>1.9776662302334932E-5</v>
      </c>
      <c r="AC954" s="96">
        <f t="shared" si="525"/>
        <v>2.2381917499247321E-5</v>
      </c>
      <c r="AD954" s="97">
        <f t="shared" si="526"/>
        <v>6.7999999999999996E-3</v>
      </c>
      <c r="AE954" s="97">
        <f t="shared" si="527"/>
        <v>6.7999999999999996E-3</v>
      </c>
      <c r="AF954" s="97">
        <f t="shared" si="528"/>
        <v>6.7999999999999996E-3</v>
      </c>
      <c r="AG954" s="97">
        <f t="shared" si="529"/>
        <v>6.7999999999999996E-3</v>
      </c>
      <c r="AH954" s="97">
        <f t="shared" si="530"/>
        <v>6.7999999999999996E-3</v>
      </c>
      <c r="AI954" s="98">
        <f t="shared" si="541"/>
        <v>6.7999999999999988E-3</v>
      </c>
      <c r="AJ954" s="99">
        <f t="shared" si="542"/>
        <v>6.8000000000000005E-3</v>
      </c>
      <c r="AK954" s="98">
        <f t="shared" si="543"/>
        <v>0.03</v>
      </c>
      <c r="AL954" s="122">
        <f t="shared" si="546"/>
        <v>200</v>
      </c>
      <c r="AM954" s="100">
        <f t="shared" si="531"/>
        <v>9.6166522241370456E-3</v>
      </c>
      <c r="AN954" s="98">
        <f t="shared" si="544"/>
        <v>0.03</v>
      </c>
      <c r="AO954" s="101">
        <f t="shared" si="545"/>
        <v>59070</v>
      </c>
    </row>
    <row r="955" spans="1:41" ht="16.5">
      <c r="A955" s="112">
        <v>42124</v>
      </c>
      <c r="B955" s="73">
        <v>9820</v>
      </c>
      <c r="C955" s="73">
        <v>9853</v>
      </c>
      <c r="D955" s="80">
        <f t="shared" si="532"/>
        <v>-33</v>
      </c>
      <c r="E955" s="17">
        <f t="shared" si="515"/>
        <v>4.0000000000000001E-3</v>
      </c>
      <c r="F955" s="16">
        <f t="shared" si="533"/>
        <v>7.0000000000000001E-3</v>
      </c>
      <c r="G955" s="16">
        <f t="shared" si="534"/>
        <v>7.0000000000000001E-3</v>
      </c>
      <c r="H955" s="16">
        <f t="shared" si="535"/>
        <v>7.0000000000000001E-3</v>
      </c>
      <c r="I955" s="16">
        <f t="shared" si="536"/>
        <v>7.0000000000000001E-3</v>
      </c>
      <c r="J955" s="16">
        <f t="shared" si="537"/>
        <v>7.0000000000000001E-3</v>
      </c>
      <c r="K955" s="16">
        <f t="shared" si="547"/>
        <v>7.000000000000001E-3</v>
      </c>
      <c r="L955" s="16">
        <f t="shared" si="538"/>
        <v>0.03</v>
      </c>
      <c r="M955" s="72"/>
      <c r="N955" s="72"/>
      <c r="O955" s="32">
        <f t="shared" si="548"/>
        <v>0</v>
      </c>
      <c r="P955" s="17" t="e">
        <f t="shared" si="549"/>
        <v>#DIV/0!</v>
      </c>
      <c r="Q955" s="38">
        <f t="shared" si="550"/>
        <v>0</v>
      </c>
      <c r="R955" s="17" t="e">
        <f t="shared" si="539"/>
        <v>#DIV/0!</v>
      </c>
      <c r="S955" s="97">
        <f t="shared" si="540"/>
        <v>4.0000000000000001E-3</v>
      </c>
      <c r="T955" s="96">
        <f t="shared" si="516"/>
        <v>7.0289033958254232E-3</v>
      </c>
      <c r="U955" s="96">
        <f t="shared" si="517"/>
        <v>7.0289033958254232E-3</v>
      </c>
      <c r="V955" s="96">
        <f t="shared" si="518"/>
        <v>7.0289033958254232E-3</v>
      </c>
      <c r="W955" s="96">
        <f t="shared" si="519"/>
        <v>7.0289033958254232E-3</v>
      </c>
      <c r="X955" s="96">
        <f t="shared" si="520"/>
        <v>7.0289033958254232E-3</v>
      </c>
      <c r="Y955" s="96">
        <f t="shared" si="521"/>
        <v>2.2774461430716705E-5</v>
      </c>
      <c r="Z955" s="96">
        <f t="shared" si="522"/>
        <v>2.2774461430716705E-5</v>
      </c>
      <c r="AA955" s="96">
        <f t="shared" si="523"/>
        <v>2.2774461430716705E-5</v>
      </c>
      <c r="AB955" s="96">
        <f t="shared" si="524"/>
        <v>2.012351412018128E-5</v>
      </c>
      <c r="AC955" s="96">
        <f t="shared" si="525"/>
        <v>2.2774461430716705E-5</v>
      </c>
      <c r="AD955" s="97">
        <f t="shared" si="526"/>
        <v>7.0000000000000001E-3</v>
      </c>
      <c r="AE955" s="97">
        <f t="shared" si="527"/>
        <v>7.0000000000000001E-3</v>
      </c>
      <c r="AF955" s="97">
        <f t="shared" si="528"/>
        <v>7.0000000000000001E-3</v>
      </c>
      <c r="AG955" s="97">
        <f t="shared" si="529"/>
        <v>7.0000000000000001E-3</v>
      </c>
      <c r="AH955" s="97">
        <f t="shared" si="530"/>
        <v>7.0000000000000001E-3</v>
      </c>
      <c r="AI955" s="98">
        <f t="shared" si="541"/>
        <v>7.000000000000001E-3</v>
      </c>
      <c r="AJ955" s="99">
        <f t="shared" si="542"/>
        <v>7.000000000000001E-3</v>
      </c>
      <c r="AK955" s="98">
        <f t="shared" si="543"/>
        <v>0.03</v>
      </c>
      <c r="AL955" s="122">
        <f t="shared" si="546"/>
        <v>200</v>
      </c>
      <c r="AM955" s="100">
        <f t="shared" si="531"/>
        <v>9.8994949366116667E-3</v>
      </c>
      <c r="AN955" s="98">
        <f t="shared" si="544"/>
        <v>0.03</v>
      </c>
      <c r="AO955" s="101">
        <f t="shared" si="545"/>
        <v>58920</v>
      </c>
    </row>
    <row r="956" spans="1:41" ht="16.5">
      <c r="A956" s="112">
        <v>42123</v>
      </c>
      <c r="B956" s="73">
        <v>9853</v>
      </c>
      <c r="C956" s="73">
        <v>9956</v>
      </c>
      <c r="D956" s="80">
        <f t="shared" si="532"/>
        <v>-103</v>
      </c>
      <c r="E956" s="17">
        <f t="shared" si="515"/>
        <v>1.0999999999999999E-2</v>
      </c>
      <c r="F956" s="16">
        <f t="shared" si="533"/>
        <v>7.1999999999999998E-3</v>
      </c>
      <c r="G956" s="16">
        <f t="shared" si="534"/>
        <v>7.1999999999999998E-3</v>
      </c>
      <c r="H956" s="16">
        <f t="shared" si="535"/>
        <v>7.1999999999999998E-3</v>
      </c>
      <c r="I956" s="16">
        <f t="shared" si="536"/>
        <v>7.1999999999999998E-3</v>
      </c>
      <c r="J956" s="16">
        <f t="shared" si="537"/>
        <v>7.1999999999999998E-3</v>
      </c>
      <c r="K956" s="16">
        <f t="shared" si="547"/>
        <v>7.1999999999999998E-3</v>
      </c>
      <c r="L956" s="16">
        <f t="shared" si="538"/>
        <v>0.03</v>
      </c>
      <c r="M956" s="72"/>
      <c r="N956" s="72"/>
      <c r="O956" s="32">
        <f t="shared" si="548"/>
        <v>0</v>
      </c>
      <c r="P956" s="17" t="e">
        <f t="shared" si="549"/>
        <v>#DIV/0!</v>
      </c>
      <c r="Q956" s="38">
        <f t="shared" si="550"/>
        <v>0</v>
      </c>
      <c r="R956" s="17" t="e">
        <f t="shared" si="539"/>
        <v>#DIV/0!</v>
      </c>
      <c r="S956" s="97">
        <f t="shared" si="540"/>
        <v>1.0999999999999999E-2</v>
      </c>
      <c r="T956" s="96">
        <f t="shared" si="516"/>
        <v>7.2222376551334287E-3</v>
      </c>
      <c r="U956" s="96">
        <f t="shared" si="517"/>
        <v>7.2222376551334287E-3</v>
      </c>
      <c r="V956" s="96">
        <f t="shared" si="518"/>
        <v>7.2222376551334287E-3</v>
      </c>
      <c r="W956" s="96">
        <f t="shared" si="519"/>
        <v>7.2222376551334287E-3</v>
      </c>
      <c r="X956" s="96">
        <f t="shared" si="520"/>
        <v>7.2222376551334287E-3</v>
      </c>
      <c r="Y956" s="96">
        <f t="shared" si="521"/>
        <v>2.3565417553560764E-5</v>
      </c>
      <c r="Z956" s="96">
        <f t="shared" si="522"/>
        <v>2.3565417553560764E-5</v>
      </c>
      <c r="AA956" s="96">
        <f t="shared" si="523"/>
        <v>2.3565417553560764E-5</v>
      </c>
      <c r="AB956" s="96">
        <f t="shared" si="524"/>
        <v>2.0822402950326289E-5</v>
      </c>
      <c r="AC956" s="96">
        <f t="shared" si="525"/>
        <v>2.3565417553560764E-5</v>
      </c>
      <c r="AD956" s="97">
        <f t="shared" si="526"/>
        <v>7.1999999999999998E-3</v>
      </c>
      <c r="AE956" s="97">
        <f t="shared" si="527"/>
        <v>7.1999999999999998E-3</v>
      </c>
      <c r="AF956" s="97">
        <f t="shared" si="528"/>
        <v>7.1999999999999998E-3</v>
      </c>
      <c r="AG956" s="97">
        <f t="shared" si="529"/>
        <v>7.1999999999999998E-3</v>
      </c>
      <c r="AH956" s="97">
        <f t="shared" si="530"/>
        <v>7.1999999999999998E-3</v>
      </c>
      <c r="AI956" s="98">
        <f t="shared" si="541"/>
        <v>7.1999999999999998E-3</v>
      </c>
      <c r="AJ956" s="99">
        <f t="shared" si="542"/>
        <v>7.2000000000000007E-3</v>
      </c>
      <c r="AK956" s="98">
        <f t="shared" si="543"/>
        <v>0.03</v>
      </c>
      <c r="AL956" s="122">
        <f t="shared" si="546"/>
        <v>200</v>
      </c>
      <c r="AM956" s="100">
        <f t="shared" si="531"/>
        <v>1.0182337649086284E-2</v>
      </c>
      <c r="AN956" s="98">
        <f t="shared" si="544"/>
        <v>0.03</v>
      </c>
      <c r="AO956" s="101">
        <f t="shared" si="545"/>
        <v>59118</v>
      </c>
    </row>
    <row r="957" spans="1:41" ht="16.5">
      <c r="A957" s="112">
        <v>42122</v>
      </c>
      <c r="B957" s="73">
        <v>9956</v>
      </c>
      <c r="C957" s="73">
        <v>9973</v>
      </c>
      <c r="D957" s="80">
        <f t="shared" si="532"/>
        <v>-17</v>
      </c>
      <c r="E957" s="17">
        <f t="shared" si="515"/>
        <v>2E-3</v>
      </c>
      <c r="F957" s="16">
        <f t="shared" si="533"/>
        <v>7.0000000000000001E-3</v>
      </c>
      <c r="G957" s="16">
        <f t="shared" si="534"/>
        <v>7.0000000000000001E-3</v>
      </c>
      <c r="H957" s="16">
        <f t="shared" si="535"/>
        <v>7.0000000000000001E-3</v>
      </c>
      <c r="I957" s="16">
        <f t="shared" si="536"/>
        <v>7.0000000000000001E-3</v>
      </c>
      <c r="J957" s="16">
        <f t="shared" si="537"/>
        <v>7.0000000000000001E-3</v>
      </c>
      <c r="K957" s="16">
        <f t="shared" si="547"/>
        <v>7.000000000000001E-3</v>
      </c>
      <c r="L957" s="16">
        <f t="shared" si="538"/>
        <v>0.03</v>
      </c>
      <c r="M957" s="72"/>
      <c r="N957" s="72"/>
      <c r="O957" s="32">
        <f t="shared" si="548"/>
        <v>0</v>
      </c>
      <c r="P957" s="17" t="e">
        <f t="shared" si="549"/>
        <v>#DIV/0!</v>
      </c>
      <c r="Q957" s="38">
        <f t="shared" si="550"/>
        <v>0</v>
      </c>
      <c r="R957" s="17" t="e">
        <f t="shared" si="539"/>
        <v>#DIV/0!</v>
      </c>
      <c r="S957" s="97">
        <f t="shared" si="540"/>
        <v>2E-3</v>
      </c>
      <c r="T957" s="96">
        <f t="shared" si="516"/>
        <v>6.9811038884398172E-3</v>
      </c>
      <c r="U957" s="96">
        <f t="shared" si="517"/>
        <v>6.9811038884398172E-3</v>
      </c>
      <c r="V957" s="96">
        <f t="shared" si="518"/>
        <v>6.9811038884398172E-3</v>
      </c>
      <c r="W957" s="96">
        <f t="shared" si="519"/>
        <v>6.9811038884398172E-3</v>
      </c>
      <c r="X957" s="96">
        <f t="shared" si="520"/>
        <v>6.9811038884398172E-3</v>
      </c>
      <c r="Y957" s="96">
        <f t="shared" si="521"/>
        <v>2.4038644676840377E-5</v>
      </c>
      <c r="Z957" s="96">
        <f t="shared" si="522"/>
        <v>2.4038644676840377E-5</v>
      </c>
      <c r="AA957" s="96">
        <f t="shared" si="523"/>
        <v>2.4038644676840377E-5</v>
      </c>
      <c r="AB957" s="96">
        <f t="shared" si="524"/>
        <v>2.1240546436456152E-5</v>
      </c>
      <c r="AC957" s="96">
        <f t="shared" si="525"/>
        <v>2.4038644676840377E-5</v>
      </c>
      <c r="AD957" s="97">
        <f t="shared" si="526"/>
        <v>7.0000000000000001E-3</v>
      </c>
      <c r="AE957" s="97">
        <f t="shared" si="527"/>
        <v>7.0000000000000001E-3</v>
      </c>
      <c r="AF957" s="97">
        <f t="shared" si="528"/>
        <v>7.0000000000000001E-3</v>
      </c>
      <c r="AG957" s="97">
        <f t="shared" si="529"/>
        <v>7.0000000000000001E-3</v>
      </c>
      <c r="AH957" s="97">
        <f t="shared" si="530"/>
        <v>7.0000000000000001E-3</v>
      </c>
      <c r="AI957" s="98">
        <f t="shared" si="541"/>
        <v>7.000000000000001E-3</v>
      </c>
      <c r="AJ957" s="99">
        <f t="shared" si="542"/>
        <v>7.000000000000001E-3</v>
      </c>
      <c r="AK957" s="98">
        <f t="shared" si="543"/>
        <v>0.03</v>
      </c>
      <c r="AL957" s="122">
        <f t="shared" si="546"/>
        <v>200</v>
      </c>
      <c r="AM957" s="100">
        <f t="shared" si="531"/>
        <v>9.8994949366116667E-3</v>
      </c>
      <c r="AN957" s="98">
        <f t="shared" si="544"/>
        <v>0.03</v>
      </c>
      <c r="AO957" s="101">
        <f t="shared" si="545"/>
        <v>59736</v>
      </c>
    </row>
    <row r="958" spans="1:41" ht="16.5">
      <c r="A958" s="112">
        <v>42121</v>
      </c>
      <c r="B958" s="73">
        <v>9973</v>
      </c>
      <c r="C958" s="73">
        <v>9913</v>
      </c>
      <c r="D958" s="80">
        <f t="shared" si="532"/>
        <v>60</v>
      </c>
      <c r="E958" s="17">
        <f t="shared" si="515"/>
        <v>7.0000000000000001E-3</v>
      </c>
      <c r="F958" s="16">
        <f t="shared" si="533"/>
        <v>7.3000000000000001E-3</v>
      </c>
      <c r="G958" s="16">
        <f t="shared" si="534"/>
        <v>7.3000000000000001E-3</v>
      </c>
      <c r="H958" s="16">
        <f t="shared" si="535"/>
        <v>7.3000000000000001E-3</v>
      </c>
      <c r="I958" s="16">
        <f t="shared" si="536"/>
        <v>7.3000000000000001E-3</v>
      </c>
      <c r="J958" s="16">
        <f t="shared" si="537"/>
        <v>7.3000000000000001E-3</v>
      </c>
      <c r="K958" s="16">
        <f t="shared" si="547"/>
        <v>7.2999999999999992E-3</v>
      </c>
      <c r="L958" s="16">
        <f t="shared" si="538"/>
        <v>0.03</v>
      </c>
      <c r="M958" s="72"/>
      <c r="N958" s="72"/>
      <c r="O958" s="32">
        <f t="shared" si="548"/>
        <v>0</v>
      </c>
      <c r="P958" s="17" t="e">
        <f t="shared" si="549"/>
        <v>#DIV/0!</v>
      </c>
      <c r="Q958" s="38">
        <f t="shared" si="550"/>
        <v>0</v>
      </c>
      <c r="R958" s="17" t="e">
        <f t="shared" si="539"/>
        <v>#DIV/0!</v>
      </c>
      <c r="S958" s="97">
        <f t="shared" si="540"/>
        <v>7.0000000000000001E-3</v>
      </c>
      <c r="T958" s="96">
        <f t="shared" si="516"/>
        <v>7.2990466898295928E-3</v>
      </c>
      <c r="U958" s="96">
        <f t="shared" si="517"/>
        <v>7.2990466898295928E-3</v>
      </c>
      <c r="V958" s="96">
        <f t="shared" si="518"/>
        <v>7.2990466898295928E-3</v>
      </c>
      <c r="W958" s="96">
        <f t="shared" si="519"/>
        <v>7.2990466898295928E-3</v>
      </c>
      <c r="X958" s="96">
        <f t="shared" si="520"/>
        <v>7.2990466898295928E-3</v>
      </c>
      <c r="Y958" s="96">
        <f t="shared" si="521"/>
        <v>2.3780692476149724E-5</v>
      </c>
      <c r="Z958" s="96">
        <f t="shared" si="522"/>
        <v>2.3780692476149724E-5</v>
      </c>
      <c r="AA958" s="96">
        <f t="shared" si="523"/>
        <v>2.3780692476149724E-5</v>
      </c>
      <c r="AB958" s="96">
        <f t="shared" si="524"/>
        <v>2.1012619871925888E-5</v>
      </c>
      <c r="AC958" s="96">
        <f t="shared" si="525"/>
        <v>2.3780692476149724E-5</v>
      </c>
      <c r="AD958" s="97">
        <f t="shared" si="526"/>
        <v>7.3000000000000001E-3</v>
      </c>
      <c r="AE958" s="97">
        <f t="shared" si="527"/>
        <v>7.3000000000000001E-3</v>
      </c>
      <c r="AF958" s="97">
        <f t="shared" si="528"/>
        <v>7.3000000000000001E-3</v>
      </c>
      <c r="AG958" s="97">
        <f t="shared" si="529"/>
        <v>7.3000000000000001E-3</v>
      </c>
      <c r="AH958" s="97">
        <f t="shared" si="530"/>
        <v>7.3000000000000001E-3</v>
      </c>
      <c r="AI958" s="98">
        <f t="shared" si="541"/>
        <v>7.2999999999999992E-3</v>
      </c>
      <c r="AJ958" s="99">
        <f t="shared" si="542"/>
        <v>7.3000000000000009E-3</v>
      </c>
      <c r="AK958" s="98">
        <f t="shared" si="543"/>
        <v>0.03</v>
      </c>
      <c r="AL958" s="122">
        <f t="shared" si="546"/>
        <v>200</v>
      </c>
      <c r="AM958" s="100">
        <f t="shared" si="531"/>
        <v>1.0323759005323594E-2</v>
      </c>
      <c r="AN958" s="98">
        <f t="shared" si="544"/>
        <v>0.03</v>
      </c>
      <c r="AO958" s="101">
        <f t="shared" si="545"/>
        <v>59838</v>
      </c>
    </row>
    <row r="959" spans="1:41" ht="16.5">
      <c r="A959" s="112">
        <v>42118</v>
      </c>
      <c r="B959" s="73">
        <v>9913</v>
      </c>
      <c r="C959" s="73">
        <v>9797</v>
      </c>
      <c r="D959" s="80">
        <f t="shared" si="532"/>
        <v>116</v>
      </c>
      <c r="E959" s="17">
        <f t="shared" si="515"/>
        <v>1.2E-2</v>
      </c>
      <c r="F959" s="16">
        <f t="shared" si="533"/>
        <v>7.3000000000000001E-3</v>
      </c>
      <c r="G959" s="16">
        <f t="shared" si="534"/>
        <v>7.3000000000000001E-3</v>
      </c>
      <c r="H959" s="16">
        <f t="shared" si="535"/>
        <v>7.3000000000000001E-3</v>
      </c>
      <c r="I959" s="16">
        <f t="shared" si="536"/>
        <v>7.3000000000000001E-3</v>
      </c>
      <c r="J959" s="16">
        <f t="shared" si="537"/>
        <v>7.3000000000000001E-3</v>
      </c>
      <c r="K959" s="16">
        <f t="shared" si="547"/>
        <v>7.2999999999999992E-3</v>
      </c>
      <c r="L959" s="16">
        <f t="shared" si="538"/>
        <v>0.03</v>
      </c>
      <c r="M959" s="72"/>
      <c r="N959" s="72"/>
      <c r="O959" s="32">
        <f t="shared" si="548"/>
        <v>0</v>
      </c>
      <c r="P959" s="17" t="e">
        <f t="shared" si="549"/>
        <v>#DIV/0!</v>
      </c>
      <c r="Q959" s="38">
        <f t="shared" si="550"/>
        <v>0</v>
      </c>
      <c r="R959" s="17" t="e">
        <f t="shared" si="539"/>
        <v>#DIV/0!</v>
      </c>
      <c r="S959" s="97">
        <f t="shared" si="540"/>
        <v>1.2E-2</v>
      </c>
      <c r="T959" s="96">
        <f t="shared" si="516"/>
        <v>7.3181347764144609E-3</v>
      </c>
      <c r="U959" s="96">
        <f t="shared" si="517"/>
        <v>7.3181347764144609E-3</v>
      </c>
      <c r="V959" s="96">
        <f t="shared" si="518"/>
        <v>7.3181347764144609E-3</v>
      </c>
      <c r="W959" s="96">
        <f t="shared" si="519"/>
        <v>7.3181347764144609E-3</v>
      </c>
      <c r="X959" s="96">
        <f t="shared" si="520"/>
        <v>7.3181347764144609E-3</v>
      </c>
      <c r="Y959" s="96">
        <f t="shared" si="521"/>
        <v>2.5292148821267946E-5</v>
      </c>
      <c r="Z959" s="96">
        <f t="shared" si="522"/>
        <v>2.5292148821267946E-5</v>
      </c>
      <c r="AA959" s="96">
        <f t="shared" si="523"/>
        <v>2.5292148821267946E-5</v>
      </c>
      <c r="AB959" s="96">
        <f t="shared" si="524"/>
        <v>2.2348142698472349E-5</v>
      </c>
      <c r="AC959" s="96">
        <f t="shared" si="525"/>
        <v>2.5292148821267946E-5</v>
      </c>
      <c r="AD959" s="97">
        <f t="shared" si="526"/>
        <v>7.3000000000000001E-3</v>
      </c>
      <c r="AE959" s="97">
        <f t="shared" si="527"/>
        <v>7.3000000000000001E-3</v>
      </c>
      <c r="AF959" s="97">
        <f t="shared" si="528"/>
        <v>7.3000000000000001E-3</v>
      </c>
      <c r="AG959" s="97">
        <f t="shared" si="529"/>
        <v>7.3000000000000001E-3</v>
      </c>
      <c r="AH959" s="97">
        <f t="shared" si="530"/>
        <v>7.3000000000000001E-3</v>
      </c>
      <c r="AI959" s="98">
        <f t="shared" si="541"/>
        <v>7.2999999999999992E-3</v>
      </c>
      <c r="AJ959" s="99">
        <f t="shared" si="542"/>
        <v>7.3000000000000009E-3</v>
      </c>
      <c r="AK959" s="98">
        <f t="shared" si="543"/>
        <v>0.03</v>
      </c>
      <c r="AL959" s="122">
        <f t="shared" si="546"/>
        <v>200</v>
      </c>
      <c r="AM959" s="100">
        <f t="shared" si="531"/>
        <v>1.0323759005323594E-2</v>
      </c>
      <c r="AN959" s="98">
        <f t="shared" si="544"/>
        <v>0.03</v>
      </c>
      <c r="AO959" s="101">
        <f t="shared" si="545"/>
        <v>59478</v>
      </c>
    </row>
    <row r="960" spans="1:41" ht="16.5">
      <c r="A960" s="112">
        <v>42117</v>
      </c>
      <c r="B960" s="73">
        <v>9797</v>
      </c>
      <c r="C960" s="73">
        <v>9613</v>
      </c>
      <c r="D960" s="80">
        <f t="shared" si="532"/>
        <v>184</v>
      </c>
      <c r="E960" s="17">
        <f t="shared" si="515"/>
        <v>0.02</v>
      </c>
      <c r="F960" s="16">
        <f t="shared" si="533"/>
        <v>7.0000000000000001E-3</v>
      </c>
      <c r="G960" s="16">
        <f t="shared" si="534"/>
        <v>7.0000000000000001E-3</v>
      </c>
      <c r="H960" s="16">
        <f t="shared" si="535"/>
        <v>7.0000000000000001E-3</v>
      </c>
      <c r="I960" s="16">
        <f t="shared" si="536"/>
        <v>7.0000000000000001E-3</v>
      </c>
      <c r="J960" s="16">
        <f t="shared" si="537"/>
        <v>7.0000000000000001E-3</v>
      </c>
      <c r="K960" s="16">
        <f t="shared" si="547"/>
        <v>7.000000000000001E-3</v>
      </c>
      <c r="L960" s="16">
        <f t="shared" si="538"/>
        <v>0.03</v>
      </c>
      <c r="M960" s="72"/>
      <c r="N960" s="72"/>
      <c r="O960" s="32">
        <f t="shared" si="548"/>
        <v>0</v>
      </c>
      <c r="P960" s="17" t="e">
        <f t="shared" si="549"/>
        <v>#DIV/0!</v>
      </c>
      <c r="Q960" s="38">
        <f t="shared" si="550"/>
        <v>0</v>
      </c>
      <c r="R960" s="17" t="e">
        <f t="shared" si="539"/>
        <v>#DIV/0!</v>
      </c>
      <c r="S960" s="97">
        <f t="shared" si="540"/>
        <v>0.02</v>
      </c>
      <c r="T960" s="96">
        <f t="shared" si="516"/>
        <v>7.0192923153345318E-3</v>
      </c>
      <c r="U960" s="96">
        <f t="shared" si="517"/>
        <v>7.0192923153345318E-3</v>
      </c>
      <c r="V960" s="96">
        <f t="shared" si="518"/>
        <v>7.0192923153345318E-3</v>
      </c>
      <c r="W960" s="96">
        <f t="shared" si="519"/>
        <v>7.0192923153345318E-3</v>
      </c>
      <c r="X960" s="96">
        <f t="shared" si="520"/>
        <v>7.0192923153345318E-3</v>
      </c>
      <c r="Y960" s="96">
        <f t="shared" si="521"/>
        <v>2.53230871051732E-5</v>
      </c>
      <c r="Z960" s="96">
        <f t="shared" si="522"/>
        <v>2.53230871051732E-5</v>
      </c>
      <c r="AA960" s="96">
        <f t="shared" si="523"/>
        <v>2.53230871051732E-5</v>
      </c>
      <c r="AB960" s="96">
        <f t="shared" si="524"/>
        <v>2.2375479766131033E-5</v>
      </c>
      <c r="AC960" s="96">
        <f t="shared" si="525"/>
        <v>2.53230871051732E-5</v>
      </c>
      <c r="AD960" s="97">
        <f t="shared" si="526"/>
        <v>7.0000000000000001E-3</v>
      </c>
      <c r="AE960" s="97">
        <f t="shared" si="527"/>
        <v>7.0000000000000001E-3</v>
      </c>
      <c r="AF960" s="97">
        <f t="shared" si="528"/>
        <v>7.0000000000000001E-3</v>
      </c>
      <c r="AG960" s="97">
        <f t="shared" si="529"/>
        <v>7.0000000000000001E-3</v>
      </c>
      <c r="AH960" s="97">
        <f t="shared" si="530"/>
        <v>7.0000000000000001E-3</v>
      </c>
      <c r="AI960" s="98">
        <f t="shared" si="541"/>
        <v>7.000000000000001E-3</v>
      </c>
      <c r="AJ960" s="99">
        <f t="shared" si="542"/>
        <v>7.000000000000001E-3</v>
      </c>
      <c r="AK960" s="98">
        <f t="shared" si="543"/>
        <v>0.03</v>
      </c>
      <c r="AL960" s="122">
        <f t="shared" si="546"/>
        <v>200</v>
      </c>
      <c r="AM960" s="100">
        <f t="shared" si="531"/>
        <v>9.8994949366116667E-3</v>
      </c>
      <c r="AN960" s="98">
        <f t="shared" si="544"/>
        <v>0.03</v>
      </c>
      <c r="AO960" s="101">
        <f t="shared" si="545"/>
        <v>58782</v>
      </c>
    </row>
    <row r="961" spans="1:41" ht="16.5">
      <c r="A961" s="112">
        <v>42116</v>
      </c>
      <c r="B961" s="73">
        <v>9613</v>
      </c>
      <c r="C961" s="73">
        <v>9533</v>
      </c>
      <c r="D961" s="80">
        <f t="shared" si="532"/>
        <v>80</v>
      </c>
      <c r="E961" s="17">
        <f t="shared" si="515"/>
        <v>9.0000000000000011E-3</v>
      </c>
      <c r="F961" s="16">
        <f t="shared" si="533"/>
        <v>6.1999999999999998E-3</v>
      </c>
      <c r="G961" s="16">
        <f t="shared" si="534"/>
        <v>6.1999999999999998E-3</v>
      </c>
      <c r="H961" s="16">
        <f t="shared" si="535"/>
        <v>6.1999999999999998E-3</v>
      </c>
      <c r="I961" s="16">
        <f t="shared" si="536"/>
        <v>6.1999999999999998E-3</v>
      </c>
      <c r="J961" s="16">
        <f t="shared" si="537"/>
        <v>6.1999999999999998E-3</v>
      </c>
      <c r="K961" s="16">
        <f t="shared" si="547"/>
        <v>6.1999999999999998E-3</v>
      </c>
      <c r="L961" s="16">
        <f t="shared" si="538"/>
        <v>0.03</v>
      </c>
      <c r="M961" s="72"/>
      <c r="N961" s="72"/>
      <c r="O961" s="32">
        <f t="shared" si="548"/>
        <v>0</v>
      </c>
      <c r="P961" s="17" t="e">
        <f t="shared" si="549"/>
        <v>#DIV/0!</v>
      </c>
      <c r="Q961" s="38">
        <f t="shared" si="550"/>
        <v>0</v>
      </c>
      <c r="R961" s="17" t="e">
        <f t="shared" si="539"/>
        <v>#DIV/0!</v>
      </c>
      <c r="S961" s="97">
        <f t="shared" si="540"/>
        <v>9.0000000000000011E-3</v>
      </c>
      <c r="T961" s="96">
        <f t="shared" si="516"/>
        <v>6.1907365056750327E-3</v>
      </c>
      <c r="U961" s="96">
        <f t="shared" si="517"/>
        <v>6.1907365056750327E-3</v>
      </c>
      <c r="V961" s="96">
        <f t="shared" si="518"/>
        <v>6.1907365056750327E-3</v>
      </c>
      <c r="W961" s="96">
        <f t="shared" si="519"/>
        <v>6.1907365056750327E-3</v>
      </c>
      <c r="X961" s="96">
        <f t="shared" si="520"/>
        <v>6.1907365056750327E-3</v>
      </c>
      <c r="Y961" s="96">
        <f t="shared" si="521"/>
        <v>1.4767384691310016E-5</v>
      </c>
      <c r="Z961" s="96">
        <f t="shared" si="522"/>
        <v>1.4767384691310016E-5</v>
      </c>
      <c r="AA961" s="96">
        <f t="shared" si="523"/>
        <v>1.4767384691310016E-5</v>
      </c>
      <c r="AB961" s="96">
        <f t="shared" si="524"/>
        <v>1.3048461113241529E-5</v>
      </c>
      <c r="AC961" s="96">
        <f t="shared" si="525"/>
        <v>1.4767384691310016E-5</v>
      </c>
      <c r="AD961" s="97">
        <f t="shared" si="526"/>
        <v>6.1999999999999998E-3</v>
      </c>
      <c r="AE961" s="97">
        <f t="shared" si="527"/>
        <v>6.1999999999999998E-3</v>
      </c>
      <c r="AF961" s="97">
        <f t="shared" si="528"/>
        <v>6.1999999999999998E-3</v>
      </c>
      <c r="AG961" s="97">
        <f t="shared" si="529"/>
        <v>6.1999999999999998E-3</v>
      </c>
      <c r="AH961" s="97">
        <f t="shared" si="530"/>
        <v>6.1999999999999998E-3</v>
      </c>
      <c r="AI961" s="98">
        <f t="shared" si="541"/>
        <v>6.1999999999999998E-3</v>
      </c>
      <c r="AJ961" s="99">
        <f t="shared" si="542"/>
        <v>6.1999999999999998E-3</v>
      </c>
      <c r="AK961" s="98">
        <f t="shared" si="543"/>
        <v>0.03</v>
      </c>
      <c r="AL961" s="122">
        <f t="shared" si="546"/>
        <v>200</v>
      </c>
      <c r="AM961" s="100">
        <f t="shared" si="531"/>
        <v>8.7681240867131891E-3</v>
      </c>
      <c r="AN961" s="98">
        <f t="shared" si="544"/>
        <v>0.03</v>
      </c>
      <c r="AO961" s="101">
        <f t="shared" si="545"/>
        <v>57678</v>
      </c>
    </row>
    <row r="962" spans="1:41" ht="16.5">
      <c r="A962" s="112">
        <v>42115</v>
      </c>
      <c r="B962" s="73">
        <v>9533</v>
      </c>
      <c r="C962" s="73">
        <v>9552</v>
      </c>
      <c r="D962" s="80">
        <f t="shared" si="532"/>
        <v>-19</v>
      </c>
      <c r="E962" s="17">
        <f t="shared" si="515"/>
        <v>2E-3</v>
      </c>
      <c r="F962" s="16">
        <f t="shared" si="533"/>
        <v>6.0000000000000001E-3</v>
      </c>
      <c r="G962" s="16">
        <f t="shared" si="534"/>
        <v>6.0000000000000001E-3</v>
      </c>
      <c r="H962" s="16">
        <f t="shared" si="535"/>
        <v>6.0000000000000001E-3</v>
      </c>
      <c r="I962" s="16">
        <f t="shared" si="536"/>
        <v>6.0000000000000001E-3</v>
      </c>
      <c r="J962" s="16">
        <f t="shared" si="537"/>
        <v>6.0000000000000001E-3</v>
      </c>
      <c r="K962" s="16">
        <f t="shared" si="547"/>
        <v>6.0000000000000001E-3</v>
      </c>
      <c r="L962" s="16">
        <f t="shared" si="538"/>
        <v>0.03</v>
      </c>
      <c r="M962" s="72"/>
      <c r="N962" s="72"/>
      <c r="O962" s="32">
        <f t="shared" si="548"/>
        <v>0</v>
      </c>
      <c r="P962" s="17" t="e">
        <f t="shared" si="549"/>
        <v>#DIV/0!</v>
      </c>
      <c r="Q962" s="38">
        <f t="shared" si="550"/>
        <v>0</v>
      </c>
      <c r="R962" s="17" t="e">
        <f t="shared" si="539"/>
        <v>#DIV/0!</v>
      </c>
      <c r="S962" s="97">
        <f t="shared" si="540"/>
        <v>2E-3</v>
      </c>
      <c r="T962" s="96">
        <f t="shared" si="516"/>
        <v>6.0114218145479069E-3</v>
      </c>
      <c r="U962" s="96">
        <f t="shared" si="517"/>
        <v>6.0114218145479069E-3</v>
      </c>
      <c r="V962" s="96">
        <f t="shared" si="518"/>
        <v>6.0114218145479069E-3</v>
      </c>
      <c r="W962" s="96">
        <f t="shared" si="519"/>
        <v>6.0114218145479069E-3</v>
      </c>
      <c r="X962" s="96">
        <f t="shared" si="520"/>
        <v>6.0114218145479069E-3</v>
      </c>
      <c r="Y962" s="96">
        <f t="shared" si="521"/>
        <v>1.5139881613911073E-5</v>
      </c>
      <c r="Z962" s="96">
        <f t="shared" si="522"/>
        <v>1.5139881613911073E-5</v>
      </c>
      <c r="AA962" s="96">
        <f t="shared" si="523"/>
        <v>1.5139881613911073E-5</v>
      </c>
      <c r="AB962" s="96">
        <f t="shared" si="524"/>
        <v>1.3377599394051822E-5</v>
      </c>
      <c r="AC962" s="96">
        <f t="shared" si="525"/>
        <v>1.5139881613911073E-5</v>
      </c>
      <c r="AD962" s="97">
        <f t="shared" si="526"/>
        <v>6.0000000000000001E-3</v>
      </c>
      <c r="AE962" s="97">
        <f t="shared" si="527"/>
        <v>6.0000000000000001E-3</v>
      </c>
      <c r="AF962" s="97">
        <f t="shared" si="528"/>
        <v>6.0000000000000001E-3</v>
      </c>
      <c r="AG962" s="97">
        <f t="shared" si="529"/>
        <v>6.0000000000000001E-3</v>
      </c>
      <c r="AH962" s="97">
        <f t="shared" si="530"/>
        <v>6.0000000000000001E-3</v>
      </c>
      <c r="AI962" s="98">
        <f t="shared" si="541"/>
        <v>6.0000000000000001E-3</v>
      </c>
      <c r="AJ962" s="99">
        <f t="shared" si="542"/>
        <v>6.0000000000000001E-3</v>
      </c>
      <c r="AK962" s="98">
        <f t="shared" si="543"/>
        <v>0.03</v>
      </c>
      <c r="AL962" s="122">
        <f t="shared" si="546"/>
        <v>200</v>
      </c>
      <c r="AM962" s="100">
        <f t="shared" si="531"/>
        <v>8.4852813742385715E-3</v>
      </c>
      <c r="AN962" s="98">
        <f t="shared" si="544"/>
        <v>0.03</v>
      </c>
      <c r="AO962" s="101">
        <f t="shared" si="545"/>
        <v>57198</v>
      </c>
    </row>
    <row r="963" spans="1:41" ht="16.5">
      <c r="A963" s="112">
        <v>42114</v>
      </c>
      <c r="B963" s="73">
        <v>9552</v>
      </c>
      <c r="C963" s="73">
        <v>9570</v>
      </c>
      <c r="D963" s="80">
        <f t="shared" si="532"/>
        <v>-18</v>
      </c>
      <c r="E963" s="17">
        <f t="shared" ref="E963:E1026" si="551">IF($A963&gt;DATE(2010,9,30),ROUNDUP(ABS( D963/C963 ),3),ROUNDUP(ABS( (B963-B964)/B964 ),3))</f>
        <v>2E-3</v>
      </c>
      <c r="F963" s="16">
        <f t="shared" si="533"/>
        <v>6.3E-3</v>
      </c>
      <c r="G963" s="16">
        <f t="shared" si="534"/>
        <v>6.3E-3</v>
      </c>
      <c r="H963" s="16">
        <f t="shared" si="535"/>
        <v>6.3E-3</v>
      </c>
      <c r="I963" s="16">
        <f t="shared" si="536"/>
        <v>6.3E-3</v>
      </c>
      <c r="J963" s="16">
        <f t="shared" si="537"/>
        <v>6.3E-3</v>
      </c>
      <c r="K963" s="16">
        <f t="shared" si="547"/>
        <v>6.3E-3</v>
      </c>
      <c r="L963" s="16">
        <f t="shared" si="538"/>
        <v>0.03</v>
      </c>
      <c r="M963" s="72"/>
      <c r="N963" s="72"/>
      <c r="O963" s="32">
        <f t="shared" si="548"/>
        <v>0</v>
      </c>
      <c r="P963" s="17" t="e">
        <f t="shared" si="549"/>
        <v>#DIV/0!</v>
      </c>
      <c r="Q963" s="38">
        <f t="shared" si="550"/>
        <v>0</v>
      </c>
      <c r="R963" s="17" t="e">
        <f t="shared" si="539"/>
        <v>#DIV/0!</v>
      </c>
      <c r="S963" s="97">
        <f t="shared" si="540"/>
        <v>2E-3</v>
      </c>
      <c r="T963" s="96">
        <f t="shared" ref="T963:T1026" si="552">T964*$Q$1+(1-$Q$1)*S963</f>
        <v>6.2674700154764966E-3</v>
      </c>
      <c r="U963" s="96">
        <f t="shared" ref="U963:U1026" si="553">$Q$1*U964+(1-$Q$1)*S963</f>
        <v>6.2674700154764966E-3</v>
      </c>
      <c r="V963" s="96">
        <f t="shared" ref="V963:V1026" si="554">$Q$1*V964+(1-$Q$1)*S963</f>
        <v>6.2674700154764966E-3</v>
      </c>
      <c r="W963" s="96">
        <f t="shared" ref="W963:W1026" si="555">$Q$1*W964+(1-$Q$1)*S963</f>
        <v>6.2674700154764966E-3</v>
      </c>
      <c r="X963" s="96">
        <f t="shared" ref="X963:X1026" si="556">$Q$1*X964+(1-$Q$1)*S963</f>
        <v>6.2674700154764966E-3</v>
      </c>
      <c r="Y963" s="96">
        <f t="shared" ref="Y963:Y1026" si="557">$Q$1*Y964+(1-$Q$1)*(S963-T964)^2</f>
        <v>1.4943833610565548E-5</v>
      </c>
      <c r="Z963" s="96">
        <f t="shared" ref="Z963:Z1026" si="558">$Q$1*Z964+(1-$Q$1)*(S963-U964)^2</f>
        <v>1.4943833610565548E-5</v>
      </c>
      <c r="AA963" s="96">
        <f t="shared" ref="AA963:AA1026" si="559">$Q$1*AA964+(1-$Q$1)*(S963-V964)^2</f>
        <v>1.4943833610565548E-5</v>
      </c>
      <c r="AB963" s="96">
        <f t="shared" ref="AB963:AB1026" si="560">$Q$1*AB964+(1-$Q$1)*(S963-W963)^2</f>
        <v>1.3204371378295715E-5</v>
      </c>
      <c r="AC963" s="96">
        <f t="shared" ref="AC963:AC1026" si="561">$Q$1*AC964+(1-$Q$1)*(S963-X964)^2</f>
        <v>1.4943833610565548E-5</v>
      </c>
      <c r="AD963" s="97">
        <f t="shared" ref="AD963:AD1026" si="562">ROUND(ROUND(T963,4)+$F$1*ROUND(Y963^0.5,4),4)</f>
        <v>6.3E-3</v>
      </c>
      <c r="AE963" s="97">
        <f t="shared" ref="AE963:AE1026" si="563">ROUND(ROUND(U963,4)+$F$1*ROUND(Z963^0.5,4),4)</f>
        <v>6.3E-3</v>
      </c>
      <c r="AF963" s="97">
        <f t="shared" ref="AF963:AF1026" si="564">ROUND(ROUND(V963,4)+$F$1*ROUND(AA963^0.5,4),4)</f>
        <v>6.3E-3</v>
      </c>
      <c r="AG963" s="97">
        <f t="shared" ref="AG963:AG1026" si="565">ROUND(ROUND(W963,4)+$F$1*ROUND(AB963^0.5,4),4)</f>
        <v>6.3E-3</v>
      </c>
      <c r="AH963" s="97">
        <f t="shared" ref="AH963:AH1026" si="566">ROUND(ROUND(X963,4)+$F$1*ROUND(AC963^0.5,4),4)</f>
        <v>6.3E-3</v>
      </c>
      <c r="AI963" s="98">
        <f t="shared" si="541"/>
        <v>6.3E-3</v>
      </c>
      <c r="AJ963" s="99">
        <f t="shared" si="542"/>
        <v>6.3E-3</v>
      </c>
      <c r="AK963" s="98">
        <f t="shared" si="543"/>
        <v>0.03</v>
      </c>
      <c r="AL963" s="122">
        <f t="shared" si="546"/>
        <v>200</v>
      </c>
      <c r="AM963" s="100">
        <f t="shared" ref="AM963:AM1026" si="567">AI963*SQRT(2)</f>
        <v>8.9095454429504988E-3</v>
      </c>
      <c r="AN963" s="98">
        <f t="shared" si="544"/>
        <v>0.03</v>
      </c>
      <c r="AO963" s="101">
        <f t="shared" si="545"/>
        <v>57312</v>
      </c>
    </row>
    <row r="964" spans="1:41" ht="16.5">
      <c r="A964" s="112">
        <v>42111</v>
      </c>
      <c r="B964" s="73">
        <v>9570</v>
      </c>
      <c r="C964" s="73">
        <v>9656</v>
      </c>
      <c r="D964" s="80">
        <f t="shared" ref="D964:D1027" si="568">B964-C964</f>
        <v>-86</v>
      </c>
      <c r="E964" s="17">
        <f t="shared" si="551"/>
        <v>9.0000000000000011E-3</v>
      </c>
      <c r="F964" s="16">
        <f t="shared" ref="F964:F1027" si="569">AD964</f>
        <v>6.4999999999999997E-3</v>
      </c>
      <c r="G964" s="16">
        <f t="shared" ref="G964:G1027" si="570">AE964</f>
        <v>6.4999999999999997E-3</v>
      </c>
      <c r="H964" s="16">
        <f t="shared" ref="H964:H1027" si="571">AF964</f>
        <v>6.4999999999999997E-3</v>
      </c>
      <c r="I964" s="16">
        <f t="shared" ref="I964:I1027" si="572">AG964</f>
        <v>6.4999999999999997E-3</v>
      </c>
      <c r="J964" s="16">
        <f t="shared" ref="J964:J1027" si="573">AH964</f>
        <v>6.4999999999999997E-3</v>
      </c>
      <c r="K964" s="16">
        <f t="shared" si="547"/>
        <v>6.5000000000000006E-3</v>
      </c>
      <c r="L964" s="16">
        <f t="shared" ref="L964:L1027" si="574">AN964</f>
        <v>0.03</v>
      </c>
      <c r="M964" s="72"/>
      <c r="N964" s="72"/>
      <c r="O964" s="32">
        <f t="shared" si="548"/>
        <v>0</v>
      </c>
      <c r="P964" s="17" t="e">
        <f t="shared" si="549"/>
        <v>#DIV/0!</v>
      </c>
      <c r="Q964" s="38">
        <f t="shared" si="550"/>
        <v>0</v>
      </c>
      <c r="R964" s="17" t="e">
        <f t="shared" ref="R964:R1027" si="575">ROUNDUP((Q964-N964)/N964,3)</f>
        <v>#DIV/0!</v>
      </c>
      <c r="S964" s="97">
        <f t="shared" ref="S964:S1027" si="576">E964</f>
        <v>9.0000000000000011E-3</v>
      </c>
      <c r="T964" s="96">
        <f t="shared" si="552"/>
        <v>6.5398617185920176E-3</v>
      </c>
      <c r="U964" s="96">
        <f t="shared" si="553"/>
        <v>6.5398617185920176E-3</v>
      </c>
      <c r="V964" s="96">
        <f t="shared" si="554"/>
        <v>6.5398617185920176E-3</v>
      </c>
      <c r="W964" s="96">
        <f t="shared" si="555"/>
        <v>6.5398617185920176E-3</v>
      </c>
      <c r="X964" s="96">
        <f t="shared" si="556"/>
        <v>6.5398617185920176E-3</v>
      </c>
      <c r="Y964" s="96">
        <f t="shared" si="557"/>
        <v>1.458214143098863E-5</v>
      </c>
      <c r="Z964" s="96">
        <f t="shared" si="558"/>
        <v>1.458214143098863E-5</v>
      </c>
      <c r="AA964" s="96">
        <f t="shared" si="559"/>
        <v>1.458214143098863E-5</v>
      </c>
      <c r="AB964" s="96">
        <f t="shared" si="560"/>
        <v>1.2884780168421549E-5</v>
      </c>
      <c r="AC964" s="96">
        <f t="shared" si="561"/>
        <v>1.458214143098863E-5</v>
      </c>
      <c r="AD964" s="97">
        <f t="shared" si="562"/>
        <v>6.4999999999999997E-3</v>
      </c>
      <c r="AE964" s="97">
        <f t="shared" si="563"/>
        <v>6.4999999999999997E-3</v>
      </c>
      <c r="AF964" s="97">
        <f t="shared" si="564"/>
        <v>6.4999999999999997E-3</v>
      </c>
      <c r="AG964" s="97">
        <f t="shared" si="565"/>
        <v>6.4999999999999997E-3</v>
      </c>
      <c r="AH964" s="97">
        <f t="shared" si="566"/>
        <v>6.4999999999999997E-3</v>
      </c>
      <c r="AI964" s="98">
        <f t="shared" ref="AI964:AI1027" si="577">AVERAGE(AD964:AH964)</f>
        <v>6.5000000000000006E-3</v>
      </c>
      <c r="AJ964" s="99">
        <f t="shared" ref="AJ964:AJ1027" si="578">MAX(AD964:AG964)*0.8+0.2*AH964</f>
        <v>6.4999999999999997E-3</v>
      </c>
      <c r="AK964" s="98">
        <f t="shared" ref="AK964:AK1027" si="579">MAX(AI964,$AK$1)</f>
        <v>0.03</v>
      </c>
      <c r="AL964" s="122">
        <f t="shared" si="546"/>
        <v>200</v>
      </c>
      <c r="AM964" s="100">
        <f t="shared" si="567"/>
        <v>9.1923881554251199E-3</v>
      </c>
      <c r="AN964" s="98">
        <f t="shared" ref="AN964:AN1027" si="580">MAX(AM964,$AK$1)</f>
        <v>0.03</v>
      </c>
      <c r="AO964" s="101">
        <f t="shared" ref="AO964:AO1027" si="581">AN964*AL964*B964</f>
        <v>57420</v>
      </c>
    </row>
    <row r="965" spans="1:41" ht="16.5">
      <c r="A965" s="112">
        <v>42110</v>
      </c>
      <c r="B965" s="73">
        <v>9656</v>
      </c>
      <c r="C965" s="73">
        <v>9540</v>
      </c>
      <c r="D965" s="80">
        <f t="shared" si="568"/>
        <v>116</v>
      </c>
      <c r="E965" s="17">
        <f t="shared" si="551"/>
        <v>1.3000000000000001E-2</v>
      </c>
      <c r="F965" s="16">
        <f t="shared" si="569"/>
        <v>6.4000000000000003E-3</v>
      </c>
      <c r="G965" s="16">
        <f t="shared" si="570"/>
        <v>6.4000000000000003E-3</v>
      </c>
      <c r="H965" s="16">
        <f t="shared" si="571"/>
        <v>6.4000000000000003E-3</v>
      </c>
      <c r="I965" s="16">
        <f t="shared" si="572"/>
        <v>6.4000000000000003E-3</v>
      </c>
      <c r="J965" s="16">
        <f t="shared" si="573"/>
        <v>6.4000000000000003E-3</v>
      </c>
      <c r="K965" s="16">
        <f t="shared" si="547"/>
        <v>6.4000000000000003E-3</v>
      </c>
      <c r="L965" s="16">
        <f t="shared" si="574"/>
        <v>0.03</v>
      </c>
      <c r="M965" s="72"/>
      <c r="N965" s="72"/>
      <c r="O965" s="32">
        <f t="shared" si="548"/>
        <v>0</v>
      </c>
      <c r="P965" s="17" t="e">
        <f t="shared" si="549"/>
        <v>#DIV/0!</v>
      </c>
      <c r="Q965" s="38">
        <f t="shared" si="550"/>
        <v>0</v>
      </c>
      <c r="R965" s="17" t="e">
        <f t="shared" si="575"/>
        <v>#DIV/0!</v>
      </c>
      <c r="S965" s="97">
        <f t="shared" si="576"/>
        <v>1.3000000000000001E-2</v>
      </c>
      <c r="T965" s="96">
        <f t="shared" si="552"/>
        <v>6.3828316155234224E-3</v>
      </c>
      <c r="U965" s="96">
        <f t="shared" si="553"/>
        <v>6.3828316155234224E-3</v>
      </c>
      <c r="V965" s="96">
        <f t="shared" si="554"/>
        <v>6.3828316155234224E-3</v>
      </c>
      <c r="W965" s="96">
        <f t="shared" si="555"/>
        <v>6.3828316155234224E-3</v>
      </c>
      <c r="X965" s="96">
        <f t="shared" si="556"/>
        <v>6.3828316155234224E-3</v>
      </c>
      <c r="Y965" s="96">
        <f t="shared" si="557"/>
        <v>1.5075709797687666E-5</v>
      </c>
      <c r="Z965" s="96">
        <f t="shared" si="558"/>
        <v>1.5075709797687666E-5</v>
      </c>
      <c r="AA965" s="96">
        <f t="shared" si="559"/>
        <v>1.5075709797687666E-5</v>
      </c>
      <c r="AB965" s="96">
        <f t="shared" si="560"/>
        <v>1.3320897177236818E-5</v>
      </c>
      <c r="AC965" s="96">
        <f t="shared" si="561"/>
        <v>1.5075709797687666E-5</v>
      </c>
      <c r="AD965" s="97">
        <f t="shared" si="562"/>
        <v>6.4000000000000003E-3</v>
      </c>
      <c r="AE965" s="97">
        <f t="shared" si="563"/>
        <v>6.4000000000000003E-3</v>
      </c>
      <c r="AF965" s="97">
        <f t="shared" si="564"/>
        <v>6.4000000000000003E-3</v>
      </c>
      <c r="AG965" s="97">
        <f t="shared" si="565"/>
        <v>6.4000000000000003E-3</v>
      </c>
      <c r="AH965" s="97">
        <f t="shared" si="566"/>
        <v>6.4000000000000003E-3</v>
      </c>
      <c r="AI965" s="98">
        <f t="shared" si="577"/>
        <v>6.4000000000000003E-3</v>
      </c>
      <c r="AJ965" s="99">
        <f t="shared" si="578"/>
        <v>6.4000000000000003E-3</v>
      </c>
      <c r="AK965" s="98">
        <f t="shared" si="579"/>
        <v>0.03</v>
      </c>
      <c r="AL965" s="122">
        <f t="shared" ref="AL965:AL1028" si="582">AL964</f>
        <v>200</v>
      </c>
      <c r="AM965" s="100">
        <f t="shared" si="567"/>
        <v>9.0509667991878085E-3</v>
      </c>
      <c r="AN965" s="98">
        <f t="shared" si="580"/>
        <v>0.03</v>
      </c>
      <c r="AO965" s="101">
        <f t="shared" si="581"/>
        <v>57936</v>
      </c>
    </row>
    <row r="966" spans="1:41" ht="16.5">
      <c r="A966" s="112">
        <v>42109</v>
      </c>
      <c r="B966" s="73">
        <v>9540</v>
      </c>
      <c r="C966" s="73">
        <v>9642</v>
      </c>
      <c r="D966" s="80">
        <f t="shared" si="568"/>
        <v>-102</v>
      </c>
      <c r="E966" s="17">
        <f t="shared" si="551"/>
        <v>1.0999999999999999E-2</v>
      </c>
      <c r="F966" s="16">
        <f t="shared" si="569"/>
        <v>6.0000000000000001E-3</v>
      </c>
      <c r="G966" s="16">
        <f t="shared" si="570"/>
        <v>6.0000000000000001E-3</v>
      </c>
      <c r="H966" s="16">
        <f t="shared" si="571"/>
        <v>6.0000000000000001E-3</v>
      </c>
      <c r="I966" s="16">
        <f t="shared" si="572"/>
        <v>6.0000000000000001E-3</v>
      </c>
      <c r="J966" s="16">
        <f t="shared" si="573"/>
        <v>6.0000000000000001E-3</v>
      </c>
      <c r="K966" s="16">
        <f t="shared" si="547"/>
        <v>6.0000000000000001E-3</v>
      </c>
      <c r="L966" s="16">
        <f t="shared" si="574"/>
        <v>0.03</v>
      </c>
      <c r="M966" s="72"/>
      <c r="N966" s="72"/>
      <c r="O966" s="32">
        <f t="shared" si="548"/>
        <v>0</v>
      </c>
      <c r="P966" s="17" t="e">
        <f t="shared" si="549"/>
        <v>#DIV/0!</v>
      </c>
      <c r="Q966" s="38">
        <f t="shared" si="550"/>
        <v>0</v>
      </c>
      <c r="R966" s="17" t="e">
        <f t="shared" si="575"/>
        <v>#DIV/0!</v>
      </c>
      <c r="S966" s="97">
        <f t="shared" si="576"/>
        <v>1.0999999999999999E-2</v>
      </c>
      <c r="T966" s="96">
        <f t="shared" si="552"/>
        <v>5.9604591654504498E-3</v>
      </c>
      <c r="U966" s="96">
        <f t="shared" si="553"/>
        <v>5.9604591654504498E-3</v>
      </c>
      <c r="V966" s="96">
        <f t="shared" si="554"/>
        <v>5.9604591654504498E-3</v>
      </c>
      <c r="W966" s="96">
        <f t="shared" si="555"/>
        <v>5.9604591654504498E-3</v>
      </c>
      <c r="X966" s="96">
        <f t="shared" si="556"/>
        <v>5.9604591654504498E-3</v>
      </c>
      <c r="Y966" s="96">
        <f t="shared" si="557"/>
        <v>1.2874895412776839E-5</v>
      </c>
      <c r="Z966" s="96">
        <f t="shared" si="558"/>
        <v>1.2874895412776839E-5</v>
      </c>
      <c r="AA966" s="96">
        <f t="shared" si="559"/>
        <v>1.2874895412776839E-5</v>
      </c>
      <c r="AB966" s="96">
        <f t="shared" si="560"/>
        <v>1.137625758672961E-5</v>
      </c>
      <c r="AC966" s="96">
        <f t="shared" si="561"/>
        <v>1.2874895412776839E-5</v>
      </c>
      <c r="AD966" s="97">
        <f t="shared" si="562"/>
        <v>6.0000000000000001E-3</v>
      </c>
      <c r="AE966" s="97">
        <f t="shared" si="563"/>
        <v>6.0000000000000001E-3</v>
      </c>
      <c r="AF966" s="97">
        <f t="shared" si="564"/>
        <v>6.0000000000000001E-3</v>
      </c>
      <c r="AG966" s="97">
        <f t="shared" si="565"/>
        <v>6.0000000000000001E-3</v>
      </c>
      <c r="AH966" s="97">
        <f t="shared" si="566"/>
        <v>6.0000000000000001E-3</v>
      </c>
      <c r="AI966" s="98">
        <f t="shared" si="577"/>
        <v>6.0000000000000001E-3</v>
      </c>
      <c r="AJ966" s="99">
        <f t="shared" si="578"/>
        <v>6.0000000000000001E-3</v>
      </c>
      <c r="AK966" s="98">
        <f t="shared" si="579"/>
        <v>0.03</v>
      </c>
      <c r="AL966" s="122">
        <f t="shared" si="582"/>
        <v>200</v>
      </c>
      <c r="AM966" s="100">
        <f t="shared" si="567"/>
        <v>8.4852813742385715E-3</v>
      </c>
      <c r="AN966" s="98">
        <f t="shared" si="580"/>
        <v>0.03</v>
      </c>
      <c r="AO966" s="101">
        <f t="shared" si="581"/>
        <v>57240</v>
      </c>
    </row>
    <row r="967" spans="1:41" ht="16.5">
      <c r="A967" s="112">
        <v>42108</v>
      </c>
      <c r="B967" s="73">
        <v>9642</v>
      </c>
      <c r="C967" s="73">
        <v>9666</v>
      </c>
      <c r="D967" s="80">
        <f t="shared" si="568"/>
        <v>-24</v>
      </c>
      <c r="E967" s="17">
        <f t="shared" si="551"/>
        <v>3.0000000000000001E-3</v>
      </c>
      <c r="F967" s="16">
        <f t="shared" si="569"/>
        <v>5.5999999999999999E-3</v>
      </c>
      <c r="G967" s="16">
        <f t="shared" si="570"/>
        <v>5.5999999999999999E-3</v>
      </c>
      <c r="H967" s="16">
        <f t="shared" si="571"/>
        <v>5.5999999999999999E-3</v>
      </c>
      <c r="I967" s="16">
        <f t="shared" si="572"/>
        <v>5.5999999999999999E-3</v>
      </c>
      <c r="J967" s="16">
        <f t="shared" si="573"/>
        <v>5.5999999999999999E-3</v>
      </c>
      <c r="K967" s="16">
        <f t="shared" si="547"/>
        <v>5.5999999999999999E-3</v>
      </c>
      <c r="L967" s="16">
        <f t="shared" si="574"/>
        <v>0.03</v>
      </c>
      <c r="M967" s="72"/>
      <c r="N967" s="72"/>
      <c r="O967" s="32">
        <f t="shared" si="548"/>
        <v>0</v>
      </c>
      <c r="P967" s="17" t="e">
        <f t="shared" si="549"/>
        <v>#DIV/0!</v>
      </c>
      <c r="Q967" s="38">
        <f t="shared" si="550"/>
        <v>0</v>
      </c>
      <c r="R967" s="17" t="e">
        <f t="shared" si="575"/>
        <v>#DIV/0!</v>
      </c>
      <c r="S967" s="97">
        <f t="shared" si="576"/>
        <v>3.0000000000000001E-3</v>
      </c>
      <c r="T967" s="96">
        <f t="shared" si="552"/>
        <v>5.6387863462238818E-3</v>
      </c>
      <c r="U967" s="96">
        <f t="shared" si="553"/>
        <v>5.6387863462238818E-3</v>
      </c>
      <c r="V967" s="96">
        <f t="shared" si="554"/>
        <v>5.6387863462238818E-3</v>
      </c>
      <c r="W967" s="96">
        <f t="shared" si="555"/>
        <v>5.6387863462238818E-3</v>
      </c>
      <c r="X967" s="96">
        <f t="shared" si="556"/>
        <v>5.6387863462238818E-3</v>
      </c>
      <c r="Y967" s="96">
        <f t="shared" si="557"/>
        <v>1.1862062449245435E-5</v>
      </c>
      <c r="Z967" s="96">
        <f t="shared" si="558"/>
        <v>1.1862062449245435E-5</v>
      </c>
      <c r="AA967" s="96">
        <f t="shared" si="559"/>
        <v>1.1862062449245435E-5</v>
      </c>
      <c r="AB967" s="96">
        <f t="shared" si="560"/>
        <v>1.0481318380153262E-5</v>
      </c>
      <c r="AC967" s="96">
        <f t="shared" si="561"/>
        <v>1.1862062449245435E-5</v>
      </c>
      <c r="AD967" s="97">
        <f t="shared" si="562"/>
        <v>5.5999999999999999E-3</v>
      </c>
      <c r="AE967" s="97">
        <f t="shared" si="563"/>
        <v>5.5999999999999999E-3</v>
      </c>
      <c r="AF967" s="97">
        <f t="shared" si="564"/>
        <v>5.5999999999999999E-3</v>
      </c>
      <c r="AG967" s="97">
        <f t="shared" si="565"/>
        <v>5.5999999999999999E-3</v>
      </c>
      <c r="AH967" s="97">
        <f t="shared" si="566"/>
        <v>5.5999999999999999E-3</v>
      </c>
      <c r="AI967" s="98">
        <f t="shared" si="577"/>
        <v>5.5999999999999999E-3</v>
      </c>
      <c r="AJ967" s="99">
        <f t="shared" si="578"/>
        <v>5.6000000000000008E-3</v>
      </c>
      <c r="AK967" s="98">
        <f t="shared" si="579"/>
        <v>0.03</v>
      </c>
      <c r="AL967" s="122">
        <f t="shared" si="582"/>
        <v>200</v>
      </c>
      <c r="AM967" s="100">
        <f t="shared" si="567"/>
        <v>7.9195959492893327E-3</v>
      </c>
      <c r="AN967" s="98">
        <f t="shared" si="580"/>
        <v>0.03</v>
      </c>
      <c r="AO967" s="101">
        <f t="shared" si="581"/>
        <v>57852</v>
      </c>
    </row>
    <row r="968" spans="1:41" ht="16.5">
      <c r="A968" s="112">
        <v>42107</v>
      </c>
      <c r="B968" s="73">
        <v>9666</v>
      </c>
      <c r="C968" s="73">
        <v>9617</v>
      </c>
      <c r="D968" s="80">
        <f t="shared" si="568"/>
        <v>49</v>
      </c>
      <c r="E968" s="17">
        <f t="shared" si="551"/>
        <v>6.0000000000000001E-3</v>
      </c>
      <c r="F968" s="16">
        <f t="shared" si="569"/>
        <v>5.7999999999999996E-3</v>
      </c>
      <c r="G968" s="16">
        <f t="shared" si="570"/>
        <v>5.7999999999999996E-3</v>
      </c>
      <c r="H968" s="16">
        <f t="shared" si="571"/>
        <v>5.7999999999999996E-3</v>
      </c>
      <c r="I968" s="16">
        <f t="shared" si="572"/>
        <v>5.7999999999999996E-3</v>
      </c>
      <c r="J968" s="16">
        <f t="shared" si="573"/>
        <v>5.7999999999999996E-3</v>
      </c>
      <c r="K968" s="16">
        <f t="shared" si="547"/>
        <v>5.7999999999999996E-3</v>
      </c>
      <c r="L968" s="16">
        <f t="shared" si="574"/>
        <v>0.03</v>
      </c>
      <c r="M968" s="72"/>
      <c r="N968" s="72"/>
      <c r="O968" s="32">
        <f t="shared" si="548"/>
        <v>0</v>
      </c>
      <c r="P968" s="17" t="e">
        <f t="shared" si="549"/>
        <v>#DIV/0!</v>
      </c>
      <c r="Q968" s="38">
        <f t="shared" si="550"/>
        <v>0</v>
      </c>
      <c r="R968" s="17" t="e">
        <f t="shared" si="575"/>
        <v>#DIV/0!</v>
      </c>
      <c r="S968" s="97">
        <f t="shared" si="576"/>
        <v>6.0000000000000001E-3</v>
      </c>
      <c r="T968" s="96">
        <f t="shared" si="552"/>
        <v>5.8072195172594486E-3</v>
      </c>
      <c r="U968" s="96">
        <f t="shared" si="553"/>
        <v>5.8072195172594486E-3</v>
      </c>
      <c r="V968" s="96">
        <f t="shared" si="554"/>
        <v>5.8072195172594486E-3</v>
      </c>
      <c r="W968" s="96">
        <f t="shared" si="555"/>
        <v>5.8072195172594486E-3</v>
      </c>
      <c r="X968" s="96">
        <f t="shared" si="556"/>
        <v>5.8072195172594486E-3</v>
      </c>
      <c r="Y968" s="96">
        <f t="shared" si="557"/>
        <v>1.2116205919319674E-5</v>
      </c>
      <c r="Z968" s="96">
        <f t="shared" si="558"/>
        <v>1.2116205919319674E-5</v>
      </c>
      <c r="AA968" s="96">
        <f t="shared" si="559"/>
        <v>1.2116205919319674E-5</v>
      </c>
      <c r="AB968" s="96">
        <f t="shared" si="560"/>
        <v>1.0705879550310859E-5</v>
      </c>
      <c r="AC968" s="96">
        <f t="shared" si="561"/>
        <v>1.2116205919319674E-5</v>
      </c>
      <c r="AD968" s="97">
        <f t="shared" si="562"/>
        <v>5.7999999999999996E-3</v>
      </c>
      <c r="AE968" s="97">
        <f t="shared" si="563"/>
        <v>5.7999999999999996E-3</v>
      </c>
      <c r="AF968" s="97">
        <f t="shared" si="564"/>
        <v>5.7999999999999996E-3</v>
      </c>
      <c r="AG968" s="97">
        <f t="shared" si="565"/>
        <v>5.7999999999999996E-3</v>
      </c>
      <c r="AH968" s="97">
        <f t="shared" si="566"/>
        <v>5.7999999999999996E-3</v>
      </c>
      <c r="AI968" s="98">
        <f t="shared" si="577"/>
        <v>5.7999999999999996E-3</v>
      </c>
      <c r="AJ968" s="99">
        <f t="shared" si="578"/>
        <v>5.7999999999999996E-3</v>
      </c>
      <c r="AK968" s="98">
        <f t="shared" si="579"/>
        <v>0.03</v>
      </c>
      <c r="AL968" s="122">
        <f t="shared" si="582"/>
        <v>200</v>
      </c>
      <c r="AM968" s="100">
        <f t="shared" si="567"/>
        <v>8.2024386617639521E-3</v>
      </c>
      <c r="AN968" s="98">
        <f t="shared" si="580"/>
        <v>0.03</v>
      </c>
      <c r="AO968" s="101">
        <f t="shared" si="581"/>
        <v>57996</v>
      </c>
    </row>
    <row r="969" spans="1:41" ht="16.5">
      <c r="A969" s="112">
        <v>42104</v>
      </c>
      <c r="B969" s="73">
        <v>9617</v>
      </c>
      <c r="C969" s="73">
        <v>9568</v>
      </c>
      <c r="D969" s="80">
        <f t="shared" si="568"/>
        <v>49</v>
      </c>
      <c r="E969" s="17">
        <f t="shared" si="551"/>
        <v>6.0000000000000001E-3</v>
      </c>
      <c r="F969" s="16">
        <f t="shared" si="569"/>
        <v>5.7999999999999996E-3</v>
      </c>
      <c r="G969" s="16">
        <f t="shared" si="570"/>
        <v>5.7999999999999996E-3</v>
      </c>
      <c r="H969" s="16">
        <f t="shared" si="571"/>
        <v>5.7999999999999996E-3</v>
      </c>
      <c r="I969" s="16">
        <f t="shared" si="572"/>
        <v>5.7999999999999996E-3</v>
      </c>
      <c r="J969" s="16">
        <f t="shared" si="573"/>
        <v>5.7999999999999996E-3</v>
      </c>
      <c r="K969" s="16">
        <f t="shared" si="547"/>
        <v>5.7999999999999996E-3</v>
      </c>
      <c r="L969" s="16">
        <f t="shared" si="574"/>
        <v>0.03</v>
      </c>
      <c r="M969" s="72"/>
      <c r="N969" s="72"/>
      <c r="O969" s="32">
        <f t="shared" si="548"/>
        <v>0</v>
      </c>
      <c r="P969" s="17" t="e">
        <f t="shared" si="549"/>
        <v>#DIV/0!</v>
      </c>
      <c r="Q969" s="38">
        <f t="shared" si="550"/>
        <v>0</v>
      </c>
      <c r="R969" s="17" t="e">
        <f t="shared" si="575"/>
        <v>#DIV/0!</v>
      </c>
      <c r="S969" s="97">
        <f t="shared" si="576"/>
        <v>6.0000000000000001E-3</v>
      </c>
      <c r="T969" s="96">
        <f t="shared" si="552"/>
        <v>5.794914380063243E-3</v>
      </c>
      <c r="U969" s="96">
        <f t="shared" si="553"/>
        <v>5.794914380063243E-3</v>
      </c>
      <c r="V969" s="96">
        <f t="shared" si="554"/>
        <v>5.794914380063243E-3</v>
      </c>
      <c r="W969" s="96">
        <f t="shared" si="555"/>
        <v>5.794914380063243E-3</v>
      </c>
      <c r="X969" s="96">
        <f t="shared" si="556"/>
        <v>5.794914380063243E-3</v>
      </c>
      <c r="Y969" s="96">
        <f t="shared" si="557"/>
        <v>1.2886896077265301E-5</v>
      </c>
      <c r="Z969" s="96">
        <f t="shared" si="558"/>
        <v>1.2886896077265301E-5</v>
      </c>
      <c r="AA969" s="96">
        <f t="shared" si="559"/>
        <v>1.2886896077265301E-5</v>
      </c>
      <c r="AB969" s="96">
        <f t="shared" si="560"/>
        <v>1.1386861373871616E-5</v>
      </c>
      <c r="AC969" s="96">
        <f t="shared" si="561"/>
        <v>1.2886896077265301E-5</v>
      </c>
      <c r="AD969" s="97">
        <f t="shared" si="562"/>
        <v>5.7999999999999996E-3</v>
      </c>
      <c r="AE969" s="97">
        <f t="shared" si="563"/>
        <v>5.7999999999999996E-3</v>
      </c>
      <c r="AF969" s="97">
        <f t="shared" si="564"/>
        <v>5.7999999999999996E-3</v>
      </c>
      <c r="AG969" s="97">
        <f t="shared" si="565"/>
        <v>5.7999999999999996E-3</v>
      </c>
      <c r="AH969" s="97">
        <f t="shared" si="566"/>
        <v>5.7999999999999996E-3</v>
      </c>
      <c r="AI969" s="98">
        <f t="shared" si="577"/>
        <v>5.7999999999999996E-3</v>
      </c>
      <c r="AJ969" s="99">
        <f t="shared" si="578"/>
        <v>5.7999999999999996E-3</v>
      </c>
      <c r="AK969" s="98">
        <f t="shared" si="579"/>
        <v>0.03</v>
      </c>
      <c r="AL969" s="122">
        <f t="shared" si="582"/>
        <v>200</v>
      </c>
      <c r="AM969" s="100">
        <f t="shared" si="567"/>
        <v>8.2024386617639521E-3</v>
      </c>
      <c r="AN969" s="98">
        <f t="shared" si="580"/>
        <v>0.03</v>
      </c>
      <c r="AO969" s="101">
        <f t="shared" si="581"/>
        <v>57702</v>
      </c>
    </row>
    <row r="970" spans="1:41" ht="16.5">
      <c r="A970" s="112">
        <v>42103</v>
      </c>
      <c r="B970" s="73">
        <v>9568</v>
      </c>
      <c r="C970" s="73">
        <v>9571</v>
      </c>
      <c r="D970" s="80">
        <f t="shared" si="568"/>
        <v>-3</v>
      </c>
      <c r="E970" s="17">
        <f t="shared" si="551"/>
        <v>1E-3</v>
      </c>
      <c r="F970" s="16">
        <f t="shared" si="569"/>
        <v>5.7999999999999996E-3</v>
      </c>
      <c r="G970" s="16">
        <f t="shared" si="570"/>
        <v>5.7999999999999996E-3</v>
      </c>
      <c r="H970" s="16">
        <f t="shared" si="571"/>
        <v>5.7999999999999996E-3</v>
      </c>
      <c r="I970" s="16">
        <f t="shared" si="572"/>
        <v>5.7999999999999996E-3</v>
      </c>
      <c r="J970" s="16">
        <f t="shared" si="573"/>
        <v>5.7999999999999996E-3</v>
      </c>
      <c r="K970" s="16">
        <f t="shared" si="547"/>
        <v>5.7999999999999996E-3</v>
      </c>
      <c r="L970" s="16">
        <f t="shared" si="574"/>
        <v>0.03</v>
      </c>
      <c r="M970" s="72"/>
      <c r="N970" s="72"/>
      <c r="O970" s="32">
        <f t="shared" si="548"/>
        <v>0</v>
      </c>
      <c r="P970" s="17" t="e">
        <f t="shared" si="549"/>
        <v>#DIV/0!</v>
      </c>
      <c r="Q970" s="38">
        <f t="shared" si="550"/>
        <v>0</v>
      </c>
      <c r="R970" s="17" t="e">
        <f t="shared" si="575"/>
        <v>#DIV/0!</v>
      </c>
      <c r="S970" s="97">
        <f t="shared" si="576"/>
        <v>1E-3</v>
      </c>
      <c r="T970" s="96">
        <f t="shared" si="552"/>
        <v>5.7818238085779183E-3</v>
      </c>
      <c r="U970" s="96">
        <f t="shared" si="553"/>
        <v>5.7818238085779183E-3</v>
      </c>
      <c r="V970" s="96">
        <f t="shared" si="554"/>
        <v>5.7818238085779183E-3</v>
      </c>
      <c r="W970" s="96">
        <f t="shared" si="555"/>
        <v>5.7818238085779183E-3</v>
      </c>
      <c r="X970" s="96">
        <f t="shared" si="556"/>
        <v>5.7818238085779183E-3</v>
      </c>
      <c r="Y970" s="96">
        <f t="shared" si="557"/>
        <v>1.3706425559824569E-5</v>
      </c>
      <c r="Z970" s="96">
        <f t="shared" si="558"/>
        <v>1.3706425559824569E-5</v>
      </c>
      <c r="AA970" s="96">
        <f t="shared" si="559"/>
        <v>1.3706425559824569E-5</v>
      </c>
      <c r="AB970" s="96">
        <f t="shared" si="560"/>
        <v>1.2110997624660984E-5</v>
      </c>
      <c r="AC970" s="96">
        <f t="shared" si="561"/>
        <v>1.3706425559824569E-5</v>
      </c>
      <c r="AD970" s="97">
        <f t="shared" si="562"/>
        <v>5.7999999999999996E-3</v>
      </c>
      <c r="AE970" s="97">
        <f t="shared" si="563"/>
        <v>5.7999999999999996E-3</v>
      </c>
      <c r="AF970" s="97">
        <f t="shared" si="564"/>
        <v>5.7999999999999996E-3</v>
      </c>
      <c r="AG970" s="97">
        <f t="shared" si="565"/>
        <v>5.7999999999999996E-3</v>
      </c>
      <c r="AH970" s="97">
        <f t="shared" si="566"/>
        <v>5.7999999999999996E-3</v>
      </c>
      <c r="AI970" s="98">
        <f t="shared" si="577"/>
        <v>5.7999999999999996E-3</v>
      </c>
      <c r="AJ970" s="99">
        <f t="shared" si="578"/>
        <v>5.7999999999999996E-3</v>
      </c>
      <c r="AK970" s="98">
        <f t="shared" si="579"/>
        <v>0.03</v>
      </c>
      <c r="AL970" s="122">
        <f t="shared" si="582"/>
        <v>200</v>
      </c>
      <c r="AM970" s="100">
        <f t="shared" si="567"/>
        <v>8.2024386617639521E-3</v>
      </c>
      <c r="AN970" s="98">
        <f t="shared" si="580"/>
        <v>0.03</v>
      </c>
      <c r="AO970" s="101">
        <f t="shared" si="581"/>
        <v>57408</v>
      </c>
    </row>
    <row r="971" spans="1:41" ht="16.5">
      <c r="A971" s="112">
        <v>42102</v>
      </c>
      <c r="B971" s="73">
        <v>9571</v>
      </c>
      <c r="C971" s="73">
        <v>9641</v>
      </c>
      <c r="D971" s="80">
        <f t="shared" si="568"/>
        <v>-70</v>
      </c>
      <c r="E971" s="17">
        <f t="shared" si="551"/>
        <v>8.0000000000000002E-3</v>
      </c>
      <c r="F971" s="16">
        <f t="shared" si="569"/>
        <v>6.1000000000000004E-3</v>
      </c>
      <c r="G971" s="16">
        <f t="shared" si="570"/>
        <v>6.1000000000000004E-3</v>
      </c>
      <c r="H971" s="16">
        <f t="shared" si="571"/>
        <v>6.1000000000000004E-3</v>
      </c>
      <c r="I971" s="16">
        <f t="shared" si="572"/>
        <v>6.1000000000000004E-3</v>
      </c>
      <c r="J971" s="16">
        <f t="shared" si="573"/>
        <v>6.1000000000000004E-3</v>
      </c>
      <c r="K971" s="16">
        <f t="shared" si="547"/>
        <v>6.1000000000000004E-3</v>
      </c>
      <c r="L971" s="16">
        <f t="shared" si="574"/>
        <v>0.03</v>
      </c>
      <c r="M971" s="72"/>
      <c r="N971" s="72"/>
      <c r="O971" s="32">
        <f t="shared" si="548"/>
        <v>0</v>
      </c>
      <c r="P971" s="17" t="e">
        <f t="shared" si="549"/>
        <v>#DIV/0!</v>
      </c>
      <c r="Q971" s="38">
        <f t="shared" si="550"/>
        <v>0</v>
      </c>
      <c r="R971" s="17" t="e">
        <f t="shared" si="575"/>
        <v>#DIV/0!</v>
      </c>
      <c r="S971" s="97">
        <f t="shared" si="576"/>
        <v>8.0000000000000002E-3</v>
      </c>
      <c r="T971" s="96">
        <f t="shared" si="552"/>
        <v>6.0870466048701258E-3</v>
      </c>
      <c r="U971" s="96">
        <f t="shared" si="553"/>
        <v>6.0870466048701258E-3</v>
      </c>
      <c r="V971" s="96">
        <f t="shared" si="554"/>
        <v>6.0870466048701258E-3</v>
      </c>
      <c r="W971" s="96">
        <f t="shared" si="555"/>
        <v>6.0870466048701258E-3</v>
      </c>
      <c r="X971" s="96">
        <f t="shared" si="556"/>
        <v>6.0870466048701258E-3</v>
      </c>
      <c r="Y971" s="96">
        <f t="shared" si="557"/>
        <v>1.292951379810354E-5</v>
      </c>
      <c r="Z971" s="96">
        <f t="shared" si="558"/>
        <v>1.292951379810354E-5</v>
      </c>
      <c r="AA971" s="96">
        <f t="shared" si="559"/>
        <v>1.292951379810354E-5</v>
      </c>
      <c r="AB971" s="96">
        <f t="shared" si="560"/>
        <v>1.1424518392004283E-5</v>
      </c>
      <c r="AC971" s="96">
        <f t="shared" si="561"/>
        <v>1.292951379810354E-5</v>
      </c>
      <c r="AD971" s="97">
        <f t="shared" si="562"/>
        <v>6.1000000000000004E-3</v>
      </c>
      <c r="AE971" s="97">
        <f t="shared" si="563"/>
        <v>6.1000000000000004E-3</v>
      </c>
      <c r="AF971" s="97">
        <f t="shared" si="564"/>
        <v>6.1000000000000004E-3</v>
      </c>
      <c r="AG971" s="97">
        <f t="shared" si="565"/>
        <v>6.1000000000000004E-3</v>
      </c>
      <c r="AH971" s="97">
        <f t="shared" si="566"/>
        <v>6.1000000000000004E-3</v>
      </c>
      <c r="AI971" s="98">
        <f t="shared" si="577"/>
        <v>6.1000000000000004E-3</v>
      </c>
      <c r="AJ971" s="99">
        <f t="shared" si="578"/>
        <v>6.1000000000000013E-3</v>
      </c>
      <c r="AK971" s="98">
        <f t="shared" si="579"/>
        <v>0.03</v>
      </c>
      <c r="AL971" s="122">
        <f t="shared" si="582"/>
        <v>200</v>
      </c>
      <c r="AM971" s="100">
        <f t="shared" si="567"/>
        <v>8.6267027304758812E-3</v>
      </c>
      <c r="AN971" s="98">
        <f t="shared" si="580"/>
        <v>0.03</v>
      </c>
      <c r="AO971" s="101">
        <f t="shared" si="581"/>
        <v>57426</v>
      </c>
    </row>
    <row r="972" spans="1:41" ht="16.5">
      <c r="A972" s="112">
        <v>42101</v>
      </c>
      <c r="B972" s="73">
        <v>9641</v>
      </c>
      <c r="C972" s="73">
        <v>9600</v>
      </c>
      <c r="D972" s="80">
        <f t="shared" si="568"/>
        <v>41</v>
      </c>
      <c r="E972" s="17">
        <f t="shared" si="551"/>
        <v>5.0000000000000001E-3</v>
      </c>
      <c r="F972" s="16">
        <f t="shared" si="569"/>
        <v>6.0000000000000001E-3</v>
      </c>
      <c r="G972" s="16">
        <f t="shared" si="570"/>
        <v>6.0000000000000001E-3</v>
      </c>
      <c r="H972" s="16">
        <f t="shared" si="571"/>
        <v>6.0000000000000001E-3</v>
      </c>
      <c r="I972" s="16">
        <f t="shared" si="572"/>
        <v>6.0000000000000001E-3</v>
      </c>
      <c r="J972" s="16">
        <f t="shared" si="573"/>
        <v>6.0000000000000001E-3</v>
      </c>
      <c r="K972" s="16">
        <f t="shared" si="547"/>
        <v>6.0000000000000001E-3</v>
      </c>
      <c r="L972" s="16">
        <f t="shared" si="574"/>
        <v>0.03</v>
      </c>
      <c r="M972" s="72"/>
      <c r="N972" s="72"/>
      <c r="O972" s="32">
        <f t="shared" si="548"/>
        <v>0</v>
      </c>
      <c r="P972" s="17" t="e">
        <f t="shared" si="549"/>
        <v>#DIV/0!</v>
      </c>
      <c r="Q972" s="38">
        <f t="shared" si="550"/>
        <v>0</v>
      </c>
      <c r="R972" s="17" t="e">
        <f t="shared" si="575"/>
        <v>#DIV/0!</v>
      </c>
      <c r="S972" s="97">
        <f t="shared" si="576"/>
        <v>5.0000000000000001E-3</v>
      </c>
      <c r="T972" s="96">
        <f t="shared" si="552"/>
        <v>5.9649431966703461E-3</v>
      </c>
      <c r="U972" s="96">
        <f t="shared" si="553"/>
        <v>5.9649431966703461E-3</v>
      </c>
      <c r="V972" s="96">
        <f t="shared" si="554"/>
        <v>5.9649431966703461E-3</v>
      </c>
      <c r="W972" s="96">
        <f t="shared" si="555"/>
        <v>5.9649431966703461E-3</v>
      </c>
      <c r="X972" s="96">
        <f t="shared" si="556"/>
        <v>5.9649431966703461E-3</v>
      </c>
      <c r="Y972" s="96">
        <f t="shared" si="557"/>
        <v>1.3490453645251959E-5</v>
      </c>
      <c r="Z972" s="96">
        <f t="shared" si="558"/>
        <v>1.3490453645251959E-5</v>
      </c>
      <c r="AA972" s="96">
        <f t="shared" si="559"/>
        <v>1.3490453645251959E-5</v>
      </c>
      <c r="AB972" s="96">
        <f t="shared" si="560"/>
        <v>1.1920164840944627E-5</v>
      </c>
      <c r="AC972" s="96">
        <f t="shared" si="561"/>
        <v>1.3490453645251959E-5</v>
      </c>
      <c r="AD972" s="97">
        <f t="shared" si="562"/>
        <v>6.0000000000000001E-3</v>
      </c>
      <c r="AE972" s="97">
        <f t="shared" si="563"/>
        <v>6.0000000000000001E-3</v>
      </c>
      <c r="AF972" s="97">
        <f t="shared" si="564"/>
        <v>6.0000000000000001E-3</v>
      </c>
      <c r="AG972" s="97">
        <f t="shared" si="565"/>
        <v>6.0000000000000001E-3</v>
      </c>
      <c r="AH972" s="97">
        <f t="shared" si="566"/>
        <v>6.0000000000000001E-3</v>
      </c>
      <c r="AI972" s="98">
        <f t="shared" si="577"/>
        <v>6.0000000000000001E-3</v>
      </c>
      <c r="AJ972" s="99">
        <f t="shared" si="578"/>
        <v>6.0000000000000001E-3</v>
      </c>
      <c r="AK972" s="98">
        <f t="shared" si="579"/>
        <v>0.03</v>
      </c>
      <c r="AL972" s="122">
        <f t="shared" si="582"/>
        <v>200</v>
      </c>
      <c r="AM972" s="100">
        <f t="shared" si="567"/>
        <v>8.4852813742385715E-3</v>
      </c>
      <c r="AN972" s="98">
        <f t="shared" si="580"/>
        <v>0.03</v>
      </c>
      <c r="AO972" s="101">
        <f t="shared" si="581"/>
        <v>57846</v>
      </c>
    </row>
    <row r="973" spans="1:41" ht="16.5">
      <c r="A973" s="112">
        <v>42096</v>
      </c>
      <c r="B973" s="73">
        <v>9600</v>
      </c>
      <c r="C973" s="73">
        <v>9507</v>
      </c>
      <c r="D973" s="80">
        <f t="shared" si="568"/>
        <v>93</v>
      </c>
      <c r="E973" s="17">
        <f t="shared" si="551"/>
        <v>9.9999999999999985E-3</v>
      </c>
      <c r="F973" s="16">
        <f t="shared" si="569"/>
        <v>6.0000000000000001E-3</v>
      </c>
      <c r="G973" s="16">
        <f t="shared" si="570"/>
        <v>6.0000000000000001E-3</v>
      </c>
      <c r="H973" s="16">
        <f t="shared" si="571"/>
        <v>6.0000000000000001E-3</v>
      </c>
      <c r="I973" s="16">
        <f t="shared" si="572"/>
        <v>6.0000000000000001E-3</v>
      </c>
      <c r="J973" s="16">
        <f t="shared" si="573"/>
        <v>6.0000000000000001E-3</v>
      </c>
      <c r="K973" s="16">
        <f t="shared" si="547"/>
        <v>6.0000000000000001E-3</v>
      </c>
      <c r="L973" s="16">
        <f t="shared" si="574"/>
        <v>0.03</v>
      </c>
      <c r="M973" s="72"/>
      <c r="N973" s="72"/>
      <c r="O973" s="32">
        <f t="shared" si="548"/>
        <v>0</v>
      </c>
      <c r="P973" s="17" t="e">
        <f t="shared" si="549"/>
        <v>#DIV/0!</v>
      </c>
      <c r="Q973" s="38">
        <f t="shared" si="550"/>
        <v>0</v>
      </c>
      <c r="R973" s="17" t="e">
        <f t="shared" si="575"/>
        <v>#DIV/0!</v>
      </c>
      <c r="S973" s="97">
        <f t="shared" si="576"/>
        <v>9.9999999999999985E-3</v>
      </c>
      <c r="T973" s="96">
        <f t="shared" si="552"/>
        <v>6.0265353156067521E-3</v>
      </c>
      <c r="U973" s="96">
        <f t="shared" si="553"/>
        <v>6.0265353156067521E-3</v>
      </c>
      <c r="V973" s="96">
        <f t="shared" si="554"/>
        <v>6.0265353156067521E-3</v>
      </c>
      <c r="W973" s="96">
        <f t="shared" si="555"/>
        <v>6.0265353156067521E-3</v>
      </c>
      <c r="X973" s="96">
        <f t="shared" si="556"/>
        <v>6.0265353156067521E-3</v>
      </c>
      <c r="Y973" s="96">
        <f t="shared" si="557"/>
        <v>1.428428421276669E-5</v>
      </c>
      <c r="Z973" s="96">
        <f t="shared" si="558"/>
        <v>1.428428421276669E-5</v>
      </c>
      <c r="AA973" s="96">
        <f t="shared" si="559"/>
        <v>1.428428421276669E-5</v>
      </c>
      <c r="AB973" s="96">
        <f t="shared" si="560"/>
        <v>1.2621593530400643E-5</v>
      </c>
      <c r="AC973" s="96">
        <f t="shared" si="561"/>
        <v>1.428428421276669E-5</v>
      </c>
      <c r="AD973" s="97">
        <f t="shared" si="562"/>
        <v>6.0000000000000001E-3</v>
      </c>
      <c r="AE973" s="97">
        <f t="shared" si="563"/>
        <v>6.0000000000000001E-3</v>
      </c>
      <c r="AF973" s="97">
        <f t="shared" si="564"/>
        <v>6.0000000000000001E-3</v>
      </c>
      <c r="AG973" s="97">
        <f t="shared" si="565"/>
        <v>6.0000000000000001E-3</v>
      </c>
      <c r="AH973" s="97">
        <f t="shared" si="566"/>
        <v>6.0000000000000001E-3</v>
      </c>
      <c r="AI973" s="98">
        <f t="shared" si="577"/>
        <v>6.0000000000000001E-3</v>
      </c>
      <c r="AJ973" s="99">
        <f t="shared" si="578"/>
        <v>6.0000000000000001E-3</v>
      </c>
      <c r="AK973" s="98">
        <f t="shared" si="579"/>
        <v>0.03</v>
      </c>
      <c r="AL973" s="122">
        <f t="shared" si="582"/>
        <v>200</v>
      </c>
      <c r="AM973" s="100">
        <f t="shared" si="567"/>
        <v>8.4852813742385715E-3</v>
      </c>
      <c r="AN973" s="98">
        <f t="shared" si="580"/>
        <v>0.03</v>
      </c>
      <c r="AO973" s="101">
        <f t="shared" si="581"/>
        <v>57600</v>
      </c>
    </row>
    <row r="974" spans="1:41" ht="16.5">
      <c r="A974" s="112">
        <v>42095</v>
      </c>
      <c r="B974" s="73">
        <v>9507</v>
      </c>
      <c r="C974" s="73">
        <v>9586</v>
      </c>
      <c r="D974" s="80">
        <f t="shared" si="568"/>
        <v>-79</v>
      </c>
      <c r="E974" s="17">
        <f t="shared" si="551"/>
        <v>9.0000000000000011E-3</v>
      </c>
      <c r="F974" s="16">
        <f t="shared" si="569"/>
        <v>5.7999999999999996E-3</v>
      </c>
      <c r="G974" s="16">
        <f t="shared" si="570"/>
        <v>5.7999999999999996E-3</v>
      </c>
      <c r="H974" s="16">
        <f t="shared" si="571"/>
        <v>5.7999999999999996E-3</v>
      </c>
      <c r="I974" s="16">
        <f t="shared" si="572"/>
        <v>5.7999999999999996E-3</v>
      </c>
      <c r="J974" s="16">
        <f t="shared" si="573"/>
        <v>5.7999999999999996E-3</v>
      </c>
      <c r="K974" s="16">
        <f t="shared" si="547"/>
        <v>5.7999999999999996E-3</v>
      </c>
      <c r="L974" s="16">
        <f t="shared" si="574"/>
        <v>0.03</v>
      </c>
      <c r="M974" s="72"/>
      <c r="N974" s="72"/>
      <c r="O974" s="32">
        <f t="shared" si="548"/>
        <v>0</v>
      </c>
      <c r="P974" s="17" t="e">
        <f t="shared" si="549"/>
        <v>#DIV/0!</v>
      </c>
      <c r="Q974" s="38">
        <f t="shared" si="550"/>
        <v>0</v>
      </c>
      <c r="R974" s="17" t="e">
        <f t="shared" si="575"/>
        <v>#DIV/0!</v>
      </c>
      <c r="S974" s="97">
        <f t="shared" si="576"/>
        <v>9.0000000000000011E-3</v>
      </c>
      <c r="T974" s="96">
        <f t="shared" si="552"/>
        <v>5.7729099102199486E-3</v>
      </c>
      <c r="U974" s="96">
        <f t="shared" si="553"/>
        <v>5.7729099102199486E-3</v>
      </c>
      <c r="V974" s="96">
        <f t="shared" si="554"/>
        <v>5.7729099102199486E-3</v>
      </c>
      <c r="W974" s="96">
        <f t="shared" si="555"/>
        <v>5.7729099102199486E-3</v>
      </c>
      <c r="X974" s="96">
        <f t="shared" si="556"/>
        <v>5.7729099102199486E-3</v>
      </c>
      <c r="Y974" s="96">
        <f t="shared" si="557"/>
        <v>1.4055517845893284E-5</v>
      </c>
      <c r="Z974" s="96">
        <f t="shared" si="558"/>
        <v>1.4055517845893284E-5</v>
      </c>
      <c r="AA974" s="96">
        <f t="shared" si="559"/>
        <v>1.4055517845893284E-5</v>
      </c>
      <c r="AB974" s="96">
        <f t="shared" si="560"/>
        <v>1.2419455568631302E-5</v>
      </c>
      <c r="AC974" s="96">
        <f t="shared" si="561"/>
        <v>1.4055517845893284E-5</v>
      </c>
      <c r="AD974" s="97">
        <f t="shared" si="562"/>
        <v>5.7999999999999996E-3</v>
      </c>
      <c r="AE974" s="97">
        <f t="shared" si="563"/>
        <v>5.7999999999999996E-3</v>
      </c>
      <c r="AF974" s="97">
        <f t="shared" si="564"/>
        <v>5.7999999999999996E-3</v>
      </c>
      <c r="AG974" s="97">
        <f t="shared" si="565"/>
        <v>5.7999999999999996E-3</v>
      </c>
      <c r="AH974" s="97">
        <f t="shared" si="566"/>
        <v>5.7999999999999996E-3</v>
      </c>
      <c r="AI974" s="98">
        <f t="shared" si="577"/>
        <v>5.7999999999999996E-3</v>
      </c>
      <c r="AJ974" s="99">
        <f t="shared" si="578"/>
        <v>5.7999999999999996E-3</v>
      </c>
      <c r="AK974" s="98">
        <f t="shared" si="579"/>
        <v>0.03</v>
      </c>
      <c r="AL974" s="122">
        <f t="shared" si="582"/>
        <v>200</v>
      </c>
      <c r="AM974" s="100">
        <f t="shared" si="567"/>
        <v>8.2024386617639521E-3</v>
      </c>
      <c r="AN974" s="98">
        <f t="shared" si="580"/>
        <v>0.03</v>
      </c>
      <c r="AO974" s="101">
        <f t="shared" si="581"/>
        <v>57042</v>
      </c>
    </row>
    <row r="975" spans="1:41" ht="16.5">
      <c r="A975" s="112">
        <v>42094</v>
      </c>
      <c r="B975" s="73">
        <v>9586</v>
      </c>
      <c r="C975" s="73">
        <v>9521</v>
      </c>
      <c r="D975" s="80">
        <f t="shared" si="568"/>
        <v>65</v>
      </c>
      <c r="E975" s="17">
        <f t="shared" si="551"/>
        <v>7.0000000000000001E-3</v>
      </c>
      <c r="F975" s="16">
        <f t="shared" si="569"/>
        <v>5.5999999999999999E-3</v>
      </c>
      <c r="G975" s="16">
        <f t="shared" si="570"/>
        <v>5.5999999999999999E-3</v>
      </c>
      <c r="H975" s="16">
        <f t="shared" si="571"/>
        <v>5.5999999999999999E-3</v>
      </c>
      <c r="I975" s="16">
        <f t="shared" si="572"/>
        <v>5.5999999999999999E-3</v>
      </c>
      <c r="J975" s="16">
        <f t="shared" si="573"/>
        <v>5.5999999999999999E-3</v>
      </c>
      <c r="K975" s="16">
        <f t="shared" si="547"/>
        <v>5.5999999999999999E-3</v>
      </c>
      <c r="L975" s="16">
        <f t="shared" si="574"/>
        <v>0.03</v>
      </c>
      <c r="M975" s="72"/>
      <c r="N975" s="72"/>
      <c r="O975" s="32">
        <f t="shared" si="548"/>
        <v>0</v>
      </c>
      <c r="P975" s="17" t="e">
        <f t="shared" si="549"/>
        <v>#DIV/0!</v>
      </c>
      <c r="Q975" s="38">
        <f t="shared" si="550"/>
        <v>0</v>
      </c>
      <c r="R975" s="17" t="e">
        <f t="shared" si="575"/>
        <v>#DIV/0!</v>
      </c>
      <c r="S975" s="97">
        <f t="shared" si="576"/>
        <v>7.0000000000000001E-3</v>
      </c>
      <c r="T975" s="96">
        <f t="shared" si="552"/>
        <v>5.5669254364042004E-3</v>
      </c>
      <c r="U975" s="96">
        <f t="shared" si="553"/>
        <v>5.5669254364042004E-3</v>
      </c>
      <c r="V975" s="96">
        <f t="shared" si="554"/>
        <v>5.5669254364042004E-3</v>
      </c>
      <c r="W975" s="96">
        <f t="shared" si="555"/>
        <v>5.5669254364042004E-3</v>
      </c>
      <c r="X975" s="96">
        <f t="shared" si="556"/>
        <v>5.5669254364042004E-3</v>
      </c>
      <c r="Y975" s="96">
        <f t="shared" si="557"/>
        <v>1.4200380625894441E-5</v>
      </c>
      <c r="Z975" s="96">
        <f t="shared" si="558"/>
        <v>1.4200380625894441E-5</v>
      </c>
      <c r="AA975" s="96">
        <f t="shared" si="559"/>
        <v>1.4200380625894441E-5</v>
      </c>
      <c r="AB975" s="96">
        <f t="shared" si="560"/>
        <v>1.2547456321040325E-5</v>
      </c>
      <c r="AC975" s="96">
        <f t="shared" si="561"/>
        <v>1.4200380625894441E-5</v>
      </c>
      <c r="AD975" s="97">
        <f t="shared" si="562"/>
        <v>5.5999999999999999E-3</v>
      </c>
      <c r="AE975" s="97">
        <f t="shared" si="563"/>
        <v>5.5999999999999999E-3</v>
      </c>
      <c r="AF975" s="97">
        <f t="shared" si="564"/>
        <v>5.5999999999999999E-3</v>
      </c>
      <c r="AG975" s="97">
        <f t="shared" si="565"/>
        <v>5.5999999999999999E-3</v>
      </c>
      <c r="AH975" s="97">
        <f t="shared" si="566"/>
        <v>5.5999999999999999E-3</v>
      </c>
      <c r="AI975" s="98">
        <f t="shared" si="577"/>
        <v>5.5999999999999999E-3</v>
      </c>
      <c r="AJ975" s="99">
        <f t="shared" si="578"/>
        <v>5.6000000000000008E-3</v>
      </c>
      <c r="AK975" s="98">
        <f t="shared" si="579"/>
        <v>0.03</v>
      </c>
      <c r="AL975" s="122">
        <f t="shared" si="582"/>
        <v>200</v>
      </c>
      <c r="AM975" s="100">
        <f t="shared" si="567"/>
        <v>7.9195959492893327E-3</v>
      </c>
      <c r="AN975" s="98">
        <f t="shared" si="580"/>
        <v>0.03</v>
      </c>
      <c r="AO975" s="101">
        <f t="shared" si="581"/>
        <v>57516</v>
      </c>
    </row>
    <row r="976" spans="1:41" ht="16.5">
      <c r="A976" s="112">
        <v>42093</v>
      </c>
      <c r="B976" s="73">
        <v>9521</v>
      </c>
      <c r="C976" s="73">
        <v>9503</v>
      </c>
      <c r="D976" s="80">
        <f t="shared" si="568"/>
        <v>18</v>
      </c>
      <c r="E976" s="17">
        <f t="shared" si="551"/>
        <v>2E-3</v>
      </c>
      <c r="F976" s="16">
        <f t="shared" si="569"/>
        <v>5.4999999999999997E-3</v>
      </c>
      <c r="G976" s="16">
        <f t="shared" si="570"/>
        <v>5.4999999999999997E-3</v>
      </c>
      <c r="H976" s="16">
        <f t="shared" si="571"/>
        <v>5.4999999999999997E-3</v>
      </c>
      <c r="I976" s="16">
        <f t="shared" si="572"/>
        <v>5.4999999999999997E-3</v>
      </c>
      <c r="J976" s="16">
        <f t="shared" si="573"/>
        <v>5.4999999999999997E-3</v>
      </c>
      <c r="K976" s="16">
        <f t="shared" si="547"/>
        <v>5.4999999999999997E-3</v>
      </c>
      <c r="L976" s="16">
        <f t="shared" si="574"/>
        <v>0.03</v>
      </c>
      <c r="M976" s="72"/>
      <c r="N976" s="72"/>
      <c r="O976" s="32">
        <f t="shared" si="548"/>
        <v>0</v>
      </c>
      <c r="P976" s="17" t="e">
        <f t="shared" si="549"/>
        <v>#DIV/0!</v>
      </c>
      <c r="Q976" s="38">
        <f t="shared" si="550"/>
        <v>0</v>
      </c>
      <c r="R976" s="17" t="e">
        <f t="shared" si="575"/>
        <v>#DIV/0!</v>
      </c>
      <c r="S976" s="97">
        <f t="shared" si="576"/>
        <v>2E-3</v>
      </c>
      <c r="T976" s="96">
        <f t="shared" si="552"/>
        <v>5.4754525919193621E-3</v>
      </c>
      <c r="U976" s="96">
        <f t="shared" si="553"/>
        <v>5.4754525919193621E-3</v>
      </c>
      <c r="V976" s="96">
        <f t="shared" si="554"/>
        <v>5.4754525919193621E-3</v>
      </c>
      <c r="W976" s="96">
        <f t="shared" si="555"/>
        <v>5.4754525919193621E-3</v>
      </c>
      <c r="X976" s="96">
        <f t="shared" si="556"/>
        <v>5.4754525919193621E-3</v>
      </c>
      <c r="Y976" s="96">
        <f t="shared" si="557"/>
        <v>1.4958431848856721E-5</v>
      </c>
      <c r="Z976" s="96">
        <f t="shared" si="558"/>
        <v>1.4958431848856721E-5</v>
      </c>
      <c r="AA976" s="96">
        <f t="shared" si="559"/>
        <v>1.4958431848856721E-5</v>
      </c>
      <c r="AB976" s="96">
        <f t="shared" si="560"/>
        <v>1.3217270381649796E-5</v>
      </c>
      <c r="AC976" s="96">
        <f t="shared" si="561"/>
        <v>1.4958431848856721E-5</v>
      </c>
      <c r="AD976" s="97">
        <f t="shared" si="562"/>
        <v>5.4999999999999997E-3</v>
      </c>
      <c r="AE976" s="97">
        <f t="shared" si="563"/>
        <v>5.4999999999999997E-3</v>
      </c>
      <c r="AF976" s="97">
        <f t="shared" si="564"/>
        <v>5.4999999999999997E-3</v>
      </c>
      <c r="AG976" s="97">
        <f t="shared" si="565"/>
        <v>5.4999999999999997E-3</v>
      </c>
      <c r="AH976" s="97">
        <f t="shared" si="566"/>
        <v>5.4999999999999997E-3</v>
      </c>
      <c r="AI976" s="98">
        <f t="shared" si="577"/>
        <v>5.4999999999999997E-3</v>
      </c>
      <c r="AJ976" s="99">
        <f t="shared" si="578"/>
        <v>5.5000000000000005E-3</v>
      </c>
      <c r="AK976" s="98">
        <f t="shared" si="579"/>
        <v>0.03</v>
      </c>
      <c r="AL976" s="122">
        <f t="shared" si="582"/>
        <v>200</v>
      </c>
      <c r="AM976" s="100">
        <f t="shared" si="567"/>
        <v>7.778174593052023E-3</v>
      </c>
      <c r="AN976" s="98">
        <f t="shared" si="580"/>
        <v>0.03</v>
      </c>
      <c r="AO976" s="101">
        <f t="shared" si="581"/>
        <v>57126</v>
      </c>
    </row>
    <row r="977" spans="1:41" ht="16.5">
      <c r="A977" s="112">
        <v>42090</v>
      </c>
      <c r="B977" s="73">
        <v>9503</v>
      </c>
      <c r="C977" s="73">
        <v>9619</v>
      </c>
      <c r="D977" s="80">
        <f t="shared" si="568"/>
        <v>-116</v>
      </c>
      <c r="E977" s="17">
        <f t="shared" si="551"/>
        <v>1.3000000000000001E-2</v>
      </c>
      <c r="F977" s="16">
        <f t="shared" si="569"/>
        <v>5.7000000000000002E-3</v>
      </c>
      <c r="G977" s="16">
        <f t="shared" si="570"/>
        <v>5.7000000000000002E-3</v>
      </c>
      <c r="H977" s="16">
        <f t="shared" si="571"/>
        <v>5.7000000000000002E-3</v>
      </c>
      <c r="I977" s="16">
        <f t="shared" si="572"/>
        <v>5.7000000000000002E-3</v>
      </c>
      <c r="J977" s="16">
        <f t="shared" si="573"/>
        <v>5.7000000000000002E-3</v>
      </c>
      <c r="K977" s="16">
        <f t="shared" si="547"/>
        <v>5.7000000000000002E-3</v>
      </c>
      <c r="L977" s="16">
        <f t="shared" si="574"/>
        <v>0.03</v>
      </c>
      <c r="M977" s="72"/>
      <c r="N977" s="72"/>
      <c r="O977" s="32">
        <f t="shared" si="548"/>
        <v>0</v>
      </c>
      <c r="P977" s="17" t="e">
        <f t="shared" si="549"/>
        <v>#DIV/0!</v>
      </c>
      <c r="Q977" s="38">
        <f t="shared" si="550"/>
        <v>0</v>
      </c>
      <c r="R977" s="17" t="e">
        <f t="shared" si="575"/>
        <v>#DIV/0!</v>
      </c>
      <c r="S977" s="97">
        <f t="shared" si="576"/>
        <v>1.3000000000000001E-2</v>
      </c>
      <c r="T977" s="96">
        <f t="shared" si="552"/>
        <v>5.6972899914035768E-3</v>
      </c>
      <c r="U977" s="96">
        <f t="shared" si="553"/>
        <v>5.6972899914035768E-3</v>
      </c>
      <c r="V977" s="96">
        <f t="shared" si="554"/>
        <v>5.6972899914035768E-3</v>
      </c>
      <c r="W977" s="96">
        <f t="shared" si="555"/>
        <v>5.6972899914035768E-3</v>
      </c>
      <c r="X977" s="96">
        <f t="shared" si="556"/>
        <v>5.6972899914035768E-3</v>
      </c>
      <c r="Y977" s="96">
        <f t="shared" si="557"/>
        <v>1.5040675161728444E-5</v>
      </c>
      <c r="Z977" s="96">
        <f t="shared" si="558"/>
        <v>1.5040675161728444E-5</v>
      </c>
      <c r="AA977" s="96">
        <f t="shared" si="559"/>
        <v>1.5040675161728444E-5</v>
      </c>
      <c r="AB977" s="96">
        <f t="shared" si="560"/>
        <v>1.328994057290325E-5</v>
      </c>
      <c r="AC977" s="96">
        <f t="shared" si="561"/>
        <v>1.5040675161728444E-5</v>
      </c>
      <c r="AD977" s="97">
        <f t="shared" si="562"/>
        <v>5.7000000000000002E-3</v>
      </c>
      <c r="AE977" s="97">
        <f t="shared" si="563"/>
        <v>5.7000000000000002E-3</v>
      </c>
      <c r="AF977" s="97">
        <f t="shared" si="564"/>
        <v>5.7000000000000002E-3</v>
      </c>
      <c r="AG977" s="97">
        <f t="shared" si="565"/>
        <v>5.7000000000000002E-3</v>
      </c>
      <c r="AH977" s="97">
        <f t="shared" si="566"/>
        <v>5.7000000000000002E-3</v>
      </c>
      <c r="AI977" s="98">
        <f t="shared" si="577"/>
        <v>5.7000000000000002E-3</v>
      </c>
      <c r="AJ977" s="99">
        <f t="shared" si="578"/>
        <v>5.7000000000000011E-3</v>
      </c>
      <c r="AK977" s="98">
        <f t="shared" si="579"/>
        <v>0.03</v>
      </c>
      <c r="AL977" s="122">
        <f t="shared" si="582"/>
        <v>200</v>
      </c>
      <c r="AM977" s="100">
        <f t="shared" si="567"/>
        <v>8.0610173055266424E-3</v>
      </c>
      <c r="AN977" s="98">
        <f t="shared" si="580"/>
        <v>0.03</v>
      </c>
      <c r="AO977" s="101">
        <f t="shared" si="581"/>
        <v>57018</v>
      </c>
    </row>
    <row r="978" spans="1:41" ht="16.5">
      <c r="A978" s="112">
        <v>42089</v>
      </c>
      <c r="B978" s="73">
        <v>9619</v>
      </c>
      <c r="C978" s="73">
        <v>9667</v>
      </c>
      <c r="D978" s="80">
        <f t="shared" si="568"/>
        <v>-48</v>
      </c>
      <c r="E978" s="17">
        <f t="shared" si="551"/>
        <v>5.0000000000000001E-3</v>
      </c>
      <c r="F978" s="16">
        <f t="shared" si="569"/>
        <v>5.1999999999999998E-3</v>
      </c>
      <c r="G978" s="16">
        <f t="shared" si="570"/>
        <v>5.1999999999999998E-3</v>
      </c>
      <c r="H978" s="16">
        <f t="shared" si="571"/>
        <v>5.1999999999999998E-3</v>
      </c>
      <c r="I978" s="16">
        <f t="shared" si="572"/>
        <v>5.1999999999999998E-3</v>
      </c>
      <c r="J978" s="16">
        <f t="shared" si="573"/>
        <v>5.1999999999999998E-3</v>
      </c>
      <c r="K978" s="16">
        <f t="shared" si="547"/>
        <v>5.1999999999999998E-3</v>
      </c>
      <c r="L978" s="16">
        <f t="shared" si="574"/>
        <v>0.03</v>
      </c>
      <c r="M978" s="72"/>
      <c r="N978" s="72"/>
      <c r="O978" s="32">
        <f t="shared" si="548"/>
        <v>0</v>
      </c>
      <c r="P978" s="17" t="e">
        <f t="shared" si="549"/>
        <v>#DIV/0!</v>
      </c>
      <c r="Q978" s="38">
        <f t="shared" si="550"/>
        <v>0</v>
      </c>
      <c r="R978" s="17" t="e">
        <f t="shared" si="575"/>
        <v>#DIV/0!</v>
      </c>
      <c r="S978" s="97">
        <f t="shared" si="576"/>
        <v>5.0000000000000001E-3</v>
      </c>
      <c r="T978" s="96">
        <f t="shared" si="552"/>
        <v>5.2311595653229534E-3</v>
      </c>
      <c r="U978" s="96">
        <f t="shared" si="553"/>
        <v>5.2311595653229534E-3</v>
      </c>
      <c r="V978" s="96">
        <f t="shared" si="554"/>
        <v>5.2311595653229534E-3</v>
      </c>
      <c r="W978" s="96">
        <f t="shared" si="555"/>
        <v>5.2311595653229534E-3</v>
      </c>
      <c r="X978" s="96">
        <f t="shared" si="556"/>
        <v>5.2311595653229534E-3</v>
      </c>
      <c r="Y978" s="96">
        <f t="shared" si="557"/>
        <v>1.2148278999744741E-5</v>
      </c>
      <c r="Z978" s="96">
        <f t="shared" si="558"/>
        <v>1.2148278999744741E-5</v>
      </c>
      <c r="AA978" s="96">
        <f t="shared" si="559"/>
        <v>1.2148278999744741E-5</v>
      </c>
      <c r="AB978" s="96">
        <f t="shared" si="560"/>
        <v>1.0734219324174451E-5</v>
      </c>
      <c r="AC978" s="96">
        <f t="shared" si="561"/>
        <v>1.2148278999744741E-5</v>
      </c>
      <c r="AD978" s="97">
        <f t="shared" si="562"/>
        <v>5.1999999999999998E-3</v>
      </c>
      <c r="AE978" s="97">
        <f t="shared" si="563"/>
        <v>5.1999999999999998E-3</v>
      </c>
      <c r="AF978" s="97">
        <f t="shared" si="564"/>
        <v>5.1999999999999998E-3</v>
      </c>
      <c r="AG978" s="97">
        <f t="shared" si="565"/>
        <v>5.1999999999999998E-3</v>
      </c>
      <c r="AH978" s="97">
        <f t="shared" si="566"/>
        <v>5.1999999999999998E-3</v>
      </c>
      <c r="AI978" s="98">
        <f t="shared" si="577"/>
        <v>5.1999999999999998E-3</v>
      </c>
      <c r="AJ978" s="99">
        <f t="shared" si="578"/>
        <v>5.1999999999999998E-3</v>
      </c>
      <c r="AK978" s="98">
        <f t="shared" si="579"/>
        <v>0.03</v>
      </c>
      <c r="AL978" s="122">
        <f t="shared" si="582"/>
        <v>200</v>
      </c>
      <c r="AM978" s="100">
        <f t="shared" si="567"/>
        <v>7.3539105243400947E-3</v>
      </c>
      <c r="AN978" s="98">
        <f t="shared" si="580"/>
        <v>0.03</v>
      </c>
      <c r="AO978" s="101">
        <f t="shared" si="581"/>
        <v>57714</v>
      </c>
    </row>
    <row r="979" spans="1:41" ht="16.5">
      <c r="A979" s="112">
        <v>42088</v>
      </c>
      <c r="B979" s="73">
        <v>9667</v>
      </c>
      <c r="C979" s="73">
        <v>9731</v>
      </c>
      <c r="D979" s="80">
        <f t="shared" si="568"/>
        <v>-64</v>
      </c>
      <c r="E979" s="17">
        <f t="shared" si="551"/>
        <v>7.0000000000000001E-3</v>
      </c>
      <c r="F979" s="16">
        <f t="shared" si="569"/>
        <v>5.1999999999999998E-3</v>
      </c>
      <c r="G979" s="16">
        <f t="shared" si="570"/>
        <v>5.1999999999999998E-3</v>
      </c>
      <c r="H979" s="16">
        <f t="shared" si="571"/>
        <v>5.1999999999999998E-3</v>
      </c>
      <c r="I979" s="16">
        <f t="shared" si="572"/>
        <v>5.1999999999999998E-3</v>
      </c>
      <c r="J979" s="16">
        <f t="shared" si="573"/>
        <v>5.1999999999999998E-3</v>
      </c>
      <c r="K979" s="16">
        <f t="shared" si="547"/>
        <v>5.1999999999999998E-3</v>
      </c>
      <c r="L979" s="16">
        <f t="shared" si="574"/>
        <v>0.03</v>
      </c>
      <c r="M979" s="72"/>
      <c r="N979" s="72"/>
      <c r="O979" s="32">
        <f t="shared" si="548"/>
        <v>0</v>
      </c>
      <c r="P979" s="17" t="e">
        <f t="shared" si="549"/>
        <v>#DIV/0!</v>
      </c>
      <c r="Q979" s="38">
        <f t="shared" si="550"/>
        <v>0</v>
      </c>
      <c r="R979" s="17" t="e">
        <f t="shared" si="575"/>
        <v>#DIV/0!</v>
      </c>
      <c r="S979" s="97">
        <f t="shared" si="576"/>
        <v>7.0000000000000001E-3</v>
      </c>
      <c r="T979" s="96">
        <f t="shared" si="552"/>
        <v>5.2459144311946312E-3</v>
      </c>
      <c r="U979" s="96">
        <f t="shared" si="553"/>
        <v>5.2459144311946312E-3</v>
      </c>
      <c r="V979" s="96">
        <f t="shared" si="554"/>
        <v>5.2459144311946312E-3</v>
      </c>
      <c r="W979" s="96">
        <f t="shared" si="555"/>
        <v>5.2459144311946312E-3</v>
      </c>
      <c r="X979" s="96">
        <f t="shared" si="556"/>
        <v>5.2459144311946312E-3</v>
      </c>
      <c r="Y979" s="96">
        <f t="shared" si="557"/>
        <v>1.2919841026911228E-5</v>
      </c>
      <c r="Z979" s="96">
        <f t="shared" si="558"/>
        <v>1.2919841026911228E-5</v>
      </c>
      <c r="AA979" s="96">
        <f t="shared" si="559"/>
        <v>1.2919841026911228E-5</v>
      </c>
      <c r="AB979" s="96">
        <f t="shared" si="560"/>
        <v>1.141597153137876E-5</v>
      </c>
      <c r="AC979" s="96">
        <f t="shared" si="561"/>
        <v>1.2919841026911228E-5</v>
      </c>
      <c r="AD979" s="97">
        <f t="shared" si="562"/>
        <v>5.1999999999999998E-3</v>
      </c>
      <c r="AE979" s="97">
        <f t="shared" si="563"/>
        <v>5.1999999999999998E-3</v>
      </c>
      <c r="AF979" s="97">
        <f t="shared" si="564"/>
        <v>5.1999999999999998E-3</v>
      </c>
      <c r="AG979" s="97">
        <f t="shared" si="565"/>
        <v>5.1999999999999998E-3</v>
      </c>
      <c r="AH979" s="97">
        <f t="shared" si="566"/>
        <v>5.1999999999999998E-3</v>
      </c>
      <c r="AI979" s="98">
        <f t="shared" si="577"/>
        <v>5.1999999999999998E-3</v>
      </c>
      <c r="AJ979" s="99">
        <f t="shared" si="578"/>
        <v>5.1999999999999998E-3</v>
      </c>
      <c r="AK979" s="98">
        <f t="shared" si="579"/>
        <v>0.03</v>
      </c>
      <c r="AL979" s="122">
        <f t="shared" si="582"/>
        <v>200</v>
      </c>
      <c r="AM979" s="100">
        <f t="shared" si="567"/>
        <v>7.3539105243400947E-3</v>
      </c>
      <c r="AN979" s="98">
        <f t="shared" si="580"/>
        <v>0.03</v>
      </c>
      <c r="AO979" s="101">
        <f t="shared" si="581"/>
        <v>58002</v>
      </c>
    </row>
    <row r="980" spans="1:41" ht="16.5">
      <c r="A980" s="112">
        <v>42087</v>
      </c>
      <c r="B980" s="73">
        <v>9731</v>
      </c>
      <c r="C980" s="73">
        <v>9758</v>
      </c>
      <c r="D980" s="80">
        <f t="shared" si="568"/>
        <v>-27</v>
      </c>
      <c r="E980" s="17">
        <f t="shared" si="551"/>
        <v>3.0000000000000001E-3</v>
      </c>
      <c r="F980" s="16">
        <f t="shared" si="569"/>
        <v>5.1000000000000004E-3</v>
      </c>
      <c r="G980" s="16">
        <f t="shared" si="570"/>
        <v>5.1000000000000004E-3</v>
      </c>
      <c r="H980" s="16">
        <f t="shared" si="571"/>
        <v>5.1000000000000004E-3</v>
      </c>
      <c r="I980" s="16">
        <f t="shared" si="572"/>
        <v>5.1000000000000004E-3</v>
      </c>
      <c r="J980" s="16">
        <f t="shared" si="573"/>
        <v>5.1000000000000004E-3</v>
      </c>
      <c r="K980" s="16">
        <f t="shared" ref="K980:K1043" si="583">AVERAGE(F980:J980)</f>
        <v>5.1000000000000004E-3</v>
      </c>
      <c r="L980" s="16">
        <f t="shared" si="574"/>
        <v>0.03</v>
      </c>
      <c r="M980" s="72"/>
      <c r="N980" s="72"/>
      <c r="O980" s="32">
        <f t="shared" ref="O980:O1043" si="584">B980*L980*M980</f>
        <v>0</v>
      </c>
      <c r="P980" s="17" t="e">
        <f t="shared" ref="P980:P1043" si="585">ROUNDUP((O980-N980)/N980,3)</f>
        <v>#DIV/0!</v>
      </c>
      <c r="Q980" s="38">
        <f t="shared" ref="Q980:Q1043" si="586">ROUNDUP(O980/1000,0)*1000</f>
        <v>0</v>
      </c>
      <c r="R980" s="17" t="e">
        <f t="shared" si="575"/>
        <v>#DIV/0!</v>
      </c>
      <c r="S980" s="97">
        <f t="shared" si="576"/>
        <v>3.0000000000000001E-3</v>
      </c>
      <c r="T980" s="96">
        <f t="shared" si="552"/>
        <v>5.1339515225474796E-3</v>
      </c>
      <c r="U980" s="96">
        <f t="shared" si="553"/>
        <v>5.1339515225474796E-3</v>
      </c>
      <c r="V980" s="96">
        <f t="shared" si="554"/>
        <v>5.1339515225474796E-3</v>
      </c>
      <c r="W980" s="96">
        <f t="shared" si="555"/>
        <v>5.1339515225474796E-3</v>
      </c>
      <c r="X980" s="96">
        <f t="shared" si="556"/>
        <v>5.1339515225474796E-3</v>
      </c>
      <c r="Y980" s="96">
        <f t="shared" si="557"/>
        <v>1.3522247672020273E-5</v>
      </c>
      <c r="Z980" s="96">
        <f t="shared" si="558"/>
        <v>1.3522247672020273E-5</v>
      </c>
      <c r="AA980" s="96">
        <f t="shared" si="559"/>
        <v>1.3522247672020273E-5</v>
      </c>
      <c r="AB980" s="96">
        <f t="shared" si="560"/>
        <v>1.1948258042997112E-5</v>
      </c>
      <c r="AC980" s="96">
        <f t="shared" si="561"/>
        <v>1.3522247672020273E-5</v>
      </c>
      <c r="AD980" s="97">
        <f t="shared" si="562"/>
        <v>5.1000000000000004E-3</v>
      </c>
      <c r="AE980" s="97">
        <f t="shared" si="563"/>
        <v>5.1000000000000004E-3</v>
      </c>
      <c r="AF980" s="97">
        <f t="shared" si="564"/>
        <v>5.1000000000000004E-3</v>
      </c>
      <c r="AG980" s="97">
        <f t="shared" si="565"/>
        <v>5.1000000000000004E-3</v>
      </c>
      <c r="AH980" s="97">
        <f t="shared" si="566"/>
        <v>5.1000000000000004E-3</v>
      </c>
      <c r="AI980" s="98">
        <f t="shared" si="577"/>
        <v>5.1000000000000004E-3</v>
      </c>
      <c r="AJ980" s="99">
        <f t="shared" si="578"/>
        <v>5.1000000000000004E-3</v>
      </c>
      <c r="AK980" s="98">
        <f t="shared" si="579"/>
        <v>0.03</v>
      </c>
      <c r="AL980" s="122">
        <f t="shared" si="582"/>
        <v>200</v>
      </c>
      <c r="AM980" s="100">
        <f t="shared" si="567"/>
        <v>7.2124891681027859E-3</v>
      </c>
      <c r="AN980" s="98">
        <f t="shared" si="580"/>
        <v>0.03</v>
      </c>
      <c r="AO980" s="101">
        <f t="shared" si="581"/>
        <v>58386</v>
      </c>
    </row>
    <row r="981" spans="1:41" ht="16.5">
      <c r="A981" s="112">
        <v>42086</v>
      </c>
      <c r="B981" s="73">
        <v>9758</v>
      </c>
      <c r="C981" s="73">
        <v>9749</v>
      </c>
      <c r="D981" s="80">
        <f t="shared" si="568"/>
        <v>9</v>
      </c>
      <c r="E981" s="17">
        <f t="shared" si="551"/>
        <v>1E-3</v>
      </c>
      <c r="F981" s="16">
        <f t="shared" si="569"/>
        <v>5.3E-3</v>
      </c>
      <c r="G981" s="16">
        <f t="shared" si="570"/>
        <v>5.3E-3</v>
      </c>
      <c r="H981" s="16">
        <f t="shared" si="571"/>
        <v>5.3E-3</v>
      </c>
      <c r="I981" s="16">
        <f t="shared" si="572"/>
        <v>5.3E-3</v>
      </c>
      <c r="J981" s="16">
        <f t="shared" si="573"/>
        <v>5.3E-3</v>
      </c>
      <c r="K981" s="16">
        <f t="shared" si="583"/>
        <v>5.3E-3</v>
      </c>
      <c r="L981" s="16">
        <f t="shared" si="574"/>
        <v>0.03</v>
      </c>
      <c r="M981" s="72"/>
      <c r="N981" s="72"/>
      <c r="O981" s="32">
        <f t="shared" si="584"/>
        <v>0</v>
      </c>
      <c r="P981" s="17" t="e">
        <f t="shared" si="585"/>
        <v>#DIV/0!</v>
      </c>
      <c r="Q981" s="38">
        <f t="shared" si="586"/>
        <v>0</v>
      </c>
      <c r="R981" s="17" t="e">
        <f t="shared" si="575"/>
        <v>#DIV/0!</v>
      </c>
      <c r="S981" s="97">
        <f t="shared" si="576"/>
        <v>1E-3</v>
      </c>
      <c r="T981" s="96">
        <f t="shared" si="552"/>
        <v>5.2701611941994462E-3</v>
      </c>
      <c r="U981" s="96">
        <f t="shared" si="553"/>
        <v>5.2701611941994462E-3</v>
      </c>
      <c r="V981" s="96">
        <f t="shared" si="554"/>
        <v>5.2701611941994462E-3</v>
      </c>
      <c r="W981" s="96">
        <f t="shared" si="555"/>
        <v>5.2701611941994462E-3</v>
      </c>
      <c r="X981" s="96">
        <f t="shared" si="556"/>
        <v>5.2701611941994462E-3</v>
      </c>
      <c r="Y981" s="96">
        <f t="shared" si="557"/>
        <v>1.4056414639533331E-5</v>
      </c>
      <c r="Z981" s="96">
        <f t="shared" si="558"/>
        <v>1.4056414639533331E-5</v>
      </c>
      <c r="AA981" s="96">
        <f t="shared" si="559"/>
        <v>1.4056414639533331E-5</v>
      </c>
      <c r="AB981" s="96">
        <f t="shared" si="560"/>
        <v>1.2420247975491649E-5</v>
      </c>
      <c r="AC981" s="96">
        <f t="shared" si="561"/>
        <v>1.4056414639533331E-5</v>
      </c>
      <c r="AD981" s="97">
        <f t="shared" si="562"/>
        <v>5.3E-3</v>
      </c>
      <c r="AE981" s="97">
        <f t="shared" si="563"/>
        <v>5.3E-3</v>
      </c>
      <c r="AF981" s="97">
        <f t="shared" si="564"/>
        <v>5.3E-3</v>
      </c>
      <c r="AG981" s="97">
        <f t="shared" si="565"/>
        <v>5.3E-3</v>
      </c>
      <c r="AH981" s="97">
        <f t="shared" si="566"/>
        <v>5.3E-3</v>
      </c>
      <c r="AI981" s="98">
        <f t="shared" si="577"/>
        <v>5.3E-3</v>
      </c>
      <c r="AJ981" s="99">
        <f t="shared" si="578"/>
        <v>5.3E-3</v>
      </c>
      <c r="AK981" s="98">
        <f t="shared" si="579"/>
        <v>0.03</v>
      </c>
      <c r="AL981" s="122">
        <f t="shared" si="582"/>
        <v>200</v>
      </c>
      <c r="AM981" s="100">
        <f t="shared" si="567"/>
        <v>7.4953318805774044E-3</v>
      </c>
      <c r="AN981" s="98">
        <f t="shared" si="580"/>
        <v>0.03</v>
      </c>
      <c r="AO981" s="101">
        <f t="shared" si="581"/>
        <v>58548</v>
      </c>
    </row>
    <row r="982" spans="1:41" ht="16.5">
      <c r="A982" s="112">
        <v>42083</v>
      </c>
      <c r="B982" s="73">
        <v>9749</v>
      </c>
      <c r="C982" s="73">
        <v>9736</v>
      </c>
      <c r="D982" s="80">
        <f t="shared" si="568"/>
        <v>13</v>
      </c>
      <c r="E982" s="17">
        <f t="shared" si="551"/>
        <v>2E-3</v>
      </c>
      <c r="F982" s="16">
        <f t="shared" si="569"/>
        <v>5.4999999999999997E-3</v>
      </c>
      <c r="G982" s="16">
        <f t="shared" si="570"/>
        <v>5.4999999999999997E-3</v>
      </c>
      <c r="H982" s="16">
        <f t="shared" si="571"/>
        <v>5.4999999999999997E-3</v>
      </c>
      <c r="I982" s="16">
        <f t="shared" si="572"/>
        <v>5.4999999999999997E-3</v>
      </c>
      <c r="J982" s="16">
        <f t="shared" si="573"/>
        <v>5.4999999999999997E-3</v>
      </c>
      <c r="K982" s="16">
        <f t="shared" si="583"/>
        <v>5.4999999999999997E-3</v>
      </c>
      <c r="L982" s="16">
        <f t="shared" si="574"/>
        <v>0.03</v>
      </c>
      <c r="M982" s="72"/>
      <c r="N982" s="72"/>
      <c r="O982" s="32">
        <f t="shared" si="584"/>
        <v>0</v>
      </c>
      <c r="P982" s="17" t="e">
        <f t="shared" si="585"/>
        <v>#DIV/0!</v>
      </c>
      <c r="Q982" s="38">
        <f t="shared" si="586"/>
        <v>0</v>
      </c>
      <c r="R982" s="17" t="e">
        <f t="shared" si="575"/>
        <v>#DIV/0!</v>
      </c>
      <c r="S982" s="97">
        <f t="shared" si="576"/>
        <v>2E-3</v>
      </c>
      <c r="T982" s="96">
        <f t="shared" si="552"/>
        <v>5.5427246746802619E-3</v>
      </c>
      <c r="U982" s="96">
        <f t="shared" si="553"/>
        <v>5.5427246746802619E-3</v>
      </c>
      <c r="V982" s="96">
        <f t="shared" si="554"/>
        <v>5.5427246746802619E-3</v>
      </c>
      <c r="W982" s="96">
        <f t="shared" si="555"/>
        <v>5.5427246746802619E-3</v>
      </c>
      <c r="X982" s="96">
        <f t="shared" si="556"/>
        <v>5.5427246746802619E-3</v>
      </c>
      <c r="Y982" s="96">
        <f t="shared" si="557"/>
        <v>1.3636418926953614E-5</v>
      </c>
      <c r="Z982" s="96">
        <f t="shared" si="558"/>
        <v>1.3636418926953614E-5</v>
      </c>
      <c r="AA982" s="96">
        <f t="shared" si="559"/>
        <v>1.3636418926953614E-5</v>
      </c>
      <c r="AB982" s="96">
        <f t="shared" si="560"/>
        <v>1.204913976385621E-5</v>
      </c>
      <c r="AC982" s="96">
        <f t="shared" si="561"/>
        <v>1.3636418926953614E-5</v>
      </c>
      <c r="AD982" s="97">
        <f t="shared" si="562"/>
        <v>5.4999999999999997E-3</v>
      </c>
      <c r="AE982" s="97">
        <f t="shared" si="563"/>
        <v>5.4999999999999997E-3</v>
      </c>
      <c r="AF982" s="97">
        <f t="shared" si="564"/>
        <v>5.4999999999999997E-3</v>
      </c>
      <c r="AG982" s="97">
        <f t="shared" si="565"/>
        <v>5.4999999999999997E-3</v>
      </c>
      <c r="AH982" s="97">
        <f t="shared" si="566"/>
        <v>5.4999999999999997E-3</v>
      </c>
      <c r="AI982" s="98">
        <f t="shared" si="577"/>
        <v>5.4999999999999997E-3</v>
      </c>
      <c r="AJ982" s="99">
        <f t="shared" si="578"/>
        <v>5.5000000000000005E-3</v>
      </c>
      <c r="AK982" s="98">
        <f t="shared" si="579"/>
        <v>0.03</v>
      </c>
      <c r="AL982" s="122">
        <f t="shared" si="582"/>
        <v>200</v>
      </c>
      <c r="AM982" s="100">
        <f t="shared" si="567"/>
        <v>7.778174593052023E-3</v>
      </c>
      <c r="AN982" s="98">
        <f t="shared" si="580"/>
        <v>0.03</v>
      </c>
      <c r="AO982" s="101">
        <f t="shared" si="581"/>
        <v>58494</v>
      </c>
    </row>
    <row r="983" spans="1:41" ht="16.5">
      <c r="A983" s="112">
        <v>42082</v>
      </c>
      <c r="B983" s="73">
        <v>9736</v>
      </c>
      <c r="C983" s="73">
        <v>9653</v>
      </c>
      <c r="D983" s="80">
        <f t="shared" si="568"/>
        <v>83</v>
      </c>
      <c r="E983" s="17">
        <f t="shared" si="551"/>
        <v>9.0000000000000011E-3</v>
      </c>
      <c r="F983" s="16">
        <f t="shared" si="569"/>
        <v>5.7999999999999996E-3</v>
      </c>
      <c r="G983" s="16">
        <f t="shared" si="570"/>
        <v>5.7999999999999996E-3</v>
      </c>
      <c r="H983" s="16">
        <f t="shared" si="571"/>
        <v>5.7999999999999996E-3</v>
      </c>
      <c r="I983" s="16">
        <f t="shared" si="572"/>
        <v>5.7999999999999996E-3</v>
      </c>
      <c r="J983" s="16">
        <f t="shared" si="573"/>
        <v>5.7999999999999996E-3</v>
      </c>
      <c r="K983" s="16">
        <f t="shared" si="583"/>
        <v>5.7999999999999996E-3</v>
      </c>
      <c r="L983" s="16">
        <f t="shared" si="574"/>
        <v>0.03</v>
      </c>
      <c r="M983" s="72"/>
      <c r="N983" s="72"/>
      <c r="O983" s="32">
        <f t="shared" si="584"/>
        <v>0</v>
      </c>
      <c r="P983" s="17" t="e">
        <f t="shared" si="585"/>
        <v>#DIV/0!</v>
      </c>
      <c r="Q983" s="38">
        <f t="shared" si="586"/>
        <v>0</v>
      </c>
      <c r="R983" s="17" t="e">
        <f t="shared" si="575"/>
        <v>#DIV/0!</v>
      </c>
      <c r="S983" s="97">
        <f t="shared" si="576"/>
        <v>9.0000000000000011E-3</v>
      </c>
      <c r="T983" s="96">
        <f t="shared" si="552"/>
        <v>5.7688560368938961E-3</v>
      </c>
      <c r="U983" s="96">
        <f t="shared" si="553"/>
        <v>5.7688560368938961E-3</v>
      </c>
      <c r="V983" s="96">
        <f t="shared" si="554"/>
        <v>5.7688560368938961E-3</v>
      </c>
      <c r="W983" s="96">
        <f t="shared" si="555"/>
        <v>5.7688560368938961E-3</v>
      </c>
      <c r="X983" s="96">
        <f t="shared" si="556"/>
        <v>5.7688560368938961E-3</v>
      </c>
      <c r="Y983" s="96">
        <f t="shared" si="557"/>
        <v>1.3600172741855022E-5</v>
      </c>
      <c r="Z983" s="96">
        <f t="shared" si="558"/>
        <v>1.3600172741855022E-5</v>
      </c>
      <c r="AA983" s="96">
        <f t="shared" si="559"/>
        <v>1.3600172741855022E-5</v>
      </c>
      <c r="AB983" s="96">
        <f t="shared" si="560"/>
        <v>1.2017112634703095E-5</v>
      </c>
      <c r="AC983" s="96">
        <f t="shared" si="561"/>
        <v>1.3600172741855022E-5</v>
      </c>
      <c r="AD983" s="97">
        <f t="shared" si="562"/>
        <v>5.7999999999999996E-3</v>
      </c>
      <c r="AE983" s="97">
        <f t="shared" si="563"/>
        <v>5.7999999999999996E-3</v>
      </c>
      <c r="AF983" s="97">
        <f t="shared" si="564"/>
        <v>5.7999999999999996E-3</v>
      </c>
      <c r="AG983" s="97">
        <f t="shared" si="565"/>
        <v>5.7999999999999996E-3</v>
      </c>
      <c r="AH983" s="97">
        <f t="shared" si="566"/>
        <v>5.7999999999999996E-3</v>
      </c>
      <c r="AI983" s="98">
        <f t="shared" si="577"/>
        <v>5.7999999999999996E-3</v>
      </c>
      <c r="AJ983" s="99">
        <f t="shared" si="578"/>
        <v>5.7999999999999996E-3</v>
      </c>
      <c r="AK983" s="98">
        <f t="shared" si="579"/>
        <v>0.03</v>
      </c>
      <c r="AL983" s="122">
        <f t="shared" si="582"/>
        <v>200</v>
      </c>
      <c r="AM983" s="100">
        <f t="shared" si="567"/>
        <v>8.2024386617639521E-3</v>
      </c>
      <c r="AN983" s="98">
        <f t="shared" si="580"/>
        <v>0.03</v>
      </c>
      <c r="AO983" s="101">
        <f t="shared" si="581"/>
        <v>58416</v>
      </c>
    </row>
    <row r="984" spans="1:41" ht="16.5">
      <c r="A984" s="112">
        <v>42081</v>
      </c>
      <c r="B984" s="73">
        <v>9653</v>
      </c>
      <c r="C984" s="73">
        <v>9539</v>
      </c>
      <c r="D984" s="80">
        <f t="shared" si="568"/>
        <v>114</v>
      </c>
      <c r="E984" s="17">
        <f t="shared" si="551"/>
        <v>1.2E-2</v>
      </c>
      <c r="F984" s="16">
        <f t="shared" si="569"/>
        <v>5.5999999999999999E-3</v>
      </c>
      <c r="G984" s="16">
        <f t="shared" si="570"/>
        <v>5.5999999999999999E-3</v>
      </c>
      <c r="H984" s="16">
        <f t="shared" si="571"/>
        <v>5.5999999999999999E-3</v>
      </c>
      <c r="I984" s="16">
        <f t="shared" si="572"/>
        <v>5.5999999999999999E-3</v>
      </c>
      <c r="J984" s="16">
        <f t="shared" si="573"/>
        <v>5.5999999999999999E-3</v>
      </c>
      <c r="K984" s="16">
        <f t="shared" si="583"/>
        <v>5.5999999999999999E-3</v>
      </c>
      <c r="L984" s="16">
        <f t="shared" si="574"/>
        <v>0.03</v>
      </c>
      <c r="M984" s="72"/>
      <c r="N984" s="72"/>
      <c r="O984" s="32">
        <f t="shared" si="584"/>
        <v>0</v>
      </c>
      <c r="P984" s="17" t="e">
        <f t="shared" si="585"/>
        <v>#DIV/0!</v>
      </c>
      <c r="Q984" s="38">
        <f t="shared" si="586"/>
        <v>0</v>
      </c>
      <c r="R984" s="17" t="e">
        <f t="shared" si="575"/>
        <v>#DIV/0!</v>
      </c>
      <c r="S984" s="97">
        <f t="shared" si="576"/>
        <v>1.2E-2</v>
      </c>
      <c r="T984" s="96">
        <f t="shared" si="552"/>
        <v>5.5626128052062721E-3</v>
      </c>
      <c r="U984" s="96">
        <f t="shared" si="553"/>
        <v>5.5626128052062721E-3</v>
      </c>
      <c r="V984" s="96">
        <f t="shared" si="554"/>
        <v>5.5626128052062721E-3</v>
      </c>
      <c r="W984" s="96">
        <f t="shared" si="555"/>
        <v>5.5626128052062721E-3</v>
      </c>
      <c r="X984" s="96">
        <f t="shared" si="556"/>
        <v>5.5626128052062721E-3</v>
      </c>
      <c r="Y984" s="96">
        <f t="shared" si="557"/>
        <v>1.3714079678977774E-5</v>
      </c>
      <c r="Z984" s="96">
        <f t="shared" si="558"/>
        <v>1.3714079678977774E-5</v>
      </c>
      <c r="AA984" s="96">
        <f t="shared" si="559"/>
        <v>1.3714079678977774E-5</v>
      </c>
      <c r="AB984" s="96">
        <f t="shared" si="560"/>
        <v>1.2117760804344758E-5</v>
      </c>
      <c r="AC984" s="96">
        <f t="shared" si="561"/>
        <v>1.3714079678977774E-5</v>
      </c>
      <c r="AD984" s="97">
        <f t="shared" si="562"/>
        <v>5.5999999999999999E-3</v>
      </c>
      <c r="AE984" s="97">
        <f t="shared" si="563"/>
        <v>5.5999999999999999E-3</v>
      </c>
      <c r="AF984" s="97">
        <f t="shared" si="564"/>
        <v>5.5999999999999999E-3</v>
      </c>
      <c r="AG984" s="97">
        <f t="shared" si="565"/>
        <v>5.5999999999999999E-3</v>
      </c>
      <c r="AH984" s="97">
        <f t="shared" si="566"/>
        <v>5.5999999999999999E-3</v>
      </c>
      <c r="AI984" s="98">
        <f t="shared" si="577"/>
        <v>5.5999999999999999E-3</v>
      </c>
      <c r="AJ984" s="99">
        <f t="shared" si="578"/>
        <v>5.6000000000000008E-3</v>
      </c>
      <c r="AK984" s="98">
        <f t="shared" si="579"/>
        <v>0.03</v>
      </c>
      <c r="AL984" s="122">
        <f t="shared" si="582"/>
        <v>200</v>
      </c>
      <c r="AM984" s="100">
        <f t="shared" si="567"/>
        <v>7.9195959492893327E-3</v>
      </c>
      <c r="AN984" s="98">
        <f t="shared" si="580"/>
        <v>0.03</v>
      </c>
      <c r="AO984" s="101">
        <f t="shared" si="581"/>
        <v>57918</v>
      </c>
    </row>
    <row r="985" spans="1:41" ht="16.5">
      <c r="A985" s="112">
        <v>42080</v>
      </c>
      <c r="B985" s="73">
        <v>9539</v>
      </c>
      <c r="C985" s="73">
        <v>9512</v>
      </c>
      <c r="D985" s="80">
        <f t="shared" si="568"/>
        <v>27</v>
      </c>
      <c r="E985" s="17">
        <f t="shared" si="551"/>
        <v>3.0000000000000001E-3</v>
      </c>
      <c r="F985" s="16">
        <f t="shared" si="569"/>
        <v>5.1999999999999998E-3</v>
      </c>
      <c r="G985" s="16">
        <f t="shared" si="570"/>
        <v>5.1999999999999998E-3</v>
      </c>
      <c r="H985" s="16">
        <f t="shared" si="571"/>
        <v>5.1999999999999998E-3</v>
      </c>
      <c r="I985" s="16">
        <f t="shared" si="572"/>
        <v>5.1999999999999998E-3</v>
      </c>
      <c r="J985" s="16">
        <f t="shared" si="573"/>
        <v>5.1999999999999998E-3</v>
      </c>
      <c r="K985" s="16">
        <f t="shared" si="583"/>
        <v>5.1999999999999998E-3</v>
      </c>
      <c r="L985" s="16">
        <f t="shared" si="574"/>
        <v>0.03</v>
      </c>
      <c r="M985" s="72"/>
      <c r="N985" s="72"/>
      <c r="O985" s="32">
        <f t="shared" si="584"/>
        <v>0</v>
      </c>
      <c r="P985" s="17" t="e">
        <f t="shared" si="585"/>
        <v>#DIV/0!</v>
      </c>
      <c r="Q985" s="38">
        <f t="shared" si="586"/>
        <v>0</v>
      </c>
      <c r="R985" s="17" t="e">
        <f t="shared" si="575"/>
        <v>#DIV/0!</v>
      </c>
      <c r="S985" s="97">
        <f t="shared" si="576"/>
        <v>3.0000000000000001E-3</v>
      </c>
      <c r="T985" s="96">
        <f t="shared" si="552"/>
        <v>5.1517157502194372E-3</v>
      </c>
      <c r="U985" s="96">
        <f t="shared" si="553"/>
        <v>5.1517157502194372E-3</v>
      </c>
      <c r="V985" s="96">
        <f t="shared" si="554"/>
        <v>5.1517157502194372E-3</v>
      </c>
      <c r="W985" s="96">
        <f t="shared" si="555"/>
        <v>5.1517157502194372E-3</v>
      </c>
      <c r="X985" s="96">
        <f t="shared" si="556"/>
        <v>5.1517157502194372E-3</v>
      </c>
      <c r="Y985" s="96">
        <f t="shared" si="557"/>
        <v>1.1595893456415128E-5</v>
      </c>
      <c r="Z985" s="96">
        <f t="shared" si="558"/>
        <v>1.1595893456415128E-5</v>
      </c>
      <c r="AA985" s="96">
        <f t="shared" si="559"/>
        <v>1.1595893456415128E-5</v>
      </c>
      <c r="AB985" s="96">
        <f t="shared" si="560"/>
        <v>1.0246131458088406E-5</v>
      </c>
      <c r="AC985" s="96">
        <f t="shared" si="561"/>
        <v>1.1595893456415128E-5</v>
      </c>
      <c r="AD985" s="97">
        <f t="shared" si="562"/>
        <v>5.1999999999999998E-3</v>
      </c>
      <c r="AE985" s="97">
        <f t="shared" si="563"/>
        <v>5.1999999999999998E-3</v>
      </c>
      <c r="AF985" s="97">
        <f t="shared" si="564"/>
        <v>5.1999999999999998E-3</v>
      </c>
      <c r="AG985" s="97">
        <f t="shared" si="565"/>
        <v>5.1999999999999998E-3</v>
      </c>
      <c r="AH985" s="97">
        <f t="shared" si="566"/>
        <v>5.1999999999999998E-3</v>
      </c>
      <c r="AI985" s="98">
        <f t="shared" si="577"/>
        <v>5.1999999999999998E-3</v>
      </c>
      <c r="AJ985" s="99">
        <f t="shared" si="578"/>
        <v>5.1999999999999998E-3</v>
      </c>
      <c r="AK985" s="98">
        <f t="shared" si="579"/>
        <v>0.03</v>
      </c>
      <c r="AL985" s="122">
        <f t="shared" si="582"/>
        <v>200</v>
      </c>
      <c r="AM985" s="100">
        <f t="shared" si="567"/>
        <v>7.3539105243400947E-3</v>
      </c>
      <c r="AN985" s="98">
        <f t="shared" si="580"/>
        <v>0.03</v>
      </c>
      <c r="AO985" s="101">
        <f t="shared" si="581"/>
        <v>57234</v>
      </c>
    </row>
    <row r="986" spans="1:41" ht="16.5">
      <c r="A986" s="112">
        <v>42079</v>
      </c>
      <c r="B986" s="73">
        <v>9512</v>
      </c>
      <c r="C986" s="73">
        <v>9579</v>
      </c>
      <c r="D986" s="80">
        <f t="shared" si="568"/>
        <v>-67</v>
      </c>
      <c r="E986" s="17">
        <f t="shared" si="551"/>
        <v>7.0000000000000001E-3</v>
      </c>
      <c r="F986" s="16">
        <f t="shared" si="569"/>
        <v>5.3E-3</v>
      </c>
      <c r="G986" s="16">
        <f t="shared" si="570"/>
        <v>5.3E-3</v>
      </c>
      <c r="H986" s="16">
        <f t="shared" si="571"/>
        <v>5.3E-3</v>
      </c>
      <c r="I986" s="16">
        <f t="shared" si="572"/>
        <v>5.3E-3</v>
      </c>
      <c r="J986" s="16">
        <f t="shared" si="573"/>
        <v>5.3E-3</v>
      </c>
      <c r="K986" s="16">
        <f t="shared" si="583"/>
        <v>5.3E-3</v>
      </c>
      <c r="L986" s="16">
        <f t="shared" si="574"/>
        <v>0.03</v>
      </c>
      <c r="M986" s="72"/>
      <c r="N986" s="72"/>
      <c r="O986" s="32">
        <f t="shared" si="584"/>
        <v>0</v>
      </c>
      <c r="P986" s="17" t="e">
        <f t="shared" si="585"/>
        <v>#DIV/0!</v>
      </c>
      <c r="Q986" s="38">
        <f t="shared" si="586"/>
        <v>0</v>
      </c>
      <c r="R986" s="17" t="e">
        <f t="shared" si="575"/>
        <v>#DIV/0!</v>
      </c>
      <c r="S986" s="97">
        <f t="shared" si="576"/>
        <v>7.0000000000000001E-3</v>
      </c>
      <c r="T986" s="96">
        <f t="shared" si="552"/>
        <v>5.289059308744082E-3</v>
      </c>
      <c r="U986" s="96">
        <f t="shared" si="553"/>
        <v>5.289059308744082E-3</v>
      </c>
      <c r="V986" s="96">
        <f t="shared" si="554"/>
        <v>5.289059308744082E-3</v>
      </c>
      <c r="W986" s="96">
        <f t="shared" si="555"/>
        <v>5.289059308744082E-3</v>
      </c>
      <c r="X986" s="96">
        <f t="shared" si="556"/>
        <v>5.289059308744082E-3</v>
      </c>
      <c r="Y986" s="96">
        <f t="shared" si="557"/>
        <v>1.2001602026891759E-5</v>
      </c>
      <c r="Z986" s="96">
        <f t="shared" si="558"/>
        <v>1.2001602026891759E-5</v>
      </c>
      <c r="AA986" s="96">
        <f t="shared" si="559"/>
        <v>1.2001602026891759E-5</v>
      </c>
      <c r="AB986" s="96">
        <f t="shared" si="560"/>
        <v>1.0604615550961555E-5</v>
      </c>
      <c r="AC986" s="96">
        <f t="shared" si="561"/>
        <v>1.2001602026891759E-5</v>
      </c>
      <c r="AD986" s="97">
        <f t="shared" si="562"/>
        <v>5.3E-3</v>
      </c>
      <c r="AE986" s="97">
        <f t="shared" si="563"/>
        <v>5.3E-3</v>
      </c>
      <c r="AF986" s="97">
        <f t="shared" si="564"/>
        <v>5.3E-3</v>
      </c>
      <c r="AG986" s="97">
        <f t="shared" si="565"/>
        <v>5.3E-3</v>
      </c>
      <c r="AH986" s="97">
        <f t="shared" si="566"/>
        <v>5.3E-3</v>
      </c>
      <c r="AI986" s="98">
        <f t="shared" si="577"/>
        <v>5.3E-3</v>
      </c>
      <c r="AJ986" s="99">
        <f t="shared" si="578"/>
        <v>5.3E-3</v>
      </c>
      <c r="AK986" s="98">
        <f t="shared" si="579"/>
        <v>0.03</v>
      </c>
      <c r="AL986" s="122">
        <f t="shared" si="582"/>
        <v>200</v>
      </c>
      <c r="AM986" s="100">
        <f t="shared" si="567"/>
        <v>7.4953318805774044E-3</v>
      </c>
      <c r="AN986" s="98">
        <f t="shared" si="580"/>
        <v>0.03</v>
      </c>
      <c r="AO986" s="101">
        <f t="shared" si="581"/>
        <v>57072</v>
      </c>
    </row>
    <row r="987" spans="1:41" ht="16.5">
      <c r="A987" s="112">
        <v>42076</v>
      </c>
      <c r="B987" s="73">
        <v>9579</v>
      </c>
      <c r="C987" s="73">
        <v>9596</v>
      </c>
      <c r="D987" s="80">
        <f t="shared" si="568"/>
        <v>-17</v>
      </c>
      <c r="E987" s="17">
        <f t="shared" si="551"/>
        <v>2E-3</v>
      </c>
      <c r="F987" s="16">
        <f t="shared" si="569"/>
        <v>5.1999999999999998E-3</v>
      </c>
      <c r="G987" s="16">
        <f t="shared" si="570"/>
        <v>5.1999999999999998E-3</v>
      </c>
      <c r="H987" s="16">
        <f t="shared" si="571"/>
        <v>5.1999999999999998E-3</v>
      </c>
      <c r="I987" s="16">
        <f t="shared" si="572"/>
        <v>5.1999999999999998E-3</v>
      </c>
      <c r="J987" s="16">
        <f t="shared" si="573"/>
        <v>5.1999999999999998E-3</v>
      </c>
      <c r="K987" s="16">
        <f t="shared" si="583"/>
        <v>5.1999999999999998E-3</v>
      </c>
      <c r="L987" s="16">
        <f t="shared" si="574"/>
        <v>0.03</v>
      </c>
      <c r="M987" s="72"/>
      <c r="N987" s="72"/>
      <c r="O987" s="32">
        <f t="shared" si="584"/>
        <v>0</v>
      </c>
      <c r="P987" s="17" t="e">
        <f t="shared" si="585"/>
        <v>#DIV/0!</v>
      </c>
      <c r="Q987" s="38">
        <f t="shared" si="586"/>
        <v>0</v>
      </c>
      <c r="R987" s="17" t="e">
        <f t="shared" si="575"/>
        <v>#DIV/0!</v>
      </c>
      <c r="S987" s="97">
        <f t="shared" si="576"/>
        <v>2E-3</v>
      </c>
      <c r="T987" s="96">
        <f t="shared" si="552"/>
        <v>5.1798503284511514E-3</v>
      </c>
      <c r="U987" s="96">
        <f t="shared" si="553"/>
        <v>5.1798503284511514E-3</v>
      </c>
      <c r="V987" s="96">
        <f t="shared" si="554"/>
        <v>5.1798503284511514E-3</v>
      </c>
      <c r="W987" s="96">
        <f t="shared" si="555"/>
        <v>5.1798503284511514E-3</v>
      </c>
      <c r="X987" s="96">
        <f t="shared" si="556"/>
        <v>5.1798503284511514E-3</v>
      </c>
      <c r="Y987" s="96">
        <f t="shared" si="557"/>
        <v>1.2556197167320634E-5</v>
      </c>
      <c r="Z987" s="96">
        <f t="shared" si="558"/>
        <v>1.2556197167320634E-5</v>
      </c>
      <c r="AA987" s="96">
        <f t="shared" si="559"/>
        <v>1.2556197167320634E-5</v>
      </c>
      <c r="AB987" s="96">
        <f t="shared" si="560"/>
        <v>1.1094655817044509E-5</v>
      </c>
      <c r="AC987" s="96">
        <f t="shared" si="561"/>
        <v>1.2556197167320634E-5</v>
      </c>
      <c r="AD987" s="97">
        <f t="shared" si="562"/>
        <v>5.1999999999999998E-3</v>
      </c>
      <c r="AE987" s="97">
        <f t="shared" si="563"/>
        <v>5.1999999999999998E-3</v>
      </c>
      <c r="AF987" s="97">
        <f t="shared" si="564"/>
        <v>5.1999999999999998E-3</v>
      </c>
      <c r="AG987" s="97">
        <f t="shared" si="565"/>
        <v>5.1999999999999998E-3</v>
      </c>
      <c r="AH987" s="97">
        <f t="shared" si="566"/>
        <v>5.1999999999999998E-3</v>
      </c>
      <c r="AI987" s="98">
        <f t="shared" si="577"/>
        <v>5.1999999999999998E-3</v>
      </c>
      <c r="AJ987" s="99">
        <f t="shared" si="578"/>
        <v>5.1999999999999998E-3</v>
      </c>
      <c r="AK987" s="98">
        <f t="shared" si="579"/>
        <v>0.03</v>
      </c>
      <c r="AL987" s="122">
        <f t="shared" si="582"/>
        <v>200</v>
      </c>
      <c r="AM987" s="100">
        <f t="shared" si="567"/>
        <v>7.3539105243400947E-3</v>
      </c>
      <c r="AN987" s="98">
        <f t="shared" si="580"/>
        <v>0.03</v>
      </c>
      <c r="AO987" s="101">
        <f t="shared" si="581"/>
        <v>57474</v>
      </c>
    </row>
    <row r="988" spans="1:41" ht="16.5">
      <c r="A988" s="112">
        <v>42075</v>
      </c>
      <c r="B988" s="73">
        <v>9596</v>
      </c>
      <c r="C988" s="73">
        <v>9523</v>
      </c>
      <c r="D988" s="80">
        <f t="shared" si="568"/>
        <v>73</v>
      </c>
      <c r="E988" s="17">
        <f t="shared" si="551"/>
        <v>8.0000000000000002E-3</v>
      </c>
      <c r="F988" s="16">
        <f t="shared" si="569"/>
        <v>5.4000000000000003E-3</v>
      </c>
      <c r="G988" s="16">
        <f t="shared" si="570"/>
        <v>5.4000000000000003E-3</v>
      </c>
      <c r="H988" s="16">
        <f t="shared" si="571"/>
        <v>5.4000000000000003E-3</v>
      </c>
      <c r="I988" s="16">
        <f t="shared" si="572"/>
        <v>5.4000000000000003E-3</v>
      </c>
      <c r="J988" s="16">
        <f t="shared" si="573"/>
        <v>5.4000000000000003E-3</v>
      </c>
      <c r="K988" s="16">
        <f t="shared" si="583"/>
        <v>5.4000000000000003E-3</v>
      </c>
      <c r="L988" s="16">
        <f t="shared" si="574"/>
        <v>0.03</v>
      </c>
      <c r="M988" s="72"/>
      <c r="N988" s="72"/>
      <c r="O988" s="32">
        <f t="shared" si="584"/>
        <v>0</v>
      </c>
      <c r="P988" s="17" t="e">
        <f t="shared" si="585"/>
        <v>#DIV/0!</v>
      </c>
      <c r="Q988" s="38">
        <f t="shared" si="586"/>
        <v>0</v>
      </c>
      <c r="R988" s="17" t="e">
        <f t="shared" si="575"/>
        <v>#DIV/0!</v>
      </c>
      <c r="S988" s="97">
        <f t="shared" si="576"/>
        <v>8.0000000000000002E-3</v>
      </c>
      <c r="T988" s="96">
        <f t="shared" si="552"/>
        <v>5.3828194983522887E-3</v>
      </c>
      <c r="U988" s="96">
        <f t="shared" si="553"/>
        <v>5.3828194983522887E-3</v>
      </c>
      <c r="V988" s="96">
        <f t="shared" si="554"/>
        <v>5.3828194983522887E-3</v>
      </c>
      <c r="W988" s="96">
        <f t="shared" si="555"/>
        <v>5.3828194983522887E-3</v>
      </c>
      <c r="X988" s="96">
        <f t="shared" si="556"/>
        <v>5.3828194983522887E-3</v>
      </c>
      <c r="Y988" s="96">
        <f t="shared" si="557"/>
        <v>1.262722244873903E-5</v>
      </c>
      <c r="Z988" s="96">
        <f t="shared" si="558"/>
        <v>1.262722244873903E-5</v>
      </c>
      <c r="AA988" s="96">
        <f t="shared" si="559"/>
        <v>1.262722244873903E-5</v>
      </c>
      <c r="AB988" s="96">
        <f t="shared" si="560"/>
        <v>1.1157413755705804E-5</v>
      </c>
      <c r="AC988" s="96">
        <f t="shared" si="561"/>
        <v>1.262722244873903E-5</v>
      </c>
      <c r="AD988" s="97">
        <f t="shared" si="562"/>
        <v>5.4000000000000003E-3</v>
      </c>
      <c r="AE988" s="97">
        <f t="shared" si="563"/>
        <v>5.4000000000000003E-3</v>
      </c>
      <c r="AF988" s="97">
        <f t="shared" si="564"/>
        <v>5.4000000000000003E-3</v>
      </c>
      <c r="AG988" s="97">
        <f t="shared" si="565"/>
        <v>5.4000000000000003E-3</v>
      </c>
      <c r="AH988" s="97">
        <f t="shared" si="566"/>
        <v>5.4000000000000003E-3</v>
      </c>
      <c r="AI988" s="98">
        <f t="shared" si="577"/>
        <v>5.4000000000000003E-3</v>
      </c>
      <c r="AJ988" s="99">
        <f t="shared" si="578"/>
        <v>5.4000000000000003E-3</v>
      </c>
      <c r="AK988" s="98">
        <f t="shared" si="579"/>
        <v>0.03</v>
      </c>
      <c r="AL988" s="122">
        <f t="shared" si="582"/>
        <v>200</v>
      </c>
      <c r="AM988" s="100">
        <f t="shared" si="567"/>
        <v>7.6367532368147141E-3</v>
      </c>
      <c r="AN988" s="98">
        <f t="shared" si="580"/>
        <v>0.03</v>
      </c>
      <c r="AO988" s="101">
        <f t="shared" si="581"/>
        <v>57576</v>
      </c>
    </row>
    <row r="989" spans="1:41" ht="16.5">
      <c r="A989" s="112">
        <v>42074</v>
      </c>
      <c r="B989" s="73">
        <v>9523</v>
      </c>
      <c r="C989" s="73">
        <v>9536</v>
      </c>
      <c r="D989" s="80">
        <f t="shared" si="568"/>
        <v>-13</v>
      </c>
      <c r="E989" s="17">
        <f t="shared" si="551"/>
        <v>2E-3</v>
      </c>
      <c r="F989" s="16">
        <f t="shared" si="569"/>
        <v>5.1999999999999998E-3</v>
      </c>
      <c r="G989" s="16">
        <f t="shared" si="570"/>
        <v>5.1999999999999998E-3</v>
      </c>
      <c r="H989" s="16">
        <f t="shared" si="571"/>
        <v>5.1999999999999998E-3</v>
      </c>
      <c r="I989" s="16">
        <f t="shared" si="572"/>
        <v>5.1999999999999998E-3</v>
      </c>
      <c r="J989" s="16">
        <f t="shared" si="573"/>
        <v>5.1999999999999998E-3</v>
      </c>
      <c r="K989" s="16">
        <f t="shared" si="583"/>
        <v>5.1999999999999998E-3</v>
      </c>
      <c r="L989" s="16">
        <f t="shared" si="574"/>
        <v>0.03</v>
      </c>
      <c r="M989" s="72"/>
      <c r="N989" s="72"/>
      <c r="O989" s="32">
        <f t="shared" si="584"/>
        <v>0</v>
      </c>
      <c r="P989" s="17" t="e">
        <f t="shared" si="585"/>
        <v>#DIV/0!</v>
      </c>
      <c r="Q989" s="38">
        <f t="shared" si="586"/>
        <v>0</v>
      </c>
      <c r="R989" s="17" t="e">
        <f t="shared" si="575"/>
        <v>#DIV/0!</v>
      </c>
      <c r="S989" s="97">
        <f t="shared" si="576"/>
        <v>2E-3</v>
      </c>
      <c r="T989" s="96">
        <f t="shared" si="552"/>
        <v>5.2157654237790308E-3</v>
      </c>
      <c r="U989" s="96">
        <f t="shared" si="553"/>
        <v>5.2157654237790308E-3</v>
      </c>
      <c r="V989" s="96">
        <f t="shared" si="554"/>
        <v>5.2157654237790308E-3</v>
      </c>
      <c r="W989" s="96">
        <f t="shared" si="555"/>
        <v>5.2157654237790308E-3</v>
      </c>
      <c r="X989" s="96">
        <f t="shared" si="556"/>
        <v>5.2157654237790308E-3</v>
      </c>
      <c r="Y989" s="96">
        <f t="shared" si="557"/>
        <v>1.2938409274695285E-5</v>
      </c>
      <c r="Z989" s="96">
        <f t="shared" si="558"/>
        <v>1.2938409274695285E-5</v>
      </c>
      <c r="AA989" s="96">
        <f t="shared" si="559"/>
        <v>1.2938409274695285E-5</v>
      </c>
      <c r="AB989" s="96">
        <f t="shared" si="560"/>
        <v>1.1432378435120751E-5</v>
      </c>
      <c r="AC989" s="96">
        <f t="shared" si="561"/>
        <v>1.2938409274695285E-5</v>
      </c>
      <c r="AD989" s="97">
        <f t="shared" si="562"/>
        <v>5.1999999999999998E-3</v>
      </c>
      <c r="AE989" s="97">
        <f t="shared" si="563"/>
        <v>5.1999999999999998E-3</v>
      </c>
      <c r="AF989" s="97">
        <f t="shared" si="564"/>
        <v>5.1999999999999998E-3</v>
      </c>
      <c r="AG989" s="97">
        <f t="shared" si="565"/>
        <v>5.1999999999999998E-3</v>
      </c>
      <c r="AH989" s="97">
        <f t="shared" si="566"/>
        <v>5.1999999999999998E-3</v>
      </c>
      <c r="AI989" s="98">
        <f t="shared" si="577"/>
        <v>5.1999999999999998E-3</v>
      </c>
      <c r="AJ989" s="99">
        <f t="shared" si="578"/>
        <v>5.1999999999999998E-3</v>
      </c>
      <c r="AK989" s="98">
        <f t="shared" si="579"/>
        <v>0.03</v>
      </c>
      <c r="AL989" s="122">
        <f t="shared" si="582"/>
        <v>200</v>
      </c>
      <c r="AM989" s="100">
        <f t="shared" si="567"/>
        <v>7.3539105243400947E-3</v>
      </c>
      <c r="AN989" s="98">
        <f t="shared" si="580"/>
        <v>0.03</v>
      </c>
      <c r="AO989" s="101">
        <f t="shared" si="581"/>
        <v>57138</v>
      </c>
    </row>
    <row r="990" spans="1:41" ht="16.5">
      <c r="A990" s="112">
        <v>42073</v>
      </c>
      <c r="B990" s="73">
        <v>9536</v>
      </c>
      <c r="C990" s="73">
        <v>9562</v>
      </c>
      <c r="D990" s="80">
        <f t="shared" si="568"/>
        <v>-26</v>
      </c>
      <c r="E990" s="17">
        <f t="shared" si="551"/>
        <v>3.0000000000000001E-3</v>
      </c>
      <c r="F990" s="16">
        <f t="shared" si="569"/>
        <v>5.4000000000000003E-3</v>
      </c>
      <c r="G990" s="16">
        <f t="shared" si="570"/>
        <v>5.4000000000000003E-3</v>
      </c>
      <c r="H990" s="16">
        <f t="shared" si="571"/>
        <v>5.4000000000000003E-3</v>
      </c>
      <c r="I990" s="16">
        <f t="shared" si="572"/>
        <v>5.4000000000000003E-3</v>
      </c>
      <c r="J990" s="16">
        <f t="shared" si="573"/>
        <v>5.4000000000000003E-3</v>
      </c>
      <c r="K990" s="16">
        <f t="shared" si="583"/>
        <v>5.4000000000000003E-3</v>
      </c>
      <c r="L990" s="16">
        <f t="shared" si="574"/>
        <v>0.03</v>
      </c>
      <c r="M990" s="72"/>
      <c r="N990" s="72"/>
      <c r="O990" s="32">
        <f t="shared" si="584"/>
        <v>0</v>
      </c>
      <c r="P990" s="17" t="e">
        <f t="shared" si="585"/>
        <v>#DIV/0!</v>
      </c>
      <c r="Q990" s="38">
        <f t="shared" si="586"/>
        <v>0</v>
      </c>
      <c r="R990" s="17" t="e">
        <f t="shared" si="575"/>
        <v>#DIV/0!</v>
      </c>
      <c r="S990" s="97">
        <f t="shared" si="576"/>
        <v>3.0000000000000001E-3</v>
      </c>
      <c r="T990" s="96">
        <f t="shared" si="552"/>
        <v>5.4210270465734371E-3</v>
      </c>
      <c r="U990" s="96">
        <f t="shared" si="553"/>
        <v>5.4210270465734371E-3</v>
      </c>
      <c r="V990" s="96">
        <f t="shared" si="554"/>
        <v>5.4210270465734371E-3</v>
      </c>
      <c r="W990" s="96">
        <f t="shared" si="555"/>
        <v>5.4210270465734371E-3</v>
      </c>
      <c r="X990" s="96">
        <f t="shared" si="556"/>
        <v>5.4210270465734371E-3</v>
      </c>
      <c r="Y990" s="96">
        <f t="shared" si="557"/>
        <v>1.3017237990949006E-5</v>
      </c>
      <c r="Z990" s="96">
        <f t="shared" si="558"/>
        <v>1.3017237990949006E-5</v>
      </c>
      <c r="AA990" s="96">
        <f t="shared" si="559"/>
        <v>1.3017237990949006E-5</v>
      </c>
      <c r="AB990" s="96">
        <f t="shared" si="560"/>
        <v>1.150203148880254E-5</v>
      </c>
      <c r="AC990" s="96">
        <f t="shared" si="561"/>
        <v>1.3017237990949006E-5</v>
      </c>
      <c r="AD990" s="97">
        <f t="shared" si="562"/>
        <v>5.4000000000000003E-3</v>
      </c>
      <c r="AE990" s="97">
        <f t="shared" si="563"/>
        <v>5.4000000000000003E-3</v>
      </c>
      <c r="AF990" s="97">
        <f t="shared" si="564"/>
        <v>5.4000000000000003E-3</v>
      </c>
      <c r="AG990" s="97">
        <f t="shared" si="565"/>
        <v>5.4000000000000003E-3</v>
      </c>
      <c r="AH990" s="97">
        <f t="shared" si="566"/>
        <v>5.4000000000000003E-3</v>
      </c>
      <c r="AI990" s="98">
        <f t="shared" si="577"/>
        <v>5.4000000000000003E-3</v>
      </c>
      <c r="AJ990" s="99">
        <f t="shared" si="578"/>
        <v>5.4000000000000003E-3</v>
      </c>
      <c r="AK990" s="98">
        <f t="shared" si="579"/>
        <v>0.03</v>
      </c>
      <c r="AL990" s="122">
        <f t="shared" si="582"/>
        <v>200</v>
      </c>
      <c r="AM990" s="100">
        <f t="shared" si="567"/>
        <v>7.6367532368147141E-3</v>
      </c>
      <c r="AN990" s="98">
        <f t="shared" si="580"/>
        <v>0.03</v>
      </c>
      <c r="AO990" s="101">
        <f t="shared" si="581"/>
        <v>57216</v>
      </c>
    </row>
    <row r="991" spans="1:41" ht="16.5">
      <c r="A991" s="112">
        <v>42072</v>
      </c>
      <c r="B991" s="73">
        <v>9562</v>
      </c>
      <c r="C991" s="73">
        <v>9645</v>
      </c>
      <c r="D991" s="80">
        <f t="shared" si="568"/>
        <v>-83</v>
      </c>
      <c r="E991" s="17">
        <f t="shared" si="551"/>
        <v>9.0000000000000011E-3</v>
      </c>
      <c r="F991" s="16">
        <f t="shared" si="569"/>
        <v>5.5999999999999999E-3</v>
      </c>
      <c r="G991" s="16">
        <f t="shared" si="570"/>
        <v>5.5999999999999999E-3</v>
      </c>
      <c r="H991" s="16">
        <f t="shared" si="571"/>
        <v>5.5999999999999999E-3</v>
      </c>
      <c r="I991" s="16">
        <f t="shared" si="572"/>
        <v>5.5999999999999999E-3</v>
      </c>
      <c r="J991" s="16">
        <f t="shared" si="573"/>
        <v>5.5999999999999999E-3</v>
      </c>
      <c r="K991" s="16">
        <f t="shared" si="583"/>
        <v>5.5999999999999999E-3</v>
      </c>
      <c r="L991" s="16">
        <f t="shared" si="574"/>
        <v>0.03</v>
      </c>
      <c r="M991" s="72"/>
      <c r="N991" s="72"/>
      <c r="O991" s="32">
        <f t="shared" si="584"/>
        <v>0</v>
      </c>
      <c r="P991" s="17" t="e">
        <f t="shared" si="585"/>
        <v>#DIV/0!</v>
      </c>
      <c r="Q991" s="38">
        <f t="shared" si="586"/>
        <v>0</v>
      </c>
      <c r="R991" s="17" t="e">
        <f t="shared" si="575"/>
        <v>#DIV/0!</v>
      </c>
      <c r="S991" s="97">
        <f t="shared" si="576"/>
        <v>9.0000000000000011E-3</v>
      </c>
      <c r="T991" s="96">
        <f t="shared" si="552"/>
        <v>5.5755606878440814E-3</v>
      </c>
      <c r="U991" s="96">
        <f t="shared" si="553"/>
        <v>5.5755606878440814E-3</v>
      </c>
      <c r="V991" s="96">
        <f t="shared" si="554"/>
        <v>5.5755606878440814E-3</v>
      </c>
      <c r="W991" s="96">
        <f t="shared" si="555"/>
        <v>5.5755606878440814E-3</v>
      </c>
      <c r="X991" s="96">
        <f t="shared" si="556"/>
        <v>5.5755606878440814E-3</v>
      </c>
      <c r="Y991" s="96">
        <f t="shared" si="557"/>
        <v>1.3424709808024398E-5</v>
      </c>
      <c r="Z991" s="96">
        <f t="shared" si="558"/>
        <v>1.3424709808024398E-5</v>
      </c>
      <c r="AA991" s="96">
        <f t="shared" si="559"/>
        <v>1.3424709808024398E-5</v>
      </c>
      <c r="AB991" s="96">
        <f t="shared" si="560"/>
        <v>1.1862073586370356E-5</v>
      </c>
      <c r="AC991" s="96">
        <f t="shared" si="561"/>
        <v>1.3424709808024398E-5</v>
      </c>
      <c r="AD991" s="97">
        <f t="shared" si="562"/>
        <v>5.5999999999999999E-3</v>
      </c>
      <c r="AE991" s="97">
        <f t="shared" si="563"/>
        <v>5.5999999999999999E-3</v>
      </c>
      <c r="AF991" s="97">
        <f t="shared" si="564"/>
        <v>5.5999999999999999E-3</v>
      </c>
      <c r="AG991" s="97">
        <f t="shared" si="565"/>
        <v>5.5999999999999999E-3</v>
      </c>
      <c r="AH991" s="97">
        <f t="shared" si="566"/>
        <v>5.5999999999999999E-3</v>
      </c>
      <c r="AI991" s="98">
        <f t="shared" si="577"/>
        <v>5.5999999999999999E-3</v>
      </c>
      <c r="AJ991" s="99">
        <f t="shared" si="578"/>
        <v>5.6000000000000008E-3</v>
      </c>
      <c r="AK991" s="98">
        <f t="shared" si="579"/>
        <v>0.03</v>
      </c>
      <c r="AL991" s="122">
        <f t="shared" si="582"/>
        <v>200</v>
      </c>
      <c r="AM991" s="100">
        <f t="shared" si="567"/>
        <v>7.9195959492893327E-3</v>
      </c>
      <c r="AN991" s="98">
        <f t="shared" si="580"/>
        <v>0.03</v>
      </c>
      <c r="AO991" s="101">
        <f t="shared" si="581"/>
        <v>57372</v>
      </c>
    </row>
    <row r="992" spans="1:41" ht="16.5">
      <c r="A992" s="112">
        <v>42069</v>
      </c>
      <c r="B992" s="73">
        <v>9645</v>
      </c>
      <c r="C992" s="73">
        <v>9595</v>
      </c>
      <c r="D992" s="80">
        <f t="shared" si="568"/>
        <v>50</v>
      </c>
      <c r="E992" s="17">
        <f t="shared" si="551"/>
        <v>6.0000000000000001E-3</v>
      </c>
      <c r="F992" s="16">
        <f t="shared" si="569"/>
        <v>5.4000000000000003E-3</v>
      </c>
      <c r="G992" s="16">
        <f t="shared" si="570"/>
        <v>5.4000000000000003E-3</v>
      </c>
      <c r="H992" s="16">
        <f t="shared" si="571"/>
        <v>5.4000000000000003E-3</v>
      </c>
      <c r="I992" s="16">
        <f t="shared" si="572"/>
        <v>5.4000000000000003E-3</v>
      </c>
      <c r="J992" s="16">
        <f t="shared" si="573"/>
        <v>5.4000000000000003E-3</v>
      </c>
      <c r="K992" s="16">
        <f t="shared" si="583"/>
        <v>5.4000000000000003E-3</v>
      </c>
      <c r="L992" s="16">
        <f t="shared" si="574"/>
        <v>0.03</v>
      </c>
      <c r="M992" s="72"/>
      <c r="N992" s="72"/>
      <c r="O992" s="32">
        <f t="shared" si="584"/>
        <v>0</v>
      </c>
      <c r="P992" s="17" t="e">
        <f t="shared" si="585"/>
        <v>#DIV/0!</v>
      </c>
      <c r="Q992" s="38">
        <f t="shared" si="586"/>
        <v>0</v>
      </c>
      <c r="R992" s="17" t="e">
        <f t="shared" si="575"/>
        <v>#DIV/0!</v>
      </c>
      <c r="S992" s="97">
        <f t="shared" si="576"/>
        <v>6.0000000000000001E-3</v>
      </c>
      <c r="T992" s="96">
        <f t="shared" si="552"/>
        <v>5.3569794551532775E-3</v>
      </c>
      <c r="U992" s="96">
        <f t="shared" si="553"/>
        <v>5.3569794551532775E-3</v>
      </c>
      <c r="V992" s="96">
        <f t="shared" si="554"/>
        <v>5.3569794551532775E-3</v>
      </c>
      <c r="W992" s="96">
        <f t="shared" si="555"/>
        <v>5.3569794551532775E-3</v>
      </c>
      <c r="X992" s="96">
        <f t="shared" si="556"/>
        <v>5.3569794551532775E-3</v>
      </c>
      <c r="Y992" s="96">
        <f t="shared" si="557"/>
        <v>1.3434482858099872E-5</v>
      </c>
      <c r="Z992" s="96">
        <f t="shared" si="558"/>
        <v>1.3434482858099872E-5</v>
      </c>
      <c r="AA992" s="96">
        <f t="shared" si="559"/>
        <v>1.3434482858099872E-5</v>
      </c>
      <c r="AB992" s="96">
        <f t="shared" si="560"/>
        <v>1.1870709053417045E-5</v>
      </c>
      <c r="AC992" s="96">
        <f t="shared" si="561"/>
        <v>1.3434482858099872E-5</v>
      </c>
      <c r="AD992" s="97">
        <f t="shared" si="562"/>
        <v>5.4000000000000003E-3</v>
      </c>
      <c r="AE992" s="97">
        <f t="shared" si="563"/>
        <v>5.4000000000000003E-3</v>
      </c>
      <c r="AF992" s="97">
        <f t="shared" si="564"/>
        <v>5.4000000000000003E-3</v>
      </c>
      <c r="AG992" s="97">
        <f t="shared" si="565"/>
        <v>5.4000000000000003E-3</v>
      </c>
      <c r="AH992" s="97">
        <f t="shared" si="566"/>
        <v>5.4000000000000003E-3</v>
      </c>
      <c r="AI992" s="98">
        <f t="shared" si="577"/>
        <v>5.4000000000000003E-3</v>
      </c>
      <c r="AJ992" s="99">
        <f t="shared" si="578"/>
        <v>5.4000000000000003E-3</v>
      </c>
      <c r="AK992" s="98">
        <f t="shared" si="579"/>
        <v>0.03</v>
      </c>
      <c r="AL992" s="122">
        <f t="shared" si="582"/>
        <v>200</v>
      </c>
      <c r="AM992" s="100">
        <f t="shared" si="567"/>
        <v>7.6367532368147141E-3</v>
      </c>
      <c r="AN992" s="98">
        <f t="shared" si="580"/>
        <v>0.03</v>
      </c>
      <c r="AO992" s="101">
        <f t="shared" si="581"/>
        <v>57870</v>
      </c>
    </row>
    <row r="993" spans="1:41" ht="16.5">
      <c r="A993" s="112">
        <v>42068</v>
      </c>
      <c r="B993" s="73">
        <v>9595</v>
      </c>
      <c r="C993" s="73">
        <v>9621</v>
      </c>
      <c r="D993" s="80">
        <f t="shared" si="568"/>
        <v>-26</v>
      </c>
      <c r="E993" s="17">
        <f t="shared" si="551"/>
        <v>3.0000000000000001E-3</v>
      </c>
      <c r="F993" s="16">
        <f t="shared" si="569"/>
        <v>5.3E-3</v>
      </c>
      <c r="G993" s="16">
        <f t="shared" si="570"/>
        <v>5.3E-3</v>
      </c>
      <c r="H993" s="16">
        <f t="shared" si="571"/>
        <v>5.3E-3</v>
      </c>
      <c r="I993" s="16">
        <f t="shared" si="572"/>
        <v>5.3E-3</v>
      </c>
      <c r="J993" s="16">
        <f t="shared" si="573"/>
        <v>5.3E-3</v>
      </c>
      <c r="K993" s="16">
        <f t="shared" si="583"/>
        <v>5.3E-3</v>
      </c>
      <c r="L993" s="16">
        <f t="shared" si="574"/>
        <v>0.03</v>
      </c>
      <c r="M993" s="72"/>
      <c r="N993" s="72"/>
      <c r="O993" s="32">
        <f t="shared" si="584"/>
        <v>0</v>
      </c>
      <c r="P993" s="17" t="e">
        <f t="shared" si="585"/>
        <v>#DIV/0!</v>
      </c>
      <c r="Q993" s="38">
        <f t="shared" si="586"/>
        <v>0</v>
      </c>
      <c r="R993" s="17" t="e">
        <f t="shared" si="575"/>
        <v>#DIV/0!</v>
      </c>
      <c r="S993" s="97">
        <f t="shared" si="576"/>
        <v>3.0000000000000001E-3</v>
      </c>
      <c r="T993" s="96">
        <f t="shared" si="552"/>
        <v>5.3159355905885936E-3</v>
      </c>
      <c r="U993" s="96">
        <f t="shared" si="553"/>
        <v>5.3159355905885936E-3</v>
      </c>
      <c r="V993" s="96">
        <f t="shared" si="554"/>
        <v>5.3159355905885936E-3</v>
      </c>
      <c r="W993" s="96">
        <f t="shared" si="555"/>
        <v>5.3159355905885936E-3</v>
      </c>
      <c r="X993" s="96">
        <f t="shared" si="556"/>
        <v>5.3159355905885936E-3</v>
      </c>
      <c r="Y993" s="96">
        <f t="shared" si="557"/>
        <v>1.4262134267155819E-5</v>
      </c>
      <c r="Z993" s="96">
        <f t="shared" si="558"/>
        <v>1.4262134267155819E-5</v>
      </c>
      <c r="AA993" s="96">
        <f t="shared" si="559"/>
        <v>1.4262134267155819E-5</v>
      </c>
      <c r="AB993" s="96">
        <f t="shared" si="560"/>
        <v>1.260202183845888E-5</v>
      </c>
      <c r="AC993" s="96">
        <f t="shared" si="561"/>
        <v>1.4262134267155819E-5</v>
      </c>
      <c r="AD993" s="97">
        <f t="shared" si="562"/>
        <v>5.3E-3</v>
      </c>
      <c r="AE993" s="97">
        <f t="shared" si="563"/>
        <v>5.3E-3</v>
      </c>
      <c r="AF993" s="97">
        <f t="shared" si="564"/>
        <v>5.3E-3</v>
      </c>
      <c r="AG993" s="97">
        <f t="shared" si="565"/>
        <v>5.3E-3</v>
      </c>
      <c r="AH993" s="97">
        <f t="shared" si="566"/>
        <v>5.3E-3</v>
      </c>
      <c r="AI993" s="98">
        <f t="shared" si="577"/>
        <v>5.3E-3</v>
      </c>
      <c r="AJ993" s="99">
        <f t="shared" si="578"/>
        <v>5.3E-3</v>
      </c>
      <c r="AK993" s="98">
        <f t="shared" si="579"/>
        <v>0.03</v>
      </c>
      <c r="AL993" s="122">
        <f t="shared" si="582"/>
        <v>200</v>
      </c>
      <c r="AM993" s="100">
        <f t="shared" si="567"/>
        <v>7.4953318805774044E-3</v>
      </c>
      <c r="AN993" s="98">
        <f t="shared" si="580"/>
        <v>0.03</v>
      </c>
      <c r="AO993" s="101">
        <f t="shared" si="581"/>
        <v>57570</v>
      </c>
    </row>
    <row r="994" spans="1:41" ht="16.5">
      <c r="A994" s="112">
        <v>42067</v>
      </c>
      <c r="B994" s="73">
        <v>9621</v>
      </c>
      <c r="C994" s="73">
        <v>9605</v>
      </c>
      <c r="D994" s="80">
        <f t="shared" si="568"/>
        <v>16</v>
      </c>
      <c r="E994" s="17">
        <f t="shared" si="551"/>
        <v>2E-3</v>
      </c>
      <c r="F994" s="16">
        <f t="shared" si="569"/>
        <v>5.4999999999999997E-3</v>
      </c>
      <c r="G994" s="16">
        <f t="shared" si="570"/>
        <v>5.4999999999999997E-3</v>
      </c>
      <c r="H994" s="16">
        <f t="shared" si="571"/>
        <v>5.4999999999999997E-3</v>
      </c>
      <c r="I994" s="16">
        <f t="shared" si="572"/>
        <v>5.4999999999999997E-3</v>
      </c>
      <c r="J994" s="16">
        <f t="shared" si="573"/>
        <v>5.4999999999999997E-3</v>
      </c>
      <c r="K994" s="16">
        <f t="shared" si="583"/>
        <v>5.4999999999999997E-3</v>
      </c>
      <c r="L994" s="16">
        <f t="shared" si="574"/>
        <v>0.03</v>
      </c>
      <c r="M994" s="72"/>
      <c r="N994" s="72"/>
      <c r="O994" s="32">
        <f t="shared" si="584"/>
        <v>0</v>
      </c>
      <c r="P994" s="17" t="e">
        <f t="shared" si="585"/>
        <v>#DIV/0!</v>
      </c>
      <c r="Q994" s="38">
        <f t="shared" si="586"/>
        <v>0</v>
      </c>
      <c r="R994" s="17" t="e">
        <f t="shared" si="575"/>
        <v>#DIV/0!</v>
      </c>
      <c r="S994" s="97">
        <f t="shared" si="576"/>
        <v>2E-3</v>
      </c>
      <c r="T994" s="96">
        <f t="shared" si="552"/>
        <v>5.4637612665836104E-3</v>
      </c>
      <c r="U994" s="96">
        <f t="shared" si="553"/>
        <v>5.4637612665836104E-3</v>
      </c>
      <c r="V994" s="96">
        <f t="shared" si="554"/>
        <v>5.4637612665836104E-3</v>
      </c>
      <c r="W994" s="96">
        <f t="shared" si="555"/>
        <v>5.4637612665836104E-3</v>
      </c>
      <c r="X994" s="96">
        <f t="shared" si="556"/>
        <v>5.4637612665836104E-3</v>
      </c>
      <c r="Y994" s="96">
        <f t="shared" si="557"/>
        <v>1.4785028821736977E-5</v>
      </c>
      <c r="Z994" s="96">
        <f t="shared" si="558"/>
        <v>1.4785028821736977E-5</v>
      </c>
      <c r="AA994" s="96">
        <f t="shared" si="559"/>
        <v>1.4785028821736977E-5</v>
      </c>
      <c r="AB994" s="96">
        <f t="shared" si="560"/>
        <v>1.3064051466886792E-5</v>
      </c>
      <c r="AC994" s="96">
        <f t="shared" si="561"/>
        <v>1.4785028821736977E-5</v>
      </c>
      <c r="AD994" s="97">
        <f t="shared" si="562"/>
        <v>5.4999999999999997E-3</v>
      </c>
      <c r="AE994" s="97">
        <f t="shared" si="563"/>
        <v>5.4999999999999997E-3</v>
      </c>
      <c r="AF994" s="97">
        <f t="shared" si="564"/>
        <v>5.4999999999999997E-3</v>
      </c>
      <c r="AG994" s="97">
        <f t="shared" si="565"/>
        <v>5.4999999999999997E-3</v>
      </c>
      <c r="AH994" s="97">
        <f t="shared" si="566"/>
        <v>5.4999999999999997E-3</v>
      </c>
      <c r="AI994" s="98">
        <f t="shared" si="577"/>
        <v>5.4999999999999997E-3</v>
      </c>
      <c r="AJ994" s="99">
        <f t="shared" si="578"/>
        <v>5.5000000000000005E-3</v>
      </c>
      <c r="AK994" s="98">
        <f t="shared" si="579"/>
        <v>0.03</v>
      </c>
      <c r="AL994" s="122">
        <f t="shared" si="582"/>
        <v>200</v>
      </c>
      <c r="AM994" s="100">
        <f t="shared" si="567"/>
        <v>7.778174593052023E-3</v>
      </c>
      <c r="AN994" s="98">
        <f t="shared" si="580"/>
        <v>0.03</v>
      </c>
      <c r="AO994" s="101">
        <f t="shared" si="581"/>
        <v>57726</v>
      </c>
    </row>
    <row r="995" spans="1:41" ht="16.5">
      <c r="A995" s="112">
        <v>42066</v>
      </c>
      <c r="B995" s="73">
        <v>9605</v>
      </c>
      <c r="C995" s="73">
        <v>9601</v>
      </c>
      <c r="D995" s="80">
        <f t="shared" si="568"/>
        <v>4</v>
      </c>
      <c r="E995" s="17">
        <f t="shared" si="551"/>
        <v>1E-3</v>
      </c>
      <c r="F995" s="16">
        <f t="shared" si="569"/>
        <v>5.7000000000000002E-3</v>
      </c>
      <c r="G995" s="16">
        <f t="shared" si="570"/>
        <v>5.7000000000000002E-3</v>
      </c>
      <c r="H995" s="16">
        <f t="shared" si="571"/>
        <v>5.7000000000000002E-3</v>
      </c>
      <c r="I995" s="16">
        <f t="shared" si="572"/>
        <v>5.7000000000000002E-3</v>
      </c>
      <c r="J995" s="16">
        <f t="shared" si="573"/>
        <v>5.7000000000000002E-3</v>
      </c>
      <c r="K995" s="16">
        <f t="shared" si="583"/>
        <v>5.7000000000000002E-3</v>
      </c>
      <c r="L995" s="16">
        <f t="shared" si="574"/>
        <v>0.03</v>
      </c>
      <c r="M995" s="72"/>
      <c r="N995" s="72"/>
      <c r="O995" s="32">
        <f t="shared" si="584"/>
        <v>0</v>
      </c>
      <c r="P995" s="17" t="e">
        <f t="shared" si="585"/>
        <v>#DIV/0!</v>
      </c>
      <c r="Q995" s="38">
        <f t="shared" si="586"/>
        <v>0</v>
      </c>
      <c r="R995" s="17" t="e">
        <f t="shared" si="575"/>
        <v>#DIV/0!</v>
      </c>
      <c r="S995" s="97">
        <f t="shared" si="576"/>
        <v>1E-3</v>
      </c>
      <c r="T995" s="96">
        <f t="shared" si="552"/>
        <v>5.6848524112591602E-3</v>
      </c>
      <c r="U995" s="96">
        <f t="shared" si="553"/>
        <v>5.6848524112591602E-3</v>
      </c>
      <c r="V995" s="96">
        <f t="shared" si="554"/>
        <v>5.6848524112591602E-3</v>
      </c>
      <c r="W995" s="96">
        <f t="shared" si="555"/>
        <v>5.6848524112591602E-3</v>
      </c>
      <c r="X995" s="96">
        <f t="shared" si="556"/>
        <v>5.6848524112591602E-3</v>
      </c>
      <c r="Y995" s="96">
        <f t="shared" si="557"/>
        <v>1.4862064451245989E-5</v>
      </c>
      <c r="Z995" s="96">
        <f t="shared" si="558"/>
        <v>1.4862064451245989E-5</v>
      </c>
      <c r="AA995" s="96">
        <f t="shared" si="559"/>
        <v>1.4862064451245989E-5</v>
      </c>
      <c r="AB995" s="96">
        <f t="shared" si="560"/>
        <v>1.3132120149120956E-5</v>
      </c>
      <c r="AC995" s="96">
        <f t="shared" si="561"/>
        <v>1.4862064451245989E-5</v>
      </c>
      <c r="AD995" s="97">
        <f t="shared" si="562"/>
        <v>5.7000000000000002E-3</v>
      </c>
      <c r="AE995" s="97">
        <f t="shared" si="563"/>
        <v>5.7000000000000002E-3</v>
      </c>
      <c r="AF995" s="97">
        <f t="shared" si="564"/>
        <v>5.7000000000000002E-3</v>
      </c>
      <c r="AG995" s="97">
        <f t="shared" si="565"/>
        <v>5.7000000000000002E-3</v>
      </c>
      <c r="AH995" s="97">
        <f t="shared" si="566"/>
        <v>5.7000000000000002E-3</v>
      </c>
      <c r="AI995" s="98">
        <f t="shared" si="577"/>
        <v>5.7000000000000002E-3</v>
      </c>
      <c r="AJ995" s="99">
        <f t="shared" si="578"/>
        <v>5.7000000000000011E-3</v>
      </c>
      <c r="AK995" s="98">
        <f t="shared" si="579"/>
        <v>0.03</v>
      </c>
      <c r="AL995" s="122">
        <f t="shared" si="582"/>
        <v>200</v>
      </c>
      <c r="AM995" s="100">
        <f t="shared" si="567"/>
        <v>8.0610173055266424E-3</v>
      </c>
      <c r="AN995" s="98">
        <f t="shared" si="580"/>
        <v>0.03</v>
      </c>
      <c r="AO995" s="101">
        <f t="shared" si="581"/>
        <v>57630</v>
      </c>
    </row>
    <row r="996" spans="1:41" ht="16.5">
      <c r="A996" s="112">
        <v>42065</v>
      </c>
      <c r="B996" s="73">
        <v>9601</v>
      </c>
      <c r="C996" s="73">
        <v>9622</v>
      </c>
      <c r="D996" s="80">
        <f t="shared" si="568"/>
        <v>-21</v>
      </c>
      <c r="E996" s="17">
        <f t="shared" si="551"/>
        <v>3.0000000000000001E-3</v>
      </c>
      <c r="F996" s="16">
        <f t="shared" si="569"/>
        <v>6.0000000000000001E-3</v>
      </c>
      <c r="G996" s="16">
        <f t="shared" si="570"/>
        <v>6.0000000000000001E-3</v>
      </c>
      <c r="H996" s="16">
        <f t="shared" si="571"/>
        <v>6.0000000000000001E-3</v>
      </c>
      <c r="I996" s="16">
        <f t="shared" si="572"/>
        <v>6.0000000000000001E-3</v>
      </c>
      <c r="J996" s="16">
        <f t="shared" si="573"/>
        <v>6.0000000000000001E-3</v>
      </c>
      <c r="K996" s="16">
        <f t="shared" si="583"/>
        <v>6.0000000000000001E-3</v>
      </c>
      <c r="L996" s="16">
        <f t="shared" si="574"/>
        <v>0.03</v>
      </c>
      <c r="M996" s="72"/>
      <c r="N996" s="72"/>
      <c r="O996" s="32">
        <f t="shared" si="584"/>
        <v>0</v>
      </c>
      <c r="P996" s="17" t="e">
        <f t="shared" si="585"/>
        <v>#DIV/0!</v>
      </c>
      <c r="Q996" s="38">
        <f t="shared" si="586"/>
        <v>0</v>
      </c>
      <c r="R996" s="17" t="e">
        <f t="shared" si="575"/>
        <v>#DIV/0!</v>
      </c>
      <c r="S996" s="97">
        <f t="shared" si="576"/>
        <v>3.0000000000000001E-3</v>
      </c>
      <c r="T996" s="96">
        <f t="shared" si="552"/>
        <v>5.9838855438927238E-3</v>
      </c>
      <c r="U996" s="96">
        <f t="shared" si="553"/>
        <v>5.9838855438927238E-3</v>
      </c>
      <c r="V996" s="96">
        <f t="shared" si="554"/>
        <v>5.9838855438927238E-3</v>
      </c>
      <c r="W996" s="96">
        <f t="shared" si="555"/>
        <v>5.9838855438927238E-3</v>
      </c>
      <c r="X996" s="96">
        <f t="shared" si="556"/>
        <v>5.9838855438927238E-3</v>
      </c>
      <c r="Y996" s="96">
        <f t="shared" si="557"/>
        <v>1.4225231430179378E-5</v>
      </c>
      <c r="Z996" s="96">
        <f t="shared" si="558"/>
        <v>1.4225231430179378E-5</v>
      </c>
      <c r="AA996" s="96">
        <f t="shared" si="559"/>
        <v>1.4225231430179378E-5</v>
      </c>
      <c r="AB996" s="96">
        <f t="shared" si="560"/>
        <v>1.2569414491706499E-5</v>
      </c>
      <c r="AC996" s="96">
        <f t="shared" si="561"/>
        <v>1.4225231430179378E-5</v>
      </c>
      <c r="AD996" s="97">
        <f t="shared" si="562"/>
        <v>6.0000000000000001E-3</v>
      </c>
      <c r="AE996" s="97">
        <f t="shared" si="563"/>
        <v>6.0000000000000001E-3</v>
      </c>
      <c r="AF996" s="97">
        <f t="shared" si="564"/>
        <v>6.0000000000000001E-3</v>
      </c>
      <c r="AG996" s="97">
        <f t="shared" si="565"/>
        <v>6.0000000000000001E-3</v>
      </c>
      <c r="AH996" s="97">
        <f t="shared" si="566"/>
        <v>6.0000000000000001E-3</v>
      </c>
      <c r="AI996" s="98">
        <f t="shared" si="577"/>
        <v>6.0000000000000001E-3</v>
      </c>
      <c r="AJ996" s="99">
        <f t="shared" si="578"/>
        <v>6.0000000000000001E-3</v>
      </c>
      <c r="AK996" s="98">
        <f t="shared" si="579"/>
        <v>0.03</v>
      </c>
      <c r="AL996" s="122">
        <f t="shared" si="582"/>
        <v>200</v>
      </c>
      <c r="AM996" s="100">
        <f t="shared" si="567"/>
        <v>8.4852813742385715E-3</v>
      </c>
      <c r="AN996" s="98">
        <f t="shared" si="580"/>
        <v>0.03</v>
      </c>
      <c r="AO996" s="101">
        <f t="shared" si="581"/>
        <v>57606</v>
      </c>
    </row>
    <row r="997" spans="1:41" ht="16.5">
      <c r="A997" s="112">
        <v>42061</v>
      </c>
      <c r="B997" s="73">
        <v>9622</v>
      </c>
      <c r="C997" s="73">
        <v>9699</v>
      </c>
      <c r="D997" s="80">
        <f t="shared" si="568"/>
        <v>-77</v>
      </c>
      <c r="E997" s="17">
        <f t="shared" si="551"/>
        <v>8.0000000000000002E-3</v>
      </c>
      <c r="F997" s="16">
        <f t="shared" si="569"/>
        <v>6.1999999999999998E-3</v>
      </c>
      <c r="G997" s="16">
        <f t="shared" si="570"/>
        <v>6.1999999999999998E-3</v>
      </c>
      <c r="H997" s="16">
        <f t="shared" si="571"/>
        <v>6.1999999999999998E-3</v>
      </c>
      <c r="I997" s="16">
        <f t="shared" si="572"/>
        <v>6.1999999999999998E-3</v>
      </c>
      <c r="J997" s="16">
        <f t="shared" si="573"/>
        <v>6.1999999999999998E-3</v>
      </c>
      <c r="K997" s="16">
        <f t="shared" si="583"/>
        <v>6.1999999999999998E-3</v>
      </c>
      <c r="L997" s="16">
        <f t="shared" si="574"/>
        <v>0.03</v>
      </c>
      <c r="M997" s="72"/>
      <c r="N997" s="72"/>
      <c r="O997" s="32">
        <f t="shared" si="584"/>
        <v>0</v>
      </c>
      <c r="P997" s="17" t="e">
        <f t="shared" si="585"/>
        <v>#DIV/0!</v>
      </c>
      <c r="Q997" s="38">
        <f t="shared" si="586"/>
        <v>0</v>
      </c>
      <c r="R997" s="17" t="e">
        <f t="shared" si="575"/>
        <v>#DIV/0!</v>
      </c>
      <c r="S997" s="97">
        <f t="shared" si="576"/>
        <v>8.0000000000000002E-3</v>
      </c>
      <c r="T997" s="96">
        <f t="shared" si="552"/>
        <v>6.1743463232901315E-3</v>
      </c>
      <c r="U997" s="96">
        <f t="shared" si="553"/>
        <v>6.1743463232901315E-3</v>
      </c>
      <c r="V997" s="96">
        <f t="shared" si="554"/>
        <v>6.1743463232901315E-3</v>
      </c>
      <c r="W997" s="96">
        <f t="shared" si="555"/>
        <v>6.1743463232901315E-3</v>
      </c>
      <c r="X997" s="96">
        <f t="shared" si="556"/>
        <v>6.1743463232901315E-3</v>
      </c>
      <c r="Y997" s="96">
        <f t="shared" si="557"/>
        <v>1.4490045697200259E-5</v>
      </c>
      <c r="Z997" s="96">
        <f t="shared" si="558"/>
        <v>1.4490045697200259E-5</v>
      </c>
      <c r="AA997" s="96">
        <f t="shared" si="559"/>
        <v>1.4490045697200259E-5</v>
      </c>
      <c r="AB997" s="96">
        <f t="shared" si="560"/>
        <v>1.2803404378046149E-5</v>
      </c>
      <c r="AC997" s="96">
        <f t="shared" si="561"/>
        <v>1.4490045697200259E-5</v>
      </c>
      <c r="AD997" s="97">
        <f t="shared" si="562"/>
        <v>6.1999999999999998E-3</v>
      </c>
      <c r="AE997" s="97">
        <f t="shared" si="563"/>
        <v>6.1999999999999998E-3</v>
      </c>
      <c r="AF997" s="97">
        <f t="shared" si="564"/>
        <v>6.1999999999999998E-3</v>
      </c>
      <c r="AG997" s="97">
        <f t="shared" si="565"/>
        <v>6.1999999999999998E-3</v>
      </c>
      <c r="AH997" s="97">
        <f t="shared" si="566"/>
        <v>6.1999999999999998E-3</v>
      </c>
      <c r="AI997" s="98">
        <f t="shared" si="577"/>
        <v>6.1999999999999998E-3</v>
      </c>
      <c r="AJ997" s="99">
        <f t="shared" si="578"/>
        <v>6.1999999999999998E-3</v>
      </c>
      <c r="AK997" s="98">
        <f t="shared" si="579"/>
        <v>0.03</v>
      </c>
      <c r="AL997" s="122">
        <f t="shared" si="582"/>
        <v>200</v>
      </c>
      <c r="AM997" s="100">
        <f t="shared" si="567"/>
        <v>8.7681240867131891E-3</v>
      </c>
      <c r="AN997" s="98">
        <f t="shared" si="580"/>
        <v>0.03</v>
      </c>
      <c r="AO997" s="101">
        <f t="shared" si="581"/>
        <v>57732</v>
      </c>
    </row>
    <row r="998" spans="1:41" ht="16.5">
      <c r="A998" s="112">
        <v>42060</v>
      </c>
      <c r="B998" s="73">
        <v>9699</v>
      </c>
      <c r="C998" s="73">
        <v>9629</v>
      </c>
      <c r="D998" s="80">
        <f t="shared" si="568"/>
        <v>70</v>
      </c>
      <c r="E998" s="17">
        <f t="shared" si="551"/>
        <v>8.0000000000000002E-3</v>
      </c>
      <c r="F998" s="16">
        <f t="shared" si="569"/>
        <v>6.1000000000000004E-3</v>
      </c>
      <c r="G998" s="16">
        <f t="shared" si="570"/>
        <v>6.1000000000000004E-3</v>
      </c>
      <c r="H998" s="16">
        <f t="shared" si="571"/>
        <v>6.1000000000000004E-3</v>
      </c>
      <c r="I998" s="16">
        <f t="shared" si="572"/>
        <v>6.1000000000000004E-3</v>
      </c>
      <c r="J998" s="16">
        <f t="shared" si="573"/>
        <v>6.1000000000000004E-3</v>
      </c>
      <c r="K998" s="16">
        <f t="shared" si="583"/>
        <v>6.1000000000000004E-3</v>
      </c>
      <c r="L998" s="16">
        <f t="shared" si="574"/>
        <v>0.03</v>
      </c>
      <c r="M998" s="72"/>
      <c r="N998" s="72"/>
      <c r="O998" s="32">
        <f t="shared" si="584"/>
        <v>0</v>
      </c>
      <c r="P998" s="17" t="e">
        <f t="shared" si="585"/>
        <v>#DIV/0!</v>
      </c>
      <c r="Q998" s="38">
        <f t="shared" si="586"/>
        <v>0</v>
      </c>
      <c r="R998" s="17" t="e">
        <f t="shared" si="575"/>
        <v>#DIV/0!</v>
      </c>
      <c r="S998" s="97">
        <f t="shared" si="576"/>
        <v>8.0000000000000002E-3</v>
      </c>
      <c r="T998" s="96">
        <f t="shared" si="552"/>
        <v>6.0578152375426932E-3</v>
      </c>
      <c r="U998" s="96">
        <f t="shared" si="553"/>
        <v>6.0578152375426932E-3</v>
      </c>
      <c r="V998" s="96">
        <f t="shared" si="554"/>
        <v>6.0578152375426932E-3</v>
      </c>
      <c r="W998" s="96">
        <f t="shared" si="555"/>
        <v>6.0578152375426932E-3</v>
      </c>
      <c r="X998" s="96">
        <f t="shared" si="556"/>
        <v>6.0578152375426932E-3</v>
      </c>
      <c r="Y998" s="96">
        <f t="shared" si="557"/>
        <v>1.5174171061818062E-5</v>
      </c>
      <c r="Z998" s="96">
        <f t="shared" si="558"/>
        <v>1.5174171061818062E-5</v>
      </c>
      <c r="AA998" s="96">
        <f t="shared" si="559"/>
        <v>1.5174171061818062E-5</v>
      </c>
      <c r="AB998" s="96">
        <f t="shared" si="560"/>
        <v>1.3407897550222439E-5</v>
      </c>
      <c r="AC998" s="96">
        <f t="shared" si="561"/>
        <v>1.5174171061818062E-5</v>
      </c>
      <c r="AD998" s="97">
        <f t="shared" si="562"/>
        <v>6.1000000000000004E-3</v>
      </c>
      <c r="AE998" s="97">
        <f t="shared" si="563"/>
        <v>6.1000000000000004E-3</v>
      </c>
      <c r="AF998" s="97">
        <f t="shared" si="564"/>
        <v>6.1000000000000004E-3</v>
      </c>
      <c r="AG998" s="97">
        <f t="shared" si="565"/>
        <v>6.1000000000000004E-3</v>
      </c>
      <c r="AH998" s="97">
        <f t="shared" si="566"/>
        <v>6.1000000000000004E-3</v>
      </c>
      <c r="AI998" s="98">
        <f t="shared" si="577"/>
        <v>6.1000000000000004E-3</v>
      </c>
      <c r="AJ998" s="99">
        <f t="shared" si="578"/>
        <v>6.1000000000000013E-3</v>
      </c>
      <c r="AK998" s="98">
        <f t="shared" si="579"/>
        <v>0.03</v>
      </c>
      <c r="AL998" s="122">
        <f t="shared" si="582"/>
        <v>200</v>
      </c>
      <c r="AM998" s="100">
        <f t="shared" si="567"/>
        <v>8.6267027304758812E-3</v>
      </c>
      <c r="AN998" s="98">
        <f t="shared" si="580"/>
        <v>0.03</v>
      </c>
      <c r="AO998" s="101">
        <f t="shared" si="581"/>
        <v>58194</v>
      </c>
    </row>
    <row r="999" spans="1:41" ht="16.5">
      <c r="A999" s="112">
        <v>42059</v>
      </c>
      <c r="B999" s="73">
        <v>9629</v>
      </c>
      <c r="C999" s="73">
        <v>9529</v>
      </c>
      <c r="D999" s="80">
        <f t="shared" si="568"/>
        <v>100</v>
      </c>
      <c r="E999" s="17">
        <f t="shared" si="551"/>
        <v>1.0999999999999999E-2</v>
      </c>
      <c r="F999" s="16">
        <f t="shared" si="569"/>
        <v>5.8999999999999999E-3</v>
      </c>
      <c r="G999" s="16">
        <f t="shared" si="570"/>
        <v>5.8999999999999999E-3</v>
      </c>
      <c r="H999" s="16">
        <f t="shared" si="571"/>
        <v>5.8999999999999999E-3</v>
      </c>
      <c r="I999" s="16">
        <f t="shared" si="572"/>
        <v>5.8999999999999999E-3</v>
      </c>
      <c r="J999" s="16">
        <f t="shared" si="573"/>
        <v>5.8999999999999999E-3</v>
      </c>
      <c r="K999" s="16">
        <f t="shared" si="583"/>
        <v>5.8999999999999999E-3</v>
      </c>
      <c r="L999" s="16">
        <f t="shared" si="574"/>
        <v>0.03</v>
      </c>
      <c r="M999" s="72"/>
      <c r="N999" s="72"/>
      <c r="O999" s="32">
        <f t="shared" si="584"/>
        <v>0</v>
      </c>
      <c r="P999" s="17" t="e">
        <f t="shared" si="585"/>
        <v>#DIV/0!</v>
      </c>
      <c r="Q999" s="38">
        <f t="shared" si="586"/>
        <v>0</v>
      </c>
      <c r="R999" s="17" t="e">
        <f t="shared" si="575"/>
        <v>#DIV/0!</v>
      </c>
      <c r="S999" s="97">
        <f t="shared" si="576"/>
        <v>1.0999999999999999E-2</v>
      </c>
      <c r="T999" s="96">
        <f t="shared" si="552"/>
        <v>5.9338459973858441E-3</v>
      </c>
      <c r="U999" s="96">
        <f t="shared" si="553"/>
        <v>5.9338459973858441E-3</v>
      </c>
      <c r="V999" s="96">
        <f t="shared" si="554"/>
        <v>5.9338459973858441E-3</v>
      </c>
      <c r="W999" s="96">
        <f t="shared" si="555"/>
        <v>5.9338459973858441E-3</v>
      </c>
      <c r="X999" s="96">
        <f t="shared" si="556"/>
        <v>5.9338459973858441E-3</v>
      </c>
      <c r="Y999" s="96">
        <f t="shared" si="557"/>
        <v>1.5870246297943567E-5</v>
      </c>
      <c r="Z999" s="96">
        <f t="shared" si="558"/>
        <v>1.5870246297943567E-5</v>
      </c>
      <c r="AA999" s="96">
        <f t="shared" si="559"/>
        <v>1.5870246297943567E-5</v>
      </c>
      <c r="AB999" s="96">
        <f t="shared" si="560"/>
        <v>1.4022949628862935E-5</v>
      </c>
      <c r="AC999" s="96">
        <f t="shared" si="561"/>
        <v>1.5870246297943567E-5</v>
      </c>
      <c r="AD999" s="97">
        <f t="shared" si="562"/>
        <v>5.8999999999999999E-3</v>
      </c>
      <c r="AE999" s="97">
        <f t="shared" si="563"/>
        <v>5.8999999999999999E-3</v>
      </c>
      <c r="AF999" s="97">
        <f t="shared" si="564"/>
        <v>5.8999999999999999E-3</v>
      </c>
      <c r="AG999" s="97">
        <f t="shared" si="565"/>
        <v>5.8999999999999999E-3</v>
      </c>
      <c r="AH999" s="97">
        <f t="shared" si="566"/>
        <v>5.8999999999999999E-3</v>
      </c>
      <c r="AI999" s="98">
        <f t="shared" si="577"/>
        <v>5.8999999999999999E-3</v>
      </c>
      <c r="AJ999" s="99">
        <f t="shared" si="578"/>
        <v>5.9000000000000007E-3</v>
      </c>
      <c r="AK999" s="98">
        <f t="shared" si="579"/>
        <v>0.03</v>
      </c>
      <c r="AL999" s="122">
        <f t="shared" si="582"/>
        <v>200</v>
      </c>
      <c r="AM999" s="100">
        <f t="shared" si="567"/>
        <v>8.3438600180012618E-3</v>
      </c>
      <c r="AN999" s="98">
        <f t="shared" si="580"/>
        <v>0.03</v>
      </c>
      <c r="AO999" s="101">
        <f t="shared" si="581"/>
        <v>57774</v>
      </c>
    </row>
    <row r="1000" spans="1:41" ht="16.5">
      <c r="A1000" s="112">
        <v>42048</v>
      </c>
      <c r="B1000" s="73">
        <v>9529</v>
      </c>
      <c r="C1000" s="73">
        <v>9496</v>
      </c>
      <c r="D1000" s="80">
        <f t="shared" si="568"/>
        <v>33</v>
      </c>
      <c r="E1000" s="17">
        <f t="shared" si="551"/>
        <v>4.0000000000000001E-3</v>
      </c>
      <c r="F1000" s="16">
        <f t="shared" si="569"/>
        <v>5.5999999999999999E-3</v>
      </c>
      <c r="G1000" s="16">
        <f t="shared" si="570"/>
        <v>5.5999999999999999E-3</v>
      </c>
      <c r="H1000" s="16">
        <f t="shared" si="571"/>
        <v>5.5999999999999999E-3</v>
      </c>
      <c r="I1000" s="16">
        <f t="shared" si="572"/>
        <v>5.5999999999999999E-3</v>
      </c>
      <c r="J1000" s="16">
        <f t="shared" si="573"/>
        <v>5.5999999999999999E-3</v>
      </c>
      <c r="K1000" s="16">
        <f t="shared" si="583"/>
        <v>5.5999999999999999E-3</v>
      </c>
      <c r="L1000" s="16">
        <f t="shared" si="574"/>
        <v>0.03</v>
      </c>
      <c r="M1000" s="72"/>
      <c r="N1000" s="72"/>
      <c r="O1000" s="32">
        <f t="shared" si="584"/>
        <v>0</v>
      </c>
      <c r="P1000" s="17" t="e">
        <f t="shared" si="585"/>
        <v>#DIV/0!</v>
      </c>
      <c r="Q1000" s="38">
        <f t="shared" si="586"/>
        <v>0</v>
      </c>
      <c r="R1000" s="17" t="e">
        <f t="shared" si="575"/>
        <v>#DIV/0!</v>
      </c>
      <c r="S1000" s="97">
        <f t="shared" si="576"/>
        <v>4.0000000000000001E-3</v>
      </c>
      <c r="T1000" s="96">
        <f t="shared" si="552"/>
        <v>5.6104744653040885E-3</v>
      </c>
      <c r="U1000" s="96">
        <f t="shared" si="553"/>
        <v>5.6104744653040885E-3</v>
      </c>
      <c r="V1000" s="96">
        <f t="shared" si="554"/>
        <v>5.6104744653040885E-3</v>
      </c>
      <c r="W1000" s="96">
        <f t="shared" si="555"/>
        <v>5.6104744653040885E-3</v>
      </c>
      <c r="X1000" s="96">
        <f t="shared" si="556"/>
        <v>5.6104744653040885E-3</v>
      </c>
      <c r="Y1000" s="96">
        <f t="shared" si="557"/>
        <v>1.5029177838931076E-5</v>
      </c>
      <c r="Z1000" s="96">
        <f t="shared" si="558"/>
        <v>1.5029177838931076E-5</v>
      </c>
      <c r="AA1000" s="96">
        <f t="shared" si="559"/>
        <v>1.5029177838931076E-5</v>
      </c>
      <c r="AB1000" s="96">
        <f t="shared" si="560"/>
        <v>1.3279781538479499E-5</v>
      </c>
      <c r="AC1000" s="96">
        <f t="shared" si="561"/>
        <v>1.5029177838931076E-5</v>
      </c>
      <c r="AD1000" s="97">
        <f t="shared" si="562"/>
        <v>5.5999999999999999E-3</v>
      </c>
      <c r="AE1000" s="97">
        <f t="shared" si="563"/>
        <v>5.5999999999999999E-3</v>
      </c>
      <c r="AF1000" s="97">
        <f t="shared" si="564"/>
        <v>5.5999999999999999E-3</v>
      </c>
      <c r="AG1000" s="97">
        <f t="shared" si="565"/>
        <v>5.5999999999999999E-3</v>
      </c>
      <c r="AH1000" s="97">
        <f t="shared" si="566"/>
        <v>5.5999999999999999E-3</v>
      </c>
      <c r="AI1000" s="98">
        <f t="shared" si="577"/>
        <v>5.5999999999999999E-3</v>
      </c>
      <c r="AJ1000" s="99">
        <f t="shared" si="578"/>
        <v>5.6000000000000008E-3</v>
      </c>
      <c r="AK1000" s="98">
        <f t="shared" si="579"/>
        <v>0.03</v>
      </c>
      <c r="AL1000" s="122">
        <f t="shared" si="582"/>
        <v>200</v>
      </c>
      <c r="AM1000" s="100">
        <f t="shared" si="567"/>
        <v>7.9195959492893327E-3</v>
      </c>
      <c r="AN1000" s="98">
        <f t="shared" si="580"/>
        <v>0.03</v>
      </c>
      <c r="AO1000" s="101">
        <f t="shared" si="581"/>
        <v>57174</v>
      </c>
    </row>
    <row r="1001" spans="1:41" ht="16.5">
      <c r="A1001" s="112">
        <v>42047</v>
      </c>
      <c r="B1001" s="73">
        <v>9496</v>
      </c>
      <c r="C1001" s="73">
        <v>9462</v>
      </c>
      <c r="D1001" s="80">
        <f t="shared" si="568"/>
        <v>34</v>
      </c>
      <c r="E1001" s="17">
        <f t="shared" si="551"/>
        <v>4.0000000000000001E-3</v>
      </c>
      <c r="F1001" s="16">
        <f t="shared" si="569"/>
        <v>5.7000000000000002E-3</v>
      </c>
      <c r="G1001" s="16">
        <f t="shared" si="570"/>
        <v>5.7000000000000002E-3</v>
      </c>
      <c r="H1001" s="16">
        <f t="shared" si="571"/>
        <v>5.7000000000000002E-3</v>
      </c>
      <c r="I1001" s="16">
        <f t="shared" si="572"/>
        <v>5.7000000000000002E-3</v>
      </c>
      <c r="J1001" s="16">
        <f t="shared" si="573"/>
        <v>5.7000000000000002E-3</v>
      </c>
      <c r="K1001" s="16">
        <f t="shared" si="583"/>
        <v>5.7000000000000002E-3</v>
      </c>
      <c r="L1001" s="16">
        <f t="shared" si="574"/>
        <v>0.03</v>
      </c>
      <c r="M1001" s="72"/>
      <c r="N1001" s="72"/>
      <c r="O1001" s="32">
        <f t="shared" si="584"/>
        <v>0</v>
      </c>
      <c r="P1001" s="17" t="e">
        <f t="shared" si="585"/>
        <v>#DIV/0!</v>
      </c>
      <c r="Q1001" s="38">
        <f t="shared" si="586"/>
        <v>0</v>
      </c>
      <c r="R1001" s="17" t="e">
        <f t="shared" si="575"/>
        <v>#DIV/0!</v>
      </c>
      <c r="S1001" s="97">
        <f t="shared" si="576"/>
        <v>4.0000000000000001E-3</v>
      </c>
      <c r="T1001" s="96">
        <f t="shared" si="552"/>
        <v>5.7132707077703062E-3</v>
      </c>
      <c r="U1001" s="96">
        <f t="shared" si="553"/>
        <v>5.7132707077703062E-3</v>
      </c>
      <c r="V1001" s="96">
        <f t="shared" si="554"/>
        <v>5.7132707077703062E-3</v>
      </c>
      <c r="W1001" s="96">
        <f t="shared" si="555"/>
        <v>5.7132707077703062E-3</v>
      </c>
      <c r="X1001" s="96">
        <f t="shared" si="556"/>
        <v>5.7132707077703062E-3</v>
      </c>
      <c r="Y1001" s="96">
        <f t="shared" si="557"/>
        <v>1.5801127710473246E-5</v>
      </c>
      <c r="Z1001" s="96">
        <f t="shared" si="558"/>
        <v>1.5801127710473246E-5</v>
      </c>
      <c r="AA1001" s="96">
        <f t="shared" si="559"/>
        <v>1.5801127710473246E-5</v>
      </c>
      <c r="AB1001" s="96">
        <f t="shared" si="560"/>
        <v>1.396187644497416E-5</v>
      </c>
      <c r="AC1001" s="96">
        <f t="shared" si="561"/>
        <v>1.5801127710473246E-5</v>
      </c>
      <c r="AD1001" s="97">
        <f t="shared" si="562"/>
        <v>5.7000000000000002E-3</v>
      </c>
      <c r="AE1001" s="97">
        <f t="shared" si="563"/>
        <v>5.7000000000000002E-3</v>
      </c>
      <c r="AF1001" s="97">
        <f t="shared" si="564"/>
        <v>5.7000000000000002E-3</v>
      </c>
      <c r="AG1001" s="97">
        <f t="shared" si="565"/>
        <v>5.7000000000000002E-3</v>
      </c>
      <c r="AH1001" s="97">
        <f t="shared" si="566"/>
        <v>5.7000000000000002E-3</v>
      </c>
      <c r="AI1001" s="98">
        <f t="shared" si="577"/>
        <v>5.7000000000000002E-3</v>
      </c>
      <c r="AJ1001" s="99">
        <f t="shared" si="578"/>
        <v>5.7000000000000011E-3</v>
      </c>
      <c r="AK1001" s="98">
        <f t="shared" si="579"/>
        <v>0.03</v>
      </c>
      <c r="AL1001" s="122">
        <f t="shared" si="582"/>
        <v>200</v>
      </c>
      <c r="AM1001" s="100">
        <f t="shared" si="567"/>
        <v>8.0610173055266424E-3</v>
      </c>
      <c r="AN1001" s="98">
        <f t="shared" si="580"/>
        <v>0.03</v>
      </c>
      <c r="AO1001" s="101">
        <f t="shared" si="581"/>
        <v>56976</v>
      </c>
    </row>
    <row r="1002" spans="1:41" ht="16.5">
      <c r="A1002" s="112">
        <v>42046</v>
      </c>
      <c r="B1002" s="73">
        <v>9462</v>
      </c>
      <c r="C1002" s="73">
        <v>9393</v>
      </c>
      <c r="D1002" s="80">
        <f t="shared" si="568"/>
        <v>69</v>
      </c>
      <c r="E1002" s="17">
        <f t="shared" si="551"/>
        <v>8.0000000000000002E-3</v>
      </c>
      <c r="F1002" s="16">
        <f t="shared" si="569"/>
        <v>5.7999999999999996E-3</v>
      </c>
      <c r="G1002" s="16">
        <f t="shared" si="570"/>
        <v>5.7999999999999996E-3</v>
      </c>
      <c r="H1002" s="16">
        <f t="shared" si="571"/>
        <v>5.7999999999999996E-3</v>
      </c>
      <c r="I1002" s="16">
        <f t="shared" si="572"/>
        <v>5.7999999999999996E-3</v>
      </c>
      <c r="J1002" s="16">
        <f t="shared" si="573"/>
        <v>5.7999999999999996E-3</v>
      </c>
      <c r="K1002" s="16">
        <f t="shared" si="583"/>
        <v>5.7999999999999996E-3</v>
      </c>
      <c r="L1002" s="16">
        <f t="shared" si="574"/>
        <v>0.03</v>
      </c>
      <c r="M1002" s="72"/>
      <c r="N1002" s="72"/>
      <c r="O1002" s="32">
        <f t="shared" si="584"/>
        <v>0</v>
      </c>
      <c r="P1002" s="17" t="e">
        <f t="shared" si="585"/>
        <v>#DIV/0!</v>
      </c>
      <c r="Q1002" s="38">
        <f t="shared" si="586"/>
        <v>0</v>
      </c>
      <c r="R1002" s="17" t="e">
        <f t="shared" si="575"/>
        <v>#DIV/0!</v>
      </c>
      <c r="S1002" s="97">
        <f t="shared" si="576"/>
        <v>8.0000000000000002E-3</v>
      </c>
      <c r="T1002" s="96">
        <f t="shared" si="552"/>
        <v>5.8226284125216018E-3</v>
      </c>
      <c r="U1002" s="96">
        <f t="shared" si="553"/>
        <v>5.8226284125216018E-3</v>
      </c>
      <c r="V1002" s="96">
        <f t="shared" si="554"/>
        <v>5.8226284125216018E-3</v>
      </c>
      <c r="W1002" s="96">
        <f t="shared" si="555"/>
        <v>5.8226284125216018E-3</v>
      </c>
      <c r="X1002" s="96">
        <f t="shared" si="556"/>
        <v>5.8226284125216018E-3</v>
      </c>
      <c r="Y1002" s="96">
        <f t="shared" si="557"/>
        <v>1.6597669415601476E-5</v>
      </c>
      <c r="Z1002" s="96">
        <f t="shared" si="558"/>
        <v>1.6597669415601476E-5</v>
      </c>
      <c r="AA1002" s="96">
        <f t="shared" si="559"/>
        <v>1.6597669415601476E-5</v>
      </c>
      <c r="AB1002" s="96">
        <f t="shared" si="560"/>
        <v>1.4665700695625462E-5</v>
      </c>
      <c r="AC1002" s="96">
        <f t="shared" si="561"/>
        <v>1.6597669415601476E-5</v>
      </c>
      <c r="AD1002" s="97">
        <f t="shared" si="562"/>
        <v>5.7999999999999996E-3</v>
      </c>
      <c r="AE1002" s="97">
        <f t="shared" si="563"/>
        <v>5.7999999999999996E-3</v>
      </c>
      <c r="AF1002" s="97">
        <f t="shared" si="564"/>
        <v>5.7999999999999996E-3</v>
      </c>
      <c r="AG1002" s="97">
        <f t="shared" si="565"/>
        <v>5.7999999999999996E-3</v>
      </c>
      <c r="AH1002" s="97">
        <f t="shared" si="566"/>
        <v>5.7999999999999996E-3</v>
      </c>
      <c r="AI1002" s="98">
        <f t="shared" si="577"/>
        <v>5.7999999999999996E-3</v>
      </c>
      <c r="AJ1002" s="99">
        <f t="shared" si="578"/>
        <v>5.7999999999999996E-3</v>
      </c>
      <c r="AK1002" s="98">
        <f t="shared" si="579"/>
        <v>0.03</v>
      </c>
      <c r="AL1002" s="122">
        <f t="shared" si="582"/>
        <v>200</v>
      </c>
      <c r="AM1002" s="100">
        <f t="shared" si="567"/>
        <v>8.2024386617639521E-3</v>
      </c>
      <c r="AN1002" s="98">
        <f t="shared" si="580"/>
        <v>0.03</v>
      </c>
      <c r="AO1002" s="101">
        <f t="shared" si="581"/>
        <v>56772</v>
      </c>
    </row>
    <row r="1003" spans="1:41" ht="16.5">
      <c r="A1003" s="112">
        <v>42045</v>
      </c>
      <c r="B1003" s="73">
        <v>9393</v>
      </c>
      <c r="C1003" s="73">
        <v>9421</v>
      </c>
      <c r="D1003" s="80">
        <f t="shared" si="568"/>
        <v>-28</v>
      </c>
      <c r="E1003" s="17">
        <f t="shared" si="551"/>
        <v>3.0000000000000001E-3</v>
      </c>
      <c r="F1003" s="16">
        <f t="shared" si="569"/>
        <v>5.7000000000000002E-3</v>
      </c>
      <c r="G1003" s="16">
        <f t="shared" si="570"/>
        <v>5.7000000000000002E-3</v>
      </c>
      <c r="H1003" s="16">
        <f t="shared" si="571"/>
        <v>5.7000000000000002E-3</v>
      </c>
      <c r="I1003" s="16">
        <f t="shared" si="572"/>
        <v>5.7000000000000002E-3</v>
      </c>
      <c r="J1003" s="16">
        <f t="shared" si="573"/>
        <v>5.7000000000000002E-3</v>
      </c>
      <c r="K1003" s="16">
        <f t="shared" si="583"/>
        <v>5.7000000000000002E-3</v>
      </c>
      <c r="L1003" s="16">
        <f t="shared" si="574"/>
        <v>0.03</v>
      </c>
      <c r="M1003" s="72"/>
      <c r="N1003" s="72"/>
      <c r="O1003" s="32">
        <f t="shared" si="584"/>
        <v>0</v>
      </c>
      <c r="P1003" s="17" t="e">
        <f t="shared" si="585"/>
        <v>#DIV/0!</v>
      </c>
      <c r="Q1003" s="38">
        <f t="shared" si="586"/>
        <v>0</v>
      </c>
      <c r="R1003" s="17" t="e">
        <f t="shared" si="575"/>
        <v>#DIV/0!</v>
      </c>
      <c r="S1003" s="97">
        <f t="shared" si="576"/>
        <v>3.0000000000000001E-3</v>
      </c>
      <c r="T1003" s="96">
        <f t="shared" si="552"/>
        <v>5.6836472473634058E-3</v>
      </c>
      <c r="U1003" s="96">
        <f t="shared" si="553"/>
        <v>5.6836472473634058E-3</v>
      </c>
      <c r="V1003" s="96">
        <f t="shared" si="554"/>
        <v>5.6836472473634058E-3</v>
      </c>
      <c r="W1003" s="96">
        <f t="shared" si="555"/>
        <v>5.6836472473634058E-3</v>
      </c>
      <c r="X1003" s="96">
        <f t="shared" si="556"/>
        <v>5.6836472473634058E-3</v>
      </c>
      <c r="Y1003" s="96">
        <f t="shared" si="557"/>
        <v>1.7314617033109202E-5</v>
      </c>
      <c r="Z1003" s="96">
        <f t="shared" si="558"/>
        <v>1.7314617033109202E-5</v>
      </c>
      <c r="AA1003" s="96">
        <f t="shared" si="559"/>
        <v>1.7314617033109202E-5</v>
      </c>
      <c r="AB1003" s="96">
        <f t="shared" si="560"/>
        <v>1.5299195610455287E-5</v>
      </c>
      <c r="AC1003" s="96">
        <f t="shared" si="561"/>
        <v>1.7314617033109202E-5</v>
      </c>
      <c r="AD1003" s="97">
        <f t="shared" si="562"/>
        <v>5.7000000000000002E-3</v>
      </c>
      <c r="AE1003" s="97">
        <f t="shared" si="563"/>
        <v>5.7000000000000002E-3</v>
      </c>
      <c r="AF1003" s="97">
        <f t="shared" si="564"/>
        <v>5.7000000000000002E-3</v>
      </c>
      <c r="AG1003" s="97">
        <f t="shared" si="565"/>
        <v>5.7000000000000002E-3</v>
      </c>
      <c r="AH1003" s="97">
        <f t="shared" si="566"/>
        <v>5.7000000000000002E-3</v>
      </c>
      <c r="AI1003" s="98">
        <f t="shared" si="577"/>
        <v>5.7000000000000002E-3</v>
      </c>
      <c r="AJ1003" s="99">
        <f t="shared" si="578"/>
        <v>5.7000000000000011E-3</v>
      </c>
      <c r="AK1003" s="98">
        <f t="shared" si="579"/>
        <v>0.03</v>
      </c>
      <c r="AL1003" s="122">
        <f t="shared" si="582"/>
        <v>200</v>
      </c>
      <c r="AM1003" s="100">
        <f t="shared" si="567"/>
        <v>8.0610173055266424E-3</v>
      </c>
      <c r="AN1003" s="98">
        <f t="shared" si="580"/>
        <v>0.03</v>
      </c>
      <c r="AO1003" s="101">
        <f t="shared" si="581"/>
        <v>56358</v>
      </c>
    </row>
    <row r="1004" spans="1:41" ht="16.5">
      <c r="A1004" s="112">
        <v>42044</v>
      </c>
      <c r="B1004" s="73">
        <v>9421</v>
      </c>
      <c r="C1004" s="73">
        <v>9456</v>
      </c>
      <c r="D1004" s="80">
        <f t="shared" si="568"/>
        <v>-35</v>
      </c>
      <c r="E1004" s="17">
        <f t="shared" si="551"/>
        <v>4.0000000000000001E-3</v>
      </c>
      <c r="F1004" s="16">
        <f t="shared" si="569"/>
        <v>5.8999999999999999E-3</v>
      </c>
      <c r="G1004" s="16">
        <f t="shared" si="570"/>
        <v>5.8999999999999999E-3</v>
      </c>
      <c r="H1004" s="16">
        <f t="shared" si="571"/>
        <v>5.8999999999999999E-3</v>
      </c>
      <c r="I1004" s="16">
        <f t="shared" si="572"/>
        <v>5.8999999999999999E-3</v>
      </c>
      <c r="J1004" s="16">
        <f t="shared" si="573"/>
        <v>5.8999999999999999E-3</v>
      </c>
      <c r="K1004" s="16">
        <f t="shared" si="583"/>
        <v>5.8999999999999999E-3</v>
      </c>
      <c r="L1004" s="16">
        <f t="shared" si="574"/>
        <v>0.03</v>
      </c>
      <c r="M1004" s="72"/>
      <c r="N1004" s="72"/>
      <c r="O1004" s="32">
        <f t="shared" si="584"/>
        <v>0</v>
      </c>
      <c r="P1004" s="17" t="e">
        <f t="shared" si="585"/>
        <v>#DIV/0!</v>
      </c>
      <c r="Q1004" s="38">
        <f t="shared" si="586"/>
        <v>0</v>
      </c>
      <c r="R1004" s="17" t="e">
        <f t="shared" si="575"/>
        <v>#DIV/0!</v>
      </c>
      <c r="S1004" s="97">
        <f t="shared" si="576"/>
        <v>4.0000000000000001E-3</v>
      </c>
      <c r="T1004" s="96">
        <f t="shared" si="552"/>
        <v>5.8549438801738362E-3</v>
      </c>
      <c r="U1004" s="96">
        <f t="shared" si="553"/>
        <v>5.8549438801738362E-3</v>
      </c>
      <c r="V1004" s="96">
        <f t="shared" si="554"/>
        <v>5.8549438801738362E-3</v>
      </c>
      <c r="W1004" s="96">
        <f t="shared" si="555"/>
        <v>5.8549438801738362E-3</v>
      </c>
      <c r="X1004" s="96">
        <f t="shared" si="556"/>
        <v>5.8549438801738362E-3</v>
      </c>
      <c r="Y1004" s="96">
        <f t="shared" si="557"/>
        <v>1.7899547616566679E-5</v>
      </c>
      <c r="Z1004" s="96">
        <f t="shared" si="558"/>
        <v>1.7899547616566679E-5</v>
      </c>
      <c r="AA1004" s="96">
        <f t="shared" si="559"/>
        <v>1.7899547616566679E-5</v>
      </c>
      <c r="AB1004" s="96">
        <f t="shared" si="560"/>
        <v>1.5816040273998314E-5</v>
      </c>
      <c r="AC1004" s="96">
        <f t="shared" si="561"/>
        <v>1.7899547616566679E-5</v>
      </c>
      <c r="AD1004" s="97">
        <f t="shared" si="562"/>
        <v>5.8999999999999999E-3</v>
      </c>
      <c r="AE1004" s="97">
        <f t="shared" si="563"/>
        <v>5.8999999999999999E-3</v>
      </c>
      <c r="AF1004" s="97">
        <f t="shared" si="564"/>
        <v>5.8999999999999999E-3</v>
      </c>
      <c r="AG1004" s="97">
        <f t="shared" si="565"/>
        <v>5.8999999999999999E-3</v>
      </c>
      <c r="AH1004" s="97">
        <f t="shared" si="566"/>
        <v>5.8999999999999999E-3</v>
      </c>
      <c r="AI1004" s="98">
        <f t="shared" si="577"/>
        <v>5.8999999999999999E-3</v>
      </c>
      <c r="AJ1004" s="99">
        <f t="shared" si="578"/>
        <v>5.9000000000000007E-3</v>
      </c>
      <c r="AK1004" s="98">
        <f t="shared" si="579"/>
        <v>0.03</v>
      </c>
      <c r="AL1004" s="122">
        <f t="shared" si="582"/>
        <v>200</v>
      </c>
      <c r="AM1004" s="100">
        <f t="shared" si="567"/>
        <v>8.3438600180012618E-3</v>
      </c>
      <c r="AN1004" s="98">
        <f t="shared" si="580"/>
        <v>0.03</v>
      </c>
      <c r="AO1004" s="101">
        <f t="shared" si="581"/>
        <v>56526</v>
      </c>
    </row>
    <row r="1005" spans="1:41" ht="16.5">
      <c r="A1005" s="112">
        <v>42041</v>
      </c>
      <c r="B1005" s="73">
        <v>9456</v>
      </c>
      <c r="C1005" s="73">
        <v>9512</v>
      </c>
      <c r="D1005" s="80">
        <f t="shared" si="568"/>
        <v>-56</v>
      </c>
      <c r="E1005" s="17">
        <f t="shared" si="551"/>
        <v>6.0000000000000001E-3</v>
      </c>
      <c r="F1005" s="16">
        <f t="shared" si="569"/>
        <v>6.0000000000000001E-3</v>
      </c>
      <c r="G1005" s="16">
        <f t="shared" si="570"/>
        <v>6.0000000000000001E-3</v>
      </c>
      <c r="H1005" s="16">
        <f t="shared" si="571"/>
        <v>6.0000000000000001E-3</v>
      </c>
      <c r="I1005" s="16">
        <f t="shared" si="572"/>
        <v>6.0000000000000001E-3</v>
      </c>
      <c r="J1005" s="16">
        <f t="shared" si="573"/>
        <v>6.0000000000000001E-3</v>
      </c>
      <c r="K1005" s="16">
        <f t="shared" si="583"/>
        <v>6.0000000000000001E-3</v>
      </c>
      <c r="L1005" s="16">
        <f t="shared" si="574"/>
        <v>0.03</v>
      </c>
      <c r="M1005" s="72"/>
      <c r="N1005" s="72"/>
      <c r="O1005" s="32">
        <f t="shared" si="584"/>
        <v>0</v>
      </c>
      <c r="P1005" s="17" t="e">
        <f t="shared" si="585"/>
        <v>#DIV/0!</v>
      </c>
      <c r="Q1005" s="38">
        <f t="shared" si="586"/>
        <v>0</v>
      </c>
      <c r="R1005" s="17" t="e">
        <f t="shared" si="575"/>
        <v>#DIV/0!</v>
      </c>
      <c r="S1005" s="97">
        <f t="shared" si="576"/>
        <v>6.0000000000000001E-3</v>
      </c>
      <c r="T1005" s="96">
        <f t="shared" si="552"/>
        <v>5.9733445533764213E-3</v>
      </c>
      <c r="U1005" s="96">
        <f t="shared" si="553"/>
        <v>5.9733445533764213E-3</v>
      </c>
      <c r="V1005" s="96">
        <f t="shared" si="554"/>
        <v>5.9733445533764213E-3</v>
      </c>
      <c r="W1005" s="96">
        <f t="shared" si="555"/>
        <v>5.9733445533764213E-3</v>
      </c>
      <c r="X1005" s="96">
        <f t="shared" si="556"/>
        <v>5.9733445533764213E-3</v>
      </c>
      <c r="Y1005" s="96">
        <f t="shared" si="557"/>
        <v>1.8793513077644953E-5</v>
      </c>
      <c r="Z1005" s="96">
        <f t="shared" si="558"/>
        <v>1.8793513077644953E-5</v>
      </c>
      <c r="AA1005" s="96">
        <f t="shared" si="559"/>
        <v>1.8793513077644953E-5</v>
      </c>
      <c r="AB1005" s="96">
        <f t="shared" si="560"/>
        <v>1.6605948155407077E-5</v>
      </c>
      <c r="AC1005" s="96">
        <f t="shared" si="561"/>
        <v>1.8793513077644953E-5</v>
      </c>
      <c r="AD1005" s="97">
        <f t="shared" si="562"/>
        <v>6.0000000000000001E-3</v>
      </c>
      <c r="AE1005" s="97">
        <f t="shared" si="563"/>
        <v>6.0000000000000001E-3</v>
      </c>
      <c r="AF1005" s="97">
        <f t="shared" si="564"/>
        <v>6.0000000000000001E-3</v>
      </c>
      <c r="AG1005" s="97">
        <f t="shared" si="565"/>
        <v>6.0000000000000001E-3</v>
      </c>
      <c r="AH1005" s="97">
        <f t="shared" si="566"/>
        <v>6.0000000000000001E-3</v>
      </c>
      <c r="AI1005" s="98">
        <f t="shared" si="577"/>
        <v>6.0000000000000001E-3</v>
      </c>
      <c r="AJ1005" s="99">
        <f t="shared" si="578"/>
        <v>6.0000000000000001E-3</v>
      </c>
      <c r="AK1005" s="98">
        <f t="shared" si="579"/>
        <v>0.03</v>
      </c>
      <c r="AL1005" s="122">
        <f t="shared" si="582"/>
        <v>200</v>
      </c>
      <c r="AM1005" s="100">
        <f t="shared" si="567"/>
        <v>8.4852813742385715E-3</v>
      </c>
      <c r="AN1005" s="98">
        <f t="shared" si="580"/>
        <v>0.03</v>
      </c>
      <c r="AO1005" s="101">
        <f t="shared" si="581"/>
        <v>56736</v>
      </c>
    </row>
    <row r="1006" spans="1:41" ht="16.5">
      <c r="A1006" s="112">
        <v>42040</v>
      </c>
      <c r="B1006" s="73">
        <v>9512</v>
      </c>
      <c r="C1006" s="73">
        <v>9513</v>
      </c>
      <c r="D1006" s="80">
        <f t="shared" si="568"/>
        <v>-1</v>
      </c>
      <c r="E1006" s="17">
        <f t="shared" si="551"/>
        <v>1E-3</v>
      </c>
      <c r="F1006" s="16">
        <f t="shared" si="569"/>
        <v>6.0000000000000001E-3</v>
      </c>
      <c r="G1006" s="16">
        <f t="shared" si="570"/>
        <v>6.0000000000000001E-3</v>
      </c>
      <c r="H1006" s="16">
        <f t="shared" si="571"/>
        <v>6.0000000000000001E-3</v>
      </c>
      <c r="I1006" s="16">
        <f t="shared" si="572"/>
        <v>6.0000000000000001E-3</v>
      </c>
      <c r="J1006" s="16">
        <f t="shared" si="573"/>
        <v>6.0000000000000001E-3</v>
      </c>
      <c r="K1006" s="16">
        <f t="shared" si="583"/>
        <v>6.0000000000000001E-3</v>
      </c>
      <c r="L1006" s="16">
        <f t="shared" si="574"/>
        <v>0.03</v>
      </c>
      <c r="M1006" s="72"/>
      <c r="N1006" s="72"/>
      <c r="O1006" s="32">
        <f t="shared" si="584"/>
        <v>0</v>
      </c>
      <c r="P1006" s="17" t="e">
        <f t="shared" si="585"/>
        <v>#DIV/0!</v>
      </c>
      <c r="Q1006" s="38">
        <f t="shared" si="586"/>
        <v>0</v>
      </c>
      <c r="R1006" s="17" t="e">
        <f t="shared" si="575"/>
        <v>#DIV/0!</v>
      </c>
      <c r="S1006" s="97">
        <f t="shared" si="576"/>
        <v>1E-3</v>
      </c>
      <c r="T1006" s="96">
        <f t="shared" si="552"/>
        <v>5.9716431418898102E-3</v>
      </c>
      <c r="U1006" s="96">
        <f t="shared" si="553"/>
        <v>5.9716431418898102E-3</v>
      </c>
      <c r="V1006" s="96">
        <f t="shared" si="554"/>
        <v>5.9716431418898102E-3</v>
      </c>
      <c r="W1006" s="96">
        <f t="shared" si="555"/>
        <v>5.9716431418898102E-3</v>
      </c>
      <c r="X1006" s="96">
        <f t="shared" si="556"/>
        <v>5.9716431418898102E-3</v>
      </c>
      <c r="Y1006" s="96">
        <f t="shared" si="557"/>
        <v>1.9993047692511534E-5</v>
      </c>
      <c r="Z1006" s="96">
        <f t="shared" si="558"/>
        <v>1.9993047692511534E-5</v>
      </c>
      <c r="AA1006" s="96">
        <f t="shared" si="559"/>
        <v>1.9993047692511534E-5</v>
      </c>
      <c r="AB1006" s="96">
        <f t="shared" si="560"/>
        <v>1.7665856941103186E-5</v>
      </c>
      <c r="AC1006" s="96">
        <f t="shared" si="561"/>
        <v>1.9993047692511534E-5</v>
      </c>
      <c r="AD1006" s="97">
        <f t="shared" si="562"/>
        <v>6.0000000000000001E-3</v>
      </c>
      <c r="AE1006" s="97">
        <f t="shared" si="563"/>
        <v>6.0000000000000001E-3</v>
      </c>
      <c r="AF1006" s="97">
        <f t="shared" si="564"/>
        <v>6.0000000000000001E-3</v>
      </c>
      <c r="AG1006" s="97">
        <f t="shared" si="565"/>
        <v>6.0000000000000001E-3</v>
      </c>
      <c r="AH1006" s="97">
        <f t="shared" si="566"/>
        <v>6.0000000000000001E-3</v>
      </c>
      <c r="AI1006" s="98">
        <f t="shared" si="577"/>
        <v>6.0000000000000001E-3</v>
      </c>
      <c r="AJ1006" s="99">
        <f t="shared" si="578"/>
        <v>6.0000000000000001E-3</v>
      </c>
      <c r="AK1006" s="98">
        <f t="shared" si="579"/>
        <v>0.03</v>
      </c>
      <c r="AL1006" s="122">
        <f t="shared" si="582"/>
        <v>200</v>
      </c>
      <c r="AM1006" s="100">
        <f t="shared" si="567"/>
        <v>8.4852813742385715E-3</v>
      </c>
      <c r="AN1006" s="98">
        <f t="shared" si="580"/>
        <v>0.03</v>
      </c>
      <c r="AO1006" s="101">
        <f t="shared" si="581"/>
        <v>57072</v>
      </c>
    </row>
    <row r="1007" spans="1:41" ht="16.5">
      <c r="A1007" s="112">
        <v>42039</v>
      </c>
      <c r="B1007" s="73">
        <v>9513</v>
      </c>
      <c r="C1007" s="73">
        <v>9448</v>
      </c>
      <c r="D1007" s="80">
        <f t="shared" si="568"/>
        <v>65</v>
      </c>
      <c r="E1007" s="17">
        <f t="shared" si="551"/>
        <v>7.0000000000000001E-3</v>
      </c>
      <c r="F1007" s="16">
        <f t="shared" si="569"/>
        <v>6.3E-3</v>
      </c>
      <c r="G1007" s="16">
        <f t="shared" si="570"/>
        <v>6.3E-3</v>
      </c>
      <c r="H1007" s="16">
        <f t="shared" si="571"/>
        <v>6.3E-3</v>
      </c>
      <c r="I1007" s="16">
        <f t="shared" si="572"/>
        <v>6.3E-3</v>
      </c>
      <c r="J1007" s="16">
        <f t="shared" si="573"/>
        <v>6.3E-3</v>
      </c>
      <c r="K1007" s="16">
        <f t="shared" si="583"/>
        <v>6.3E-3</v>
      </c>
      <c r="L1007" s="16">
        <f t="shared" si="574"/>
        <v>0.03</v>
      </c>
      <c r="M1007" s="72"/>
      <c r="N1007" s="72"/>
      <c r="O1007" s="32">
        <f t="shared" si="584"/>
        <v>0</v>
      </c>
      <c r="P1007" s="17" t="e">
        <f t="shared" si="585"/>
        <v>#DIV/0!</v>
      </c>
      <c r="Q1007" s="38">
        <f t="shared" si="586"/>
        <v>0</v>
      </c>
      <c r="R1007" s="17" t="e">
        <f t="shared" si="575"/>
        <v>#DIV/0!</v>
      </c>
      <c r="S1007" s="97">
        <f t="shared" si="576"/>
        <v>7.0000000000000001E-3</v>
      </c>
      <c r="T1007" s="96">
        <f t="shared" si="552"/>
        <v>6.2889820658402242E-3</v>
      </c>
      <c r="U1007" s="96">
        <f t="shared" si="553"/>
        <v>6.2889820658402242E-3</v>
      </c>
      <c r="V1007" s="96">
        <f t="shared" si="554"/>
        <v>6.2889820658402242E-3</v>
      </c>
      <c r="W1007" s="96">
        <f t="shared" si="555"/>
        <v>6.2889820658402242E-3</v>
      </c>
      <c r="X1007" s="96">
        <f t="shared" si="556"/>
        <v>6.2889820658402242E-3</v>
      </c>
      <c r="Y1007" s="96">
        <f t="shared" si="557"/>
        <v>1.9483667888239109E-5</v>
      </c>
      <c r="Z1007" s="96">
        <f t="shared" si="558"/>
        <v>1.9483667888239109E-5</v>
      </c>
      <c r="AA1007" s="96">
        <f t="shared" si="559"/>
        <v>1.9483667888239109E-5</v>
      </c>
      <c r="AB1007" s="96">
        <f t="shared" si="560"/>
        <v>1.7215768946048071E-5</v>
      </c>
      <c r="AC1007" s="96">
        <f t="shared" si="561"/>
        <v>1.9483667888239109E-5</v>
      </c>
      <c r="AD1007" s="97">
        <f t="shared" si="562"/>
        <v>6.3E-3</v>
      </c>
      <c r="AE1007" s="97">
        <f t="shared" si="563"/>
        <v>6.3E-3</v>
      </c>
      <c r="AF1007" s="97">
        <f t="shared" si="564"/>
        <v>6.3E-3</v>
      </c>
      <c r="AG1007" s="97">
        <f t="shared" si="565"/>
        <v>6.3E-3</v>
      </c>
      <c r="AH1007" s="97">
        <f t="shared" si="566"/>
        <v>6.3E-3</v>
      </c>
      <c r="AI1007" s="98">
        <f t="shared" si="577"/>
        <v>6.3E-3</v>
      </c>
      <c r="AJ1007" s="99">
        <f t="shared" si="578"/>
        <v>6.3E-3</v>
      </c>
      <c r="AK1007" s="98">
        <f t="shared" si="579"/>
        <v>0.03</v>
      </c>
      <c r="AL1007" s="122">
        <f t="shared" si="582"/>
        <v>200</v>
      </c>
      <c r="AM1007" s="100">
        <f t="shared" si="567"/>
        <v>8.9095454429504988E-3</v>
      </c>
      <c r="AN1007" s="98">
        <f t="shared" si="580"/>
        <v>0.03</v>
      </c>
      <c r="AO1007" s="101">
        <f t="shared" si="581"/>
        <v>57078</v>
      </c>
    </row>
    <row r="1008" spans="1:41" ht="16.5">
      <c r="A1008" s="112">
        <v>42038</v>
      </c>
      <c r="B1008" s="73">
        <v>9448</v>
      </c>
      <c r="C1008" s="73">
        <v>9386</v>
      </c>
      <c r="D1008" s="80">
        <f t="shared" si="568"/>
        <v>62</v>
      </c>
      <c r="E1008" s="17">
        <f t="shared" si="551"/>
        <v>7.0000000000000001E-3</v>
      </c>
      <c r="F1008" s="16">
        <f t="shared" si="569"/>
        <v>6.1999999999999998E-3</v>
      </c>
      <c r="G1008" s="16">
        <f t="shared" si="570"/>
        <v>6.1999999999999998E-3</v>
      </c>
      <c r="H1008" s="16">
        <f t="shared" si="571"/>
        <v>6.1999999999999998E-3</v>
      </c>
      <c r="I1008" s="16">
        <f t="shared" si="572"/>
        <v>6.1999999999999998E-3</v>
      </c>
      <c r="J1008" s="16">
        <f t="shared" si="573"/>
        <v>6.1999999999999998E-3</v>
      </c>
      <c r="K1008" s="16">
        <f t="shared" si="583"/>
        <v>6.1999999999999998E-3</v>
      </c>
      <c r="L1008" s="16">
        <f t="shared" si="574"/>
        <v>0.03</v>
      </c>
      <c r="M1008" s="72"/>
      <c r="N1008" s="72"/>
      <c r="O1008" s="32">
        <f t="shared" si="584"/>
        <v>0</v>
      </c>
      <c r="P1008" s="17" t="e">
        <f t="shared" si="585"/>
        <v>#DIV/0!</v>
      </c>
      <c r="Q1008" s="38">
        <f t="shared" si="586"/>
        <v>0</v>
      </c>
      <c r="R1008" s="17" t="e">
        <f t="shared" si="575"/>
        <v>#DIV/0!</v>
      </c>
      <c r="S1008" s="97">
        <f t="shared" si="576"/>
        <v>7.0000000000000001E-3</v>
      </c>
      <c r="T1008" s="96">
        <f t="shared" si="552"/>
        <v>6.2435979423832175E-3</v>
      </c>
      <c r="U1008" s="96">
        <f t="shared" si="553"/>
        <v>6.2435979423832175E-3</v>
      </c>
      <c r="V1008" s="96">
        <f t="shared" si="554"/>
        <v>6.2435979423832175E-3</v>
      </c>
      <c r="W1008" s="96">
        <f t="shared" si="555"/>
        <v>6.2435979423832175E-3</v>
      </c>
      <c r="X1008" s="96">
        <f t="shared" si="556"/>
        <v>6.2435979423832175E-3</v>
      </c>
      <c r="Y1008" s="96">
        <f t="shared" si="557"/>
        <v>2.0690786429652231E-5</v>
      </c>
      <c r="Z1008" s="96">
        <f t="shared" si="558"/>
        <v>2.0690786429652231E-5</v>
      </c>
      <c r="AA1008" s="96">
        <f t="shared" si="559"/>
        <v>2.0690786429652231E-5</v>
      </c>
      <c r="AB1008" s="96">
        <f t="shared" si="560"/>
        <v>1.8282378889240704E-5</v>
      </c>
      <c r="AC1008" s="96">
        <f t="shared" si="561"/>
        <v>2.0690786429652231E-5</v>
      </c>
      <c r="AD1008" s="97">
        <f t="shared" si="562"/>
        <v>6.1999999999999998E-3</v>
      </c>
      <c r="AE1008" s="97">
        <f t="shared" si="563"/>
        <v>6.1999999999999998E-3</v>
      </c>
      <c r="AF1008" s="97">
        <f t="shared" si="564"/>
        <v>6.1999999999999998E-3</v>
      </c>
      <c r="AG1008" s="97">
        <f t="shared" si="565"/>
        <v>6.1999999999999998E-3</v>
      </c>
      <c r="AH1008" s="97">
        <f t="shared" si="566"/>
        <v>6.1999999999999998E-3</v>
      </c>
      <c r="AI1008" s="98">
        <f t="shared" si="577"/>
        <v>6.1999999999999998E-3</v>
      </c>
      <c r="AJ1008" s="99">
        <f t="shared" si="578"/>
        <v>6.1999999999999998E-3</v>
      </c>
      <c r="AK1008" s="98">
        <f t="shared" si="579"/>
        <v>0.03</v>
      </c>
      <c r="AL1008" s="122">
        <f t="shared" si="582"/>
        <v>200</v>
      </c>
      <c r="AM1008" s="100">
        <f t="shared" si="567"/>
        <v>8.7681240867131891E-3</v>
      </c>
      <c r="AN1008" s="98">
        <f t="shared" si="580"/>
        <v>0.03</v>
      </c>
      <c r="AO1008" s="101">
        <f t="shared" si="581"/>
        <v>56688</v>
      </c>
    </row>
    <row r="1009" spans="1:41" ht="16.5">
      <c r="A1009" s="112">
        <v>42037</v>
      </c>
      <c r="B1009" s="73">
        <v>9386</v>
      </c>
      <c r="C1009" s="73">
        <v>9361</v>
      </c>
      <c r="D1009" s="80">
        <f t="shared" si="568"/>
        <v>25</v>
      </c>
      <c r="E1009" s="17">
        <f t="shared" si="551"/>
        <v>3.0000000000000001E-3</v>
      </c>
      <c r="F1009" s="16">
        <f t="shared" si="569"/>
        <v>6.1999999999999998E-3</v>
      </c>
      <c r="G1009" s="16">
        <f t="shared" si="570"/>
        <v>6.1999999999999998E-3</v>
      </c>
      <c r="H1009" s="16">
        <f t="shared" si="571"/>
        <v>6.1999999999999998E-3</v>
      </c>
      <c r="I1009" s="16">
        <f t="shared" si="572"/>
        <v>6.1999999999999998E-3</v>
      </c>
      <c r="J1009" s="16">
        <f t="shared" si="573"/>
        <v>6.1999999999999998E-3</v>
      </c>
      <c r="K1009" s="16">
        <f t="shared" si="583"/>
        <v>6.1999999999999998E-3</v>
      </c>
      <c r="L1009" s="16">
        <f t="shared" si="574"/>
        <v>0.03</v>
      </c>
      <c r="M1009" s="72"/>
      <c r="N1009" s="72"/>
      <c r="O1009" s="32">
        <f t="shared" si="584"/>
        <v>0</v>
      </c>
      <c r="P1009" s="17" t="e">
        <f t="shared" si="585"/>
        <v>#DIV/0!</v>
      </c>
      <c r="Q1009" s="38">
        <f t="shared" si="586"/>
        <v>0</v>
      </c>
      <c r="R1009" s="17" t="e">
        <f t="shared" si="575"/>
        <v>#DIV/0!</v>
      </c>
      <c r="S1009" s="97">
        <f t="shared" si="576"/>
        <v>3.0000000000000001E-3</v>
      </c>
      <c r="T1009" s="96">
        <f t="shared" si="552"/>
        <v>6.1953169599821461E-3</v>
      </c>
      <c r="U1009" s="96">
        <f t="shared" si="553"/>
        <v>6.1953169599821461E-3</v>
      </c>
      <c r="V1009" s="96">
        <f t="shared" si="554"/>
        <v>6.1953169599821461E-3</v>
      </c>
      <c r="W1009" s="96">
        <f t="shared" si="555"/>
        <v>6.1953169599821461E-3</v>
      </c>
      <c r="X1009" s="96">
        <f t="shared" si="556"/>
        <v>6.1953169599821461E-3</v>
      </c>
      <c r="Y1009" s="96">
        <f t="shared" si="557"/>
        <v>2.1970144193573075E-5</v>
      </c>
      <c r="Z1009" s="96">
        <f t="shared" si="558"/>
        <v>2.1970144193573075E-5</v>
      </c>
      <c r="AA1009" s="96">
        <f t="shared" si="559"/>
        <v>2.1970144193573075E-5</v>
      </c>
      <c r="AB1009" s="96">
        <f t="shared" si="560"/>
        <v>1.9412819409441161E-5</v>
      </c>
      <c r="AC1009" s="96">
        <f t="shared" si="561"/>
        <v>2.1970144193573075E-5</v>
      </c>
      <c r="AD1009" s="97">
        <f t="shared" si="562"/>
        <v>6.1999999999999998E-3</v>
      </c>
      <c r="AE1009" s="97">
        <f t="shared" si="563"/>
        <v>6.1999999999999998E-3</v>
      </c>
      <c r="AF1009" s="97">
        <f t="shared" si="564"/>
        <v>6.1999999999999998E-3</v>
      </c>
      <c r="AG1009" s="97">
        <f t="shared" si="565"/>
        <v>6.1999999999999998E-3</v>
      </c>
      <c r="AH1009" s="97">
        <f t="shared" si="566"/>
        <v>6.1999999999999998E-3</v>
      </c>
      <c r="AI1009" s="98">
        <f t="shared" si="577"/>
        <v>6.1999999999999998E-3</v>
      </c>
      <c r="AJ1009" s="99">
        <f t="shared" si="578"/>
        <v>6.1999999999999998E-3</v>
      </c>
      <c r="AK1009" s="98">
        <f t="shared" si="579"/>
        <v>0.03</v>
      </c>
      <c r="AL1009" s="122">
        <f t="shared" si="582"/>
        <v>200</v>
      </c>
      <c r="AM1009" s="100">
        <f t="shared" si="567"/>
        <v>8.7681240867131891E-3</v>
      </c>
      <c r="AN1009" s="98">
        <f t="shared" si="580"/>
        <v>0.03</v>
      </c>
      <c r="AO1009" s="101">
        <f t="shared" si="581"/>
        <v>56316</v>
      </c>
    </row>
    <row r="1010" spans="1:41" ht="16.5">
      <c r="A1010" s="112">
        <v>42034</v>
      </c>
      <c r="B1010" s="73">
        <v>9361</v>
      </c>
      <c r="C1010" s="73">
        <v>9426</v>
      </c>
      <c r="D1010" s="80">
        <f t="shared" si="568"/>
        <v>-65</v>
      </c>
      <c r="E1010" s="17">
        <f t="shared" si="551"/>
        <v>7.0000000000000001E-3</v>
      </c>
      <c r="F1010" s="16">
        <f t="shared" si="569"/>
        <v>6.4000000000000003E-3</v>
      </c>
      <c r="G1010" s="16">
        <f t="shared" si="570"/>
        <v>6.4000000000000003E-3</v>
      </c>
      <c r="H1010" s="16">
        <f t="shared" si="571"/>
        <v>6.4000000000000003E-3</v>
      </c>
      <c r="I1010" s="16">
        <f t="shared" si="572"/>
        <v>6.4000000000000003E-3</v>
      </c>
      <c r="J1010" s="16">
        <f t="shared" si="573"/>
        <v>6.4000000000000003E-3</v>
      </c>
      <c r="K1010" s="16">
        <f t="shared" si="583"/>
        <v>6.4000000000000003E-3</v>
      </c>
      <c r="L1010" s="16">
        <f t="shared" si="574"/>
        <v>0.03</v>
      </c>
      <c r="M1010" s="72"/>
      <c r="N1010" s="72"/>
      <c r="O1010" s="32">
        <f t="shared" si="584"/>
        <v>0</v>
      </c>
      <c r="P1010" s="17" t="e">
        <f t="shared" si="585"/>
        <v>#DIV/0!</v>
      </c>
      <c r="Q1010" s="38">
        <f t="shared" si="586"/>
        <v>0</v>
      </c>
      <c r="R1010" s="17" t="e">
        <f t="shared" si="575"/>
        <v>#DIV/0!</v>
      </c>
      <c r="S1010" s="97">
        <f t="shared" si="576"/>
        <v>7.0000000000000001E-3</v>
      </c>
      <c r="T1010" s="96">
        <f t="shared" si="552"/>
        <v>6.3992733616831336E-3</v>
      </c>
      <c r="U1010" s="96">
        <f t="shared" si="553"/>
        <v>6.3992733616831336E-3</v>
      </c>
      <c r="V1010" s="96">
        <f t="shared" si="554"/>
        <v>6.3992733616831336E-3</v>
      </c>
      <c r="W1010" s="96">
        <f t="shared" si="555"/>
        <v>6.3992733616831336E-3</v>
      </c>
      <c r="X1010" s="96">
        <f t="shared" si="556"/>
        <v>6.3992733616831336E-3</v>
      </c>
      <c r="Y1010" s="96">
        <f t="shared" si="557"/>
        <v>2.2634936840772511E-5</v>
      </c>
      <c r="Z1010" s="96">
        <f t="shared" si="558"/>
        <v>2.2634936840772511E-5</v>
      </c>
      <c r="AA1010" s="96">
        <f t="shared" si="559"/>
        <v>2.2634936840772511E-5</v>
      </c>
      <c r="AB1010" s="96">
        <f t="shared" si="560"/>
        <v>2.0000230192506585E-5</v>
      </c>
      <c r="AC1010" s="96">
        <f t="shared" si="561"/>
        <v>2.2634936840772511E-5</v>
      </c>
      <c r="AD1010" s="97">
        <f t="shared" si="562"/>
        <v>6.4000000000000003E-3</v>
      </c>
      <c r="AE1010" s="97">
        <f t="shared" si="563"/>
        <v>6.4000000000000003E-3</v>
      </c>
      <c r="AF1010" s="97">
        <f t="shared" si="564"/>
        <v>6.4000000000000003E-3</v>
      </c>
      <c r="AG1010" s="97">
        <f t="shared" si="565"/>
        <v>6.4000000000000003E-3</v>
      </c>
      <c r="AH1010" s="97">
        <f t="shared" si="566"/>
        <v>6.4000000000000003E-3</v>
      </c>
      <c r="AI1010" s="98">
        <f t="shared" si="577"/>
        <v>6.4000000000000003E-3</v>
      </c>
      <c r="AJ1010" s="99">
        <f t="shared" si="578"/>
        <v>6.4000000000000003E-3</v>
      </c>
      <c r="AK1010" s="98">
        <f t="shared" si="579"/>
        <v>0.03</v>
      </c>
      <c r="AL1010" s="122">
        <f t="shared" si="582"/>
        <v>200</v>
      </c>
      <c r="AM1010" s="100">
        <f t="shared" si="567"/>
        <v>9.0509667991878085E-3</v>
      </c>
      <c r="AN1010" s="98">
        <f t="shared" si="580"/>
        <v>0.03</v>
      </c>
      <c r="AO1010" s="101">
        <f t="shared" si="581"/>
        <v>56166</v>
      </c>
    </row>
    <row r="1011" spans="1:41" ht="16.5">
      <c r="A1011" s="112">
        <v>42033</v>
      </c>
      <c r="B1011" s="73">
        <v>9426</v>
      </c>
      <c r="C1011" s="73">
        <v>9510</v>
      </c>
      <c r="D1011" s="80">
        <f t="shared" si="568"/>
        <v>-84</v>
      </c>
      <c r="E1011" s="17">
        <f t="shared" si="551"/>
        <v>9.0000000000000011E-3</v>
      </c>
      <c r="F1011" s="16">
        <f t="shared" si="569"/>
        <v>6.4000000000000003E-3</v>
      </c>
      <c r="G1011" s="16">
        <f t="shared" si="570"/>
        <v>6.4000000000000003E-3</v>
      </c>
      <c r="H1011" s="16">
        <f t="shared" si="571"/>
        <v>6.4000000000000003E-3</v>
      </c>
      <c r="I1011" s="16">
        <f t="shared" si="572"/>
        <v>6.4000000000000003E-3</v>
      </c>
      <c r="J1011" s="16">
        <f t="shared" si="573"/>
        <v>6.4000000000000003E-3</v>
      </c>
      <c r="K1011" s="16">
        <f t="shared" si="583"/>
        <v>6.4000000000000003E-3</v>
      </c>
      <c r="L1011" s="16">
        <f t="shared" si="574"/>
        <v>0.03</v>
      </c>
      <c r="M1011" s="72"/>
      <c r="N1011" s="72"/>
      <c r="O1011" s="32">
        <f t="shared" si="584"/>
        <v>0</v>
      </c>
      <c r="P1011" s="17" t="e">
        <f t="shared" si="585"/>
        <v>#DIV/0!</v>
      </c>
      <c r="Q1011" s="38">
        <f t="shared" si="586"/>
        <v>0</v>
      </c>
      <c r="R1011" s="17" t="e">
        <f t="shared" si="575"/>
        <v>#DIV/0!</v>
      </c>
      <c r="S1011" s="97">
        <f t="shared" si="576"/>
        <v>9.0000000000000011E-3</v>
      </c>
      <c r="T1011" s="96">
        <f t="shared" si="552"/>
        <v>6.3609291081735461E-3</v>
      </c>
      <c r="U1011" s="96">
        <f t="shared" si="553"/>
        <v>6.3609291081735461E-3</v>
      </c>
      <c r="V1011" s="96">
        <f t="shared" si="554"/>
        <v>6.3609291081735461E-3</v>
      </c>
      <c r="W1011" s="96">
        <f t="shared" si="555"/>
        <v>6.3609291081735461E-3</v>
      </c>
      <c r="X1011" s="96">
        <f t="shared" si="556"/>
        <v>6.3609291081735461E-3</v>
      </c>
      <c r="Y1011" s="96">
        <f t="shared" si="557"/>
        <v>2.4053651217537999E-5</v>
      </c>
      <c r="Z1011" s="96">
        <f t="shared" si="558"/>
        <v>2.4053651217537999E-5</v>
      </c>
      <c r="AA1011" s="96">
        <f t="shared" si="559"/>
        <v>2.4053651217537999E-5</v>
      </c>
      <c r="AB1011" s="96">
        <f t="shared" si="560"/>
        <v>2.1253806215816574E-5</v>
      </c>
      <c r="AC1011" s="96">
        <f t="shared" si="561"/>
        <v>2.4053651217537999E-5</v>
      </c>
      <c r="AD1011" s="97">
        <f t="shared" si="562"/>
        <v>6.4000000000000003E-3</v>
      </c>
      <c r="AE1011" s="97">
        <f t="shared" si="563"/>
        <v>6.4000000000000003E-3</v>
      </c>
      <c r="AF1011" s="97">
        <f t="shared" si="564"/>
        <v>6.4000000000000003E-3</v>
      </c>
      <c r="AG1011" s="97">
        <f t="shared" si="565"/>
        <v>6.4000000000000003E-3</v>
      </c>
      <c r="AH1011" s="97">
        <f t="shared" si="566"/>
        <v>6.4000000000000003E-3</v>
      </c>
      <c r="AI1011" s="98">
        <f t="shared" si="577"/>
        <v>6.4000000000000003E-3</v>
      </c>
      <c r="AJ1011" s="99">
        <f t="shared" si="578"/>
        <v>6.4000000000000003E-3</v>
      </c>
      <c r="AK1011" s="98">
        <f t="shared" si="579"/>
        <v>0.03</v>
      </c>
      <c r="AL1011" s="122">
        <f t="shared" si="582"/>
        <v>200</v>
      </c>
      <c r="AM1011" s="100">
        <f t="shared" si="567"/>
        <v>9.0509667991878085E-3</v>
      </c>
      <c r="AN1011" s="98">
        <f t="shared" si="580"/>
        <v>0.03</v>
      </c>
      <c r="AO1011" s="101">
        <f t="shared" si="581"/>
        <v>56556</v>
      </c>
    </row>
    <row r="1012" spans="1:41" ht="16.5">
      <c r="A1012" s="112">
        <v>42032</v>
      </c>
      <c r="B1012" s="73">
        <v>9510</v>
      </c>
      <c r="C1012" s="73">
        <v>9521</v>
      </c>
      <c r="D1012" s="80">
        <f t="shared" si="568"/>
        <v>-11</v>
      </c>
      <c r="E1012" s="17">
        <f t="shared" si="551"/>
        <v>2E-3</v>
      </c>
      <c r="F1012" s="16">
        <f t="shared" si="569"/>
        <v>6.1999999999999998E-3</v>
      </c>
      <c r="G1012" s="16">
        <f t="shared" si="570"/>
        <v>6.1999999999999998E-3</v>
      </c>
      <c r="H1012" s="16">
        <f t="shared" si="571"/>
        <v>6.1999999999999998E-3</v>
      </c>
      <c r="I1012" s="16">
        <f t="shared" si="572"/>
        <v>6.1999999999999998E-3</v>
      </c>
      <c r="J1012" s="16">
        <f t="shared" si="573"/>
        <v>6.1999999999999998E-3</v>
      </c>
      <c r="K1012" s="16">
        <f t="shared" si="583"/>
        <v>6.1999999999999998E-3</v>
      </c>
      <c r="L1012" s="16">
        <f t="shared" si="574"/>
        <v>0.03</v>
      </c>
      <c r="M1012" s="72"/>
      <c r="N1012" s="72"/>
      <c r="O1012" s="32">
        <f t="shared" si="584"/>
        <v>0</v>
      </c>
      <c r="P1012" s="17" t="e">
        <f t="shared" si="585"/>
        <v>#DIV/0!</v>
      </c>
      <c r="Q1012" s="38">
        <f t="shared" si="586"/>
        <v>0</v>
      </c>
      <c r="R1012" s="17" t="e">
        <f t="shared" si="575"/>
        <v>#DIV/0!</v>
      </c>
      <c r="S1012" s="97">
        <f t="shared" si="576"/>
        <v>2E-3</v>
      </c>
      <c r="T1012" s="96">
        <f t="shared" si="552"/>
        <v>6.1924777746527083E-3</v>
      </c>
      <c r="U1012" s="96">
        <f t="shared" si="553"/>
        <v>6.1924777746527083E-3</v>
      </c>
      <c r="V1012" s="96">
        <f t="shared" si="554"/>
        <v>6.1924777746527083E-3</v>
      </c>
      <c r="W1012" s="96">
        <f t="shared" si="555"/>
        <v>6.1924777746527083E-3</v>
      </c>
      <c r="X1012" s="96">
        <f t="shared" si="556"/>
        <v>6.1924777746527083E-3</v>
      </c>
      <c r="Y1012" s="96">
        <f t="shared" si="557"/>
        <v>2.508587271786049E-5</v>
      </c>
      <c r="Z1012" s="96">
        <f t="shared" si="558"/>
        <v>2.508587271786049E-5</v>
      </c>
      <c r="AA1012" s="96">
        <f t="shared" si="559"/>
        <v>2.508587271786049E-5</v>
      </c>
      <c r="AB1012" s="96">
        <f t="shared" si="560"/>
        <v>2.2165877133501525E-5</v>
      </c>
      <c r="AC1012" s="96">
        <f t="shared" si="561"/>
        <v>2.508587271786049E-5</v>
      </c>
      <c r="AD1012" s="97">
        <f t="shared" si="562"/>
        <v>6.1999999999999998E-3</v>
      </c>
      <c r="AE1012" s="97">
        <f t="shared" si="563"/>
        <v>6.1999999999999998E-3</v>
      </c>
      <c r="AF1012" s="97">
        <f t="shared" si="564"/>
        <v>6.1999999999999998E-3</v>
      </c>
      <c r="AG1012" s="97">
        <f t="shared" si="565"/>
        <v>6.1999999999999998E-3</v>
      </c>
      <c r="AH1012" s="97">
        <f t="shared" si="566"/>
        <v>6.1999999999999998E-3</v>
      </c>
      <c r="AI1012" s="98">
        <f t="shared" si="577"/>
        <v>6.1999999999999998E-3</v>
      </c>
      <c r="AJ1012" s="99">
        <f t="shared" si="578"/>
        <v>6.1999999999999998E-3</v>
      </c>
      <c r="AK1012" s="98">
        <f t="shared" si="579"/>
        <v>0.03</v>
      </c>
      <c r="AL1012" s="122">
        <f t="shared" si="582"/>
        <v>200</v>
      </c>
      <c r="AM1012" s="100">
        <f t="shared" si="567"/>
        <v>8.7681240867131891E-3</v>
      </c>
      <c r="AN1012" s="98">
        <f t="shared" si="580"/>
        <v>0.03</v>
      </c>
      <c r="AO1012" s="101">
        <f t="shared" si="581"/>
        <v>57060</v>
      </c>
    </row>
    <row r="1013" spans="1:41" ht="16.5">
      <c r="A1013" s="112">
        <v>42031</v>
      </c>
      <c r="B1013" s="73">
        <v>9521</v>
      </c>
      <c r="C1013" s="73">
        <v>9477</v>
      </c>
      <c r="D1013" s="80">
        <f t="shared" si="568"/>
        <v>44</v>
      </c>
      <c r="E1013" s="17">
        <f t="shared" si="551"/>
        <v>5.0000000000000001E-3</v>
      </c>
      <c r="F1013" s="16">
        <f t="shared" si="569"/>
        <v>6.4999999999999997E-3</v>
      </c>
      <c r="G1013" s="16">
        <f t="shared" si="570"/>
        <v>6.4999999999999997E-3</v>
      </c>
      <c r="H1013" s="16">
        <f t="shared" si="571"/>
        <v>6.4999999999999997E-3</v>
      </c>
      <c r="I1013" s="16">
        <f t="shared" si="572"/>
        <v>6.4999999999999997E-3</v>
      </c>
      <c r="J1013" s="16">
        <f t="shared" si="573"/>
        <v>6.4999999999999997E-3</v>
      </c>
      <c r="K1013" s="16">
        <f t="shared" si="583"/>
        <v>6.5000000000000006E-3</v>
      </c>
      <c r="L1013" s="16">
        <f t="shared" si="574"/>
        <v>0.03</v>
      </c>
      <c r="M1013" s="72"/>
      <c r="N1013" s="72"/>
      <c r="O1013" s="32">
        <f t="shared" si="584"/>
        <v>0</v>
      </c>
      <c r="P1013" s="17" t="e">
        <f t="shared" si="585"/>
        <v>#DIV/0!</v>
      </c>
      <c r="Q1013" s="38">
        <f t="shared" si="586"/>
        <v>0</v>
      </c>
      <c r="R1013" s="17" t="e">
        <f t="shared" si="575"/>
        <v>#DIV/0!</v>
      </c>
      <c r="S1013" s="97">
        <f t="shared" si="576"/>
        <v>5.0000000000000001E-3</v>
      </c>
      <c r="T1013" s="96">
        <f t="shared" si="552"/>
        <v>6.4600827389922431E-3</v>
      </c>
      <c r="U1013" s="96">
        <f t="shared" si="553"/>
        <v>6.4600827389922431E-3</v>
      </c>
      <c r="V1013" s="96">
        <f t="shared" si="554"/>
        <v>6.4600827389922431E-3</v>
      </c>
      <c r="W1013" s="96">
        <f t="shared" si="555"/>
        <v>6.4600827389922431E-3</v>
      </c>
      <c r="X1013" s="96">
        <f t="shared" si="556"/>
        <v>6.4600827389922431E-3</v>
      </c>
      <c r="Y1013" s="96">
        <f t="shared" si="557"/>
        <v>2.5417374931426699E-5</v>
      </c>
      <c r="Z1013" s="96">
        <f t="shared" si="558"/>
        <v>2.5417374931426699E-5</v>
      </c>
      <c r="AA1013" s="96">
        <f t="shared" si="559"/>
        <v>2.5417374931426699E-5</v>
      </c>
      <c r="AB1013" s="96">
        <f t="shared" si="560"/>
        <v>2.2458792489408628E-5</v>
      </c>
      <c r="AC1013" s="96">
        <f t="shared" si="561"/>
        <v>2.5417374931426699E-5</v>
      </c>
      <c r="AD1013" s="97">
        <f t="shared" si="562"/>
        <v>6.4999999999999997E-3</v>
      </c>
      <c r="AE1013" s="97">
        <f t="shared" si="563"/>
        <v>6.4999999999999997E-3</v>
      </c>
      <c r="AF1013" s="97">
        <f t="shared" si="564"/>
        <v>6.4999999999999997E-3</v>
      </c>
      <c r="AG1013" s="97">
        <f t="shared" si="565"/>
        <v>6.4999999999999997E-3</v>
      </c>
      <c r="AH1013" s="97">
        <f t="shared" si="566"/>
        <v>6.4999999999999997E-3</v>
      </c>
      <c r="AI1013" s="98">
        <f t="shared" si="577"/>
        <v>6.5000000000000006E-3</v>
      </c>
      <c r="AJ1013" s="99">
        <f t="shared" si="578"/>
        <v>6.4999999999999997E-3</v>
      </c>
      <c r="AK1013" s="98">
        <f t="shared" si="579"/>
        <v>0.03</v>
      </c>
      <c r="AL1013" s="122">
        <f t="shared" si="582"/>
        <v>200</v>
      </c>
      <c r="AM1013" s="100">
        <f t="shared" si="567"/>
        <v>9.1923881554251199E-3</v>
      </c>
      <c r="AN1013" s="98">
        <f t="shared" si="580"/>
        <v>0.03</v>
      </c>
      <c r="AO1013" s="101">
        <f t="shared" si="581"/>
        <v>57126</v>
      </c>
    </row>
    <row r="1014" spans="1:41" ht="16.5">
      <c r="A1014" s="112">
        <v>42030</v>
      </c>
      <c r="B1014" s="73">
        <v>9477</v>
      </c>
      <c r="C1014" s="73">
        <v>9470</v>
      </c>
      <c r="D1014" s="80">
        <f t="shared" si="568"/>
        <v>7</v>
      </c>
      <c r="E1014" s="17">
        <f t="shared" si="551"/>
        <v>1E-3</v>
      </c>
      <c r="F1014" s="16">
        <f t="shared" si="569"/>
        <v>6.6E-3</v>
      </c>
      <c r="G1014" s="16">
        <f t="shared" si="570"/>
        <v>6.6E-3</v>
      </c>
      <c r="H1014" s="16">
        <f t="shared" si="571"/>
        <v>6.6E-3</v>
      </c>
      <c r="I1014" s="16">
        <f t="shared" si="572"/>
        <v>6.6E-3</v>
      </c>
      <c r="J1014" s="16">
        <f t="shared" si="573"/>
        <v>6.6E-3</v>
      </c>
      <c r="K1014" s="16">
        <f t="shared" si="583"/>
        <v>6.6E-3</v>
      </c>
      <c r="L1014" s="16">
        <f t="shared" si="574"/>
        <v>0.03</v>
      </c>
      <c r="M1014" s="72"/>
      <c r="N1014" s="72"/>
      <c r="O1014" s="32">
        <f t="shared" si="584"/>
        <v>0</v>
      </c>
      <c r="P1014" s="17" t="e">
        <f t="shared" si="585"/>
        <v>#DIV/0!</v>
      </c>
      <c r="Q1014" s="38">
        <f t="shared" si="586"/>
        <v>0</v>
      </c>
      <c r="R1014" s="17" t="e">
        <f t="shared" si="575"/>
        <v>#DIV/0!</v>
      </c>
      <c r="S1014" s="97">
        <f t="shared" si="576"/>
        <v>1E-3</v>
      </c>
      <c r="T1014" s="96">
        <f t="shared" si="552"/>
        <v>6.5532795095662169E-3</v>
      </c>
      <c r="U1014" s="96">
        <f t="shared" si="553"/>
        <v>6.5532795095662169E-3</v>
      </c>
      <c r="V1014" s="96">
        <f t="shared" si="554"/>
        <v>6.5532795095662169E-3</v>
      </c>
      <c r="W1014" s="96">
        <f t="shared" si="555"/>
        <v>6.5532795095662169E-3</v>
      </c>
      <c r="X1014" s="96">
        <f t="shared" si="556"/>
        <v>6.5532795095662169E-3</v>
      </c>
      <c r="Y1014" s="96">
        <f t="shared" si="557"/>
        <v>2.6885759890783409E-5</v>
      </c>
      <c r="Z1014" s="96">
        <f t="shared" si="558"/>
        <v>2.6885759890783409E-5</v>
      </c>
      <c r="AA1014" s="96">
        <f t="shared" si="559"/>
        <v>2.6885759890783409E-5</v>
      </c>
      <c r="AB1014" s="96">
        <f t="shared" si="560"/>
        <v>2.3756257439496218E-5</v>
      </c>
      <c r="AC1014" s="96">
        <f t="shared" si="561"/>
        <v>2.6885759890783409E-5</v>
      </c>
      <c r="AD1014" s="97">
        <f t="shared" si="562"/>
        <v>6.6E-3</v>
      </c>
      <c r="AE1014" s="97">
        <f t="shared" si="563"/>
        <v>6.6E-3</v>
      </c>
      <c r="AF1014" s="97">
        <f t="shared" si="564"/>
        <v>6.6E-3</v>
      </c>
      <c r="AG1014" s="97">
        <f t="shared" si="565"/>
        <v>6.6E-3</v>
      </c>
      <c r="AH1014" s="97">
        <f t="shared" si="566"/>
        <v>6.6E-3</v>
      </c>
      <c r="AI1014" s="98">
        <f t="shared" si="577"/>
        <v>6.6E-3</v>
      </c>
      <c r="AJ1014" s="99">
        <f t="shared" si="578"/>
        <v>6.6E-3</v>
      </c>
      <c r="AK1014" s="98">
        <f t="shared" si="579"/>
        <v>0.03</v>
      </c>
      <c r="AL1014" s="122">
        <f t="shared" si="582"/>
        <v>200</v>
      </c>
      <c r="AM1014" s="100">
        <f t="shared" si="567"/>
        <v>9.3338095116624279E-3</v>
      </c>
      <c r="AN1014" s="98">
        <f t="shared" si="580"/>
        <v>0.03</v>
      </c>
      <c r="AO1014" s="101">
        <f t="shared" si="581"/>
        <v>56862</v>
      </c>
    </row>
    <row r="1015" spans="1:41" ht="16.5">
      <c r="A1015" s="112">
        <v>42027</v>
      </c>
      <c r="B1015" s="73">
        <v>9470</v>
      </c>
      <c r="C1015" s="73">
        <v>9369</v>
      </c>
      <c r="D1015" s="80">
        <f t="shared" si="568"/>
        <v>101</v>
      </c>
      <c r="E1015" s="17">
        <f t="shared" si="551"/>
        <v>1.0999999999999999E-2</v>
      </c>
      <c r="F1015" s="16">
        <f t="shared" si="569"/>
        <v>6.8999999999999999E-3</v>
      </c>
      <c r="G1015" s="16">
        <f t="shared" si="570"/>
        <v>6.8999999999999999E-3</v>
      </c>
      <c r="H1015" s="16">
        <f t="shared" si="571"/>
        <v>6.8999999999999999E-3</v>
      </c>
      <c r="I1015" s="16">
        <f t="shared" si="572"/>
        <v>6.8999999999999999E-3</v>
      </c>
      <c r="J1015" s="16">
        <f t="shared" si="573"/>
        <v>6.8999999999999999E-3</v>
      </c>
      <c r="K1015" s="16">
        <f t="shared" si="583"/>
        <v>6.9000000000000008E-3</v>
      </c>
      <c r="L1015" s="16">
        <f t="shared" si="574"/>
        <v>0.03</v>
      </c>
      <c r="M1015" s="72"/>
      <c r="N1015" s="72"/>
      <c r="O1015" s="32">
        <f t="shared" si="584"/>
        <v>0</v>
      </c>
      <c r="P1015" s="17" t="e">
        <f t="shared" si="585"/>
        <v>#DIV/0!</v>
      </c>
      <c r="Q1015" s="38">
        <f t="shared" si="586"/>
        <v>0</v>
      </c>
      <c r="R1015" s="17" t="e">
        <f t="shared" si="575"/>
        <v>#DIV/0!</v>
      </c>
      <c r="S1015" s="97">
        <f t="shared" si="576"/>
        <v>1.0999999999999999E-2</v>
      </c>
      <c r="T1015" s="96">
        <f t="shared" si="552"/>
        <v>6.9077441591129966E-3</v>
      </c>
      <c r="U1015" s="96">
        <f t="shared" si="553"/>
        <v>6.9077441591129966E-3</v>
      </c>
      <c r="V1015" s="96">
        <f t="shared" si="554"/>
        <v>6.9077441591129966E-3</v>
      </c>
      <c r="W1015" s="96">
        <f t="shared" si="555"/>
        <v>6.9077441591129966E-3</v>
      </c>
      <c r="X1015" s="96">
        <f t="shared" si="556"/>
        <v>6.9077441591129966E-3</v>
      </c>
      <c r="Y1015" s="96">
        <f t="shared" si="557"/>
        <v>2.6374120667884452E-5</v>
      </c>
      <c r="Z1015" s="96">
        <f t="shared" si="558"/>
        <v>2.6374120667884452E-5</v>
      </c>
      <c r="AA1015" s="96">
        <f t="shared" si="559"/>
        <v>2.6374120667884452E-5</v>
      </c>
      <c r="AB1015" s="96">
        <f t="shared" si="560"/>
        <v>2.3304173022142701E-5</v>
      </c>
      <c r="AC1015" s="96">
        <f t="shared" si="561"/>
        <v>2.6374120667884452E-5</v>
      </c>
      <c r="AD1015" s="97">
        <f t="shared" si="562"/>
        <v>6.8999999999999999E-3</v>
      </c>
      <c r="AE1015" s="97">
        <f t="shared" si="563"/>
        <v>6.8999999999999999E-3</v>
      </c>
      <c r="AF1015" s="97">
        <f t="shared" si="564"/>
        <v>6.8999999999999999E-3</v>
      </c>
      <c r="AG1015" s="97">
        <f t="shared" si="565"/>
        <v>6.8999999999999999E-3</v>
      </c>
      <c r="AH1015" s="97">
        <f t="shared" si="566"/>
        <v>6.8999999999999999E-3</v>
      </c>
      <c r="AI1015" s="98">
        <f t="shared" si="577"/>
        <v>6.9000000000000008E-3</v>
      </c>
      <c r="AJ1015" s="99">
        <f t="shared" si="578"/>
        <v>6.9000000000000008E-3</v>
      </c>
      <c r="AK1015" s="98">
        <f t="shared" si="579"/>
        <v>0.03</v>
      </c>
      <c r="AL1015" s="122">
        <f t="shared" si="582"/>
        <v>200</v>
      </c>
      <c r="AM1015" s="100">
        <f t="shared" si="567"/>
        <v>9.758073580374357E-3</v>
      </c>
      <c r="AN1015" s="98">
        <f t="shared" si="580"/>
        <v>0.03</v>
      </c>
      <c r="AO1015" s="101">
        <f t="shared" si="581"/>
        <v>56820</v>
      </c>
    </row>
    <row r="1016" spans="1:41" ht="16.5">
      <c r="A1016" s="112">
        <v>42026</v>
      </c>
      <c r="B1016" s="73">
        <v>9369</v>
      </c>
      <c r="C1016" s="73">
        <v>9319</v>
      </c>
      <c r="D1016" s="80">
        <f t="shared" si="568"/>
        <v>50</v>
      </c>
      <c r="E1016" s="17">
        <f t="shared" si="551"/>
        <v>6.0000000000000001E-3</v>
      </c>
      <c r="F1016" s="16">
        <f t="shared" si="569"/>
        <v>6.6E-3</v>
      </c>
      <c r="G1016" s="16">
        <f t="shared" si="570"/>
        <v>6.6E-3</v>
      </c>
      <c r="H1016" s="16">
        <f t="shared" si="571"/>
        <v>6.6E-3</v>
      </c>
      <c r="I1016" s="16">
        <f t="shared" si="572"/>
        <v>6.6E-3</v>
      </c>
      <c r="J1016" s="16">
        <f t="shared" si="573"/>
        <v>6.6E-3</v>
      </c>
      <c r="K1016" s="16">
        <f t="shared" si="583"/>
        <v>6.6E-3</v>
      </c>
      <c r="L1016" s="16">
        <f t="shared" si="574"/>
        <v>0.03</v>
      </c>
      <c r="M1016" s="72"/>
      <c r="N1016" s="72"/>
      <c r="O1016" s="32">
        <f t="shared" si="584"/>
        <v>0</v>
      </c>
      <c r="P1016" s="17" t="e">
        <f t="shared" si="585"/>
        <v>#DIV/0!</v>
      </c>
      <c r="Q1016" s="38">
        <f t="shared" si="586"/>
        <v>0</v>
      </c>
      <c r="R1016" s="17" t="e">
        <f t="shared" si="575"/>
        <v>#DIV/0!</v>
      </c>
      <c r="S1016" s="97">
        <f t="shared" si="576"/>
        <v>6.0000000000000001E-3</v>
      </c>
      <c r="T1016" s="96">
        <f t="shared" si="552"/>
        <v>6.6465363394819111E-3</v>
      </c>
      <c r="U1016" s="96">
        <f t="shared" si="553"/>
        <v>6.6465363394819111E-3</v>
      </c>
      <c r="V1016" s="96">
        <f t="shared" si="554"/>
        <v>6.6465363394819111E-3</v>
      </c>
      <c r="W1016" s="96">
        <f t="shared" si="555"/>
        <v>6.6465363394819111E-3</v>
      </c>
      <c r="X1016" s="96">
        <f t="shared" si="556"/>
        <v>6.6465363394819111E-3</v>
      </c>
      <c r="Y1016" s="96">
        <f t="shared" si="557"/>
        <v>2.6847831826890807E-5</v>
      </c>
      <c r="Z1016" s="96">
        <f t="shared" si="558"/>
        <v>2.6847831826890807E-5</v>
      </c>
      <c r="AA1016" s="96">
        <f t="shared" si="559"/>
        <v>2.6847831826890807E-5</v>
      </c>
      <c r="AB1016" s="96">
        <f t="shared" si="560"/>
        <v>2.372274420224072E-5</v>
      </c>
      <c r="AC1016" s="96">
        <f t="shared" si="561"/>
        <v>2.6847831826890807E-5</v>
      </c>
      <c r="AD1016" s="97">
        <f t="shared" si="562"/>
        <v>6.6E-3</v>
      </c>
      <c r="AE1016" s="97">
        <f t="shared" si="563"/>
        <v>6.6E-3</v>
      </c>
      <c r="AF1016" s="97">
        <f t="shared" si="564"/>
        <v>6.6E-3</v>
      </c>
      <c r="AG1016" s="97">
        <f t="shared" si="565"/>
        <v>6.6E-3</v>
      </c>
      <c r="AH1016" s="97">
        <f t="shared" si="566"/>
        <v>6.6E-3</v>
      </c>
      <c r="AI1016" s="98">
        <f t="shared" si="577"/>
        <v>6.6E-3</v>
      </c>
      <c r="AJ1016" s="99">
        <f t="shared" si="578"/>
        <v>6.6E-3</v>
      </c>
      <c r="AK1016" s="98">
        <f t="shared" si="579"/>
        <v>0.03</v>
      </c>
      <c r="AL1016" s="122">
        <f t="shared" si="582"/>
        <v>200</v>
      </c>
      <c r="AM1016" s="100">
        <f t="shared" si="567"/>
        <v>9.3338095116624279E-3</v>
      </c>
      <c r="AN1016" s="98">
        <f t="shared" si="580"/>
        <v>0.03</v>
      </c>
      <c r="AO1016" s="101">
        <f t="shared" si="581"/>
        <v>56214</v>
      </c>
    </row>
    <row r="1017" spans="1:41" ht="16.5">
      <c r="A1017" s="112">
        <v>42025</v>
      </c>
      <c r="B1017" s="73">
        <v>9319</v>
      </c>
      <c r="C1017" s="73">
        <v>9251</v>
      </c>
      <c r="D1017" s="80">
        <f t="shared" si="568"/>
        <v>68</v>
      </c>
      <c r="E1017" s="17">
        <f t="shared" si="551"/>
        <v>8.0000000000000002E-3</v>
      </c>
      <c r="F1017" s="16">
        <f t="shared" si="569"/>
        <v>6.7000000000000002E-3</v>
      </c>
      <c r="G1017" s="16">
        <f t="shared" si="570"/>
        <v>6.7000000000000002E-3</v>
      </c>
      <c r="H1017" s="16">
        <f t="shared" si="571"/>
        <v>6.7000000000000002E-3</v>
      </c>
      <c r="I1017" s="16">
        <f t="shared" si="572"/>
        <v>6.7000000000000002E-3</v>
      </c>
      <c r="J1017" s="16">
        <f t="shared" si="573"/>
        <v>6.7000000000000002E-3</v>
      </c>
      <c r="K1017" s="16">
        <f t="shared" si="583"/>
        <v>6.7000000000000002E-3</v>
      </c>
      <c r="L1017" s="16">
        <f t="shared" si="574"/>
        <v>0.03</v>
      </c>
      <c r="M1017" s="72"/>
      <c r="N1017" s="72"/>
      <c r="O1017" s="32">
        <f t="shared" si="584"/>
        <v>0</v>
      </c>
      <c r="P1017" s="17" t="e">
        <f t="shared" si="585"/>
        <v>#DIV/0!</v>
      </c>
      <c r="Q1017" s="38">
        <f t="shared" si="586"/>
        <v>0</v>
      </c>
      <c r="R1017" s="17" t="e">
        <f t="shared" si="575"/>
        <v>#DIV/0!</v>
      </c>
      <c r="S1017" s="97">
        <f t="shared" si="576"/>
        <v>8.0000000000000002E-3</v>
      </c>
      <c r="T1017" s="96">
        <f t="shared" si="552"/>
        <v>6.6878046164701183E-3</v>
      </c>
      <c r="U1017" s="96">
        <f t="shared" si="553"/>
        <v>6.6878046164701183E-3</v>
      </c>
      <c r="V1017" s="96">
        <f t="shared" si="554"/>
        <v>6.6878046164701183E-3</v>
      </c>
      <c r="W1017" s="96">
        <f t="shared" si="555"/>
        <v>6.6878046164701183E-3</v>
      </c>
      <c r="X1017" s="96">
        <f t="shared" si="556"/>
        <v>6.6878046164701183E-3</v>
      </c>
      <c r="Y1017" s="96">
        <f t="shared" si="557"/>
        <v>2.8531326931345269E-5</v>
      </c>
      <c r="Z1017" s="96">
        <f t="shared" si="558"/>
        <v>2.8531326931345269E-5</v>
      </c>
      <c r="AA1017" s="96">
        <f t="shared" si="559"/>
        <v>2.8531326931345269E-5</v>
      </c>
      <c r="AB1017" s="96">
        <f t="shared" si="560"/>
        <v>2.5210280476536684E-5</v>
      </c>
      <c r="AC1017" s="96">
        <f t="shared" si="561"/>
        <v>2.8531326931345269E-5</v>
      </c>
      <c r="AD1017" s="97">
        <f t="shared" si="562"/>
        <v>6.7000000000000002E-3</v>
      </c>
      <c r="AE1017" s="97">
        <f t="shared" si="563"/>
        <v>6.7000000000000002E-3</v>
      </c>
      <c r="AF1017" s="97">
        <f t="shared" si="564"/>
        <v>6.7000000000000002E-3</v>
      </c>
      <c r="AG1017" s="97">
        <f t="shared" si="565"/>
        <v>6.7000000000000002E-3</v>
      </c>
      <c r="AH1017" s="97">
        <f t="shared" si="566"/>
        <v>6.7000000000000002E-3</v>
      </c>
      <c r="AI1017" s="98">
        <f t="shared" si="577"/>
        <v>6.7000000000000002E-3</v>
      </c>
      <c r="AJ1017" s="99">
        <f t="shared" si="578"/>
        <v>6.7000000000000002E-3</v>
      </c>
      <c r="AK1017" s="98">
        <f t="shared" si="579"/>
        <v>0.03</v>
      </c>
      <c r="AL1017" s="122">
        <f t="shared" si="582"/>
        <v>200</v>
      </c>
      <c r="AM1017" s="100">
        <f t="shared" si="567"/>
        <v>9.4752308678997376E-3</v>
      </c>
      <c r="AN1017" s="98">
        <f t="shared" si="580"/>
        <v>0.03</v>
      </c>
      <c r="AO1017" s="101">
        <f t="shared" si="581"/>
        <v>55914</v>
      </c>
    </row>
    <row r="1018" spans="1:41" ht="16.5">
      <c r="A1018" s="112">
        <v>42024</v>
      </c>
      <c r="B1018" s="73">
        <v>9251</v>
      </c>
      <c r="C1018" s="73">
        <v>9174</v>
      </c>
      <c r="D1018" s="80">
        <f t="shared" si="568"/>
        <v>77</v>
      </c>
      <c r="E1018" s="17">
        <f t="shared" si="551"/>
        <v>9.0000000000000011E-3</v>
      </c>
      <c r="F1018" s="16">
        <f t="shared" si="569"/>
        <v>6.6E-3</v>
      </c>
      <c r="G1018" s="16">
        <f t="shared" si="570"/>
        <v>6.6E-3</v>
      </c>
      <c r="H1018" s="16">
        <f t="shared" si="571"/>
        <v>6.6E-3</v>
      </c>
      <c r="I1018" s="16">
        <f t="shared" si="572"/>
        <v>6.6E-3</v>
      </c>
      <c r="J1018" s="16">
        <f t="shared" si="573"/>
        <v>6.6E-3</v>
      </c>
      <c r="K1018" s="16">
        <f t="shared" si="583"/>
        <v>6.6E-3</v>
      </c>
      <c r="L1018" s="16">
        <f t="shared" si="574"/>
        <v>0.03</v>
      </c>
      <c r="M1018" s="72"/>
      <c r="N1018" s="72"/>
      <c r="O1018" s="32">
        <f t="shared" si="584"/>
        <v>0</v>
      </c>
      <c r="P1018" s="17" t="e">
        <f t="shared" si="585"/>
        <v>#DIV/0!</v>
      </c>
      <c r="Q1018" s="38">
        <f t="shared" si="586"/>
        <v>0</v>
      </c>
      <c r="R1018" s="17" t="e">
        <f t="shared" si="575"/>
        <v>#DIV/0!</v>
      </c>
      <c r="S1018" s="97">
        <f t="shared" si="576"/>
        <v>9.0000000000000011E-3</v>
      </c>
      <c r="T1018" s="96">
        <f t="shared" si="552"/>
        <v>6.6040474643299131E-3</v>
      </c>
      <c r="U1018" s="96">
        <f t="shared" si="553"/>
        <v>6.6040474643299131E-3</v>
      </c>
      <c r="V1018" s="96">
        <f t="shared" si="554"/>
        <v>6.6040474643299131E-3</v>
      </c>
      <c r="W1018" s="96">
        <f t="shared" si="555"/>
        <v>6.6040474643299131E-3</v>
      </c>
      <c r="X1018" s="96">
        <f t="shared" si="556"/>
        <v>6.6040474643299131E-3</v>
      </c>
      <c r="Y1018" s="96">
        <f t="shared" si="557"/>
        <v>3.0228091406845369E-5</v>
      </c>
      <c r="Z1018" s="96">
        <f t="shared" si="558"/>
        <v>3.0228091406845369E-5</v>
      </c>
      <c r="AA1018" s="96">
        <f t="shared" si="559"/>
        <v>3.0228091406845369E-5</v>
      </c>
      <c r="AB1018" s="96">
        <f t="shared" si="560"/>
        <v>2.6709541567088573E-5</v>
      </c>
      <c r="AC1018" s="96">
        <f t="shared" si="561"/>
        <v>3.0228091406845369E-5</v>
      </c>
      <c r="AD1018" s="97">
        <f t="shared" si="562"/>
        <v>6.6E-3</v>
      </c>
      <c r="AE1018" s="97">
        <f t="shared" si="563"/>
        <v>6.6E-3</v>
      </c>
      <c r="AF1018" s="97">
        <f t="shared" si="564"/>
        <v>6.6E-3</v>
      </c>
      <c r="AG1018" s="97">
        <f t="shared" si="565"/>
        <v>6.6E-3</v>
      </c>
      <c r="AH1018" s="97">
        <f t="shared" si="566"/>
        <v>6.6E-3</v>
      </c>
      <c r="AI1018" s="98">
        <f t="shared" si="577"/>
        <v>6.6E-3</v>
      </c>
      <c r="AJ1018" s="99">
        <f t="shared" si="578"/>
        <v>6.6E-3</v>
      </c>
      <c r="AK1018" s="98">
        <f t="shared" si="579"/>
        <v>0.03</v>
      </c>
      <c r="AL1018" s="122">
        <f t="shared" si="582"/>
        <v>200</v>
      </c>
      <c r="AM1018" s="100">
        <f t="shared" si="567"/>
        <v>9.3338095116624279E-3</v>
      </c>
      <c r="AN1018" s="98">
        <f t="shared" si="580"/>
        <v>0.03</v>
      </c>
      <c r="AO1018" s="101">
        <f t="shared" si="581"/>
        <v>55506</v>
      </c>
    </row>
    <row r="1019" spans="1:41" ht="16.5">
      <c r="A1019" s="112">
        <v>42023</v>
      </c>
      <c r="B1019" s="73">
        <v>9174</v>
      </c>
      <c r="C1019" s="73">
        <v>9138</v>
      </c>
      <c r="D1019" s="80">
        <f t="shared" si="568"/>
        <v>36</v>
      </c>
      <c r="E1019" s="17">
        <f t="shared" si="551"/>
        <v>4.0000000000000001E-3</v>
      </c>
      <c r="F1019" s="16">
        <f t="shared" si="569"/>
        <v>6.4999999999999997E-3</v>
      </c>
      <c r="G1019" s="16">
        <f t="shared" si="570"/>
        <v>6.4999999999999997E-3</v>
      </c>
      <c r="H1019" s="16">
        <f t="shared" si="571"/>
        <v>6.4999999999999997E-3</v>
      </c>
      <c r="I1019" s="16">
        <f t="shared" si="572"/>
        <v>6.4999999999999997E-3</v>
      </c>
      <c r="J1019" s="16">
        <f t="shared" si="573"/>
        <v>6.4999999999999997E-3</v>
      </c>
      <c r="K1019" s="16">
        <f t="shared" si="583"/>
        <v>6.5000000000000006E-3</v>
      </c>
      <c r="L1019" s="16">
        <f t="shared" si="574"/>
        <v>0.03</v>
      </c>
      <c r="M1019" s="72"/>
      <c r="N1019" s="72"/>
      <c r="O1019" s="32">
        <f t="shared" si="584"/>
        <v>0</v>
      </c>
      <c r="P1019" s="17" t="e">
        <f t="shared" si="585"/>
        <v>#DIV/0!</v>
      </c>
      <c r="Q1019" s="38">
        <f t="shared" si="586"/>
        <v>0</v>
      </c>
      <c r="R1019" s="17" t="e">
        <f t="shared" si="575"/>
        <v>#DIV/0!</v>
      </c>
      <c r="S1019" s="97">
        <f t="shared" si="576"/>
        <v>4.0000000000000001E-3</v>
      </c>
      <c r="T1019" s="96">
        <f t="shared" si="552"/>
        <v>6.4511143237552266E-3</v>
      </c>
      <c r="U1019" s="96">
        <f t="shared" si="553"/>
        <v>6.4511143237552266E-3</v>
      </c>
      <c r="V1019" s="96">
        <f t="shared" si="554"/>
        <v>6.4511143237552266E-3</v>
      </c>
      <c r="W1019" s="96">
        <f t="shared" si="555"/>
        <v>6.4511143237552266E-3</v>
      </c>
      <c r="X1019" s="96">
        <f t="shared" si="556"/>
        <v>6.4511143237552266E-3</v>
      </c>
      <c r="Y1019" s="96">
        <f t="shared" si="557"/>
        <v>3.1742853527033429E-5</v>
      </c>
      <c r="Z1019" s="96">
        <f t="shared" si="558"/>
        <v>3.1742853527033429E-5</v>
      </c>
      <c r="AA1019" s="96">
        <f t="shared" si="559"/>
        <v>3.1742853527033429E-5</v>
      </c>
      <c r="AB1019" s="96">
        <f t="shared" si="560"/>
        <v>2.804798537648674E-5</v>
      </c>
      <c r="AC1019" s="96">
        <f t="shared" si="561"/>
        <v>3.1742853527033429E-5</v>
      </c>
      <c r="AD1019" s="97">
        <f t="shared" si="562"/>
        <v>6.4999999999999997E-3</v>
      </c>
      <c r="AE1019" s="97">
        <f t="shared" si="563"/>
        <v>6.4999999999999997E-3</v>
      </c>
      <c r="AF1019" s="97">
        <f t="shared" si="564"/>
        <v>6.4999999999999997E-3</v>
      </c>
      <c r="AG1019" s="97">
        <f t="shared" si="565"/>
        <v>6.4999999999999997E-3</v>
      </c>
      <c r="AH1019" s="97">
        <f t="shared" si="566"/>
        <v>6.4999999999999997E-3</v>
      </c>
      <c r="AI1019" s="98">
        <f t="shared" si="577"/>
        <v>6.5000000000000006E-3</v>
      </c>
      <c r="AJ1019" s="99">
        <f t="shared" si="578"/>
        <v>6.4999999999999997E-3</v>
      </c>
      <c r="AK1019" s="98">
        <f t="shared" si="579"/>
        <v>0.03</v>
      </c>
      <c r="AL1019" s="122">
        <f t="shared" si="582"/>
        <v>200</v>
      </c>
      <c r="AM1019" s="100">
        <f t="shared" si="567"/>
        <v>9.1923881554251199E-3</v>
      </c>
      <c r="AN1019" s="98">
        <f t="shared" si="580"/>
        <v>0.03</v>
      </c>
      <c r="AO1019" s="101">
        <f t="shared" si="581"/>
        <v>55044</v>
      </c>
    </row>
    <row r="1020" spans="1:41" ht="16.5">
      <c r="A1020" s="112">
        <v>42020</v>
      </c>
      <c r="B1020" s="73">
        <v>9138</v>
      </c>
      <c r="C1020" s="73">
        <v>9165</v>
      </c>
      <c r="D1020" s="80">
        <f t="shared" si="568"/>
        <v>-27</v>
      </c>
      <c r="E1020" s="17">
        <f t="shared" si="551"/>
        <v>3.0000000000000001E-3</v>
      </c>
      <c r="F1020" s="16">
        <f t="shared" si="569"/>
        <v>6.6E-3</v>
      </c>
      <c r="G1020" s="16">
        <f t="shared" si="570"/>
        <v>6.6E-3</v>
      </c>
      <c r="H1020" s="16">
        <f t="shared" si="571"/>
        <v>6.6E-3</v>
      </c>
      <c r="I1020" s="16">
        <f t="shared" si="572"/>
        <v>6.6E-3</v>
      </c>
      <c r="J1020" s="16">
        <f t="shared" si="573"/>
        <v>6.6E-3</v>
      </c>
      <c r="K1020" s="16">
        <f t="shared" si="583"/>
        <v>6.6E-3</v>
      </c>
      <c r="L1020" s="16">
        <f t="shared" si="574"/>
        <v>0.03</v>
      </c>
      <c r="M1020" s="72"/>
      <c r="N1020" s="72"/>
      <c r="O1020" s="32">
        <f t="shared" si="584"/>
        <v>0</v>
      </c>
      <c r="P1020" s="17" t="e">
        <f t="shared" si="585"/>
        <v>#DIV/0!</v>
      </c>
      <c r="Q1020" s="38">
        <f t="shared" si="586"/>
        <v>0</v>
      </c>
      <c r="R1020" s="17" t="e">
        <f t="shared" si="575"/>
        <v>#DIV/0!</v>
      </c>
      <c r="S1020" s="97">
        <f t="shared" si="576"/>
        <v>3.0000000000000001E-3</v>
      </c>
      <c r="T1020" s="96">
        <f t="shared" si="552"/>
        <v>6.6075684295268363E-3</v>
      </c>
      <c r="U1020" s="96">
        <f t="shared" si="553"/>
        <v>6.6075684295268363E-3</v>
      </c>
      <c r="V1020" s="96">
        <f t="shared" si="554"/>
        <v>6.6075684295268363E-3</v>
      </c>
      <c r="W1020" s="96">
        <f t="shared" si="555"/>
        <v>6.6075684295268363E-3</v>
      </c>
      <c r="X1020" s="96">
        <f t="shared" si="556"/>
        <v>6.6075684295268363E-3</v>
      </c>
      <c r="Y1020" s="96">
        <f t="shared" si="557"/>
        <v>3.3334988021439928E-5</v>
      </c>
      <c r="Z1020" s="96">
        <f t="shared" si="558"/>
        <v>3.3334988021439928E-5</v>
      </c>
      <c r="AA1020" s="96">
        <f t="shared" si="559"/>
        <v>3.3334988021439928E-5</v>
      </c>
      <c r="AB1020" s="96">
        <f t="shared" si="560"/>
        <v>2.9454795415744317E-5</v>
      </c>
      <c r="AC1020" s="96">
        <f t="shared" si="561"/>
        <v>3.3334988021439928E-5</v>
      </c>
      <c r="AD1020" s="97">
        <f t="shared" si="562"/>
        <v>6.6E-3</v>
      </c>
      <c r="AE1020" s="97">
        <f t="shared" si="563"/>
        <v>6.6E-3</v>
      </c>
      <c r="AF1020" s="97">
        <f t="shared" si="564"/>
        <v>6.6E-3</v>
      </c>
      <c r="AG1020" s="97">
        <f t="shared" si="565"/>
        <v>6.6E-3</v>
      </c>
      <c r="AH1020" s="97">
        <f t="shared" si="566"/>
        <v>6.6E-3</v>
      </c>
      <c r="AI1020" s="98">
        <f t="shared" si="577"/>
        <v>6.6E-3</v>
      </c>
      <c r="AJ1020" s="99">
        <f t="shared" si="578"/>
        <v>6.6E-3</v>
      </c>
      <c r="AK1020" s="98">
        <f t="shared" si="579"/>
        <v>0.03</v>
      </c>
      <c r="AL1020" s="122">
        <f t="shared" si="582"/>
        <v>200</v>
      </c>
      <c r="AM1020" s="100">
        <f t="shared" si="567"/>
        <v>9.3338095116624279E-3</v>
      </c>
      <c r="AN1020" s="98">
        <f t="shared" si="580"/>
        <v>0.03</v>
      </c>
      <c r="AO1020" s="101">
        <f t="shared" si="581"/>
        <v>54828</v>
      </c>
    </row>
    <row r="1021" spans="1:41" ht="16.5">
      <c r="A1021" s="112">
        <v>42019</v>
      </c>
      <c r="B1021" s="73">
        <v>9165</v>
      </c>
      <c r="C1021" s="73">
        <v>9180</v>
      </c>
      <c r="D1021" s="80">
        <f t="shared" si="568"/>
        <v>-15</v>
      </c>
      <c r="E1021" s="17">
        <f t="shared" si="551"/>
        <v>2E-3</v>
      </c>
      <c r="F1021" s="16">
        <f t="shared" si="569"/>
        <v>6.7999999999999996E-3</v>
      </c>
      <c r="G1021" s="16">
        <f t="shared" si="570"/>
        <v>6.7999999999999996E-3</v>
      </c>
      <c r="H1021" s="16">
        <f t="shared" si="571"/>
        <v>6.7999999999999996E-3</v>
      </c>
      <c r="I1021" s="16">
        <f t="shared" si="572"/>
        <v>6.7999999999999996E-3</v>
      </c>
      <c r="J1021" s="16">
        <f t="shared" si="573"/>
        <v>6.7999999999999996E-3</v>
      </c>
      <c r="K1021" s="16">
        <f t="shared" si="583"/>
        <v>6.7999999999999988E-3</v>
      </c>
      <c r="L1021" s="16">
        <f t="shared" si="574"/>
        <v>0.03</v>
      </c>
      <c r="M1021" s="72"/>
      <c r="N1021" s="72"/>
      <c r="O1021" s="32">
        <f t="shared" si="584"/>
        <v>0</v>
      </c>
      <c r="P1021" s="17" t="e">
        <f t="shared" si="585"/>
        <v>#DIV/0!</v>
      </c>
      <c r="Q1021" s="38">
        <f t="shared" si="586"/>
        <v>0</v>
      </c>
      <c r="R1021" s="17" t="e">
        <f t="shared" si="575"/>
        <v>#DIV/0!</v>
      </c>
      <c r="S1021" s="97">
        <f t="shared" si="576"/>
        <v>2E-3</v>
      </c>
      <c r="T1021" s="96">
        <f t="shared" si="552"/>
        <v>6.8378387548157834E-3</v>
      </c>
      <c r="U1021" s="96">
        <f t="shared" si="553"/>
        <v>6.8378387548157834E-3</v>
      </c>
      <c r="V1021" s="96">
        <f t="shared" si="554"/>
        <v>6.8378387548157834E-3</v>
      </c>
      <c r="W1021" s="96">
        <f t="shared" si="555"/>
        <v>6.8378387548157834E-3</v>
      </c>
      <c r="X1021" s="96">
        <f t="shared" si="556"/>
        <v>6.8378387548157834E-3</v>
      </c>
      <c r="Y1021" s="96">
        <f t="shared" si="557"/>
        <v>3.4522603875491461E-5</v>
      </c>
      <c r="Z1021" s="96">
        <f t="shared" si="558"/>
        <v>3.4522603875491461E-5</v>
      </c>
      <c r="AA1021" s="96">
        <f t="shared" si="559"/>
        <v>3.4522603875491461E-5</v>
      </c>
      <c r="AB1021" s="96">
        <f t="shared" si="560"/>
        <v>3.0504172784384251E-5</v>
      </c>
      <c r="AC1021" s="96">
        <f t="shared" si="561"/>
        <v>3.4522603875491461E-5</v>
      </c>
      <c r="AD1021" s="97">
        <f t="shared" si="562"/>
        <v>6.7999999999999996E-3</v>
      </c>
      <c r="AE1021" s="97">
        <f t="shared" si="563"/>
        <v>6.7999999999999996E-3</v>
      </c>
      <c r="AF1021" s="97">
        <f t="shared" si="564"/>
        <v>6.7999999999999996E-3</v>
      </c>
      <c r="AG1021" s="97">
        <f t="shared" si="565"/>
        <v>6.7999999999999996E-3</v>
      </c>
      <c r="AH1021" s="97">
        <f t="shared" si="566"/>
        <v>6.7999999999999996E-3</v>
      </c>
      <c r="AI1021" s="98">
        <f t="shared" si="577"/>
        <v>6.7999999999999988E-3</v>
      </c>
      <c r="AJ1021" s="99">
        <f t="shared" si="578"/>
        <v>6.8000000000000005E-3</v>
      </c>
      <c r="AK1021" s="98">
        <f t="shared" si="579"/>
        <v>0.03</v>
      </c>
      <c r="AL1021" s="122">
        <f t="shared" si="582"/>
        <v>200</v>
      </c>
      <c r="AM1021" s="100">
        <f t="shared" si="567"/>
        <v>9.6166522241370456E-3</v>
      </c>
      <c r="AN1021" s="98">
        <f t="shared" si="580"/>
        <v>0.03</v>
      </c>
      <c r="AO1021" s="101">
        <f t="shared" si="581"/>
        <v>54990</v>
      </c>
    </row>
    <row r="1022" spans="1:41" ht="16.5">
      <c r="A1022" s="112">
        <v>42018</v>
      </c>
      <c r="B1022" s="73">
        <v>9180</v>
      </c>
      <c r="C1022" s="73">
        <v>9231</v>
      </c>
      <c r="D1022" s="80">
        <f t="shared" si="568"/>
        <v>-51</v>
      </c>
      <c r="E1022" s="17">
        <f t="shared" si="551"/>
        <v>6.0000000000000001E-3</v>
      </c>
      <c r="F1022" s="16">
        <f t="shared" si="569"/>
        <v>7.1000000000000004E-3</v>
      </c>
      <c r="G1022" s="16">
        <f t="shared" si="570"/>
        <v>7.1000000000000004E-3</v>
      </c>
      <c r="H1022" s="16">
        <f t="shared" si="571"/>
        <v>7.1000000000000004E-3</v>
      </c>
      <c r="I1022" s="16">
        <f t="shared" si="572"/>
        <v>7.1000000000000004E-3</v>
      </c>
      <c r="J1022" s="16">
        <f t="shared" si="573"/>
        <v>7.1000000000000004E-3</v>
      </c>
      <c r="K1022" s="16">
        <f t="shared" si="583"/>
        <v>7.1000000000000004E-3</v>
      </c>
      <c r="L1022" s="16">
        <f t="shared" si="574"/>
        <v>0.03</v>
      </c>
      <c r="M1022" s="72"/>
      <c r="N1022" s="72"/>
      <c r="O1022" s="32">
        <f t="shared" si="584"/>
        <v>0</v>
      </c>
      <c r="P1022" s="17" t="e">
        <f t="shared" si="585"/>
        <v>#DIV/0!</v>
      </c>
      <c r="Q1022" s="38">
        <f t="shared" si="586"/>
        <v>0</v>
      </c>
      <c r="R1022" s="17" t="e">
        <f t="shared" si="575"/>
        <v>#DIV/0!</v>
      </c>
      <c r="S1022" s="97">
        <f t="shared" si="576"/>
        <v>6.0000000000000001E-3</v>
      </c>
      <c r="T1022" s="96">
        <f t="shared" si="552"/>
        <v>7.1466369732082801E-3</v>
      </c>
      <c r="U1022" s="96">
        <f t="shared" si="553"/>
        <v>7.1466369732082801E-3</v>
      </c>
      <c r="V1022" s="96">
        <f t="shared" si="554"/>
        <v>7.1466369732082801E-3</v>
      </c>
      <c r="W1022" s="96">
        <f t="shared" si="555"/>
        <v>7.1466369732082801E-3</v>
      </c>
      <c r="X1022" s="96">
        <f t="shared" si="556"/>
        <v>7.1466369732082801E-3</v>
      </c>
      <c r="Y1022" s="96">
        <f t="shared" si="557"/>
        <v>3.5035459093033818E-5</v>
      </c>
      <c r="Z1022" s="96">
        <f t="shared" si="558"/>
        <v>3.5035459093033818E-5</v>
      </c>
      <c r="AA1022" s="96">
        <f t="shared" si="559"/>
        <v>3.5035459093033818E-5</v>
      </c>
      <c r="AB1022" s="96">
        <f t="shared" si="560"/>
        <v>3.0957331654604681E-5</v>
      </c>
      <c r="AC1022" s="96">
        <f t="shared" si="561"/>
        <v>3.5035459093033818E-5</v>
      </c>
      <c r="AD1022" s="97">
        <f t="shared" si="562"/>
        <v>7.1000000000000004E-3</v>
      </c>
      <c r="AE1022" s="97">
        <f t="shared" si="563"/>
        <v>7.1000000000000004E-3</v>
      </c>
      <c r="AF1022" s="97">
        <f t="shared" si="564"/>
        <v>7.1000000000000004E-3</v>
      </c>
      <c r="AG1022" s="97">
        <f t="shared" si="565"/>
        <v>7.1000000000000004E-3</v>
      </c>
      <c r="AH1022" s="97">
        <f t="shared" si="566"/>
        <v>7.1000000000000004E-3</v>
      </c>
      <c r="AI1022" s="98">
        <f t="shared" si="577"/>
        <v>7.1000000000000004E-3</v>
      </c>
      <c r="AJ1022" s="99">
        <f t="shared" si="578"/>
        <v>7.1000000000000013E-3</v>
      </c>
      <c r="AK1022" s="98">
        <f t="shared" si="579"/>
        <v>0.03</v>
      </c>
      <c r="AL1022" s="122">
        <f t="shared" si="582"/>
        <v>200</v>
      </c>
      <c r="AM1022" s="100">
        <f t="shared" si="567"/>
        <v>1.0040916292848976E-2</v>
      </c>
      <c r="AN1022" s="98">
        <f t="shared" si="580"/>
        <v>0.03</v>
      </c>
      <c r="AO1022" s="101">
        <f t="shared" si="581"/>
        <v>55080</v>
      </c>
    </row>
    <row r="1023" spans="1:41" ht="16.5">
      <c r="A1023" s="112">
        <v>42017</v>
      </c>
      <c r="B1023" s="73">
        <v>9231</v>
      </c>
      <c r="C1023" s="73">
        <v>9178</v>
      </c>
      <c r="D1023" s="80">
        <f t="shared" si="568"/>
        <v>53</v>
      </c>
      <c r="E1023" s="17">
        <f t="shared" si="551"/>
        <v>6.0000000000000001E-3</v>
      </c>
      <c r="F1023" s="16">
        <f t="shared" si="569"/>
        <v>7.1999999999999998E-3</v>
      </c>
      <c r="G1023" s="16">
        <f t="shared" si="570"/>
        <v>7.1999999999999998E-3</v>
      </c>
      <c r="H1023" s="16">
        <f t="shared" si="571"/>
        <v>7.1999999999999998E-3</v>
      </c>
      <c r="I1023" s="16">
        <f t="shared" si="572"/>
        <v>7.1999999999999998E-3</v>
      </c>
      <c r="J1023" s="16">
        <f t="shared" si="573"/>
        <v>7.1999999999999998E-3</v>
      </c>
      <c r="K1023" s="16">
        <f t="shared" si="583"/>
        <v>7.1999999999999998E-3</v>
      </c>
      <c r="L1023" s="16">
        <f t="shared" si="574"/>
        <v>0.03</v>
      </c>
      <c r="M1023" s="72"/>
      <c r="N1023" s="72"/>
      <c r="O1023" s="32">
        <f t="shared" si="584"/>
        <v>0</v>
      </c>
      <c r="P1023" s="17" t="e">
        <f t="shared" si="585"/>
        <v>#DIV/0!</v>
      </c>
      <c r="Q1023" s="38">
        <f t="shared" si="586"/>
        <v>0</v>
      </c>
      <c r="R1023" s="17" t="e">
        <f t="shared" si="575"/>
        <v>#DIV/0!</v>
      </c>
      <c r="S1023" s="97">
        <f t="shared" si="576"/>
        <v>6.0000000000000001E-3</v>
      </c>
      <c r="T1023" s="96">
        <f t="shared" si="552"/>
        <v>7.2198265672428511E-3</v>
      </c>
      <c r="U1023" s="96">
        <f t="shared" si="553"/>
        <v>7.2198265672428511E-3</v>
      </c>
      <c r="V1023" s="96">
        <f t="shared" si="554"/>
        <v>7.2198265672428511E-3</v>
      </c>
      <c r="W1023" s="96">
        <f t="shared" si="555"/>
        <v>7.2198265672428511E-3</v>
      </c>
      <c r="X1023" s="96">
        <f t="shared" si="556"/>
        <v>7.2198265672428511E-3</v>
      </c>
      <c r="Y1023" s="96">
        <f t="shared" si="557"/>
        <v>3.7176787746579506E-5</v>
      </c>
      <c r="Z1023" s="96">
        <f t="shared" si="558"/>
        <v>3.7176787746579506E-5</v>
      </c>
      <c r="AA1023" s="96">
        <f t="shared" si="559"/>
        <v>3.7176787746579506E-5</v>
      </c>
      <c r="AB1023" s="96">
        <f t="shared" si="560"/>
        <v>3.284940965287765E-5</v>
      </c>
      <c r="AC1023" s="96">
        <f t="shared" si="561"/>
        <v>3.7176787746579506E-5</v>
      </c>
      <c r="AD1023" s="97">
        <f t="shared" si="562"/>
        <v>7.1999999999999998E-3</v>
      </c>
      <c r="AE1023" s="97">
        <f t="shared" si="563"/>
        <v>7.1999999999999998E-3</v>
      </c>
      <c r="AF1023" s="97">
        <f t="shared" si="564"/>
        <v>7.1999999999999998E-3</v>
      </c>
      <c r="AG1023" s="97">
        <f t="shared" si="565"/>
        <v>7.1999999999999998E-3</v>
      </c>
      <c r="AH1023" s="97">
        <f t="shared" si="566"/>
        <v>7.1999999999999998E-3</v>
      </c>
      <c r="AI1023" s="98">
        <f t="shared" si="577"/>
        <v>7.1999999999999998E-3</v>
      </c>
      <c r="AJ1023" s="99">
        <f t="shared" si="578"/>
        <v>7.2000000000000007E-3</v>
      </c>
      <c r="AK1023" s="98">
        <f t="shared" si="579"/>
        <v>0.03</v>
      </c>
      <c r="AL1023" s="122">
        <f t="shared" si="582"/>
        <v>200</v>
      </c>
      <c r="AM1023" s="100">
        <f t="shared" si="567"/>
        <v>1.0182337649086284E-2</v>
      </c>
      <c r="AN1023" s="98">
        <f t="shared" si="580"/>
        <v>0.03</v>
      </c>
      <c r="AO1023" s="101">
        <f t="shared" si="581"/>
        <v>55386</v>
      </c>
    </row>
    <row r="1024" spans="1:41" ht="16.5">
      <c r="A1024" s="112">
        <v>42016</v>
      </c>
      <c r="B1024" s="73">
        <v>9178</v>
      </c>
      <c r="C1024" s="73">
        <v>9215</v>
      </c>
      <c r="D1024" s="80">
        <f t="shared" si="568"/>
        <v>-37</v>
      </c>
      <c r="E1024" s="17">
        <f t="shared" si="551"/>
        <v>5.0000000000000001E-3</v>
      </c>
      <c r="F1024" s="16">
        <f t="shared" si="569"/>
        <v>7.3000000000000001E-3</v>
      </c>
      <c r="G1024" s="16">
        <f t="shared" si="570"/>
        <v>7.3000000000000001E-3</v>
      </c>
      <c r="H1024" s="16">
        <f t="shared" si="571"/>
        <v>7.3000000000000001E-3</v>
      </c>
      <c r="I1024" s="16">
        <f t="shared" si="572"/>
        <v>7.3000000000000001E-3</v>
      </c>
      <c r="J1024" s="16">
        <f t="shared" si="573"/>
        <v>7.3000000000000001E-3</v>
      </c>
      <c r="K1024" s="16">
        <f t="shared" si="583"/>
        <v>7.2999999999999992E-3</v>
      </c>
      <c r="L1024" s="16">
        <f t="shared" si="574"/>
        <v>0.03</v>
      </c>
      <c r="M1024" s="72"/>
      <c r="N1024" s="72"/>
      <c r="O1024" s="32">
        <f t="shared" si="584"/>
        <v>0</v>
      </c>
      <c r="P1024" s="17" t="e">
        <f t="shared" si="585"/>
        <v>#DIV/0!</v>
      </c>
      <c r="Q1024" s="38">
        <f t="shared" si="586"/>
        <v>0</v>
      </c>
      <c r="R1024" s="17" t="e">
        <f t="shared" si="575"/>
        <v>#DIV/0!</v>
      </c>
      <c r="S1024" s="97">
        <f t="shared" si="576"/>
        <v>5.0000000000000001E-3</v>
      </c>
      <c r="T1024" s="96">
        <f t="shared" si="552"/>
        <v>7.2976878374923955E-3</v>
      </c>
      <c r="U1024" s="96">
        <f t="shared" si="553"/>
        <v>7.2976878374923955E-3</v>
      </c>
      <c r="V1024" s="96">
        <f t="shared" si="554"/>
        <v>7.2976878374923955E-3</v>
      </c>
      <c r="W1024" s="96">
        <f t="shared" si="555"/>
        <v>7.2976878374923955E-3</v>
      </c>
      <c r="X1024" s="96">
        <f t="shared" si="556"/>
        <v>7.2976878374923955E-3</v>
      </c>
      <c r="Y1024" s="96">
        <f t="shared" si="557"/>
        <v>3.9442285237409538E-5</v>
      </c>
      <c r="Z1024" s="96">
        <f t="shared" si="558"/>
        <v>3.9442285237409538E-5</v>
      </c>
      <c r="AA1024" s="96">
        <f t="shared" si="559"/>
        <v>3.9442285237409538E-5</v>
      </c>
      <c r="AB1024" s="96">
        <f t="shared" si="560"/>
        <v>3.4851203235775067E-5</v>
      </c>
      <c r="AC1024" s="96">
        <f t="shared" si="561"/>
        <v>3.9442285237409538E-5</v>
      </c>
      <c r="AD1024" s="97">
        <f t="shared" si="562"/>
        <v>7.3000000000000001E-3</v>
      </c>
      <c r="AE1024" s="97">
        <f t="shared" si="563"/>
        <v>7.3000000000000001E-3</v>
      </c>
      <c r="AF1024" s="97">
        <f t="shared" si="564"/>
        <v>7.3000000000000001E-3</v>
      </c>
      <c r="AG1024" s="97">
        <f t="shared" si="565"/>
        <v>7.3000000000000001E-3</v>
      </c>
      <c r="AH1024" s="97">
        <f t="shared" si="566"/>
        <v>7.3000000000000001E-3</v>
      </c>
      <c r="AI1024" s="98">
        <f t="shared" si="577"/>
        <v>7.2999999999999992E-3</v>
      </c>
      <c r="AJ1024" s="99">
        <f t="shared" si="578"/>
        <v>7.3000000000000009E-3</v>
      </c>
      <c r="AK1024" s="98">
        <f t="shared" si="579"/>
        <v>0.03</v>
      </c>
      <c r="AL1024" s="122">
        <f t="shared" si="582"/>
        <v>200</v>
      </c>
      <c r="AM1024" s="100">
        <f t="shared" si="567"/>
        <v>1.0323759005323594E-2</v>
      </c>
      <c r="AN1024" s="98">
        <f t="shared" si="580"/>
        <v>0.03</v>
      </c>
      <c r="AO1024" s="101">
        <f t="shared" si="581"/>
        <v>55068</v>
      </c>
    </row>
    <row r="1025" spans="1:41" ht="16.5">
      <c r="A1025" s="112">
        <v>42013</v>
      </c>
      <c r="B1025" s="73">
        <v>9215</v>
      </c>
      <c r="C1025" s="73">
        <v>9238</v>
      </c>
      <c r="D1025" s="80">
        <f t="shared" si="568"/>
        <v>-23</v>
      </c>
      <c r="E1025" s="17">
        <f t="shared" si="551"/>
        <v>3.0000000000000001E-3</v>
      </c>
      <c r="F1025" s="16">
        <f t="shared" si="569"/>
        <v>7.4000000000000003E-3</v>
      </c>
      <c r="G1025" s="16">
        <f t="shared" si="570"/>
        <v>7.4000000000000003E-3</v>
      </c>
      <c r="H1025" s="16">
        <f t="shared" si="571"/>
        <v>7.4000000000000003E-3</v>
      </c>
      <c r="I1025" s="16">
        <f t="shared" si="572"/>
        <v>7.4000000000000003E-3</v>
      </c>
      <c r="J1025" s="16">
        <f t="shared" si="573"/>
        <v>7.4000000000000003E-3</v>
      </c>
      <c r="K1025" s="16">
        <f t="shared" si="583"/>
        <v>7.4000000000000012E-3</v>
      </c>
      <c r="L1025" s="16">
        <f t="shared" si="574"/>
        <v>0.03</v>
      </c>
      <c r="M1025" s="72"/>
      <c r="N1025" s="72"/>
      <c r="O1025" s="32">
        <f t="shared" si="584"/>
        <v>0</v>
      </c>
      <c r="P1025" s="17" t="e">
        <f t="shared" si="585"/>
        <v>#DIV/0!</v>
      </c>
      <c r="Q1025" s="38">
        <f t="shared" si="586"/>
        <v>0</v>
      </c>
      <c r="R1025" s="17" t="e">
        <f t="shared" si="575"/>
        <v>#DIV/0!</v>
      </c>
      <c r="S1025" s="97">
        <f t="shared" si="576"/>
        <v>3.0000000000000001E-3</v>
      </c>
      <c r="T1025" s="96">
        <f t="shared" si="552"/>
        <v>7.4443487632897829E-3</v>
      </c>
      <c r="U1025" s="96">
        <f t="shared" si="553"/>
        <v>7.4443487632897829E-3</v>
      </c>
      <c r="V1025" s="96">
        <f t="shared" si="554"/>
        <v>7.4443487632897829E-3</v>
      </c>
      <c r="W1025" s="96">
        <f t="shared" si="555"/>
        <v>7.4443487632897829E-3</v>
      </c>
      <c r="X1025" s="96">
        <f t="shared" si="556"/>
        <v>7.4443487632897829E-3</v>
      </c>
      <c r="Y1025" s="96">
        <f t="shared" si="557"/>
        <v>4.1578505090227409E-5</v>
      </c>
      <c r="Z1025" s="96">
        <f t="shared" si="558"/>
        <v>4.1578505090227409E-5</v>
      </c>
      <c r="AA1025" s="96">
        <f t="shared" si="559"/>
        <v>4.1578505090227409E-5</v>
      </c>
      <c r="AB1025" s="96">
        <f t="shared" si="560"/>
        <v>3.673876709772494E-5</v>
      </c>
      <c r="AC1025" s="96">
        <f t="shared" si="561"/>
        <v>4.1578505090227409E-5</v>
      </c>
      <c r="AD1025" s="97">
        <f t="shared" si="562"/>
        <v>7.4000000000000003E-3</v>
      </c>
      <c r="AE1025" s="97">
        <f t="shared" si="563"/>
        <v>7.4000000000000003E-3</v>
      </c>
      <c r="AF1025" s="97">
        <f t="shared" si="564"/>
        <v>7.4000000000000003E-3</v>
      </c>
      <c r="AG1025" s="97">
        <f t="shared" si="565"/>
        <v>7.4000000000000003E-3</v>
      </c>
      <c r="AH1025" s="97">
        <f t="shared" si="566"/>
        <v>7.4000000000000003E-3</v>
      </c>
      <c r="AI1025" s="98">
        <f t="shared" si="577"/>
        <v>7.4000000000000012E-3</v>
      </c>
      <c r="AJ1025" s="99">
        <f t="shared" si="578"/>
        <v>7.4000000000000012E-3</v>
      </c>
      <c r="AK1025" s="98">
        <f t="shared" si="579"/>
        <v>0.03</v>
      </c>
      <c r="AL1025" s="122">
        <f t="shared" si="582"/>
        <v>200</v>
      </c>
      <c r="AM1025" s="100">
        <f t="shared" si="567"/>
        <v>1.0465180361560905E-2</v>
      </c>
      <c r="AN1025" s="98">
        <f t="shared" si="580"/>
        <v>0.03</v>
      </c>
      <c r="AO1025" s="101">
        <f t="shared" si="581"/>
        <v>55290</v>
      </c>
    </row>
    <row r="1026" spans="1:41" ht="16.5">
      <c r="A1026" s="112">
        <v>42012</v>
      </c>
      <c r="B1026" s="73">
        <v>9238</v>
      </c>
      <c r="C1026" s="73">
        <v>9080</v>
      </c>
      <c r="D1026" s="80">
        <f t="shared" si="568"/>
        <v>158</v>
      </c>
      <c r="E1026" s="17">
        <f t="shared" si="551"/>
        <v>1.8000000000000002E-2</v>
      </c>
      <c r="F1026" s="16">
        <f t="shared" si="569"/>
        <v>7.7000000000000002E-3</v>
      </c>
      <c r="G1026" s="16">
        <f t="shared" si="570"/>
        <v>7.7000000000000002E-3</v>
      </c>
      <c r="H1026" s="16">
        <f t="shared" si="571"/>
        <v>7.7000000000000002E-3</v>
      </c>
      <c r="I1026" s="16">
        <f t="shared" si="572"/>
        <v>7.7000000000000002E-3</v>
      </c>
      <c r="J1026" s="16">
        <f t="shared" si="573"/>
        <v>7.7000000000000002E-3</v>
      </c>
      <c r="K1026" s="16">
        <f t="shared" si="583"/>
        <v>7.7000000000000002E-3</v>
      </c>
      <c r="L1026" s="16">
        <f t="shared" si="574"/>
        <v>0.03</v>
      </c>
      <c r="M1026" s="72"/>
      <c r="N1026" s="72"/>
      <c r="O1026" s="32">
        <f t="shared" si="584"/>
        <v>0</v>
      </c>
      <c r="P1026" s="17" t="e">
        <f t="shared" si="585"/>
        <v>#DIV/0!</v>
      </c>
      <c r="Q1026" s="38">
        <f t="shared" si="586"/>
        <v>0</v>
      </c>
      <c r="R1026" s="17" t="e">
        <f t="shared" si="575"/>
        <v>#DIV/0!</v>
      </c>
      <c r="S1026" s="97">
        <f t="shared" si="576"/>
        <v>1.8000000000000002E-2</v>
      </c>
      <c r="T1026" s="96">
        <f t="shared" si="552"/>
        <v>7.7280305992444495E-3</v>
      </c>
      <c r="U1026" s="96">
        <f t="shared" si="553"/>
        <v>7.7280305992444495E-3</v>
      </c>
      <c r="V1026" s="96">
        <f t="shared" si="554"/>
        <v>7.7280305992444495E-3</v>
      </c>
      <c r="W1026" s="96">
        <f t="shared" si="555"/>
        <v>7.7280305992444495E-3</v>
      </c>
      <c r="X1026" s="96">
        <f t="shared" si="556"/>
        <v>7.7280305992444495E-3</v>
      </c>
      <c r="Y1026" s="96">
        <f t="shared" si="557"/>
        <v>4.2805583712110535E-5</v>
      </c>
      <c r="Z1026" s="96">
        <f t="shared" si="558"/>
        <v>4.2805583712110535E-5</v>
      </c>
      <c r="AA1026" s="96">
        <f t="shared" si="559"/>
        <v>4.2805583712110535E-5</v>
      </c>
      <c r="AB1026" s="96">
        <f t="shared" si="560"/>
        <v>3.7823013768020869E-5</v>
      </c>
      <c r="AC1026" s="96">
        <f t="shared" si="561"/>
        <v>4.2805583712110535E-5</v>
      </c>
      <c r="AD1026" s="97">
        <f t="shared" si="562"/>
        <v>7.7000000000000002E-3</v>
      </c>
      <c r="AE1026" s="97">
        <f t="shared" si="563"/>
        <v>7.7000000000000002E-3</v>
      </c>
      <c r="AF1026" s="97">
        <f t="shared" si="564"/>
        <v>7.7000000000000002E-3</v>
      </c>
      <c r="AG1026" s="97">
        <f t="shared" si="565"/>
        <v>7.7000000000000002E-3</v>
      </c>
      <c r="AH1026" s="97">
        <f t="shared" si="566"/>
        <v>7.7000000000000002E-3</v>
      </c>
      <c r="AI1026" s="98">
        <f t="shared" si="577"/>
        <v>7.7000000000000002E-3</v>
      </c>
      <c r="AJ1026" s="99">
        <f t="shared" si="578"/>
        <v>7.7000000000000002E-3</v>
      </c>
      <c r="AK1026" s="98">
        <f t="shared" si="579"/>
        <v>0.03</v>
      </c>
      <c r="AL1026" s="122">
        <f t="shared" si="582"/>
        <v>200</v>
      </c>
      <c r="AM1026" s="100">
        <f t="shared" si="567"/>
        <v>1.0889444430272833E-2</v>
      </c>
      <c r="AN1026" s="98">
        <f t="shared" si="580"/>
        <v>0.03</v>
      </c>
      <c r="AO1026" s="101">
        <f t="shared" si="581"/>
        <v>55428</v>
      </c>
    </row>
    <row r="1027" spans="1:41" ht="16.5">
      <c r="A1027" s="112">
        <v>42011</v>
      </c>
      <c r="B1027" s="73">
        <v>9080</v>
      </c>
      <c r="C1027" s="73">
        <v>9048</v>
      </c>
      <c r="D1027" s="80">
        <f t="shared" si="568"/>
        <v>32</v>
      </c>
      <c r="E1027" s="17">
        <f t="shared" ref="E1027:E1090" si="587">IF($A1027&gt;DATE(2010,9,30),ROUNDUP(ABS( D1027/C1027 ),3),ROUNDUP(ABS( (B1027-B1028)/B1028 ),3))</f>
        <v>4.0000000000000001E-3</v>
      </c>
      <c r="F1027" s="16">
        <f t="shared" si="569"/>
        <v>7.1000000000000004E-3</v>
      </c>
      <c r="G1027" s="16">
        <f t="shared" si="570"/>
        <v>7.1000000000000004E-3</v>
      </c>
      <c r="H1027" s="16">
        <f t="shared" si="571"/>
        <v>7.1000000000000004E-3</v>
      </c>
      <c r="I1027" s="16">
        <f t="shared" si="572"/>
        <v>7.1000000000000004E-3</v>
      </c>
      <c r="J1027" s="16">
        <f t="shared" si="573"/>
        <v>7.1000000000000004E-3</v>
      </c>
      <c r="K1027" s="16">
        <f t="shared" si="583"/>
        <v>7.1000000000000004E-3</v>
      </c>
      <c r="L1027" s="16">
        <f t="shared" si="574"/>
        <v>0.03</v>
      </c>
      <c r="M1027" s="72"/>
      <c r="N1027" s="72"/>
      <c r="O1027" s="32">
        <f t="shared" si="584"/>
        <v>0</v>
      </c>
      <c r="P1027" s="17" t="e">
        <f t="shared" si="585"/>
        <v>#DIV/0!</v>
      </c>
      <c r="Q1027" s="38">
        <f t="shared" si="586"/>
        <v>0</v>
      </c>
      <c r="R1027" s="17" t="e">
        <f t="shared" si="575"/>
        <v>#DIV/0!</v>
      </c>
      <c r="S1027" s="97">
        <f t="shared" si="576"/>
        <v>4.0000000000000001E-3</v>
      </c>
      <c r="T1027" s="96">
        <f t="shared" ref="T1027:T1090" si="588">T1028*$Q$1+(1-$Q$1)*S1027</f>
        <v>7.0723729779196267E-3</v>
      </c>
      <c r="U1027" s="96">
        <f t="shared" ref="U1027:U1090" si="589">$Q$1*U1028+(1-$Q$1)*S1027</f>
        <v>7.0723729779196267E-3</v>
      </c>
      <c r="V1027" s="96">
        <f t="shared" ref="V1027:V1090" si="590">$Q$1*V1028+(1-$Q$1)*S1027</f>
        <v>7.0723729779196267E-3</v>
      </c>
      <c r="W1027" s="96">
        <f t="shared" ref="W1027:W1090" si="591">$Q$1*W1028+(1-$Q$1)*S1027</f>
        <v>7.0723729779196267E-3</v>
      </c>
      <c r="X1027" s="96">
        <f t="shared" ref="X1027:X1090" si="592">$Q$1*X1028+(1-$Q$1)*S1027</f>
        <v>7.0723729779196267E-3</v>
      </c>
      <c r="Y1027" s="96">
        <f t="shared" ref="Y1027:Y1090" si="593">$Q$1*Y1028+(1-$Q$1)*(S1027-T1028)^2</f>
        <v>3.7915746566051552E-5</v>
      </c>
      <c r="Z1027" s="96">
        <f t="shared" ref="Z1027:Z1090" si="594">$Q$1*Z1028+(1-$Q$1)*(S1027-U1028)^2</f>
        <v>3.7915746566051552E-5</v>
      </c>
      <c r="AA1027" s="96">
        <f t="shared" ref="AA1027:AA1090" si="595">$Q$1*AA1028+(1-$Q$1)*(S1027-V1028)^2</f>
        <v>3.7915746566051552E-5</v>
      </c>
      <c r="AB1027" s="96">
        <f t="shared" ref="AB1027:AB1090" si="596">$Q$1*AB1028+(1-$Q$1)*(S1027-W1027)^2</f>
        <v>3.3502353665763151E-5</v>
      </c>
      <c r="AC1027" s="96">
        <f t="shared" ref="AC1027:AC1090" si="597">$Q$1*AC1028+(1-$Q$1)*(S1027-X1028)^2</f>
        <v>3.7915746566051552E-5</v>
      </c>
      <c r="AD1027" s="97">
        <f t="shared" ref="AD1027:AD1090" si="598">ROUND(ROUND(T1027,4)+$F$1*ROUND(Y1027^0.5,4),4)</f>
        <v>7.1000000000000004E-3</v>
      </c>
      <c r="AE1027" s="97">
        <f t="shared" ref="AE1027:AE1090" si="599">ROUND(ROUND(U1027,4)+$F$1*ROUND(Z1027^0.5,4),4)</f>
        <v>7.1000000000000004E-3</v>
      </c>
      <c r="AF1027" s="97">
        <f t="shared" ref="AF1027:AF1090" si="600">ROUND(ROUND(V1027,4)+$F$1*ROUND(AA1027^0.5,4),4)</f>
        <v>7.1000000000000004E-3</v>
      </c>
      <c r="AG1027" s="97">
        <f t="shared" ref="AG1027:AG1090" si="601">ROUND(ROUND(W1027,4)+$F$1*ROUND(AB1027^0.5,4),4)</f>
        <v>7.1000000000000004E-3</v>
      </c>
      <c r="AH1027" s="97">
        <f t="shared" ref="AH1027:AH1090" si="602">ROUND(ROUND(X1027,4)+$F$1*ROUND(AC1027^0.5,4),4)</f>
        <v>7.1000000000000004E-3</v>
      </c>
      <c r="AI1027" s="98">
        <f t="shared" si="577"/>
        <v>7.1000000000000004E-3</v>
      </c>
      <c r="AJ1027" s="99">
        <f t="shared" si="578"/>
        <v>7.1000000000000013E-3</v>
      </c>
      <c r="AK1027" s="98">
        <f t="shared" si="579"/>
        <v>0.03</v>
      </c>
      <c r="AL1027" s="122">
        <f t="shared" si="582"/>
        <v>200</v>
      </c>
      <c r="AM1027" s="100">
        <f t="shared" ref="AM1027:AM1090" si="603">AI1027*SQRT(2)</f>
        <v>1.0040916292848976E-2</v>
      </c>
      <c r="AN1027" s="98">
        <f t="shared" si="580"/>
        <v>0.03</v>
      </c>
      <c r="AO1027" s="101">
        <f t="shared" si="581"/>
        <v>54480</v>
      </c>
    </row>
    <row r="1028" spans="1:41" ht="16.5">
      <c r="A1028" s="112">
        <v>42010</v>
      </c>
      <c r="B1028" s="73">
        <v>9048</v>
      </c>
      <c r="C1028" s="73">
        <v>9274</v>
      </c>
      <c r="D1028" s="80">
        <f t="shared" ref="D1028:D1091" si="604">B1028-C1028</f>
        <v>-226</v>
      </c>
      <c r="E1028" s="17">
        <f t="shared" si="587"/>
        <v>2.5000000000000001E-2</v>
      </c>
      <c r="F1028" s="16">
        <f t="shared" ref="F1028:F1091" si="605">AD1028</f>
        <v>7.3000000000000001E-3</v>
      </c>
      <c r="G1028" s="16">
        <f t="shared" ref="G1028:G1091" si="606">AE1028</f>
        <v>7.3000000000000001E-3</v>
      </c>
      <c r="H1028" s="16">
        <f t="shared" ref="H1028:H1091" si="607">AF1028</f>
        <v>7.3000000000000001E-3</v>
      </c>
      <c r="I1028" s="16">
        <f t="shared" ref="I1028:I1091" si="608">AG1028</f>
        <v>7.3000000000000001E-3</v>
      </c>
      <c r="J1028" s="16">
        <f t="shared" ref="J1028:J1091" si="609">AH1028</f>
        <v>7.3000000000000001E-3</v>
      </c>
      <c r="K1028" s="16">
        <f t="shared" si="583"/>
        <v>7.2999999999999992E-3</v>
      </c>
      <c r="L1028" s="16">
        <f t="shared" ref="L1028:L1091" si="610">AN1028</f>
        <v>0.03</v>
      </c>
      <c r="M1028" s="72"/>
      <c r="N1028" s="72"/>
      <c r="O1028" s="32">
        <f t="shared" si="584"/>
        <v>0</v>
      </c>
      <c r="P1028" s="17" t="e">
        <f t="shared" si="585"/>
        <v>#DIV/0!</v>
      </c>
      <c r="Q1028" s="38">
        <f t="shared" si="586"/>
        <v>0</v>
      </c>
      <c r="R1028" s="17" t="e">
        <f t="shared" ref="R1028:R1091" si="611">ROUNDUP((Q1028-N1028)/N1028,3)</f>
        <v>#DIV/0!</v>
      </c>
      <c r="S1028" s="97">
        <f t="shared" ref="S1028:S1091" si="612">E1028</f>
        <v>2.5000000000000001E-2</v>
      </c>
      <c r="T1028" s="96">
        <f t="shared" si="588"/>
        <v>7.2684818914038581E-3</v>
      </c>
      <c r="U1028" s="96">
        <f t="shared" si="589"/>
        <v>7.2684818914038581E-3</v>
      </c>
      <c r="V1028" s="96">
        <f t="shared" si="590"/>
        <v>7.2684818914038581E-3</v>
      </c>
      <c r="W1028" s="96">
        <f t="shared" si="591"/>
        <v>7.2684818914038581E-3</v>
      </c>
      <c r="X1028" s="96">
        <f t="shared" si="592"/>
        <v>7.2684818914038581E-3</v>
      </c>
      <c r="Y1028" s="96">
        <f t="shared" si="593"/>
        <v>3.9654008652750483E-5</v>
      </c>
      <c r="Z1028" s="96">
        <f t="shared" si="594"/>
        <v>3.9654008652750483E-5</v>
      </c>
      <c r="AA1028" s="96">
        <f t="shared" si="595"/>
        <v>3.9654008652750483E-5</v>
      </c>
      <c r="AB1028" s="96">
        <f t="shared" si="596"/>
        <v>3.5038282045570329E-5</v>
      </c>
      <c r="AC1028" s="96">
        <f t="shared" si="597"/>
        <v>3.9654008652750483E-5</v>
      </c>
      <c r="AD1028" s="97">
        <f t="shared" si="598"/>
        <v>7.3000000000000001E-3</v>
      </c>
      <c r="AE1028" s="97">
        <f t="shared" si="599"/>
        <v>7.3000000000000001E-3</v>
      </c>
      <c r="AF1028" s="97">
        <f t="shared" si="600"/>
        <v>7.3000000000000001E-3</v>
      </c>
      <c r="AG1028" s="97">
        <f t="shared" si="601"/>
        <v>7.3000000000000001E-3</v>
      </c>
      <c r="AH1028" s="97">
        <f t="shared" si="602"/>
        <v>7.3000000000000001E-3</v>
      </c>
      <c r="AI1028" s="98">
        <f t="shared" ref="AI1028:AI1091" si="613">AVERAGE(AD1028:AH1028)</f>
        <v>7.2999999999999992E-3</v>
      </c>
      <c r="AJ1028" s="99">
        <f t="shared" ref="AJ1028:AJ1091" si="614">MAX(AD1028:AG1028)*0.8+0.2*AH1028</f>
        <v>7.3000000000000009E-3</v>
      </c>
      <c r="AK1028" s="98">
        <f t="shared" ref="AK1028:AK1091" si="615">MAX(AI1028,$AK$1)</f>
        <v>0.03</v>
      </c>
      <c r="AL1028" s="122">
        <f t="shared" si="582"/>
        <v>200</v>
      </c>
      <c r="AM1028" s="100">
        <f t="shared" si="603"/>
        <v>1.0323759005323594E-2</v>
      </c>
      <c r="AN1028" s="98">
        <f t="shared" ref="AN1028:AN1091" si="616">MAX(AM1028,$AK$1)</f>
        <v>0.03</v>
      </c>
      <c r="AO1028" s="101">
        <f t="shared" ref="AO1028:AO1091" si="617">AN1028*AL1028*B1028</f>
        <v>54288</v>
      </c>
    </row>
    <row r="1029" spans="1:41" ht="16.5">
      <c r="A1029" s="112">
        <v>42009</v>
      </c>
      <c r="B1029" s="73">
        <v>9274</v>
      </c>
      <c r="C1029" s="73">
        <v>9307</v>
      </c>
      <c r="D1029" s="80">
        <f t="shared" si="604"/>
        <v>-33</v>
      </c>
      <c r="E1029" s="17">
        <f t="shared" si="587"/>
        <v>4.0000000000000001E-3</v>
      </c>
      <c r="F1029" s="16">
        <f t="shared" si="605"/>
        <v>6.1000000000000004E-3</v>
      </c>
      <c r="G1029" s="16">
        <f t="shared" si="606"/>
        <v>6.1000000000000004E-3</v>
      </c>
      <c r="H1029" s="16">
        <f t="shared" si="607"/>
        <v>6.1000000000000004E-3</v>
      </c>
      <c r="I1029" s="16">
        <f t="shared" si="608"/>
        <v>6.1000000000000004E-3</v>
      </c>
      <c r="J1029" s="16">
        <f t="shared" si="609"/>
        <v>6.1000000000000004E-3</v>
      </c>
      <c r="K1029" s="16">
        <f t="shared" si="583"/>
        <v>6.1000000000000004E-3</v>
      </c>
      <c r="L1029" s="16">
        <f t="shared" si="610"/>
        <v>0.03</v>
      </c>
      <c r="M1029" s="72"/>
      <c r="N1029" s="72"/>
      <c r="O1029" s="32">
        <f t="shared" si="584"/>
        <v>0</v>
      </c>
      <c r="P1029" s="17" t="e">
        <f t="shared" si="585"/>
        <v>#DIV/0!</v>
      </c>
      <c r="Q1029" s="38">
        <f t="shared" si="586"/>
        <v>0</v>
      </c>
      <c r="R1029" s="17" t="e">
        <f t="shared" si="611"/>
        <v>#DIV/0!</v>
      </c>
      <c r="S1029" s="97">
        <f t="shared" si="612"/>
        <v>4.0000000000000001E-3</v>
      </c>
      <c r="T1029" s="96">
        <f t="shared" si="588"/>
        <v>6.1366828631955923E-3</v>
      </c>
      <c r="U1029" s="96">
        <f t="shared" si="589"/>
        <v>6.1366828631955923E-3</v>
      </c>
      <c r="V1029" s="96">
        <f t="shared" si="590"/>
        <v>6.1366828631955923E-3</v>
      </c>
      <c r="W1029" s="96">
        <f t="shared" si="591"/>
        <v>6.1366828631955923E-3</v>
      </c>
      <c r="X1029" s="96">
        <f t="shared" si="592"/>
        <v>6.1366828631955923E-3</v>
      </c>
      <c r="Y1029" s="96">
        <f t="shared" si="593"/>
        <v>1.9472898562266951E-5</v>
      </c>
      <c r="Z1029" s="96">
        <f t="shared" si="594"/>
        <v>1.9472898562266951E-5</v>
      </c>
      <c r="AA1029" s="96">
        <f t="shared" si="595"/>
        <v>1.9472898562266951E-5</v>
      </c>
      <c r="AB1029" s="96">
        <f t="shared" si="596"/>
        <v>1.7206253169619083E-5</v>
      </c>
      <c r="AC1029" s="96">
        <f t="shared" si="597"/>
        <v>1.9472898562266951E-5</v>
      </c>
      <c r="AD1029" s="97">
        <f t="shared" si="598"/>
        <v>6.1000000000000004E-3</v>
      </c>
      <c r="AE1029" s="97">
        <f t="shared" si="599"/>
        <v>6.1000000000000004E-3</v>
      </c>
      <c r="AF1029" s="97">
        <f t="shared" si="600"/>
        <v>6.1000000000000004E-3</v>
      </c>
      <c r="AG1029" s="97">
        <f t="shared" si="601"/>
        <v>6.1000000000000004E-3</v>
      </c>
      <c r="AH1029" s="97">
        <f t="shared" si="602"/>
        <v>6.1000000000000004E-3</v>
      </c>
      <c r="AI1029" s="98">
        <f t="shared" si="613"/>
        <v>6.1000000000000004E-3</v>
      </c>
      <c r="AJ1029" s="99">
        <f t="shared" si="614"/>
        <v>6.1000000000000013E-3</v>
      </c>
      <c r="AK1029" s="98">
        <f t="shared" si="615"/>
        <v>0.03</v>
      </c>
      <c r="AL1029" s="122">
        <f t="shared" ref="AL1029:AL1092" si="618">AL1028</f>
        <v>200</v>
      </c>
      <c r="AM1029" s="100">
        <f t="shared" si="603"/>
        <v>8.6267027304758812E-3</v>
      </c>
      <c r="AN1029" s="98">
        <f t="shared" si="616"/>
        <v>0.03</v>
      </c>
      <c r="AO1029" s="101">
        <f t="shared" si="617"/>
        <v>55644</v>
      </c>
    </row>
    <row r="1030" spans="1:41" ht="16.5">
      <c r="A1030" s="112">
        <v>42004</v>
      </c>
      <c r="B1030" s="73">
        <v>9307</v>
      </c>
      <c r="C1030" s="73">
        <v>9268</v>
      </c>
      <c r="D1030" s="80">
        <f t="shared" si="604"/>
        <v>39</v>
      </c>
      <c r="E1030" s="17">
        <f t="shared" si="587"/>
        <v>5.0000000000000001E-3</v>
      </c>
      <c r="F1030" s="16">
        <f t="shared" si="605"/>
        <v>6.3E-3</v>
      </c>
      <c r="G1030" s="16">
        <f t="shared" si="606"/>
        <v>6.3E-3</v>
      </c>
      <c r="H1030" s="16">
        <f t="shared" si="607"/>
        <v>6.3E-3</v>
      </c>
      <c r="I1030" s="16">
        <f t="shared" si="608"/>
        <v>6.3E-3</v>
      </c>
      <c r="J1030" s="16">
        <f t="shared" si="609"/>
        <v>6.3E-3</v>
      </c>
      <c r="K1030" s="16">
        <f t="shared" si="583"/>
        <v>6.3E-3</v>
      </c>
      <c r="L1030" s="16">
        <f t="shared" si="610"/>
        <v>0.03</v>
      </c>
      <c r="M1030" s="72"/>
      <c r="N1030" s="72"/>
      <c r="O1030" s="32">
        <f t="shared" si="584"/>
        <v>0</v>
      </c>
      <c r="P1030" s="17" t="e">
        <f t="shared" si="585"/>
        <v>#DIV/0!</v>
      </c>
      <c r="Q1030" s="38">
        <f t="shared" si="586"/>
        <v>0</v>
      </c>
      <c r="R1030" s="17" t="e">
        <f t="shared" si="611"/>
        <v>#DIV/0!</v>
      </c>
      <c r="S1030" s="97">
        <f t="shared" si="612"/>
        <v>5.0000000000000001E-3</v>
      </c>
      <c r="T1030" s="96">
        <f t="shared" si="588"/>
        <v>6.2730668757399917E-3</v>
      </c>
      <c r="U1030" s="96">
        <f t="shared" si="589"/>
        <v>6.2730668757399917E-3</v>
      </c>
      <c r="V1030" s="96">
        <f t="shared" si="590"/>
        <v>6.2730668757399917E-3</v>
      </c>
      <c r="W1030" s="96">
        <f t="shared" si="591"/>
        <v>6.2730668757399917E-3</v>
      </c>
      <c r="X1030" s="96">
        <f t="shared" si="592"/>
        <v>6.2730668757399917E-3</v>
      </c>
      <c r="Y1030" s="96">
        <f t="shared" si="593"/>
        <v>2.0386051681884864E-5</v>
      </c>
      <c r="Z1030" s="96">
        <f t="shared" si="594"/>
        <v>2.0386051681884864E-5</v>
      </c>
      <c r="AA1030" s="96">
        <f t="shared" si="595"/>
        <v>2.0386051681884864E-5</v>
      </c>
      <c r="AB1030" s="96">
        <f t="shared" si="596"/>
        <v>1.8013115266113469E-5</v>
      </c>
      <c r="AC1030" s="96">
        <f t="shared" si="597"/>
        <v>2.0386051681884864E-5</v>
      </c>
      <c r="AD1030" s="97">
        <f t="shared" si="598"/>
        <v>6.3E-3</v>
      </c>
      <c r="AE1030" s="97">
        <f t="shared" si="599"/>
        <v>6.3E-3</v>
      </c>
      <c r="AF1030" s="97">
        <f t="shared" si="600"/>
        <v>6.3E-3</v>
      </c>
      <c r="AG1030" s="97">
        <f t="shared" si="601"/>
        <v>6.3E-3</v>
      </c>
      <c r="AH1030" s="97">
        <f t="shared" si="602"/>
        <v>6.3E-3</v>
      </c>
      <c r="AI1030" s="98">
        <f t="shared" si="613"/>
        <v>6.3E-3</v>
      </c>
      <c r="AJ1030" s="99">
        <f t="shared" si="614"/>
        <v>6.3E-3</v>
      </c>
      <c r="AK1030" s="98">
        <f t="shared" si="615"/>
        <v>0.03</v>
      </c>
      <c r="AL1030" s="122">
        <f t="shared" si="618"/>
        <v>200</v>
      </c>
      <c r="AM1030" s="100">
        <f t="shared" si="603"/>
        <v>8.9095454429504988E-3</v>
      </c>
      <c r="AN1030" s="98">
        <f t="shared" si="616"/>
        <v>0.03</v>
      </c>
      <c r="AO1030" s="101">
        <f t="shared" si="617"/>
        <v>55842</v>
      </c>
    </row>
    <row r="1031" spans="1:41" ht="16.5">
      <c r="A1031" s="112">
        <v>42003</v>
      </c>
      <c r="B1031" s="73">
        <v>9268</v>
      </c>
      <c r="C1031" s="73">
        <v>9286</v>
      </c>
      <c r="D1031" s="80">
        <f t="shared" si="604"/>
        <v>-18</v>
      </c>
      <c r="E1031" s="17">
        <f t="shared" si="587"/>
        <v>2E-3</v>
      </c>
      <c r="F1031" s="16">
        <f t="shared" si="605"/>
        <v>6.4000000000000003E-3</v>
      </c>
      <c r="G1031" s="16">
        <f t="shared" si="606"/>
        <v>6.4000000000000003E-3</v>
      </c>
      <c r="H1031" s="16">
        <f t="shared" si="607"/>
        <v>6.4000000000000003E-3</v>
      </c>
      <c r="I1031" s="16">
        <f t="shared" si="608"/>
        <v>6.4000000000000003E-3</v>
      </c>
      <c r="J1031" s="16">
        <f t="shared" si="609"/>
        <v>6.4000000000000003E-3</v>
      </c>
      <c r="K1031" s="16">
        <f t="shared" si="583"/>
        <v>6.4000000000000003E-3</v>
      </c>
      <c r="L1031" s="16">
        <f t="shared" si="610"/>
        <v>0.03</v>
      </c>
      <c r="M1031" s="72"/>
      <c r="N1031" s="72"/>
      <c r="O1031" s="32">
        <f t="shared" si="584"/>
        <v>0</v>
      </c>
      <c r="P1031" s="17" t="e">
        <f t="shared" si="585"/>
        <v>#DIV/0!</v>
      </c>
      <c r="Q1031" s="38">
        <f t="shared" si="586"/>
        <v>0</v>
      </c>
      <c r="R1031" s="17" t="e">
        <f t="shared" si="611"/>
        <v>#DIV/0!</v>
      </c>
      <c r="S1031" s="97">
        <f t="shared" si="612"/>
        <v>2E-3</v>
      </c>
      <c r="T1031" s="96">
        <f t="shared" si="588"/>
        <v>6.3543264635531832E-3</v>
      </c>
      <c r="U1031" s="96">
        <f t="shared" si="589"/>
        <v>6.3543264635531832E-3</v>
      </c>
      <c r="V1031" s="96">
        <f t="shared" si="590"/>
        <v>6.3543264635531832E-3</v>
      </c>
      <c r="W1031" s="96">
        <f t="shared" si="591"/>
        <v>6.3543264635531832E-3</v>
      </c>
      <c r="X1031" s="96">
        <f t="shared" si="592"/>
        <v>6.3543264635531832E-3</v>
      </c>
      <c r="Y1031" s="96">
        <f t="shared" si="593"/>
        <v>2.1570212416693656E-5</v>
      </c>
      <c r="Z1031" s="96">
        <f t="shared" si="594"/>
        <v>2.1570212416693656E-5</v>
      </c>
      <c r="AA1031" s="96">
        <f t="shared" si="595"/>
        <v>2.1570212416693656E-5</v>
      </c>
      <c r="AB1031" s="96">
        <f t="shared" si="596"/>
        <v>1.905943969139052E-5</v>
      </c>
      <c r="AC1031" s="96">
        <f t="shared" si="597"/>
        <v>2.1570212416693656E-5</v>
      </c>
      <c r="AD1031" s="97">
        <f t="shared" si="598"/>
        <v>6.4000000000000003E-3</v>
      </c>
      <c r="AE1031" s="97">
        <f t="shared" si="599"/>
        <v>6.4000000000000003E-3</v>
      </c>
      <c r="AF1031" s="97">
        <f t="shared" si="600"/>
        <v>6.4000000000000003E-3</v>
      </c>
      <c r="AG1031" s="97">
        <f t="shared" si="601"/>
        <v>6.4000000000000003E-3</v>
      </c>
      <c r="AH1031" s="97">
        <f t="shared" si="602"/>
        <v>6.4000000000000003E-3</v>
      </c>
      <c r="AI1031" s="98">
        <f t="shared" si="613"/>
        <v>6.4000000000000003E-3</v>
      </c>
      <c r="AJ1031" s="99">
        <f t="shared" si="614"/>
        <v>6.4000000000000003E-3</v>
      </c>
      <c r="AK1031" s="98">
        <f t="shared" si="615"/>
        <v>0.03</v>
      </c>
      <c r="AL1031" s="122">
        <f t="shared" si="618"/>
        <v>200</v>
      </c>
      <c r="AM1031" s="100">
        <f t="shared" si="603"/>
        <v>9.0509667991878085E-3</v>
      </c>
      <c r="AN1031" s="98">
        <f t="shared" si="616"/>
        <v>0.03</v>
      </c>
      <c r="AO1031" s="101">
        <f t="shared" si="617"/>
        <v>55608</v>
      </c>
    </row>
    <row r="1032" spans="1:41" ht="16.5">
      <c r="A1032" s="112">
        <v>42002</v>
      </c>
      <c r="B1032" s="73">
        <v>9286</v>
      </c>
      <c r="C1032" s="73">
        <v>9218</v>
      </c>
      <c r="D1032" s="80">
        <f t="shared" si="604"/>
        <v>68</v>
      </c>
      <c r="E1032" s="17">
        <f t="shared" si="587"/>
        <v>8.0000000000000002E-3</v>
      </c>
      <c r="F1032" s="16">
        <f t="shared" si="605"/>
        <v>6.6E-3</v>
      </c>
      <c r="G1032" s="16">
        <f t="shared" si="606"/>
        <v>6.6E-3</v>
      </c>
      <c r="H1032" s="16">
        <f t="shared" si="607"/>
        <v>6.6E-3</v>
      </c>
      <c r="I1032" s="16">
        <f t="shared" si="608"/>
        <v>6.6E-3</v>
      </c>
      <c r="J1032" s="16">
        <f t="shared" si="609"/>
        <v>6.6E-3</v>
      </c>
      <c r="K1032" s="16">
        <f t="shared" si="583"/>
        <v>6.6E-3</v>
      </c>
      <c r="L1032" s="16">
        <f t="shared" si="610"/>
        <v>0.03</v>
      </c>
      <c r="M1032" s="72"/>
      <c r="N1032" s="72"/>
      <c r="O1032" s="32">
        <f t="shared" si="584"/>
        <v>0</v>
      </c>
      <c r="P1032" s="17" t="e">
        <f t="shared" si="585"/>
        <v>#DIV/0!</v>
      </c>
      <c r="Q1032" s="38">
        <f t="shared" si="586"/>
        <v>0</v>
      </c>
      <c r="R1032" s="17" t="e">
        <f t="shared" si="611"/>
        <v>#DIV/0!</v>
      </c>
      <c r="S1032" s="97">
        <f t="shared" si="612"/>
        <v>8.0000000000000002E-3</v>
      </c>
      <c r="T1032" s="96">
        <f t="shared" si="588"/>
        <v>6.632262195269344E-3</v>
      </c>
      <c r="U1032" s="96">
        <f t="shared" si="589"/>
        <v>6.632262195269344E-3</v>
      </c>
      <c r="V1032" s="96">
        <f t="shared" si="590"/>
        <v>6.632262195269344E-3</v>
      </c>
      <c r="W1032" s="96">
        <f t="shared" si="591"/>
        <v>6.632262195269344E-3</v>
      </c>
      <c r="X1032" s="96">
        <f t="shared" si="592"/>
        <v>6.632262195269344E-3</v>
      </c>
      <c r="Y1032" s="96">
        <f t="shared" si="593"/>
        <v>2.1577384291436557E-5</v>
      </c>
      <c r="Z1032" s="96">
        <f t="shared" si="594"/>
        <v>2.1577384291436557E-5</v>
      </c>
      <c r="AA1032" s="96">
        <f t="shared" si="595"/>
        <v>2.1577384291436557E-5</v>
      </c>
      <c r="AB1032" s="96">
        <f t="shared" si="596"/>
        <v>1.9065776759913346E-5</v>
      </c>
      <c r="AC1032" s="96">
        <f t="shared" si="597"/>
        <v>2.1577384291436557E-5</v>
      </c>
      <c r="AD1032" s="97">
        <f t="shared" si="598"/>
        <v>6.6E-3</v>
      </c>
      <c r="AE1032" s="97">
        <f t="shared" si="599"/>
        <v>6.6E-3</v>
      </c>
      <c r="AF1032" s="97">
        <f t="shared" si="600"/>
        <v>6.6E-3</v>
      </c>
      <c r="AG1032" s="97">
        <f t="shared" si="601"/>
        <v>6.6E-3</v>
      </c>
      <c r="AH1032" s="97">
        <f t="shared" si="602"/>
        <v>6.6E-3</v>
      </c>
      <c r="AI1032" s="98">
        <f t="shared" si="613"/>
        <v>6.6E-3</v>
      </c>
      <c r="AJ1032" s="99">
        <f t="shared" si="614"/>
        <v>6.6E-3</v>
      </c>
      <c r="AK1032" s="98">
        <f t="shared" si="615"/>
        <v>0.03</v>
      </c>
      <c r="AL1032" s="122">
        <f t="shared" si="618"/>
        <v>200</v>
      </c>
      <c r="AM1032" s="100">
        <f t="shared" si="603"/>
        <v>9.3338095116624279E-3</v>
      </c>
      <c r="AN1032" s="98">
        <f t="shared" si="616"/>
        <v>0.03</v>
      </c>
      <c r="AO1032" s="101">
        <f t="shared" si="617"/>
        <v>55716</v>
      </c>
    </row>
    <row r="1033" spans="1:41" ht="16.5">
      <c r="A1033" s="112">
        <v>42000</v>
      </c>
      <c r="B1033" s="73">
        <v>9218</v>
      </c>
      <c r="C1033" s="73">
        <v>9214</v>
      </c>
      <c r="D1033" s="80">
        <f t="shared" si="604"/>
        <v>4</v>
      </c>
      <c r="E1033" s="17">
        <f t="shared" si="587"/>
        <v>1E-3</v>
      </c>
      <c r="F1033" s="16">
        <f t="shared" si="605"/>
        <v>6.4999999999999997E-3</v>
      </c>
      <c r="G1033" s="16">
        <f t="shared" si="606"/>
        <v>6.4999999999999997E-3</v>
      </c>
      <c r="H1033" s="16">
        <f t="shared" si="607"/>
        <v>6.4999999999999997E-3</v>
      </c>
      <c r="I1033" s="16">
        <f t="shared" si="608"/>
        <v>6.4999999999999997E-3</v>
      </c>
      <c r="J1033" s="16">
        <f t="shared" si="609"/>
        <v>6.4999999999999997E-3</v>
      </c>
      <c r="K1033" s="16">
        <f t="shared" si="583"/>
        <v>6.5000000000000006E-3</v>
      </c>
      <c r="L1033" s="16">
        <f t="shared" si="610"/>
        <v>0.03</v>
      </c>
      <c r="M1033" s="72"/>
      <c r="N1033" s="72"/>
      <c r="O1033" s="32">
        <f t="shared" si="584"/>
        <v>0</v>
      </c>
      <c r="P1033" s="17" t="e">
        <f t="shared" si="585"/>
        <v>#DIV/0!</v>
      </c>
      <c r="Q1033" s="38">
        <f t="shared" si="586"/>
        <v>0</v>
      </c>
      <c r="R1033" s="17" t="e">
        <f t="shared" si="611"/>
        <v>#DIV/0!</v>
      </c>
      <c r="S1033" s="97">
        <f t="shared" si="612"/>
        <v>1E-3</v>
      </c>
      <c r="T1033" s="96">
        <f t="shared" si="588"/>
        <v>6.5449597822014299E-3</v>
      </c>
      <c r="U1033" s="96">
        <f t="shared" si="589"/>
        <v>6.5449597822014299E-3</v>
      </c>
      <c r="V1033" s="96">
        <f t="shared" si="590"/>
        <v>6.5449597822014299E-3</v>
      </c>
      <c r="W1033" s="96">
        <f t="shared" si="591"/>
        <v>6.5449597822014299E-3</v>
      </c>
      <c r="X1033" s="96">
        <f t="shared" si="592"/>
        <v>6.5449597822014299E-3</v>
      </c>
      <c r="Y1033" s="96">
        <f t="shared" si="593"/>
        <v>2.2819527414161575E-5</v>
      </c>
      <c r="Z1033" s="96">
        <f t="shared" si="594"/>
        <v>2.2819527414161575E-5</v>
      </c>
      <c r="AA1033" s="96">
        <f t="shared" si="595"/>
        <v>2.2819527414161575E-5</v>
      </c>
      <c r="AB1033" s="96">
        <f t="shared" si="596"/>
        <v>2.0163334423153171E-5</v>
      </c>
      <c r="AC1033" s="96">
        <f t="shared" si="597"/>
        <v>2.2819527414161575E-5</v>
      </c>
      <c r="AD1033" s="97">
        <f t="shared" si="598"/>
        <v>6.4999999999999997E-3</v>
      </c>
      <c r="AE1033" s="97">
        <f t="shared" si="599"/>
        <v>6.4999999999999997E-3</v>
      </c>
      <c r="AF1033" s="97">
        <f t="shared" si="600"/>
        <v>6.4999999999999997E-3</v>
      </c>
      <c r="AG1033" s="97">
        <f t="shared" si="601"/>
        <v>6.4999999999999997E-3</v>
      </c>
      <c r="AH1033" s="97">
        <f t="shared" si="602"/>
        <v>6.4999999999999997E-3</v>
      </c>
      <c r="AI1033" s="98">
        <f t="shared" si="613"/>
        <v>6.5000000000000006E-3</v>
      </c>
      <c r="AJ1033" s="99">
        <f t="shared" si="614"/>
        <v>6.4999999999999997E-3</v>
      </c>
      <c r="AK1033" s="98">
        <f t="shared" si="615"/>
        <v>0.03</v>
      </c>
      <c r="AL1033" s="122">
        <f t="shared" si="618"/>
        <v>200</v>
      </c>
      <c r="AM1033" s="100">
        <f t="shared" si="603"/>
        <v>9.1923881554251199E-3</v>
      </c>
      <c r="AN1033" s="98">
        <f t="shared" si="616"/>
        <v>0.03</v>
      </c>
      <c r="AO1033" s="101">
        <f t="shared" si="617"/>
        <v>55308</v>
      </c>
    </row>
    <row r="1034" spans="1:41" ht="16.5">
      <c r="A1034" s="112">
        <v>41999</v>
      </c>
      <c r="B1034" s="73">
        <v>9214</v>
      </c>
      <c r="C1034" s="73">
        <v>9158</v>
      </c>
      <c r="D1034" s="80">
        <f t="shared" si="604"/>
        <v>56</v>
      </c>
      <c r="E1034" s="17">
        <f t="shared" si="587"/>
        <v>7.0000000000000001E-3</v>
      </c>
      <c r="F1034" s="16">
        <f t="shared" si="605"/>
        <v>6.8999999999999999E-3</v>
      </c>
      <c r="G1034" s="16">
        <f t="shared" si="606"/>
        <v>6.8999999999999999E-3</v>
      </c>
      <c r="H1034" s="16">
        <f t="shared" si="607"/>
        <v>6.8999999999999999E-3</v>
      </c>
      <c r="I1034" s="16">
        <f t="shared" si="608"/>
        <v>6.8999999999999999E-3</v>
      </c>
      <c r="J1034" s="16">
        <f t="shared" si="609"/>
        <v>6.8999999999999999E-3</v>
      </c>
      <c r="K1034" s="16">
        <f t="shared" si="583"/>
        <v>6.9000000000000008E-3</v>
      </c>
      <c r="L1034" s="16">
        <f t="shared" si="610"/>
        <v>0.03</v>
      </c>
      <c r="M1034" s="72"/>
      <c r="N1034" s="72"/>
      <c r="O1034" s="32">
        <f t="shared" si="584"/>
        <v>0</v>
      </c>
      <c r="P1034" s="17" t="e">
        <f t="shared" si="585"/>
        <v>#DIV/0!</v>
      </c>
      <c r="Q1034" s="38">
        <f t="shared" si="586"/>
        <v>0</v>
      </c>
      <c r="R1034" s="17" t="e">
        <f t="shared" si="611"/>
        <v>#DIV/0!</v>
      </c>
      <c r="S1034" s="97">
        <f t="shared" si="612"/>
        <v>7.0000000000000001E-3</v>
      </c>
      <c r="T1034" s="96">
        <f t="shared" si="588"/>
        <v>6.89889338532067E-3</v>
      </c>
      <c r="U1034" s="96">
        <f t="shared" si="589"/>
        <v>6.89889338532067E-3</v>
      </c>
      <c r="V1034" s="96">
        <f t="shared" si="590"/>
        <v>6.89889338532067E-3</v>
      </c>
      <c r="W1034" s="96">
        <f t="shared" si="591"/>
        <v>6.89889338532067E-3</v>
      </c>
      <c r="X1034" s="96">
        <f t="shared" si="592"/>
        <v>6.89889338532067E-3</v>
      </c>
      <c r="Y1034" s="96">
        <f t="shared" si="593"/>
        <v>2.2055011514764658E-5</v>
      </c>
      <c r="Z1034" s="96">
        <f t="shared" si="594"/>
        <v>2.2055011514764658E-5</v>
      </c>
      <c r="AA1034" s="96">
        <f t="shared" si="595"/>
        <v>2.2055011514764658E-5</v>
      </c>
      <c r="AB1034" s="96">
        <f t="shared" si="596"/>
        <v>1.9487808174446055E-5</v>
      </c>
      <c r="AC1034" s="96">
        <f t="shared" si="597"/>
        <v>2.2055011514764658E-5</v>
      </c>
      <c r="AD1034" s="97">
        <f t="shared" si="598"/>
        <v>6.8999999999999999E-3</v>
      </c>
      <c r="AE1034" s="97">
        <f t="shared" si="599"/>
        <v>6.8999999999999999E-3</v>
      </c>
      <c r="AF1034" s="97">
        <f t="shared" si="600"/>
        <v>6.8999999999999999E-3</v>
      </c>
      <c r="AG1034" s="97">
        <f t="shared" si="601"/>
        <v>6.8999999999999999E-3</v>
      </c>
      <c r="AH1034" s="97">
        <f t="shared" si="602"/>
        <v>6.8999999999999999E-3</v>
      </c>
      <c r="AI1034" s="98">
        <f t="shared" si="613"/>
        <v>6.9000000000000008E-3</v>
      </c>
      <c r="AJ1034" s="99">
        <f t="shared" si="614"/>
        <v>6.9000000000000008E-3</v>
      </c>
      <c r="AK1034" s="98">
        <f t="shared" si="615"/>
        <v>0.03</v>
      </c>
      <c r="AL1034" s="122">
        <f t="shared" si="618"/>
        <v>200</v>
      </c>
      <c r="AM1034" s="100">
        <f t="shared" si="603"/>
        <v>9.758073580374357E-3</v>
      </c>
      <c r="AN1034" s="98">
        <f t="shared" si="616"/>
        <v>0.03</v>
      </c>
      <c r="AO1034" s="101">
        <f t="shared" si="617"/>
        <v>55284</v>
      </c>
    </row>
    <row r="1035" spans="1:41" ht="16.5">
      <c r="A1035" s="112">
        <v>41998</v>
      </c>
      <c r="B1035" s="73">
        <v>9158</v>
      </c>
      <c r="C1035" s="73">
        <v>9186</v>
      </c>
      <c r="D1035" s="80">
        <f t="shared" si="604"/>
        <v>-28</v>
      </c>
      <c r="E1035" s="17">
        <f t="shared" si="587"/>
        <v>4.0000000000000001E-3</v>
      </c>
      <c r="F1035" s="16">
        <f t="shared" si="605"/>
        <v>6.8999999999999999E-3</v>
      </c>
      <c r="G1035" s="16">
        <f t="shared" si="606"/>
        <v>6.8999999999999999E-3</v>
      </c>
      <c r="H1035" s="16">
        <f t="shared" si="607"/>
        <v>6.8999999999999999E-3</v>
      </c>
      <c r="I1035" s="16">
        <f t="shared" si="608"/>
        <v>6.8999999999999999E-3</v>
      </c>
      <c r="J1035" s="16">
        <f t="shared" si="609"/>
        <v>6.8999999999999999E-3</v>
      </c>
      <c r="K1035" s="16">
        <f t="shared" si="583"/>
        <v>6.9000000000000008E-3</v>
      </c>
      <c r="L1035" s="16">
        <f t="shared" si="610"/>
        <v>0.03</v>
      </c>
      <c r="M1035" s="72"/>
      <c r="N1035" s="72"/>
      <c r="O1035" s="32">
        <f t="shared" si="584"/>
        <v>0</v>
      </c>
      <c r="P1035" s="17" t="e">
        <f t="shared" si="585"/>
        <v>#DIV/0!</v>
      </c>
      <c r="Q1035" s="38">
        <f t="shared" si="586"/>
        <v>0</v>
      </c>
      <c r="R1035" s="17" t="e">
        <f t="shared" si="611"/>
        <v>#DIV/0!</v>
      </c>
      <c r="S1035" s="97">
        <f t="shared" si="612"/>
        <v>4.0000000000000001E-3</v>
      </c>
      <c r="T1035" s="96">
        <f t="shared" si="588"/>
        <v>6.8924397716177343E-3</v>
      </c>
      <c r="U1035" s="96">
        <f t="shared" si="589"/>
        <v>6.8924397716177343E-3</v>
      </c>
      <c r="V1035" s="96">
        <f t="shared" si="590"/>
        <v>6.8924397716177343E-3</v>
      </c>
      <c r="W1035" s="96">
        <f t="shared" si="591"/>
        <v>6.8924397716177343E-3</v>
      </c>
      <c r="X1035" s="96">
        <f t="shared" si="592"/>
        <v>6.8924397716177343E-3</v>
      </c>
      <c r="Y1035" s="96">
        <f t="shared" si="593"/>
        <v>2.3462039747447744E-5</v>
      </c>
      <c r="Z1035" s="96">
        <f t="shared" si="594"/>
        <v>2.3462039747447744E-5</v>
      </c>
      <c r="AA1035" s="96">
        <f t="shared" si="595"/>
        <v>2.3462039747447744E-5</v>
      </c>
      <c r="AB1035" s="96">
        <f t="shared" si="596"/>
        <v>2.0731058320844832E-5</v>
      </c>
      <c r="AC1035" s="96">
        <f t="shared" si="597"/>
        <v>2.3462039747447744E-5</v>
      </c>
      <c r="AD1035" s="97">
        <f t="shared" si="598"/>
        <v>6.8999999999999999E-3</v>
      </c>
      <c r="AE1035" s="97">
        <f t="shared" si="599"/>
        <v>6.8999999999999999E-3</v>
      </c>
      <c r="AF1035" s="97">
        <f t="shared" si="600"/>
        <v>6.8999999999999999E-3</v>
      </c>
      <c r="AG1035" s="97">
        <f t="shared" si="601"/>
        <v>6.8999999999999999E-3</v>
      </c>
      <c r="AH1035" s="97">
        <f t="shared" si="602"/>
        <v>6.8999999999999999E-3</v>
      </c>
      <c r="AI1035" s="98">
        <f t="shared" si="613"/>
        <v>6.9000000000000008E-3</v>
      </c>
      <c r="AJ1035" s="99">
        <f t="shared" si="614"/>
        <v>6.9000000000000008E-3</v>
      </c>
      <c r="AK1035" s="98">
        <f t="shared" si="615"/>
        <v>0.03</v>
      </c>
      <c r="AL1035" s="122">
        <f t="shared" si="618"/>
        <v>200</v>
      </c>
      <c r="AM1035" s="100">
        <f t="shared" si="603"/>
        <v>9.758073580374357E-3</v>
      </c>
      <c r="AN1035" s="98">
        <f t="shared" si="616"/>
        <v>0.03</v>
      </c>
      <c r="AO1035" s="101">
        <f t="shared" si="617"/>
        <v>54948</v>
      </c>
    </row>
    <row r="1036" spans="1:41" ht="16.5">
      <c r="A1036" s="112">
        <v>41997</v>
      </c>
      <c r="B1036" s="73">
        <v>9186</v>
      </c>
      <c r="C1036" s="73">
        <v>9097</v>
      </c>
      <c r="D1036" s="80">
        <f t="shared" si="604"/>
        <v>89</v>
      </c>
      <c r="E1036" s="17">
        <f t="shared" si="587"/>
        <v>9.9999999999999985E-3</v>
      </c>
      <c r="F1036" s="16">
        <f t="shared" si="605"/>
        <v>7.1000000000000004E-3</v>
      </c>
      <c r="G1036" s="16">
        <f t="shared" si="606"/>
        <v>7.1000000000000004E-3</v>
      </c>
      <c r="H1036" s="16">
        <f t="shared" si="607"/>
        <v>7.1000000000000004E-3</v>
      </c>
      <c r="I1036" s="16">
        <f t="shared" si="608"/>
        <v>7.1000000000000004E-3</v>
      </c>
      <c r="J1036" s="16">
        <f t="shared" si="609"/>
        <v>7.1000000000000004E-3</v>
      </c>
      <c r="K1036" s="16">
        <f t="shared" si="583"/>
        <v>7.1000000000000004E-3</v>
      </c>
      <c r="L1036" s="16">
        <f t="shared" si="610"/>
        <v>0.03</v>
      </c>
      <c r="M1036" s="72"/>
      <c r="N1036" s="72"/>
      <c r="O1036" s="32">
        <f t="shared" si="584"/>
        <v>0</v>
      </c>
      <c r="P1036" s="17" t="e">
        <f t="shared" si="585"/>
        <v>#DIV/0!</v>
      </c>
      <c r="Q1036" s="38">
        <f t="shared" si="586"/>
        <v>0</v>
      </c>
      <c r="R1036" s="17" t="e">
        <f t="shared" si="611"/>
        <v>#DIV/0!</v>
      </c>
      <c r="S1036" s="97">
        <f t="shared" si="612"/>
        <v>9.9999999999999985E-3</v>
      </c>
      <c r="T1036" s="96">
        <f t="shared" si="588"/>
        <v>7.0770635868273764E-3</v>
      </c>
      <c r="U1036" s="96">
        <f t="shared" si="589"/>
        <v>7.0770635868273764E-3</v>
      </c>
      <c r="V1036" s="96">
        <f t="shared" si="590"/>
        <v>7.0770635868273764E-3</v>
      </c>
      <c r="W1036" s="96">
        <f t="shared" si="591"/>
        <v>7.0770635868273764E-3</v>
      </c>
      <c r="X1036" s="96">
        <f t="shared" si="592"/>
        <v>7.0770635868273764E-3</v>
      </c>
      <c r="Y1036" s="96">
        <f t="shared" si="593"/>
        <v>2.4355255881281926E-5</v>
      </c>
      <c r="Z1036" s="96">
        <f t="shared" si="594"/>
        <v>2.4355255881281926E-5</v>
      </c>
      <c r="AA1036" s="96">
        <f t="shared" si="595"/>
        <v>2.4355255881281926E-5</v>
      </c>
      <c r="AB1036" s="96">
        <f t="shared" si="596"/>
        <v>2.1520304096700712E-5</v>
      </c>
      <c r="AC1036" s="96">
        <f t="shared" si="597"/>
        <v>2.4355255881281926E-5</v>
      </c>
      <c r="AD1036" s="97">
        <f t="shared" si="598"/>
        <v>7.1000000000000004E-3</v>
      </c>
      <c r="AE1036" s="97">
        <f t="shared" si="599"/>
        <v>7.1000000000000004E-3</v>
      </c>
      <c r="AF1036" s="97">
        <f t="shared" si="600"/>
        <v>7.1000000000000004E-3</v>
      </c>
      <c r="AG1036" s="97">
        <f t="shared" si="601"/>
        <v>7.1000000000000004E-3</v>
      </c>
      <c r="AH1036" s="97">
        <f t="shared" si="602"/>
        <v>7.1000000000000004E-3</v>
      </c>
      <c r="AI1036" s="98">
        <f t="shared" si="613"/>
        <v>7.1000000000000004E-3</v>
      </c>
      <c r="AJ1036" s="99">
        <f t="shared" si="614"/>
        <v>7.1000000000000013E-3</v>
      </c>
      <c r="AK1036" s="98">
        <f t="shared" si="615"/>
        <v>0.03</v>
      </c>
      <c r="AL1036" s="122">
        <f t="shared" si="618"/>
        <v>200</v>
      </c>
      <c r="AM1036" s="100">
        <f t="shared" si="603"/>
        <v>1.0040916292848976E-2</v>
      </c>
      <c r="AN1036" s="98">
        <f t="shared" si="616"/>
        <v>0.03</v>
      </c>
      <c r="AO1036" s="101">
        <f t="shared" si="617"/>
        <v>55116</v>
      </c>
    </row>
    <row r="1037" spans="1:41" ht="16.5">
      <c r="A1037" s="112">
        <v>41996</v>
      </c>
      <c r="B1037" s="73">
        <v>9097</v>
      </c>
      <c r="C1037" s="73">
        <v>9095</v>
      </c>
      <c r="D1037" s="80">
        <f t="shared" si="604"/>
        <v>2</v>
      </c>
      <c r="E1037" s="17">
        <f t="shared" si="587"/>
        <v>1E-3</v>
      </c>
      <c r="F1037" s="16">
        <f t="shared" si="605"/>
        <v>6.8999999999999999E-3</v>
      </c>
      <c r="G1037" s="16">
        <f t="shared" si="606"/>
        <v>6.8999999999999999E-3</v>
      </c>
      <c r="H1037" s="16">
        <f t="shared" si="607"/>
        <v>6.8999999999999999E-3</v>
      </c>
      <c r="I1037" s="16">
        <f t="shared" si="608"/>
        <v>6.8999999999999999E-3</v>
      </c>
      <c r="J1037" s="16">
        <f t="shared" si="609"/>
        <v>6.8999999999999999E-3</v>
      </c>
      <c r="K1037" s="16">
        <f t="shared" si="583"/>
        <v>6.9000000000000008E-3</v>
      </c>
      <c r="L1037" s="16">
        <f t="shared" si="610"/>
        <v>0.03</v>
      </c>
      <c r="M1037" s="72"/>
      <c r="N1037" s="72"/>
      <c r="O1037" s="32">
        <f t="shared" si="584"/>
        <v>0</v>
      </c>
      <c r="P1037" s="17" t="e">
        <f t="shared" si="585"/>
        <v>#DIV/0!</v>
      </c>
      <c r="Q1037" s="38">
        <f t="shared" si="586"/>
        <v>0</v>
      </c>
      <c r="R1037" s="17" t="e">
        <f t="shared" si="611"/>
        <v>#DIV/0!</v>
      </c>
      <c r="S1037" s="97">
        <f t="shared" si="612"/>
        <v>1E-3</v>
      </c>
      <c r="T1037" s="96">
        <f t="shared" si="588"/>
        <v>6.8904931774759317E-3</v>
      </c>
      <c r="U1037" s="96">
        <f t="shared" si="589"/>
        <v>6.8904931774759317E-3</v>
      </c>
      <c r="V1037" s="96">
        <f t="shared" si="590"/>
        <v>6.8904931774759317E-3</v>
      </c>
      <c r="W1037" s="96">
        <f t="shared" si="591"/>
        <v>6.8904931774759317E-3</v>
      </c>
      <c r="X1037" s="96">
        <f t="shared" si="592"/>
        <v>6.8904931774759317E-3</v>
      </c>
      <c r="Y1037" s="96">
        <f t="shared" si="593"/>
        <v>2.5292674383534579E-5</v>
      </c>
      <c r="Z1037" s="96">
        <f t="shared" si="594"/>
        <v>2.5292674383534579E-5</v>
      </c>
      <c r="AA1037" s="96">
        <f t="shared" si="595"/>
        <v>2.5292674383534579E-5</v>
      </c>
      <c r="AB1037" s="96">
        <f t="shared" si="596"/>
        <v>2.2348607085291157E-5</v>
      </c>
      <c r="AC1037" s="96">
        <f t="shared" si="597"/>
        <v>2.5292674383534579E-5</v>
      </c>
      <c r="AD1037" s="97">
        <f t="shared" si="598"/>
        <v>6.8999999999999999E-3</v>
      </c>
      <c r="AE1037" s="97">
        <f t="shared" si="599"/>
        <v>6.8999999999999999E-3</v>
      </c>
      <c r="AF1037" s="97">
        <f t="shared" si="600"/>
        <v>6.8999999999999999E-3</v>
      </c>
      <c r="AG1037" s="97">
        <f t="shared" si="601"/>
        <v>6.8999999999999999E-3</v>
      </c>
      <c r="AH1037" s="97">
        <f t="shared" si="602"/>
        <v>6.8999999999999999E-3</v>
      </c>
      <c r="AI1037" s="98">
        <f t="shared" si="613"/>
        <v>6.9000000000000008E-3</v>
      </c>
      <c r="AJ1037" s="99">
        <f t="shared" si="614"/>
        <v>6.9000000000000008E-3</v>
      </c>
      <c r="AK1037" s="98">
        <f t="shared" si="615"/>
        <v>0.03</v>
      </c>
      <c r="AL1037" s="122">
        <f t="shared" si="618"/>
        <v>200</v>
      </c>
      <c r="AM1037" s="100">
        <f t="shared" si="603"/>
        <v>9.758073580374357E-3</v>
      </c>
      <c r="AN1037" s="98">
        <f t="shared" si="616"/>
        <v>0.03</v>
      </c>
      <c r="AO1037" s="101">
        <f t="shared" si="617"/>
        <v>54582</v>
      </c>
    </row>
    <row r="1038" spans="1:41" ht="16.5">
      <c r="A1038" s="112">
        <v>41995</v>
      </c>
      <c r="B1038" s="73">
        <v>9095</v>
      </c>
      <c r="C1038" s="73">
        <v>8999</v>
      </c>
      <c r="D1038" s="80">
        <f t="shared" si="604"/>
        <v>96</v>
      </c>
      <c r="E1038" s="17">
        <f t="shared" si="587"/>
        <v>1.0999999999999999E-2</v>
      </c>
      <c r="F1038" s="16">
        <f t="shared" si="605"/>
        <v>7.3000000000000001E-3</v>
      </c>
      <c r="G1038" s="16">
        <f t="shared" si="606"/>
        <v>7.3000000000000001E-3</v>
      </c>
      <c r="H1038" s="16">
        <f t="shared" si="607"/>
        <v>7.3000000000000001E-3</v>
      </c>
      <c r="I1038" s="16">
        <f t="shared" si="608"/>
        <v>7.3000000000000001E-3</v>
      </c>
      <c r="J1038" s="16">
        <f t="shared" si="609"/>
        <v>7.3000000000000001E-3</v>
      </c>
      <c r="K1038" s="16">
        <f t="shared" si="583"/>
        <v>7.2999999999999992E-3</v>
      </c>
      <c r="L1038" s="16">
        <f t="shared" si="610"/>
        <v>0.03</v>
      </c>
      <c r="M1038" s="72"/>
      <c r="N1038" s="72"/>
      <c r="O1038" s="32">
        <f t="shared" si="584"/>
        <v>0</v>
      </c>
      <c r="P1038" s="17" t="e">
        <f t="shared" si="585"/>
        <v>#DIV/0!</v>
      </c>
      <c r="Q1038" s="38">
        <f t="shared" si="586"/>
        <v>0</v>
      </c>
      <c r="R1038" s="17" t="e">
        <f t="shared" si="611"/>
        <v>#DIV/0!</v>
      </c>
      <c r="S1038" s="97">
        <f t="shared" si="612"/>
        <v>1.0999999999999999E-2</v>
      </c>
      <c r="T1038" s="96">
        <f t="shared" si="588"/>
        <v>7.2664821036977998E-3</v>
      </c>
      <c r="U1038" s="96">
        <f t="shared" si="589"/>
        <v>7.2664821036977998E-3</v>
      </c>
      <c r="V1038" s="96">
        <f t="shared" si="590"/>
        <v>7.2664821036977998E-3</v>
      </c>
      <c r="W1038" s="96">
        <f t="shared" si="591"/>
        <v>7.2664821036977998E-3</v>
      </c>
      <c r="X1038" s="96">
        <f t="shared" si="592"/>
        <v>7.2664821036977998E-3</v>
      </c>
      <c r="Y1038" s="96">
        <f t="shared" si="593"/>
        <v>2.4400581389549673E-5</v>
      </c>
      <c r="Z1038" s="96">
        <f t="shared" si="594"/>
        <v>2.4400581389549673E-5</v>
      </c>
      <c r="AA1038" s="96">
        <f t="shared" si="595"/>
        <v>2.4400581389549673E-5</v>
      </c>
      <c r="AB1038" s="96">
        <f t="shared" si="596"/>
        <v>2.1560353715806093E-5</v>
      </c>
      <c r="AC1038" s="96">
        <f t="shared" si="597"/>
        <v>2.4400581389549673E-5</v>
      </c>
      <c r="AD1038" s="97">
        <f t="shared" si="598"/>
        <v>7.3000000000000001E-3</v>
      </c>
      <c r="AE1038" s="97">
        <f t="shared" si="599"/>
        <v>7.3000000000000001E-3</v>
      </c>
      <c r="AF1038" s="97">
        <f t="shared" si="600"/>
        <v>7.3000000000000001E-3</v>
      </c>
      <c r="AG1038" s="97">
        <f t="shared" si="601"/>
        <v>7.3000000000000001E-3</v>
      </c>
      <c r="AH1038" s="97">
        <f t="shared" si="602"/>
        <v>7.3000000000000001E-3</v>
      </c>
      <c r="AI1038" s="98">
        <f t="shared" si="613"/>
        <v>7.2999999999999992E-3</v>
      </c>
      <c r="AJ1038" s="99">
        <f t="shared" si="614"/>
        <v>7.3000000000000009E-3</v>
      </c>
      <c r="AK1038" s="98">
        <f t="shared" si="615"/>
        <v>0.03</v>
      </c>
      <c r="AL1038" s="122">
        <f t="shared" si="618"/>
        <v>200</v>
      </c>
      <c r="AM1038" s="100">
        <f t="shared" si="603"/>
        <v>1.0323759005323594E-2</v>
      </c>
      <c r="AN1038" s="98">
        <f t="shared" si="616"/>
        <v>0.03</v>
      </c>
      <c r="AO1038" s="101">
        <f t="shared" si="617"/>
        <v>54570</v>
      </c>
    </row>
    <row r="1039" spans="1:41" ht="16.5">
      <c r="A1039" s="112">
        <v>41992</v>
      </c>
      <c r="B1039" s="73">
        <v>8999</v>
      </c>
      <c r="C1039" s="73">
        <v>8878</v>
      </c>
      <c r="D1039" s="80">
        <f t="shared" si="604"/>
        <v>121</v>
      </c>
      <c r="E1039" s="17">
        <f t="shared" si="587"/>
        <v>1.3999999999999999E-2</v>
      </c>
      <c r="F1039" s="16">
        <f t="shared" si="605"/>
        <v>7.0000000000000001E-3</v>
      </c>
      <c r="G1039" s="16">
        <f t="shared" si="606"/>
        <v>7.0000000000000001E-3</v>
      </c>
      <c r="H1039" s="16">
        <f t="shared" si="607"/>
        <v>7.0000000000000001E-3</v>
      </c>
      <c r="I1039" s="16">
        <f t="shared" si="608"/>
        <v>7.0000000000000001E-3</v>
      </c>
      <c r="J1039" s="16">
        <f t="shared" si="609"/>
        <v>7.0000000000000001E-3</v>
      </c>
      <c r="K1039" s="16">
        <f t="shared" si="583"/>
        <v>7.000000000000001E-3</v>
      </c>
      <c r="L1039" s="16">
        <f t="shared" si="610"/>
        <v>0.03</v>
      </c>
      <c r="M1039" s="72"/>
      <c r="N1039" s="72"/>
      <c r="O1039" s="32">
        <f t="shared" si="584"/>
        <v>0</v>
      </c>
      <c r="P1039" s="17" t="e">
        <f t="shared" si="585"/>
        <v>#DIV/0!</v>
      </c>
      <c r="Q1039" s="38">
        <f t="shared" si="586"/>
        <v>0</v>
      </c>
      <c r="R1039" s="17" t="e">
        <f t="shared" si="611"/>
        <v>#DIV/0!</v>
      </c>
      <c r="S1039" s="97">
        <f t="shared" si="612"/>
        <v>1.3999999999999999E-2</v>
      </c>
      <c r="T1039" s="96">
        <f t="shared" si="588"/>
        <v>7.0281724507423394E-3</v>
      </c>
      <c r="U1039" s="96">
        <f t="shared" si="589"/>
        <v>7.0281724507423394E-3</v>
      </c>
      <c r="V1039" s="96">
        <f t="shared" si="590"/>
        <v>7.0281724507423394E-3</v>
      </c>
      <c r="W1039" s="96">
        <f t="shared" si="591"/>
        <v>7.0281724507423394E-3</v>
      </c>
      <c r="X1039" s="96">
        <f t="shared" si="592"/>
        <v>7.0281724507423394E-3</v>
      </c>
      <c r="Y1039" s="96">
        <f t="shared" si="593"/>
        <v>2.4951123983709732E-5</v>
      </c>
      <c r="Z1039" s="96">
        <f t="shared" si="594"/>
        <v>2.4951123983709732E-5</v>
      </c>
      <c r="AA1039" s="96">
        <f t="shared" si="595"/>
        <v>2.4951123983709732E-5</v>
      </c>
      <c r="AB1039" s="96">
        <f t="shared" si="596"/>
        <v>2.2046813152005923E-5</v>
      </c>
      <c r="AC1039" s="96">
        <f t="shared" si="597"/>
        <v>2.4951123983709732E-5</v>
      </c>
      <c r="AD1039" s="97">
        <f t="shared" si="598"/>
        <v>7.0000000000000001E-3</v>
      </c>
      <c r="AE1039" s="97">
        <f t="shared" si="599"/>
        <v>7.0000000000000001E-3</v>
      </c>
      <c r="AF1039" s="97">
        <f t="shared" si="600"/>
        <v>7.0000000000000001E-3</v>
      </c>
      <c r="AG1039" s="97">
        <f t="shared" si="601"/>
        <v>7.0000000000000001E-3</v>
      </c>
      <c r="AH1039" s="97">
        <f t="shared" si="602"/>
        <v>7.0000000000000001E-3</v>
      </c>
      <c r="AI1039" s="98">
        <f t="shared" si="613"/>
        <v>7.000000000000001E-3</v>
      </c>
      <c r="AJ1039" s="99">
        <f t="shared" si="614"/>
        <v>7.000000000000001E-3</v>
      </c>
      <c r="AK1039" s="98">
        <f t="shared" si="615"/>
        <v>0.03</v>
      </c>
      <c r="AL1039" s="122">
        <f t="shared" si="618"/>
        <v>200</v>
      </c>
      <c r="AM1039" s="100">
        <f t="shared" si="603"/>
        <v>9.8994949366116667E-3</v>
      </c>
      <c r="AN1039" s="98">
        <f t="shared" si="616"/>
        <v>0.03</v>
      </c>
      <c r="AO1039" s="101">
        <f t="shared" si="617"/>
        <v>53994</v>
      </c>
    </row>
    <row r="1040" spans="1:41" ht="16.5">
      <c r="A1040" s="112">
        <v>41991</v>
      </c>
      <c r="B1040" s="73">
        <v>8878</v>
      </c>
      <c r="C1040" s="73">
        <v>8828</v>
      </c>
      <c r="D1040" s="80">
        <f t="shared" si="604"/>
        <v>50</v>
      </c>
      <c r="E1040" s="17">
        <f t="shared" si="587"/>
        <v>6.0000000000000001E-3</v>
      </c>
      <c r="F1040" s="16">
        <f t="shared" si="605"/>
        <v>6.6E-3</v>
      </c>
      <c r="G1040" s="16">
        <f t="shared" si="606"/>
        <v>6.6E-3</v>
      </c>
      <c r="H1040" s="16">
        <f t="shared" si="607"/>
        <v>6.6E-3</v>
      </c>
      <c r="I1040" s="16">
        <f t="shared" si="608"/>
        <v>6.6E-3</v>
      </c>
      <c r="J1040" s="16">
        <f t="shared" si="609"/>
        <v>6.6E-3</v>
      </c>
      <c r="K1040" s="16">
        <f t="shared" si="583"/>
        <v>6.6E-3</v>
      </c>
      <c r="L1040" s="16">
        <f t="shared" si="610"/>
        <v>0.03</v>
      </c>
      <c r="M1040" s="72"/>
      <c r="N1040" s="72"/>
      <c r="O1040" s="32">
        <f t="shared" si="584"/>
        <v>0</v>
      </c>
      <c r="P1040" s="17" t="e">
        <f t="shared" si="585"/>
        <v>#DIV/0!</v>
      </c>
      <c r="Q1040" s="38">
        <f t="shared" si="586"/>
        <v>0</v>
      </c>
      <c r="R1040" s="17" t="e">
        <f t="shared" si="611"/>
        <v>#DIV/0!</v>
      </c>
      <c r="S1040" s="97">
        <f t="shared" si="612"/>
        <v>6.0000000000000001E-3</v>
      </c>
      <c r="T1040" s="96">
        <f t="shared" si="588"/>
        <v>6.5831621816407867E-3</v>
      </c>
      <c r="U1040" s="96">
        <f t="shared" si="589"/>
        <v>6.5831621816407867E-3</v>
      </c>
      <c r="V1040" s="96">
        <f t="shared" si="590"/>
        <v>6.5831621816407867E-3</v>
      </c>
      <c r="W1040" s="96">
        <f t="shared" si="591"/>
        <v>6.5831621816407867E-3</v>
      </c>
      <c r="X1040" s="96">
        <f t="shared" si="592"/>
        <v>6.5831621816407867E-3</v>
      </c>
      <c r="Y1040" s="96">
        <f t="shared" si="593"/>
        <v>2.3032505308807579E-5</v>
      </c>
      <c r="Z1040" s="96">
        <f t="shared" si="594"/>
        <v>2.3032505308807579E-5</v>
      </c>
      <c r="AA1040" s="96">
        <f t="shared" si="595"/>
        <v>2.3032505308807579E-5</v>
      </c>
      <c r="AB1040" s="96">
        <f t="shared" si="596"/>
        <v>2.035152169086238E-5</v>
      </c>
      <c r="AC1040" s="96">
        <f t="shared" si="597"/>
        <v>2.3032505308807579E-5</v>
      </c>
      <c r="AD1040" s="97">
        <f t="shared" si="598"/>
        <v>6.6E-3</v>
      </c>
      <c r="AE1040" s="97">
        <f t="shared" si="599"/>
        <v>6.6E-3</v>
      </c>
      <c r="AF1040" s="97">
        <f t="shared" si="600"/>
        <v>6.6E-3</v>
      </c>
      <c r="AG1040" s="97">
        <f t="shared" si="601"/>
        <v>6.6E-3</v>
      </c>
      <c r="AH1040" s="97">
        <f t="shared" si="602"/>
        <v>6.6E-3</v>
      </c>
      <c r="AI1040" s="98">
        <f t="shared" si="613"/>
        <v>6.6E-3</v>
      </c>
      <c r="AJ1040" s="99">
        <f t="shared" si="614"/>
        <v>6.6E-3</v>
      </c>
      <c r="AK1040" s="98">
        <f t="shared" si="615"/>
        <v>0.03</v>
      </c>
      <c r="AL1040" s="122">
        <f t="shared" si="618"/>
        <v>200</v>
      </c>
      <c r="AM1040" s="100">
        <f t="shared" si="603"/>
        <v>9.3338095116624279E-3</v>
      </c>
      <c r="AN1040" s="98">
        <f t="shared" si="616"/>
        <v>0.03</v>
      </c>
      <c r="AO1040" s="101">
        <f t="shared" si="617"/>
        <v>53268</v>
      </c>
    </row>
    <row r="1041" spans="1:41" ht="16.5">
      <c r="A1041" s="112">
        <v>41990</v>
      </c>
      <c r="B1041" s="73">
        <v>8828</v>
      </c>
      <c r="C1041" s="73">
        <v>8950</v>
      </c>
      <c r="D1041" s="80">
        <f t="shared" si="604"/>
        <v>-122</v>
      </c>
      <c r="E1041" s="17">
        <f t="shared" si="587"/>
        <v>1.3999999999999999E-2</v>
      </c>
      <c r="F1041" s="16">
        <f t="shared" si="605"/>
        <v>6.6E-3</v>
      </c>
      <c r="G1041" s="16">
        <f t="shared" si="606"/>
        <v>6.6E-3</v>
      </c>
      <c r="H1041" s="16">
        <f t="shared" si="607"/>
        <v>6.6E-3</v>
      </c>
      <c r="I1041" s="16">
        <f t="shared" si="608"/>
        <v>6.6E-3</v>
      </c>
      <c r="J1041" s="16">
        <f t="shared" si="609"/>
        <v>6.6E-3</v>
      </c>
      <c r="K1041" s="16">
        <f t="shared" si="583"/>
        <v>6.6E-3</v>
      </c>
      <c r="L1041" s="16">
        <f t="shared" si="610"/>
        <v>0.03</v>
      </c>
      <c r="M1041" s="72"/>
      <c r="N1041" s="72"/>
      <c r="O1041" s="32">
        <f t="shared" si="584"/>
        <v>0</v>
      </c>
      <c r="P1041" s="17" t="e">
        <f t="shared" si="585"/>
        <v>#DIV/0!</v>
      </c>
      <c r="Q1041" s="38">
        <f t="shared" si="586"/>
        <v>0</v>
      </c>
      <c r="R1041" s="17" t="e">
        <f t="shared" si="611"/>
        <v>#DIV/0!</v>
      </c>
      <c r="S1041" s="97">
        <f t="shared" si="612"/>
        <v>1.3999999999999999E-2</v>
      </c>
      <c r="T1041" s="96">
        <f t="shared" si="588"/>
        <v>6.6203852996178586E-3</v>
      </c>
      <c r="U1041" s="96">
        <f t="shared" si="589"/>
        <v>6.6203852996178586E-3</v>
      </c>
      <c r="V1041" s="96">
        <f t="shared" si="590"/>
        <v>6.6203852996178586E-3</v>
      </c>
      <c r="W1041" s="96">
        <f t="shared" si="591"/>
        <v>6.6203852996178586E-3</v>
      </c>
      <c r="X1041" s="96">
        <f t="shared" si="592"/>
        <v>6.6203852996178586E-3</v>
      </c>
      <c r="Y1041" s="96">
        <f t="shared" si="593"/>
        <v>2.4478098546392196E-5</v>
      </c>
      <c r="Z1041" s="96">
        <f t="shared" si="594"/>
        <v>2.4478098546392196E-5</v>
      </c>
      <c r="AA1041" s="96">
        <f t="shared" si="595"/>
        <v>2.4478098546392196E-5</v>
      </c>
      <c r="AB1041" s="96">
        <f t="shared" si="596"/>
        <v>2.1628847875592148E-5</v>
      </c>
      <c r="AC1041" s="96">
        <f t="shared" si="597"/>
        <v>2.4478098546392196E-5</v>
      </c>
      <c r="AD1041" s="97">
        <f t="shared" si="598"/>
        <v>6.6E-3</v>
      </c>
      <c r="AE1041" s="97">
        <f t="shared" si="599"/>
        <v>6.6E-3</v>
      </c>
      <c r="AF1041" s="97">
        <f t="shared" si="600"/>
        <v>6.6E-3</v>
      </c>
      <c r="AG1041" s="97">
        <f t="shared" si="601"/>
        <v>6.6E-3</v>
      </c>
      <c r="AH1041" s="97">
        <f t="shared" si="602"/>
        <v>6.6E-3</v>
      </c>
      <c r="AI1041" s="98">
        <f t="shared" si="613"/>
        <v>6.6E-3</v>
      </c>
      <c r="AJ1041" s="99">
        <f t="shared" si="614"/>
        <v>6.6E-3</v>
      </c>
      <c r="AK1041" s="98">
        <f t="shared" si="615"/>
        <v>0.03</v>
      </c>
      <c r="AL1041" s="122">
        <f t="shared" si="618"/>
        <v>200</v>
      </c>
      <c r="AM1041" s="100">
        <f t="shared" si="603"/>
        <v>9.3338095116624279E-3</v>
      </c>
      <c r="AN1041" s="98">
        <f t="shared" si="616"/>
        <v>0.03</v>
      </c>
      <c r="AO1041" s="101">
        <f t="shared" si="617"/>
        <v>52968</v>
      </c>
    </row>
    <row r="1042" spans="1:41" ht="16.5">
      <c r="A1042" s="112">
        <v>41989</v>
      </c>
      <c r="B1042" s="73">
        <v>8950</v>
      </c>
      <c r="C1042" s="73">
        <v>8985</v>
      </c>
      <c r="D1042" s="80">
        <f t="shared" si="604"/>
        <v>-35</v>
      </c>
      <c r="E1042" s="17">
        <f t="shared" si="587"/>
        <v>4.0000000000000001E-3</v>
      </c>
      <c r="F1042" s="16">
        <f t="shared" si="605"/>
        <v>6.1000000000000004E-3</v>
      </c>
      <c r="G1042" s="16">
        <f t="shared" si="606"/>
        <v>6.1000000000000004E-3</v>
      </c>
      <c r="H1042" s="16">
        <f t="shared" si="607"/>
        <v>6.1000000000000004E-3</v>
      </c>
      <c r="I1042" s="16">
        <f t="shared" si="608"/>
        <v>6.1000000000000004E-3</v>
      </c>
      <c r="J1042" s="16">
        <f t="shared" si="609"/>
        <v>6.1000000000000004E-3</v>
      </c>
      <c r="K1042" s="16">
        <f t="shared" si="583"/>
        <v>6.1000000000000004E-3</v>
      </c>
      <c r="L1042" s="16">
        <f t="shared" si="610"/>
        <v>0.03</v>
      </c>
      <c r="M1042" s="72"/>
      <c r="N1042" s="72"/>
      <c r="O1042" s="32">
        <f t="shared" si="584"/>
        <v>0</v>
      </c>
      <c r="P1042" s="17" t="e">
        <f t="shared" si="585"/>
        <v>#DIV/0!</v>
      </c>
      <c r="Q1042" s="38">
        <f t="shared" si="586"/>
        <v>0</v>
      </c>
      <c r="R1042" s="17" t="e">
        <f t="shared" si="611"/>
        <v>#DIV/0!</v>
      </c>
      <c r="S1042" s="97">
        <f t="shared" si="612"/>
        <v>4.0000000000000001E-3</v>
      </c>
      <c r="T1042" s="96">
        <f t="shared" si="588"/>
        <v>6.1493460634232536E-3</v>
      </c>
      <c r="U1042" s="96">
        <f t="shared" si="589"/>
        <v>6.1493460634232536E-3</v>
      </c>
      <c r="V1042" s="96">
        <f t="shared" si="590"/>
        <v>6.1493460634232536E-3</v>
      </c>
      <c r="W1042" s="96">
        <f t="shared" si="591"/>
        <v>6.1493460634232536E-3</v>
      </c>
      <c r="X1042" s="96">
        <f t="shared" si="592"/>
        <v>6.1493460634232536E-3</v>
      </c>
      <c r="Y1042" s="96">
        <f t="shared" si="593"/>
        <v>2.2106523949445657E-5</v>
      </c>
      <c r="Z1042" s="96">
        <f t="shared" si="594"/>
        <v>2.2106523949445657E-5</v>
      </c>
      <c r="AA1042" s="96">
        <f t="shared" si="595"/>
        <v>2.2106523949445657E-5</v>
      </c>
      <c r="AB1042" s="96">
        <f t="shared" si="596"/>
        <v>1.9533324561730184E-5</v>
      </c>
      <c r="AC1042" s="96">
        <f t="shared" si="597"/>
        <v>2.2106523949445657E-5</v>
      </c>
      <c r="AD1042" s="97">
        <f t="shared" si="598"/>
        <v>6.1000000000000004E-3</v>
      </c>
      <c r="AE1042" s="97">
        <f t="shared" si="599"/>
        <v>6.1000000000000004E-3</v>
      </c>
      <c r="AF1042" s="97">
        <f t="shared" si="600"/>
        <v>6.1000000000000004E-3</v>
      </c>
      <c r="AG1042" s="97">
        <f t="shared" si="601"/>
        <v>6.1000000000000004E-3</v>
      </c>
      <c r="AH1042" s="97">
        <f t="shared" si="602"/>
        <v>6.1000000000000004E-3</v>
      </c>
      <c r="AI1042" s="98">
        <f t="shared" si="613"/>
        <v>6.1000000000000004E-3</v>
      </c>
      <c r="AJ1042" s="99">
        <f t="shared" si="614"/>
        <v>6.1000000000000013E-3</v>
      </c>
      <c r="AK1042" s="98">
        <f t="shared" si="615"/>
        <v>0.03</v>
      </c>
      <c r="AL1042" s="122">
        <f t="shared" si="618"/>
        <v>200</v>
      </c>
      <c r="AM1042" s="100">
        <f t="shared" si="603"/>
        <v>8.6267027304758812E-3</v>
      </c>
      <c r="AN1042" s="98">
        <f t="shared" si="616"/>
        <v>0.03</v>
      </c>
      <c r="AO1042" s="101">
        <f t="shared" si="617"/>
        <v>53700</v>
      </c>
    </row>
    <row r="1043" spans="1:41" ht="16.5">
      <c r="A1043" s="112">
        <v>41988</v>
      </c>
      <c r="B1043" s="73">
        <v>8985</v>
      </c>
      <c r="C1043" s="73">
        <v>9027</v>
      </c>
      <c r="D1043" s="80">
        <f t="shared" si="604"/>
        <v>-42</v>
      </c>
      <c r="E1043" s="17">
        <f t="shared" si="587"/>
        <v>5.0000000000000001E-3</v>
      </c>
      <c r="F1043" s="16">
        <f t="shared" si="605"/>
        <v>6.3E-3</v>
      </c>
      <c r="G1043" s="16">
        <f t="shared" si="606"/>
        <v>6.3E-3</v>
      </c>
      <c r="H1043" s="16">
        <f t="shared" si="607"/>
        <v>6.3E-3</v>
      </c>
      <c r="I1043" s="16">
        <f t="shared" si="608"/>
        <v>6.3E-3</v>
      </c>
      <c r="J1043" s="16">
        <f t="shared" si="609"/>
        <v>6.3E-3</v>
      </c>
      <c r="K1043" s="16">
        <f t="shared" si="583"/>
        <v>6.3E-3</v>
      </c>
      <c r="L1043" s="16">
        <f t="shared" si="610"/>
        <v>0.03</v>
      </c>
      <c r="M1043" s="72"/>
      <c r="N1043" s="72"/>
      <c r="O1043" s="32">
        <f t="shared" si="584"/>
        <v>0</v>
      </c>
      <c r="P1043" s="17" t="e">
        <f t="shared" si="585"/>
        <v>#DIV/0!</v>
      </c>
      <c r="Q1043" s="38">
        <f t="shared" si="586"/>
        <v>0</v>
      </c>
      <c r="R1043" s="17" t="e">
        <f t="shared" si="611"/>
        <v>#DIV/0!</v>
      </c>
      <c r="S1043" s="97">
        <f t="shared" si="612"/>
        <v>5.0000000000000001E-3</v>
      </c>
      <c r="T1043" s="96">
        <f t="shared" si="588"/>
        <v>6.2865383653438866E-3</v>
      </c>
      <c r="U1043" s="96">
        <f t="shared" si="589"/>
        <v>6.2865383653438866E-3</v>
      </c>
      <c r="V1043" s="96">
        <f t="shared" si="590"/>
        <v>6.2865383653438866E-3</v>
      </c>
      <c r="W1043" s="96">
        <f t="shared" si="591"/>
        <v>6.2865383653438866E-3</v>
      </c>
      <c r="X1043" s="96">
        <f t="shared" si="592"/>
        <v>6.2865383653438866E-3</v>
      </c>
      <c r="Y1043" s="96">
        <f t="shared" si="593"/>
        <v>2.3183860093270519E-5</v>
      </c>
      <c r="Z1043" s="96">
        <f t="shared" si="594"/>
        <v>2.3183860093270519E-5</v>
      </c>
      <c r="AA1043" s="96">
        <f t="shared" si="595"/>
        <v>2.3183860093270519E-5</v>
      </c>
      <c r="AB1043" s="96">
        <f t="shared" si="596"/>
        <v>2.0485258778413833E-5</v>
      </c>
      <c r="AC1043" s="96">
        <f t="shared" si="597"/>
        <v>2.3183860093270519E-5</v>
      </c>
      <c r="AD1043" s="97">
        <f t="shared" si="598"/>
        <v>6.3E-3</v>
      </c>
      <c r="AE1043" s="97">
        <f t="shared" si="599"/>
        <v>6.3E-3</v>
      </c>
      <c r="AF1043" s="97">
        <f t="shared" si="600"/>
        <v>6.3E-3</v>
      </c>
      <c r="AG1043" s="97">
        <f t="shared" si="601"/>
        <v>6.3E-3</v>
      </c>
      <c r="AH1043" s="97">
        <f t="shared" si="602"/>
        <v>6.3E-3</v>
      </c>
      <c r="AI1043" s="98">
        <f t="shared" si="613"/>
        <v>6.3E-3</v>
      </c>
      <c r="AJ1043" s="99">
        <f t="shared" si="614"/>
        <v>6.3E-3</v>
      </c>
      <c r="AK1043" s="98">
        <f t="shared" si="615"/>
        <v>0.03</v>
      </c>
      <c r="AL1043" s="122">
        <f t="shared" si="618"/>
        <v>200</v>
      </c>
      <c r="AM1043" s="100">
        <f t="shared" si="603"/>
        <v>8.9095454429504988E-3</v>
      </c>
      <c r="AN1043" s="98">
        <f t="shared" si="616"/>
        <v>0.03</v>
      </c>
      <c r="AO1043" s="101">
        <f t="shared" si="617"/>
        <v>53910</v>
      </c>
    </row>
    <row r="1044" spans="1:41" ht="16.5">
      <c r="A1044" s="112">
        <v>41985</v>
      </c>
      <c r="B1044" s="73">
        <v>9027</v>
      </c>
      <c r="C1044" s="73">
        <v>9013</v>
      </c>
      <c r="D1044" s="80">
        <f t="shared" si="604"/>
        <v>14</v>
      </c>
      <c r="E1044" s="17">
        <f t="shared" si="587"/>
        <v>2E-3</v>
      </c>
      <c r="F1044" s="16">
        <f t="shared" si="605"/>
        <v>6.4000000000000003E-3</v>
      </c>
      <c r="G1044" s="16">
        <f t="shared" si="606"/>
        <v>6.4000000000000003E-3</v>
      </c>
      <c r="H1044" s="16">
        <f t="shared" si="607"/>
        <v>6.4000000000000003E-3</v>
      </c>
      <c r="I1044" s="16">
        <f t="shared" si="608"/>
        <v>6.4000000000000003E-3</v>
      </c>
      <c r="J1044" s="16">
        <f t="shared" si="609"/>
        <v>6.4000000000000003E-3</v>
      </c>
      <c r="K1044" s="16">
        <f t="shared" ref="K1044:K1107" si="619">AVERAGE(F1044:J1044)</f>
        <v>6.4000000000000003E-3</v>
      </c>
      <c r="L1044" s="16">
        <f t="shared" si="610"/>
        <v>0.03</v>
      </c>
      <c r="M1044" s="72"/>
      <c r="N1044" s="72"/>
      <c r="O1044" s="32">
        <f t="shared" ref="O1044:O1107" si="620">B1044*L1044*M1044</f>
        <v>0</v>
      </c>
      <c r="P1044" s="17" t="e">
        <f t="shared" ref="P1044:P1107" si="621">ROUNDUP((O1044-N1044)/N1044,3)</f>
        <v>#DIV/0!</v>
      </c>
      <c r="Q1044" s="38">
        <f t="shared" ref="Q1044:Q1107" si="622">ROUNDUP(O1044/1000,0)*1000</f>
        <v>0</v>
      </c>
      <c r="R1044" s="17" t="e">
        <f t="shared" si="611"/>
        <v>#DIV/0!</v>
      </c>
      <c r="S1044" s="97">
        <f t="shared" si="612"/>
        <v>2E-3</v>
      </c>
      <c r="T1044" s="96">
        <f t="shared" si="588"/>
        <v>6.3686578354722198E-3</v>
      </c>
      <c r="U1044" s="96">
        <f t="shared" si="589"/>
        <v>6.3686578354722198E-3</v>
      </c>
      <c r="V1044" s="96">
        <f t="shared" si="590"/>
        <v>6.3686578354722198E-3</v>
      </c>
      <c r="W1044" s="96">
        <f t="shared" si="591"/>
        <v>6.3686578354722198E-3</v>
      </c>
      <c r="X1044" s="96">
        <f t="shared" si="592"/>
        <v>6.3686578354722198E-3</v>
      </c>
      <c r="Y1044" s="96">
        <f t="shared" si="593"/>
        <v>2.4544113443653777E-5</v>
      </c>
      <c r="Z1044" s="96">
        <f t="shared" si="594"/>
        <v>2.4544113443653777E-5</v>
      </c>
      <c r="AA1044" s="96">
        <f t="shared" si="595"/>
        <v>2.4544113443653777E-5</v>
      </c>
      <c r="AB1044" s="96">
        <f t="shared" si="596"/>
        <v>2.168717863881248E-5</v>
      </c>
      <c r="AC1044" s="96">
        <f t="shared" si="597"/>
        <v>2.4544113443653777E-5</v>
      </c>
      <c r="AD1044" s="97">
        <f t="shared" si="598"/>
        <v>6.4000000000000003E-3</v>
      </c>
      <c r="AE1044" s="97">
        <f t="shared" si="599"/>
        <v>6.4000000000000003E-3</v>
      </c>
      <c r="AF1044" s="97">
        <f t="shared" si="600"/>
        <v>6.4000000000000003E-3</v>
      </c>
      <c r="AG1044" s="97">
        <f t="shared" si="601"/>
        <v>6.4000000000000003E-3</v>
      </c>
      <c r="AH1044" s="97">
        <f t="shared" si="602"/>
        <v>6.4000000000000003E-3</v>
      </c>
      <c r="AI1044" s="98">
        <f t="shared" si="613"/>
        <v>6.4000000000000003E-3</v>
      </c>
      <c r="AJ1044" s="99">
        <f t="shared" si="614"/>
        <v>6.4000000000000003E-3</v>
      </c>
      <c r="AK1044" s="98">
        <f t="shared" si="615"/>
        <v>0.03</v>
      </c>
      <c r="AL1044" s="122">
        <f t="shared" si="618"/>
        <v>200</v>
      </c>
      <c r="AM1044" s="100">
        <f t="shared" si="603"/>
        <v>9.0509667991878085E-3</v>
      </c>
      <c r="AN1044" s="98">
        <f t="shared" si="616"/>
        <v>0.03</v>
      </c>
      <c r="AO1044" s="101">
        <f t="shared" si="617"/>
        <v>54162</v>
      </c>
    </row>
    <row r="1045" spans="1:41" ht="16.5">
      <c r="A1045" s="112">
        <v>41984</v>
      </c>
      <c r="B1045" s="73">
        <v>9013</v>
      </c>
      <c r="C1045" s="73">
        <v>9032</v>
      </c>
      <c r="D1045" s="80">
        <f t="shared" si="604"/>
        <v>-19</v>
      </c>
      <c r="E1045" s="17">
        <f t="shared" si="587"/>
        <v>3.0000000000000001E-3</v>
      </c>
      <c r="F1045" s="16">
        <f t="shared" si="605"/>
        <v>6.6E-3</v>
      </c>
      <c r="G1045" s="16">
        <f t="shared" si="606"/>
        <v>6.6E-3</v>
      </c>
      <c r="H1045" s="16">
        <f t="shared" si="607"/>
        <v>6.6E-3</v>
      </c>
      <c r="I1045" s="16">
        <f t="shared" si="608"/>
        <v>6.6E-3</v>
      </c>
      <c r="J1045" s="16">
        <f t="shared" si="609"/>
        <v>6.6E-3</v>
      </c>
      <c r="K1045" s="16">
        <f t="shared" si="619"/>
        <v>6.6E-3</v>
      </c>
      <c r="L1045" s="16">
        <f t="shared" si="610"/>
        <v>0.03</v>
      </c>
      <c r="M1045" s="72"/>
      <c r="N1045" s="72"/>
      <c r="O1045" s="32">
        <f t="shared" si="620"/>
        <v>0</v>
      </c>
      <c r="P1045" s="17" t="e">
        <f t="shared" si="621"/>
        <v>#DIV/0!</v>
      </c>
      <c r="Q1045" s="38">
        <f t="shared" si="622"/>
        <v>0</v>
      </c>
      <c r="R1045" s="17" t="e">
        <f t="shared" si="611"/>
        <v>#DIV/0!</v>
      </c>
      <c r="S1045" s="97">
        <f t="shared" si="612"/>
        <v>3.0000000000000001E-3</v>
      </c>
      <c r="T1045" s="96">
        <f t="shared" si="588"/>
        <v>6.6475083356087447E-3</v>
      </c>
      <c r="U1045" s="96">
        <f t="shared" si="589"/>
        <v>6.6475083356087447E-3</v>
      </c>
      <c r="V1045" s="96">
        <f t="shared" si="590"/>
        <v>6.6475083356087447E-3</v>
      </c>
      <c r="W1045" s="96">
        <f t="shared" si="591"/>
        <v>6.6475083356087447E-3</v>
      </c>
      <c r="X1045" s="96">
        <f t="shared" si="592"/>
        <v>6.6475083356087447E-3</v>
      </c>
      <c r="Y1045" s="96">
        <f t="shared" si="593"/>
        <v>2.4732078106255966E-5</v>
      </c>
      <c r="Z1045" s="96">
        <f t="shared" si="594"/>
        <v>2.4732078106255966E-5</v>
      </c>
      <c r="AA1045" s="96">
        <f t="shared" si="595"/>
        <v>2.4732078106255966E-5</v>
      </c>
      <c r="AB1045" s="96">
        <f t="shared" si="596"/>
        <v>2.1853264214687776E-5</v>
      </c>
      <c r="AC1045" s="96">
        <f t="shared" si="597"/>
        <v>2.4732078106255966E-5</v>
      </c>
      <c r="AD1045" s="97">
        <f t="shared" si="598"/>
        <v>6.6E-3</v>
      </c>
      <c r="AE1045" s="97">
        <f t="shared" si="599"/>
        <v>6.6E-3</v>
      </c>
      <c r="AF1045" s="97">
        <f t="shared" si="600"/>
        <v>6.6E-3</v>
      </c>
      <c r="AG1045" s="97">
        <f t="shared" si="601"/>
        <v>6.6E-3</v>
      </c>
      <c r="AH1045" s="97">
        <f t="shared" si="602"/>
        <v>6.6E-3</v>
      </c>
      <c r="AI1045" s="98">
        <f t="shared" si="613"/>
        <v>6.6E-3</v>
      </c>
      <c r="AJ1045" s="99">
        <f t="shared" si="614"/>
        <v>6.6E-3</v>
      </c>
      <c r="AK1045" s="98">
        <f t="shared" si="615"/>
        <v>0.03</v>
      </c>
      <c r="AL1045" s="122">
        <f t="shared" si="618"/>
        <v>200</v>
      </c>
      <c r="AM1045" s="100">
        <f t="shared" si="603"/>
        <v>9.3338095116624279E-3</v>
      </c>
      <c r="AN1045" s="98">
        <f t="shared" si="616"/>
        <v>0.03</v>
      </c>
      <c r="AO1045" s="101">
        <f t="shared" si="617"/>
        <v>54078</v>
      </c>
    </row>
    <row r="1046" spans="1:41" ht="16.5">
      <c r="A1046" s="112">
        <v>41983</v>
      </c>
      <c r="B1046" s="73">
        <v>9032</v>
      </c>
      <c r="C1046" s="73">
        <v>9128</v>
      </c>
      <c r="D1046" s="80">
        <f t="shared" si="604"/>
        <v>-96</v>
      </c>
      <c r="E1046" s="17">
        <f t="shared" si="587"/>
        <v>1.0999999999999999E-2</v>
      </c>
      <c r="F1046" s="16">
        <f t="shared" si="605"/>
        <v>6.8999999999999999E-3</v>
      </c>
      <c r="G1046" s="16">
        <f t="shared" si="606"/>
        <v>6.8999999999999999E-3</v>
      </c>
      <c r="H1046" s="16">
        <f t="shared" si="607"/>
        <v>6.8999999999999999E-3</v>
      </c>
      <c r="I1046" s="16">
        <f t="shared" si="608"/>
        <v>6.8999999999999999E-3</v>
      </c>
      <c r="J1046" s="16">
        <f t="shared" si="609"/>
        <v>6.8999999999999999E-3</v>
      </c>
      <c r="K1046" s="16">
        <f t="shared" si="619"/>
        <v>6.9000000000000008E-3</v>
      </c>
      <c r="L1046" s="16">
        <f t="shared" si="610"/>
        <v>0.03</v>
      </c>
      <c r="M1046" s="72"/>
      <c r="N1046" s="72"/>
      <c r="O1046" s="32">
        <f t="shared" si="620"/>
        <v>0</v>
      </c>
      <c r="P1046" s="17" t="e">
        <f t="shared" si="621"/>
        <v>#DIV/0!</v>
      </c>
      <c r="Q1046" s="38">
        <f t="shared" si="622"/>
        <v>0</v>
      </c>
      <c r="R1046" s="17" t="e">
        <f t="shared" si="611"/>
        <v>#DIV/0!</v>
      </c>
      <c r="S1046" s="97">
        <f t="shared" si="612"/>
        <v>1.0999999999999999E-2</v>
      </c>
      <c r="T1046" s="96">
        <f t="shared" si="588"/>
        <v>6.880328016605047E-3</v>
      </c>
      <c r="U1046" s="96">
        <f t="shared" si="589"/>
        <v>6.880328016605047E-3</v>
      </c>
      <c r="V1046" s="96">
        <f t="shared" si="590"/>
        <v>6.880328016605047E-3</v>
      </c>
      <c r="W1046" s="96">
        <f t="shared" si="591"/>
        <v>6.880328016605047E-3</v>
      </c>
      <c r="X1046" s="96">
        <f t="shared" si="592"/>
        <v>6.880328016605047E-3</v>
      </c>
      <c r="Y1046" s="96">
        <f t="shared" si="593"/>
        <v>2.534963976092443E-5</v>
      </c>
      <c r="Z1046" s="96">
        <f t="shared" si="594"/>
        <v>2.534963976092443E-5</v>
      </c>
      <c r="AA1046" s="96">
        <f t="shared" si="595"/>
        <v>2.534963976092443E-5</v>
      </c>
      <c r="AB1046" s="96">
        <f t="shared" si="596"/>
        <v>2.239894169275283E-5</v>
      </c>
      <c r="AC1046" s="96">
        <f t="shared" si="597"/>
        <v>2.534963976092443E-5</v>
      </c>
      <c r="AD1046" s="97">
        <f t="shared" si="598"/>
        <v>6.8999999999999999E-3</v>
      </c>
      <c r="AE1046" s="97">
        <f t="shared" si="599"/>
        <v>6.8999999999999999E-3</v>
      </c>
      <c r="AF1046" s="97">
        <f t="shared" si="600"/>
        <v>6.8999999999999999E-3</v>
      </c>
      <c r="AG1046" s="97">
        <f t="shared" si="601"/>
        <v>6.8999999999999999E-3</v>
      </c>
      <c r="AH1046" s="97">
        <f t="shared" si="602"/>
        <v>6.8999999999999999E-3</v>
      </c>
      <c r="AI1046" s="98">
        <f t="shared" si="613"/>
        <v>6.9000000000000008E-3</v>
      </c>
      <c r="AJ1046" s="99">
        <f t="shared" si="614"/>
        <v>6.9000000000000008E-3</v>
      </c>
      <c r="AK1046" s="98">
        <f t="shared" si="615"/>
        <v>0.03</v>
      </c>
      <c r="AL1046" s="122">
        <f t="shared" si="618"/>
        <v>200</v>
      </c>
      <c r="AM1046" s="100">
        <f t="shared" si="603"/>
        <v>9.758073580374357E-3</v>
      </c>
      <c r="AN1046" s="98">
        <f t="shared" si="616"/>
        <v>0.03</v>
      </c>
      <c r="AO1046" s="101">
        <f t="shared" si="617"/>
        <v>54192</v>
      </c>
    </row>
    <row r="1047" spans="1:41" ht="16.5">
      <c r="A1047" s="112">
        <v>41982</v>
      </c>
      <c r="B1047" s="73">
        <v>9128</v>
      </c>
      <c r="C1047" s="73">
        <v>9187</v>
      </c>
      <c r="D1047" s="80">
        <f t="shared" si="604"/>
        <v>-59</v>
      </c>
      <c r="E1047" s="17">
        <f t="shared" si="587"/>
        <v>7.0000000000000001E-3</v>
      </c>
      <c r="F1047" s="16">
        <f t="shared" si="605"/>
        <v>6.6E-3</v>
      </c>
      <c r="G1047" s="16">
        <f t="shared" si="606"/>
        <v>6.6E-3</v>
      </c>
      <c r="H1047" s="16">
        <f t="shared" si="607"/>
        <v>6.6E-3</v>
      </c>
      <c r="I1047" s="16">
        <f t="shared" si="608"/>
        <v>6.6E-3</v>
      </c>
      <c r="J1047" s="16">
        <f t="shared" si="609"/>
        <v>6.6E-3</v>
      </c>
      <c r="K1047" s="16">
        <f t="shared" si="619"/>
        <v>6.6E-3</v>
      </c>
      <c r="L1047" s="16">
        <f t="shared" si="610"/>
        <v>0.03</v>
      </c>
      <c r="M1047" s="72"/>
      <c r="N1047" s="72"/>
      <c r="O1047" s="32">
        <f t="shared" si="620"/>
        <v>0</v>
      </c>
      <c r="P1047" s="17" t="e">
        <f t="shared" si="621"/>
        <v>#DIV/0!</v>
      </c>
      <c r="Q1047" s="38">
        <f t="shared" si="622"/>
        <v>0</v>
      </c>
      <c r="R1047" s="17" t="e">
        <f t="shared" si="611"/>
        <v>#DIV/0!</v>
      </c>
      <c r="S1047" s="97">
        <f t="shared" si="612"/>
        <v>7.0000000000000001E-3</v>
      </c>
      <c r="T1047" s="96">
        <f t="shared" si="588"/>
        <v>6.6173702304309001E-3</v>
      </c>
      <c r="U1047" s="96">
        <f t="shared" si="589"/>
        <v>6.6173702304309001E-3</v>
      </c>
      <c r="V1047" s="96">
        <f t="shared" si="590"/>
        <v>6.6173702304309001E-3</v>
      </c>
      <c r="W1047" s="96">
        <f t="shared" si="591"/>
        <v>6.6173702304309001E-3</v>
      </c>
      <c r="X1047" s="96">
        <f t="shared" si="592"/>
        <v>6.6173702304309001E-3</v>
      </c>
      <c r="Y1047" s="96">
        <f t="shared" si="593"/>
        <v>2.5741694828827266E-5</v>
      </c>
      <c r="Z1047" s="96">
        <f t="shared" si="594"/>
        <v>2.5741694828827266E-5</v>
      </c>
      <c r="AA1047" s="96">
        <f t="shared" si="595"/>
        <v>2.5741694828827266E-5</v>
      </c>
      <c r="AB1047" s="96">
        <f t="shared" si="596"/>
        <v>2.2745361550751777E-5</v>
      </c>
      <c r="AC1047" s="96">
        <f t="shared" si="597"/>
        <v>2.5741694828827266E-5</v>
      </c>
      <c r="AD1047" s="97">
        <f t="shared" si="598"/>
        <v>6.6E-3</v>
      </c>
      <c r="AE1047" s="97">
        <f t="shared" si="599"/>
        <v>6.6E-3</v>
      </c>
      <c r="AF1047" s="97">
        <f t="shared" si="600"/>
        <v>6.6E-3</v>
      </c>
      <c r="AG1047" s="97">
        <f t="shared" si="601"/>
        <v>6.6E-3</v>
      </c>
      <c r="AH1047" s="97">
        <f t="shared" si="602"/>
        <v>6.6E-3</v>
      </c>
      <c r="AI1047" s="98">
        <f t="shared" si="613"/>
        <v>6.6E-3</v>
      </c>
      <c r="AJ1047" s="99">
        <f t="shared" si="614"/>
        <v>6.6E-3</v>
      </c>
      <c r="AK1047" s="98">
        <f t="shared" si="615"/>
        <v>0.03</v>
      </c>
      <c r="AL1047" s="122">
        <f t="shared" si="618"/>
        <v>200</v>
      </c>
      <c r="AM1047" s="100">
        <f t="shared" si="603"/>
        <v>9.3338095116624279E-3</v>
      </c>
      <c r="AN1047" s="98">
        <f t="shared" si="616"/>
        <v>0.03</v>
      </c>
      <c r="AO1047" s="101">
        <f t="shared" si="617"/>
        <v>54768</v>
      </c>
    </row>
    <row r="1048" spans="1:41" ht="16.5">
      <c r="A1048" s="112">
        <v>41981</v>
      </c>
      <c r="B1048" s="73">
        <v>9187</v>
      </c>
      <c r="C1048" s="73">
        <v>9206</v>
      </c>
      <c r="D1048" s="80">
        <f t="shared" si="604"/>
        <v>-19</v>
      </c>
      <c r="E1048" s="17">
        <f t="shared" si="587"/>
        <v>3.0000000000000001E-3</v>
      </c>
      <c r="F1048" s="16">
        <f t="shared" si="605"/>
        <v>6.6E-3</v>
      </c>
      <c r="G1048" s="16">
        <f t="shared" si="606"/>
        <v>6.6E-3</v>
      </c>
      <c r="H1048" s="16">
        <f t="shared" si="607"/>
        <v>6.6E-3</v>
      </c>
      <c r="I1048" s="16">
        <f t="shared" si="608"/>
        <v>6.6E-3</v>
      </c>
      <c r="J1048" s="16">
        <f t="shared" si="609"/>
        <v>6.6E-3</v>
      </c>
      <c r="K1048" s="16">
        <f t="shared" si="619"/>
        <v>6.6E-3</v>
      </c>
      <c r="L1048" s="16">
        <f t="shared" si="610"/>
        <v>0.03</v>
      </c>
      <c r="M1048" s="72"/>
      <c r="N1048" s="72"/>
      <c r="O1048" s="32">
        <f t="shared" si="620"/>
        <v>0</v>
      </c>
      <c r="P1048" s="17" t="e">
        <f t="shared" si="621"/>
        <v>#DIV/0!</v>
      </c>
      <c r="Q1048" s="38">
        <f t="shared" si="622"/>
        <v>0</v>
      </c>
      <c r="R1048" s="17" t="e">
        <f t="shared" si="611"/>
        <v>#DIV/0!</v>
      </c>
      <c r="S1048" s="97">
        <f t="shared" si="612"/>
        <v>3.0000000000000001E-3</v>
      </c>
      <c r="T1048" s="96">
        <f t="shared" si="588"/>
        <v>6.5929470536498936E-3</v>
      </c>
      <c r="U1048" s="96">
        <f t="shared" si="589"/>
        <v>6.5929470536498936E-3</v>
      </c>
      <c r="V1048" s="96">
        <f t="shared" si="590"/>
        <v>6.5929470536498936E-3</v>
      </c>
      <c r="W1048" s="96">
        <f t="shared" si="591"/>
        <v>6.5929470536498936E-3</v>
      </c>
      <c r="X1048" s="96">
        <f t="shared" si="592"/>
        <v>6.5929470536498936E-3</v>
      </c>
      <c r="Y1048" s="96">
        <f t="shared" si="593"/>
        <v>2.737420564123333E-5</v>
      </c>
      <c r="Z1048" s="96">
        <f t="shared" si="594"/>
        <v>2.737420564123333E-5</v>
      </c>
      <c r="AA1048" s="96">
        <f t="shared" si="595"/>
        <v>2.737420564123333E-5</v>
      </c>
      <c r="AB1048" s="96">
        <f t="shared" si="596"/>
        <v>2.4187848104593773E-5</v>
      </c>
      <c r="AC1048" s="96">
        <f t="shared" si="597"/>
        <v>2.737420564123333E-5</v>
      </c>
      <c r="AD1048" s="97">
        <f t="shared" si="598"/>
        <v>6.6E-3</v>
      </c>
      <c r="AE1048" s="97">
        <f t="shared" si="599"/>
        <v>6.6E-3</v>
      </c>
      <c r="AF1048" s="97">
        <f t="shared" si="600"/>
        <v>6.6E-3</v>
      </c>
      <c r="AG1048" s="97">
        <f t="shared" si="601"/>
        <v>6.6E-3</v>
      </c>
      <c r="AH1048" s="97">
        <f t="shared" si="602"/>
        <v>6.6E-3</v>
      </c>
      <c r="AI1048" s="98">
        <f t="shared" si="613"/>
        <v>6.6E-3</v>
      </c>
      <c r="AJ1048" s="99">
        <f t="shared" si="614"/>
        <v>6.6E-3</v>
      </c>
      <c r="AK1048" s="98">
        <f t="shared" si="615"/>
        <v>0.03</v>
      </c>
      <c r="AL1048" s="122">
        <f t="shared" si="618"/>
        <v>200</v>
      </c>
      <c r="AM1048" s="100">
        <f t="shared" si="603"/>
        <v>9.3338095116624279E-3</v>
      </c>
      <c r="AN1048" s="98">
        <f t="shared" si="616"/>
        <v>0.03</v>
      </c>
      <c r="AO1048" s="101">
        <f t="shared" si="617"/>
        <v>55122</v>
      </c>
    </row>
    <row r="1049" spans="1:41" ht="16.5">
      <c r="A1049" s="112">
        <v>41978</v>
      </c>
      <c r="B1049" s="73">
        <v>9206</v>
      </c>
      <c r="C1049" s="73">
        <v>9225</v>
      </c>
      <c r="D1049" s="80">
        <f t="shared" si="604"/>
        <v>-19</v>
      </c>
      <c r="E1049" s="17">
        <f t="shared" si="587"/>
        <v>3.0000000000000001E-3</v>
      </c>
      <c r="F1049" s="16">
        <f t="shared" si="605"/>
        <v>6.7999999999999996E-3</v>
      </c>
      <c r="G1049" s="16">
        <f t="shared" si="606"/>
        <v>6.7999999999999996E-3</v>
      </c>
      <c r="H1049" s="16">
        <f t="shared" si="607"/>
        <v>6.7999999999999996E-3</v>
      </c>
      <c r="I1049" s="16">
        <f t="shared" si="608"/>
        <v>6.7999999999999996E-3</v>
      </c>
      <c r="J1049" s="16">
        <f t="shared" si="609"/>
        <v>6.7999999999999996E-3</v>
      </c>
      <c r="K1049" s="16">
        <f t="shared" si="619"/>
        <v>6.7999999999999988E-3</v>
      </c>
      <c r="L1049" s="16">
        <f t="shared" si="610"/>
        <v>0.03</v>
      </c>
      <c r="M1049" s="72"/>
      <c r="N1049" s="72"/>
      <c r="O1049" s="32">
        <f t="shared" si="620"/>
        <v>0</v>
      </c>
      <c r="P1049" s="17" t="e">
        <f t="shared" si="621"/>
        <v>#DIV/0!</v>
      </c>
      <c r="Q1049" s="38">
        <f t="shared" si="622"/>
        <v>0</v>
      </c>
      <c r="R1049" s="17" t="e">
        <f t="shared" si="611"/>
        <v>#DIV/0!</v>
      </c>
      <c r="S1049" s="97">
        <f t="shared" si="612"/>
        <v>3.0000000000000001E-3</v>
      </c>
      <c r="T1049" s="96">
        <f t="shared" si="588"/>
        <v>6.8222840996275463E-3</v>
      </c>
      <c r="U1049" s="96">
        <f t="shared" si="589"/>
        <v>6.8222840996275463E-3</v>
      </c>
      <c r="V1049" s="96">
        <f t="shared" si="590"/>
        <v>6.8222840996275463E-3</v>
      </c>
      <c r="W1049" s="96">
        <f t="shared" si="591"/>
        <v>6.8222840996275463E-3</v>
      </c>
      <c r="X1049" s="96">
        <f t="shared" si="592"/>
        <v>6.8222840996275463E-3</v>
      </c>
      <c r="Y1049" s="96">
        <f t="shared" si="593"/>
        <v>2.8188951379720635E-5</v>
      </c>
      <c r="Z1049" s="96">
        <f t="shared" si="594"/>
        <v>2.8188951379720635E-5</v>
      </c>
      <c r="AA1049" s="96">
        <f t="shared" si="595"/>
        <v>2.8188951379720635E-5</v>
      </c>
      <c r="AB1049" s="96">
        <f t="shared" si="596"/>
        <v>2.490775743912116E-5</v>
      </c>
      <c r="AC1049" s="96">
        <f t="shared" si="597"/>
        <v>2.8188951379720635E-5</v>
      </c>
      <c r="AD1049" s="97">
        <f t="shared" si="598"/>
        <v>6.7999999999999996E-3</v>
      </c>
      <c r="AE1049" s="97">
        <f t="shared" si="599"/>
        <v>6.7999999999999996E-3</v>
      </c>
      <c r="AF1049" s="97">
        <f t="shared" si="600"/>
        <v>6.7999999999999996E-3</v>
      </c>
      <c r="AG1049" s="97">
        <f t="shared" si="601"/>
        <v>6.7999999999999996E-3</v>
      </c>
      <c r="AH1049" s="97">
        <f t="shared" si="602"/>
        <v>6.7999999999999996E-3</v>
      </c>
      <c r="AI1049" s="98">
        <f t="shared" si="613"/>
        <v>6.7999999999999988E-3</v>
      </c>
      <c r="AJ1049" s="99">
        <f t="shared" si="614"/>
        <v>6.8000000000000005E-3</v>
      </c>
      <c r="AK1049" s="98">
        <f t="shared" si="615"/>
        <v>0.03</v>
      </c>
      <c r="AL1049" s="122">
        <f t="shared" si="618"/>
        <v>200</v>
      </c>
      <c r="AM1049" s="100">
        <f t="shared" si="603"/>
        <v>9.6166522241370456E-3</v>
      </c>
      <c r="AN1049" s="98">
        <f t="shared" si="616"/>
        <v>0.03</v>
      </c>
      <c r="AO1049" s="101">
        <f t="shared" si="617"/>
        <v>55236</v>
      </c>
    </row>
    <row r="1050" spans="1:41" ht="16.5">
      <c r="A1050" s="112">
        <v>41977</v>
      </c>
      <c r="B1050" s="73">
        <v>9225</v>
      </c>
      <c r="C1050" s="73">
        <v>9175</v>
      </c>
      <c r="D1050" s="80">
        <f t="shared" si="604"/>
        <v>50</v>
      </c>
      <c r="E1050" s="17">
        <f t="shared" si="587"/>
        <v>6.0000000000000001E-3</v>
      </c>
      <c r="F1050" s="16">
        <f t="shared" si="605"/>
        <v>7.1000000000000004E-3</v>
      </c>
      <c r="G1050" s="16">
        <f t="shared" si="606"/>
        <v>7.1000000000000004E-3</v>
      </c>
      <c r="H1050" s="16">
        <f t="shared" si="607"/>
        <v>7.1000000000000004E-3</v>
      </c>
      <c r="I1050" s="16">
        <f t="shared" si="608"/>
        <v>7.1000000000000004E-3</v>
      </c>
      <c r="J1050" s="16">
        <f t="shared" si="609"/>
        <v>7.1000000000000004E-3</v>
      </c>
      <c r="K1050" s="16">
        <f t="shared" si="619"/>
        <v>7.1000000000000004E-3</v>
      </c>
      <c r="L1050" s="16">
        <f t="shared" si="610"/>
        <v>0.03</v>
      </c>
      <c r="M1050" s="72"/>
      <c r="N1050" s="72"/>
      <c r="O1050" s="32">
        <f t="shared" si="620"/>
        <v>0</v>
      </c>
      <c r="P1050" s="17" t="e">
        <f t="shared" si="621"/>
        <v>#DIV/0!</v>
      </c>
      <c r="Q1050" s="38">
        <f t="shared" si="622"/>
        <v>0</v>
      </c>
      <c r="R1050" s="17" t="e">
        <f t="shared" si="611"/>
        <v>#DIV/0!</v>
      </c>
      <c r="S1050" s="97">
        <f t="shared" si="612"/>
        <v>6.0000000000000001E-3</v>
      </c>
      <c r="T1050" s="96">
        <f t="shared" si="588"/>
        <v>7.0662596804548367E-3</v>
      </c>
      <c r="U1050" s="96">
        <f t="shared" si="589"/>
        <v>7.0662596804548367E-3</v>
      </c>
      <c r="V1050" s="96">
        <f t="shared" si="590"/>
        <v>7.0662596804548367E-3</v>
      </c>
      <c r="W1050" s="96">
        <f t="shared" si="591"/>
        <v>7.0662596804548367E-3</v>
      </c>
      <c r="X1050" s="96">
        <f t="shared" si="592"/>
        <v>7.0662596804548367E-3</v>
      </c>
      <c r="Y1050" s="96">
        <f t="shared" si="593"/>
        <v>2.8932854587645824E-5</v>
      </c>
      <c r="Z1050" s="96">
        <f t="shared" si="594"/>
        <v>2.8932854587645824E-5</v>
      </c>
      <c r="AA1050" s="96">
        <f t="shared" si="595"/>
        <v>2.8932854587645824E-5</v>
      </c>
      <c r="AB1050" s="96">
        <f t="shared" si="596"/>
        <v>2.5565070313643857E-5</v>
      </c>
      <c r="AC1050" s="96">
        <f t="shared" si="597"/>
        <v>2.8932854587645824E-5</v>
      </c>
      <c r="AD1050" s="97">
        <f t="shared" si="598"/>
        <v>7.1000000000000004E-3</v>
      </c>
      <c r="AE1050" s="97">
        <f t="shared" si="599"/>
        <v>7.1000000000000004E-3</v>
      </c>
      <c r="AF1050" s="97">
        <f t="shared" si="600"/>
        <v>7.1000000000000004E-3</v>
      </c>
      <c r="AG1050" s="97">
        <f t="shared" si="601"/>
        <v>7.1000000000000004E-3</v>
      </c>
      <c r="AH1050" s="97">
        <f t="shared" si="602"/>
        <v>7.1000000000000004E-3</v>
      </c>
      <c r="AI1050" s="98">
        <f t="shared" si="613"/>
        <v>7.1000000000000004E-3</v>
      </c>
      <c r="AJ1050" s="99">
        <f t="shared" si="614"/>
        <v>7.1000000000000013E-3</v>
      </c>
      <c r="AK1050" s="98">
        <f t="shared" si="615"/>
        <v>0.03</v>
      </c>
      <c r="AL1050" s="122">
        <f t="shared" si="618"/>
        <v>200</v>
      </c>
      <c r="AM1050" s="100">
        <f t="shared" si="603"/>
        <v>1.0040916292848976E-2</v>
      </c>
      <c r="AN1050" s="98">
        <f t="shared" si="616"/>
        <v>0.03</v>
      </c>
      <c r="AO1050" s="101">
        <f t="shared" si="617"/>
        <v>55350</v>
      </c>
    </row>
    <row r="1051" spans="1:41" ht="16.5">
      <c r="A1051" s="112">
        <v>41976</v>
      </c>
      <c r="B1051" s="73">
        <v>9175</v>
      </c>
      <c r="C1051" s="73">
        <v>9034</v>
      </c>
      <c r="D1051" s="80">
        <f t="shared" si="604"/>
        <v>141</v>
      </c>
      <c r="E1051" s="17">
        <f t="shared" si="587"/>
        <v>1.6E-2</v>
      </c>
      <c r="F1051" s="16">
        <f t="shared" si="605"/>
        <v>7.1000000000000004E-3</v>
      </c>
      <c r="G1051" s="16">
        <f t="shared" si="606"/>
        <v>7.1000000000000004E-3</v>
      </c>
      <c r="H1051" s="16">
        <f t="shared" si="607"/>
        <v>7.1000000000000004E-3</v>
      </c>
      <c r="I1051" s="16">
        <f t="shared" si="608"/>
        <v>7.1000000000000004E-3</v>
      </c>
      <c r="J1051" s="16">
        <f t="shared" si="609"/>
        <v>7.1000000000000004E-3</v>
      </c>
      <c r="K1051" s="16">
        <f t="shared" si="619"/>
        <v>7.1000000000000004E-3</v>
      </c>
      <c r="L1051" s="16">
        <f t="shared" si="610"/>
        <v>0.03</v>
      </c>
      <c r="M1051" s="72"/>
      <c r="N1051" s="72"/>
      <c r="O1051" s="32">
        <f t="shared" si="620"/>
        <v>0</v>
      </c>
      <c r="P1051" s="17" t="e">
        <f t="shared" si="621"/>
        <v>#DIV/0!</v>
      </c>
      <c r="Q1051" s="38">
        <f t="shared" si="622"/>
        <v>0</v>
      </c>
      <c r="R1051" s="17" t="e">
        <f t="shared" si="611"/>
        <v>#DIV/0!</v>
      </c>
      <c r="S1051" s="97">
        <f t="shared" si="612"/>
        <v>1.6E-2</v>
      </c>
      <c r="T1051" s="96">
        <f t="shared" si="588"/>
        <v>7.1343188089945074E-3</v>
      </c>
      <c r="U1051" s="96">
        <f t="shared" si="589"/>
        <v>7.1343188089945074E-3</v>
      </c>
      <c r="V1051" s="96">
        <f t="shared" si="590"/>
        <v>7.1343188089945074E-3</v>
      </c>
      <c r="W1051" s="96">
        <f t="shared" si="591"/>
        <v>7.1343188089945074E-3</v>
      </c>
      <c r="X1051" s="96">
        <f t="shared" si="592"/>
        <v>7.1343188089945074E-3</v>
      </c>
      <c r="Y1051" s="96">
        <f t="shared" si="593"/>
        <v>3.0697504082999471E-5</v>
      </c>
      <c r="Z1051" s="96">
        <f t="shared" si="594"/>
        <v>3.0697504082999471E-5</v>
      </c>
      <c r="AA1051" s="96">
        <f t="shared" si="595"/>
        <v>3.0697504082999471E-5</v>
      </c>
      <c r="AB1051" s="96">
        <f t="shared" si="596"/>
        <v>2.7124314607738339E-5</v>
      </c>
      <c r="AC1051" s="96">
        <f t="shared" si="597"/>
        <v>3.0697504082999471E-5</v>
      </c>
      <c r="AD1051" s="97">
        <f t="shared" si="598"/>
        <v>7.1000000000000004E-3</v>
      </c>
      <c r="AE1051" s="97">
        <f t="shared" si="599"/>
        <v>7.1000000000000004E-3</v>
      </c>
      <c r="AF1051" s="97">
        <f t="shared" si="600"/>
        <v>7.1000000000000004E-3</v>
      </c>
      <c r="AG1051" s="97">
        <f t="shared" si="601"/>
        <v>7.1000000000000004E-3</v>
      </c>
      <c r="AH1051" s="97">
        <f t="shared" si="602"/>
        <v>7.1000000000000004E-3</v>
      </c>
      <c r="AI1051" s="98">
        <f t="shared" si="613"/>
        <v>7.1000000000000004E-3</v>
      </c>
      <c r="AJ1051" s="99">
        <f t="shared" si="614"/>
        <v>7.1000000000000013E-3</v>
      </c>
      <c r="AK1051" s="98">
        <f t="shared" si="615"/>
        <v>0.03</v>
      </c>
      <c r="AL1051" s="122">
        <f t="shared" si="618"/>
        <v>200</v>
      </c>
      <c r="AM1051" s="100">
        <f t="shared" si="603"/>
        <v>1.0040916292848976E-2</v>
      </c>
      <c r="AN1051" s="98">
        <f t="shared" si="616"/>
        <v>0.03</v>
      </c>
      <c r="AO1051" s="101">
        <f t="shared" si="617"/>
        <v>55050</v>
      </c>
    </row>
    <row r="1052" spans="1:41" ht="16.5">
      <c r="A1052" s="112">
        <v>41975</v>
      </c>
      <c r="B1052" s="73">
        <v>9034</v>
      </c>
      <c r="C1052" s="73">
        <v>9117</v>
      </c>
      <c r="D1052" s="80">
        <f t="shared" si="604"/>
        <v>-83</v>
      </c>
      <c r="E1052" s="17">
        <f t="shared" si="587"/>
        <v>9.9999999999999985E-3</v>
      </c>
      <c r="F1052" s="16">
        <f t="shared" si="605"/>
        <v>6.6E-3</v>
      </c>
      <c r="G1052" s="16">
        <f t="shared" si="606"/>
        <v>6.6E-3</v>
      </c>
      <c r="H1052" s="16">
        <f t="shared" si="607"/>
        <v>6.6E-3</v>
      </c>
      <c r="I1052" s="16">
        <f t="shared" si="608"/>
        <v>6.6E-3</v>
      </c>
      <c r="J1052" s="16">
        <f t="shared" si="609"/>
        <v>6.6E-3</v>
      </c>
      <c r="K1052" s="16">
        <f t="shared" si="619"/>
        <v>6.6E-3</v>
      </c>
      <c r="L1052" s="16">
        <f t="shared" si="610"/>
        <v>0.03</v>
      </c>
      <c r="M1052" s="72"/>
      <c r="N1052" s="72"/>
      <c r="O1052" s="32">
        <f t="shared" si="620"/>
        <v>0</v>
      </c>
      <c r="P1052" s="17" t="e">
        <f t="shared" si="621"/>
        <v>#DIV/0!</v>
      </c>
      <c r="Q1052" s="38">
        <f t="shared" si="622"/>
        <v>0</v>
      </c>
      <c r="R1052" s="17" t="e">
        <f t="shared" si="611"/>
        <v>#DIV/0!</v>
      </c>
      <c r="S1052" s="97">
        <f t="shared" si="612"/>
        <v>9.9999999999999985E-3</v>
      </c>
      <c r="T1052" s="96">
        <f t="shared" si="588"/>
        <v>6.5684242648877738E-3</v>
      </c>
      <c r="U1052" s="96">
        <f t="shared" si="589"/>
        <v>6.5684242648877738E-3</v>
      </c>
      <c r="V1052" s="96">
        <f t="shared" si="590"/>
        <v>6.5684242648877738E-3</v>
      </c>
      <c r="W1052" s="96">
        <f t="shared" si="591"/>
        <v>6.5684242648877738E-3</v>
      </c>
      <c r="X1052" s="96">
        <f t="shared" si="592"/>
        <v>6.5684242648877738E-3</v>
      </c>
      <c r="Y1052" s="96">
        <f t="shared" si="593"/>
        <v>2.6978964715074476E-5</v>
      </c>
      <c r="Z1052" s="96">
        <f t="shared" si="594"/>
        <v>2.6978964715074476E-5</v>
      </c>
      <c r="AA1052" s="96">
        <f t="shared" si="595"/>
        <v>2.6978964715074476E-5</v>
      </c>
      <c r="AB1052" s="96">
        <f t="shared" si="596"/>
        <v>2.383861322223981E-5</v>
      </c>
      <c r="AC1052" s="96">
        <f t="shared" si="597"/>
        <v>2.6978964715074476E-5</v>
      </c>
      <c r="AD1052" s="97">
        <f t="shared" si="598"/>
        <v>6.6E-3</v>
      </c>
      <c r="AE1052" s="97">
        <f t="shared" si="599"/>
        <v>6.6E-3</v>
      </c>
      <c r="AF1052" s="97">
        <f t="shared" si="600"/>
        <v>6.6E-3</v>
      </c>
      <c r="AG1052" s="97">
        <f t="shared" si="601"/>
        <v>6.6E-3</v>
      </c>
      <c r="AH1052" s="97">
        <f t="shared" si="602"/>
        <v>6.6E-3</v>
      </c>
      <c r="AI1052" s="98">
        <f t="shared" si="613"/>
        <v>6.6E-3</v>
      </c>
      <c r="AJ1052" s="99">
        <f t="shared" si="614"/>
        <v>6.6E-3</v>
      </c>
      <c r="AK1052" s="98">
        <f t="shared" si="615"/>
        <v>0.03</v>
      </c>
      <c r="AL1052" s="122">
        <f t="shared" si="618"/>
        <v>200</v>
      </c>
      <c r="AM1052" s="100">
        <f t="shared" si="603"/>
        <v>9.3338095116624279E-3</v>
      </c>
      <c r="AN1052" s="98">
        <f t="shared" si="616"/>
        <v>0.03</v>
      </c>
      <c r="AO1052" s="101">
        <f t="shared" si="617"/>
        <v>54204</v>
      </c>
    </row>
    <row r="1053" spans="1:41" ht="16.5">
      <c r="A1053" s="112">
        <v>41974</v>
      </c>
      <c r="B1053" s="73">
        <v>9117</v>
      </c>
      <c r="C1053" s="73">
        <v>9187</v>
      </c>
      <c r="D1053" s="80">
        <f t="shared" si="604"/>
        <v>-70</v>
      </c>
      <c r="E1053" s="17">
        <f t="shared" si="587"/>
        <v>8.0000000000000002E-3</v>
      </c>
      <c r="F1053" s="16">
        <f t="shared" si="605"/>
        <v>6.3E-3</v>
      </c>
      <c r="G1053" s="16">
        <f t="shared" si="606"/>
        <v>6.3E-3</v>
      </c>
      <c r="H1053" s="16">
        <f t="shared" si="607"/>
        <v>6.3E-3</v>
      </c>
      <c r="I1053" s="16">
        <f t="shared" si="608"/>
        <v>6.3E-3</v>
      </c>
      <c r="J1053" s="16">
        <f t="shared" si="609"/>
        <v>6.3E-3</v>
      </c>
      <c r="K1053" s="16">
        <f t="shared" si="619"/>
        <v>6.3E-3</v>
      </c>
      <c r="L1053" s="16">
        <f t="shared" si="610"/>
        <v>0.03</v>
      </c>
      <c r="M1053" s="72"/>
      <c r="N1053" s="72"/>
      <c r="O1053" s="32">
        <f t="shared" si="620"/>
        <v>0</v>
      </c>
      <c r="P1053" s="17" t="e">
        <f t="shared" si="621"/>
        <v>#DIV/0!</v>
      </c>
      <c r="Q1053" s="38">
        <f t="shared" si="622"/>
        <v>0</v>
      </c>
      <c r="R1053" s="17" t="e">
        <f t="shared" si="611"/>
        <v>#DIV/0!</v>
      </c>
      <c r="S1053" s="97">
        <f t="shared" si="612"/>
        <v>8.0000000000000002E-3</v>
      </c>
      <c r="T1053" s="96">
        <f t="shared" si="588"/>
        <v>6.3493875158380569E-3</v>
      </c>
      <c r="U1053" s="96">
        <f t="shared" si="589"/>
        <v>6.3493875158380569E-3</v>
      </c>
      <c r="V1053" s="96">
        <f t="shared" si="590"/>
        <v>6.3493875158380569E-3</v>
      </c>
      <c r="W1053" s="96">
        <f t="shared" si="591"/>
        <v>6.3493875158380569E-3</v>
      </c>
      <c r="X1053" s="96">
        <f t="shared" si="592"/>
        <v>6.3493875158380569E-3</v>
      </c>
      <c r="Y1053" s="96">
        <f t="shared" si="593"/>
        <v>2.7850368536705675E-5</v>
      </c>
      <c r="Z1053" s="96">
        <f t="shared" si="594"/>
        <v>2.7850368536705675E-5</v>
      </c>
      <c r="AA1053" s="96">
        <f t="shared" si="595"/>
        <v>2.7850368536705675E-5</v>
      </c>
      <c r="AB1053" s="96">
        <f t="shared" si="596"/>
        <v>2.460858563903314E-5</v>
      </c>
      <c r="AC1053" s="96">
        <f t="shared" si="597"/>
        <v>2.7850368536705675E-5</v>
      </c>
      <c r="AD1053" s="97">
        <f t="shared" si="598"/>
        <v>6.3E-3</v>
      </c>
      <c r="AE1053" s="97">
        <f t="shared" si="599"/>
        <v>6.3E-3</v>
      </c>
      <c r="AF1053" s="97">
        <f t="shared" si="600"/>
        <v>6.3E-3</v>
      </c>
      <c r="AG1053" s="97">
        <f t="shared" si="601"/>
        <v>6.3E-3</v>
      </c>
      <c r="AH1053" s="97">
        <f t="shared" si="602"/>
        <v>6.3E-3</v>
      </c>
      <c r="AI1053" s="98">
        <f t="shared" si="613"/>
        <v>6.3E-3</v>
      </c>
      <c r="AJ1053" s="99">
        <f t="shared" si="614"/>
        <v>6.3E-3</v>
      </c>
      <c r="AK1053" s="98">
        <f t="shared" si="615"/>
        <v>0.03</v>
      </c>
      <c r="AL1053" s="122">
        <f t="shared" si="618"/>
        <v>200</v>
      </c>
      <c r="AM1053" s="100">
        <f t="shared" si="603"/>
        <v>8.9095454429504988E-3</v>
      </c>
      <c r="AN1053" s="98">
        <f t="shared" si="616"/>
        <v>0.03</v>
      </c>
      <c r="AO1053" s="101">
        <f t="shared" si="617"/>
        <v>54702</v>
      </c>
    </row>
    <row r="1054" spans="1:41" ht="16.5">
      <c r="A1054" s="112">
        <v>41971</v>
      </c>
      <c r="B1054" s="73">
        <v>9187</v>
      </c>
      <c r="C1054" s="73">
        <v>9165</v>
      </c>
      <c r="D1054" s="80">
        <f t="shared" si="604"/>
        <v>22</v>
      </c>
      <c r="E1054" s="17">
        <f t="shared" si="587"/>
        <v>3.0000000000000001E-3</v>
      </c>
      <c r="F1054" s="16">
        <f t="shared" si="605"/>
        <v>6.1999999999999998E-3</v>
      </c>
      <c r="G1054" s="16">
        <f t="shared" si="606"/>
        <v>6.1999999999999998E-3</v>
      </c>
      <c r="H1054" s="16">
        <f t="shared" si="607"/>
        <v>6.1999999999999998E-3</v>
      </c>
      <c r="I1054" s="16">
        <f t="shared" si="608"/>
        <v>6.1999999999999998E-3</v>
      </c>
      <c r="J1054" s="16">
        <f t="shared" si="609"/>
        <v>6.1999999999999998E-3</v>
      </c>
      <c r="K1054" s="16">
        <f t="shared" si="619"/>
        <v>6.1999999999999998E-3</v>
      </c>
      <c r="L1054" s="16">
        <f t="shared" si="610"/>
        <v>0.03</v>
      </c>
      <c r="M1054" s="72"/>
      <c r="N1054" s="72"/>
      <c r="O1054" s="32">
        <f t="shared" si="620"/>
        <v>0</v>
      </c>
      <c r="P1054" s="17" t="e">
        <f t="shared" si="621"/>
        <v>#DIV/0!</v>
      </c>
      <c r="Q1054" s="38">
        <f t="shared" si="622"/>
        <v>0</v>
      </c>
      <c r="R1054" s="17" t="e">
        <f t="shared" si="611"/>
        <v>#DIV/0!</v>
      </c>
      <c r="S1054" s="97">
        <f t="shared" si="612"/>
        <v>3.0000000000000001E-3</v>
      </c>
      <c r="T1054" s="96">
        <f t="shared" si="588"/>
        <v>6.2440292721681456E-3</v>
      </c>
      <c r="U1054" s="96">
        <f t="shared" si="589"/>
        <v>6.2440292721681456E-3</v>
      </c>
      <c r="V1054" s="96">
        <f t="shared" si="590"/>
        <v>6.2440292721681456E-3</v>
      </c>
      <c r="W1054" s="96">
        <f t="shared" si="591"/>
        <v>6.2440292721681456E-3</v>
      </c>
      <c r="X1054" s="96">
        <f t="shared" si="592"/>
        <v>6.2440292721681456E-3</v>
      </c>
      <c r="Y1054" s="96">
        <f t="shared" si="593"/>
        <v>2.943123674987823E-5</v>
      </c>
      <c r="Z1054" s="96">
        <f t="shared" si="594"/>
        <v>2.943123674987823E-5</v>
      </c>
      <c r="AA1054" s="96">
        <f t="shared" si="595"/>
        <v>2.943123674987823E-5</v>
      </c>
      <c r="AB1054" s="96">
        <f t="shared" si="596"/>
        <v>2.6005440792192408E-5</v>
      </c>
      <c r="AC1054" s="96">
        <f t="shared" si="597"/>
        <v>2.943123674987823E-5</v>
      </c>
      <c r="AD1054" s="97">
        <f t="shared" si="598"/>
        <v>6.1999999999999998E-3</v>
      </c>
      <c r="AE1054" s="97">
        <f t="shared" si="599"/>
        <v>6.1999999999999998E-3</v>
      </c>
      <c r="AF1054" s="97">
        <f t="shared" si="600"/>
        <v>6.1999999999999998E-3</v>
      </c>
      <c r="AG1054" s="97">
        <f t="shared" si="601"/>
        <v>6.1999999999999998E-3</v>
      </c>
      <c r="AH1054" s="97">
        <f t="shared" si="602"/>
        <v>6.1999999999999998E-3</v>
      </c>
      <c r="AI1054" s="98">
        <f t="shared" si="613"/>
        <v>6.1999999999999998E-3</v>
      </c>
      <c r="AJ1054" s="99">
        <f t="shared" si="614"/>
        <v>6.1999999999999998E-3</v>
      </c>
      <c r="AK1054" s="98">
        <f t="shared" si="615"/>
        <v>0.03</v>
      </c>
      <c r="AL1054" s="122">
        <f t="shared" si="618"/>
        <v>200</v>
      </c>
      <c r="AM1054" s="100">
        <f t="shared" si="603"/>
        <v>8.7681240867131891E-3</v>
      </c>
      <c r="AN1054" s="98">
        <f t="shared" si="616"/>
        <v>0.03</v>
      </c>
      <c r="AO1054" s="101">
        <f t="shared" si="617"/>
        <v>55122</v>
      </c>
    </row>
    <row r="1055" spans="1:41" ht="16.5">
      <c r="A1055" s="112">
        <v>41970</v>
      </c>
      <c r="B1055" s="73">
        <v>9165</v>
      </c>
      <c r="C1055" s="73">
        <v>9122</v>
      </c>
      <c r="D1055" s="80">
        <f t="shared" si="604"/>
        <v>43</v>
      </c>
      <c r="E1055" s="17">
        <f t="shared" si="587"/>
        <v>5.0000000000000001E-3</v>
      </c>
      <c r="F1055" s="16">
        <f t="shared" si="605"/>
        <v>6.4999999999999997E-3</v>
      </c>
      <c r="G1055" s="16">
        <f t="shared" si="606"/>
        <v>6.4999999999999997E-3</v>
      </c>
      <c r="H1055" s="16">
        <f t="shared" si="607"/>
        <v>6.4999999999999997E-3</v>
      </c>
      <c r="I1055" s="16">
        <f t="shared" si="608"/>
        <v>6.4999999999999997E-3</v>
      </c>
      <c r="J1055" s="16">
        <f t="shared" si="609"/>
        <v>6.4999999999999997E-3</v>
      </c>
      <c r="K1055" s="16">
        <f t="shared" si="619"/>
        <v>6.5000000000000006E-3</v>
      </c>
      <c r="L1055" s="16">
        <f t="shared" si="610"/>
        <v>0.03</v>
      </c>
      <c r="M1055" s="72"/>
      <c r="N1055" s="72"/>
      <c r="O1055" s="32">
        <f t="shared" si="620"/>
        <v>0</v>
      </c>
      <c r="P1055" s="17" t="e">
        <f t="shared" si="621"/>
        <v>#DIV/0!</v>
      </c>
      <c r="Q1055" s="38">
        <f t="shared" si="622"/>
        <v>0</v>
      </c>
      <c r="R1055" s="17" t="e">
        <f t="shared" si="611"/>
        <v>#DIV/0!</v>
      </c>
      <c r="S1055" s="97">
        <f t="shared" si="612"/>
        <v>5.0000000000000001E-3</v>
      </c>
      <c r="T1055" s="96">
        <f t="shared" si="588"/>
        <v>6.4510949703916439E-3</v>
      </c>
      <c r="U1055" s="96">
        <f t="shared" si="589"/>
        <v>6.4510949703916439E-3</v>
      </c>
      <c r="V1055" s="96">
        <f t="shared" si="590"/>
        <v>6.4510949703916439E-3</v>
      </c>
      <c r="W1055" s="96">
        <f t="shared" si="591"/>
        <v>6.4510949703916439E-3</v>
      </c>
      <c r="X1055" s="96">
        <f t="shared" si="592"/>
        <v>6.4510949703916439E-3</v>
      </c>
      <c r="Y1055" s="96">
        <f t="shared" si="593"/>
        <v>3.0549609957657958E-5</v>
      </c>
      <c r="Z1055" s="96">
        <f t="shared" si="594"/>
        <v>3.0549609957657958E-5</v>
      </c>
      <c r="AA1055" s="96">
        <f t="shared" si="595"/>
        <v>3.0549609957657958E-5</v>
      </c>
      <c r="AB1055" s="96">
        <f t="shared" si="596"/>
        <v>2.6993635358586578E-5</v>
      </c>
      <c r="AC1055" s="96">
        <f t="shared" si="597"/>
        <v>3.0549609957657958E-5</v>
      </c>
      <c r="AD1055" s="97">
        <f t="shared" si="598"/>
        <v>6.4999999999999997E-3</v>
      </c>
      <c r="AE1055" s="97">
        <f t="shared" si="599"/>
        <v>6.4999999999999997E-3</v>
      </c>
      <c r="AF1055" s="97">
        <f t="shared" si="600"/>
        <v>6.4999999999999997E-3</v>
      </c>
      <c r="AG1055" s="97">
        <f t="shared" si="601"/>
        <v>6.4999999999999997E-3</v>
      </c>
      <c r="AH1055" s="97">
        <f t="shared" si="602"/>
        <v>6.4999999999999997E-3</v>
      </c>
      <c r="AI1055" s="98">
        <f t="shared" si="613"/>
        <v>6.5000000000000006E-3</v>
      </c>
      <c r="AJ1055" s="99">
        <f t="shared" si="614"/>
        <v>6.4999999999999997E-3</v>
      </c>
      <c r="AK1055" s="98">
        <f t="shared" si="615"/>
        <v>0.03</v>
      </c>
      <c r="AL1055" s="122">
        <f t="shared" si="618"/>
        <v>200</v>
      </c>
      <c r="AM1055" s="100">
        <f t="shared" si="603"/>
        <v>9.1923881554251199E-3</v>
      </c>
      <c r="AN1055" s="98">
        <f t="shared" si="616"/>
        <v>0.03</v>
      </c>
      <c r="AO1055" s="101">
        <f t="shared" si="617"/>
        <v>54990</v>
      </c>
    </row>
    <row r="1056" spans="1:41" ht="16.5">
      <c r="A1056" s="112">
        <v>41969</v>
      </c>
      <c r="B1056" s="73">
        <v>9122</v>
      </c>
      <c r="C1056" s="73">
        <v>9116</v>
      </c>
      <c r="D1056" s="80">
        <f t="shared" si="604"/>
        <v>6</v>
      </c>
      <c r="E1056" s="17">
        <f t="shared" si="587"/>
        <v>1E-3</v>
      </c>
      <c r="F1056" s="16">
        <f t="shared" si="605"/>
        <v>6.4999999999999997E-3</v>
      </c>
      <c r="G1056" s="16">
        <f t="shared" si="606"/>
        <v>6.4999999999999997E-3</v>
      </c>
      <c r="H1056" s="16">
        <f t="shared" si="607"/>
        <v>6.4999999999999997E-3</v>
      </c>
      <c r="I1056" s="16">
        <f t="shared" si="608"/>
        <v>6.4999999999999997E-3</v>
      </c>
      <c r="J1056" s="16">
        <f t="shared" si="609"/>
        <v>6.4999999999999997E-3</v>
      </c>
      <c r="K1056" s="16">
        <f t="shared" si="619"/>
        <v>6.5000000000000006E-3</v>
      </c>
      <c r="L1056" s="16">
        <f t="shared" si="610"/>
        <v>0.03</v>
      </c>
      <c r="M1056" s="72"/>
      <c r="N1056" s="72"/>
      <c r="O1056" s="32">
        <f t="shared" si="620"/>
        <v>0</v>
      </c>
      <c r="P1056" s="17" t="e">
        <f t="shared" si="621"/>
        <v>#DIV/0!</v>
      </c>
      <c r="Q1056" s="38">
        <f t="shared" si="622"/>
        <v>0</v>
      </c>
      <c r="R1056" s="17" t="e">
        <f t="shared" si="611"/>
        <v>#DIV/0!</v>
      </c>
      <c r="S1056" s="97">
        <f t="shared" si="612"/>
        <v>1E-3</v>
      </c>
      <c r="T1056" s="96">
        <f t="shared" si="588"/>
        <v>6.5437180536081323E-3</v>
      </c>
      <c r="U1056" s="96">
        <f t="shared" si="589"/>
        <v>6.5437180536081323E-3</v>
      </c>
      <c r="V1056" s="96">
        <f t="shared" si="590"/>
        <v>6.5437180536081323E-3</v>
      </c>
      <c r="W1056" s="96">
        <f t="shared" si="591"/>
        <v>6.5437180536081323E-3</v>
      </c>
      <c r="X1056" s="96">
        <f t="shared" si="592"/>
        <v>6.5437180536081323E-3</v>
      </c>
      <c r="Y1056" s="96">
        <f t="shared" si="593"/>
        <v>3.2347474502038105E-5</v>
      </c>
      <c r="Z1056" s="96">
        <f t="shared" si="594"/>
        <v>3.2347474502038105E-5</v>
      </c>
      <c r="AA1056" s="96">
        <f t="shared" si="595"/>
        <v>3.2347474502038105E-5</v>
      </c>
      <c r="AB1056" s="96">
        <f t="shared" si="596"/>
        <v>2.8582228470000875E-5</v>
      </c>
      <c r="AC1056" s="96">
        <f t="shared" si="597"/>
        <v>3.2347474502038105E-5</v>
      </c>
      <c r="AD1056" s="97">
        <f t="shared" si="598"/>
        <v>6.4999999999999997E-3</v>
      </c>
      <c r="AE1056" s="97">
        <f t="shared" si="599"/>
        <v>6.4999999999999997E-3</v>
      </c>
      <c r="AF1056" s="97">
        <f t="shared" si="600"/>
        <v>6.4999999999999997E-3</v>
      </c>
      <c r="AG1056" s="97">
        <f t="shared" si="601"/>
        <v>6.4999999999999997E-3</v>
      </c>
      <c r="AH1056" s="97">
        <f t="shared" si="602"/>
        <v>6.4999999999999997E-3</v>
      </c>
      <c r="AI1056" s="98">
        <f t="shared" si="613"/>
        <v>6.5000000000000006E-3</v>
      </c>
      <c r="AJ1056" s="99">
        <f t="shared" si="614"/>
        <v>6.4999999999999997E-3</v>
      </c>
      <c r="AK1056" s="98">
        <f t="shared" si="615"/>
        <v>0.03</v>
      </c>
      <c r="AL1056" s="122">
        <f t="shared" si="618"/>
        <v>200</v>
      </c>
      <c r="AM1056" s="100">
        <f t="shared" si="603"/>
        <v>9.1923881554251199E-3</v>
      </c>
      <c r="AN1056" s="98">
        <f t="shared" si="616"/>
        <v>0.03</v>
      </c>
      <c r="AO1056" s="101">
        <f t="shared" si="617"/>
        <v>54732</v>
      </c>
    </row>
    <row r="1057" spans="1:41" ht="16.5">
      <c r="A1057" s="112">
        <v>41968</v>
      </c>
      <c r="B1057" s="73">
        <v>9116</v>
      </c>
      <c r="C1057" s="73">
        <v>9122</v>
      </c>
      <c r="D1057" s="80">
        <f t="shared" si="604"/>
        <v>-6</v>
      </c>
      <c r="E1057" s="17">
        <f t="shared" si="587"/>
        <v>1E-3</v>
      </c>
      <c r="F1057" s="16">
        <f t="shared" si="605"/>
        <v>6.8999999999999999E-3</v>
      </c>
      <c r="G1057" s="16">
        <f t="shared" si="606"/>
        <v>6.8999999999999999E-3</v>
      </c>
      <c r="H1057" s="16">
        <f t="shared" si="607"/>
        <v>6.8999999999999999E-3</v>
      </c>
      <c r="I1057" s="16">
        <f t="shared" si="608"/>
        <v>6.8999999999999999E-3</v>
      </c>
      <c r="J1057" s="16">
        <f t="shared" si="609"/>
        <v>6.8999999999999999E-3</v>
      </c>
      <c r="K1057" s="16">
        <f t="shared" si="619"/>
        <v>6.9000000000000008E-3</v>
      </c>
      <c r="L1057" s="16">
        <f t="shared" si="610"/>
        <v>0.03</v>
      </c>
      <c r="M1057" s="72"/>
      <c r="N1057" s="72"/>
      <c r="O1057" s="32">
        <f t="shared" si="620"/>
        <v>0</v>
      </c>
      <c r="P1057" s="17" t="e">
        <f t="shared" si="621"/>
        <v>#DIV/0!</v>
      </c>
      <c r="Q1057" s="38">
        <f t="shared" si="622"/>
        <v>0</v>
      </c>
      <c r="R1057" s="17" t="e">
        <f t="shared" si="611"/>
        <v>#DIV/0!</v>
      </c>
      <c r="S1057" s="97">
        <f t="shared" si="612"/>
        <v>1E-3</v>
      </c>
      <c r="T1057" s="96">
        <f t="shared" si="588"/>
        <v>6.8975723974554603E-3</v>
      </c>
      <c r="U1057" s="96">
        <f t="shared" si="589"/>
        <v>6.8975723974554603E-3</v>
      </c>
      <c r="V1057" s="96">
        <f t="shared" si="590"/>
        <v>6.8975723974554603E-3</v>
      </c>
      <c r="W1057" s="96">
        <f t="shared" si="591"/>
        <v>6.8975723974554603E-3</v>
      </c>
      <c r="X1057" s="96">
        <f t="shared" si="592"/>
        <v>6.8975723974554603E-3</v>
      </c>
      <c r="Y1057" s="96">
        <f t="shared" si="593"/>
        <v>3.2192120096855738E-5</v>
      </c>
      <c r="Z1057" s="96">
        <f t="shared" si="594"/>
        <v>3.2192120096855738E-5</v>
      </c>
      <c r="AA1057" s="96">
        <f t="shared" si="595"/>
        <v>3.2192120096855738E-5</v>
      </c>
      <c r="AB1057" s="96">
        <f t="shared" si="596"/>
        <v>2.8444957317581738E-5</v>
      </c>
      <c r="AC1057" s="96">
        <f t="shared" si="597"/>
        <v>3.2192120096855738E-5</v>
      </c>
      <c r="AD1057" s="97">
        <f t="shared" si="598"/>
        <v>6.8999999999999999E-3</v>
      </c>
      <c r="AE1057" s="97">
        <f t="shared" si="599"/>
        <v>6.8999999999999999E-3</v>
      </c>
      <c r="AF1057" s="97">
        <f t="shared" si="600"/>
        <v>6.8999999999999999E-3</v>
      </c>
      <c r="AG1057" s="97">
        <f t="shared" si="601"/>
        <v>6.8999999999999999E-3</v>
      </c>
      <c r="AH1057" s="97">
        <f t="shared" si="602"/>
        <v>6.8999999999999999E-3</v>
      </c>
      <c r="AI1057" s="98">
        <f t="shared" si="613"/>
        <v>6.9000000000000008E-3</v>
      </c>
      <c r="AJ1057" s="99">
        <f t="shared" si="614"/>
        <v>6.9000000000000008E-3</v>
      </c>
      <c r="AK1057" s="98">
        <f t="shared" si="615"/>
        <v>0.03</v>
      </c>
      <c r="AL1057" s="122">
        <f t="shared" si="618"/>
        <v>200</v>
      </c>
      <c r="AM1057" s="100">
        <f t="shared" si="603"/>
        <v>9.758073580374357E-3</v>
      </c>
      <c r="AN1057" s="98">
        <f t="shared" si="616"/>
        <v>0.03</v>
      </c>
      <c r="AO1057" s="101">
        <f t="shared" si="617"/>
        <v>54696</v>
      </c>
    </row>
    <row r="1058" spans="1:41" ht="16.5">
      <c r="A1058" s="112">
        <v>41967</v>
      </c>
      <c r="B1058" s="73">
        <v>9122</v>
      </c>
      <c r="C1058" s="73">
        <v>9091</v>
      </c>
      <c r="D1058" s="80">
        <f t="shared" si="604"/>
        <v>31</v>
      </c>
      <c r="E1058" s="17">
        <f t="shared" si="587"/>
        <v>4.0000000000000001E-3</v>
      </c>
      <c r="F1058" s="16">
        <f t="shared" si="605"/>
        <v>7.3000000000000001E-3</v>
      </c>
      <c r="G1058" s="16">
        <f t="shared" si="606"/>
        <v>7.3000000000000001E-3</v>
      </c>
      <c r="H1058" s="16">
        <f t="shared" si="607"/>
        <v>7.3000000000000001E-3</v>
      </c>
      <c r="I1058" s="16">
        <f t="shared" si="608"/>
        <v>7.3000000000000001E-3</v>
      </c>
      <c r="J1058" s="16">
        <f t="shared" si="609"/>
        <v>7.3000000000000001E-3</v>
      </c>
      <c r="K1058" s="16">
        <f t="shared" si="619"/>
        <v>7.2999999999999992E-3</v>
      </c>
      <c r="L1058" s="16">
        <f t="shared" si="610"/>
        <v>0.03</v>
      </c>
      <c r="M1058" s="72"/>
      <c r="N1058" s="72"/>
      <c r="O1058" s="32">
        <f t="shared" si="620"/>
        <v>0</v>
      </c>
      <c r="P1058" s="17" t="e">
        <f t="shared" si="621"/>
        <v>#DIV/0!</v>
      </c>
      <c r="Q1058" s="38">
        <f t="shared" si="622"/>
        <v>0</v>
      </c>
      <c r="R1058" s="17" t="e">
        <f t="shared" si="611"/>
        <v>#DIV/0!</v>
      </c>
      <c r="S1058" s="97">
        <f t="shared" si="612"/>
        <v>4.0000000000000001E-3</v>
      </c>
      <c r="T1058" s="96">
        <f t="shared" si="588"/>
        <v>7.2740131887824048E-3</v>
      </c>
      <c r="U1058" s="96">
        <f t="shared" si="589"/>
        <v>7.2740131887824048E-3</v>
      </c>
      <c r="V1058" s="96">
        <f t="shared" si="590"/>
        <v>7.2740131887824048E-3</v>
      </c>
      <c r="W1058" s="96">
        <f t="shared" si="591"/>
        <v>7.2740131887824048E-3</v>
      </c>
      <c r="X1058" s="96">
        <f t="shared" si="592"/>
        <v>7.2740131887824048E-3</v>
      </c>
      <c r="Y1058" s="96">
        <f t="shared" si="593"/>
        <v>3.1734388943909365E-5</v>
      </c>
      <c r="Z1058" s="96">
        <f t="shared" si="594"/>
        <v>3.1734388943909365E-5</v>
      </c>
      <c r="AA1058" s="96">
        <f t="shared" si="595"/>
        <v>3.1734388943909365E-5</v>
      </c>
      <c r="AB1058" s="96">
        <f t="shared" si="596"/>
        <v>2.8040506070838324E-5</v>
      </c>
      <c r="AC1058" s="96">
        <f t="shared" si="597"/>
        <v>3.1734388943909365E-5</v>
      </c>
      <c r="AD1058" s="97">
        <f t="shared" si="598"/>
        <v>7.3000000000000001E-3</v>
      </c>
      <c r="AE1058" s="97">
        <f t="shared" si="599"/>
        <v>7.3000000000000001E-3</v>
      </c>
      <c r="AF1058" s="97">
        <f t="shared" si="600"/>
        <v>7.3000000000000001E-3</v>
      </c>
      <c r="AG1058" s="97">
        <f t="shared" si="601"/>
        <v>7.3000000000000001E-3</v>
      </c>
      <c r="AH1058" s="97">
        <f t="shared" si="602"/>
        <v>7.3000000000000001E-3</v>
      </c>
      <c r="AI1058" s="98">
        <f t="shared" si="613"/>
        <v>7.2999999999999992E-3</v>
      </c>
      <c r="AJ1058" s="99">
        <f t="shared" si="614"/>
        <v>7.3000000000000009E-3</v>
      </c>
      <c r="AK1058" s="98">
        <f t="shared" si="615"/>
        <v>0.03</v>
      </c>
      <c r="AL1058" s="122">
        <f t="shared" si="618"/>
        <v>200</v>
      </c>
      <c r="AM1058" s="100">
        <f t="shared" si="603"/>
        <v>1.0323759005323594E-2</v>
      </c>
      <c r="AN1058" s="98">
        <f t="shared" si="616"/>
        <v>0.03</v>
      </c>
      <c r="AO1058" s="101">
        <f t="shared" si="617"/>
        <v>54732</v>
      </c>
    </row>
    <row r="1059" spans="1:41" ht="16.5">
      <c r="A1059" s="112">
        <v>41964</v>
      </c>
      <c r="B1059" s="73">
        <v>9091</v>
      </c>
      <c r="C1059" s="73">
        <v>9078</v>
      </c>
      <c r="D1059" s="80">
        <f t="shared" si="604"/>
        <v>13</v>
      </c>
      <c r="E1059" s="17">
        <f t="shared" si="587"/>
        <v>2E-3</v>
      </c>
      <c r="F1059" s="16">
        <f t="shared" si="605"/>
        <v>7.4999999999999997E-3</v>
      </c>
      <c r="G1059" s="16">
        <f t="shared" si="606"/>
        <v>7.4999999999999997E-3</v>
      </c>
      <c r="H1059" s="16">
        <f t="shared" si="607"/>
        <v>7.4999999999999997E-3</v>
      </c>
      <c r="I1059" s="16">
        <f t="shared" si="608"/>
        <v>7.4999999999999997E-3</v>
      </c>
      <c r="J1059" s="16">
        <f t="shared" si="609"/>
        <v>7.4999999999999997E-3</v>
      </c>
      <c r="K1059" s="16">
        <f t="shared" si="619"/>
        <v>7.4999999999999997E-3</v>
      </c>
      <c r="L1059" s="16">
        <f t="shared" si="610"/>
        <v>0.03</v>
      </c>
      <c r="M1059" s="72"/>
      <c r="N1059" s="72"/>
      <c r="O1059" s="32">
        <f t="shared" si="620"/>
        <v>0</v>
      </c>
      <c r="P1059" s="17" t="e">
        <f t="shared" si="621"/>
        <v>#DIV/0!</v>
      </c>
      <c r="Q1059" s="38">
        <f t="shared" si="622"/>
        <v>0</v>
      </c>
      <c r="R1059" s="17" t="e">
        <f t="shared" si="611"/>
        <v>#DIV/0!</v>
      </c>
      <c r="S1059" s="97">
        <f t="shared" si="612"/>
        <v>2E-3</v>
      </c>
      <c r="T1059" s="96">
        <f t="shared" si="588"/>
        <v>7.4829927540238346E-3</v>
      </c>
      <c r="U1059" s="96">
        <f t="shared" si="589"/>
        <v>7.4829927540238346E-3</v>
      </c>
      <c r="V1059" s="96">
        <f t="shared" si="590"/>
        <v>7.4829927540238346E-3</v>
      </c>
      <c r="W1059" s="96">
        <f t="shared" si="591"/>
        <v>7.4829927540238346E-3</v>
      </c>
      <c r="X1059" s="96">
        <f t="shared" si="592"/>
        <v>7.4829927540238346E-3</v>
      </c>
      <c r="Y1059" s="96">
        <f t="shared" si="593"/>
        <v>3.2985653864291931E-5</v>
      </c>
      <c r="Z1059" s="96">
        <f t="shared" si="594"/>
        <v>3.2985653864291931E-5</v>
      </c>
      <c r="AA1059" s="96">
        <f t="shared" si="595"/>
        <v>3.2985653864291931E-5</v>
      </c>
      <c r="AB1059" s="96">
        <f t="shared" si="596"/>
        <v>2.9146123754488358E-5</v>
      </c>
      <c r="AC1059" s="96">
        <f t="shared" si="597"/>
        <v>3.2985653864291931E-5</v>
      </c>
      <c r="AD1059" s="97">
        <f t="shared" si="598"/>
        <v>7.4999999999999997E-3</v>
      </c>
      <c r="AE1059" s="97">
        <f t="shared" si="599"/>
        <v>7.4999999999999997E-3</v>
      </c>
      <c r="AF1059" s="97">
        <f t="shared" si="600"/>
        <v>7.4999999999999997E-3</v>
      </c>
      <c r="AG1059" s="97">
        <f t="shared" si="601"/>
        <v>7.4999999999999997E-3</v>
      </c>
      <c r="AH1059" s="97">
        <f t="shared" si="602"/>
        <v>7.4999999999999997E-3</v>
      </c>
      <c r="AI1059" s="98">
        <f t="shared" si="613"/>
        <v>7.4999999999999997E-3</v>
      </c>
      <c r="AJ1059" s="99">
        <f t="shared" si="614"/>
        <v>7.4999999999999997E-3</v>
      </c>
      <c r="AK1059" s="98">
        <f t="shared" si="615"/>
        <v>0.03</v>
      </c>
      <c r="AL1059" s="122">
        <f t="shared" si="618"/>
        <v>200</v>
      </c>
      <c r="AM1059" s="100">
        <f t="shared" si="603"/>
        <v>1.0606601717798213E-2</v>
      </c>
      <c r="AN1059" s="98">
        <f t="shared" si="616"/>
        <v>0.03</v>
      </c>
      <c r="AO1059" s="101">
        <f t="shared" si="617"/>
        <v>54546</v>
      </c>
    </row>
    <row r="1060" spans="1:41" ht="16.5">
      <c r="A1060" s="112">
        <v>41963</v>
      </c>
      <c r="B1060" s="73">
        <v>9078</v>
      </c>
      <c r="C1060" s="73">
        <v>8963</v>
      </c>
      <c r="D1060" s="80">
        <f t="shared" si="604"/>
        <v>115</v>
      </c>
      <c r="E1060" s="17">
        <f t="shared" si="587"/>
        <v>1.3000000000000001E-2</v>
      </c>
      <c r="F1060" s="16">
        <f t="shared" si="605"/>
        <v>7.7999999999999996E-3</v>
      </c>
      <c r="G1060" s="16">
        <f t="shared" si="606"/>
        <v>7.7999999999999996E-3</v>
      </c>
      <c r="H1060" s="16">
        <f t="shared" si="607"/>
        <v>7.7999999999999996E-3</v>
      </c>
      <c r="I1060" s="16">
        <f t="shared" si="608"/>
        <v>7.7999999999999996E-3</v>
      </c>
      <c r="J1060" s="16">
        <f t="shared" si="609"/>
        <v>7.7999999999999996E-3</v>
      </c>
      <c r="K1060" s="16">
        <f t="shared" si="619"/>
        <v>7.7999999999999996E-3</v>
      </c>
      <c r="L1060" s="16">
        <f t="shared" si="610"/>
        <v>0.03</v>
      </c>
      <c r="M1060" s="72"/>
      <c r="N1060" s="72"/>
      <c r="O1060" s="32">
        <f t="shared" si="620"/>
        <v>0</v>
      </c>
      <c r="P1060" s="17" t="e">
        <f t="shared" si="621"/>
        <v>#DIV/0!</v>
      </c>
      <c r="Q1060" s="38">
        <f t="shared" si="622"/>
        <v>0</v>
      </c>
      <c r="R1060" s="17" t="e">
        <f t="shared" si="611"/>
        <v>#DIV/0!</v>
      </c>
      <c r="S1060" s="97">
        <f t="shared" si="612"/>
        <v>1.3000000000000001E-2</v>
      </c>
      <c r="T1060" s="96">
        <f t="shared" si="588"/>
        <v>7.8329710149189734E-3</v>
      </c>
      <c r="U1060" s="96">
        <f t="shared" si="589"/>
        <v>7.8329710149189734E-3</v>
      </c>
      <c r="V1060" s="96">
        <f t="shared" si="590"/>
        <v>7.8329710149189734E-3</v>
      </c>
      <c r="W1060" s="96">
        <f t="shared" si="591"/>
        <v>7.8329710149189734E-3</v>
      </c>
      <c r="X1060" s="96">
        <f t="shared" si="592"/>
        <v>7.8329710149189734E-3</v>
      </c>
      <c r="Y1060" s="96">
        <f t="shared" si="593"/>
        <v>3.2919405119828554E-5</v>
      </c>
      <c r="Z1060" s="96">
        <f t="shared" si="594"/>
        <v>3.2919405119828554E-5</v>
      </c>
      <c r="AA1060" s="96">
        <f t="shared" si="595"/>
        <v>3.2919405119828554E-5</v>
      </c>
      <c r="AB1060" s="96">
        <f t="shared" si="596"/>
        <v>2.9087586363880517E-5</v>
      </c>
      <c r="AC1060" s="96">
        <f t="shared" si="597"/>
        <v>3.2919405119828554E-5</v>
      </c>
      <c r="AD1060" s="97">
        <f t="shared" si="598"/>
        <v>7.7999999999999996E-3</v>
      </c>
      <c r="AE1060" s="97">
        <f t="shared" si="599"/>
        <v>7.7999999999999996E-3</v>
      </c>
      <c r="AF1060" s="97">
        <f t="shared" si="600"/>
        <v>7.7999999999999996E-3</v>
      </c>
      <c r="AG1060" s="97">
        <f t="shared" si="601"/>
        <v>7.7999999999999996E-3</v>
      </c>
      <c r="AH1060" s="97">
        <f t="shared" si="602"/>
        <v>7.7999999999999996E-3</v>
      </c>
      <c r="AI1060" s="98">
        <f t="shared" si="613"/>
        <v>7.7999999999999996E-3</v>
      </c>
      <c r="AJ1060" s="99">
        <f t="shared" si="614"/>
        <v>7.7999999999999996E-3</v>
      </c>
      <c r="AK1060" s="98">
        <f t="shared" si="615"/>
        <v>0.03</v>
      </c>
      <c r="AL1060" s="122">
        <f t="shared" si="618"/>
        <v>200</v>
      </c>
      <c r="AM1060" s="100">
        <f t="shared" si="603"/>
        <v>1.1030865786510141E-2</v>
      </c>
      <c r="AN1060" s="98">
        <f t="shared" si="616"/>
        <v>0.03</v>
      </c>
      <c r="AO1060" s="101">
        <f t="shared" si="617"/>
        <v>54468</v>
      </c>
    </row>
    <row r="1061" spans="1:41" ht="16.5">
      <c r="A1061" s="112">
        <v>41962</v>
      </c>
      <c r="B1061" s="73">
        <v>8963</v>
      </c>
      <c r="C1061" s="73">
        <v>8859</v>
      </c>
      <c r="D1061" s="80">
        <f t="shared" si="604"/>
        <v>104</v>
      </c>
      <c r="E1061" s="17">
        <f t="shared" si="587"/>
        <v>1.2E-2</v>
      </c>
      <c r="F1061" s="16">
        <f t="shared" si="605"/>
        <v>7.4999999999999997E-3</v>
      </c>
      <c r="G1061" s="16">
        <f t="shared" si="606"/>
        <v>7.4999999999999997E-3</v>
      </c>
      <c r="H1061" s="16">
        <f t="shared" si="607"/>
        <v>7.4999999999999997E-3</v>
      </c>
      <c r="I1061" s="16">
        <f t="shared" si="608"/>
        <v>7.4999999999999997E-3</v>
      </c>
      <c r="J1061" s="16">
        <f t="shared" si="609"/>
        <v>7.4999999999999997E-3</v>
      </c>
      <c r="K1061" s="16">
        <f t="shared" si="619"/>
        <v>7.4999999999999997E-3</v>
      </c>
      <c r="L1061" s="16">
        <f t="shared" si="610"/>
        <v>0.03</v>
      </c>
      <c r="M1061" s="72"/>
      <c r="N1061" s="72"/>
      <c r="O1061" s="32">
        <f t="shared" si="620"/>
        <v>0</v>
      </c>
      <c r="P1061" s="17" t="e">
        <f t="shared" si="621"/>
        <v>#DIV/0!</v>
      </c>
      <c r="Q1061" s="38">
        <f t="shared" si="622"/>
        <v>0</v>
      </c>
      <c r="R1061" s="17" t="e">
        <f t="shared" si="611"/>
        <v>#DIV/0!</v>
      </c>
      <c r="S1061" s="97">
        <f t="shared" si="612"/>
        <v>1.2E-2</v>
      </c>
      <c r="T1061" s="96">
        <f t="shared" si="588"/>
        <v>7.5031606541691208E-3</v>
      </c>
      <c r="U1061" s="96">
        <f t="shared" si="589"/>
        <v>7.5031606541691208E-3</v>
      </c>
      <c r="V1061" s="96">
        <f t="shared" si="590"/>
        <v>7.5031606541691208E-3</v>
      </c>
      <c r="W1061" s="96">
        <f t="shared" si="591"/>
        <v>7.5031606541691208E-3</v>
      </c>
      <c r="X1061" s="96">
        <f t="shared" si="592"/>
        <v>7.5031606541691208E-3</v>
      </c>
      <c r="Y1061" s="96">
        <f t="shared" si="593"/>
        <v>3.3092011225740519E-5</v>
      </c>
      <c r="Z1061" s="96">
        <f t="shared" si="594"/>
        <v>3.3092011225740519E-5</v>
      </c>
      <c r="AA1061" s="96">
        <f t="shared" si="595"/>
        <v>3.3092011225740519E-5</v>
      </c>
      <c r="AB1061" s="96">
        <f t="shared" si="596"/>
        <v>2.9240101119064329E-5</v>
      </c>
      <c r="AC1061" s="96">
        <f t="shared" si="597"/>
        <v>3.3092011225740519E-5</v>
      </c>
      <c r="AD1061" s="97">
        <f t="shared" si="598"/>
        <v>7.4999999999999997E-3</v>
      </c>
      <c r="AE1061" s="97">
        <f t="shared" si="599"/>
        <v>7.4999999999999997E-3</v>
      </c>
      <c r="AF1061" s="97">
        <f t="shared" si="600"/>
        <v>7.4999999999999997E-3</v>
      </c>
      <c r="AG1061" s="97">
        <f t="shared" si="601"/>
        <v>7.4999999999999997E-3</v>
      </c>
      <c r="AH1061" s="97">
        <f t="shared" si="602"/>
        <v>7.4999999999999997E-3</v>
      </c>
      <c r="AI1061" s="98">
        <f t="shared" si="613"/>
        <v>7.4999999999999997E-3</v>
      </c>
      <c r="AJ1061" s="99">
        <f t="shared" si="614"/>
        <v>7.4999999999999997E-3</v>
      </c>
      <c r="AK1061" s="98">
        <f t="shared" si="615"/>
        <v>0.03</v>
      </c>
      <c r="AL1061" s="122">
        <f t="shared" si="618"/>
        <v>200</v>
      </c>
      <c r="AM1061" s="100">
        <f t="shared" si="603"/>
        <v>1.0606601717798213E-2</v>
      </c>
      <c r="AN1061" s="98">
        <f t="shared" si="616"/>
        <v>0.03</v>
      </c>
      <c r="AO1061" s="101">
        <f t="shared" si="617"/>
        <v>53778</v>
      </c>
    </row>
    <row r="1062" spans="1:41" ht="16.5">
      <c r="A1062" s="112">
        <v>41961</v>
      </c>
      <c r="B1062" s="73">
        <v>8859</v>
      </c>
      <c r="C1062" s="73">
        <v>8884</v>
      </c>
      <c r="D1062" s="80">
        <f t="shared" si="604"/>
        <v>-25</v>
      </c>
      <c r="E1062" s="17">
        <f t="shared" si="587"/>
        <v>3.0000000000000001E-3</v>
      </c>
      <c r="F1062" s="16">
        <f t="shared" si="605"/>
        <v>7.1999999999999998E-3</v>
      </c>
      <c r="G1062" s="16">
        <f t="shared" si="606"/>
        <v>7.1999999999999998E-3</v>
      </c>
      <c r="H1062" s="16">
        <f t="shared" si="607"/>
        <v>7.1999999999999998E-3</v>
      </c>
      <c r="I1062" s="16">
        <f t="shared" si="608"/>
        <v>7.1999999999999998E-3</v>
      </c>
      <c r="J1062" s="16">
        <f t="shared" si="609"/>
        <v>7.1999999999999998E-3</v>
      </c>
      <c r="K1062" s="16">
        <f t="shared" si="619"/>
        <v>7.1999999999999998E-3</v>
      </c>
      <c r="L1062" s="16">
        <f t="shared" si="610"/>
        <v>0.03</v>
      </c>
      <c r="M1062" s="72"/>
      <c r="N1062" s="72"/>
      <c r="O1062" s="32">
        <f t="shared" si="620"/>
        <v>0</v>
      </c>
      <c r="P1062" s="17" t="e">
        <f t="shared" si="621"/>
        <v>#DIV/0!</v>
      </c>
      <c r="Q1062" s="38">
        <f t="shared" si="622"/>
        <v>0</v>
      </c>
      <c r="R1062" s="17" t="e">
        <f t="shared" si="611"/>
        <v>#DIV/0!</v>
      </c>
      <c r="S1062" s="97">
        <f t="shared" si="612"/>
        <v>3.0000000000000001E-3</v>
      </c>
      <c r="T1062" s="96">
        <f t="shared" si="588"/>
        <v>7.2161283554990638E-3</v>
      </c>
      <c r="U1062" s="96">
        <f t="shared" si="589"/>
        <v>7.2161283554990638E-3</v>
      </c>
      <c r="V1062" s="96">
        <f t="shared" si="590"/>
        <v>7.2161283554990638E-3</v>
      </c>
      <c r="W1062" s="96">
        <f t="shared" si="591"/>
        <v>7.2161283554990638E-3</v>
      </c>
      <c r="X1062" s="96">
        <f t="shared" si="592"/>
        <v>7.2161283554990638E-3</v>
      </c>
      <c r="Y1062" s="96">
        <f t="shared" si="593"/>
        <v>3.3743495267103098E-5</v>
      </c>
      <c r="Z1062" s="96">
        <f t="shared" si="594"/>
        <v>3.3743495267103098E-5</v>
      </c>
      <c r="AA1062" s="96">
        <f t="shared" si="595"/>
        <v>3.3743495267103098E-5</v>
      </c>
      <c r="AB1062" s="96">
        <f t="shared" si="596"/>
        <v>2.9815752418012307E-5</v>
      </c>
      <c r="AC1062" s="96">
        <f t="shared" si="597"/>
        <v>3.3743495267103098E-5</v>
      </c>
      <c r="AD1062" s="97">
        <f t="shared" si="598"/>
        <v>7.1999999999999998E-3</v>
      </c>
      <c r="AE1062" s="97">
        <f t="shared" si="599"/>
        <v>7.1999999999999998E-3</v>
      </c>
      <c r="AF1062" s="97">
        <f t="shared" si="600"/>
        <v>7.1999999999999998E-3</v>
      </c>
      <c r="AG1062" s="97">
        <f t="shared" si="601"/>
        <v>7.1999999999999998E-3</v>
      </c>
      <c r="AH1062" s="97">
        <f t="shared" si="602"/>
        <v>7.1999999999999998E-3</v>
      </c>
      <c r="AI1062" s="98">
        <f t="shared" si="613"/>
        <v>7.1999999999999998E-3</v>
      </c>
      <c r="AJ1062" s="99">
        <f t="shared" si="614"/>
        <v>7.2000000000000007E-3</v>
      </c>
      <c r="AK1062" s="98">
        <f t="shared" si="615"/>
        <v>0.03</v>
      </c>
      <c r="AL1062" s="122">
        <f t="shared" si="618"/>
        <v>200</v>
      </c>
      <c r="AM1062" s="100">
        <f t="shared" si="603"/>
        <v>1.0182337649086284E-2</v>
      </c>
      <c r="AN1062" s="98">
        <f t="shared" si="616"/>
        <v>0.03</v>
      </c>
      <c r="AO1062" s="101">
        <f t="shared" si="617"/>
        <v>53154</v>
      </c>
    </row>
    <row r="1063" spans="1:41" ht="16.5">
      <c r="A1063" s="112">
        <v>41960</v>
      </c>
      <c r="B1063" s="73">
        <v>8884</v>
      </c>
      <c r="C1063" s="73">
        <v>8982</v>
      </c>
      <c r="D1063" s="80">
        <f t="shared" si="604"/>
        <v>-98</v>
      </c>
      <c r="E1063" s="17">
        <f t="shared" si="587"/>
        <v>1.0999999999999999E-2</v>
      </c>
      <c r="F1063" s="16">
        <f t="shared" si="605"/>
        <v>7.4999999999999997E-3</v>
      </c>
      <c r="G1063" s="16">
        <f t="shared" si="606"/>
        <v>7.4999999999999997E-3</v>
      </c>
      <c r="H1063" s="16">
        <f t="shared" si="607"/>
        <v>7.4999999999999997E-3</v>
      </c>
      <c r="I1063" s="16">
        <f t="shared" si="608"/>
        <v>7.4999999999999997E-3</v>
      </c>
      <c r="J1063" s="16">
        <f t="shared" si="609"/>
        <v>7.4999999999999997E-3</v>
      </c>
      <c r="K1063" s="16">
        <f t="shared" si="619"/>
        <v>7.4999999999999997E-3</v>
      </c>
      <c r="L1063" s="16">
        <f t="shared" si="610"/>
        <v>0.03</v>
      </c>
      <c r="M1063" s="72"/>
      <c r="N1063" s="72"/>
      <c r="O1063" s="32">
        <f t="shared" si="620"/>
        <v>0</v>
      </c>
      <c r="P1063" s="17" t="e">
        <f t="shared" si="621"/>
        <v>#DIV/0!</v>
      </c>
      <c r="Q1063" s="38">
        <f t="shared" si="622"/>
        <v>0</v>
      </c>
      <c r="R1063" s="17" t="e">
        <f t="shared" si="611"/>
        <v>#DIV/0!</v>
      </c>
      <c r="S1063" s="97">
        <f t="shared" si="612"/>
        <v>1.0999999999999999E-2</v>
      </c>
      <c r="T1063" s="96">
        <f t="shared" si="588"/>
        <v>7.4852429313819824E-3</v>
      </c>
      <c r="U1063" s="96">
        <f t="shared" si="589"/>
        <v>7.4852429313819824E-3</v>
      </c>
      <c r="V1063" s="96">
        <f t="shared" si="590"/>
        <v>7.4852429313819824E-3</v>
      </c>
      <c r="W1063" s="96">
        <f t="shared" si="591"/>
        <v>7.4852429313819824E-3</v>
      </c>
      <c r="X1063" s="96">
        <f t="shared" si="592"/>
        <v>7.4852429313819824E-3</v>
      </c>
      <c r="Y1063" s="96">
        <f t="shared" si="593"/>
        <v>3.4613245763715296E-5</v>
      </c>
      <c r="Z1063" s="96">
        <f t="shared" si="594"/>
        <v>3.4613245763715296E-5</v>
      </c>
      <c r="AA1063" s="96">
        <f t="shared" si="595"/>
        <v>3.4613245763715296E-5</v>
      </c>
      <c r="AB1063" s="96">
        <f t="shared" si="596"/>
        <v>3.0584263956818843E-5</v>
      </c>
      <c r="AC1063" s="96">
        <f t="shared" si="597"/>
        <v>3.4613245763715296E-5</v>
      </c>
      <c r="AD1063" s="97">
        <f t="shared" si="598"/>
        <v>7.4999999999999997E-3</v>
      </c>
      <c r="AE1063" s="97">
        <f t="shared" si="599"/>
        <v>7.4999999999999997E-3</v>
      </c>
      <c r="AF1063" s="97">
        <f t="shared" si="600"/>
        <v>7.4999999999999997E-3</v>
      </c>
      <c r="AG1063" s="97">
        <f t="shared" si="601"/>
        <v>7.4999999999999997E-3</v>
      </c>
      <c r="AH1063" s="97">
        <f t="shared" si="602"/>
        <v>7.4999999999999997E-3</v>
      </c>
      <c r="AI1063" s="98">
        <f t="shared" si="613"/>
        <v>7.4999999999999997E-3</v>
      </c>
      <c r="AJ1063" s="99">
        <f t="shared" si="614"/>
        <v>7.4999999999999997E-3</v>
      </c>
      <c r="AK1063" s="98">
        <f t="shared" si="615"/>
        <v>0.03</v>
      </c>
      <c r="AL1063" s="122">
        <f t="shared" si="618"/>
        <v>200</v>
      </c>
      <c r="AM1063" s="100">
        <f t="shared" si="603"/>
        <v>1.0606601717798213E-2</v>
      </c>
      <c r="AN1063" s="98">
        <f t="shared" si="616"/>
        <v>0.03</v>
      </c>
      <c r="AO1063" s="101">
        <f t="shared" si="617"/>
        <v>53304</v>
      </c>
    </row>
    <row r="1064" spans="1:41" ht="16.5">
      <c r="A1064" s="112">
        <v>41957</v>
      </c>
      <c r="B1064" s="73">
        <v>8982</v>
      </c>
      <c r="C1064" s="73">
        <v>8980</v>
      </c>
      <c r="D1064" s="80">
        <f t="shared" si="604"/>
        <v>2</v>
      </c>
      <c r="E1064" s="17">
        <f t="shared" si="587"/>
        <v>1E-3</v>
      </c>
      <c r="F1064" s="16">
        <f t="shared" si="605"/>
        <v>7.3000000000000001E-3</v>
      </c>
      <c r="G1064" s="16">
        <f t="shared" si="606"/>
        <v>7.3000000000000001E-3</v>
      </c>
      <c r="H1064" s="16">
        <f t="shared" si="607"/>
        <v>7.3000000000000001E-3</v>
      </c>
      <c r="I1064" s="16">
        <f t="shared" si="608"/>
        <v>7.3000000000000001E-3</v>
      </c>
      <c r="J1064" s="16">
        <f t="shared" si="609"/>
        <v>7.3000000000000001E-3</v>
      </c>
      <c r="K1064" s="16">
        <f t="shared" si="619"/>
        <v>7.2999999999999992E-3</v>
      </c>
      <c r="L1064" s="16">
        <f t="shared" si="610"/>
        <v>0.03</v>
      </c>
      <c r="M1064" s="72"/>
      <c r="N1064" s="72"/>
      <c r="O1064" s="32">
        <f t="shared" si="620"/>
        <v>0</v>
      </c>
      <c r="P1064" s="17" t="e">
        <f t="shared" si="621"/>
        <v>#DIV/0!</v>
      </c>
      <c r="Q1064" s="38">
        <f t="shared" si="622"/>
        <v>0</v>
      </c>
      <c r="R1064" s="17" t="e">
        <f t="shared" si="611"/>
        <v>#DIV/0!</v>
      </c>
      <c r="S1064" s="97">
        <f t="shared" si="612"/>
        <v>1E-3</v>
      </c>
      <c r="T1064" s="96">
        <f t="shared" si="588"/>
        <v>7.2608967355127464E-3</v>
      </c>
      <c r="U1064" s="96">
        <f t="shared" si="589"/>
        <v>7.2608967355127464E-3</v>
      </c>
      <c r="V1064" s="96">
        <f t="shared" si="590"/>
        <v>7.2608967355127464E-3</v>
      </c>
      <c r="W1064" s="96">
        <f t="shared" si="591"/>
        <v>7.2608967355127464E-3</v>
      </c>
      <c r="X1064" s="96">
        <f t="shared" si="592"/>
        <v>7.2608967355127464E-3</v>
      </c>
      <c r="Y1064" s="96">
        <f t="shared" si="593"/>
        <v>3.5930204436558871E-5</v>
      </c>
      <c r="Z1064" s="96">
        <f t="shared" si="594"/>
        <v>3.5930204436558871E-5</v>
      </c>
      <c r="AA1064" s="96">
        <f t="shared" si="595"/>
        <v>3.5930204436558871E-5</v>
      </c>
      <c r="AB1064" s="96">
        <f t="shared" si="596"/>
        <v>3.1747928640143427E-5</v>
      </c>
      <c r="AC1064" s="96">
        <f t="shared" si="597"/>
        <v>3.5930204436558871E-5</v>
      </c>
      <c r="AD1064" s="97">
        <f t="shared" si="598"/>
        <v>7.3000000000000001E-3</v>
      </c>
      <c r="AE1064" s="97">
        <f t="shared" si="599"/>
        <v>7.3000000000000001E-3</v>
      </c>
      <c r="AF1064" s="97">
        <f t="shared" si="600"/>
        <v>7.3000000000000001E-3</v>
      </c>
      <c r="AG1064" s="97">
        <f t="shared" si="601"/>
        <v>7.3000000000000001E-3</v>
      </c>
      <c r="AH1064" s="97">
        <f t="shared" si="602"/>
        <v>7.3000000000000001E-3</v>
      </c>
      <c r="AI1064" s="98">
        <f t="shared" si="613"/>
        <v>7.2999999999999992E-3</v>
      </c>
      <c r="AJ1064" s="99">
        <f t="shared" si="614"/>
        <v>7.3000000000000009E-3</v>
      </c>
      <c r="AK1064" s="98">
        <f t="shared" si="615"/>
        <v>0.03</v>
      </c>
      <c r="AL1064" s="122">
        <f t="shared" si="618"/>
        <v>200</v>
      </c>
      <c r="AM1064" s="100">
        <f t="shared" si="603"/>
        <v>1.0323759005323594E-2</v>
      </c>
      <c r="AN1064" s="98">
        <f t="shared" si="616"/>
        <v>0.03</v>
      </c>
      <c r="AO1064" s="101">
        <f t="shared" si="617"/>
        <v>53892</v>
      </c>
    </row>
    <row r="1065" spans="1:41" ht="16.5">
      <c r="A1065" s="112">
        <v>41956</v>
      </c>
      <c r="B1065" s="73">
        <v>8980</v>
      </c>
      <c r="C1065" s="73">
        <v>8918</v>
      </c>
      <c r="D1065" s="80">
        <f t="shared" si="604"/>
        <v>62</v>
      </c>
      <c r="E1065" s="17">
        <f t="shared" si="587"/>
        <v>7.0000000000000001E-3</v>
      </c>
      <c r="F1065" s="16">
        <f t="shared" si="605"/>
        <v>7.7000000000000002E-3</v>
      </c>
      <c r="G1065" s="16">
        <f t="shared" si="606"/>
        <v>7.7000000000000002E-3</v>
      </c>
      <c r="H1065" s="16">
        <f t="shared" si="607"/>
        <v>7.7000000000000002E-3</v>
      </c>
      <c r="I1065" s="16">
        <f t="shared" si="608"/>
        <v>7.7000000000000002E-3</v>
      </c>
      <c r="J1065" s="16">
        <f t="shared" si="609"/>
        <v>7.7000000000000002E-3</v>
      </c>
      <c r="K1065" s="16">
        <f t="shared" si="619"/>
        <v>7.7000000000000002E-3</v>
      </c>
      <c r="L1065" s="16">
        <f t="shared" si="610"/>
        <v>0.03</v>
      </c>
      <c r="M1065" s="72"/>
      <c r="N1065" s="72"/>
      <c r="O1065" s="32">
        <f t="shared" si="620"/>
        <v>0</v>
      </c>
      <c r="P1065" s="17" t="e">
        <f t="shared" si="621"/>
        <v>#DIV/0!</v>
      </c>
      <c r="Q1065" s="38">
        <f t="shared" si="622"/>
        <v>0</v>
      </c>
      <c r="R1065" s="17" t="e">
        <f t="shared" si="611"/>
        <v>#DIV/0!</v>
      </c>
      <c r="S1065" s="97">
        <f t="shared" si="612"/>
        <v>7.0000000000000001E-3</v>
      </c>
      <c r="T1065" s="96">
        <f t="shared" si="588"/>
        <v>7.6605284420348365E-3</v>
      </c>
      <c r="U1065" s="96">
        <f t="shared" si="589"/>
        <v>7.6605284420348365E-3</v>
      </c>
      <c r="V1065" s="96">
        <f t="shared" si="590"/>
        <v>7.6605284420348365E-3</v>
      </c>
      <c r="W1065" s="96">
        <f t="shared" si="591"/>
        <v>7.6605284420348365E-3</v>
      </c>
      <c r="X1065" s="96">
        <f t="shared" si="592"/>
        <v>7.6605284420348365E-3</v>
      </c>
      <c r="Y1065" s="96">
        <f t="shared" si="593"/>
        <v>3.5391963924393159E-5</v>
      </c>
      <c r="Z1065" s="96">
        <f t="shared" si="594"/>
        <v>3.5391963924393159E-5</v>
      </c>
      <c r="AA1065" s="96">
        <f t="shared" si="595"/>
        <v>3.5391963924393159E-5</v>
      </c>
      <c r="AB1065" s="96">
        <f t="shared" si="596"/>
        <v>3.1272339323593801E-5</v>
      </c>
      <c r="AC1065" s="96">
        <f t="shared" si="597"/>
        <v>3.5391963924393159E-5</v>
      </c>
      <c r="AD1065" s="97">
        <f t="shared" si="598"/>
        <v>7.7000000000000002E-3</v>
      </c>
      <c r="AE1065" s="97">
        <f t="shared" si="599"/>
        <v>7.7000000000000002E-3</v>
      </c>
      <c r="AF1065" s="97">
        <f t="shared" si="600"/>
        <v>7.7000000000000002E-3</v>
      </c>
      <c r="AG1065" s="97">
        <f t="shared" si="601"/>
        <v>7.7000000000000002E-3</v>
      </c>
      <c r="AH1065" s="97">
        <f t="shared" si="602"/>
        <v>7.7000000000000002E-3</v>
      </c>
      <c r="AI1065" s="98">
        <f t="shared" si="613"/>
        <v>7.7000000000000002E-3</v>
      </c>
      <c r="AJ1065" s="99">
        <f t="shared" si="614"/>
        <v>7.7000000000000002E-3</v>
      </c>
      <c r="AK1065" s="98">
        <f t="shared" si="615"/>
        <v>0.03</v>
      </c>
      <c r="AL1065" s="122">
        <f t="shared" si="618"/>
        <v>200</v>
      </c>
      <c r="AM1065" s="100">
        <f t="shared" si="603"/>
        <v>1.0889444430272833E-2</v>
      </c>
      <c r="AN1065" s="98">
        <f t="shared" si="616"/>
        <v>0.03</v>
      </c>
      <c r="AO1065" s="101">
        <f t="shared" si="617"/>
        <v>53880</v>
      </c>
    </row>
    <row r="1066" spans="1:41" ht="16.5">
      <c r="A1066" s="112">
        <v>41955</v>
      </c>
      <c r="B1066" s="73">
        <v>8918</v>
      </c>
      <c r="C1066" s="73">
        <v>9034</v>
      </c>
      <c r="D1066" s="80">
        <f t="shared" si="604"/>
        <v>-116</v>
      </c>
      <c r="E1066" s="17">
        <f t="shared" si="587"/>
        <v>1.3000000000000001E-2</v>
      </c>
      <c r="F1066" s="16">
        <f t="shared" si="605"/>
        <v>7.7000000000000002E-3</v>
      </c>
      <c r="G1066" s="16">
        <f t="shared" si="606"/>
        <v>7.7000000000000002E-3</v>
      </c>
      <c r="H1066" s="16">
        <f t="shared" si="607"/>
        <v>7.7000000000000002E-3</v>
      </c>
      <c r="I1066" s="16">
        <f t="shared" si="608"/>
        <v>7.7000000000000002E-3</v>
      </c>
      <c r="J1066" s="16">
        <f t="shared" si="609"/>
        <v>7.7000000000000002E-3</v>
      </c>
      <c r="K1066" s="16">
        <f t="shared" si="619"/>
        <v>7.7000000000000002E-3</v>
      </c>
      <c r="L1066" s="16">
        <f t="shared" si="610"/>
        <v>0.03</v>
      </c>
      <c r="M1066" s="72"/>
      <c r="N1066" s="72"/>
      <c r="O1066" s="32">
        <f t="shared" si="620"/>
        <v>0</v>
      </c>
      <c r="P1066" s="17" t="e">
        <f t="shared" si="621"/>
        <v>#DIV/0!</v>
      </c>
      <c r="Q1066" s="38">
        <f t="shared" si="622"/>
        <v>0</v>
      </c>
      <c r="R1066" s="17" t="e">
        <f t="shared" si="611"/>
        <v>#DIV/0!</v>
      </c>
      <c r="S1066" s="97">
        <f t="shared" si="612"/>
        <v>1.3000000000000001E-2</v>
      </c>
      <c r="T1066" s="96">
        <f t="shared" si="588"/>
        <v>7.7026898319519539E-3</v>
      </c>
      <c r="U1066" s="96">
        <f t="shared" si="589"/>
        <v>7.7026898319519539E-3</v>
      </c>
      <c r="V1066" s="96">
        <f t="shared" si="590"/>
        <v>7.7026898319519539E-3</v>
      </c>
      <c r="W1066" s="96">
        <f t="shared" si="591"/>
        <v>7.7026898319519539E-3</v>
      </c>
      <c r="X1066" s="96">
        <f t="shared" si="592"/>
        <v>7.7026898319519539E-3</v>
      </c>
      <c r="Y1066" s="96">
        <f t="shared" si="593"/>
        <v>3.7619508025954726E-5</v>
      </c>
      <c r="Z1066" s="96">
        <f t="shared" si="594"/>
        <v>3.7619508025954726E-5</v>
      </c>
      <c r="AA1066" s="96">
        <f t="shared" si="595"/>
        <v>3.7619508025954726E-5</v>
      </c>
      <c r="AB1066" s="96">
        <f t="shared" si="596"/>
        <v>3.3240597291733604E-5</v>
      </c>
      <c r="AC1066" s="96">
        <f t="shared" si="597"/>
        <v>3.7619508025954726E-5</v>
      </c>
      <c r="AD1066" s="97">
        <f t="shared" si="598"/>
        <v>7.7000000000000002E-3</v>
      </c>
      <c r="AE1066" s="97">
        <f t="shared" si="599"/>
        <v>7.7000000000000002E-3</v>
      </c>
      <c r="AF1066" s="97">
        <f t="shared" si="600"/>
        <v>7.7000000000000002E-3</v>
      </c>
      <c r="AG1066" s="97">
        <f t="shared" si="601"/>
        <v>7.7000000000000002E-3</v>
      </c>
      <c r="AH1066" s="97">
        <f t="shared" si="602"/>
        <v>7.7000000000000002E-3</v>
      </c>
      <c r="AI1066" s="98">
        <f t="shared" si="613"/>
        <v>7.7000000000000002E-3</v>
      </c>
      <c r="AJ1066" s="99">
        <f t="shared" si="614"/>
        <v>7.7000000000000002E-3</v>
      </c>
      <c r="AK1066" s="98">
        <f t="shared" si="615"/>
        <v>0.03</v>
      </c>
      <c r="AL1066" s="122">
        <f t="shared" si="618"/>
        <v>200</v>
      </c>
      <c r="AM1066" s="100">
        <f t="shared" si="603"/>
        <v>1.0889444430272833E-2</v>
      </c>
      <c r="AN1066" s="98">
        <f t="shared" si="616"/>
        <v>0.03</v>
      </c>
      <c r="AO1066" s="101">
        <f t="shared" si="617"/>
        <v>53508</v>
      </c>
    </row>
    <row r="1067" spans="1:41" ht="16.5">
      <c r="A1067" s="112">
        <v>41954</v>
      </c>
      <c r="B1067" s="73">
        <v>9034</v>
      </c>
      <c r="C1067" s="73">
        <v>9049</v>
      </c>
      <c r="D1067" s="80">
        <f t="shared" si="604"/>
        <v>-15</v>
      </c>
      <c r="E1067" s="17">
        <f t="shared" si="587"/>
        <v>2E-3</v>
      </c>
      <c r="F1067" s="16">
        <f t="shared" si="605"/>
        <v>7.4000000000000003E-3</v>
      </c>
      <c r="G1067" s="16">
        <f t="shared" si="606"/>
        <v>7.4000000000000003E-3</v>
      </c>
      <c r="H1067" s="16">
        <f t="shared" si="607"/>
        <v>7.4000000000000003E-3</v>
      </c>
      <c r="I1067" s="16">
        <f t="shared" si="608"/>
        <v>7.4000000000000003E-3</v>
      </c>
      <c r="J1067" s="16">
        <f t="shared" si="609"/>
        <v>7.4000000000000003E-3</v>
      </c>
      <c r="K1067" s="16">
        <f t="shared" si="619"/>
        <v>7.4000000000000012E-3</v>
      </c>
      <c r="L1067" s="16">
        <f t="shared" si="610"/>
        <v>0.03</v>
      </c>
      <c r="M1067" s="72"/>
      <c r="N1067" s="72"/>
      <c r="O1067" s="32">
        <f t="shared" si="620"/>
        <v>0</v>
      </c>
      <c r="P1067" s="17" t="e">
        <f t="shared" si="621"/>
        <v>#DIV/0!</v>
      </c>
      <c r="Q1067" s="38">
        <f t="shared" si="622"/>
        <v>0</v>
      </c>
      <c r="R1067" s="17" t="e">
        <f t="shared" si="611"/>
        <v>#DIV/0!</v>
      </c>
      <c r="S1067" s="97">
        <f t="shared" si="612"/>
        <v>2E-3</v>
      </c>
      <c r="T1067" s="96">
        <f t="shared" si="588"/>
        <v>7.364563651012717E-3</v>
      </c>
      <c r="U1067" s="96">
        <f t="shared" si="589"/>
        <v>7.364563651012717E-3</v>
      </c>
      <c r="V1067" s="96">
        <f t="shared" si="590"/>
        <v>7.364563651012717E-3</v>
      </c>
      <c r="W1067" s="96">
        <f t="shared" si="591"/>
        <v>7.364563651012717E-3</v>
      </c>
      <c r="X1067" s="96">
        <f t="shared" si="592"/>
        <v>7.364563651012717E-3</v>
      </c>
      <c r="Y1067" s="96">
        <f t="shared" si="593"/>
        <v>3.7993637718452658E-5</v>
      </c>
      <c r="Z1067" s="96">
        <f t="shared" si="594"/>
        <v>3.7993637718452658E-5</v>
      </c>
      <c r="AA1067" s="96">
        <f t="shared" si="595"/>
        <v>3.7993637718452658E-5</v>
      </c>
      <c r="AB1067" s="96">
        <f t="shared" si="596"/>
        <v>3.357117828802478E-5</v>
      </c>
      <c r="AC1067" s="96">
        <f t="shared" si="597"/>
        <v>3.7993637718452658E-5</v>
      </c>
      <c r="AD1067" s="97">
        <f t="shared" si="598"/>
        <v>7.4000000000000003E-3</v>
      </c>
      <c r="AE1067" s="97">
        <f t="shared" si="599"/>
        <v>7.4000000000000003E-3</v>
      </c>
      <c r="AF1067" s="97">
        <f t="shared" si="600"/>
        <v>7.4000000000000003E-3</v>
      </c>
      <c r="AG1067" s="97">
        <f t="shared" si="601"/>
        <v>7.4000000000000003E-3</v>
      </c>
      <c r="AH1067" s="97">
        <f t="shared" si="602"/>
        <v>7.4000000000000003E-3</v>
      </c>
      <c r="AI1067" s="98">
        <f t="shared" si="613"/>
        <v>7.4000000000000012E-3</v>
      </c>
      <c r="AJ1067" s="99">
        <f t="shared" si="614"/>
        <v>7.4000000000000012E-3</v>
      </c>
      <c r="AK1067" s="98">
        <f t="shared" si="615"/>
        <v>0.03</v>
      </c>
      <c r="AL1067" s="122">
        <f t="shared" si="618"/>
        <v>200</v>
      </c>
      <c r="AM1067" s="100">
        <f t="shared" si="603"/>
        <v>1.0465180361560905E-2</v>
      </c>
      <c r="AN1067" s="98">
        <f t="shared" si="616"/>
        <v>0.03</v>
      </c>
      <c r="AO1067" s="101">
        <f t="shared" si="617"/>
        <v>54204</v>
      </c>
    </row>
    <row r="1068" spans="1:41" ht="16.5">
      <c r="A1068" s="112">
        <v>41953</v>
      </c>
      <c r="B1068" s="73">
        <v>9049</v>
      </c>
      <c r="C1068" s="73">
        <v>8912</v>
      </c>
      <c r="D1068" s="80">
        <f t="shared" si="604"/>
        <v>137</v>
      </c>
      <c r="E1068" s="17">
        <f t="shared" si="587"/>
        <v>1.6E-2</v>
      </c>
      <c r="F1068" s="16">
        <f t="shared" si="605"/>
        <v>7.7000000000000002E-3</v>
      </c>
      <c r="G1068" s="16">
        <f t="shared" si="606"/>
        <v>7.7000000000000002E-3</v>
      </c>
      <c r="H1068" s="16">
        <f t="shared" si="607"/>
        <v>7.7000000000000002E-3</v>
      </c>
      <c r="I1068" s="16">
        <f t="shared" si="608"/>
        <v>7.7000000000000002E-3</v>
      </c>
      <c r="J1068" s="16">
        <f t="shared" si="609"/>
        <v>7.7000000000000002E-3</v>
      </c>
      <c r="K1068" s="16">
        <f t="shared" si="619"/>
        <v>7.7000000000000002E-3</v>
      </c>
      <c r="L1068" s="16">
        <f t="shared" si="610"/>
        <v>0.03</v>
      </c>
      <c r="M1068" s="72"/>
      <c r="N1068" s="72"/>
      <c r="O1068" s="32">
        <f t="shared" si="620"/>
        <v>0</v>
      </c>
      <c r="P1068" s="17" t="e">
        <f t="shared" si="621"/>
        <v>#DIV/0!</v>
      </c>
      <c r="Q1068" s="38">
        <f t="shared" si="622"/>
        <v>0</v>
      </c>
      <c r="R1068" s="17" t="e">
        <f t="shared" si="611"/>
        <v>#DIV/0!</v>
      </c>
      <c r="S1068" s="97">
        <f t="shared" si="612"/>
        <v>1.6E-2</v>
      </c>
      <c r="T1068" s="96">
        <f t="shared" si="588"/>
        <v>7.7069826074603375E-3</v>
      </c>
      <c r="U1068" s="96">
        <f t="shared" si="589"/>
        <v>7.7069826074603375E-3</v>
      </c>
      <c r="V1068" s="96">
        <f t="shared" si="590"/>
        <v>7.7069826074603375E-3</v>
      </c>
      <c r="W1068" s="96">
        <f t="shared" si="591"/>
        <v>7.7069826074603375E-3</v>
      </c>
      <c r="X1068" s="96">
        <f t="shared" si="592"/>
        <v>7.7069826074603375E-3</v>
      </c>
      <c r="Y1068" s="96">
        <f t="shared" si="593"/>
        <v>3.8339849669724858E-5</v>
      </c>
      <c r="Z1068" s="96">
        <f t="shared" si="594"/>
        <v>3.8339849669724858E-5</v>
      </c>
      <c r="AA1068" s="96">
        <f t="shared" si="595"/>
        <v>3.8339849669724858E-5</v>
      </c>
      <c r="AB1068" s="96">
        <f t="shared" si="596"/>
        <v>3.3877091168168895E-5</v>
      </c>
      <c r="AC1068" s="96">
        <f t="shared" si="597"/>
        <v>3.8339849669724858E-5</v>
      </c>
      <c r="AD1068" s="97">
        <f t="shared" si="598"/>
        <v>7.7000000000000002E-3</v>
      </c>
      <c r="AE1068" s="97">
        <f t="shared" si="599"/>
        <v>7.7000000000000002E-3</v>
      </c>
      <c r="AF1068" s="97">
        <f t="shared" si="600"/>
        <v>7.7000000000000002E-3</v>
      </c>
      <c r="AG1068" s="97">
        <f t="shared" si="601"/>
        <v>7.7000000000000002E-3</v>
      </c>
      <c r="AH1068" s="97">
        <f t="shared" si="602"/>
        <v>7.7000000000000002E-3</v>
      </c>
      <c r="AI1068" s="98">
        <f t="shared" si="613"/>
        <v>7.7000000000000002E-3</v>
      </c>
      <c r="AJ1068" s="99">
        <f t="shared" si="614"/>
        <v>7.7000000000000002E-3</v>
      </c>
      <c r="AK1068" s="98">
        <f t="shared" si="615"/>
        <v>0.03</v>
      </c>
      <c r="AL1068" s="122">
        <f t="shared" si="618"/>
        <v>200</v>
      </c>
      <c r="AM1068" s="100">
        <f t="shared" si="603"/>
        <v>1.0889444430272833E-2</v>
      </c>
      <c r="AN1068" s="98">
        <f t="shared" si="616"/>
        <v>0.03</v>
      </c>
      <c r="AO1068" s="101">
        <f t="shared" si="617"/>
        <v>54294</v>
      </c>
    </row>
    <row r="1069" spans="1:41" ht="16.5">
      <c r="A1069" s="112">
        <v>41950</v>
      </c>
      <c r="B1069" s="73">
        <v>8912</v>
      </c>
      <c r="C1069" s="73">
        <v>8891</v>
      </c>
      <c r="D1069" s="80">
        <f t="shared" si="604"/>
        <v>21</v>
      </c>
      <c r="E1069" s="17">
        <f t="shared" si="587"/>
        <v>3.0000000000000001E-3</v>
      </c>
      <c r="F1069" s="16">
        <f t="shared" si="605"/>
        <v>7.1999999999999998E-3</v>
      </c>
      <c r="G1069" s="16">
        <f t="shared" si="606"/>
        <v>7.1999999999999998E-3</v>
      </c>
      <c r="H1069" s="16">
        <f t="shared" si="607"/>
        <v>7.1999999999999998E-3</v>
      </c>
      <c r="I1069" s="16">
        <f t="shared" si="608"/>
        <v>7.1999999999999998E-3</v>
      </c>
      <c r="J1069" s="16">
        <f t="shared" si="609"/>
        <v>7.1999999999999998E-3</v>
      </c>
      <c r="K1069" s="16">
        <f t="shared" si="619"/>
        <v>7.1999999999999998E-3</v>
      </c>
      <c r="L1069" s="16">
        <f t="shared" si="610"/>
        <v>0.03</v>
      </c>
      <c r="M1069" s="72"/>
      <c r="N1069" s="72"/>
      <c r="O1069" s="32">
        <f t="shared" si="620"/>
        <v>0</v>
      </c>
      <c r="P1069" s="17" t="e">
        <f t="shared" si="621"/>
        <v>#DIV/0!</v>
      </c>
      <c r="Q1069" s="38">
        <f t="shared" si="622"/>
        <v>0</v>
      </c>
      <c r="R1069" s="17" t="e">
        <f t="shared" si="611"/>
        <v>#DIV/0!</v>
      </c>
      <c r="S1069" s="97">
        <f t="shared" si="612"/>
        <v>3.0000000000000001E-3</v>
      </c>
      <c r="T1069" s="96">
        <f t="shared" si="588"/>
        <v>7.1776410717663162E-3</v>
      </c>
      <c r="U1069" s="96">
        <f t="shared" si="589"/>
        <v>7.1776410717663162E-3</v>
      </c>
      <c r="V1069" s="96">
        <f t="shared" si="590"/>
        <v>7.1776410717663162E-3</v>
      </c>
      <c r="W1069" s="96">
        <f t="shared" si="591"/>
        <v>7.1776410717663162E-3</v>
      </c>
      <c r="X1069" s="96">
        <f t="shared" si="592"/>
        <v>7.1776410717663162E-3</v>
      </c>
      <c r="Y1069" s="96">
        <f t="shared" si="593"/>
        <v>3.5818945368308276E-5</v>
      </c>
      <c r="Z1069" s="96">
        <f t="shared" si="594"/>
        <v>3.5818945368308276E-5</v>
      </c>
      <c r="AA1069" s="96">
        <f t="shared" si="595"/>
        <v>3.5818945368308276E-5</v>
      </c>
      <c r="AB1069" s="96">
        <f t="shared" si="596"/>
        <v>3.1649620127437202E-5</v>
      </c>
      <c r="AC1069" s="96">
        <f t="shared" si="597"/>
        <v>3.5818945368308276E-5</v>
      </c>
      <c r="AD1069" s="97">
        <f t="shared" si="598"/>
        <v>7.1999999999999998E-3</v>
      </c>
      <c r="AE1069" s="97">
        <f t="shared" si="599"/>
        <v>7.1999999999999998E-3</v>
      </c>
      <c r="AF1069" s="97">
        <f t="shared" si="600"/>
        <v>7.1999999999999998E-3</v>
      </c>
      <c r="AG1069" s="97">
        <f t="shared" si="601"/>
        <v>7.1999999999999998E-3</v>
      </c>
      <c r="AH1069" s="97">
        <f t="shared" si="602"/>
        <v>7.1999999999999998E-3</v>
      </c>
      <c r="AI1069" s="98">
        <f t="shared" si="613"/>
        <v>7.1999999999999998E-3</v>
      </c>
      <c r="AJ1069" s="99">
        <f t="shared" si="614"/>
        <v>7.2000000000000007E-3</v>
      </c>
      <c r="AK1069" s="98">
        <f t="shared" si="615"/>
        <v>0.03</v>
      </c>
      <c r="AL1069" s="122">
        <f t="shared" si="618"/>
        <v>200</v>
      </c>
      <c r="AM1069" s="100">
        <f t="shared" si="603"/>
        <v>1.0182337649086284E-2</v>
      </c>
      <c r="AN1069" s="98">
        <f t="shared" si="616"/>
        <v>0.03</v>
      </c>
      <c r="AO1069" s="101">
        <f t="shared" si="617"/>
        <v>53472</v>
      </c>
    </row>
    <row r="1070" spans="1:41" ht="16.5">
      <c r="A1070" s="112">
        <v>41949</v>
      </c>
      <c r="B1070" s="73">
        <v>8891</v>
      </c>
      <c r="C1070" s="73">
        <v>8962</v>
      </c>
      <c r="D1070" s="80">
        <f t="shared" si="604"/>
        <v>-71</v>
      </c>
      <c r="E1070" s="17">
        <f t="shared" si="587"/>
        <v>8.0000000000000002E-3</v>
      </c>
      <c r="F1070" s="16">
        <f t="shared" si="605"/>
        <v>7.4000000000000003E-3</v>
      </c>
      <c r="G1070" s="16">
        <f t="shared" si="606"/>
        <v>7.4000000000000003E-3</v>
      </c>
      <c r="H1070" s="16">
        <f t="shared" si="607"/>
        <v>7.4000000000000003E-3</v>
      </c>
      <c r="I1070" s="16">
        <f t="shared" si="608"/>
        <v>7.4000000000000003E-3</v>
      </c>
      <c r="J1070" s="16">
        <f t="shared" si="609"/>
        <v>7.4000000000000003E-3</v>
      </c>
      <c r="K1070" s="16">
        <f t="shared" si="619"/>
        <v>7.4000000000000012E-3</v>
      </c>
      <c r="L1070" s="16">
        <f t="shared" si="610"/>
        <v>0.03</v>
      </c>
      <c r="M1070" s="72"/>
      <c r="N1070" s="72"/>
      <c r="O1070" s="32">
        <f t="shared" si="620"/>
        <v>0</v>
      </c>
      <c r="P1070" s="17" t="e">
        <f t="shared" si="621"/>
        <v>#DIV/0!</v>
      </c>
      <c r="Q1070" s="38">
        <f t="shared" si="622"/>
        <v>0</v>
      </c>
      <c r="R1070" s="17" t="e">
        <f t="shared" si="611"/>
        <v>#DIV/0!</v>
      </c>
      <c r="S1070" s="97">
        <f t="shared" si="612"/>
        <v>8.0000000000000002E-3</v>
      </c>
      <c r="T1070" s="96">
        <f t="shared" si="588"/>
        <v>7.4442990125173575E-3</v>
      </c>
      <c r="U1070" s="96">
        <f t="shared" si="589"/>
        <v>7.4442990125173575E-3</v>
      </c>
      <c r="V1070" s="96">
        <f t="shared" si="590"/>
        <v>7.4442990125173575E-3</v>
      </c>
      <c r="W1070" s="96">
        <f t="shared" si="591"/>
        <v>7.4442990125173575E-3</v>
      </c>
      <c r="X1070" s="96">
        <f t="shared" si="592"/>
        <v>7.4442990125173575E-3</v>
      </c>
      <c r="Y1070" s="96">
        <f t="shared" si="593"/>
        <v>3.6844508239945221E-5</v>
      </c>
      <c r="Z1070" s="96">
        <f t="shared" si="594"/>
        <v>3.6844508239945221E-5</v>
      </c>
      <c r="AA1070" s="96">
        <f t="shared" si="595"/>
        <v>3.6844508239945221E-5</v>
      </c>
      <c r="AB1070" s="96">
        <f t="shared" si="596"/>
        <v>3.2555807480815606E-5</v>
      </c>
      <c r="AC1070" s="96">
        <f t="shared" si="597"/>
        <v>3.6844508239945221E-5</v>
      </c>
      <c r="AD1070" s="97">
        <f t="shared" si="598"/>
        <v>7.4000000000000003E-3</v>
      </c>
      <c r="AE1070" s="97">
        <f t="shared" si="599"/>
        <v>7.4000000000000003E-3</v>
      </c>
      <c r="AF1070" s="97">
        <f t="shared" si="600"/>
        <v>7.4000000000000003E-3</v>
      </c>
      <c r="AG1070" s="97">
        <f t="shared" si="601"/>
        <v>7.4000000000000003E-3</v>
      </c>
      <c r="AH1070" s="97">
        <f t="shared" si="602"/>
        <v>7.4000000000000003E-3</v>
      </c>
      <c r="AI1070" s="98">
        <f t="shared" si="613"/>
        <v>7.4000000000000012E-3</v>
      </c>
      <c r="AJ1070" s="99">
        <f t="shared" si="614"/>
        <v>7.4000000000000012E-3</v>
      </c>
      <c r="AK1070" s="98">
        <f t="shared" si="615"/>
        <v>0.03</v>
      </c>
      <c r="AL1070" s="122">
        <f t="shared" si="618"/>
        <v>200</v>
      </c>
      <c r="AM1070" s="100">
        <f t="shared" si="603"/>
        <v>1.0465180361560905E-2</v>
      </c>
      <c r="AN1070" s="98">
        <f t="shared" si="616"/>
        <v>0.03</v>
      </c>
      <c r="AO1070" s="101">
        <f t="shared" si="617"/>
        <v>53346</v>
      </c>
    </row>
    <row r="1071" spans="1:41" ht="16.5">
      <c r="A1071" s="112">
        <v>41948</v>
      </c>
      <c r="B1071" s="73">
        <v>8962</v>
      </c>
      <c r="C1071" s="73">
        <v>8989</v>
      </c>
      <c r="D1071" s="80">
        <f t="shared" si="604"/>
        <v>-27</v>
      </c>
      <c r="E1071" s="17">
        <f t="shared" si="587"/>
        <v>4.0000000000000001E-3</v>
      </c>
      <c r="F1071" s="16">
        <f t="shared" si="605"/>
        <v>7.4000000000000003E-3</v>
      </c>
      <c r="G1071" s="16">
        <f t="shared" si="606"/>
        <v>7.4000000000000003E-3</v>
      </c>
      <c r="H1071" s="16">
        <f t="shared" si="607"/>
        <v>7.4000000000000003E-3</v>
      </c>
      <c r="I1071" s="16">
        <f t="shared" si="608"/>
        <v>7.4000000000000003E-3</v>
      </c>
      <c r="J1071" s="16">
        <f t="shared" si="609"/>
        <v>7.4000000000000003E-3</v>
      </c>
      <c r="K1071" s="16">
        <f t="shared" si="619"/>
        <v>7.4000000000000012E-3</v>
      </c>
      <c r="L1071" s="16">
        <f t="shared" si="610"/>
        <v>0.03</v>
      </c>
      <c r="M1071" s="72"/>
      <c r="N1071" s="72"/>
      <c r="O1071" s="32">
        <f t="shared" si="620"/>
        <v>0</v>
      </c>
      <c r="P1071" s="17" t="e">
        <f t="shared" si="621"/>
        <v>#DIV/0!</v>
      </c>
      <c r="Q1071" s="38">
        <f t="shared" si="622"/>
        <v>0</v>
      </c>
      <c r="R1071" s="17" t="e">
        <f t="shared" si="611"/>
        <v>#DIV/0!</v>
      </c>
      <c r="S1071" s="97">
        <f t="shared" si="612"/>
        <v>4.0000000000000001E-3</v>
      </c>
      <c r="T1071" s="96">
        <f t="shared" si="588"/>
        <v>7.4088287367205935E-3</v>
      </c>
      <c r="U1071" s="96">
        <f t="shared" si="589"/>
        <v>7.4088287367205935E-3</v>
      </c>
      <c r="V1071" s="96">
        <f t="shared" si="590"/>
        <v>7.4088287367205935E-3</v>
      </c>
      <c r="W1071" s="96">
        <f t="shared" si="591"/>
        <v>7.4088287367205935E-3</v>
      </c>
      <c r="X1071" s="96">
        <f t="shared" si="592"/>
        <v>7.4088287367205935E-3</v>
      </c>
      <c r="Y1071" s="96">
        <f t="shared" si="593"/>
        <v>3.9173977906588916E-5</v>
      </c>
      <c r="Z1071" s="96">
        <f t="shared" si="594"/>
        <v>3.9173977906588916E-5</v>
      </c>
      <c r="AA1071" s="96">
        <f t="shared" si="595"/>
        <v>3.9173977906588916E-5</v>
      </c>
      <c r="AB1071" s="96">
        <f t="shared" si="596"/>
        <v>3.4614126878261977E-5</v>
      </c>
      <c r="AC1071" s="96">
        <f t="shared" si="597"/>
        <v>3.9173977906588916E-5</v>
      </c>
      <c r="AD1071" s="97">
        <f t="shared" si="598"/>
        <v>7.4000000000000003E-3</v>
      </c>
      <c r="AE1071" s="97">
        <f t="shared" si="599"/>
        <v>7.4000000000000003E-3</v>
      </c>
      <c r="AF1071" s="97">
        <f t="shared" si="600"/>
        <v>7.4000000000000003E-3</v>
      </c>
      <c r="AG1071" s="97">
        <f t="shared" si="601"/>
        <v>7.4000000000000003E-3</v>
      </c>
      <c r="AH1071" s="97">
        <f t="shared" si="602"/>
        <v>7.4000000000000003E-3</v>
      </c>
      <c r="AI1071" s="98">
        <f t="shared" si="613"/>
        <v>7.4000000000000012E-3</v>
      </c>
      <c r="AJ1071" s="99">
        <f t="shared" si="614"/>
        <v>7.4000000000000012E-3</v>
      </c>
      <c r="AK1071" s="98">
        <f t="shared" si="615"/>
        <v>0.03</v>
      </c>
      <c r="AL1071" s="122">
        <f t="shared" si="618"/>
        <v>200</v>
      </c>
      <c r="AM1071" s="100">
        <f t="shared" si="603"/>
        <v>1.0465180361560905E-2</v>
      </c>
      <c r="AN1071" s="98">
        <f t="shared" si="616"/>
        <v>0.03</v>
      </c>
      <c r="AO1071" s="101">
        <f t="shared" si="617"/>
        <v>53772</v>
      </c>
    </row>
    <row r="1072" spans="1:41" ht="16.5">
      <c r="A1072" s="112">
        <v>41947</v>
      </c>
      <c r="B1072" s="73">
        <v>8989</v>
      </c>
      <c r="C1072" s="73">
        <v>9004</v>
      </c>
      <c r="D1072" s="80">
        <f t="shared" si="604"/>
        <v>-15</v>
      </c>
      <c r="E1072" s="17">
        <f t="shared" si="587"/>
        <v>2E-3</v>
      </c>
      <c r="F1072" s="16">
        <f t="shared" si="605"/>
        <v>7.6E-3</v>
      </c>
      <c r="G1072" s="16">
        <f t="shared" si="606"/>
        <v>7.6E-3</v>
      </c>
      <c r="H1072" s="16">
        <f t="shared" si="607"/>
        <v>7.6E-3</v>
      </c>
      <c r="I1072" s="16">
        <f t="shared" si="608"/>
        <v>7.6E-3</v>
      </c>
      <c r="J1072" s="16">
        <f t="shared" si="609"/>
        <v>7.6E-3</v>
      </c>
      <c r="K1072" s="16">
        <f t="shared" si="619"/>
        <v>7.6E-3</v>
      </c>
      <c r="L1072" s="16">
        <f t="shared" si="610"/>
        <v>0.03</v>
      </c>
      <c r="M1072" s="72"/>
      <c r="N1072" s="72"/>
      <c r="O1072" s="32">
        <f t="shared" si="620"/>
        <v>0</v>
      </c>
      <c r="P1072" s="17" t="e">
        <f t="shared" si="621"/>
        <v>#DIV/0!</v>
      </c>
      <c r="Q1072" s="38">
        <f t="shared" si="622"/>
        <v>0</v>
      </c>
      <c r="R1072" s="17" t="e">
        <f t="shared" si="611"/>
        <v>#DIV/0!</v>
      </c>
      <c r="S1072" s="97">
        <f t="shared" si="612"/>
        <v>2E-3</v>
      </c>
      <c r="T1072" s="96">
        <f t="shared" si="588"/>
        <v>7.6264135497027584E-3</v>
      </c>
      <c r="U1072" s="96">
        <f t="shared" si="589"/>
        <v>7.6264135497027584E-3</v>
      </c>
      <c r="V1072" s="96">
        <f t="shared" si="590"/>
        <v>7.6264135497027584E-3</v>
      </c>
      <c r="W1072" s="96">
        <f t="shared" si="591"/>
        <v>7.6264135497027584E-3</v>
      </c>
      <c r="X1072" s="96">
        <f t="shared" si="592"/>
        <v>7.6264135497027584E-3</v>
      </c>
      <c r="Y1072" s="96">
        <f t="shared" si="593"/>
        <v>4.0835027013383891E-5</v>
      </c>
      <c r="Z1072" s="96">
        <f t="shared" si="594"/>
        <v>4.0835027013383891E-5</v>
      </c>
      <c r="AA1072" s="96">
        <f t="shared" si="595"/>
        <v>4.0835027013383891E-5</v>
      </c>
      <c r="AB1072" s="96">
        <f t="shared" si="596"/>
        <v>3.6081829869026012E-5</v>
      </c>
      <c r="AC1072" s="96">
        <f t="shared" si="597"/>
        <v>4.0835027013383891E-5</v>
      </c>
      <c r="AD1072" s="97">
        <f t="shared" si="598"/>
        <v>7.6E-3</v>
      </c>
      <c r="AE1072" s="97">
        <f t="shared" si="599"/>
        <v>7.6E-3</v>
      </c>
      <c r="AF1072" s="97">
        <f t="shared" si="600"/>
        <v>7.6E-3</v>
      </c>
      <c r="AG1072" s="97">
        <f t="shared" si="601"/>
        <v>7.6E-3</v>
      </c>
      <c r="AH1072" s="97">
        <f t="shared" si="602"/>
        <v>7.6E-3</v>
      </c>
      <c r="AI1072" s="98">
        <f t="shared" si="613"/>
        <v>7.6E-3</v>
      </c>
      <c r="AJ1072" s="99">
        <f t="shared" si="614"/>
        <v>7.6000000000000009E-3</v>
      </c>
      <c r="AK1072" s="98">
        <f t="shared" si="615"/>
        <v>0.03</v>
      </c>
      <c r="AL1072" s="122">
        <f t="shared" si="618"/>
        <v>200</v>
      </c>
      <c r="AM1072" s="100">
        <f t="shared" si="603"/>
        <v>1.0748023074035523E-2</v>
      </c>
      <c r="AN1072" s="98">
        <f t="shared" si="616"/>
        <v>0.03</v>
      </c>
      <c r="AO1072" s="101">
        <f t="shared" si="617"/>
        <v>53934</v>
      </c>
    </row>
    <row r="1073" spans="1:41" ht="16.5">
      <c r="A1073" s="112">
        <v>41946</v>
      </c>
      <c r="B1073" s="73">
        <v>9004</v>
      </c>
      <c r="C1073" s="73">
        <v>8974</v>
      </c>
      <c r="D1073" s="80">
        <f t="shared" si="604"/>
        <v>30</v>
      </c>
      <c r="E1073" s="17">
        <f t="shared" si="587"/>
        <v>4.0000000000000001E-3</v>
      </c>
      <c r="F1073" s="16">
        <f t="shared" si="605"/>
        <v>8.0000000000000002E-3</v>
      </c>
      <c r="G1073" s="16">
        <f t="shared" si="606"/>
        <v>8.0000000000000002E-3</v>
      </c>
      <c r="H1073" s="16">
        <f t="shared" si="607"/>
        <v>8.0000000000000002E-3</v>
      </c>
      <c r="I1073" s="16">
        <f t="shared" si="608"/>
        <v>8.0000000000000002E-3</v>
      </c>
      <c r="J1073" s="16">
        <f t="shared" si="609"/>
        <v>8.0000000000000002E-3</v>
      </c>
      <c r="K1073" s="16">
        <f t="shared" si="619"/>
        <v>8.0000000000000002E-3</v>
      </c>
      <c r="L1073" s="16">
        <f t="shared" si="610"/>
        <v>0.03</v>
      </c>
      <c r="M1073" s="72"/>
      <c r="N1073" s="72"/>
      <c r="O1073" s="32">
        <f t="shared" si="620"/>
        <v>0</v>
      </c>
      <c r="P1073" s="17" t="e">
        <f t="shared" si="621"/>
        <v>#DIV/0!</v>
      </c>
      <c r="Q1073" s="38">
        <f t="shared" si="622"/>
        <v>0</v>
      </c>
      <c r="R1073" s="17" t="e">
        <f t="shared" si="611"/>
        <v>#DIV/0!</v>
      </c>
      <c r="S1073" s="97">
        <f t="shared" si="612"/>
        <v>4.0000000000000001E-3</v>
      </c>
      <c r="T1073" s="96">
        <f t="shared" si="588"/>
        <v>7.9855463294710195E-3</v>
      </c>
      <c r="U1073" s="96">
        <f t="shared" si="589"/>
        <v>7.9855463294710195E-3</v>
      </c>
      <c r="V1073" s="96">
        <f t="shared" si="590"/>
        <v>7.9855463294710195E-3</v>
      </c>
      <c r="W1073" s="96">
        <f t="shared" si="591"/>
        <v>7.9855463294710195E-3</v>
      </c>
      <c r="X1073" s="96">
        <f t="shared" si="592"/>
        <v>7.9855463294710195E-3</v>
      </c>
      <c r="Y1073" s="96">
        <f t="shared" si="593"/>
        <v>4.1154703320903462E-5</v>
      </c>
      <c r="Z1073" s="96">
        <f t="shared" si="594"/>
        <v>4.1154703320903462E-5</v>
      </c>
      <c r="AA1073" s="96">
        <f t="shared" si="595"/>
        <v>4.1154703320903462E-5</v>
      </c>
      <c r="AB1073" s="96">
        <f t="shared" si="596"/>
        <v>3.6364295854350302E-5</v>
      </c>
      <c r="AC1073" s="96">
        <f t="shared" si="597"/>
        <v>4.1154703320903462E-5</v>
      </c>
      <c r="AD1073" s="97">
        <f t="shared" si="598"/>
        <v>8.0000000000000002E-3</v>
      </c>
      <c r="AE1073" s="97">
        <f t="shared" si="599"/>
        <v>8.0000000000000002E-3</v>
      </c>
      <c r="AF1073" s="97">
        <f t="shared" si="600"/>
        <v>8.0000000000000002E-3</v>
      </c>
      <c r="AG1073" s="97">
        <f t="shared" si="601"/>
        <v>8.0000000000000002E-3</v>
      </c>
      <c r="AH1073" s="97">
        <f t="shared" si="602"/>
        <v>8.0000000000000002E-3</v>
      </c>
      <c r="AI1073" s="98">
        <f t="shared" si="613"/>
        <v>8.0000000000000002E-3</v>
      </c>
      <c r="AJ1073" s="99">
        <f t="shared" si="614"/>
        <v>8.0000000000000002E-3</v>
      </c>
      <c r="AK1073" s="98">
        <f t="shared" si="615"/>
        <v>0.03</v>
      </c>
      <c r="AL1073" s="122">
        <f t="shared" si="618"/>
        <v>200</v>
      </c>
      <c r="AM1073" s="100">
        <f t="shared" si="603"/>
        <v>1.1313708498984762E-2</v>
      </c>
      <c r="AN1073" s="98">
        <f t="shared" si="616"/>
        <v>0.03</v>
      </c>
      <c r="AO1073" s="101">
        <f t="shared" si="617"/>
        <v>54024</v>
      </c>
    </row>
    <row r="1074" spans="1:41" ht="16.5">
      <c r="A1074" s="112">
        <v>41943</v>
      </c>
      <c r="B1074" s="73">
        <v>8974</v>
      </c>
      <c r="C1074" s="73">
        <v>8888</v>
      </c>
      <c r="D1074" s="80">
        <f t="shared" si="604"/>
        <v>86</v>
      </c>
      <c r="E1074" s="17">
        <f t="shared" si="587"/>
        <v>9.9999999999999985E-3</v>
      </c>
      <c r="F1074" s="16">
        <f t="shared" si="605"/>
        <v>8.2000000000000007E-3</v>
      </c>
      <c r="G1074" s="16">
        <f t="shared" si="606"/>
        <v>8.2000000000000007E-3</v>
      </c>
      <c r="H1074" s="16">
        <f t="shared" si="607"/>
        <v>8.2000000000000007E-3</v>
      </c>
      <c r="I1074" s="16">
        <f t="shared" si="608"/>
        <v>8.2000000000000007E-3</v>
      </c>
      <c r="J1074" s="16">
        <f t="shared" si="609"/>
        <v>8.2000000000000007E-3</v>
      </c>
      <c r="K1074" s="16">
        <f t="shared" si="619"/>
        <v>8.2000000000000007E-3</v>
      </c>
      <c r="L1074" s="16">
        <f t="shared" si="610"/>
        <v>0.03</v>
      </c>
      <c r="M1074" s="72"/>
      <c r="N1074" s="72"/>
      <c r="O1074" s="32">
        <f t="shared" si="620"/>
        <v>0</v>
      </c>
      <c r="P1074" s="17" t="e">
        <f t="shared" si="621"/>
        <v>#DIV/0!</v>
      </c>
      <c r="Q1074" s="38">
        <f t="shared" si="622"/>
        <v>0</v>
      </c>
      <c r="R1074" s="17" t="e">
        <f t="shared" si="611"/>
        <v>#DIV/0!</v>
      </c>
      <c r="S1074" s="97">
        <f t="shared" si="612"/>
        <v>9.9999999999999985E-3</v>
      </c>
      <c r="T1074" s="96">
        <f t="shared" si="588"/>
        <v>8.239942903692574E-3</v>
      </c>
      <c r="U1074" s="96">
        <f t="shared" si="589"/>
        <v>8.239942903692574E-3</v>
      </c>
      <c r="V1074" s="96">
        <f t="shared" si="590"/>
        <v>8.239942903692574E-3</v>
      </c>
      <c r="W1074" s="96">
        <f t="shared" si="591"/>
        <v>8.239942903692574E-3</v>
      </c>
      <c r="X1074" s="96">
        <f t="shared" si="592"/>
        <v>8.239942903692574E-3</v>
      </c>
      <c r="Y1074" s="96">
        <f t="shared" si="593"/>
        <v>4.263412379926498E-5</v>
      </c>
      <c r="Z1074" s="96">
        <f t="shared" si="594"/>
        <v>4.263412379926498E-5</v>
      </c>
      <c r="AA1074" s="96">
        <f t="shared" si="595"/>
        <v>4.263412379926498E-5</v>
      </c>
      <c r="AB1074" s="96">
        <f t="shared" si="596"/>
        <v>3.767151178903054E-5</v>
      </c>
      <c r="AC1074" s="96">
        <f t="shared" si="597"/>
        <v>4.263412379926498E-5</v>
      </c>
      <c r="AD1074" s="97">
        <f t="shared" si="598"/>
        <v>8.2000000000000007E-3</v>
      </c>
      <c r="AE1074" s="97">
        <f t="shared" si="599"/>
        <v>8.2000000000000007E-3</v>
      </c>
      <c r="AF1074" s="97">
        <f t="shared" si="600"/>
        <v>8.2000000000000007E-3</v>
      </c>
      <c r="AG1074" s="97">
        <f t="shared" si="601"/>
        <v>8.2000000000000007E-3</v>
      </c>
      <c r="AH1074" s="97">
        <f t="shared" si="602"/>
        <v>8.2000000000000007E-3</v>
      </c>
      <c r="AI1074" s="98">
        <f t="shared" si="613"/>
        <v>8.2000000000000007E-3</v>
      </c>
      <c r="AJ1074" s="99">
        <f t="shared" si="614"/>
        <v>8.2000000000000007E-3</v>
      </c>
      <c r="AK1074" s="98">
        <f t="shared" si="615"/>
        <v>0.03</v>
      </c>
      <c r="AL1074" s="122">
        <f t="shared" si="618"/>
        <v>200</v>
      </c>
      <c r="AM1074" s="100">
        <f t="shared" si="603"/>
        <v>1.1596551211459381E-2</v>
      </c>
      <c r="AN1074" s="98">
        <f t="shared" si="616"/>
        <v>0.03</v>
      </c>
      <c r="AO1074" s="101">
        <f t="shared" si="617"/>
        <v>53844</v>
      </c>
    </row>
    <row r="1075" spans="1:41" ht="16.5">
      <c r="A1075" s="112">
        <v>41942</v>
      </c>
      <c r="B1075" s="73">
        <v>8888</v>
      </c>
      <c r="C1075" s="73">
        <v>8903</v>
      </c>
      <c r="D1075" s="80">
        <f t="shared" si="604"/>
        <v>-15</v>
      </c>
      <c r="E1075" s="17">
        <f t="shared" si="587"/>
        <v>2E-3</v>
      </c>
      <c r="F1075" s="16">
        <f t="shared" si="605"/>
        <v>8.0999999999999996E-3</v>
      </c>
      <c r="G1075" s="16">
        <f t="shared" si="606"/>
        <v>8.0999999999999996E-3</v>
      </c>
      <c r="H1075" s="16">
        <f t="shared" si="607"/>
        <v>8.0999999999999996E-3</v>
      </c>
      <c r="I1075" s="16">
        <f t="shared" si="608"/>
        <v>8.0999999999999996E-3</v>
      </c>
      <c r="J1075" s="16">
        <f t="shared" si="609"/>
        <v>8.0999999999999996E-3</v>
      </c>
      <c r="K1075" s="16">
        <f t="shared" si="619"/>
        <v>8.0999999999999996E-3</v>
      </c>
      <c r="L1075" s="16">
        <f t="shared" si="610"/>
        <v>0.03</v>
      </c>
      <c r="M1075" s="72"/>
      <c r="N1075" s="72"/>
      <c r="O1075" s="32">
        <f t="shared" si="620"/>
        <v>0</v>
      </c>
      <c r="P1075" s="17" t="e">
        <f t="shared" si="621"/>
        <v>#DIV/0!</v>
      </c>
      <c r="Q1075" s="38">
        <f t="shared" si="622"/>
        <v>0</v>
      </c>
      <c r="R1075" s="17" t="e">
        <f t="shared" si="611"/>
        <v>#DIV/0!</v>
      </c>
      <c r="S1075" s="97">
        <f t="shared" si="612"/>
        <v>2E-3</v>
      </c>
      <c r="T1075" s="96">
        <f t="shared" si="588"/>
        <v>8.1275988337155044E-3</v>
      </c>
      <c r="U1075" s="96">
        <f t="shared" si="589"/>
        <v>8.1275988337155044E-3</v>
      </c>
      <c r="V1075" s="96">
        <f t="shared" si="590"/>
        <v>8.1275988337155044E-3</v>
      </c>
      <c r="W1075" s="96">
        <f t="shared" si="591"/>
        <v>8.1275988337155044E-3</v>
      </c>
      <c r="X1075" s="96">
        <f t="shared" si="592"/>
        <v>8.1275988337155044E-3</v>
      </c>
      <c r="Y1075" s="96">
        <f t="shared" si="593"/>
        <v>4.5131670884696564E-5</v>
      </c>
      <c r="Z1075" s="96">
        <f t="shared" si="594"/>
        <v>4.5131670884696564E-5</v>
      </c>
      <c r="AA1075" s="96">
        <f t="shared" si="595"/>
        <v>4.5131670884696564E-5</v>
      </c>
      <c r="AB1075" s="96">
        <f t="shared" si="596"/>
        <v>3.9878344393717889E-5</v>
      </c>
      <c r="AC1075" s="96">
        <f t="shared" si="597"/>
        <v>4.5131670884696564E-5</v>
      </c>
      <c r="AD1075" s="97">
        <f t="shared" si="598"/>
        <v>8.0999999999999996E-3</v>
      </c>
      <c r="AE1075" s="97">
        <f t="shared" si="599"/>
        <v>8.0999999999999996E-3</v>
      </c>
      <c r="AF1075" s="97">
        <f t="shared" si="600"/>
        <v>8.0999999999999996E-3</v>
      </c>
      <c r="AG1075" s="97">
        <f t="shared" si="601"/>
        <v>8.0999999999999996E-3</v>
      </c>
      <c r="AH1075" s="97">
        <f t="shared" si="602"/>
        <v>8.0999999999999996E-3</v>
      </c>
      <c r="AI1075" s="98">
        <f t="shared" si="613"/>
        <v>8.0999999999999996E-3</v>
      </c>
      <c r="AJ1075" s="99">
        <f t="shared" si="614"/>
        <v>8.0999999999999996E-3</v>
      </c>
      <c r="AK1075" s="98">
        <f t="shared" si="615"/>
        <v>0.03</v>
      </c>
      <c r="AL1075" s="122">
        <f t="shared" si="618"/>
        <v>200</v>
      </c>
      <c r="AM1075" s="100">
        <f t="shared" si="603"/>
        <v>1.145512985522207E-2</v>
      </c>
      <c r="AN1075" s="98">
        <f t="shared" si="616"/>
        <v>0.03</v>
      </c>
      <c r="AO1075" s="101">
        <f t="shared" si="617"/>
        <v>53328</v>
      </c>
    </row>
    <row r="1076" spans="1:41" ht="16.5">
      <c r="A1076" s="112">
        <v>41941</v>
      </c>
      <c r="B1076" s="73">
        <v>8903</v>
      </c>
      <c r="C1076" s="73">
        <v>8773</v>
      </c>
      <c r="D1076" s="80">
        <f t="shared" si="604"/>
        <v>130</v>
      </c>
      <c r="E1076" s="17">
        <f t="shared" si="587"/>
        <v>1.4999999999999999E-2</v>
      </c>
      <c r="F1076" s="16">
        <f t="shared" si="605"/>
        <v>8.5000000000000006E-3</v>
      </c>
      <c r="G1076" s="16">
        <f t="shared" si="606"/>
        <v>8.5000000000000006E-3</v>
      </c>
      <c r="H1076" s="16">
        <f t="shared" si="607"/>
        <v>8.5000000000000006E-3</v>
      </c>
      <c r="I1076" s="16">
        <f t="shared" si="608"/>
        <v>8.5000000000000006E-3</v>
      </c>
      <c r="J1076" s="16">
        <f t="shared" si="609"/>
        <v>8.5000000000000006E-3</v>
      </c>
      <c r="K1076" s="16">
        <f t="shared" si="619"/>
        <v>8.5000000000000006E-3</v>
      </c>
      <c r="L1076" s="16">
        <f t="shared" si="610"/>
        <v>0.03</v>
      </c>
      <c r="M1076" s="72"/>
      <c r="N1076" s="72"/>
      <c r="O1076" s="32">
        <f t="shared" si="620"/>
        <v>0</v>
      </c>
      <c r="P1076" s="17" t="e">
        <f t="shared" si="621"/>
        <v>#DIV/0!</v>
      </c>
      <c r="Q1076" s="38">
        <f t="shared" si="622"/>
        <v>0</v>
      </c>
      <c r="R1076" s="17" t="e">
        <f t="shared" si="611"/>
        <v>#DIV/0!</v>
      </c>
      <c r="S1076" s="97">
        <f t="shared" si="612"/>
        <v>1.4999999999999999E-2</v>
      </c>
      <c r="T1076" s="96">
        <f t="shared" si="588"/>
        <v>8.5187221635271322E-3</v>
      </c>
      <c r="U1076" s="96">
        <f t="shared" si="589"/>
        <v>8.5187221635271322E-3</v>
      </c>
      <c r="V1076" s="96">
        <f t="shared" si="590"/>
        <v>8.5187221635271322E-3</v>
      </c>
      <c r="W1076" s="96">
        <f t="shared" si="591"/>
        <v>8.5187221635271322E-3</v>
      </c>
      <c r="X1076" s="96">
        <f t="shared" si="592"/>
        <v>8.5187221635271322E-3</v>
      </c>
      <c r="Y1076" s="96">
        <f t="shared" si="593"/>
        <v>4.5300049538277631E-5</v>
      </c>
      <c r="Z1076" s="96">
        <f t="shared" si="594"/>
        <v>4.5300049538277631E-5</v>
      </c>
      <c r="AA1076" s="96">
        <f t="shared" si="595"/>
        <v>4.5300049538277631E-5</v>
      </c>
      <c r="AB1076" s="96">
        <f t="shared" si="596"/>
        <v>4.002712377202212E-5</v>
      </c>
      <c r="AC1076" s="96">
        <f t="shared" si="597"/>
        <v>4.5300049538277631E-5</v>
      </c>
      <c r="AD1076" s="97">
        <f t="shared" si="598"/>
        <v>8.5000000000000006E-3</v>
      </c>
      <c r="AE1076" s="97">
        <f t="shared" si="599"/>
        <v>8.5000000000000006E-3</v>
      </c>
      <c r="AF1076" s="97">
        <f t="shared" si="600"/>
        <v>8.5000000000000006E-3</v>
      </c>
      <c r="AG1076" s="97">
        <f t="shared" si="601"/>
        <v>8.5000000000000006E-3</v>
      </c>
      <c r="AH1076" s="97">
        <f t="shared" si="602"/>
        <v>8.5000000000000006E-3</v>
      </c>
      <c r="AI1076" s="98">
        <f t="shared" si="613"/>
        <v>8.5000000000000006E-3</v>
      </c>
      <c r="AJ1076" s="99">
        <f t="shared" si="614"/>
        <v>8.5000000000000006E-3</v>
      </c>
      <c r="AK1076" s="98">
        <f t="shared" si="615"/>
        <v>0.03</v>
      </c>
      <c r="AL1076" s="122">
        <f t="shared" si="618"/>
        <v>200</v>
      </c>
      <c r="AM1076" s="100">
        <f t="shared" si="603"/>
        <v>1.202081528017131E-2</v>
      </c>
      <c r="AN1076" s="98">
        <f t="shared" si="616"/>
        <v>0.03</v>
      </c>
      <c r="AO1076" s="101">
        <f t="shared" si="617"/>
        <v>53418</v>
      </c>
    </row>
    <row r="1077" spans="1:41" ht="16.5">
      <c r="A1077" s="112">
        <v>41940</v>
      </c>
      <c r="B1077" s="73">
        <v>8773</v>
      </c>
      <c r="C1077" s="73">
        <v>8627</v>
      </c>
      <c r="D1077" s="80">
        <f t="shared" si="604"/>
        <v>146</v>
      </c>
      <c r="E1077" s="17">
        <f t="shared" si="587"/>
        <v>1.7000000000000001E-2</v>
      </c>
      <c r="F1077" s="16">
        <f t="shared" si="605"/>
        <v>8.0999999999999996E-3</v>
      </c>
      <c r="G1077" s="16">
        <f t="shared" si="606"/>
        <v>8.0999999999999996E-3</v>
      </c>
      <c r="H1077" s="16">
        <f t="shared" si="607"/>
        <v>8.0999999999999996E-3</v>
      </c>
      <c r="I1077" s="16">
        <f t="shared" si="608"/>
        <v>8.0999999999999996E-3</v>
      </c>
      <c r="J1077" s="16">
        <f t="shared" si="609"/>
        <v>8.0999999999999996E-3</v>
      </c>
      <c r="K1077" s="16">
        <f t="shared" si="619"/>
        <v>8.0999999999999996E-3</v>
      </c>
      <c r="L1077" s="16">
        <f t="shared" si="610"/>
        <v>0.03</v>
      </c>
      <c r="M1077" s="72"/>
      <c r="N1077" s="72"/>
      <c r="O1077" s="32">
        <f t="shared" si="620"/>
        <v>0</v>
      </c>
      <c r="P1077" s="17" t="e">
        <f t="shared" si="621"/>
        <v>#DIV/0!</v>
      </c>
      <c r="Q1077" s="38">
        <f t="shared" si="622"/>
        <v>0</v>
      </c>
      <c r="R1077" s="17" t="e">
        <f t="shared" si="611"/>
        <v>#DIV/0!</v>
      </c>
      <c r="S1077" s="97">
        <f t="shared" si="612"/>
        <v>1.7000000000000001E-2</v>
      </c>
      <c r="T1077" s="96">
        <f t="shared" si="588"/>
        <v>8.1050235782203529E-3</v>
      </c>
      <c r="U1077" s="96">
        <f t="shared" si="589"/>
        <v>8.1050235782203529E-3</v>
      </c>
      <c r="V1077" s="96">
        <f t="shared" si="590"/>
        <v>8.1050235782203529E-3</v>
      </c>
      <c r="W1077" s="96">
        <f t="shared" si="591"/>
        <v>8.1050235782203529E-3</v>
      </c>
      <c r="X1077" s="96">
        <f t="shared" si="592"/>
        <v>8.1050235782203529E-3</v>
      </c>
      <c r="Y1077" s="96">
        <f t="shared" si="593"/>
        <v>4.5157029305174249E-5</v>
      </c>
      <c r="Z1077" s="96">
        <f t="shared" si="594"/>
        <v>4.5157029305174249E-5</v>
      </c>
      <c r="AA1077" s="96">
        <f t="shared" si="595"/>
        <v>4.5157029305174249E-5</v>
      </c>
      <c r="AB1077" s="96">
        <f t="shared" si="596"/>
        <v>3.9900751094051972E-5</v>
      </c>
      <c r="AC1077" s="96">
        <f t="shared" si="597"/>
        <v>4.5157029305174249E-5</v>
      </c>
      <c r="AD1077" s="97">
        <f t="shared" si="598"/>
        <v>8.0999999999999996E-3</v>
      </c>
      <c r="AE1077" s="97">
        <f t="shared" si="599"/>
        <v>8.0999999999999996E-3</v>
      </c>
      <c r="AF1077" s="97">
        <f t="shared" si="600"/>
        <v>8.0999999999999996E-3</v>
      </c>
      <c r="AG1077" s="97">
        <f t="shared" si="601"/>
        <v>8.0999999999999996E-3</v>
      </c>
      <c r="AH1077" s="97">
        <f t="shared" si="602"/>
        <v>8.0999999999999996E-3</v>
      </c>
      <c r="AI1077" s="98">
        <f t="shared" si="613"/>
        <v>8.0999999999999996E-3</v>
      </c>
      <c r="AJ1077" s="99">
        <f t="shared" si="614"/>
        <v>8.0999999999999996E-3</v>
      </c>
      <c r="AK1077" s="98">
        <f t="shared" si="615"/>
        <v>0.03</v>
      </c>
      <c r="AL1077" s="122">
        <f t="shared" si="618"/>
        <v>200</v>
      </c>
      <c r="AM1077" s="100">
        <f t="shared" si="603"/>
        <v>1.145512985522207E-2</v>
      </c>
      <c r="AN1077" s="98">
        <f t="shared" si="616"/>
        <v>0.03</v>
      </c>
      <c r="AO1077" s="101">
        <f t="shared" si="617"/>
        <v>52638</v>
      </c>
    </row>
    <row r="1078" spans="1:41" ht="16.5">
      <c r="A1078" s="112">
        <v>41939</v>
      </c>
      <c r="B1078" s="73">
        <v>8627</v>
      </c>
      <c r="C1078" s="73">
        <v>8646</v>
      </c>
      <c r="D1078" s="80">
        <f t="shared" si="604"/>
        <v>-19</v>
      </c>
      <c r="E1078" s="17">
        <f t="shared" si="587"/>
        <v>3.0000000000000001E-3</v>
      </c>
      <c r="F1078" s="16">
        <f t="shared" si="605"/>
        <v>7.4999999999999997E-3</v>
      </c>
      <c r="G1078" s="16">
        <f t="shared" si="606"/>
        <v>7.4999999999999997E-3</v>
      </c>
      <c r="H1078" s="16">
        <f t="shared" si="607"/>
        <v>7.4999999999999997E-3</v>
      </c>
      <c r="I1078" s="16">
        <f t="shared" si="608"/>
        <v>7.4999999999999997E-3</v>
      </c>
      <c r="J1078" s="16">
        <f t="shared" si="609"/>
        <v>7.4999999999999997E-3</v>
      </c>
      <c r="K1078" s="16">
        <f t="shared" si="619"/>
        <v>7.4999999999999997E-3</v>
      </c>
      <c r="L1078" s="16">
        <f t="shared" si="610"/>
        <v>0.03</v>
      </c>
      <c r="M1078" s="72"/>
      <c r="N1078" s="72"/>
      <c r="O1078" s="32">
        <f t="shared" si="620"/>
        <v>0</v>
      </c>
      <c r="P1078" s="17" t="e">
        <f t="shared" si="621"/>
        <v>#DIV/0!</v>
      </c>
      <c r="Q1078" s="38">
        <f t="shared" si="622"/>
        <v>0</v>
      </c>
      <c r="R1078" s="17" t="e">
        <f t="shared" si="611"/>
        <v>#DIV/0!</v>
      </c>
      <c r="S1078" s="97">
        <f t="shared" si="612"/>
        <v>3.0000000000000001E-3</v>
      </c>
      <c r="T1078" s="96">
        <f t="shared" si="588"/>
        <v>7.5372591257663333E-3</v>
      </c>
      <c r="U1078" s="96">
        <f t="shared" si="589"/>
        <v>7.5372591257663333E-3</v>
      </c>
      <c r="V1078" s="96">
        <f t="shared" si="590"/>
        <v>7.5372591257663333E-3</v>
      </c>
      <c r="W1078" s="96">
        <f t="shared" si="591"/>
        <v>7.5372591257663333E-3</v>
      </c>
      <c r="X1078" s="96">
        <f t="shared" si="592"/>
        <v>7.5372591257663333E-3</v>
      </c>
      <c r="Y1078" s="96">
        <f t="shared" si="593"/>
        <v>4.2323852568085846E-5</v>
      </c>
      <c r="Z1078" s="96">
        <f t="shared" si="594"/>
        <v>4.2323852568085846E-5</v>
      </c>
      <c r="AA1078" s="96">
        <f t="shared" si="595"/>
        <v>4.2323852568085846E-5</v>
      </c>
      <c r="AB1078" s="96">
        <f t="shared" si="596"/>
        <v>3.7397356129160654E-5</v>
      </c>
      <c r="AC1078" s="96">
        <f t="shared" si="597"/>
        <v>4.2323852568085846E-5</v>
      </c>
      <c r="AD1078" s="97">
        <f t="shared" si="598"/>
        <v>7.4999999999999997E-3</v>
      </c>
      <c r="AE1078" s="97">
        <f t="shared" si="599"/>
        <v>7.4999999999999997E-3</v>
      </c>
      <c r="AF1078" s="97">
        <f t="shared" si="600"/>
        <v>7.4999999999999997E-3</v>
      </c>
      <c r="AG1078" s="97">
        <f t="shared" si="601"/>
        <v>7.4999999999999997E-3</v>
      </c>
      <c r="AH1078" s="97">
        <f t="shared" si="602"/>
        <v>7.4999999999999997E-3</v>
      </c>
      <c r="AI1078" s="98">
        <f t="shared" si="613"/>
        <v>7.4999999999999997E-3</v>
      </c>
      <c r="AJ1078" s="99">
        <f t="shared" si="614"/>
        <v>7.4999999999999997E-3</v>
      </c>
      <c r="AK1078" s="98">
        <f t="shared" si="615"/>
        <v>0.03</v>
      </c>
      <c r="AL1078" s="122">
        <f t="shared" si="618"/>
        <v>200</v>
      </c>
      <c r="AM1078" s="100">
        <f t="shared" si="603"/>
        <v>1.0606601717798213E-2</v>
      </c>
      <c r="AN1078" s="98">
        <f t="shared" si="616"/>
        <v>0.03</v>
      </c>
      <c r="AO1078" s="101">
        <f t="shared" si="617"/>
        <v>51762</v>
      </c>
    </row>
    <row r="1079" spans="1:41" ht="16.5">
      <c r="A1079" s="112">
        <v>41936</v>
      </c>
      <c r="B1079" s="73">
        <v>8646</v>
      </c>
      <c r="C1079" s="73">
        <v>8731</v>
      </c>
      <c r="D1079" s="80">
        <f t="shared" si="604"/>
        <v>-85</v>
      </c>
      <c r="E1079" s="17">
        <f t="shared" si="587"/>
        <v>9.9999999999999985E-3</v>
      </c>
      <c r="F1079" s="16">
        <f t="shared" si="605"/>
        <v>7.7999999999999996E-3</v>
      </c>
      <c r="G1079" s="16">
        <f t="shared" si="606"/>
        <v>7.7999999999999996E-3</v>
      </c>
      <c r="H1079" s="16">
        <f t="shared" si="607"/>
        <v>7.7999999999999996E-3</v>
      </c>
      <c r="I1079" s="16">
        <f t="shared" si="608"/>
        <v>7.7999999999999996E-3</v>
      </c>
      <c r="J1079" s="16">
        <f t="shared" si="609"/>
        <v>7.7999999999999996E-3</v>
      </c>
      <c r="K1079" s="16">
        <f t="shared" si="619"/>
        <v>7.7999999999999996E-3</v>
      </c>
      <c r="L1079" s="16">
        <f t="shared" si="610"/>
        <v>0.03</v>
      </c>
      <c r="M1079" s="72"/>
      <c r="N1079" s="72"/>
      <c r="O1079" s="32">
        <f t="shared" si="620"/>
        <v>0</v>
      </c>
      <c r="P1079" s="17" t="e">
        <f t="shared" si="621"/>
        <v>#DIV/0!</v>
      </c>
      <c r="Q1079" s="38">
        <f t="shared" si="622"/>
        <v>0</v>
      </c>
      <c r="R1079" s="17" t="e">
        <f t="shared" si="611"/>
        <v>#DIV/0!</v>
      </c>
      <c r="S1079" s="97">
        <f t="shared" si="612"/>
        <v>9.9999999999999985E-3</v>
      </c>
      <c r="T1079" s="96">
        <f t="shared" si="588"/>
        <v>7.8268714103897161E-3</v>
      </c>
      <c r="U1079" s="96">
        <f t="shared" si="589"/>
        <v>7.8268714103897161E-3</v>
      </c>
      <c r="V1079" s="96">
        <f t="shared" si="590"/>
        <v>7.8268714103897161E-3</v>
      </c>
      <c r="W1079" s="96">
        <f t="shared" si="591"/>
        <v>7.8268714103897161E-3</v>
      </c>
      <c r="X1079" s="96">
        <f t="shared" si="592"/>
        <v>7.8268714103897161E-3</v>
      </c>
      <c r="Y1079" s="96">
        <f t="shared" si="593"/>
        <v>4.3538224799297438E-5</v>
      </c>
      <c r="Z1079" s="96">
        <f t="shared" si="594"/>
        <v>4.3538224799297438E-5</v>
      </c>
      <c r="AA1079" s="96">
        <f t="shared" si="595"/>
        <v>4.3538224799297438E-5</v>
      </c>
      <c r="AB1079" s="96">
        <f t="shared" si="596"/>
        <v>3.8470375432659214E-5</v>
      </c>
      <c r="AC1079" s="96">
        <f t="shared" si="597"/>
        <v>4.3538224799297438E-5</v>
      </c>
      <c r="AD1079" s="97">
        <f t="shared" si="598"/>
        <v>7.7999999999999996E-3</v>
      </c>
      <c r="AE1079" s="97">
        <f t="shared" si="599"/>
        <v>7.7999999999999996E-3</v>
      </c>
      <c r="AF1079" s="97">
        <f t="shared" si="600"/>
        <v>7.7999999999999996E-3</v>
      </c>
      <c r="AG1079" s="97">
        <f t="shared" si="601"/>
        <v>7.7999999999999996E-3</v>
      </c>
      <c r="AH1079" s="97">
        <f t="shared" si="602"/>
        <v>7.7999999999999996E-3</v>
      </c>
      <c r="AI1079" s="98">
        <f t="shared" si="613"/>
        <v>7.7999999999999996E-3</v>
      </c>
      <c r="AJ1079" s="99">
        <f t="shared" si="614"/>
        <v>7.7999999999999996E-3</v>
      </c>
      <c r="AK1079" s="98">
        <f t="shared" si="615"/>
        <v>0.03</v>
      </c>
      <c r="AL1079" s="122">
        <f t="shared" si="618"/>
        <v>200</v>
      </c>
      <c r="AM1079" s="100">
        <f t="shared" si="603"/>
        <v>1.1030865786510141E-2</v>
      </c>
      <c r="AN1079" s="98">
        <f t="shared" si="616"/>
        <v>0.03</v>
      </c>
      <c r="AO1079" s="101">
        <f t="shared" si="617"/>
        <v>51876</v>
      </c>
    </row>
    <row r="1080" spans="1:41" ht="16.5">
      <c r="A1080" s="112">
        <v>41935</v>
      </c>
      <c r="B1080" s="73">
        <v>8731</v>
      </c>
      <c r="C1080" s="73">
        <v>8748</v>
      </c>
      <c r="D1080" s="80">
        <f t="shared" si="604"/>
        <v>-17</v>
      </c>
      <c r="E1080" s="17">
        <f t="shared" si="587"/>
        <v>2E-3</v>
      </c>
      <c r="F1080" s="16">
        <f t="shared" si="605"/>
        <v>7.7000000000000002E-3</v>
      </c>
      <c r="G1080" s="16">
        <f t="shared" si="606"/>
        <v>7.7000000000000002E-3</v>
      </c>
      <c r="H1080" s="16">
        <f t="shared" si="607"/>
        <v>7.7000000000000002E-3</v>
      </c>
      <c r="I1080" s="16">
        <f t="shared" si="608"/>
        <v>7.7000000000000002E-3</v>
      </c>
      <c r="J1080" s="16">
        <f t="shared" si="609"/>
        <v>7.7000000000000002E-3</v>
      </c>
      <c r="K1080" s="16">
        <f t="shared" si="619"/>
        <v>7.7000000000000002E-3</v>
      </c>
      <c r="L1080" s="16">
        <f t="shared" si="610"/>
        <v>0.03</v>
      </c>
      <c r="M1080" s="72"/>
      <c r="N1080" s="72"/>
      <c r="O1080" s="32">
        <f t="shared" si="620"/>
        <v>0</v>
      </c>
      <c r="P1080" s="17" t="e">
        <f t="shared" si="621"/>
        <v>#DIV/0!</v>
      </c>
      <c r="Q1080" s="38">
        <f t="shared" si="622"/>
        <v>0</v>
      </c>
      <c r="R1080" s="17" t="e">
        <f t="shared" si="611"/>
        <v>#DIV/0!</v>
      </c>
      <c r="S1080" s="97">
        <f t="shared" si="612"/>
        <v>2E-3</v>
      </c>
      <c r="T1080" s="96">
        <f t="shared" si="588"/>
        <v>7.6881610748826771E-3</v>
      </c>
      <c r="U1080" s="96">
        <f t="shared" si="589"/>
        <v>7.6881610748826771E-3</v>
      </c>
      <c r="V1080" s="96">
        <f t="shared" si="590"/>
        <v>7.6881610748826771E-3</v>
      </c>
      <c r="W1080" s="96">
        <f t="shared" si="591"/>
        <v>7.6881610748826771E-3</v>
      </c>
      <c r="X1080" s="96">
        <f t="shared" si="592"/>
        <v>7.6881610748826771E-3</v>
      </c>
      <c r="Y1080" s="96">
        <f t="shared" si="593"/>
        <v>4.5976115793995941E-5</v>
      </c>
      <c r="Z1080" s="96">
        <f t="shared" si="594"/>
        <v>4.5976115793995941E-5</v>
      </c>
      <c r="AA1080" s="96">
        <f t="shared" si="595"/>
        <v>4.5976115793995941E-5</v>
      </c>
      <c r="AB1080" s="96">
        <f t="shared" si="596"/>
        <v>4.0624495915574809E-5</v>
      </c>
      <c r="AC1080" s="96">
        <f t="shared" si="597"/>
        <v>4.5976115793995941E-5</v>
      </c>
      <c r="AD1080" s="97">
        <f t="shared" si="598"/>
        <v>7.7000000000000002E-3</v>
      </c>
      <c r="AE1080" s="97">
        <f t="shared" si="599"/>
        <v>7.7000000000000002E-3</v>
      </c>
      <c r="AF1080" s="97">
        <f t="shared" si="600"/>
        <v>7.7000000000000002E-3</v>
      </c>
      <c r="AG1080" s="97">
        <f t="shared" si="601"/>
        <v>7.7000000000000002E-3</v>
      </c>
      <c r="AH1080" s="97">
        <f t="shared" si="602"/>
        <v>7.7000000000000002E-3</v>
      </c>
      <c r="AI1080" s="98">
        <f t="shared" si="613"/>
        <v>7.7000000000000002E-3</v>
      </c>
      <c r="AJ1080" s="99">
        <f t="shared" si="614"/>
        <v>7.7000000000000002E-3</v>
      </c>
      <c r="AK1080" s="98">
        <f t="shared" si="615"/>
        <v>0.03</v>
      </c>
      <c r="AL1080" s="122">
        <f t="shared" si="618"/>
        <v>200</v>
      </c>
      <c r="AM1080" s="100">
        <f t="shared" si="603"/>
        <v>1.0889444430272833E-2</v>
      </c>
      <c r="AN1080" s="98">
        <f t="shared" si="616"/>
        <v>0.03</v>
      </c>
      <c r="AO1080" s="101">
        <f t="shared" si="617"/>
        <v>52386</v>
      </c>
    </row>
    <row r="1081" spans="1:41" ht="16.5">
      <c r="A1081" s="112">
        <v>41934</v>
      </c>
      <c r="B1081" s="73">
        <v>8748</v>
      </c>
      <c r="C1081" s="73">
        <v>8654</v>
      </c>
      <c r="D1081" s="80">
        <f t="shared" si="604"/>
        <v>94</v>
      </c>
      <c r="E1081" s="17">
        <f t="shared" si="587"/>
        <v>1.0999999999999999E-2</v>
      </c>
      <c r="F1081" s="16">
        <f t="shared" si="605"/>
        <v>8.0999999999999996E-3</v>
      </c>
      <c r="G1081" s="16">
        <f t="shared" si="606"/>
        <v>8.0999999999999996E-3</v>
      </c>
      <c r="H1081" s="16">
        <f t="shared" si="607"/>
        <v>8.0999999999999996E-3</v>
      </c>
      <c r="I1081" s="16">
        <f t="shared" si="608"/>
        <v>8.0999999999999996E-3</v>
      </c>
      <c r="J1081" s="16">
        <f t="shared" si="609"/>
        <v>8.0999999999999996E-3</v>
      </c>
      <c r="K1081" s="16">
        <f t="shared" si="619"/>
        <v>8.0999999999999996E-3</v>
      </c>
      <c r="L1081" s="16">
        <f t="shared" si="610"/>
        <v>0.03</v>
      </c>
      <c r="M1081" s="72"/>
      <c r="N1081" s="72"/>
      <c r="O1081" s="32">
        <f t="shared" si="620"/>
        <v>0</v>
      </c>
      <c r="P1081" s="17" t="e">
        <f t="shared" si="621"/>
        <v>#DIV/0!</v>
      </c>
      <c r="Q1081" s="38">
        <f t="shared" si="622"/>
        <v>0</v>
      </c>
      <c r="R1081" s="17" t="e">
        <f t="shared" si="611"/>
        <v>#DIV/0!</v>
      </c>
      <c r="S1081" s="97">
        <f t="shared" si="612"/>
        <v>1.0999999999999999E-2</v>
      </c>
      <c r="T1081" s="96">
        <f t="shared" si="588"/>
        <v>8.0512351860454016E-3</v>
      </c>
      <c r="U1081" s="96">
        <f t="shared" si="589"/>
        <v>8.0512351860454016E-3</v>
      </c>
      <c r="V1081" s="96">
        <f t="shared" si="590"/>
        <v>8.0512351860454016E-3</v>
      </c>
      <c r="W1081" s="96">
        <f t="shared" si="591"/>
        <v>8.0512351860454016E-3</v>
      </c>
      <c r="X1081" s="96">
        <f t="shared" si="592"/>
        <v>8.0512351860454016E-3</v>
      </c>
      <c r="Y1081" s="96">
        <f t="shared" si="593"/>
        <v>4.6573477614240329E-5</v>
      </c>
      <c r="Z1081" s="96">
        <f t="shared" si="594"/>
        <v>4.6573477614240329E-5</v>
      </c>
      <c r="AA1081" s="96">
        <f t="shared" si="595"/>
        <v>4.6573477614240329E-5</v>
      </c>
      <c r="AB1081" s="96">
        <f t="shared" si="596"/>
        <v>4.1152324819942748E-5</v>
      </c>
      <c r="AC1081" s="96">
        <f t="shared" si="597"/>
        <v>4.6573477614240329E-5</v>
      </c>
      <c r="AD1081" s="97">
        <f t="shared" si="598"/>
        <v>8.0999999999999996E-3</v>
      </c>
      <c r="AE1081" s="97">
        <f t="shared" si="599"/>
        <v>8.0999999999999996E-3</v>
      </c>
      <c r="AF1081" s="97">
        <f t="shared" si="600"/>
        <v>8.0999999999999996E-3</v>
      </c>
      <c r="AG1081" s="97">
        <f t="shared" si="601"/>
        <v>8.0999999999999996E-3</v>
      </c>
      <c r="AH1081" s="97">
        <f t="shared" si="602"/>
        <v>8.0999999999999996E-3</v>
      </c>
      <c r="AI1081" s="98">
        <f t="shared" si="613"/>
        <v>8.0999999999999996E-3</v>
      </c>
      <c r="AJ1081" s="99">
        <f t="shared" si="614"/>
        <v>8.0999999999999996E-3</v>
      </c>
      <c r="AK1081" s="98">
        <f t="shared" si="615"/>
        <v>0.03</v>
      </c>
      <c r="AL1081" s="122">
        <f t="shared" si="618"/>
        <v>200</v>
      </c>
      <c r="AM1081" s="100">
        <f t="shared" si="603"/>
        <v>1.145512985522207E-2</v>
      </c>
      <c r="AN1081" s="98">
        <f t="shared" si="616"/>
        <v>0.03</v>
      </c>
      <c r="AO1081" s="101">
        <f t="shared" si="617"/>
        <v>52488</v>
      </c>
    </row>
    <row r="1082" spans="1:41" ht="16.5">
      <c r="A1082" s="112">
        <v>41933</v>
      </c>
      <c r="B1082" s="73">
        <v>8654</v>
      </c>
      <c r="C1082" s="73">
        <v>8663</v>
      </c>
      <c r="D1082" s="80">
        <f t="shared" si="604"/>
        <v>-9</v>
      </c>
      <c r="E1082" s="17">
        <f t="shared" si="587"/>
        <v>2E-3</v>
      </c>
      <c r="F1082" s="16">
        <f t="shared" si="605"/>
        <v>7.9000000000000008E-3</v>
      </c>
      <c r="G1082" s="16">
        <f t="shared" si="606"/>
        <v>7.9000000000000008E-3</v>
      </c>
      <c r="H1082" s="16">
        <f t="shared" si="607"/>
        <v>7.9000000000000008E-3</v>
      </c>
      <c r="I1082" s="16">
        <f t="shared" si="608"/>
        <v>7.9000000000000008E-3</v>
      </c>
      <c r="J1082" s="16">
        <f t="shared" si="609"/>
        <v>7.9000000000000008E-3</v>
      </c>
      <c r="K1082" s="16">
        <f t="shared" si="619"/>
        <v>7.9000000000000008E-3</v>
      </c>
      <c r="L1082" s="16">
        <f t="shared" si="610"/>
        <v>0.03</v>
      </c>
      <c r="M1082" s="72"/>
      <c r="N1082" s="72"/>
      <c r="O1082" s="32">
        <f t="shared" si="620"/>
        <v>0</v>
      </c>
      <c r="P1082" s="17" t="e">
        <f t="shared" si="621"/>
        <v>#DIV/0!</v>
      </c>
      <c r="Q1082" s="38">
        <f t="shared" si="622"/>
        <v>0</v>
      </c>
      <c r="R1082" s="17" t="e">
        <f t="shared" si="611"/>
        <v>#DIV/0!</v>
      </c>
      <c r="S1082" s="97">
        <f t="shared" si="612"/>
        <v>2E-3</v>
      </c>
      <c r="T1082" s="96">
        <f t="shared" si="588"/>
        <v>7.8630161553674485E-3</v>
      </c>
      <c r="U1082" s="96">
        <f t="shared" si="589"/>
        <v>7.8630161553674485E-3</v>
      </c>
      <c r="V1082" s="96">
        <f t="shared" si="590"/>
        <v>7.8630161553674485E-3</v>
      </c>
      <c r="W1082" s="96">
        <f t="shared" si="591"/>
        <v>7.8630161553674485E-3</v>
      </c>
      <c r="X1082" s="96">
        <f t="shared" si="592"/>
        <v>7.8630161553674485E-3</v>
      </c>
      <c r="Y1082" s="96">
        <f t="shared" si="593"/>
        <v>4.8918125059309779E-5</v>
      </c>
      <c r="Z1082" s="96">
        <f t="shared" si="594"/>
        <v>4.8918125059309779E-5</v>
      </c>
      <c r="AA1082" s="96">
        <f t="shared" si="595"/>
        <v>4.8918125059309779E-5</v>
      </c>
      <c r="AB1082" s="96">
        <f t="shared" si="596"/>
        <v>4.3224055302406112E-5</v>
      </c>
      <c r="AC1082" s="96">
        <f t="shared" si="597"/>
        <v>4.8918125059309779E-5</v>
      </c>
      <c r="AD1082" s="97">
        <f t="shared" si="598"/>
        <v>7.9000000000000008E-3</v>
      </c>
      <c r="AE1082" s="97">
        <f t="shared" si="599"/>
        <v>7.9000000000000008E-3</v>
      </c>
      <c r="AF1082" s="97">
        <f t="shared" si="600"/>
        <v>7.9000000000000008E-3</v>
      </c>
      <c r="AG1082" s="97">
        <f t="shared" si="601"/>
        <v>7.9000000000000008E-3</v>
      </c>
      <c r="AH1082" s="97">
        <f t="shared" si="602"/>
        <v>7.9000000000000008E-3</v>
      </c>
      <c r="AI1082" s="98">
        <f t="shared" si="613"/>
        <v>7.9000000000000008E-3</v>
      </c>
      <c r="AJ1082" s="99">
        <f t="shared" si="614"/>
        <v>7.9000000000000008E-3</v>
      </c>
      <c r="AK1082" s="98">
        <f t="shared" si="615"/>
        <v>0.03</v>
      </c>
      <c r="AL1082" s="122">
        <f t="shared" si="618"/>
        <v>200</v>
      </c>
      <c r="AM1082" s="100">
        <f t="shared" si="603"/>
        <v>1.1172287142747452E-2</v>
      </c>
      <c r="AN1082" s="98">
        <f t="shared" si="616"/>
        <v>0.03</v>
      </c>
      <c r="AO1082" s="101">
        <f t="shared" si="617"/>
        <v>51924</v>
      </c>
    </row>
    <row r="1083" spans="1:41" ht="16.5">
      <c r="A1083" s="112">
        <v>41932</v>
      </c>
      <c r="B1083" s="73">
        <v>8663</v>
      </c>
      <c r="C1083" s="73">
        <v>8512</v>
      </c>
      <c r="D1083" s="80">
        <f t="shared" si="604"/>
        <v>151</v>
      </c>
      <c r="E1083" s="17">
        <f t="shared" si="587"/>
        <v>1.8000000000000002E-2</v>
      </c>
      <c r="F1083" s="16">
        <f t="shared" si="605"/>
        <v>8.2000000000000007E-3</v>
      </c>
      <c r="G1083" s="16">
        <f t="shared" si="606"/>
        <v>8.2000000000000007E-3</v>
      </c>
      <c r="H1083" s="16">
        <f t="shared" si="607"/>
        <v>8.2000000000000007E-3</v>
      </c>
      <c r="I1083" s="16">
        <f t="shared" si="608"/>
        <v>8.2000000000000007E-3</v>
      </c>
      <c r="J1083" s="16">
        <f t="shared" si="609"/>
        <v>8.2000000000000007E-3</v>
      </c>
      <c r="K1083" s="16">
        <f t="shared" si="619"/>
        <v>8.2000000000000007E-3</v>
      </c>
      <c r="L1083" s="16">
        <f t="shared" si="610"/>
        <v>0.03</v>
      </c>
      <c r="M1083" s="72"/>
      <c r="N1083" s="72"/>
      <c r="O1083" s="32">
        <f t="shared" si="620"/>
        <v>0</v>
      </c>
      <c r="P1083" s="17" t="e">
        <f t="shared" si="621"/>
        <v>#DIV/0!</v>
      </c>
      <c r="Q1083" s="38">
        <f t="shared" si="622"/>
        <v>0</v>
      </c>
      <c r="R1083" s="17" t="e">
        <f t="shared" si="611"/>
        <v>#DIV/0!</v>
      </c>
      <c r="S1083" s="97">
        <f t="shared" si="612"/>
        <v>1.8000000000000002E-2</v>
      </c>
      <c r="T1083" s="96">
        <f t="shared" si="588"/>
        <v>8.2372512291143084E-3</v>
      </c>
      <c r="U1083" s="96">
        <f t="shared" si="589"/>
        <v>8.2372512291143084E-3</v>
      </c>
      <c r="V1083" s="96">
        <f t="shared" si="590"/>
        <v>8.2372512291143084E-3</v>
      </c>
      <c r="W1083" s="96">
        <f t="shared" si="591"/>
        <v>8.2372512291143084E-3</v>
      </c>
      <c r="X1083" s="96">
        <f t="shared" si="592"/>
        <v>8.2372512291143084E-3</v>
      </c>
      <c r="Y1083" s="96">
        <f t="shared" si="593"/>
        <v>4.9557369027238834E-5</v>
      </c>
      <c r="Z1083" s="96">
        <f t="shared" si="594"/>
        <v>4.9557369027238834E-5</v>
      </c>
      <c r="AA1083" s="96">
        <f t="shared" si="595"/>
        <v>4.9557369027238834E-5</v>
      </c>
      <c r="AB1083" s="96">
        <f t="shared" si="596"/>
        <v>4.3788891272468224E-5</v>
      </c>
      <c r="AC1083" s="96">
        <f t="shared" si="597"/>
        <v>4.9557369027238834E-5</v>
      </c>
      <c r="AD1083" s="97">
        <f t="shared" si="598"/>
        <v>8.2000000000000007E-3</v>
      </c>
      <c r="AE1083" s="97">
        <f t="shared" si="599"/>
        <v>8.2000000000000007E-3</v>
      </c>
      <c r="AF1083" s="97">
        <f t="shared" si="600"/>
        <v>8.2000000000000007E-3</v>
      </c>
      <c r="AG1083" s="97">
        <f t="shared" si="601"/>
        <v>8.2000000000000007E-3</v>
      </c>
      <c r="AH1083" s="97">
        <f t="shared" si="602"/>
        <v>8.2000000000000007E-3</v>
      </c>
      <c r="AI1083" s="98">
        <f t="shared" si="613"/>
        <v>8.2000000000000007E-3</v>
      </c>
      <c r="AJ1083" s="99">
        <f t="shared" si="614"/>
        <v>8.2000000000000007E-3</v>
      </c>
      <c r="AK1083" s="98">
        <f t="shared" si="615"/>
        <v>0.03</v>
      </c>
      <c r="AL1083" s="122">
        <f t="shared" si="618"/>
        <v>200</v>
      </c>
      <c r="AM1083" s="100">
        <f t="shared" si="603"/>
        <v>1.1596551211459381E-2</v>
      </c>
      <c r="AN1083" s="98">
        <f t="shared" si="616"/>
        <v>0.03</v>
      </c>
      <c r="AO1083" s="101">
        <f t="shared" si="617"/>
        <v>51978</v>
      </c>
    </row>
    <row r="1084" spans="1:41" ht="16.5">
      <c r="A1084" s="112">
        <v>41929</v>
      </c>
      <c r="B1084" s="73">
        <v>8512</v>
      </c>
      <c r="C1084" s="73">
        <v>8633</v>
      </c>
      <c r="D1084" s="80">
        <f t="shared" si="604"/>
        <v>-121</v>
      </c>
      <c r="E1084" s="17">
        <f t="shared" si="587"/>
        <v>1.4999999999999999E-2</v>
      </c>
      <c r="F1084" s="16">
        <f t="shared" si="605"/>
        <v>7.6E-3</v>
      </c>
      <c r="G1084" s="16">
        <f t="shared" si="606"/>
        <v>7.6E-3</v>
      </c>
      <c r="H1084" s="16">
        <f t="shared" si="607"/>
        <v>7.6E-3</v>
      </c>
      <c r="I1084" s="16">
        <f t="shared" si="608"/>
        <v>7.6E-3</v>
      </c>
      <c r="J1084" s="16">
        <f t="shared" si="609"/>
        <v>7.6E-3</v>
      </c>
      <c r="K1084" s="16">
        <f t="shared" si="619"/>
        <v>7.6E-3</v>
      </c>
      <c r="L1084" s="16">
        <f t="shared" si="610"/>
        <v>0.03</v>
      </c>
      <c r="M1084" s="72"/>
      <c r="N1084" s="72"/>
      <c r="O1084" s="32">
        <f t="shared" si="620"/>
        <v>0</v>
      </c>
      <c r="P1084" s="17" t="e">
        <f t="shared" si="621"/>
        <v>#DIV/0!</v>
      </c>
      <c r="Q1084" s="38">
        <f t="shared" si="622"/>
        <v>0</v>
      </c>
      <c r="R1084" s="17" t="e">
        <f t="shared" si="611"/>
        <v>#DIV/0!</v>
      </c>
      <c r="S1084" s="97">
        <f t="shared" si="612"/>
        <v>1.4999999999999999E-2</v>
      </c>
      <c r="T1084" s="96">
        <f t="shared" si="588"/>
        <v>7.6140970522492642E-3</v>
      </c>
      <c r="U1084" s="96">
        <f t="shared" si="589"/>
        <v>7.6140970522492642E-3</v>
      </c>
      <c r="V1084" s="96">
        <f t="shared" si="590"/>
        <v>7.6140970522492642E-3</v>
      </c>
      <c r="W1084" s="96">
        <f t="shared" si="591"/>
        <v>7.6140970522492642E-3</v>
      </c>
      <c r="X1084" s="96">
        <f t="shared" si="592"/>
        <v>7.6140970522492642E-3</v>
      </c>
      <c r="Y1084" s="96">
        <f t="shared" si="593"/>
        <v>4.5835478962588277E-5</v>
      </c>
      <c r="Z1084" s="96">
        <f t="shared" si="594"/>
        <v>4.5835478962588277E-5</v>
      </c>
      <c r="AA1084" s="96">
        <f t="shared" si="595"/>
        <v>4.5835478962588277E-5</v>
      </c>
      <c r="AB1084" s="96">
        <f t="shared" si="596"/>
        <v>4.0500229211342996E-5</v>
      </c>
      <c r="AC1084" s="96">
        <f t="shared" si="597"/>
        <v>4.5835478962588277E-5</v>
      </c>
      <c r="AD1084" s="97">
        <f t="shared" si="598"/>
        <v>7.6E-3</v>
      </c>
      <c r="AE1084" s="97">
        <f t="shared" si="599"/>
        <v>7.6E-3</v>
      </c>
      <c r="AF1084" s="97">
        <f t="shared" si="600"/>
        <v>7.6E-3</v>
      </c>
      <c r="AG1084" s="97">
        <f t="shared" si="601"/>
        <v>7.6E-3</v>
      </c>
      <c r="AH1084" s="97">
        <f t="shared" si="602"/>
        <v>7.6E-3</v>
      </c>
      <c r="AI1084" s="98">
        <f t="shared" si="613"/>
        <v>7.6E-3</v>
      </c>
      <c r="AJ1084" s="99">
        <f t="shared" si="614"/>
        <v>7.6000000000000009E-3</v>
      </c>
      <c r="AK1084" s="98">
        <f t="shared" si="615"/>
        <v>0.03</v>
      </c>
      <c r="AL1084" s="122">
        <f t="shared" si="618"/>
        <v>200</v>
      </c>
      <c r="AM1084" s="100">
        <f t="shared" si="603"/>
        <v>1.0748023074035523E-2</v>
      </c>
      <c r="AN1084" s="98">
        <f t="shared" si="616"/>
        <v>0.03</v>
      </c>
      <c r="AO1084" s="101">
        <f t="shared" si="617"/>
        <v>51072</v>
      </c>
    </row>
    <row r="1085" spans="1:41" ht="16.5">
      <c r="A1085" s="112">
        <v>41928</v>
      </c>
      <c r="B1085" s="73">
        <v>8633</v>
      </c>
      <c r="C1085" s="73">
        <v>8655</v>
      </c>
      <c r="D1085" s="80">
        <f t="shared" si="604"/>
        <v>-22</v>
      </c>
      <c r="E1085" s="17">
        <f t="shared" si="587"/>
        <v>3.0000000000000001E-3</v>
      </c>
      <c r="F1085" s="16">
        <f t="shared" si="605"/>
        <v>7.1000000000000004E-3</v>
      </c>
      <c r="G1085" s="16">
        <f t="shared" si="606"/>
        <v>7.1000000000000004E-3</v>
      </c>
      <c r="H1085" s="16">
        <f t="shared" si="607"/>
        <v>7.1000000000000004E-3</v>
      </c>
      <c r="I1085" s="16">
        <f t="shared" si="608"/>
        <v>7.1000000000000004E-3</v>
      </c>
      <c r="J1085" s="16">
        <f t="shared" si="609"/>
        <v>7.1000000000000004E-3</v>
      </c>
      <c r="K1085" s="16">
        <f t="shared" si="619"/>
        <v>7.1000000000000004E-3</v>
      </c>
      <c r="L1085" s="16">
        <f t="shared" si="610"/>
        <v>0.03</v>
      </c>
      <c r="M1085" s="72"/>
      <c r="N1085" s="72"/>
      <c r="O1085" s="32">
        <f t="shared" si="620"/>
        <v>0</v>
      </c>
      <c r="P1085" s="17" t="e">
        <f t="shared" si="621"/>
        <v>#DIV/0!</v>
      </c>
      <c r="Q1085" s="38">
        <f t="shared" si="622"/>
        <v>0</v>
      </c>
      <c r="R1085" s="17" t="e">
        <f t="shared" si="611"/>
        <v>#DIV/0!</v>
      </c>
      <c r="S1085" s="97">
        <f t="shared" si="612"/>
        <v>3.0000000000000001E-3</v>
      </c>
      <c r="T1085" s="96">
        <f t="shared" si="588"/>
        <v>7.1426564385630468E-3</v>
      </c>
      <c r="U1085" s="96">
        <f t="shared" si="589"/>
        <v>7.1426564385630468E-3</v>
      </c>
      <c r="V1085" s="96">
        <f t="shared" si="590"/>
        <v>7.1426564385630468E-3</v>
      </c>
      <c r="W1085" s="96">
        <f t="shared" si="591"/>
        <v>7.1426564385630468E-3</v>
      </c>
      <c r="X1085" s="96">
        <f t="shared" si="592"/>
        <v>7.1426564385630468E-3</v>
      </c>
      <c r="Y1085" s="96">
        <f t="shared" si="593"/>
        <v>4.482043414046914E-5</v>
      </c>
      <c r="Z1085" s="96">
        <f t="shared" si="594"/>
        <v>4.482043414046914E-5</v>
      </c>
      <c r="AA1085" s="96">
        <f t="shared" si="595"/>
        <v>4.482043414046914E-5</v>
      </c>
      <c r="AB1085" s="96">
        <f t="shared" si="596"/>
        <v>3.9603335606518528E-5</v>
      </c>
      <c r="AC1085" s="96">
        <f t="shared" si="597"/>
        <v>4.482043414046914E-5</v>
      </c>
      <c r="AD1085" s="97">
        <f t="shared" si="598"/>
        <v>7.1000000000000004E-3</v>
      </c>
      <c r="AE1085" s="97">
        <f t="shared" si="599"/>
        <v>7.1000000000000004E-3</v>
      </c>
      <c r="AF1085" s="97">
        <f t="shared" si="600"/>
        <v>7.1000000000000004E-3</v>
      </c>
      <c r="AG1085" s="97">
        <f t="shared" si="601"/>
        <v>7.1000000000000004E-3</v>
      </c>
      <c r="AH1085" s="97">
        <f t="shared" si="602"/>
        <v>7.1000000000000004E-3</v>
      </c>
      <c r="AI1085" s="98">
        <f t="shared" si="613"/>
        <v>7.1000000000000004E-3</v>
      </c>
      <c r="AJ1085" s="99">
        <f t="shared" si="614"/>
        <v>7.1000000000000013E-3</v>
      </c>
      <c r="AK1085" s="98">
        <f t="shared" si="615"/>
        <v>0.03</v>
      </c>
      <c r="AL1085" s="122">
        <f t="shared" si="618"/>
        <v>200</v>
      </c>
      <c r="AM1085" s="100">
        <f t="shared" si="603"/>
        <v>1.0040916292848976E-2</v>
      </c>
      <c r="AN1085" s="98">
        <f t="shared" si="616"/>
        <v>0.03</v>
      </c>
      <c r="AO1085" s="101">
        <f t="shared" si="617"/>
        <v>51798</v>
      </c>
    </row>
    <row r="1086" spans="1:41" ht="16.5">
      <c r="A1086" s="112">
        <v>41927</v>
      </c>
      <c r="B1086" s="73">
        <v>8655</v>
      </c>
      <c r="C1086" s="73">
        <v>8768</v>
      </c>
      <c r="D1086" s="80">
        <f t="shared" si="604"/>
        <v>-113</v>
      </c>
      <c r="E1086" s="17">
        <f t="shared" si="587"/>
        <v>1.3000000000000001E-2</v>
      </c>
      <c r="F1086" s="16">
        <f t="shared" si="605"/>
        <v>7.4000000000000003E-3</v>
      </c>
      <c r="G1086" s="16">
        <f t="shared" si="606"/>
        <v>7.4000000000000003E-3</v>
      </c>
      <c r="H1086" s="16">
        <f t="shared" si="607"/>
        <v>7.4000000000000003E-3</v>
      </c>
      <c r="I1086" s="16">
        <f t="shared" si="608"/>
        <v>7.4000000000000003E-3</v>
      </c>
      <c r="J1086" s="16">
        <f t="shared" si="609"/>
        <v>7.4000000000000003E-3</v>
      </c>
      <c r="K1086" s="16">
        <f t="shared" si="619"/>
        <v>7.4000000000000012E-3</v>
      </c>
      <c r="L1086" s="16">
        <f t="shared" si="610"/>
        <v>0.03</v>
      </c>
      <c r="M1086" s="72"/>
      <c r="N1086" s="72"/>
      <c r="O1086" s="32">
        <f t="shared" si="620"/>
        <v>0</v>
      </c>
      <c r="P1086" s="17" t="e">
        <f t="shared" si="621"/>
        <v>#DIV/0!</v>
      </c>
      <c r="Q1086" s="38">
        <f t="shared" si="622"/>
        <v>0</v>
      </c>
      <c r="R1086" s="17" t="e">
        <f t="shared" si="611"/>
        <v>#DIV/0!</v>
      </c>
      <c r="S1086" s="97">
        <f t="shared" si="612"/>
        <v>1.3000000000000001E-2</v>
      </c>
      <c r="T1086" s="96">
        <f t="shared" si="588"/>
        <v>7.4070813176202628E-3</v>
      </c>
      <c r="U1086" s="96">
        <f t="shared" si="589"/>
        <v>7.4070813176202628E-3</v>
      </c>
      <c r="V1086" s="96">
        <f t="shared" si="590"/>
        <v>7.4070813176202628E-3</v>
      </c>
      <c r="W1086" s="96">
        <f t="shared" si="591"/>
        <v>7.4070813176202628E-3</v>
      </c>
      <c r="X1086" s="96">
        <f t="shared" si="592"/>
        <v>7.4070813176202628E-3</v>
      </c>
      <c r="Y1086" s="96">
        <f t="shared" si="593"/>
        <v>4.6441587442619246E-5</v>
      </c>
      <c r="Z1086" s="96">
        <f t="shared" si="594"/>
        <v>4.6441587442619246E-5</v>
      </c>
      <c r="AA1086" s="96">
        <f t="shared" si="595"/>
        <v>4.6441587442619246E-5</v>
      </c>
      <c r="AB1086" s="96">
        <f t="shared" si="596"/>
        <v>4.1035786664298362E-5</v>
      </c>
      <c r="AC1086" s="96">
        <f t="shared" si="597"/>
        <v>4.6441587442619246E-5</v>
      </c>
      <c r="AD1086" s="97">
        <f t="shared" si="598"/>
        <v>7.4000000000000003E-3</v>
      </c>
      <c r="AE1086" s="97">
        <f t="shared" si="599"/>
        <v>7.4000000000000003E-3</v>
      </c>
      <c r="AF1086" s="97">
        <f t="shared" si="600"/>
        <v>7.4000000000000003E-3</v>
      </c>
      <c r="AG1086" s="97">
        <f t="shared" si="601"/>
        <v>7.4000000000000003E-3</v>
      </c>
      <c r="AH1086" s="97">
        <f t="shared" si="602"/>
        <v>7.4000000000000003E-3</v>
      </c>
      <c r="AI1086" s="98">
        <f t="shared" si="613"/>
        <v>7.4000000000000012E-3</v>
      </c>
      <c r="AJ1086" s="99">
        <f t="shared" si="614"/>
        <v>7.4000000000000012E-3</v>
      </c>
      <c r="AK1086" s="98">
        <f t="shared" si="615"/>
        <v>0.03</v>
      </c>
      <c r="AL1086" s="122">
        <f t="shared" si="618"/>
        <v>200</v>
      </c>
      <c r="AM1086" s="100">
        <f t="shared" si="603"/>
        <v>1.0465180361560905E-2</v>
      </c>
      <c r="AN1086" s="98">
        <f t="shared" si="616"/>
        <v>0.03</v>
      </c>
      <c r="AO1086" s="101">
        <f t="shared" si="617"/>
        <v>51930</v>
      </c>
    </row>
    <row r="1087" spans="1:41" ht="16.5">
      <c r="A1087" s="112">
        <v>41926</v>
      </c>
      <c r="B1087" s="73">
        <v>8768</v>
      </c>
      <c r="C1087" s="73">
        <v>8711</v>
      </c>
      <c r="D1087" s="80">
        <f t="shared" si="604"/>
        <v>57</v>
      </c>
      <c r="E1087" s="17">
        <f t="shared" si="587"/>
        <v>7.0000000000000001E-3</v>
      </c>
      <c r="F1087" s="16">
        <f t="shared" si="605"/>
        <v>7.1000000000000004E-3</v>
      </c>
      <c r="G1087" s="16">
        <f t="shared" si="606"/>
        <v>7.1000000000000004E-3</v>
      </c>
      <c r="H1087" s="16">
        <f t="shared" si="607"/>
        <v>7.1000000000000004E-3</v>
      </c>
      <c r="I1087" s="16">
        <f t="shared" si="608"/>
        <v>7.1000000000000004E-3</v>
      </c>
      <c r="J1087" s="16">
        <f t="shared" si="609"/>
        <v>7.1000000000000004E-3</v>
      </c>
      <c r="K1087" s="16">
        <f t="shared" si="619"/>
        <v>7.1000000000000004E-3</v>
      </c>
      <c r="L1087" s="16">
        <f t="shared" si="610"/>
        <v>0.03</v>
      </c>
      <c r="M1087" s="72"/>
      <c r="N1087" s="72"/>
      <c r="O1087" s="32">
        <f t="shared" si="620"/>
        <v>0</v>
      </c>
      <c r="P1087" s="17" t="e">
        <f t="shared" si="621"/>
        <v>#DIV/0!</v>
      </c>
      <c r="Q1087" s="38">
        <f t="shared" si="622"/>
        <v>0</v>
      </c>
      <c r="R1087" s="17" t="e">
        <f t="shared" si="611"/>
        <v>#DIV/0!</v>
      </c>
      <c r="S1087" s="97">
        <f t="shared" si="612"/>
        <v>7.0000000000000001E-3</v>
      </c>
      <c r="T1087" s="96">
        <f t="shared" si="588"/>
        <v>7.0500865081066615E-3</v>
      </c>
      <c r="U1087" s="96">
        <f t="shared" si="589"/>
        <v>7.0500865081066615E-3</v>
      </c>
      <c r="V1087" s="96">
        <f t="shared" si="590"/>
        <v>7.0500865081066615E-3</v>
      </c>
      <c r="W1087" s="96">
        <f t="shared" si="591"/>
        <v>7.0500865081066615E-3</v>
      </c>
      <c r="X1087" s="96">
        <f t="shared" si="592"/>
        <v>7.0500865081066615E-3</v>
      </c>
      <c r="Y1087" s="96">
        <f t="shared" si="593"/>
        <v>4.7146275754211043E-5</v>
      </c>
      <c r="Z1087" s="96">
        <f t="shared" si="594"/>
        <v>4.7146275754211043E-5</v>
      </c>
      <c r="AA1087" s="96">
        <f t="shared" si="595"/>
        <v>4.7146275754211043E-5</v>
      </c>
      <c r="AB1087" s="96">
        <f t="shared" si="596"/>
        <v>4.1658449256420876E-5</v>
      </c>
      <c r="AC1087" s="96">
        <f t="shared" si="597"/>
        <v>4.7146275754211043E-5</v>
      </c>
      <c r="AD1087" s="97">
        <f t="shared" si="598"/>
        <v>7.1000000000000004E-3</v>
      </c>
      <c r="AE1087" s="97">
        <f t="shared" si="599"/>
        <v>7.1000000000000004E-3</v>
      </c>
      <c r="AF1087" s="97">
        <f t="shared" si="600"/>
        <v>7.1000000000000004E-3</v>
      </c>
      <c r="AG1087" s="97">
        <f t="shared" si="601"/>
        <v>7.1000000000000004E-3</v>
      </c>
      <c r="AH1087" s="97">
        <f t="shared" si="602"/>
        <v>7.1000000000000004E-3</v>
      </c>
      <c r="AI1087" s="98">
        <f t="shared" si="613"/>
        <v>7.1000000000000004E-3</v>
      </c>
      <c r="AJ1087" s="99">
        <f t="shared" si="614"/>
        <v>7.1000000000000013E-3</v>
      </c>
      <c r="AK1087" s="98">
        <f t="shared" si="615"/>
        <v>0.03</v>
      </c>
      <c r="AL1087" s="122">
        <f t="shared" si="618"/>
        <v>200</v>
      </c>
      <c r="AM1087" s="100">
        <f t="shared" si="603"/>
        <v>1.0040916292848976E-2</v>
      </c>
      <c r="AN1087" s="98">
        <f t="shared" si="616"/>
        <v>0.03</v>
      </c>
      <c r="AO1087" s="101">
        <f t="shared" si="617"/>
        <v>52608</v>
      </c>
    </row>
    <row r="1088" spans="1:41" ht="16.5">
      <c r="A1088" s="112">
        <v>41925</v>
      </c>
      <c r="B1088" s="73">
        <v>8711</v>
      </c>
      <c r="C1088" s="73">
        <v>8966</v>
      </c>
      <c r="D1088" s="80">
        <f t="shared" si="604"/>
        <v>-255</v>
      </c>
      <c r="E1088" s="17">
        <f t="shared" si="587"/>
        <v>2.9000000000000001E-2</v>
      </c>
      <c r="F1088" s="16">
        <f t="shared" si="605"/>
        <v>7.1000000000000004E-3</v>
      </c>
      <c r="G1088" s="16">
        <f t="shared" si="606"/>
        <v>7.1000000000000004E-3</v>
      </c>
      <c r="H1088" s="16">
        <f t="shared" si="607"/>
        <v>7.1000000000000004E-3</v>
      </c>
      <c r="I1088" s="16">
        <f t="shared" si="608"/>
        <v>7.1000000000000004E-3</v>
      </c>
      <c r="J1088" s="16">
        <f t="shared" si="609"/>
        <v>7.1000000000000004E-3</v>
      </c>
      <c r="K1088" s="16">
        <f t="shared" si="619"/>
        <v>7.1000000000000004E-3</v>
      </c>
      <c r="L1088" s="16">
        <f t="shared" si="610"/>
        <v>0.03</v>
      </c>
      <c r="M1088" s="72"/>
      <c r="N1088" s="72"/>
      <c r="O1088" s="32">
        <f t="shared" si="620"/>
        <v>0</v>
      </c>
      <c r="P1088" s="17" t="e">
        <f t="shared" si="621"/>
        <v>#DIV/0!</v>
      </c>
      <c r="Q1088" s="38">
        <f t="shared" si="622"/>
        <v>0</v>
      </c>
      <c r="R1088" s="17" t="e">
        <f t="shared" si="611"/>
        <v>#DIV/0!</v>
      </c>
      <c r="S1088" s="97">
        <f t="shared" si="612"/>
        <v>2.9000000000000001E-2</v>
      </c>
      <c r="T1088" s="96">
        <f t="shared" si="588"/>
        <v>7.0532835192624061E-3</v>
      </c>
      <c r="U1088" s="96">
        <f t="shared" si="589"/>
        <v>7.0532835192624061E-3</v>
      </c>
      <c r="V1088" s="96">
        <f t="shared" si="590"/>
        <v>7.0532835192624061E-3</v>
      </c>
      <c r="W1088" s="96">
        <f t="shared" si="591"/>
        <v>7.0532835192624061E-3</v>
      </c>
      <c r="X1088" s="96">
        <f t="shared" si="592"/>
        <v>7.0532835192624061E-3</v>
      </c>
      <c r="Y1088" s="96">
        <f t="shared" si="593"/>
        <v>5.0155431283197391E-5</v>
      </c>
      <c r="Z1088" s="96">
        <f t="shared" si="594"/>
        <v>5.0155431283197391E-5</v>
      </c>
      <c r="AA1088" s="96">
        <f t="shared" si="595"/>
        <v>5.0155431283197391E-5</v>
      </c>
      <c r="AB1088" s="96">
        <f t="shared" si="596"/>
        <v>4.4317339081833212E-5</v>
      </c>
      <c r="AC1088" s="96">
        <f t="shared" si="597"/>
        <v>5.0155431283197391E-5</v>
      </c>
      <c r="AD1088" s="97">
        <f t="shared" si="598"/>
        <v>7.1000000000000004E-3</v>
      </c>
      <c r="AE1088" s="97">
        <f t="shared" si="599"/>
        <v>7.1000000000000004E-3</v>
      </c>
      <c r="AF1088" s="97">
        <f t="shared" si="600"/>
        <v>7.1000000000000004E-3</v>
      </c>
      <c r="AG1088" s="97">
        <f t="shared" si="601"/>
        <v>7.1000000000000004E-3</v>
      </c>
      <c r="AH1088" s="97">
        <f t="shared" si="602"/>
        <v>7.1000000000000004E-3</v>
      </c>
      <c r="AI1088" s="98">
        <f t="shared" si="613"/>
        <v>7.1000000000000004E-3</v>
      </c>
      <c r="AJ1088" s="99">
        <f t="shared" si="614"/>
        <v>7.1000000000000013E-3</v>
      </c>
      <c r="AK1088" s="98">
        <f t="shared" si="615"/>
        <v>0.03</v>
      </c>
      <c r="AL1088" s="122">
        <f t="shared" si="618"/>
        <v>200</v>
      </c>
      <c r="AM1088" s="100">
        <f t="shared" si="603"/>
        <v>1.0040916292848976E-2</v>
      </c>
      <c r="AN1088" s="98">
        <f t="shared" si="616"/>
        <v>0.03</v>
      </c>
      <c r="AO1088" s="101">
        <f t="shared" si="617"/>
        <v>52266</v>
      </c>
    </row>
    <row r="1089" spans="1:41" ht="16.5">
      <c r="A1089" s="112">
        <v>41921</v>
      </c>
      <c r="B1089" s="73">
        <v>8966</v>
      </c>
      <c r="C1089" s="73">
        <v>8955</v>
      </c>
      <c r="D1089" s="80">
        <f t="shared" si="604"/>
        <v>11</v>
      </c>
      <c r="E1089" s="17">
        <f t="shared" si="587"/>
        <v>2E-3</v>
      </c>
      <c r="F1089" s="16">
        <f t="shared" si="605"/>
        <v>5.7000000000000002E-3</v>
      </c>
      <c r="G1089" s="16">
        <f t="shared" si="606"/>
        <v>5.7000000000000002E-3</v>
      </c>
      <c r="H1089" s="16">
        <f t="shared" si="607"/>
        <v>5.7000000000000002E-3</v>
      </c>
      <c r="I1089" s="16">
        <f t="shared" si="608"/>
        <v>5.7000000000000002E-3</v>
      </c>
      <c r="J1089" s="16">
        <f t="shared" si="609"/>
        <v>5.7000000000000002E-3</v>
      </c>
      <c r="K1089" s="16">
        <f t="shared" si="619"/>
        <v>5.7000000000000002E-3</v>
      </c>
      <c r="L1089" s="16">
        <f t="shared" si="610"/>
        <v>0.03</v>
      </c>
      <c r="M1089" s="72"/>
      <c r="N1089" s="72"/>
      <c r="O1089" s="32">
        <f t="shared" si="620"/>
        <v>0</v>
      </c>
      <c r="P1089" s="17" t="e">
        <f t="shared" si="621"/>
        <v>#DIV/0!</v>
      </c>
      <c r="Q1089" s="38">
        <f t="shared" si="622"/>
        <v>0</v>
      </c>
      <c r="R1089" s="17" t="e">
        <f t="shared" si="611"/>
        <v>#DIV/0!</v>
      </c>
      <c r="S1089" s="97">
        <f t="shared" si="612"/>
        <v>2E-3</v>
      </c>
      <c r="T1089" s="96">
        <f t="shared" si="588"/>
        <v>5.6524292758110698E-3</v>
      </c>
      <c r="U1089" s="96">
        <f t="shared" si="589"/>
        <v>5.6524292758110698E-3</v>
      </c>
      <c r="V1089" s="96">
        <f t="shared" si="590"/>
        <v>5.6524292758110698E-3</v>
      </c>
      <c r="W1089" s="96">
        <f t="shared" si="591"/>
        <v>5.6524292758110698E-3</v>
      </c>
      <c r="X1089" s="96">
        <f t="shared" si="592"/>
        <v>5.6524292758110698E-3</v>
      </c>
      <c r="Y1089" s="96">
        <f t="shared" si="593"/>
        <v>1.8562646553124593E-5</v>
      </c>
      <c r="Z1089" s="96">
        <f t="shared" si="594"/>
        <v>1.8562646553124593E-5</v>
      </c>
      <c r="AA1089" s="96">
        <f t="shared" si="595"/>
        <v>1.8562646553124593E-5</v>
      </c>
      <c r="AB1089" s="96">
        <f t="shared" si="596"/>
        <v>1.6401954494340894E-5</v>
      </c>
      <c r="AC1089" s="96">
        <f t="shared" si="597"/>
        <v>1.8562646553124593E-5</v>
      </c>
      <c r="AD1089" s="97">
        <f t="shared" si="598"/>
        <v>5.7000000000000002E-3</v>
      </c>
      <c r="AE1089" s="97">
        <f t="shared" si="599"/>
        <v>5.7000000000000002E-3</v>
      </c>
      <c r="AF1089" s="97">
        <f t="shared" si="600"/>
        <v>5.7000000000000002E-3</v>
      </c>
      <c r="AG1089" s="97">
        <f t="shared" si="601"/>
        <v>5.7000000000000002E-3</v>
      </c>
      <c r="AH1089" s="97">
        <f t="shared" si="602"/>
        <v>5.7000000000000002E-3</v>
      </c>
      <c r="AI1089" s="98">
        <f t="shared" si="613"/>
        <v>5.7000000000000002E-3</v>
      </c>
      <c r="AJ1089" s="99">
        <f t="shared" si="614"/>
        <v>5.7000000000000011E-3</v>
      </c>
      <c r="AK1089" s="98">
        <f t="shared" si="615"/>
        <v>0.03</v>
      </c>
      <c r="AL1089" s="122">
        <f t="shared" si="618"/>
        <v>200</v>
      </c>
      <c r="AM1089" s="100">
        <f t="shared" si="603"/>
        <v>8.0610173055266424E-3</v>
      </c>
      <c r="AN1089" s="98">
        <f t="shared" si="616"/>
        <v>0.03</v>
      </c>
      <c r="AO1089" s="101">
        <f t="shared" si="617"/>
        <v>53796</v>
      </c>
    </row>
    <row r="1090" spans="1:41" ht="16.5">
      <c r="A1090" s="112">
        <v>41920</v>
      </c>
      <c r="B1090" s="73">
        <v>8955</v>
      </c>
      <c r="C1090" s="73">
        <v>9040</v>
      </c>
      <c r="D1090" s="80">
        <f t="shared" si="604"/>
        <v>-85</v>
      </c>
      <c r="E1090" s="17">
        <f t="shared" si="587"/>
        <v>9.9999999999999985E-3</v>
      </c>
      <c r="F1090" s="16">
        <f t="shared" si="605"/>
        <v>5.8999999999999999E-3</v>
      </c>
      <c r="G1090" s="16">
        <f t="shared" si="606"/>
        <v>5.8999999999999999E-3</v>
      </c>
      <c r="H1090" s="16">
        <f t="shared" si="607"/>
        <v>5.8999999999999999E-3</v>
      </c>
      <c r="I1090" s="16">
        <f t="shared" si="608"/>
        <v>5.8999999999999999E-3</v>
      </c>
      <c r="J1090" s="16">
        <f t="shared" si="609"/>
        <v>5.8999999999999999E-3</v>
      </c>
      <c r="K1090" s="16">
        <f t="shared" si="619"/>
        <v>5.8999999999999999E-3</v>
      </c>
      <c r="L1090" s="16">
        <f t="shared" si="610"/>
        <v>0.03</v>
      </c>
      <c r="M1090" s="72"/>
      <c r="N1090" s="72"/>
      <c r="O1090" s="32">
        <f t="shared" si="620"/>
        <v>0</v>
      </c>
      <c r="P1090" s="17" t="e">
        <f t="shared" si="621"/>
        <v>#DIV/0!</v>
      </c>
      <c r="Q1090" s="38">
        <f t="shared" si="622"/>
        <v>0</v>
      </c>
      <c r="R1090" s="17" t="e">
        <f t="shared" si="611"/>
        <v>#DIV/0!</v>
      </c>
      <c r="S1090" s="97">
        <f t="shared" si="612"/>
        <v>9.9999999999999985E-3</v>
      </c>
      <c r="T1090" s="96">
        <f t="shared" si="588"/>
        <v>5.8855630593734783E-3</v>
      </c>
      <c r="U1090" s="96">
        <f t="shared" si="589"/>
        <v>5.8855630593734783E-3</v>
      </c>
      <c r="V1090" s="96">
        <f t="shared" si="590"/>
        <v>5.8855630593734783E-3</v>
      </c>
      <c r="W1090" s="96">
        <f t="shared" si="591"/>
        <v>5.8855630593734783E-3</v>
      </c>
      <c r="X1090" s="96">
        <f t="shared" si="592"/>
        <v>5.8855630593734783E-3</v>
      </c>
      <c r="Y1090" s="96">
        <f t="shared" si="593"/>
        <v>1.8783819718960132E-5</v>
      </c>
      <c r="Z1090" s="96">
        <f t="shared" si="594"/>
        <v>1.8783819718960132E-5</v>
      </c>
      <c r="AA1090" s="96">
        <f t="shared" si="595"/>
        <v>1.8783819718960132E-5</v>
      </c>
      <c r="AB1090" s="96">
        <f t="shared" si="596"/>
        <v>1.6597383103673178E-5</v>
      </c>
      <c r="AC1090" s="96">
        <f t="shared" si="597"/>
        <v>1.8783819718960132E-5</v>
      </c>
      <c r="AD1090" s="97">
        <f t="shared" si="598"/>
        <v>5.8999999999999999E-3</v>
      </c>
      <c r="AE1090" s="97">
        <f t="shared" si="599"/>
        <v>5.8999999999999999E-3</v>
      </c>
      <c r="AF1090" s="97">
        <f t="shared" si="600"/>
        <v>5.8999999999999999E-3</v>
      </c>
      <c r="AG1090" s="97">
        <f t="shared" si="601"/>
        <v>5.8999999999999999E-3</v>
      </c>
      <c r="AH1090" s="97">
        <f t="shared" si="602"/>
        <v>5.8999999999999999E-3</v>
      </c>
      <c r="AI1090" s="98">
        <f t="shared" si="613"/>
        <v>5.8999999999999999E-3</v>
      </c>
      <c r="AJ1090" s="99">
        <f t="shared" si="614"/>
        <v>5.9000000000000007E-3</v>
      </c>
      <c r="AK1090" s="98">
        <f t="shared" si="615"/>
        <v>0.03</v>
      </c>
      <c r="AL1090" s="122">
        <f t="shared" si="618"/>
        <v>200</v>
      </c>
      <c r="AM1090" s="100">
        <f t="shared" si="603"/>
        <v>8.3438600180012618E-3</v>
      </c>
      <c r="AN1090" s="98">
        <f t="shared" si="616"/>
        <v>0.03</v>
      </c>
      <c r="AO1090" s="101">
        <f t="shared" si="617"/>
        <v>53730</v>
      </c>
    </row>
    <row r="1091" spans="1:41" ht="16.5">
      <c r="A1091" s="112">
        <v>41919</v>
      </c>
      <c r="B1091" s="73">
        <v>9040</v>
      </c>
      <c r="C1091" s="73">
        <v>9095</v>
      </c>
      <c r="D1091" s="80">
        <f t="shared" si="604"/>
        <v>-55</v>
      </c>
      <c r="E1091" s="17">
        <f t="shared" ref="E1091:E1154" si="623">IF($A1091&gt;DATE(2010,9,30),ROUNDUP(ABS( D1091/C1091 ),3),ROUNDUP(ABS( (B1091-B1092)/B1092 ),3))</f>
        <v>7.0000000000000001E-3</v>
      </c>
      <c r="F1091" s="16">
        <f t="shared" si="605"/>
        <v>5.5999999999999999E-3</v>
      </c>
      <c r="G1091" s="16">
        <f t="shared" si="606"/>
        <v>5.5999999999999999E-3</v>
      </c>
      <c r="H1091" s="16">
        <f t="shared" si="607"/>
        <v>5.5999999999999999E-3</v>
      </c>
      <c r="I1091" s="16">
        <f t="shared" si="608"/>
        <v>5.5999999999999999E-3</v>
      </c>
      <c r="J1091" s="16">
        <f t="shared" si="609"/>
        <v>5.5999999999999999E-3</v>
      </c>
      <c r="K1091" s="16">
        <f t="shared" si="619"/>
        <v>5.5999999999999999E-3</v>
      </c>
      <c r="L1091" s="16">
        <f t="shared" si="610"/>
        <v>0.03</v>
      </c>
      <c r="M1091" s="72"/>
      <c r="N1091" s="72"/>
      <c r="O1091" s="32">
        <f t="shared" si="620"/>
        <v>0</v>
      </c>
      <c r="P1091" s="17" t="e">
        <f t="shared" si="621"/>
        <v>#DIV/0!</v>
      </c>
      <c r="Q1091" s="38">
        <f t="shared" si="622"/>
        <v>0</v>
      </c>
      <c r="R1091" s="17" t="e">
        <f t="shared" si="611"/>
        <v>#DIV/0!</v>
      </c>
      <c r="S1091" s="97">
        <f t="shared" si="612"/>
        <v>7.0000000000000001E-3</v>
      </c>
      <c r="T1091" s="96">
        <f t="shared" ref="T1091:T1154" si="624">T1092*$Q$1+(1-$Q$1)*S1091</f>
        <v>5.622939424865402E-3</v>
      </c>
      <c r="U1091" s="96">
        <f t="shared" ref="U1091:U1154" si="625">$Q$1*U1092+(1-$Q$1)*S1091</f>
        <v>5.622939424865402E-3</v>
      </c>
      <c r="V1091" s="96">
        <f t="shared" ref="V1091:V1154" si="626">$Q$1*V1092+(1-$Q$1)*S1091</f>
        <v>5.622939424865402E-3</v>
      </c>
      <c r="W1091" s="96">
        <f t="shared" ref="W1091:W1154" si="627">$Q$1*W1092+(1-$Q$1)*S1091</f>
        <v>5.622939424865402E-3</v>
      </c>
      <c r="X1091" s="96">
        <f t="shared" ref="X1091:X1154" si="628">$Q$1*X1092+(1-$Q$1)*S1091</f>
        <v>5.622939424865402E-3</v>
      </c>
      <c r="Y1091" s="96">
        <f t="shared" ref="Y1091:Y1154" si="629">$Q$1*Y1092+(1-$Q$1)*(S1091-T1092)^2</f>
        <v>1.8759893789634336E-5</v>
      </c>
      <c r="Z1091" s="96">
        <f t="shared" ref="Z1091:Z1154" si="630">$Q$1*Z1092+(1-$Q$1)*(S1091-U1092)^2</f>
        <v>1.8759893789634336E-5</v>
      </c>
      <c r="AA1091" s="96">
        <f t="shared" ref="AA1091:AA1154" si="631">$Q$1*AA1092+(1-$Q$1)*(S1091-V1092)^2</f>
        <v>1.8759893789634336E-5</v>
      </c>
      <c r="AB1091" s="96">
        <f t="shared" ref="AB1091:AB1154" si="632">$Q$1*AB1092+(1-$Q$1)*(S1091-W1091)^2</f>
        <v>1.6576242152520903E-5</v>
      </c>
      <c r="AC1091" s="96">
        <f t="shared" ref="AC1091:AC1154" si="633">$Q$1*AC1092+(1-$Q$1)*(S1091-X1092)^2</f>
        <v>1.8759893789634336E-5</v>
      </c>
      <c r="AD1091" s="97">
        <f t="shared" ref="AD1091:AD1154" si="634">ROUND(ROUND(T1091,4)+$F$1*ROUND(Y1091^0.5,4),4)</f>
        <v>5.5999999999999999E-3</v>
      </c>
      <c r="AE1091" s="97">
        <f t="shared" ref="AE1091:AE1154" si="635">ROUND(ROUND(U1091,4)+$F$1*ROUND(Z1091^0.5,4),4)</f>
        <v>5.5999999999999999E-3</v>
      </c>
      <c r="AF1091" s="97">
        <f t="shared" ref="AF1091:AF1154" si="636">ROUND(ROUND(V1091,4)+$F$1*ROUND(AA1091^0.5,4),4)</f>
        <v>5.5999999999999999E-3</v>
      </c>
      <c r="AG1091" s="97">
        <f t="shared" ref="AG1091:AG1154" si="637">ROUND(ROUND(W1091,4)+$F$1*ROUND(AB1091^0.5,4),4)</f>
        <v>5.5999999999999999E-3</v>
      </c>
      <c r="AH1091" s="97">
        <f t="shared" ref="AH1091:AH1154" si="638">ROUND(ROUND(X1091,4)+$F$1*ROUND(AC1091^0.5,4),4)</f>
        <v>5.5999999999999999E-3</v>
      </c>
      <c r="AI1091" s="98">
        <f t="shared" si="613"/>
        <v>5.5999999999999999E-3</v>
      </c>
      <c r="AJ1091" s="99">
        <f t="shared" si="614"/>
        <v>5.6000000000000008E-3</v>
      </c>
      <c r="AK1091" s="98">
        <f t="shared" si="615"/>
        <v>0.03</v>
      </c>
      <c r="AL1091" s="122">
        <f t="shared" si="618"/>
        <v>200</v>
      </c>
      <c r="AM1091" s="100">
        <f t="shared" ref="AM1091:AM1154" si="639">AI1091*SQRT(2)</f>
        <v>7.9195959492893327E-3</v>
      </c>
      <c r="AN1091" s="98">
        <f t="shared" si="616"/>
        <v>0.03</v>
      </c>
      <c r="AO1091" s="101">
        <f t="shared" si="617"/>
        <v>54240</v>
      </c>
    </row>
    <row r="1092" spans="1:41" ht="16.5">
      <c r="A1092" s="112">
        <v>41918</v>
      </c>
      <c r="B1092" s="73">
        <v>9095</v>
      </c>
      <c r="C1092" s="73">
        <v>9106</v>
      </c>
      <c r="D1092" s="80">
        <f t="shared" ref="D1092:D1155" si="640">B1092-C1092</f>
        <v>-11</v>
      </c>
      <c r="E1092" s="17">
        <f t="shared" si="623"/>
        <v>2E-3</v>
      </c>
      <c r="F1092" s="16">
        <f t="shared" ref="F1092:F1155" si="641">AD1092</f>
        <v>5.4999999999999997E-3</v>
      </c>
      <c r="G1092" s="16">
        <f t="shared" ref="G1092:G1155" si="642">AE1092</f>
        <v>5.4999999999999997E-3</v>
      </c>
      <c r="H1092" s="16">
        <f t="shared" ref="H1092:H1155" si="643">AF1092</f>
        <v>5.4999999999999997E-3</v>
      </c>
      <c r="I1092" s="16">
        <f t="shared" ref="I1092:I1155" si="644">AG1092</f>
        <v>5.4999999999999997E-3</v>
      </c>
      <c r="J1092" s="16">
        <f t="shared" ref="J1092:J1155" si="645">AH1092</f>
        <v>5.4999999999999997E-3</v>
      </c>
      <c r="K1092" s="16">
        <f t="shared" si="619"/>
        <v>5.4999999999999997E-3</v>
      </c>
      <c r="L1092" s="16">
        <f t="shared" ref="L1092:L1155" si="646">AN1092</f>
        <v>0.03</v>
      </c>
      <c r="M1092" s="72"/>
      <c r="N1092" s="72"/>
      <c r="O1092" s="32">
        <f t="shared" si="620"/>
        <v>0</v>
      </c>
      <c r="P1092" s="17" t="e">
        <f t="shared" si="621"/>
        <v>#DIV/0!</v>
      </c>
      <c r="Q1092" s="38">
        <f t="shared" si="622"/>
        <v>0</v>
      </c>
      <c r="R1092" s="17" t="e">
        <f t="shared" ref="R1092:R1155" si="647">ROUNDUP((Q1092-N1092)/N1092,3)</f>
        <v>#DIV/0!</v>
      </c>
      <c r="S1092" s="97">
        <f t="shared" ref="S1092:S1155" si="648">E1092</f>
        <v>2E-3</v>
      </c>
      <c r="T1092" s="96">
        <f t="shared" si="624"/>
        <v>5.5350419413461721E-3</v>
      </c>
      <c r="U1092" s="96">
        <f t="shared" si="625"/>
        <v>5.5350419413461721E-3</v>
      </c>
      <c r="V1092" s="96">
        <f t="shared" si="626"/>
        <v>5.5350419413461721E-3</v>
      </c>
      <c r="W1092" s="96">
        <f t="shared" si="627"/>
        <v>5.5350419413461721E-3</v>
      </c>
      <c r="X1092" s="96">
        <f t="shared" si="628"/>
        <v>5.5350419413461721E-3</v>
      </c>
      <c r="Y1092" s="96">
        <f t="shared" si="629"/>
        <v>1.9820348577465374E-5</v>
      </c>
      <c r="Z1092" s="96">
        <f t="shared" si="630"/>
        <v>1.9820348577465374E-5</v>
      </c>
      <c r="AA1092" s="96">
        <f t="shared" si="631"/>
        <v>1.9820348577465374E-5</v>
      </c>
      <c r="AB1092" s="96">
        <f t="shared" si="632"/>
        <v>1.7513260003048405E-5</v>
      </c>
      <c r="AC1092" s="96">
        <f t="shared" si="633"/>
        <v>1.9820348577465374E-5</v>
      </c>
      <c r="AD1092" s="97">
        <f t="shared" si="634"/>
        <v>5.4999999999999997E-3</v>
      </c>
      <c r="AE1092" s="97">
        <f t="shared" si="635"/>
        <v>5.4999999999999997E-3</v>
      </c>
      <c r="AF1092" s="97">
        <f t="shared" si="636"/>
        <v>5.4999999999999997E-3</v>
      </c>
      <c r="AG1092" s="97">
        <f t="shared" si="637"/>
        <v>5.4999999999999997E-3</v>
      </c>
      <c r="AH1092" s="97">
        <f t="shared" si="638"/>
        <v>5.4999999999999997E-3</v>
      </c>
      <c r="AI1092" s="98">
        <f t="shared" ref="AI1092:AI1155" si="649">AVERAGE(AD1092:AH1092)</f>
        <v>5.4999999999999997E-3</v>
      </c>
      <c r="AJ1092" s="99">
        <f t="shared" ref="AJ1092:AJ1155" si="650">MAX(AD1092:AG1092)*0.8+0.2*AH1092</f>
        <v>5.5000000000000005E-3</v>
      </c>
      <c r="AK1092" s="98">
        <f t="shared" ref="AK1092:AK1155" si="651">MAX(AI1092,$AK$1)</f>
        <v>0.03</v>
      </c>
      <c r="AL1092" s="122">
        <f t="shared" si="618"/>
        <v>200</v>
      </c>
      <c r="AM1092" s="100">
        <f t="shared" si="639"/>
        <v>7.778174593052023E-3</v>
      </c>
      <c r="AN1092" s="98">
        <f t="shared" ref="AN1092:AN1155" si="652">MAX(AM1092,$AK$1)</f>
        <v>0.03</v>
      </c>
      <c r="AO1092" s="101">
        <f t="shared" ref="AO1092:AO1155" si="653">AN1092*AL1092*B1092</f>
        <v>54570</v>
      </c>
    </row>
    <row r="1093" spans="1:41" ht="16.5">
      <c r="A1093" s="112">
        <v>41915</v>
      </c>
      <c r="B1093" s="73">
        <v>9106</v>
      </c>
      <c r="C1093" s="73">
        <v>8975</v>
      </c>
      <c r="D1093" s="80">
        <f t="shared" si="640"/>
        <v>131</v>
      </c>
      <c r="E1093" s="17">
        <f t="shared" si="623"/>
        <v>1.4999999999999999E-2</v>
      </c>
      <c r="F1093" s="16">
        <f t="shared" si="641"/>
        <v>5.7999999999999996E-3</v>
      </c>
      <c r="G1093" s="16">
        <f t="shared" si="642"/>
        <v>5.7999999999999996E-3</v>
      </c>
      <c r="H1093" s="16">
        <f t="shared" si="643"/>
        <v>5.7999999999999996E-3</v>
      </c>
      <c r="I1093" s="16">
        <f t="shared" si="644"/>
        <v>5.7999999999999996E-3</v>
      </c>
      <c r="J1093" s="16">
        <f t="shared" si="645"/>
        <v>5.7999999999999996E-3</v>
      </c>
      <c r="K1093" s="16">
        <f t="shared" si="619"/>
        <v>5.7999999999999996E-3</v>
      </c>
      <c r="L1093" s="16">
        <f t="shared" si="646"/>
        <v>0.03</v>
      </c>
      <c r="M1093" s="72"/>
      <c r="N1093" s="72"/>
      <c r="O1093" s="32">
        <f t="shared" si="620"/>
        <v>0</v>
      </c>
      <c r="P1093" s="17" t="e">
        <f t="shared" si="621"/>
        <v>#DIV/0!</v>
      </c>
      <c r="Q1093" s="38">
        <f t="shared" si="622"/>
        <v>0</v>
      </c>
      <c r="R1093" s="17" t="e">
        <f t="shared" si="647"/>
        <v>#DIV/0!</v>
      </c>
      <c r="S1093" s="97">
        <f t="shared" si="648"/>
        <v>1.4999999999999999E-2</v>
      </c>
      <c r="T1093" s="96">
        <f t="shared" si="624"/>
        <v>5.7606829163257154E-3</v>
      </c>
      <c r="U1093" s="96">
        <f t="shared" si="625"/>
        <v>5.7606829163257154E-3</v>
      </c>
      <c r="V1093" s="96">
        <f t="shared" si="626"/>
        <v>5.7606829163257154E-3</v>
      </c>
      <c r="W1093" s="96">
        <f t="shared" si="627"/>
        <v>5.7606829163257154E-3</v>
      </c>
      <c r="X1093" s="96">
        <f t="shared" si="628"/>
        <v>5.7606829163257154E-3</v>
      </c>
      <c r="Y1093" s="96">
        <f t="shared" si="629"/>
        <v>2.0182749380464608E-5</v>
      </c>
      <c r="Z1093" s="96">
        <f t="shared" si="630"/>
        <v>2.0182749380464608E-5</v>
      </c>
      <c r="AA1093" s="96">
        <f t="shared" si="631"/>
        <v>2.0182749380464608E-5</v>
      </c>
      <c r="AB1093" s="96">
        <f t="shared" si="632"/>
        <v>1.7833477352578526E-5</v>
      </c>
      <c r="AC1093" s="96">
        <f t="shared" si="633"/>
        <v>2.0182749380464608E-5</v>
      </c>
      <c r="AD1093" s="97">
        <f t="shared" si="634"/>
        <v>5.7999999999999996E-3</v>
      </c>
      <c r="AE1093" s="97">
        <f t="shared" si="635"/>
        <v>5.7999999999999996E-3</v>
      </c>
      <c r="AF1093" s="97">
        <f t="shared" si="636"/>
        <v>5.7999999999999996E-3</v>
      </c>
      <c r="AG1093" s="97">
        <f t="shared" si="637"/>
        <v>5.7999999999999996E-3</v>
      </c>
      <c r="AH1093" s="97">
        <f t="shared" si="638"/>
        <v>5.7999999999999996E-3</v>
      </c>
      <c r="AI1093" s="98">
        <f t="shared" si="649"/>
        <v>5.7999999999999996E-3</v>
      </c>
      <c r="AJ1093" s="99">
        <f t="shared" si="650"/>
        <v>5.7999999999999996E-3</v>
      </c>
      <c r="AK1093" s="98">
        <f t="shared" si="651"/>
        <v>0.03</v>
      </c>
      <c r="AL1093" s="122">
        <f t="shared" ref="AL1093:AL1156" si="654">AL1092</f>
        <v>200</v>
      </c>
      <c r="AM1093" s="100">
        <f t="shared" si="639"/>
        <v>8.2024386617639521E-3</v>
      </c>
      <c r="AN1093" s="98">
        <f t="shared" si="652"/>
        <v>0.03</v>
      </c>
      <c r="AO1093" s="101">
        <f t="shared" si="653"/>
        <v>54636</v>
      </c>
    </row>
    <row r="1094" spans="1:41" ht="16.5">
      <c r="A1094" s="112">
        <v>41914</v>
      </c>
      <c r="B1094" s="73">
        <v>8975</v>
      </c>
      <c r="C1094" s="73">
        <v>8990</v>
      </c>
      <c r="D1094" s="80">
        <f t="shared" si="640"/>
        <v>-15</v>
      </c>
      <c r="E1094" s="17">
        <f t="shared" si="623"/>
        <v>2E-3</v>
      </c>
      <c r="F1094" s="16">
        <f t="shared" si="641"/>
        <v>5.1999999999999998E-3</v>
      </c>
      <c r="G1094" s="16">
        <f t="shared" si="642"/>
        <v>5.1999999999999998E-3</v>
      </c>
      <c r="H1094" s="16">
        <f t="shared" si="643"/>
        <v>5.1999999999999998E-3</v>
      </c>
      <c r="I1094" s="16">
        <f t="shared" si="644"/>
        <v>5.1999999999999998E-3</v>
      </c>
      <c r="J1094" s="16">
        <f t="shared" si="645"/>
        <v>5.1999999999999998E-3</v>
      </c>
      <c r="K1094" s="16">
        <f t="shared" si="619"/>
        <v>5.1999999999999998E-3</v>
      </c>
      <c r="L1094" s="16">
        <f t="shared" si="646"/>
        <v>0.03</v>
      </c>
      <c r="M1094" s="72"/>
      <c r="N1094" s="72"/>
      <c r="O1094" s="32">
        <f t="shared" si="620"/>
        <v>0</v>
      </c>
      <c r="P1094" s="17" t="e">
        <f t="shared" si="621"/>
        <v>#DIV/0!</v>
      </c>
      <c r="Q1094" s="38">
        <f t="shared" si="622"/>
        <v>0</v>
      </c>
      <c r="R1094" s="17" t="e">
        <f t="shared" si="647"/>
        <v>#DIV/0!</v>
      </c>
      <c r="S1094" s="97">
        <f t="shared" si="648"/>
        <v>2E-3</v>
      </c>
      <c r="T1094" s="96">
        <f t="shared" si="624"/>
        <v>5.1709392726869306E-3</v>
      </c>
      <c r="U1094" s="96">
        <f t="shared" si="625"/>
        <v>5.1709392726869306E-3</v>
      </c>
      <c r="V1094" s="96">
        <f t="shared" si="626"/>
        <v>5.1709392726869306E-3</v>
      </c>
      <c r="W1094" s="96">
        <f t="shared" si="627"/>
        <v>5.1709392726869306E-3</v>
      </c>
      <c r="X1094" s="96">
        <f t="shared" si="628"/>
        <v>5.1709392726869306E-3</v>
      </c>
      <c r="Y1094" s="96">
        <f t="shared" si="629"/>
        <v>1.5304386482544804E-5</v>
      </c>
      <c r="Z1094" s="96">
        <f t="shared" si="630"/>
        <v>1.5304386482544804E-5</v>
      </c>
      <c r="AA1094" s="96">
        <f t="shared" si="631"/>
        <v>1.5304386482544804E-5</v>
      </c>
      <c r="AB1094" s="96">
        <f t="shared" si="632"/>
        <v>1.3522955895976591E-5</v>
      </c>
      <c r="AC1094" s="96">
        <f t="shared" si="633"/>
        <v>1.5304386482544804E-5</v>
      </c>
      <c r="AD1094" s="97">
        <f t="shared" si="634"/>
        <v>5.1999999999999998E-3</v>
      </c>
      <c r="AE1094" s="97">
        <f t="shared" si="635"/>
        <v>5.1999999999999998E-3</v>
      </c>
      <c r="AF1094" s="97">
        <f t="shared" si="636"/>
        <v>5.1999999999999998E-3</v>
      </c>
      <c r="AG1094" s="97">
        <f t="shared" si="637"/>
        <v>5.1999999999999998E-3</v>
      </c>
      <c r="AH1094" s="97">
        <f t="shared" si="638"/>
        <v>5.1999999999999998E-3</v>
      </c>
      <c r="AI1094" s="98">
        <f t="shared" si="649"/>
        <v>5.1999999999999998E-3</v>
      </c>
      <c r="AJ1094" s="99">
        <f t="shared" si="650"/>
        <v>5.1999999999999998E-3</v>
      </c>
      <c r="AK1094" s="98">
        <f t="shared" si="651"/>
        <v>0.03</v>
      </c>
      <c r="AL1094" s="122">
        <f t="shared" si="654"/>
        <v>200</v>
      </c>
      <c r="AM1094" s="100">
        <f t="shared" si="639"/>
        <v>7.3539105243400947E-3</v>
      </c>
      <c r="AN1094" s="98">
        <f t="shared" si="652"/>
        <v>0.03</v>
      </c>
      <c r="AO1094" s="101">
        <f t="shared" si="653"/>
        <v>53850</v>
      </c>
    </row>
    <row r="1095" spans="1:41" ht="16.5">
      <c r="A1095" s="112">
        <v>41913</v>
      </c>
      <c r="B1095" s="73">
        <v>8990</v>
      </c>
      <c r="C1095" s="73">
        <v>8966</v>
      </c>
      <c r="D1095" s="80">
        <f t="shared" si="640"/>
        <v>24</v>
      </c>
      <c r="E1095" s="17">
        <f t="shared" si="623"/>
        <v>3.0000000000000001E-3</v>
      </c>
      <c r="F1095" s="16">
        <f t="shared" si="641"/>
        <v>5.4000000000000003E-3</v>
      </c>
      <c r="G1095" s="16">
        <f t="shared" si="642"/>
        <v>5.4000000000000003E-3</v>
      </c>
      <c r="H1095" s="16">
        <f t="shared" si="643"/>
        <v>5.4000000000000003E-3</v>
      </c>
      <c r="I1095" s="16">
        <f t="shared" si="644"/>
        <v>5.4000000000000003E-3</v>
      </c>
      <c r="J1095" s="16">
        <f t="shared" si="645"/>
        <v>5.4000000000000003E-3</v>
      </c>
      <c r="K1095" s="16">
        <f t="shared" si="619"/>
        <v>5.4000000000000003E-3</v>
      </c>
      <c r="L1095" s="16">
        <f t="shared" si="646"/>
        <v>0.03</v>
      </c>
      <c r="M1095" s="72"/>
      <c r="N1095" s="72"/>
      <c r="O1095" s="32">
        <f t="shared" si="620"/>
        <v>0</v>
      </c>
      <c r="P1095" s="17" t="e">
        <f t="shared" si="621"/>
        <v>#DIV/0!</v>
      </c>
      <c r="Q1095" s="38">
        <f t="shared" si="622"/>
        <v>0</v>
      </c>
      <c r="R1095" s="17" t="e">
        <f t="shared" si="647"/>
        <v>#DIV/0!</v>
      </c>
      <c r="S1095" s="97">
        <f t="shared" si="648"/>
        <v>3.0000000000000001E-3</v>
      </c>
      <c r="T1095" s="96">
        <f t="shared" si="624"/>
        <v>5.3733396517946074E-3</v>
      </c>
      <c r="U1095" s="96">
        <f t="shared" si="625"/>
        <v>5.3733396517946074E-3</v>
      </c>
      <c r="V1095" s="96">
        <f t="shared" si="626"/>
        <v>5.3733396517946074E-3</v>
      </c>
      <c r="W1095" s="96">
        <f t="shared" si="627"/>
        <v>5.3733396517946074E-3</v>
      </c>
      <c r="X1095" s="96">
        <f t="shared" si="628"/>
        <v>5.3733396517946074E-3</v>
      </c>
      <c r="Y1095" s="96">
        <f t="shared" si="629"/>
        <v>1.5554916232087891E-5</v>
      </c>
      <c r="Z1095" s="96">
        <f t="shared" si="630"/>
        <v>1.5554916232087891E-5</v>
      </c>
      <c r="AA1095" s="96">
        <f t="shared" si="631"/>
        <v>1.5554916232087891E-5</v>
      </c>
      <c r="AB1095" s="96">
        <f t="shared" si="632"/>
        <v>1.3744323982672864E-5</v>
      </c>
      <c r="AC1095" s="96">
        <f t="shared" si="633"/>
        <v>1.5554916232087891E-5</v>
      </c>
      <c r="AD1095" s="97">
        <f t="shared" si="634"/>
        <v>5.4000000000000003E-3</v>
      </c>
      <c r="AE1095" s="97">
        <f t="shared" si="635"/>
        <v>5.4000000000000003E-3</v>
      </c>
      <c r="AF1095" s="97">
        <f t="shared" si="636"/>
        <v>5.4000000000000003E-3</v>
      </c>
      <c r="AG1095" s="97">
        <f t="shared" si="637"/>
        <v>5.4000000000000003E-3</v>
      </c>
      <c r="AH1095" s="97">
        <f t="shared" si="638"/>
        <v>5.4000000000000003E-3</v>
      </c>
      <c r="AI1095" s="98">
        <f t="shared" si="649"/>
        <v>5.4000000000000003E-3</v>
      </c>
      <c r="AJ1095" s="99">
        <f t="shared" si="650"/>
        <v>5.4000000000000003E-3</v>
      </c>
      <c r="AK1095" s="98">
        <f t="shared" si="651"/>
        <v>0.03</v>
      </c>
      <c r="AL1095" s="122">
        <f t="shared" si="654"/>
        <v>200</v>
      </c>
      <c r="AM1095" s="100">
        <f t="shared" si="639"/>
        <v>7.6367532368147141E-3</v>
      </c>
      <c r="AN1095" s="98">
        <f t="shared" si="652"/>
        <v>0.03</v>
      </c>
      <c r="AO1095" s="101">
        <f t="shared" si="653"/>
        <v>53940</v>
      </c>
    </row>
    <row r="1096" spans="1:41" ht="16.5">
      <c r="A1096" s="112">
        <v>41912</v>
      </c>
      <c r="B1096" s="73">
        <v>8966</v>
      </c>
      <c r="C1096" s="73">
        <v>8960</v>
      </c>
      <c r="D1096" s="80">
        <f t="shared" si="640"/>
        <v>6</v>
      </c>
      <c r="E1096" s="17">
        <f t="shared" si="623"/>
        <v>1E-3</v>
      </c>
      <c r="F1096" s="16">
        <f t="shared" si="641"/>
        <v>5.4999999999999997E-3</v>
      </c>
      <c r="G1096" s="16">
        <f t="shared" si="642"/>
        <v>5.4999999999999997E-3</v>
      </c>
      <c r="H1096" s="16">
        <f t="shared" si="643"/>
        <v>5.4999999999999997E-3</v>
      </c>
      <c r="I1096" s="16">
        <f t="shared" si="644"/>
        <v>5.4999999999999997E-3</v>
      </c>
      <c r="J1096" s="16">
        <f t="shared" si="645"/>
        <v>5.4999999999999997E-3</v>
      </c>
      <c r="K1096" s="16">
        <f t="shared" si="619"/>
        <v>5.4999999999999997E-3</v>
      </c>
      <c r="L1096" s="16">
        <f t="shared" si="646"/>
        <v>0.03</v>
      </c>
      <c r="M1096" s="72"/>
      <c r="N1096" s="72"/>
      <c r="O1096" s="32">
        <f t="shared" si="620"/>
        <v>0</v>
      </c>
      <c r="P1096" s="17" t="e">
        <f t="shared" si="621"/>
        <v>#DIV/0!</v>
      </c>
      <c r="Q1096" s="38">
        <f t="shared" si="622"/>
        <v>0</v>
      </c>
      <c r="R1096" s="17" t="e">
        <f t="shared" si="647"/>
        <v>#DIV/0!</v>
      </c>
      <c r="S1096" s="97">
        <f t="shared" si="648"/>
        <v>1E-3</v>
      </c>
      <c r="T1096" s="96">
        <f t="shared" si="624"/>
        <v>5.5248294168027739E-3</v>
      </c>
      <c r="U1096" s="96">
        <f t="shared" si="625"/>
        <v>5.5248294168027739E-3</v>
      </c>
      <c r="V1096" s="96">
        <f t="shared" si="626"/>
        <v>5.5248294168027739E-3</v>
      </c>
      <c r="W1096" s="96">
        <f t="shared" si="627"/>
        <v>5.5248294168027739E-3</v>
      </c>
      <c r="X1096" s="96">
        <f t="shared" si="628"/>
        <v>5.5248294168027739E-3</v>
      </c>
      <c r="Y1096" s="96">
        <f t="shared" si="629"/>
        <v>1.6140883422394399E-5</v>
      </c>
      <c r="Z1096" s="96">
        <f t="shared" si="630"/>
        <v>1.6140883422394399E-5</v>
      </c>
      <c r="AA1096" s="96">
        <f t="shared" si="631"/>
        <v>1.6140883422394399E-5</v>
      </c>
      <c r="AB1096" s="96">
        <f t="shared" si="632"/>
        <v>1.4262084592027693E-5</v>
      </c>
      <c r="AC1096" s="96">
        <f t="shared" si="633"/>
        <v>1.6140883422394399E-5</v>
      </c>
      <c r="AD1096" s="97">
        <f t="shared" si="634"/>
        <v>5.4999999999999997E-3</v>
      </c>
      <c r="AE1096" s="97">
        <f t="shared" si="635"/>
        <v>5.4999999999999997E-3</v>
      </c>
      <c r="AF1096" s="97">
        <f t="shared" si="636"/>
        <v>5.4999999999999997E-3</v>
      </c>
      <c r="AG1096" s="97">
        <f t="shared" si="637"/>
        <v>5.4999999999999997E-3</v>
      </c>
      <c r="AH1096" s="97">
        <f t="shared" si="638"/>
        <v>5.4999999999999997E-3</v>
      </c>
      <c r="AI1096" s="98">
        <f t="shared" si="649"/>
        <v>5.4999999999999997E-3</v>
      </c>
      <c r="AJ1096" s="99">
        <f t="shared" si="650"/>
        <v>5.5000000000000005E-3</v>
      </c>
      <c r="AK1096" s="98">
        <f t="shared" si="651"/>
        <v>0.03</v>
      </c>
      <c r="AL1096" s="122">
        <f t="shared" si="654"/>
        <v>200</v>
      </c>
      <c r="AM1096" s="100">
        <f t="shared" si="639"/>
        <v>7.778174593052023E-3</v>
      </c>
      <c r="AN1096" s="98">
        <f t="shared" si="652"/>
        <v>0.03</v>
      </c>
      <c r="AO1096" s="101">
        <f t="shared" si="653"/>
        <v>53796</v>
      </c>
    </row>
    <row r="1097" spans="1:41" ht="16.5">
      <c r="A1097" s="112">
        <v>41911</v>
      </c>
      <c r="B1097" s="73">
        <v>8960</v>
      </c>
      <c r="C1097" s="73">
        <v>8989</v>
      </c>
      <c r="D1097" s="80">
        <f t="shared" si="640"/>
        <v>-29</v>
      </c>
      <c r="E1097" s="17">
        <f t="shared" si="623"/>
        <v>4.0000000000000001E-3</v>
      </c>
      <c r="F1097" s="16">
        <f t="shared" si="641"/>
        <v>5.7999999999999996E-3</v>
      </c>
      <c r="G1097" s="16">
        <f t="shared" si="642"/>
        <v>5.7999999999999996E-3</v>
      </c>
      <c r="H1097" s="16">
        <f t="shared" si="643"/>
        <v>5.7999999999999996E-3</v>
      </c>
      <c r="I1097" s="16">
        <f t="shared" si="644"/>
        <v>5.7999999999999996E-3</v>
      </c>
      <c r="J1097" s="16">
        <f t="shared" si="645"/>
        <v>5.7999999999999996E-3</v>
      </c>
      <c r="K1097" s="16">
        <f t="shared" si="619"/>
        <v>5.7999999999999996E-3</v>
      </c>
      <c r="L1097" s="16">
        <f t="shared" si="646"/>
        <v>0.03</v>
      </c>
      <c r="M1097" s="72"/>
      <c r="N1097" s="72"/>
      <c r="O1097" s="32">
        <f t="shared" si="620"/>
        <v>0</v>
      </c>
      <c r="P1097" s="17" t="e">
        <f t="shared" si="621"/>
        <v>#DIV/0!</v>
      </c>
      <c r="Q1097" s="38">
        <f t="shared" si="622"/>
        <v>0</v>
      </c>
      <c r="R1097" s="17" t="e">
        <f t="shared" si="647"/>
        <v>#DIV/0!</v>
      </c>
      <c r="S1097" s="97">
        <f t="shared" si="648"/>
        <v>4.0000000000000001E-3</v>
      </c>
      <c r="T1097" s="96">
        <f t="shared" si="624"/>
        <v>5.8136483157476323E-3</v>
      </c>
      <c r="U1097" s="96">
        <f t="shared" si="625"/>
        <v>5.8136483157476323E-3</v>
      </c>
      <c r="V1097" s="96">
        <f t="shared" si="626"/>
        <v>5.8136483157476323E-3</v>
      </c>
      <c r="W1097" s="96">
        <f t="shared" si="627"/>
        <v>5.8136483157476323E-3</v>
      </c>
      <c r="X1097" s="96">
        <f t="shared" si="628"/>
        <v>5.8136483157476323E-3</v>
      </c>
      <c r="Y1097" s="96">
        <f t="shared" si="629"/>
        <v>1.5692139165885529E-5</v>
      </c>
      <c r="Z1097" s="96">
        <f t="shared" si="630"/>
        <v>1.5692139165885529E-5</v>
      </c>
      <c r="AA1097" s="96">
        <f t="shared" si="631"/>
        <v>1.5692139165885529E-5</v>
      </c>
      <c r="AB1097" s="96">
        <f t="shared" si="632"/>
        <v>1.3865574166976457E-5</v>
      </c>
      <c r="AC1097" s="96">
        <f t="shared" si="633"/>
        <v>1.5692139165885529E-5</v>
      </c>
      <c r="AD1097" s="97">
        <f t="shared" si="634"/>
        <v>5.7999999999999996E-3</v>
      </c>
      <c r="AE1097" s="97">
        <f t="shared" si="635"/>
        <v>5.7999999999999996E-3</v>
      </c>
      <c r="AF1097" s="97">
        <f t="shared" si="636"/>
        <v>5.7999999999999996E-3</v>
      </c>
      <c r="AG1097" s="97">
        <f t="shared" si="637"/>
        <v>5.7999999999999996E-3</v>
      </c>
      <c r="AH1097" s="97">
        <f t="shared" si="638"/>
        <v>5.7999999999999996E-3</v>
      </c>
      <c r="AI1097" s="98">
        <f t="shared" si="649"/>
        <v>5.7999999999999996E-3</v>
      </c>
      <c r="AJ1097" s="99">
        <f t="shared" si="650"/>
        <v>5.7999999999999996E-3</v>
      </c>
      <c r="AK1097" s="98">
        <f t="shared" si="651"/>
        <v>0.03</v>
      </c>
      <c r="AL1097" s="122">
        <f t="shared" si="654"/>
        <v>200</v>
      </c>
      <c r="AM1097" s="100">
        <f t="shared" si="639"/>
        <v>8.2024386617639521E-3</v>
      </c>
      <c r="AN1097" s="98">
        <f t="shared" si="652"/>
        <v>0.03</v>
      </c>
      <c r="AO1097" s="101">
        <f t="shared" si="653"/>
        <v>53760</v>
      </c>
    </row>
    <row r="1098" spans="1:41" ht="16.5">
      <c r="A1098" s="112">
        <v>41908</v>
      </c>
      <c r="B1098" s="73">
        <v>8989</v>
      </c>
      <c r="C1098" s="73">
        <v>9011</v>
      </c>
      <c r="D1098" s="80">
        <f t="shared" si="640"/>
        <v>-22</v>
      </c>
      <c r="E1098" s="17">
        <f t="shared" si="623"/>
        <v>3.0000000000000001E-3</v>
      </c>
      <c r="F1098" s="16">
        <f t="shared" si="641"/>
        <v>5.8999999999999999E-3</v>
      </c>
      <c r="G1098" s="16">
        <f t="shared" si="642"/>
        <v>5.8999999999999999E-3</v>
      </c>
      <c r="H1098" s="16">
        <f t="shared" si="643"/>
        <v>5.8999999999999999E-3</v>
      </c>
      <c r="I1098" s="16">
        <f t="shared" si="644"/>
        <v>5.8999999999999999E-3</v>
      </c>
      <c r="J1098" s="16">
        <f t="shared" si="645"/>
        <v>5.8999999999999999E-3</v>
      </c>
      <c r="K1098" s="16">
        <f t="shared" si="619"/>
        <v>5.8999999999999999E-3</v>
      </c>
      <c r="L1098" s="16">
        <f t="shared" si="646"/>
        <v>0.03</v>
      </c>
      <c r="M1098" s="72"/>
      <c r="N1098" s="72"/>
      <c r="O1098" s="32">
        <f t="shared" si="620"/>
        <v>0</v>
      </c>
      <c r="P1098" s="17" t="e">
        <f t="shared" si="621"/>
        <v>#DIV/0!</v>
      </c>
      <c r="Q1098" s="38">
        <f t="shared" si="622"/>
        <v>0</v>
      </c>
      <c r="R1098" s="17" t="e">
        <f t="shared" si="647"/>
        <v>#DIV/0!</v>
      </c>
      <c r="S1098" s="97">
        <f t="shared" si="648"/>
        <v>3.0000000000000001E-3</v>
      </c>
      <c r="T1098" s="96">
        <f t="shared" si="624"/>
        <v>5.9294131018591831E-3</v>
      </c>
      <c r="U1098" s="96">
        <f t="shared" si="625"/>
        <v>5.9294131018591831E-3</v>
      </c>
      <c r="V1098" s="96">
        <f t="shared" si="626"/>
        <v>5.9294131018591831E-3</v>
      </c>
      <c r="W1098" s="96">
        <f t="shared" si="627"/>
        <v>5.9294131018591831E-3</v>
      </c>
      <c r="X1098" s="96">
        <f t="shared" si="628"/>
        <v>5.9294131018591831E-3</v>
      </c>
      <c r="Y1098" s="96">
        <f t="shared" si="629"/>
        <v>1.6456150075348914E-5</v>
      </c>
      <c r="Z1098" s="96">
        <f t="shared" si="630"/>
        <v>1.6456150075348914E-5</v>
      </c>
      <c r="AA1098" s="96">
        <f t="shared" si="631"/>
        <v>1.6456150075348914E-5</v>
      </c>
      <c r="AB1098" s="96">
        <f t="shared" si="632"/>
        <v>1.4540654206578302E-5</v>
      </c>
      <c r="AC1098" s="96">
        <f t="shared" si="633"/>
        <v>1.6456150075348914E-5</v>
      </c>
      <c r="AD1098" s="97">
        <f t="shared" si="634"/>
        <v>5.8999999999999999E-3</v>
      </c>
      <c r="AE1098" s="97">
        <f t="shared" si="635"/>
        <v>5.8999999999999999E-3</v>
      </c>
      <c r="AF1098" s="97">
        <f t="shared" si="636"/>
        <v>5.8999999999999999E-3</v>
      </c>
      <c r="AG1098" s="97">
        <f t="shared" si="637"/>
        <v>5.8999999999999999E-3</v>
      </c>
      <c r="AH1098" s="97">
        <f t="shared" si="638"/>
        <v>5.8999999999999999E-3</v>
      </c>
      <c r="AI1098" s="98">
        <f t="shared" si="649"/>
        <v>5.8999999999999999E-3</v>
      </c>
      <c r="AJ1098" s="99">
        <f t="shared" si="650"/>
        <v>5.9000000000000007E-3</v>
      </c>
      <c r="AK1098" s="98">
        <f t="shared" si="651"/>
        <v>0.03</v>
      </c>
      <c r="AL1098" s="122">
        <f t="shared" si="654"/>
        <v>200</v>
      </c>
      <c r="AM1098" s="100">
        <f t="shared" si="639"/>
        <v>8.3438600180012618E-3</v>
      </c>
      <c r="AN1098" s="98">
        <f t="shared" si="652"/>
        <v>0.03</v>
      </c>
      <c r="AO1098" s="101">
        <f t="shared" si="653"/>
        <v>53934</v>
      </c>
    </row>
    <row r="1099" spans="1:41" ht="16.5">
      <c r="A1099" s="112">
        <v>41907</v>
      </c>
      <c r="B1099" s="73">
        <v>9011</v>
      </c>
      <c r="C1099" s="73">
        <v>9098</v>
      </c>
      <c r="D1099" s="80">
        <f t="shared" si="640"/>
        <v>-87</v>
      </c>
      <c r="E1099" s="17">
        <f t="shared" si="623"/>
        <v>9.9999999999999985E-3</v>
      </c>
      <c r="F1099" s="16">
        <f t="shared" si="641"/>
        <v>6.1000000000000004E-3</v>
      </c>
      <c r="G1099" s="16">
        <f t="shared" si="642"/>
        <v>6.1000000000000004E-3</v>
      </c>
      <c r="H1099" s="16">
        <f t="shared" si="643"/>
        <v>6.1000000000000004E-3</v>
      </c>
      <c r="I1099" s="16">
        <f t="shared" si="644"/>
        <v>6.1000000000000004E-3</v>
      </c>
      <c r="J1099" s="16">
        <f t="shared" si="645"/>
        <v>6.1000000000000004E-3</v>
      </c>
      <c r="K1099" s="16">
        <f t="shared" si="619"/>
        <v>6.1000000000000004E-3</v>
      </c>
      <c r="L1099" s="16">
        <f t="shared" si="646"/>
        <v>0.03</v>
      </c>
      <c r="M1099" s="72"/>
      <c r="N1099" s="72"/>
      <c r="O1099" s="32">
        <f t="shared" si="620"/>
        <v>0</v>
      </c>
      <c r="P1099" s="17" t="e">
        <f t="shared" si="621"/>
        <v>#DIV/0!</v>
      </c>
      <c r="Q1099" s="38">
        <f t="shared" si="622"/>
        <v>0</v>
      </c>
      <c r="R1099" s="17" t="e">
        <f t="shared" si="647"/>
        <v>#DIV/0!</v>
      </c>
      <c r="S1099" s="97">
        <f t="shared" si="648"/>
        <v>9.9999999999999985E-3</v>
      </c>
      <c r="T1099" s="96">
        <f t="shared" si="624"/>
        <v>6.1163969168714716E-3</v>
      </c>
      <c r="U1099" s="96">
        <f t="shared" si="625"/>
        <v>6.1163969168714716E-3</v>
      </c>
      <c r="V1099" s="96">
        <f t="shared" si="626"/>
        <v>6.1163969168714716E-3</v>
      </c>
      <c r="W1099" s="96">
        <f t="shared" si="627"/>
        <v>6.1163969168714716E-3</v>
      </c>
      <c r="X1099" s="96">
        <f t="shared" si="628"/>
        <v>6.1163969168714716E-3</v>
      </c>
      <c r="Y1099" s="96">
        <f t="shared" si="629"/>
        <v>1.6886632224191226E-5</v>
      </c>
      <c r="Z1099" s="96">
        <f t="shared" si="630"/>
        <v>1.6886632224191226E-5</v>
      </c>
      <c r="AA1099" s="96">
        <f t="shared" si="631"/>
        <v>1.6886632224191226E-5</v>
      </c>
      <c r="AB1099" s="96">
        <f t="shared" si="632"/>
        <v>1.4921028233295369E-5</v>
      </c>
      <c r="AC1099" s="96">
        <f t="shared" si="633"/>
        <v>1.6886632224191226E-5</v>
      </c>
      <c r="AD1099" s="97">
        <f t="shared" si="634"/>
        <v>6.1000000000000004E-3</v>
      </c>
      <c r="AE1099" s="97">
        <f t="shared" si="635"/>
        <v>6.1000000000000004E-3</v>
      </c>
      <c r="AF1099" s="97">
        <f t="shared" si="636"/>
        <v>6.1000000000000004E-3</v>
      </c>
      <c r="AG1099" s="97">
        <f t="shared" si="637"/>
        <v>6.1000000000000004E-3</v>
      </c>
      <c r="AH1099" s="97">
        <f t="shared" si="638"/>
        <v>6.1000000000000004E-3</v>
      </c>
      <c r="AI1099" s="98">
        <f t="shared" si="649"/>
        <v>6.1000000000000004E-3</v>
      </c>
      <c r="AJ1099" s="99">
        <f t="shared" si="650"/>
        <v>6.1000000000000013E-3</v>
      </c>
      <c r="AK1099" s="98">
        <f t="shared" si="651"/>
        <v>0.03</v>
      </c>
      <c r="AL1099" s="122">
        <f t="shared" si="654"/>
        <v>200</v>
      </c>
      <c r="AM1099" s="100">
        <f t="shared" si="639"/>
        <v>8.6267027304758812E-3</v>
      </c>
      <c r="AN1099" s="98">
        <f t="shared" si="652"/>
        <v>0.03</v>
      </c>
      <c r="AO1099" s="101">
        <f t="shared" si="653"/>
        <v>54066</v>
      </c>
    </row>
    <row r="1100" spans="1:41" ht="16.5">
      <c r="A1100" s="112">
        <v>41906</v>
      </c>
      <c r="B1100" s="73">
        <v>9098</v>
      </c>
      <c r="C1100" s="73">
        <v>9084</v>
      </c>
      <c r="D1100" s="80">
        <f t="shared" si="640"/>
        <v>14</v>
      </c>
      <c r="E1100" s="17">
        <f t="shared" si="623"/>
        <v>2E-3</v>
      </c>
      <c r="F1100" s="16">
        <f t="shared" si="641"/>
        <v>5.8999999999999999E-3</v>
      </c>
      <c r="G1100" s="16">
        <f t="shared" si="642"/>
        <v>5.8999999999999999E-3</v>
      </c>
      <c r="H1100" s="16">
        <f t="shared" si="643"/>
        <v>5.8999999999999999E-3</v>
      </c>
      <c r="I1100" s="16">
        <f t="shared" si="644"/>
        <v>5.8999999999999999E-3</v>
      </c>
      <c r="J1100" s="16">
        <f t="shared" si="645"/>
        <v>5.8999999999999999E-3</v>
      </c>
      <c r="K1100" s="16">
        <f t="shared" si="619"/>
        <v>5.8999999999999999E-3</v>
      </c>
      <c r="L1100" s="16">
        <f t="shared" si="646"/>
        <v>0.03</v>
      </c>
      <c r="M1100" s="72"/>
      <c r="N1100" s="72"/>
      <c r="O1100" s="32">
        <f t="shared" si="620"/>
        <v>0</v>
      </c>
      <c r="P1100" s="17" t="e">
        <f t="shared" si="621"/>
        <v>#DIV/0!</v>
      </c>
      <c r="Q1100" s="38">
        <f t="shared" si="622"/>
        <v>0</v>
      </c>
      <c r="R1100" s="17" t="e">
        <f t="shared" si="647"/>
        <v>#DIV/0!</v>
      </c>
      <c r="S1100" s="97">
        <f t="shared" si="648"/>
        <v>2E-3</v>
      </c>
      <c r="T1100" s="96">
        <f t="shared" si="624"/>
        <v>5.8685073583739054E-3</v>
      </c>
      <c r="U1100" s="96">
        <f t="shared" si="625"/>
        <v>5.8685073583739054E-3</v>
      </c>
      <c r="V1100" s="96">
        <f t="shared" si="626"/>
        <v>5.8685073583739054E-3</v>
      </c>
      <c r="W1100" s="96">
        <f t="shared" si="627"/>
        <v>5.8685073583739054E-3</v>
      </c>
      <c r="X1100" s="96">
        <f t="shared" si="628"/>
        <v>5.8685073583739054E-3</v>
      </c>
      <c r="Y1100" s="96">
        <f t="shared" si="629"/>
        <v>1.6874976954598506E-5</v>
      </c>
      <c r="Z1100" s="96">
        <f t="shared" si="630"/>
        <v>1.6874976954598506E-5</v>
      </c>
      <c r="AA1100" s="96">
        <f t="shared" si="631"/>
        <v>1.6874976954598506E-5</v>
      </c>
      <c r="AB1100" s="96">
        <f t="shared" si="632"/>
        <v>1.491072963708324E-5</v>
      </c>
      <c r="AC1100" s="96">
        <f t="shared" si="633"/>
        <v>1.6874976954598506E-5</v>
      </c>
      <c r="AD1100" s="97">
        <f t="shared" si="634"/>
        <v>5.8999999999999999E-3</v>
      </c>
      <c r="AE1100" s="97">
        <f t="shared" si="635"/>
        <v>5.8999999999999999E-3</v>
      </c>
      <c r="AF1100" s="97">
        <f t="shared" si="636"/>
        <v>5.8999999999999999E-3</v>
      </c>
      <c r="AG1100" s="97">
        <f t="shared" si="637"/>
        <v>5.8999999999999999E-3</v>
      </c>
      <c r="AH1100" s="97">
        <f t="shared" si="638"/>
        <v>5.8999999999999999E-3</v>
      </c>
      <c r="AI1100" s="98">
        <f t="shared" si="649"/>
        <v>5.8999999999999999E-3</v>
      </c>
      <c r="AJ1100" s="99">
        <f t="shared" si="650"/>
        <v>5.9000000000000007E-3</v>
      </c>
      <c r="AK1100" s="98">
        <f t="shared" si="651"/>
        <v>0.03</v>
      </c>
      <c r="AL1100" s="122">
        <f t="shared" si="654"/>
        <v>200</v>
      </c>
      <c r="AM1100" s="100">
        <f t="shared" si="639"/>
        <v>8.3438600180012618E-3</v>
      </c>
      <c r="AN1100" s="98">
        <f t="shared" si="652"/>
        <v>0.03</v>
      </c>
      <c r="AO1100" s="101">
        <f t="shared" si="653"/>
        <v>54588</v>
      </c>
    </row>
    <row r="1101" spans="1:41" ht="16.5">
      <c r="A1101" s="112">
        <v>41905</v>
      </c>
      <c r="B1101" s="73">
        <v>9084</v>
      </c>
      <c r="C1101" s="73">
        <v>9134</v>
      </c>
      <c r="D1101" s="80">
        <f t="shared" si="640"/>
        <v>-50</v>
      </c>
      <c r="E1101" s="17">
        <f t="shared" si="623"/>
        <v>6.0000000000000001E-3</v>
      </c>
      <c r="F1101" s="16">
        <f t="shared" si="641"/>
        <v>6.1000000000000004E-3</v>
      </c>
      <c r="G1101" s="16">
        <f t="shared" si="642"/>
        <v>6.1000000000000004E-3</v>
      </c>
      <c r="H1101" s="16">
        <f t="shared" si="643"/>
        <v>6.1000000000000004E-3</v>
      </c>
      <c r="I1101" s="16">
        <f t="shared" si="644"/>
        <v>6.1000000000000004E-3</v>
      </c>
      <c r="J1101" s="16">
        <f t="shared" si="645"/>
        <v>6.1000000000000004E-3</v>
      </c>
      <c r="K1101" s="16">
        <f t="shared" si="619"/>
        <v>6.1000000000000004E-3</v>
      </c>
      <c r="L1101" s="16">
        <f t="shared" si="646"/>
        <v>0.03</v>
      </c>
      <c r="M1101" s="72"/>
      <c r="N1101" s="72"/>
      <c r="O1101" s="32">
        <f t="shared" si="620"/>
        <v>0</v>
      </c>
      <c r="P1101" s="17" t="e">
        <f t="shared" si="621"/>
        <v>#DIV/0!</v>
      </c>
      <c r="Q1101" s="38">
        <f t="shared" si="622"/>
        <v>0</v>
      </c>
      <c r="R1101" s="17" t="e">
        <f t="shared" si="647"/>
        <v>#DIV/0!</v>
      </c>
      <c r="S1101" s="97">
        <f t="shared" si="648"/>
        <v>6.0000000000000001E-3</v>
      </c>
      <c r="T1101" s="96">
        <f t="shared" si="624"/>
        <v>6.1154333599722395E-3</v>
      </c>
      <c r="U1101" s="96">
        <f t="shared" si="625"/>
        <v>6.1154333599722395E-3</v>
      </c>
      <c r="V1101" s="96">
        <f t="shared" si="626"/>
        <v>6.1154333599722395E-3</v>
      </c>
      <c r="W1101" s="96">
        <f t="shared" si="627"/>
        <v>6.1154333599722395E-3</v>
      </c>
      <c r="X1101" s="96">
        <f t="shared" si="628"/>
        <v>6.1154333599722395E-3</v>
      </c>
      <c r="Y1101" s="96">
        <f t="shared" si="629"/>
        <v>1.6871031329974641E-5</v>
      </c>
      <c r="Z1101" s="96">
        <f t="shared" si="630"/>
        <v>1.6871031329974641E-5</v>
      </c>
      <c r="AA1101" s="96">
        <f t="shared" si="631"/>
        <v>1.6871031329974641E-5</v>
      </c>
      <c r="AB1101" s="96">
        <f t="shared" si="632"/>
        <v>1.4907243283165592E-5</v>
      </c>
      <c r="AC1101" s="96">
        <f t="shared" si="633"/>
        <v>1.6871031329974641E-5</v>
      </c>
      <c r="AD1101" s="97">
        <f t="shared" si="634"/>
        <v>6.1000000000000004E-3</v>
      </c>
      <c r="AE1101" s="97">
        <f t="shared" si="635"/>
        <v>6.1000000000000004E-3</v>
      </c>
      <c r="AF1101" s="97">
        <f t="shared" si="636"/>
        <v>6.1000000000000004E-3</v>
      </c>
      <c r="AG1101" s="97">
        <f t="shared" si="637"/>
        <v>6.1000000000000004E-3</v>
      </c>
      <c r="AH1101" s="97">
        <f t="shared" si="638"/>
        <v>6.1000000000000004E-3</v>
      </c>
      <c r="AI1101" s="98">
        <f t="shared" si="649"/>
        <v>6.1000000000000004E-3</v>
      </c>
      <c r="AJ1101" s="99">
        <f t="shared" si="650"/>
        <v>6.1000000000000013E-3</v>
      </c>
      <c r="AK1101" s="98">
        <f t="shared" si="651"/>
        <v>0.03</v>
      </c>
      <c r="AL1101" s="122">
        <f t="shared" si="654"/>
        <v>200</v>
      </c>
      <c r="AM1101" s="100">
        <f t="shared" si="639"/>
        <v>8.6267027304758812E-3</v>
      </c>
      <c r="AN1101" s="98">
        <f t="shared" si="652"/>
        <v>0.03</v>
      </c>
      <c r="AO1101" s="101">
        <f t="shared" si="653"/>
        <v>54504</v>
      </c>
    </row>
    <row r="1102" spans="1:41" ht="16.5">
      <c r="A1102" s="112">
        <v>41904</v>
      </c>
      <c r="B1102" s="73">
        <v>9134</v>
      </c>
      <c r="C1102" s="73">
        <v>9240</v>
      </c>
      <c r="D1102" s="80">
        <f t="shared" si="640"/>
        <v>-106</v>
      </c>
      <c r="E1102" s="17">
        <f t="shared" si="623"/>
        <v>1.2E-2</v>
      </c>
      <c r="F1102" s="16">
        <f t="shared" si="641"/>
        <v>6.1000000000000004E-3</v>
      </c>
      <c r="G1102" s="16">
        <f t="shared" si="642"/>
        <v>6.1000000000000004E-3</v>
      </c>
      <c r="H1102" s="16">
        <f t="shared" si="643"/>
        <v>6.1000000000000004E-3</v>
      </c>
      <c r="I1102" s="16">
        <f t="shared" si="644"/>
        <v>6.1000000000000004E-3</v>
      </c>
      <c r="J1102" s="16">
        <f t="shared" si="645"/>
        <v>6.1000000000000004E-3</v>
      </c>
      <c r="K1102" s="16">
        <f t="shared" si="619"/>
        <v>6.1000000000000004E-3</v>
      </c>
      <c r="L1102" s="16">
        <f t="shared" si="646"/>
        <v>0.03</v>
      </c>
      <c r="M1102" s="72"/>
      <c r="N1102" s="72"/>
      <c r="O1102" s="32">
        <f t="shared" si="620"/>
        <v>0</v>
      </c>
      <c r="P1102" s="17" t="e">
        <f t="shared" si="621"/>
        <v>#DIV/0!</v>
      </c>
      <c r="Q1102" s="38">
        <f t="shared" si="622"/>
        <v>0</v>
      </c>
      <c r="R1102" s="17" t="e">
        <f t="shared" si="647"/>
        <v>#DIV/0!</v>
      </c>
      <c r="S1102" s="97">
        <f t="shared" si="648"/>
        <v>1.2E-2</v>
      </c>
      <c r="T1102" s="96">
        <f t="shared" si="624"/>
        <v>6.1228014467789782E-3</v>
      </c>
      <c r="U1102" s="96">
        <f t="shared" si="625"/>
        <v>6.1228014467789782E-3</v>
      </c>
      <c r="V1102" s="96">
        <f t="shared" si="626"/>
        <v>6.1228014467789782E-3</v>
      </c>
      <c r="W1102" s="96">
        <f t="shared" si="627"/>
        <v>6.1228014467789782E-3</v>
      </c>
      <c r="X1102" s="96">
        <f t="shared" si="628"/>
        <v>6.1228014467789782E-3</v>
      </c>
      <c r="Y1102" s="96">
        <f t="shared" si="629"/>
        <v>1.794694310452636E-5</v>
      </c>
      <c r="Z1102" s="96">
        <f t="shared" si="630"/>
        <v>1.794694310452636E-5</v>
      </c>
      <c r="AA1102" s="96">
        <f t="shared" si="631"/>
        <v>1.794694310452636E-5</v>
      </c>
      <c r="AB1102" s="96">
        <f t="shared" si="632"/>
        <v>1.5857918927159495E-5</v>
      </c>
      <c r="AC1102" s="96">
        <f t="shared" si="633"/>
        <v>1.794694310452636E-5</v>
      </c>
      <c r="AD1102" s="97">
        <f t="shared" si="634"/>
        <v>6.1000000000000004E-3</v>
      </c>
      <c r="AE1102" s="97">
        <f t="shared" si="635"/>
        <v>6.1000000000000004E-3</v>
      </c>
      <c r="AF1102" s="97">
        <f t="shared" si="636"/>
        <v>6.1000000000000004E-3</v>
      </c>
      <c r="AG1102" s="97">
        <f t="shared" si="637"/>
        <v>6.1000000000000004E-3</v>
      </c>
      <c r="AH1102" s="97">
        <f t="shared" si="638"/>
        <v>6.1000000000000004E-3</v>
      </c>
      <c r="AI1102" s="98">
        <f t="shared" si="649"/>
        <v>6.1000000000000004E-3</v>
      </c>
      <c r="AJ1102" s="99">
        <f t="shared" si="650"/>
        <v>6.1000000000000013E-3</v>
      </c>
      <c r="AK1102" s="98">
        <f t="shared" si="651"/>
        <v>0.03</v>
      </c>
      <c r="AL1102" s="122">
        <f t="shared" si="654"/>
        <v>200</v>
      </c>
      <c r="AM1102" s="100">
        <f t="shared" si="639"/>
        <v>8.6267027304758812E-3</v>
      </c>
      <c r="AN1102" s="98">
        <f t="shared" si="652"/>
        <v>0.03</v>
      </c>
      <c r="AO1102" s="101">
        <f t="shared" si="653"/>
        <v>54804</v>
      </c>
    </row>
    <row r="1103" spans="1:41" ht="16.5">
      <c r="A1103" s="112">
        <v>41901</v>
      </c>
      <c r="B1103" s="73">
        <v>9240</v>
      </c>
      <c r="C1103" s="73">
        <v>9237</v>
      </c>
      <c r="D1103" s="80">
        <f t="shared" si="640"/>
        <v>3</v>
      </c>
      <c r="E1103" s="17">
        <f t="shared" si="623"/>
        <v>1E-3</v>
      </c>
      <c r="F1103" s="16">
        <f t="shared" si="641"/>
        <v>5.7000000000000002E-3</v>
      </c>
      <c r="G1103" s="16">
        <f t="shared" si="642"/>
        <v>5.7000000000000002E-3</v>
      </c>
      <c r="H1103" s="16">
        <f t="shared" si="643"/>
        <v>5.7000000000000002E-3</v>
      </c>
      <c r="I1103" s="16">
        <f t="shared" si="644"/>
        <v>5.7000000000000002E-3</v>
      </c>
      <c r="J1103" s="16">
        <f t="shared" si="645"/>
        <v>5.7000000000000002E-3</v>
      </c>
      <c r="K1103" s="16">
        <f t="shared" si="619"/>
        <v>5.7000000000000002E-3</v>
      </c>
      <c r="L1103" s="16">
        <f t="shared" si="646"/>
        <v>0.03</v>
      </c>
      <c r="M1103" s="72"/>
      <c r="N1103" s="72"/>
      <c r="O1103" s="32">
        <f t="shared" si="620"/>
        <v>0</v>
      </c>
      <c r="P1103" s="17" t="e">
        <f t="shared" si="621"/>
        <v>#DIV/0!</v>
      </c>
      <c r="Q1103" s="38">
        <f t="shared" si="622"/>
        <v>0</v>
      </c>
      <c r="R1103" s="17" t="e">
        <f t="shared" si="647"/>
        <v>#DIV/0!</v>
      </c>
      <c r="S1103" s="97">
        <f t="shared" si="648"/>
        <v>1E-3</v>
      </c>
      <c r="T1103" s="96">
        <f t="shared" si="624"/>
        <v>5.7476611135946565E-3</v>
      </c>
      <c r="U1103" s="96">
        <f t="shared" si="625"/>
        <v>5.7476611135946565E-3</v>
      </c>
      <c r="V1103" s="96">
        <f t="shared" si="626"/>
        <v>5.7476611135946565E-3</v>
      </c>
      <c r="W1103" s="96">
        <f t="shared" si="627"/>
        <v>5.7476611135946565E-3</v>
      </c>
      <c r="X1103" s="96">
        <f t="shared" si="628"/>
        <v>5.7476611135946565E-3</v>
      </c>
      <c r="Y1103" s="96">
        <f t="shared" si="629"/>
        <v>1.6597275118615929E-5</v>
      </c>
      <c r="Z1103" s="96">
        <f t="shared" si="630"/>
        <v>1.6597275118615929E-5</v>
      </c>
      <c r="AA1103" s="96">
        <f t="shared" si="631"/>
        <v>1.6597275118615929E-5</v>
      </c>
      <c r="AB1103" s="96">
        <f t="shared" si="632"/>
        <v>1.4665352294809039E-5</v>
      </c>
      <c r="AC1103" s="96">
        <f t="shared" si="633"/>
        <v>1.6597275118615929E-5</v>
      </c>
      <c r="AD1103" s="97">
        <f t="shared" si="634"/>
        <v>5.7000000000000002E-3</v>
      </c>
      <c r="AE1103" s="97">
        <f t="shared" si="635"/>
        <v>5.7000000000000002E-3</v>
      </c>
      <c r="AF1103" s="97">
        <f t="shared" si="636"/>
        <v>5.7000000000000002E-3</v>
      </c>
      <c r="AG1103" s="97">
        <f t="shared" si="637"/>
        <v>5.7000000000000002E-3</v>
      </c>
      <c r="AH1103" s="97">
        <f t="shared" si="638"/>
        <v>5.7000000000000002E-3</v>
      </c>
      <c r="AI1103" s="98">
        <f t="shared" si="649"/>
        <v>5.7000000000000002E-3</v>
      </c>
      <c r="AJ1103" s="99">
        <f t="shared" si="650"/>
        <v>5.7000000000000011E-3</v>
      </c>
      <c r="AK1103" s="98">
        <f t="shared" si="651"/>
        <v>0.03</v>
      </c>
      <c r="AL1103" s="122">
        <f t="shared" si="654"/>
        <v>200</v>
      </c>
      <c r="AM1103" s="100">
        <f t="shared" si="639"/>
        <v>8.0610173055266424E-3</v>
      </c>
      <c r="AN1103" s="98">
        <f t="shared" si="652"/>
        <v>0.03</v>
      </c>
      <c r="AO1103" s="101">
        <f t="shared" si="653"/>
        <v>55440</v>
      </c>
    </row>
    <row r="1104" spans="1:41" ht="16.5">
      <c r="A1104" s="112">
        <v>41900</v>
      </c>
      <c r="B1104" s="73">
        <v>9237</v>
      </c>
      <c r="C1104" s="73">
        <v>9195</v>
      </c>
      <c r="D1104" s="80">
        <f t="shared" si="640"/>
        <v>42</v>
      </c>
      <c r="E1104" s="17">
        <f t="shared" si="623"/>
        <v>5.0000000000000001E-3</v>
      </c>
      <c r="F1104" s="16">
        <f t="shared" si="641"/>
        <v>6.1000000000000004E-3</v>
      </c>
      <c r="G1104" s="16">
        <f t="shared" si="642"/>
        <v>6.1000000000000004E-3</v>
      </c>
      <c r="H1104" s="16">
        <f t="shared" si="643"/>
        <v>6.1000000000000004E-3</v>
      </c>
      <c r="I1104" s="16">
        <f t="shared" si="644"/>
        <v>6.1000000000000004E-3</v>
      </c>
      <c r="J1104" s="16">
        <f t="shared" si="645"/>
        <v>6.1000000000000004E-3</v>
      </c>
      <c r="K1104" s="16">
        <f t="shared" si="619"/>
        <v>6.1000000000000004E-3</v>
      </c>
      <c r="L1104" s="16">
        <f t="shared" si="646"/>
        <v>0.03</v>
      </c>
      <c r="M1104" s="72"/>
      <c r="N1104" s="72"/>
      <c r="O1104" s="32">
        <f t="shared" si="620"/>
        <v>0</v>
      </c>
      <c r="P1104" s="17" t="e">
        <f t="shared" si="621"/>
        <v>#DIV/0!</v>
      </c>
      <c r="Q1104" s="38">
        <f t="shared" si="622"/>
        <v>0</v>
      </c>
      <c r="R1104" s="17" t="e">
        <f t="shared" si="647"/>
        <v>#DIV/0!</v>
      </c>
      <c r="S1104" s="97">
        <f t="shared" si="648"/>
        <v>5.0000000000000001E-3</v>
      </c>
      <c r="T1104" s="96">
        <f t="shared" si="624"/>
        <v>6.0507033123347416E-3</v>
      </c>
      <c r="U1104" s="96">
        <f t="shared" si="625"/>
        <v>6.0507033123347416E-3</v>
      </c>
      <c r="V1104" s="96">
        <f t="shared" si="626"/>
        <v>6.0507033123347416E-3</v>
      </c>
      <c r="W1104" s="96">
        <f t="shared" si="627"/>
        <v>6.0507033123347416E-3</v>
      </c>
      <c r="X1104" s="96">
        <f t="shared" si="628"/>
        <v>6.0507033123347416E-3</v>
      </c>
      <c r="Y1104" s="96">
        <f t="shared" si="629"/>
        <v>1.6028403065598066E-5</v>
      </c>
      <c r="Z1104" s="96">
        <f t="shared" si="630"/>
        <v>1.6028403065598066E-5</v>
      </c>
      <c r="AA1104" s="96">
        <f t="shared" si="631"/>
        <v>1.6028403065598066E-5</v>
      </c>
      <c r="AB1104" s="96">
        <f t="shared" si="632"/>
        <v>1.4162696948762454E-5</v>
      </c>
      <c r="AC1104" s="96">
        <f t="shared" si="633"/>
        <v>1.6028403065598066E-5</v>
      </c>
      <c r="AD1104" s="97">
        <f t="shared" si="634"/>
        <v>6.1000000000000004E-3</v>
      </c>
      <c r="AE1104" s="97">
        <f t="shared" si="635"/>
        <v>6.1000000000000004E-3</v>
      </c>
      <c r="AF1104" s="97">
        <f t="shared" si="636"/>
        <v>6.1000000000000004E-3</v>
      </c>
      <c r="AG1104" s="97">
        <f t="shared" si="637"/>
        <v>6.1000000000000004E-3</v>
      </c>
      <c r="AH1104" s="97">
        <f t="shared" si="638"/>
        <v>6.1000000000000004E-3</v>
      </c>
      <c r="AI1104" s="98">
        <f t="shared" si="649"/>
        <v>6.1000000000000004E-3</v>
      </c>
      <c r="AJ1104" s="99">
        <f t="shared" si="650"/>
        <v>6.1000000000000013E-3</v>
      </c>
      <c r="AK1104" s="98">
        <f t="shared" si="651"/>
        <v>0.03</v>
      </c>
      <c r="AL1104" s="122">
        <f t="shared" si="654"/>
        <v>200</v>
      </c>
      <c r="AM1104" s="100">
        <f t="shared" si="639"/>
        <v>8.6267027304758812E-3</v>
      </c>
      <c r="AN1104" s="98">
        <f t="shared" si="652"/>
        <v>0.03</v>
      </c>
      <c r="AO1104" s="101">
        <f t="shared" si="653"/>
        <v>55422</v>
      </c>
    </row>
    <row r="1105" spans="1:41" ht="16.5">
      <c r="A1105" s="112">
        <v>41899</v>
      </c>
      <c r="B1105" s="73">
        <v>9195</v>
      </c>
      <c r="C1105" s="73">
        <v>9133</v>
      </c>
      <c r="D1105" s="80">
        <f t="shared" si="640"/>
        <v>62</v>
      </c>
      <c r="E1105" s="17">
        <f t="shared" si="623"/>
        <v>7.0000000000000001E-3</v>
      </c>
      <c r="F1105" s="16">
        <f t="shared" si="641"/>
        <v>6.1000000000000004E-3</v>
      </c>
      <c r="G1105" s="16">
        <f t="shared" si="642"/>
        <v>6.1000000000000004E-3</v>
      </c>
      <c r="H1105" s="16">
        <f t="shared" si="643"/>
        <v>6.1000000000000004E-3</v>
      </c>
      <c r="I1105" s="16">
        <f t="shared" si="644"/>
        <v>6.1000000000000004E-3</v>
      </c>
      <c r="J1105" s="16">
        <f t="shared" si="645"/>
        <v>6.1000000000000004E-3</v>
      </c>
      <c r="K1105" s="16">
        <f t="shared" si="619"/>
        <v>6.1000000000000004E-3</v>
      </c>
      <c r="L1105" s="16">
        <f t="shared" si="646"/>
        <v>0.03</v>
      </c>
      <c r="M1105" s="72"/>
      <c r="N1105" s="72"/>
      <c r="O1105" s="32">
        <f t="shared" si="620"/>
        <v>0</v>
      </c>
      <c r="P1105" s="17" t="e">
        <f t="shared" si="621"/>
        <v>#DIV/0!</v>
      </c>
      <c r="Q1105" s="38">
        <f t="shared" si="622"/>
        <v>0</v>
      </c>
      <c r="R1105" s="17" t="e">
        <f t="shared" si="647"/>
        <v>#DIV/0!</v>
      </c>
      <c r="S1105" s="97">
        <f t="shared" si="648"/>
        <v>7.0000000000000001E-3</v>
      </c>
      <c r="T1105" s="96">
        <f t="shared" si="624"/>
        <v>6.1177694812071725E-3</v>
      </c>
      <c r="U1105" s="96">
        <f t="shared" si="625"/>
        <v>6.1177694812071725E-3</v>
      </c>
      <c r="V1105" s="96">
        <f t="shared" si="626"/>
        <v>6.1177694812071725E-3</v>
      </c>
      <c r="W1105" s="96">
        <f t="shared" si="627"/>
        <v>6.1177694812071725E-3</v>
      </c>
      <c r="X1105" s="96">
        <f t="shared" si="628"/>
        <v>6.1177694812071725E-3</v>
      </c>
      <c r="Y1105" s="96">
        <f t="shared" si="629"/>
        <v>1.6971743137032953E-5</v>
      </c>
      <c r="Z1105" s="96">
        <f t="shared" si="630"/>
        <v>1.6971743137032953E-5</v>
      </c>
      <c r="AA1105" s="96">
        <f t="shared" si="631"/>
        <v>1.6971743137032953E-5</v>
      </c>
      <c r="AB1105" s="96">
        <f t="shared" si="632"/>
        <v>1.4996232235882324E-5</v>
      </c>
      <c r="AC1105" s="96">
        <f t="shared" si="633"/>
        <v>1.6971743137032953E-5</v>
      </c>
      <c r="AD1105" s="97">
        <f t="shared" si="634"/>
        <v>6.1000000000000004E-3</v>
      </c>
      <c r="AE1105" s="97">
        <f t="shared" si="635"/>
        <v>6.1000000000000004E-3</v>
      </c>
      <c r="AF1105" s="97">
        <f t="shared" si="636"/>
        <v>6.1000000000000004E-3</v>
      </c>
      <c r="AG1105" s="97">
        <f t="shared" si="637"/>
        <v>6.1000000000000004E-3</v>
      </c>
      <c r="AH1105" s="97">
        <f t="shared" si="638"/>
        <v>6.1000000000000004E-3</v>
      </c>
      <c r="AI1105" s="98">
        <f t="shared" si="649"/>
        <v>6.1000000000000004E-3</v>
      </c>
      <c r="AJ1105" s="99">
        <f t="shared" si="650"/>
        <v>6.1000000000000013E-3</v>
      </c>
      <c r="AK1105" s="98">
        <f t="shared" si="651"/>
        <v>0.03</v>
      </c>
      <c r="AL1105" s="122">
        <f t="shared" si="654"/>
        <v>200</v>
      </c>
      <c r="AM1105" s="100">
        <f t="shared" si="639"/>
        <v>8.6267027304758812E-3</v>
      </c>
      <c r="AN1105" s="98">
        <f t="shared" si="652"/>
        <v>0.03</v>
      </c>
      <c r="AO1105" s="101">
        <f t="shared" si="653"/>
        <v>55170</v>
      </c>
    </row>
    <row r="1106" spans="1:41" ht="16.5">
      <c r="A1106" s="112">
        <v>41898</v>
      </c>
      <c r="B1106" s="73">
        <v>9133</v>
      </c>
      <c r="C1106" s="73">
        <v>9217</v>
      </c>
      <c r="D1106" s="80">
        <f t="shared" si="640"/>
        <v>-84</v>
      </c>
      <c r="E1106" s="17">
        <f t="shared" si="623"/>
        <v>9.9999999999999985E-3</v>
      </c>
      <c r="F1106" s="16">
        <f t="shared" si="641"/>
        <v>6.1000000000000004E-3</v>
      </c>
      <c r="G1106" s="16">
        <f t="shared" si="642"/>
        <v>6.1000000000000004E-3</v>
      </c>
      <c r="H1106" s="16">
        <f t="shared" si="643"/>
        <v>6.1000000000000004E-3</v>
      </c>
      <c r="I1106" s="16">
        <f t="shared" si="644"/>
        <v>6.1000000000000004E-3</v>
      </c>
      <c r="J1106" s="16">
        <f t="shared" si="645"/>
        <v>6.1000000000000004E-3</v>
      </c>
      <c r="K1106" s="16">
        <f t="shared" si="619"/>
        <v>6.1000000000000004E-3</v>
      </c>
      <c r="L1106" s="16">
        <f t="shared" si="646"/>
        <v>0.03</v>
      </c>
      <c r="M1106" s="72"/>
      <c r="N1106" s="72"/>
      <c r="O1106" s="32">
        <f t="shared" si="620"/>
        <v>0</v>
      </c>
      <c r="P1106" s="17" t="e">
        <f t="shared" si="621"/>
        <v>#DIV/0!</v>
      </c>
      <c r="Q1106" s="38">
        <f t="shared" si="622"/>
        <v>0</v>
      </c>
      <c r="R1106" s="17" t="e">
        <f t="shared" si="647"/>
        <v>#DIV/0!</v>
      </c>
      <c r="S1106" s="97">
        <f t="shared" si="648"/>
        <v>9.9999999999999985E-3</v>
      </c>
      <c r="T1106" s="96">
        <f t="shared" si="624"/>
        <v>6.0614568949012475E-3</v>
      </c>
      <c r="U1106" s="96">
        <f t="shared" si="625"/>
        <v>6.0614568949012475E-3</v>
      </c>
      <c r="V1106" s="96">
        <f t="shared" si="626"/>
        <v>6.0614568949012475E-3</v>
      </c>
      <c r="W1106" s="96">
        <f t="shared" si="627"/>
        <v>6.0614568949012475E-3</v>
      </c>
      <c r="X1106" s="96">
        <f t="shared" si="628"/>
        <v>6.0614568949012475E-3</v>
      </c>
      <c r="Y1106" s="96">
        <f t="shared" si="629"/>
        <v>1.7998820582367287E-5</v>
      </c>
      <c r="Z1106" s="96">
        <f t="shared" si="630"/>
        <v>1.7998820582367287E-5</v>
      </c>
      <c r="AA1106" s="96">
        <f t="shared" si="631"/>
        <v>1.7998820582367287E-5</v>
      </c>
      <c r="AB1106" s="96">
        <f t="shared" si="632"/>
        <v>1.5903757866579741E-5</v>
      </c>
      <c r="AC1106" s="96">
        <f t="shared" si="633"/>
        <v>1.7998820582367287E-5</v>
      </c>
      <c r="AD1106" s="97">
        <f t="shared" si="634"/>
        <v>6.1000000000000004E-3</v>
      </c>
      <c r="AE1106" s="97">
        <f t="shared" si="635"/>
        <v>6.1000000000000004E-3</v>
      </c>
      <c r="AF1106" s="97">
        <f t="shared" si="636"/>
        <v>6.1000000000000004E-3</v>
      </c>
      <c r="AG1106" s="97">
        <f t="shared" si="637"/>
        <v>6.1000000000000004E-3</v>
      </c>
      <c r="AH1106" s="97">
        <f t="shared" si="638"/>
        <v>6.1000000000000004E-3</v>
      </c>
      <c r="AI1106" s="98">
        <f t="shared" si="649"/>
        <v>6.1000000000000004E-3</v>
      </c>
      <c r="AJ1106" s="99">
        <f t="shared" si="650"/>
        <v>6.1000000000000013E-3</v>
      </c>
      <c r="AK1106" s="98">
        <f t="shared" si="651"/>
        <v>0.03</v>
      </c>
      <c r="AL1106" s="122">
        <f t="shared" si="654"/>
        <v>200</v>
      </c>
      <c r="AM1106" s="100">
        <f t="shared" si="639"/>
        <v>8.6267027304758812E-3</v>
      </c>
      <c r="AN1106" s="98">
        <f t="shared" si="652"/>
        <v>0.03</v>
      </c>
      <c r="AO1106" s="101">
        <f t="shared" si="653"/>
        <v>54798</v>
      </c>
    </row>
    <row r="1107" spans="1:41" ht="16.5">
      <c r="A1107" s="112">
        <v>41897</v>
      </c>
      <c r="B1107" s="73">
        <v>9217</v>
      </c>
      <c r="C1107" s="73">
        <v>9223</v>
      </c>
      <c r="D1107" s="80">
        <f t="shared" si="640"/>
        <v>-6</v>
      </c>
      <c r="E1107" s="17">
        <f t="shared" si="623"/>
        <v>1E-3</v>
      </c>
      <c r="F1107" s="16">
        <f t="shared" si="641"/>
        <v>5.7999999999999996E-3</v>
      </c>
      <c r="G1107" s="16">
        <f t="shared" si="642"/>
        <v>5.7999999999999996E-3</v>
      </c>
      <c r="H1107" s="16">
        <f t="shared" si="643"/>
        <v>5.7999999999999996E-3</v>
      </c>
      <c r="I1107" s="16">
        <f t="shared" si="644"/>
        <v>5.7999999999999996E-3</v>
      </c>
      <c r="J1107" s="16">
        <f t="shared" si="645"/>
        <v>5.7999999999999996E-3</v>
      </c>
      <c r="K1107" s="16">
        <f t="shared" si="619"/>
        <v>5.7999999999999996E-3</v>
      </c>
      <c r="L1107" s="16">
        <f t="shared" si="646"/>
        <v>0.03</v>
      </c>
      <c r="M1107" s="72"/>
      <c r="N1107" s="72"/>
      <c r="O1107" s="32">
        <f t="shared" si="620"/>
        <v>0</v>
      </c>
      <c r="P1107" s="17" t="e">
        <f t="shared" si="621"/>
        <v>#DIV/0!</v>
      </c>
      <c r="Q1107" s="38">
        <f t="shared" si="622"/>
        <v>0</v>
      </c>
      <c r="R1107" s="17" t="e">
        <f t="shared" si="647"/>
        <v>#DIV/0!</v>
      </c>
      <c r="S1107" s="97">
        <f t="shared" si="648"/>
        <v>1E-3</v>
      </c>
      <c r="T1107" s="96">
        <f t="shared" si="624"/>
        <v>5.8100605264906884E-3</v>
      </c>
      <c r="U1107" s="96">
        <f t="shared" si="625"/>
        <v>5.8100605264906884E-3</v>
      </c>
      <c r="V1107" s="96">
        <f t="shared" si="626"/>
        <v>5.8100605264906884E-3</v>
      </c>
      <c r="W1107" s="96">
        <f t="shared" si="627"/>
        <v>5.8100605264906884E-3</v>
      </c>
      <c r="X1107" s="96">
        <f t="shared" si="628"/>
        <v>5.8100605264906884E-3</v>
      </c>
      <c r="Y1107" s="96">
        <f t="shared" si="629"/>
        <v>1.8027111717943617E-5</v>
      </c>
      <c r="Z1107" s="96">
        <f t="shared" si="630"/>
        <v>1.8027111717943617E-5</v>
      </c>
      <c r="AA1107" s="96">
        <f t="shared" si="631"/>
        <v>1.8027111717943617E-5</v>
      </c>
      <c r="AB1107" s="96">
        <f t="shared" si="632"/>
        <v>1.5928755913974987E-5</v>
      </c>
      <c r="AC1107" s="96">
        <f t="shared" si="633"/>
        <v>1.8027111717943617E-5</v>
      </c>
      <c r="AD1107" s="97">
        <f t="shared" si="634"/>
        <v>5.7999999999999996E-3</v>
      </c>
      <c r="AE1107" s="97">
        <f t="shared" si="635"/>
        <v>5.7999999999999996E-3</v>
      </c>
      <c r="AF1107" s="97">
        <f t="shared" si="636"/>
        <v>5.7999999999999996E-3</v>
      </c>
      <c r="AG1107" s="97">
        <f t="shared" si="637"/>
        <v>5.7999999999999996E-3</v>
      </c>
      <c r="AH1107" s="97">
        <f t="shared" si="638"/>
        <v>5.7999999999999996E-3</v>
      </c>
      <c r="AI1107" s="98">
        <f t="shared" si="649"/>
        <v>5.7999999999999996E-3</v>
      </c>
      <c r="AJ1107" s="99">
        <f t="shared" si="650"/>
        <v>5.7999999999999996E-3</v>
      </c>
      <c r="AK1107" s="98">
        <f t="shared" si="651"/>
        <v>0.03</v>
      </c>
      <c r="AL1107" s="122">
        <f t="shared" si="654"/>
        <v>200</v>
      </c>
      <c r="AM1107" s="100">
        <f t="shared" si="639"/>
        <v>8.2024386617639521E-3</v>
      </c>
      <c r="AN1107" s="98">
        <f t="shared" si="652"/>
        <v>0.03</v>
      </c>
      <c r="AO1107" s="101">
        <f t="shared" si="653"/>
        <v>55302</v>
      </c>
    </row>
    <row r="1108" spans="1:41" ht="16.5">
      <c r="A1108" s="112">
        <v>41894</v>
      </c>
      <c r="B1108" s="73">
        <v>9223</v>
      </c>
      <c r="C1108" s="73">
        <v>9322</v>
      </c>
      <c r="D1108" s="80">
        <f t="shared" si="640"/>
        <v>-99</v>
      </c>
      <c r="E1108" s="17">
        <f t="shared" si="623"/>
        <v>1.0999999999999999E-2</v>
      </c>
      <c r="F1108" s="16">
        <f t="shared" si="641"/>
        <v>6.1000000000000004E-3</v>
      </c>
      <c r="G1108" s="16">
        <f t="shared" si="642"/>
        <v>6.1000000000000004E-3</v>
      </c>
      <c r="H1108" s="16">
        <f t="shared" si="643"/>
        <v>6.1000000000000004E-3</v>
      </c>
      <c r="I1108" s="16">
        <f t="shared" si="644"/>
        <v>6.1000000000000004E-3</v>
      </c>
      <c r="J1108" s="16">
        <f t="shared" si="645"/>
        <v>6.1000000000000004E-3</v>
      </c>
      <c r="K1108" s="16">
        <f t="shared" ref="K1108:K1171" si="655">AVERAGE(F1108:J1108)</f>
        <v>6.1000000000000004E-3</v>
      </c>
      <c r="L1108" s="16">
        <f t="shared" si="646"/>
        <v>0.03</v>
      </c>
      <c r="M1108" s="72"/>
      <c r="N1108" s="72"/>
      <c r="O1108" s="32">
        <f t="shared" ref="O1108:O1171" si="656">B1108*L1108*M1108</f>
        <v>0</v>
      </c>
      <c r="P1108" s="17" t="e">
        <f t="shared" ref="P1108:P1171" si="657">ROUNDUP((O1108-N1108)/N1108,3)</f>
        <v>#DIV/0!</v>
      </c>
      <c r="Q1108" s="38">
        <f t="shared" ref="Q1108:Q1171" si="658">ROUNDUP(O1108/1000,0)*1000</f>
        <v>0</v>
      </c>
      <c r="R1108" s="17" t="e">
        <f t="shared" si="647"/>
        <v>#DIV/0!</v>
      </c>
      <c r="S1108" s="97">
        <f t="shared" si="648"/>
        <v>1.0999999999999999E-2</v>
      </c>
      <c r="T1108" s="96">
        <f t="shared" si="624"/>
        <v>6.1170856664794562E-3</v>
      </c>
      <c r="U1108" s="96">
        <f t="shared" si="625"/>
        <v>6.1170856664794562E-3</v>
      </c>
      <c r="V1108" s="96">
        <f t="shared" si="626"/>
        <v>6.1170856664794562E-3</v>
      </c>
      <c r="W1108" s="96">
        <f t="shared" si="627"/>
        <v>6.1170856664794562E-3</v>
      </c>
      <c r="X1108" s="96">
        <f t="shared" si="628"/>
        <v>6.1170856664794562E-3</v>
      </c>
      <c r="Y1108" s="96">
        <f t="shared" si="629"/>
        <v>1.7506423164742818E-5</v>
      </c>
      <c r="Z1108" s="96">
        <f t="shared" si="630"/>
        <v>1.7506423164742818E-5</v>
      </c>
      <c r="AA1108" s="96">
        <f t="shared" si="631"/>
        <v>1.7506423164742818E-5</v>
      </c>
      <c r="AB1108" s="96">
        <f t="shared" si="632"/>
        <v>1.5468675508366761E-5</v>
      </c>
      <c r="AC1108" s="96">
        <f t="shared" si="633"/>
        <v>1.7506423164742818E-5</v>
      </c>
      <c r="AD1108" s="97">
        <f t="shared" si="634"/>
        <v>6.1000000000000004E-3</v>
      </c>
      <c r="AE1108" s="97">
        <f t="shared" si="635"/>
        <v>6.1000000000000004E-3</v>
      </c>
      <c r="AF1108" s="97">
        <f t="shared" si="636"/>
        <v>6.1000000000000004E-3</v>
      </c>
      <c r="AG1108" s="97">
        <f t="shared" si="637"/>
        <v>6.1000000000000004E-3</v>
      </c>
      <c r="AH1108" s="97">
        <f t="shared" si="638"/>
        <v>6.1000000000000004E-3</v>
      </c>
      <c r="AI1108" s="98">
        <f t="shared" si="649"/>
        <v>6.1000000000000004E-3</v>
      </c>
      <c r="AJ1108" s="99">
        <f t="shared" si="650"/>
        <v>6.1000000000000013E-3</v>
      </c>
      <c r="AK1108" s="98">
        <f t="shared" si="651"/>
        <v>0.03</v>
      </c>
      <c r="AL1108" s="122">
        <f t="shared" si="654"/>
        <v>200</v>
      </c>
      <c r="AM1108" s="100">
        <f t="shared" si="639"/>
        <v>8.6267027304758812E-3</v>
      </c>
      <c r="AN1108" s="98">
        <f t="shared" si="652"/>
        <v>0.03</v>
      </c>
      <c r="AO1108" s="101">
        <f t="shared" si="653"/>
        <v>55338</v>
      </c>
    </row>
    <row r="1109" spans="1:41" ht="16.5">
      <c r="A1109" s="112">
        <v>41893</v>
      </c>
      <c r="B1109" s="73">
        <v>9322</v>
      </c>
      <c r="C1109" s="73">
        <v>9357</v>
      </c>
      <c r="D1109" s="80">
        <f t="shared" si="640"/>
        <v>-35</v>
      </c>
      <c r="E1109" s="17">
        <f t="shared" si="623"/>
        <v>4.0000000000000001E-3</v>
      </c>
      <c r="F1109" s="16">
        <f t="shared" si="641"/>
        <v>5.7999999999999996E-3</v>
      </c>
      <c r="G1109" s="16">
        <f t="shared" si="642"/>
        <v>5.7999999999999996E-3</v>
      </c>
      <c r="H1109" s="16">
        <f t="shared" si="643"/>
        <v>5.7999999999999996E-3</v>
      </c>
      <c r="I1109" s="16">
        <f t="shared" si="644"/>
        <v>5.7999999999999996E-3</v>
      </c>
      <c r="J1109" s="16">
        <f t="shared" si="645"/>
        <v>5.7999999999999996E-3</v>
      </c>
      <c r="K1109" s="16">
        <f t="shared" si="655"/>
        <v>5.7999999999999996E-3</v>
      </c>
      <c r="L1109" s="16">
        <f t="shared" si="646"/>
        <v>0.03</v>
      </c>
      <c r="M1109" s="72"/>
      <c r="N1109" s="72"/>
      <c r="O1109" s="32">
        <f t="shared" si="656"/>
        <v>0</v>
      </c>
      <c r="P1109" s="17" t="e">
        <f t="shared" si="657"/>
        <v>#DIV/0!</v>
      </c>
      <c r="Q1109" s="38">
        <f t="shared" si="658"/>
        <v>0</v>
      </c>
      <c r="R1109" s="17" t="e">
        <f t="shared" si="647"/>
        <v>#DIV/0!</v>
      </c>
      <c r="S1109" s="97">
        <f t="shared" si="648"/>
        <v>4.0000000000000001E-3</v>
      </c>
      <c r="T1109" s="96">
        <f t="shared" si="624"/>
        <v>5.8054102834887824E-3</v>
      </c>
      <c r="U1109" s="96">
        <f t="shared" si="625"/>
        <v>5.8054102834887824E-3</v>
      </c>
      <c r="V1109" s="96">
        <f t="shared" si="626"/>
        <v>5.8054102834887824E-3</v>
      </c>
      <c r="W1109" s="96">
        <f t="shared" si="627"/>
        <v>5.8054102834887824E-3</v>
      </c>
      <c r="X1109" s="96">
        <f t="shared" si="628"/>
        <v>5.8054102834887824E-3</v>
      </c>
      <c r="Y1109" s="96">
        <f t="shared" si="629"/>
        <v>1.6901486622733797E-5</v>
      </c>
      <c r="Z1109" s="96">
        <f t="shared" si="630"/>
        <v>1.6901486622733797E-5</v>
      </c>
      <c r="AA1109" s="96">
        <f t="shared" si="631"/>
        <v>1.6901486622733797E-5</v>
      </c>
      <c r="AB1109" s="96">
        <f t="shared" si="632"/>
        <v>1.4934153579847593E-5</v>
      </c>
      <c r="AC1109" s="96">
        <f t="shared" si="633"/>
        <v>1.6901486622733797E-5</v>
      </c>
      <c r="AD1109" s="97">
        <f t="shared" si="634"/>
        <v>5.7999999999999996E-3</v>
      </c>
      <c r="AE1109" s="97">
        <f t="shared" si="635"/>
        <v>5.7999999999999996E-3</v>
      </c>
      <c r="AF1109" s="97">
        <f t="shared" si="636"/>
        <v>5.7999999999999996E-3</v>
      </c>
      <c r="AG1109" s="97">
        <f t="shared" si="637"/>
        <v>5.7999999999999996E-3</v>
      </c>
      <c r="AH1109" s="97">
        <f t="shared" si="638"/>
        <v>5.7999999999999996E-3</v>
      </c>
      <c r="AI1109" s="98">
        <f t="shared" si="649"/>
        <v>5.7999999999999996E-3</v>
      </c>
      <c r="AJ1109" s="99">
        <f t="shared" si="650"/>
        <v>5.7999999999999996E-3</v>
      </c>
      <c r="AK1109" s="98">
        <f t="shared" si="651"/>
        <v>0.03</v>
      </c>
      <c r="AL1109" s="122">
        <f t="shared" si="654"/>
        <v>200</v>
      </c>
      <c r="AM1109" s="100">
        <f t="shared" si="639"/>
        <v>8.2024386617639521E-3</v>
      </c>
      <c r="AN1109" s="98">
        <f t="shared" si="652"/>
        <v>0.03</v>
      </c>
      <c r="AO1109" s="101">
        <f t="shared" si="653"/>
        <v>55932</v>
      </c>
    </row>
    <row r="1110" spans="1:41" ht="16.5">
      <c r="A1110" s="112">
        <v>41892</v>
      </c>
      <c r="B1110" s="73">
        <v>9357</v>
      </c>
      <c r="C1110" s="73">
        <v>9434</v>
      </c>
      <c r="D1110" s="80">
        <f t="shared" si="640"/>
        <v>-77</v>
      </c>
      <c r="E1110" s="17">
        <f t="shared" si="623"/>
        <v>9.0000000000000011E-3</v>
      </c>
      <c r="F1110" s="16">
        <f t="shared" si="641"/>
        <v>5.8999999999999999E-3</v>
      </c>
      <c r="G1110" s="16">
        <f t="shared" si="642"/>
        <v>5.8999999999999999E-3</v>
      </c>
      <c r="H1110" s="16">
        <f t="shared" si="643"/>
        <v>5.8999999999999999E-3</v>
      </c>
      <c r="I1110" s="16">
        <f t="shared" si="644"/>
        <v>5.8999999999999999E-3</v>
      </c>
      <c r="J1110" s="16">
        <f t="shared" si="645"/>
        <v>5.8999999999999999E-3</v>
      </c>
      <c r="K1110" s="16">
        <f t="shared" si="655"/>
        <v>5.8999999999999999E-3</v>
      </c>
      <c r="L1110" s="16">
        <f t="shared" si="646"/>
        <v>0.03</v>
      </c>
      <c r="M1110" s="72"/>
      <c r="N1110" s="72"/>
      <c r="O1110" s="32">
        <f t="shared" si="656"/>
        <v>0</v>
      </c>
      <c r="P1110" s="17" t="e">
        <f t="shared" si="657"/>
        <v>#DIV/0!</v>
      </c>
      <c r="Q1110" s="38">
        <f t="shared" si="658"/>
        <v>0</v>
      </c>
      <c r="R1110" s="17" t="e">
        <f t="shared" si="647"/>
        <v>#DIV/0!</v>
      </c>
      <c r="S1110" s="97">
        <f t="shared" si="648"/>
        <v>9.0000000000000011E-3</v>
      </c>
      <c r="T1110" s="96">
        <f t="shared" si="624"/>
        <v>5.9206492377540231E-3</v>
      </c>
      <c r="U1110" s="96">
        <f t="shared" si="625"/>
        <v>5.9206492377540231E-3</v>
      </c>
      <c r="V1110" s="96">
        <f t="shared" si="626"/>
        <v>5.9206492377540231E-3</v>
      </c>
      <c r="W1110" s="96">
        <f t="shared" si="627"/>
        <v>5.9206492377540231E-3</v>
      </c>
      <c r="X1110" s="96">
        <f t="shared" si="628"/>
        <v>5.9206492377540231E-3</v>
      </c>
      <c r="Y1110" s="96">
        <f t="shared" si="629"/>
        <v>1.7744843630919885E-5</v>
      </c>
      <c r="Z1110" s="96">
        <f t="shared" si="630"/>
        <v>1.7744843630919885E-5</v>
      </c>
      <c r="AA1110" s="96">
        <f t="shared" si="631"/>
        <v>1.7744843630919885E-5</v>
      </c>
      <c r="AB1110" s="96">
        <f t="shared" si="632"/>
        <v>1.567934383228082E-5</v>
      </c>
      <c r="AC1110" s="96">
        <f t="shared" si="633"/>
        <v>1.7744843630919885E-5</v>
      </c>
      <c r="AD1110" s="97">
        <f t="shared" si="634"/>
        <v>5.8999999999999999E-3</v>
      </c>
      <c r="AE1110" s="97">
        <f t="shared" si="635"/>
        <v>5.8999999999999999E-3</v>
      </c>
      <c r="AF1110" s="97">
        <f t="shared" si="636"/>
        <v>5.8999999999999999E-3</v>
      </c>
      <c r="AG1110" s="97">
        <f t="shared" si="637"/>
        <v>5.8999999999999999E-3</v>
      </c>
      <c r="AH1110" s="97">
        <f t="shared" si="638"/>
        <v>5.8999999999999999E-3</v>
      </c>
      <c r="AI1110" s="98">
        <f t="shared" si="649"/>
        <v>5.8999999999999999E-3</v>
      </c>
      <c r="AJ1110" s="99">
        <f t="shared" si="650"/>
        <v>5.9000000000000007E-3</v>
      </c>
      <c r="AK1110" s="98">
        <f t="shared" si="651"/>
        <v>0.03</v>
      </c>
      <c r="AL1110" s="122">
        <f t="shared" si="654"/>
        <v>200</v>
      </c>
      <c r="AM1110" s="100">
        <f t="shared" si="639"/>
        <v>8.3438600180012618E-3</v>
      </c>
      <c r="AN1110" s="98">
        <f t="shared" si="652"/>
        <v>0.03</v>
      </c>
      <c r="AO1110" s="101">
        <f t="shared" si="653"/>
        <v>56142</v>
      </c>
    </row>
    <row r="1111" spans="1:41" ht="16.5">
      <c r="A1111" s="112">
        <v>41891</v>
      </c>
      <c r="B1111" s="73">
        <v>9434</v>
      </c>
      <c r="C1111" s="73">
        <v>9407</v>
      </c>
      <c r="D1111" s="80">
        <f t="shared" si="640"/>
        <v>27</v>
      </c>
      <c r="E1111" s="17">
        <f t="shared" si="623"/>
        <v>3.0000000000000001E-3</v>
      </c>
      <c r="F1111" s="16">
        <f t="shared" si="641"/>
        <v>5.7000000000000002E-3</v>
      </c>
      <c r="G1111" s="16">
        <f t="shared" si="642"/>
        <v>5.7000000000000002E-3</v>
      </c>
      <c r="H1111" s="16">
        <f t="shared" si="643"/>
        <v>5.7000000000000002E-3</v>
      </c>
      <c r="I1111" s="16">
        <f t="shared" si="644"/>
        <v>5.7000000000000002E-3</v>
      </c>
      <c r="J1111" s="16">
        <f t="shared" si="645"/>
        <v>5.7000000000000002E-3</v>
      </c>
      <c r="K1111" s="16">
        <f t="shared" si="655"/>
        <v>5.7000000000000002E-3</v>
      </c>
      <c r="L1111" s="16">
        <f t="shared" si="646"/>
        <v>0.03</v>
      </c>
      <c r="M1111" s="72"/>
      <c r="N1111" s="72"/>
      <c r="O1111" s="32">
        <f t="shared" si="656"/>
        <v>0</v>
      </c>
      <c r="P1111" s="17" t="e">
        <f t="shared" si="657"/>
        <v>#DIV/0!</v>
      </c>
      <c r="Q1111" s="38">
        <f t="shared" si="658"/>
        <v>0</v>
      </c>
      <c r="R1111" s="17" t="e">
        <f t="shared" si="647"/>
        <v>#DIV/0!</v>
      </c>
      <c r="S1111" s="97">
        <f t="shared" si="648"/>
        <v>3.0000000000000001E-3</v>
      </c>
      <c r="T1111" s="96">
        <f t="shared" si="624"/>
        <v>5.7240949337808754E-3</v>
      </c>
      <c r="U1111" s="96">
        <f t="shared" si="625"/>
        <v>5.7240949337808754E-3</v>
      </c>
      <c r="V1111" s="96">
        <f t="shared" si="626"/>
        <v>5.7240949337808754E-3</v>
      </c>
      <c r="W1111" s="96">
        <f t="shared" si="627"/>
        <v>5.7240949337808754E-3</v>
      </c>
      <c r="X1111" s="96">
        <f t="shared" si="628"/>
        <v>5.7240949337808754E-3</v>
      </c>
      <c r="Y1111" s="96">
        <f t="shared" si="629"/>
        <v>1.8192500415688381E-5</v>
      </c>
      <c r="Z1111" s="96">
        <f t="shared" si="630"/>
        <v>1.8192500415688381E-5</v>
      </c>
      <c r="AA1111" s="96">
        <f t="shared" si="631"/>
        <v>1.8192500415688381E-5</v>
      </c>
      <c r="AB1111" s="96">
        <f t="shared" si="632"/>
        <v>1.6074893367302263E-5</v>
      </c>
      <c r="AC1111" s="96">
        <f t="shared" si="633"/>
        <v>1.8192500415688381E-5</v>
      </c>
      <c r="AD1111" s="97">
        <f t="shared" si="634"/>
        <v>5.7000000000000002E-3</v>
      </c>
      <c r="AE1111" s="97">
        <f t="shared" si="635"/>
        <v>5.7000000000000002E-3</v>
      </c>
      <c r="AF1111" s="97">
        <f t="shared" si="636"/>
        <v>5.7000000000000002E-3</v>
      </c>
      <c r="AG1111" s="97">
        <f t="shared" si="637"/>
        <v>5.7000000000000002E-3</v>
      </c>
      <c r="AH1111" s="97">
        <f t="shared" si="638"/>
        <v>5.7000000000000002E-3</v>
      </c>
      <c r="AI1111" s="98">
        <f t="shared" si="649"/>
        <v>5.7000000000000002E-3</v>
      </c>
      <c r="AJ1111" s="99">
        <f t="shared" si="650"/>
        <v>5.7000000000000011E-3</v>
      </c>
      <c r="AK1111" s="98">
        <f t="shared" si="651"/>
        <v>0.03</v>
      </c>
      <c r="AL1111" s="122">
        <f t="shared" si="654"/>
        <v>200</v>
      </c>
      <c r="AM1111" s="100">
        <f t="shared" si="639"/>
        <v>8.0610173055266424E-3</v>
      </c>
      <c r="AN1111" s="98">
        <f t="shared" si="652"/>
        <v>0.03</v>
      </c>
      <c r="AO1111" s="101">
        <f t="shared" si="653"/>
        <v>56604</v>
      </c>
    </row>
    <row r="1112" spans="1:41" ht="16.5">
      <c r="A1112" s="112">
        <v>41887</v>
      </c>
      <c r="B1112" s="73">
        <v>9407</v>
      </c>
      <c r="C1112" s="73">
        <v>9428</v>
      </c>
      <c r="D1112" s="80">
        <f t="shared" si="640"/>
        <v>-21</v>
      </c>
      <c r="E1112" s="17">
        <f t="shared" si="623"/>
        <v>3.0000000000000001E-3</v>
      </c>
      <c r="F1112" s="16">
        <f t="shared" si="641"/>
        <v>5.8999999999999999E-3</v>
      </c>
      <c r="G1112" s="16">
        <f t="shared" si="642"/>
        <v>5.8999999999999999E-3</v>
      </c>
      <c r="H1112" s="16">
        <f t="shared" si="643"/>
        <v>5.8999999999999999E-3</v>
      </c>
      <c r="I1112" s="16">
        <f t="shared" si="644"/>
        <v>5.8999999999999999E-3</v>
      </c>
      <c r="J1112" s="16">
        <f t="shared" si="645"/>
        <v>5.8999999999999999E-3</v>
      </c>
      <c r="K1112" s="16">
        <f t="shared" si="655"/>
        <v>5.8999999999999999E-3</v>
      </c>
      <c r="L1112" s="16">
        <f t="shared" si="646"/>
        <v>0.03</v>
      </c>
      <c r="M1112" s="72"/>
      <c r="N1112" s="72"/>
      <c r="O1112" s="32">
        <f t="shared" si="656"/>
        <v>0</v>
      </c>
      <c r="P1112" s="17" t="e">
        <f t="shared" si="657"/>
        <v>#DIV/0!</v>
      </c>
      <c r="Q1112" s="38">
        <f t="shared" si="658"/>
        <v>0</v>
      </c>
      <c r="R1112" s="17" t="e">
        <f t="shared" si="647"/>
        <v>#DIV/0!</v>
      </c>
      <c r="S1112" s="97">
        <f t="shared" si="648"/>
        <v>3.0000000000000001E-3</v>
      </c>
      <c r="T1112" s="96">
        <f t="shared" si="624"/>
        <v>5.8979733338094418E-3</v>
      </c>
      <c r="U1112" s="96">
        <f t="shared" si="625"/>
        <v>5.8979733338094418E-3</v>
      </c>
      <c r="V1112" s="96">
        <f t="shared" si="626"/>
        <v>5.8979733338094418E-3</v>
      </c>
      <c r="W1112" s="96">
        <f t="shared" si="627"/>
        <v>5.8979733338094418E-3</v>
      </c>
      <c r="X1112" s="96">
        <f t="shared" si="628"/>
        <v>5.8979733338094418E-3</v>
      </c>
      <c r="Y1112" s="96">
        <f t="shared" si="629"/>
        <v>1.8817665371361855E-5</v>
      </c>
      <c r="Z1112" s="96">
        <f t="shared" si="630"/>
        <v>1.8817665371361855E-5</v>
      </c>
      <c r="AA1112" s="96">
        <f t="shared" si="631"/>
        <v>1.8817665371361855E-5</v>
      </c>
      <c r="AB1112" s="96">
        <f t="shared" si="632"/>
        <v>1.6627289122135343E-5</v>
      </c>
      <c r="AC1112" s="96">
        <f t="shared" si="633"/>
        <v>1.8817665371361855E-5</v>
      </c>
      <c r="AD1112" s="97">
        <f t="shared" si="634"/>
        <v>5.8999999999999999E-3</v>
      </c>
      <c r="AE1112" s="97">
        <f t="shared" si="635"/>
        <v>5.8999999999999999E-3</v>
      </c>
      <c r="AF1112" s="97">
        <f t="shared" si="636"/>
        <v>5.8999999999999999E-3</v>
      </c>
      <c r="AG1112" s="97">
        <f t="shared" si="637"/>
        <v>5.8999999999999999E-3</v>
      </c>
      <c r="AH1112" s="97">
        <f t="shared" si="638"/>
        <v>5.8999999999999999E-3</v>
      </c>
      <c r="AI1112" s="98">
        <f t="shared" si="649"/>
        <v>5.8999999999999999E-3</v>
      </c>
      <c r="AJ1112" s="99">
        <f t="shared" si="650"/>
        <v>5.9000000000000007E-3</v>
      </c>
      <c r="AK1112" s="98">
        <f t="shared" si="651"/>
        <v>0.03</v>
      </c>
      <c r="AL1112" s="122">
        <f t="shared" si="654"/>
        <v>200</v>
      </c>
      <c r="AM1112" s="100">
        <f t="shared" si="639"/>
        <v>8.3438600180012618E-3</v>
      </c>
      <c r="AN1112" s="98">
        <f t="shared" si="652"/>
        <v>0.03</v>
      </c>
      <c r="AO1112" s="101">
        <f t="shared" si="653"/>
        <v>56442</v>
      </c>
    </row>
    <row r="1113" spans="1:41" ht="16.5">
      <c r="A1113" s="112">
        <v>41886</v>
      </c>
      <c r="B1113" s="73">
        <v>9428</v>
      </c>
      <c r="C1113" s="73">
        <v>9450</v>
      </c>
      <c r="D1113" s="80">
        <f t="shared" si="640"/>
        <v>-22</v>
      </c>
      <c r="E1113" s="17">
        <f t="shared" si="623"/>
        <v>3.0000000000000001E-3</v>
      </c>
      <c r="F1113" s="16">
        <f t="shared" si="641"/>
        <v>6.1000000000000004E-3</v>
      </c>
      <c r="G1113" s="16">
        <f t="shared" si="642"/>
        <v>6.1000000000000004E-3</v>
      </c>
      <c r="H1113" s="16">
        <f t="shared" si="643"/>
        <v>6.1000000000000004E-3</v>
      </c>
      <c r="I1113" s="16">
        <f t="shared" si="644"/>
        <v>6.1000000000000004E-3</v>
      </c>
      <c r="J1113" s="16">
        <f t="shared" si="645"/>
        <v>6.1000000000000004E-3</v>
      </c>
      <c r="K1113" s="16">
        <f t="shared" si="655"/>
        <v>6.1000000000000004E-3</v>
      </c>
      <c r="L1113" s="16">
        <f t="shared" si="646"/>
        <v>0.03</v>
      </c>
      <c r="M1113" s="72"/>
      <c r="N1113" s="72"/>
      <c r="O1113" s="32">
        <f t="shared" si="656"/>
        <v>0</v>
      </c>
      <c r="P1113" s="17" t="e">
        <f t="shared" si="657"/>
        <v>#DIV/0!</v>
      </c>
      <c r="Q1113" s="38">
        <f t="shared" si="658"/>
        <v>0</v>
      </c>
      <c r="R1113" s="17" t="e">
        <f t="shared" si="647"/>
        <v>#DIV/0!</v>
      </c>
      <c r="S1113" s="97">
        <f t="shared" si="648"/>
        <v>3.0000000000000001E-3</v>
      </c>
      <c r="T1113" s="96">
        <f t="shared" si="624"/>
        <v>6.0829503551164277E-3</v>
      </c>
      <c r="U1113" s="96">
        <f t="shared" si="625"/>
        <v>6.0829503551164277E-3</v>
      </c>
      <c r="V1113" s="96">
        <f t="shared" si="626"/>
        <v>6.0829503551164277E-3</v>
      </c>
      <c r="W1113" s="96">
        <f t="shared" si="627"/>
        <v>6.0829503551164277E-3</v>
      </c>
      <c r="X1113" s="96">
        <f t="shared" si="628"/>
        <v>6.0829503551164277E-3</v>
      </c>
      <c r="Y1113" s="96">
        <f t="shared" si="629"/>
        <v>1.9412117444505432E-5</v>
      </c>
      <c r="Z1113" s="96">
        <f t="shared" si="630"/>
        <v>1.9412117444505432E-5</v>
      </c>
      <c r="AA1113" s="96">
        <f t="shared" si="631"/>
        <v>1.9412117444505432E-5</v>
      </c>
      <c r="AB1113" s="96">
        <f t="shared" si="632"/>
        <v>1.7152546973965007E-5</v>
      </c>
      <c r="AC1113" s="96">
        <f t="shared" si="633"/>
        <v>1.9412117444505432E-5</v>
      </c>
      <c r="AD1113" s="97">
        <f t="shared" si="634"/>
        <v>6.1000000000000004E-3</v>
      </c>
      <c r="AE1113" s="97">
        <f t="shared" si="635"/>
        <v>6.1000000000000004E-3</v>
      </c>
      <c r="AF1113" s="97">
        <f t="shared" si="636"/>
        <v>6.1000000000000004E-3</v>
      </c>
      <c r="AG1113" s="97">
        <f t="shared" si="637"/>
        <v>6.1000000000000004E-3</v>
      </c>
      <c r="AH1113" s="97">
        <f t="shared" si="638"/>
        <v>6.1000000000000004E-3</v>
      </c>
      <c r="AI1113" s="98">
        <f t="shared" si="649"/>
        <v>6.1000000000000004E-3</v>
      </c>
      <c r="AJ1113" s="99">
        <f t="shared" si="650"/>
        <v>6.1000000000000013E-3</v>
      </c>
      <c r="AK1113" s="98">
        <f t="shared" si="651"/>
        <v>0.03</v>
      </c>
      <c r="AL1113" s="122">
        <f t="shared" si="654"/>
        <v>200</v>
      </c>
      <c r="AM1113" s="100">
        <f t="shared" si="639"/>
        <v>8.6267027304758812E-3</v>
      </c>
      <c r="AN1113" s="98">
        <f t="shared" si="652"/>
        <v>0.03</v>
      </c>
      <c r="AO1113" s="101">
        <f t="shared" si="653"/>
        <v>56568</v>
      </c>
    </row>
    <row r="1114" spans="1:41" ht="16.5">
      <c r="A1114" s="112">
        <v>41885</v>
      </c>
      <c r="B1114" s="73">
        <v>9450</v>
      </c>
      <c r="C1114" s="73">
        <v>9399</v>
      </c>
      <c r="D1114" s="80">
        <f t="shared" si="640"/>
        <v>51</v>
      </c>
      <c r="E1114" s="17">
        <f t="shared" si="623"/>
        <v>6.0000000000000001E-3</v>
      </c>
      <c r="F1114" s="16">
        <f t="shared" si="641"/>
        <v>6.3E-3</v>
      </c>
      <c r="G1114" s="16">
        <f t="shared" si="642"/>
        <v>6.3E-3</v>
      </c>
      <c r="H1114" s="16">
        <f t="shared" si="643"/>
        <v>6.3E-3</v>
      </c>
      <c r="I1114" s="16">
        <f t="shared" si="644"/>
        <v>6.3E-3</v>
      </c>
      <c r="J1114" s="16">
        <f t="shared" si="645"/>
        <v>6.3E-3</v>
      </c>
      <c r="K1114" s="16">
        <f t="shared" si="655"/>
        <v>6.3E-3</v>
      </c>
      <c r="L1114" s="16">
        <f t="shared" si="646"/>
        <v>0.03</v>
      </c>
      <c r="M1114" s="72"/>
      <c r="N1114" s="72"/>
      <c r="O1114" s="32">
        <f t="shared" si="656"/>
        <v>0</v>
      </c>
      <c r="P1114" s="17" t="e">
        <f t="shared" si="657"/>
        <v>#DIV/0!</v>
      </c>
      <c r="Q1114" s="38">
        <f t="shared" si="658"/>
        <v>0</v>
      </c>
      <c r="R1114" s="17" t="e">
        <f t="shared" si="647"/>
        <v>#DIV/0!</v>
      </c>
      <c r="S1114" s="97">
        <f t="shared" si="648"/>
        <v>6.0000000000000001E-3</v>
      </c>
      <c r="T1114" s="96">
        <f t="shared" si="624"/>
        <v>6.2797344203366252E-3</v>
      </c>
      <c r="U1114" s="96">
        <f t="shared" si="625"/>
        <v>6.2797344203366252E-3</v>
      </c>
      <c r="V1114" s="96">
        <f t="shared" si="626"/>
        <v>6.2797344203366252E-3</v>
      </c>
      <c r="W1114" s="96">
        <f t="shared" si="627"/>
        <v>6.2797344203366252E-3</v>
      </c>
      <c r="X1114" s="96">
        <f t="shared" si="628"/>
        <v>6.2797344203366252E-3</v>
      </c>
      <c r="Y1114" s="96">
        <f t="shared" si="629"/>
        <v>1.9964593587690408E-5</v>
      </c>
      <c r="Z1114" s="96">
        <f t="shared" si="630"/>
        <v>1.9964593587690408E-5</v>
      </c>
      <c r="AA1114" s="96">
        <f t="shared" si="631"/>
        <v>1.9964593587690408E-5</v>
      </c>
      <c r="AB1114" s="96">
        <f t="shared" si="632"/>
        <v>1.7640714894083253E-5</v>
      </c>
      <c r="AC1114" s="96">
        <f t="shared" si="633"/>
        <v>1.9964593587690408E-5</v>
      </c>
      <c r="AD1114" s="97">
        <f t="shared" si="634"/>
        <v>6.3E-3</v>
      </c>
      <c r="AE1114" s="97">
        <f t="shared" si="635"/>
        <v>6.3E-3</v>
      </c>
      <c r="AF1114" s="97">
        <f t="shared" si="636"/>
        <v>6.3E-3</v>
      </c>
      <c r="AG1114" s="97">
        <f t="shared" si="637"/>
        <v>6.3E-3</v>
      </c>
      <c r="AH1114" s="97">
        <f t="shared" si="638"/>
        <v>6.3E-3</v>
      </c>
      <c r="AI1114" s="98">
        <f t="shared" si="649"/>
        <v>6.3E-3</v>
      </c>
      <c r="AJ1114" s="99">
        <f t="shared" si="650"/>
        <v>6.3E-3</v>
      </c>
      <c r="AK1114" s="98">
        <f t="shared" si="651"/>
        <v>0.03</v>
      </c>
      <c r="AL1114" s="122">
        <f t="shared" si="654"/>
        <v>200</v>
      </c>
      <c r="AM1114" s="100">
        <f t="shared" si="639"/>
        <v>8.9095454429504988E-3</v>
      </c>
      <c r="AN1114" s="98">
        <f t="shared" si="652"/>
        <v>0.03</v>
      </c>
      <c r="AO1114" s="101">
        <f t="shared" si="653"/>
        <v>56700</v>
      </c>
    </row>
    <row r="1115" spans="1:41" ht="16.5">
      <c r="A1115" s="112">
        <v>41884</v>
      </c>
      <c r="B1115" s="73">
        <v>9399</v>
      </c>
      <c r="C1115" s="73">
        <v>9513</v>
      </c>
      <c r="D1115" s="80">
        <f t="shared" si="640"/>
        <v>-114</v>
      </c>
      <c r="E1115" s="17">
        <f t="shared" si="623"/>
        <v>1.2E-2</v>
      </c>
      <c r="F1115" s="16">
        <f t="shared" si="641"/>
        <v>6.3E-3</v>
      </c>
      <c r="G1115" s="16">
        <f t="shared" si="642"/>
        <v>6.3E-3</v>
      </c>
      <c r="H1115" s="16">
        <f t="shared" si="643"/>
        <v>6.3E-3</v>
      </c>
      <c r="I1115" s="16">
        <f t="shared" si="644"/>
        <v>6.3E-3</v>
      </c>
      <c r="J1115" s="16">
        <f t="shared" si="645"/>
        <v>6.3E-3</v>
      </c>
      <c r="K1115" s="16">
        <f t="shared" si="655"/>
        <v>6.3E-3</v>
      </c>
      <c r="L1115" s="16">
        <f t="shared" si="646"/>
        <v>0.03</v>
      </c>
      <c r="M1115" s="72"/>
      <c r="N1115" s="72"/>
      <c r="O1115" s="32">
        <f t="shared" si="656"/>
        <v>0</v>
      </c>
      <c r="P1115" s="17" t="e">
        <f t="shared" si="657"/>
        <v>#DIV/0!</v>
      </c>
      <c r="Q1115" s="38">
        <f t="shared" si="658"/>
        <v>0</v>
      </c>
      <c r="R1115" s="17" t="e">
        <f t="shared" si="647"/>
        <v>#DIV/0!</v>
      </c>
      <c r="S1115" s="97">
        <f t="shared" si="648"/>
        <v>1.2E-2</v>
      </c>
      <c r="T1115" s="96">
        <f t="shared" si="624"/>
        <v>6.2975898088687508E-3</v>
      </c>
      <c r="U1115" s="96">
        <f t="shared" si="625"/>
        <v>6.2975898088687508E-3</v>
      </c>
      <c r="V1115" s="96">
        <f t="shared" si="626"/>
        <v>6.2975898088687508E-3</v>
      </c>
      <c r="W1115" s="96">
        <f t="shared" si="627"/>
        <v>6.2975898088687508E-3</v>
      </c>
      <c r="X1115" s="96">
        <f t="shared" si="628"/>
        <v>6.2975898088687508E-3</v>
      </c>
      <c r="Y1115" s="96">
        <f t="shared" si="629"/>
        <v>2.1233276602159425E-5</v>
      </c>
      <c r="Z1115" s="96">
        <f t="shared" si="630"/>
        <v>2.1233276602159425E-5</v>
      </c>
      <c r="AA1115" s="96">
        <f t="shared" si="631"/>
        <v>2.1233276602159425E-5</v>
      </c>
      <c r="AB1115" s="96">
        <f t="shared" si="632"/>
        <v>1.8761723205668073E-5</v>
      </c>
      <c r="AC1115" s="96">
        <f t="shared" si="633"/>
        <v>2.1233276602159425E-5</v>
      </c>
      <c r="AD1115" s="97">
        <f t="shared" si="634"/>
        <v>6.3E-3</v>
      </c>
      <c r="AE1115" s="97">
        <f t="shared" si="635"/>
        <v>6.3E-3</v>
      </c>
      <c r="AF1115" s="97">
        <f t="shared" si="636"/>
        <v>6.3E-3</v>
      </c>
      <c r="AG1115" s="97">
        <f t="shared" si="637"/>
        <v>6.3E-3</v>
      </c>
      <c r="AH1115" s="97">
        <f t="shared" si="638"/>
        <v>6.3E-3</v>
      </c>
      <c r="AI1115" s="98">
        <f t="shared" si="649"/>
        <v>6.3E-3</v>
      </c>
      <c r="AJ1115" s="99">
        <f t="shared" si="650"/>
        <v>6.3E-3</v>
      </c>
      <c r="AK1115" s="98">
        <f t="shared" si="651"/>
        <v>0.03</v>
      </c>
      <c r="AL1115" s="122">
        <f t="shared" si="654"/>
        <v>200</v>
      </c>
      <c r="AM1115" s="100">
        <f t="shared" si="639"/>
        <v>8.9095454429504988E-3</v>
      </c>
      <c r="AN1115" s="98">
        <f t="shared" si="652"/>
        <v>0.03</v>
      </c>
      <c r="AO1115" s="101">
        <f t="shared" si="653"/>
        <v>56394</v>
      </c>
    </row>
    <row r="1116" spans="1:41" ht="16.5">
      <c r="A1116" s="112">
        <v>41883</v>
      </c>
      <c r="B1116" s="73">
        <v>9513</v>
      </c>
      <c r="C1116" s="73">
        <v>9436</v>
      </c>
      <c r="D1116" s="80">
        <f t="shared" si="640"/>
        <v>77</v>
      </c>
      <c r="E1116" s="17">
        <f t="shared" si="623"/>
        <v>9.0000000000000011E-3</v>
      </c>
      <c r="F1116" s="16">
        <f t="shared" si="641"/>
        <v>5.8999999999999999E-3</v>
      </c>
      <c r="G1116" s="16">
        <f t="shared" si="642"/>
        <v>5.8999999999999999E-3</v>
      </c>
      <c r="H1116" s="16">
        <f t="shared" si="643"/>
        <v>5.8999999999999999E-3</v>
      </c>
      <c r="I1116" s="16">
        <f t="shared" si="644"/>
        <v>5.8999999999999999E-3</v>
      </c>
      <c r="J1116" s="16">
        <f t="shared" si="645"/>
        <v>5.8999999999999999E-3</v>
      </c>
      <c r="K1116" s="16">
        <f t="shared" si="655"/>
        <v>5.8999999999999999E-3</v>
      </c>
      <c r="L1116" s="16">
        <f t="shared" si="646"/>
        <v>0.03</v>
      </c>
      <c r="M1116" s="72"/>
      <c r="N1116" s="72"/>
      <c r="O1116" s="32">
        <f t="shared" si="656"/>
        <v>0</v>
      </c>
      <c r="P1116" s="17" t="e">
        <f t="shared" si="657"/>
        <v>#DIV/0!</v>
      </c>
      <c r="Q1116" s="38">
        <f t="shared" si="658"/>
        <v>0</v>
      </c>
      <c r="R1116" s="17" t="e">
        <f t="shared" si="647"/>
        <v>#DIV/0!</v>
      </c>
      <c r="S1116" s="97">
        <f t="shared" si="648"/>
        <v>9.0000000000000011E-3</v>
      </c>
      <c r="T1116" s="96">
        <f t="shared" si="624"/>
        <v>5.9336061796476068E-3</v>
      </c>
      <c r="U1116" s="96">
        <f t="shared" si="625"/>
        <v>5.9336061796476068E-3</v>
      </c>
      <c r="V1116" s="96">
        <f t="shared" si="626"/>
        <v>5.9336061796476068E-3</v>
      </c>
      <c r="W1116" s="96">
        <f t="shared" si="627"/>
        <v>5.9336061796476068E-3</v>
      </c>
      <c r="X1116" s="96">
        <f t="shared" si="628"/>
        <v>5.9336061796476068E-3</v>
      </c>
      <c r="Y1116" s="96">
        <f t="shared" si="629"/>
        <v>2.0239583577811537E-5</v>
      </c>
      <c r="Z1116" s="96">
        <f t="shared" si="630"/>
        <v>2.0239583577811537E-5</v>
      </c>
      <c r="AA1116" s="96">
        <f t="shared" si="631"/>
        <v>2.0239583577811537E-5</v>
      </c>
      <c r="AB1116" s="96">
        <f t="shared" si="632"/>
        <v>1.7883696049354277E-5</v>
      </c>
      <c r="AC1116" s="96">
        <f t="shared" si="633"/>
        <v>2.0239583577811537E-5</v>
      </c>
      <c r="AD1116" s="97">
        <f t="shared" si="634"/>
        <v>5.8999999999999999E-3</v>
      </c>
      <c r="AE1116" s="97">
        <f t="shared" si="635"/>
        <v>5.8999999999999999E-3</v>
      </c>
      <c r="AF1116" s="97">
        <f t="shared" si="636"/>
        <v>5.8999999999999999E-3</v>
      </c>
      <c r="AG1116" s="97">
        <f t="shared" si="637"/>
        <v>5.8999999999999999E-3</v>
      </c>
      <c r="AH1116" s="97">
        <f t="shared" si="638"/>
        <v>5.8999999999999999E-3</v>
      </c>
      <c r="AI1116" s="98">
        <f t="shared" si="649"/>
        <v>5.8999999999999999E-3</v>
      </c>
      <c r="AJ1116" s="99">
        <f t="shared" si="650"/>
        <v>5.9000000000000007E-3</v>
      </c>
      <c r="AK1116" s="98">
        <f t="shared" si="651"/>
        <v>0.03</v>
      </c>
      <c r="AL1116" s="122">
        <f t="shared" si="654"/>
        <v>200</v>
      </c>
      <c r="AM1116" s="100">
        <f t="shared" si="639"/>
        <v>8.3438600180012618E-3</v>
      </c>
      <c r="AN1116" s="98">
        <f t="shared" si="652"/>
        <v>0.03</v>
      </c>
      <c r="AO1116" s="101">
        <f t="shared" si="653"/>
        <v>57078</v>
      </c>
    </row>
    <row r="1117" spans="1:41" ht="16.5">
      <c r="A1117" s="112">
        <v>41880</v>
      </c>
      <c r="B1117" s="73">
        <v>9436</v>
      </c>
      <c r="C1117" s="73">
        <v>9478</v>
      </c>
      <c r="D1117" s="80">
        <f t="shared" si="640"/>
        <v>-42</v>
      </c>
      <c r="E1117" s="17">
        <f t="shared" si="623"/>
        <v>5.0000000000000001E-3</v>
      </c>
      <c r="F1117" s="16">
        <f t="shared" si="641"/>
        <v>5.7000000000000002E-3</v>
      </c>
      <c r="G1117" s="16">
        <f t="shared" si="642"/>
        <v>5.7000000000000002E-3</v>
      </c>
      <c r="H1117" s="16">
        <f t="shared" si="643"/>
        <v>5.7000000000000002E-3</v>
      </c>
      <c r="I1117" s="16">
        <f t="shared" si="644"/>
        <v>5.7000000000000002E-3</v>
      </c>
      <c r="J1117" s="16">
        <f t="shared" si="645"/>
        <v>5.7000000000000002E-3</v>
      </c>
      <c r="K1117" s="16">
        <f t="shared" si="655"/>
        <v>5.7000000000000002E-3</v>
      </c>
      <c r="L1117" s="16">
        <f t="shared" si="646"/>
        <v>0.03</v>
      </c>
      <c r="M1117" s="72"/>
      <c r="N1117" s="72"/>
      <c r="O1117" s="32">
        <f t="shared" si="656"/>
        <v>0</v>
      </c>
      <c r="P1117" s="17" t="e">
        <f t="shared" si="657"/>
        <v>#DIV/0!</v>
      </c>
      <c r="Q1117" s="38">
        <f t="shared" si="658"/>
        <v>0</v>
      </c>
      <c r="R1117" s="17" t="e">
        <f t="shared" si="647"/>
        <v>#DIV/0!</v>
      </c>
      <c r="S1117" s="97">
        <f t="shared" si="648"/>
        <v>5.0000000000000001E-3</v>
      </c>
      <c r="T1117" s="96">
        <f t="shared" si="624"/>
        <v>5.7378789145187308E-3</v>
      </c>
      <c r="U1117" s="96">
        <f t="shared" si="625"/>
        <v>5.7378789145187308E-3</v>
      </c>
      <c r="V1117" s="96">
        <f t="shared" si="626"/>
        <v>5.7378789145187308E-3</v>
      </c>
      <c r="W1117" s="96">
        <f t="shared" si="627"/>
        <v>5.7378789145187308E-3</v>
      </c>
      <c r="X1117" s="96">
        <f t="shared" si="628"/>
        <v>5.7378789145187308E-3</v>
      </c>
      <c r="Y1117" s="96">
        <f t="shared" si="629"/>
        <v>2.0852231424713882E-5</v>
      </c>
      <c r="Z1117" s="96">
        <f t="shared" si="630"/>
        <v>2.0852231424713882E-5</v>
      </c>
      <c r="AA1117" s="96">
        <f t="shared" si="631"/>
        <v>2.0852231424713882E-5</v>
      </c>
      <c r="AB1117" s="96">
        <f t="shared" si="632"/>
        <v>1.8425031686877186E-5</v>
      </c>
      <c r="AC1117" s="96">
        <f t="shared" si="633"/>
        <v>2.0852231424713882E-5</v>
      </c>
      <c r="AD1117" s="97">
        <f t="shared" si="634"/>
        <v>5.7000000000000002E-3</v>
      </c>
      <c r="AE1117" s="97">
        <f t="shared" si="635"/>
        <v>5.7000000000000002E-3</v>
      </c>
      <c r="AF1117" s="97">
        <f t="shared" si="636"/>
        <v>5.7000000000000002E-3</v>
      </c>
      <c r="AG1117" s="97">
        <f t="shared" si="637"/>
        <v>5.7000000000000002E-3</v>
      </c>
      <c r="AH1117" s="97">
        <f t="shared" si="638"/>
        <v>5.7000000000000002E-3</v>
      </c>
      <c r="AI1117" s="98">
        <f t="shared" si="649"/>
        <v>5.7000000000000002E-3</v>
      </c>
      <c r="AJ1117" s="99">
        <f t="shared" si="650"/>
        <v>5.7000000000000011E-3</v>
      </c>
      <c r="AK1117" s="98">
        <f t="shared" si="651"/>
        <v>0.03</v>
      </c>
      <c r="AL1117" s="122">
        <f t="shared" si="654"/>
        <v>200</v>
      </c>
      <c r="AM1117" s="100">
        <f t="shared" si="639"/>
        <v>8.0610173055266424E-3</v>
      </c>
      <c r="AN1117" s="98">
        <f t="shared" si="652"/>
        <v>0.03</v>
      </c>
      <c r="AO1117" s="101">
        <f t="shared" si="653"/>
        <v>56616</v>
      </c>
    </row>
    <row r="1118" spans="1:41" ht="16.5">
      <c r="A1118" s="112">
        <v>41879</v>
      </c>
      <c r="B1118" s="73">
        <v>9478</v>
      </c>
      <c r="C1118" s="73">
        <v>9485</v>
      </c>
      <c r="D1118" s="80">
        <f t="shared" si="640"/>
        <v>-7</v>
      </c>
      <c r="E1118" s="17">
        <f t="shared" si="623"/>
        <v>1E-3</v>
      </c>
      <c r="F1118" s="16">
        <f t="shared" si="641"/>
        <v>5.7999999999999996E-3</v>
      </c>
      <c r="G1118" s="16">
        <f t="shared" si="642"/>
        <v>5.7999999999999996E-3</v>
      </c>
      <c r="H1118" s="16">
        <f t="shared" si="643"/>
        <v>5.7999999999999996E-3</v>
      </c>
      <c r="I1118" s="16">
        <f t="shared" si="644"/>
        <v>5.7999999999999996E-3</v>
      </c>
      <c r="J1118" s="16">
        <f t="shared" si="645"/>
        <v>5.7999999999999996E-3</v>
      </c>
      <c r="K1118" s="16">
        <f t="shared" si="655"/>
        <v>5.7999999999999996E-3</v>
      </c>
      <c r="L1118" s="16">
        <f t="shared" si="646"/>
        <v>0.03</v>
      </c>
      <c r="M1118" s="72"/>
      <c r="N1118" s="72"/>
      <c r="O1118" s="32">
        <f t="shared" si="656"/>
        <v>0</v>
      </c>
      <c r="P1118" s="17" t="e">
        <f t="shared" si="657"/>
        <v>#DIV/0!</v>
      </c>
      <c r="Q1118" s="38">
        <f t="shared" si="658"/>
        <v>0</v>
      </c>
      <c r="R1118" s="17" t="e">
        <f t="shared" si="647"/>
        <v>#DIV/0!</v>
      </c>
      <c r="S1118" s="97">
        <f t="shared" si="648"/>
        <v>1E-3</v>
      </c>
      <c r="T1118" s="96">
        <f t="shared" si="624"/>
        <v>5.7849775686369485E-3</v>
      </c>
      <c r="U1118" s="96">
        <f t="shared" si="625"/>
        <v>5.7849775686369485E-3</v>
      </c>
      <c r="V1118" s="96">
        <f t="shared" si="626"/>
        <v>5.7849775686369485E-3</v>
      </c>
      <c r="W1118" s="96">
        <f t="shared" si="627"/>
        <v>5.7849775686369485E-3</v>
      </c>
      <c r="X1118" s="96">
        <f t="shared" si="628"/>
        <v>5.7849775686369485E-3</v>
      </c>
      <c r="Y1118" s="96">
        <f t="shared" si="629"/>
        <v>2.2143893657146904E-5</v>
      </c>
      <c r="Z1118" s="96">
        <f t="shared" si="630"/>
        <v>2.2143893657146904E-5</v>
      </c>
      <c r="AA1118" s="96">
        <f t="shared" si="631"/>
        <v>2.2143893657146904E-5</v>
      </c>
      <c r="AB1118" s="96">
        <f t="shared" si="632"/>
        <v>1.9566344435455006E-5</v>
      </c>
      <c r="AC1118" s="96">
        <f t="shared" si="633"/>
        <v>2.2143893657146904E-5</v>
      </c>
      <c r="AD1118" s="97">
        <f t="shared" si="634"/>
        <v>5.7999999999999996E-3</v>
      </c>
      <c r="AE1118" s="97">
        <f t="shared" si="635"/>
        <v>5.7999999999999996E-3</v>
      </c>
      <c r="AF1118" s="97">
        <f t="shared" si="636"/>
        <v>5.7999999999999996E-3</v>
      </c>
      <c r="AG1118" s="97">
        <f t="shared" si="637"/>
        <v>5.7999999999999996E-3</v>
      </c>
      <c r="AH1118" s="97">
        <f t="shared" si="638"/>
        <v>5.7999999999999996E-3</v>
      </c>
      <c r="AI1118" s="98">
        <f t="shared" si="649"/>
        <v>5.7999999999999996E-3</v>
      </c>
      <c r="AJ1118" s="99">
        <f t="shared" si="650"/>
        <v>5.7999999999999996E-3</v>
      </c>
      <c r="AK1118" s="98">
        <f t="shared" si="651"/>
        <v>0.03</v>
      </c>
      <c r="AL1118" s="122">
        <f t="shared" si="654"/>
        <v>200</v>
      </c>
      <c r="AM1118" s="100">
        <f t="shared" si="639"/>
        <v>8.2024386617639521E-3</v>
      </c>
      <c r="AN1118" s="98">
        <f t="shared" si="652"/>
        <v>0.03</v>
      </c>
      <c r="AO1118" s="101">
        <f t="shared" si="653"/>
        <v>56868</v>
      </c>
    </row>
    <row r="1119" spans="1:41" ht="16.5">
      <c r="A1119" s="112">
        <v>41878</v>
      </c>
      <c r="B1119" s="73">
        <v>9485</v>
      </c>
      <c r="C1119" s="73">
        <v>9393</v>
      </c>
      <c r="D1119" s="80">
        <f t="shared" si="640"/>
        <v>92</v>
      </c>
      <c r="E1119" s="17">
        <f t="shared" si="623"/>
        <v>9.9999999999999985E-3</v>
      </c>
      <c r="F1119" s="16">
        <f t="shared" si="641"/>
        <v>6.1000000000000004E-3</v>
      </c>
      <c r="G1119" s="16">
        <f t="shared" si="642"/>
        <v>6.1000000000000004E-3</v>
      </c>
      <c r="H1119" s="16">
        <f t="shared" si="643"/>
        <v>6.1000000000000004E-3</v>
      </c>
      <c r="I1119" s="16">
        <f t="shared" si="644"/>
        <v>6.1000000000000004E-3</v>
      </c>
      <c r="J1119" s="16">
        <f t="shared" si="645"/>
        <v>6.1000000000000004E-3</v>
      </c>
      <c r="K1119" s="16">
        <f t="shared" si="655"/>
        <v>6.1000000000000004E-3</v>
      </c>
      <c r="L1119" s="16">
        <f t="shared" si="646"/>
        <v>0.03</v>
      </c>
      <c r="M1119" s="72"/>
      <c r="N1119" s="72"/>
      <c r="O1119" s="32">
        <f t="shared" si="656"/>
        <v>0</v>
      </c>
      <c r="P1119" s="17" t="e">
        <f t="shared" si="657"/>
        <v>#DIV/0!</v>
      </c>
      <c r="Q1119" s="38">
        <f t="shared" si="658"/>
        <v>0</v>
      </c>
      <c r="R1119" s="17" t="e">
        <f t="shared" si="647"/>
        <v>#DIV/0!</v>
      </c>
      <c r="S1119" s="97">
        <f t="shared" si="648"/>
        <v>9.9999999999999985E-3</v>
      </c>
      <c r="T1119" s="96">
        <f t="shared" si="624"/>
        <v>6.0904016687627115E-3</v>
      </c>
      <c r="U1119" s="96">
        <f t="shared" si="625"/>
        <v>6.0904016687627115E-3</v>
      </c>
      <c r="V1119" s="96">
        <f t="shared" si="626"/>
        <v>6.0904016687627115E-3</v>
      </c>
      <c r="W1119" s="96">
        <f t="shared" si="627"/>
        <v>6.0904016687627115E-3</v>
      </c>
      <c r="X1119" s="96">
        <f t="shared" si="628"/>
        <v>6.0904016687627115E-3</v>
      </c>
      <c r="Y1119" s="96">
        <f t="shared" si="629"/>
        <v>2.1903364157645075E-5</v>
      </c>
      <c r="Z1119" s="96">
        <f t="shared" si="630"/>
        <v>2.1903364157645075E-5</v>
      </c>
      <c r="AA1119" s="96">
        <f t="shared" si="631"/>
        <v>2.1903364157645075E-5</v>
      </c>
      <c r="AB1119" s="96">
        <f t="shared" si="632"/>
        <v>1.9353812569695191E-5</v>
      </c>
      <c r="AC1119" s="96">
        <f t="shared" si="633"/>
        <v>2.1903364157645075E-5</v>
      </c>
      <c r="AD1119" s="97">
        <f t="shared" si="634"/>
        <v>6.1000000000000004E-3</v>
      </c>
      <c r="AE1119" s="97">
        <f t="shared" si="635"/>
        <v>6.1000000000000004E-3</v>
      </c>
      <c r="AF1119" s="97">
        <f t="shared" si="636"/>
        <v>6.1000000000000004E-3</v>
      </c>
      <c r="AG1119" s="97">
        <f t="shared" si="637"/>
        <v>6.1000000000000004E-3</v>
      </c>
      <c r="AH1119" s="97">
        <f t="shared" si="638"/>
        <v>6.1000000000000004E-3</v>
      </c>
      <c r="AI1119" s="98">
        <f t="shared" si="649"/>
        <v>6.1000000000000004E-3</v>
      </c>
      <c r="AJ1119" s="99">
        <f t="shared" si="650"/>
        <v>6.1000000000000013E-3</v>
      </c>
      <c r="AK1119" s="98">
        <f t="shared" si="651"/>
        <v>0.03</v>
      </c>
      <c r="AL1119" s="122">
        <f t="shared" si="654"/>
        <v>200</v>
      </c>
      <c r="AM1119" s="100">
        <f t="shared" si="639"/>
        <v>8.6267027304758812E-3</v>
      </c>
      <c r="AN1119" s="98">
        <f t="shared" si="652"/>
        <v>0.03</v>
      </c>
      <c r="AO1119" s="101">
        <f t="shared" si="653"/>
        <v>56910</v>
      </c>
    </row>
    <row r="1120" spans="1:41" ht="16.5">
      <c r="A1120" s="112">
        <v>41877</v>
      </c>
      <c r="B1120" s="73">
        <v>9393</v>
      </c>
      <c r="C1120" s="73">
        <v>9390</v>
      </c>
      <c r="D1120" s="80">
        <f t="shared" si="640"/>
        <v>3</v>
      </c>
      <c r="E1120" s="17">
        <f t="shared" si="623"/>
        <v>1E-3</v>
      </c>
      <c r="F1120" s="16">
        <f t="shared" si="641"/>
        <v>5.7999999999999996E-3</v>
      </c>
      <c r="G1120" s="16">
        <f t="shared" si="642"/>
        <v>5.7999999999999996E-3</v>
      </c>
      <c r="H1120" s="16">
        <f t="shared" si="643"/>
        <v>5.7999999999999996E-3</v>
      </c>
      <c r="I1120" s="16">
        <f t="shared" si="644"/>
        <v>5.7999999999999996E-3</v>
      </c>
      <c r="J1120" s="16">
        <f t="shared" si="645"/>
        <v>5.7999999999999996E-3</v>
      </c>
      <c r="K1120" s="16">
        <f t="shared" si="655"/>
        <v>5.7999999999999996E-3</v>
      </c>
      <c r="L1120" s="16">
        <f t="shared" si="646"/>
        <v>0.03</v>
      </c>
      <c r="M1120" s="72"/>
      <c r="N1120" s="72"/>
      <c r="O1120" s="32">
        <f t="shared" si="656"/>
        <v>0</v>
      </c>
      <c r="P1120" s="17" t="e">
        <f t="shared" si="657"/>
        <v>#DIV/0!</v>
      </c>
      <c r="Q1120" s="38">
        <f t="shared" si="658"/>
        <v>0</v>
      </c>
      <c r="R1120" s="17" t="e">
        <f t="shared" si="647"/>
        <v>#DIV/0!</v>
      </c>
      <c r="S1120" s="97">
        <f t="shared" si="648"/>
        <v>1E-3</v>
      </c>
      <c r="T1120" s="96">
        <f t="shared" si="624"/>
        <v>5.840852839109267E-3</v>
      </c>
      <c r="U1120" s="96">
        <f t="shared" si="625"/>
        <v>5.840852839109267E-3</v>
      </c>
      <c r="V1120" s="96">
        <f t="shared" si="626"/>
        <v>5.840852839109267E-3</v>
      </c>
      <c r="W1120" s="96">
        <f t="shared" si="627"/>
        <v>5.840852839109267E-3</v>
      </c>
      <c r="X1120" s="96">
        <f t="shared" si="628"/>
        <v>5.840852839109267E-3</v>
      </c>
      <c r="Y1120" s="96">
        <f t="shared" si="629"/>
        <v>2.2197291331157821E-5</v>
      </c>
      <c r="Z1120" s="96">
        <f t="shared" si="630"/>
        <v>2.2197291331157821E-5</v>
      </c>
      <c r="AA1120" s="96">
        <f t="shared" si="631"/>
        <v>2.2197291331157821E-5</v>
      </c>
      <c r="AB1120" s="96">
        <f t="shared" si="632"/>
        <v>1.9613526620211052E-5</v>
      </c>
      <c r="AC1120" s="96">
        <f t="shared" si="633"/>
        <v>2.2197291331157821E-5</v>
      </c>
      <c r="AD1120" s="97">
        <f t="shared" si="634"/>
        <v>5.7999999999999996E-3</v>
      </c>
      <c r="AE1120" s="97">
        <f t="shared" si="635"/>
        <v>5.7999999999999996E-3</v>
      </c>
      <c r="AF1120" s="97">
        <f t="shared" si="636"/>
        <v>5.7999999999999996E-3</v>
      </c>
      <c r="AG1120" s="97">
        <f t="shared" si="637"/>
        <v>5.7999999999999996E-3</v>
      </c>
      <c r="AH1120" s="97">
        <f t="shared" si="638"/>
        <v>5.7999999999999996E-3</v>
      </c>
      <c r="AI1120" s="98">
        <f t="shared" si="649"/>
        <v>5.7999999999999996E-3</v>
      </c>
      <c r="AJ1120" s="99">
        <f t="shared" si="650"/>
        <v>5.7999999999999996E-3</v>
      </c>
      <c r="AK1120" s="98">
        <f t="shared" si="651"/>
        <v>0.03</v>
      </c>
      <c r="AL1120" s="122">
        <f t="shared" si="654"/>
        <v>200</v>
      </c>
      <c r="AM1120" s="100">
        <f t="shared" si="639"/>
        <v>8.2024386617639521E-3</v>
      </c>
      <c r="AN1120" s="98">
        <f t="shared" si="652"/>
        <v>0.03</v>
      </c>
      <c r="AO1120" s="101">
        <f t="shared" si="653"/>
        <v>56358</v>
      </c>
    </row>
    <row r="1121" spans="1:41" ht="16.5">
      <c r="A1121" s="112">
        <v>41876</v>
      </c>
      <c r="B1121" s="73">
        <v>9390</v>
      </c>
      <c r="C1121" s="73">
        <v>9380</v>
      </c>
      <c r="D1121" s="80">
        <f t="shared" si="640"/>
        <v>10</v>
      </c>
      <c r="E1121" s="17">
        <f t="shared" si="623"/>
        <v>2E-3</v>
      </c>
      <c r="F1121" s="16">
        <f t="shared" si="641"/>
        <v>6.1000000000000004E-3</v>
      </c>
      <c r="G1121" s="16">
        <f t="shared" si="642"/>
        <v>6.1000000000000004E-3</v>
      </c>
      <c r="H1121" s="16">
        <f t="shared" si="643"/>
        <v>6.1000000000000004E-3</v>
      </c>
      <c r="I1121" s="16">
        <f t="shared" si="644"/>
        <v>6.1000000000000004E-3</v>
      </c>
      <c r="J1121" s="16">
        <f t="shared" si="645"/>
        <v>6.1000000000000004E-3</v>
      </c>
      <c r="K1121" s="16">
        <f t="shared" si="655"/>
        <v>6.1000000000000004E-3</v>
      </c>
      <c r="L1121" s="16">
        <f t="shared" si="646"/>
        <v>0.03</v>
      </c>
      <c r="M1121" s="72"/>
      <c r="N1121" s="72"/>
      <c r="O1121" s="32">
        <f t="shared" si="656"/>
        <v>0</v>
      </c>
      <c r="P1121" s="17" t="e">
        <f t="shared" si="657"/>
        <v>#DIV/0!</v>
      </c>
      <c r="Q1121" s="38">
        <f t="shared" si="658"/>
        <v>0</v>
      </c>
      <c r="R1121" s="17" t="e">
        <f t="shared" si="647"/>
        <v>#DIV/0!</v>
      </c>
      <c r="S1121" s="97">
        <f t="shared" si="648"/>
        <v>2E-3</v>
      </c>
      <c r="T1121" s="96">
        <f t="shared" si="624"/>
        <v>6.1498434458609223E-3</v>
      </c>
      <c r="U1121" s="96">
        <f t="shared" si="625"/>
        <v>6.1498434458609223E-3</v>
      </c>
      <c r="V1121" s="96">
        <f t="shared" si="626"/>
        <v>6.1498434458609223E-3</v>
      </c>
      <c r="W1121" s="96">
        <f t="shared" si="627"/>
        <v>6.1498434458609223E-3</v>
      </c>
      <c r="X1121" s="96">
        <f t="shared" si="628"/>
        <v>6.1498434458609223E-3</v>
      </c>
      <c r="Y1121" s="96">
        <f t="shared" si="629"/>
        <v>2.1921317106537466E-5</v>
      </c>
      <c r="Z1121" s="96">
        <f t="shared" si="630"/>
        <v>2.1921317106537466E-5</v>
      </c>
      <c r="AA1121" s="96">
        <f t="shared" si="631"/>
        <v>2.1921317106537466E-5</v>
      </c>
      <c r="AB1121" s="96">
        <f t="shared" si="632"/>
        <v>1.9369675795336507E-5</v>
      </c>
      <c r="AC1121" s="96">
        <f t="shared" si="633"/>
        <v>2.1921317106537466E-5</v>
      </c>
      <c r="AD1121" s="97">
        <f t="shared" si="634"/>
        <v>6.1000000000000004E-3</v>
      </c>
      <c r="AE1121" s="97">
        <f t="shared" si="635"/>
        <v>6.1000000000000004E-3</v>
      </c>
      <c r="AF1121" s="97">
        <f t="shared" si="636"/>
        <v>6.1000000000000004E-3</v>
      </c>
      <c r="AG1121" s="97">
        <f t="shared" si="637"/>
        <v>6.1000000000000004E-3</v>
      </c>
      <c r="AH1121" s="97">
        <f t="shared" si="638"/>
        <v>6.1000000000000004E-3</v>
      </c>
      <c r="AI1121" s="98">
        <f t="shared" si="649"/>
        <v>6.1000000000000004E-3</v>
      </c>
      <c r="AJ1121" s="99">
        <f t="shared" si="650"/>
        <v>6.1000000000000013E-3</v>
      </c>
      <c r="AK1121" s="98">
        <f t="shared" si="651"/>
        <v>0.03</v>
      </c>
      <c r="AL1121" s="122">
        <f t="shared" si="654"/>
        <v>200</v>
      </c>
      <c r="AM1121" s="100">
        <f t="shared" si="639"/>
        <v>8.6267027304758812E-3</v>
      </c>
      <c r="AN1121" s="98">
        <f t="shared" si="652"/>
        <v>0.03</v>
      </c>
      <c r="AO1121" s="101">
        <f t="shared" si="653"/>
        <v>56340</v>
      </c>
    </row>
    <row r="1122" spans="1:41" ht="16.5">
      <c r="A1122" s="112">
        <v>41873</v>
      </c>
      <c r="B1122" s="73">
        <v>9380</v>
      </c>
      <c r="C1122" s="73">
        <v>9253</v>
      </c>
      <c r="D1122" s="80">
        <f t="shared" si="640"/>
        <v>127</v>
      </c>
      <c r="E1122" s="17">
        <f t="shared" si="623"/>
        <v>1.3999999999999999E-2</v>
      </c>
      <c r="F1122" s="16">
        <f t="shared" si="641"/>
        <v>6.4000000000000003E-3</v>
      </c>
      <c r="G1122" s="16">
        <f t="shared" si="642"/>
        <v>6.4000000000000003E-3</v>
      </c>
      <c r="H1122" s="16">
        <f t="shared" si="643"/>
        <v>6.4000000000000003E-3</v>
      </c>
      <c r="I1122" s="16">
        <f t="shared" si="644"/>
        <v>6.4000000000000003E-3</v>
      </c>
      <c r="J1122" s="16">
        <f t="shared" si="645"/>
        <v>6.4000000000000003E-3</v>
      </c>
      <c r="K1122" s="16">
        <f t="shared" si="655"/>
        <v>6.4000000000000003E-3</v>
      </c>
      <c r="L1122" s="16">
        <f t="shared" si="646"/>
        <v>0.03</v>
      </c>
      <c r="M1122" s="72"/>
      <c r="N1122" s="72"/>
      <c r="O1122" s="32">
        <f t="shared" si="656"/>
        <v>0</v>
      </c>
      <c r="P1122" s="17" t="e">
        <f t="shared" si="657"/>
        <v>#DIV/0!</v>
      </c>
      <c r="Q1122" s="38">
        <f t="shared" si="658"/>
        <v>0</v>
      </c>
      <c r="R1122" s="17" t="e">
        <f t="shared" si="647"/>
        <v>#DIV/0!</v>
      </c>
      <c r="S1122" s="97">
        <f t="shared" si="648"/>
        <v>1.3999999999999999E-2</v>
      </c>
      <c r="T1122" s="96">
        <f t="shared" si="624"/>
        <v>6.414727070064811E-3</v>
      </c>
      <c r="U1122" s="96">
        <f t="shared" si="625"/>
        <v>6.414727070064811E-3</v>
      </c>
      <c r="V1122" s="96">
        <f t="shared" si="626"/>
        <v>6.414727070064811E-3</v>
      </c>
      <c r="W1122" s="96">
        <f t="shared" si="627"/>
        <v>6.414727070064811E-3</v>
      </c>
      <c r="X1122" s="96">
        <f t="shared" si="628"/>
        <v>6.414727070064811E-3</v>
      </c>
      <c r="Y1122" s="96">
        <f t="shared" si="629"/>
        <v>2.2076519362072005E-5</v>
      </c>
      <c r="Z1122" s="96">
        <f t="shared" si="630"/>
        <v>2.2076519362072005E-5</v>
      </c>
      <c r="AA1122" s="96">
        <f t="shared" si="631"/>
        <v>2.2076519362072005E-5</v>
      </c>
      <c r="AB1122" s="96">
        <f t="shared" si="632"/>
        <v>1.9506812508326827E-5</v>
      </c>
      <c r="AC1122" s="96">
        <f t="shared" si="633"/>
        <v>2.2076519362072005E-5</v>
      </c>
      <c r="AD1122" s="97">
        <f t="shared" si="634"/>
        <v>6.4000000000000003E-3</v>
      </c>
      <c r="AE1122" s="97">
        <f t="shared" si="635"/>
        <v>6.4000000000000003E-3</v>
      </c>
      <c r="AF1122" s="97">
        <f t="shared" si="636"/>
        <v>6.4000000000000003E-3</v>
      </c>
      <c r="AG1122" s="97">
        <f t="shared" si="637"/>
        <v>6.4000000000000003E-3</v>
      </c>
      <c r="AH1122" s="97">
        <f t="shared" si="638"/>
        <v>6.4000000000000003E-3</v>
      </c>
      <c r="AI1122" s="98">
        <f t="shared" si="649"/>
        <v>6.4000000000000003E-3</v>
      </c>
      <c r="AJ1122" s="99">
        <f t="shared" si="650"/>
        <v>6.4000000000000003E-3</v>
      </c>
      <c r="AK1122" s="98">
        <f t="shared" si="651"/>
        <v>0.03</v>
      </c>
      <c r="AL1122" s="122">
        <f t="shared" si="654"/>
        <v>200</v>
      </c>
      <c r="AM1122" s="100">
        <f t="shared" si="639"/>
        <v>9.0509667991878085E-3</v>
      </c>
      <c r="AN1122" s="98">
        <f t="shared" si="652"/>
        <v>0.03</v>
      </c>
      <c r="AO1122" s="101">
        <f t="shared" si="653"/>
        <v>56280</v>
      </c>
    </row>
    <row r="1123" spans="1:41" ht="16.5">
      <c r="A1123" s="112">
        <v>41872</v>
      </c>
      <c r="B1123" s="73">
        <v>9253</v>
      </c>
      <c r="C1123" s="73">
        <v>9288</v>
      </c>
      <c r="D1123" s="80">
        <f t="shared" si="640"/>
        <v>-35</v>
      </c>
      <c r="E1123" s="17">
        <f t="shared" si="623"/>
        <v>4.0000000000000001E-3</v>
      </c>
      <c r="F1123" s="16">
        <f t="shared" si="641"/>
        <v>5.8999999999999999E-3</v>
      </c>
      <c r="G1123" s="16">
        <f t="shared" si="642"/>
        <v>5.8999999999999999E-3</v>
      </c>
      <c r="H1123" s="16">
        <f t="shared" si="643"/>
        <v>5.8999999999999999E-3</v>
      </c>
      <c r="I1123" s="16">
        <f t="shared" si="644"/>
        <v>5.8999999999999999E-3</v>
      </c>
      <c r="J1123" s="16">
        <f t="shared" si="645"/>
        <v>5.8999999999999999E-3</v>
      </c>
      <c r="K1123" s="16">
        <f t="shared" si="655"/>
        <v>5.8999999999999999E-3</v>
      </c>
      <c r="L1123" s="16">
        <f t="shared" si="646"/>
        <v>0.03</v>
      </c>
      <c r="M1123" s="72"/>
      <c r="N1123" s="72"/>
      <c r="O1123" s="32">
        <f t="shared" si="656"/>
        <v>0</v>
      </c>
      <c r="P1123" s="17" t="e">
        <f t="shared" si="657"/>
        <v>#DIV/0!</v>
      </c>
      <c r="Q1123" s="38">
        <f t="shared" si="658"/>
        <v>0</v>
      </c>
      <c r="R1123" s="17" t="e">
        <f t="shared" si="647"/>
        <v>#DIV/0!</v>
      </c>
      <c r="S1123" s="97">
        <f t="shared" si="648"/>
        <v>4.0000000000000001E-3</v>
      </c>
      <c r="T1123" s="96">
        <f t="shared" si="624"/>
        <v>5.9305607128349053E-3</v>
      </c>
      <c r="U1123" s="96">
        <f t="shared" si="625"/>
        <v>5.9305607128349053E-3</v>
      </c>
      <c r="V1123" s="96">
        <f t="shared" si="626"/>
        <v>5.9305607128349053E-3</v>
      </c>
      <c r="W1123" s="96">
        <f t="shared" si="627"/>
        <v>5.9305607128349053E-3</v>
      </c>
      <c r="X1123" s="96">
        <f t="shared" si="628"/>
        <v>5.9305607128349053E-3</v>
      </c>
      <c r="Y1123" s="96">
        <f t="shared" si="629"/>
        <v>1.9329328018635526E-5</v>
      </c>
      <c r="Z1123" s="96">
        <f t="shared" si="630"/>
        <v>1.9329328018635526E-5</v>
      </c>
      <c r="AA1123" s="96">
        <f t="shared" si="631"/>
        <v>1.9329328018635526E-5</v>
      </c>
      <c r="AB1123" s="96">
        <f t="shared" si="632"/>
        <v>1.7079394237266354E-5</v>
      </c>
      <c r="AC1123" s="96">
        <f t="shared" si="633"/>
        <v>1.9329328018635526E-5</v>
      </c>
      <c r="AD1123" s="97">
        <f t="shared" si="634"/>
        <v>5.8999999999999999E-3</v>
      </c>
      <c r="AE1123" s="97">
        <f t="shared" si="635"/>
        <v>5.8999999999999999E-3</v>
      </c>
      <c r="AF1123" s="97">
        <f t="shared" si="636"/>
        <v>5.8999999999999999E-3</v>
      </c>
      <c r="AG1123" s="97">
        <f t="shared" si="637"/>
        <v>5.8999999999999999E-3</v>
      </c>
      <c r="AH1123" s="97">
        <f t="shared" si="638"/>
        <v>5.8999999999999999E-3</v>
      </c>
      <c r="AI1123" s="98">
        <f t="shared" si="649"/>
        <v>5.8999999999999999E-3</v>
      </c>
      <c r="AJ1123" s="99">
        <f t="shared" si="650"/>
        <v>5.9000000000000007E-3</v>
      </c>
      <c r="AK1123" s="98">
        <f t="shared" si="651"/>
        <v>0.03</v>
      </c>
      <c r="AL1123" s="122">
        <f t="shared" si="654"/>
        <v>200</v>
      </c>
      <c r="AM1123" s="100">
        <f t="shared" si="639"/>
        <v>8.3438600180012618E-3</v>
      </c>
      <c r="AN1123" s="98">
        <f t="shared" si="652"/>
        <v>0.03</v>
      </c>
      <c r="AO1123" s="101">
        <f t="shared" si="653"/>
        <v>55518</v>
      </c>
    </row>
    <row r="1124" spans="1:41" ht="16.5">
      <c r="A1124" s="112">
        <v>41871</v>
      </c>
      <c r="B1124" s="73">
        <v>9288</v>
      </c>
      <c r="C1124" s="73">
        <v>9243</v>
      </c>
      <c r="D1124" s="80">
        <f t="shared" si="640"/>
        <v>45</v>
      </c>
      <c r="E1124" s="17">
        <f t="shared" si="623"/>
        <v>5.0000000000000001E-3</v>
      </c>
      <c r="F1124" s="16">
        <f t="shared" si="641"/>
        <v>6.1000000000000004E-3</v>
      </c>
      <c r="G1124" s="16">
        <f t="shared" si="642"/>
        <v>6.1000000000000004E-3</v>
      </c>
      <c r="H1124" s="16">
        <f t="shared" si="643"/>
        <v>6.1000000000000004E-3</v>
      </c>
      <c r="I1124" s="16">
        <f t="shared" si="644"/>
        <v>6.1000000000000004E-3</v>
      </c>
      <c r="J1124" s="16">
        <f t="shared" si="645"/>
        <v>6.1000000000000004E-3</v>
      </c>
      <c r="K1124" s="16">
        <f t="shared" si="655"/>
        <v>6.1000000000000004E-3</v>
      </c>
      <c r="L1124" s="16">
        <f t="shared" si="646"/>
        <v>0.03</v>
      </c>
      <c r="M1124" s="72"/>
      <c r="N1124" s="72"/>
      <c r="O1124" s="32">
        <f t="shared" si="656"/>
        <v>0</v>
      </c>
      <c r="P1124" s="17" t="e">
        <f t="shared" si="657"/>
        <v>#DIV/0!</v>
      </c>
      <c r="Q1124" s="38">
        <f t="shared" si="658"/>
        <v>0</v>
      </c>
      <c r="R1124" s="17" t="e">
        <f t="shared" si="647"/>
        <v>#DIV/0!</v>
      </c>
      <c r="S1124" s="97">
        <f t="shared" si="648"/>
        <v>5.0000000000000001E-3</v>
      </c>
      <c r="T1124" s="96">
        <f t="shared" si="624"/>
        <v>6.0537879923775583E-3</v>
      </c>
      <c r="U1124" s="96">
        <f t="shared" si="625"/>
        <v>6.0537879923775583E-3</v>
      </c>
      <c r="V1124" s="96">
        <f t="shared" si="626"/>
        <v>6.0537879923775583E-3</v>
      </c>
      <c r="W1124" s="96">
        <f t="shared" si="627"/>
        <v>6.0537879923775583E-3</v>
      </c>
      <c r="X1124" s="96">
        <f t="shared" si="628"/>
        <v>6.0537879923775583E-3</v>
      </c>
      <c r="Y1124" s="96">
        <f t="shared" si="629"/>
        <v>2.0293877991039864E-5</v>
      </c>
      <c r="Z1124" s="96">
        <f t="shared" si="630"/>
        <v>2.0293877991039864E-5</v>
      </c>
      <c r="AA1124" s="96">
        <f t="shared" si="631"/>
        <v>2.0293877991039864E-5</v>
      </c>
      <c r="AB1124" s="96">
        <f t="shared" si="632"/>
        <v>1.7931670592882827E-5</v>
      </c>
      <c r="AC1124" s="96">
        <f t="shared" si="633"/>
        <v>2.0293877991039864E-5</v>
      </c>
      <c r="AD1124" s="97">
        <f t="shared" si="634"/>
        <v>6.1000000000000004E-3</v>
      </c>
      <c r="AE1124" s="97">
        <f t="shared" si="635"/>
        <v>6.1000000000000004E-3</v>
      </c>
      <c r="AF1124" s="97">
        <f t="shared" si="636"/>
        <v>6.1000000000000004E-3</v>
      </c>
      <c r="AG1124" s="97">
        <f t="shared" si="637"/>
        <v>6.1000000000000004E-3</v>
      </c>
      <c r="AH1124" s="97">
        <f t="shared" si="638"/>
        <v>6.1000000000000004E-3</v>
      </c>
      <c r="AI1124" s="98">
        <f t="shared" si="649"/>
        <v>6.1000000000000004E-3</v>
      </c>
      <c r="AJ1124" s="99">
        <f t="shared" si="650"/>
        <v>6.1000000000000013E-3</v>
      </c>
      <c r="AK1124" s="98">
        <f t="shared" si="651"/>
        <v>0.03</v>
      </c>
      <c r="AL1124" s="122">
        <f t="shared" si="654"/>
        <v>200</v>
      </c>
      <c r="AM1124" s="100">
        <f t="shared" si="639"/>
        <v>8.6267027304758812E-3</v>
      </c>
      <c r="AN1124" s="98">
        <f t="shared" si="652"/>
        <v>0.03</v>
      </c>
      <c r="AO1124" s="101">
        <f t="shared" si="653"/>
        <v>55728</v>
      </c>
    </row>
    <row r="1125" spans="1:41" ht="16.5">
      <c r="A1125" s="112">
        <v>41870</v>
      </c>
      <c r="B1125" s="73">
        <v>9243</v>
      </c>
      <c r="C1125" s="73">
        <v>9141</v>
      </c>
      <c r="D1125" s="80">
        <f t="shared" si="640"/>
        <v>102</v>
      </c>
      <c r="E1125" s="17">
        <f t="shared" si="623"/>
        <v>1.2E-2</v>
      </c>
      <c r="F1125" s="16">
        <f t="shared" si="641"/>
        <v>6.1000000000000004E-3</v>
      </c>
      <c r="G1125" s="16">
        <f t="shared" si="642"/>
        <v>6.1000000000000004E-3</v>
      </c>
      <c r="H1125" s="16">
        <f t="shared" si="643"/>
        <v>6.1000000000000004E-3</v>
      </c>
      <c r="I1125" s="16">
        <f t="shared" si="644"/>
        <v>6.1000000000000004E-3</v>
      </c>
      <c r="J1125" s="16">
        <f t="shared" si="645"/>
        <v>6.1000000000000004E-3</v>
      </c>
      <c r="K1125" s="16">
        <f t="shared" si="655"/>
        <v>6.1000000000000004E-3</v>
      </c>
      <c r="L1125" s="16">
        <f t="shared" si="646"/>
        <v>0.03</v>
      </c>
      <c r="M1125" s="72"/>
      <c r="N1125" s="72"/>
      <c r="O1125" s="32">
        <f t="shared" si="656"/>
        <v>0</v>
      </c>
      <c r="P1125" s="17" t="e">
        <f t="shared" si="657"/>
        <v>#DIV/0!</v>
      </c>
      <c r="Q1125" s="38">
        <f t="shared" si="658"/>
        <v>0</v>
      </c>
      <c r="R1125" s="17" t="e">
        <f t="shared" si="647"/>
        <v>#DIV/0!</v>
      </c>
      <c r="S1125" s="97">
        <f t="shared" si="648"/>
        <v>1.2E-2</v>
      </c>
      <c r="T1125" s="96">
        <f t="shared" si="624"/>
        <v>6.1210510557208071E-3</v>
      </c>
      <c r="U1125" s="96">
        <f t="shared" si="625"/>
        <v>6.1210510557208071E-3</v>
      </c>
      <c r="V1125" s="96">
        <f t="shared" si="626"/>
        <v>6.1210510557208071E-3</v>
      </c>
      <c r="W1125" s="96">
        <f t="shared" si="627"/>
        <v>6.1210510557208071E-3</v>
      </c>
      <c r="X1125" s="96">
        <f t="shared" si="628"/>
        <v>6.1210510557208071E-3</v>
      </c>
      <c r="Y1125" s="96">
        <f t="shared" si="629"/>
        <v>2.1509013471136065E-5</v>
      </c>
      <c r="Z1125" s="96">
        <f t="shared" si="630"/>
        <v>2.1509013471136065E-5</v>
      </c>
      <c r="AA1125" s="96">
        <f t="shared" si="631"/>
        <v>2.1509013471136065E-5</v>
      </c>
      <c r="AB1125" s="96">
        <f t="shared" si="632"/>
        <v>1.900536430309583E-5</v>
      </c>
      <c r="AC1125" s="96">
        <f t="shared" si="633"/>
        <v>2.1509013471136065E-5</v>
      </c>
      <c r="AD1125" s="97">
        <f t="shared" si="634"/>
        <v>6.1000000000000004E-3</v>
      </c>
      <c r="AE1125" s="97">
        <f t="shared" si="635"/>
        <v>6.1000000000000004E-3</v>
      </c>
      <c r="AF1125" s="97">
        <f t="shared" si="636"/>
        <v>6.1000000000000004E-3</v>
      </c>
      <c r="AG1125" s="97">
        <f t="shared" si="637"/>
        <v>6.1000000000000004E-3</v>
      </c>
      <c r="AH1125" s="97">
        <f t="shared" si="638"/>
        <v>6.1000000000000004E-3</v>
      </c>
      <c r="AI1125" s="98">
        <f t="shared" si="649"/>
        <v>6.1000000000000004E-3</v>
      </c>
      <c r="AJ1125" s="99">
        <f t="shared" si="650"/>
        <v>6.1000000000000013E-3</v>
      </c>
      <c r="AK1125" s="98">
        <f t="shared" si="651"/>
        <v>0.03</v>
      </c>
      <c r="AL1125" s="122">
        <f t="shared" si="654"/>
        <v>200</v>
      </c>
      <c r="AM1125" s="100">
        <f t="shared" si="639"/>
        <v>8.6267027304758812E-3</v>
      </c>
      <c r="AN1125" s="98">
        <f t="shared" si="652"/>
        <v>0.03</v>
      </c>
      <c r="AO1125" s="101">
        <f t="shared" si="653"/>
        <v>55458</v>
      </c>
    </row>
    <row r="1126" spans="1:41" ht="16.5">
      <c r="A1126" s="112">
        <v>41869</v>
      </c>
      <c r="B1126" s="73">
        <v>9141</v>
      </c>
      <c r="C1126" s="73">
        <v>9206</v>
      </c>
      <c r="D1126" s="80">
        <f t="shared" si="640"/>
        <v>-65</v>
      </c>
      <c r="E1126" s="17">
        <f t="shared" si="623"/>
        <v>8.0000000000000002E-3</v>
      </c>
      <c r="F1126" s="16">
        <f t="shared" si="641"/>
        <v>5.7000000000000002E-3</v>
      </c>
      <c r="G1126" s="16">
        <f t="shared" si="642"/>
        <v>5.7000000000000002E-3</v>
      </c>
      <c r="H1126" s="16">
        <f t="shared" si="643"/>
        <v>5.7000000000000002E-3</v>
      </c>
      <c r="I1126" s="16">
        <f t="shared" si="644"/>
        <v>5.7000000000000002E-3</v>
      </c>
      <c r="J1126" s="16">
        <f t="shared" si="645"/>
        <v>5.7000000000000002E-3</v>
      </c>
      <c r="K1126" s="16">
        <f t="shared" si="655"/>
        <v>5.7000000000000002E-3</v>
      </c>
      <c r="L1126" s="16">
        <f t="shared" si="646"/>
        <v>0.03</v>
      </c>
      <c r="M1126" s="72"/>
      <c r="N1126" s="72"/>
      <c r="O1126" s="32">
        <f t="shared" si="656"/>
        <v>0</v>
      </c>
      <c r="P1126" s="17" t="e">
        <f t="shared" si="657"/>
        <v>#DIV/0!</v>
      </c>
      <c r="Q1126" s="38">
        <f t="shared" si="658"/>
        <v>0</v>
      </c>
      <c r="R1126" s="17" t="e">
        <f t="shared" si="647"/>
        <v>#DIV/0!</v>
      </c>
      <c r="S1126" s="97">
        <f t="shared" si="648"/>
        <v>8.0000000000000002E-3</v>
      </c>
      <c r="T1126" s="96">
        <f t="shared" si="624"/>
        <v>5.745798995447666E-3</v>
      </c>
      <c r="U1126" s="96">
        <f t="shared" si="625"/>
        <v>5.745798995447666E-3</v>
      </c>
      <c r="V1126" s="96">
        <f t="shared" si="626"/>
        <v>5.745798995447666E-3</v>
      </c>
      <c r="W1126" s="96">
        <f t="shared" si="627"/>
        <v>5.745798995447666E-3</v>
      </c>
      <c r="X1126" s="96">
        <f t="shared" si="628"/>
        <v>5.745798995447666E-3</v>
      </c>
      <c r="Y1126" s="96">
        <f t="shared" si="629"/>
        <v>2.0385225168952615E-5</v>
      </c>
      <c r="Z1126" s="96">
        <f t="shared" si="630"/>
        <v>2.0385225168952615E-5</v>
      </c>
      <c r="AA1126" s="96">
        <f t="shared" si="631"/>
        <v>2.0385225168952615E-5</v>
      </c>
      <c r="AB1126" s="96">
        <f t="shared" si="632"/>
        <v>1.8012384959286534E-5</v>
      </c>
      <c r="AC1126" s="96">
        <f t="shared" si="633"/>
        <v>2.0385225168952615E-5</v>
      </c>
      <c r="AD1126" s="97">
        <f t="shared" si="634"/>
        <v>5.7000000000000002E-3</v>
      </c>
      <c r="AE1126" s="97">
        <f t="shared" si="635"/>
        <v>5.7000000000000002E-3</v>
      </c>
      <c r="AF1126" s="97">
        <f t="shared" si="636"/>
        <v>5.7000000000000002E-3</v>
      </c>
      <c r="AG1126" s="97">
        <f t="shared" si="637"/>
        <v>5.7000000000000002E-3</v>
      </c>
      <c r="AH1126" s="97">
        <f t="shared" si="638"/>
        <v>5.7000000000000002E-3</v>
      </c>
      <c r="AI1126" s="98">
        <f t="shared" si="649"/>
        <v>5.7000000000000002E-3</v>
      </c>
      <c r="AJ1126" s="99">
        <f t="shared" si="650"/>
        <v>5.7000000000000011E-3</v>
      </c>
      <c r="AK1126" s="98">
        <f t="shared" si="651"/>
        <v>0.03</v>
      </c>
      <c r="AL1126" s="122">
        <f t="shared" si="654"/>
        <v>200</v>
      </c>
      <c r="AM1126" s="100">
        <f t="shared" si="639"/>
        <v>8.0610173055266424E-3</v>
      </c>
      <c r="AN1126" s="98">
        <f t="shared" si="652"/>
        <v>0.03</v>
      </c>
      <c r="AO1126" s="101">
        <f t="shared" si="653"/>
        <v>54846</v>
      </c>
    </row>
    <row r="1127" spans="1:41" ht="16.5">
      <c r="A1127" s="112">
        <v>41866</v>
      </c>
      <c r="B1127" s="73">
        <v>9206</v>
      </c>
      <c r="C1127" s="73">
        <v>9230</v>
      </c>
      <c r="D1127" s="80">
        <f t="shared" si="640"/>
        <v>-24</v>
      </c>
      <c r="E1127" s="17">
        <f t="shared" si="623"/>
        <v>3.0000000000000001E-3</v>
      </c>
      <c r="F1127" s="16">
        <f t="shared" si="641"/>
        <v>5.5999999999999999E-3</v>
      </c>
      <c r="G1127" s="16">
        <f t="shared" si="642"/>
        <v>5.5999999999999999E-3</v>
      </c>
      <c r="H1127" s="16">
        <f t="shared" si="643"/>
        <v>5.5999999999999999E-3</v>
      </c>
      <c r="I1127" s="16">
        <f t="shared" si="644"/>
        <v>5.5999999999999999E-3</v>
      </c>
      <c r="J1127" s="16">
        <f t="shared" si="645"/>
        <v>5.5999999999999999E-3</v>
      </c>
      <c r="K1127" s="16">
        <f t="shared" si="655"/>
        <v>5.5999999999999999E-3</v>
      </c>
      <c r="L1127" s="16">
        <f t="shared" si="646"/>
        <v>0.03</v>
      </c>
      <c r="M1127" s="72"/>
      <c r="N1127" s="72"/>
      <c r="O1127" s="32">
        <f t="shared" si="656"/>
        <v>0</v>
      </c>
      <c r="P1127" s="17" t="e">
        <f t="shared" si="657"/>
        <v>#DIV/0!</v>
      </c>
      <c r="Q1127" s="38">
        <f t="shared" si="658"/>
        <v>0</v>
      </c>
      <c r="R1127" s="17" t="e">
        <f t="shared" si="647"/>
        <v>#DIV/0!</v>
      </c>
      <c r="S1127" s="97">
        <f t="shared" si="648"/>
        <v>3.0000000000000001E-3</v>
      </c>
      <c r="T1127" s="96">
        <f t="shared" si="624"/>
        <v>5.6019138249443256E-3</v>
      </c>
      <c r="U1127" s="96">
        <f t="shared" si="625"/>
        <v>5.6019138249443256E-3</v>
      </c>
      <c r="V1127" s="96">
        <f t="shared" si="626"/>
        <v>5.6019138249443256E-3</v>
      </c>
      <c r="W1127" s="96">
        <f t="shared" si="627"/>
        <v>5.6019138249443256E-3</v>
      </c>
      <c r="X1127" s="96">
        <f t="shared" si="628"/>
        <v>5.6019138249443256E-3</v>
      </c>
      <c r="Y1127" s="96">
        <f t="shared" si="629"/>
        <v>2.131933630933301E-5</v>
      </c>
      <c r="Z1127" s="96">
        <f t="shared" si="630"/>
        <v>2.131933630933301E-5</v>
      </c>
      <c r="AA1127" s="96">
        <f t="shared" si="631"/>
        <v>2.131933630933301E-5</v>
      </c>
      <c r="AB1127" s="96">
        <f t="shared" si="632"/>
        <v>1.8837765562926647E-5</v>
      </c>
      <c r="AC1127" s="96">
        <f t="shared" si="633"/>
        <v>2.131933630933301E-5</v>
      </c>
      <c r="AD1127" s="97">
        <f t="shared" si="634"/>
        <v>5.5999999999999999E-3</v>
      </c>
      <c r="AE1127" s="97">
        <f t="shared" si="635"/>
        <v>5.5999999999999999E-3</v>
      </c>
      <c r="AF1127" s="97">
        <f t="shared" si="636"/>
        <v>5.5999999999999999E-3</v>
      </c>
      <c r="AG1127" s="97">
        <f t="shared" si="637"/>
        <v>5.5999999999999999E-3</v>
      </c>
      <c r="AH1127" s="97">
        <f t="shared" si="638"/>
        <v>5.5999999999999999E-3</v>
      </c>
      <c r="AI1127" s="98">
        <f t="shared" si="649"/>
        <v>5.5999999999999999E-3</v>
      </c>
      <c r="AJ1127" s="99">
        <f t="shared" si="650"/>
        <v>5.6000000000000008E-3</v>
      </c>
      <c r="AK1127" s="98">
        <f t="shared" si="651"/>
        <v>0.03</v>
      </c>
      <c r="AL1127" s="122">
        <f t="shared" si="654"/>
        <v>200</v>
      </c>
      <c r="AM1127" s="100">
        <f t="shared" si="639"/>
        <v>7.9195959492893327E-3</v>
      </c>
      <c r="AN1127" s="98">
        <f t="shared" si="652"/>
        <v>0.03</v>
      </c>
      <c r="AO1127" s="101">
        <f t="shared" si="653"/>
        <v>55236</v>
      </c>
    </row>
    <row r="1128" spans="1:41" ht="16.5">
      <c r="A1128" s="112">
        <v>41865</v>
      </c>
      <c r="B1128" s="73">
        <v>9230</v>
      </c>
      <c r="C1128" s="73">
        <v>9231</v>
      </c>
      <c r="D1128" s="80">
        <f t="shared" si="640"/>
        <v>-1</v>
      </c>
      <c r="E1128" s="17">
        <f t="shared" si="623"/>
        <v>1E-3</v>
      </c>
      <c r="F1128" s="16">
        <f t="shared" si="641"/>
        <v>5.7999999999999996E-3</v>
      </c>
      <c r="G1128" s="16">
        <f t="shared" si="642"/>
        <v>5.7999999999999996E-3</v>
      </c>
      <c r="H1128" s="16">
        <f t="shared" si="643"/>
        <v>5.7999999999999996E-3</v>
      </c>
      <c r="I1128" s="16">
        <f t="shared" si="644"/>
        <v>5.7999999999999996E-3</v>
      </c>
      <c r="J1128" s="16">
        <f t="shared" si="645"/>
        <v>5.7999999999999996E-3</v>
      </c>
      <c r="K1128" s="16">
        <f t="shared" si="655"/>
        <v>5.7999999999999996E-3</v>
      </c>
      <c r="L1128" s="16">
        <f t="shared" si="646"/>
        <v>0.03</v>
      </c>
      <c r="M1128" s="72"/>
      <c r="N1128" s="72"/>
      <c r="O1128" s="32">
        <f t="shared" si="656"/>
        <v>0</v>
      </c>
      <c r="P1128" s="17" t="e">
        <f t="shared" si="657"/>
        <v>#DIV/0!</v>
      </c>
      <c r="Q1128" s="38">
        <f t="shared" si="658"/>
        <v>0</v>
      </c>
      <c r="R1128" s="17" t="e">
        <f t="shared" si="647"/>
        <v>#DIV/0!</v>
      </c>
      <c r="S1128" s="97">
        <f t="shared" si="648"/>
        <v>1E-3</v>
      </c>
      <c r="T1128" s="96">
        <f t="shared" si="624"/>
        <v>5.7679934307918353E-3</v>
      </c>
      <c r="U1128" s="96">
        <f t="shared" si="625"/>
        <v>5.7679934307918353E-3</v>
      </c>
      <c r="V1128" s="96">
        <f t="shared" si="626"/>
        <v>5.7679934307918353E-3</v>
      </c>
      <c r="W1128" s="96">
        <f t="shared" si="627"/>
        <v>5.7679934307918353E-3</v>
      </c>
      <c r="X1128" s="96">
        <f t="shared" si="628"/>
        <v>5.7679934307918353E-3</v>
      </c>
      <c r="Y1128" s="96">
        <f t="shared" si="629"/>
        <v>2.2191094735487878E-5</v>
      </c>
      <c r="Z1128" s="96">
        <f t="shared" si="630"/>
        <v>2.2191094735487878E-5</v>
      </c>
      <c r="AA1128" s="96">
        <f t="shared" si="631"/>
        <v>2.2191094735487878E-5</v>
      </c>
      <c r="AB1128" s="96">
        <f t="shared" si="632"/>
        <v>1.9608051308277088E-5</v>
      </c>
      <c r="AC1128" s="96">
        <f t="shared" si="633"/>
        <v>2.2191094735487878E-5</v>
      </c>
      <c r="AD1128" s="97">
        <f t="shared" si="634"/>
        <v>5.7999999999999996E-3</v>
      </c>
      <c r="AE1128" s="97">
        <f t="shared" si="635"/>
        <v>5.7999999999999996E-3</v>
      </c>
      <c r="AF1128" s="97">
        <f t="shared" si="636"/>
        <v>5.7999999999999996E-3</v>
      </c>
      <c r="AG1128" s="97">
        <f t="shared" si="637"/>
        <v>5.7999999999999996E-3</v>
      </c>
      <c r="AH1128" s="97">
        <f t="shared" si="638"/>
        <v>5.7999999999999996E-3</v>
      </c>
      <c r="AI1128" s="98">
        <f t="shared" si="649"/>
        <v>5.7999999999999996E-3</v>
      </c>
      <c r="AJ1128" s="99">
        <f t="shared" si="650"/>
        <v>5.7999999999999996E-3</v>
      </c>
      <c r="AK1128" s="98">
        <f t="shared" si="651"/>
        <v>0.03</v>
      </c>
      <c r="AL1128" s="122">
        <f t="shared" si="654"/>
        <v>200</v>
      </c>
      <c r="AM1128" s="100">
        <f t="shared" si="639"/>
        <v>8.2024386617639521E-3</v>
      </c>
      <c r="AN1128" s="98">
        <f t="shared" si="652"/>
        <v>0.03</v>
      </c>
      <c r="AO1128" s="101">
        <f t="shared" si="653"/>
        <v>55380</v>
      </c>
    </row>
    <row r="1129" spans="1:41" ht="16.5">
      <c r="A1129" s="112">
        <v>41864</v>
      </c>
      <c r="B1129" s="73">
        <v>9231</v>
      </c>
      <c r="C1129" s="73">
        <v>9163</v>
      </c>
      <c r="D1129" s="80">
        <f t="shared" si="640"/>
        <v>68</v>
      </c>
      <c r="E1129" s="17">
        <f t="shared" si="623"/>
        <v>8.0000000000000002E-3</v>
      </c>
      <c r="F1129" s="16">
        <f t="shared" si="641"/>
        <v>6.1000000000000004E-3</v>
      </c>
      <c r="G1129" s="16">
        <f t="shared" si="642"/>
        <v>6.1000000000000004E-3</v>
      </c>
      <c r="H1129" s="16">
        <f t="shared" si="643"/>
        <v>6.1000000000000004E-3</v>
      </c>
      <c r="I1129" s="16">
        <f t="shared" si="644"/>
        <v>6.1000000000000004E-3</v>
      </c>
      <c r="J1129" s="16">
        <f t="shared" si="645"/>
        <v>6.1000000000000004E-3</v>
      </c>
      <c r="K1129" s="16">
        <f t="shared" si="655"/>
        <v>6.1000000000000004E-3</v>
      </c>
      <c r="L1129" s="16">
        <f t="shared" si="646"/>
        <v>0.03</v>
      </c>
      <c r="M1129" s="72"/>
      <c r="N1129" s="72"/>
      <c r="O1129" s="32">
        <f t="shared" si="656"/>
        <v>0</v>
      </c>
      <c r="P1129" s="17" t="e">
        <f t="shared" si="657"/>
        <v>#DIV/0!</v>
      </c>
      <c r="Q1129" s="38">
        <f t="shared" si="658"/>
        <v>0</v>
      </c>
      <c r="R1129" s="17" t="e">
        <f t="shared" si="647"/>
        <v>#DIV/0!</v>
      </c>
      <c r="S1129" s="97">
        <f t="shared" si="648"/>
        <v>8.0000000000000002E-3</v>
      </c>
      <c r="T1129" s="96">
        <f t="shared" si="624"/>
        <v>6.0723334370125911E-3</v>
      </c>
      <c r="U1129" s="96">
        <f t="shared" si="625"/>
        <v>6.0723334370125911E-3</v>
      </c>
      <c r="V1129" s="96">
        <f t="shared" si="626"/>
        <v>6.0723334370125911E-3</v>
      </c>
      <c r="W1129" s="96">
        <f t="shared" si="627"/>
        <v>6.0723334370125911E-3</v>
      </c>
      <c r="X1129" s="96">
        <f t="shared" si="628"/>
        <v>6.0723334370125911E-3</v>
      </c>
      <c r="Y1129" s="96">
        <f t="shared" si="629"/>
        <v>2.1965298665652896E-5</v>
      </c>
      <c r="Z1129" s="96">
        <f t="shared" si="630"/>
        <v>2.1965298665652896E-5</v>
      </c>
      <c r="AA1129" s="96">
        <f t="shared" si="631"/>
        <v>2.1965298665652896E-5</v>
      </c>
      <c r="AB1129" s="96">
        <f t="shared" si="632"/>
        <v>1.9408537900970894E-5</v>
      </c>
      <c r="AC1129" s="96">
        <f t="shared" si="633"/>
        <v>2.1965298665652896E-5</v>
      </c>
      <c r="AD1129" s="97">
        <f t="shared" si="634"/>
        <v>6.1000000000000004E-3</v>
      </c>
      <c r="AE1129" s="97">
        <f t="shared" si="635"/>
        <v>6.1000000000000004E-3</v>
      </c>
      <c r="AF1129" s="97">
        <f t="shared" si="636"/>
        <v>6.1000000000000004E-3</v>
      </c>
      <c r="AG1129" s="97">
        <f t="shared" si="637"/>
        <v>6.1000000000000004E-3</v>
      </c>
      <c r="AH1129" s="97">
        <f t="shared" si="638"/>
        <v>6.1000000000000004E-3</v>
      </c>
      <c r="AI1129" s="98">
        <f t="shared" si="649"/>
        <v>6.1000000000000004E-3</v>
      </c>
      <c r="AJ1129" s="99">
        <f t="shared" si="650"/>
        <v>6.1000000000000013E-3</v>
      </c>
      <c r="AK1129" s="98">
        <f t="shared" si="651"/>
        <v>0.03</v>
      </c>
      <c r="AL1129" s="122">
        <f t="shared" si="654"/>
        <v>200</v>
      </c>
      <c r="AM1129" s="100">
        <f t="shared" si="639"/>
        <v>8.6267027304758812E-3</v>
      </c>
      <c r="AN1129" s="98">
        <f t="shared" si="652"/>
        <v>0.03</v>
      </c>
      <c r="AO1129" s="101">
        <f t="shared" si="653"/>
        <v>55386</v>
      </c>
    </row>
    <row r="1130" spans="1:41" ht="16.5">
      <c r="A1130" s="112">
        <v>41863</v>
      </c>
      <c r="B1130" s="73">
        <v>9163</v>
      </c>
      <c r="C1130" s="73">
        <v>9172</v>
      </c>
      <c r="D1130" s="80">
        <f t="shared" si="640"/>
        <v>-9</v>
      </c>
      <c r="E1130" s="17">
        <f t="shared" si="623"/>
        <v>1E-3</v>
      </c>
      <c r="F1130" s="16">
        <f t="shared" si="641"/>
        <v>5.8999999999999999E-3</v>
      </c>
      <c r="G1130" s="16">
        <f t="shared" si="642"/>
        <v>5.8999999999999999E-3</v>
      </c>
      <c r="H1130" s="16">
        <f t="shared" si="643"/>
        <v>5.8999999999999999E-3</v>
      </c>
      <c r="I1130" s="16">
        <f t="shared" si="644"/>
        <v>5.8999999999999999E-3</v>
      </c>
      <c r="J1130" s="16">
        <f t="shared" si="645"/>
        <v>5.8999999999999999E-3</v>
      </c>
      <c r="K1130" s="16">
        <f t="shared" si="655"/>
        <v>5.8999999999999999E-3</v>
      </c>
      <c r="L1130" s="16">
        <f t="shared" si="646"/>
        <v>0.03</v>
      </c>
      <c r="M1130" s="72"/>
      <c r="N1130" s="72"/>
      <c r="O1130" s="32">
        <f t="shared" si="656"/>
        <v>0</v>
      </c>
      <c r="P1130" s="17" t="e">
        <f t="shared" si="657"/>
        <v>#DIV/0!</v>
      </c>
      <c r="Q1130" s="38">
        <f t="shared" si="658"/>
        <v>0</v>
      </c>
      <c r="R1130" s="17" t="e">
        <f t="shared" si="647"/>
        <v>#DIV/0!</v>
      </c>
      <c r="S1130" s="97">
        <f t="shared" si="648"/>
        <v>1E-3</v>
      </c>
      <c r="T1130" s="96">
        <f t="shared" si="624"/>
        <v>5.9492908904389269E-3</v>
      </c>
      <c r="U1130" s="96">
        <f t="shared" si="625"/>
        <v>5.9492908904389269E-3</v>
      </c>
      <c r="V1130" s="96">
        <f t="shared" si="626"/>
        <v>5.9492908904389269E-3</v>
      </c>
      <c r="W1130" s="96">
        <f t="shared" si="627"/>
        <v>5.9492908904389269E-3</v>
      </c>
      <c r="X1130" s="96">
        <f t="shared" si="628"/>
        <v>5.9492908904389269E-3</v>
      </c>
      <c r="Y1130" s="96">
        <f t="shared" si="629"/>
        <v>2.309890871758584E-5</v>
      </c>
      <c r="Z1130" s="96">
        <f t="shared" si="630"/>
        <v>2.309890871758584E-5</v>
      </c>
      <c r="AA1130" s="96">
        <f t="shared" si="631"/>
        <v>2.309890871758584E-5</v>
      </c>
      <c r="AB1130" s="96">
        <f t="shared" si="632"/>
        <v>2.0410195742858845E-5</v>
      </c>
      <c r="AC1130" s="96">
        <f t="shared" si="633"/>
        <v>2.309890871758584E-5</v>
      </c>
      <c r="AD1130" s="97">
        <f t="shared" si="634"/>
        <v>5.8999999999999999E-3</v>
      </c>
      <c r="AE1130" s="97">
        <f t="shared" si="635"/>
        <v>5.8999999999999999E-3</v>
      </c>
      <c r="AF1130" s="97">
        <f t="shared" si="636"/>
        <v>5.8999999999999999E-3</v>
      </c>
      <c r="AG1130" s="97">
        <f t="shared" si="637"/>
        <v>5.8999999999999999E-3</v>
      </c>
      <c r="AH1130" s="97">
        <f t="shared" si="638"/>
        <v>5.8999999999999999E-3</v>
      </c>
      <c r="AI1130" s="98">
        <f t="shared" si="649"/>
        <v>5.8999999999999999E-3</v>
      </c>
      <c r="AJ1130" s="99">
        <f t="shared" si="650"/>
        <v>5.9000000000000007E-3</v>
      </c>
      <c r="AK1130" s="98">
        <f t="shared" si="651"/>
        <v>0.03</v>
      </c>
      <c r="AL1130" s="122">
        <f t="shared" si="654"/>
        <v>200</v>
      </c>
      <c r="AM1130" s="100">
        <f t="shared" si="639"/>
        <v>8.3438600180012618E-3</v>
      </c>
      <c r="AN1130" s="98">
        <f t="shared" si="652"/>
        <v>0.03</v>
      </c>
      <c r="AO1130" s="101">
        <f t="shared" si="653"/>
        <v>54978</v>
      </c>
    </row>
    <row r="1131" spans="1:41" ht="16.5">
      <c r="A1131" s="112">
        <v>41862</v>
      </c>
      <c r="B1131" s="73">
        <v>9172</v>
      </c>
      <c r="C1131" s="73">
        <v>9085</v>
      </c>
      <c r="D1131" s="80">
        <f t="shared" si="640"/>
        <v>87</v>
      </c>
      <c r="E1131" s="17">
        <f t="shared" si="623"/>
        <v>9.9999999999999985E-3</v>
      </c>
      <c r="F1131" s="16">
        <f t="shared" si="641"/>
        <v>6.3E-3</v>
      </c>
      <c r="G1131" s="16">
        <f t="shared" si="642"/>
        <v>6.3E-3</v>
      </c>
      <c r="H1131" s="16">
        <f t="shared" si="643"/>
        <v>6.3E-3</v>
      </c>
      <c r="I1131" s="16">
        <f t="shared" si="644"/>
        <v>6.3E-3</v>
      </c>
      <c r="J1131" s="16">
        <f t="shared" si="645"/>
        <v>6.3E-3</v>
      </c>
      <c r="K1131" s="16">
        <f t="shared" si="655"/>
        <v>6.3E-3</v>
      </c>
      <c r="L1131" s="16">
        <f t="shared" si="646"/>
        <v>0.03</v>
      </c>
      <c r="M1131" s="72"/>
      <c r="N1131" s="72"/>
      <c r="O1131" s="32">
        <f t="shared" si="656"/>
        <v>0</v>
      </c>
      <c r="P1131" s="17" t="e">
        <f t="shared" si="657"/>
        <v>#DIV/0!</v>
      </c>
      <c r="Q1131" s="38">
        <f t="shared" si="658"/>
        <v>0</v>
      </c>
      <c r="R1131" s="17" t="e">
        <f t="shared" si="647"/>
        <v>#DIV/0!</v>
      </c>
      <c r="S1131" s="97">
        <f t="shared" si="648"/>
        <v>9.9999999999999985E-3</v>
      </c>
      <c r="T1131" s="96">
        <f t="shared" si="624"/>
        <v>6.2652030749350291E-3</v>
      </c>
      <c r="U1131" s="96">
        <f t="shared" si="625"/>
        <v>6.2652030749350291E-3</v>
      </c>
      <c r="V1131" s="96">
        <f t="shared" si="626"/>
        <v>6.2652030749350291E-3</v>
      </c>
      <c r="W1131" s="96">
        <f t="shared" si="627"/>
        <v>6.2652030749350291E-3</v>
      </c>
      <c r="X1131" s="96">
        <f t="shared" si="628"/>
        <v>6.2652030749350291E-3</v>
      </c>
      <c r="Y1131" s="96">
        <f t="shared" si="629"/>
        <v>2.2803794587625025E-5</v>
      </c>
      <c r="Z1131" s="96">
        <f t="shared" si="630"/>
        <v>2.2803794587625025E-5</v>
      </c>
      <c r="AA1131" s="96">
        <f t="shared" si="631"/>
        <v>2.2803794587625025E-5</v>
      </c>
      <c r="AB1131" s="96">
        <f t="shared" si="632"/>
        <v>2.0149432897625468E-5</v>
      </c>
      <c r="AC1131" s="96">
        <f t="shared" si="633"/>
        <v>2.2803794587625025E-5</v>
      </c>
      <c r="AD1131" s="97">
        <f t="shared" si="634"/>
        <v>6.3E-3</v>
      </c>
      <c r="AE1131" s="97">
        <f t="shared" si="635"/>
        <v>6.3E-3</v>
      </c>
      <c r="AF1131" s="97">
        <f t="shared" si="636"/>
        <v>6.3E-3</v>
      </c>
      <c r="AG1131" s="97">
        <f t="shared" si="637"/>
        <v>6.3E-3</v>
      </c>
      <c r="AH1131" s="97">
        <f t="shared" si="638"/>
        <v>6.3E-3</v>
      </c>
      <c r="AI1131" s="98">
        <f t="shared" si="649"/>
        <v>6.3E-3</v>
      </c>
      <c r="AJ1131" s="99">
        <f t="shared" si="650"/>
        <v>6.3E-3</v>
      </c>
      <c r="AK1131" s="98">
        <f t="shared" si="651"/>
        <v>0.03</v>
      </c>
      <c r="AL1131" s="122">
        <f t="shared" si="654"/>
        <v>200</v>
      </c>
      <c r="AM1131" s="100">
        <f t="shared" si="639"/>
        <v>8.9095454429504988E-3</v>
      </c>
      <c r="AN1131" s="98">
        <f t="shared" si="652"/>
        <v>0.03</v>
      </c>
      <c r="AO1131" s="101">
        <f t="shared" si="653"/>
        <v>55032</v>
      </c>
    </row>
    <row r="1132" spans="1:41" ht="16.5">
      <c r="A1132" s="112">
        <v>41859</v>
      </c>
      <c r="B1132" s="73">
        <v>9085</v>
      </c>
      <c r="C1132" s="73">
        <v>9131</v>
      </c>
      <c r="D1132" s="80">
        <f t="shared" si="640"/>
        <v>-46</v>
      </c>
      <c r="E1132" s="17">
        <f t="shared" si="623"/>
        <v>6.0000000000000001E-3</v>
      </c>
      <c r="F1132" s="16">
        <f t="shared" si="641"/>
        <v>6.0000000000000001E-3</v>
      </c>
      <c r="G1132" s="16">
        <f t="shared" si="642"/>
        <v>6.0000000000000001E-3</v>
      </c>
      <c r="H1132" s="16">
        <f t="shared" si="643"/>
        <v>6.0000000000000001E-3</v>
      </c>
      <c r="I1132" s="16">
        <f t="shared" si="644"/>
        <v>6.0000000000000001E-3</v>
      </c>
      <c r="J1132" s="16">
        <f t="shared" si="645"/>
        <v>6.0000000000000001E-3</v>
      </c>
      <c r="K1132" s="16">
        <f t="shared" si="655"/>
        <v>6.0000000000000001E-3</v>
      </c>
      <c r="L1132" s="16">
        <f t="shared" si="646"/>
        <v>0.03</v>
      </c>
      <c r="M1132" s="72"/>
      <c r="N1132" s="72"/>
      <c r="O1132" s="32">
        <f t="shared" si="656"/>
        <v>0</v>
      </c>
      <c r="P1132" s="17" t="e">
        <f t="shared" si="657"/>
        <v>#DIV/0!</v>
      </c>
      <c r="Q1132" s="38">
        <f t="shared" si="658"/>
        <v>0</v>
      </c>
      <c r="R1132" s="17" t="e">
        <f t="shared" si="647"/>
        <v>#DIV/0!</v>
      </c>
      <c r="S1132" s="97">
        <f t="shared" si="648"/>
        <v>6.0000000000000001E-3</v>
      </c>
      <c r="T1132" s="96">
        <f t="shared" si="624"/>
        <v>6.0268117818457756E-3</v>
      </c>
      <c r="U1132" s="96">
        <f t="shared" si="625"/>
        <v>6.0268117818457756E-3</v>
      </c>
      <c r="V1132" s="96">
        <f t="shared" si="626"/>
        <v>6.0268117818457756E-3</v>
      </c>
      <c r="W1132" s="96">
        <f t="shared" si="627"/>
        <v>6.0268117818457756E-3</v>
      </c>
      <c r="X1132" s="96">
        <f t="shared" si="628"/>
        <v>6.0268117818457756E-3</v>
      </c>
      <c r="Y1132" s="96">
        <f t="shared" si="629"/>
        <v>2.3251724585757715E-5</v>
      </c>
      <c r="Z1132" s="96">
        <f t="shared" si="630"/>
        <v>2.3251724585757715E-5</v>
      </c>
      <c r="AA1132" s="96">
        <f t="shared" si="631"/>
        <v>2.3251724585757715E-5</v>
      </c>
      <c r="AB1132" s="96">
        <f t="shared" si="632"/>
        <v>2.0545223843975515E-5</v>
      </c>
      <c r="AC1132" s="96">
        <f t="shared" si="633"/>
        <v>2.3251724585757715E-5</v>
      </c>
      <c r="AD1132" s="97">
        <f t="shared" si="634"/>
        <v>6.0000000000000001E-3</v>
      </c>
      <c r="AE1132" s="97">
        <f t="shared" si="635"/>
        <v>6.0000000000000001E-3</v>
      </c>
      <c r="AF1132" s="97">
        <f t="shared" si="636"/>
        <v>6.0000000000000001E-3</v>
      </c>
      <c r="AG1132" s="97">
        <f t="shared" si="637"/>
        <v>6.0000000000000001E-3</v>
      </c>
      <c r="AH1132" s="97">
        <f t="shared" si="638"/>
        <v>6.0000000000000001E-3</v>
      </c>
      <c r="AI1132" s="98">
        <f t="shared" si="649"/>
        <v>6.0000000000000001E-3</v>
      </c>
      <c r="AJ1132" s="99">
        <f t="shared" si="650"/>
        <v>6.0000000000000001E-3</v>
      </c>
      <c r="AK1132" s="98">
        <f t="shared" si="651"/>
        <v>0.03</v>
      </c>
      <c r="AL1132" s="122">
        <f t="shared" si="654"/>
        <v>200</v>
      </c>
      <c r="AM1132" s="100">
        <f t="shared" si="639"/>
        <v>8.4852813742385715E-3</v>
      </c>
      <c r="AN1132" s="98">
        <f t="shared" si="652"/>
        <v>0.03</v>
      </c>
      <c r="AO1132" s="101">
        <f t="shared" si="653"/>
        <v>54510</v>
      </c>
    </row>
    <row r="1133" spans="1:41" ht="16.5">
      <c r="A1133" s="112">
        <v>41858</v>
      </c>
      <c r="B1133" s="73">
        <v>9131</v>
      </c>
      <c r="C1133" s="73">
        <v>9143</v>
      </c>
      <c r="D1133" s="80">
        <f t="shared" si="640"/>
        <v>-12</v>
      </c>
      <c r="E1133" s="17">
        <f t="shared" si="623"/>
        <v>2E-3</v>
      </c>
      <c r="F1133" s="16">
        <f t="shared" si="641"/>
        <v>6.0000000000000001E-3</v>
      </c>
      <c r="G1133" s="16">
        <f t="shared" si="642"/>
        <v>6.0000000000000001E-3</v>
      </c>
      <c r="H1133" s="16">
        <f t="shared" si="643"/>
        <v>6.0000000000000001E-3</v>
      </c>
      <c r="I1133" s="16">
        <f t="shared" si="644"/>
        <v>6.0000000000000001E-3</v>
      </c>
      <c r="J1133" s="16">
        <f t="shared" si="645"/>
        <v>6.0000000000000001E-3</v>
      </c>
      <c r="K1133" s="16">
        <f t="shared" si="655"/>
        <v>6.0000000000000001E-3</v>
      </c>
      <c r="L1133" s="16">
        <f t="shared" si="646"/>
        <v>0.03</v>
      </c>
      <c r="M1133" s="72"/>
      <c r="N1133" s="72"/>
      <c r="O1133" s="32">
        <f t="shared" si="656"/>
        <v>0</v>
      </c>
      <c r="P1133" s="17" t="e">
        <f t="shared" si="657"/>
        <v>#DIV/0!</v>
      </c>
      <c r="Q1133" s="38">
        <f t="shared" si="658"/>
        <v>0</v>
      </c>
      <c r="R1133" s="17" t="e">
        <f t="shared" si="647"/>
        <v>#DIV/0!</v>
      </c>
      <c r="S1133" s="97">
        <f t="shared" si="648"/>
        <v>2E-3</v>
      </c>
      <c r="T1133" s="96">
        <f t="shared" si="624"/>
        <v>6.0285231721763574E-3</v>
      </c>
      <c r="U1133" s="96">
        <f t="shared" si="625"/>
        <v>6.0285231721763574E-3</v>
      </c>
      <c r="V1133" s="96">
        <f t="shared" si="626"/>
        <v>6.0285231721763574E-3</v>
      </c>
      <c r="W1133" s="96">
        <f t="shared" si="627"/>
        <v>6.0285231721763574E-3</v>
      </c>
      <c r="X1133" s="96">
        <f t="shared" si="628"/>
        <v>6.0285231721763574E-3</v>
      </c>
      <c r="Y1133" s="96">
        <f t="shared" si="629"/>
        <v>2.4735825288804953E-5</v>
      </c>
      <c r="Z1133" s="96">
        <f t="shared" si="630"/>
        <v>2.4735825288804953E-5</v>
      </c>
      <c r="AA1133" s="96">
        <f t="shared" si="631"/>
        <v>2.4735825288804953E-5</v>
      </c>
      <c r="AB1133" s="96">
        <f t="shared" si="632"/>
        <v>2.1856575225188054E-5</v>
      </c>
      <c r="AC1133" s="96">
        <f t="shared" si="633"/>
        <v>2.4735825288804953E-5</v>
      </c>
      <c r="AD1133" s="97">
        <f t="shared" si="634"/>
        <v>6.0000000000000001E-3</v>
      </c>
      <c r="AE1133" s="97">
        <f t="shared" si="635"/>
        <v>6.0000000000000001E-3</v>
      </c>
      <c r="AF1133" s="97">
        <f t="shared" si="636"/>
        <v>6.0000000000000001E-3</v>
      </c>
      <c r="AG1133" s="97">
        <f t="shared" si="637"/>
        <v>6.0000000000000001E-3</v>
      </c>
      <c r="AH1133" s="97">
        <f t="shared" si="638"/>
        <v>6.0000000000000001E-3</v>
      </c>
      <c r="AI1133" s="98">
        <f t="shared" si="649"/>
        <v>6.0000000000000001E-3</v>
      </c>
      <c r="AJ1133" s="99">
        <f t="shared" si="650"/>
        <v>6.0000000000000001E-3</v>
      </c>
      <c r="AK1133" s="98">
        <f t="shared" si="651"/>
        <v>0.03</v>
      </c>
      <c r="AL1133" s="122">
        <f t="shared" si="654"/>
        <v>200</v>
      </c>
      <c r="AM1133" s="100">
        <f t="shared" si="639"/>
        <v>8.4852813742385715E-3</v>
      </c>
      <c r="AN1133" s="98">
        <f t="shared" si="652"/>
        <v>0.03</v>
      </c>
      <c r="AO1133" s="101">
        <f t="shared" si="653"/>
        <v>54786</v>
      </c>
    </row>
    <row r="1134" spans="1:41" ht="16.5">
      <c r="A1134" s="112">
        <v>41857</v>
      </c>
      <c r="B1134" s="73">
        <v>9143</v>
      </c>
      <c r="C1134" s="73">
        <v>9141</v>
      </c>
      <c r="D1134" s="80">
        <f t="shared" si="640"/>
        <v>2</v>
      </c>
      <c r="E1134" s="17">
        <f t="shared" si="623"/>
        <v>1E-3</v>
      </c>
      <c r="F1134" s="16">
        <f t="shared" si="641"/>
        <v>6.3E-3</v>
      </c>
      <c r="G1134" s="16">
        <f t="shared" si="642"/>
        <v>6.3E-3</v>
      </c>
      <c r="H1134" s="16">
        <f t="shared" si="643"/>
        <v>6.3E-3</v>
      </c>
      <c r="I1134" s="16">
        <f t="shared" si="644"/>
        <v>6.3E-3</v>
      </c>
      <c r="J1134" s="16">
        <f t="shared" si="645"/>
        <v>6.3E-3</v>
      </c>
      <c r="K1134" s="16">
        <f t="shared" si="655"/>
        <v>6.3E-3</v>
      </c>
      <c r="L1134" s="16">
        <f t="shared" si="646"/>
        <v>0.03</v>
      </c>
      <c r="M1134" s="72"/>
      <c r="N1134" s="72"/>
      <c r="O1134" s="32">
        <f t="shared" si="656"/>
        <v>0</v>
      </c>
      <c r="P1134" s="17" t="e">
        <f t="shared" si="657"/>
        <v>#DIV/0!</v>
      </c>
      <c r="Q1134" s="38">
        <f t="shared" si="658"/>
        <v>0</v>
      </c>
      <c r="R1134" s="17" t="e">
        <f t="shared" si="647"/>
        <v>#DIV/0!</v>
      </c>
      <c r="S1134" s="97">
        <f t="shared" si="648"/>
        <v>1E-3</v>
      </c>
      <c r="T1134" s="96">
        <f t="shared" si="624"/>
        <v>6.2856629491237848E-3</v>
      </c>
      <c r="U1134" s="96">
        <f t="shared" si="625"/>
        <v>6.2856629491237848E-3</v>
      </c>
      <c r="V1134" s="96">
        <f t="shared" si="626"/>
        <v>6.2856629491237848E-3</v>
      </c>
      <c r="W1134" s="96">
        <f t="shared" si="627"/>
        <v>6.2856629491237848E-3</v>
      </c>
      <c r="X1134" s="96">
        <f t="shared" si="628"/>
        <v>6.2856629491237848E-3</v>
      </c>
      <c r="Y1134" s="96">
        <f t="shared" si="629"/>
        <v>2.5142351993612139E-5</v>
      </c>
      <c r="Z1134" s="96">
        <f t="shared" si="630"/>
        <v>2.5142351993612139E-5</v>
      </c>
      <c r="AA1134" s="96">
        <f t="shared" si="631"/>
        <v>2.5142351993612139E-5</v>
      </c>
      <c r="AB1134" s="96">
        <f t="shared" si="632"/>
        <v>2.2215782221555686E-5</v>
      </c>
      <c r="AC1134" s="96">
        <f t="shared" si="633"/>
        <v>2.5142351993612139E-5</v>
      </c>
      <c r="AD1134" s="97">
        <f t="shared" si="634"/>
        <v>6.3E-3</v>
      </c>
      <c r="AE1134" s="97">
        <f t="shared" si="635"/>
        <v>6.3E-3</v>
      </c>
      <c r="AF1134" s="97">
        <f t="shared" si="636"/>
        <v>6.3E-3</v>
      </c>
      <c r="AG1134" s="97">
        <f t="shared" si="637"/>
        <v>6.3E-3</v>
      </c>
      <c r="AH1134" s="97">
        <f t="shared" si="638"/>
        <v>6.3E-3</v>
      </c>
      <c r="AI1134" s="98">
        <f t="shared" si="649"/>
        <v>6.3E-3</v>
      </c>
      <c r="AJ1134" s="99">
        <f t="shared" si="650"/>
        <v>6.3E-3</v>
      </c>
      <c r="AK1134" s="98">
        <f t="shared" si="651"/>
        <v>0.03</v>
      </c>
      <c r="AL1134" s="122">
        <f t="shared" si="654"/>
        <v>200</v>
      </c>
      <c r="AM1134" s="100">
        <f t="shared" si="639"/>
        <v>8.9095454429504988E-3</v>
      </c>
      <c r="AN1134" s="98">
        <f t="shared" si="652"/>
        <v>0.03</v>
      </c>
      <c r="AO1134" s="101">
        <f t="shared" si="653"/>
        <v>54858</v>
      </c>
    </row>
    <row r="1135" spans="1:41" ht="16.5">
      <c r="A1135" s="112">
        <v>41856</v>
      </c>
      <c r="B1135" s="73">
        <v>9141</v>
      </c>
      <c r="C1135" s="73">
        <v>9330</v>
      </c>
      <c r="D1135" s="80">
        <f t="shared" si="640"/>
        <v>-189</v>
      </c>
      <c r="E1135" s="17">
        <f t="shared" si="623"/>
        <v>2.1000000000000001E-2</v>
      </c>
      <c r="F1135" s="16">
        <f t="shared" si="641"/>
        <v>6.6E-3</v>
      </c>
      <c r="G1135" s="16">
        <f t="shared" si="642"/>
        <v>6.6E-3</v>
      </c>
      <c r="H1135" s="16">
        <f t="shared" si="643"/>
        <v>6.6E-3</v>
      </c>
      <c r="I1135" s="16">
        <f t="shared" si="644"/>
        <v>6.6E-3</v>
      </c>
      <c r="J1135" s="16">
        <f t="shared" si="645"/>
        <v>6.6E-3</v>
      </c>
      <c r="K1135" s="16">
        <f t="shared" si="655"/>
        <v>6.6E-3</v>
      </c>
      <c r="L1135" s="16">
        <f t="shared" si="646"/>
        <v>0.03</v>
      </c>
      <c r="M1135" s="72"/>
      <c r="N1135" s="72"/>
      <c r="O1135" s="32">
        <f t="shared" si="656"/>
        <v>0</v>
      </c>
      <c r="P1135" s="17" t="e">
        <f t="shared" si="657"/>
        <v>#DIV/0!</v>
      </c>
      <c r="Q1135" s="38">
        <f t="shared" si="658"/>
        <v>0</v>
      </c>
      <c r="R1135" s="17" t="e">
        <f t="shared" si="647"/>
        <v>#DIV/0!</v>
      </c>
      <c r="S1135" s="97">
        <f t="shared" si="648"/>
        <v>2.1000000000000001E-2</v>
      </c>
      <c r="T1135" s="96">
        <f t="shared" si="624"/>
        <v>6.6230456905572183E-3</v>
      </c>
      <c r="U1135" s="96">
        <f t="shared" si="625"/>
        <v>6.6230456905572183E-3</v>
      </c>
      <c r="V1135" s="96">
        <f t="shared" si="626"/>
        <v>6.6230456905572183E-3</v>
      </c>
      <c r="W1135" s="96">
        <f t="shared" si="627"/>
        <v>6.6230456905572183E-3</v>
      </c>
      <c r="X1135" s="96">
        <f t="shared" si="628"/>
        <v>6.6230456905572183E-3</v>
      </c>
      <c r="Y1135" s="96">
        <f t="shared" si="629"/>
        <v>2.4728971726943076E-5</v>
      </c>
      <c r="Z1135" s="96">
        <f t="shared" si="630"/>
        <v>2.4728971726943076E-5</v>
      </c>
      <c r="AA1135" s="96">
        <f t="shared" si="631"/>
        <v>2.4728971726943076E-5</v>
      </c>
      <c r="AB1135" s="96">
        <f t="shared" si="632"/>
        <v>2.1850519417926902E-5</v>
      </c>
      <c r="AC1135" s="96">
        <f t="shared" si="633"/>
        <v>2.4728971726943076E-5</v>
      </c>
      <c r="AD1135" s="97">
        <f t="shared" si="634"/>
        <v>6.6E-3</v>
      </c>
      <c r="AE1135" s="97">
        <f t="shared" si="635"/>
        <v>6.6E-3</v>
      </c>
      <c r="AF1135" s="97">
        <f t="shared" si="636"/>
        <v>6.6E-3</v>
      </c>
      <c r="AG1135" s="97">
        <f t="shared" si="637"/>
        <v>6.6E-3</v>
      </c>
      <c r="AH1135" s="97">
        <f t="shared" si="638"/>
        <v>6.6E-3</v>
      </c>
      <c r="AI1135" s="98">
        <f t="shared" si="649"/>
        <v>6.6E-3</v>
      </c>
      <c r="AJ1135" s="99">
        <f t="shared" si="650"/>
        <v>6.6E-3</v>
      </c>
      <c r="AK1135" s="98">
        <f t="shared" si="651"/>
        <v>0.03</v>
      </c>
      <c r="AL1135" s="122">
        <f t="shared" si="654"/>
        <v>200</v>
      </c>
      <c r="AM1135" s="100">
        <f t="shared" si="639"/>
        <v>9.3338095116624279E-3</v>
      </c>
      <c r="AN1135" s="98">
        <f t="shared" si="652"/>
        <v>0.03</v>
      </c>
      <c r="AO1135" s="101">
        <f t="shared" si="653"/>
        <v>54846</v>
      </c>
    </row>
    <row r="1136" spans="1:41" ht="16.5">
      <c r="A1136" s="112">
        <v>41855</v>
      </c>
      <c r="B1136" s="73">
        <v>9330</v>
      </c>
      <c r="C1136" s="73">
        <v>9266</v>
      </c>
      <c r="D1136" s="80">
        <f t="shared" si="640"/>
        <v>64</v>
      </c>
      <c r="E1136" s="17">
        <f t="shared" si="623"/>
        <v>7.0000000000000001E-3</v>
      </c>
      <c r="F1136" s="16">
        <f t="shared" si="641"/>
        <v>5.7000000000000002E-3</v>
      </c>
      <c r="G1136" s="16">
        <f t="shared" si="642"/>
        <v>5.7000000000000002E-3</v>
      </c>
      <c r="H1136" s="16">
        <f t="shared" si="643"/>
        <v>5.7000000000000002E-3</v>
      </c>
      <c r="I1136" s="16">
        <f t="shared" si="644"/>
        <v>5.7000000000000002E-3</v>
      </c>
      <c r="J1136" s="16">
        <f t="shared" si="645"/>
        <v>5.7000000000000002E-3</v>
      </c>
      <c r="K1136" s="16">
        <f t="shared" si="655"/>
        <v>5.7000000000000002E-3</v>
      </c>
      <c r="L1136" s="16">
        <f t="shared" si="646"/>
        <v>0.03</v>
      </c>
      <c r="M1136" s="72"/>
      <c r="N1136" s="72"/>
      <c r="O1136" s="32">
        <f t="shared" si="656"/>
        <v>0</v>
      </c>
      <c r="P1136" s="17" t="e">
        <f t="shared" si="657"/>
        <v>#DIV/0!</v>
      </c>
      <c r="Q1136" s="38">
        <f t="shared" si="658"/>
        <v>0</v>
      </c>
      <c r="R1136" s="17" t="e">
        <f t="shared" si="647"/>
        <v>#DIV/0!</v>
      </c>
      <c r="S1136" s="97">
        <f t="shared" si="648"/>
        <v>7.0000000000000001E-3</v>
      </c>
      <c r="T1136" s="96">
        <f t="shared" si="624"/>
        <v>5.705367755911934E-3</v>
      </c>
      <c r="U1136" s="96">
        <f t="shared" si="625"/>
        <v>5.705367755911934E-3</v>
      </c>
      <c r="V1136" s="96">
        <f t="shared" si="626"/>
        <v>5.705367755911934E-3</v>
      </c>
      <c r="W1136" s="96">
        <f t="shared" si="627"/>
        <v>5.705367755911934E-3</v>
      </c>
      <c r="X1136" s="96">
        <f t="shared" si="628"/>
        <v>5.705367755911934E-3</v>
      </c>
      <c r="Y1136" s="96">
        <f t="shared" si="629"/>
        <v>1.1375984253222513E-5</v>
      </c>
      <c r="Z1136" s="96">
        <f t="shared" si="630"/>
        <v>1.1375984253222513E-5</v>
      </c>
      <c r="AA1136" s="96">
        <f t="shared" si="631"/>
        <v>1.1375984253222513E-5</v>
      </c>
      <c r="AB1136" s="96">
        <f t="shared" si="632"/>
        <v>1.0051819686147412E-5</v>
      </c>
      <c r="AC1136" s="96">
        <f t="shared" si="633"/>
        <v>1.1375984253222513E-5</v>
      </c>
      <c r="AD1136" s="97">
        <f t="shared" si="634"/>
        <v>5.7000000000000002E-3</v>
      </c>
      <c r="AE1136" s="97">
        <f t="shared" si="635"/>
        <v>5.7000000000000002E-3</v>
      </c>
      <c r="AF1136" s="97">
        <f t="shared" si="636"/>
        <v>5.7000000000000002E-3</v>
      </c>
      <c r="AG1136" s="97">
        <f t="shared" si="637"/>
        <v>5.7000000000000002E-3</v>
      </c>
      <c r="AH1136" s="97">
        <f t="shared" si="638"/>
        <v>5.7000000000000002E-3</v>
      </c>
      <c r="AI1136" s="98">
        <f t="shared" si="649"/>
        <v>5.7000000000000002E-3</v>
      </c>
      <c r="AJ1136" s="99">
        <f t="shared" si="650"/>
        <v>5.7000000000000011E-3</v>
      </c>
      <c r="AK1136" s="98">
        <f t="shared" si="651"/>
        <v>0.03</v>
      </c>
      <c r="AL1136" s="122">
        <f t="shared" si="654"/>
        <v>200</v>
      </c>
      <c r="AM1136" s="100">
        <f t="shared" si="639"/>
        <v>8.0610173055266424E-3</v>
      </c>
      <c r="AN1136" s="98">
        <f t="shared" si="652"/>
        <v>0.03</v>
      </c>
      <c r="AO1136" s="101">
        <f t="shared" si="653"/>
        <v>55980</v>
      </c>
    </row>
    <row r="1137" spans="1:41" ht="16.5">
      <c r="A1137" s="112">
        <v>41852</v>
      </c>
      <c r="B1137" s="73">
        <v>9266</v>
      </c>
      <c r="C1137" s="73">
        <v>9315</v>
      </c>
      <c r="D1137" s="80">
        <f t="shared" si="640"/>
        <v>-49</v>
      </c>
      <c r="E1137" s="17">
        <f t="shared" si="623"/>
        <v>6.0000000000000001E-3</v>
      </c>
      <c r="F1137" s="16">
        <f t="shared" si="641"/>
        <v>5.5999999999999999E-3</v>
      </c>
      <c r="G1137" s="16">
        <f t="shared" si="642"/>
        <v>5.5999999999999999E-3</v>
      </c>
      <c r="H1137" s="16">
        <f t="shared" si="643"/>
        <v>5.5999999999999999E-3</v>
      </c>
      <c r="I1137" s="16">
        <f t="shared" si="644"/>
        <v>5.5999999999999999E-3</v>
      </c>
      <c r="J1137" s="16">
        <f t="shared" si="645"/>
        <v>5.5999999999999999E-3</v>
      </c>
      <c r="K1137" s="16">
        <f t="shared" si="655"/>
        <v>5.5999999999999999E-3</v>
      </c>
      <c r="L1137" s="16">
        <f t="shared" si="646"/>
        <v>0.03</v>
      </c>
      <c r="M1137" s="72"/>
      <c r="N1137" s="72"/>
      <c r="O1137" s="32">
        <f t="shared" si="656"/>
        <v>0</v>
      </c>
      <c r="P1137" s="17" t="e">
        <f t="shared" si="657"/>
        <v>#DIV/0!</v>
      </c>
      <c r="Q1137" s="38">
        <f t="shared" si="658"/>
        <v>0</v>
      </c>
      <c r="R1137" s="17" t="e">
        <f t="shared" si="647"/>
        <v>#DIV/0!</v>
      </c>
      <c r="S1137" s="97">
        <f t="shared" si="648"/>
        <v>6.0000000000000001E-3</v>
      </c>
      <c r="T1137" s="96">
        <f t="shared" si="624"/>
        <v>5.6227316552254622E-3</v>
      </c>
      <c r="U1137" s="96">
        <f t="shared" si="625"/>
        <v>5.6227316552254622E-3</v>
      </c>
      <c r="V1137" s="96">
        <f t="shared" si="626"/>
        <v>5.6227316552254622E-3</v>
      </c>
      <c r="W1137" s="96">
        <f t="shared" si="627"/>
        <v>5.6227316552254622E-3</v>
      </c>
      <c r="X1137" s="96">
        <f t="shared" si="628"/>
        <v>5.6227316552254622E-3</v>
      </c>
      <c r="Y1137" s="96">
        <f t="shared" si="629"/>
        <v>1.1981034220863227E-5</v>
      </c>
      <c r="Z1137" s="96">
        <f t="shared" si="630"/>
        <v>1.1981034220863227E-5</v>
      </c>
      <c r="AA1137" s="96">
        <f t="shared" si="631"/>
        <v>1.1981034220863227E-5</v>
      </c>
      <c r="AB1137" s="96">
        <f t="shared" si="632"/>
        <v>1.0586441837554746E-5</v>
      </c>
      <c r="AC1137" s="96">
        <f t="shared" si="633"/>
        <v>1.1981034220863227E-5</v>
      </c>
      <c r="AD1137" s="97">
        <f t="shared" si="634"/>
        <v>5.5999999999999999E-3</v>
      </c>
      <c r="AE1137" s="97">
        <f t="shared" si="635"/>
        <v>5.5999999999999999E-3</v>
      </c>
      <c r="AF1137" s="97">
        <f t="shared" si="636"/>
        <v>5.5999999999999999E-3</v>
      </c>
      <c r="AG1137" s="97">
        <f t="shared" si="637"/>
        <v>5.5999999999999999E-3</v>
      </c>
      <c r="AH1137" s="97">
        <f t="shared" si="638"/>
        <v>5.5999999999999999E-3</v>
      </c>
      <c r="AI1137" s="98">
        <f t="shared" si="649"/>
        <v>5.5999999999999999E-3</v>
      </c>
      <c r="AJ1137" s="99">
        <f t="shared" si="650"/>
        <v>5.6000000000000008E-3</v>
      </c>
      <c r="AK1137" s="98">
        <f t="shared" si="651"/>
        <v>0.03</v>
      </c>
      <c r="AL1137" s="122">
        <f t="shared" si="654"/>
        <v>200</v>
      </c>
      <c r="AM1137" s="100">
        <f t="shared" si="639"/>
        <v>7.9195959492893327E-3</v>
      </c>
      <c r="AN1137" s="98">
        <f t="shared" si="652"/>
        <v>0.03</v>
      </c>
      <c r="AO1137" s="101">
        <f t="shared" si="653"/>
        <v>55596</v>
      </c>
    </row>
    <row r="1138" spans="1:41" ht="16.5">
      <c r="A1138" s="112">
        <v>41851</v>
      </c>
      <c r="B1138" s="73">
        <v>9315</v>
      </c>
      <c r="C1138" s="73">
        <v>9447</v>
      </c>
      <c r="D1138" s="80">
        <f t="shared" si="640"/>
        <v>-132</v>
      </c>
      <c r="E1138" s="17">
        <f t="shared" si="623"/>
        <v>1.3999999999999999E-2</v>
      </c>
      <c r="F1138" s="16">
        <f t="shared" si="641"/>
        <v>5.5999999999999999E-3</v>
      </c>
      <c r="G1138" s="16">
        <f t="shared" si="642"/>
        <v>5.5999999999999999E-3</v>
      </c>
      <c r="H1138" s="16">
        <f t="shared" si="643"/>
        <v>5.5999999999999999E-3</v>
      </c>
      <c r="I1138" s="16">
        <f t="shared" si="644"/>
        <v>5.5999999999999999E-3</v>
      </c>
      <c r="J1138" s="16">
        <f t="shared" si="645"/>
        <v>5.5999999999999999E-3</v>
      </c>
      <c r="K1138" s="16">
        <f t="shared" si="655"/>
        <v>5.5999999999999999E-3</v>
      </c>
      <c r="L1138" s="16">
        <f t="shared" si="646"/>
        <v>0.03</v>
      </c>
      <c r="M1138" s="72"/>
      <c r="N1138" s="72"/>
      <c r="O1138" s="32">
        <f t="shared" si="656"/>
        <v>0</v>
      </c>
      <c r="P1138" s="17" t="e">
        <f t="shared" si="657"/>
        <v>#DIV/0!</v>
      </c>
      <c r="Q1138" s="38">
        <f t="shared" si="658"/>
        <v>0</v>
      </c>
      <c r="R1138" s="17" t="e">
        <f t="shared" si="647"/>
        <v>#DIV/0!</v>
      </c>
      <c r="S1138" s="97">
        <f t="shared" si="648"/>
        <v>1.3999999999999999E-2</v>
      </c>
      <c r="T1138" s="96">
        <f t="shared" si="624"/>
        <v>5.5986506970483645E-3</v>
      </c>
      <c r="U1138" s="96">
        <f t="shared" si="625"/>
        <v>5.5986506970483645E-3</v>
      </c>
      <c r="V1138" s="96">
        <f t="shared" si="626"/>
        <v>5.5986506970483645E-3</v>
      </c>
      <c r="W1138" s="96">
        <f t="shared" si="627"/>
        <v>5.5986506970483645E-3</v>
      </c>
      <c r="X1138" s="96">
        <f t="shared" si="628"/>
        <v>5.5986506970483645E-3</v>
      </c>
      <c r="Y1138" s="96">
        <f t="shared" si="629"/>
        <v>1.273549930328132E-5</v>
      </c>
      <c r="Z1138" s="96">
        <f t="shared" si="630"/>
        <v>1.273549930328132E-5</v>
      </c>
      <c r="AA1138" s="96">
        <f t="shared" si="631"/>
        <v>1.273549930328132E-5</v>
      </c>
      <c r="AB1138" s="96">
        <f t="shared" si="632"/>
        <v>1.1253087184379374E-5</v>
      </c>
      <c r="AC1138" s="96">
        <f t="shared" si="633"/>
        <v>1.273549930328132E-5</v>
      </c>
      <c r="AD1138" s="97">
        <f t="shared" si="634"/>
        <v>5.5999999999999999E-3</v>
      </c>
      <c r="AE1138" s="97">
        <f t="shared" si="635"/>
        <v>5.5999999999999999E-3</v>
      </c>
      <c r="AF1138" s="97">
        <f t="shared" si="636"/>
        <v>5.5999999999999999E-3</v>
      </c>
      <c r="AG1138" s="97">
        <f t="shared" si="637"/>
        <v>5.5999999999999999E-3</v>
      </c>
      <c r="AH1138" s="97">
        <f t="shared" si="638"/>
        <v>5.5999999999999999E-3</v>
      </c>
      <c r="AI1138" s="98">
        <f t="shared" si="649"/>
        <v>5.5999999999999999E-3</v>
      </c>
      <c r="AJ1138" s="99">
        <f t="shared" si="650"/>
        <v>5.6000000000000008E-3</v>
      </c>
      <c r="AK1138" s="98">
        <f t="shared" si="651"/>
        <v>0.03</v>
      </c>
      <c r="AL1138" s="122">
        <f t="shared" si="654"/>
        <v>200</v>
      </c>
      <c r="AM1138" s="100">
        <f t="shared" si="639"/>
        <v>7.9195959492893327E-3</v>
      </c>
      <c r="AN1138" s="98">
        <f t="shared" si="652"/>
        <v>0.03</v>
      </c>
      <c r="AO1138" s="101">
        <f t="shared" si="653"/>
        <v>55890</v>
      </c>
    </row>
    <row r="1139" spans="1:41" ht="16.5">
      <c r="A1139" s="112">
        <v>41850</v>
      </c>
      <c r="B1139" s="73">
        <v>9447</v>
      </c>
      <c r="C1139" s="73">
        <v>9391</v>
      </c>
      <c r="D1139" s="80">
        <f t="shared" si="640"/>
        <v>56</v>
      </c>
      <c r="E1139" s="17">
        <f t="shared" si="623"/>
        <v>6.0000000000000001E-3</v>
      </c>
      <c r="F1139" s="16">
        <f t="shared" si="641"/>
        <v>5.1000000000000004E-3</v>
      </c>
      <c r="G1139" s="16">
        <f t="shared" si="642"/>
        <v>5.1000000000000004E-3</v>
      </c>
      <c r="H1139" s="16">
        <f t="shared" si="643"/>
        <v>5.1000000000000004E-3</v>
      </c>
      <c r="I1139" s="16">
        <f t="shared" si="644"/>
        <v>5.1000000000000004E-3</v>
      </c>
      <c r="J1139" s="16">
        <f t="shared" si="645"/>
        <v>5.1000000000000004E-3</v>
      </c>
      <c r="K1139" s="16">
        <f t="shared" si="655"/>
        <v>5.1000000000000004E-3</v>
      </c>
      <c r="L1139" s="16">
        <f t="shared" si="646"/>
        <v>0.03</v>
      </c>
      <c r="M1139" s="72"/>
      <c r="N1139" s="72"/>
      <c r="O1139" s="32">
        <f t="shared" si="656"/>
        <v>0</v>
      </c>
      <c r="P1139" s="17" t="e">
        <f t="shared" si="657"/>
        <v>#DIV/0!</v>
      </c>
      <c r="Q1139" s="38">
        <f t="shared" si="658"/>
        <v>0</v>
      </c>
      <c r="R1139" s="17" t="e">
        <f t="shared" si="647"/>
        <v>#DIV/0!</v>
      </c>
      <c r="S1139" s="97">
        <f t="shared" si="648"/>
        <v>6.0000000000000001E-3</v>
      </c>
      <c r="T1139" s="96">
        <f t="shared" si="624"/>
        <v>5.0623943585620893E-3</v>
      </c>
      <c r="U1139" s="96">
        <f t="shared" si="625"/>
        <v>5.0623943585620893E-3</v>
      </c>
      <c r="V1139" s="96">
        <f t="shared" si="626"/>
        <v>5.0623943585620893E-3</v>
      </c>
      <c r="W1139" s="96">
        <f t="shared" si="627"/>
        <v>5.0623943585620893E-3</v>
      </c>
      <c r="X1139" s="96">
        <f t="shared" si="628"/>
        <v>5.0623943585620893E-3</v>
      </c>
      <c r="Y1139" s="96">
        <f t="shared" si="629"/>
        <v>8.4496293906059052E-6</v>
      </c>
      <c r="Z1139" s="96">
        <f t="shared" si="630"/>
        <v>8.4496293906059052E-6</v>
      </c>
      <c r="AA1139" s="96">
        <f t="shared" si="631"/>
        <v>8.4496293906059052E-6</v>
      </c>
      <c r="AB1139" s="96">
        <f t="shared" si="632"/>
        <v>7.4660925295393769E-6</v>
      </c>
      <c r="AC1139" s="96">
        <f t="shared" si="633"/>
        <v>8.4496293906059052E-6</v>
      </c>
      <c r="AD1139" s="97">
        <f t="shared" si="634"/>
        <v>5.1000000000000004E-3</v>
      </c>
      <c r="AE1139" s="97">
        <f t="shared" si="635"/>
        <v>5.1000000000000004E-3</v>
      </c>
      <c r="AF1139" s="97">
        <f t="shared" si="636"/>
        <v>5.1000000000000004E-3</v>
      </c>
      <c r="AG1139" s="97">
        <f t="shared" si="637"/>
        <v>5.1000000000000004E-3</v>
      </c>
      <c r="AH1139" s="97">
        <f t="shared" si="638"/>
        <v>5.1000000000000004E-3</v>
      </c>
      <c r="AI1139" s="98">
        <f t="shared" si="649"/>
        <v>5.1000000000000004E-3</v>
      </c>
      <c r="AJ1139" s="99">
        <f t="shared" si="650"/>
        <v>5.1000000000000004E-3</v>
      </c>
      <c r="AK1139" s="98">
        <f t="shared" si="651"/>
        <v>0.03</v>
      </c>
      <c r="AL1139" s="122">
        <f t="shared" si="654"/>
        <v>200</v>
      </c>
      <c r="AM1139" s="100">
        <f t="shared" si="639"/>
        <v>7.2124891681027859E-3</v>
      </c>
      <c r="AN1139" s="98">
        <f t="shared" si="652"/>
        <v>0.03</v>
      </c>
      <c r="AO1139" s="101">
        <f t="shared" si="653"/>
        <v>56682</v>
      </c>
    </row>
    <row r="1140" spans="1:41" ht="16.5">
      <c r="A1140" s="112">
        <v>41849</v>
      </c>
      <c r="B1140" s="73">
        <v>9391</v>
      </c>
      <c r="C1140" s="73">
        <v>9420</v>
      </c>
      <c r="D1140" s="80">
        <f t="shared" si="640"/>
        <v>-29</v>
      </c>
      <c r="E1140" s="17">
        <f t="shared" si="623"/>
        <v>4.0000000000000001E-3</v>
      </c>
      <c r="F1140" s="16">
        <f t="shared" si="641"/>
        <v>5.0000000000000001E-3</v>
      </c>
      <c r="G1140" s="16">
        <f t="shared" si="642"/>
        <v>5.0000000000000001E-3</v>
      </c>
      <c r="H1140" s="16">
        <f t="shared" si="643"/>
        <v>5.0000000000000001E-3</v>
      </c>
      <c r="I1140" s="16">
        <f t="shared" si="644"/>
        <v>5.0000000000000001E-3</v>
      </c>
      <c r="J1140" s="16">
        <f t="shared" si="645"/>
        <v>5.0000000000000001E-3</v>
      </c>
      <c r="K1140" s="16">
        <f t="shared" si="655"/>
        <v>5.0000000000000001E-3</v>
      </c>
      <c r="L1140" s="16">
        <f t="shared" si="646"/>
        <v>0.03</v>
      </c>
      <c r="M1140" s="72"/>
      <c r="N1140" s="72"/>
      <c r="O1140" s="32">
        <f t="shared" si="656"/>
        <v>0</v>
      </c>
      <c r="P1140" s="17" t="e">
        <f t="shared" si="657"/>
        <v>#DIV/0!</v>
      </c>
      <c r="Q1140" s="38">
        <f t="shared" si="658"/>
        <v>0</v>
      </c>
      <c r="R1140" s="17" t="e">
        <f t="shared" si="647"/>
        <v>#DIV/0!</v>
      </c>
      <c r="S1140" s="97">
        <f t="shared" si="648"/>
        <v>4.0000000000000001E-3</v>
      </c>
      <c r="T1140" s="96">
        <f t="shared" si="624"/>
        <v>5.0025471899596699E-3</v>
      </c>
      <c r="U1140" s="96">
        <f t="shared" si="625"/>
        <v>5.0025471899596699E-3</v>
      </c>
      <c r="V1140" s="96">
        <f t="shared" si="626"/>
        <v>5.0025471899596699E-3</v>
      </c>
      <c r="W1140" s="96">
        <f t="shared" si="627"/>
        <v>5.0025471899596699E-3</v>
      </c>
      <c r="X1140" s="96">
        <f t="shared" si="628"/>
        <v>5.0025471899596699E-3</v>
      </c>
      <c r="Y1140" s="96">
        <f t="shared" si="629"/>
        <v>8.9254624086281524E-6</v>
      </c>
      <c r="Z1140" s="96">
        <f t="shared" si="630"/>
        <v>8.9254624086281524E-6</v>
      </c>
      <c r="AA1140" s="96">
        <f t="shared" si="631"/>
        <v>8.9254624086281524E-6</v>
      </c>
      <c r="AB1140" s="96">
        <f t="shared" si="632"/>
        <v>7.8865385842638355E-6</v>
      </c>
      <c r="AC1140" s="96">
        <f t="shared" si="633"/>
        <v>8.9254624086281524E-6</v>
      </c>
      <c r="AD1140" s="97">
        <f t="shared" si="634"/>
        <v>5.0000000000000001E-3</v>
      </c>
      <c r="AE1140" s="97">
        <f t="shared" si="635"/>
        <v>5.0000000000000001E-3</v>
      </c>
      <c r="AF1140" s="97">
        <f t="shared" si="636"/>
        <v>5.0000000000000001E-3</v>
      </c>
      <c r="AG1140" s="97">
        <f t="shared" si="637"/>
        <v>5.0000000000000001E-3</v>
      </c>
      <c r="AH1140" s="97">
        <f t="shared" si="638"/>
        <v>5.0000000000000001E-3</v>
      </c>
      <c r="AI1140" s="98">
        <f t="shared" si="649"/>
        <v>5.0000000000000001E-3</v>
      </c>
      <c r="AJ1140" s="99">
        <f t="shared" si="650"/>
        <v>5.0000000000000001E-3</v>
      </c>
      <c r="AK1140" s="98">
        <f t="shared" si="651"/>
        <v>0.03</v>
      </c>
      <c r="AL1140" s="122">
        <f t="shared" si="654"/>
        <v>200</v>
      </c>
      <c r="AM1140" s="100">
        <f t="shared" si="639"/>
        <v>7.0710678118654762E-3</v>
      </c>
      <c r="AN1140" s="98">
        <f t="shared" si="652"/>
        <v>0.03</v>
      </c>
      <c r="AO1140" s="101">
        <f t="shared" si="653"/>
        <v>56346</v>
      </c>
    </row>
    <row r="1141" spans="1:41" ht="16.5">
      <c r="A1141" s="112">
        <v>41848</v>
      </c>
      <c r="B1141" s="73">
        <v>9420</v>
      </c>
      <c r="C1141" s="73">
        <v>9439</v>
      </c>
      <c r="D1141" s="80">
        <f t="shared" si="640"/>
        <v>-19</v>
      </c>
      <c r="E1141" s="17">
        <f t="shared" si="623"/>
        <v>3.0000000000000001E-3</v>
      </c>
      <c r="F1141" s="16">
        <f t="shared" si="641"/>
        <v>5.1000000000000004E-3</v>
      </c>
      <c r="G1141" s="16">
        <f t="shared" si="642"/>
        <v>5.1000000000000004E-3</v>
      </c>
      <c r="H1141" s="16">
        <f t="shared" si="643"/>
        <v>5.1000000000000004E-3</v>
      </c>
      <c r="I1141" s="16">
        <f t="shared" si="644"/>
        <v>5.1000000000000004E-3</v>
      </c>
      <c r="J1141" s="16">
        <f t="shared" si="645"/>
        <v>5.1000000000000004E-3</v>
      </c>
      <c r="K1141" s="16">
        <f t="shared" si="655"/>
        <v>5.1000000000000004E-3</v>
      </c>
      <c r="L1141" s="16">
        <f t="shared" si="646"/>
        <v>0.03</v>
      </c>
      <c r="M1141" s="72"/>
      <c r="N1141" s="72"/>
      <c r="O1141" s="32">
        <f t="shared" si="656"/>
        <v>0</v>
      </c>
      <c r="P1141" s="17" t="e">
        <f t="shared" si="657"/>
        <v>#DIV/0!</v>
      </c>
      <c r="Q1141" s="38">
        <f t="shared" si="658"/>
        <v>0</v>
      </c>
      <c r="R1141" s="17" t="e">
        <f t="shared" si="647"/>
        <v>#DIV/0!</v>
      </c>
      <c r="S1141" s="97">
        <f t="shared" si="648"/>
        <v>3.0000000000000001E-3</v>
      </c>
      <c r="T1141" s="96">
        <f t="shared" si="624"/>
        <v>5.0665395637868827E-3</v>
      </c>
      <c r="U1141" s="96">
        <f t="shared" si="625"/>
        <v>5.0665395637868827E-3</v>
      </c>
      <c r="V1141" s="96">
        <f t="shared" si="626"/>
        <v>5.0665395637868827E-3</v>
      </c>
      <c r="W1141" s="96">
        <f t="shared" si="627"/>
        <v>5.0665395637868827E-3</v>
      </c>
      <c r="X1141" s="96">
        <f t="shared" si="628"/>
        <v>5.0665395637868827E-3</v>
      </c>
      <c r="Y1141" s="96">
        <f t="shared" si="629"/>
        <v>9.4225659682561584E-6</v>
      </c>
      <c r="Z1141" s="96">
        <f t="shared" si="630"/>
        <v>9.4225659682561584E-6</v>
      </c>
      <c r="AA1141" s="96">
        <f t="shared" si="631"/>
        <v>9.4225659682561584E-6</v>
      </c>
      <c r="AB1141" s="96">
        <f t="shared" si="632"/>
        <v>8.3257792895511437E-6</v>
      </c>
      <c r="AC1141" s="96">
        <f t="shared" si="633"/>
        <v>9.4225659682561584E-6</v>
      </c>
      <c r="AD1141" s="97">
        <f t="shared" si="634"/>
        <v>5.1000000000000004E-3</v>
      </c>
      <c r="AE1141" s="97">
        <f t="shared" si="635"/>
        <v>5.1000000000000004E-3</v>
      </c>
      <c r="AF1141" s="97">
        <f t="shared" si="636"/>
        <v>5.1000000000000004E-3</v>
      </c>
      <c r="AG1141" s="97">
        <f t="shared" si="637"/>
        <v>5.1000000000000004E-3</v>
      </c>
      <c r="AH1141" s="97">
        <f t="shared" si="638"/>
        <v>5.1000000000000004E-3</v>
      </c>
      <c r="AI1141" s="98">
        <f t="shared" si="649"/>
        <v>5.1000000000000004E-3</v>
      </c>
      <c r="AJ1141" s="99">
        <f t="shared" si="650"/>
        <v>5.1000000000000004E-3</v>
      </c>
      <c r="AK1141" s="98">
        <f t="shared" si="651"/>
        <v>0.03</v>
      </c>
      <c r="AL1141" s="122">
        <f t="shared" si="654"/>
        <v>200</v>
      </c>
      <c r="AM1141" s="100">
        <f t="shared" si="639"/>
        <v>7.2124891681027859E-3</v>
      </c>
      <c r="AN1141" s="98">
        <f t="shared" si="652"/>
        <v>0.03</v>
      </c>
      <c r="AO1141" s="101">
        <f t="shared" si="653"/>
        <v>56520</v>
      </c>
    </row>
    <row r="1142" spans="1:41" ht="16.5">
      <c r="A1142" s="112">
        <v>41845</v>
      </c>
      <c r="B1142" s="73">
        <v>9439</v>
      </c>
      <c r="C1142" s="73">
        <v>9527</v>
      </c>
      <c r="D1142" s="80">
        <f t="shared" si="640"/>
        <v>-88</v>
      </c>
      <c r="E1142" s="17">
        <f t="shared" si="623"/>
        <v>9.9999999999999985E-3</v>
      </c>
      <c r="F1142" s="16">
        <f t="shared" si="641"/>
        <v>5.1999999999999998E-3</v>
      </c>
      <c r="G1142" s="16">
        <f t="shared" si="642"/>
        <v>5.1999999999999998E-3</v>
      </c>
      <c r="H1142" s="16">
        <f t="shared" si="643"/>
        <v>5.1999999999999998E-3</v>
      </c>
      <c r="I1142" s="16">
        <f t="shared" si="644"/>
        <v>5.1999999999999998E-3</v>
      </c>
      <c r="J1142" s="16">
        <f t="shared" si="645"/>
        <v>5.1999999999999998E-3</v>
      </c>
      <c r="K1142" s="16">
        <f t="shared" si="655"/>
        <v>5.1999999999999998E-3</v>
      </c>
      <c r="L1142" s="16">
        <f t="shared" si="646"/>
        <v>0.03</v>
      </c>
      <c r="M1142" s="72"/>
      <c r="N1142" s="72"/>
      <c r="O1142" s="32">
        <f t="shared" si="656"/>
        <v>0</v>
      </c>
      <c r="P1142" s="17" t="e">
        <f t="shared" si="657"/>
        <v>#DIV/0!</v>
      </c>
      <c r="Q1142" s="38">
        <f t="shared" si="658"/>
        <v>0</v>
      </c>
      <c r="R1142" s="17" t="e">
        <f t="shared" si="647"/>
        <v>#DIV/0!</v>
      </c>
      <c r="S1142" s="97">
        <f t="shared" si="648"/>
        <v>9.9999999999999985E-3</v>
      </c>
      <c r="T1142" s="96">
        <f t="shared" si="624"/>
        <v>5.1984463444541308E-3</v>
      </c>
      <c r="U1142" s="96">
        <f t="shared" si="625"/>
        <v>5.1984463444541308E-3</v>
      </c>
      <c r="V1142" s="96">
        <f t="shared" si="626"/>
        <v>5.1984463444541308E-3</v>
      </c>
      <c r="W1142" s="96">
        <f t="shared" si="627"/>
        <v>5.1984463444541308E-3</v>
      </c>
      <c r="X1142" s="96">
        <f t="shared" si="628"/>
        <v>5.1984463444541308E-3</v>
      </c>
      <c r="Y1142" s="96">
        <f t="shared" si="629"/>
        <v>9.7155063707335479E-6</v>
      </c>
      <c r="Z1142" s="96">
        <f t="shared" si="630"/>
        <v>9.7155063707335479E-6</v>
      </c>
      <c r="AA1142" s="96">
        <f t="shared" si="631"/>
        <v>9.7155063707335479E-6</v>
      </c>
      <c r="AB1142" s="96">
        <f t="shared" si="632"/>
        <v>8.5846214291801644E-6</v>
      </c>
      <c r="AC1142" s="96">
        <f t="shared" si="633"/>
        <v>9.7155063707335479E-6</v>
      </c>
      <c r="AD1142" s="97">
        <f t="shared" si="634"/>
        <v>5.1999999999999998E-3</v>
      </c>
      <c r="AE1142" s="97">
        <f t="shared" si="635"/>
        <v>5.1999999999999998E-3</v>
      </c>
      <c r="AF1142" s="97">
        <f t="shared" si="636"/>
        <v>5.1999999999999998E-3</v>
      </c>
      <c r="AG1142" s="97">
        <f t="shared" si="637"/>
        <v>5.1999999999999998E-3</v>
      </c>
      <c r="AH1142" s="97">
        <f t="shared" si="638"/>
        <v>5.1999999999999998E-3</v>
      </c>
      <c r="AI1142" s="98">
        <f t="shared" si="649"/>
        <v>5.1999999999999998E-3</v>
      </c>
      <c r="AJ1142" s="99">
        <f t="shared" si="650"/>
        <v>5.1999999999999998E-3</v>
      </c>
      <c r="AK1142" s="98">
        <f t="shared" si="651"/>
        <v>0.03</v>
      </c>
      <c r="AL1142" s="122">
        <f t="shared" si="654"/>
        <v>200</v>
      </c>
      <c r="AM1142" s="100">
        <f t="shared" si="639"/>
        <v>7.3539105243400947E-3</v>
      </c>
      <c r="AN1142" s="98">
        <f t="shared" si="652"/>
        <v>0.03</v>
      </c>
      <c r="AO1142" s="101">
        <f t="shared" si="653"/>
        <v>56634</v>
      </c>
    </row>
    <row r="1143" spans="1:41" ht="16.5">
      <c r="A1143" s="112">
        <v>41844</v>
      </c>
      <c r="B1143" s="73">
        <v>9527</v>
      </c>
      <c r="C1143" s="73">
        <v>9499</v>
      </c>
      <c r="D1143" s="80">
        <f t="shared" si="640"/>
        <v>28</v>
      </c>
      <c r="E1143" s="17">
        <f t="shared" si="623"/>
        <v>3.0000000000000001E-3</v>
      </c>
      <c r="F1143" s="16">
        <f t="shared" si="641"/>
        <v>4.8999999999999998E-3</v>
      </c>
      <c r="G1143" s="16">
        <f t="shared" si="642"/>
        <v>4.8999999999999998E-3</v>
      </c>
      <c r="H1143" s="16">
        <f t="shared" si="643"/>
        <v>4.8999999999999998E-3</v>
      </c>
      <c r="I1143" s="16">
        <f t="shared" si="644"/>
        <v>4.8999999999999998E-3</v>
      </c>
      <c r="J1143" s="16">
        <f t="shared" si="645"/>
        <v>4.8999999999999998E-3</v>
      </c>
      <c r="K1143" s="16">
        <f t="shared" si="655"/>
        <v>4.8999999999999998E-3</v>
      </c>
      <c r="L1143" s="16">
        <f t="shared" si="646"/>
        <v>0.03</v>
      </c>
      <c r="M1143" s="72"/>
      <c r="N1143" s="72"/>
      <c r="O1143" s="32">
        <f t="shared" si="656"/>
        <v>0</v>
      </c>
      <c r="P1143" s="17" t="e">
        <f t="shared" si="657"/>
        <v>#DIV/0!</v>
      </c>
      <c r="Q1143" s="38">
        <f t="shared" si="658"/>
        <v>0</v>
      </c>
      <c r="R1143" s="17" t="e">
        <f t="shared" si="647"/>
        <v>#DIV/0!</v>
      </c>
      <c r="S1143" s="97">
        <f t="shared" si="648"/>
        <v>3.0000000000000001E-3</v>
      </c>
      <c r="T1143" s="96">
        <f t="shared" si="624"/>
        <v>4.8919641962277983E-3</v>
      </c>
      <c r="U1143" s="96">
        <f t="shared" si="625"/>
        <v>4.8919641962277983E-3</v>
      </c>
      <c r="V1143" s="96">
        <f t="shared" si="626"/>
        <v>4.8919641962277983E-3</v>
      </c>
      <c r="W1143" s="96">
        <f t="shared" si="627"/>
        <v>4.8919641962277983E-3</v>
      </c>
      <c r="X1143" s="96">
        <f t="shared" si="628"/>
        <v>4.8919641962277983E-3</v>
      </c>
      <c r="Y1143" s="96">
        <f t="shared" si="629"/>
        <v>8.6701963663578987E-6</v>
      </c>
      <c r="Z1143" s="96">
        <f t="shared" si="630"/>
        <v>8.6701963663578987E-6</v>
      </c>
      <c r="AA1143" s="96">
        <f t="shared" si="631"/>
        <v>8.6701963663578987E-6</v>
      </c>
      <c r="AB1143" s="96">
        <f t="shared" si="632"/>
        <v>7.6609855093138408E-6</v>
      </c>
      <c r="AC1143" s="96">
        <f t="shared" si="633"/>
        <v>8.6701963663578987E-6</v>
      </c>
      <c r="AD1143" s="97">
        <f t="shared" si="634"/>
        <v>4.8999999999999998E-3</v>
      </c>
      <c r="AE1143" s="97">
        <f t="shared" si="635"/>
        <v>4.8999999999999998E-3</v>
      </c>
      <c r="AF1143" s="97">
        <f t="shared" si="636"/>
        <v>4.8999999999999998E-3</v>
      </c>
      <c r="AG1143" s="97">
        <f t="shared" si="637"/>
        <v>4.8999999999999998E-3</v>
      </c>
      <c r="AH1143" s="97">
        <f t="shared" si="638"/>
        <v>4.8999999999999998E-3</v>
      </c>
      <c r="AI1143" s="98">
        <f t="shared" si="649"/>
        <v>4.8999999999999998E-3</v>
      </c>
      <c r="AJ1143" s="99">
        <f t="shared" si="650"/>
        <v>4.8999999999999998E-3</v>
      </c>
      <c r="AK1143" s="98">
        <f t="shared" si="651"/>
        <v>0.03</v>
      </c>
      <c r="AL1143" s="122">
        <f t="shared" si="654"/>
        <v>200</v>
      </c>
      <c r="AM1143" s="100">
        <f t="shared" si="639"/>
        <v>6.9296464556281656E-3</v>
      </c>
      <c r="AN1143" s="98">
        <f t="shared" si="652"/>
        <v>0.03</v>
      </c>
      <c r="AO1143" s="101">
        <f t="shared" si="653"/>
        <v>57162</v>
      </c>
    </row>
    <row r="1144" spans="1:41" ht="16.5">
      <c r="A1144" s="112">
        <v>41842</v>
      </c>
      <c r="B1144" s="73">
        <v>9499</v>
      </c>
      <c r="C1144" s="73">
        <v>9440</v>
      </c>
      <c r="D1144" s="80">
        <f t="shared" si="640"/>
        <v>59</v>
      </c>
      <c r="E1144" s="17">
        <f t="shared" si="623"/>
        <v>7.0000000000000001E-3</v>
      </c>
      <c r="F1144" s="16">
        <f t="shared" si="641"/>
        <v>5.0000000000000001E-3</v>
      </c>
      <c r="G1144" s="16">
        <f t="shared" si="642"/>
        <v>5.0000000000000001E-3</v>
      </c>
      <c r="H1144" s="16">
        <f t="shared" si="643"/>
        <v>5.0000000000000001E-3</v>
      </c>
      <c r="I1144" s="16">
        <f t="shared" si="644"/>
        <v>5.0000000000000001E-3</v>
      </c>
      <c r="J1144" s="16">
        <f t="shared" si="645"/>
        <v>5.0000000000000001E-3</v>
      </c>
      <c r="K1144" s="16">
        <f t="shared" si="655"/>
        <v>5.0000000000000001E-3</v>
      </c>
      <c r="L1144" s="16">
        <f t="shared" si="646"/>
        <v>0.03</v>
      </c>
      <c r="M1144" s="72"/>
      <c r="N1144" s="72"/>
      <c r="O1144" s="32">
        <f t="shared" si="656"/>
        <v>0</v>
      </c>
      <c r="P1144" s="17" t="e">
        <f t="shared" si="657"/>
        <v>#DIV/0!</v>
      </c>
      <c r="Q1144" s="38">
        <f t="shared" si="658"/>
        <v>0</v>
      </c>
      <c r="R1144" s="17" t="e">
        <f t="shared" si="647"/>
        <v>#DIV/0!</v>
      </c>
      <c r="S1144" s="97">
        <f t="shared" si="648"/>
        <v>7.0000000000000001E-3</v>
      </c>
      <c r="T1144" s="96">
        <f t="shared" si="624"/>
        <v>5.0127278683274445E-3</v>
      </c>
      <c r="U1144" s="96">
        <f t="shared" si="625"/>
        <v>5.0127278683274445E-3</v>
      </c>
      <c r="V1144" s="96">
        <f t="shared" si="626"/>
        <v>5.0127278683274445E-3</v>
      </c>
      <c r="W1144" s="96">
        <f t="shared" si="627"/>
        <v>5.0127278683274445E-3</v>
      </c>
      <c r="X1144" s="96">
        <f t="shared" si="628"/>
        <v>5.0127278683274445E-3</v>
      </c>
      <c r="Y1144" s="96">
        <f t="shared" si="629"/>
        <v>8.9650339979163661E-6</v>
      </c>
      <c r="Z1144" s="96">
        <f t="shared" si="630"/>
        <v>8.9650339979163661E-6</v>
      </c>
      <c r="AA1144" s="96">
        <f t="shared" si="631"/>
        <v>8.9650339979163661E-6</v>
      </c>
      <c r="AB1144" s="96">
        <f t="shared" si="632"/>
        <v>7.9215040405589017E-6</v>
      </c>
      <c r="AC1144" s="96">
        <f t="shared" si="633"/>
        <v>8.9650339979163661E-6</v>
      </c>
      <c r="AD1144" s="97">
        <f t="shared" si="634"/>
        <v>5.0000000000000001E-3</v>
      </c>
      <c r="AE1144" s="97">
        <f t="shared" si="635"/>
        <v>5.0000000000000001E-3</v>
      </c>
      <c r="AF1144" s="97">
        <f t="shared" si="636"/>
        <v>5.0000000000000001E-3</v>
      </c>
      <c r="AG1144" s="97">
        <f t="shared" si="637"/>
        <v>5.0000000000000001E-3</v>
      </c>
      <c r="AH1144" s="97">
        <f t="shared" si="638"/>
        <v>5.0000000000000001E-3</v>
      </c>
      <c r="AI1144" s="98">
        <f t="shared" si="649"/>
        <v>5.0000000000000001E-3</v>
      </c>
      <c r="AJ1144" s="99">
        <f t="shared" si="650"/>
        <v>5.0000000000000001E-3</v>
      </c>
      <c r="AK1144" s="98">
        <f t="shared" si="651"/>
        <v>0.03</v>
      </c>
      <c r="AL1144" s="122">
        <f t="shared" si="654"/>
        <v>200</v>
      </c>
      <c r="AM1144" s="100">
        <f t="shared" si="639"/>
        <v>7.0710678118654762E-3</v>
      </c>
      <c r="AN1144" s="98">
        <f t="shared" si="652"/>
        <v>0.03</v>
      </c>
      <c r="AO1144" s="101">
        <f t="shared" si="653"/>
        <v>56994</v>
      </c>
    </row>
    <row r="1145" spans="1:41" ht="16.5">
      <c r="A1145" s="112">
        <v>41841</v>
      </c>
      <c r="B1145" s="73">
        <v>9440</v>
      </c>
      <c r="C1145" s="73">
        <v>9400</v>
      </c>
      <c r="D1145" s="80">
        <f t="shared" si="640"/>
        <v>40</v>
      </c>
      <c r="E1145" s="17">
        <f t="shared" si="623"/>
        <v>5.0000000000000001E-3</v>
      </c>
      <c r="F1145" s="16">
        <f t="shared" si="641"/>
        <v>4.8999999999999998E-3</v>
      </c>
      <c r="G1145" s="16">
        <f t="shared" si="642"/>
        <v>4.8999999999999998E-3</v>
      </c>
      <c r="H1145" s="16">
        <f t="shared" si="643"/>
        <v>4.8999999999999998E-3</v>
      </c>
      <c r="I1145" s="16">
        <f t="shared" si="644"/>
        <v>4.8999999999999998E-3</v>
      </c>
      <c r="J1145" s="16">
        <f t="shared" si="645"/>
        <v>4.8999999999999998E-3</v>
      </c>
      <c r="K1145" s="16">
        <f t="shared" si="655"/>
        <v>4.8999999999999998E-3</v>
      </c>
      <c r="L1145" s="16">
        <f t="shared" si="646"/>
        <v>0.03</v>
      </c>
      <c r="M1145" s="72"/>
      <c r="N1145" s="72"/>
      <c r="O1145" s="32">
        <f t="shared" si="656"/>
        <v>0</v>
      </c>
      <c r="P1145" s="17" t="e">
        <f t="shared" si="657"/>
        <v>#DIV/0!</v>
      </c>
      <c r="Q1145" s="38">
        <f t="shared" si="658"/>
        <v>0</v>
      </c>
      <c r="R1145" s="17" t="e">
        <f t="shared" si="647"/>
        <v>#DIV/0!</v>
      </c>
      <c r="S1145" s="97">
        <f t="shared" si="648"/>
        <v>5.0000000000000001E-3</v>
      </c>
      <c r="T1145" s="96">
        <f t="shared" si="624"/>
        <v>4.8858807109866433E-3</v>
      </c>
      <c r="U1145" s="96">
        <f t="shared" si="625"/>
        <v>4.8858807109866433E-3</v>
      </c>
      <c r="V1145" s="96">
        <f t="shared" si="626"/>
        <v>4.8858807109866433E-3</v>
      </c>
      <c r="W1145" s="96">
        <f t="shared" si="627"/>
        <v>4.8858807109866433E-3</v>
      </c>
      <c r="X1145" s="96">
        <f t="shared" si="628"/>
        <v>4.8858807109866433E-3</v>
      </c>
      <c r="Y1145" s="96">
        <f t="shared" si="629"/>
        <v>9.2519829530060283E-6</v>
      </c>
      <c r="Z1145" s="96">
        <f t="shared" si="630"/>
        <v>9.2519829530060283E-6</v>
      </c>
      <c r="AA1145" s="96">
        <f t="shared" si="631"/>
        <v>9.2519829530060283E-6</v>
      </c>
      <c r="AB1145" s="96">
        <f t="shared" si="632"/>
        <v>8.175052137276127E-6</v>
      </c>
      <c r="AC1145" s="96">
        <f t="shared" si="633"/>
        <v>9.2519829530060283E-6</v>
      </c>
      <c r="AD1145" s="97">
        <f t="shared" si="634"/>
        <v>4.8999999999999998E-3</v>
      </c>
      <c r="AE1145" s="97">
        <f t="shared" si="635"/>
        <v>4.8999999999999998E-3</v>
      </c>
      <c r="AF1145" s="97">
        <f t="shared" si="636"/>
        <v>4.8999999999999998E-3</v>
      </c>
      <c r="AG1145" s="97">
        <f t="shared" si="637"/>
        <v>4.8999999999999998E-3</v>
      </c>
      <c r="AH1145" s="97">
        <f t="shared" si="638"/>
        <v>4.8999999999999998E-3</v>
      </c>
      <c r="AI1145" s="98">
        <f t="shared" si="649"/>
        <v>4.8999999999999998E-3</v>
      </c>
      <c r="AJ1145" s="99">
        <f t="shared" si="650"/>
        <v>4.8999999999999998E-3</v>
      </c>
      <c r="AK1145" s="98">
        <f t="shared" si="651"/>
        <v>0.03</v>
      </c>
      <c r="AL1145" s="122">
        <f t="shared" si="654"/>
        <v>200</v>
      </c>
      <c r="AM1145" s="100">
        <f t="shared" si="639"/>
        <v>6.9296464556281656E-3</v>
      </c>
      <c r="AN1145" s="98">
        <f t="shared" si="652"/>
        <v>0.03</v>
      </c>
      <c r="AO1145" s="101">
        <f t="shared" si="653"/>
        <v>56640</v>
      </c>
    </row>
    <row r="1146" spans="1:41" ht="16.5">
      <c r="A1146" s="112">
        <v>41838</v>
      </c>
      <c r="B1146" s="73">
        <v>9400</v>
      </c>
      <c r="C1146" s="73">
        <v>9408</v>
      </c>
      <c r="D1146" s="80">
        <f t="shared" si="640"/>
        <v>-8</v>
      </c>
      <c r="E1146" s="17">
        <f t="shared" si="623"/>
        <v>1E-3</v>
      </c>
      <c r="F1146" s="16">
        <f t="shared" si="641"/>
        <v>4.8999999999999998E-3</v>
      </c>
      <c r="G1146" s="16">
        <f t="shared" si="642"/>
        <v>4.8999999999999998E-3</v>
      </c>
      <c r="H1146" s="16">
        <f t="shared" si="643"/>
        <v>4.8999999999999998E-3</v>
      </c>
      <c r="I1146" s="16">
        <f t="shared" si="644"/>
        <v>4.8999999999999998E-3</v>
      </c>
      <c r="J1146" s="16">
        <f t="shared" si="645"/>
        <v>4.8999999999999998E-3</v>
      </c>
      <c r="K1146" s="16">
        <f t="shared" si="655"/>
        <v>4.8999999999999998E-3</v>
      </c>
      <c r="L1146" s="16">
        <f t="shared" si="646"/>
        <v>0.03</v>
      </c>
      <c r="M1146" s="72"/>
      <c r="N1146" s="72"/>
      <c r="O1146" s="32">
        <f t="shared" si="656"/>
        <v>0</v>
      </c>
      <c r="P1146" s="17" t="e">
        <f t="shared" si="657"/>
        <v>#DIV/0!</v>
      </c>
      <c r="Q1146" s="38">
        <f t="shared" si="658"/>
        <v>0</v>
      </c>
      <c r="R1146" s="17" t="e">
        <f t="shared" si="647"/>
        <v>#DIV/0!</v>
      </c>
      <c r="S1146" s="97">
        <f t="shared" si="648"/>
        <v>1E-3</v>
      </c>
      <c r="T1146" s="96">
        <f t="shared" si="624"/>
        <v>4.8785965010496209E-3</v>
      </c>
      <c r="U1146" s="96">
        <f t="shared" si="625"/>
        <v>4.8785965010496209E-3</v>
      </c>
      <c r="V1146" s="96">
        <f t="shared" si="626"/>
        <v>4.8785965010496209E-3</v>
      </c>
      <c r="W1146" s="96">
        <f t="shared" si="627"/>
        <v>4.8785965010496209E-3</v>
      </c>
      <c r="X1146" s="96">
        <f t="shared" si="628"/>
        <v>4.8785965010496209E-3</v>
      </c>
      <c r="Y1146" s="96">
        <f t="shared" si="629"/>
        <v>9.8415942813112607E-6</v>
      </c>
      <c r="Z1146" s="96">
        <f t="shared" si="630"/>
        <v>9.8415942813112607E-6</v>
      </c>
      <c r="AA1146" s="96">
        <f t="shared" si="631"/>
        <v>9.8415942813112607E-6</v>
      </c>
      <c r="AB1146" s="96">
        <f t="shared" si="632"/>
        <v>8.6960327069666307E-6</v>
      </c>
      <c r="AC1146" s="96">
        <f t="shared" si="633"/>
        <v>9.8415942813112607E-6</v>
      </c>
      <c r="AD1146" s="97">
        <f t="shared" si="634"/>
        <v>4.8999999999999998E-3</v>
      </c>
      <c r="AE1146" s="97">
        <f t="shared" si="635"/>
        <v>4.8999999999999998E-3</v>
      </c>
      <c r="AF1146" s="97">
        <f t="shared" si="636"/>
        <v>4.8999999999999998E-3</v>
      </c>
      <c r="AG1146" s="97">
        <f t="shared" si="637"/>
        <v>4.8999999999999998E-3</v>
      </c>
      <c r="AH1146" s="97">
        <f t="shared" si="638"/>
        <v>4.8999999999999998E-3</v>
      </c>
      <c r="AI1146" s="98">
        <f t="shared" si="649"/>
        <v>4.8999999999999998E-3</v>
      </c>
      <c r="AJ1146" s="99">
        <f t="shared" si="650"/>
        <v>4.8999999999999998E-3</v>
      </c>
      <c r="AK1146" s="98">
        <f t="shared" si="651"/>
        <v>0.03</v>
      </c>
      <c r="AL1146" s="122">
        <f t="shared" si="654"/>
        <v>200</v>
      </c>
      <c r="AM1146" s="100">
        <f t="shared" si="639"/>
        <v>6.9296464556281656E-3</v>
      </c>
      <c r="AN1146" s="98">
        <f t="shared" si="652"/>
        <v>0.03</v>
      </c>
      <c r="AO1146" s="101">
        <f t="shared" si="653"/>
        <v>56400</v>
      </c>
    </row>
    <row r="1147" spans="1:41" ht="16.5">
      <c r="A1147" s="112">
        <v>41837</v>
      </c>
      <c r="B1147" s="73">
        <v>9408</v>
      </c>
      <c r="C1147" s="73">
        <v>9484</v>
      </c>
      <c r="D1147" s="80">
        <f t="shared" si="640"/>
        <v>-76</v>
      </c>
      <c r="E1147" s="17">
        <f t="shared" si="623"/>
        <v>9.0000000000000011E-3</v>
      </c>
      <c r="F1147" s="16">
        <f t="shared" si="641"/>
        <v>5.1000000000000004E-3</v>
      </c>
      <c r="G1147" s="16">
        <f t="shared" si="642"/>
        <v>5.1000000000000004E-3</v>
      </c>
      <c r="H1147" s="16">
        <f t="shared" si="643"/>
        <v>5.1000000000000004E-3</v>
      </c>
      <c r="I1147" s="16">
        <f t="shared" si="644"/>
        <v>5.1000000000000004E-3</v>
      </c>
      <c r="J1147" s="16">
        <f t="shared" si="645"/>
        <v>5.1000000000000004E-3</v>
      </c>
      <c r="K1147" s="16">
        <f t="shared" si="655"/>
        <v>5.1000000000000004E-3</v>
      </c>
      <c r="L1147" s="16">
        <f t="shared" si="646"/>
        <v>0.03</v>
      </c>
      <c r="M1147" s="72"/>
      <c r="N1147" s="72"/>
      <c r="O1147" s="32">
        <f t="shared" si="656"/>
        <v>0</v>
      </c>
      <c r="P1147" s="17" t="e">
        <f t="shared" si="657"/>
        <v>#DIV/0!</v>
      </c>
      <c r="Q1147" s="38">
        <f t="shared" si="658"/>
        <v>0</v>
      </c>
      <c r="R1147" s="17" t="e">
        <f t="shared" si="647"/>
        <v>#DIV/0!</v>
      </c>
      <c r="S1147" s="97">
        <f t="shared" si="648"/>
        <v>9.0000000000000011E-3</v>
      </c>
      <c r="T1147" s="96">
        <f t="shared" si="624"/>
        <v>5.12616649047832E-3</v>
      </c>
      <c r="U1147" s="96">
        <f t="shared" si="625"/>
        <v>5.12616649047832E-3</v>
      </c>
      <c r="V1147" s="96">
        <f t="shared" si="626"/>
        <v>5.12616649047832E-3</v>
      </c>
      <c r="W1147" s="96">
        <f t="shared" si="627"/>
        <v>5.12616649047832E-3</v>
      </c>
      <c r="X1147" s="96">
        <f t="shared" si="628"/>
        <v>5.12616649047832E-3</v>
      </c>
      <c r="Y1147" s="96">
        <f t="shared" si="629"/>
        <v>9.3830630711515846E-6</v>
      </c>
      <c r="Z1147" s="96">
        <f t="shared" si="630"/>
        <v>9.3830630711515846E-6</v>
      </c>
      <c r="AA1147" s="96">
        <f t="shared" si="631"/>
        <v>9.3830630711515846E-6</v>
      </c>
      <c r="AB1147" s="96">
        <f t="shared" si="632"/>
        <v>8.2908745296695405E-6</v>
      </c>
      <c r="AC1147" s="96">
        <f t="shared" si="633"/>
        <v>9.3830630711515846E-6</v>
      </c>
      <c r="AD1147" s="97">
        <f t="shared" si="634"/>
        <v>5.1000000000000004E-3</v>
      </c>
      <c r="AE1147" s="97">
        <f t="shared" si="635"/>
        <v>5.1000000000000004E-3</v>
      </c>
      <c r="AF1147" s="97">
        <f t="shared" si="636"/>
        <v>5.1000000000000004E-3</v>
      </c>
      <c r="AG1147" s="97">
        <f t="shared" si="637"/>
        <v>5.1000000000000004E-3</v>
      </c>
      <c r="AH1147" s="97">
        <f t="shared" si="638"/>
        <v>5.1000000000000004E-3</v>
      </c>
      <c r="AI1147" s="98">
        <f t="shared" si="649"/>
        <v>5.1000000000000004E-3</v>
      </c>
      <c r="AJ1147" s="99">
        <f t="shared" si="650"/>
        <v>5.1000000000000004E-3</v>
      </c>
      <c r="AK1147" s="98">
        <f t="shared" si="651"/>
        <v>0.03</v>
      </c>
      <c r="AL1147" s="122">
        <f t="shared" si="654"/>
        <v>200</v>
      </c>
      <c r="AM1147" s="100">
        <f t="shared" si="639"/>
        <v>7.2124891681027859E-3</v>
      </c>
      <c r="AN1147" s="98">
        <f t="shared" si="652"/>
        <v>0.03</v>
      </c>
      <c r="AO1147" s="101">
        <f t="shared" si="653"/>
        <v>56448</v>
      </c>
    </row>
    <row r="1148" spans="1:41" ht="16.5">
      <c r="A1148" s="112">
        <v>41836</v>
      </c>
      <c r="B1148" s="73">
        <v>9484</v>
      </c>
      <c r="C1148" s="73">
        <v>9569</v>
      </c>
      <c r="D1148" s="80">
        <f t="shared" si="640"/>
        <v>-85</v>
      </c>
      <c r="E1148" s="17">
        <f t="shared" si="623"/>
        <v>9.0000000000000011E-3</v>
      </c>
      <c r="F1148" s="16">
        <f t="shared" si="641"/>
        <v>4.8999999999999998E-3</v>
      </c>
      <c r="G1148" s="16">
        <f t="shared" si="642"/>
        <v>4.8999999999999998E-3</v>
      </c>
      <c r="H1148" s="16">
        <f t="shared" si="643"/>
        <v>4.8999999999999998E-3</v>
      </c>
      <c r="I1148" s="16">
        <f t="shared" si="644"/>
        <v>4.8999999999999998E-3</v>
      </c>
      <c r="J1148" s="16">
        <f t="shared" si="645"/>
        <v>4.8999999999999998E-3</v>
      </c>
      <c r="K1148" s="16">
        <f t="shared" si="655"/>
        <v>4.8999999999999998E-3</v>
      </c>
      <c r="L1148" s="16">
        <f t="shared" si="646"/>
        <v>0.03</v>
      </c>
      <c r="M1148" s="72"/>
      <c r="N1148" s="72"/>
      <c r="O1148" s="32">
        <f t="shared" si="656"/>
        <v>0</v>
      </c>
      <c r="P1148" s="17" t="e">
        <f t="shared" si="657"/>
        <v>#DIV/0!</v>
      </c>
      <c r="Q1148" s="38">
        <f t="shared" si="658"/>
        <v>0</v>
      </c>
      <c r="R1148" s="17" t="e">
        <f t="shared" si="647"/>
        <v>#DIV/0!</v>
      </c>
      <c r="S1148" s="97">
        <f t="shared" si="648"/>
        <v>9.0000000000000011E-3</v>
      </c>
      <c r="T1148" s="96">
        <f t="shared" si="624"/>
        <v>4.8789005217854467E-3</v>
      </c>
      <c r="U1148" s="96">
        <f t="shared" si="625"/>
        <v>4.8789005217854467E-3</v>
      </c>
      <c r="V1148" s="96">
        <f t="shared" si="626"/>
        <v>4.8789005217854467E-3</v>
      </c>
      <c r="W1148" s="96">
        <f t="shared" si="627"/>
        <v>4.8789005217854467E-3</v>
      </c>
      <c r="X1148" s="96">
        <f t="shared" si="628"/>
        <v>4.8789005217854467E-3</v>
      </c>
      <c r="Y1148" s="96">
        <f t="shared" si="629"/>
        <v>8.8979312942459235E-6</v>
      </c>
      <c r="Z1148" s="96">
        <f t="shared" si="630"/>
        <v>8.8979312942459235E-6</v>
      </c>
      <c r="AA1148" s="96">
        <f t="shared" si="631"/>
        <v>8.8979312942459235E-6</v>
      </c>
      <c r="AB1148" s="96">
        <f t="shared" si="632"/>
        <v>7.8622120915956986E-6</v>
      </c>
      <c r="AC1148" s="96">
        <f t="shared" si="633"/>
        <v>8.8979312942459235E-6</v>
      </c>
      <c r="AD1148" s="97">
        <f t="shared" si="634"/>
        <v>4.8999999999999998E-3</v>
      </c>
      <c r="AE1148" s="97">
        <f t="shared" si="635"/>
        <v>4.8999999999999998E-3</v>
      </c>
      <c r="AF1148" s="97">
        <f t="shared" si="636"/>
        <v>4.8999999999999998E-3</v>
      </c>
      <c r="AG1148" s="97">
        <f t="shared" si="637"/>
        <v>4.8999999999999998E-3</v>
      </c>
      <c r="AH1148" s="97">
        <f t="shared" si="638"/>
        <v>4.8999999999999998E-3</v>
      </c>
      <c r="AI1148" s="98">
        <f t="shared" si="649"/>
        <v>4.8999999999999998E-3</v>
      </c>
      <c r="AJ1148" s="99">
        <f t="shared" si="650"/>
        <v>4.8999999999999998E-3</v>
      </c>
      <c r="AK1148" s="98">
        <f t="shared" si="651"/>
        <v>0.03</v>
      </c>
      <c r="AL1148" s="122">
        <f t="shared" si="654"/>
        <v>200</v>
      </c>
      <c r="AM1148" s="100">
        <f t="shared" si="639"/>
        <v>6.9296464556281656E-3</v>
      </c>
      <c r="AN1148" s="98">
        <f t="shared" si="652"/>
        <v>0.03</v>
      </c>
      <c r="AO1148" s="101">
        <f t="shared" si="653"/>
        <v>56904</v>
      </c>
    </row>
    <row r="1149" spans="1:41" ht="16.5">
      <c r="A1149" s="112">
        <v>41835</v>
      </c>
      <c r="B1149" s="73">
        <v>9569</v>
      </c>
      <c r="C1149" s="73">
        <v>9520</v>
      </c>
      <c r="D1149" s="80">
        <f t="shared" si="640"/>
        <v>49</v>
      </c>
      <c r="E1149" s="17">
        <f t="shared" si="623"/>
        <v>6.0000000000000001E-3</v>
      </c>
      <c r="F1149" s="16">
        <f t="shared" si="641"/>
        <v>4.5999999999999999E-3</v>
      </c>
      <c r="G1149" s="16">
        <f t="shared" si="642"/>
        <v>4.5999999999999999E-3</v>
      </c>
      <c r="H1149" s="16">
        <f t="shared" si="643"/>
        <v>4.5999999999999999E-3</v>
      </c>
      <c r="I1149" s="16">
        <f t="shared" si="644"/>
        <v>4.5999999999999999E-3</v>
      </c>
      <c r="J1149" s="16">
        <f t="shared" si="645"/>
        <v>4.5999999999999999E-3</v>
      </c>
      <c r="K1149" s="16">
        <f t="shared" si="655"/>
        <v>4.5999999999999999E-3</v>
      </c>
      <c r="L1149" s="16">
        <f t="shared" si="646"/>
        <v>0.03</v>
      </c>
      <c r="M1149" s="72"/>
      <c r="N1149" s="72"/>
      <c r="O1149" s="32">
        <f t="shared" si="656"/>
        <v>0</v>
      </c>
      <c r="P1149" s="17" t="e">
        <f t="shared" si="657"/>
        <v>#DIV/0!</v>
      </c>
      <c r="Q1149" s="38">
        <f t="shared" si="658"/>
        <v>0</v>
      </c>
      <c r="R1149" s="17" t="e">
        <f t="shared" si="647"/>
        <v>#DIV/0!</v>
      </c>
      <c r="S1149" s="97">
        <f t="shared" si="648"/>
        <v>6.0000000000000001E-3</v>
      </c>
      <c r="T1149" s="96">
        <f t="shared" si="624"/>
        <v>4.6158516189206879E-3</v>
      </c>
      <c r="U1149" s="96">
        <f t="shared" si="625"/>
        <v>4.6158516189206879E-3</v>
      </c>
      <c r="V1149" s="96">
        <f t="shared" si="626"/>
        <v>4.6158516189206879E-3</v>
      </c>
      <c r="W1149" s="96">
        <f t="shared" si="627"/>
        <v>4.6158516189206879E-3</v>
      </c>
      <c r="X1149" s="96">
        <f t="shared" si="628"/>
        <v>4.6158516189206879E-3</v>
      </c>
      <c r="Y1149" s="96">
        <f t="shared" si="629"/>
        <v>8.2390275240496816E-6</v>
      </c>
      <c r="Z1149" s="96">
        <f t="shared" si="630"/>
        <v>8.2390275240496816E-6</v>
      </c>
      <c r="AA1149" s="96">
        <f t="shared" si="631"/>
        <v>8.2390275240496816E-6</v>
      </c>
      <c r="AB1149" s="96">
        <f t="shared" si="632"/>
        <v>7.2800047202502999E-6</v>
      </c>
      <c r="AC1149" s="96">
        <f t="shared" si="633"/>
        <v>8.2390275240496816E-6</v>
      </c>
      <c r="AD1149" s="97">
        <f t="shared" si="634"/>
        <v>4.5999999999999999E-3</v>
      </c>
      <c r="AE1149" s="97">
        <f t="shared" si="635"/>
        <v>4.5999999999999999E-3</v>
      </c>
      <c r="AF1149" s="97">
        <f t="shared" si="636"/>
        <v>4.5999999999999999E-3</v>
      </c>
      <c r="AG1149" s="97">
        <f t="shared" si="637"/>
        <v>4.5999999999999999E-3</v>
      </c>
      <c r="AH1149" s="97">
        <f t="shared" si="638"/>
        <v>4.5999999999999999E-3</v>
      </c>
      <c r="AI1149" s="98">
        <f t="shared" si="649"/>
        <v>4.5999999999999999E-3</v>
      </c>
      <c r="AJ1149" s="99">
        <f t="shared" si="650"/>
        <v>4.5999999999999999E-3</v>
      </c>
      <c r="AK1149" s="98">
        <f t="shared" si="651"/>
        <v>0.03</v>
      </c>
      <c r="AL1149" s="122">
        <f t="shared" si="654"/>
        <v>200</v>
      </c>
      <c r="AM1149" s="100">
        <f t="shared" si="639"/>
        <v>6.5053823869162374E-3</v>
      </c>
      <c r="AN1149" s="98">
        <f t="shared" si="652"/>
        <v>0.03</v>
      </c>
      <c r="AO1149" s="101">
        <f t="shared" si="653"/>
        <v>57414</v>
      </c>
    </row>
    <row r="1150" spans="1:41" ht="16.5">
      <c r="A1150" s="112">
        <v>41834</v>
      </c>
      <c r="B1150" s="73">
        <v>9520</v>
      </c>
      <c r="C1150" s="73">
        <v>9495</v>
      </c>
      <c r="D1150" s="80">
        <f t="shared" si="640"/>
        <v>25</v>
      </c>
      <c r="E1150" s="17">
        <f t="shared" si="623"/>
        <v>3.0000000000000001E-3</v>
      </c>
      <c r="F1150" s="16">
        <f t="shared" si="641"/>
        <v>4.4999999999999997E-3</v>
      </c>
      <c r="G1150" s="16">
        <f t="shared" si="642"/>
        <v>4.4999999999999997E-3</v>
      </c>
      <c r="H1150" s="16">
        <f t="shared" si="643"/>
        <v>4.4999999999999997E-3</v>
      </c>
      <c r="I1150" s="16">
        <f t="shared" si="644"/>
        <v>4.4999999999999997E-3</v>
      </c>
      <c r="J1150" s="16">
        <f t="shared" si="645"/>
        <v>4.4999999999999997E-3</v>
      </c>
      <c r="K1150" s="16">
        <f t="shared" si="655"/>
        <v>4.4999999999999997E-3</v>
      </c>
      <c r="L1150" s="16">
        <f t="shared" si="646"/>
        <v>0.03</v>
      </c>
      <c r="M1150" s="72"/>
      <c r="N1150" s="72"/>
      <c r="O1150" s="32">
        <f t="shared" si="656"/>
        <v>0</v>
      </c>
      <c r="P1150" s="17" t="e">
        <f t="shared" si="657"/>
        <v>#DIV/0!</v>
      </c>
      <c r="Q1150" s="38">
        <f t="shared" si="658"/>
        <v>0</v>
      </c>
      <c r="R1150" s="17" t="e">
        <f t="shared" si="647"/>
        <v>#DIV/0!</v>
      </c>
      <c r="S1150" s="97">
        <f t="shared" si="648"/>
        <v>3.0000000000000001E-3</v>
      </c>
      <c r="T1150" s="96">
        <f t="shared" si="624"/>
        <v>4.5275017222560516E-3</v>
      </c>
      <c r="U1150" s="96">
        <f t="shared" si="625"/>
        <v>4.5275017222560516E-3</v>
      </c>
      <c r="V1150" s="96">
        <f t="shared" si="626"/>
        <v>4.5275017222560516E-3</v>
      </c>
      <c r="W1150" s="96">
        <f t="shared" si="627"/>
        <v>4.5275017222560516E-3</v>
      </c>
      <c r="X1150" s="96">
        <f t="shared" si="628"/>
        <v>4.5275017222560516E-3</v>
      </c>
      <c r="Y1150" s="96">
        <f t="shared" si="629"/>
        <v>8.6265238865661153E-6</v>
      </c>
      <c r="Z1150" s="96">
        <f t="shared" si="630"/>
        <v>8.6265238865661153E-6</v>
      </c>
      <c r="AA1150" s="96">
        <f t="shared" si="631"/>
        <v>8.6265238865661153E-6</v>
      </c>
      <c r="AB1150" s="96">
        <f t="shared" si="632"/>
        <v>7.6223965061698207E-6</v>
      </c>
      <c r="AC1150" s="96">
        <f t="shared" si="633"/>
        <v>8.6265238865661153E-6</v>
      </c>
      <c r="AD1150" s="97">
        <f t="shared" si="634"/>
        <v>4.4999999999999997E-3</v>
      </c>
      <c r="AE1150" s="97">
        <f t="shared" si="635"/>
        <v>4.4999999999999997E-3</v>
      </c>
      <c r="AF1150" s="97">
        <f t="shared" si="636"/>
        <v>4.4999999999999997E-3</v>
      </c>
      <c r="AG1150" s="97">
        <f t="shared" si="637"/>
        <v>4.4999999999999997E-3</v>
      </c>
      <c r="AH1150" s="97">
        <f t="shared" si="638"/>
        <v>4.4999999999999997E-3</v>
      </c>
      <c r="AI1150" s="98">
        <f t="shared" si="649"/>
        <v>4.4999999999999997E-3</v>
      </c>
      <c r="AJ1150" s="99">
        <f t="shared" si="650"/>
        <v>4.4999999999999997E-3</v>
      </c>
      <c r="AK1150" s="98">
        <f t="shared" si="651"/>
        <v>0.03</v>
      </c>
      <c r="AL1150" s="122">
        <f t="shared" si="654"/>
        <v>200</v>
      </c>
      <c r="AM1150" s="100">
        <f t="shared" si="639"/>
        <v>6.3639610306789277E-3</v>
      </c>
      <c r="AN1150" s="98">
        <f t="shared" si="652"/>
        <v>0.03</v>
      </c>
      <c r="AO1150" s="101">
        <f t="shared" si="653"/>
        <v>57120</v>
      </c>
    </row>
    <row r="1151" spans="1:41" ht="16.5">
      <c r="A1151" s="112">
        <v>41831</v>
      </c>
      <c r="B1151" s="73">
        <v>9495</v>
      </c>
      <c r="C1151" s="73">
        <v>9565</v>
      </c>
      <c r="D1151" s="80">
        <f t="shared" si="640"/>
        <v>-70</v>
      </c>
      <c r="E1151" s="17">
        <f t="shared" si="623"/>
        <v>8.0000000000000002E-3</v>
      </c>
      <c r="F1151" s="16">
        <f t="shared" si="641"/>
        <v>4.5999999999999999E-3</v>
      </c>
      <c r="G1151" s="16">
        <f t="shared" si="642"/>
        <v>4.5999999999999999E-3</v>
      </c>
      <c r="H1151" s="16">
        <f t="shared" si="643"/>
        <v>4.5999999999999999E-3</v>
      </c>
      <c r="I1151" s="16">
        <f t="shared" si="644"/>
        <v>4.5999999999999999E-3</v>
      </c>
      <c r="J1151" s="16">
        <f t="shared" si="645"/>
        <v>4.5999999999999999E-3</v>
      </c>
      <c r="K1151" s="16">
        <f t="shared" si="655"/>
        <v>4.5999999999999999E-3</v>
      </c>
      <c r="L1151" s="16">
        <f t="shared" si="646"/>
        <v>0.03</v>
      </c>
      <c r="M1151" s="72"/>
      <c r="N1151" s="72"/>
      <c r="O1151" s="32">
        <f t="shared" si="656"/>
        <v>0</v>
      </c>
      <c r="P1151" s="17" t="e">
        <f t="shared" si="657"/>
        <v>#DIV/0!</v>
      </c>
      <c r="Q1151" s="38">
        <f t="shared" si="658"/>
        <v>0</v>
      </c>
      <c r="R1151" s="17" t="e">
        <f t="shared" si="647"/>
        <v>#DIV/0!</v>
      </c>
      <c r="S1151" s="97">
        <f t="shared" si="648"/>
        <v>8.0000000000000002E-3</v>
      </c>
      <c r="T1151" s="96">
        <f t="shared" si="624"/>
        <v>4.6250018321872888E-3</v>
      </c>
      <c r="U1151" s="96">
        <f t="shared" si="625"/>
        <v>4.6250018321872888E-3</v>
      </c>
      <c r="V1151" s="96">
        <f t="shared" si="626"/>
        <v>4.6250018321872888E-3</v>
      </c>
      <c r="W1151" s="96">
        <f t="shared" si="627"/>
        <v>4.6250018321872888E-3</v>
      </c>
      <c r="X1151" s="96">
        <f t="shared" si="628"/>
        <v>4.6250018321872888E-3</v>
      </c>
      <c r="Y1151" s="96">
        <f t="shared" si="629"/>
        <v>9.0086021588185041E-6</v>
      </c>
      <c r="Z1151" s="96">
        <f t="shared" si="630"/>
        <v>9.0086021588185041E-6</v>
      </c>
      <c r="AA1151" s="96">
        <f t="shared" si="631"/>
        <v>9.0086021588185041E-6</v>
      </c>
      <c r="AB1151" s="96">
        <f t="shared" si="632"/>
        <v>7.9600008675320306E-6</v>
      </c>
      <c r="AC1151" s="96">
        <f t="shared" si="633"/>
        <v>9.0086021588185041E-6</v>
      </c>
      <c r="AD1151" s="97">
        <f t="shared" si="634"/>
        <v>4.5999999999999999E-3</v>
      </c>
      <c r="AE1151" s="97">
        <f t="shared" si="635"/>
        <v>4.5999999999999999E-3</v>
      </c>
      <c r="AF1151" s="97">
        <f t="shared" si="636"/>
        <v>4.5999999999999999E-3</v>
      </c>
      <c r="AG1151" s="97">
        <f t="shared" si="637"/>
        <v>4.5999999999999999E-3</v>
      </c>
      <c r="AH1151" s="97">
        <f t="shared" si="638"/>
        <v>4.5999999999999999E-3</v>
      </c>
      <c r="AI1151" s="98">
        <f t="shared" si="649"/>
        <v>4.5999999999999999E-3</v>
      </c>
      <c r="AJ1151" s="99">
        <f t="shared" si="650"/>
        <v>4.5999999999999999E-3</v>
      </c>
      <c r="AK1151" s="98">
        <f t="shared" si="651"/>
        <v>0.03</v>
      </c>
      <c r="AL1151" s="122">
        <f t="shared" si="654"/>
        <v>200</v>
      </c>
      <c r="AM1151" s="100">
        <f t="shared" si="639"/>
        <v>6.5053823869162374E-3</v>
      </c>
      <c r="AN1151" s="98">
        <f t="shared" si="652"/>
        <v>0.03</v>
      </c>
      <c r="AO1151" s="101">
        <f t="shared" si="653"/>
        <v>56970</v>
      </c>
    </row>
    <row r="1152" spans="1:41" ht="16.5">
      <c r="A1152" s="112">
        <v>41830</v>
      </c>
      <c r="B1152" s="73">
        <v>9565</v>
      </c>
      <c r="C1152" s="73">
        <v>9489</v>
      </c>
      <c r="D1152" s="80">
        <f t="shared" si="640"/>
        <v>76</v>
      </c>
      <c r="E1152" s="17">
        <f t="shared" si="623"/>
        <v>9.0000000000000011E-3</v>
      </c>
      <c r="F1152" s="16">
        <f t="shared" si="641"/>
        <v>4.4000000000000003E-3</v>
      </c>
      <c r="G1152" s="16">
        <f t="shared" si="642"/>
        <v>4.4000000000000003E-3</v>
      </c>
      <c r="H1152" s="16">
        <f t="shared" si="643"/>
        <v>4.4000000000000003E-3</v>
      </c>
      <c r="I1152" s="16">
        <f t="shared" si="644"/>
        <v>4.4000000000000003E-3</v>
      </c>
      <c r="J1152" s="16">
        <f t="shared" si="645"/>
        <v>4.4000000000000003E-3</v>
      </c>
      <c r="K1152" s="16">
        <f t="shared" si="655"/>
        <v>4.4000000000000003E-3</v>
      </c>
      <c r="L1152" s="16">
        <f t="shared" si="646"/>
        <v>0.03</v>
      </c>
      <c r="M1152" s="72"/>
      <c r="N1152" s="72"/>
      <c r="O1152" s="32">
        <f t="shared" si="656"/>
        <v>0</v>
      </c>
      <c r="P1152" s="17" t="e">
        <f t="shared" si="657"/>
        <v>#DIV/0!</v>
      </c>
      <c r="Q1152" s="38">
        <f t="shared" si="658"/>
        <v>0</v>
      </c>
      <c r="R1152" s="17" t="e">
        <f t="shared" si="647"/>
        <v>#DIV/0!</v>
      </c>
      <c r="S1152" s="97">
        <f t="shared" si="648"/>
        <v>9.0000000000000011E-3</v>
      </c>
      <c r="T1152" s="96">
        <f t="shared" si="624"/>
        <v>4.4095764172205195E-3</v>
      </c>
      <c r="U1152" s="96">
        <f t="shared" si="625"/>
        <v>4.4095764172205195E-3</v>
      </c>
      <c r="V1152" s="96">
        <f t="shared" si="626"/>
        <v>4.4095764172205195E-3</v>
      </c>
      <c r="W1152" s="96">
        <f t="shared" si="627"/>
        <v>4.4095764172205195E-3</v>
      </c>
      <c r="X1152" s="96">
        <f t="shared" si="628"/>
        <v>4.4095764172205195E-3</v>
      </c>
      <c r="Y1152" s="96">
        <f t="shared" si="629"/>
        <v>8.760780498501874E-6</v>
      </c>
      <c r="Z1152" s="96">
        <f t="shared" si="630"/>
        <v>8.760780498501874E-6</v>
      </c>
      <c r="AA1152" s="96">
        <f t="shared" si="631"/>
        <v>8.760780498501874E-6</v>
      </c>
      <c r="AB1152" s="96">
        <f t="shared" si="632"/>
        <v>7.7410256484762552E-6</v>
      </c>
      <c r="AC1152" s="96">
        <f t="shared" si="633"/>
        <v>8.760780498501874E-6</v>
      </c>
      <c r="AD1152" s="97">
        <f t="shared" si="634"/>
        <v>4.4000000000000003E-3</v>
      </c>
      <c r="AE1152" s="97">
        <f t="shared" si="635"/>
        <v>4.4000000000000003E-3</v>
      </c>
      <c r="AF1152" s="97">
        <f t="shared" si="636"/>
        <v>4.4000000000000003E-3</v>
      </c>
      <c r="AG1152" s="97">
        <f t="shared" si="637"/>
        <v>4.4000000000000003E-3</v>
      </c>
      <c r="AH1152" s="97">
        <f t="shared" si="638"/>
        <v>4.4000000000000003E-3</v>
      </c>
      <c r="AI1152" s="98">
        <f t="shared" si="649"/>
        <v>4.4000000000000003E-3</v>
      </c>
      <c r="AJ1152" s="99">
        <f t="shared" si="650"/>
        <v>4.4000000000000011E-3</v>
      </c>
      <c r="AK1152" s="98">
        <f t="shared" si="651"/>
        <v>0.03</v>
      </c>
      <c r="AL1152" s="122">
        <f t="shared" si="654"/>
        <v>200</v>
      </c>
      <c r="AM1152" s="100">
        <f t="shared" si="639"/>
        <v>6.2225396744416189E-3</v>
      </c>
      <c r="AN1152" s="98">
        <f t="shared" si="652"/>
        <v>0.03</v>
      </c>
      <c r="AO1152" s="101">
        <f t="shared" si="653"/>
        <v>57390</v>
      </c>
    </row>
    <row r="1153" spans="1:41" ht="16.5">
      <c r="A1153" s="112">
        <v>41829</v>
      </c>
      <c r="B1153" s="73">
        <v>9489</v>
      </c>
      <c r="C1153" s="73">
        <v>9530</v>
      </c>
      <c r="D1153" s="80">
        <f t="shared" si="640"/>
        <v>-41</v>
      </c>
      <c r="E1153" s="17">
        <f t="shared" si="623"/>
        <v>5.0000000000000001E-3</v>
      </c>
      <c r="F1153" s="16">
        <f t="shared" si="641"/>
        <v>4.1000000000000003E-3</v>
      </c>
      <c r="G1153" s="16">
        <f t="shared" si="642"/>
        <v>4.1000000000000003E-3</v>
      </c>
      <c r="H1153" s="16">
        <f t="shared" si="643"/>
        <v>4.1000000000000003E-3</v>
      </c>
      <c r="I1153" s="16">
        <f t="shared" si="644"/>
        <v>4.1000000000000003E-3</v>
      </c>
      <c r="J1153" s="16">
        <f t="shared" si="645"/>
        <v>4.1000000000000003E-3</v>
      </c>
      <c r="K1153" s="16">
        <f t="shared" si="655"/>
        <v>4.1000000000000003E-3</v>
      </c>
      <c r="L1153" s="16">
        <f t="shared" si="646"/>
        <v>0.03</v>
      </c>
      <c r="M1153" s="72"/>
      <c r="N1153" s="72"/>
      <c r="O1153" s="32">
        <f t="shared" si="656"/>
        <v>0</v>
      </c>
      <c r="P1153" s="17" t="e">
        <f t="shared" si="657"/>
        <v>#DIV/0!</v>
      </c>
      <c r="Q1153" s="38">
        <f t="shared" si="658"/>
        <v>0</v>
      </c>
      <c r="R1153" s="17" t="e">
        <f t="shared" si="647"/>
        <v>#DIV/0!</v>
      </c>
      <c r="S1153" s="97">
        <f t="shared" si="648"/>
        <v>5.0000000000000001E-3</v>
      </c>
      <c r="T1153" s="96">
        <f t="shared" si="624"/>
        <v>4.1165706566175736E-3</v>
      </c>
      <c r="U1153" s="96">
        <f t="shared" si="625"/>
        <v>4.1165706566175736E-3</v>
      </c>
      <c r="V1153" s="96">
        <f t="shared" si="626"/>
        <v>4.1165706566175736E-3</v>
      </c>
      <c r="W1153" s="96">
        <f t="shared" si="627"/>
        <v>4.1165706566175736E-3</v>
      </c>
      <c r="X1153" s="96">
        <f t="shared" si="628"/>
        <v>4.1165706566175736E-3</v>
      </c>
      <c r="Y1153" s="96">
        <f t="shared" si="629"/>
        <v>7.7977740099929379E-6</v>
      </c>
      <c r="Z1153" s="96">
        <f t="shared" si="630"/>
        <v>7.7977740099929379E-6</v>
      </c>
      <c r="AA1153" s="96">
        <f t="shared" si="631"/>
        <v>7.7977740099929379E-6</v>
      </c>
      <c r="AB1153" s="96">
        <f t="shared" si="632"/>
        <v>6.8901131152297591E-6</v>
      </c>
      <c r="AC1153" s="96">
        <f t="shared" si="633"/>
        <v>7.7977740099929379E-6</v>
      </c>
      <c r="AD1153" s="97">
        <f t="shared" si="634"/>
        <v>4.1000000000000003E-3</v>
      </c>
      <c r="AE1153" s="97">
        <f t="shared" si="635"/>
        <v>4.1000000000000003E-3</v>
      </c>
      <c r="AF1153" s="97">
        <f t="shared" si="636"/>
        <v>4.1000000000000003E-3</v>
      </c>
      <c r="AG1153" s="97">
        <f t="shared" si="637"/>
        <v>4.1000000000000003E-3</v>
      </c>
      <c r="AH1153" s="97">
        <f t="shared" si="638"/>
        <v>4.1000000000000003E-3</v>
      </c>
      <c r="AI1153" s="98">
        <f t="shared" si="649"/>
        <v>4.1000000000000003E-3</v>
      </c>
      <c r="AJ1153" s="99">
        <f t="shared" si="650"/>
        <v>4.1000000000000003E-3</v>
      </c>
      <c r="AK1153" s="98">
        <f t="shared" si="651"/>
        <v>0.03</v>
      </c>
      <c r="AL1153" s="122">
        <f t="shared" si="654"/>
        <v>200</v>
      </c>
      <c r="AM1153" s="100">
        <f t="shared" si="639"/>
        <v>5.7982756057296907E-3</v>
      </c>
      <c r="AN1153" s="98">
        <f t="shared" si="652"/>
        <v>0.03</v>
      </c>
      <c r="AO1153" s="101">
        <f t="shared" si="653"/>
        <v>56934</v>
      </c>
    </row>
    <row r="1154" spans="1:41" ht="16.5">
      <c r="A1154" s="112">
        <v>41828</v>
      </c>
      <c r="B1154" s="73">
        <v>9530</v>
      </c>
      <c r="C1154" s="73">
        <v>9520</v>
      </c>
      <c r="D1154" s="80">
        <f t="shared" si="640"/>
        <v>10</v>
      </c>
      <c r="E1154" s="17">
        <f t="shared" si="623"/>
        <v>2E-3</v>
      </c>
      <c r="F1154" s="16">
        <f t="shared" si="641"/>
        <v>4.1000000000000003E-3</v>
      </c>
      <c r="G1154" s="16">
        <f t="shared" si="642"/>
        <v>4.1000000000000003E-3</v>
      </c>
      <c r="H1154" s="16">
        <f t="shared" si="643"/>
        <v>4.1000000000000003E-3</v>
      </c>
      <c r="I1154" s="16">
        <f t="shared" si="644"/>
        <v>4.1000000000000003E-3</v>
      </c>
      <c r="J1154" s="16">
        <f t="shared" si="645"/>
        <v>4.1000000000000003E-3</v>
      </c>
      <c r="K1154" s="16">
        <f t="shared" si="655"/>
        <v>4.1000000000000003E-3</v>
      </c>
      <c r="L1154" s="16">
        <f t="shared" si="646"/>
        <v>0.03</v>
      </c>
      <c r="M1154" s="72"/>
      <c r="N1154" s="72"/>
      <c r="O1154" s="32">
        <f t="shared" si="656"/>
        <v>0</v>
      </c>
      <c r="P1154" s="17" t="e">
        <f t="shared" si="657"/>
        <v>#DIV/0!</v>
      </c>
      <c r="Q1154" s="38">
        <f t="shared" si="658"/>
        <v>0</v>
      </c>
      <c r="R1154" s="17" t="e">
        <f t="shared" si="647"/>
        <v>#DIV/0!</v>
      </c>
      <c r="S1154" s="97">
        <f t="shared" si="648"/>
        <v>2E-3</v>
      </c>
      <c r="T1154" s="96">
        <f t="shared" si="624"/>
        <v>4.0601815495931639E-3</v>
      </c>
      <c r="U1154" s="96">
        <f t="shared" si="625"/>
        <v>4.0601815495931639E-3</v>
      </c>
      <c r="V1154" s="96">
        <f t="shared" si="626"/>
        <v>4.0601815495931639E-3</v>
      </c>
      <c r="W1154" s="96">
        <f t="shared" si="627"/>
        <v>4.0601815495931639E-3</v>
      </c>
      <c r="X1154" s="96">
        <f t="shared" si="628"/>
        <v>4.0601815495931639E-3</v>
      </c>
      <c r="Y1154" s="96">
        <f t="shared" si="629"/>
        <v>8.2391260497972668E-6</v>
      </c>
      <c r="Z1154" s="96">
        <f t="shared" si="630"/>
        <v>8.2391260497972668E-6</v>
      </c>
      <c r="AA1154" s="96">
        <f t="shared" si="631"/>
        <v>8.2391260497972668E-6</v>
      </c>
      <c r="AB1154" s="96">
        <f t="shared" si="632"/>
        <v>7.280091777600865E-6</v>
      </c>
      <c r="AC1154" s="96">
        <f t="shared" si="633"/>
        <v>8.2391260497972668E-6</v>
      </c>
      <c r="AD1154" s="97">
        <f t="shared" si="634"/>
        <v>4.1000000000000003E-3</v>
      </c>
      <c r="AE1154" s="97">
        <f t="shared" si="635"/>
        <v>4.1000000000000003E-3</v>
      </c>
      <c r="AF1154" s="97">
        <f t="shared" si="636"/>
        <v>4.1000000000000003E-3</v>
      </c>
      <c r="AG1154" s="97">
        <f t="shared" si="637"/>
        <v>4.1000000000000003E-3</v>
      </c>
      <c r="AH1154" s="97">
        <f t="shared" si="638"/>
        <v>4.1000000000000003E-3</v>
      </c>
      <c r="AI1154" s="98">
        <f t="shared" si="649"/>
        <v>4.1000000000000003E-3</v>
      </c>
      <c r="AJ1154" s="99">
        <f t="shared" si="650"/>
        <v>4.1000000000000003E-3</v>
      </c>
      <c r="AK1154" s="98">
        <f t="shared" si="651"/>
        <v>0.03</v>
      </c>
      <c r="AL1154" s="122">
        <f t="shared" si="654"/>
        <v>200</v>
      </c>
      <c r="AM1154" s="100">
        <f t="shared" si="639"/>
        <v>5.7982756057296907E-3</v>
      </c>
      <c r="AN1154" s="98">
        <f t="shared" si="652"/>
        <v>0.03</v>
      </c>
      <c r="AO1154" s="101">
        <f t="shared" si="653"/>
        <v>57180</v>
      </c>
    </row>
    <row r="1155" spans="1:41" ht="16.5">
      <c r="A1155" s="112">
        <v>41827</v>
      </c>
      <c r="B1155" s="73">
        <v>9520</v>
      </c>
      <c r="C1155" s="73">
        <v>9510</v>
      </c>
      <c r="D1155" s="80">
        <f t="shared" si="640"/>
        <v>10</v>
      </c>
      <c r="E1155" s="17">
        <f t="shared" ref="E1155:E1218" si="659">IF($A1155&gt;DATE(2010,9,30),ROUNDUP(ABS( D1155/C1155 ),3),ROUNDUP(ABS( (B1155-B1156)/B1156 ),3))</f>
        <v>2E-3</v>
      </c>
      <c r="F1155" s="16">
        <f t="shared" si="641"/>
        <v>4.1999999999999997E-3</v>
      </c>
      <c r="G1155" s="16">
        <f t="shared" si="642"/>
        <v>4.1999999999999997E-3</v>
      </c>
      <c r="H1155" s="16">
        <f t="shared" si="643"/>
        <v>4.1999999999999997E-3</v>
      </c>
      <c r="I1155" s="16">
        <f t="shared" si="644"/>
        <v>4.1999999999999997E-3</v>
      </c>
      <c r="J1155" s="16">
        <f t="shared" si="645"/>
        <v>4.1999999999999997E-3</v>
      </c>
      <c r="K1155" s="16">
        <f t="shared" si="655"/>
        <v>4.1999999999999997E-3</v>
      </c>
      <c r="L1155" s="16">
        <f t="shared" si="646"/>
        <v>0.03</v>
      </c>
      <c r="M1155" s="72"/>
      <c r="N1155" s="72"/>
      <c r="O1155" s="32">
        <f t="shared" si="656"/>
        <v>0</v>
      </c>
      <c r="P1155" s="17" t="e">
        <f t="shared" si="657"/>
        <v>#DIV/0!</v>
      </c>
      <c r="Q1155" s="38">
        <f t="shared" si="658"/>
        <v>0</v>
      </c>
      <c r="R1155" s="17" t="e">
        <f t="shared" si="647"/>
        <v>#DIV/0!</v>
      </c>
      <c r="S1155" s="97">
        <f t="shared" si="648"/>
        <v>2E-3</v>
      </c>
      <c r="T1155" s="96">
        <f t="shared" ref="T1155:T1218" si="660">T1156*$Q$1+(1-$Q$1)*S1155</f>
        <v>4.1916824995671953E-3</v>
      </c>
      <c r="U1155" s="96">
        <f t="shared" ref="U1155:U1218" si="661">$Q$1*U1156+(1-$Q$1)*S1155</f>
        <v>4.1916824995671953E-3</v>
      </c>
      <c r="V1155" s="96">
        <f t="shared" ref="V1155:V1218" si="662">$Q$1*V1156+(1-$Q$1)*S1155</f>
        <v>4.1916824995671953E-3</v>
      </c>
      <c r="W1155" s="96">
        <f t="shared" ref="W1155:W1218" si="663">$Q$1*W1156+(1-$Q$1)*S1155</f>
        <v>4.1916824995671953E-3</v>
      </c>
      <c r="X1155" s="96">
        <f t="shared" ref="X1155:X1218" si="664">$Q$1*X1156+(1-$Q$1)*S1155</f>
        <v>4.1916824995671953E-3</v>
      </c>
      <c r="Y1155" s="96">
        <f t="shared" ref="Y1155:Y1218" si="665">$Q$1*Y1156+(1-$Q$1)*(S1155-T1156)^2</f>
        <v>8.458423105385874E-6</v>
      </c>
      <c r="Z1155" s="96">
        <f t="shared" ref="Z1155:Z1218" si="666">$Q$1*Z1156+(1-$Q$1)*(S1155-U1156)^2</f>
        <v>8.458423105385874E-6</v>
      </c>
      <c r="AA1155" s="96">
        <f t="shared" ref="AA1155:AA1218" si="667">$Q$1*AA1156+(1-$Q$1)*(S1155-V1156)^2</f>
        <v>8.458423105385874E-6</v>
      </c>
      <c r="AB1155" s="96">
        <f t="shared" ref="AB1155:AB1218" si="668">$Q$1*AB1156+(1-$Q$1)*(S1155-W1155)^2</f>
        <v>7.4738626559189565E-6</v>
      </c>
      <c r="AC1155" s="96">
        <f t="shared" ref="AC1155:AC1218" si="669">$Q$1*AC1156+(1-$Q$1)*(S1155-X1156)^2</f>
        <v>8.458423105385874E-6</v>
      </c>
      <c r="AD1155" s="97">
        <f t="shared" ref="AD1155:AD1218" si="670">ROUND(ROUND(T1155,4)+$F$1*ROUND(Y1155^0.5,4),4)</f>
        <v>4.1999999999999997E-3</v>
      </c>
      <c r="AE1155" s="97">
        <f t="shared" ref="AE1155:AE1218" si="671">ROUND(ROUND(U1155,4)+$F$1*ROUND(Z1155^0.5,4),4)</f>
        <v>4.1999999999999997E-3</v>
      </c>
      <c r="AF1155" s="97">
        <f t="shared" ref="AF1155:AF1218" si="672">ROUND(ROUND(V1155,4)+$F$1*ROUND(AA1155^0.5,4),4)</f>
        <v>4.1999999999999997E-3</v>
      </c>
      <c r="AG1155" s="97">
        <f t="shared" ref="AG1155:AG1218" si="673">ROUND(ROUND(W1155,4)+$F$1*ROUND(AB1155^0.5,4),4)</f>
        <v>4.1999999999999997E-3</v>
      </c>
      <c r="AH1155" s="97">
        <f t="shared" ref="AH1155:AH1218" si="674">ROUND(ROUND(X1155,4)+$F$1*ROUND(AC1155^0.5,4),4)</f>
        <v>4.1999999999999997E-3</v>
      </c>
      <c r="AI1155" s="98">
        <f t="shared" si="649"/>
        <v>4.1999999999999997E-3</v>
      </c>
      <c r="AJ1155" s="99">
        <f t="shared" si="650"/>
        <v>4.2000000000000006E-3</v>
      </c>
      <c r="AK1155" s="98">
        <f t="shared" si="651"/>
        <v>0.03</v>
      </c>
      <c r="AL1155" s="122">
        <f t="shared" si="654"/>
        <v>200</v>
      </c>
      <c r="AM1155" s="100">
        <f t="shared" ref="AM1155:AM1218" si="675">AI1155*SQRT(2)</f>
        <v>5.9396969619669995E-3</v>
      </c>
      <c r="AN1155" s="98">
        <f t="shared" si="652"/>
        <v>0.03</v>
      </c>
      <c r="AO1155" s="101">
        <f t="shared" si="653"/>
        <v>57120</v>
      </c>
    </row>
    <row r="1156" spans="1:41" ht="16.5">
      <c r="A1156" s="112">
        <v>41824</v>
      </c>
      <c r="B1156" s="73">
        <v>9510</v>
      </c>
      <c r="C1156" s="73">
        <v>9526</v>
      </c>
      <c r="D1156" s="80">
        <f t="shared" ref="D1156:D1219" si="676">B1156-C1156</f>
        <v>-16</v>
      </c>
      <c r="E1156" s="17">
        <f t="shared" si="659"/>
        <v>2E-3</v>
      </c>
      <c r="F1156" s="16">
        <f t="shared" ref="F1156:F1219" si="677">AD1156</f>
        <v>4.3E-3</v>
      </c>
      <c r="G1156" s="16">
        <f t="shared" ref="G1156:G1219" si="678">AE1156</f>
        <v>4.3E-3</v>
      </c>
      <c r="H1156" s="16">
        <f t="shared" ref="H1156:H1219" si="679">AF1156</f>
        <v>4.3E-3</v>
      </c>
      <c r="I1156" s="16">
        <f t="shared" ref="I1156:I1219" si="680">AG1156</f>
        <v>4.3E-3</v>
      </c>
      <c r="J1156" s="16">
        <f t="shared" ref="J1156:J1219" si="681">AH1156</f>
        <v>4.3E-3</v>
      </c>
      <c r="K1156" s="16">
        <f t="shared" si="655"/>
        <v>4.3E-3</v>
      </c>
      <c r="L1156" s="16">
        <f t="shared" ref="L1156:L1219" si="682">AN1156</f>
        <v>0.03</v>
      </c>
      <c r="M1156" s="72"/>
      <c r="N1156" s="72"/>
      <c r="O1156" s="32">
        <f t="shared" si="656"/>
        <v>0</v>
      </c>
      <c r="P1156" s="17" t="e">
        <f t="shared" si="657"/>
        <v>#DIV/0!</v>
      </c>
      <c r="Q1156" s="38">
        <f t="shared" si="658"/>
        <v>0</v>
      </c>
      <c r="R1156" s="17" t="e">
        <f t="shared" ref="R1156:R1219" si="683">ROUNDUP((Q1156-N1156)/N1156,3)</f>
        <v>#DIV/0!</v>
      </c>
      <c r="S1156" s="97">
        <f t="shared" ref="S1156:S1219" si="684">E1156</f>
        <v>2E-3</v>
      </c>
      <c r="T1156" s="96">
        <f t="shared" si="660"/>
        <v>4.3315771271991441E-3</v>
      </c>
      <c r="U1156" s="96">
        <f t="shared" si="661"/>
        <v>4.3315771271991441E-3</v>
      </c>
      <c r="V1156" s="96">
        <f t="shared" si="662"/>
        <v>4.3315771271991441E-3</v>
      </c>
      <c r="W1156" s="96">
        <f t="shared" si="663"/>
        <v>4.3315771271991441E-3</v>
      </c>
      <c r="X1156" s="96">
        <f t="shared" si="664"/>
        <v>4.3315771271991441E-3</v>
      </c>
      <c r="Y1156" s="96">
        <f t="shared" si="665"/>
        <v>8.6513276504055109E-6</v>
      </c>
      <c r="Z1156" s="96">
        <f t="shared" si="666"/>
        <v>8.6513276504055109E-6</v>
      </c>
      <c r="AA1156" s="96">
        <f t="shared" si="667"/>
        <v>8.6513276504055109E-6</v>
      </c>
      <c r="AB1156" s="96">
        <f t="shared" si="668"/>
        <v>7.6443131118983086E-6</v>
      </c>
      <c r="AC1156" s="96">
        <f t="shared" si="669"/>
        <v>8.6513276504055109E-6</v>
      </c>
      <c r="AD1156" s="97">
        <f t="shared" si="670"/>
        <v>4.3E-3</v>
      </c>
      <c r="AE1156" s="97">
        <f t="shared" si="671"/>
        <v>4.3E-3</v>
      </c>
      <c r="AF1156" s="97">
        <f t="shared" si="672"/>
        <v>4.3E-3</v>
      </c>
      <c r="AG1156" s="97">
        <f t="shared" si="673"/>
        <v>4.3E-3</v>
      </c>
      <c r="AH1156" s="97">
        <f t="shared" si="674"/>
        <v>4.3E-3</v>
      </c>
      <c r="AI1156" s="98">
        <f t="shared" ref="AI1156:AI1219" si="685">AVERAGE(AD1156:AH1156)</f>
        <v>4.3E-3</v>
      </c>
      <c r="AJ1156" s="99">
        <f t="shared" ref="AJ1156:AJ1219" si="686">MAX(AD1156:AG1156)*0.8+0.2*AH1156</f>
        <v>4.3E-3</v>
      </c>
      <c r="AK1156" s="98">
        <f t="shared" ref="AK1156:AK1219" si="687">MAX(AI1156,$AK$1)</f>
        <v>0.03</v>
      </c>
      <c r="AL1156" s="122">
        <f t="shared" si="654"/>
        <v>200</v>
      </c>
      <c r="AM1156" s="100">
        <f t="shared" si="675"/>
        <v>6.0811183182043092E-3</v>
      </c>
      <c r="AN1156" s="98">
        <f t="shared" ref="AN1156:AN1219" si="688">MAX(AM1156,$AK$1)</f>
        <v>0.03</v>
      </c>
      <c r="AO1156" s="101">
        <f t="shared" ref="AO1156:AO1219" si="689">AN1156*AL1156*B1156</f>
        <v>57060</v>
      </c>
    </row>
    <row r="1157" spans="1:41" ht="16.5">
      <c r="A1157" s="112">
        <v>41823</v>
      </c>
      <c r="B1157" s="73">
        <v>9526</v>
      </c>
      <c r="C1157" s="73">
        <v>9484</v>
      </c>
      <c r="D1157" s="80">
        <f t="shared" si="676"/>
        <v>42</v>
      </c>
      <c r="E1157" s="17">
        <f t="shared" si="659"/>
        <v>5.0000000000000001E-3</v>
      </c>
      <c r="F1157" s="16">
        <f t="shared" si="677"/>
        <v>4.4999999999999997E-3</v>
      </c>
      <c r="G1157" s="16">
        <f t="shared" si="678"/>
        <v>4.4999999999999997E-3</v>
      </c>
      <c r="H1157" s="16">
        <f t="shared" si="679"/>
        <v>4.4999999999999997E-3</v>
      </c>
      <c r="I1157" s="16">
        <f t="shared" si="680"/>
        <v>4.4999999999999997E-3</v>
      </c>
      <c r="J1157" s="16">
        <f t="shared" si="681"/>
        <v>4.4999999999999997E-3</v>
      </c>
      <c r="K1157" s="16">
        <f t="shared" si="655"/>
        <v>4.4999999999999997E-3</v>
      </c>
      <c r="L1157" s="16">
        <f t="shared" si="682"/>
        <v>0.03</v>
      </c>
      <c r="M1157" s="72"/>
      <c r="N1157" s="72"/>
      <c r="O1157" s="32">
        <f t="shared" si="656"/>
        <v>0</v>
      </c>
      <c r="P1157" s="17" t="e">
        <f t="shared" si="657"/>
        <v>#DIV/0!</v>
      </c>
      <c r="Q1157" s="38">
        <f t="shared" si="658"/>
        <v>0</v>
      </c>
      <c r="R1157" s="17" t="e">
        <f t="shared" si="683"/>
        <v>#DIV/0!</v>
      </c>
      <c r="S1157" s="97">
        <f t="shared" si="684"/>
        <v>5.0000000000000001E-3</v>
      </c>
      <c r="T1157" s="96">
        <f t="shared" si="660"/>
        <v>4.4804011991480255E-3</v>
      </c>
      <c r="U1157" s="96">
        <f t="shared" si="661"/>
        <v>4.4804011991480255E-3</v>
      </c>
      <c r="V1157" s="96">
        <f t="shared" si="662"/>
        <v>4.4804011991480255E-3</v>
      </c>
      <c r="W1157" s="96">
        <f t="shared" si="663"/>
        <v>4.4804011991480255E-3</v>
      </c>
      <c r="X1157" s="96">
        <f t="shared" si="664"/>
        <v>4.4804011991480255E-3</v>
      </c>
      <c r="Y1157" s="96">
        <f t="shared" si="665"/>
        <v>8.8108343020015032E-6</v>
      </c>
      <c r="Z1157" s="96">
        <f t="shared" si="666"/>
        <v>8.8108343020015032E-6</v>
      </c>
      <c r="AA1157" s="96">
        <f t="shared" si="667"/>
        <v>8.8108343020015032E-6</v>
      </c>
      <c r="AB1157" s="96">
        <f t="shared" si="668"/>
        <v>7.7852531892485272E-6</v>
      </c>
      <c r="AC1157" s="96">
        <f t="shared" si="669"/>
        <v>8.8108343020015032E-6</v>
      </c>
      <c r="AD1157" s="97">
        <f t="shared" si="670"/>
        <v>4.4999999999999997E-3</v>
      </c>
      <c r="AE1157" s="97">
        <f t="shared" si="671"/>
        <v>4.4999999999999997E-3</v>
      </c>
      <c r="AF1157" s="97">
        <f t="shared" si="672"/>
        <v>4.4999999999999997E-3</v>
      </c>
      <c r="AG1157" s="97">
        <f t="shared" si="673"/>
        <v>4.4999999999999997E-3</v>
      </c>
      <c r="AH1157" s="97">
        <f t="shared" si="674"/>
        <v>4.4999999999999997E-3</v>
      </c>
      <c r="AI1157" s="98">
        <f t="shared" si="685"/>
        <v>4.4999999999999997E-3</v>
      </c>
      <c r="AJ1157" s="99">
        <f t="shared" si="686"/>
        <v>4.4999999999999997E-3</v>
      </c>
      <c r="AK1157" s="98">
        <f t="shared" si="687"/>
        <v>0.03</v>
      </c>
      <c r="AL1157" s="122">
        <f t="shared" ref="AL1157:AL1220" si="690">AL1156</f>
        <v>200</v>
      </c>
      <c r="AM1157" s="100">
        <f t="shared" si="675"/>
        <v>6.3639610306789277E-3</v>
      </c>
      <c r="AN1157" s="98">
        <f t="shared" si="688"/>
        <v>0.03</v>
      </c>
      <c r="AO1157" s="101">
        <f t="shared" si="689"/>
        <v>57156</v>
      </c>
    </row>
    <row r="1158" spans="1:41" ht="16.5">
      <c r="A1158" s="112">
        <v>41822</v>
      </c>
      <c r="B1158" s="73">
        <v>9484</v>
      </c>
      <c r="C1158" s="73">
        <v>9441</v>
      </c>
      <c r="D1158" s="80">
        <f t="shared" si="676"/>
        <v>43</v>
      </c>
      <c r="E1158" s="17">
        <f t="shared" si="659"/>
        <v>5.0000000000000001E-3</v>
      </c>
      <c r="F1158" s="16">
        <f t="shared" si="677"/>
        <v>4.4000000000000003E-3</v>
      </c>
      <c r="G1158" s="16">
        <f t="shared" si="678"/>
        <v>4.4000000000000003E-3</v>
      </c>
      <c r="H1158" s="16">
        <f t="shared" si="679"/>
        <v>4.4000000000000003E-3</v>
      </c>
      <c r="I1158" s="16">
        <f t="shared" si="680"/>
        <v>4.4000000000000003E-3</v>
      </c>
      <c r="J1158" s="16">
        <f t="shared" si="681"/>
        <v>4.4000000000000003E-3</v>
      </c>
      <c r="K1158" s="16">
        <f t="shared" si="655"/>
        <v>4.4000000000000003E-3</v>
      </c>
      <c r="L1158" s="16">
        <f t="shared" si="682"/>
        <v>0.03</v>
      </c>
      <c r="M1158" s="72"/>
      <c r="N1158" s="72"/>
      <c r="O1158" s="32">
        <f t="shared" si="656"/>
        <v>0</v>
      </c>
      <c r="P1158" s="17" t="e">
        <f t="shared" si="657"/>
        <v>#DIV/0!</v>
      </c>
      <c r="Q1158" s="38">
        <f t="shared" si="658"/>
        <v>0</v>
      </c>
      <c r="R1158" s="17" t="e">
        <f t="shared" si="683"/>
        <v>#DIV/0!</v>
      </c>
      <c r="S1158" s="97">
        <f t="shared" si="684"/>
        <v>5.0000000000000001E-3</v>
      </c>
      <c r="T1158" s="96">
        <f t="shared" si="660"/>
        <v>4.4472353182425806E-3</v>
      </c>
      <c r="U1158" s="96">
        <f t="shared" si="661"/>
        <v>4.4472353182425806E-3</v>
      </c>
      <c r="V1158" s="96">
        <f t="shared" si="662"/>
        <v>4.4472353182425806E-3</v>
      </c>
      <c r="W1158" s="96">
        <f t="shared" si="663"/>
        <v>4.4472353182425806E-3</v>
      </c>
      <c r="X1158" s="96">
        <f t="shared" si="664"/>
        <v>4.4472353182425806E-3</v>
      </c>
      <c r="Y1158" s="96">
        <f t="shared" si="665"/>
        <v>9.3537248663804272E-6</v>
      </c>
      <c r="Z1158" s="96">
        <f t="shared" si="666"/>
        <v>9.3537248663804272E-6</v>
      </c>
      <c r="AA1158" s="96">
        <f t="shared" si="667"/>
        <v>9.3537248663804272E-6</v>
      </c>
      <c r="AB1158" s="96">
        <f t="shared" si="668"/>
        <v>8.2649512919337446E-6</v>
      </c>
      <c r="AC1158" s="96">
        <f t="shared" si="669"/>
        <v>9.3537248663804272E-6</v>
      </c>
      <c r="AD1158" s="97">
        <f t="shared" si="670"/>
        <v>4.4000000000000003E-3</v>
      </c>
      <c r="AE1158" s="97">
        <f t="shared" si="671"/>
        <v>4.4000000000000003E-3</v>
      </c>
      <c r="AF1158" s="97">
        <f t="shared" si="672"/>
        <v>4.4000000000000003E-3</v>
      </c>
      <c r="AG1158" s="97">
        <f t="shared" si="673"/>
        <v>4.4000000000000003E-3</v>
      </c>
      <c r="AH1158" s="97">
        <f t="shared" si="674"/>
        <v>4.4000000000000003E-3</v>
      </c>
      <c r="AI1158" s="98">
        <f t="shared" si="685"/>
        <v>4.4000000000000003E-3</v>
      </c>
      <c r="AJ1158" s="99">
        <f t="shared" si="686"/>
        <v>4.4000000000000011E-3</v>
      </c>
      <c r="AK1158" s="98">
        <f t="shared" si="687"/>
        <v>0.03</v>
      </c>
      <c r="AL1158" s="122">
        <f t="shared" si="690"/>
        <v>200</v>
      </c>
      <c r="AM1158" s="100">
        <f t="shared" si="675"/>
        <v>6.2225396744416189E-3</v>
      </c>
      <c r="AN1158" s="98">
        <f t="shared" si="688"/>
        <v>0.03</v>
      </c>
      <c r="AO1158" s="101">
        <f t="shared" si="689"/>
        <v>56904</v>
      </c>
    </row>
    <row r="1159" spans="1:41" ht="16.5">
      <c r="A1159" s="112">
        <v>41821</v>
      </c>
      <c r="B1159" s="73">
        <v>9441</v>
      </c>
      <c r="C1159" s="73">
        <v>9393</v>
      </c>
      <c r="D1159" s="80">
        <f t="shared" si="676"/>
        <v>48</v>
      </c>
      <c r="E1159" s="17">
        <f t="shared" si="659"/>
        <v>6.0000000000000001E-3</v>
      </c>
      <c r="F1159" s="16">
        <f t="shared" si="677"/>
        <v>4.4000000000000003E-3</v>
      </c>
      <c r="G1159" s="16">
        <f t="shared" si="678"/>
        <v>4.4000000000000003E-3</v>
      </c>
      <c r="H1159" s="16">
        <f t="shared" si="679"/>
        <v>4.4000000000000003E-3</v>
      </c>
      <c r="I1159" s="16">
        <f t="shared" si="680"/>
        <v>4.4000000000000003E-3</v>
      </c>
      <c r="J1159" s="16">
        <f t="shared" si="681"/>
        <v>4.4000000000000003E-3</v>
      </c>
      <c r="K1159" s="16">
        <f t="shared" si="655"/>
        <v>4.4000000000000003E-3</v>
      </c>
      <c r="L1159" s="16">
        <f t="shared" si="682"/>
        <v>0.03</v>
      </c>
      <c r="M1159" s="72"/>
      <c r="N1159" s="72"/>
      <c r="O1159" s="32">
        <f t="shared" si="656"/>
        <v>0</v>
      </c>
      <c r="P1159" s="17" t="e">
        <f t="shared" si="657"/>
        <v>#DIV/0!</v>
      </c>
      <c r="Q1159" s="38">
        <f t="shared" si="658"/>
        <v>0</v>
      </c>
      <c r="R1159" s="17" t="e">
        <f t="shared" si="683"/>
        <v>#DIV/0!</v>
      </c>
      <c r="S1159" s="97">
        <f t="shared" si="684"/>
        <v>6.0000000000000001E-3</v>
      </c>
      <c r="T1159" s="96">
        <f t="shared" si="660"/>
        <v>4.4119524662155117E-3</v>
      </c>
      <c r="U1159" s="96">
        <f t="shared" si="661"/>
        <v>4.4119524662155117E-3</v>
      </c>
      <c r="V1159" s="96">
        <f t="shared" si="662"/>
        <v>4.4119524662155117E-3</v>
      </c>
      <c r="W1159" s="96">
        <f t="shared" si="663"/>
        <v>4.4119524662155117E-3</v>
      </c>
      <c r="X1159" s="96">
        <f t="shared" si="664"/>
        <v>4.4119524662155117E-3</v>
      </c>
      <c r="Y1159" s="96">
        <f t="shared" si="665"/>
        <v>9.9286988002776873E-6</v>
      </c>
      <c r="Z1159" s="96">
        <f t="shared" si="666"/>
        <v>9.9286988002776873E-6</v>
      </c>
      <c r="AA1159" s="96">
        <f t="shared" si="667"/>
        <v>9.9286988002776873E-6</v>
      </c>
      <c r="AB1159" s="96">
        <f t="shared" si="668"/>
        <v>8.7729982599253651E-6</v>
      </c>
      <c r="AC1159" s="96">
        <f t="shared" si="669"/>
        <v>9.9286988002776873E-6</v>
      </c>
      <c r="AD1159" s="97">
        <f t="shared" si="670"/>
        <v>4.4000000000000003E-3</v>
      </c>
      <c r="AE1159" s="97">
        <f t="shared" si="671"/>
        <v>4.4000000000000003E-3</v>
      </c>
      <c r="AF1159" s="97">
        <f t="shared" si="672"/>
        <v>4.4000000000000003E-3</v>
      </c>
      <c r="AG1159" s="97">
        <f t="shared" si="673"/>
        <v>4.4000000000000003E-3</v>
      </c>
      <c r="AH1159" s="97">
        <f t="shared" si="674"/>
        <v>4.4000000000000003E-3</v>
      </c>
      <c r="AI1159" s="98">
        <f t="shared" si="685"/>
        <v>4.4000000000000003E-3</v>
      </c>
      <c r="AJ1159" s="99">
        <f t="shared" si="686"/>
        <v>4.4000000000000011E-3</v>
      </c>
      <c r="AK1159" s="98">
        <f t="shared" si="687"/>
        <v>0.03</v>
      </c>
      <c r="AL1159" s="122">
        <f t="shared" si="690"/>
        <v>200</v>
      </c>
      <c r="AM1159" s="100">
        <f t="shared" si="675"/>
        <v>6.2225396744416189E-3</v>
      </c>
      <c r="AN1159" s="98">
        <f t="shared" si="688"/>
        <v>0.03</v>
      </c>
      <c r="AO1159" s="101">
        <f t="shared" si="689"/>
        <v>56646</v>
      </c>
    </row>
    <row r="1160" spans="1:41" ht="16.5">
      <c r="A1160" s="112">
        <v>41820</v>
      </c>
      <c r="B1160" s="73">
        <v>9393</v>
      </c>
      <c r="C1160" s="73">
        <v>9306</v>
      </c>
      <c r="D1160" s="80">
        <f t="shared" si="676"/>
        <v>87</v>
      </c>
      <c r="E1160" s="17">
        <f t="shared" si="659"/>
        <v>9.9999999999999985E-3</v>
      </c>
      <c r="F1160" s="16">
        <f t="shared" si="677"/>
        <v>4.3E-3</v>
      </c>
      <c r="G1160" s="16">
        <f t="shared" si="678"/>
        <v>4.3E-3</v>
      </c>
      <c r="H1160" s="16">
        <f t="shared" si="679"/>
        <v>4.3E-3</v>
      </c>
      <c r="I1160" s="16">
        <f t="shared" si="680"/>
        <v>4.3E-3</v>
      </c>
      <c r="J1160" s="16">
        <f t="shared" si="681"/>
        <v>4.3E-3</v>
      </c>
      <c r="K1160" s="16">
        <f t="shared" si="655"/>
        <v>4.3E-3</v>
      </c>
      <c r="L1160" s="16">
        <f t="shared" si="682"/>
        <v>0.03</v>
      </c>
      <c r="M1160" s="72"/>
      <c r="N1160" s="72"/>
      <c r="O1160" s="32">
        <f t="shared" si="656"/>
        <v>0</v>
      </c>
      <c r="P1160" s="17" t="e">
        <f t="shared" si="657"/>
        <v>#DIV/0!</v>
      </c>
      <c r="Q1160" s="38">
        <f t="shared" si="658"/>
        <v>0</v>
      </c>
      <c r="R1160" s="17" t="e">
        <f t="shared" si="683"/>
        <v>#DIV/0!</v>
      </c>
      <c r="S1160" s="97">
        <f t="shared" si="684"/>
        <v>9.9999999999999985E-3</v>
      </c>
      <c r="T1160" s="96">
        <f t="shared" si="660"/>
        <v>4.3105877300165024E-3</v>
      </c>
      <c r="U1160" s="96">
        <f t="shared" si="661"/>
        <v>4.3105877300165024E-3</v>
      </c>
      <c r="V1160" s="96">
        <f t="shared" si="662"/>
        <v>4.3105877300165024E-3</v>
      </c>
      <c r="W1160" s="96">
        <f t="shared" si="663"/>
        <v>4.3105877300165024E-3</v>
      </c>
      <c r="X1160" s="96">
        <f t="shared" si="664"/>
        <v>4.3105877300165024E-3</v>
      </c>
      <c r="Y1160" s="96">
        <f t="shared" si="665"/>
        <v>1.038026805446749E-5</v>
      </c>
      <c r="Z1160" s="96">
        <f t="shared" si="666"/>
        <v>1.038026805446749E-5</v>
      </c>
      <c r="AA1160" s="96">
        <f t="shared" si="667"/>
        <v>1.038026805446749E-5</v>
      </c>
      <c r="AB1160" s="96">
        <f t="shared" si="668"/>
        <v>9.1720048529274755E-6</v>
      </c>
      <c r="AC1160" s="96">
        <f t="shared" si="669"/>
        <v>1.038026805446749E-5</v>
      </c>
      <c r="AD1160" s="97">
        <f t="shared" si="670"/>
        <v>4.3E-3</v>
      </c>
      <c r="AE1160" s="97">
        <f t="shared" si="671"/>
        <v>4.3E-3</v>
      </c>
      <c r="AF1160" s="97">
        <f t="shared" si="672"/>
        <v>4.3E-3</v>
      </c>
      <c r="AG1160" s="97">
        <f t="shared" si="673"/>
        <v>4.3E-3</v>
      </c>
      <c r="AH1160" s="97">
        <f t="shared" si="674"/>
        <v>4.3E-3</v>
      </c>
      <c r="AI1160" s="98">
        <f t="shared" si="685"/>
        <v>4.3E-3</v>
      </c>
      <c r="AJ1160" s="99">
        <f t="shared" si="686"/>
        <v>4.3E-3</v>
      </c>
      <c r="AK1160" s="98">
        <f t="shared" si="687"/>
        <v>0.03</v>
      </c>
      <c r="AL1160" s="122">
        <f t="shared" si="690"/>
        <v>200</v>
      </c>
      <c r="AM1160" s="100">
        <f t="shared" si="675"/>
        <v>6.0811183182043092E-3</v>
      </c>
      <c r="AN1160" s="98">
        <f t="shared" si="688"/>
        <v>0.03</v>
      </c>
      <c r="AO1160" s="101">
        <f t="shared" si="689"/>
        <v>56358</v>
      </c>
    </row>
    <row r="1161" spans="1:41" ht="16.5">
      <c r="A1161" s="112">
        <v>41817</v>
      </c>
      <c r="B1161" s="73">
        <v>9306</v>
      </c>
      <c r="C1161" s="73">
        <v>9320</v>
      </c>
      <c r="D1161" s="80">
        <f t="shared" si="676"/>
        <v>-14</v>
      </c>
      <c r="E1161" s="17">
        <f t="shared" si="659"/>
        <v>2E-3</v>
      </c>
      <c r="F1161" s="16">
        <f t="shared" si="677"/>
        <v>3.8999999999999998E-3</v>
      </c>
      <c r="G1161" s="16">
        <f t="shared" si="678"/>
        <v>3.8999999999999998E-3</v>
      </c>
      <c r="H1161" s="16">
        <f t="shared" si="679"/>
        <v>3.8999999999999998E-3</v>
      </c>
      <c r="I1161" s="16">
        <f t="shared" si="680"/>
        <v>3.8999999999999998E-3</v>
      </c>
      <c r="J1161" s="16">
        <f t="shared" si="681"/>
        <v>3.8999999999999998E-3</v>
      </c>
      <c r="K1161" s="16">
        <f t="shared" si="655"/>
        <v>3.8999999999999998E-3</v>
      </c>
      <c r="L1161" s="16">
        <f t="shared" si="682"/>
        <v>0.03</v>
      </c>
      <c r="M1161" s="72"/>
      <c r="N1161" s="72"/>
      <c r="O1161" s="32">
        <f t="shared" si="656"/>
        <v>0</v>
      </c>
      <c r="P1161" s="17" t="e">
        <f t="shared" si="657"/>
        <v>#DIV/0!</v>
      </c>
      <c r="Q1161" s="38">
        <f t="shared" si="658"/>
        <v>0</v>
      </c>
      <c r="R1161" s="17" t="e">
        <f t="shared" si="683"/>
        <v>#DIV/0!</v>
      </c>
      <c r="S1161" s="97">
        <f t="shared" si="684"/>
        <v>2E-3</v>
      </c>
      <c r="T1161" s="96">
        <f t="shared" si="660"/>
        <v>3.947433755336704E-3</v>
      </c>
      <c r="U1161" s="96">
        <f t="shared" si="661"/>
        <v>3.947433755336704E-3</v>
      </c>
      <c r="V1161" s="96">
        <f t="shared" si="662"/>
        <v>3.947433755336704E-3</v>
      </c>
      <c r="W1161" s="96">
        <f t="shared" si="663"/>
        <v>3.947433755336704E-3</v>
      </c>
      <c r="X1161" s="96">
        <f t="shared" si="664"/>
        <v>3.947433755336704E-3</v>
      </c>
      <c r="Y1161" s="96">
        <f t="shared" si="665"/>
        <v>8.7045261337289761E-6</v>
      </c>
      <c r="Z1161" s="96">
        <f t="shared" si="666"/>
        <v>8.7045261337289761E-6</v>
      </c>
      <c r="AA1161" s="96">
        <f t="shared" si="667"/>
        <v>8.7045261337289761E-6</v>
      </c>
      <c r="AB1161" s="96">
        <f t="shared" si="668"/>
        <v>7.6913192917629236E-6</v>
      </c>
      <c r="AC1161" s="96">
        <f t="shared" si="669"/>
        <v>8.7045261337289761E-6</v>
      </c>
      <c r="AD1161" s="97">
        <f t="shared" si="670"/>
        <v>3.8999999999999998E-3</v>
      </c>
      <c r="AE1161" s="97">
        <f t="shared" si="671"/>
        <v>3.8999999999999998E-3</v>
      </c>
      <c r="AF1161" s="97">
        <f t="shared" si="672"/>
        <v>3.8999999999999998E-3</v>
      </c>
      <c r="AG1161" s="97">
        <f t="shared" si="673"/>
        <v>3.8999999999999998E-3</v>
      </c>
      <c r="AH1161" s="97">
        <f t="shared" si="674"/>
        <v>3.8999999999999998E-3</v>
      </c>
      <c r="AI1161" s="98">
        <f t="shared" si="685"/>
        <v>3.8999999999999998E-3</v>
      </c>
      <c r="AJ1161" s="99">
        <f t="shared" si="686"/>
        <v>3.8999999999999998E-3</v>
      </c>
      <c r="AK1161" s="98">
        <f t="shared" si="687"/>
        <v>0.03</v>
      </c>
      <c r="AL1161" s="122">
        <f t="shared" si="690"/>
        <v>200</v>
      </c>
      <c r="AM1161" s="100">
        <f t="shared" si="675"/>
        <v>5.5154328932550704E-3</v>
      </c>
      <c r="AN1161" s="98">
        <f t="shared" si="688"/>
        <v>0.03</v>
      </c>
      <c r="AO1161" s="101">
        <f t="shared" si="689"/>
        <v>55836</v>
      </c>
    </row>
    <row r="1162" spans="1:41" ht="16.5">
      <c r="A1162" s="112">
        <v>41816</v>
      </c>
      <c r="B1162" s="73">
        <v>9320</v>
      </c>
      <c r="C1162" s="73">
        <v>9242</v>
      </c>
      <c r="D1162" s="80">
        <f t="shared" si="676"/>
        <v>78</v>
      </c>
      <c r="E1162" s="17">
        <f t="shared" si="659"/>
        <v>9.0000000000000011E-3</v>
      </c>
      <c r="F1162" s="16">
        <f t="shared" si="677"/>
        <v>4.1000000000000003E-3</v>
      </c>
      <c r="G1162" s="16">
        <f t="shared" si="678"/>
        <v>4.1000000000000003E-3</v>
      </c>
      <c r="H1162" s="16">
        <f t="shared" si="679"/>
        <v>4.1000000000000003E-3</v>
      </c>
      <c r="I1162" s="16">
        <f t="shared" si="680"/>
        <v>4.1000000000000003E-3</v>
      </c>
      <c r="J1162" s="16">
        <f t="shared" si="681"/>
        <v>4.1000000000000003E-3</v>
      </c>
      <c r="K1162" s="16">
        <f t="shared" si="655"/>
        <v>4.1000000000000003E-3</v>
      </c>
      <c r="L1162" s="16">
        <f t="shared" si="682"/>
        <v>0.03</v>
      </c>
      <c r="M1162" s="72"/>
      <c r="N1162" s="72"/>
      <c r="O1162" s="32">
        <f t="shared" si="656"/>
        <v>0</v>
      </c>
      <c r="P1162" s="17" t="e">
        <f t="shared" si="657"/>
        <v>#DIV/0!</v>
      </c>
      <c r="Q1162" s="38">
        <f t="shared" si="658"/>
        <v>0</v>
      </c>
      <c r="R1162" s="17" t="e">
        <f t="shared" si="683"/>
        <v>#DIV/0!</v>
      </c>
      <c r="S1162" s="97">
        <f t="shared" si="684"/>
        <v>9.0000000000000011E-3</v>
      </c>
      <c r="T1162" s="96">
        <f t="shared" si="660"/>
        <v>4.0717380375922384E-3</v>
      </c>
      <c r="U1162" s="96">
        <f t="shared" si="661"/>
        <v>4.0717380375922384E-3</v>
      </c>
      <c r="V1162" s="96">
        <f t="shared" si="662"/>
        <v>4.0717380375922384E-3</v>
      </c>
      <c r="W1162" s="96">
        <f t="shared" si="663"/>
        <v>4.0717380375922384E-3</v>
      </c>
      <c r="X1162" s="96">
        <f t="shared" si="664"/>
        <v>4.0717380375922384E-3</v>
      </c>
      <c r="Y1162" s="96">
        <f t="shared" si="665"/>
        <v>8.9861704510048765E-6</v>
      </c>
      <c r="Z1162" s="96">
        <f t="shared" si="666"/>
        <v>8.9861704510048765E-6</v>
      </c>
      <c r="AA1162" s="96">
        <f t="shared" si="667"/>
        <v>8.9861704510048765E-6</v>
      </c>
      <c r="AB1162" s="96">
        <f t="shared" si="668"/>
        <v>7.9401802105079087E-6</v>
      </c>
      <c r="AC1162" s="96">
        <f t="shared" si="669"/>
        <v>8.9861704510048765E-6</v>
      </c>
      <c r="AD1162" s="97">
        <f t="shared" si="670"/>
        <v>4.1000000000000003E-3</v>
      </c>
      <c r="AE1162" s="97">
        <f t="shared" si="671"/>
        <v>4.1000000000000003E-3</v>
      </c>
      <c r="AF1162" s="97">
        <f t="shared" si="672"/>
        <v>4.1000000000000003E-3</v>
      </c>
      <c r="AG1162" s="97">
        <f t="shared" si="673"/>
        <v>4.1000000000000003E-3</v>
      </c>
      <c r="AH1162" s="97">
        <f t="shared" si="674"/>
        <v>4.1000000000000003E-3</v>
      </c>
      <c r="AI1162" s="98">
        <f t="shared" si="685"/>
        <v>4.1000000000000003E-3</v>
      </c>
      <c r="AJ1162" s="99">
        <f t="shared" si="686"/>
        <v>4.1000000000000003E-3</v>
      </c>
      <c r="AK1162" s="98">
        <f t="shared" si="687"/>
        <v>0.03</v>
      </c>
      <c r="AL1162" s="122">
        <f t="shared" si="690"/>
        <v>200</v>
      </c>
      <c r="AM1162" s="100">
        <f t="shared" si="675"/>
        <v>5.7982756057296907E-3</v>
      </c>
      <c r="AN1162" s="98">
        <f t="shared" si="688"/>
        <v>0.03</v>
      </c>
      <c r="AO1162" s="101">
        <f t="shared" si="689"/>
        <v>55920</v>
      </c>
    </row>
    <row r="1163" spans="1:41" ht="16.5">
      <c r="A1163" s="112">
        <v>41815</v>
      </c>
      <c r="B1163" s="73">
        <v>9242</v>
      </c>
      <c r="C1163" s="73">
        <v>9246</v>
      </c>
      <c r="D1163" s="80">
        <f t="shared" si="676"/>
        <v>-4</v>
      </c>
      <c r="E1163" s="17">
        <f t="shared" si="659"/>
        <v>1E-3</v>
      </c>
      <c r="F1163" s="16">
        <f t="shared" si="677"/>
        <v>3.8E-3</v>
      </c>
      <c r="G1163" s="16">
        <f t="shared" si="678"/>
        <v>3.8E-3</v>
      </c>
      <c r="H1163" s="16">
        <f t="shared" si="679"/>
        <v>3.8E-3</v>
      </c>
      <c r="I1163" s="16">
        <f t="shared" si="680"/>
        <v>3.8E-3</v>
      </c>
      <c r="J1163" s="16">
        <f t="shared" si="681"/>
        <v>3.8E-3</v>
      </c>
      <c r="K1163" s="16">
        <f t="shared" si="655"/>
        <v>3.8E-3</v>
      </c>
      <c r="L1163" s="16">
        <f t="shared" si="682"/>
        <v>0.03</v>
      </c>
      <c r="M1163" s="72"/>
      <c r="N1163" s="72"/>
      <c r="O1163" s="32">
        <f t="shared" si="656"/>
        <v>0</v>
      </c>
      <c r="P1163" s="17" t="e">
        <f t="shared" si="657"/>
        <v>#DIV/0!</v>
      </c>
      <c r="Q1163" s="38">
        <f t="shared" si="658"/>
        <v>0</v>
      </c>
      <c r="R1163" s="17" t="e">
        <f t="shared" si="683"/>
        <v>#DIV/0!</v>
      </c>
      <c r="S1163" s="97">
        <f t="shared" si="684"/>
        <v>1E-3</v>
      </c>
      <c r="T1163" s="96">
        <f t="shared" si="660"/>
        <v>3.7571681250981263E-3</v>
      </c>
      <c r="U1163" s="96">
        <f t="shared" si="661"/>
        <v>3.7571681250981263E-3</v>
      </c>
      <c r="V1163" s="96">
        <f t="shared" si="662"/>
        <v>3.7571681250981263E-3</v>
      </c>
      <c r="W1163" s="96">
        <f t="shared" si="663"/>
        <v>3.7571681250981263E-3</v>
      </c>
      <c r="X1163" s="96">
        <f t="shared" si="664"/>
        <v>3.7571681250981263E-3</v>
      </c>
      <c r="Y1163" s="96">
        <f t="shared" si="665"/>
        <v>7.8052481775485622E-6</v>
      </c>
      <c r="Z1163" s="96">
        <f t="shared" si="666"/>
        <v>7.8052481775485622E-6</v>
      </c>
      <c r="AA1163" s="96">
        <f t="shared" si="667"/>
        <v>7.8052481775485622E-6</v>
      </c>
      <c r="AB1163" s="96">
        <f t="shared" si="668"/>
        <v>6.8967172896819105E-6</v>
      </c>
      <c r="AC1163" s="96">
        <f t="shared" si="669"/>
        <v>7.8052481775485622E-6</v>
      </c>
      <c r="AD1163" s="97">
        <f t="shared" si="670"/>
        <v>3.8E-3</v>
      </c>
      <c r="AE1163" s="97">
        <f t="shared" si="671"/>
        <v>3.8E-3</v>
      </c>
      <c r="AF1163" s="97">
        <f t="shared" si="672"/>
        <v>3.8E-3</v>
      </c>
      <c r="AG1163" s="97">
        <f t="shared" si="673"/>
        <v>3.8E-3</v>
      </c>
      <c r="AH1163" s="97">
        <f t="shared" si="674"/>
        <v>3.8E-3</v>
      </c>
      <c r="AI1163" s="98">
        <f t="shared" si="685"/>
        <v>3.8E-3</v>
      </c>
      <c r="AJ1163" s="99">
        <f t="shared" si="686"/>
        <v>3.8000000000000004E-3</v>
      </c>
      <c r="AK1163" s="98">
        <f t="shared" si="687"/>
        <v>0.03</v>
      </c>
      <c r="AL1163" s="122">
        <f t="shared" si="690"/>
        <v>200</v>
      </c>
      <c r="AM1163" s="100">
        <f t="shared" si="675"/>
        <v>5.3740115370177616E-3</v>
      </c>
      <c r="AN1163" s="98">
        <f t="shared" si="688"/>
        <v>0.03</v>
      </c>
      <c r="AO1163" s="101">
        <f t="shared" si="689"/>
        <v>55452</v>
      </c>
    </row>
    <row r="1164" spans="1:41" ht="16.5">
      <c r="A1164" s="112">
        <v>41814</v>
      </c>
      <c r="B1164" s="73">
        <v>9246</v>
      </c>
      <c r="C1164" s="73">
        <v>9228</v>
      </c>
      <c r="D1164" s="80">
        <f t="shared" si="676"/>
        <v>18</v>
      </c>
      <c r="E1164" s="17">
        <f t="shared" si="659"/>
        <v>2E-3</v>
      </c>
      <c r="F1164" s="16">
        <f t="shared" si="677"/>
        <v>3.8999999999999998E-3</v>
      </c>
      <c r="G1164" s="16">
        <f t="shared" si="678"/>
        <v>3.8999999999999998E-3</v>
      </c>
      <c r="H1164" s="16">
        <f t="shared" si="679"/>
        <v>3.8999999999999998E-3</v>
      </c>
      <c r="I1164" s="16">
        <f t="shared" si="680"/>
        <v>3.8999999999999998E-3</v>
      </c>
      <c r="J1164" s="16">
        <f t="shared" si="681"/>
        <v>3.8999999999999998E-3</v>
      </c>
      <c r="K1164" s="16">
        <f t="shared" si="655"/>
        <v>3.8999999999999998E-3</v>
      </c>
      <c r="L1164" s="16">
        <f t="shared" si="682"/>
        <v>0.03</v>
      </c>
      <c r="M1164" s="72"/>
      <c r="N1164" s="72"/>
      <c r="O1164" s="32">
        <f t="shared" si="656"/>
        <v>0</v>
      </c>
      <c r="P1164" s="17" t="e">
        <f t="shared" si="657"/>
        <v>#DIV/0!</v>
      </c>
      <c r="Q1164" s="38">
        <f t="shared" si="658"/>
        <v>0</v>
      </c>
      <c r="R1164" s="17" t="e">
        <f t="shared" si="683"/>
        <v>#DIV/0!</v>
      </c>
      <c r="S1164" s="97">
        <f t="shared" si="684"/>
        <v>2E-3</v>
      </c>
      <c r="T1164" s="96">
        <f t="shared" si="660"/>
        <v>3.9331575798916239E-3</v>
      </c>
      <c r="U1164" s="96">
        <f t="shared" si="661"/>
        <v>3.9331575798916239E-3</v>
      </c>
      <c r="V1164" s="96">
        <f t="shared" si="662"/>
        <v>3.9331575798916239E-3</v>
      </c>
      <c r="W1164" s="96">
        <f t="shared" si="663"/>
        <v>3.9331575798916239E-3</v>
      </c>
      <c r="X1164" s="96">
        <f t="shared" si="664"/>
        <v>3.9331575798916239E-3</v>
      </c>
      <c r="Y1164" s="96">
        <f t="shared" si="665"/>
        <v>7.7543014619574688E-6</v>
      </c>
      <c r="Z1164" s="96">
        <f t="shared" si="666"/>
        <v>7.7543014619574688E-6</v>
      </c>
      <c r="AA1164" s="96">
        <f t="shared" si="667"/>
        <v>7.7543014619574688E-6</v>
      </c>
      <c r="AB1164" s="96">
        <f t="shared" si="668"/>
        <v>6.8517007717856209E-6</v>
      </c>
      <c r="AC1164" s="96">
        <f t="shared" si="669"/>
        <v>7.7543014619574688E-6</v>
      </c>
      <c r="AD1164" s="97">
        <f t="shared" si="670"/>
        <v>3.8999999999999998E-3</v>
      </c>
      <c r="AE1164" s="97">
        <f t="shared" si="671"/>
        <v>3.8999999999999998E-3</v>
      </c>
      <c r="AF1164" s="97">
        <f t="shared" si="672"/>
        <v>3.8999999999999998E-3</v>
      </c>
      <c r="AG1164" s="97">
        <f t="shared" si="673"/>
        <v>3.8999999999999998E-3</v>
      </c>
      <c r="AH1164" s="97">
        <f t="shared" si="674"/>
        <v>3.8999999999999998E-3</v>
      </c>
      <c r="AI1164" s="98">
        <f t="shared" si="685"/>
        <v>3.8999999999999998E-3</v>
      </c>
      <c r="AJ1164" s="99">
        <f t="shared" si="686"/>
        <v>3.8999999999999998E-3</v>
      </c>
      <c r="AK1164" s="98">
        <f t="shared" si="687"/>
        <v>0.03</v>
      </c>
      <c r="AL1164" s="122">
        <f t="shared" si="690"/>
        <v>200</v>
      </c>
      <c r="AM1164" s="100">
        <f t="shared" si="675"/>
        <v>5.5154328932550704E-3</v>
      </c>
      <c r="AN1164" s="98">
        <f t="shared" si="688"/>
        <v>0.03</v>
      </c>
      <c r="AO1164" s="101">
        <f t="shared" si="689"/>
        <v>55476</v>
      </c>
    </row>
    <row r="1165" spans="1:41" ht="16.5">
      <c r="A1165" s="112">
        <v>41813</v>
      </c>
      <c r="B1165" s="73">
        <v>9228</v>
      </c>
      <c r="C1165" s="73">
        <v>9273</v>
      </c>
      <c r="D1165" s="80">
        <f t="shared" si="676"/>
        <v>-45</v>
      </c>
      <c r="E1165" s="17">
        <f t="shared" si="659"/>
        <v>5.0000000000000001E-3</v>
      </c>
      <c r="F1165" s="16">
        <f t="shared" si="677"/>
        <v>4.1000000000000003E-3</v>
      </c>
      <c r="G1165" s="16">
        <f t="shared" si="678"/>
        <v>4.1000000000000003E-3</v>
      </c>
      <c r="H1165" s="16">
        <f t="shared" si="679"/>
        <v>4.1000000000000003E-3</v>
      </c>
      <c r="I1165" s="16">
        <f t="shared" si="680"/>
        <v>4.1000000000000003E-3</v>
      </c>
      <c r="J1165" s="16">
        <f t="shared" si="681"/>
        <v>4.1000000000000003E-3</v>
      </c>
      <c r="K1165" s="16">
        <f t="shared" si="655"/>
        <v>4.1000000000000003E-3</v>
      </c>
      <c r="L1165" s="16">
        <f t="shared" si="682"/>
        <v>0.03</v>
      </c>
      <c r="M1165" s="72"/>
      <c r="N1165" s="72"/>
      <c r="O1165" s="32">
        <f t="shared" si="656"/>
        <v>0</v>
      </c>
      <c r="P1165" s="17" t="e">
        <f t="shared" si="657"/>
        <v>#DIV/0!</v>
      </c>
      <c r="Q1165" s="38">
        <f t="shared" si="658"/>
        <v>0</v>
      </c>
      <c r="R1165" s="17" t="e">
        <f t="shared" si="683"/>
        <v>#DIV/0!</v>
      </c>
      <c r="S1165" s="97">
        <f t="shared" si="684"/>
        <v>5.0000000000000001E-3</v>
      </c>
      <c r="T1165" s="96">
        <f t="shared" si="660"/>
        <v>4.0565506169059828E-3</v>
      </c>
      <c r="U1165" s="96">
        <f t="shared" si="661"/>
        <v>4.0565506169059828E-3</v>
      </c>
      <c r="V1165" s="96">
        <f t="shared" si="662"/>
        <v>4.0565506169059828E-3</v>
      </c>
      <c r="W1165" s="96">
        <f t="shared" si="663"/>
        <v>4.0565506169059828E-3</v>
      </c>
      <c r="X1165" s="96">
        <f t="shared" si="664"/>
        <v>4.0565506169059828E-3</v>
      </c>
      <c r="Y1165" s="96">
        <f t="shared" si="665"/>
        <v>7.9792951442166864E-6</v>
      </c>
      <c r="Z1165" s="96">
        <f t="shared" si="666"/>
        <v>7.9792951442166864E-6</v>
      </c>
      <c r="AA1165" s="96">
        <f t="shared" si="667"/>
        <v>7.9792951442166864E-6</v>
      </c>
      <c r="AB1165" s="96">
        <f t="shared" si="668"/>
        <v>7.0505051894298664E-6</v>
      </c>
      <c r="AC1165" s="96">
        <f t="shared" si="669"/>
        <v>7.9792951442166881E-6</v>
      </c>
      <c r="AD1165" s="97">
        <f t="shared" si="670"/>
        <v>4.1000000000000003E-3</v>
      </c>
      <c r="AE1165" s="97">
        <f t="shared" si="671"/>
        <v>4.1000000000000003E-3</v>
      </c>
      <c r="AF1165" s="97">
        <f t="shared" si="672"/>
        <v>4.1000000000000003E-3</v>
      </c>
      <c r="AG1165" s="97">
        <f t="shared" si="673"/>
        <v>4.1000000000000003E-3</v>
      </c>
      <c r="AH1165" s="97">
        <f t="shared" si="674"/>
        <v>4.1000000000000003E-3</v>
      </c>
      <c r="AI1165" s="98">
        <f t="shared" si="685"/>
        <v>4.1000000000000003E-3</v>
      </c>
      <c r="AJ1165" s="99">
        <f t="shared" si="686"/>
        <v>4.1000000000000003E-3</v>
      </c>
      <c r="AK1165" s="98">
        <f t="shared" si="687"/>
        <v>0.03</v>
      </c>
      <c r="AL1165" s="122">
        <f t="shared" si="690"/>
        <v>200</v>
      </c>
      <c r="AM1165" s="100">
        <f t="shared" si="675"/>
        <v>5.7982756057296907E-3</v>
      </c>
      <c r="AN1165" s="98">
        <f t="shared" si="688"/>
        <v>0.03</v>
      </c>
      <c r="AO1165" s="101">
        <f t="shared" si="689"/>
        <v>55368</v>
      </c>
    </row>
    <row r="1166" spans="1:41" ht="16.5">
      <c r="A1166" s="112">
        <v>41810</v>
      </c>
      <c r="B1166" s="73">
        <v>9273</v>
      </c>
      <c r="C1166" s="73">
        <v>9316</v>
      </c>
      <c r="D1166" s="80">
        <f t="shared" si="676"/>
        <v>-43</v>
      </c>
      <c r="E1166" s="17">
        <f t="shared" si="659"/>
        <v>5.0000000000000001E-3</v>
      </c>
      <c r="F1166" s="16">
        <f t="shared" si="677"/>
        <v>4.0000000000000001E-3</v>
      </c>
      <c r="G1166" s="16">
        <f t="shared" si="678"/>
        <v>4.0000000000000001E-3</v>
      </c>
      <c r="H1166" s="16">
        <f t="shared" si="679"/>
        <v>4.0000000000000001E-3</v>
      </c>
      <c r="I1166" s="16">
        <f t="shared" si="680"/>
        <v>4.0000000000000001E-3</v>
      </c>
      <c r="J1166" s="16">
        <f t="shared" si="681"/>
        <v>4.0000000000000001E-3</v>
      </c>
      <c r="K1166" s="16">
        <f t="shared" si="655"/>
        <v>4.0000000000000001E-3</v>
      </c>
      <c r="L1166" s="16">
        <f t="shared" si="682"/>
        <v>0.03</v>
      </c>
      <c r="M1166" s="72"/>
      <c r="N1166" s="72"/>
      <c r="O1166" s="32">
        <f t="shared" si="656"/>
        <v>0</v>
      </c>
      <c r="P1166" s="17" t="e">
        <f t="shared" si="657"/>
        <v>#DIV/0!</v>
      </c>
      <c r="Q1166" s="38">
        <f t="shared" si="658"/>
        <v>0</v>
      </c>
      <c r="R1166" s="17" t="e">
        <f t="shared" si="683"/>
        <v>#DIV/0!</v>
      </c>
      <c r="S1166" s="97">
        <f t="shared" si="684"/>
        <v>5.0000000000000001E-3</v>
      </c>
      <c r="T1166" s="96">
        <f t="shared" si="660"/>
        <v>3.9963304435170028E-3</v>
      </c>
      <c r="U1166" s="96">
        <f t="shared" si="661"/>
        <v>3.9963304435170028E-3</v>
      </c>
      <c r="V1166" s="96">
        <f t="shared" si="662"/>
        <v>3.9963304435170028E-3</v>
      </c>
      <c r="W1166" s="96">
        <f t="shared" si="663"/>
        <v>3.9963304435170028E-3</v>
      </c>
      <c r="X1166" s="96">
        <f t="shared" si="664"/>
        <v>3.9963304435170028E-3</v>
      </c>
      <c r="Y1166" s="96">
        <f t="shared" si="665"/>
        <v>8.4243127547872759E-6</v>
      </c>
      <c r="Z1166" s="96">
        <f t="shared" si="666"/>
        <v>8.4243127547872759E-6</v>
      </c>
      <c r="AA1166" s="96">
        <f t="shared" si="667"/>
        <v>8.4243127547872759E-6</v>
      </c>
      <c r="AB1166" s="96">
        <f t="shared" si="668"/>
        <v>7.44372275013004E-6</v>
      </c>
      <c r="AC1166" s="96">
        <f t="shared" si="669"/>
        <v>8.4243127547872776E-6</v>
      </c>
      <c r="AD1166" s="97">
        <f t="shared" si="670"/>
        <v>4.0000000000000001E-3</v>
      </c>
      <c r="AE1166" s="97">
        <f t="shared" si="671"/>
        <v>4.0000000000000001E-3</v>
      </c>
      <c r="AF1166" s="97">
        <f t="shared" si="672"/>
        <v>4.0000000000000001E-3</v>
      </c>
      <c r="AG1166" s="97">
        <f t="shared" si="673"/>
        <v>4.0000000000000001E-3</v>
      </c>
      <c r="AH1166" s="97">
        <f t="shared" si="674"/>
        <v>4.0000000000000001E-3</v>
      </c>
      <c r="AI1166" s="98">
        <f t="shared" si="685"/>
        <v>4.0000000000000001E-3</v>
      </c>
      <c r="AJ1166" s="99">
        <f t="shared" si="686"/>
        <v>4.0000000000000001E-3</v>
      </c>
      <c r="AK1166" s="98">
        <f t="shared" si="687"/>
        <v>0.03</v>
      </c>
      <c r="AL1166" s="122">
        <f t="shared" si="690"/>
        <v>200</v>
      </c>
      <c r="AM1166" s="100">
        <f t="shared" si="675"/>
        <v>5.656854249492381E-3</v>
      </c>
      <c r="AN1166" s="98">
        <f t="shared" si="688"/>
        <v>0.03</v>
      </c>
      <c r="AO1166" s="101">
        <f t="shared" si="689"/>
        <v>55638</v>
      </c>
    </row>
    <row r="1167" spans="1:41" ht="16.5">
      <c r="A1167" s="112">
        <v>41809</v>
      </c>
      <c r="B1167" s="73">
        <v>9316</v>
      </c>
      <c r="C1167" s="73">
        <v>9279</v>
      </c>
      <c r="D1167" s="80">
        <f t="shared" si="676"/>
        <v>37</v>
      </c>
      <c r="E1167" s="17">
        <f t="shared" si="659"/>
        <v>4.0000000000000001E-3</v>
      </c>
      <c r="F1167" s="16">
        <f t="shared" si="677"/>
        <v>3.8999999999999998E-3</v>
      </c>
      <c r="G1167" s="16">
        <f t="shared" si="678"/>
        <v>3.8999999999999998E-3</v>
      </c>
      <c r="H1167" s="16">
        <f t="shared" si="679"/>
        <v>3.8999999999999998E-3</v>
      </c>
      <c r="I1167" s="16">
        <f t="shared" si="680"/>
        <v>3.8999999999999998E-3</v>
      </c>
      <c r="J1167" s="16">
        <f t="shared" si="681"/>
        <v>3.8999999999999998E-3</v>
      </c>
      <c r="K1167" s="16">
        <f t="shared" si="655"/>
        <v>3.8999999999999998E-3</v>
      </c>
      <c r="L1167" s="16">
        <f t="shared" si="682"/>
        <v>0.03</v>
      </c>
      <c r="M1167" s="72"/>
      <c r="N1167" s="72"/>
      <c r="O1167" s="32">
        <f t="shared" si="656"/>
        <v>0</v>
      </c>
      <c r="P1167" s="17" t="e">
        <f t="shared" si="657"/>
        <v>#DIV/0!</v>
      </c>
      <c r="Q1167" s="38">
        <f t="shared" si="658"/>
        <v>0</v>
      </c>
      <c r="R1167" s="17" t="e">
        <f t="shared" si="683"/>
        <v>#DIV/0!</v>
      </c>
      <c r="S1167" s="97">
        <f t="shared" si="684"/>
        <v>4.0000000000000001E-3</v>
      </c>
      <c r="T1167" s="96">
        <f t="shared" si="660"/>
        <v>3.932266429273407E-3</v>
      </c>
      <c r="U1167" s="96">
        <f t="shared" si="661"/>
        <v>3.932266429273407E-3</v>
      </c>
      <c r="V1167" s="96">
        <f t="shared" si="662"/>
        <v>3.932266429273407E-3</v>
      </c>
      <c r="W1167" s="96">
        <f t="shared" si="663"/>
        <v>3.932266429273407E-3</v>
      </c>
      <c r="X1167" s="96">
        <f t="shared" si="664"/>
        <v>3.932266429273407E-3</v>
      </c>
      <c r="Y1167" s="96">
        <f t="shared" si="665"/>
        <v>8.8892653788339193E-6</v>
      </c>
      <c r="Z1167" s="96">
        <f t="shared" si="666"/>
        <v>8.8892653788339193E-6</v>
      </c>
      <c r="AA1167" s="96">
        <f t="shared" si="667"/>
        <v>8.8892653788339193E-6</v>
      </c>
      <c r="AB1167" s="96">
        <f t="shared" si="668"/>
        <v>7.854554888737653E-6</v>
      </c>
      <c r="AC1167" s="96">
        <f t="shared" si="669"/>
        <v>8.889265378833921E-6</v>
      </c>
      <c r="AD1167" s="97">
        <f t="shared" si="670"/>
        <v>3.8999999999999998E-3</v>
      </c>
      <c r="AE1167" s="97">
        <f t="shared" si="671"/>
        <v>3.8999999999999998E-3</v>
      </c>
      <c r="AF1167" s="97">
        <f t="shared" si="672"/>
        <v>3.8999999999999998E-3</v>
      </c>
      <c r="AG1167" s="97">
        <f t="shared" si="673"/>
        <v>3.8999999999999998E-3</v>
      </c>
      <c r="AH1167" s="97">
        <f t="shared" si="674"/>
        <v>3.8999999999999998E-3</v>
      </c>
      <c r="AI1167" s="98">
        <f t="shared" si="685"/>
        <v>3.8999999999999998E-3</v>
      </c>
      <c r="AJ1167" s="99">
        <f t="shared" si="686"/>
        <v>3.8999999999999998E-3</v>
      </c>
      <c r="AK1167" s="98">
        <f t="shared" si="687"/>
        <v>0.03</v>
      </c>
      <c r="AL1167" s="122">
        <f t="shared" si="690"/>
        <v>200</v>
      </c>
      <c r="AM1167" s="100">
        <f t="shared" si="675"/>
        <v>5.5154328932550704E-3</v>
      </c>
      <c r="AN1167" s="98">
        <f t="shared" si="688"/>
        <v>0.03</v>
      </c>
      <c r="AO1167" s="101">
        <f t="shared" si="689"/>
        <v>55896</v>
      </c>
    </row>
    <row r="1168" spans="1:41" ht="16.5">
      <c r="A1168" s="112">
        <v>41808</v>
      </c>
      <c r="B1168" s="73">
        <v>9279</v>
      </c>
      <c r="C1168" s="73">
        <v>9240</v>
      </c>
      <c r="D1168" s="80">
        <f t="shared" si="676"/>
        <v>39</v>
      </c>
      <c r="E1168" s="17">
        <f t="shared" si="659"/>
        <v>5.0000000000000001E-3</v>
      </c>
      <c r="F1168" s="16">
        <f t="shared" si="677"/>
        <v>3.8999999999999998E-3</v>
      </c>
      <c r="G1168" s="16">
        <f t="shared" si="678"/>
        <v>3.8999999999999998E-3</v>
      </c>
      <c r="H1168" s="16">
        <f t="shared" si="679"/>
        <v>3.8999999999999998E-3</v>
      </c>
      <c r="I1168" s="16">
        <f t="shared" si="680"/>
        <v>3.8999999999999998E-3</v>
      </c>
      <c r="J1168" s="16">
        <f t="shared" si="681"/>
        <v>3.8999999999999998E-3</v>
      </c>
      <c r="K1168" s="16">
        <f t="shared" si="655"/>
        <v>3.8999999999999998E-3</v>
      </c>
      <c r="L1168" s="16">
        <f t="shared" si="682"/>
        <v>0.03</v>
      </c>
      <c r="M1168" s="72"/>
      <c r="N1168" s="72"/>
      <c r="O1168" s="32">
        <f t="shared" si="656"/>
        <v>0</v>
      </c>
      <c r="P1168" s="17" t="e">
        <f t="shared" si="657"/>
        <v>#DIV/0!</v>
      </c>
      <c r="Q1168" s="38">
        <f t="shared" si="658"/>
        <v>0</v>
      </c>
      <c r="R1168" s="17" t="e">
        <f t="shared" si="683"/>
        <v>#DIV/0!</v>
      </c>
      <c r="S1168" s="97">
        <f t="shared" si="684"/>
        <v>5.0000000000000001E-3</v>
      </c>
      <c r="T1168" s="96">
        <f t="shared" si="660"/>
        <v>3.9279430098653262E-3</v>
      </c>
      <c r="U1168" s="96">
        <f t="shared" si="661"/>
        <v>3.9279430098653262E-3</v>
      </c>
      <c r="V1168" s="96">
        <f t="shared" si="662"/>
        <v>3.9279430098653262E-3</v>
      </c>
      <c r="W1168" s="96">
        <f t="shared" si="663"/>
        <v>3.9279430098653262E-3</v>
      </c>
      <c r="X1168" s="96">
        <f t="shared" si="664"/>
        <v>3.9279430098653262E-3</v>
      </c>
      <c r="Y1168" s="96">
        <f t="shared" si="665"/>
        <v>9.4563338789832806E-6</v>
      </c>
      <c r="Z1168" s="96">
        <f t="shared" si="666"/>
        <v>9.4563338789832806E-6</v>
      </c>
      <c r="AA1168" s="96">
        <f t="shared" si="667"/>
        <v>9.4563338789832806E-6</v>
      </c>
      <c r="AB1168" s="96">
        <f t="shared" si="668"/>
        <v>8.3556166154696289E-6</v>
      </c>
      <c r="AC1168" s="96">
        <f t="shared" si="669"/>
        <v>9.4563338789832823E-6</v>
      </c>
      <c r="AD1168" s="97">
        <f t="shared" si="670"/>
        <v>3.8999999999999998E-3</v>
      </c>
      <c r="AE1168" s="97">
        <f t="shared" si="671"/>
        <v>3.8999999999999998E-3</v>
      </c>
      <c r="AF1168" s="97">
        <f t="shared" si="672"/>
        <v>3.8999999999999998E-3</v>
      </c>
      <c r="AG1168" s="97">
        <f t="shared" si="673"/>
        <v>3.8999999999999998E-3</v>
      </c>
      <c r="AH1168" s="97">
        <f t="shared" si="674"/>
        <v>3.8999999999999998E-3</v>
      </c>
      <c r="AI1168" s="98">
        <f t="shared" si="685"/>
        <v>3.8999999999999998E-3</v>
      </c>
      <c r="AJ1168" s="99">
        <f t="shared" si="686"/>
        <v>3.8999999999999998E-3</v>
      </c>
      <c r="AK1168" s="98">
        <f t="shared" si="687"/>
        <v>0.03</v>
      </c>
      <c r="AL1168" s="122">
        <f t="shared" si="690"/>
        <v>200</v>
      </c>
      <c r="AM1168" s="100">
        <f t="shared" si="675"/>
        <v>5.5154328932550704E-3</v>
      </c>
      <c r="AN1168" s="98">
        <f t="shared" si="688"/>
        <v>0.03</v>
      </c>
      <c r="AO1168" s="101">
        <f t="shared" si="689"/>
        <v>55674</v>
      </c>
    </row>
    <row r="1169" spans="1:41" ht="16.5">
      <c r="A1169" s="112">
        <v>41807</v>
      </c>
      <c r="B1169" s="73">
        <v>9240</v>
      </c>
      <c r="C1169" s="73">
        <v>9202</v>
      </c>
      <c r="D1169" s="80">
        <f t="shared" si="676"/>
        <v>38</v>
      </c>
      <c r="E1169" s="17">
        <f t="shared" si="659"/>
        <v>5.0000000000000001E-3</v>
      </c>
      <c r="F1169" s="16">
        <f t="shared" si="677"/>
        <v>3.8999999999999998E-3</v>
      </c>
      <c r="G1169" s="16">
        <f t="shared" si="678"/>
        <v>3.8999999999999998E-3</v>
      </c>
      <c r="H1169" s="16">
        <f t="shared" si="679"/>
        <v>3.8999999999999998E-3</v>
      </c>
      <c r="I1169" s="16">
        <f t="shared" si="680"/>
        <v>3.8999999999999998E-3</v>
      </c>
      <c r="J1169" s="16">
        <f t="shared" si="681"/>
        <v>3.8999999999999998E-3</v>
      </c>
      <c r="K1169" s="16">
        <f t="shared" si="655"/>
        <v>3.8999999999999998E-3</v>
      </c>
      <c r="L1169" s="16">
        <f t="shared" si="682"/>
        <v>0.03</v>
      </c>
      <c r="M1169" s="72"/>
      <c r="N1169" s="72"/>
      <c r="O1169" s="32">
        <f t="shared" si="656"/>
        <v>0</v>
      </c>
      <c r="P1169" s="17" t="e">
        <f t="shared" si="657"/>
        <v>#DIV/0!</v>
      </c>
      <c r="Q1169" s="38">
        <f t="shared" si="658"/>
        <v>0</v>
      </c>
      <c r="R1169" s="17" t="e">
        <f t="shared" si="683"/>
        <v>#DIV/0!</v>
      </c>
      <c r="S1169" s="97">
        <f t="shared" si="684"/>
        <v>5.0000000000000001E-3</v>
      </c>
      <c r="T1169" s="96">
        <f t="shared" si="660"/>
        <v>3.8595138402822619E-3</v>
      </c>
      <c r="U1169" s="96">
        <f t="shared" si="661"/>
        <v>3.8595138402822619E-3</v>
      </c>
      <c r="V1169" s="96">
        <f t="shared" si="662"/>
        <v>3.8595138402822619E-3</v>
      </c>
      <c r="W1169" s="96">
        <f t="shared" si="663"/>
        <v>3.8595138402822619E-3</v>
      </c>
      <c r="X1169" s="96">
        <f t="shared" si="664"/>
        <v>3.8595138402822619E-3</v>
      </c>
      <c r="Y1169" s="96">
        <f t="shared" si="665"/>
        <v>9.9769057001625736E-6</v>
      </c>
      <c r="Z1169" s="96">
        <f t="shared" si="666"/>
        <v>9.9769057001625736E-6</v>
      </c>
      <c r="AA1169" s="96">
        <f t="shared" si="667"/>
        <v>9.9769057001625736E-6</v>
      </c>
      <c r="AB1169" s="96">
        <f t="shared" si="668"/>
        <v>8.8155938766636505E-6</v>
      </c>
      <c r="AC1169" s="96">
        <f t="shared" si="669"/>
        <v>9.9769057001625753E-6</v>
      </c>
      <c r="AD1169" s="97">
        <f t="shared" si="670"/>
        <v>3.8999999999999998E-3</v>
      </c>
      <c r="AE1169" s="97">
        <f t="shared" si="671"/>
        <v>3.8999999999999998E-3</v>
      </c>
      <c r="AF1169" s="97">
        <f t="shared" si="672"/>
        <v>3.8999999999999998E-3</v>
      </c>
      <c r="AG1169" s="97">
        <f t="shared" si="673"/>
        <v>3.8999999999999998E-3</v>
      </c>
      <c r="AH1169" s="97">
        <f t="shared" si="674"/>
        <v>3.8999999999999998E-3</v>
      </c>
      <c r="AI1169" s="98">
        <f t="shared" si="685"/>
        <v>3.8999999999999998E-3</v>
      </c>
      <c r="AJ1169" s="99">
        <f t="shared" si="686"/>
        <v>3.8999999999999998E-3</v>
      </c>
      <c r="AK1169" s="98">
        <f t="shared" si="687"/>
        <v>0.03</v>
      </c>
      <c r="AL1169" s="122">
        <f t="shared" si="690"/>
        <v>200</v>
      </c>
      <c r="AM1169" s="100">
        <f t="shared" si="675"/>
        <v>5.5154328932550704E-3</v>
      </c>
      <c r="AN1169" s="98">
        <f t="shared" si="688"/>
        <v>0.03</v>
      </c>
      <c r="AO1169" s="101">
        <f t="shared" si="689"/>
        <v>55440</v>
      </c>
    </row>
    <row r="1170" spans="1:41" ht="16.5">
      <c r="A1170" s="112">
        <v>41806</v>
      </c>
      <c r="B1170" s="73">
        <v>9202</v>
      </c>
      <c r="C1170" s="73">
        <v>9196</v>
      </c>
      <c r="D1170" s="80">
        <f t="shared" si="676"/>
        <v>6</v>
      </c>
      <c r="E1170" s="17">
        <f t="shared" si="659"/>
        <v>1E-3</v>
      </c>
      <c r="F1170" s="16">
        <f t="shared" si="677"/>
        <v>3.8E-3</v>
      </c>
      <c r="G1170" s="16">
        <f t="shared" si="678"/>
        <v>3.8E-3</v>
      </c>
      <c r="H1170" s="16">
        <f t="shared" si="679"/>
        <v>3.8E-3</v>
      </c>
      <c r="I1170" s="16">
        <f t="shared" si="680"/>
        <v>3.8E-3</v>
      </c>
      <c r="J1170" s="16">
        <f t="shared" si="681"/>
        <v>3.8E-3</v>
      </c>
      <c r="K1170" s="16">
        <f t="shared" si="655"/>
        <v>3.8E-3</v>
      </c>
      <c r="L1170" s="16">
        <f t="shared" si="682"/>
        <v>0.03</v>
      </c>
      <c r="M1170" s="72"/>
      <c r="N1170" s="72"/>
      <c r="O1170" s="32">
        <f t="shared" si="656"/>
        <v>0</v>
      </c>
      <c r="P1170" s="17" t="e">
        <f t="shared" si="657"/>
        <v>#DIV/0!</v>
      </c>
      <c r="Q1170" s="38">
        <f t="shared" si="658"/>
        <v>0</v>
      </c>
      <c r="R1170" s="17" t="e">
        <f t="shared" si="683"/>
        <v>#DIV/0!</v>
      </c>
      <c r="S1170" s="97">
        <f t="shared" si="684"/>
        <v>1E-3</v>
      </c>
      <c r="T1170" s="96">
        <f t="shared" si="660"/>
        <v>3.7867168513641084E-3</v>
      </c>
      <c r="U1170" s="96">
        <f t="shared" si="661"/>
        <v>3.7867168513641084E-3</v>
      </c>
      <c r="V1170" s="96">
        <f t="shared" si="662"/>
        <v>3.7867168513641084E-3</v>
      </c>
      <c r="W1170" s="96">
        <f t="shared" si="663"/>
        <v>3.7867168513641084E-3</v>
      </c>
      <c r="X1170" s="96">
        <f t="shared" si="664"/>
        <v>3.7867168513641084E-3</v>
      </c>
      <c r="Y1170" s="96">
        <f t="shared" si="665"/>
        <v>1.0519768447060367E-5</v>
      </c>
      <c r="Z1170" s="96">
        <f t="shared" si="666"/>
        <v>1.0519768447060367E-5</v>
      </c>
      <c r="AA1170" s="96">
        <f t="shared" si="667"/>
        <v>1.0519768447060367E-5</v>
      </c>
      <c r="AB1170" s="96">
        <f t="shared" si="668"/>
        <v>9.2952673998225416E-6</v>
      </c>
      <c r="AC1170" s="96">
        <f t="shared" si="669"/>
        <v>1.0519768447060369E-5</v>
      </c>
      <c r="AD1170" s="97">
        <f t="shared" si="670"/>
        <v>3.8E-3</v>
      </c>
      <c r="AE1170" s="97">
        <f t="shared" si="671"/>
        <v>3.8E-3</v>
      </c>
      <c r="AF1170" s="97">
        <f t="shared" si="672"/>
        <v>3.8E-3</v>
      </c>
      <c r="AG1170" s="97">
        <f t="shared" si="673"/>
        <v>3.8E-3</v>
      </c>
      <c r="AH1170" s="97">
        <f t="shared" si="674"/>
        <v>3.8E-3</v>
      </c>
      <c r="AI1170" s="98">
        <f t="shared" si="685"/>
        <v>3.8E-3</v>
      </c>
      <c r="AJ1170" s="99">
        <f t="shared" si="686"/>
        <v>3.8000000000000004E-3</v>
      </c>
      <c r="AK1170" s="98">
        <f t="shared" si="687"/>
        <v>0.03</v>
      </c>
      <c r="AL1170" s="122">
        <f t="shared" si="690"/>
        <v>200</v>
      </c>
      <c r="AM1170" s="100">
        <f t="shared" si="675"/>
        <v>5.3740115370177616E-3</v>
      </c>
      <c r="AN1170" s="98">
        <f t="shared" si="688"/>
        <v>0.03</v>
      </c>
      <c r="AO1170" s="101">
        <f t="shared" si="689"/>
        <v>55212</v>
      </c>
    </row>
    <row r="1171" spans="1:41" ht="16.5">
      <c r="A1171" s="112">
        <v>41803</v>
      </c>
      <c r="B1171" s="73">
        <v>9196</v>
      </c>
      <c r="C1171" s="73">
        <v>9204</v>
      </c>
      <c r="D1171" s="80">
        <f t="shared" si="676"/>
        <v>-8</v>
      </c>
      <c r="E1171" s="17">
        <f t="shared" si="659"/>
        <v>1E-3</v>
      </c>
      <c r="F1171" s="16">
        <f t="shared" si="677"/>
        <v>4.0000000000000001E-3</v>
      </c>
      <c r="G1171" s="16">
        <f t="shared" si="678"/>
        <v>4.0000000000000001E-3</v>
      </c>
      <c r="H1171" s="16">
        <f t="shared" si="679"/>
        <v>4.0000000000000001E-3</v>
      </c>
      <c r="I1171" s="16">
        <f t="shared" si="680"/>
        <v>4.0000000000000001E-3</v>
      </c>
      <c r="J1171" s="16">
        <f t="shared" si="681"/>
        <v>4.0000000000000001E-3</v>
      </c>
      <c r="K1171" s="16">
        <f t="shared" si="655"/>
        <v>4.0000000000000001E-3</v>
      </c>
      <c r="L1171" s="16">
        <f t="shared" si="682"/>
        <v>0.03</v>
      </c>
      <c r="M1171" s="72"/>
      <c r="N1171" s="72"/>
      <c r="O1171" s="32">
        <f t="shared" si="656"/>
        <v>0</v>
      </c>
      <c r="P1171" s="17" t="e">
        <f t="shared" si="657"/>
        <v>#DIV/0!</v>
      </c>
      <c r="Q1171" s="38">
        <f t="shared" si="658"/>
        <v>0</v>
      </c>
      <c r="R1171" s="17" t="e">
        <f t="shared" si="683"/>
        <v>#DIV/0!</v>
      </c>
      <c r="S1171" s="97">
        <f t="shared" si="684"/>
        <v>1E-3</v>
      </c>
      <c r="T1171" s="96">
        <f t="shared" si="660"/>
        <v>3.9645923950682007E-3</v>
      </c>
      <c r="U1171" s="96">
        <f t="shared" si="661"/>
        <v>3.9645923950682007E-3</v>
      </c>
      <c r="V1171" s="96">
        <f t="shared" si="662"/>
        <v>3.9645923950682007E-3</v>
      </c>
      <c r="W1171" s="96">
        <f t="shared" si="663"/>
        <v>3.9645923950682007E-3</v>
      </c>
      <c r="X1171" s="96">
        <f t="shared" si="664"/>
        <v>3.9645923950682007E-3</v>
      </c>
      <c r="Y1171" s="96">
        <f t="shared" si="665"/>
        <v>1.0630255279709143E-5</v>
      </c>
      <c r="Z1171" s="96">
        <f t="shared" si="666"/>
        <v>1.0630255279709143E-5</v>
      </c>
      <c r="AA1171" s="96">
        <f t="shared" si="667"/>
        <v>1.0630255279709143E-5</v>
      </c>
      <c r="AB1171" s="96">
        <f t="shared" si="668"/>
        <v>9.3928935651509994E-6</v>
      </c>
      <c r="AC1171" s="96">
        <f t="shared" si="669"/>
        <v>1.0630255279709147E-5</v>
      </c>
      <c r="AD1171" s="97">
        <f t="shared" si="670"/>
        <v>4.0000000000000001E-3</v>
      </c>
      <c r="AE1171" s="97">
        <f t="shared" si="671"/>
        <v>4.0000000000000001E-3</v>
      </c>
      <c r="AF1171" s="97">
        <f t="shared" si="672"/>
        <v>4.0000000000000001E-3</v>
      </c>
      <c r="AG1171" s="97">
        <f t="shared" si="673"/>
        <v>4.0000000000000001E-3</v>
      </c>
      <c r="AH1171" s="97">
        <f t="shared" si="674"/>
        <v>4.0000000000000001E-3</v>
      </c>
      <c r="AI1171" s="98">
        <f t="shared" si="685"/>
        <v>4.0000000000000001E-3</v>
      </c>
      <c r="AJ1171" s="99">
        <f t="shared" si="686"/>
        <v>4.0000000000000001E-3</v>
      </c>
      <c r="AK1171" s="98">
        <f t="shared" si="687"/>
        <v>0.03</v>
      </c>
      <c r="AL1171" s="122">
        <f t="shared" si="690"/>
        <v>200</v>
      </c>
      <c r="AM1171" s="100">
        <f t="shared" si="675"/>
        <v>5.656854249492381E-3</v>
      </c>
      <c r="AN1171" s="98">
        <f t="shared" si="688"/>
        <v>0.03</v>
      </c>
      <c r="AO1171" s="101">
        <f t="shared" si="689"/>
        <v>55176</v>
      </c>
    </row>
    <row r="1172" spans="1:41" ht="16.5">
      <c r="A1172" s="112">
        <v>41802</v>
      </c>
      <c r="B1172" s="73">
        <v>9204</v>
      </c>
      <c r="C1172" s="73">
        <v>9229</v>
      </c>
      <c r="D1172" s="80">
        <f t="shared" si="676"/>
        <v>-25</v>
      </c>
      <c r="E1172" s="17">
        <f t="shared" si="659"/>
        <v>3.0000000000000001E-3</v>
      </c>
      <c r="F1172" s="16">
        <f t="shared" si="677"/>
        <v>4.1999999999999997E-3</v>
      </c>
      <c r="G1172" s="16">
        <f t="shared" si="678"/>
        <v>4.1999999999999997E-3</v>
      </c>
      <c r="H1172" s="16">
        <f t="shared" si="679"/>
        <v>4.1999999999999997E-3</v>
      </c>
      <c r="I1172" s="16">
        <f t="shared" si="680"/>
        <v>4.1999999999999997E-3</v>
      </c>
      <c r="J1172" s="16">
        <f t="shared" si="681"/>
        <v>4.1999999999999997E-3</v>
      </c>
      <c r="K1172" s="16">
        <f t="shared" ref="K1172:K1235" si="691">AVERAGE(F1172:J1172)</f>
        <v>4.1999999999999997E-3</v>
      </c>
      <c r="L1172" s="16">
        <f t="shared" si="682"/>
        <v>0.03</v>
      </c>
      <c r="M1172" s="72"/>
      <c r="N1172" s="72"/>
      <c r="O1172" s="32">
        <f t="shared" ref="O1172:O1235" si="692">B1172*L1172*M1172</f>
        <v>0</v>
      </c>
      <c r="P1172" s="17" t="e">
        <f t="shared" ref="P1172:P1235" si="693">ROUNDUP((O1172-N1172)/N1172,3)</f>
        <v>#DIV/0!</v>
      </c>
      <c r="Q1172" s="38">
        <f t="shared" ref="Q1172:Q1235" si="694">ROUNDUP(O1172/1000,0)*1000</f>
        <v>0</v>
      </c>
      <c r="R1172" s="17" t="e">
        <f t="shared" si="683"/>
        <v>#DIV/0!</v>
      </c>
      <c r="S1172" s="97">
        <f t="shared" si="684"/>
        <v>3.0000000000000001E-3</v>
      </c>
      <c r="T1172" s="96">
        <f t="shared" si="660"/>
        <v>4.1538216968810653E-3</v>
      </c>
      <c r="U1172" s="96">
        <f t="shared" si="661"/>
        <v>4.1538216968810653E-3</v>
      </c>
      <c r="V1172" s="96">
        <f t="shared" si="662"/>
        <v>4.1538216968810653E-3</v>
      </c>
      <c r="W1172" s="96">
        <f t="shared" si="663"/>
        <v>4.1538216968810653E-3</v>
      </c>
      <c r="X1172" s="96">
        <f t="shared" si="664"/>
        <v>4.1538216968810653E-3</v>
      </c>
      <c r="Y1172" s="96">
        <f t="shared" si="665"/>
        <v>1.0673893406346891E-5</v>
      </c>
      <c r="Z1172" s="96">
        <f t="shared" si="666"/>
        <v>1.0673893406346891E-5</v>
      </c>
      <c r="AA1172" s="96">
        <f t="shared" si="667"/>
        <v>1.0673893406346891E-5</v>
      </c>
      <c r="AB1172" s="96">
        <f t="shared" si="668"/>
        <v>9.4314522138481142E-6</v>
      </c>
      <c r="AC1172" s="96">
        <f t="shared" si="669"/>
        <v>1.0673893406346894E-5</v>
      </c>
      <c r="AD1172" s="97">
        <f t="shared" si="670"/>
        <v>4.1999999999999997E-3</v>
      </c>
      <c r="AE1172" s="97">
        <f t="shared" si="671"/>
        <v>4.1999999999999997E-3</v>
      </c>
      <c r="AF1172" s="97">
        <f t="shared" si="672"/>
        <v>4.1999999999999997E-3</v>
      </c>
      <c r="AG1172" s="97">
        <f t="shared" si="673"/>
        <v>4.1999999999999997E-3</v>
      </c>
      <c r="AH1172" s="97">
        <f t="shared" si="674"/>
        <v>4.1999999999999997E-3</v>
      </c>
      <c r="AI1172" s="98">
        <f t="shared" si="685"/>
        <v>4.1999999999999997E-3</v>
      </c>
      <c r="AJ1172" s="99">
        <f t="shared" si="686"/>
        <v>4.2000000000000006E-3</v>
      </c>
      <c r="AK1172" s="98">
        <f t="shared" si="687"/>
        <v>0.03</v>
      </c>
      <c r="AL1172" s="122">
        <f t="shared" si="690"/>
        <v>200</v>
      </c>
      <c r="AM1172" s="100">
        <f t="shared" si="675"/>
        <v>5.9396969619669995E-3</v>
      </c>
      <c r="AN1172" s="98">
        <f t="shared" si="688"/>
        <v>0.03</v>
      </c>
      <c r="AO1172" s="101">
        <f t="shared" si="689"/>
        <v>55224</v>
      </c>
    </row>
    <row r="1173" spans="1:41" ht="16.5">
      <c r="A1173" s="112">
        <v>41801</v>
      </c>
      <c r="B1173" s="73">
        <v>9229</v>
      </c>
      <c r="C1173" s="73">
        <v>9222</v>
      </c>
      <c r="D1173" s="80">
        <f t="shared" si="676"/>
        <v>7</v>
      </c>
      <c r="E1173" s="17">
        <f t="shared" si="659"/>
        <v>1E-3</v>
      </c>
      <c r="F1173" s="16">
        <f t="shared" si="677"/>
        <v>4.1999999999999997E-3</v>
      </c>
      <c r="G1173" s="16">
        <f t="shared" si="678"/>
        <v>4.1999999999999997E-3</v>
      </c>
      <c r="H1173" s="16">
        <f t="shared" si="679"/>
        <v>4.1999999999999997E-3</v>
      </c>
      <c r="I1173" s="16">
        <f t="shared" si="680"/>
        <v>4.1999999999999997E-3</v>
      </c>
      <c r="J1173" s="16">
        <f t="shared" si="681"/>
        <v>4.1999999999999997E-3</v>
      </c>
      <c r="K1173" s="16">
        <f t="shared" si="691"/>
        <v>4.1999999999999997E-3</v>
      </c>
      <c r="L1173" s="16">
        <f t="shared" si="682"/>
        <v>0.03</v>
      </c>
      <c r="M1173" s="72"/>
      <c r="N1173" s="72"/>
      <c r="O1173" s="32">
        <f t="shared" si="692"/>
        <v>0</v>
      </c>
      <c r="P1173" s="17" t="e">
        <f t="shared" si="693"/>
        <v>#DIV/0!</v>
      </c>
      <c r="Q1173" s="38">
        <f t="shared" si="694"/>
        <v>0</v>
      </c>
      <c r="R1173" s="17" t="e">
        <f t="shared" si="683"/>
        <v>#DIV/0!</v>
      </c>
      <c r="S1173" s="97">
        <f t="shared" si="684"/>
        <v>1E-3</v>
      </c>
      <c r="T1173" s="96">
        <f t="shared" si="660"/>
        <v>4.2274698902990057E-3</v>
      </c>
      <c r="U1173" s="96">
        <f t="shared" si="661"/>
        <v>4.2274698902990057E-3</v>
      </c>
      <c r="V1173" s="96">
        <f t="shared" si="662"/>
        <v>4.2274698902990057E-3</v>
      </c>
      <c r="W1173" s="96">
        <f t="shared" si="663"/>
        <v>4.2274698902990057E-3</v>
      </c>
      <c r="X1173" s="96">
        <f t="shared" si="664"/>
        <v>4.2274698902990057E-3</v>
      </c>
      <c r="Y1173" s="96">
        <f t="shared" si="665"/>
        <v>1.125903453877814E-5</v>
      </c>
      <c r="Z1173" s="96">
        <f t="shared" si="666"/>
        <v>1.125903453877814E-5</v>
      </c>
      <c r="AA1173" s="96">
        <f t="shared" si="667"/>
        <v>1.125903453877814E-5</v>
      </c>
      <c r="AB1173" s="96">
        <f t="shared" si="668"/>
        <v>9.9484829184643661E-6</v>
      </c>
      <c r="AC1173" s="96">
        <f t="shared" si="669"/>
        <v>1.1259034538778144E-5</v>
      </c>
      <c r="AD1173" s="97">
        <f t="shared" si="670"/>
        <v>4.1999999999999997E-3</v>
      </c>
      <c r="AE1173" s="97">
        <f t="shared" si="671"/>
        <v>4.1999999999999997E-3</v>
      </c>
      <c r="AF1173" s="97">
        <f t="shared" si="672"/>
        <v>4.1999999999999997E-3</v>
      </c>
      <c r="AG1173" s="97">
        <f t="shared" si="673"/>
        <v>4.1999999999999997E-3</v>
      </c>
      <c r="AH1173" s="97">
        <f t="shared" si="674"/>
        <v>4.1999999999999997E-3</v>
      </c>
      <c r="AI1173" s="98">
        <f t="shared" si="685"/>
        <v>4.1999999999999997E-3</v>
      </c>
      <c r="AJ1173" s="99">
        <f t="shared" si="686"/>
        <v>4.2000000000000006E-3</v>
      </c>
      <c r="AK1173" s="98">
        <f t="shared" si="687"/>
        <v>0.03</v>
      </c>
      <c r="AL1173" s="122">
        <f t="shared" si="690"/>
        <v>200</v>
      </c>
      <c r="AM1173" s="100">
        <f t="shared" si="675"/>
        <v>5.9396969619669995E-3</v>
      </c>
      <c r="AN1173" s="98">
        <f t="shared" si="688"/>
        <v>0.03</v>
      </c>
      <c r="AO1173" s="101">
        <f t="shared" si="689"/>
        <v>55374</v>
      </c>
    </row>
    <row r="1174" spans="1:41" ht="16.5">
      <c r="A1174" s="112">
        <v>41800</v>
      </c>
      <c r="B1174" s="73">
        <v>9222</v>
      </c>
      <c r="C1174" s="73">
        <v>9162</v>
      </c>
      <c r="D1174" s="80">
        <f t="shared" si="676"/>
        <v>60</v>
      </c>
      <c r="E1174" s="17">
        <f t="shared" si="659"/>
        <v>7.0000000000000001E-3</v>
      </c>
      <c r="F1174" s="16">
        <f t="shared" si="677"/>
        <v>4.4000000000000003E-3</v>
      </c>
      <c r="G1174" s="16">
        <f t="shared" si="678"/>
        <v>4.4000000000000003E-3</v>
      </c>
      <c r="H1174" s="16">
        <f t="shared" si="679"/>
        <v>4.4000000000000003E-3</v>
      </c>
      <c r="I1174" s="16">
        <f t="shared" si="680"/>
        <v>4.4000000000000003E-3</v>
      </c>
      <c r="J1174" s="16">
        <f t="shared" si="681"/>
        <v>4.4000000000000003E-3</v>
      </c>
      <c r="K1174" s="16">
        <f t="shared" si="691"/>
        <v>4.4000000000000003E-3</v>
      </c>
      <c r="L1174" s="16">
        <f t="shared" si="682"/>
        <v>0.03</v>
      </c>
      <c r="M1174" s="72"/>
      <c r="N1174" s="72"/>
      <c r="O1174" s="32">
        <f t="shared" si="692"/>
        <v>0</v>
      </c>
      <c r="P1174" s="17" t="e">
        <f t="shared" si="693"/>
        <v>#DIV/0!</v>
      </c>
      <c r="Q1174" s="38">
        <f t="shared" si="694"/>
        <v>0</v>
      </c>
      <c r="R1174" s="17" t="e">
        <f t="shared" si="683"/>
        <v>#DIV/0!</v>
      </c>
      <c r="S1174" s="97">
        <f t="shared" si="684"/>
        <v>7.0000000000000001E-3</v>
      </c>
      <c r="T1174" s="96">
        <f t="shared" si="660"/>
        <v>4.4334786067010698E-3</v>
      </c>
      <c r="U1174" s="96">
        <f t="shared" si="661"/>
        <v>4.4334786067010698E-3</v>
      </c>
      <c r="V1174" s="96">
        <f t="shared" si="662"/>
        <v>4.4334786067010698E-3</v>
      </c>
      <c r="W1174" s="96">
        <f t="shared" si="663"/>
        <v>4.4334786067010698E-3</v>
      </c>
      <c r="X1174" s="96">
        <f t="shared" si="664"/>
        <v>4.4334786067010698E-3</v>
      </c>
      <c r="Y1174" s="96">
        <f t="shared" si="665"/>
        <v>1.1225221295976281E-5</v>
      </c>
      <c r="Z1174" s="96">
        <f t="shared" si="666"/>
        <v>1.1225221295976281E-5</v>
      </c>
      <c r="AA1174" s="96">
        <f t="shared" si="667"/>
        <v>1.1225221295976281E-5</v>
      </c>
      <c r="AB1174" s="96">
        <f t="shared" si="668"/>
        <v>9.9186055371246429E-6</v>
      </c>
      <c r="AC1174" s="96">
        <f t="shared" si="669"/>
        <v>1.1225221295976286E-5</v>
      </c>
      <c r="AD1174" s="97">
        <f t="shared" si="670"/>
        <v>4.4000000000000003E-3</v>
      </c>
      <c r="AE1174" s="97">
        <f t="shared" si="671"/>
        <v>4.4000000000000003E-3</v>
      </c>
      <c r="AF1174" s="97">
        <f t="shared" si="672"/>
        <v>4.4000000000000003E-3</v>
      </c>
      <c r="AG1174" s="97">
        <f t="shared" si="673"/>
        <v>4.4000000000000003E-3</v>
      </c>
      <c r="AH1174" s="97">
        <f t="shared" si="674"/>
        <v>4.4000000000000003E-3</v>
      </c>
      <c r="AI1174" s="98">
        <f t="shared" si="685"/>
        <v>4.4000000000000003E-3</v>
      </c>
      <c r="AJ1174" s="99">
        <f t="shared" si="686"/>
        <v>4.4000000000000011E-3</v>
      </c>
      <c r="AK1174" s="98">
        <f t="shared" si="687"/>
        <v>0.03</v>
      </c>
      <c r="AL1174" s="122">
        <f t="shared" si="690"/>
        <v>200</v>
      </c>
      <c r="AM1174" s="100">
        <f t="shared" si="675"/>
        <v>6.2225396744416189E-3</v>
      </c>
      <c r="AN1174" s="98">
        <f t="shared" si="688"/>
        <v>0.03</v>
      </c>
      <c r="AO1174" s="101">
        <f t="shared" si="689"/>
        <v>55332</v>
      </c>
    </row>
    <row r="1175" spans="1:41" ht="16.5">
      <c r="A1175" s="112">
        <v>41799</v>
      </c>
      <c r="B1175" s="73">
        <v>9162</v>
      </c>
      <c r="C1175" s="73">
        <v>9134</v>
      </c>
      <c r="D1175" s="80">
        <f t="shared" si="676"/>
        <v>28</v>
      </c>
      <c r="E1175" s="17">
        <f t="shared" si="659"/>
        <v>4.0000000000000001E-3</v>
      </c>
      <c r="F1175" s="16">
        <f t="shared" si="677"/>
        <v>4.3E-3</v>
      </c>
      <c r="G1175" s="16">
        <f t="shared" si="678"/>
        <v>4.3E-3</v>
      </c>
      <c r="H1175" s="16">
        <f t="shared" si="679"/>
        <v>4.3E-3</v>
      </c>
      <c r="I1175" s="16">
        <f t="shared" si="680"/>
        <v>4.3E-3</v>
      </c>
      <c r="J1175" s="16">
        <f t="shared" si="681"/>
        <v>4.3E-3</v>
      </c>
      <c r="K1175" s="16">
        <f t="shared" si="691"/>
        <v>4.3E-3</v>
      </c>
      <c r="L1175" s="16">
        <f t="shared" si="682"/>
        <v>0.03</v>
      </c>
      <c r="M1175" s="72"/>
      <c r="N1175" s="72"/>
      <c r="O1175" s="32">
        <f t="shared" si="692"/>
        <v>0</v>
      </c>
      <c r="P1175" s="17" t="e">
        <f t="shared" si="693"/>
        <v>#DIV/0!</v>
      </c>
      <c r="Q1175" s="38">
        <f t="shared" si="694"/>
        <v>0</v>
      </c>
      <c r="R1175" s="17" t="e">
        <f t="shared" si="683"/>
        <v>#DIV/0!</v>
      </c>
      <c r="S1175" s="97">
        <f t="shared" si="684"/>
        <v>4.0000000000000001E-3</v>
      </c>
      <c r="T1175" s="96">
        <f t="shared" si="660"/>
        <v>4.2696580922351804E-3</v>
      </c>
      <c r="U1175" s="96">
        <f t="shared" si="661"/>
        <v>4.2696580922351804E-3</v>
      </c>
      <c r="V1175" s="96">
        <f t="shared" si="662"/>
        <v>4.2696580922351804E-3</v>
      </c>
      <c r="W1175" s="96">
        <f t="shared" si="663"/>
        <v>4.2696580922351804E-3</v>
      </c>
      <c r="X1175" s="96">
        <f t="shared" si="664"/>
        <v>4.2696580922351804E-3</v>
      </c>
      <c r="Y1175" s="96">
        <f t="shared" si="665"/>
        <v>1.1465888595721777E-5</v>
      </c>
      <c r="Z1175" s="96">
        <f t="shared" si="666"/>
        <v>1.1465888595721777E-5</v>
      </c>
      <c r="AA1175" s="96">
        <f t="shared" si="667"/>
        <v>1.1465888595721777E-5</v>
      </c>
      <c r="AB1175" s="96">
        <f t="shared" si="668"/>
        <v>1.0131259163179764E-5</v>
      </c>
      <c r="AC1175" s="96">
        <f t="shared" si="669"/>
        <v>1.1465888595721782E-5</v>
      </c>
      <c r="AD1175" s="97">
        <f t="shared" si="670"/>
        <v>4.3E-3</v>
      </c>
      <c r="AE1175" s="97">
        <f t="shared" si="671"/>
        <v>4.3E-3</v>
      </c>
      <c r="AF1175" s="97">
        <f t="shared" si="672"/>
        <v>4.3E-3</v>
      </c>
      <c r="AG1175" s="97">
        <f t="shared" si="673"/>
        <v>4.3E-3</v>
      </c>
      <c r="AH1175" s="97">
        <f t="shared" si="674"/>
        <v>4.3E-3</v>
      </c>
      <c r="AI1175" s="98">
        <f t="shared" si="685"/>
        <v>4.3E-3</v>
      </c>
      <c r="AJ1175" s="99">
        <f t="shared" si="686"/>
        <v>4.3E-3</v>
      </c>
      <c r="AK1175" s="98">
        <f t="shared" si="687"/>
        <v>0.03</v>
      </c>
      <c r="AL1175" s="122">
        <f t="shared" si="690"/>
        <v>200</v>
      </c>
      <c r="AM1175" s="100">
        <f t="shared" si="675"/>
        <v>6.0811183182043092E-3</v>
      </c>
      <c r="AN1175" s="98">
        <f t="shared" si="688"/>
        <v>0.03</v>
      </c>
      <c r="AO1175" s="101">
        <f t="shared" si="689"/>
        <v>54972</v>
      </c>
    </row>
    <row r="1176" spans="1:41" ht="16.5">
      <c r="A1176" s="112">
        <v>41796</v>
      </c>
      <c r="B1176" s="73">
        <v>9134</v>
      </c>
      <c r="C1176" s="73">
        <v>9140</v>
      </c>
      <c r="D1176" s="80">
        <f t="shared" si="676"/>
        <v>-6</v>
      </c>
      <c r="E1176" s="17">
        <f t="shared" si="659"/>
        <v>1E-3</v>
      </c>
      <c r="F1176" s="16">
        <f t="shared" si="677"/>
        <v>4.3E-3</v>
      </c>
      <c r="G1176" s="16">
        <f t="shared" si="678"/>
        <v>4.3E-3</v>
      </c>
      <c r="H1176" s="16">
        <f t="shared" si="679"/>
        <v>4.3E-3</v>
      </c>
      <c r="I1176" s="16">
        <f t="shared" si="680"/>
        <v>4.3E-3</v>
      </c>
      <c r="J1176" s="16">
        <f t="shared" si="681"/>
        <v>4.3E-3</v>
      </c>
      <c r="K1176" s="16">
        <f t="shared" si="691"/>
        <v>4.3E-3</v>
      </c>
      <c r="L1176" s="16">
        <f t="shared" si="682"/>
        <v>0.03</v>
      </c>
      <c r="M1176" s="72"/>
      <c r="N1176" s="72"/>
      <c r="O1176" s="32">
        <f t="shared" si="692"/>
        <v>0</v>
      </c>
      <c r="P1176" s="17" t="e">
        <f t="shared" si="693"/>
        <v>#DIV/0!</v>
      </c>
      <c r="Q1176" s="38">
        <f t="shared" si="694"/>
        <v>0</v>
      </c>
      <c r="R1176" s="17" t="e">
        <f t="shared" si="683"/>
        <v>#DIV/0!</v>
      </c>
      <c r="S1176" s="97">
        <f t="shared" si="684"/>
        <v>1E-3</v>
      </c>
      <c r="T1176" s="96">
        <f t="shared" si="660"/>
        <v>4.2868703108884893E-3</v>
      </c>
      <c r="U1176" s="96">
        <f t="shared" si="661"/>
        <v>4.2868703108884893E-3</v>
      </c>
      <c r="V1176" s="96">
        <f t="shared" si="662"/>
        <v>4.2868703108884893E-3</v>
      </c>
      <c r="W1176" s="96">
        <f t="shared" si="663"/>
        <v>4.2868703108884893E-3</v>
      </c>
      <c r="X1176" s="96">
        <f t="shared" si="664"/>
        <v>4.2868703108884893E-3</v>
      </c>
      <c r="Y1176" s="96">
        <f t="shared" si="665"/>
        <v>1.219250098000598E-5</v>
      </c>
      <c r="Z1176" s="96">
        <f t="shared" si="666"/>
        <v>1.219250098000598E-5</v>
      </c>
      <c r="AA1176" s="96">
        <f t="shared" si="667"/>
        <v>1.219250098000598E-5</v>
      </c>
      <c r="AB1176" s="96">
        <f t="shared" si="668"/>
        <v>1.0773293865933286E-5</v>
      </c>
      <c r="AC1176" s="96">
        <f t="shared" si="669"/>
        <v>1.2192500980005985E-5</v>
      </c>
      <c r="AD1176" s="97">
        <f t="shared" si="670"/>
        <v>4.3E-3</v>
      </c>
      <c r="AE1176" s="97">
        <f t="shared" si="671"/>
        <v>4.3E-3</v>
      </c>
      <c r="AF1176" s="97">
        <f t="shared" si="672"/>
        <v>4.3E-3</v>
      </c>
      <c r="AG1176" s="97">
        <f t="shared" si="673"/>
        <v>4.3E-3</v>
      </c>
      <c r="AH1176" s="97">
        <f t="shared" si="674"/>
        <v>4.3E-3</v>
      </c>
      <c r="AI1176" s="98">
        <f t="shared" si="685"/>
        <v>4.3E-3</v>
      </c>
      <c r="AJ1176" s="99">
        <f t="shared" si="686"/>
        <v>4.3E-3</v>
      </c>
      <c r="AK1176" s="98">
        <f t="shared" si="687"/>
        <v>0.03</v>
      </c>
      <c r="AL1176" s="122">
        <f t="shared" si="690"/>
        <v>200</v>
      </c>
      <c r="AM1176" s="100">
        <f t="shared" si="675"/>
        <v>6.0811183182043092E-3</v>
      </c>
      <c r="AN1176" s="98">
        <f t="shared" si="688"/>
        <v>0.03</v>
      </c>
      <c r="AO1176" s="101">
        <f t="shared" si="689"/>
        <v>54804</v>
      </c>
    </row>
    <row r="1177" spans="1:41" ht="16.5">
      <c r="A1177" s="112">
        <v>41795</v>
      </c>
      <c r="B1177" s="73">
        <v>9140</v>
      </c>
      <c r="C1177" s="73">
        <v>9119</v>
      </c>
      <c r="D1177" s="80">
        <f t="shared" si="676"/>
        <v>21</v>
      </c>
      <c r="E1177" s="17">
        <f t="shared" si="659"/>
        <v>3.0000000000000001E-3</v>
      </c>
      <c r="F1177" s="16">
        <f t="shared" si="677"/>
        <v>4.4999999999999997E-3</v>
      </c>
      <c r="G1177" s="16">
        <f t="shared" si="678"/>
        <v>4.4999999999999997E-3</v>
      </c>
      <c r="H1177" s="16">
        <f t="shared" si="679"/>
        <v>4.4999999999999997E-3</v>
      </c>
      <c r="I1177" s="16">
        <f t="shared" si="680"/>
        <v>4.4999999999999997E-3</v>
      </c>
      <c r="J1177" s="16">
        <f t="shared" si="681"/>
        <v>4.4999999999999997E-3</v>
      </c>
      <c r="K1177" s="16">
        <f t="shared" si="691"/>
        <v>4.4999999999999997E-3</v>
      </c>
      <c r="L1177" s="16">
        <f t="shared" si="682"/>
        <v>0.03</v>
      </c>
      <c r="M1177" s="72"/>
      <c r="N1177" s="72"/>
      <c r="O1177" s="32">
        <f t="shared" si="692"/>
        <v>0</v>
      </c>
      <c r="P1177" s="17" t="e">
        <f t="shared" si="693"/>
        <v>#DIV/0!</v>
      </c>
      <c r="Q1177" s="38">
        <f t="shared" si="694"/>
        <v>0</v>
      </c>
      <c r="R1177" s="17" t="e">
        <f t="shared" si="683"/>
        <v>#DIV/0!</v>
      </c>
      <c r="S1177" s="97">
        <f t="shared" si="684"/>
        <v>3.0000000000000001E-3</v>
      </c>
      <c r="T1177" s="96">
        <f t="shared" si="660"/>
        <v>4.4966705434983933E-3</v>
      </c>
      <c r="U1177" s="96">
        <f t="shared" si="661"/>
        <v>4.4966705434983933E-3</v>
      </c>
      <c r="V1177" s="96">
        <f t="shared" si="662"/>
        <v>4.4966705434983933E-3</v>
      </c>
      <c r="W1177" s="96">
        <f t="shared" si="663"/>
        <v>4.4966705434983933E-3</v>
      </c>
      <c r="X1177" s="96">
        <f t="shared" si="664"/>
        <v>4.4966705434983933E-3</v>
      </c>
      <c r="Y1177" s="96">
        <f t="shared" si="665"/>
        <v>1.2190317751723213E-5</v>
      </c>
      <c r="Z1177" s="96">
        <f t="shared" si="666"/>
        <v>1.2190317751723213E-5</v>
      </c>
      <c r="AA1177" s="96">
        <f t="shared" si="667"/>
        <v>1.2190317751723213E-5</v>
      </c>
      <c r="AB1177" s="96">
        <f t="shared" si="668"/>
        <v>1.0771364765422632E-5</v>
      </c>
      <c r="AC1177" s="96">
        <f t="shared" si="669"/>
        <v>1.2190317751723218E-5</v>
      </c>
      <c r="AD1177" s="97">
        <f t="shared" si="670"/>
        <v>4.4999999999999997E-3</v>
      </c>
      <c r="AE1177" s="97">
        <f t="shared" si="671"/>
        <v>4.4999999999999997E-3</v>
      </c>
      <c r="AF1177" s="97">
        <f t="shared" si="672"/>
        <v>4.4999999999999997E-3</v>
      </c>
      <c r="AG1177" s="97">
        <f t="shared" si="673"/>
        <v>4.4999999999999997E-3</v>
      </c>
      <c r="AH1177" s="97">
        <f t="shared" si="674"/>
        <v>4.4999999999999997E-3</v>
      </c>
      <c r="AI1177" s="98">
        <f t="shared" si="685"/>
        <v>4.4999999999999997E-3</v>
      </c>
      <c r="AJ1177" s="99">
        <f t="shared" si="686"/>
        <v>4.4999999999999997E-3</v>
      </c>
      <c r="AK1177" s="98">
        <f t="shared" si="687"/>
        <v>0.03</v>
      </c>
      <c r="AL1177" s="122">
        <f t="shared" si="690"/>
        <v>200</v>
      </c>
      <c r="AM1177" s="100">
        <f t="shared" si="675"/>
        <v>6.3639610306789277E-3</v>
      </c>
      <c r="AN1177" s="98">
        <f t="shared" si="688"/>
        <v>0.03</v>
      </c>
      <c r="AO1177" s="101">
        <f t="shared" si="689"/>
        <v>54840</v>
      </c>
    </row>
    <row r="1178" spans="1:41" ht="16.5">
      <c r="A1178" s="112">
        <v>41794</v>
      </c>
      <c r="B1178" s="73">
        <v>9119</v>
      </c>
      <c r="C1178" s="73">
        <v>9123</v>
      </c>
      <c r="D1178" s="80">
        <f t="shared" si="676"/>
        <v>-4</v>
      </c>
      <c r="E1178" s="17">
        <f t="shared" si="659"/>
        <v>1E-3</v>
      </c>
      <c r="F1178" s="16">
        <f t="shared" si="677"/>
        <v>4.5999999999999999E-3</v>
      </c>
      <c r="G1178" s="16">
        <f t="shared" si="678"/>
        <v>4.5999999999999999E-3</v>
      </c>
      <c r="H1178" s="16">
        <f t="shared" si="679"/>
        <v>4.5999999999999999E-3</v>
      </c>
      <c r="I1178" s="16">
        <f t="shared" si="680"/>
        <v>4.5999999999999999E-3</v>
      </c>
      <c r="J1178" s="16">
        <f t="shared" si="681"/>
        <v>4.5999999999999999E-3</v>
      </c>
      <c r="K1178" s="16">
        <f t="shared" si="691"/>
        <v>4.5999999999999999E-3</v>
      </c>
      <c r="L1178" s="16">
        <f t="shared" si="682"/>
        <v>0.03</v>
      </c>
      <c r="M1178" s="72"/>
      <c r="N1178" s="72"/>
      <c r="O1178" s="32">
        <f t="shared" si="692"/>
        <v>0</v>
      </c>
      <c r="P1178" s="17" t="e">
        <f t="shared" si="693"/>
        <v>#DIV/0!</v>
      </c>
      <c r="Q1178" s="38">
        <f t="shared" si="694"/>
        <v>0</v>
      </c>
      <c r="R1178" s="17" t="e">
        <f t="shared" si="683"/>
        <v>#DIV/0!</v>
      </c>
      <c r="S1178" s="97">
        <f t="shared" si="684"/>
        <v>1E-3</v>
      </c>
      <c r="T1178" s="96">
        <f t="shared" si="660"/>
        <v>4.5922027058493547E-3</v>
      </c>
      <c r="U1178" s="96">
        <f t="shared" si="661"/>
        <v>4.5922027058493547E-3</v>
      </c>
      <c r="V1178" s="96">
        <f t="shared" si="662"/>
        <v>4.5922027058493547E-3</v>
      </c>
      <c r="W1178" s="96">
        <f t="shared" si="663"/>
        <v>4.5922027058493547E-3</v>
      </c>
      <c r="X1178" s="96">
        <f t="shared" si="664"/>
        <v>4.5922027058493547E-3</v>
      </c>
      <c r="Y1178" s="96">
        <f t="shared" si="665"/>
        <v>1.280660764290678E-5</v>
      </c>
      <c r="Z1178" s="96">
        <f t="shared" si="666"/>
        <v>1.280660764290678E-5</v>
      </c>
      <c r="AA1178" s="96">
        <f t="shared" si="667"/>
        <v>1.280660764290678E-5</v>
      </c>
      <c r="AB1178" s="96">
        <f t="shared" si="668"/>
        <v>1.1315918513272432E-5</v>
      </c>
      <c r="AC1178" s="96">
        <f t="shared" si="669"/>
        <v>1.2806607642906787E-5</v>
      </c>
      <c r="AD1178" s="97">
        <f t="shared" si="670"/>
        <v>4.5999999999999999E-3</v>
      </c>
      <c r="AE1178" s="97">
        <f t="shared" si="671"/>
        <v>4.5999999999999999E-3</v>
      </c>
      <c r="AF1178" s="97">
        <f t="shared" si="672"/>
        <v>4.5999999999999999E-3</v>
      </c>
      <c r="AG1178" s="97">
        <f t="shared" si="673"/>
        <v>4.5999999999999999E-3</v>
      </c>
      <c r="AH1178" s="97">
        <f t="shared" si="674"/>
        <v>4.5999999999999999E-3</v>
      </c>
      <c r="AI1178" s="98">
        <f t="shared" si="685"/>
        <v>4.5999999999999999E-3</v>
      </c>
      <c r="AJ1178" s="99">
        <f t="shared" si="686"/>
        <v>4.5999999999999999E-3</v>
      </c>
      <c r="AK1178" s="98">
        <f t="shared" si="687"/>
        <v>0.03</v>
      </c>
      <c r="AL1178" s="122">
        <f t="shared" si="690"/>
        <v>200</v>
      </c>
      <c r="AM1178" s="100">
        <f t="shared" si="675"/>
        <v>6.5053823869162374E-3</v>
      </c>
      <c r="AN1178" s="98">
        <f t="shared" si="688"/>
        <v>0.03</v>
      </c>
      <c r="AO1178" s="101">
        <f t="shared" si="689"/>
        <v>54714</v>
      </c>
    </row>
    <row r="1179" spans="1:41" ht="16.5">
      <c r="A1179" s="112">
        <v>41793</v>
      </c>
      <c r="B1179" s="73">
        <v>9123</v>
      </c>
      <c r="C1179" s="73">
        <v>9075</v>
      </c>
      <c r="D1179" s="80">
        <f t="shared" si="676"/>
        <v>48</v>
      </c>
      <c r="E1179" s="17">
        <f t="shared" si="659"/>
        <v>6.0000000000000001E-3</v>
      </c>
      <c r="F1179" s="16">
        <f t="shared" si="677"/>
        <v>4.7999999999999996E-3</v>
      </c>
      <c r="G1179" s="16">
        <f t="shared" si="678"/>
        <v>4.7999999999999996E-3</v>
      </c>
      <c r="H1179" s="16">
        <f t="shared" si="679"/>
        <v>4.7999999999999996E-3</v>
      </c>
      <c r="I1179" s="16">
        <f t="shared" si="680"/>
        <v>4.7999999999999996E-3</v>
      </c>
      <c r="J1179" s="16">
        <f t="shared" si="681"/>
        <v>4.7999999999999996E-3</v>
      </c>
      <c r="K1179" s="16">
        <f t="shared" si="691"/>
        <v>4.7999999999999996E-3</v>
      </c>
      <c r="L1179" s="16">
        <f t="shared" si="682"/>
        <v>0.03</v>
      </c>
      <c r="M1179" s="72"/>
      <c r="N1179" s="72"/>
      <c r="O1179" s="32">
        <f t="shared" si="692"/>
        <v>0</v>
      </c>
      <c r="P1179" s="17" t="e">
        <f t="shared" si="693"/>
        <v>#DIV/0!</v>
      </c>
      <c r="Q1179" s="38">
        <f t="shared" si="694"/>
        <v>0</v>
      </c>
      <c r="R1179" s="17" t="e">
        <f t="shared" si="683"/>
        <v>#DIV/0!</v>
      </c>
      <c r="S1179" s="97">
        <f t="shared" si="684"/>
        <v>6.0000000000000001E-3</v>
      </c>
      <c r="T1179" s="96">
        <f t="shared" si="660"/>
        <v>4.8214922402652714E-3</v>
      </c>
      <c r="U1179" s="96">
        <f t="shared" si="661"/>
        <v>4.8214922402652714E-3</v>
      </c>
      <c r="V1179" s="96">
        <f t="shared" si="662"/>
        <v>4.8214922402652714E-3</v>
      </c>
      <c r="W1179" s="96">
        <f t="shared" si="663"/>
        <v>4.8214922402652714E-3</v>
      </c>
      <c r="X1179" s="96">
        <f t="shared" si="664"/>
        <v>4.8214922402652714E-3</v>
      </c>
      <c r="Y1179" s="96">
        <f t="shared" si="665"/>
        <v>1.2691893049321616E-5</v>
      </c>
      <c r="Z1179" s="96">
        <f t="shared" si="666"/>
        <v>1.2691893049321616E-5</v>
      </c>
      <c r="AA1179" s="96">
        <f t="shared" si="667"/>
        <v>1.2691893049321616E-5</v>
      </c>
      <c r="AB1179" s="96">
        <f t="shared" si="668"/>
        <v>1.1214556698380582E-5</v>
      </c>
      <c r="AC1179" s="96">
        <f t="shared" si="669"/>
        <v>1.2691893049321623E-5</v>
      </c>
      <c r="AD1179" s="97">
        <f t="shared" si="670"/>
        <v>4.7999999999999996E-3</v>
      </c>
      <c r="AE1179" s="97">
        <f t="shared" si="671"/>
        <v>4.7999999999999996E-3</v>
      </c>
      <c r="AF1179" s="97">
        <f t="shared" si="672"/>
        <v>4.7999999999999996E-3</v>
      </c>
      <c r="AG1179" s="97">
        <f t="shared" si="673"/>
        <v>4.7999999999999996E-3</v>
      </c>
      <c r="AH1179" s="97">
        <f t="shared" si="674"/>
        <v>4.7999999999999996E-3</v>
      </c>
      <c r="AI1179" s="98">
        <f t="shared" si="685"/>
        <v>4.7999999999999996E-3</v>
      </c>
      <c r="AJ1179" s="99">
        <f t="shared" si="686"/>
        <v>4.7999999999999996E-3</v>
      </c>
      <c r="AK1179" s="98">
        <f t="shared" si="687"/>
        <v>0.03</v>
      </c>
      <c r="AL1179" s="122">
        <f t="shared" si="690"/>
        <v>200</v>
      </c>
      <c r="AM1179" s="100">
        <f t="shared" si="675"/>
        <v>6.788225099390856E-3</v>
      </c>
      <c r="AN1179" s="98">
        <f t="shared" si="688"/>
        <v>0.03</v>
      </c>
      <c r="AO1179" s="101">
        <f t="shared" si="689"/>
        <v>54738</v>
      </c>
    </row>
    <row r="1180" spans="1:41" ht="16.5">
      <c r="A1180" s="112">
        <v>41789</v>
      </c>
      <c r="B1180" s="73">
        <v>9075</v>
      </c>
      <c r="C1180" s="73">
        <v>9109</v>
      </c>
      <c r="D1180" s="80">
        <f t="shared" si="676"/>
        <v>-34</v>
      </c>
      <c r="E1180" s="17">
        <f t="shared" si="659"/>
        <v>4.0000000000000001E-3</v>
      </c>
      <c r="F1180" s="16">
        <f t="shared" si="677"/>
        <v>4.7000000000000002E-3</v>
      </c>
      <c r="G1180" s="16">
        <f t="shared" si="678"/>
        <v>4.7000000000000002E-3</v>
      </c>
      <c r="H1180" s="16">
        <f t="shared" si="679"/>
        <v>4.7000000000000002E-3</v>
      </c>
      <c r="I1180" s="16">
        <f t="shared" si="680"/>
        <v>4.7000000000000002E-3</v>
      </c>
      <c r="J1180" s="16">
        <f t="shared" si="681"/>
        <v>4.7000000000000002E-3</v>
      </c>
      <c r="K1180" s="16">
        <f t="shared" si="691"/>
        <v>4.7000000000000002E-3</v>
      </c>
      <c r="L1180" s="16">
        <f t="shared" si="682"/>
        <v>0.03</v>
      </c>
      <c r="M1180" s="72"/>
      <c r="N1180" s="72"/>
      <c r="O1180" s="32">
        <f t="shared" si="692"/>
        <v>0</v>
      </c>
      <c r="P1180" s="17" t="e">
        <f t="shared" si="693"/>
        <v>#DIV/0!</v>
      </c>
      <c r="Q1180" s="38">
        <f t="shared" si="694"/>
        <v>0</v>
      </c>
      <c r="R1180" s="17" t="e">
        <f t="shared" si="683"/>
        <v>#DIV/0!</v>
      </c>
      <c r="S1180" s="97">
        <f t="shared" si="684"/>
        <v>4.0000000000000001E-3</v>
      </c>
      <c r="T1180" s="96">
        <f t="shared" si="660"/>
        <v>4.746268340707736E-3</v>
      </c>
      <c r="U1180" s="96">
        <f t="shared" si="661"/>
        <v>4.746268340707736E-3</v>
      </c>
      <c r="V1180" s="96">
        <f t="shared" si="662"/>
        <v>4.746268340707736E-3</v>
      </c>
      <c r="W1180" s="96">
        <f t="shared" si="663"/>
        <v>4.746268340707736E-3</v>
      </c>
      <c r="X1180" s="96">
        <f t="shared" si="664"/>
        <v>4.746268340707736E-3</v>
      </c>
      <c r="Y1180" s="96">
        <f t="shared" si="665"/>
        <v>1.3401683473309481E-5</v>
      </c>
      <c r="Z1180" s="96">
        <f t="shared" si="666"/>
        <v>1.3401683473309481E-5</v>
      </c>
      <c r="AA1180" s="96">
        <f t="shared" si="667"/>
        <v>1.3401683473309481E-5</v>
      </c>
      <c r="AB1180" s="96">
        <f t="shared" si="668"/>
        <v>1.1841727517016259E-5</v>
      </c>
      <c r="AC1180" s="96">
        <f t="shared" si="669"/>
        <v>1.3401683473309488E-5</v>
      </c>
      <c r="AD1180" s="97">
        <f t="shared" si="670"/>
        <v>4.7000000000000002E-3</v>
      </c>
      <c r="AE1180" s="97">
        <f t="shared" si="671"/>
        <v>4.7000000000000002E-3</v>
      </c>
      <c r="AF1180" s="97">
        <f t="shared" si="672"/>
        <v>4.7000000000000002E-3</v>
      </c>
      <c r="AG1180" s="97">
        <f t="shared" si="673"/>
        <v>4.7000000000000002E-3</v>
      </c>
      <c r="AH1180" s="97">
        <f t="shared" si="674"/>
        <v>4.7000000000000002E-3</v>
      </c>
      <c r="AI1180" s="98">
        <f t="shared" si="685"/>
        <v>4.7000000000000002E-3</v>
      </c>
      <c r="AJ1180" s="99">
        <f t="shared" si="686"/>
        <v>4.7000000000000002E-3</v>
      </c>
      <c r="AK1180" s="98">
        <f t="shared" si="687"/>
        <v>0.03</v>
      </c>
      <c r="AL1180" s="122">
        <f t="shared" si="690"/>
        <v>200</v>
      </c>
      <c r="AM1180" s="100">
        <f t="shared" si="675"/>
        <v>6.6468037431535471E-3</v>
      </c>
      <c r="AN1180" s="98">
        <f t="shared" si="688"/>
        <v>0.03</v>
      </c>
      <c r="AO1180" s="101">
        <f t="shared" si="689"/>
        <v>54450</v>
      </c>
    </row>
    <row r="1181" spans="1:41" ht="16.5">
      <c r="A1181" s="112">
        <v>41788</v>
      </c>
      <c r="B1181" s="73">
        <v>9109</v>
      </c>
      <c r="C1181" s="73">
        <v>9121</v>
      </c>
      <c r="D1181" s="80">
        <f t="shared" si="676"/>
        <v>-12</v>
      </c>
      <c r="E1181" s="17">
        <f t="shared" si="659"/>
        <v>2E-3</v>
      </c>
      <c r="F1181" s="16">
        <f t="shared" si="677"/>
        <v>4.7999999999999996E-3</v>
      </c>
      <c r="G1181" s="16">
        <f t="shared" si="678"/>
        <v>4.7999999999999996E-3</v>
      </c>
      <c r="H1181" s="16">
        <f t="shared" si="679"/>
        <v>4.7999999999999996E-3</v>
      </c>
      <c r="I1181" s="16">
        <f t="shared" si="680"/>
        <v>4.7999999999999996E-3</v>
      </c>
      <c r="J1181" s="16">
        <f t="shared" si="681"/>
        <v>4.7999999999999996E-3</v>
      </c>
      <c r="K1181" s="16">
        <f t="shared" si="691"/>
        <v>4.7999999999999996E-3</v>
      </c>
      <c r="L1181" s="16">
        <f t="shared" si="682"/>
        <v>0.03</v>
      </c>
      <c r="M1181" s="72"/>
      <c r="N1181" s="72"/>
      <c r="O1181" s="32">
        <f t="shared" si="692"/>
        <v>0</v>
      </c>
      <c r="P1181" s="17" t="e">
        <f t="shared" si="693"/>
        <v>#DIV/0!</v>
      </c>
      <c r="Q1181" s="38">
        <f t="shared" si="694"/>
        <v>0</v>
      </c>
      <c r="R1181" s="17" t="e">
        <f t="shared" si="683"/>
        <v>#DIV/0!</v>
      </c>
      <c r="S1181" s="97">
        <f t="shared" si="684"/>
        <v>2E-3</v>
      </c>
      <c r="T1181" s="96">
        <f t="shared" si="660"/>
        <v>4.7939024901146121E-3</v>
      </c>
      <c r="U1181" s="96">
        <f t="shared" si="661"/>
        <v>4.7939024901146121E-3</v>
      </c>
      <c r="V1181" s="96">
        <f t="shared" si="662"/>
        <v>4.7939024901146121E-3</v>
      </c>
      <c r="W1181" s="96">
        <f t="shared" si="663"/>
        <v>4.7939024901146121E-3</v>
      </c>
      <c r="X1181" s="96">
        <f t="shared" si="664"/>
        <v>4.7939024901146121E-3</v>
      </c>
      <c r="Y1181" s="96">
        <f t="shared" si="665"/>
        <v>1.4216879365405181E-5</v>
      </c>
      <c r="Z1181" s="96">
        <f t="shared" si="666"/>
        <v>1.4216879365405181E-5</v>
      </c>
      <c r="AA1181" s="96">
        <f t="shared" si="667"/>
        <v>1.4216879365405181E-5</v>
      </c>
      <c r="AB1181" s="96">
        <f t="shared" si="668"/>
        <v>1.256203460727202E-5</v>
      </c>
      <c r="AC1181" s="96">
        <f t="shared" si="669"/>
        <v>1.4216879365405187E-5</v>
      </c>
      <c r="AD1181" s="97">
        <f t="shared" si="670"/>
        <v>4.7999999999999996E-3</v>
      </c>
      <c r="AE1181" s="97">
        <f t="shared" si="671"/>
        <v>4.7999999999999996E-3</v>
      </c>
      <c r="AF1181" s="97">
        <f t="shared" si="672"/>
        <v>4.7999999999999996E-3</v>
      </c>
      <c r="AG1181" s="97">
        <f t="shared" si="673"/>
        <v>4.7999999999999996E-3</v>
      </c>
      <c r="AH1181" s="97">
        <f t="shared" si="674"/>
        <v>4.7999999999999996E-3</v>
      </c>
      <c r="AI1181" s="98">
        <f t="shared" si="685"/>
        <v>4.7999999999999996E-3</v>
      </c>
      <c r="AJ1181" s="99">
        <f t="shared" si="686"/>
        <v>4.7999999999999996E-3</v>
      </c>
      <c r="AK1181" s="98">
        <f t="shared" si="687"/>
        <v>0.03</v>
      </c>
      <c r="AL1181" s="122">
        <f t="shared" si="690"/>
        <v>200</v>
      </c>
      <c r="AM1181" s="100">
        <f t="shared" si="675"/>
        <v>6.788225099390856E-3</v>
      </c>
      <c r="AN1181" s="98">
        <f t="shared" si="688"/>
        <v>0.03</v>
      </c>
      <c r="AO1181" s="101">
        <f t="shared" si="689"/>
        <v>54654</v>
      </c>
    </row>
    <row r="1182" spans="1:41" ht="16.5">
      <c r="A1182" s="112">
        <v>41787</v>
      </c>
      <c r="B1182" s="73">
        <v>9121</v>
      </c>
      <c r="C1182" s="73">
        <v>9055</v>
      </c>
      <c r="D1182" s="80">
        <f t="shared" si="676"/>
        <v>66</v>
      </c>
      <c r="E1182" s="17">
        <f t="shared" si="659"/>
        <v>8.0000000000000002E-3</v>
      </c>
      <c r="F1182" s="16">
        <f t="shared" si="677"/>
        <v>5.0000000000000001E-3</v>
      </c>
      <c r="G1182" s="16">
        <f t="shared" si="678"/>
        <v>5.0000000000000001E-3</v>
      </c>
      <c r="H1182" s="16">
        <f t="shared" si="679"/>
        <v>5.0000000000000001E-3</v>
      </c>
      <c r="I1182" s="16">
        <f t="shared" si="680"/>
        <v>5.0000000000000001E-3</v>
      </c>
      <c r="J1182" s="16">
        <f t="shared" si="681"/>
        <v>5.0000000000000001E-3</v>
      </c>
      <c r="K1182" s="16">
        <f t="shared" si="691"/>
        <v>5.0000000000000001E-3</v>
      </c>
      <c r="L1182" s="16">
        <f t="shared" si="682"/>
        <v>0.03</v>
      </c>
      <c r="M1182" s="72"/>
      <c r="N1182" s="72"/>
      <c r="O1182" s="32">
        <f t="shared" si="692"/>
        <v>0</v>
      </c>
      <c r="P1182" s="17" t="e">
        <f t="shared" si="693"/>
        <v>#DIV/0!</v>
      </c>
      <c r="Q1182" s="38">
        <f t="shared" si="694"/>
        <v>0</v>
      </c>
      <c r="R1182" s="17" t="e">
        <f t="shared" si="683"/>
        <v>#DIV/0!</v>
      </c>
      <c r="S1182" s="97">
        <f t="shared" si="684"/>
        <v>8.0000000000000002E-3</v>
      </c>
      <c r="T1182" s="96">
        <f t="shared" si="660"/>
        <v>4.9722366916112896E-3</v>
      </c>
      <c r="U1182" s="96">
        <f t="shared" si="661"/>
        <v>4.9722366916112896E-3</v>
      </c>
      <c r="V1182" s="96">
        <f t="shared" si="662"/>
        <v>4.9722366916112896E-3</v>
      </c>
      <c r="W1182" s="96">
        <f t="shared" si="663"/>
        <v>4.9722366916112896E-3</v>
      </c>
      <c r="X1182" s="96">
        <f t="shared" si="664"/>
        <v>4.9722366916112896E-3</v>
      </c>
      <c r="Y1182" s="96">
        <f t="shared" si="665"/>
        <v>1.4560455221646336E-5</v>
      </c>
      <c r="Z1182" s="96">
        <f t="shared" si="666"/>
        <v>1.4560455221646336E-5</v>
      </c>
      <c r="AA1182" s="96">
        <f t="shared" si="667"/>
        <v>1.4560455221646336E-5</v>
      </c>
      <c r="AB1182" s="96">
        <f t="shared" si="668"/>
        <v>1.2865618233846705E-5</v>
      </c>
      <c r="AC1182" s="96">
        <f t="shared" si="669"/>
        <v>1.4560455221646343E-5</v>
      </c>
      <c r="AD1182" s="97">
        <f t="shared" si="670"/>
        <v>5.0000000000000001E-3</v>
      </c>
      <c r="AE1182" s="97">
        <f t="shared" si="671"/>
        <v>5.0000000000000001E-3</v>
      </c>
      <c r="AF1182" s="97">
        <f t="shared" si="672"/>
        <v>5.0000000000000001E-3</v>
      </c>
      <c r="AG1182" s="97">
        <f t="shared" si="673"/>
        <v>5.0000000000000001E-3</v>
      </c>
      <c r="AH1182" s="97">
        <f t="shared" si="674"/>
        <v>5.0000000000000001E-3</v>
      </c>
      <c r="AI1182" s="98">
        <f t="shared" si="685"/>
        <v>5.0000000000000001E-3</v>
      </c>
      <c r="AJ1182" s="99">
        <f t="shared" si="686"/>
        <v>5.0000000000000001E-3</v>
      </c>
      <c r="AK1182" s="98">
        <f t="shared" si="687"/>
        <v>0.03</v>
      </c>
      <c r="AL1182" s="122">
        <f t="shared" si="690"/>
        <v>200</v>
      </c>
      <c r="AM1182" s="100">
        <f t="shared" si="675"/>
        <v>7.0710678118654762E-3</v>
      </c>
      <c r="AN1182" s="98">
        <f t="shared" si="688"/>
        <v>0.03</v>
      </c>
      <c r="AO1182" s="101">
        <f t="shared" si="689"/>
        <v>54726</v>
      </c>
    </row>
    <row r="1183" spans="1:41" ht="16.5">
      <c r="A1183" s="112">
        <v>41786</v>
      </c>
      <c r="B1183" s="73">
        <v>9055</v>
      </c>
      <c r="C1183" s="73">
        <v>9036</v>
      </c>
      <c r="D1183" s="80">
        <f t="shared" si="676"/>
        <v>19</v>
      </c>
      <c r="E1183" s="17">
        <f t="shared" si="659"/>
        <v>3.0000000000000001E-3</v>
      </c>
      <c r="F1183" s="16">
        <f t="shared" si="677"/>
        <v>4.7999999999999996E-3</v>
      </c>
      <c r="G1183" s="16">
        <f t="shared" si="678"/>
        <v>4.7999999999999996E-3</v>
      </c>
      <c r="H1183" s="16">
        <f t="shared" si="679"/>
        <v>4.7999999999999996E-3</v>
      </c>
      <c r="I1183" s="16">
        <f t="shared" si="680"/>
        <v>4.7999999999999996E-3</v>
      </c>
      <c r="J1183" s="16">
        <f t="shared" si="681"/>
        <v>4.7999999999999996E-3</v>
      </c>
      <c r="K1183" s="16">
        <f t="shared" si="691"/>
        <v>4.7999999999999996E-3</v>
      </c>
      <c r="L1183" s="16">
        <f t="shared" si="682"/>
        <v>0.03</v>
      </c>
      <c r="M1183" s="72"/>
      <c r="N1183" s="72"/>
      <c r="O1183" s="32">
        <f t="shared" si="692"/>
        <v>0</v>
      </c>
      <c r="P1183" s="17" t="e">
        <f t="shared" si="693"/>
        <v>#DIV/0!</v>
      </c>
      <c r="Q1183" s="38">
        <f t="shared" si="694"/>
        <v>0</v>
      </c>
      <c r="R1183" s="17" t="e">
        <f t="shared" si="683"/>
        <v>#DIV/0!</v>
      </c>
      <c r="S1183" s="97">
        <f t="shared" si="684"/>
        <v>3.0000000000000001E-3</v>
      </c>
      <c r="T1183" s="96">
        <f t="shared" si="660"/>
        <v>4.7789752038417972E-3</v>
      </c>
      <c r="U1183" s="96">
        <f t="shared" si="661"/>
        <v>4.7789752038417972E-3</v>
      </c>
      <c r="V1183" s="96">
        <f t="shared" si="662"/>
        <v>4.7789752038417972E-3</v>
      </c>
      <c r="W1183" s="96">
        <f t="shared" si="663"/>
        <v>4.7789752038417972E-3</v>
      </c>
      <c r="X1183" s="96">
        <f t="shared" si="664"/>
        <v>4.7789752038417972E-3</v>
      </c>
      <c r="Y1183" s="96">
        <f t="shared" si="665"/>
        <v>1.4827611890849337E-5</v>
      </c>
      <c r="Z1183" s="96">
        <f t="shared" si="666"/>
        <v>1.4827611890849337E-5</v>
      </c>
      <c r="AA1183" s="96">
        <f t="shared" si="667"/>
        <v>1.4827611890849337E-5</v>
      </c>
      <c r="AB1183" s="96">
        <f t="shared" si="668"/>
        <v>1.3101677866754477E-5</v>
      </c>
      <c r="AC1183" s="96">
        <f t="shared" si="669"/>
        <v>1.4827611890849344E-5</v>
      </c>
      <c r="AD1183" s="97">
        <f t="shared" si="670"/>
        <v>4.7999999999999996E-3</v>
      </c>
      <c r="AE1183" s="97">
        <f t="shared" si="671"/>
        <v>4.7999999999999996E-3</v>
      </c>
      <c r="AF1183" s="97">
        <f t="shared" si="672"/>
        <v>4.7999999999999996E-3</v>
      </c>
      <c r="AG1183" s="97">
        <f t="shared" si="673"/>
        <v>4.7999999999999996E-3</v>
      </c>
      <c r="AH1183" s="97">
        <f t="shared" si="674"/>
        <v>4.7999999999999996E-3</v>
      </c>
      <c r="AI1183" s="98">
        <f t="shared" si="685"/>
        <v>4.7999999999999996E-3</v>
      </c>
      <c r="AJ1183" s="99">
        <f t="shared" si="686"/>
        <v>4.7999999999999996E-3</v>
      </c>
      <c r="AK1183" s="98">
        <f t="shared" si="687"/>
        <v>0.03</v>
      </c>
      <c r="AL1183" s="122">
        <f t="shared" si="690"/>
        <v>200</v>
      </c>
      <c r="AM1183" s="100">
        <f t="shared" si="675"/>
        <v>6.788225099390856E-3</v>
      </c>
      <c r="AN1183" s="98">
        <f t="shared" si="688"/>
        <v>0.03</v>
      </c>
      <c r="AO1183" s="101">
        <f t="shared" si="689"/>
        <v>54330</v>
      </c>
    </row>
    <row r="1184" spans="1:41" ht="16.5">
      <c r="A1184" s="112">
        <v>41785</v>
      </c>
      <c r="B1184" s="73">
        <v>9036</v>
      </c>
      <c r="C1184" s="73">
        <v>9008</v>
      </c>
      <c r="D1184" s="80">
        <f t="shared" si="676"/>
        <v>28</v>
      </c>
      <c r="E1184" s="17">
        <f t="shared" si="659"/>
        <v>4.0000000000000001E-3</v>
      </c>
      <c r="F1184" s="16">
        <f t="shared" si="677"/>
        <v>4.8999999999999998E-3</v>
      </c>
      <c r="G1184" s="16">
        <f t="shared" si="678"/>
        <v>4.8999999999999998E-3</v>
      </c>
      <c r="H1184" s="16">
        <f t="shared" si="679"/>
        <v>4.8999999999999998E-3</v>
      </c>
      <c r="I1184" s="16">
        <f t="shared" si="680"/>
        <v>4.8999999999999998E-3</v>
      </c>
      <c r="J1184" s="16">
        <f t="shared" si="681"/>
        <v>4.8999999999999998E-3</v>
      </c>
      <c r="K1184" s="16">
        <f t="shared" si="691"/>
        <v>4.8999999999999998E-3</v>
      </c>
      <c r="L1184" s="16">
        <f t="shared" si="682"/>
        <v>0.03</v>
      </c>
      <c r="M1184" s="72"/>
      <c r="N1184" s="72"/>
      <c r="O1184" s="32">
        <f t="shared" si="692"/>
        <v>0</v>
      </c>
      <c r="P1184" s="17" t="e">
        <f t="shared" si="693"/>
        <v>#DIV/0!</v>
      </c>
      <c r="Q1184" s="38">
        <f t="shared" si="694"/>
        <v>0</v>
      </c>
      <c r="R1184" s="17" t="e">
        <f t="shared" si="683"/>
        <v>#DIV/0!</v>
      </c>
      <c r="S1184" s="97">
        <f t="shared" si="684"/>
        <v>4.0000000000000001E-3</v>
      </c>
      <c r="T1184" s="96">
        <f t="shared" si="660"/>
        <v>4.8925268125976562E-3</v>
      </c>
      <c r="U1184" s="96">
        <f t="shared" si="661"/>
        <v>4.8925268125976562E-3</v>
      </c>
      <c r="V1184" s="96">
        <f t="shared" si="662"/>
        <v>4.8925268125976562E-3</v>
      </c>
      <c r="W1184" s="96">
        <f t="shared" si="663"/>
        <v>4.8925268125976562E-3</v>
      </c>
      <c r="X1184" s="96">
        <f t="shared" si="664"/>
        <v>4.8925268125976562E-3</v>
      </c>
      <c r="Y1184" s="96">
        <f t="shared" si="665"/>
        <v>1.5545438751771569E-5</v>
      </c>
      <c r="Z1184" s="96">
        <f t="shared" si="666"/>
        <v>1.5545438751771569E-5</v>
      </c>
      <c r="AA1184" s="96">
        <f t="shared" si="667"/>
        <v>1.5545438751771569E-5</v>
      </c>
      <c r="AB1184" s="96">
        <f t="shared" si="668"/>
        <v>1.3735949681065361E-5</v>
      </c>
      <c r="AC1184" s="96">
        <f t="shared" si="669"/>
        <v>1.5545438751771576E-5</v>
      </c>
      <c r="AD1184" s="97">
        <f t="shared" si="670"/>
        <v>4.8999999999999998E-3</v>
      </c>
      <c r="AE1184" s="97">
        <f t="shared" si="671"/>
        <v>4.8999999999999998E-3</v>
      </c>
      <c r="AF1184" s="97">
        <f t="shared" si="672"/>
        <v>4.8999999999999998E-3</v>
      </c>
      <c r="AG1184" s="97">
        <f t="shared" si="673"/>
        <v>4.8999999999999998E-3</v>
      </c>
      <c r="AH1184" s="97">
        <f t="shared" si="674"/>
        <v>4.8999999999999998E-3</v>
      </c>
      <c r="AI1184" s="98">
        <f t="shared" si="685"/>
        <v>4.8999999999999998E-3</v>
      </c>
      <c r="AJ1184" s="99">
        <f t="shared" si="686"/>
        <v>4.8999999999999998E-3</v>
      </c>
      <c r="AK1184" s="98">
        <f t="shared" si="687"/>
        <v>0.03</v>
      </c>
      <c r="AL1184" s="122">
        <f t="shared" si="690"/>
        <v>200</v>
      </c>
      <c r="AM1184" s="100">
        <f t="shared" si="675"/>
        <v>6.9296464556281656E-3</v>
      </c>
      <c r="AN1184" s="98">
        <f t="shared" si="688"/>
        <v>0.03</v>
      </c>
      <c r="AO1184" s="101">
        <f t="shared" si="689"/>
        <v>54216</v>
      </c>
    </row>
    <row r="1185" spans="1:41" ht="16.5">
      <c r="A1185" s="112">
        <v>41782</v>
      </c>
      <c r="B1185" s="73">
        <v>9008</v>
      </c>
      <c r="C1185" s="73">
        <v>8969</v>
      </c>
      <c r="D1185" s="80">
        <f t="shared" si="676"/>
        <v>39</v>
      </c>
      <c r="E1185" s="17">
        <f t="shared" si="659"/>
        <v>5.0000000000000001E-3</v>
      </c>
      <c r="F1185" s="16">
        <f t="shared" si="677"/>
        <v>4.8999999999999998E-3</v>
      </c>
      <c r="G1185" s="16">
        <f t="shared" si="678"/>
        <v>4.8999999999999998E-3</v>
      </c>
      <c r="H1185" s="16">
        <f t="shared" si="679"/>
        <v>4.8999999999999998E-3</v>
      </c>
      <c r="I1185" s="16">
        <f t="shared" si="680"/>
        <v>4.8999999999999998E-3</v>
      </c>
      <c r="J1185" s="16">
        <f t="shared" si="681"/>
        <v>4.8999999999999998E-3</v>
      </c>
      <c r="K1185" s="16">
        <f t="shared" si="691"/>
        <v>4.8999999999999998E-3</v>
      </c>
      <c r="L1185" s="16">
        <f t="shared" si="682"/>
        <v>0.03</v>
      </c>
      <c r="M1185" s="72"/>
      <c r="N1185" s="72"/>
      <c r="O1185" s="32">
        <f t="shared" si="692"/>
        <v>0</v>
      </c>
      <c r="P1185" s="17" t="e">
        <f t="shared" si="693"/>
        <v>#DIV/0!</v>
      </c>
      <c r="Q1185" s="38">
        <f t="shared" si="694"/>
        <v>0</v>
      </c>
      <c r="R1185" s="17" t="e">
        <f t="shared" si="683"/>
        <v>#DIV/0!</v>
      </c>
      <c r="S1185" s="97">
        <f t="shared" si="684"/>
        <v>5.0000000000000001E-3</v>
      </c>
      <c r="T1185" s="96">
        <f t="shared" si="660"/>
        <v>4.9494966091464428E-3</v>
      </c>
      <c r="U1185" s="96">
        <f t="shared" si="661"/>
        <v>4.9494966091464428E-3</v>
      </c>
      <c r="V1185" s="96">
        <f t="shared" si="662"/>
        <v>4.9494966091464428E-3</v>
      </c>
      <c r="W1185" s="96">
        <f t="shared" si="663"/>
        <v>4.9494966091464428E-3</v>
      </c>
      <c r="X1185" s="96">
        <f t="shared" si="664"/>
        <v>4.9494966091464428E-3</v>
      </c>
      <c r="Y1185" s="96">
        <f t="shared" si="665"/>
        <v>1.6480155450132697E-5</v>
      </c>
      <c r="Z1185" s="96">
        <f t="shared" si="666"/>
        <v>1.6480155450132697E-5</v>
      </c>
      <c r="AA1185" s="96">
        <f t="shared" si="667"/>
        <v>1.6480155450132697E-5</v>
      </c>
      <c r="AB1185" s="96">
        <f t="shared" si="668"/>
        <v>1.4561865355737252E-5</v>
      </c>
      <c r="AC1185" s="96">
        <f t="shared" si="669"/>
        <v>1.6480155450132704E-5</v>
      </c>
      <c r="AD1185" s="97">
        <f t="shared" si="670"/>
        <v>4.8999999999999998E-3</v>
      </c>
      <c r="AE1185" s="97">
        <f t="shared" si="671"/>
        <v>4.8999999999999998E-3</v>
      </c>
      <c r="AF1185" s="97">
        <f t="shared" si="672"/>
        <v>4.8999999999999998E-3</v>
      </c>
      <c r="AG1185" s="97">
        <f t="shared" si="673"/>
        <v>4.8999999999999998E-3</v>
      </c>
      <c r="AH1185" s="97">
        <f t="shared" si="674"/>
        <v>4.8999999999999998E-3</v>
      </c>
      <c r="AI1185" s="98">
        <f t="shared" si="685"/>
        <v>4.8999999999999998E-3</v>
      </c>
      <c r="AJ1185" s="99">
        <f t="shared" si="686"/>
        <v>4.8999999999999998E-3</v>
      </c>
      <c r="AK1185" s="98">
        <f t="shared" si="687"/>
        <v>0.03</v>
      </c>
      <c r="AL1185" s="122">
        <f t="shared" si="690"/>
        <v>200</v>
      </c>
      <c r="AM1185" s="100">
        <f t="shared" si="675"/>
        <v>6.9296464556281656E-3</v>
      </c>
      <c r="AN1185" s="98">
        <f t="shared" si="688"/>
        <v>0.03</v>
      </c>
      <c r="AO1185" s="101">
        <f t="shared" si="689"/>
        <v>54048</v>
      </c>
    </row>
    <row r="1186" spans="1:41" ht="16.5">
      <c r="A1186" s="112">
        <v>41781</v>
      </c>
      <c r="B1186" s="73">
        <v>8969</v>
      </c>
      <c r="C1186" s="73">
        <v>8862</v>
      </c>
      <c r="D1186" s="80">
        <f t="shared" si="676"/>
        <v>107</v>
      </c>
      <c r="E1186" s="17">
        <f t="shared" si="659"/>
        <v>1.3000000000000001E-2</v>
      </c>
      <c r="F1186" s="16">
        <f t="shared" si="677"/>
        <v>4.8999999999999998E-3</v>
      </c>
      <c r="G1186" s="16">
        <f t="shared" si="678"/>
        <v>4.8999999999999998E-3</v>
      </c>
      <c r="H1186" s="16">
        <f t="shared" si="679"/>
        <v>4.8999999999999998E-3</v>
      </c>
      <c r="I1186" s="16">
        <f t="shared" si="680"/>
        <v>4.8999999999999998E-3</v>
      </c>
      <c r="J1186" s="16">
        <f t="shared" si="681"/>
        <v>4.8999999999999998E-3</v>
      </c>
      <c r="K1186" s="16">
        <f t="shared" si="691"/>
        <v>4.8999999999999998E-3</v>
      </c>
      <c r="L1186" s="16">
        <f t="shared" si="682"/>
        <v>0.03</v>
      </c>
      <c r="M1186" s="72"/>
      <c r="N1186" s="72"/>
      <c r="O1186" s="32">
        <f t="shared" si="692"/>
        <v>0</v>
      </c>
      <c r="P1186" s="17" t="e">
        <f t="shared" si="693"/>
        <v>#DIV/0!</v>
      </c>
      <c r="Q1186" s="38">
        <f t="shared" si="694"/>
        <v>0</v>
      </c>
      <c r="R1186" s="17" t="e">
        <f t="shared" si="683"/>
        <v>#DIV/0!</v>
      </c>
      <c r="S1186" s="97">
        <f t="shared" si="684"/>
        <v>1.3000000000000001E-2</v>
      </c>
      <c r="T1186" s="96">
        <f t="shared" si="660"/>
        <v>4.9462729884536625E-3</v>
      </c>
      <c r="U1186" s="96">
        <f t="shared" si="661"/>
        <v>4.9462729884536625E-3</v>
      </c>
      <c r="V1186" s="96">
        <f t="shared" si="662"/>
        <v>4.9462729884536625E-3</v>
      </c>
      <c r="W1186" s="96">
        <f t="shared" si="663"/>
        <v>4.9462729884536625E-3</v>
      </c>
      <c r="X1186" s="96">
        <f t="shared" si="664"/>
        <v>4.9462729884536625E-3</v>
      </c>
      <c r="Y1186" s="96">
        <f t="shared" si="665"/>
        <v>1.7531896015560124E-5</v>
      </c>
      <c r="Z1186" s="96">
        <f t="shared" si="666"/>
        <v>1.7531896015560124E-5</v>
      </c>
      <c r="AA1186" s="96">
        <f t="shared" si="667"/>
        <v>1.7531896015560124E-5</v>
      </c>
      <c r="AB1186" s="96">
        <f t="shared" si="668"/>
        <v>1.5491183319348926E-5</v>
      </c>
      <c r="AC1186" s="96">
        <f t="shared" si="669"/>
        <v>1.753189601556013E-5</v>
      </c>
      <c r="AD1186" s="97">
        <f t="shared" si="670"/>
        <v>4.8999999999999998E-3</v>
      </c>
      <c r="AE1186" s="97">
        <f t="shared" si="671"/>
        <v>4.8999999999999998E-3</v>
      </c>
      <c r="AF1186" s="97">
        <f t="shared" si="672"/>
        <v>4.8999999999999998E-3</v>
      </c>
      <c r="AG1186" s="97">
        <f t="shared" si="673"/>
        <v>4.8999999999999998E-3</v>
      </c>
      <c r="AH1186" s="97">
        <f t="shared" si="674"/>
        <v>4.8999999999999998E-3</v>
      </c>
      <c r="AI1186" s="98">
        <f t="shared" si="685"/>
        <v>4.8999999999999998E-3</v>
      </c>
      <c r="AJ1186" s="99">
        <f t="shared" si="686"/>
        <v>4.8999999999999998E-3</v>
      </c>
      <c r="AK1186" s="98">
        <f t="shared" si="687"/>
        <v>0.03</v>
      </c>
      <c r="AL1186" s="122">
        <f t="shared" si="690"/>
        <v>200</v>
      </c>
      <c r="AM1186" s="100">
        <f t="shared" si="675"/>
        <v>6.9296464556281656E-3</v>
      </c>
      <c r="AN1186" s="98">
        <f t="shared" si="688"/>
        <v>0.03</v>
      </c>
      <c r="AO1186" s="101">
        <f t="shared" si="689"/>
        <v>53814</v>
      </c>
    </row>
    <row r="1187" spans="1:41" ht="16.5">
      <c r="A1187" s="112">
        <v>41780</v>
      </c>
      <c r="B1187" s="73">
        <v>8862</v>
      </c>
      <c r="C1187" s="73">
        <v>8887</v>
      </c>
      <c r="D1187" s="80">
        <f t="shared" si="676"/>
        <v>-25</v>
      </c>
      <c r="E1187" s="17">
        <f t="shared" si="659"/>
        <v>3.0000000000000001E-3</v>
      </c>
      <c r="F1187" s="16">
        <f t="shared" si="677"/>
        <v>4.4000000000000003E-3</v>
      </c>
      <c r="G1187" s="16">
        <f t="shared" si="678"/>
        <v>4.4000000000000003E-3</v>
      </c>
      <c r="H1187" s="16">
        <f t="shared" si="679"/>
        <v>4.4000000000000003E-3</v>
      </c>
      <c r="I1187" s="16">
        <f t="shared" si="680"/>
        <v>4.4000000000000003E-3</v>
      </c>
      <c r="J1187" s="16">
        <f t="shared" si="681"/>
        <v>4.4000000000000003E-3</v>
      </c>
      <c r="K1187" s="16">
        <f t="shared" si="691"/>
        <v>4.4000000000000003E-3</v>
      </c>
      <c r="L1187" s="16">
        <f t="shared" si="682"/>
        <v>0.03</v>
      </c>
      <c r="M1187" s="72"/>
      <c r="N1187" s="72"/>
      <c r="O1187" s="32">
        <f t="shared" si="692"/>
        <v>0</v>
      </c>
      <c r="P1187" s="17" t="e">
        <f t="shared" si="693"/>
        <v>#DIV/0!</v>
      </c>
      <c r="Q1187" s="38">
        <f t="shared" si="694"/>
        <v>0</v>
      </c>
      <c r="R1187" s="17" t="e">
        <f t="shared" si="683"/>
        <v>#DIV/0!</v>
      </c>
      <c r="S1187" s="97">
        <f t="shared" si="684"/>
        <v>3.0000000000000001E-3</v>
      </c>
      <c r="T1187" s="96">
        <f t="shared" si="660"/>
        <v>4.4322053068655979E-3</v>
      </c>
      <c r="U1187" s="96">
        <f t="shared" si="661"/>
        <v>4.4322053068655979E-3</v>
      </c>
      <c r="V1187" s="96">
        <f t="shared" si="662"/>
        <v>4.4322053068655979E-3</v>
      </c>
      <c r="W1187" s="96">
        <f t="shared" si="663"/>
        <v>4.4322053068655979E-3</v>
      </c>
      <c r="X1187" s="96">
        <f t="shared" si="664"/>
        <v>4.4322053068655979E-3</v>
      </c>
      <c r="Y1187" s="96">
        <f t="shared" si="665"/>
        <v>1.3965393256742548E-5</v>
      </c>
      <c r="Z1187" s="96">
        <f t="shared" si="666"/>
        <v>1.3965393256742548E-5</v>
      </c>
      <c r="AA1187" s="96">
        <f t="shared" si="667"/>
        <v>1.3965393256742548E-5</v>
      </c>
      <c r="AB1187" s="96">
        <f t="shared" si="668"/>
        <v>1.2339821481657719E-5</v>
      </c>
      <c r="AC1187" s="96">
        <f t="shared" si="669"/>
        <v>1.3965393256742555E-5</v>
      </c>
      <c r="AD1187" s="97">
        <f t="shared" si="670"/>
        <v>4.4000000000000003E-3</v>
      </c>
      <c r="AE1187" s="97">
        <f t="shared" si="671"/>
        <v>4.4000000000000003E-3</v>
      </c>
      <c r="AF1187" s="97">
        <f t="shared" si="672"/>
        <v>4.4000000000000003E-3</v>
      </c>
      <c r="AG1187" s="97">
        <f t="shared" si="673"/>
        <v>4.4000000000000003E-3</v>
      </c>
      <c r="AH1187" s="97">
        <f t="shared" si="674"/>
        <v>4.4000000000000003E-3</v>
      </c>
      <c r="AI1187" s="98">
        <f t="shared" si="685"/>
        <v>4.4000000000000003E-3</v>
      </c>
      <c r="AJ1187" s="99">
        <f t="shared" si="686"/>
        <v>4.4000000000000011E-3</v>
      </c>
      <c r="AK1187" s="98">
        <f t="shared" si="687"/>
        <v>0.03</v>
      </c>
      <c r="AL1187" s="122">
        <f t="shared" si="690"/>
        <v>200</v>
      </c>
      <c r="AM1187" s="100">
        <f t="shared" si="675"/>
        <v>6.2225396744416189E-3</v>
      </c>
      <c r="AN1187" s="98">
        <f t="shared" si="688"/>
        <v>0.03</v>
      </c>
      <c r="AO1187" s="101">
        <f t="shared" si="689"/>
        <v>53172</v>
      </c>
    </row>
    <row r="1188" spans="1:41" ht="16.5">
      <c r="A1188" s="112">
        <v>41779</v>
      </c>
      <c r="B1188" s="73">
        <v>8887</v>
      </c>
      <c r="C1188" s="73">
        <v>8899</v>
      </c>
      <c r="D1188" s="80">
        <f t="shared" si="676"/>
        <v>-12</v>
      </c>
      <c r="E1188" s="17">
        <f t="shared" si="659"/>
        <v>2E-3</v>
      </c>
      <c r="F1188" s="16">
        <f t="shared" si="677"/>
        <v>4.4999999999999997E-3</v>
      </c>
      <c r="G1188" s="16">
        <f t="shared" si="678"/>
        <v>4.4999999999999997E-3</v>
      </c>
      <c r="H1188" s="16">
        <f t="shared" si="679"/>
        <v>4.4999999999999997E-3</v>
      </c>
      <c r="I1188" s="16">
        <f t="shared" si="680"/>
        <v>4.4999999999999997E-3</v>
      </c>
      <c r="J1188" s="16">
        <f t="shared" si="681"/>
        <v>4.4999999999999997E-3</v>
      </c>
      <c r="K1188" s="16">
        <f t="shared" si="691"/>
        <v>4.4999999999999997E-3</v>
      </c>
      <c r="L1188" s="16">
        <f t="shared" si="682"/>
        <v>0.03</v>
      </c>
      <c r="M1188" s="72"/>
      <c r="N1188" s="72"/>
      <c r="O1188" s="32">
        <f t="shared" si="692"/>
        <v>0</v>
      </c>
      <c r="P1188" s="17" t="e">
        <f t="shared" si="693"/>
        <v>#DIV/0!</v>
      </c>
      <c r="Q1188" s="38">
        <f t="shared" si="694"/>
        <v>0</v>
      </c>
      <c r="R1188" s="17" t="e">
        <f t="shared" si="683"/>
        <v>#DIV/0!</v>
      </c>
      <c r="S1188" s="97">
        <f t="shared" si="684"/>
        <v>2E-3</v>
      </c>
      <c r="T1188" s="96">
        <f t="shared" si="660"/>
        <v>4.5236226668782954E-3</v>
      </c>
      <c r="U1188" s="96">
        <f t="shared" si="661"/>
        <v>4.5236226668782954E-3</v>
      </c>
      <c r="V1188" s="96">
        <f t="shared" si="662"/>
        <v>4.5236226668782954E-3</v>
      </c>
      <c r="W1188" s="96">
        <f t="shared" si="663"/>
        <v>4.5236226668782954E-3</v>
      </c>
      <c r="X1188" s="96">
        <f t="shared" si="664"/>
        <v>4.5236226668782954E-3</v>
      </c>
      <c r="Y1188" s="96">
        <f t="shared" si="665"/>
        <v>1.4708625207320245E-5</v>
      </c>
      <c r="Z1188" s="96">
        <f t="shared" si="666"/>
        <v>1.4708625207320245E-5</v>
      </c>
      <c r="AA1188" s="96">
        <f t="shared" si="667"/>
        <v>1.4708625207320245E-5</v>
      </c>
      <c r="AB1188" s="96">
        <f t="shared" si="668"/>
        <v>1.2996541233188171E-5</v>
      </c>
      <c r="AC1188" s="96">
        <f t="shared" si="669"/>
        <v>1.4708625207320252E-5</v>
      </c>
      <c r="AD1188" s="97">
        <f t="shared" si="670"/>
        <v>4.4999999999999997E-3</v>
      </c>
      <c r="AE1188" s="97">
        <f t="shared" si="671"/>
        <v>4.4999999999999997E-3</v>
      </c>
      <c r="AF1188" s="97">
        <f t="shared" si="672"/>
        <v>4.4999999999999997E-3</v>
      </c>
      <c r="AG1188" s="97">
        <f t="shared" si="673"/>
        <v>4.4999999999999997E-3</v>
      </c>
      <c r="AH1188" s="97">
        <f t="shared" si="674"/>
        <v>4.4999999999999997E-3</v>
      </c>
      <c r="AI1188" s="98">
        <f t="shared" si="685"/>
        <v>4.4999999999999997E-3</v>
      </c>
      <c r="AJ1188" s="99">
        <f t="shared" si="686"/>
        <v>4.4999999999999997E-3</v>
      </c>
      <c r="AK1188" s="98">
        <f t="shared" si="687"/>
        <v>0.03</v>
      </c>
      <c r="AL1188" s="122">
        <f t="shared" si="690"/>
        <v>200</v>
      </c>
      <c r="AM1188" s="100">
        <f t="shared" si="675"/>
        <v>6.3639610306789277E-3</v>
      </c>
      <c r="AN1188" s="98">
        <f t="shared" si="688"/>
        <v>0.03</v>
      </c>
      <c r="AO1188" s="101">
        <f t="shared" si="689"/>
        <v>53322</v>
      </c>
    </row>
    <row r="1189" spans="1:41" ht="16.5">
      <c r="A1189" s="112">
        <v>41778</v>
      </c>
      <c r="B1189" s="73">
        <v>8899</v>
      </c>
      <c r="C1189" s="73">
        <v>8888</v>
      </c>
      <c r="D1189" s="80">
        <f t="shared" si="676"/>
        <v>11</v>
      </c>
      <c r="E1189" s="17">
        <f t="shared" si="659"/>
        <v>2E-3</v>
      </c>
      <c r="F1189" s="16">
        <f t="shared" si="677"/>
        <v>4.7000000000000002E-3</v>
      </c>
      <c r="G1189" s="16">
        <f t="shared" si="678"/>
        <v>4.7000000000000002E-3</v>
      </c>
      <c r="H1189" s="16">
        <f t="shared" si="679"/>
        <v>4.7000000000000002E-3</v>
      </c>
      <c r="I1189" s="16">
        <f t="shared" si="680"/>
        <v>4.7000000000000002E-3</v>
      </c>
      <c r="J1189" s="16">
        <f t="shared" si="681"/>
        <v>4.7000000000000002E-3</v>
      </c>
      <c r="K1189" s="16">
        <f t="shared" si="691"/>
        <v>4.7000000000000002E-3</v>
      </c>
      <c r="L1189" s="16">
        <f t="shared" si="682"/>
        <v>0.03</v>
      </c>
      <c r="M1189" s="72"/>
      <c r="N1189" s="72"/>
      <c r="O1189" s="32">
        <f t="shared" si="692"/>
        <v>0</v>
      </c>
      <c r="P1189" s="17" t="e">
        <f t="shared" si="693"/>
        <v>#DIV/0!</v>
      </c>
      <c r="Q1189" s="38">
        <f t="shared" si="694"/>
        <v>0</v>
      </c>
      <c r="R1189" s="17" t="e">
        <f t="shared" si="683"/>
        <v>#DIV/0!</v>
      </c>
      <c r="S1189" s="97">
        <f t="shared" si="684"/>
        <v>2E-3</v>
      </c>
      <c r="T1189" s="96">
        <f t="shared" si="660"/>
        <v>4.684704964764144E-3</v>
      </c>
      <c r="U1189" s="96">
        <f t="shared" si="661"/>
        <v>4.684704964764144E-3</v>
      </c>
      <c r="V1189" s="96">
        <f t="shared" si="662"/>
        <v>4.684704964764144E-3</v>
      </c>
      <c r="W1189" s="96">
        <f t="shared" si="663"/>
        <v>4.684704964764144E-3</v>
      </c>
      <c r="X1189" s="96">
        <f t="shared" si="664"/>
        <v>4.684704964764144E-3</v>
      </c>
      <c r="Y1189" s="96">
        <f t="shared" si="665"/>
        <v>1.5187411449415415E-5</v>
      </c>
      <c r="Z1189" s="96">
        <f t="shared" si="666"/>
        <v>1.5187411449415415E-5</v>
      </c>
      <c r="AA1189" s="96">
        <f t="shared" si="667"/>
        <v>1.5187411449415415E-5</v>
      </c>
      <c r="AB1189" s="96">
        <f t="shared" si="668"/>
        <v>1.3419596756703463E-5</v>
      </c>
      <c r="AC1189" s="96">
        <f t="shared" si="669"/>
        <v>1.5187411449415422E-5</v>
      </c>
      <c r="AD1189" s="97">
        <f t="shared" si="670"/>
        <v>4.7000000000000002E-3</v>
      </c>
      <c r="AE1189" s="97">
        <f t="shared" si="671"/>
        <v>4.7000000000000002E-3</v>
      </c>
      <c r="AF1189" s="97">
        <f t="shared" si="672"/>
        <v>4.7000000000000002E-3</v>
      </c>
      <c r="AG1189" s="97">
        <f t="shared" si="673"/>
        <v>4.7000000000000002E-3</v>
      </c>
      <c r="AH1189" s="97">
        <f t="shared" si="674"/>
        <v>4.7000000000000002E-3</v>
      </c>
      <c r="AI1189" s="98">
        <f t="shared" si="685"/>
        <v>4.7000000000000002E-3</v>
      </c>
      <c r="AJ1189" s="99">
        <f t="shared" si="686"/>
        <v>4.7000000000000002E-3</v>
      </c>
      <c r="AK1189" s="98">
        <f t="shared" si="687"/>
        <v>0.03</v>
      </c>
      <c r="AL1189" s="122">
        <f t="shared" si="690"/>
        <v>200</v>
      </c>
      <c r="AM1189" s="100">
        <f t="shared" si="675"/>
        <v>6.6468037431535471E-3</v>
      </c>
      <c r="AN1189" s="98">
        <f t="shared" si="688"/>
        <v>0.03</v>
      </c>
      <c r="AO1189" s="101">
        <f t="shared" si="689"/>
        <v>53394</v>
      </c>
    </row>
    <row r="1190" spans="1:41" ht="16.5">
      <c r="A1190" s="112">
        <v>41775</v>
      </c>
      <c r="B1190" s="73">
        <v>8888</v>
      </c>
      <c r="C1190" s="73">
        <v>8880</v>
      </c>
      <c r="D1190" s="80">
        <f t="shared" si="676"/>
        <v>8</v>
      </c>
      <c r="E1190" s="17">
        <f t="shared" si="659"/>
        <v>1E-3</v>
      </c>
      <c r="F1190" s="16">
        <f t="shared" si="677"/>
        <v>4.8999999999999998E-3</v>
      </c>
      <c r="G1190" s="16">
        <f t="shared" si="678"/>
        <v>4.8999999999999998E-3</v>
      </c>
      <c r="H1190" s="16">
        <f t="shared" si="679"/>
        <v>4.8999999999999998E-3</v>
      </c>
      <c r="I1190" s="16">
        <f t="shared" si="680"/>
        <v>4.8999999999999998E-3</v>
      </c>
      <c r="J1190" s="16">
        <f t="shared" si="681"/>
        <v>4.8999999999999998E-3</v>
      </c>
      <c r="K1190" s="16">
        <f t="shared" si="691"/>
        <v>4.8999999999999998E-3</v>
      </c>
      <c r="L1190" s="16">
        <f t="shared" si="682"/>
        <v>0.03</v>
      </c>
      <c r="M1190" s="72"/>
      <c r="N1190" s="72"/>
      <c r="O1190" s="32">
        <f t="shared" si="692"/>
        <v>0</v>
      </c>
      <c r="P1190" s="17" t="e">
        <f t="shared" si="693"/>
        <v>#DIV/0!</v>
      </c>
      <c r="Q1190" s="38">
        <f t="shared" si="694"/>
        <v>0</v>
      </c>
      <c r="R1190" s="17" t="e">
        <f t="shared" si="683"/>
        <v>#DIV/0!</v>
      </c>
      <c r="S1190" s="97">
        <f t="shared" si="684"/>
        <v>1E-3</v>
      </c>
      <c r="T1190" s="96">
        <f t="shared" si="660"/>
        <v>4.8560691114512174E-3</v>
      </c>
      <c r="U1190" s="96">
        <f t="shared" si="661"/>
        <v>4.8560691114512174E-3</v>
      </c>
      <c r="V1190" s="96">
        <f t="shared" si="662"/>
        <v>4.8560691114512174E-3</v>
      </c>
      <c r="W1190" s="96">
        <f t="shared" si="663"/>
        <v>4.8560691114512174E-3</v>
      </c>
      <c r="X1190" s="96">
        <f t="shared" si="664"/>
        <v>4.8560691114512174E-3</v>
      </c>
      <c r="Y1190" s="96">
        <f t="shared" si="665"/>
        <v>1.5636152769417309E-5</v>
      </c>
      <c r="Z1190" s="96">
        <f t="shared" si="666"/>
        <v>1.5636152769417309E-5</v>
      </c>
      <c r="AA1190" s="96">
        <f t="shared" si="667"/>
        <v>1.5636152769417309E-5</v>
      </c>
      <c r="AB1190" s="96">
        <f t="shared" si="668"/>
        <v>1.3816104587057137E-5</v>
      </c>
      <c r="AC1190" s="96">
        <f t="shared" si="669"/>
        <v>1.5636152769417316E-5</v>
      </c>
      <c r="AD1190" s="97">
        <f t="shared" si="670"/>
        <v>4.8999999999999998E-3</v>
      </c>
      <c r="AE1190" s="97">
        <f t="shared" si="671"/>
        <v>4.8999999999999998E-3</v>
      </c>
      <c r="AF1190" s="97">
        <f t="shared" si="672"/>
        <v>4.8999999999999998E-3</v>
      </c>
      <c r="AG1190" s="97">
        <f t="shared" si="673"/>
        <v>4.8999999999999998E-3</v>
      </c>
      <c r="AH1190" s="97">
        <f t="shared" si="674"/>
        <v>4.8999999999999998E-3</v>
      </c>
      <c r="AI1190" s="98">
        <f t="shared" si="685"/>
        <v>4.8999999999999998E-3</v>
      </c>
      <c r="AJ1190" s="99">
        <f t="shared" si="686"/>
        <v>4.8999999999999998E-3</v>
      </c>
      <c r="AK1190" s="98">
        <f t="shared" si="687"/>
        <v>0.03</v>
      </c>
      <c r="AL1190" s="122">
        <f t="shared" si="690"/>
        <v>200</v>
      </c>
      <c r="AM1190" s="100">
        <f t="shared" si="675"/>
        <v>6.9296464556281656E-3</v>
      </c>
      <c r="AN1190" s="98">
        <f t="shared" si="688"/>
        <v>0.03</v>
      </c>
      <c r="AO1190" s="101">
        <f t="shared" si="689"/>
        <v>53328</v>
      </c>
    </row>
    <row r="1191" spans="1:41" ht="16.5">
      <c r="A1191" s="112">
        <v>41774</v>
      </c>
      <c r="B1191" s="73">
        <v>8880</v>
      </c>
      <c r="C1191" s="73">
        <v>8875</v>
      </c>
      <c r="D1191" s="80">
        <f t="shared" si="676"/>
        <v>5</v>
      </c>
      <c r="E1191" s="17">
        <f t="shared" si="659"/>
        <v>1E-3</v>
      </c>
      <c r="F1191" s="16">
        <f t="shared" si="677"/>
        <v>5.1000000000000004E-3</v>
      </c>
      <c r="G1191" s="16">
        <f t="shared" si="678"/>
        <v>5.1000000000000004E-3</v>
      </c>
      <c r="H1191" s="16">
        <f t="shared" si="679"/>
        <v>5.1000000000000004E-3</v>
      </c>
      <c r="I1191" s="16">
        <f t="shared" si="680"/>
        <v>5.1000000000000004E-3</v>
      </c>
      <c r="J1191" s="16">
        <f t="shared" si="681"/>
        <v>5.1000000000000004E-3</v>
      </c>
      <c r="K1191" s="16">
        <f t="shared" si="691"/>
        <v>5.1000000000000004E-3</v>
      </c>
      <c r="L1191" s="16">
        <f t="shared" si="682"/>
        <v>0.03</v>
      </c>
      <c r="M1191" s="72"/>
      <c r="N1191" s="72"/>
      <c r="O1191" s="32">
        <f t="shared" si="692"/>
        <v>0</v>
      </c>
      <c r="P1191" s="17" t="e">
        <f t="shared" si="693"/>
        <v>#DIV/0!</v>
      </c>
      <c r="Q1191" s="38">
        <f t="shared" si="694"/>
        <v>0</v>
      </c>
      <c r="R1191" s="17" t="e">
        <f t="shared" si="683"/>
        <v>#DIV/0!</v>
      </c>
      <c r="S1191" s="97">
        <f t="shared" si="684"/>
        <v>1E-3</v>
      </c>
      <c r="T1191" s="96">
        <f t="shared" si="660"/>
        <v>5.1022011823949123E-3</v>
      </c>
      <c r="U1191" s="96">
        <f t="shared" si="661"/>
        <v>5.1022011823949123E-3</v>
      </c>
      <c r="V1191" s="96">
        <f t="shared" si="662"/>
        <v>5.1022011823949123E-3</v>
      </c>
      <c r="W1191" s="96">
        <f t="shared" si="663"/>
        <v>5.1022011823949123E-3</v>
      </c>
      <c r="X1191" s="96">
        <f t="shared" si="664"/>
        <v>5.1022011823949123E-3</v>
      </c>
      <c r="Y1191" s="96">
        <f t="shared" si="665"/>
        <v>1.5560073932943379E-5</v>
      </c>
      <c r="Z1191" s="96">
        <f t="shared" si="666"/>
        <v>1.5560073932943379E-5</v>
      </c>
      <c r="AA1191" s="96">
        <f t="shared" si="667"/>
        <v>1.5560073932943379E-5</v>
      </c>
      <c r="AB1191" s="96">
        <f t="shared" si="668"/>
        <v>1.3748881327148772E-5</v>
      </c>
      <c r="AC1191" s="96">
        <f t="shared" si="669"/>
        <v>1.5560073932943386E-5</v>
      </c>
      <c r="AD1191" s="97">
        <f t="shared" si="670"/>
        <v>5.1000000000000004E-3</v>
      </c>
      <c r="AE1191" s="97">
        <f t="shared" si="671"/>
        <v>5.1000000000000004E-3</v>
      </c>
      <c r="AF1191" s="97">
        <f t="shared" si="672"/>
        <v>5.1000000000000004E-3</v>
      </c>
      <c r="AG1191" s="97">
        <f t="shared" si="673"/>
        <v>5.1000000000000004E-3</v>
      </c>
      <c r="AH1191" s="97">
        <f t="shared" si="674"/>
        <v>5.1000000000000004E-3</v>
      </c>
      <c r="AI1191" s="98">
        <f t="shared" si="685"/>
        <v>5.1000000000000004E-3</v>
      </c>
      <c r="AJ1191" s="99">
        <f t="shared" si="686"/>
        <v>5.1000000000000004E-3</v>
      </c>
      <c r="AK1191" s="98">
        <f t="shared" si="687"/>
        <v>0.03</v>
      </c>
      <c r="AL1191" s="122">
        <f t="shared" si="690"/>
        <v>200</v>
      </c>
      <c r="AM1191" s="100">
        <f t="shared" si="675"/>
        <v>7.2124891681027859E-3</v>
      </c>
      <c r="AN1191" s="98">
        <f t="shared" si="688"/>
        <v>0.03</v>
      </c>
      <c r="AO1191" s="101">
        <f t="shared" si="689"/>
        <v>53280</v>
      </c>
    </row>
    <row r="1192" spans="1:41" ht="16.5">
      <c r="A1192" s="112">
        <v>41773</v>
      </c>
      <c r="B1192" s="73">
        <v>8875</v>
      </c>
      <c r="C1192" s="73">
        <v>8817</v>
      </c>
      <c r="D1192" s="80">
        <f t="shared" si="676"/>
        <v>58</v>
      </c>
      <c r="E1192" s="17">
        <f t="shared" si="659"/>
        <v>7.0000000000000001E-3</v>
      </c>
      <c r="F1192" s="16">
        <f t="shared" si="677"/>
        <v>5.4000000000000003E-3</v>
      </c>
      <c r="G1192" s="16">
        <f t="shared" si="678"/>
        <v>5.4000000000000003E-3</v>
      </c>
      <c r="H1192" s="16">
        <f t="shared" si="679"/>
        <v>5.4000000000000003E-3</v>
      </c>
      <c r="I1192" s="16">
        <f t="shared" si="680"/>
        <v>5.4000000000000003E-3</v>
      </c>
      <c r="J1192" s="16">
        <f t="shared" si="681"/>
        <v>5.4000000000000003E-3</v>
      </c>
      <c r="K1192" s="16">
        <f t="shared" si="691"/>
        <v>5.4000000000000003E-3</v>
      </c>
      <c r="L1192" s="16">
        <f t="shared" si="682"/>
        <v>0.03</v>
      </c>
      <c r="M1192" s="72"/>
      <c r="N1192" s="72"/>
      <c r="O1192" s="32">
        <f t="shared" si="692"/>
        <v>0</v>
      </c>
      <c r="P1192" s="17" t="e">
        <f t="shared" si="693"/>
        <v>#DIV/0!</v>
      </c>
      <c r="Q1192" s="38">
        <f t="shared" si="694"/>
        <v>0</v>
      </c>
      <c r="R1192" s="17" t="e">
        <f t="shared" si="683"/>
        <v>#DIV/0!</v>
      </c>
      <c r="S1192" s="97">
        <f t="shared" si="684"/>
        <v>7.0000000000000001E-3</v>
      </c>
      <c r="T1192" s="96">
        <f t="shared" si="660"/>
        <v>5.3640438110584172E-3</v>
      </c>
      <c r="U1192" s="96">
        <f t="shared" si="661"/>
        <v>5.3640438110584172E-3</v>
      </c>
      <c r="V1192" s="96">
        <f t="shared" si="662"/>
        <v>5.3640438110584172E-3</v>
      </c>
      <c r="W1192" s="96">
        <f t="shared" si="663"/>
        <v>5.3640438110584172E-3</v>
      </c>
      <c r="X1192" s="96">
        <f t="shared" si="664"/>
        <v>5.3640438110584172E-3</v>
      </c>
      <c r="Y1192" s="96">
        <f t="shared" si="665"/>
        <v>1.5337639606226746E-5</v>
      </c>
      <c r="Z1192" s="96">
        <f t="shared" si="666"/>
        <v>1.5337639606226746E-5</v>
      </c>
      <c r="AA1192" s="96">
        <f t="shared" si="667"/>
        <v>1.5337639606226746E-5</v>
      </c>
      <c r="AB1192" s="96">
        <f t="shared" si="668"/>
        <v>1.3552338356061956E-5</v>
      </c>
      <c r="AC1192" s="96">
        <f t="shared" si="669"/>
        <v>1.5337639606226753E-5</v>
      </c>
      <c r="AD1192" s="97">
        <f t="shared" si="670"/>
        <v>5.4000000000000003E-3</v>
      </c>
      <c r="AE1192" s="97">
        <f t="shared" si="671"/>
        <v>5.4000000000000003E-3</v>
      </c>
      <c r="AF1192" s="97">
        <f t="shared" si="672"/>
        <v>5.4000000000000003E-3</v>
      </c>
      <c r="AG1192" s="97">
        <f t="shared" si="673"/>
        <v>5.4000000000000003E-3</v>
      </c>
      <c r="AH1192" s="97">
        <f t="shared" si="674"/>
        <v>5.4000000000000003E-3</v>
      </c>
      <c r="AI1192" s="98">
        <f t="shared" si="685"/>
        <v>5.4000000000000003E-3</v>
      </c>
      <c r="AJ1192" s="99">
        <f t="shared" si="686"/>
        <v>5.4000000000000003E-3</v>
      </c>
      <c r="AK1192" s="98">
        <f t="shared" si="687"/>
        <v>0.03</v>
      </c>
      <c r="AL1192" s="122">
        <f t="shared" si="690"/>
        <v>200</v>
      </c>
      <c r="AM1192" s="100">
        <f t="shared" si="675"/>
        <v>7.6367532368147141E-3</v>
      </c>
      <c r="AN1192" s="98">
        <f t="shared" si="688"/>
        <v>0.03</v>
      </c>
      <c r="AO1192" s="101">
        <f t="shared" si="689"/>
        <v>53250</v>
      </c>
    </row>
    <row r="1193" spans="1:41" ht="16.5">
      <c r="A1193" s="112">
        <v>41772</v>
      </c>
      <c r="B1193" s="73">
        <v>8817</v>
      </c>
      <c r="C1193" s="73">
        <v>8808</v>
      </c>
      <c r="D1193" s="80">
        <f t="shared" si="676"/>
        <v>9</v>
      </c>
      <c r="E1193" s="17">
        <f t="shared" si="659"/>
        <v>2E-3</v>
      </c>
      <c r="F1193" s="16">
        <f t="shared" si="677"/>
        <v>5.3E-3</v>
      </c>
      <c r="G1193" s="16">
        <f t="shared" si="678"/>
        <v>5.3E-3</v>
      </c>
      <c r="H1193" s="16">
        <f t="shared" si="679"/>
        <v>5.3E-3</v>
      </c>
      <c r="I1193" s="16">
        <f t="shared" si="680"/>
        <v>5.3E-3</v>
      </c>
      <c r="J1193" s="16">
        <f t="shared" si="681"/>
        <v>5.3E-3</v>
      </c>
      <c r="K1193" s="16">
        <f t="shared" si="691"/>
        <v>5.3E-3</v>
      </c>
      <c r="L1193" s="16">
        <f t="shared" si="682"/>
        <v>0.03</v>
      </c>
      <c r="M1193" s="72"/>
      <c r="N1193" s="72"/>
      <c r="O1193" s="32">
        <f t="shared" si="692"/>
        <v>0</v>
      </c>
      <c r="P1193" s="17" t="e">
        <f t="shared" si="693"/>
        <v>#DIV/0!</v>
      </c>
      <c r="Q1193" s="38">
        <f t="shared" si="694"/>
        <v>0</v>
      </c>
      <c r="R1193" s="17" t="e">
        <f t="shared" si="683"/>
        <v>#DIV/0!</v>
      </c>
      <c r="S1193" s="97">
        <f t="shared" si="684"/>
        <v>2E-3</v>
      </c>
      <c r="T1193" s="96">
        <f t="shared" si="660"/>
        <v>5.2596210755940613E-3</v>
      </c>
      <c r="U1193" s="96">
        <f t="shared" si="661"/>
        <v>5.2596210755940613E-3</v>
      </c>
      <c r="V1193" s="96">
        <f t="shared" si="662"/>
        <v>5.2596210755940613E-3</v>
      </c>
      <c r="W1193" s="96">
        <f t="shared" si="663"/>
        <v>5.2596210755940613E-3</v>
      </c>
      <c r="X1193" s="96">
        <f t="shared" si="664"/>
        <v>5.2596210755940613E-3</v>
      </c>
      <c r="Y1193" s="96">
        <f t="shared" si="665"/>
        <v>1.6123302636378473E-5</v>
      </c>
      <c r="Z1193" s="96">
        <f t="shared" si="666"/>
        <v>1.6123302636378473E-5</v>
      </c>
      <c r="AA1193" s="96">
        <f t="shared" si="667"/>
        <v>1.6123302636378473E-5</v>
      </c>
      <c r="AB1193" s="96">
        <f t="shared" si="668"/>
        <v>1.4246550209504021E-5</v>
      </c>
      <c r="AC1193" s="96">
        <f t="shared" si="669"/>
        <v>1.612330263637848E-5</v>
      </c>
      <c r="AD1193" s="97">
        <f t="shared" si="670"/>
        <v>5.3E-3</v>
      </c>
      <c r="AE1193" s="97">
        <f t="shared" si="671"/>
        <v>5.3E-3</v>
      </c>
      <c r="AF1193" s="97">
        <f t="shared" si="672"/>
        <v>5.3E-3</v>
      </c>
      <c r="AG1193" s="97">
        <f t="shared" si="673"/>
        <v>5.3E-3</v>
      </c>
      <c r="AH1193" s="97">
        <f t="shared" si="674"/>
        <v>5.3E-3</v>
      </c>
      <c r="AI1193" s="98">
        <f t="shared" si="685"/>
        <v>5.3E-3</v>
      </c>
      <c r="AJ1193" s="99">
        <f t="shared" si="686"/>
        <v>5.3E-3</v>
      </c>
      <c r="AK1193" s="98">
        <f t="shared" si="687"/>
        <v>0.03</v>
      </c>
      <c r="AL1193" s="122">
        <f t="shared" si="690"/>
        <v>200</v>
      </c>
      <c r="AM1193" s="100">
        <f t="shared" si="675"/>
        <v>7.4953318805774044E-3</v>
      </c>
      <c r="AN1193" s="98">
        <f t="shared" si="688"/>
        <v>0.03</v>
      </c>
      <c r="AO1193" s="101">
        <f t="shared" si="689"/>
        <v>52902</v>
      </c>
    </row>
    <row r="1194" spans="1:41" ht="16.5">
      <c r="A1194" s="112">
        <v>41771</v>
      </c>
      <c r="B1194" s="73">
        <v>8808</v>
      </c>
      <c r="C1194" s="73">
        <v>8889</v>
      </c>
      <c r="D1194" s="80">
        <f t="shared" si="676"/>
        <v>-81</v>
      </c>
      <c r="E1194" s="17">
        <f t="shared" si="659"/>
        <v>9.9999999999999985E-3</v>
      </c>
      <c r="F1194" s="16">
        <f t="shared" si="677"/>
        <v>5.4999999999999997E-3</v>
      </c>
      <c r="G1194" s="16">
        <f t="shared" si="678"/>
        <v>5.4999999999999997E-3</v>
      </c>
      <c r="H1194" s="16">
        <f t="shared" si="679"/>
        <v>5.4999999999999997E-3</v>
      </c>
      <c r="I1194" s="16">
        <f t="shared" si="680"/>
        <v>5.4999999999999997E-3</v>
      </c>
      <c r="J1194" s="16">
        <f t="shared" si="681"/>
        <v>5.4999999999999997E-3</v>
      </c>
      <c r="K1194" s="16">
        <f t="shared" si="691"/>
        <v>5.4999999999999997E-3</v>
      </c>
      <c r="L1194" s="16">
        <f t="shared" si="682"/>
        <v>0.03</v>
      </c>
      <c r="M1194" s="72"/>
      <c r="N1194" s="72"/>
      <c r="O1194" s="32">
        <f t="shared" si="692"/>
        <v>0</v>
      </c>
      <c r="P1194" s="17" t="e">
        <f t="shared" si="693"/>
        <v>#DIV/0!</v>
      </c>
      <c r="Q1194" s="38">
        <f t="shared" si="694"/>
        <v>0</v>
      </c>
      <c r="R1194" s="17" t="e">
        <f t="shared" si="683"/>
        <v>#DIV/0!</v>
      </c>
      <c r="S1194" s="97">
        <f t="shared" si="684"/>
        <v>9.9999999999999985E-3</v>
      </c>
      <c r="T1194" s="96">
        <f t="shared" si="660"/>
        <v>5.4676819953128316E-3</v>
      </c>
      <c r="U1194" s="96">
        <f t="shared" si="661"/>
        <v>5.4676819953128316E-3</v>
      </c>
      <c r="V1194" s="96">
        <f t="shared" si="662"/>
        <v>5.4676819953128316E-3</v>
      </c>
      <c r="W1194" s="96">
        <f t="shared" si="663"/>
        <v>5.4676819953128316E-3</v>
      </c>
      <c r="X1194" s="96">
        <f t="shared" si="664"/>
        <v>5.4676819953128316E-3</v>
      </c>
      <c r="Y1194" s="96">
        <f t="shared" si="665"/>
        <v>1.6384908011852625E-5</v>
      </c>
      <c r="Z1194" s="96">
        <f t="shared" si="666"/>
        <v>1.6384908011852625E-5</v>
      </c>
      <c r="AA1194" s="96">
        <f t="shared" si="667"/>
        <v>1.6384908011852625E-5</v>
      </c>
      <c r="AB1194" s="96">
        <f t="shared" si="668"/>
        <v>1.4477704719272982E-5</v>
      </c>
      <c r="AC1194" s="96">
        <f t="shared" si="669"/>
        <v>1.6384908011852632E-5</v>
      </c>
      <c r="AD1194" s="97">
        <f t="shared" si="670"/>
        <v>5.4999999999999997E-3</v>
      </c>
      <c r="AE1194" s="97">
        <f t="shared" si="671"/>
        <v>5.4999999999999997E-3</v>
      </c>
      <c r="AF1194" s="97">
        <f t="shared" si="672"/>
        <v>5.4999999999999997E-3</v>
      </c>
      <c r="AG1194" s="97">
        <f t="shared" si="673"/>
        <v>5.4999999999999997E-3</v>
      </c>
      <c r="AH1194" s="97">
        <f t="shared" si="674"/>
        <v>5.4999999999999997E-3</v>
      </c>
      <c r="AI1194" s="98">
        <f t="shared" si="685"/>
        <v>5.4999999999999997E-3</v>
      </c>
      <c r="AJ1194" s="99">
        <f t="shared" si="686"/>
        <v>5.5000000000000005E-3</v>
      </c>
      <c r="AK1194" s="98">
        <f t="shared" si="687"/>
        <v>0.03</v>
      </c>
      <c r="AL1194" s="122">
        <f t="shared" si="690"/>
        <v>200</v>
      </c>
      <c r="AM1194" s="100">
        <f t="shared" si="675"/>
        <v>7.778174593052023E-3</v>
      </c>
      <c r="AN1194" s="98">
        <f t="shared" si="688"/>
        <v>0.03</v>
      </c>
      <c r="AO1194" s="101">
        <f t="shared" si="689"/>
        <v>52848</v>
      </c>
    </row>
    <row r="1195" spans="1:41" ht="16.5">
      <c r="A1195" s="112">
        <v>41768</v>
      </c>
      <c r="B1195" s="73">
        <v>8889</v>
      </c>
      <c r="C1195" s="73">
        <v>8930</v>
      </c>
      <c r="D1195" s="80">
        <f t="shared" si="676"/>
        <v>-41</v>
      </c>
      <c r="E1195" s="17">
        <f t="shared" si="659"/>
        <v>5.0000000000000001E-3</v>
      </c>
      <c r="F1195" s="16">
        <f t="shared" si="677"/>
        <v>5.1999999999999998E-3</v>
      </c>
      <c r="G1195" s="16">
        <f t="shared" si="678"/>
        <v>5.1999999999999998E-3</v>
      </c>
      <c r="H1195" s="16">
        <f t="shared" si="679"/>
        <v>5.1999999999999998E-3</v>
      </c>
      <c r="I1195" s="16">
        <f t="shared" si="680"/>
        <v>5.1999999999999998E-3</v>
      </c>
      <c r="J1195" s="16">
        <f t="shared" si="681"/>
        <v>5.1999999999999998E-3</v>
      </c>
      <c r="K1195" s="16">
        <f t="shared" si="691"/>
        <v>5.1999999999999998E-3</v>
      </c>
      <c r="L1195" s="16">
        <f t="shared" si="682"/>
        <v>0.03</v>
      </c>
      <c r="M1195" s="72"/>
      <c r="N1195" s="72"/>
      <c r="O1195" s="32">
        <f t="shared" si="692"/>
        <v>0</v>
      </c>
      <c r="P1195" s="17" t="e">
        <f t="shared" si="693"/>
        <v>#DIV/0!</v>
      </c>
      <c r="Q1195" s="38">
        <f t="shared" si="694"/>
        <v>0</v>
      </c>
      <c r="R1195" s="17" t="e">
        <f t="shared" si="683"/>
        <v>#DIV/0!</v>
      </c>
      <c r="S1195" s="97">
        <f t="shared" si="684"/>
        <v>5.0000000000000001E-3</v>
      </c>
      <c r="T1195" s="96">
        <f t="shared" si="660"/>
        <v>5.1783851013966287E-3</v>
      </c>
      <c r="U1195" s="96">
        <f t="shared" si="661"/>
        <v>5.1783851013966287E-3</v>
      </c>
      <c r="V1195" s="96">
        <f t="shared" si="662"/>
        <v>5.1783851013966287E-3</v>
      </c>
      <c r="W1195" s="96">
        <f t="shared" si="663"/>
        <v>5.1783851013966287E-3</v>
      </c>
      <c r="X1195" s="96">
        <f t="shared" si="664"/>
        <v>5.1783851013966287E-3</v>
      </c>
      <c r="Y1195" s="96">
        <f t="shared" si="665"/>
        <v>1.5946840210666581E-5</v>
      </c>
      <c r="Z1195" s="96">
        <f t="shared" si="666"/>
        <v>1.5946840210666581E-5</v>
      </c>
      <c r="AA1195" s="96">
        <f t="shared" si="667"/>
        <v>1.5946840210666581E-5</v>
      </c>
      <c r="AB1195" s="96">
        <f t="shared" si="668"/>
        <v>1.4090628010144993E-5</v>
      </c>
      <c r="AC1195" s="96">
        <f t="shared" si="669"/>
        <v>1.5946840210666588E-5</v>
      </c>
      <c r="AD1195" s="97">
        <f t="shared" si="670"/>
        <v>5.1999999999999998E-3</v>
      </c>
      <c r="AE1195" s="97">
        <f t="shared" si="671"/>
        <v>5.1999999999999998E-3</v>
      </c>
      <c r="AF1195" s="97">
        <f t="shared" si="672"/>
        <v>5.1999999999999998E-3</v>
      </c>
      <c r="AG1195" s="97">
        <f t="shared" si="673"/>
        <v>5.1999999999999998E-3</v>
      </c>
      <c r="AH1195" s="97">
        <f t="shared" si="674"/>
        <v>5.1999999999999998E-3</v>
      </c>
      <c r="AI1195" s="98">
        <f t="shared" si="685"/>
        <v>5.1999999999999998E-3</v>
      </c>
      <c r="AJ1195" s="99">
        <f t="shared" si="686"/>
        <v>5.1999999999999998E-3</v>
      </c>
      <c r="AK1195" s="98">
        <f t="shared" si="687"/>
        <v>0.03</v>
      </c>
      <c r="AL1195" s="122">
        <f t="shared" si="690"/>
        <v>200</v>
      </c>
      <c r="AM1195" s="100">
        <f t="shared" si="675"/>
        <v>7.3539105243400947E-3</v>
      </c>
      <c r="AN1195" s="98">
        <f t="shared" si="688"/>
        <v>0.03</v>
      </c>
      <c r="AO1195" s="101">
        <f t="shared" si="689"/>
        <v>53334</v>
      </c>
    </row>
    <row r="1196" spans="1:41" ht="16.5">
      <c r="A1196" s="112">
        <v>41767</v>
      </c>
      <c r="B1196" s="73">
        <v>8930</v>
      </c>
      <c r="C1196" s="73">
        <v>8893</v>
      </c>
      <c r="D1196" s="80">
        <f t="shared" si="676"/>
        <v>37</v>
      </c>
      <c r="E1196" s="17">
        <f t="shared" si="659"/>
        <v>5.0000000000000001E-3</v>
      </c>
      <c r="F1196" s="16">
        <f t="shared" si="677"/>
        <v>5.1999999999999998E-3</v>
      </c>
      <c r="G1196" s="16">
        <f t="shared" si="678"/>
        <v>5.1999999999999998E-3</v>
      </c>
      <c r="H1196" s="16">
        <f t="shared" si="679"/>
        <v>5.1999999999999998E-3</v>
      </c>
      <c r="I1196" s="16">
        <f t="shared" si="680"/>
        <v>5.1999999999999998E-3</v>
      </c>
      <c r="J1196" s="16">
        <f t="shared" si="681"/>
        <v>5.1999999999999998E-3</v>
      </c>
      <c r="K1196" s="16">
        <f t="shared" si="691"/>
        <v>5.1999999999999998E-3</v>
      </c>
      <c r="L1196" s="16">
        <f t="shared" si="682"/>
        <v>0.03</v>
      </c>
      <c r="M1196" s="72"/>
      <c r="N1196" s="72"/>
      <c r="O1196" s="32">
        <f t="shared" si="692"/>
        <v>0</v>
      </c>
      <c r="P1196" s="17" t="e">
        <f t="shared" si="693"/>
        <v>#DIV/0!</v>
      </c>
      <c r="Q1196" s="38">
        <f t="shared" si="694"/>
        <v>0</v>
      </c>
      <c r="R1196" s="17" t="e">
        <f t="shared" si="683"/>
        <v>#DIV/0!</v>
      </c>
      <c r="S1196" s="97">
        <f t="shared" si="684"/>
        <v>5.0000000000000001E-3</v>
      </c>
      <c r="T1196" s="96">
        <f t="shared" si="660"/>
        <v>5.1897713844644994E-3</v>
      </c>
      <c r="U1196" s="96">
        <f t="shared" si="661"/>
        <v>5.1897713844644994E-3</v>
      </c>
      <c r="V1196" s="96">
        <f t="shared" si="662"/>
        <v>5.1897713844644994E-3</v>
      </c>
      <c r="W1196" s="96">
        <f t="shared" si="663"/>
        <v>5.1897713844644994E-3</v>
      </c>
      <c r="X1196" s="96">
        <f t="shared" si="664"/>
        <v>5.1897713844644994E-3</v>
      </c>
      <c r="Y1196" s="96">
        <f t="shared" si="665"/>
        <v>1.6962424914856266E-5</v>
      </c>
      <c r="Z1196" s="96">
        <f t="shared" si="666"/>
        <v>1.6962424914856266E-5</v>
      </c>
      <c r="AA1196" s="96">
        <f t="shared" si="667"/>
        <v>1.6962424914856266E-5</v>
      </c>
      <c r="AB1196" s="96">
        <f t="shared" si="668"/>
        <v>1.4987998654766998E-5</v>
      </c>
      <c r="AC1196" s="96">
        <f t="shared" si="669"/>
        <v>1.6962424914856272E-5</v>
      </c>
      <c r="AD1196" s="97">
        <f t="shared" si="670"/>
        <v>5.1999999999999998E-3</v>
      </c>
      <c r="AE1196" s="97">
        <f t="shared" si="671"/>
        <v>5.1999999999999998E-3</v>
      </c>
      <c r="AF1196" s="97">
        <f t="shared" si="672"/>
        <v>5.1999999999999998E-3</v>
      </c>
      <c r="AG1196" s="97">
        <f t="shared" si="673"/>
        <v>5.1999999999999998E-3</v>
      </c>
      <c r="AH1196" s="97">
        <f t="shared" si="674"/>
        <v>5.1999999999999998E-3</v>
      </c>
      <c r="AI1196" s="98">
        <f t="shared" si="685"/>
        <v>5.1999999999999998E-3</v>
      </c>
      <c r="AJ1196" s="99">
        <f t="shared" si="686"/>
        <v>5.1999999999999998E-3</v>
      </c>
      <c r="AK1196" s="98">
        <f t="shared" si="687"/>
        <v>0.03</v>
      </c>
      <c r="AL1196" s="122">
        <f t="shared" si="690"/>
        <v>200</v>
      </c>
      <c r="AM1196" s="100">
        <f t="shared" si="675"/>
        <v>7.3539105243400947E-3</v>
      </c>
      <c r="AN1196" s="98">
        <f t="shared" si="688"/>
        <v>0.03</v>
      </c>
      <c r="AO1196" s="101">
        <f t="shared" si="689"/>
        <v>53580</v>
      </c>
    </row>
    <row r="1197" spans="1:41" ht="16.5">
      <c r="A1197" s="112">
        <v>41766</v>
      </c>
      <c r="B1197" s="73">
        <v>8893</v>
      </c>
      <c r="C1197" s="73">
        <v>8912</v>
      </c>
      <c r="D1197" s="80">
        <f t="shared" si="676"/>
        <v>-19</v>
      </c>
      <c r="E1197" s="17">
        <f t="shared" si="659"/>
        <v>3.0000000000000001E-3</v>
      </c>
      <c r="F1197" s="16">
        <f t="shared" si="677"/>
        <v>5.1999999999999998E-3</v>
      </c>
      <c r="G1197" s="16">
        <f t="shared" si="678"/>
        <v>5.1999999999999998E-3</v>
      </c>
      <c r="H1197" s="16">
        <f t="shared" si="679"/>
        <v>5.1999999999999998E-3</v>
      </c>
      <c r="I1197" s="16">
        <f t="shared" si="680"/>
        <v>5.1999999999999998E-3</v>
      </c>
      <c r="J1197" s="16">
        <f t="shared" si="681"/>
        <v>5.1999999999999998E-3</v>
      </c>
      <c r="K1197" s="16">
        <f t="shared" si="691"/>
        <v>5.1999999999999998E-3</v>
      </c>
      <c r="L1197" s="16">
        <f t="shared" si="682"/>
        <v>0.03</v>
      </c>
      <c r="M1197" s="72"/>
      <c r="N1197" s="72"/>
      <c r="O1197" s="32">
        <f t="shared" si="692"/>
        <v>0</v>
      </c>
      <c r="P1197" s="17" t="e">
        <f t="shared" si="693"/>
        <v>#DIV/0!</v>
      </c>
      <c r="Q1197" s="38">
        <f t="shared" si="694"/>
        <v>0</v>
      </c>
      <c r="R1197" s="17" t="e">
        <f t="shared" si="683"/>
        <v>#DIV/0!</v>
      </c>
      <c r="S1197" s="97">
        <f t="shared" si="684"/>
        <v>3.0000000000000001E-3</v>
      </c>
      <c r="T1197" s="96">
        <f t="shared" si="660"/>
        <v>5.2018844515579789E-3</v>
      </c>
      <c r="U1197" s="96">
        <f t="shared" si="661"/>
        <v>5.2018844515579789E-3</v>
      </c>
      <c r="V1197" s="96">
        <f t="shared" si="662"/>
        <v>5.2018844515579789E-3</v>
      </c>
      <c r="W1197" s="96">
        <f t="shared" si="663"/>
        <v>5.2018844515579789E-3</v>
      </c>
      <c r="X1197" s="96">
        <f t="shared" si="664"/>
        <v>5.2018844515579789E-3</v>
      </c>
      <c r="Y1197" s="96">
        <f t="shared" si="665"/>
        <v>1.8042531356329167E-5</v>
      </c>
      <c r="Z1197" s="96">
        <f t="shared" si="666"/>
        <v>1.8042531356329167E-5</v>
      </c>
      <c r="AA1197" s="96">
        <f t="shared" si="667"/>
        <v>1.8042531356329167E-5</v>
      </c>
      <c r="AB1197" s="96">
        <f t="shared" si="668"/>
        <v>1.5942380706452451E-5</v>
      </c>
      <c r="AC1197" s="96">
        <f t="shared" si="669"/>
        <v>1.8042531356329173E-5</v>
      </c>
      <c r="AD1197" s="97">
        <f t="shared" si="670"/>
        <v>5.1999999999999998E-3</v>
      </c>
      <c r="AE1197" s="97">
        <f t="shared" si="671"/>
        <v>5.1999999999999998E-3</v>
      </c>
      <c r="AF1197" s="97">
        <f t="shared" si="672"/>
        <v>5.1999999999999998E-3</v>
      </c>
      <c r="AG1197" s="97">
        <f t="shared" si="673"/>
        <v>5.1999999999999998E-3</v>
      </c>
      <c r="AH1197" s="97">
        <f t="shared" si="674"/>
        <v>5.1999999999999998E-3</v>
      </c>
      <c r="AI1197" s="98">
        <f t="shared" si="685"/>
        <v>5.1999999999999998E-3</v>
      </c>
      <c r="AJ1197" s="99">
        <f t="shared" si="686"/>
        <v>5.1999999999999998E-3</v>
      </c>
      <c r="AK1197" s="98">
        <f t="shared" si="687"/>
        <v>0.03</v>
      </c>
      <c r="AL1197" s="122">
        <f t="shared" si="690"/>
        <v>200</v>
      </c>
      <c r="AM1197" s="100">
        <f t="shared" si="675"/>
        <v>7.3539105243400947E-3</v>
      </c>
      <c r="AN1197" s="98">
        <f t="shared" si="688"/>
        <v>0.03</v>
      </c>
      <c r="AO1197" s="101">
        <f t="shared" si="689"/>
        <v>53358</v>
      </c>
    </row>
    <row r="1198" spans="1:41" ht="16.5">
      <c r="A1198" s="112">
        <v>41765</v>
      </c>
      <c r="B1198" s="73">
        <v>8912</v>
      </c>
      <c r="C1198" s="73">
        <v>8870</v>
      </c>
      <c r="D1198" s="80">
        <f t="shared" si="676"/>
        <v>42</v>
      </c>
      <c r="E1198" s="17">
        <f t="shared" si="659"/>
        <v>5.0000000000000001E-3</v>
      </c>
      <c r="F1198" s="16">
        <f t="shared" si="677"/>
        <v>5.3E-3</v>
      </c>
      <c r="G1198" s="16">
        <f t="shared" si="678"/>
        <v>5.3E-3</v>
      </c>
      <c r="H1198" s="16">
        <f t="shared" si="679"/>
        <v>5.3E-3</v>
      </c>
      <c r="I1198" s="16">
        <f t="shared" si="680"/>
        <v>5.3E-3</v>
      </c>
      <c r="J1198" s="16">
        <f t="shared" si="681"/>
        <v>5.3E-3</v>
      </c>
      <c r="K1198" s="16">
        <f t="shared" si="691"/>
        <v>5.3E-3</v>
      </c>
      <c r="L1198" s="16">
        <f t="shared" si="682"/>
        <v>0.03</v>
      </c>
      <c r="M1198" s="72"/>
      <c r="N1198" s="72"/>
      <c r="O1198" s="32">
        <f t="shared" si="692"/>
        <v>0</v>
      </c>
      <c r="P1198" s="17" t="e">
        <f t="shared" si="693"/>
        <v>#DIV/0!</v>
      </c>
      <c r="Q1198" s="38">
        <f t="shared" si="694"/>
        <v>0</v>
      </c>
      <c r="R1198" s="17" t="e">
        <f t="shared" si="683"/>
        <v>#DIV/0!</v>
      </c>
      <c r="S1198" s="97">
        <f t="shared" si="684"/>
        <v>5.0000000000000001E-3</v>
      </c>
      <c r="T1198" s="96">
        <f t="shared" si="660"/>
        <v>5.3424302676148708E-3</v>
      </c>
      <c r="U1198" s="96">
        <f t="shared" si="661"/>
        <v>5.3424302676148708E-3</v>
      </c>
      <c r="V1198" s="96">
        <f t="shared" si="662"/>
        <v>5.3424302676148708E-3</v>
      </c>
      <c r="W1198" s="96">
        <f t="shared" si="663"/>
        <v>5.3424302676148708E-3</v>
      </c>
      <c r="X1198" s="96">
        <f t="shared" si="664"/>
        <v>5.3424302676148708E-3</v>
      </c>
      <c r="Y1198" s="96">
        <f t="shared" si="665"/>
        <v>1.8843949556181777E-5</v>
      </c>
      <c r="Z1198" s="96">
        <f t="shared" si="666"/>
        <v>1.8843949556181777E-5</v>
      </c>
      <c r="AA1198" s="96">
        <f t="shared" si="667"/>
        <v>1.8843949556181777E-5</v>
      </c>
      <c r="AB1198" s="96">
        <f t="shared" si="668"/>
        <v>1.6650513827842218E-5</v>
      </c>
      <c r="AC1198" s="96">
        <f t="shared" si="669"/>
        <v>1.8843949556181784E-5</v>
      </c>
      <c r="AD1198" s="97">
        <f t="shared" si="670"/>
        <v>5.3E-3</v>
      </c>
      <c r="AE1198" s="97">
        <f t="shared" si="671"/>
        <v>5.3E-3</v>
      </c>
      <c r="AF1198" s="97">
        <f t="shared" si="672"/>
        <v>5.3E-3</v>
      </c>
      <c r="AG1198" s="97">
        <f t="shared" si="673"/>
        <v>5.3E-3</v>
      </c>
      <c r="AH1198" s="97">
        <f t="shared" si="674"/>
        <v>5.3E-3</v>
      </c>
      <c r="AI1198" s="98">
        <f t="shared" si="685"/>
        <v>5.3E-3</v>
      </c>
      <c r="AJ1198" s="99">
        <f t="shared" si="686"/>
        <v>5.3E-3</v>
      </c>
      <c r="AK1198" s="98">
        <f t="shared" si="687"/>
        <v>0.03</v>
      </c>
      <c r="AL1198" s="122">
        <f t="shared" si="690"/>
        <v>200</v>
      </c>
      <c r="AM1198" s="100">
        <f t="shared" si="675"/>
        <v>7.4953318805774044E-3</v>
      </c>
      <c r="AN1198" s="98">
        <f t="shared" si="688"/>
        <v>0.03</v>
      </c>
      <c r="AO1198" s="101">
        <f t="shared" si="689"/>
        <v>53472</v>
      </c>
    </row>
    <row r="1199" spans="1:41" ht="16.5">
      <c r="A1199" s="112">
        <v>41764</v>
      </c>
      <c r="B1199" s="73">
        <v>8870</v>
      </c>
      <c r="C1199" s="73">
        <v>8867</v>
      </c>
      <c r="D1199" s="80">
        <f t="shared" si="676"/>
        <v>3</v>
      </c>
      <c r="E1199" s="17">
        <f t="shared" si="659"/>
        <v>1E-3</v>
      </c>
      <c r="F1199" s="16">
        <f t="shared" si="677"/>
        <v>5.4000000000000003E-3</v>
      </c>
      <c r="G1199" s="16">
        <f t="shared" si="678"/>
        <v>5.4000000000000003E-3</v>
      </c>
      <c r="H1199" s="16">
        <f t="shared" si="679"/>
        <v>5.4000000000000003E-3</v>
      </c>
      <c r="I1199" s="16">
        <f t="shared" si="680"/>
        <v>5.4000000000000003E-3</v>
      </c>
      <c r="J1199" s="16">
        <f t="shared" si="681"/>
        <v>5.4000000000000003E-3</v>
      </c>
      <c r="K1199" s="16">
        <f t="shared" si="691"/>
        <v>5.4000000000000003E-3</v>
      </c>
      <c r="L1199" s="16">
        <f t="shared" si="682"/>
        <v>0.03</v>
      </c>
      <c r="M1199" s="72"/>
      <c r="N1199" s="72"/>
      <c r="O1199" s="32">
        <f t="shared" si="692"/>
        <v>0</v>
      </c>
      <c r="P1199" s="17" t="e">
        <f t="shared" si="693"/>
        <v>#DIV/0!</v>
      </c>
      <c r="Q1199" s="38">
        <f t="shared" si="694"/>
        <v>0</v>
      </c>
      <c r="R1199" s="17" t="e">
        <f t="shared" si="683"/>
        <v>#DIV/0!</v>
      </c>
      <c r="S1199" s="97">
        <f t="shared" si="684"/>
        <v>1E-3</v>
      </c>
      <c r="T1199" s="96">
        <f t="shared" si="660"/>
        <v>5.3642875187392249E-3</v>
      </c>
      <c r="U1199" s="96">
        <f t="shared" si="661"/>
        <v>5.3642875187392249E-3</v>
      </c>
      <c r="V1199" s="96">
        <f t="shared" si="662"/>
        <v>5.3642875187392249E-3</v>
      </c>
      <c r="W1199" s="96">
        <f t="shared" si="663"/>
        <v>5.3642875187392249E-3</v>
      </c>
      <c r="X1199" s="96">
        <f t="shared" si="664"/>
        <v>5.3642875187392249E-3</v>
      </c>
      <c r="Y1199" s="96">
        <f t="shared" si="665"/>
        <v>2.0038284289790666E-5</v>
      </c>
      <c r="Z1199" s="96">
        <f t="shared" si="666"/>
        <v>2.0038284289790666E-5</v>
      </c>
      <c r="AA1199" s="96">
        <f t="shared" si="667"/>
        <v>2.0038284289790666E-5</v>
      </c>
      <c r="AB1199" s="96">
        <f t="shared" si="668"/>
        <v>1.7705827998459033E-5</v>
      </c>
      <c r="AC1199" s="96">
        <f t="shared" si="669"/>
        <v>2.0038284289790677E-5</v>
      </c>
      <c r="AD1199" s="97">
        <f t="shared" si="670"/>
        <v>5.4000000000000003E-3</v>
      </c>
      <c r="AE1199" s="97">
        <f t="shared" si="671"/>
        <v>5.4000000000000003E-3</v>
      </c>
      <c r="AF1199" s="97">
        <f t="shared" si="672"/>
        <v>5.4000000000000003E-3</v>
      </c>
      <c r="AG1199" s="97">
        <f t="shared" si="673"/>
        <v>5.4000000000000003E-3</v>
      </c>
      <c r="AH1199" s="97">
        <f t="shared" si="674"/>
        <v>5.4000000000000003E-3</v>
      </c>
      <c r="AI1199" s="98">
        <f t="shared" si="685"/>
        <v>5.4000000000000003E-3</v>
      </c>
      <c r="AJ1199" s="99">
        <f t="shared" si="686"/>
        <v>5.4000000000000003E-3</v>
      </c>
      <c r="AK1199" s="98">
        <f t="shared" si="687"/>
        <v>0.03</v>
      </c>
      <c r="AL1199" s="122">
        <f t="shared" si="690"/>
        <v>200</v>
      </c>
      <c r="AM1199" s="100">
        <f t="shared" si="675"/>
        <v>7.6367532368147141E-3</v>
      </c>
      <c r="AN1199" s="98">
        <f t="shared" si="688"/>
        <v>0.03</v>
      </c>
      <c r="AO1199" s="101">
        <f t="shared" si="689"/>
        <v>53220</v>
      </c>
    </row>
    <row r="1200" spans="1:41" ht="16.5">
      <c r="A1200" s="112">
        <v>41761</v>
      </c>
      <c r="B1200" s="73">
        <v>8867</v>
      </c>
      <c r="C1200" s="73">
        <v>8791</v>
      </c>
      <c r="D1200" s="80">
        <f t="shared" si="676"/>
        <v>76</v>
      </c>
      <c r="E1200" s="17">
        <f t="shared" si="659"/>
        <v>9.0000000000000011E-3</v>
      </c>
      <c r="F1200" s="16">
        <f t="shared" si="677"/>
        <v>5.5999999999999999E-3</v>
      </c>
      <c r="G1200" s="16">
        <f t="shared" si="678"/>
        <v>5.5999999999999999E-3</v>
      </c>
      <c r="H1200" s="16">
        <f t="shared" si="679"/>
        <v>5.5999999999999999E-3</v>
      </c>
      <c r="I1200" s="16">
        <f t="shared" si="680"/>
        <v>5.5999999999999999E-3</v>
      </c>
      <c r="J1200" s="16">
        <f t="shared" si="681"/>
        <v>5.5999999999999999E-3</v>
      </c>
      <c r="K1200" s="16">
        <f t="shared" si="691"/>
        <v>5.5999999999999999E-3</v>
      </c>
      <c r="L1200" s="16">
        <f t="shared" si="682"/>
        <v>0.03</v>
      </c>
      <c r="M1200" s="72"/>
      <c r="N1200" s="72"/>
      <c r="O1200" s="32">
        <f t="shared" si="692"/>
        <v>0</v>
      </c>
      <c r="P1200" s="17" t="e">
        <f t="shared" si="693"/>
        <v>#DIV/0!</v>
      </c>
      <c r="Q1200" s="38">
        <f t="shared" si="694"/>
        <v>0</v>
      </c>
      <c r="R1200" s="17" t="e">
        <f t="shared" si="683"/>
        <v>#DIV/0!</v>
      </c>
      <c r="S1200" s="97">
        <f t="shared" si="684"/>
        <v>9.0000000000000011E-3</v>
      </c>
      <c r="T1200" s="96">
        <f t="shared" si="660"/>
        <v>5.642859062488537E-3</v>
      </c>
      <c r="U1200" s="96">
        <f t="shared" si="661"/>
        <v>5.642859062488537E-3</v>
      </c>
      <c r="V1200" s="96">
        <f t="shared" si="662"/>
        <v>5.642859062488537E-3</v>
      </c>
      <c r="W1200" s="96">
        <f t="shared" si="663"/>
        <v>5.642859062488537E-3</v>
      </c>
      <c r="X1200" s="96">
        <f t="shared" si="664"/>
        <v>5.642859062488537E-3</v>
      </c>
      <c r="Y1200" s="96">
        <f t="shared" si="665"/>
        <v>1.9941399865258243E-5</v>
      </c>
      <c r="Z1200" s="96">
        <f t="shared" si="666"/>
        <v>1.9941399865258243E-5</v>
      </c>
      <c r="AA1200" s="96">
        <f t="shared" si="667"/>
        <v>1.9941399865258243E-5</v>
      </c>
      <c r="AB1200" s="96">
        <f t="shared" si="668"/>
        <v>1.7620220920942185E-5</v>
      </c>
      <c r="AC1200" s="96">
        <f t="shared" si="669"/>
        <v>1.9941399865258253E-5</v>
      </c>
      <c r="AD1200" s="97">
        <f t="shared" si="670"/>
        <v>5.5999999999999999E-3</v>
      </c>
      <c r="AE1200" s="97">
        <f t="shared" si="671"/>
        <v>5.5999999999999999E-3</v>
      </c>
      <c r="AF1200" s="97">
        <f t="shared" si="672"/>
        <v>5.5999999999999999E-3</v>
      </c>
      <c r="AG1200" s="97">
        <f t="shared" si="673"/>
        <v>5.5999999999999999E-3</v>
      </c>
      <c r="AH1200" s="97">
        <f t="shared" si="674"/>
        <v>5.5999999999999999E-3</v>
      </c>
      <c r="AI1200" s="98">
        <f t="shared" si="685"/>
        <v>5.5999999999999999E-3</v>
      </c>
      <c r="AJ1200" s="99">
        <f t="shared" si="686"/>
        <v>5.6000000000000008E-3</v>
      </c>
      <c r="AK1200" s="98">
        <f t="shared" si="687"/>
        <v>0.03</v>
      </c>
      <c r="AL1200" s="122">
        <f t="shared" si="690"/>
        <v>200</v>
      </c>
      <c r="AM1200" s="100">
        <f t="shared" si="675"/>
        <v>7.9195959492893327E-3</v>
      </c>
      <c r="AN1200" s="98">
        <f t="shared" si="688"/>
        <v>0.03</v>
      </c>
      <c r="AO1200" s="101">
        <f t="shared" si="689"/>
        <v>53202</v>
      </c>
    </row>
    <row r="1201" spans="1:41" ht="16.5">
      <c r="A1201" s="112">
        <v>41759</v>
      </c>
      <c r="B1201" s="73">
        <v>8791</v>
      </c>
      <c r="C1201" s="73">
        <v>8872</v>
      </c>
      <c r="D1201" s="80">
        <f t="shared" si="676"/>
        <v>-81</v>
      </c>
      <c r="E1201" s="17">
        <f t="shared" si="659"/>
        <v>9.9999999999999985E-3</v>
      </c>
      <c r="F1201" s="16">
        <f t="shared" si="677"/>
        <v>5.4000000000000003E-3</v>
      </c>
      <c r="G1201" s="16">
        <f t="shared" si="678"/>
        <v>5.4000000000000003E-3</v>
      </c>
      <c r="H1201" s="16">
        <f t="shared" si="679"/>
        <v>5.4000000000000003E-3</v>
      </c>
      <c r="I1201" s="16">
        <f t="shared" si="680"/>
        <v>5.4000000000000003E-3</v>
      </c>
      <c r="J1201" s="16">
        <f t="shared" si="681"/>
        <v>5.4000000000000003E-3</v>
      </c>
      <c r="K1201" s="16">
        <f t="shared" si="691"/>
        <v>5.4000000000000003E-3</v>
      </c>
      <c r="L1201" s="16">
        <f t="shared" si="682"/>
        <v>0.03</v>
      </c>
      <c r="M1201" s="72"/>
      <c r="N1201" s="72"/>
      <c r="O1201" s="32">
        <f t="shared" si="692"/>
        <v>0</v>
      </c>
      <c r="P1201" s="17" t="e">
        <f t="shared" si="693"/>
        <v>#DIV/0!</v>
      </c>
      <c r="Q1201" s="38">
        <f t="shared" si="694"/>
        <v>0</v>
      </c>
      <c r="R1201" s="17" t="e">
        <f t="shared" si="683"/>
        <v>#DIV/0!</v>
      </c>
      <c r="S1201" s="97">
        <f t="shared" si="684"/>
        <v>9.9999999999999985E-3</v>
      </c>
      <c r="T1201" s="96">
        <f t="shared" si="660"/>
        <v>5.4285734707324859E-3</v>
      </c>
      <c r="U1201" s="96">
        <f t="shared" si="661"/>
        <v>5.4285734707324859E-3</v>
      </c>
      <c r="V1201" s="96">
        <f t="shared" si="662"/>
        <v>5.4285734707324859E-3</v>
      </c>
      <c r="W1201" s="96">
        <f t="shared" si="663"/>
        <v>5.4285734707324859E-3</v>
      </c>
      <c r="X1201" s="96">
        <f t="shared" si="664"/>
        <v>5.4285734707324859E-3</v>
      </c>
      <c r="Y1201" s="96">
        <f t="shared" si="665"/>
        <v>2.0400100657469038E-5</v>
      </c>
      <c r="Z1201" s="96">
        <f t="shared" si="666"/>
        <v>2.0400100657469038E-5</v>
      </c>
      <c r="AA1201" s="96">
        <f t="shared" si="667"/>
        <v>2.0400100657469038E-5</v>
      </c>
      <c r="AB1201" s="96">
        <f t="shared" si="668"/>
        <v>1.8025528940939643E-5</v>
      </c>
      <c r="AC1201" s="96">
        <f t="shared" si="669"/>
        <v>2.0400100657469049E-5</v>
      </c>
      <c r="AD1201" s="97">
        <f t="shared" si="670"/>
        <v>5.4000000000000003E-3</v>
      </c>
      <c r="AE1201" s="97">
        <f t="shared" si="671"/>
        <v>5.4000000000000003E-3</v>
      </c>
      <c r="AF1201" s="97">
        <f t="shared" si="672"/>
        <v>5.4000000000000003E-3</v>
      </c>
      <c r="AG1201" s="97">
        <f t="shared" si="673"/>
        <v>5.4000000000000003E-3</v>
      </c>
      <c r="AH1201" s="97">
        <f t="shared" si="674"/>
        <v>5.4000000000000003E-3</v>
      </c>
      <c r="AI1201" s="98">
        <f t="shared" si="685"/>
        <v>5.4000000000000003E-3</v>
      </c>
      <c r="AJ1201" s="99">
        <f t="shared" si="686"/>
        <v>5.4000000000000003E-3</v>
      </c>
      <c r="AK1201" s="98">
        <f t="shared" si="687"/>
        <v>0.03</v>
      </c>
      <c r="AL1201" s="122">
        <f t="shared" si="690"/>
        <v>200</v>
      </c>
      <c r="AM1201" s="100">
        <f t="shared" si="675"/>
        <v>7.6367532368147141E-3</v>
      </c>
      <c r="AN1201" s="98">
        <f t="shared" si="688"/>
        <v>0.03</v>
      </c>
      <c r="AO1201" s="101">
        <f t="shared" si="689"/>
        <v>52746</v>
      </c>
    </row>
    <row r="1202" spans="1:41" ht="16.5">
      <c r="A1202" s="112">
        <v>41758</v>
      </c>
      <c r="B1202" s="73">
        <v>8872</v>
      </c>
      <c r="C1202" s="73">
        <v>8809</v>
      </c>
      <c r="D1202" s="80">
        <f t="shared" si="676"/>
        <v>63</v>
      </c>
      <c r="E1202" s="17">
        <f t="shared" si="659"/>
        <v>8.0000000000000002E-3</v>
      </c>
      <c r="F1202" s="16">
        <f t="shared" si="677"/>
        <v>5.1000000000000004E-3</v>
      </c>
      <c r="G1202" s="16">
        <f t="shared" si="678"/>
        <v>5.1000000000000004E-3</v>
      </c>
      <c r="H1202" s="16">
        <f t="shared" si="679"/>
        <v>5.1000000000000004E-3</v>
      </c>
      <c r="I1202" s="16">
        <f t="shared" si="680"/>
        <v>5.1000000000000004E-3</v>
      </c>
      <c r="J1202" s="16">
        <f t="shared" si="681"/>
        <v>5.1000000000000004E-3</v>
      </c>
      <c r="K1202" s="16">
        <f t="shared" si="691"/>
        <v>5.1000000000000004E-3</v>
      </c>
      <c r="L1202" s="16">
        <f t="shared" si="682"/>
        <v>0.03</v>
      </c>
      <c r="M1202" s="72"/>
      <c r="N1202" s="72"/>
      <c r="O1202" s="32">
        <f t="shared" si="692"/>
        <v>0</v>
      </c>
      <c r="P1202" s="17" t="e">
        <f t="shared" si="693"/>
        <v>#DIV/0!</v>
      </c>
      <c r="Q1202" s="38">
        <f t="shared" si="694"/>
        <v>0</v>
      </c>
      <c r="R1202" s="17" t="e">
        <f t="shared" si="683"/>
        <v>#DIV/0!</v>
      </c>
      <c r="S1202" s="97">
        <f t="shared" si="684"/>
        <v>8.0000000000000002E-3</v>
      </c>
      <c r="T1202" s="96">
        <f t="shared" si="660"/>
        <v>5.1367802880132821E-3</v>
      </c>
      <c r="U1202" s="96">
        <f t="shared" si="661"/>
        <v>5.1367802880132821E-3</v>
      </c>
      <c r="V1202" s="96">
        <f t="shared" si="662"/>
        <v>5.1367802880132821E-3</v>
      </c>
      <c r="W1202" s="96">
        <f t="shared" si="663"/>
        <v>5.1367802880132821E-3</v>
      </c>
      <c r="X1202" s="96">
        <f t="shared" si="664"/>
        <v>5.1367802880132821E-3</v>
      </c>
      <c r="Y1202" s="96">
        <f t="shared" si="665"/>
        <v>2.0192602446218799E-5</v>
      </c>
      <c r="Z1202" s="96">
        <f t="shared" si="666"/>
        <v>2.0192602446218799E-5</v>
      </c>
      <c r="AA1202" s="96">
        <f t="shared" si="667"/>
        <v>2.0192602446218799E-5</v>
      </c>
      <c r="AB1202" s="96">
        <f t="shared" si="668"/>
        <v>1.7842183521478931E-5</v>
      </c>
      <c r="AC1202" s="96">
        <f t="shared" si="669"/>
        <v>2.0192602446218809E-5</v>
      </c>
      <c r="AD1202" s="97">
        <f t="shared" si="670"/>
        <v>5.1000000000000004E-3</v>
      </c>
      <c r="AE1202" s="97">
        <f t="shared" si="671"/>
        <v>5.1000000000000004E-3</v>
      </c>
      <c r="AF1202" s="97">
        <f t="shared" si="672"/>
        <v>5.1000000000000004E-3</v>
      </c>
      <c r="AG1202" s="97">
        <f t="shared" si="673"/>
        <v>5.1000000000000004E-3</v>
      </c>
      <c r="AH1202" s="97">
        <f t="shared" si="674"/>
        <v>5.1000000000000004E-3</v>
      </c>
      <c r="AI1202" s="98">
        <f t="shared" si="685"/>
        <v>5.1000000000000004E-3</v>
      </c>
      <c r="AJ1202" s="99">
        <f t="shared" si="686"/>
        <v>5.1000000000000004E-3</v>
      </c>
      <c r="AK1202" s="98">
        <f t="shared" si="687"/>
        <v>0.03</v>
      </c>
      <c r="AL1202" s="122">
        <f t="shared" si="690"/>
        <v>200</v>
      </c>
      <c r="AM1202" s="100">
        <f t="shared" si="675"/>
        <v>7.2124891681027859E-3</v>
      </c>
      <c r="AN1202" s="98">
        <f t="shared" si="688"/>
        <v>0.03</v>
      </c>
      <c r="AO1202" s="101">
        <f t="shared" si="689"/>
        <v>53232</v>
      </c>
    </row>
    <row r="1203" spans="1:41" ht="16.5">
      <c r="A1203" s="112">
        <v>41757</v>
      </c>
      <c r="B1203" s="73">
        <v>8809</v>
      </c>
      <c r="C1203" s="73">
        <v>8774</v>
      </c>
      <c r="D1203" s="80">
        <f t="shared" si="676"/>
        <v>35</v>
      </c>
      <c r="E1203" s="17">
        <f t="shared" si="659"/>
        <v>4.0000000000000001E-3</v>
      </c>
      <c r="F1203" s="16">
        <f t="shared" si="677"/>
        <v>5.0000000000000001E-3</v>
      </c>
      <c r="G1203" s="16">
        <f t="shared" si="678"/>
        <v>5.0000000000000001E-3</v>
      </c>
      <c r="H1203" s="16">
        <f t="shared" si="679"/>
        <v>5.0000000000000001E-3</v>
      </c>
      <c r="I1203" s="16">
        <f t="shared" si="680"/>
        <v>5.0000000000000001E-3</v>
      </c>
      <c r="J1203" s="16">
        <f t="shared" si="681"/>
        <v>5.0000000000000001E-3</v>
      </c>
      <c r="K1203" s="16">
        <f t="shared" si="691"/>
        <v>5.0000000000000001E-3</v>
      </c>
      <c r="L1203" s="16">
        <f t="shared" si="682"/>
        <v>0.03</v>
      </c>
      <c r="M1203" s="72"/>
      <c r="N1203" s="72"/>
      <c r="O1203" s="32">
        <f t="shared" si="692"/>
        <v>0</v>
      </c>
      <c r="P1203" s="17" t="e">
        <f t="shared" si="693"/>
        <v>#DIV/0!</v>
      </c>
      <c r="Q1203" s="38">
        <f t="shared" si="694"/>
        <v>0</v>
      </c>
      <c r="R1203" s="17" t="e">
        <f t="shared" si="683"/>
        <v>#DIV/0!</v>
      </c>
      <c r="S1203" s="97">
        <f t="shared" si="684"/>
        <v>4.0000000000000001E-3</v>
      </c>
      <c r="T1203" s="96">
        <f t="shared" si="660"/>
        <v>4.9540215829928531E-3</v>
      </c>
      <c r="U1203" s="96">
        <f t="shared" si="661"/>
        <v>4.9540215829928531E-3</v>
      </c>
      <c r="V1203" s="96">
        <f t="shared" si="662"/>
        <v>4.9540215829928531E-3</v>
      </c>
      <c r="W1203" s="96">
        <f t="shared" si="663"/>
        <v>4.9540215829928531E-3</v>
      </c>
      <c r="X1203" s="96">
        <f t="shared" si="664"/>
        <v>4.9540215829928531E-3</v>
      </c>
      <c r="Y1203" s="96">
        <f t="shared" si="665"/>
        <v>2.0889280186389785E-5</v>
      </c>
      <c r="Z1203" s="96">
        <f t="shared" si="666"/>
        <v>2.0889280186389785E-5</v>
      </c>
      <c r="AA1203" s="96">
        <f t="shared" si="667"/>
        <v>2.0889280186389785E-5</v>
      </c>
      <c r="AB1203" s="96">
        <f t="shared" si="668"/>
        <v>1.8457767972694016E-5</v>
      </c>
      <c r="AC1203" s="96">
        <f t="shared" si="669"/>
        <v>2.0889280186389795E-5</v>
      </c>
      <c r="AD1203" s="97">
        <f t="shared" si="670"/>
        <v>5.0000000000000001E-3</v>
      </c>
      <c r="AE1203" s="97">
        <f t="shared" si="671"/>
        <v>5.0000000000000001E-3</v>
      </c>
      <c r="AF1203" s="97">
        <f t="shared" si="672"/>
        <v>5.0000000000000001E-3</v>
      </c>
      <c r="AG1203" s="97">
        <f t="shared" si="673"/>
        <v>5.0000000000000001E-3</v>
      </c>
      <c r="AH1203" s="97">
        <f t="shared" si="674"/>
        <v>5.0000000000000001E-3</v>
      </c>
      <c r="AI1203" s="98">
        <f t="shared" si="685"/>
        <v>5.0000000000000001E-3</v>
      </c>
      <c r="AJ1203" s="99">
        <f t="shared" si="686"/>
        <v>5.0000000000000001E-3</v>
      </c>
      <c r="AK1203" s="98">
        <f t="shared" si="687"/>
        <v>0.03</v>
      </c>
      <c r="AL1203" s="122">
        <f t="shared" si="690"/>
        <v>200</v>
      </c>
      <c r="AM1203" s="100">
        <f t="shared" si="675"/>
        <v>7.0710678118654762E-3</v>
      </c>
      <c r="AN1203" s="98">
        <f t="shared" si="688"/>
        <v>0.03</v>
      </c>
      <c r="AO1203" s="101">
        <f t="shared" si="689"/>
        <v>52854</v>
      </c>
    </row>
    <row r="1204" spans="1:41" ht="16.5">
      <c r="A1204" s="112">
        <v>41754</v>
      </c>
      <c r="B1204" s="73">
        <v>8774</v>
      </c>
      <c r="C1204" s="73">
        <v>8945</v>
      </c>
      <c r="D1204" s="80">
        <f t="shared" si="676"/>
        <v>-171</v>
      </c>
      <c r="E1204" s="17">
        <f t="shared" si="659"/>
        <v>0.02</v>
      </c>
      <c r="F1204" s="16">
        <f t="shared" si="677"/>
        <v>5.0000000000000001E-3</v>
      </c>
      <c r="G1204" s="16">
        <f t="shared" si="678"/>
        <v>5.0000000000000001E-3</v>
      </c>
      <c r="H1204" s="16">
        <f t="shared" si="679"/>
        <v>5.0000000000000001E-3</v>
      </c>
      <c r="I1204" s="16">
        <f t="shared" si="680"/>
        <v>5.0000000000000001E-3</v>
      </c>
      <c r="J1204" s="16">
        <f t="shared" si="681"/>
        <v>5.0000000000000001E-3</v>
      </c>
      <c r="K1204" s="16">
        <f t="shared" si="691"/>
        <v>5.0000000000000001E-3</v>
      </c>
      <c r="L1204" s="16">
        <f t="shared" si="682"/>
        <v>0.03</v>
      </c>
      <c r="M1204" s="72"/>
      <c r="N1204" s="72"/>
      <c r="O1204" s="32">
        <f t="shared" si="692"/>
        <v>0</v>
      </c>
      <c r="P1204" s="17" t="e">
        <f t="shared" si="693"/>
        <v>#DIV/0!</v>
      </c>
      <c r="Q1204" s="38">
        <f t="shared" si="694"/>
        <v>0</v>
      </c>
      <c r="R1204" s="17" t="e">
        <f t="shared" si="683"/>
        <v>#DIV/0!</v>
      </c>
      <c r="S1204" s="97">
        <f t="shared" si="684"/>
        <v>0.02</v>
      </c>
      <c r="T1204" s="96">
        <f t="shared" si="660"/>
        <v>5.0149165776519709E-3</v>
      </c>
      <c r="U1204" s="96">
        <f t="shared" si="661"/>
        <v>5.0149165776519709E-3</v>
      </c>
      <c r="V1204" s="96">
        <f t="shared" si="662"/>
        <v>5.0149165776519709E-3</v>
      </c>
      <c r="W1204" s="96">
        <f t="shared" si="663"/>
        <v>5.0149165776519709E-3</v>
      </c>
      <c r="X1204" s="96">
        <f t="shared" si="664"/>
        <v>5.0149165776519709E-3</v>
      </c>
      <c r="Y1204" s="96">
        <f t="shared" si="665"/>
        <v>2.2156890262568318E-5</v>
      </c>
      <c r="Z1204" s="96">
        <f t="shared" si="666"/>
        <v>2.2156890262568318E-5</v>
      </c>
      <c r="AA1204" s="96">
        <f t="shared" si="667"/>
        <v>2.2156890262568318E-5</v>
      </c>
      <c r="AB1204" s="96">
        <f t="shared" si="668"/>
        <v>1.9577828236005365E-5</v>
      </c>
      <c r="AC1204" s="96">
        <f t="shared" si="669"/>
        <v>2.2156890262568329E-5</v>
      </c>
      <c r="AD1204" s="97">
        <f t="shared" si="670"/>
        <v>5.0000000000000001E-3</v>
      </c>
      <c r="AE1204" s="97">
        <f t="shared" si="671"/>
        <v>5.0000000000000001E-3</v>
      </c>
      <c r="AF1204" s="97">
        <f t="shared" si="672"/>
        <v>5.0000000000000001E-3</v>
      </c>
      <c r="AG1204" s="97">
        <f t="shared" si="673"/>
        <v>5.0000000000000001E-3</v>
      </c>
      <c r="AH1204" s="97">
        <f t="shared" si="674"/>
        <v>5.0000000000000001E-3</v>
      </c>
      <c r="AI1204" s="98">
        <f t="shared" si="685"/>
        <v>5.0000000000000001E-3</v>
      </c>
      <c r="AJ1204" s="99">
        <f t="shared" si="686"/>
        <v>5.0000000000000001E-3</v>
      </c>
      <c r="AK1204" s="98">
        <f t="shared" si="687"/>
        <v>0.03</v>
      </c>
      <c r="AL1204" s="122">
        <f t="shared" si="690"/>
        <v>200</v>
      </c>
      <c r="AM1204" s="100">
        <f t="shared" si="675"/>
        <v>7.0710678118654762E-3</v>
      </c>
      <c r="AN1204" s="98">
        <f t="shared" si="688"/>
        <v>0.03</v>
      </c>
      <c r="AO1204" s="101">
        <f t="shared" si="689"/>
        <v>52644</v>
      </c>
    </row>
    <row r="1205" spans="1:41" ht="16.5">
      <c r="A1205" s="112">
        <v>41753</v>
      </c>
      <c r="B1205" s="73">
        <v>8945</v>
      </c>
      <c r="C1205" s="73">
        <v>8956</v>
      </c>
      <c r="D1205" s="80">
        <f t="shared" si="676"/>
        <v>-11</v>
      </c>
      <c r="E1205" s="17">
        <f t="shared" si="659"/>
        <v>2E-3</v>
      </c>
      <c r="F1205" s="16">
        <f t="shared" si="677"/>
        <v>4.1000000000000003E-3</v>
      </c>
      <c r="G1205" s="16">
        <f t="shared" si="678"/>
        <v>4.1000000000000003E-3</v>
      </c>
      <c r="H1205" s="16">
        <f t="shared" si="679"/>
        <v>4.1000000000000003E-3</v>
      </c>
      <c r="I1205" s="16">
        <f t="shared" si="680"/>
        <v>4.1000000000000003E-3</v>
      </c>
      <c r="J1205" s="16">
        <f t="shared" si="681"/>
        <v>4.1000000000000003E-3</v>
      </c>
      <c r="K1205" s="16">
        <f t="shared" si="691"/>
        <v>4.1000000000000003E-3</v>
      </c>
      <c r="L1205" s="16">
        <f t="shared" si="682"/>
        <v>0.03</v>
      </c>
      <c r="M1205" s="72"/>
      <c r="N1205" s="72"/>
      <c r="O1205" s="32">
        <f t="shared" si="692"/>
        <v>0</v>
      </c>
      <c r="P1205" s="17" t="e">
        <f t="shared" si="693"/>
        <v>#DIV/0!</v>
      </c>
      <c r="Q1205" s="38">
        <f t="shared" si="694"/>
        <v>0</v>
      </c>
      <c r="R1205" s="17" t="e">
        <f t="shared" si="683"/>
        <v>#DIV/0!</v>
      </c>
      <c r="S1205" s="97">
        <f t="shared" si="684"/>
        <v>2E-3</v>
      </c>
      <c r="T1205" s="96">
        <f t="shared" si="660"/>
        <v>4.0584218911191173E-3</v>
      </c>
      <c r="U1205" s="96">
        <f t="shared" si="661"/>
        <v>4.0584218911191173E-3</v>
      </c>
      <c r="V1205" s="96">
        <f t="shared" si="662"/>
        <v>4.0584218911191173E-3</v>
      </c>
      <c r="W1205" s="96">
        <f t="shared" si="663"/>
        <v>4.0584218911191173E-3</v>
      </c>
      <c r="X1205" s="96">
        <f t="shared" si="664"/>
        <v>4.0584218911191173E-3</v>
      </c>
      <c r="Y1205" s="96">
        <f t="shared" si="665"/>
        <v>7.3498462834843578E-6</v>
      </c>
      <c r="Z1205" s="96">
        <f t="shared" si="666"/>
        <v>7.3498462834843578E-6</v>
      </c>
      <c r="AA1205" s="96">
        <f t="shared" si="667"/>
        <v>7.3498462834843578E-6</v>
      </c>
      <c r="AB1205" s="96">
        <f t="shared" si="668"/>
        <v>6.4943241760867771E-6</v>
      </c>
      <c r="AC1205" s="96">
        <f t="shared" si="669"/>
        <v>7.3498462834843688E-6</v>
      </c>
      <c r="AD1205" s="97">
        <f t="shared" si="670"/>
        <v>4.1000000000000003E-3</v>
      </c>
      <c r="AE1205" s="97">
        <f t="shared" si="671"/>
        <v>4.1000000000000003E-3</v>
      </c>
      <c r="AF1205" s="97">
        <f t="shared" si="672"/>
        <v>4.1000000000000003E-3</v>
      </c>
      <c r="AG1205" s="97">
        <f t="shared" si="673"/>
        <v>4.1000000000000003E-3</v>
      </c>
      <c r="AH1205" s="97">
        <f t="shared" si="674"/>
        <v>4.1000000000000003E-3</v>
      </c>
      <c r="AI1205" s="98">
        <f t="shared" si="685"/>
        <v>4.1000000000000003E-3</v>
      </c>
      <c r="AJ1205" s="99">
        <f t="shared" si="686"/>
        <v>4.1000000000000003E-3</v>
      </c>
      <c r="AK1205" s="98">
        <f t="shared" si="687"/>
        <v>0.03</v>
      </c>
      <c r="AL1205" s="122">
        <f t="shared" si="690"/>
        <v>200</v>
      </c>
      <c r="AM1205" s="100">
        <f t="shared" si="675"/>
        <v>5.7982756057296907E-3</v>
      </c>
      <c r="AN1205" s="98">
        <f t="shared" si="688"/>
        <v>0.03</v>
      </c>
      <c r="AO1205" s="101">
        <f t="shared" si="689"/>
        <v>53670</v>
      </c>
    </row>
    <row r="1206" spans="1:41" ht="16.5">
      <c r="A1206" s="112">
        <v>41752</v>
      </c>
      <c r="B1206" s="73">
        <v>8956</v>
      </c>
      <c r="C1206" s="73">
        <v>8974</v>
      </c>
      <c r="D1206" s="80">
        <f t="shared" si="676"/>
        <v>-18</v>
      </c>
      <c r="E1206" s="17">
        <f t="shared" si="659"/>
        <v>3.0000000000000001E-3</v>
      </c>
      <c r="F1206" s="16">
        <f t="shared" si="677"/>
        <v>4.1999999999999997E-3</v>
      </c>
      <c r="G1206" s="16">
        <f t="shared" si="678"/>
        <v>4.1999999999999997E-3</v>
      </c>
      <c r="H1206" s="16">
        <f t="shared" si="679"/>
        <v>4.1999999999999997E-3</v>
      </c>
      <c r="I1206" s="16">
        <f t="shared" si="680"/>
        <v>4.1999999999999997E-3</v>
      </c>
      <c r="J1206" s="16">
        <f t="shared" si="681"/>
        <v>4.1999999999999997E-3</v>
      </c>
      <c r="K1206" s="16">
        <f t="shared" si="691"/>
        <v>4.1999999999999997E-3</v>
      </c>
      <c r="L1206" s="16">
        <f t="shared" si="682"/>
        <v>0.03</v>
      </c>
      <c r="M1206" s="72"/>
      <c r="N1206" s="72"/>
      <c r="O1206" s="32">
        <f t="shared" si="692"/>
        <v>0</v>
      </c>
      <c r="P1206" s="17" t="e">
        <f t="shared" si="693"/>
        <v>#DIV/0!</v>
      </c>
      <c r="Q1206" s="38">
        <f t="shared" si="694"/>
        <v>0</v>
      </c>
      <c r="R1206" s="17" t="e">
        <f t="shared" si="683"/>
        <v>#DIV/0!</v>
      </c>
      <c r="S1206" s="97">
        <f t="shared" si="684"/>
        <v>3.0000000000000001E-3</v>
      </c>
      <c r="T1206" s="96">
        <f t="shared" si="660"/>
        <v>4.1898105224671463E-3</v>
      </c>
      <c r="U1206" s="96">
        <f t="shared" si="661"/>
        <v>4.1898105224671463E-3</v>
      </c>
      <c r="V1206" s="96">
        <f t="shared" si="662"/>
        <v>4.1898105224671463E-3</v>
      </c>
      <c r="W1206" s="96">
        <f t="shared" si="663"/>
        <v>4.1898105224671463E-3</v>
      </c>
      <c r="X1206" s="96">
        <f t="shared" si="664"/>
        <v>4.1898105224671463E-3</v>
      </c>
      <c r="Y1206" s="96">
        <f t="shared" si="665"/>
        <v>7.5129043361977527E-6</v>
      </c>
      <c r="Z1206" s="96">
        <f t="shared" si="666"/>
        <v>7.5129043361977527E-6</v>
      </c>
      <c r="AA1206" s="96">
        <f t="shared" si="667"/>
        <v>7.5129043361977527E-6</v>
      </c>
      <c r="AB1206" s="96">
        <f t="shared" si="668"/>
        <v>6.6384022714643334E-6</v>
      </c>
      <c r="AC1206" s="96">
        <f t="shared" si="669"/>
        <v>7.5129043361977646E-6</v>
      </c>
      <c r="AD1206" s="97">
        <f t="shared" si="670"/>
        <v>4.1999999999999997E-3</v>
      </c>
      <c r="AE1206" s="97">
        <f t="shared" si="671"/>
        <v>4.1999999999999997E-3</v>
      </c>
      <c r="AF1206" s="97">
        <f t="shared" si="672"/>
        <v>4.1999999999999997E-3</v>
      </c>
      <c r="AG1206" s="97">
        <f t="shared" si="673"/>
        <v>4.1999999999999997E-3</v>
      </c>
      <c r="AH1206" s="97">
        <f t="shared" si="674"/>
        <v>4.1999999999999997E-3</v>
      </c>
      <c r="AI1206" s="98">
        <f t="shared" si="685"/>
        <v>4.1999999999999997E-3</v>
      </c>
      <c r="AJ1206" s="99">
        <f t="shared" si="686"/>
        <v>4.2000000000000006E-3</v>
      </c>
      <c r="AK1206" s="98">
        <f t="shared" si="687"/>
        <v>0.03</v>
      </c>
      <c r="AL1206" s="122">
        <f t="shared" si="690"/>
        <v>200</v>
      </c>
      <c r="AM1206" s="100">
        <f t="shared" si="675"/>
        <v>5.9396969619669995E-3</v>
      </c>
      <c r="AN1206" s="98">
        <f t="shared" si="688"/>
        <v>0.03</v>
      </c>
      <c r="AO1206" s="101">
        <f t="shared" si="689"/>
        <v>53736</v>
      </c>
    </row>
    <row r="1207" spans="1:41" ht="16.5">
      <c r="A1207" s="112">
        <v>41751</v>
      </c>
      <c r="B1207" s="73">
        <v>8974</v>
      </c>
      <c r="C1207" s="73">
        <v>8951</v>
      </c>
      <c r="D1207" s="80">
        <f t="shared" si="676"/>
        <v>23</v>
      </c>
      <c r="E1207" s="17">
        <f t="shared" si="659"/>
        <v>3.0000000000000001E-3</v>
      </c>
      <c r="F1207" s="16">
        <f t="shared" si="677"/>
        <v>4.3E-3</v>
      </c>
      <c r="G1207" s="16">
        <f t="shared" si="678"/>
        <v>4.3E-3</v>
      </c>
      <c r="H1207" s="16">
        <f t="shared" si="679"/>
        <v>4.3E-3</v>
      </c>
      <c r="I1207" s="16">
        <f t="shared" si="680"/>
        <v>4.3E-3</v>
      </c>
      <c r="J1207" s="16">
        <f t="shared" si="681"/>
        <v>4.3E-3</v>
      </c>
      <c r="K1207" s="16">
        <f t="shared" si="691"/>
        <v>4.3E-3</v>
      </c>
      <c r="L1207" s="16">
        <f t="shared" si="682"/>
        <v>0.03</v>
      </c>
      <c r="M1207" s="72"/>
      <c r="N1207" s="72"/>
      <c r="O1207" s="32">
        <f t="shared" si="692"/>
        <v>0</v>
      </c>
      <c r="P1207" s="17" t="e">
        <f t="shared" si="693"/>
        <v>#DIV/0!</v>
      </c>
      <c r="Q1207" s="38">
        <f t="shared" si="694"/>
        <v>0</v>
      </c>
      <c r="R1207" s="17" t="e">
        <f t="shared" si="683"/>
        <v>#DIV/0!</v>
      </c>
      <c r="S1207" s="97">
        <f t="shared" si="684"/>
        <v>3.0000000000000001E-3</v>
      </c>
      <c r="T1207" s="96">
        <f t="shared" si="660"/>
        <v>4.2657558749650487E-3</v>
      </c>
      <c r="U1207" s="96">
        <f t="shared" si="661"/>
        <v>4.2657558749650487E-3</v>
      </c>
      <c r="V1207" s="96">
        <f t="shared" si="662"/>
        <v>4.2657558749650487E-3</v>
      </c>
      <c r="W1207" s="96">
        <f t="shared" si="663"/>
        <v>4.2657558749650487E-3</v>
      </c>
      <c r="X1207" s="96">
        <f t="shared" si="664"/>
        <v>4.2657558749650487E-3</v>
      </c>
      <c r="Y1207" s="96">
        <f t="shared" si="665"/>
        <v>7.8901872979757881E-6</v>
      </c>
      <c r="Z1207" s="96">
        <f t="shared" si="666"/>
        <v>7.8901872979757881E-6</v>
      </c>
      <c r="AA1207" s="96">
        <f t="shared" si="667"/>
        <v>7.8901872979757881E-6</v>
      </c>
      <c r="AB1207" s="96">
        <f t="shared" si="668"/>
        <v>6.9717694964914055E-6</v>
      </c>
      <c r="AC1207" s="96">
        <f t="shared" si="669"/>
        <v>7.8901872979758E-6</v>
      </c>
      <c r="AD1207" s="97">
        <f t="shared" si="670"/>
        <v>4.3E-3</v>
      </c>
      <c r="AE1207" s="97">
        <f t="shared" si="671"/>
        <v>4.3E-3</v>
      </c>
      <c r="AF1207" s="97">
        <f t="shared" si="672"/>
        <v>4.3E-3</v>
      </c>
      <c r="AG1207" s="97">
        <f t="shared" si="673"/>
        <v>4.3E-3</v>
      </c>
      <c r="AH1207" s="97">
        <f t="shared" si="674"/>
        <v>4.3E-3</v>
      </c>
      <c r="AI1207" s="98">
        <f t="shared" si="685"/>
        <v>4.3E-3</v>
      </c>
      <c r="AJ1207" s="99">
        <f t="shared" si="686"/>
        <v>4.3E-3</v>
      </c>
      <c r="AK1207" s="98">
        <f t="shared" si="687"/>
        <v>0.03</v>
      </c>
      <c r="AL1207" s="122">
        <f t="shared" si="690"/>
        <v>200</v>
      </c>
      <c r="AM1207" s="100">
        <f t="shared" si="675"/>
        <v>6.0811183182043092E-3</v>
      </c>
      <c r="AN1207" s="98">
        <f t="shared" si="688"/>
        <v>0.03</v>
      </c>
      <c r="AO1207" s="101">
        <f t="shared" si="689"/>
        <v>53844</v>
      </c>
    </row>
    <row r="1208" spans="1:41" ht="16.5">
      <c r="A1208" s="112">
        <v>41750</v>
      </c>
      <c r="B1208" s="73">
        <v>8951</v>
      </c>
      <c r="C1208" s="73">
        <v>8966</v>
      </c>
      <c r="D1208" s="80">
        <f t="shared" si="676"/>
        <v>-15</v>
      </c>
      <c r="E1208" s="17">
        <f t="shared" si="659"/>
        <v>2E-3</v>
      </c>
      <c r="F1208" s="16">
        <f t="shared" si="677"/>
        <v>4.3E-3</v>
      </c>
      <c r="G1208" s="16">
        <f t="shared" si="678"/>
        <v>4.3E-3</v>
      </c>
      <c r="H1208" s="16">
        <f t="shared" si="679"/>
        <v>4.3E-3</v>
      </c>
      <c r="I1208" s="16">
        <f t="shared" si="680"/>
        <v>4.3E-3</v>
      </c>
      <c r="J1208" s="16">
        <f t="shared" si="681"/>
        <v>4.3E-3</v>
      </c>
      <c r="K1208" s="16">
        <f t="shared" si="691"/>
        <v>4.3E-3</v>
      </c>
      <c r="L1208" s="16">
        <f t="shared" si="682"/>
        <v>0.03</v>
      </c>
      <c r="M1208" s="72"/>
      <c r="N1208" s="72"/>
      <c r="O1208" s="32">
        <f t="shared" si="692"/>
        <v>0</v>
      </c>
      <c r="P1208" s="17" t="e">
        <f t="shared" si="693"/>
        <v>#DIV/0!</v>
      </c>
      <c r="Q1208" s="38">
        <f t="shared" si="694"/>
        <v>0</v>
      </c>
      <c r="R1208" s="17" t="e">
        <f t="shared" si="683"/>
        <v>#DIV/0!</v>
      </c>
      <c r="S1208" s="97">
        <f t="shared" si="684"/>
        <v>2E-3</v>
      </c>
      <c r="T1208" s="96">
        <f t="shared" si="660"/>
        <v>4.3465488031543065E-3</v>
      </c>
      <c r="U1208" s="96">
        <f t="shared" si="661"/>
        <v>4.3465488031543065E-3</v>
      </c>
      <c r="V1208" s="96">
        <f t="shared" si="662"/>
        <v>4.3465488031543065E-3</v>
      </c>
      <c r="W1208" s="96">
        <f t="shared" si="663"/>
        <v>4.3465488031543065E-3</v>
      </c>
      <c r="X1208" s="96">
        <f t="shared" si="664"/>
        <v>4.3465488031543065E-3</v>
      </c>
      <c r="Y1208" s="96">
        <f t="shared" si="665"/>
        <v>8.2780805076800117E-6</v>
      </c>
      <c r="Z1208" s="96">
        <f t="shared" si="666"/>
        <v>8.2780805076800117E-6</v>
      </c>
      <c r="AA1208" s="96">
        <f t="shared" si="667"/>
        <v>8.2780805076800117E-6</v>
      </c>
      <c r="AB1208" s="96">
        <f t="shared" si="668"/>
        <v>7.3145119365860563E-6</v>
      </c>
      <c r="AC1208" s="96">
        <f t="shared" si="669"/>
        <v>8.2780805076800236E-6</v>
      </c>
      <c r="AD1208" s="97">
        <f t="shared" si="670"/>
        <v>4.3E-3</v>
      </c>
      <c r="AE1208" s="97">
        <f t="shared" si="671"/>
        <v>4.3E-3</v>
      </c>
      <c r="AF1208" s="97">
        <f t="shared" si="672"/>
        <v>4.3E-3</v>
      </c>
      <c r="AG1208" s="97">
        <f t="shared" si="673"/>
        <v>4.3E-3</v>
      </c>
      <c r="AH1208" s="97">
        <f t="shared" si="674"/>
        <v>4.3E-3</v>
      </c>
      <c r="AI1208" s="98">
        <f t="shared" si="685"/>
        <v>4.3E-3</v>
      </c>
      <c r="AJ1208" s="99">
        <f t="shared" si="686"/>
        <v>4.3E-3</v>
      </c>
      <c r="AK1208" s="98">
        <f t="shared" si="687"/>
        <v>0.03</v>
      </c>
      <c r="AL1208" s="122">
        <f t="shared" si="690"/>
        <v>200</v>
      </c>
      <c r="AM1208" s="100">
        <f t="shared" si="675"/>
        <v>6.0811183182043092E-3</v>
      </c>
      <c r="AN1208" s="98">
        <f t="shared" si="688"/>
        <v>0.03</v>
      </c>
      <c r="AO1208" s="101">
        <f t="shared" si="689"/>
        <v>53706</v>
      </c>
    </row>
    <row r="1209" spans="1:41" ht="16.5">
      <c r="A1209" s="112">
        <v>41747</v>
      </c>
      <c r="B1209" s="73">
        <v>8966</v>
      </c>
      <c r="C1209" s="73">
        <v>8944</v>
      </c>
      <c r="D1209" s="80">
        <f t="shared" si="676"/>
        <v>22</v>
      </c>
      <c r="E1209" s="17">
        <f t="shared" si="659"/>
        <v>3.0000000000000001E-3</v>
      </c>
      <c r="F1209" s="16">
        <f t="shared" si="677"/>
        <v>4.4999999999999997E-3</v>
      </c>
      <c r="G1209" s="16">
        <f t="shared" si="678"/>
        <v>4.4999999999999997E-3</v>
      </c>
      <c r="H1209" s="16">
        <f t="shared" si="679"/>
        <v>4.4999999999999997E-3</v>
      </c>
      <c r="I1209" s="16">
        <f t="shared" si="680"/>
        <v>4.4999999999999997E-3</v>
      </c>
      <c r="J1209" s="16">
        <f t="shared" si="681"/>
        <v>4.4999999999999997E-3</v>
      </c>
      <c r="K1209" s="16">
        <f t="shared" si="691"/>
        <v>4.4999999999999997E-3</v>
      </c>
      <c r="L1209" s="16">
        <f t="shared" si="682"/>
        <v>0.03</v>
      </c>
      <c r="M1209" s="72"/>
      <c r="N1209" s="72"/>
      <c r="O1209" s="32">
        <f t="shared" si="692"/>
        <v>0</v>
      </c>
      <c r="P1209" s="17" t="e">
        <f t="shared" si="693"/>
        <v>#DIV/0!</v>
      </c>
      <c r="Q1209" s="38">
        <f t="shared" si="694"/>
        <v>0</v>
      </c>
      <c r="R1209" s="17" t="e">
        <f t="shared" si="683"/>
        <v>#DIV/0!</v>
      </c>
      <c r="S1209" s="97">
        <f t="shared" si="684"/>
        <v>3.0000000000000001E-3</v>
      </c>
      <c r="T1209" s="96">
        <f t="shared" si="660"/>
        <v>4.4963285139939429E-3</v>
      </c>
      <c r="U1209" s="96">
        <f t="shared" si="661"/>
        <v>4.4963285139939429E-3</v>
      </c>
      <c r="V1209" s="96">
        <f t="shared" si="662"/>
        <v>4.4963285139939429E-3</v>
      </c>
      <c r="W1209" s="96">
        <f t="shared" si="663"/>
        <v>4.4963285139939429E-3</v>
      </c>
      <c r="X1209" s="96">
        <f t="shared" si="664"/>
        <v>4.4963285139939429E-3</v>
      </c>
      <c r="Y1209" s="96">
        <f t="shared" si="665"/>
        <v>8.4087033454183617E-6</v>
      </c>
      <c r="Z1209" s="96">
        <f t="shared" si="666"/>
        <v>8.4087033454183617E-6</v>
      </c>
      <c r="AA1209" s="96">
        <f t="shared" si="667"/>
        <v>8.4087033454183617E-6</v>
      </c>
      <c r="AB1209" s="96">
        <f t="shared" si="668"/>
        <v>7.4299302760116619E-6</v>
      </c>
      <c r="AC1209" s="96">
        <f t="shared" si="669"/>
        <v>8.4087033454183735E-6</v>
      </c>
      <c r="AD1209" s="97">
        <f t="shared" si="670"/>
        <v>4.4999999999999997E-3</v>
      </c>
      <c r="AE1209" s="97">
        <f t="shared" si="671"/>
        <v>4.4999999999999997E-3</v>
      </c>
      <c r="AF1209" s="97">
        <f t="shared" si="672"/>
        <v>4.4999999999999997E-3</v>
      </c>
      <c r="AG1209" s="97">
        <f t="shared" si="673"/>
        <v>4.4999999999999997E-3</v>
      </c>
      <c r="AH1209" s="97">
        <f t="shared" si="674"/>
        <v>4.4999999999999997E-3</v>
      </c>
      <c r="AI1209" s="98">
        <f t="shared" si="685"/>
        <v>4.4999999999999997E-3</v>
      </c>
      <c r="AJ1209" s="99">
        <f t="shared" si="686"/>
        <v>4.4999999999999997E-3</v>
      </c>
      <c r="AK1209" s="98">
        <f t="shared" si="687"/>
        <v>0.03</v>
      </c>
      <c r="AL1209" s="122">
        <f t="shared" si="690"/>
        <v>200</v>
      </c>
      <c r="AM1209" s="100">
        <f t="shared" si="675"/>
        <v>6.3639610306789277E-3</v>
      </c>
      <c r="AN1209" s="98">
        <f t="shared" si="688"/>
        <v>0.03</v>
      </c>
      <c r="AO1209" s="101">
        <f t="shared" si="689"/>
        <v>53796</v>
      </c>
    </row>
    <row r="1210" spans="1:41" ht="16.5">
      <c r="A1210" s="112">
        <v>41746</v>
      </c>
      <c r="B1210" s="73">
        <v>8944</v>
      </c>
      <c r="C1210" s="73">
        <v>8923</v>
      </c>
      <c r="D1210" s="80">
        <f t="shared" si="676"/>
        <v>21</v>
      </c>
      <c r="E1210" s="17">
        <f t="shared" si="659"/>
        <v>3.0000000000000001E-3</v>
      </c>
      <c r="F1210" s="16">
        <f t="shared" si="677"/>
        <v>4.5999999999999999E-3</v>
      </c>
      <c r="G1210" s="16">
        <f t="shared" si="678"/>
        <v>4.5999999999999999E-3</v>
      </c>
      <c r="H1210" s="16">
        <f t="shared" si="679"/>
        <v>4.5999999999999999E-3</v>
      </c>
      <c r="I1210" s="16">
        <f t="shared" si="680"/>
        <v>4.5999999999999999E-3</v>
      </c>
      <c r="J1210" s="16">
        <f t="shared" si="681"/>
        <v>4.5999999999999999E-3</v>
      </c>
      <c r="K1210" s="16">
        <f t="shared" si="691"/>
        <v>4.5999999999999999E-3</v>
      </c>
      <c r="L1210" s="16">
        <f t="shared" si="682"/>
        <v>0.03</v>
      </c>
      <c r="M1210" s="72"/>
      <c r="N1210" s="72"/>
      <c r="O1210" s="32">
        <f t="shared" si="692"/>
        <v>0</v>
      </c>
      <c r="P1210" s="17" t="e">
        <f t="shared" si="693"/>
        <v>#DIV/0!</v>
      </c>
      <c r="Q1210" s="38">
        <f t="shared" si="694"/>
        <v>0</v>
      </c>
      <c r="R1210" s="17" t="e">
        <f t="shared" si="683"/>
        <v>#DIV/0!</v>
      </c>
      <c r="S1210" s="97">
        <f t="shared" si="684"/>
        <v>3.0000000000000001E-3</v>
      </c>
      <c r="T1210" s="96">
        <f t="shared" si="660"/>
        <v>4.5918388446744068E-3</v>
      </c>
      <c r="U1210" s="96">
        <f t="shared" si="661"/>
        <v>4.5918388446744068E-3</v>
      </c>
      <c r="V1210" s="96">
        <f t="shared" si="662"/>
        <v>4.5918388446744068E-3</v>
      </c>
      <c r="W1210" s="96">
        <f t="shared" si="663"/>
        <v>4.5918388446744068E-3</v>
      </c>
      <c r="X1210" s="96">
        <f t="shared" si="664"/>
        <v>4.5918388446744068E-3</v>
      </c>
      <c r="Y1210" s="96">
        <f t="shared" si="665"/>
        <v>8.7836875435888299E-6</v>
      </c>
      <c r="Z1210" s="96">
        <f t="shared" si="666"/>
        <v>8.7836875435888299E-6</v>
      </c>
      <c r="AA1210" s="96">
        <f t="shared" si="667"/>
        <v>8.7836875435888299E-6</v>
      </c>
      <c r="AB1210" s="96">
        <f t="shared" si="668"/>
        <v>7.7612663135150882E-6</v>
      </c>
      <c r="AC1210" s="96">
        <f t="shared" si="669"/>
        <v>8.7836875435888434E-6</v>
      </c>
      <c r="AD1210" s="97">
        <f t="shared" si="670"/>
        <v>4.5999999999999999E-3</v>
      </c>
      <c r="AE1210" s="97">
        <f t="shared" si="671"/>
        <v>4.5999999999999999E-3</v>
      </c>
      <c r="AF1210" s="97">
        <f t="shared" si="672"/>
        <v>4.5999999999999999E-3</v>
      </c>
      <c r="AG1210" s="97">
        <f t="shared" si="673"/>
        <v>4.5999999999999999E-3</v>
      </c>
      <c r="AH1210" s="97">
        <f t="shared" si="674"/>
        <v>4.5999999999999999E-3</v>
      </c>
      <c r="AI1210" s="98">
        <f t="shared" si="685"/>
        <v>4.5999999999999999E-3</v>
      </c>
      <c r="AJ1210" s="99">
        <f t="shared" si="686"/>
        <v>4.5999999999999999E-3</v>
      </c>
      <c r="AK1210" s="98">
        <f t="shared" si="687"/>
        <v>0.03</v>
      </c>
      <c r="AL1210" s="122">
        <f t="shared" si="690"/>
        <v>200</v>
      </c>
      <c r="AM1210" s="100">
        <f t="shared" si="675"/>
        <v>6.5053823869162374E-3</v>
      </c>
      <c r="AN1210" s="98">
        <f t="shared" si="688"/>
        <v>0.03</v>
      </c>
      <c r="AO1210" s="101">
        <f t="shared" si="689"/>
        <v>53664</v>
      </c>
    </row>
    <row r="1211" spans="1:41" ht="16.5">
      <c r="A1211" s="112">
        <v>41745</v>
      </c>
      <c r="B1211" s="73">
        <v>8923</v>
      </c>
      <c r="C1211" s="73">
        <v>8916</v>
      </c>
      <c r="D1211" s="80">
        <f t="shared" si="676"/>
        <v>7</v>
      </c>
      <c r="E1211" s="17">
        <f t="shared" si="659"/>
        <v>1E-3</v>
      </c>
      <c r="F1211" s="16">
        <f t="shared" si="677"/>
        <v>4.7000000000000002E-3</v>
      </c>
      <c r="G1211" s="16">
        <f t="shared" si="678"/>
        <v>4.7000000000000002E-3</v>
      </c>
      <c r="H1211" s="16">
        <f t="shared" si="679"/>
        <v>4.7000000000000002E-3</v>
      </c>
      <c r="I1211" s="16">
        <f t="shared" si="680"/>
        <v>4.7000000000000002E-3</v>
      </c>
      <c r="J1211" s="16">
        <f t="shared" si="681"/>
        <v>4.7000000000000002E-3</v>
      </c>
      <c r="K1211" s="16">
        <f t="shared" si="691"/>
        <v>4.7000000000000002E-3</v>
      </c>
      <c r="L1211" s="16">
        <f t="shared" si="682"/>
        <v>0.03</v>
      </c>
      <c r="M1211" s="72"/>
      <c r="N1211" s="72"/>
      <c r="O1211" s="32">
        <f t="shared" si="692"/>
        <v>0</v>
      </c>
      <c r="P1211" s="17" t="e">
        <f t="shared" si="693"/>
        <v>#DIV/0!</v>
      </c>
      <c r="Q1211" s="38">
        <f t="shared" si="694"/>
        <v>0</v>
      </c>
      <c r="R1211" s="17" t="e">
        <f t="shared" si="683"/>
        <v>#DIV/0!</v>
      </c>
      <c r="S1211" s="97">
        <f t="shared" si="684"/>
        <v>1E-3</v>
      </c>
      <c r="T1211" s="96">
        <f t="shared" si="660"/>
        <v>4.6934455794408582E-3</v>
      </c>
      <c r="U1211" s="96">
        <f t="shared" si="661"/>
        <v>4.6934455794408582E-3</v>
      </c>
      <c r="V1211" s="96">
        <f t="shared" si="662"/>
        <v>4.6934455794408582E-3</v>
      </c>
      <c r="W1211" s="96">
        <f t="shared" si="663"/>
        <v>4.6934455794408582E-3</v>
      </c>
      <c r="X1211" s="96">
        <f t="shared" si="664"/>
        <v>4.6934455794408582E-3</v>
      </c>
      <c r="Y1211" s="96">
        <f t="shared" si="665"/>
        <v>9.1613000720820886E-6</v>
      </c>
      <c r="Z1211" s="96">
        <f t="shared" si="666"/>
        <v>9.1613000720820886E-6</v>
      </c>
      <c r="AA1211" s="96">
        <f t="shared" si="667"/>
        <v>9.1613000720820886E-6</v>
      </c>
      <c r="AB1211" s="96">
        <f t="shared" si="668"/>
        <v>8.094924743691731E-6</v>
      </c>
      <c r="AC1211" s="96">
        <f t="shared" si="669"/>
        <v>9.1613000720821039E-6</v>
      </c>
      <c r="AD1211" s="97">
        <f t="shared" si="670"/>
        <v>4.7000000000000002E-3</v>
      </c>
      <c r="AE1211" s="97">
        <f t="shared" si="671"/>
        <v>4.7000000000000002E-3</v>
      </c>
      <c r="AF1211" s="97">
        <f t="shared" si="672"/>
        <v>4.7000000000000002E-3</v>
      </c>
      <c r="AG1211" s="97">
        <f t="shared" si="673"/>
        <v>4.7000000000000002E-3</v>
      </c>
      <c r="AH1211" s="97">
        <f t="shared" si="674"/>
        <v>4.7000000000000002E-3</v>
      </c>
      <c r="AI1211" s="98">
        <f t="shared" si="685"/>
        <v>4.7000000000000002E-3</v>
      </c>
      <c r="AJ1211" s="99">
        <f t="shared" si="686"/>
        <v>4.7000000000000002E-3</v>
      </c>
      <c r="AK1211" s="98">
        <f t="shared" si="687"/>
        <v>0.03</v>
      </c>
      <c r="AL1211" s="122">
        <f t="shared" si="690"/>
        <v>200</v>
      </c>
      <c r="AM1211" s="100">
        <f t="shared" si="675"/>
        <v>6.6468037431535471E-3</v>
      </c>
      <c r="AN1211" s="98">
        <f t="shared" si="688"/>
        <v>0.03</v>
      </c>
      <c r="AO1211" s="101">
        <f t="shared" si="689"/>
        <v>53538</v>
      </c>
    </row>
    <row r="1212" spans="1:41" ht="16.5">
      <c r="A1212" s="112">
        <v>41744</v>
      </c>
      <c r="B1212" s="73">
        <v>8916</v>
      </c>
      <c r="C1212" s="73">
        <v>8857</v>
      </c>
      <c r="D1212" s="80">
        <f t="shared" si="676"/>
        <v>59</v>
      </c>
      <c r="E1212" s="17">
        <f t="shared" si="659"/>
        <v>7.0000000000000001E-3</v>
      </c>
      <c r="F1212" s="16">
        <f t="shared" si="677"/>
        <v>4.8999999999999998E-3</v>
      </c>
      <c r="G1212" s="16">
        <f t="shared" si="678"/>
        <v>4.8999999999999998E-3</v>
      </c>
      <c r="H1212" s="16">
        <f t="shared" si="679"/>
        <v>4.8999999999999998E-3</v>
      </c>
      <c r="I1212" s="16">
        <f t="shared" si="680"/>
        <v>4.8999999999999998E-3</v>
      </c>
      <c r="J1212" s="16">
        <f t="shared" si="681"/>
        <v>4.8999999999999998E-3</v>
      </c>
      <c r="K1212" s="16">
        <f t="shared" si="691"/>
        <v>4.8999999999999998E-3</v>
      </c>
      <c r="L1212" s="16">
        <f t="shared" si="682"/>
        <v>0.03</v>
      </c>
      <c r="M1212" s="72"/>
      <c r="N1212" s="72"/>
      <c r="O1212" s="32">
        <f t="shared" si="692"/>
        <v>0</v>
      </c>
      <c r="P1212" s="17" t="e">
        <f t="shared" si="693"/>
        <v>#DIV/0!</v>
      </c>
      <c r="Q1212" s="38">
        <f t="shared" si="694"/>
        <v>0</v>
      </c>
      <c r="R1212" s="17" t="e">
        <f t="shared" si="683"/>
        <v>#DIV/0!</v>
      </c>
      <c r="S1212" s="97">
        <f t="shared" si="684"/>
        <v>7.0000000000000001E-3</v>
      </c>
      <c r="T1212" s="96">
        <f t="shared" si="660"/>
        <v>4.9291974249370835E-3</v>
      </c>
      <c r="U1212" s="96">
        <f t="shared" si="661"/>
        <v>4.9291974249370835E-3</v>
      </c>
      <c r="V1212" s="96">
        <f t="shared" si="662"/>
        <v>4.9291974249370835E-3</v>
      </c>
      <c r="W1212" s="96">
        <f t="shared" si="663"/>
        <v>4.9291974249370835E-3</v>
      </c>
      <c r="X1212" s="96">
        <f t="shared" si="664"/>
        <v>4.9291974249370835E-3</v>
      </c>
      <c r="Y1212" s="96">
        <f t="shared" si="665"/>
        <v>8.7606218381214419E-6</v>
      </c>
      <c r="Z1212" s="96">
        <f t="shared" si="666"/>
        <v>8.7606218381214419E-6</v>
      </c>
      <c r="AA1212" s="96">
        <f t="shared" si="667"/>
        <v>8.7606218381214419E-6</v>
      </c>
      <c r="AB1212" s="96">
        <f t="shared" si="668"/>
        <v>7.7408854561641046E-6</v>
      </c>
      <c r="AC1212" s="96">
        <f t="shared" si="669"/>
        <v>8.7606218381214589E-6</v>
      </c>
      <c r="AD1212" s="97">
        <f t="shared" si="670"/>
        <v>4.8999999999999998E-3</v>
      </c>
      <c r="AE1212" s="97">
        <f t="shared" si="671"/>
        <v>4.8999999999999998E-3</v>
      </c>
      <c r="AF1212" s="97">
        <f t="shared" si="672"/>
        <v>4.8999999999999998E-3</v>
      </c>
      <c r="AG1212" s="97">
        <f t="shared" si="673"/>
        <v>4.8999999999999998E-3</v>
      </c>
      <c r="AH1212" s="97">
        <f t="shared" si="674"/>
        <v>4.8999999999999998E-3</v>
      </c>
      <c r="AI1212" s="98">
        <f t="shared" si="685"/>
        <v>4.8999999999999998E-3</v>
      </c>
      <c r="AJ1212" s="99">
        <f t="shared" si="686"/>
        <v>4.8999999999999998E-3</v>
      </c>
      <c r="AK1212" s="98">
        <f t="shared" si="687"/>
        <v>0.03</v>
      </c>
      <c r="AL1212" s="122">
        <f t="shared" si="690"/>
        <v>200</v>
      </c>
      <c r="AM1212" s="100">
        <f t="shared" si="675"/>
        <v>6.9296464556281656E-3</v>
      </c>
      <c r="AN1212" s="98">
        <f t="shared" si="688"/>
        <v>0.03</v>
      </c>
      <c r="AO1212" s="101">
        <f t="shared" si="689"/>
        <v>53496</v>
      </c>
    </row>
    <row r="1213" spans="1:41" ht="16.5">
      <c r="A1213" s="112">
        <v>41743</v>
      </c>
      <c r="B1213" s="73">
        <v>8857</v>
      </c>
      <c r="C1213" s="73">
        <v>8908</v>
      </c>
      <c r="D1213" s="80">
        <f t="shared" si="676"/>
        <v>-51</v>
      </c>
      <c r="E1213" s="17">
        <f t="shared" si="659"/>
        <v>6.0000000000000001E-3</v>
      </c>
      <c r="F1213" s="16">
        <f t="shared" si="677"/>
        <v>4.7999999999999996E-3</v>
      </c>
      <c r="G1213" s="16">
        <f t="shared" si="678"/>
        <v>4.7999999999999996E-3</v>
      </c>
      <c r="H1213" s="16">
        <f t="shared" si="679"/>
        <v>4.7999999999999996E-3</v>
      </c>
      <c r="I1213" s="16">
        <f t="shared" si="680"/>
        <v>4.7999999999999996E-3</v>
      </c>
      <c r="J1213" s="16">
        <f t="shared" si="681"/>
        <v>4.7999999999999996E-3</v>
      </c>
      <c r="K1213" s="16">
        <f t="shared" si="691"/>
        <v>4.7999999999999996E-3</v>
      </c>
      <c r="L1213" s="16">
        <f t="shared" si="682"/>
        <v>0.03</v>
      </c>
      <c r="M1213" s="72"/>
      <c r="N1213" s="72"/>
      <c r="O1213" s="32">
        <f t="shared" si="692"/>
        <v>0</v>
      </c>
      <c r="P1213" s="17" t="e">
        <f t="shared" si="693"/>
        <v>#DIV/0!</v>
      </c>
      <c r="Q1213" s="38">
        <f t="shared" si="694"/>
        <v>0</v>
      </c>
      <c r="R1213" s="17" t="e">
        <f t="shared" si="683"/>
        <v>#DIV/0!</v>
      </c>
      <c r="S1213" s="97">
        <f t="shared" si="684"/>
        <v>6.0000000000000001E-3</v>
      </c>
      <c r="T1213" s="96">
        <f t="shared" si="660"/>
        <v>4.7970185371671104E-3</v>
      </c>
      <c r="U1213" s="96">
        <f t="shared" si="661"/>
        <v>4.7970185371671104E-3</v>
      </c>
      <c r="V1213" s="96">
        <f t="shared" si="662"/>
        <v>4.7970185371671104E-3</v>
      </c>
      <c r="W1213" s="96">
        <f t="shared" si="663"/>
        <v>4.7970185371671104E-3</v>
      </c>
      <c r="X1213" s="96">
        <f t="shared" si="664"/>
        <v>4.7970185371671104E-3</v>
      </c>
      <c r="Y1213" s="96">
        <f t="shared" si="665"/>
        <v>9.0100363814748101E-6</v>
      </c>
      <c r="Z1213" s="96">
        <f t="shared" si="666"/>
        <v>9.0100363814748101E-6</v>
      </c>
      <c r="AA1213" s="96">
        <f t="shared" si="667"/>
        <v>9.0100363814748101E-6</v>
      </c>
      <c r="AB1213" s="96">
        <f t="shared" si="668"/>
        <v>7.9612681466711412E-6</v>
      </c>
      <c r="AC1213" s="96">
        <f t="shared" si="669"/>
        <v>9.010036381474827E-6</v>
      </c>
      <c r="AD1213" s="97">
        <f t="shared" si="670"/>
        <v>4.7999999999999996E-3</v>
      </c>
      <c r="AE1213" s="97">
        <f t="shared" si="671"/>
        <v>4.7999999999999996E-3</v>
      </c>
      <c r="AF1213" s="97">
        <f t="shared" si="672"/>
        <v>4.7999999999999996E-3</v>
      </c>
      <c r="AG1213" s="97">
        <f t="shared" si="673"/>
        <v>4.7999999999999996E-3</v>
      </c>
      <c r="AH1213" s="97">
        <f t="shared" si="674"/>
        <v>4.7999999999999996E-3</v>
      </c>
      <c r="AI1213" s="98">
        <f t="shared" si="685"/>
        <v>4.7999999999999996E-3</v>
      </c>
      <c r="AJ1213" s="99">
        <f t="shared" si="686"/>
        <v>4.7999999999999996E-3</v>
      </c>
      <c r="AK1213" s="98">
        <f t="shared" si="687"/>
        <v>0.03</v>
      </c>
      <c r="AL1213" s="122">
        <f t="shared" si="690"/>
        <v>200</v>
      </c>
      <c r="AM1213" s="100">
        <f t="shared" si="675"/>
        <v>6.788225099390856E-3</v>
      </c>
      <c r="AN1213" s="98">
        <f t="shared" si="688"/>
        <v>0.03</v>
      </c>
      <c r="AO1213" s="101">
        <f t="shared" si="689"/>
        <v>53142</v>
      </c>
    </row>
    <row r="1214" spans="1:41" ht="16.5">
      <c r="A1214" s="112">
        <v>41740</v>
      </c>
      <c r="B1214" s="73">
        <v>8908</v>
      </c>
      <c r="C1214" s="73">
        <v>8948</v>
      </c>
      <c r="D1214" s="80">
        <f t="shared" si="676"/>
        <v>-40</v>
      </c>
      <c r="E1214" s="17">
        <f t="shared" si="659"/>
        <v>5.0000000000000001E-3</v>
      </c>
      <c r="F1214" s="16">
        <f t="shared" si="677"/>
        <v>4.7000000000000002E-3</v>
      </c>
      <c r="G1214" s="16">
        <f t="shared" si="678"/>
        <v>4.7000000000000002E-3</v>
      </c>
      <c r="H1214" s="16">
        <f t="shared" si="679"/>
        <v>4.7000000000000002E-3</v>
      </c>
      <c r="I1214" s="16">
        <f t="shared" si="680"/>
        <v>4.7000000000000002E-3</v>
      </c>
      <c r="J1214" s="16">
        <f t="shared" si="681"/>
        <v>4.7000000000000002E-3</v>
      </c>
      <c r="K1214" s="16">
        <f t="shared" si="691"/>
        <v>4.7000000000000002E-3</v>
      </c>
      <c r="L1214" s="16">
        <f t="shared" si="682"/>
        <v>0.03</v>
      </c>
      <c r="M1214" s="72"/>
      <c r="N1214" s="72"/>
      <c r="O1214" s="32">
        <f t="shared" si="692"/>
        <v>0</v>
      </c>
      <c r="P1214" s="17" t="e">
        <f t="shared" si="693"/>
        <v>#DIV/0!</v>
      </c>
      <c r="Q1214" s="38">
        <f t="shared" si="694"/>
        <v>0</v>
      </c>
      <c r="R1214" s="17" t="e">
        <f t="shared" si="683"/>
        <v>#DIV/0!</v>
      </c>
      <c r="S1214" s="97">
        <f t="shared" si="684"/>
        <v>5.0000000000000001E-3</v>
      </c>
      <c r="T1214" s="96">
        <f t="shared" si="660"/>
        <v>4.7202324863479901E-3</v>
      </c>
      <c r="U1214" s="96">
        <f t="shared" si="661"/>
        <v>4.7202324863479901E-3</v>
      </c>
      <c r="V1214" s="96">
        <f t="shared" si="662"/>
        <v>4.7202324863479901E-3</v>
      </c>
      <c r="W1214" s="96">
        <f t="shared" si="663"/>
        <v>4.7202324863479901E-3</v>
      </c>
      <c r="X1214" s="96">
        <f t="shared" si="664"/>
        <v>4.7202324863479901E-3</v>
      </c>
      <c r="Y1214" s="96">
        <f t="shared" si="665"/>
        <v>9.4806043490796464E-6</v>
      </c>
      <c r="Z1214" s="96">
        <f t="shared" si="666"/>
        <v>9.4806043490796464E-6</v>
      </c>
      <c r="AA1214" s="96">
        <f t="shared" si="667"/>
        <v>9.4806043490796464E-6</v>
      </c>
      <c r="AB1214" s="96">
        <f t="shared" si="668"/>
        <v>8.3770620028467753E-6</v>
      </c>
      <c r="AC1214" s="96">
        <f t="shared" si="669"/>
        <v>9.4806043490796634E-6</v>
      </c>
      <c r="AD1214" s="97">
        <f t="shared" si="670"/>
        <v>4.7000000000000002E-3</v>
      </c>
      <c r="AE1214" s="97">
        <f t="shared" si="671"/>
        <v>4.7000000000000002E-3</v>
      </c>
      <c r="AF1214" s="97">
        <f t="shared" si="672"/>
        <v>4.7000000000000002E-3</v>
      </c>
      <c r="AG1214" s="97">
        <f t="shared" si="673"/>
        <v>4.7000000000000002E-3</v>
      </c>
      <c r="AH1214" s="97">
        <f t="shared" si="674"/>
        <v>4.7000000000000002E-3</v>
      </c>
      <c r="AI1214" s="98">
        <f t="shared" si="685"/>
        <v>4.7000000000000002E-3</v>
      </c>
      <c r="AJ1214" s="99">
        <f t="shared" si="686"/>
        <v>4.7000000000000002E-3</v>
      </c>
      <c r="AK1214" s="98">
        <f t="shared" si="687"/>
        <v>0.03</v>
      </c>
      <c r="AL1214" s="122">
        <f t="shared" si="690"/>
        <v>200</v>
      </c>
      <c r="AM1214" s="100">
        <f t="shared" si="675"/>
        <v>6.6468037431535471E-3</v>
      </c>
      <c r="AN1214" s="98">
        <f t="shared" si="688"/>
        <v>0.03</v>
      </c>
      <c r="AO1214" s="101">
        <f t="shared" si="689"/>
        <v>53448</v>
      </c>
    </row>
    <row r="1215" spans="1:41" ht="16.5">
      <c r="A1215" s="112">
        <v>41739</v>
      </c>
      <c r="B1215" s="73">
        <v>8948</v>
      </c>
      <c r="C1215" s="73">
        <v>8930</v>
      </c>
      <c r="D1215" s="80">
        <f t="shared" si="676"/>
        <v>18</v>
      </c>
      <c r="E1215" s="17">
        <f t="shared" si="659"/>
        <v>3.0000000000000001E-3</v>
      </c>
      <c r="F1215" s="16">
        <f t="shared" si="677"/>
        <v>4.7000000000000002E-3</v>
      </c>
      <c r="G1215" s="16">
        <f t="shared" si="678"/>
        <v>4.7000000000000002E-3</v>
      </c>
      <c r="H1215" s="16">
        <f t="shared" si="679"/>
        <v>4.7000000000000002E-3</v>
      </c>
      <c r="I1215" s="16">
        <f t="shared" si="680"/>
        <v>4.7000000000000002E-3</v>
      </c>
      <c r="J1215" s="16">
        <f t="shared" si="681"/>
        <v>4.7000000000000002E-3</v>
      </c>
      <c r="K1215" s="16">
        <f t="shared" si="691"/>
        <v>4.7000000000000002E-3</v>
      </c>
      <c r="L1215" s="16">
        <f t="shared" si="682"/>
        <v>0.03</v>
      </c>
      <c r="M1215" s="72"/>
      <c r="N1215" s="72"/>
      <c r="O1215" s="32">
        <f t="shared" si="692"/>
        <v>0</v>
      </c>
      <c r="P1215" s="17" t="e">
        <f t="shared" si="693"/>
        <v>#DIV/0!</v>
      </c>
      <c r="Q1215" s="38">
        <f t="shared" si="694"/>
        <v>0</v>
      </c>
      <c r="R1215" s="17" t="e">
        <f t="shared" si="683"/>
        <v>#DIV/0!</v>
      </c>
      <c r="S1215" s="97">
        <f t="shared" si="684"/>
        <v>3.0000000000000001E-3</v>
      </c>
      <c r="T1215" s="96">
        <f t="shared" si="660"/>
        <v>4.7023749854765854E-3</v>
      </c>
      <c r="U1215" s="96">
        <f t="shared" si="661"/>
        <v>4.7023749854765854E-3</v>
      </c>
      <c r="V1215" s="96">
        <f t="shared" si="662"/>
        <v>4.7023749854765854E-3</v>
      </c>
      <c r="W1215" s="96">
        <f t="shared" si="663"/>
        <v>4.7023749854765854E-3</v>
      </c>
      <c r="X1215" s="96">
        <f t="shared" si="664"/>
        <v>4.7023749854765854E-3</v>
      </c>
      <c r="Y1215" s="96">
        <f t="shared" si="665"/>
        <v>1.0080095223535578E-5</v>
      </c>
      <c r="Z1215" s="96">
        <f t="shared" si="666"/>
        <v>1.0080095223535578E-5</v>
      </c>
      <c r="AA1215" s="96">
        <f t="shared" si="667"/>
        <v>1.0080095223535578E-5</v>
      </c>
      <c r="AB1215" s="96">
        <f t="shared" si="668"/>
        <v>8.906772139516036E-6</v>
      </c>
      <c r="AC1215" s="96">
        <f t="shared" si="669"/>
        <v>1.0080095223535596E-5</v>
      </c>
      <c r="AD1215" s="97">
        <f t="shared" si="670"/>
        <v>4.7000000000000002E-3</v>
      </c>
      <c r="AE1215" s="97">
        <f t="shared" si="671"/>
        <v>4.7000000000000002E-3</v>
      </c>
      <c r="AF1215" s="97">
        <f t="shared" si="672"/>
        <v>4.7000000000000002E-3</v>
      </c>
      <c r="AG1215" s="97">
        <f t="shared" si="673"/>
        <v>4.7000000000000002E-3</v>
      </c>
      <c r="AH1215" s="97">
        <f t="shared" si="674"/>
        <v>4.7000000000000002E-3</v>
      </c>
      <c r="AI1215" s="98">
        <f t="shared" si="685"/>
        <v>4.7000000000000002E-3</v>
      </c>
      <c r="AJ1215" s="99">
        <f t="shared" si="686"/>
        <v>4.7000000000000002E-3</v>
      </c>
      <c r="AK1215" s="98">
        <f t="shared" si="687"/>
        <v>0.03</v>
      </c>
      <c r="AL1215" s="122">
        <f t="shared" si="690"/>
        <v>200</v>
      </c>
      <c r="AM1215" s="100">
        <f t="shared" si="675"/>
        <v>6.6468037431535471E-3</v>
      </c>
      <c r="AN1215" s="98">
        <f t="shared" si="688"/>
        <v>0.03</v>
      </c>
      <c r="AO1215" s="101">
        <f t="shared" si="689"/>
        <v>53688</v>
      </c>
    </row>
    <row r="1216" spans="1:41" ht="16.5">
      <c r="A1216" s="112">
        <v>41738</v>
      </c>
      <c r="B1216" s="73">
        <v>8930</v>
      </c>
      <c r="C1216" s="73">
        <v>8888</v>
      </c>
      <c r="D1216" s="80">
        <f t="shared" si="676"/>
        <v>42</v>
      </c>
      <c r="E1216" s="17">
        <f t="shared" si="659"/>
        <v>5.0000000000000001E-3</v>
      </c>
      <c r="F1216" s="16">
        <f t="shared" si="677"/>
        <v>4.7999999999999996E-3</v>
      </c>
      <c r="G1216" s="16">
        <f t="shared" si="678"/>
        <v>4.7999999999999996E-3</v>
      </c>
      <c r="H1216" s="16">
        <f t="shared" si="679"/>
        <v>4.7999999999999996E-3</v>
      </c>
      <c r="I1216" s="16">
        <f t="shared" si="680"/>
        <v>4.7999999999999996E-3</v>
      </c>
      <c r="J1216" s="16">
        <f t="shared" si="681"/>
        <v>4.7999999999999996E-3</v>
      </c>
      <c r="K1216" s="16">
        <f t="shared" si="691"/>
        <v>4.7999999999999996E-3</v>
      </c>
      <c r="L1216" s="16">
        <f t="shared" si="682"/>
        <v>0.03</v>
      </c>
      <c r="M1216" s="72"/>
      <c r="N1216" s="72"/>
      <c r="O1216" s="32">
        <f t="shared" si="692"/>
        <v>0</v>
      </c>
      <c r="P1216" s="17" t="e">
        <f t="shared" si="693"/>
        <v>#DIV/0!</v>
      </c>
      <c r="Q1216" s="38">
        <f t="shared" si="694"/>
        <v>0</v>
      </c>
      <c r="R1216" s="17" t="e">
        <f t="shared" si="683"/>
        <v>#DIV/0!</v>
      </c>
      <c r="S1216" s="97">
        <f t="shared" si="684"/>
        <v>5.0000000000000001E-3</v>
      </c>
      <c r="T1216" s="96">
        <f t="shared" si="660"/>
        <v>4.8110372185921121E-3</v>
      </c>
      <c r="U1216" s="96">
        <f t="shared" si="661"/>
        <v>4.8110372185921121E-3</v>
      </c>
      <c r="V1216" s="96">
        <f t="shared" si="662"/>
        <v>4.8110372185921121E-3</v>
      </c>
      <c r="W1216" s="96">
        <f t="shared" si="663"/>
        <v>4.8110372185921121E-3</v>
      </c>
      <c r="X1216" s="96">
        <f t="shared" si="664"/>
        <v>4.8110372185921121E-3</v>
      </c>
      <c r="Y1216" s="96">
        <f t="shared" si="665"/>
        <v>1.0514153058625561E-5</v>
      </c>
      <c r="Z1216" s="96">
        <f t="shared" si="666"/>
        <v>1.0514153058625561E-5</v>
      </c>
      <c r="AA1216" s="96">
        <f t="shared" si="667"/>
        <v>1.0514153058625561E-5</v>
      </c>
      <c r="AB1216" s="96">
        <f t="shared" si="668"/>
        <v>9.2903056426015439E-6</v>
      </c>
      <c r="AC1216" s="96">
        <f t="shared" si="669"/>
        <v>1.0514153058625579E-5</v>
      </c>
      <c r="AD1216" s="97">
        <f t="shared" si="670"/>
        <v>4.7999999999999996E-3</v>
      </c>
      <c r="AE1216" s="97">
        <f t="shared" si="671"/>
        <v>4.7999999999999996E-3</v>
      </c>
      <c r="AF1216" s="97">
        <f t="shared" si="672"/>
        <v>4.7999999999999996E-3</v>
      </c>
      <c r="AG1216" s="97">
        <f t="shared" si="673"/>
        <v>4.7999999999999996E-3</v>
      </c>
      <c r="AH1216" s="97">
        <f t="shared" si="674"/>
        <v>4.7999999999999996E-3</v>
      </c>
      <c r="AI1216" s="98">
        <f t="shared" si="685"/>
        <v>4.7999999999999996E-3</v>
      </c>
      <c r="AJ1216" s="99">
        <f t="shared" si="686"/>
        <v>4.7999999999999996E-3</v>
      </c>
      <c r="AK1216" s="98">
        <f t="shared" si="687"/>
        <v>0.03</v>
      </c>
      <c r="AL1216" s="122">
        <f t="shared" si="690"/>
        <v>200</v>
      </c>
      <c r="AM1216" s="100">
        <f t="shared" si="675"/>
        <v>6.788225099390856E-3</v>
      </c>
      <c r="AN1216" s="98">
        <f t="shared" si="688"/>
        <v>0.03</v>
      </c>
      <c r="AO1216" s="101">
        <f t="shared" si="689"/>
        <v>53580</v>
      </c>
    </row>
    <row r="1217" spans="1:41" ht="16.5">
      <c r="A1217" s="112">
        <v>41737</v>
      </c>
      <c r="B1217" s="73">
        <v>8888</v>
      </c>
      <c r="C1217" s="73">
        <v>8876</v>
      </c>
      <c r="D1217" s="80">
        <f t="shared" si="676"/>
        <v>12</v>
      </c>
      <c r="E1217" s="17">
        <f t="shared" si="659"/>
        <v>2E-3</v>
      </c>
      <c r="F1217" s="16">
        <f t="shared" si="677"/>
        <v>4.7999999999999996E-3</v>
      </c>
      <c r="G1217" s="16">
        <f t="shared" si="678"/>
        <v>4.7999999999999996E-3</v>
      </c>
      <c r="H1217" s="16">
        <f t="shared" si="679"/>
        <v>4.7999999999999996E-3</v>
      </c>
      <c r="I1217" s="16">
        <f t="shared" si="680"/>
        <v>4.7999999999999996E-3</v>
      </c>
      <c r="J1217" s="16">
        <f t="shared" si="681"/>
        <v>4.7999999999999996E-3</v>
      </c>
      <c r="K1217" s="16">
        <f t="shared" si="691"/>
        <v>4.7999999999999996E-3</v>
      </c>
      <c r="L1217" s="16">
        <f t="shared" si="682"/>
        <v>0.03</v>
      </c>
      <c r="M1217" s="72"/>
      <c r="N1217" s="72"/>
      <c r="O1217" s="32">
        <f t="shared" si="692"/>
        <v>0</v>
      </c>
      <c r="P1217" s="17" t="e">
        <f t="shared" si="693"/>
        <v>#DIV/0!</v>
      </c>
      <c r="Q1217" s="38">
        <f t="shared" si="694"/>
        <v>0</v>
      </c>
      <c r="R1217" s="17" t="e">
        <f t="shared" si="683"/>
        <v>#DIV/0!</v>
      </c>
      <c r="S1217" s="97">
        <f t="shared" si="684"/>
        <v>2E-3</v>
      </c>
      <c r="T1217" s="96">
        <f t="shared" si="660"/>
        <v>4.7989757644596939E-3</v>
      </c>
      <c r="U1217" s="96">
        <f t="shared" si="661"/>
        <v>4.7989757644596939E-3</v>
      </c>
      <c r="V1217" s="96">
        <f t="shared" si="662"/>
        <v>4.7989757644596939E-3</v>
      </c>
      <c r="W1217" s="96">
        <f t="shared" si="663"/>
        <v>4.7989757644596939E-3</v>
      </c>
      <c r="X1217" s="96">
        <f t="shared" si="664"/>
        <v>4.7989757644596939E-3</v>
      </c>
      <c r="Y1217" s="96">
        <f t="shared" si="665"/>
        <v>1.1182689802158604E-5</v>
      </c>
      <c r="Z1217" s="96">
        <f t="shared" si="666"/>
        <v>1.1182689802158604E-5</v>
      </c>
      <c r="AA1217" s="96">
        <f t="shared" si="667"/>
        <v>1.1182689802158604E-5</v>
      </c>
      <c r="AB1217" s="96">
        <f t="shared" si="668"/>
        <v>9.8810247091873405E-6</v>
      </c>
      <c r="AC1217" s="96">
        <f t="shared" si="669"/>
        <v>1.1182689802158624E-5</v>
      </c>
      <c r="AD1217" s="97">
        <f t="shared" si="670"/>
        <v>4.7999999999999996E-3</v>
      </c>
      <c r="AE1217" s="97">
        <f t="shared" si="671"/>
        <v>4.7999999999999996E-3</v>
      </c>
      <c r="AF1217" s="97">
        <f t="shared" si="672"/>
        <v>4.7999999999999996E-3</v>
      </c>
      <c r="AG1217" s="97">
        <f t="shared" si="673"/>
        <v>4.7999999999999996E-3</v>
      </c>
      <c r="AH1217" s="97">
        <f t="shared" si="674"/>
        <v>4.7999999999999996E-3</v>
      </c>
      <c r="AI1217" s="98">
        <f t="shared" si="685"/>
        <v>4.7999999999999996E-3</v>
      </c>
      <c r="AJ1217" s="99">
        <f t="shared" si="686"/>
        <v>4.7999999999999996E-3</v>
      </c>
      <c r="AK1217" s="98">
        <f t="shared" si="687"/>
        <v>0.03</v>
      </c>
      <c r="AL1217" s="122">
        <f t="shared" si="690"/>
        <v>200</v>
      </c>
      <c r="AM1217" s="100">
        <f t="shared" si="675"/>
        <v>6.788225099390856E-3</v>
      </c>
      <c r="AN1217" s="98">
        <f t="shared" si="688"/>
        <v>0.03</v>
      </c>
      <c r="AO1217" s="101">
        <f t="shared" si="689"/>
        <v>53328</v>
      </c>
    </row>
    <row r="1218" spans="1:41" ht="16.5">
      <c r="A1218" s="112">
        <v>41736</v>
      </c>
      <c r="B1218" s="73">
        <v>8876</v>
      </c>
      <c r="C1218" s="73">
        <v>8888</v>
      </c>
      <c r="D1218" s="80">
        <f t="shared" si="676"/>
        <v>-12</v>
      </c>
      <c r="E1218" s="17">
        <f t="shared" si="659"/>
        <v>2E-3</v>
      </c>
      <c r="F1218" s="16">
        <f t="shared" si="677"/>
        <v>5.0000000000000001E-3</v>
      </c>
      <c r="G1218" s="16">
        <f t="shared" si="678"/>
        <v>5.0000000000000001E-3</v>
      </c>
      <c r="H1218" s="16">
        <f t="shared" si="679"/>
        <v>5.0000000000000001E-3</v>
      </c>
      <c r="I1218" s="16">
        <f t="shared" si="680"/>
        <v>5.0000000000000001E-3</v>
      </c>
      <c r="J1218" s="16">
        <f t="shared" si="681"/>
        <v>5.0000000000000001E-3</v>
      </c>
      <c r="K1218" s="16">
        <f t="shared" si="691"/>
        <v>5.0000000000000001E-3</v>
      </c>
      <c r="L1218" s="16">
        <f t="shared" si="682"/>
        <v>0.03</v>
      </c>
      <c r="M1218" s="72"/>
      <c r="N1218" s="72"/>
      <c r="O1218" s="32">
        <f t="shared" si="692"/>
        <v>0</v>
      </c>
      <c r="P1218" s="17" t="e">
        <f t="shared" si="693"/>
        <v>#DIV/0!</v>
      </c>
      <c r="Q1218" s="38">
        <f t="shared" si="694"/>
        <v>0</v>
      </c>
      <c r="R1218" s="17" t="e">
        <f t="shared" si="683"/>
        <v>#DIV/0!</v>
      </c>
      <c r="S1218" s="97">
        <f t="shared" si="684"/>
        <v>2E-3</v>
      </c>
      <c r="T1218" s="96">
        <f t="shared" si="660"/>
        <v>4.9776337919783973E-3</v>
      </c>
      <c r="U1218" s="96">
        <f t="shared" si="661"/>
        <v>4.9776337919783973E-3</v>
      </c>
      <c r="V1218" s="96">
        <f t="shared" si="662"/>
        <v>4.9776337919783973E-3</v>
      </c>
      <c r="W1218" s="96">
        <f t="shared" si="663"/>
        <v>4.9776337919783973E-3</v>
      </c>
      <c r="X1218" s="96">
        <f t="shared" si="664"/>
        <v>4.9776337919783982E-3</v>
      </c>
      <c r="Y1218" s="96">
        <f t="shared" si="665"/>
        <v>1.1330544278947558E-5</v>
      </c>
      <c r="Z1218" s="96">
        <f t="shared" si="666"/>
        <v>1.1330544278947558E-5</v>
      </c>
      <c r="AA1218" s="96">
        <f t="shared" si="667"/>
        <v>1.1330544278947558E-5</v>
      </c>
      <c r="AB1218" s="96">
        <f t="shared" si="668"/>
        <v>1.001166892487806E-5</v>
      </c>
      <c r="AC1218" s="96">
        <f t="shared" si="669"/>
        <v>1.133054427894758E-5</v>
      </c>
      <c r="AD1218" s="97">
        <f t="shared" si="670"/>
        <v>5.0000000000000001E-3</v>
      </c>
      <c r="AE1218" s="97">
        <f t="shared" si="671"/>
        <v>5.0000000000000001E-3</v>
      </c>
      <c r="AF1218" s="97">
        <f t="shared" si="672"/>
        <v>5.0000000000000001E-3</v>
      </c>
      <c r="AG1218" s="97">
        <f t="shared" si="673"/>
        <v>5.0000000000000001E-3</v>
      </c>
      <c r="AH1218" s="97">
        <f t="shared" si="674"/>
        <v>5.0000000000000001E-3</v>
      </c>
      <c r="AI1218" s="98">
        <f t="shared" si="685"/>
        <v>5.0000000000000001E-3</v>
      </c>
      <c r="AJ1218" s="99">
        <f t="shared" si="686"/>
        <v>5.0000000000000001E-3</v>
      </c>
      <c r="AK1218" s="98">
        <f t="shared" si="687"/>
        <v>0.03</v>
      </c>
      <c r="AL1218" s="122">
        <f t="shared" si="690"/>
        <v>200</v>
      </c>
      <c r="AM1218" s="100">
        <f t="shared" si="675"/>
        <v>7.0710678118654762E-3</v>
      </c>
      <c r="AN1218" s="98">
        <f t="shared" si="688"/>
        <v>0.03</v>
      </c>
      <c r="AO1218" s="101">
        <f t="shared" si="689"/>
        <v>53256</v>
      </c>
    </row>
    <row r="1219" spans="1:41" ht="16.5">
      <c r="A1219" s="112">
        <v>41732</v>
      </c>
      <c r="B1219" s="73">
        <v>8888</v>
      </c>
      <c r="C1219" s="73">
        <v>8905</v>
      </c>
      <c r="D1219" s="80">
        <f t="shared" si="676"/>
        <v>-17</v>
      </c>
      <c r="E1219" s="17">
        <f t="shared" ref="E1219:E1282" si="695">IF($A1219&gt;DATE(2010,9,30),ROUNDUP(ABS( D1219/C1219 ),3),ROUNDUP(ABS( (B1219-B1220)/B1220 ),3))</f>
        <v>2E-3</v>
      </c>
      <c r="F1219" s="16">
        <f t="shared" si="677"/>
        <v>5.1999999999999998E-3</v>
      </c>
      <c r="G1219" s="16">
        <f t="shared" si="678"/>
        <v>5.1999999999999998E-3</v>
      </c>
      <c r="H1219" s="16">
        <f t="shared" si="679"/>
        <v>5.1999999999999998E-3</v>
      </c>
      <c r="I1219" s="16">
        <f t="shared" si="680"/>
        <v>5.1999999999999998E-3</v>
      </c>
      <c r="J1219" s="16">
        <f t="shared" si="681"/>
        <v>5.1999999999999998E-3</v>
      </c>
      <c r="K1219" s="16">
        <f t="shared" si="691"/>
        <v>5.1999999999999998E-3</v>
      </c>
      <c r="L1219" s="16">
        <f t="shared" si="682"/>
        <v>0.03</v>
      </c>
      <c r="M1219" s="72"/>
      <c r="N1219" s="72"/>
      <c r="O1219" s="32">
        <f t="shared" si="692"/>
        <v>0</v>
      </c>
      <c r="P1219" s="17" t="e">
        <f t="shared" si="693"/>
        <v>#DIV/0!</v>
      </c>
      <c r="Q1219" s="38">
        <f t="shared" si="694"/>
        <v>0</v>
      </c>
      <c r="R1219" s="17" t="e">
        <f t="shared" si="683"/>
        <v>#DIV/0!</v>
      </c>
      <c r="S1219" s="97">
        <f t="shared" si="684"/>
        <v>2E-3</v>
      </c>
      <c r="T1219" s="96">
        <f t="shared" ref="T1219:T1282" si="696">T1220*$Q$1+(1-$Q$1)*S1219</f>
        <v>5.167695523381274E-3</v>
      </c>
      <c r="U1219" s="96">
        <f t="shared" ref="U1219:U1282" si="697">$Q$1*U1220+(1-$Q$1)*S1219</f>
        <v>5.167695523381274E-3</v>
      </c>
      <c r="V1219" s="96">
        <f t="shared" ref="V1219:V1282" si="698">$Q$1*V1220+(1-$Q$1)*S1219</f>
        <v>5.167695523381274E-3</v>
      </c>
      <c r="W1219" s="96">
        <f t="shared" ref="W1219:W1282" si="699">$Q$1*W1220+(1-$Q$1)*S1219</f>
        <v>5.167695523381274E-3</v>
      </c>
      <c r="X1219" s="96">
        <f t="shared" ref="X1219:X1282" si="700">$Q$1*X1220+(1-$Q$1)*S1219</f>
        <v>5.1676955233812749E-3</v>
      </c>
      <c r="Y1219" s="96">
        <f t="shared" ref="Y1219:Y1282" si="701">$Q$1*Y1220+(1-$Q$1)*(S1219-T1220)^2</f>
        <v>1.1413283599166565E-5</v>
      </c>
      <c r="Z1219" s="96">
        <f t="shared" ref="Z1219:Z1282" si="702">$Q$1*Z1220+(1-$Q$1)*(S1219-U1220)^2</f>
        <v>1.1413283599166565E-5</v>
      </c>
      <c r="AA1219" s="96">
        <f t="shared" ref="AA1219:AA1282" si="703">$Q$1*AA1220+(1-$Q$1)*(S1219-V1220)^2</f>
        <v>1.1413283599166565E-5</v>
      </c>
      <c r="AB1219" s="96">
        <f t="shared" ref="AB1219:AB1282" si="704">$Q$1*AB1220+(1-$Q$1)*(S1219-W1219)^2</f>
        <v>1.0084777388223574E-5</v>
      </c>
      <c r="AC1219" s="96">
        <f t="shared" ref="AC1219:AC1282" si="705">$Q$1*AC1220+(1-$Q$1)*(S1219-X1220)^2</f>
        <v>1.1413283599166588E-5</v>
      </c>
      <c r="AD1219" s="97">
        <f t="shared" ref="AD1219:AD1282" si="706">ROUND(ROUND(T1219,4)+$F$1*ROUND(Y1219^0.5,4),4)</f>
        <v>5.1999999999999998E-3</v>
      </c>
      <c r="AE1219" s="97">
        <f t="shared" ref="AE1219:AE1282" si="707">ROUND(ROUND(U1219,4)+$F$1*ROUND(Z1219^0.5,4),4)</f>
        <v>5.1999999999999998E-3</v>
      </c>
      <c r="AF1219" s="97">
        <f t="shared" ref="AF1219:AF1282" si="708">ROUND(ROUND(V1219,4)+$F$1*ROUND(AA1219^0.5,4),4)</f>
        <v>5.1999999999999998E-3</v>
      </c>
      <c r="AG1219" s="97">
        <f t="shared" ref="AG1219:AG1282" si="709">ROUND(ROUND(W1219,4)+$F$1*ROUND(AB1219^0.5,4),4)</f>
        <v>5.1999999999999998E-3</v>
      </c>
      <c r="AH1219" s="97">
        <f t="shared" ref="AH1219:AH1282" si="710">ROUND(ROUND(X1219,4)+$F$1*ROUND(AC1219^0.5,4),4)</f>
        <v>5.1999999999999998E-3</v>
      </c>
      <c r="AI1219" s="98">
        <f t="shared" si="685"/>
        <v>5.1999999999999998E-3</v>
      </c>
      <c r="AJ1219" s="99">
        <f t="shared" si="686"/>
        <v>5.1999999999999998E-3</v>
      </c>
      <c r="AK1219" s="98">
        <f t="shared" si="687"/>
        <v>0.03</v>
      </c>
      <c r="AL1219" s="122">
        <f t="shared" si="690"/>
        <v>200</v>
      </c>
      <c r="AM1219" s="100">
        <f t="shared" ref="AM1219:AM1282" si="711">AI1219*SQRT(2)</f>
        <v>7.3539105243400947E-3</v>
      </c>
      <c r="AN1219" s="98">
        <f t="shared" si="688"/>
        <v>0.03</v>
      </c>
      <c r="AO1219" s="101">
        <f t="shared" si="689"/>
        <v>53328</v>
      </c>
    </row>
    <row r="1220" spans="1:41" ht="16.5">
      <c r="A1220" s="112">
        <v>41731</v>
      </c>
      <c r="B1220" s="73">
        <v>8905</v>
      </c>
      <c r="C1220" s="73">
        <v>8873</v>
      </c>
      <c r="D1220" s="80">
        <f t="shared" ref="D1220:D1283" si="712">B1220-C1220</f>
        <v>32</v>
      </c>
      <c r="E1220" s="17">
        <f t="shared" si="695"/>
        <v>4.0000000000000001E-3</v>
      </c>
      <c r="F1220" s="16">
        <f t="shared" ref="F1220:F1283" si="713">AD1220</f>
        <v>5.4000000000000003E-3</v>
      </c>
      <c r="G1220" s="16">
        <f t="shared" ref="G1220:G1283" si="714">AE1220</f>
        <v>5.4000000000000003E-3</v>
      </c>
      <c r="H1220" s="16">
        <f t="shared" ref="H1220:H1283" si="715">AF1220</f>
        <v>5.4000000000000003E-3</v>
      </c>
      <c r="I1220" s="16">
        <f t="shared" ref="I1220:I1283" si="716">AG1220</f>
        <v>5.4000000000000003E-3</v>
      </c>
      <c r="J1220" s="16">
        <f t="shared" ref="J1220:J1283" si="717">AH1220</f>
        <v>5.4000000000000003E-3</v>
      </c>
      <c r="K1220" s="16">
        <f t="shared" si="691"/>
        <v>5.4000000000000003E-3</v>
      </c>
      <c r="L1220" s="16">
        <f t="shared" ref="L1220:L1283" si="718">AN1220</f>
        <v>0.03</v>
      </c>
      <c r="M1220" s="72"/>
      <c r="N1220" s="72"/>
      <c r="O1220" s="32">
        <f t="shared" si="692"/>
        <v>0</v>
      </c>
      <c r="P1220" s="17" t="e">
        <f t="shared" si="693"/>
        <v>#DIV/0!</v>
      </c>
      <c r="Q1220" s="38">
        <f t="shared" si="694"/>
        <v>0</v>
      </c>
      <c r="R1220" s="17" t="e">
        <f t="shared" ref="R1220:R1283" si="719">ROUNDUP((Q1220-N1220)/N1220,3)</f>
        <v>#DIV/0!</v>
      </c>
      <c r="S1220" s="97">
        <f t="shared" ref="S1220:S1283" si="720">E1220</f>
        <v>4.0000000000000001E-3</v>
      </c>
      <c r="T1220" s="96">
        <f t="shared" si="696"/>
        <v>5.3698888546609294E-3</v>
      </c>
      <c r="U1220" s="96">
        <f t="shared" si="697"/>
        <v>5.3698888546609294E-3</v>
      </c>
      <c r="V1220" s="96">
        <f t="shared" si="698"/>
        <v>5.3698888546609294E-3</v>
      </c>
      <c r="W1220" s="96">
        <f t="shared" si="699"/>
        <v>5.3698888546609294E-3</v>
      </c>
      <c r="X1220" s="96">
        <f t="shared" si="700"/>
        <v>5.3698888546609303E-3</v>
      </c>
      <c r="Y1220" s="96">
        <f t="shared" si="701"/>
        <v>1.1416930367660093E-5</v>
      </c>
      <c r="Z1220" s="96">
        <f t="shared" si="702"/>
        <v>1.1416930367660093E-5</v>
      </c>
      <c r="AA1220" s="96">
        <f t="shared" si="703"/>
        <v>1.1416930367660093E-5</v>
      </c>
      <c r="AB1220" s="96">
        <f t="shared" si="704"/>
        <v>1.0087999672864455E-5</v>
      </c>
      <c r="AC1220" s="96">
        <f t="shared" si="705"/>
        <v>1.1416930367660119E-5</v>
      </c>
      <c r="AD1220" s="97">
        <f t="shared" si="706"/>
        <v>5.4000000000000003E-3</v>
      </c>
      <c r="AE1220" s="97">
        <f t="shared" si="707"/>
        <v>5.4000000000000003E-3</v>
      </c>
      <c r="AF1220" s="97">
        <f t="shared" si="708"/>
        <v>5.4000000000000003E-3</v>
      </c>
      <c r="AG1220" s="97">
        <f t="shared" si="709"/>
        <v>5.4000000000000003E-3</v>
      </c>
      <c r="AH1220" s="97">
        <f t="shared" si="710"/>
        <v>5.4000000000000003E-3</v>
      </c>
      <c r="AI1220" s="98">
        <f t="shared" ref="AI1220:AI1283" si="721">AVERAGE(AD1220:AH1220)</f>
        <v>5.4000000000000003E-3</v>
      </c>
      <c r="AJ1220" s="99">
        <f t="shared" ref="AJ1220:AJ1283" si="722">MAX(AD1220:AG1220)*0.8+0.2*AH1220</f>
        <v>5.4000000000000003E-3</v>
      </c>
      <c r="AK1220" s="98">
        <f t="shared" ref="AK1220:AK1283" si="723">MAX(AI1220,$AK$1)</f>
        <v>0.03</v>
      </c>
      <c r="AL1220" s="122">
        <f t="shared" si="690"/>
        <v>200</v>
      </c>
      <c r="AM1220" s="100">
        <f t="shared" si="711"/>
        <v>7.6367532368147141E-3</v>
      </c>
      <c r="AN1220" s="98">
        <f t="shared" ref="AN1220:AN1283" si="724">MAX(AM1220,$AK$1)</f>
        <v>0.03</v>
      </c>
      <c r="AO1220" s="101">
        <f t="shared" ref="AO1220:AO1283" si="725">AN1220*AL1220*B1220</f>
        <v>53430</v>
      </c>
    </row>
    <row r="1221" spans="1:41" ht="16.5">
      <c r="A1221" s="112">
        <v>41730</v>
      </c>
      <c r="B1221" s="73">
        <v>8873</v>
      </c>
      <c r="C1221" s="73">
        <v>8849</v>
      </c>
      <c r="D1221" s="80">
        <f t="shared" si="712"/>
        <v>24</v>
      </c>
      <c r="E1221" s="17">
        <f t="shared" si="695"/>
        <v>3.0000000000000001E-3</v>
      </c>
      <c r="F1221" s="16">
        <f t="shared" si="713"/>
        <v>5.4999999999999997E-3</v>
      </c>
      <c r="G1221" s="16">
        <f t="shared" si="714"/>
        <v>5.4999999999999997E-3</v>
      </c>
      <c r="H1221" s="16">
        <f t="shared" si="715"/>
        <v>5.4999999999999997E-3</v>
      </c>
      <c r="I1221" s="16">
        <f t="shared" si="716"/>
        <v>5.4999999999999997E-3</v>
      </c>
      <c r="J1221" s="16">
        <f t="shared" si="717"/>
        <v>5.4999999999999997E-3</v>
      </c>
      <c r="K1221" s="16">
        <f t="shared" si="691"/>
        <v>5.4999999999999997E-3</v>
      </c>
      <c r="L1221" s="16">
        <f t="shared" si="718"/>
        <v>0.03</v>
      </c>
      <c r="M1221" s="72"/>
      <c r="N1221" s="72"/>
      <c r="O1221" s="32">
        <f t="shared" si="692"/>
        <v>0</v>
      </c>
      <c r="P1221" s="17" t="e">
        <f t="shared" si="693"/>
        <v>#DIV/0!</v>
      </c>
      <c r="Q1221" s="38">
        <f t="shared" si="694"/>
        <v>0</v>
      </c>
      <c r="R1221" s="17" t="e">
        <f t="shared" si="719"/>
        <v>#DIV/0!</v>
      </c>
      <c r="S1221" s="97">
        <f t="shared" si="720"/>
        <v>3.0000000000000001E-3</v>
      </c>
      <c r="T1221" s="96">
        <f t="shared" si="696"/>
        <v>5.4573285687882223E-3</v>
      </c>
      <c r="U1221" s="96">
        <f t="shared" si="697"/>
        <v>5.4573285687882223E-3</v>
      </c>
      <c r="V1221" s="96">
        <f t="shared" si="698"/>
        <v>5.4573285687882223E-3</v>
      </c>
      <c r="W1221" s="96">
        <f t="shared" si="699"/>
        <v>5.4573285687882223E-3</v>
      </c>
      <c r="X1221" s="96">
        <f t="shared" si="700"/>
        <v>5.4573285687882231E-3</v>
      </c>
      <c r="Y1221" s="96">
        <f t="shared" si="701"/>
        <v>1.2010108483208207E-5</v>
      </c>
      <c r="Z1221" s="96">
        <f t="shared" si="702"/>
        <v>1.2010108483208207E-5</v>
      </c>
      <c r="AA1221" s="96">
        <f t="shared" si="703"/>
        <v>1.2010108483208207E-5</v>
      </c>
      <c r="AB1221" s="96">
        <f t="shared" si="704"/>
        <v>1.0612131855762766E-5</v>
      </c>
      <c r="AC1221" s="96">
        <f t="shared" si="705"/>
        <v>1.2010108483208235E-5</v>
      </c>
      <c r="AD1221" s="97">
        <f t="shared" si="706"/>
        <v>5.4999999999999997E-3</v>
      </c>
      <c r="AE1221" s="97">
        <f t="shared" si="707"/>
        <v>5.4999999999999997E-3</v>
      </c>
      <c r="AF1221" s="97">
        <f t="shared" si="708"/>
        <v>5.4999999999999997E-3</v>
      </c>
      <c r="AG1221" s="97">
        <f t="shared" si="709"/>
        <v>5.4999999999999997E-3</v>
      </c>
      <c r="AH1221" s="97">
        <f t="shared" si="710"/>
        <v>5.4999999999999997E-3</v>
      </c>
      <c r="AI1221" s="98">
        <f t="shared" si="721"/>
        <v>5.4999999999999997E-3</v>
      </c>
      <c r="AJ1221" s="99">
        <f t="shared" si="722"/>
        <v>5.5000000000000005E-3</v>
      </c>
      <c r="AK1221" s="98">
        <f t="shared" si="723"/>
        <v>0.03</v>
      </c>
      <c r="AL1221" s="122">
        <f t="shared" ref="AL1221:AL1284" si="726">AL1220</f>
        <v>200</v>
      </c>
      <c r="AM1221" s="100">
        <f t="shared" si="711"/>
        <v>7.778174593052023E-3</v>
      </c>
      <c r="AN1221" s="98">
        <f t="shared" si="724"/>
        <v>0.03</v>
      </c>
      <c r="AO1221" s="101">
        <f t="shared" si="725"/>
        <v>53238</v>
      </c>
    </row>
    <row r="1222" spans="1:41" ht="16.5">
      <c r="A1222" s="112">
        <v>41729</v>
      </c>
      <c r="B1222" s="73">
        <v>8849</v>
      </c>
      <c r="C1222" s="73">
        <v>8774</v>
      </c>
      <c r="D1222" s="80">
        <f t="shared" si="712"/>
        <v>75</v>
      </c>
      <c r="E1222" s="17">
        <f t="shared" si="695"/>
        <v>9.0000000000000011E-3</v>
      </c>
      <c r="F1222" s="16">
        <f t="shared" si="713"/>
        <v>5.5999999999999999E-3</v>
      </c>
      <c r="G1222" s="16">
        <f t="shared" si="714"/>
        <v>5.5999999999999999E-3</v>
      </c>
      <c r="H1222" s="16">
        <f t="shared" si="715"/>
        <v>5.5999999999999999E-3</v>
      </c>
      <c r="I1222" s="16">
        <f t="shared" si="716"/>
        <v>5.5999999999999999E-3</v>
      </c>
      <c r="J1222" s="16">
        <f t="shared" si="717"/>
        <v>5.5999999999999999E-3</v>
      </c>
      <c r="K1222" s="16">
        <f t="shared" si="691"/>
        <v>5.5999999999999999E-3</v>
      </c>
      <c r="L1222" s="16">
        <f t="shared" si="718"/>
        <v>0.03</v>
      </c>
      <c r="M1222" s="72"/>
      <c r="N1222" s="72"/>
      <c r="O1222" s="32">
        <f t="shared" si="692"/>
        <v>0</v>
      </c>
      <c r="P1222" s="17" t="e">
        <f t="shared" si="693"/>
        <v>#DIV/0!</v>
      </c>
      <c r="Q1222" s="38">
        <f t="shared" si="694"/>
        <v>0</v>
      </c>
      <c r="R1222" s="17" t="e">
        <f t="shared" si="719"/>
        <v>#DIV/0!</v>
      </c>
      <c r="S1222" s="97">
        <f t="shared" si="720"/>
        <v>9.0000000000000011E-3</v>
      </c>
      <c r="T1222" s="96">
        <f t="shared" si="696"/>
        <v>5.6141793284981084E-3</v>
      </c>
      <c r="U1222" s="96">
        <f t="shared" si="697"/>
        <v>5.6141793284981084E-3</v>
      </c>
      <c r="V1222" s="96">
        <f t="shared" si="698"/>
        <v>5.6141793284981084E-3</v>
      </c>
      <c r="W1222" s="96">
        <f t="shared" si="699"/>
        <v>5.6141793284981084E-3</v>
      </c>
      <c r="X1222" s="96">
        <f t="shared" si="700"/>
        <v>5.6141793284981093E-3</v>
      </c>
      <c r="Y1222" s="96">
        <f t="shared" si="701"/>
        <v>1.2340502627144041E-5</v>
      </c>
      <c r="Z1222" s="96">
        <f t="shared" si="702"/>
        <v>1.2340502627144041E-5</v>
      </c>
      <c r="AA1222" s="96">
        <f t="shared" si="703"/>
        <v>1.2340502627144041E-5</v>
      </c>
      <c r="AB1222" s="96">
        <f t="shared" si="704"/>
        <v>1.0904068121344468E-5</v>
      </c>
      <c r="AC1222" s="96">
        <f t="shared" si="705"/>
        <v>1.2340502627144069E-5</v>
      </c>
      <c r="AD1222" s="97">
        <f t="shared" si="706"/>
        <v>5.5999999999999999E-3</v>
      </c>
      <c r="AE1222" s="97">
        <f t="shared" si="707"/>
        <v>5.5999999999999999E-3</v>
      </c>
      <c r="AF1222" s="97">
        <f t="shared" si="708"/>
        <v>5.5999999999999999E-3</v>
      </c>
      <c r="AG1222" s="97">
        <f t="shared" si="709"/>
        <v>5.5999999999999999E-3</v>
      </c>
      <c r="AH1222" s="97">
        <f t="shared" si="710"/>
        <v>5.5999999999999999E-3</v>
      </c>
      <c r="AI1222" s="98">
        <f t="shared" si="721"/>
        <v>5.5999999999999999E-3</v>
      </c>
      <c r="AJ1222" s="99">
        <f t="shared" si="722"/>
        <v>5.6000000000000008E-3</v>
      </c>
      <c r="AK1222" s="98">
        <f t="shared" si="723"/>
        <v>0.03</v>
      </c>
      <c r="AL1222" s="122">
        <f t="shared" si="726"/>
        <v>200</v>
      </c>
      <c r="AM1222" s="100">
        <f t="shared" si="711"/>
        <v>7.9195959492893327E-3</v>
      </c>
      <c r="AN1222" s="98">
        <f t="shared" si="724"/>
        <v>0.03</v>
      </c>
      <c r="AO1222" s="101">
        <f t="shared" si="725"/>
        <v>53094</v>
      </c>
    </row>
    <row r="1223" spans="1:41" ht="16.5">
      <c r="A1223" s="112">
        <v>41726</v>
      </c>
      <c r="B1223" s="73">
        <v>8774</v>
      </c>
      <c r="C1223" s="73">
        <v>8779</v>
      </c>
      <c r="D1223" s="80">
        <f t="shared" si="712"/>
        <v>-5</v>
      </c>
      <c r="E1223" s="17">
        <f t="shared" si="695"/>
        <v>1E-3</v>
      </c>
      <c r="F1223" s="16">
        <f t="shared" si="713"/>
        <v>5.4000000000000003E-3</v>
      </c>
      <c r="G1223" s="16">
        <f t="shared" si="714"/>
        <v>5.4000000000000003E-3</v>
      </c>
      <c r="H1223" s="16">
        <f t="shared" si="715"/>
        <v>5.4000000000000003E-3</v>
      </c>
      <c r="I1223" s="16">
        <f t="shared" si="716"/>
        <v>5.4000000000000003E-3</v>
      </c>
      <c r="J1223" s="16">
        <f t="shared" si="717"/>
        <v>5.4000000000000003E-3</v>
      </c>
      <c r="K1223" s="16">
        <f t="shared" si="691"/>
        <v>5.4000000000000003E-3</v>
      </c>
      <c r="L1223" s="16">
        <f t="shared" si="718"/>
        <v>0.03</v>
      </c>
      <c r="M1223" s="72"/>
      <c r="N1223" s="72"/>
      <c r="O1223" s="32">
        <f t="shared" si="692"/>
        <v>0</v>
      </c>
      <c r="P1223" s="17" t="e">
        <f t="shared" si="693"/>
        <v>#DIV/0!</v>
      </c>
      <c r="Q1223" s="38">
        <f t="shared" si="694"/>
        <v>0</v>
      </c>
      <c r="R1223" s="17" t="e">
        <f t="shared" si="719"/>
        <v>#DIV/0!</v>
      </c>
      <c r="S1223" s="97">
        <f t="shared" si="720"/>
        <v>1E-3</v>
      </c>
      <c r="T1223" s="96">
        <f t="shared" si="696"/>
        <v>5.3980631154235195E-3</v>
      </c>
      <c r="U1223" s="96">
        <f t="shared" si="697"/>
        <v>5.3980631154235195E-3</v>
      </c>
      <c r="V1223" s="96">
        <f t="shared" si="698"/>
        <v>5.3980631154235195E-3</v>
      </c>
      <c r="W1223" s="96">
        <f t="shared" si="699"/>
        <v>5.3980631154235195E-3</v>
      </c>
      <c r="X1223" s="96">
        <f t="shared" si="700"/>
        <v>5.3980631154235204E-3</v>
      </c>
      <c r="Y1223" s="96">
        <f t="shared" si="701"/>
        <v>1.2300069859484777E-5</v>
      </c>
      <c r="Z1223" s="96">
        <f t="shared" si="702"/>
        <v>1.2300069859484777E-5</v>
      </c>
      <c r="AA1223" s="96">
        <f t="shared" si="703"/>
        <v>1.2300069859484777E-5</v>
      </c>
      <c r="AB1223" s="96">
        <f t="shared" si="704"/>
        <v>1.086834172784074E-5</v>
      </c>
      <c r="AC1223" s="96">
        <f t="shared" si="705"/>
        <v>1.2300069859484805E-5</v>
      </c>
      <c r="AD1223" s="97">
        <f t="shared" si="706"/>
        <v>5.4000000000000003E-3</v>
      </c>
      <c r="AE1223" s="97">
        <f t="shared" si="707"/>
        <v>5.4000000000000003E-3</v>
      </c>
      <c r="AF1223" s="97">
        <f t="shared" si="708"/>
        <v>5.4000000000000003E-3</v>
      </c>
      <c r="AG1223" s="97">
        <f t="shared" si="709"/>
        <v>5.4000000000000003E-3</v>
      </c>
      <c r="AH1223" s="97">
        <f t="shared" si="710"/>
        <v>5.4000000000000003E-3</v>
      </c>
      <c r="AI1223" s="98">
        <f t="shared" si="721"/>
        <v>5.4000000000000003E-3</v>
      </c>
      <c r="AJ1223" s="99">
        <f t="shared" si="722"/>
        <v>5.4000000000000003E-3</v>
      </c>
      <c r="AK1223" s="98">
        <f t="shared" si="723"/>
        <v>0.03</v>
      </c>
      <c r="AL1223" s="122">
        <f t="shared" si="726"/>
        <v>200</v>
      </c>
      <c r="AM1223" s="100">
        <f t="shared" si="711"/>
        <v>7.6367532368147141E-3</v>
      </c>
      <c r="AN1223" s="98">
        <f t="shared" si="724"/>
        <v>0.03</v>
      </c>
      <c r="AO1223" s="101">
        <f t="shared" si="725"/>
        <v>52644</v>
      </c>
    </row>
    <row r="1224" spans="1:41" ht="16.5">
      <c r="A1224" s="112">
        <v>41725</v>
      </c>
      <c r="B1224" s="73">
        <v>8779</v>
      </c>
      <c r="C1224" s="73">
        <v>8737</v>
      </c>
      <c r="D1224" s="80">
        <f t="shared" si="712"/>
        <v>42</v>
      </c>
      <c r="E1224" s="17">
        <f t="shared" si="695"/>
        <v>5.0000000000000001E-3</v>
      </c>
      <c r="F1224" s="16">
        <f t="shared" si="713"/>
        <v>5.7000000000000002E-3</v>
      </c>
      <c r="G1224" s="16">
        <f t="shared" si="714"/>
        <v>5.7000000000000002E-3</v>
      </c>
      <c r="H1224" s="16">
        <f t="shared" si="715"/>
        <v>5.7000000000000002E-3</v>
      </c>
      <c r="I1224" s="16">
        <f t="shared" si="716"/>
        <v>5.7000000000000002E-3</v>
      </c>
      <c r="J1224" s="16">
        <f t="shared" si="717"/>
        <v>5.7000000000000002E-3</v>
      </c>
      <c r="K1224" s="16">
        <f t="shared" si="691"/>
        <v>5.7000000000000002E-3</v>
      </c>
      <c r="L1224" s="16">
        <f t="shared" si="718"/>
        <v>0.03</v>
      </c>
      <c r="M1224" s="72"/>
      <c r="N1224" s="72"/>
      <c r="O1224" s="32">
        <f t="shared" si="692"/>
        <v>0</v>
      </c>
      <c r="P1224" s="17" t="e">
        <f t="shared" si="693"/>
        <v>#DIV/0!</v>
      </c>
      <c r="Q1224" s="38">
        <f t="shared" si="694"/>
        <v>0</v>
      </c>
      <c r="R1224" s="17" t="e">
        <f t="shared" si="719"/>
        <v>#DIV/0!</v>
      </c>
      <c r="S1224" s="97">
        <f t="shared" si="720"/>
        <v>5.0000000000000001E-3</v>
      </c>
      <c r="T1224" s="96">
        <f t="shared" si="696"/>
        <v>5.6787905483228936E-3</v>
      </c>
      <c r="U1224" s="96">
        <f t="shared" si="697"/>
        <v>5.6787905483228936E-3</v>
      </c>
      <c r="V1224" s="96">
        <f t="shared" si="698"/>
        <v>5.6787905483228936E-3</v>
      </c>
      <c r="W1224" s="96">
        <f t="shared" si="699"/>
        <v>5.6787905483228936E-3</v>
      </c>
      <c r="X1224" s="96">
        <f t="shared" si="700"/>
        <v>5.6787905483228944E-3</v>
      </c>
      <c r="Y1224" s="96">
        <f t="shared" si="701"/>
        <v>1.1687877659340677E-5</v>
      </c>
      <c r="Z1224" s="96">
        <f t="shared" si="702"/>
        <v>1.1687877659340677E-5</v>
      </c>
      <c r="AA1224" s="96">
        <f t="shared" si="703"/>
        <v>1.1687877659340677E-5</v>
      </c>
      <c r="AB1224" s="96">
        <f t="shared" si="704"/>
        <v>1.0327408699793414E-5</v>
      </c>
      <c r="AC1224" s="96">
        <f t="shared" si="705"/>
        <v>1.168787765934071E-5</v>
      </c>
      <c r="AD1224" s="97">
        <f t="shared" si="706"/>
        <v>5.7000000000000002E-3</v>
      </c>
      <c r="AE1224" s="97">
        <f t="shared" si="707"/>
        <v>5.7000000000000002E-3</v>
      </c>
      <c r="AF1224" s="97">
        <f t="shared" si="708"/>
        <v>5.7000000000000002E-3</v>
      </c>
      <c r="AG1224" s="97">
        <f t="shared" si="709"/>
        <v>5.7000000000000002E-3</v>
      </c>
      <c r="AH1224" s="97">
        <f t="shared" si="710"/>
        <v>5.7000000000000002E-3</v>
      </c>
      <c r="AI1224" s="98">
        <f t="shared" si="721"/>
        <v>5.7000000000000002E-3</v>
      </c>
      <c r="AJ1224" s="99">
        <f t="shared" si="722"/>
        <v>5.7000000000000011E-3</v>
      </c>
      <c r="AK1224" s="98">
        <f t="shared" si="723"/>
        <v>0.03</v>
      </c>
      <c r="AL1224" s="122">
        <f t="shared" si="726"/>
        <v>200</v>
      </c>
      <c r="AM1224" s="100">
        <f t="shared" si="711"/>
        <v>8.0610173055266424E-3</v>
      </c>
      <c r="AN1224" s="98">
        <f t="shared" si="724"/>
        <v>0.03</v>
      </c>
      <c r="AO1224" s="101">
        <f t="shared" si="725"/>
        <v>52674</v>
      </c>
    </row>
    <row r="1225" spans="1:41" ht="16.5">
      <c r="A1225" s="112">
        <v>41724</v>
      </c>
      <c r="B1225" s="73">
        <v>8737</v>
      </c>
      <c r="C1225" s="73">
        <v>8689</v>
      </c>
      <c r="D1225" s="80">
        <f t="shared" si="712"/>
        <v>48</v>
      </c>
      <c r="E1225" s="17">
        <f t="shared" si="695"/>
        <v>6.0000000000000001E-3</v>
      </c>
      <c r="F1225" s="16">
        <f t="shared" si="713"/>
        <v>5.7000000000000002E-3</v>
      </c>
      <c r="G1225" s="16">
        <f t="shared" si="714"/>
        <v>5.7000000000000002E-3</v>
      </c>
      <c r="H1225" s="16">
        <f t="shared" si="715"/>
        <v>5.7000000000000002E-3</v>
      </c>
      <c r="I1225" s="16">
        <f t="shared" si="716"/>
        <v>5.7000000000000002E-3</v>
      </c>
      <c r="J1225" s="16">
        <f t="shared" si="717"/>
        <v>5.7000000000000002E-3</v>
      </c>
      <c r="K1225" s="16">
        <f t="shared" si="691"/>
        <v>5.7000000000000002E-3</v>
      </c>
      <c r="L1225" s="16">
        <f t="shared" si="718"/>
        <v>0.03</v>
      </c>
      <c r="M1225" s="72"/>
      <c r="N1225" s="72"/>
      <c r="O1225" s="32">
        <f t="shared" si="692"/>
        <v>0</v>
      </c>
      <c r="P1225" s="17" t="e">
        <f t="shared" si="693"/>
        <v>#DIV/0!</v>
      </c>
      <c r="Q1225" s="38">
        <f t="shared" si="694"/>
        <v>0</v>
      </c>
      <c r="R1225" s="17" t="e">
        <f t="shared" si="719"/>
        <v>#DIV/0!</v>
      </c>
      <c r="S1225" s="97">
        <f t="shared" si="720"/>
        <v>6.0000000000000001E-3</v>
      </c>
      <c r="T1225" s="96">
        <f t="shared" si="696"/>
        <v>5.7221176045988238E-3</v>
      </c>
      <c r="U1225" s="96">
        <f t="shared" si="697"/>
        <v>5.7221176045988238E-3</v>
      </c>
      <c r="V1225" s="96">
        <f t="shared" si="698"/>
        <v>5.7221176045988238E-3</v>
      </c>
      <c r="W1225" s="96">
        <f t="shared" si="699"/>
        <v>5.7221176045988238E-3</v>
      </c>
      <c r="X1225" s="96">
        <f t="shared" si="700"/>
        <v>5.7221176045988247E-3</v>
      </c>
      <c r="Y1225" s="96">
        <f t="shared" si="701"/>
        <v>1.2400628116221687E-5</v>
      </c>
      <c r="Z1225" s="96">
        <f t="shared" si="702"/>
        <v>1.2400628116221687E-5</v>
      </c>
      <c r="AA1225" s="96">
        <f t="shared" si="703"/>
        <v>1.2400628116221687E-5</v>
      </c>
      <c r="AB1225" s="96">
        <f t="shared" si="704"/>
        <v>1.0957195003493474E-5</v>
      </c>
      <c r="AC1225" s="96">
        <f t="shared" si="705"/>
        <v>1.240062811622172E-5</v>
      </c>
      <c r="AD1225" s="97">
        <f t="shared" si="706"/>
        <v>5.7000000000000002E-3</v>
      </c>
      <c r="AE1225" s="97">
        <f t="shared" si="707"/>
        <v>5.7000000000000002E-3</v>
      </c>
      <c r="AF1225" s="97">
        <f t="shared" si="708"/>
        <v>5.7000000000000002E-3</v>
      </c>
      <c r="AG1225" s="97">
        <f t="shared" si="709"/>
        <v>5.7000000000000002E-3</v>
      </c>
      <c r="AH1225" s="97">
        <f t="shared" si="710"/>
        <v>5.7000000000000002E-3</v>
      </c>
      <c r="AI1225" s="98">
        <f t="shared" si="721"/>
        <v>5.7000000000000002E-3</v>
      </c>
      <c r="AJ1225" s="99">
        <f t="shared" si="722"/>
        <v>5.7000000000000011E-3</v>
      </c>
      <c r="AK1225" s="98">
        <f t="shared" si="723"/>
        <v>0.03</v>
      </c>
      <c r="AL1225" s="122">
        <f t="shared" si="726"/>
        <v>200</v>
      </c>
      <c r="AM1225" s="100">
        <f t="shared" si="711"/>
        <v>8.0610173055266424E-3</v>
      </c>
      <c r="AN1225" s="98">
        <f t="shared" si="724"/>
        <v>0.03</v>
      </c>
      <c r="AO1225" s="101">
        <f t="shared" si="725"/>
        <v>52422</v>
      </c>
    </row>
    <row r="1226" spans="1:41" ht="16.5">
      <c r="A1226" s="112">
        <v>41723</v>
      </c>
      <c r="B1226" s="73">
        <v>8689</v>
      </c>
      <c r="C1226" s="73">
        <v>8605</v>
      </c>
      <c r="D1226" s="80">
        <f t="shared" si="712"/>
        <v>84</v>
      </c>
      <c r="E1226" s="17">
        <f t="shared" si="695"/>
        <v>9.9999999999999985E-3</v>
      </c>
      <c r="F1226" s="16">
        <f t="shared" si="713"/>
        <v>5.7000000000000002E-3</v>
      </c>
      <c r="G1226" s="16">
        <f t="shared" si="714"/>
        <v>5.7000000000000002E-3</v>
      </c>
      <c r="H1226" s="16">
        <f t="shared" si="715"/>
        <v>5.7000000000000002E-3</v>
      </c>
      <c r="I1226" s="16">
        <f t="shared" si="716"/>
        <v>5.7000000000000002E-3</v>
      </c>
      <c r="J1226" s="16">
        <f t="shared" si="717"/>
        <v>5.7000000000000002E-3</v>
      </c>
      <c r="K1226" s="16">
        <f t="shared" si="691"/>
        <v>5.7000000000000002E-3</v>
      </c>
      <c r="L1226" s="16">
        <f t="shared" si="718"/>
        <v>0.03</v>
      </c>
      <c r="M1226" s="72"/>
      <c r="N1226" s="72"/>
      <c r="O1226" s="32">
        <f t="shared" si="692"/>
        <v>0</v>
      </c>
      <c r="P1226" s="17" t="e">
        <f t="shared" si="693"/>
        <v>#DIV/0!</v>
      </c>
      <c r="Q1226" s="38">
        <f t="shared" si="694"/>
        <v>0</v>
      </c>
      <c r="R1226" s="17" t="e">
        <f t="shared" si="719"/>
        <v>#DIV/0!</v>
      </c>
      <c r="S1226" s="97">
        <f t="shared" si="720"/>
        <v>9.9999999999999985E-3</v>
      </c>
      <c r="T1226" s="96">
        <f t="shared" si="696"/>
        <v>5.7043804304242806E-3</v>
      </c>
      <c r="U1226" s="96">
        <f t="shared" si="697"/>
        <v>5.7043804304242806E-3</v>
      </c>
      <c r="V1226" s="96">
        <f t="shared" si="698"/>
        <v>5.7043804304242806E-3</v>
      </c>
      <c r="W1226" s="96">
        <f t="shared" si="699"/>
        <v>5.7043804304242806E-3</v>
      </c>
      <c r="X1226" s="96">
        <f t="shared" si="700"/>
        <v>5.7043804304242815E-3</v>
      </c>
      <c r="Y1226" s="96">
        <f t="shared" si="701"/>
        <v>1.318657942598587E-5</v>
      </c>
      <c r="Z1226" s="96">
        <f t="shared" si="702"/>
        <v>1.318657942598587E-5</v>
      </c>
      <c r="AA1226" s="96">
        <f t="shared" si="703"/>
        <v>1.318657942598587E-5</v>
      </c>
      <c r="AB1226" s="96">
        <f t="shared" si="704"/>
        <v>1.1651661580801109E-5</v>
      </c>
      <c r="AC1226" s="96">
        <f t="shared" si="705"/>
        <v>1.3186579425985908E-5</v>
      </c>
      <c r="AD1226" s="97">
        <f t="shared" si="706"/>
        <v>5.7000000000000002E-3</v>
      </c>
      <c r="AE1226" s="97">
        <f t="shared" si="707"/>
        <v>5.7000000000000002E-3</v>
      </c>
      <c r="AF1226" s="97">
        <f t="shared" si="708"/>
        <v>5.7000000000000002E-3</v>
      </c>
      <c r="AG1226" s="97">
        <f t="shared" si="709"/>
        <v>5.7000000000000002E-3</v>
      </c>
      <c r="AH1226" s="97">
        <f t="shared" si="710"/>
        <v>5.7000000000000002E-3</v>
      </c>
      <c r="AI1226" s="98">
        <f t="shared" si="721"/>
        <v>5.7000000000000002E-3</v>
      </c>
      <c r="AJ1226" s="99">
        <f t="shared" si="722"/>
        <v>5.7000000000000011E-3</v>
      </c>
      <c r="AK1226" s="98">
        <f t="shared" si="723"/>
        <v>0.03</v>
      </c>
      <c r="AL1226" s="122">
        <f t="shared" si="726"/>
        <v>200</v>
      </c>
      <c r="AM1226" s="100">
        <f t="shared" si="711"/>
        <v>8.0610173055266424E-3</v>
      </c>
      <c r="AN1226" s="98">
        <f t="shared" si="724"/>
        <v>0.03</v>
      </c>
      <c r="AO1226" s="101">
        <f t="shared" si="725"/>
        <v>52134</v>
      </c>
    </row>
    <row r="1227" spans="1:41" ht="16.5">
      <c r="A1227" s="112">
        <v>41722</v>
      </c>
      <c r="B1227" s="73">
        <v>8605</v>
      </c>
      <c r="C1227" s="73">
        <v>8577</v>
      </c>
      <c r="D1227" s="80">
        <f t="shared" si="712"/>
        <v>28</v>
      </c>
      <c r="E1227" s="17">
        <f t="shared" si="695"/>
        <v>4.0000000000000001E-3</v>
      </c>
      <c r="F1227" s="16">
        <f t="shared" si="713"/>
        <v>5.4000000000000003E-3</v>
      </c>
      <c r="G1227" s="16">
        <f t="shared" si="714"/>
        <v>5.4000000000000003E-3</v>
      </c>
      <c r="H1227" s="16">
        <f t="shared" si="715"/>
        <v>5.4000000000000003E-3</v>
      </c>
      <c r="I1227" s="16">
        <f t="shared" si="716"/>
        <v>5.4000000000000003E-3</v>
      </c>
      <c r="J1227" s="16">
        <f t="shared" si="717"/>
        <v>5.4000000000000003E-3</v>
      </c>
      <c r="K1227" s="16">
        <f t="shared" si="691"/>
        <v>5.4000000000000003E-3</v>
      </c>
      <c r="L1227" s="16">
        <f t="shared" si="718"/>
        <v>0.03</v>
      </c>
      <c r="M1227" s="72"/>
      <c r="N1227" s="72"/>
      <c r="O1227" s="32">
        <f t="shared" si="692"/>
        <v>0</v>
      </c>
      <c r="P1227" s="17" t="e">
        <f t="shared" si="693"/>
        <v>#DIV/0!</v>
      </c>
      <c r="Q1227" s="38">
        <f t="shared" si="694"/>
        <v>0</v>
      </c>
      <c r="R1227" s="17" t="e">
        <f t="shared" si="719"/>
        <v>#DIV/0!</v>
      </c>
      <c r="S1227" s="97">
        <f t="shared" si="720"/>
        <v>4.0000000000000001E-3</v>
      </c>
      <c r="T1227" s="96">
        <f t="shared" si="696"/>
        <v>5.4301919472598721E-3</v>
      </c>
      <c r="U1227" s="96">
        <f t="shared" si="697"/>
        <v>5.4301919472598721E-3</v>
      </c>
      <c r="V1227" s="96">
        <f t="shared" si="698"/>
        <v>5.4301919472598721E-3</v>
      </c>
      <c r="W1227" s="96">
        <f t="shared" si="699"/>
        <v>5.4301919472598721E-3</v>
      </c>
      <c r="X1227" s="96">
        <f t="shared" si="700"/>
        <v>5.4301919472598738E-3</v>
      </c>
      <c r="Y1227" s="96">
        <f t="shared" si="701"/>
        <v>1.2695309242183574E-5</v>
      </c>
      <c r="Z1227" s="96">
        <f t="shared" si="702"/>
        <v>1.2695309242183574E-5</v>
      </c>
      <c r="AA1227" s="96">
        <f t="shared" si="703"/>
        <v>1.2695309242183574E-5</v>
      </c>
      <c r="AB1227" s="96">
        <f t="shared" si="704"/>
        <v>1.12175752463934E-5</v>
      </c>
      <c r="AC1227" s="96">
        <f t="shared" si="705"/>
        <v>1.2695309242183614E-5</v>
      </c>
      <c r="AD1227" s="97">
        <f t="shared" si="706"/>
        <v>5.4000000000000003E-3</v>
      </c>
      <c r="AE1227" s="97">
        <f t="shared" si="707"/>
        <v>5.4000000000000003E-3</v>
      </c>
      <c r="AF1227" s="97">
        <f t="shared" si="708"/>
        <v>5.4000000000000003E-3</v>
      </c>
      <c r="AG1227" s="97">
        <f t="shared" si="709"/>
        <v>5.4000000000000003E-3</v>
      </c>
      <c r="AH1227" s="97">
        <f t="shared" si="710"/>
        <v>5.4000000000000003E-3</v>
      </c>
      <c r="AI1227" s="98">
        <f t="shared" si="721"/>
        <v>5.4000000000000003E-3</v>
      </c>
      <c r="AJ1227" s="99">
        <f t="shared" si="722"/>
        <v>5.4000000000000003E-3</v>
      </c>
      <c r="AK1227" s="98">
        <f t="shared" si="723"/>
        <v>0.03</v>
      </c>
      <c r="AL1227" s="122">
        <f t="shared" si="726"/>
        <v>200</v>
      </c>
      <c r="AM1227" s="100">
        <f t="shared" si="711"/>
        <v>7.6367532368147141E-3</v>
      </c>
      <c r="AN1227" s="98">
        <f t="shared" si="724"/>
        <v>0.03</v>
      </c>
      <c r="AO1227" s="101">
        <f t="shared" si="725"/>
        <v>51630</v>
      </c>
    </row>
    <row r="1228" spans="1:41" ht="16.5">
      <c r="A1228" s="112">
        <v>41719</v>
      </c>
      <c r="B1228" s="73">
        <v>8577</v>
      </c>
      <c r="C1228" s="73">
        <v>8597</v>
      </c>
      <c r="D1228" s="80">
        <f t="shared" si="712"/>
        <v>-20</v>
      </c>
      <c r="E1228" s="17">
        <f t="shared" si="695"/>
        <v>3.0000000000000001E-3</v>
      </c>
      <c r="F1228" s="16">
        <f t="shared" si="713"/>
        <v>5.4999999999999997E-3</v>
      </c>
      <c r="G1228" s="16">
        <f t="shared" si="714"/>
        <v>5.4999999999999997E-3</v>
      </c>
      <c r="H1228" s="16">
        <f t="shared" si="715"/>
        <v>5.4999999999999997E-3</v>
      </c>
      <c r="I1228" s="16">
        <f t="shared" si="716"/>
        <v>5.4999999999999997E-3</v>
      </c>
      <c r="J1228" s="16">
        <f t="shared" si="717"/>
        <v>5.4999999999999997E-3</v>
      </c>
      <c r="K1228" s="16">
        <f t="shared" si="691"/>
        <v>5.4999999999999997E-3</v>
      </c>
      <c r="L1228" s="16">
        <f t="shared" si="718"/>
        <v>0.03</v>
      </c>
      <c r="M1228" s="72"/>
      <c r="N1228" s="72"/>
      <c r="O1228" s="32">
        <f t="shared" si="692"/>
        <v>0</v>
      </c>
      <c r="P1228" s="17" t="e">
        <f t="shared" si="693"/>
        <v>#DIV/0!</v>
      </c>
      <c r="Q1228" s="38">
        <f t="shared" si="694"/>
        <v>0</v>
      </c>
      <c r="R1228" s="17" t="e">
        <f t="shared" si="719"/>
        <v>#DIV/0!</v>
      </c>
      <c r="S1228" s="97">
        <f t="shared" si="720"/>
        <v>3.0000000000000001E-3</v>
      </c>
      <c r="T1228" s="96">
        <f t="shared" si="696"/>
        <v>5.5214807949573105E-3</v>
      </c>
      <c r="U1228" s="96">
        <f t="shared" si="697"/>
        <v>5.5214807949573105E-3</v>
      </c>
      <c r="V1228" s="96">
        <f t="shared" si="698"/>
        <v>5.5214807949573105E-3</v>
      </c>
      <c r="W1228" s="96">
        <f t="shared" si="699"/>
        <v>5.5214807949573105E-3</v>
      </c>
      <c r="X1228" s="96">
        <f t="shared" si="700"/>
        <v>5.5214807949573123E-3</v>
      </c>
      <c r="Y1228" s="96">
        <f t="shared" si="701"/>
        <v>1.3357888312359722E-5</v>
      </c>
      <c r="Z1228" s="96">
        <f t="shared" si="702"/>
        <v>1.3357888312359722E-5</v>
      </c>
      <c r="AA1228" s="96">
        <f t="shared" si="703"/>
        <v>1.3357888312359722E-5</v>
      </c>
      <c r="AB1228" s="96">
        <f t="shared" si="704"/>
        <v>1.1803030112801044E-5</v>
      </c>
      <c r="AC1228" s="96">
        <f t="shared" si="705"/>
        <v>1.3357888312359766E-5</v>
      </c>
      <c r="AD1228" s="97">
        <f t="shared" si="706"/>
        <v>5.4999999999999997E-3</v>
      </c>
      <c r="AE1228" s="97">
        <f t="shared" si="707"/>
        <v>5.4999999999999997E-3</v>
      </c>
      <c r="AF1228" s="97">
        <f t="shared" si="708"/>
        <v>5.4999999999999997E-3</v>
      </c>
      <c r="AG1228" s="97">
        <f t="shared" si="709"/>
        <v>5.4999999999999997E-3</v>
      </c>
      <c r="AH1228" s="97">
        <f t="shared" si="710"/>
        <v>5.4999999999999997E-3</v>
      </c>
      <c r="AI1228" s="98">
        <f t="shared" si="721"/>
        <v>5.4999999999999997E-3</v>
      </c>
      <c r="AJ1228" s="99">
        <f t="shared" si="722"/>
        <v>5.5000000000000005E-3</v>
      </c>
      <c r="AK1228" s="98">
        <f t="shared" si="723"/>
        <v>0.03</v>
      </c>
      <c r="AL1228" s="122">
        <f t="shared" si="726"/>
        <v>200</v>
      </c>
      <c r="AM1228" s="100">
        <f t="shared" si="711"/>
        <v>7.778174593052023E-3</v>
      </c>
      <c r="AN1228" s="98">
        <f t="shared" si="724"/>
        <v>0.03</v>
      </c>
      <c r="AO1228" s="101">
        <f t="shared" si="725"/>
        <v>51462</v>
      </c>
    </row>
    <row r="1229" spans="1:41" ht="16.5">
      <c r="A1229" s="112">
        <v>41718</v>
      </c>
      <c r="B1229" s="73">
        <v>8597</v>
      </c>
      <c r="C1229" s="73">
        <v>8689</v>
      </c>
      <c r="D1229" s="80">
        <f t="shared" si="712"/>
        <v>-92</v>
      </c>
      <c r="E1229" s="17">
        <f t="shared" si="695"/>
        <v>1.0999999999999999E-2</v>
      </c>
      <c r="F1229" s="16">
        <f t="shared" si="713"/>
        <v>5.7000000000000002E-3</v>
      </c>
      <c r="G1229" s="16">
        <f t="shared" si="714"/>
        <v>5.7000000000000002E-3</v>
      </c>
      <c r="H1229" s="16">
        <f t="shared" si="715"/>
        <v>5.7000000000000002E-3</v>
      </c>
      <c r="I1229" s="16">
        <f t="shared" si="716"/>
        <v>5.7000000000000002E-3</v>
      </c>
      <c r="J1229" s="16">
        <f t="shared" si="717"/>
        <v>5.7000000000000002E-3</v>
      </c>
      <c r="K1229" s="16">
        <f t="shared" si="691"/>
        <v>5.7000000000000002E-3</v>
      </c>
      <c r="L1229" s="16">
        <f t="shared" si="718"/>
        <v>0.03</v>
      </c>
      <c r="M1229" s="72"/>
      <c r="N1229" s="72"/>
      <c r="O1229" s="32">
        <f t="shared" si="692"/>
        <v>0</v>
      </c>
      <c r="P1229" s="17" t="e">
        <f t="shared" si="693"/>
        <v>#DIV/0!</v>
      </c>
      <c r="Q1229" s="38">
        <f t="shared" si="694"/>
        <v>0</v>
      </c>
      <c r="R1229" s="17" t="e">
        <f t="shared" si="719"/>
        <v>#DIV/0!</v>
      </c>
      <c r="S1229" s="97">
        <f t="shared" si="720"/>
        <v>1.0999999999999999E-2</v>
      </c>
      <c r="T1229" s="96">
        <f t="shared" si="696"/>
        <v>5.6824263776141595E-3</v>
      </c>
      <c r="U1229" s="96">
        <f t="shared" si="697"/>
        <v>5.6824263776141595E-3</v>
      </c>
      <c r="V1229" s="96">
        <f t="shared" si="698"/>
        <v>5.6824263776141595E-3</v>
      </c>
      <c r="W1229" s="96">
        <f t="shared" si="699"/>
        <v>5.6824263776141595E-3</v>
      </c>
      <c r="X1229" s="96">
        <f t="shared" si="700"/>
        <v>5.6824263776141621E-3</v>
      </c>
      <c r="Y1229" s="96">
        <f t="shared" si="701"/>
        <v>1.3751237910723946E-5</v>
      </c>
      <c r="Z1229" s="96">
        <f t="shared" si="702"/>
        <v>1.3751237910723946E-5</v>
      </c>
      <c r="AA1229" s="96">
        <f t="shared" si="703"/>
        <v>1.3751237910723946E-5</v>
      </c>
      <c r="AB1229" s="96">
        <f t="shared" si="704"/>
        <v>1.2150593817915671E-5</v>
      </c>
      <c r="AC1229" s="96">
        <f t="shared" si="705"/>
        <v>1.3751237910723991E-5</v>
      </c>
      <c r="AD1229" s="97">
        <f t="shared" si="706"/>
        <v>5.7000000000000002E-3</v>
      </c>
      <c r="AE1229" s="97">
        <f t="shared" si="707"/>
        <v>5.7000000000000002E-3</v>
      </c>
      <c r="AF1229" s="97">
        <f t="shared" si="708"/>
        <v>5.7000000000000002E-3</v>
      </c>
      <c r="AG1229" s="97">
        <f t="shared" si="709"/>
        <v>5.7000000000000002E-3</v>
      </c>
      <c r="AH1229" s="97">
        <f t="shared" si="710"/>
        <v>5.7000000000000002E-3</v>
      </c>
      <c r="AI1229" s="98">
        <f t="shared" si="721"/>
        <v>5.7000000000000002E-3</v>
      </c>
      <c r="AJ1229" s="99">
        <f t="shared" si="722"/>
        <v>5.7000000000000011E-3</v>
      </c>
      <c r="AK1229" s="98">
        <f t="shared" si="723"/>
        <v>0.03</v>
      </c>
      <c r="AL1229" s="122">
        <f t="shared" si="726"/>
        <v>200</v>
      </c>
      <c r="AM1229" s="100">
        <f t="shared" si="711"/>
        <v>8.0610173055266424E-3</v>
      </c>
      <c r="AN1229" s="98">
        <f t="shared" si="724"/>
        <v>0.03</v>
      </c>
      <c r="AO1229" s="101">
        <f t="shared" si="725"/>
        <v>51582</v>
      </c>
    </row>
    <row r="1230" spans="1:41" ht="16.5">
      <c r="A1230" s="112">
        <v>41717</v>
      </c>
      <c r="B1230" s="73">
        <v>8689</v>
      </c>
      <c r="C1230" s="73">
        <v>8731</v>
      </c>
      <c r="D1230" s="80">
        <f t="shared" si="712"/>
        <v>-42</v>
      </c>
      <c r="E1230" s="17">
        <f t="shared" si="695"/>
        <v>5.0000000000000001E-3</v>
      </c>
      <c r="F1230" s="16">
        <f t="shared" si="713"/>
        <v>5.3E-3</v>
      </c>
      <c r="G1230" s="16">
        <f t="shared" si="714"/>
        <v>5.3E-3</v>
      </c>
      <c r="H1230" s="16">
        <f t="shared" si="715"/>
        <v>5.3E-3</v>
      </c>
      <c r="I1230" s="16">
        <f t="shared" si="716"/>
        <v>5.3E-3</v>
      </c>
      <c r="J1230" s="16">
        <f t="shared" si="717"/>
        <v>5.3E-3</v>
      </c>
      <c r="K1230" s="16">
        <f t="shared" si="691"/>
        <v>5.3E-3</v>
      </c>
      <c r="L1230" s="16">
        <f t="shared" si="718"/>
        <v>0.03</v>
      </c>
      <c r="M1230" s="72"/>
      <c r="N1230" s="72"/>
      <c r="O1230" s="32">
        <f t="shared" si="692"/>
        <v>0</v>
      </c>
      <c r="P1230" s="17" t="e">
        <f t="shared" si="693"/>
        <v>#DIV/0!</v>
      </c>
      <c r="Q1230" s="38">
        <f t="shared" si="694"/>
        <v>0</v>
      </c>
      <c r="R1230" s="17" t="e">
        <f t="shared" si="719"/>
        <v>#DIV/0!</v>
      </c>
      <c r="S1230" s="97">
        <f t="shared" si="720"/>
        <v>5.0000000000000001E-3</v>
      </c>
      <c r="T1230" s="96">
        <f t="shared" si="696"/>
        <v>5.3430067846959141E-3</v>
      </c>
      <c r="U1230" s="96">
        <f t="shared" si="697"/>
        <v>5.3430067846959141E-3</v>
      </c>
      <c r="V1230" s="96">
        <f t="shared" si="698"/>
        <v>5.3430067846959141E-3</v>
      </c>
      <c r="W1230" s="96">
        <f t="shared" si="699"/>
        <v>5.3430067846959141E-3</v>
      </c>
      <c r="X1230" s="96">
        <f t="shared" si="700"/>
        <v>5.3430067846959167E-3</v>
      </c>
      <c r="Y1230" s="96">
        <f t="shared" si="701"/>
        <v>1.2586322953663997E-5</v>
      </c>
      <c r="Z1230" s="96">
        <f t="shared" si="702"/>
        <v>1.2586322953663997E-5</v>
      </c>
      <c r="AA1230" s="96">
        <f t="shared" si="703"/>
        <v>1.2586322953663997E-5</v>
      </c>
      <c r="AB1230" s="96">
        <f t="shared" si="704"/>
        <v>1.1121274961857501E-5</v>
      </c>
      <c r="AC1230" s="96">
        <f t="shared" si="705"/>
        <v>1.2586322953664048E-5</v>
      </c>
      <c r="AD1230" s="97">
        <f t="shared" si="706"/>
        <v>5.3E-3</v>
      </c>
      <c r="AE1230" s="97">
        <f t="shared" si="707"/>
        <v>5.3E-3</v>
      </c>
      <c r="AF1230" s="97">
        <f t="shared" si="708"/>
        <v>5.3E-3</v>
      </c>
      <c r="AG1230" s="97">
        <f t="shared" si="709"/>
        <v>5.3E-3</v>
      </c>
      <c r="AH1230" s="97">
        <f t="shared" si="710"/>
        <v>5.3E-3</v>
      </c>
      <c r="AI1230" s="98">
        <f t="shared" si="721"/>
        <v>5.3E-3</v>
      </c>
      <c r="AJ1230" s="99">
        <f t="shared" si="722"/>
        <v>5.3E-3</v>
      </c>
      <c r="AK1230" s="98">
        <f t="shared" si="723"/>
        <v>0.03</v>
      </c>
      <c r="AL1230" s="122">
        <f t="shared" si="726"/>
        <v>200</v>
      </c>
      <c r="AM1230" s="100">
        <f t="shared" si="711"/>
        <v>7.4953318805774044E-3</v>
      </c>
      <c r="AN1230" s="98">
        <f t="shared" si="724"/>
        <v>0.03</v>
      </c>
      <c r="AO1230" s="101">
        <f t="shared" si="725"/>
        <v>52134</v>
      </c>
    </row>
    <row r="1231" spans="1:41" ht="16.5">
      <c r="A1231" s="112">
        <v>41716</v>
      </c>
      <c r="B1231" s="73">
        <v>8731</v>
      </c>
      <c r="C1231" s="73">
        <v>8700</v>
      </c>
      <c r="D1231" s="80">
        <f t="shared" si="712"/>
        <v>31</v>
      </c>
      <c r="E1231" s="17">
        <f t="shared" si="695"/>
        <v>4.0000000000000001E-3</v>
      </c>
      <c r="F1231" s="16">
        <f t="shared" si="713"/>
        <v>5.4000000000000003E-3</v>
      </c>
      <c r="G1231" s="16">
        <f t="shared" si="714"/>
        <v>5.4000000000000003E-3</v>
      </c>
      <c r="H1231" s="16">
        <f t="shared" si="715"/>
        <v>5.4000000000000003E-3</v>
      </c>
      <c r="I1231" s="16">
        <f t="shared" si="716"/>
        <v>5.4000000000000003E-3</v>
      </c>
      <c r="J1231" s="16">
        <f t="shared" si="717"/>
        <v>5.4000000000000003E-3</v>
      </c>
      <c r="K1231" s="16">
        <f t="shared" si="691"/>
        <v>5.4000000000000003E-3</v>
      </c>
      <c r="L1231" s="16">
        <f t="shared" si="718"/>
        <v>0.03</v>
      </c>
      <c r="M1231" s="72"/>
      <c r="N1231" s="72"/>
      <c r="O1231" s="32">
        <f t="shared" si="692"/>
        <v>0</v>
      </c>
      <c r="P1231" s="17" t="e">
        <f t="shared" si="693"/>
        <v>#DIV/0!</v>
      </c>
      <c r="Q1231" s="38">
        <f t="shared" si="694"/>
        <v>0</v>
      </c>
      <c r="R1231" s="17" t="e">
        <f t="shared" si="719"/>
        <v>#DIV/0!</v>
      </c>
      <c r="S1231" s="97">
        <f t="shared" si="720"/>
        <v>4.0000000000000001E-3</v>
      </c>
      <c r="T1231" s="96">
        <f t="shared" si="696"/>
        <v>5.3649008347828875E-3</v>
      </c>
      <c r="U1231" s="96">
        <f t="shared" si="697"/>
        <v>5.3649008347828875E-3</v>
      </c>
      <c r="V1231" s="96">
        <f t="shared" si="698"/>
        <v>5.3649008347828875E-3</v>
      </c>
      <c r="W1231" s="96">
        <f t="shared" si="699"/>
        <v>5.3649008347828875E-3</v>
      </c>
      <c r="X1231" s="96">
        <f t="shared" si="700"/>
        <v>5.364900834782891E-3</v>
      </c>
      <c r="Y1231" s="96">
        <f t="shared" si="701"/>
        <v>1.3381206166500514E-5</v>
      </c>
      <c r="Z1231" s="96">
        <f t="shared" si="702"/>
        <v>1.3381206166500514E-5</v>
      </c>
      <c r="AA1231" s="96">
        <f t="shared" si="703"/>
        <v>1.3381206166500514E-5</v>
      </c>
      <c r="AB1231" s="96">
        <f t="shared" si="704"/>
        <v>1.1823633768719847E-5</v>
      </c>
      <c r="AC1231" s="96">
        <f t="shared" si="705"/>
        <v>1.3381206166500568E-5</v>
      </c>
      <c r="AD1231" s="97">
        <f t="shared" si="706"/>
        <v>5.4000000000000003E-3</v>
      </c>
      <c r="AE1231" s="97">
        <f t="shared" si="707"/>
        <v>5.4000000000000003E-3</v>
      </c>
      <c r="AF1231" s="97">
        <f t="shared" si="708"/>
        <v>5.4000000000000003E-3</v>
      </c>
      <c r="AG1231" s="97">
        <f t="shared" si="709"/>
        <v>5.4000000000000003E-3</v>
      </c>
      <c r="AH1231" s="97">
        <f t="shared" si="710"/>
        <v>5.4000000000000003E-3</v>
      </c>
      <c r="AI1231" s="98">
        <f t="shared" si="721"/>
        <v>5.4000000000000003E-3</v>
      </c>
      <c r="AJ1231" s="99">
        <f t="shared" si="722"/>
        <v>5.4000000000000003E-3</v>
      </c>
      <c r="AK1231" s="98">
        <f t="shared" si="723"/>
        <v>0.03</v>
      </c>
      <c r="AL1231" s="122">
        <f t="shared" si="726"/>
        <v>200</v>
      </c>
      <c r="AM1231" s="100">
        <f t="shared" si="711"/>
        <v>7.6367532368147141E-3</v>
      </c>
      <c r="AN1231" s="98">
        <f t="shared" si="724"/>
        <v>0.03</v>
      </c>
      <c r="AO1231" s="101">
        <f t="shared" si="725"/>
        <v>52386</v>
      </c>
    </row>
    <row r="1232" spans="1:41" ht="16.5">
      <c r="A1232" s="112">
        <v>41715</v>
      </c>
      <c r="B1232" s="73">
        <v>8700</v>
      </c>
      <c r="C1232" s="73">
        <v>8687</v>
      </c>
      <c r="D1232" s="80">
        <f t="shared" si="712"/>
        <v>13</v>
      </c>
      <c r="E1232" s="17">
        <f t="shared" si="695"/>
        <v>2E-3</v>
      </c>
      <c r="F1232" s="16">
        <f t="shared" si="713"/>
        <v>5.4999999999999997E-3</v>
      </c>
      <c r="G1232" s="16">
        <f t="shared" si="714"/>
        <v>5.4999999999999997E-3</v>
      </c>
      <c r="H1232" s="16">
        <f t="shared" si="715"/>
        <v>5.4999999999999997E-3</v>
      </c>
      <c r="I1232" s="16">
        <f t="shared" si="716"/>
        <v>5.4999999999999997E-3</v>
      </c>
      <c r="J1232" s="16">
        <f t="shared" si="717"/>
        <v>5.4999999999999997E-3</v>
      </c>
      <c r="K1232" s="16">
        <f t="shared" si="691"/>
        <v>5.4999999999999997E-3</v>
      </c>
      <c r="L1232" s="16">
        <f t="shared" si="718"/>
        <v>0.03</v>
      </c>
      <c r="M1232" s="72"/>
      <c r="N1232" s="72"/>
      <c r="O1232" s="32">
        <f t="shared" si="692"/>
        <v>0</v>
      </c>
      <c r="P1232" s="17" t="e">
        <f t="shared" si="693"/>
        <v>#DIV/0!</v>
      </c>
      <c r="Q1232" s="38">
        <f t="shared" si="694"/>
        <v>0</v>
      </c>
      <c r="R1232" s="17" t="e">
        <f t="shared" si="719"/>
        <v>#DIV/0!</v>
      </c>
      <c r="S1232" s="97">
        <f t="shared" si="720"/>
        <v>2E-3</v>
      </c>
      <c r="T1232" s="96">
        <f t="shared" si="696"/>
        <v>5.4520221646626463E-3</v>
      </c>
      <c r="U1232" s="96">
        <f t="shared" si="697"/>
        <v>5.4520221646626463E-3</v>
      </c>
      <c r="V1232" s="96">
        <f t="shared" si="698"/>
        <v>5.4520221646626463E-3</v>
      </c>
      <c r="W1232" s="96">
        <f t="shared" si="699"/>
        <v>5.4520221646626463E-3</v>
      </c>
      <c r="X1232" s="96">
        <f t="shared" si="700"/>
        <v>5.4520221646626498E-3</v>
      </c>
      <c r="Y1232" s="96">
        <f t="shared" si="701"/>
        <v>1.4100749004787467E-5</v>
      </c>
      <c r="Z1232" s="96">
        <f t="shared" si="702"/>
        <v>1.4100749004787467E-5</v>
      </c>
      <c r="AA1232" s="96">
        <f t="shared" si="703"/>
        <v>1.4100749004787467E-5</v>
      </c>
      <c r="AB1232" s="96">
        <f t="shared" si="704"/>
        <v>1.2459421820630199E-5</v>
      </c>
      <c r="AC1232" s="96">
        <f t="shared" si="705"/>
        <v>1.4100749004787523E-5</v>
      </c>
      <c r="AD1232" s="97">
        <f t="shared" si="706"/>
        <v>5.4999999999999997E-3</v>
      </c>
      <c r="AE1232" s="97">
        <f t="shared" si="707"/>
        <v>5.4999999999999997E-3</v>
      </c>
      <c r="AF1232" s="97">
        <f t="shared" si="708"/>
        <v>5.4999999999999997E-3</v>
      </c>
      <c r="AG1232" s="97">
        <f t="shared" si="709"/>
        <v>5.4999999999999997E-3</v>
      </c>
      <c r="AH1232" s="97">
        <f t="shared" si="710"/>
        <v>5.4999999999999997E-3</v>
      </c>
      <c r="AI1232" s="98">
        <f t="shared" si="721"/>
        <v>5.4999999999999997E-3</v>
      </c>
      <c r="AJ1232" s="99">
        <f t="shared" si="722"/>
        <v>5.5000000000000005E-3</v>
      </c>
      <c r="AK1232" s="98">
        <f t="shared" si="723"/>
        <v>0.03</v>
      </c>
      <c r="AL1232" s="122">
        <f t="shared" si="726"/>
        <v>200</v>
      </c>
      <c r="AM1232" s="100">
        <f t="shared" si="711"/>
        <v>7.778174593052023E-3</v>
      </c>
      <c r="AN1232" s="98">
        <f t="shared" si="724"/>
        <v>0.03</v>
      </c>
      <c r="AO1232" s="101">
        <f t="shared" si="725"/>
        <v>52200</v>
      </c>
    </row>
    <row r="1233" spans="1:41" ht="16.5">
      <c r="A1233" s="112">
        <v>41712</v>
      </c>
      <c r="B1233" s="73">
        <v>8687</v>
      </c>
      <c r="C1233" s="73">
        <v>8747</v>
      </c>
      <c r="D1233" s="80">
        <f t="shared" si="712"/>
        <v>-60</v>
      </c>
      <c r="E1233" s="17">
        <f t="shared" si="695"/>
        <v>7.0000000000000001E-3</v>
      </c>
      <c r="F1233" s="16">
        <f t="shared" si="713"/>
        <v>5.7000000000000002E-3</v>
      </c>
      <c r="G1233" s="16">
        <f t="shared" si="714"/>
        <v>5.7000000000000002E-3</v>
      </c>
      <c r="H1233" s="16">
        <f t="shared" si="715"/>
        <v>5.7000000000000002E-3</v>
      </c>
      <c r="I1233" s="16">
        <f t="shared" si="716"/>
        <v>5.7000000000000002E-3</v>
      </c>
      <c r="J1233" s="16">
        <f t="shared" si="717"/>
        <v>5.7000000000000002E-3</v>
      </c>
      <c r="K1233" s="16">
        <f t="shared" si="691"/>
        <v>5.7000000000000002E-3</v>
      </c>
      <c r="L1233" s="16">
        <f t="shared" si="718"/>
        <v>0.03</v>
      </c>
      <c r="M1233" s="72"/>
      <c r="N1233" s="72"/>
      <c r="O1233" s="32">
        <f t="shared" si="692"/>
        <v>0</v>
      </c>
      <c r="P1233" s="17" t="e">
        <f t="shared" si="693"/>
        <v>#DIV/0!</v>
      </c>
      <c r="Q1233" s="38">
        <f t="shared" si="694"/>
        <v>0</v>
      </c>
      <c r="R1233" s="17" t="e">
        <f t="shared" si="719"/>
        <v>#DIV/0!</v>
      </c>
      <c r="S1233" s="97">
        <f t="shared" si="720"/>
        <v>7.0000000000000001E-3</v>
      </c>
      <c r="T1233" s="96">
        <f t="shared" si="696"/>
        <v>5.6723640049602623E-3</v>
      </c>
      <c r="U1233" s="96">
        <f t="shared" si="697"/>
        <v>5.6723640049602623E-3</v>
      </c>
      <c r="V1233" s="96">
        <f t="shared" si="698"/>
        <v>5.6723640049602623E-3</v>
      </c>
      <c r="W1233" s="96">
        <f t="shared" si="699"/>
        <v>5.6723640049602623E-3</v>
      </c>
      <c r="X1233" s="96">
        <f t="shared" si="700"/>
        <v>5.6723640049602658E-3</v>
      </c>
      <c r="Y1233" s="96">
        <f t="shared" si="701"/>
        <v>1.4139971874140213E-5</v>
      </c>
      <c r="Z1233" s="96">
        <f t="shared" si="702"/>
        <v>1.4139971874140213E-5</v>
      </c>
      <c r="AA1233" s="96">
        <f t="shared" si="703"/>
        <v>1.4139971874140213E-5</v>
      </c>
      <c r="AB1233" s="96">
        <f t="shared" si="704"/>
        <v>1.2494079147990285E-5</v>
      </c>
      <c r="AC1233" s="96">
        <f t="shared" si="705"/>
        <v>1.4139971874140271E-5</v>
      </c>
      <c r="AD1233" s="97">
        <f t="shared" si="706"/>
        <v>5.7000000000000002E-3</v>
      </c>
      <c r="AE1233" s="97">
        <f t="shared" si="707"/>
        <v>5.7000000000000002E-3</v>
      </c>
      <c r="AF1233" s="97">
        <f t="shared" si="708"/>
        <v>5.7000000000000002E-3</v>
      </c>
      <c r="AG1233" s="97">
        <f t="shared" si="709"/>
        <v>5.7000000000000002E-3</v>
      </c>
      <c r="AH1233" s="97">
        <f t="shared" si="710"/>
        <v>5.7000000000000002E-3</v>
      </c>
      <c r="AI1233" s="98">
        <f t="shared" si="721"/>
        <v>5.7000000000000002E-3</v>
      </c>
      <c r="AJ1233" s="99">
        <f t="shared" si="722"/>
        <v>5.7000000000000011E-3</v>
      </c>
      <c r="AK1233" s="98">
        <f t="shared" si="723"/>
        <v>0.03</v>
      </c>
      <c r="AL1233" s="122">
        <f t="shared" si="726"/>
        <v>200</v>
      </c>
      <c r="AM1233" s="100">
        <f t="shared" si="711"/>
        <v>8.0610173055266424E-3</v>
      </c>
      <c r="AN1233" s="98">
        <f t="shared" si="724"/>
        <v>0.03</v>
      </c>
      <c r="AO1233" s="101">
        <f t="shared" si="725"/>
        <v>52122</v>
      </c>
    </row>
    <row r="1234" spans="1:41" ht="16.5">
      <c r="A1234" s="112">
        <v>41711</v>
      </c>
      <c r="B1234" s="73">
        <v>8747</v>
      </c>
      <c r="C1234" s="73">
        <v>8684</v>
      </c>
      <c r="D1234" s="80">
        <f t="shared" si="712"/>
        <v>63</v>
      </c>
      <c r="E1234" s="17">
        <f t="shared" si="695"/>
        <v>8.0000000000000002E-3</v>
      </c>
      <c r="F1234" s="16">
        <f t="shared" si="713"/>
        <v>5.5999999999999999E-3</v>
      </c>
      <c r="G1234" s="16">
        <f t="shared" si="714"/>
        <v>5.5999999999999999E-3</v>
      </c>
      <c r="H1234" s="16">
        <f t="shared" si="715"/>
        <v>5.5999999999999999E-3</v>
      </c>
      <c r="I1234" s="16">
        <f t="shared" si="716"/>
        <v>5.5999999999999999E-3</v>
      </c>
      <c r="J1234" s="16">
        <f t="shared" si="717"/>
        <v>5.5999999999999999E-3</v>
      </c>
      <c r="K1234" s="16">
        <f t="shared" si="691"/>
        <v>5.5999999999999999E-3</v>
      </c>
      <c r="L1234" s="16">
        <f t="shared" si="718"/>
        <v>0.03</v>
      </c>
      <c r="M1234" s="72"/>
      <c r="N1234" s="72"/>
      <c r="O1234" s="32">
        <f t="shared" si="692"/>
        <v>0</v>
      </c>
      <c r="P1234" s="17" t="e">
        <f t="shared" si="693"/>
        <v>#DIV/0!</v>
      </c>
      <c r="Q1234" s="38">
        <f t="shared" si="694"/>
        <v>0</v>
      </c>
      <c r="R1234" s="17" t="e">
        <f t="shared" si="719"/>
        <v>#DIV/0!</v>
      </c>
      <c r="S1234" s="97">
        <f t="shared" si="720"/>
        <v>8.0000000000000002E-3</v>
      </c>
      <c r="T1234" s="96">
        <f t="shared" si="696"/>
        <v>5.5876212818726191E-3</v>
      </c>
      <c r="U1234" s="96">
        <f t="shared" si="697"/>
        <v>5.5876212818726191E-3</v>
      </c>
      <c r="V1234" s="96">
        <f t="shared" si="698"/>
        <v>5.5876212818726191E-3</v>
      </c>
      <c r="W1234" s="96">
        <f t="shared" si="699"/>
        <v>5.5876212818726191E-3</v>
      </c>
      <c r="X1234" s="96">
        <f t="shared" si="700"/>
        <v>5.5876212818726234E-3</v>
      </c>
      <c r="Y1234" s="96">
        <f t="shared" si="701"/>
        <v>1.4915194739930921E-5</v>
      </c>
      <c r="Z1234" s="96">
        <f t="shared" si="702"/>
        <v>1.4915194739930921E-5</v>
      </c>
      <c r="AA1234" s="96">
        <f t="shared" si="703"/>
        <v>1.4915194739930921E-5</v>
      </c>
      <c r="AB1234" s="96">
        <f t="shared" si="704"/>
        <v>1.3179066072202953E-5</v>
      </c>
      <c r="AC1234" s="96">
        <f t="shared" si="705"/>
        <v>1.4915194739930982E-5</v>
      </c>
      <c r="AD1234" s="97">
        <f t="shared" si="706"/>
        <v>5.5999999999999999E-3</v>
      </c>
      <c r="AE1234" s="97">
        <f t="shared" si="707"/>
        <v>5.5999999999999999E-3</v>
      </c>
      <c r="AF1234" s="97">
        <f t="shared" si="708"/>
        <v>5.5999999999999999E-3</v>
      </c>
      <c r="AG1234" s="97">
        <f t="shared" si="709"/>
        <v>5.5999999999999999E-3</v>
      </c>
      <c r="AH1234" s="97">
        <f t="shared" si="710"/>
        <v>5.5999999999999999E-3</v>
      </c>
      <c r="AI1234" s="98">
        <f t="shared" si="721"/>
        <v>5.5999999999999999E-3</v>
      </c>
      <c r="AJ1234" s="99">
        <f t="shared" si="722"/>
        <v>5.6000000000000008E-3</v>
      </c>
      <c r="AK1234" s="98">
        <f t="shared" si="723"/>
        <v>0.03</v>
      </c>
      <c r="AL1234" s="122">
        <f t="shared" si="726"/>
        <v>200</v>
      </c>
      <c r="AM1234" s="100">
        <f t="shared" si="711"/>
        <v>7.9195959492893327E-3</v>
      </c>
      <c r="AN1234" s="98">
        <f t="shared" si="724"/>
        <v>0.03</v>
      </c>
      <c r="AO1234" s="101">
        <f t="shared" si="725"/>
        <v>52482</v>
      </c>
    </row>
    <row r="1235" spans="1:41" ht="16.5">
      <c r="A1235" s="112">
        <v>41710</v>
      </c>
      <c r="B1235" s="73">
        <v>8684</v>
      </c>
      <c r="C1235" s="73">
        <v>8702</v>
      </c>
      <c r="D1235" s="80">
        <f t="shared" si="712"/>
        <v>-18</v>
      </c>
      <c r="E1235" s="17">
        <f t="shared" si="695"/>
        <v>3.0000000000000001E-3</v>
      </c>
      <c r="F1235" s="16">
        <f t="shared" si="713"/>
        <v>5.4000000000000003E-3</v>
      </c>
      <c r="G1235" s="16">
        <f t="shared" si="714"/>
        <v>5.4000000000000003E-3</v>
      </c>
      <c r="H1235" s="16">
        <f t="shared" si="715"/>
        <v>5.4000000000000003E-3</v>
      </c>
      <c r="I1235" s="16">
        <f t="shared" si="716"/>
        <v>5.4000000000000003E-3</v>
      </c>
      <c r="J1235" s="16">
        <f t="shared" si="717"/>
        <v>5.4000000000000003E-3</v>
      </c>
      <c r="K1235" s="16">
        <f t="shared" si="691"/>
        <v>5.4000000000000003E-3</v>
      </c>
      <c r="L1235" s="16">
        <f t="shared" si="718"/>
        <v>0.03</v>
      </c>
      <c r="M1235" s="72"/>
      <c r="N1235" s="72"/>
      <c r="O1235" s="32">
        <f t="shared" si="692"/>
        <v>0</v>
      </c>
      <c r="P1235" s="17" t="e">
        <f t="shared" si="693"/>
        <v>#DIV/0!</v>
      </c>
      <c r="Q1235" s="38">
        <f t="shared" si="694"/>
        <v>0</v>
      </c>
      <c r="R1235" s="17" t="e">
        <f t="shared" si="719"/>
        <v>#DIV/0!</v>
      </c>
      <c r="S1235" s="97">
        <f t="shared" si="720"/>
        <v>3.0000000000000001E-3</v>
      </c>
      <c r="T1235" s="96">
        <f t="shared" si="696"/>
        <v>5.4336396615666162E-3</v>
      </c>
      <c r="U1235" s="96">
        <f t="shared" si="697"/>
        <v>5.4336396615666162E-3</v>
      </c>
      <c r="V1235" s="96">
        <f t="shared" si="698"/>
        <v>5.4336396615666162E-3</v>
      </c>
      <c r="W1235" s="96">
        <f t="shared" si="699"/>
        <v>5.4336396615666162E-3</v>
      </c>
      <c r="X1235" s="96">
        <f t="shared" si="700"/>
        <v>5.4336396615666206E-3</v>
      </c>
      <c r="Y1235" s="96">
        <f t="shared" si="701"/>
        <v>1.5446832358223285E-5</v>
      </c>
      <c r="Z1235" s="96">
        <f t="shared" si="702"/>
        <v>1.5446832358223285E-5</v>
      </c>
      <c r="AA1235" s="96">
        <f t="shared" si="703"/>
        <v>1.5446832358223285E-5</v>
      </c>
      <c r="AB1235" s="96">
        <f t="shared" si="704"/>
        <v>1.3648821071726084E-5</v>
      </c>
      <c r="AC1235" s="96">
        <f t="shared" si="705"/>
        <v>1.5446832358223349E-5</v>
      </c>
      <c r="AD1235" s="97">
        <f t="shared" si="706"/>
        <v>5.4000000000000003E-3</v>
      </c>
      <c r="AE1235" s="97">
        <f t="shared" si="707"/>
        <v>5.4000000000000003E-3</v>
      </c>
      <c r="AF1235" s="97">
        <f t="shared" si="708"/>
        <v>5.4000000000000003E-3</v>
      </c>
      <c r="AG1235" s="97">
        <f t="shared" si="709"/>
        <v>5.4000000000000003E-3</v>
      </c>
      <c r="AH1235" s="97">
        <f t="shared" si="710"/>
        <v>5.4000000000000003E-3</v>
      </c>
      <c r="AI1235" s="98">
        <f t="shared" si="721"/>
        <v>5.4000000000000003E-3</v>
      </c>
      <c r="AJ1235" s="99">
        <f t="shared" si="722"/>
        <v>5.4000000000000003E-3</v>
      </c>
      <c r="AK1235" s="98">
        <f t="shared" si="723"/>
        <v>0.03</v>
      </c>
      <c r="AL1235" s="122">
        <f t="shared" si="726"/>
        <v>200</v>
      </c>
      <c r="AM1235" s="100">
        <f t="shared" si="711"/>
        <v>7.6367532368147141E-3</v>
      </c>
      <c r="AN1235" s="98">
        <f t="shared" si="724"/>
        <v>0.03</v>
      </c>
      <c r="AO1235" s="101">
        <f t="shared" si="725"/>
        <v>52104</v>
      </c>
    </row>
    <row r="1236" spans="1:41" ht="16.5">
      <c r="A1236" s="112">
        <v>41709</v>
      </c>
      <c r="B1236" s="73">
        <v>8702</v>
      </c>
      <c r="C1236" s="73">
        <v>8665</v>
      </c>
      <c r="D1236" s="80">
        <f t="shared" si="712"/>
        <v>37</v>
      </c>
      <c r="E1236" s="17">
        <f t="shared" si="695"/>
        <v>5.0000000000000001E-3</v>
      </c>
      <c r="F1236" s="16">
        <f t="shared" si="713"/>
        <v>5.5999999999999999E-3</v>
      </c>
      <c r="G1236" s="16">
        <f t="shared" si="714"/>
        <v>5.5999999999999999E-3</v>
      </c>
      <c r="H1236" s="16">
        <f t="shared" si="715"/>
        <v>5.5999999999999999E-3</v>
      </c>
      <c r="I1236" s="16">
        <f t="shared" si="716"/>
        <v>5.5999999999999999E-3</v>
      </c>
      <c r="J1236" s="16">
        <f t="shared" si="717"/>
        <v>5.5999999999999999E-3</v>
      </c>
      <c r="K1236" s="16">
        <f t="shared" ref="K1236:K1299" si="727">AVERAGE(F1236:J1236)</f>
        <v>5.5999999999999999E-3</v>
      </c>
      <c r="L1236" s="16">
        <f t="shared" si="718"/>
        <v>0.03</v>
      </c>
      <c r="M1236" s="72"/>
      <c r="N1236" s="72"/>
      <c r="O1236" s="32">
        <f t="shared" ref="O1236:O1299" si="728">B1236*L1236*M1236</f>
        <v>0</v>
      </c>
      <c r="P1236" s="17" t="e">
        <f t="shared" ref="P1236:P1299" si="729">ROUNDUP((O1236-N1236)/N1236,3)</f>
        <v>#DIV/0!</v>
      </c>
      <c r="Q1236" s="38">
        <f t="shared" ref="Q1236:Q1299" si="730">ROUNDUP(O1236/1000,0)*1000</f>
        <v>0</v>
      </c>
      <c r="R1236" s="17" t="e">
        <f t="shared" si="719"/>
        <v>#DIV/0!</v>
      </c>
      <c r="S1236" s="97">
        <f t="shared" si="720"/>
        <v>5.0000000000000001E-3</v>
      </c>
      <c r="T1236" s="96">
        <f t="shared" si="696"/>
        <v>5.5889783633687401E-3</v>
      </c>
      <c r="U1236" s="96">
        <f t="shared" si="697"/>
        <v>5.5889783633687401E-3</v>
      </c>
      <c r="V1236" s="96">
        <f t="shared" si="698"/>
        <v>5.5889783633687401E-3</v>
      </c>
      <c r="W1236" s="96">
        <f t="shared" si="699"/>
        <v>5.5889783633687401E-3</v>
      </c>
      <c r="X1236" s="96">
        <f t="shared" si="700"/>
        <v>5.5889783633687453E-3</v>
      </c>
      <c r="Y1236" s="96">
        <f t="shared" si="701"/>
        <v>1.6004961510918934E-5</v>
      </c>
      <c r="Z1236" s="96">
        <f t="shared" si="702"/>
        <v>1.6004961510918934E-5</v>
      </c>
      <c r="AA1236" s="96">
        <f t="shared" si="703"/>
        <v>1.6004961510918934E-5</v>
      </c>
      <c r="AB1236" s="96">
        <f t="shared" si="704"/>
        <v>1.4141983991047957E-5</v>
      </c>
      <c r="AC1236" s="96">
        <f t="shared" si="705"/>
        <v>1.6004961510918998E-5</v>
      </c>
      <c r="AD1236" s="97">
        <f t="shared" si="706"/>
        <v>5.5999999999999999E-3</v>
      </c>
      <c r="AE1236" s="97">
        <f t="shared" si="707"/>
        <v>5.5999999999999999E-3</v>
      </c>
      <c r="AF1236" s="97">
        <f t="shared" si="708"/>
        <v>5.5999999999999999E-3</v>
      </c>
      <c r="AG1236" s="97">
        <f t="shared" si="709"/>
        <v>5.5999999999999999E-3</v>
      </c>
      <c r="AH1236" s="97">
        <f t="shared" si="710"/>
        <v>5.5999999999999999E-3</v>
      </c>
      <c r="AI1236" s="98">
        <f t="shared" si="721"/>
        <v>5.5999999999999999E-3</v>
      </c>
      <c r="AJ1236" s="99">
        <f t="shared" si="722"/>
        <v>5.6000000000000008E-3</v>
      </c>
      <c r="AK1236" s="98">
        <f t="shared" si="723"/>
        <v>0.03</v>
      </c>
      <c r="AL1236" s="122">
        <f t="shared" si="726"/>
        <v>200</v>
      </c>
      <c r="AM1236" s="100">
        <f t="shared" si="711"/>
        <v>7.9195959492893327E-3</v>
      </c>
      <c r="AN1236" s="98">
        <f t="shared" si="724"/>
        <v>0.03</v>
      </c>
      <c r="AO1236" s="101">
        <f t="shared" si="725"/>
        <v>52212</v>
      </c>
    </row>
    <row r="1237" spans="1:41" ht="16.5">
      <c r="A1237" s="112">
        <v>41708</v>
      </c>
      <c r="B1237" s="73">
        <v>8665</v>
      </c>
      <c r="C1237" s="73">
        <v>8713</v>
      </c>
      <c r="D1237" s="80">
        <f t="shared" si="712"/>
        <v>-48</v>
      </c>
      <c r="E1237" s="17">
        <f t="shared" si="695"/>
        <v>6.0000000000000001E-3</v>
      </c>
      <c r="F1237" s="16">
        <f t="shared" si="713"/>
        <v>5.5999999999999999E-3</v>
      </c>
      <c r="G1237" s="16">
        <f t="shared" si="714"/>
        <v>5.5999999999999999E-3</v>
      </c>
      <c r="H1237" s="16">
        <f t="shared" si="715"/>
        <v>5.5999999999999999E-3</v>
      </c>
      <c r="I1237" s="16">
        <f t="shared" si="716"/>
        <v>5.5999999999999999E-3</v>
      </c>
      <c r="J1237" s="16">
        <f t="shared" si="717"/>
        <v>5.5999999999999999E-3</v>
      </c>
      <c r="K1237" s="16">
        <f t="shared" si="727"/>
        <v>5.5999999999999999E-3</v>
      </c>
      <c r="L1237" s="16">
        <f t="shared" si="718"/>
        <v>0.03</v>
      </c>
      <c r="M1237" s="72"/>
      <c r="N1237" s="72"/>
      <c r="O1237" s="32">
        <f t="shared" si="728"/>
        <v>0</v>
      </c>
      <c r="P1237" s="17" t="e">
        <f t="shared" si="729"/>
        <v>#DIV/0!</v>
      </c>
      <c r="Q1237" s="38">
        <f t="shared" si="730"/>
        <v>0</v>
      </c>
      <c r="R1237" s="17" t="e">
        <f t="shared" si="719"/>
        <v>#DIV/0!</v>
      </c>
      <c r="S1237" s="97">
        <f t="shared" si="720"/>
        <v>6.0000000000000001E-3</v>
      </c>
      <c r="T1237" s="96">
        <f t="shared" si="696"/>
        <v>5.6265727269880217E-3</v>
      </c>
      <c r="U1237" s="96">
        <f t="shared" si="697"/>
        <v>5.6265727269880217E-3</v>
      </c>
      <c r="V1237" s="96">
        <f t="shared" si="698"/>
        <v>5.6265727269880217E-3</v>
      </c>
      <c r="W1237" s="96">
        <f t="shared" si="699"/>
        <v>5.6265727269880217E-3</v>
      </c>
      <c r="X1237" s="96">
        <f t="shared" si="700"/>
        <v>5.6265727269880278E-3</v>
      </c>
      <c r="Y1237" s="96">
        <f t="shared" si="701"/>
        <v>1.7001495646794277E-5</v>
      </c>
      <c r="Z1237" s="96">
        <f t="shared" si="702"/>
        <v>1.7001495646794277E-5</v>
      </c>
      <c r="AA1237" s="96">
        <f t="shared" si="703"/>
        <v>1.7001495646794277E-5</v>
      </c>
      <c r="AB1237" s="96">
        <f t="shared" si="704"/>
        <v>1.5022521553507411E-5</v>
      </c>
      <c r="AC1237" s="96">
        <f t="shared" si="705"/>
        <v>1.7001495646794344E-5</v>
      </c>
      <c r="AD1237" s="97">
        <f t="shared" si="706"/>
        <v>5.5999999999999999E-3</v>
      </c>
      <c r="AE1237" s="97">
        <f t="shared" si="707"/>
        <v>5.5999999999999999E-3</v>
      </c>
      <c r="AF1237" s="97">
        <f t="shared" si="708"/>
        <v>5.5999999999999999E-3</v>
      </c>
      <c r="AG1237" s="97">
        <f t="shared" si="709"/>
        <v>5.5999999999999999E-3</v>
      </c>
      <c r="AH1237" s="97">
        <f t="shared" si="710"/>
        <v>5.5999999999999999E-3</v>
      </c>
      <c r="AI1237" s="98">
        <f t="shared" si="721"/>
        <v>5.5999999999999999E-3</v>
      </c>
      <c r="AJ1237" s="99">
        <f t="shared" si="722"/>
        <v>5.6000000000000008E-3</v>
      </c>
      <c r="AK1237" s="98">
        <f t="shared" si="723"/>
        <v>0.03</v>
      </c>
      <c r="AL1237" s="122">
        <f t="shared" si="726"/>
        <v>200</v>
      </c>
      <c r="AM1237" s="100">
        <f t="shared" si="711"/>
        <v>7.9195959492893327E-3</v>
      </c>
      <c r="AN1237" s="98">
        <f t="shared" si="724"/>
        <v>0.03</v>
      </c>
      <c r="AO1237" s="101">
        <f t="shared" si="725"/>
        <v>51990</v>
      </c>
    </row>
    <row r="1238" spans="1:41" ht="16.5">
      <c r="A1238" s="112">
        <v>41705</v>
      </c>
      <c r="B1238" s="73">
        <v>8713</v>
      </c>
      <c r="C1238" s="73">
        <v>8713</v>
      </c>
      <c r="D1238" s="80">
        <f t="shared" si="712"/>
        <v>0</v>
      </c>
      <c r="E1238" s="17">
        <f t="shared" si="695"/>
        <v>0</v>
      </c>
      <c r="F1238" s="16">
        <f t="shared" si="713"/>
        <v>5.5999999999999999E-3</v>
      </c>
      <c r="G1238" s="16">
        <f t="shared" si="714"/>
        <v>5.5999999999999999E-3</v>
      </c>
      <c r="H1238" s="16">
        <f t="shared" si="715"/>
        <v>5.5999999999999999E-3</v>
      </c>
      <c r="I1238" s="16">
        <f t="shared" si="716"/>
        <v>5.5999999999999999E-3</v>
      </c>
      <c r="J1238" s="16">
        <f t="shared" si="717"/>
        <v>5.5999999999999999E-3</v>
      </c>
      <c r="K1238" s="16">
        <f t="shared" si="727"/>
        <v>5.5999999999999999E-3</v>
      </c>
      <c r="L1238" s="16">
        <f t="shared" si="718"/>
        <v>0.03</v>
      </c>
      <c r="M1238" s="72"/>
      <c r="N1238" s="72"/>
      <c r="O1238" s="32">
        <f t="shared" si="728"/>
        <v>0</v>
      </c>
      <c r="P1238" s="17" t="e">
        <f t="shared" si="729"/>
        <v>#DIV/0!</v>
      </c>
      <c r="Q1238" s="38">
        <f t="shared" si="730"/>
        <v>0</v>
      </c>
      <c r="R1238" s="17" t="e">
        <f t="shared" si="719"/>
        <v>#DIV/0!</v>
      </c>
      <c r="S1238" s="97">
        <f t="shared" si="720"/>
        <v>0</v>
      </c>
      <c r="T1238" s="96">
        <f t="shared" si="696"/>
        <v>5.6027369436042786E-3</v>
      </c>
      <c r="U1238" s="96">
        <f t="shared" si="697"/>
        <v>5.6027369436042786E-3</v>
      </c>
      <c r="V1238" s="96">
        <f t="shared" si="698"/>
        <v>5.6027369436042786E-3</v>
      </c>
      <c r="W1238" s="96">
        <f t="shared" si="699"/>
        <v>5.6027369436042786E-3</v>
      </c>
      <c r="X1238" s="96">
        <f t="shared" si="700"/>
        <v>5.6027369436042855E-3</v>
      </c>
      <c r="Y1238" s="96">
        <f t="shared" si="701"/>
        <v>1.8076624011314539E-5</v>
      </c>
      <c r="Z1238" s="96">
        <f t="shared" si="702"/>
        <v>1.8076624011314539E-5</v>
      </c>
      <c r="AA1238" s="96">
        <f t="shared" si="703"/>
        <v>1.8076624011314539E-5</v>
      </c>
      <c r="AB1238" s="96">
        <f t="shared" si="704"/>
        <v>1.5972504976397512E-5</v>
      </c>
      <c r="AC1238" s="96">
        <f t="shared" si="705"/>
        <v>1.807662401131461E-5</v>
      </c>
      <c r="AD1238" s="97">
        <f t="shared" si="706"/>
        <v>5.5999999999999999E-3</v>
      </c>
      <c r="AE1238" s="97">
        <f t="shared" si="707"/>
        <v>5.5999999999999999E-3</v>
      </c>
      <c r="AF1238" s="97">
        <f t="shared" si="708"/>
        <v>5.5999999999999999E-3</v>
      </c>
      <c r="AG1238" s="97">
        <f t="shared" si="709"/>
        <v>5.5999999999999999E-3</v>
      </c>
      <c r="AH1238" s="97">
        <f t="shared" si="710"/>
        <v>5.5999999999999999E-3</v>
      </c>
      <c r="AI1238" s="98">
        <f t="shared" si="721"/>
        <v>5.5999999999999999E-3</v>
      </c>
      <c r="AJ1238" s="99">
        <f t="shared" si="722"/>
        <v>5.6000000000000008E-3</v>
      </c>
      <c r="AK1238" s="98">
        <f t="shared" si="723"/>
        <v>0.03</v>
      </c>
      <c r="AL1238" s="122">
        <f t="shared" si="726"/>
        <v>200</v>
      </c>
      <c r="AM1238" s="100">
        <f t="shared" si="711"/>
        <v>7.9195959492893327E-3</v>
      </c>
      <c r="AN1238" s="98">
        <f t="shared" si="724"/>
        <v>0.03</v>
      </c>
      <c r="AO1238" s="101">
        <f t="shared" si="725"/>
        <v>52278</v>
      </c>
    </row>
    <row r="1239" spans="1:41" ht="16.5">
      <c r="A1239" s="112">
        <v>41704</v>
      </c>
      <c r="B1239" s="73">
        <v>8713</v>
      </c>
      <c r="C1239" s="73">
        <v>8632</v>
      </c>
      <c r="D1239" s="80">
        <f t="shared" si="712"/>
        <v>81</v>
      </c>
      <c r="E1239" s="17">
        <f t="shared" si="695"/>
        <v>9.9999999999999985E-3</v>
      </c>
      <c r="F1239" s="16">
        <f t="shared" si="713"/>
        <v>6.0000000000000001E-3</v>
      </c>
      <c r="G1239" s="16">
        <f t="shared" si="714"/>
        <v>6.0000000000000001E-3</v>
      </c>
      <c r="H1239" s="16">
        <f t="shared" si="715"/>
        <v>6.0000000000000001E-3</v>
      </c>
      <c r="I1239" s="16">
        <f t="shared" si="716"/>
        <v>6.0000000000000001E-3</v>
      </c>
      <c r="J1239" s="16">
        <f t="shared" si="717"/>
        <v>6.0000000000000001E-3</v>
      </c>
      <c r="K1239" s="16">
        <f t="shared" si="727"/>
        <v>6.0000000000000001E-3</v>
      </c>
      <c r="L1239" s="16">
        <f t="shared" si="718"/>
        <v>0.03</v>
      </c>
      <c r="M1239" s="72"/>
      <c r="N1239" s="72"/>
      <c r="O1239" s="32">
        <f t="shared" si="728"/>
        <v>0</v>
      </c>
      <c r="P1239" s="17" t="e">
        <f t="shared" si="729"/>
        <v>#DIV/0!</v>
      </c>
      <c r="Q1239" s="38">
        <f t="shared" si="730"/>
        <v>0</v>
      </c>
      <c r="R1239" s="17" t="e">
        <f t="shared" si="719"/>
        <v>#DIV/0!</v>
      </c>
      <c r="S1239" s="97">
        <f t="shared" si="720"/>
        <v>9.9999999999999985E-3</v>
      </c>
      <c r="T1239" s="96">
        <f t="shared" si="696"/>
        <v>5.9603584506428501E-3</v>
      </c>
      <c r="U1239" s="96">
        <f t="shared" si="697"/>
        <v>5.9603584506428501E-3</v>
      </c>
      <c r="V1239" s="96">
        <f t="shared" si="698"/>
        <v>5.9603584506428501E-3</v>
      </c>
      <c r="W1239" s="96">
        <f t="shared" si="699"/>
        <v>5.9603584506428501E-3</v>
      </c>
      <c r="X1239" s="96">
        <f t="shared" si="700"/>
        <v>5.960358450642857E-3</v>
      </c>
      <c r="Y1239" s="96">
        <f t="shared" si="701"/>
        <v>1.696284216989953E-5</v>
      </c>
      <c r="Z1239" s="96">
        <f t="shared" si="702"/>
        <v>1.696284216989953E-5</v>
      </c>
      <c r="AA1239" s="96">
        <f t="shared" si="703"/>
        <v>1.696284216989953E-5</v>
      </c>
      <c r="AB1239" s="96">
        <f t="shared" si="704"/>
        <v>1.4988367341323212E-5</v>
      </c>
      <c r="AC1239" s="96">
        <f t="shared" si="705"/>
        <v>1.6962842169899604E-5</v>
      </c>
      <c r="AD1239" s="97">
        <f t="shared" si="706"/>
        <v>6.0000000000000001E-3</v>
      </c>
      <c r="AE1239" s="97">
        <f t="shared" si="707"/>
        <v>6.0000000000000001E-3</v>
      </c>
      <c r="AF1239" s="97">
        <f t="shared" si="708"/>
        <v>6.0000000000000001E-3</v>
      </c>
      <c r="AG1239" s="97">
        <f t="shared" si="709"/>
        <v>6.0000000000000001E-3</v>
      </c>
      <c r="AH1239" s="97">
        <f t="shared" si="710"/>
        <v>6.0000000000000001E-3</v>
      </c>
      <c r="AI1239" s="98">
        <f t="shared" si="721"/>
        <v>6.0000000000000001E-3</v>
      </c>
      <c r="AJ1239" s="99">
        <f t="shared" si="722"/>
        <v>6.0000000000000001E-3</v>
      </c>
      <c r="AK1239" s="98">
        <f t="shared" si="723"/>
        <v>0.03</v>
      </c>
      <c r="AL1239" s="122">
        <f t="shared" si="726"/>
        <v>200</v>
      </c>
      <c r="AM1239" s="100">
        <f t="shared" si="711"/>
        <v>8.4852813742385715E-3</v>
      </c>
      <c r="AN1239" s="98">
        <f t="shared" si="724"/>
        <v>0.03</v>
      </c>
      <c r="AO1239" s="101">
        <f t="shared" si="725"/>
        <v>52278</v>
      </c>
    </row>
    <row r="1240" spans="1:41" ht="16.5">
      <c r="A1240" s="112">
        <v>41703</v>
      </c>
      <c r="B1240" s="73">
        <v>8632</v>
      </c>
      <c r="C1240" s="73">
        <v>8554</v>
      </c>
      <c r="D1240" s="80">
        <f t="shared" si="712"/>
        <v>78</v>
      </c>
      <c r="E1240" s="17">
        <f t="shared" si="695"/>
        <v>9.9999999999999985E-3</v>
      </c>
      <c r="F1240" s="16">
        <f t="shared" si="713"/>
        <v>5.7000000000000002E-3</v>
      </c>
      <c r="G1240" s="16">
        <f t="shared" si="714"/>
        <v>5.7000000000000002E-3</v>
      </c>
      <c r="H1240" s="16">
        <f t="shared" si="715"/>
        <v>5.7000000000000002E-3</v>
      </c>
      <c r="I1240" s="16">
        <f t="shared" si="716"/>
        <v>5.7000000000000002E-3</v>
      </c>
      <c r="J1240" s="16">
        <f t="shared" si="717"/>
        <v>5.7000000000000002E-3</v>
      </c>
      <c r="K1240" s="16">
        <f t="shared" si="727"/>
        <v>5.7000000000000002E-3</v>
      </c>
      <c r="L1240" s="16">
        <f t="shared" si="718"/>
        <v>0.03</v>
      </c>
      <c r="M1240" s="72"/>
      <c r="N1240" s="72"/>
      <c r="O1240" s="32">
        <f t="shared" si="728"/>
        <v>0</v>
      </c>
      <c r="P1240" s="17" t="e">
        <f t="shared" si="729"/>
        <v>#DIV/0!</v>
      </c>
      <c r="Q1240" s="38">
        <f t="shared" si="730"/>
        <v>0</v>
      </c>
      <c r="R1240" s="17" t="e">
        <f t="shared" si="719"/>
        <v>#DIV/0!</v>
      </c>
      <c r="S1240" s="97">
        <f t="shared" si="720"/>
        <v>9.9999999999999985E-3</v>
      </c>
      <c r="T1240" s="96">
        <f t="shared" si="696"/>
        <v>5.7025089900455848E-3</v>
      </c>
      <c r="U1240" s="96">
        <f t="shared" si="697"/>
        <v>5.7025089900455848E-3</v>
      </c>
      <c r="V1240" s="96">
        <f t="shared" si="698"/>
        <v>5.7025089900455848E-3</v>
      </c>
      <c r="W1240" s="96">
        <f t="shared" si="699"/>
        <v>5.7025089900455848E-3</v>
      </c>
      <c r="X1240" s="96">
        <f t="shared" si="700"/>
        <v>5.7025089900455926E-3</v>
      </c>
      <c r="Y1240" s="96">
        <f t="shared" si="701"/>
        <v>1.6866740884107645E-5</v>
      </c>
      <c r="Z1240" s="96">
        <f t="shared" si="702"/>
        <v>1.6866740884107645E-5</v>
      </c>
      <c r="AA1240" s="96">
        <f t="shared" si="703"/>
        <v>1.6866740884107645E-5</v>
      </c>
      <c r="AB1240" s="96">
        <f t="shared" si="704"/>
        <v>1.4903452245197504E-5</v>
      </c>
      <c r="AC1240" s="96">
        <f t="shared" si="705"/>
        <v>1.6866740884107734E-5</v>
      </c>
      <c r="AD1240" s="97">
        <f t="shared" si="706"/>
        <v>5.7000000000000002E-3</v>
      </c>
      <c r="AE1240" s="97">
        <f t="shared" si="707"/>
        <v>5.7000000000000002E-3</v>
      </c>
      <c r="AF1240" s="97">
        <f t="shared" si="708"/>
        <v>5.7000000000000002E-3</v>
      </c>
      <c r="AG1240" s="97">
        <f t="shared" si="709"/>
        <v>5.7000000000000002E-3</v>
      </c>
      <c r="AH1240" s="97">
        <f t="shared" si="710"/>
        <v>5.7000000000000002E-3</v>
      </c>
      <c r="AI1240" s="98">
        <f t="shared" si="721"/>
        <v>5.7000000000000002E-3</v>
      </c>
      <c r="AJ1240" s="99">
        <f t="shared" si="722"/>
        <v>5.7000000000000011E-3</v>
      </c>
      <c r="AK1240" s="98">
        <f t="shared" si="723"/>
        <v>0.03</v>
      </c>
      <c r="AL1240" s="122">
        <f t="shared" si="726"/>
        <v>200</v>
      </c>
      <c r="AM1240" s="100">
        <f t="shared" si="711"/>
        <v>8.0610173055266424E-3</v>
      </c>
      <c r="AN1240" s="98">
        <f t="shared" si="724"/>
        <v>0.03</v>
      </c>
      <c r="AO1240" s="101">
        <f t="shared" si="725"/>
        <v>51792</v>
      </c>
    </row>
    <row r="1241" spans="1:41" ht="16.5">
      <c r="A1241" s="112">
        <v>41702</v>
      </c>
      <c r="B1241" s="73">
        <v>8554</v>
      </c>
      <c r="C1241" s="73">
        <v>8601</v>
      </c>
      <c r="D1241" s="80">
        <f t="shared" si="712"/>
        <v>-47</v>
      </c>
      <c r="E1241" s="17">
        <f t="shared" si="695"/>
        <v>6.0000000000000001E-3</v>
      </c>
      <c r="F1241" s="16">
        <f t="shared" si="713"/>
        <v>5.4000000000000003E-3</v>
      </c>
      <c r="G1241" s="16">
        <f t="shared" si="714"/>
        <v>5.4000000000000003E-3</v>
      </c>
      <c r="H1241" s="16">
        <f t="shared" si="715"/>
        <v>5.4000000000000003E-3</v>
      </c>
      <c r="I1241" s="16">
        <f t="shared" si="716"/>
        <v>5.4000000000000003E-3</v>
      </c>
      <c r="J1241" s="16">
        <f t="shared" si="717"/>
        <v>5.4000000000000003E-3</v>
      </c>
      <c r="K1241" s="16">
        <f t="shared" si="727"/>
        <v>5.4000000000000003E-3</v>
      </c>
      <c r="L1241" s="16">
        <f t="shared" si="718"/>
        <v>0.03</v>
      </c>
      <c r="M1241" s="72"/>
      <c r="N1241" s="72"/>
      <c r="O1241" s="32">
        <f t="shared" si="728"/>
        <v>0</v>
      </c>
      <c r="P1241" s="17" t="e">
        <f t="shared" si="729"/>
        <v>#DIV/0!</v>
      </c>
      <c r="Q1241" s="38">
        <f t="shared" si="730"/>
        <v>0</v>
      </c>
      <c r="R1241" s="17" t="e">
        <f t="shared" si="719"/>
        <v>#DIV/0!</v>
      </c>
      <c r="S1241" s="97">
        <f t="shared" si="720"/>
        <v>6.0000000000000001E-3</v>
      </c>
      <c r="T1241" s="96">
        <f t="shared" si="696"/>
        <v>5.4282010532399833E-3</v>
      </c>
      <c r="U1241" s="96">
        <f t="shared" si="697"/>
        <v>5.4282010532399833E-3</v>
      </c>
      <c r="V1241" s="96">
        <f t="shared" si="698"/>
        <v>5.4282010532399833E-3</v>
      </c>
      <c r="W1241" s="96">
        <f t="shared" si="699"/>
        <v>5.4282010532399833E-3</v>
      </c>
      <c r="X1241" s="96">
        <f t="shared" si="700"/>
        <v>5.428201053239992E-3</v>
      </c>
      <c r="Y1241" s="96">
        <f t="shared" si="701"/>
        <v>1.6609212922906262E-5</v>
      </c>
      <c r="Z1241" s="96">
        <f t="shared" si="702"/>
        <v>1.6609212922906262E-5</v>
      </c>
      <c r="AA1241" s="96">
        <f t="shared" si="703"/>
        <v>1.6609212922906262E-5</v>
      </c>
      <c r="AB1241" s="96">
        <f t="shared" si="704"/>
        <v>1.4675900538679962E-5</v>
      </c>
      <c r="AC1241" s="96">
        <f t="shared" si="705"/>
        <v>1.660921292290636E-5</v>
      </c>
      <c r="AD1241" s="97">
        <f t="shared" si="706"/>
        <v>5.4000000000000003E-3</v>
      </c>
      <c r="AE1241" s="97">
        <f t="shared" si="707"/>
        <v>5.4000000000000003E-3</v>
      </c>
      <c r="AF1241" s="97">
        <f t="shared" si="708"/>
        <v>5.4000000000000003E-3</v>
      </c>
      <c r="AG1241" s="97">
        <f t="shared" si="709"/>
        <v>5.4000000000000003E-3</v>
      </c>
      <c r="AH1241" s="97">
        <f t="shared" si="710"/>
        <v>5.4000000000000003E-3</v>
      </c>
      <c r="AI1241" s="98">
        <f t="shared" si="721"/>
        <v>5.4000000000000003E-3</v>
      </c>
      <c r="AJ1241" s="99">
        <f t="shared" si="722"/>
        <v>5.4000000000000003E-3</v>
      </c>
      <c r="AK1241" s="98">
        <f t="shared" si="723"/>
        <v>0.03</v>
      </c>
      <c r="AL1241" s="122">
        <f t="shared" si="726"/>
        <v>200</v>
      </c>
      <c r="AM1241" s="100">
        <f t="shared" si="711"/>
        <v>7.6367532368147141E-3</v>
      </c>
      <c r="AN1241" s="98">
        <f t="shared" si="724"/>
        <v>0.03</v>
      </c>
      <c r="AO1241" s="101">
        <f t="shared" si="725"/>
        <v>51324</v>
      </c>
    </row>
    <row r="1242" spans="1:41" ht="16.5">
      <c r="A1242" s="112">
        <v>41701</v>
      </c>
      <c r="B1242" s="73">
        <v>8601</v>
      </c>
      <c r="C1242" s="73">
        <v>8639</v>
      </c>
      <c r="D1242" s="80">
        <f t="shared" si="712"/>
        <v>-38</v>
      </c>
      <c r="E1242" s="17">
        <f t="shared" si="695"/>
        <v>5.0000000000000001E-3</v>
      </c>
      <c r="F1242" s="16">
        <f t="shared" si="713"/>
        <v>5.4000000000000003E-3</v>
      </c>
      <c r="G1242" s="16">
        <f t="shared" si="714"/>
        <v>5.4000000000000003E-3</v>
      </c>
      <c r="H1242" s="16">
        <f t="shared" si="715"/>
        <v>5.4000000000000003E-3</v>
      </c>
      <c r="I1242" s="16">
        <f t="shared" si="716"/>
        <v>5.4000000000000003E-3</v>
      </c>
      <c r="J1242" s="16">
        <f t="shared" si="717"/>
        <v>5.4000000000000003E-3</v>
      </c>
      <c r="K1242" s="16">
        <f t="shared" si="727"/>
        <v>5.4000000000000003E-3</v>
      </c>
      <c r="L1242" s="16">
        <f t="shared" si="718"/>
        <v>0.03</v>
      </c>
      <c r="M1242" s="72"/>
      <c r="N1242" s="72"/>
      <c r="O1242" s="32">
        <f t="shared" si="728"/>
        <v>0</v>
      </c>
      <c r="P1242" s="17" t="e">
        <f t="shared" si="729"/>
        <v>#DIV/0!</v>
      </c>
      <c r="Q1242" s="38">
        <f t="shared" si="730"/>
        <v>0</v>
      </c>
      <c r="R1242" s="17" t="e">
        <f t="shared" si="719"/>
        <v>#DIV/0!</v>
      </c>
      <c r="S1242" s="97">
        <f t="shared" si="720"/>
        <v>5.0000000000000001E-3</v>
      </c>
      <c r="T1242" s="96">
        <f t="shared" si="696"/>
        <v>5.391703248127642E-3</v>
      </c>
      <c r="U1242" s="96">
        <f t="shared" si="697"/>
        <v>5.391703248127642E-3</v>
      </c>
      <c r="V1242" s="96">
        <f t="shared" si="698"/>
        <v>5.391703248127642E-3</v>
      </c>
      <c r="W1242" s="96">
        <f t="shared" si="699"/>
        <v>5.391703248127642E-3</v>
      </c>
      <c r="X1242" s="96">
        <f t="shared" si="700"/>
        <v>5.3917032481276515E-3</v>
      </c>
      <c r="Y1242" s="96">
        <f t="shared" si="701"/>
        <v>1.7645756836814846E-5</v>
      </c>
      <c r="Z1242" s="96">
        <f t="shared" si="702"/>
        <v>1.7645756836814846E-5</v>
      </c>
      <c r="AA1242" s="96">
        <f t="shared" si="703"/>
        <v>1.7645756836814846E-5</v>
      </c>
      <c r="AB1242" s="96">
        <f t="shared" si="704"/>
        <v>1.5591790741009587E-5</v>
      </c>
      <c r="AC1242" s="96">
        <f t="shared" si="705"/>
        <v>1.7645756836814951E-5</v>
      </c>
      <c r="AD1242" s="97">
        <f t="shared" si="706"/>
        <v>5.4000000000000003E-3</v>
      </c>
      <c r="AE1242" s="97">
        <f t="shared" si="707"/>
        <v>5.4000000000000003E-3</v>
      </c>
      <c r="AF1242" s="97">
        <f t="shared" si="708"/>
        <v>5.4000000000000003E-3</v>
      </c>
      <c r="AG1242" s="97">
        <f t="shared" si="709"/>
        <v>5.4000000000000003E-3</v>
      </c>
      <c r="AH1242" s="97">
        <f t="shared" si="710"/>
        <v>5.4000000000000003E-3</v>
      </c>
      <c r="AI1242" s="98">
        <f t="shared" si="721"/>
        <v>5.4000000000000003E-3</v>
      </c>
      <c r="AJ1242" s="99">
        <f t="shared" si="722"/>
        <v>5.4000000000000003E-3</v>
      </c>
      <c r="AK1242" s="98">
        <f t="shared" si="723"/>
        <v>0.03</v>
      </c>
      <c r="AL1242" s="122">
        <f t="shared" si="726"/>
        <v>200</v>
      </c>
      <c r="AM1242" s="100">
        <f t="shared" si="711"/>
        <v>7.6367532368147141E-3</v>
      </c>
      <c r="AN1242" s="98">
        <f t="shared" si="724"/>
        <v>0.03</v>
      </c>
      <c r="AO1242" s="101">
        <f t="shared" si="725"/>
        <v>51606</v>
      </c>
    </row>
    <row r="1243" spans="1:41" ht="16.5">
      <c r="A1243" s="112">
        <v>41697</v>
      </c>
      <c r="B1243" s="73">
        <v>8639</v>
      </c>
      <c r="C1243" s="73">
        <v>8600</v>
      </c>
      <c r="D1243" s="80">
        <f t="shared" si="712"/>
        <v>39</v>
      </c>
      <c r="E1243" s="17">
        <f t="shared" si="695"/>
        <v>5.0000000000000001E-3</v>
      </c>
      <c r="F1243" s="16">
        <f t="shared" si="713"/>
        <v>5.4000000000000003E-3</v>
      </c>
      <c r="G1243" s="16">
        <f t="shared" si="714"/>
        <v>5.4000000000000003E-3</v>
      </c>
      <c r="H1243" s="16">
        <f t="shared" si="715"/>
        <v>5.4000000000000003E-3</v>
      </c>
      <c r="I1243" s="16">
        <f t="shared" si="716"/>
        <v>5.4000000000000003E-3</v>
      </c>
      <c r="J1243" s="16">
        <f t="shared" si="717"/>
        <v>5.4000000000000003E-3</v>
      </c>
      <c r="K1243" s="16">
        <f t="shared" si="727"/>
        <v>5.4000000000000003E-3</v>
      </c>
      <c r="L1243" s="16">
        <f t="shared" si="718"/>
        <v>0.03</v>
      </c>
      <c r="M1243" s="72"/>
      <c r="N1243" s="72"/>
      <c r="O1243" s="32">
        <f t="shared" si="728"/>
        <v>0</v>
      </c>
      <c r="P1243" s="17" t="e">
        <f t="shared" si="729"/>
        <v>#DIV/0!</v>
      </c>
      <c r="Q1243" s="38">
        <f t="shared" si="730"/>
        <v>0</v>
      </c>
      <c r="R1243" s="17" t="e">
        <f t="shared" si="719"/>
        <v>#DIV/0!</v>
      </c>
      <c r="S1243" s="97">
        <f t="shared" si="720"/>
        <v>5.0000000000000001E-3</v>
      </c>
      <c r="T1243" s="96">
        <f t="shared" si="696"/>
        <v>5.4167055831145132E-3</v>
      </c>
      <c r="U1243" s="96">
        <f t="shared" si="697"/>
        <v>5.4167055831145132E-3</v>
      </c>
      <c r="V1243" s="96">
        <f t="shared" si="698"/>
        <v>5.4167055831145132E-3</v>
      </c>
      <c r="W1243" s="96">
        <f t="shared" si="699"/>
        <v>5.4167055831145132E-3</v>
      </c>
      <c r="X1243" s="96">
        <f t="shared" si="700"/>
        <v>5.4167055831145236E-3</v>
      </c>
      <c r="Y1243" s="96">
        <f t="shared" si="701"/>
        <v>1.876099811088821E-5</v>
      </c>
      <c r="Z1243" s="96">
        <f t="shared" si="702"/>
        <v>1.876099811088821E-5</v>
      </c>
      <c r="AA1243" s="96">
        <f t="shared" si="703"/>
        <v>1.876099811088821E-5</v>
      </c>
      <c r="AB1243" s="96">
        <f t="shared" si="704"/>
        <v>1.6577217930780814E-5</v>
      </c>
      <c r="AC1243" s="96">
        <f t="shared" si="705"/>
        <v>1.8760998110888322E-5</v>
      </c>
      <c r="AD1243" s="97">
        <f t="shared" si="706"/>
        <v>5.4000000000000003E-3</v>
      </c>
      <c r="AE1243" s="97">
        <f t="shared" si="707"/>
        <v>5.4000000000000003E-3</v>
      </c>
      <c r="AF1243" s="97">
        <f t="shared" si="708"/>
        <v>5.4000000000000003E-3</v>
      </c>
      <c r="AG1243" s="97">
        <f t="shared" si="709"/>
        <v>5.4000000000000003E-3</v>
      </c>
      <c r="AH1243" s="97">
        <f t="shared" si="710"/>
        <v>5.4000000000000003E-3</v>
      </c>
      <c r="AI1243" s="98">
        <f t="shared" si="721"/>
        <v>5.4000000000000003E-3</v>
      </c>
      <c r="AJ1243" s="99">
        <f t="shared" si="722"/>
        <v>5.4000000000000003E-3</v>
      </c>
      <c r="AK1243" s="98">
        <f t="shared" si="723"/>
        <v>0.03</v>
      </c>
      <c r="AL1243" s="122">
        <f t="shared" si="726"/>
        <v>200</v>
      </c>
      <c r="AM1243" s="100">
        <f t="shared" si="711"/>
        <v>7.6367532368147141E-3</v>
      </c>
      <c r="AN1243" s="98">
        <f t="shared" si="724"/>
        <v>0.03</v>
      </c>
      <c r="AO1243" s="101">
        <f t="shared" si="725"/>
        <v>51834</v>
      </c>
    </row>
    <row r="1244" spans="1:41" ht="16.5">
      <c r="A1244" s="112">
        <v>41696</v>
      </c>
      <c r="B1244" s="73">
        <v>8600</v>
      </c>
      <c r="C1244" s="73">
        <v>8575</v>
      </c>
      <c r="D1244" s="80">
        <f t="shared" si="712"/>
        <v>25</v>
      </c>
      <c r="E1244" s="17">
        <f t="shared" si="695"/>
        <v>3.0000000000000001E-3</v>
      </c>
      <c r="F1244" s="16">
        <f t="shared" si="713"/>
        <v>5.4000000000000003E-3</v>
      </c>
      <c r="G1244" s="16">
        <f t="shared" si="714"/>
        <v>5.4000000000000003E-3</v>
      </c>
      <c r="H1244" s="16">
        <f t="shared" si="715"/>
        <v>5.4000000000000003E-3</v>
      </c>
      <c r="I1244" s="16">
        <f t="shared" si="716"/>
        <v>5.4000000000000003E-3</v>
      </c>
      <c r="J1244" s="16">
        <f t="shared" si="717"/>
        <v>5.4000000000000003E-3</v>
      </c>
      <c r="K1244" s="16">
        <f t="shared" si="727"/>
        <v>5.4000000000000003E-3</v>
      </c>
      <c r="L1244" s="16">
        <f t="shared" si="718"/>
        <v>0.03</v>
      </c>
      <c r="M1244" s="72"/>
      <c r="N1244" s="72"/>
      <c r="O1244" s="32">
        <f t="shared" si="728"/>
        <v>0</v>
      </c>
      <c r="P1244" s="17" t="e">
        <f t="shared" si="729"/>
        <v>#DIV/0!</v>
      </c>
      <c r="Q1244" s="38">
        <f t="shared" si="730"/>
        <v>0</v>
      </c>
      <c r="R1244" s="17" t="e">
        <f t="shared" si="719"/>
        <v>#DIV/0!</v>
      </c>
      <c r="S1244" s="97">
        <f t="shared" si="720"/>
        <v>3.0000000000000001E-3</v>
      </c>
      <c r="T1244" s="96">
        <f t="shared" si="696"/>
        <v>5.443303811823951E-3</v>
      </c>
      <c r="U1244" s="96">
        <f t="shared" si="697"/>
        <v>5.443303811823951E-3</v>
      </c>
      <c r="V1244" s="96">
        <f t="shared" si="698"/>
        <v>5.443303811823951E-3</v>
      </c>
      <c r="W1244" s="96">
        <f t="shared" si="699"/>
        <v>5.443303811823951E-3</v>
      </c>
      <c r="X1244" s="96">
        <f t="shared" si="700"/>
        <v>5.4433038118239614E-3</v>
      </c>
      <c r="Y1244" s="96">
        <f t="shared" si="701"/>
        <v>1.9945964909269737E-5</v>
      </c>
      <c r="Z1244" s="96">
        <f t="shared" si="702"/>
        <v>1.9945964909269737E-5</v>
      </c>
      <c r="AA1244" s="96">
        <f t="shared" si="703"/>
        <v>1.9945964909269737E-5</v>
      </c>
      <c r="AB1244" s="96">
        <f t="shared" si="704"/>
        <v>1.7624254593830731E-5</v>
      </c>
      <c r="AC1244" s="96">
        <f t="shared" si="705"/>
        <v>1.9945964909269855E-5</v>
      </c>
      <c r="AD1244" s="97">
        <f t="shared" si="706"/>
        <v>5.4000000000000003E-3</v>
      </c>
      <c r="AE1244" s="97">
        <f t="shared" si="707"/>
        <v>5.4000000000000003E-3</v>
      </c>
      <c r="AF1244" s="97">
        <f t="shared" si="708"/>
        <v>5.4000000000000003E-3</v>
      </c>
      <c r="AG1244" s="97">
        <f t="shared" si="709"/>
        <v>5.4000000000000003E-3</v>
      </c>
      <c r="AH1244" s="97">
        <f t="shared" si="710"/>
        <v>5.4000000000000003E-3</v>
      </c>
      <c r="AI1244" s="98">
        <f t="shared" si="721"/>
        <v>5.4000000000000003E-3</v>
      </c>
      <c r="AJ1244" s="99">
        <f t="shared" si="722"/>
        <v>5.4000000000000003E-3</v>
      </c>
      <c r="AK1244" s="98">
        <f t="shared" si="723"/>
        <v>0.03</v>
      </c>
      <c r="AL1244" s="122">
        <f t="shared" si="726"/>
        <v>200</v>
      </c>
      <c r="AM1244" s="100">
        <f t="shared" si="711"/>
        <v>7.6367532368147141E-3</v>
      </c>
      <c r="AN1244" s="98">
        <f t="shared" si="724"/>
        <v>0.03</v>
      </c>
      <c r="AO1244" s="101">
        <f t="shared" si="725"/>
        <v>51600</v>
      </c>
    </row>
    <row r="1245" spans="1:41" ht="16.5">
      <c r="A1245" s="112">
        <v>41695</v>
      </c>
      <c r="B1245" s="73">
        <v>8575</v>
      </c>
      <c r="C1245" s="73">
        <v>8560</v>
      </c>
      <c r="D1245" s="80">
        <f t="shared" si="712"/>
        <v>15</v>
      </c>
      <c r="E1245" s="17">
        <f t="shared" si="695"/>
        <v>2E-3</v>
      </c>
      <c r="F1245" s="16">
        <f t="shared" si="713"/>
        <v>5.5999999999999999E-3</v>
      </c>
      <c r="G1245" s="16">
        <f t="shared" si="714"/>
        <v>5.5999999999999999E-3</v>
      </c>
      <c r="H1245" s="16">
        <f t="shared" si="715"/>
        <v>5.5999999999999999E-3</v>
      </c>
      <c r="I1245" s="16">
        <f t="shared" si="716"/>
        <v>5.5999999999999999E-3</v>
      </c>
      <c r="J1245" s="16">
        <f t="shared" si="717"/>
        <v>5.5999999999999999E-3</v>
      </c>
      <c r="K1245" s="16">
        <f t="shared" si="727"/>
        <v>5.5999999999999999E-3</v>
      </c>
      <c r="L1245" s="16">
        <f t="shared" si="718"/>
        <v>0.03</v>
      </c>
      <c r="M1245" s="72"/>
      <c r="N1245" s="72"/>
      <c r="O1245" s="32">
        <f t="shared" si="728"/>
        <v>0</v>
      </c>
      <c r="P1245" s="17" t="e">
        <f t="shared" si="729"/>
        <v>#DIV/0!</v>
      </c>
      <c r="Q1245" s="38">
        <f t="shared" si="730"/>
        <v>0</v>
      </c>
      <c r="R1245" s="17" t="e">
        <f t="shared" si="719"/>
        <v>#DIV/0!</v>
      </c>
      <c r="S1245" s="97">
        <f t="shared" si="720"/>
        <v>2E-3</v>
      </c>
      <c r="T1245" s="96">
        <f t="shared" si="696"/>
        <v>5.5992593742807987E-3</v>
      </c>
      <c r="U1245" s="96">
        <f t="shared" si="697"/>
        <v>5.5992593742807987E-3</v>
      </c>
      <c r="V1245" s="96">
        <f t="shared" si="698"/>
        <v>5.5992593742807987E-3</v>
      </c>
      <c r="W1245" s="96">
        <f t="shared" si="699"/>
        <v>5.5992593742807987E-3</v>
      </c>
      <c r="X1245" s="96">
        <f t="shared" si="700"/>
        <v>5.59925937428081E-3</v>
      </c>
      <c r="Y1245" s="96">
        <f t="shared" si="701"/>
        <v>2.0787868033598447E-5</v>
      </c>
      <c r="Z1245" s="96">
        <f t="shared" si="702"/>
        <v>2.0787868033598447E-5</v>
      </c>
      <c r="AA1245" s="96">
        <f t="shared" si="703"/>
        <v>2.0787868033598447E-5</v>
      </c>
      <c r="AB1245" s="96">
        <f t="shared" si="704"/>
        <v>1.8368160194487579E-5</v>
      </c>
      <c r="AC1245" s="96">
        <f t="shared" si="705"/>
        <v>2.0787868033598569E-5</v>
      </c>
      <c r="AD1245" s="97">
        <f t="shared" si="706"/>
        <v>5.5999999999999999E-3</v>
      </c>
      <c r="AE1245" s="97">
        <f t="shared" si="707"/>
        <v>5.5999999999999999E-3</v>
      </c>
      <c r="AF1245" s="97">
        <f t="shared" si="708"/>
        <v>5.5999999999999999E-3</v>
      </c>
      <c r="AG1245" s="97">
        <f t="shared" si="709"/>
        <v>5.5999999999999999E-3</v>
      </c>
      <c r="AH1245" s="97">
        <f t="shared" si="710"/>
        <v>5.5999999999999999E-3</v>
      </c>
      <c r="AI1245" s="98">
        <f t="shared" si="721"/>
        <v>5.5999999999999999E-3</v>
      </c>
      <c r="AJ1245" s="99">
        <f t="shared" si="722"/>
        <v>5.6000000000000008E-3</v>
      </c>
      <c r="AK1245" s="98">
        <f t="shared" si="723"/>
        <v>0.03</v>
      </c>
      <c r="AL1245" s="122">
        <f t="shared" si="726"/>
        <v>200</v>
      </c>
      <c r="AM1245" s="100">
        <f t="shared" si="711"/>
        <v>7.9195959492893327E-3</v>
      </c>
      <c r="AN1245" s="98">
        <f t="shared" si="724"/>
        <v>0.03</v>
      </c>
      <c r="AO1245" s="101">
        <f t="shared" si="725"/>
        <v>51450</v>
      </c>
    </row>
    <row r="1246" spans="1:41" ht="16.5">
      <c r="A1246" s="112">
        <v>41694</v>
      </c>
      <c r="B1246" s="73">
        <v>8560</v>
      </c>
      <c r="C1246" s="73">
        <v>8601</v>
      </c>
      <c r="D1246" s="80">
        <f t="shared" si="712"/>
        <v>-41</v>
      </c>
      <c r="E1246" s="17">
        <f t="shared" si="695"/>
        <v>5.0000000000000001E-3</v>
      </c>
      <c r="F1246" s="16">
        <f t="shared" si="713"/>
        <v>5.7999999999999996E-3</v>
      </c>
      <c r="G1246" s="16">
        <f t="shared" si="714"/>
        <v>5.7999999999999996E-3</v>
      </c>
      <c r="H1246" s="16">
        <f t="shared" si="715"/>
        <v>5.7999999999999996E-3</v>
      </c>
      <c r="I1246" s="16">
        <f t="shared" si="716"/>
        <v>5.7999999999999996E-3</v>
      </c>
      <c r="J1246" s="16">
        <f t="shared" si="717"/>
        <v>5.7999999999999996E-3</v>
      </c>
      <c r="K1246" s="16">
        <f t="shared" si="727"/>
        <v>5.7999999999999996E-3</v>
      </c>
      <c r="L1246" s="16">
        <f t="shared" si="718"/>
        <v>0.03</v>
      </c>
      <c r="M1246" s="72"/>
      <c r="N1246" s="72"/>
      <c r="O1246" s="32">
        <f t="shared" si="728"/>
        <v>0</v>
      </c>
      <c r="P1246" s="17" t="e">
        <f t="shared" si="729"/>
        <v>#DIV/0!</v>
      </c>
      <c r="Q1246" s="38">
        <f t="shared" si="730"/>
        <v>0</v>
      </c>
      <c r="R1246" s="17" t="e">
        <f t="shared" si="719"/>
        <v>#DIV/0!</v>
      </c>
      <c r="S1246" s="97">
        <f t="shared" si="720"/>
        <v>5.0000000000000001E-3</v>
      </c>
      <c r="T1246" s="96">
        <f t="shared" si="696"/>
        <v>5.8289993343412748E-3</v>
      </c>
      <c r="U1246" s="96">
        <f t="shared" si="697"/>
        <v>5.8289993343412748E-3</v>
      </c>
      <c r="V1246" s="96">
        <f t="shared" si="698"/>
        <v>5.8289993343412748E-3</v>
      </c>
      <c r="W1246" s="96">
        <f t="shared" si="699"/>
        <v>5.8289993343412748E-3</v>
      </c>
      <c r="X1246" s="96">
        <f t="shared" si="700"/>
        <v>5.8289993343412869E-3</v>
      </c>
      <c r="Y1246" s="96">
        <f t="shared" si="701"/>
        <v>2.1178929658994988E-5</v>
      </c>
      <c r="Z1246" s="96">
        <f t="shared" si="702"/>
        <v>2.1178929658994988E-5</v>
      </c>
      <c r="AA1246" s="96">
        <f t="shared" si="703"/>
        <v>2.1178929658994988E-5</v>
      </c>
      <c r="AB1246" s="96">
        <f t="shared" si="704"/>
        <v>1.8713702246687964E-5</v>
      </c>
      <c r="AC1246" s="96">
        <f t="shared" si="705"/>
        <v>2.1178929658995117E-5</v>
      </c>
      <c r="AD1246" s="97">
        <f t="shared" si="706"/>
        <v>5.7999999999999996E-3</v>
      </c>
      <c r="AE1246" s="97">
        <f t="shared" si="707"/>
        <v>5.7999999999999996E-3</v>
      </c>
      <c r="AF1246" s="97">
        <f t="shared" si="708"/>
        <v>5.7999999999999996E-3</v>
      </c>
      <c r="AG1246" s="97">
        <f t="shared" si="709"/>
        <v>5.7999999999999996E-3</v>
      </c>
      <c r="AH1246" s="97">
        <f t="shared" si="710"/>
        <v>5.7999999999999996E-3</v>
      </c>
      <c r="AI1246" s="98">
        <f t="shared" si="721"/>
        <v>5.7999999999999996E-3</v>
      </c>
      <c r="AJ1246" s="99">
        <f t="shared" si="722"/>
        <v>5.7999999999999996E-3</v>
      </c>
      <c r="AK1246" s="98">
        <f t="shared" si="723"/>
        <v>0.03</v>
      </c>
      <c r="AL1246" s="122">
        <f t="shared" si="726"/>
        <v>200</v>
      </c>
      <c r="AM1246" s="100">
        <f t="shared" si="711"/>
        <v>8.2024386617639521E-3</v>
      </c>
      <c r="AN1246" s="98">
        <f t="shared" si="724"/>
        <v>0.03</v>
      </c>
      <c r="AO1246" s="101">
        <f t="shared" si="725"/>
        <v>51360</v>
      </c>
    </row>
    <row r="1247" spans="1:41" ht="16.5">
      <c r="A1247" s="112">
        <v>41691</v>
      </c>
      <c r="B1247" s="73">
        <v>8601</v>
      </c>
      <c r="C1247" s="73">
        <v>8524</v>
      </c>
      <c r="D1247" s="80">
        <f t="shared" si="712"/>
        <v>77</v>
      </c>
      <c r="E1247" s="17">
        <f t="shared" si="695"/>
        <v>9.9999999999999985E-3</v>
      </c>
      <c r="F1247" s="16">
        <f t="shared" si="713"/>
        <v>5.8999999999999999E-3</v>
      </c>
      <c r="G1247" s="16">
        <f t="shared" si="714"/>
        <v>5.8999999999999999E-3</v>
      </c>
      <c r="H1247" s="16">
        <f t="shared" si="715"/>
        <v>5.8999999999999999E-3</v>
      </c>
      <c r="I1247" s="16">
        <f t="shared" si="716"/>
        <v>5.8999999999999999E-3</v>
      </c>
      <c r="J1247" s="16">
        <f t="shared" si="717"/>
        <v>5.8999999999999999E-3</v>
      </c>
      <c r="K1247" s="16">
        <f t="shared" si="727"/>
        <v>5.8999999999999999E-3</v>
      </c>
      <c r="L1247" s="16">
        <f t="shared" si="718"/>
        <v>0.03</v>
      </c>
      <c r="M1247" s="72"/>
      <c r="N1247" s="72"/>
      <c r="O1247" s="32">
        <f t="shared" si="728"/>
        <v>0</v>
      </c>
      <c r="P1247" s="17" t="e">
        <f t="shared" si="729"/>
        <v>#DIV/0!</v>
      </c>
      <c r="Q1247" s="38">
        <f t="shared" si="730"/>
        <v>0</v>
      </c>
      <c r="R1247" s="17" t="e">
        <f t="shared" si="719"/>
        <v>#DIV/0!</v>
      </c>
      <c r="S1247" s="97">
        <f t="shared" si="720"/>
        <v>9.9999999999999985E-3</v>
      </c>
      <c r="T1247" s="96">
        <f t="shared" si="696"/>
        <v>5.8819141854694421E-3</v>
      </c>
      <c r="U1247" s="96">
        <f t="shared" si="697"/>
        <v>5.8819141854694421E-3</v>
      </c>
      <c r="V1247" s="96">
        <f t="shared" si="698"/>
        <v>5.8819141854694421E-3</v>
      </c>
      <c r="W1247" s="96">
        <f t="shared" si="699"/>
        <v>5.8819141854694421E-3</v>
      </c>
      <c r="X1247" s="96">
        <f t="shared" si="700"/>
        <v>5.8819141854694543E-3</v>
      </c>
      <c r="Y1247" s="96">
        <f t="shared" si="701"/>
        <v>2.2481131171450059E-5</v>
      </c>
      <c r="Z1247" s="96">
        <f t="shared" si="702"/>
        <v>2.2481131171450059E-5</v>
      </c>
      <c r="AA1247" s="96">
        <f t="shared" si="703"/>
        <v>2.2481131171450059E-5</v>
      </c>
      <c r="AB1247" s="96">
        <f t="shared" si="704"/>
        <v>1.9864327503093263E-5</v>
      </c>
      <c r="AC1247" s="96">
        <f t="shared" si="705"/>
        <v>2.2481131171450194E-5</v>
      </c>
      <c r="AD1247" s="97">
        <f t="shared" si="706"/>
        <v>5.8999999999999999E-3</v>
      </c>
      <c r="AE1247" s="97">
        <f t="shared" si="707"/>
        <v>5.8999999999999999E-3</v>
      </c>
      <c r="AF1247" s="97">
        <f t="shared" si="708"/>
        <v>5.8999999999999999E-3</v>
      </c>
      <c r="AG1247" s="97">
        <f t="shared" si="709"/>
        <v>5.8999999999999999E-3</v>
      </c>
      <c r="AH1247" s="97">
        <f t="shared" si="710"/>
        <v>5.8999999999999999E-3</v>
      </c>
      <c r="AI1247" s="98">
        <f t="shared" si="721"/>
        <v>5.8999999999999999E-3</v>
      </c>
      <c r="AJ1247" s="99">
        <f t="shared" si="722"/>
        <v>5.9000000000000007E-3</v>
      </c>
      <c r="AK1247" s="98">
        <f t="shared" si="723"/>
        <v>0.03</v>
      </c>
      <c r="AL1247" s="122">
        <f t="shared" si="726"/>
        <v>200</v>
      </c>
      <c r="AM1247" s="100">
        <f t="shared" si="711"/>
        <v>8.3438600180012618E-3</v>
      </c>
      <c r="AN1247" s="98">
        <f t="shared" si="724"/>
        <v>0.03</v>
      </c>
      <c r="AO1247" s="101">
        <f t="shared" si="725"/>
        <v>51606</v>
      </c>
    </row>
    <row r="1248" spans="1:41" ht="16.5">
      <c r="A1248" s="112">
        <v>41690</v>
      </c>
      <c r="B1248" s="73">
        <v>8524</v>
      </c>
      <c r="C1248" s="73">
        <v>8577</v>
      </c>
      <c r="D1248" s="80">
        <f t="shared" si="712"/>
        <v>-53</v>
      </c>
      <c r="E1248" s="17">
        <f t="shared" si="695"/>
        <v>7.0000000000000001E-3</v>
      </c>
      <c r="F1248" s="16">
        <f t="shared" si="713"/>
        <v>5.5999999999999999E-3</v>
      </c>
      <c r="G1248" s="16">
        <f t="shared" si="714"/>
        <v>5.5999999999999999E-3</v>
      </c>
      <c r="H1248" s="16">
        <f t="shared" si="715"/>
        <v>5.5999999999999999E-3</v>
      </c>
      <c r="I1248" s="16">
        <f t="shared" si="716"/>
        <v>5.5999999999999999E-3</v>
      </c>
      <c r="J1248" s="16">
        <f t="shared" si="717"/>
        <v>5.5999999999999999E-3</v>
      </c>
      <c r="K1248" s="16">
        <f t="shared" si="727"/>
        <v>5.5999999999999999E-3</v>
      </c>
      <c r="L1248" s="16">
        <f t="shared" si="718"/>
        <v>0.03</v>
      </c>
      <c r="M1248" s="72"/>
      <c r="N1248" s="72"/>
      <c r="O1248" s="32">
        <f t="shared" si="728"/>
        <v>0</v>
      </c>
      <c r="P1248" s="17" t="e">
        <f t="shared" si="729"/>
        <v>#DIV/0!</v>
      </c>
      <c r="Q1248" s="38">
        <f t="shared" si="730"/>
        <v>0</v>
      </c>
      <c r="R1248" s="17" t="e">
        <f t="shared" si="719"/>
        <v>#DIV/0!</v>
      </c>
      <c r="S1248" s="97">
        <f t="shared" si="720"/>
        <v>7.0000000000000001E-3</v>
      </c>
      <c r="T1248" s="96">
        <f t="shared" si="696"/>
        <v>5.6190576441164271E-3</v>
      </c>
      <c r="U1248" s="96">
        <f t="shared" si="697"/>
        <v>5.6190576441164271E-3</v>
      </c>
      <c r="V1248" s="96">
        <f t="shared" si="698"/>
        <v>5.6190576441164271E-3</v>
      </c>
      <c r="W1248" s="96">
        <f t="shared" si="699"/>
        <v>5.6190576441164271E-3</v>
      </c>
      <c r="X1248" s="96">
        <f t="shared" si="700"/>
        <v>5.6190576441164401E-3</v>
      </c>
      <c r="Y1248" s="96">
        <f t="shared" si="701"/>
        <v>2.2691033846718698E-5</v>
      </c>
      <c r="Z1248" s="96">
        <f t="shared" si="702"/>
        <v>2.2691033846718698E-5</v>
      </c>
      <c r="AA1248" s="96">
        <f t="shared" si="703"/>
        <v>2.2691033846718698E-5</v>
      </c>
      <c r="AB1248" s="96">
        <f t="shared" si="704"/>
        <v>2.0049797506960634E-5</v>
      </c>
      <c r="AC1248" s="96">
        <f t="shared" si="705"/>
        <v>2.2691033846718851E-5</v>
      </c>
      <c r="AD1248" s="97">
        <f t="shared" si="706"/>
        <v>5.5999999999999999E-3</v>
      </c>
      <c r="AE1248" s="97">
        <f t="shared" si="707"/>
        <v>5.5999999999999999E-3</v>
      </c>
      <c r="AF1248" s="97">
        <f t="shared" si="708"/>
        <v>5.5999999999999999E-3</v>
      </c>
      <c r="AG1248" s="97">
        <f t="shared" si="709"/>
        <v>5.5999999999999999E-3</v>
      </c>
      <c r="AH1248" s="97">
        <f t="shared" si="710"/>
        <v>5.5999999999999999E-3</v>
      </c>
      <c r="AI1248" s="98">
        <f t="shared" si="721"/>
        <v>5.5999999999999999E-3</v>
      </c>
      <c r="AJ1248" s="99">
        <f t="shared" si="722"/>
        <v>5.6000000000000008E-3</v>
      </c>
      <c r="AK1248" s="98">
        <f t="shared" si="723"/>
        <v>0.03</v>
      </c>
      <c r="AL1248" s="122">
        <f t="shared" si="726"/>
        <v>200</v>
      </c>
      <c r="AM1248" s="100">
        <f t="shared" si="711"/>
        <v>7.9195959492893327E-3</v>
      </c>
      <c r="AN1248" s="98">
        <f t="shared" si="724"/>
        <v>0.03</v>
      </c>
      <c r="AO1248" s="101">
        <f t="shared" si="725"/>
        <v>51144</v>
      </c>
    </row>
    <row r="1249" spans="1:41" ht="16.5">
      <c r="A1249" s="112">
        <v>41689</v>
      </c>
      <c r="B1249" s="73">
        <v>8577</v>
      </c>
      <c r="C1249" s="73">
        <v>8556</v>
      </c>
      <c r="D1249" s="80">
        <f t="shared" si="712"/>
        <v>21</v>
      </c>
      <c r="E1249" s="17">
        <f t="shared" si="695"/>
        <v>3.0000000000000001E-3</v>
      </c>
      <c r="F1249" s="16">
        <f t="shared" si="713"/>
        <v>5.4999999999999997E-3</v>
      </c>
      <c r="G1249" s="16">
        <f t="shared" si="714"/>
        <v>5.4999999999999997E-3</v>
      </c>
      <c r="H1249" s="16">
        <f t="shared" si="715"/>
        <v>5.4999999999999997E-3</v>
      </c>
      <c r="I1249" s="16">
        <f t="shared" si="716"/>
        <v>5.4999999999999997E-3</v>
      </c>
      <c r="J1249" s="16">
        <f t="shared" si="717"/>
        <v>5.4999999999999997E-3</v>
      </c>
      <c r="K1249" s="16">
        <f t="shared" si="727"/>
        <v>5.4999999999999997E-3</v>
      </c>
      <c r="L1249" s="16">
        <f t="shared" si="718"/>
        <v>0.03</v>
      </c>
      <c r="M1249" s="72"/>
      <c r="N1249" s="72"/>
      <c r="O1249" s="32">
        <f t="shared" si="728"/>
        <v>0</v>
      </c>
      <c r="P1249" s="17" t="e">
        <f t="shared" si="729"/>
        <v>#DIV/0!</v>
      </c>
      <c r="Q1249" s="38">
        <f t="shared" si="730"/>
        <v>0</v>
      </c>
      <c r="R1249" s="17" t="e">
        <f t="shared" si="719"/>
        <v>#DIV/0!</v>
      </c>
      <c r="S1249" s="97">
        <f t="shared" si="720"/>
        <v>3.0000000000000001E-3</v>
      </c>
      <c r="T1249" s="96">
        <f t="shared" si="696"/>
        <v>5.5309123873579016E-3</v>
      </c>
      <c r="U1249" s="96">
        <f t="shared" si="697"/>
        <v>5.5309123873579016E-3</v>
      </c>
      <c r="V1249" s="96">
        <f t="shared" si="698"/>
        <v>5.5309123873579016E-3</v>
      </c>
      <c r="W1249" s="96">
        <f t="shared" si="699"/>
        <v>5.5309123873579016E-3</v>
      </c>
      <c r="X1249" s="96">
        <f t="shared" si="700"/>
        <v>5.5309123873579146E-3</v>
      </c>
      <c r="Y1249" s="96">
        <f t="shared" si="701"/>
        <v>2.4001639087129354E-5</v>
      </c>
      <c r="Z1249" s="96">
        <f t="shared" si="702"/>
        <v>2.4001639087129354E-5</v>
      </c>
      <c r="AA1249" s="96">
        <f t="shared" si="703"/>
        <v>2.4001639087129354E-5</v>
      </c>
      <c r="AB1249" s="96">
        <f t="shared" si="704"/>
        <v>2.1207848297387489E-5</v>
      </c>
      <c r="AC1249" s="96">
        <f t="shared" si="705"/>
        <v>2.4001639087129516E-5</v>
      </c>
      <c r="AD1249" s="97">
        <f t="shared" si="706"/>
        <v>5.4999999999999997E-3</v>
      </c>
      <c r="AE1249" s="97">
        <f t="shared" si="707"/>
        <v>5.4999999999999997E-3</v>
      </c>
      <c r="AF1249" s="97">
        <f t="shared" si="708"/>
        <v>5.4999999999999997E-3</v>
      </c>
      <c r="AG1249" s="97">
        <f t="shared" si="709"/>
        <v>5.4999999999999997E-3</v>
      </c>
      <c r="AH1249" s="97">
        <f t="shared" si="710"/>
        <v>5.4999999999999997E-3</v>
      </c>
      <c r="AI1249" s="98">
        <f t="shared" si="721"/>
        <v>5.4999999999999997E-3</v>
      </c>
      <c r="AJ1249" s="99">
        <f t="shared" si="722"/>
        <v>5.5000000000000005E-3</v>
      </c>
      <c r="AK1249" s="98">
        <f t="shared" si="723"/>
        <v>0.03</v>
      </c>
      <c r="AL1249" s="122">
        <f t="shared" si="726"/>
        <v>200</v>
      </c>
      <c r="AM1249" s="100">
        <f t="shared" si="711"/>
        <v>7.778174593052023E-3</v>
      </c>
      <c r="AN1249" s="98">
        <f t="shared" si="724"/>
        <v>0.03</v>
      </c>
      <c r="AO1249" s="101">
        <f t="shared" si="725"/>
        <v>51462</v>
      </c>
    </row>
    <row r="1250" spans="1:41" ht="16.5">
      <c r="A1250" s="112">
        <v>41688</v>
      </c>
      <c r="B1250" s="73">
        <v>8556</v>
      </c>
      <c r="C1250" s="73">
        <v>8519</v>
      </c>
      <c r="D1250" s="80">
        <f t="shared" si="712"/>
        <v>37</v>
      </c>
      <c r="E1250" s="17">
        <f t="shared" si="695"/>
        <v>5.0000000000000001E-3</v>
      </c>
      <c r="F1250" s="16">
        <f t="shared" si="713"/>
        <v>5.7000000000000002E-3</v>
      </c>
      <c r="G1250" s="16">
        <f t="shared" si="714"/>
        <v>5.7000000000000002E-3</v>
      </c>
      <c r="H1250" s="16">
        <f t="shared" si="715"/>
        <v>5.7000000000000002E-3</v>
      </c>
      <c r="I1250" s="16">
        <f t="shared" si="716"/>
        <v>5.7000000000000002E-3</v>
      </c>
      <c r="J1250" s="16">
        <f t="shared" si="717"/>
        <v>5.7000000000000002E-3</v>
      </c>
      <c r="K1250" s="16">
        <f t="shared" si="727"/>
        <v>5.7000000000000002E-3</v>
      </c>
      <c r="L1250" s="16">
        <f t="shared" si="718"/>
        <v>0.03</v>
      </c>
      <c r="M1250" s="72"/>
      <c r="N1250" s="72"/>
      <c r="O1250" s="32">
        <f t="shared" si="728"/>
        <v>0</v>
      </c>
      <c r="P1250" s="17" t="e">
        <f t="shared" si="729"/>
        <v>#DIV/0!</v>
      </c>
      <c r="Q1250" s="38">
        <f t="shared" si="730"/>
        <v>0</v>
      </c>
      <c r="R1250" s="17" t="e">
        <f t="shared" si="719"/>
        <v>#DIV/0!</v>
      </c>
      <c r="S1250" s="97">
        <f t="shared" si="720"/>
        <v>5.0000000000000001E-3</v>
      </c>
      <c r="T1250" s="96">
        <f t="shared" si="696"/>
        <v>5.6924599865509594E-3</v>
      </c>
      <c r="U1250" s="96">
        <f t="shared" si="697"/>
        <v>5.6924599865509594E-3</v>
      </c>
      <c r="V1250" s="96">
        <f t="shared" si="698"/>
        <v>5.6924599865509594E-3</v>
      </c>
      <c r="W1250" s="96">
        <f t="shared" si="699"/>
        <v>5.6924599865509594E-3</v>
      </c>
      <c r="X1250" s="96">
        <f t="shared" si="700"/>
        <v>5.6924599865509733E-3</v>
      </c>
      <c r="Y1250" s="96">
        <f t="shared" si="701"/>
        <v>2.5070934723807099E-5</v>
      </c>
      <c r="Z1250" s="96">
        <f t="shared" si="702"/>
        <v>2.5070934723807099E-5</v>
      </c>
      <c r="AA1250" s="96">
        <f t="shared" si="703"/>
        <v>2.5070934723807099E-5</v>
      </c>
      <c r="AB1250" s="96">
        <f t="shared" si="704"/>
        <v>2.2152677921955945E-5</v>
      </c>
      <c r="AC1250" s="96">
        <f t="shared" si="705"/>
        <v>2.5070934723807269E-5</v>
      </c>
      <c r="AD1250" s="97">
        <f t="shared" si="706"/>
        <v>5.7000000000000002E-3</v>
      </c>
      <c r="AE1250" s="97">
        <f t="shared" si="707"/>
        <v>5.7000000000000002E-3</v>
      </c>
      <c r="AF1250" s="97">
        <f t="shared" si="708"/>
        <v>5.7000000000000002E-3</v>
      </c>
      <c r="AG1250" s="97">
        <f t="shared" si="709"/>
        <v>5.7000000000000002E-3</v>
      </c>
      <c r="AH1250" s="97">
        <f t="shared" si="710"/>
        <v>5.7000000000000002E-3</v>
      </c>
      <c r="AI1250" s="98">
        <f t="shared" si="721"/>
        <v>5.7000000000000002E-3</v>
      </c>
      <c r="AJ1250" s="99">
        <f t="shared" si="722"/>
        <v>5.7000000000000011E-3</v>
      </c>
      <c r="AK1250" s="98">
        <f t="shared" si="723"/>
        <v>0.03</v>
      </c>
      <c r="AL1250" s="122">
        <f t="shared" si="726"/>
        <v>200</v>
      </c>
      <c r="AM1250" s="100">
        <f t="shared" si="711"/>
        <v>8.0610173055266424E-3</v>
      </c>
      <c r="AN1250" s="98">
        <f t="shared" si="724"/>
        <v>0.03</v>
      </c>
      <c r="AO1250" s="101">
        <f t="shared" si="725"/>
        <v>51336</v>
      </c>
    </row>
    <row r="1251" spans="1:41" ht="16.5">
      <c r="A1251" s="112">
        <v>41687</v>
      </c>
      <c r="B1251" s="73">
        <v>8519</v>
      </c>
      <c r="C1251" s="73">
        <v>8513</v>
      </c>
      <c r="D1251" s="80">
        <f t="shared" si="712"/>
        <v>6</v>
      </c>
      <c r="E1251" s="17">
        <f t="shared" si="695"/>
        <v>1E-3</v>
      </c>
      <c r="F1251" s="16">
        <f t="shared" si="713"/>
        <v>5.7000000000000002E-3</v>
      </c>
      <c r="G1251" s="16">
        <f t="shared" si="714"/>
        <v>5.7000000000000002E-3</v>
      </c>
      <c r="H1251" s="16">
        <f t="shared" si="715"/>
        <v>5.7000000000000002E-3</v>
      </c>
      <c r="I1251" s="16">
        <f t="shared" si="716"/>
        <v>5.7000000000000002E-3</v>
      </c>
      <c r="J1251" s="16">
        <f t="shared" si="717"/>
        <v>5.7000000000000002E-3</v>
      </c>
      <c r="K1251" s="16">
        <f t="shared" si="727"/>
        <v>5.7000000000000002E-3</v>
      </c>
      <c r="L1251" s="16">
        <f t="shared" si="718"/>
        <v>0.03</v>
      </c>
      <c r="M1251" s="72"/>
      <c r="N1251" s="72"/>
      <c r="O1251" s="32">
        <f t="shared" si="728"/>
        <v>0</v>
      </c>
      <c r="P1251" s="17" t="e">
        <f t="shared" si="729"/>
        <v>#DIV/0!</v>
      </c>
      <c r="Q1251" s="38">
        <f t="shared" si="730"/>
        <v>0</v>
      </c>
      <c r="R1251" s="17" t="e">
        <f t="shared" si="719"/>
        <v>#DIV/0!</v>
      </c>
      <c r="S1251" s="97">
        <f t="shared" si="720"/>
        <v>1E-3</v>
      </c>
      <c r="T1251" s="96">
        <f t="shared" si="696"/>
        <v>5.7366595601605957E-3</v>
      </c>
      <c r="U1251" s="96">
        <f t="shared" si="697"/>
        <v>5.7366595601605957E-3</v>
      </c>
      <c r="V1251" s="96">
        <f t="shared" si="698"/>
        <v>5.7366595601605957E-3</v>
      </c>
      <c r="W1251" s="96">
        <f t="shared" si="699"/>
        <v>5.7366595601605957E-3</v>
      </c>
      <c r="X1251" s="96">
        <f t="shared" si="700"/>
        <v>5.7366595601606105E-3</v>
      </c>
      <c r="Y1251" s="96">
        <f t="shared" si="701"/>
        <v>2.6636568814204828E-5</v>
      </c>
      <c r="Z1251" s="96">
        <f t="shared" si="702"/>
        <v>2.6636568814204828E-5</v>
      </c>
      <c r="AA1251" s="96">
        <f t="shared" si="703"/>
        <v>2.6636568814204828E-5</v>
      </c>
      <c r="AB1251" s="96">
        <f t="shared" si="704"/>
        <v>2.3536072204231377E-5</v>
      </c>
      <c r="AC1251" s="96">
        <f t="shared" si="705"/>
        <v>2.6636568814205011E-5</v>
      </c>
      <c r="AD1251" s="97">
        <f t="shared" si="706"/>
        <v>5.7000000000000002E-3</v>
      </c>
      <c r="AE1251" s="97">
        <f t="shared" si="707"/>
        <v>5.7000000000000002E-3</v>
      </c>
      <c r="AF1251" s="97">
        <f t="shared" si="708"/>
        <v>5.7000000000000002E-3</v>
      </c>
      <c r="AG1251" s="97">
        <f t="shared" si="709"/>
        <v>5.7000000000000002E-3</v>
      </c>
      <c r="AH1251" s="97">
        <f t="shared" si="710"/>
        <v>5.7000000000000002E-3</v>
      </c>
      <c r="AI1251" s="98">
        <f t="shared" si="721"/>
        <v>5.7000000000000002E-3</v>
      </c>
      <c r="AJ1251" s="99">
        <f t="shared" si="722"/>
        <v>5.7000000000000011E-3</v>
      </c>
      <c r="AK1251" s="98">
        <f t="shared" si="723"/>
        <v>0.03</v>
      </c>
      <c r="AL1251" s="122">
        <f t="shared" si="726"/>
        <v>200</v>
      </c>
      <c r="AM1251" s="100">
        <f t="shared" si="711"/>
        <v>8.0610173055266424E-3</v>
      </c>
      <c r="AN1251" s="98">
        <f t="shared" si="724"/>
        <v>0.03</v>
      </c>
      <c r="AO1251" s="101">
        <f t="shared" si="725"/>
        <v>51114</v>
      </c>
    </row>
    <row r="1252" spans="1:41" ht="16.5">
      <c r="A1252" s="112">
        <v>41684</v>
      </c>
      <c r="B1252" s="73">
        <v>8513</v>
      </c>
      <c r="C1252" s="73">
        <v>8467</v>
      </c>
      <c r="D1252" s="80">
        <f t="shared" si="712"/>
        <v>46</v>
      </c>
      <c r="E1252" s="17">
        <f t="shared" si="695"/>
        <v>6.0000000000000001E-3</v>
      </c>
      <c r="F1252" s="16">
        <f t="shared" si="713"/>
        <v>6.0000000000000001E-3</v>
      </c>
      <c r="G1252" s="16">
        <f t="shared" si="714"/>
        <v>6.0000000000000001E-3</v>
      </c>
      <c r="H1252" s="16">
        <f t="shared" si="715"/>
        <v>6.0000000000000001E-3</v>
      </c>
      <c r="I1252" s="16">
        <f t="shared" si="716"/>
        <v>6.0000000000000001E-3</v>
      </c>
      <c r="J1252" s="16">
        <f t="shared" si="717"/>
        <v>6.0000000000000001E-3</v>
      </c>
      <c r="K1252" s="16">
        <f t="shared" si="727"/>
        <v>6.0000000000000001E-3</v>
      </c>
      <c r="L1252" s="16">
        <f t="shared" si="718"/>
        <v>0.03</v>
      </c>
      <c r="M1252" s="72"/>
      <c r="N1252" s="72"/>
      <c r="O1252" s="32">
        <f t="shared" si="728"/>
        <v>0</v>
      </c>
      <c r="P1252" s="17" t="e">
        <f t="shared" si="729"/>
        <v>#DIV/0!</v>
      </c>
      <c r="Q1252" s="38">
        <f t="shared" si="730"/>
        <v>0</v>
      </c>
      <c r="R1252" s="17" t="e">
        <f t="shared" si="719"/>
        <v>#DIV/0!</v>
      </c>
      <c r="S1252" s="97">
        <f t="shared" si="720"/>
        <v>6.0000000000000001E-3</v>
      </c>
      <c r="T1252" s="96">
        <f t="shared" si="696"/>
        <v>6.0389995320857407E-3</v>
      </c>
      <c r="U1252" s="96">
        <f t="shared" si="697"/>
        <v>6.0389995320857407E-3</v>
      </c>
      <c r="V1252" s="96">
        <f t="shared" si="698"/>
        <v>6.0389995320857407E-3</v>
      </c>
      <c r="W1252" s="96">
        <f t="shared" si="699"/>
        <v>6.0389995320857407E-3</v>
      </c>
      <c r="X1252" s="96">
        <f t="shared" si="700"/>
        <v>6.0389995320857563E-3</v>
      </c>
      <c r="Y1252" s="96">
        <f t="shared" si="701"/>
        <v>2.6716040252280007E-5</v>
      </c>
      <c r="Z1252" s="96">
        <f t="shared" si="702"/>
        <v>2.6716040252280007E-5</v>
      </c>
      <c r="AA1252" s="96">
        <f t="shared" si="703"/>
        <v>2.6716040252280007E-5</v>
      </c>
      <c r="AB1252" s="96">
        <f t="shared" si="704"/>
        <v>2.3606293166914607E-5</v>
      </c>
      <c r="AC1252" s="96">
        <f t="shared" si="705"/>
        <v>2.6716040252280194E-5</v>
      </c>
      <c r="AD1252" s="97">
        <f t="shared" si="706"/>
        <v>6.0000000000000001E-3</v>
      </c>
      <c r="AE1252" s="97">
        <f t="shared" si="707"/>
        <v>6.0000000000000001E-3</v>
      </c>
      <c r="AF1252" s="97">
        <f t="shared" si="708"/>
        <v>6.0000000000000001E-3</v>
      </c>
      <c r="AG1252" s="97">
        <f t="shared" si="709"/>
        <v>6.0000000000000001E-3</v>
      </c>
      <c r="AH1252" s="97">
        <f t="shared" si="710"/>
        <v>6.0000000000000001E-3</v>
      </c>
      <c r="AI1252" s="98">
        <f t="shared" si="721"/>
        <v>6.0000000000000001E-3</v>
      </c>
      <c r="AJ1252" s="99">
        <f t="shared" si="722"/>
        <v>6.0000000000000001E-3</v>
      </c>
      <c r="AK1252" s="98">
        <f t="shared" si="723"/>
        <v>0.03</v>
      </c>
      <c r="AL1252" s="122">
        <f t="shared" si="726"/>
        <v>200</v>
      </c>
      <c r="AM1252" s="100">
        <f t="shared" si="711"/>
        <v>8.4852813742385715E-3</v>
      </c>
      <c r="AN1252" s="98">
        <f t="shared" si="724"/>
        <v>0.03</v>
      </c>
      <c r="AO1252" s="101">
        <f t="shared" si="725"/>
        <v>51078</v>
      </c>
    </row>
    <row r="1253" spans="1:41" ht="16.5">
      <c r="A1253" s="112">
        <v>41683</v>
      </c>
      <c r="B1253" s="73">
        <v>8467</v>
      </c>
      <c r="C1253" s="73">
        <v>8510</v>
      </c>
      <c r="D1253" s="80">
        <f t="shared" si="712"/>
        <v>-43</v>
      </c>
      <c r="E1253" s="17">
        <f t="shared" si="695"/>
        <v>6.0000000000000001E-3</v>
      </c>
      <c r="F1253" s="16">
        <f t="shared" si="713"/>
        <v>6.0000000000000001E-3</v>
      </c>
      <c r="G1253" s="16">
        <f t="shared" si="714"/>
        <v>6.0000000000000001E-3</v>
      </c>
      <c r="H1253" s="16">
        <f t="shared" si="715"/>
        <v>6.0000000000000001E-3</v>
      </c>
      <c r="I1253" s="16">
        <f t="shared" si="716"/>
        <v>6.0000000000000001E-3</v>
      </c>
      <c r="J1253" s="16">
        <f t="shared" si="717"/>
        <v>6.0000000000000001E-3</v>
      </c>
      <c r="K1253" s="16">
        <f t="shared" si="727"/>
        <v>6.0000000000000001E-3</v>
      </c>
      <c r="L1253" s="16">
        <f t="shared" si="718"/>
        <v>0.03</v>
      </c>
      <c r="M1253" s="72"/>
      <c r="N1253" s="72"/>
      <c r="O1253" s="32">
        <f t="shared" si="728"/>
        <v>0</v>
      </c>
      <c r="P1253" s="17" t="e">
        <f t="shared" si="729"/>
        <v>#DIV/0!</v>
      </c>
      <c r="Q1253" s="38">
        <f t="shared" si="730"/>
        <v>0</v>
      </c>
      <c r="R1253" s="17" t="e">
        <f t="shared" si="719"/>
        <v>#DIV/0!</v>
      </c>
      <c r="S1253" s="97">
        <f t="shared" si="720"/>
        <v>6.0000000000000001E-3</v>
      </c>
      <c r="T1253" s="96">
        <f t="shared" si="696"/>
        <v>6.0414888639210009E-3</v>
      </c>
      <c r="U1253" s="96">
        <f t="shared" si="697"/>
        <v>6.0414888639210009E-3</v>
      </c>
      <c r="V1253" s="96">
        <f t="shared" si="698"/>
        <v>6.0414888639210009E-3</v>
      </c>
      <c r="W1253" s="96">
        <f t="shared" si="699"/>
        <v>6.0414888639210009E-3</v>
      </c>
      <c r="X1253" s="96">
        <f t="shared" si="700"/>
        <v>6.0414888639210174E-3</v>
      </c>
      <c r="Y1253" s="96">
        <f t="shared" si="701"/>
        <v>2.8421209545457701E-5</v>
      </c>
      <c r="Z1253" s="96">
        <f t="shared" si="702"/>
        <v>2.8421209545457701E-5</v>
      </c>
      <c r="AA1253" s="96">
        <f t="shared" si="703"/>
        <v>2.8421209545457701E-5</v>
      </c>
      <c r="AB1253" s="96">
        <f t="shared" si="704"/>
        <v>2.5112980754366422E-5</v>
      </c>
      <c r="AC1253" s="96">
        <f t="shared" si="705"/>
        <v>2.8421209545457901E-5</v>
      </c>
      <c r="AD1253" s="97">
        <f t="shared" si="706"/>
        <v>6.0000000000000001E-3</v>
      </c>
      <c r="AE1253" s="97">
        <f t="shared" si="707"/>
        <v>6.0000000000000001E-3</v>
      </c>
      <c r="AF1253" s="97">
        <f t="shared" si="708"/>
        <v>6.0000000000000001E-3</v>
      </c>
      <c r="AG1253" s="97">
        <f t="shared" si="709"/>
        <v>6.0000000000000001E-3</v>
      </c>
      <c r="AH1253" s="97">
        <f t="shared" si="710"/>
        <v>6.0000000000000001E-3</v>
      </c>
      <c r="AI1253" s="98">
        <f t="shared" si="721"/>
        <v>6.0000000000000001E-3</v>
      </c>
      <c r="AJ1253" s="99">
        <f t="shared" si="722"/>
        <v>6.0000000000000001E-3</v>
      </c>
      <c r="AK1253" s="98">
        <f t="shared" si="723"/>
        <v>0.03</v>
      </c>
      <c r="AL1253" s="122">
        <f t="shared" si="726"/>
        <v>200</v>
      </c>
      <c r="AM1253" s="100">
        <f t="shared" si="711"/>
        <v>8.4852813742385715E-3</v>
      </c>
      <c r="AN1253" s="98">
        <f t="shared" si="724"/>
        <v>0.03</v>
      </c>
      <c r="AO1253" s="101">
        <f t="shared" si="725"/>
        <v>50802</v>
      </c>
    </row>
    <row r="1254" spans="1:41" ht="16.5">
      <c r="A1254" s="112">
        <v>41682</v>
      </c>
      <c r="B1254" s="73">
        <v>8510</v>
      </c>
      <c r="C1254" s="73">
        <v>8430</v>
      </c>
      <c r="D1254" s="80">
        <f t="shared" si="712"/>
        <v>80</v>
      </c>
      <c r="E1254" s="17">
        <f t="shared" si="695"/>
        <v>9.9999999999999985E-3</v>
      </c>
      <c r="F1254" s="16">
        <f t="shared" si="713"/>
        <v>6.0000000000000001E-3</v>
      </c>
      <c r="G1254" s="16">
        <f t="shared" si="714"/>
        <v>6.0000000000000001E-3</v>
      </c>
      <c r="H1254" s="16">
        <f t="shared" si="715"/>
        <v>6.0000000000000001E-3</v>
      </c>
      <c r="I1254" s="16">
        <f t="shared" si="716"/>
        <v>6.0000000000000001E-3</v>
      </c>
      <c r="J1254" s="16">
        <f t="shared" si="717"/>
        <v>6.0000000000000001E-3</v>
      </c>
      <c r="K1254" s="16">
        <f t="shared" si="727"/>
        <v>6.0000000000000001E-3</v>
      </c>
      <c r="L1254" s="16">
        <f t="shared" si="718"/>
        <v>0.03</v>
      </c>
      <c r="M1254" s="72"/>
      <c r="N1254" s="72"/>
      <c r="O1254" s="32">
        <f t="shared" si="728"/>
        <v>0</v>
      </c>
      <c r="P1254" s="17" t="e">
        <f t="shared" si="729"/>
        <v>#DIV/0!</v>
      </c>
      <c r="Q1254" s="38">
        <f t="shared" si="730"/>
        <v>0</v>
      </c>
      <c r="R1254" s="17" t="e">
        <f t="shared" si="719"/>
        <v>#DIV/0!</v>
      </c>
      <c r="S1254" s="97">
        <f t="shared" si="720"/>
        <v>9.9999999999999985E-3</v>
      </c>
      <c r="T1254" s="96">
        <f t="shared" si="696"/>
        <v>6.0441370892776606E-3</v>
      </c>
      <c r="U1254" s="96">
        <f t="shared" si="697"/>
        <v>6.0441370892776606E-3</v>
      </c>
      <c r="V1254" s="96">
        <f t="shared" si="698"/>
        <v>6.0441370892776606E-3</v>
      </c>
      <c r="W1254" s="96">
        <f t="shared" si="699"/>
        <v>6.0441370892776606E-3</v>
      </c>
      <c r="X1254" s="96">
        <f t="shared" si="700"/>
        <v>6.0441370892776788E-3</v>
      </c>
      <c r="Y1254" s="96">
        <f t="shared" si="701"/>
        <v>3.0235204957977349E-5</v>
      </c>
      <c r="Z1254" s="96">
        <f t="shared" si="702"/>
        <v>3.0235204957977349E-5</v>
      </c>
      <c r="AA1254" s="96">
        <f t="shared" si="703"/>
        <v>3.0235204957977349E-5</v>
      </c>
      <c r="AB1254" s="96">
        <f t="shared" si="704"/>
        <v>2.6715827100868783E-5</v>
      </c>
      <c r="AC1254" s="96">
        <f t="shared" si="705"/>
        <v>3.0235204957977562E-5</v>
      </c>
      <c r="AD1254" s="97">
        <f t="shared" si="706"/>
        <v>6.0000000000000001E-3</v>
      </c>
      <c r="AE1254" s="97">
        <f t="shared" si="707"/>
        <v>6.0000000000000001E-3</v>
      </c>
      <c r="AF1254" s="97">
        <f t="shared" si="708"/>
        <v>6.0000000000000001E-3</v>
      </c>
      <c r="AG1254" s="97">
        <f t="shared" si="709"/>
        <v>6.0000000000000001E-3</v>
      </c>
      <c r="AH1254" s="97">
        <f t="shared" si="710"/>
        <v>6.0000000000000001E-3</v>
      </c>
      <c r="AI1254" s="98">
        <f t="shared" si="721"/>
        <v>6.0000000000000001E-3</v>
      </c>
      <c r="AJ1254" s="99">
        <f t="shared" si="722"/>
        <v>6.0000000000000001E-3</v>
      </c>
      <c r="AK1254" s="98">
        <f t="shared" si="723"/>
        <v>0.03</v>
      </c>
      <c r="AL1254" s="122">
        <f t="shared" si="726"/>
        <v>200</v>
      </c>
      <c r="AM1254" s="100">
        <f t="shared" si="711"/>
        <v>8.4852813742385715E-3</v>
      </c>
      <c r="AN1254" s="98">
        <f t="shared" si="724"/>
        <v>0.03</v>
      </c>
      <c r="AO1254" s="101">
        <f t="shared" si="725"/>
        <v>51060</v>
      </c>
    </row>
    <row r="1255" spans="1:41" ht="16.5">
      <c r="A1255" s="112">
        <v>41681</v>
      </c>
      <c r="B1255" s="73">
        <v>8430</v>
      </c>
      <c r="C1255" s="73">
        <v>8391</v>
      </c>
      <c r="D1255" s="80">
        <f t="shared" si="712"/>
        <v>39</v>
      </c>
      <c r="E1255" s="17">
        <f t="shared" si="695"/>
        <v>5.0000000000000001E-3</v>
      </c>
      <c r="F1255" s="16">
        <f t="shared" si="713"/>
        <v>5.7999999999999996E-3</v>
      </c>
      <c r="G1255" s="16">
        <f t="shared" si="714"/>
        <v>5.7999999999999996E-3</v>
      </c>
      <c r="H1255" s="16">
        <f t="shared" si="715"/>
        <v>5.7999999999999996E-3</v>
      </c>
      <c r="I1255" s="16">
        <f t="shared" si="716"/>
        <v>5.7999999999999996E-3</v>
      </c>
      <c r="J1255" s="16">
        <f t="shared" si="717"/>
        <v>5.7999999999999996E-3</v>
      </c>
      <c r="K1255" s="16">
        <f t="shared" si="727"/>
        <v>5.7999999999999996E-3</v>
      </c>
      <c r="L1255" s="16">
        <f t="shared" si="718"/>
        <v>0.03</v>
      </c>
      <c r="M1255" s="72"/>
      <c r="N1255" s="72"/>
      <c r="O1255" s="32">
        <f t="shared" si="728"/>
        <v>0</v>
      </c>
      <c r="P1255" s="17" t="e">
        <f t="shared" si="729"/>
        <v>#DIV/0!</v>
      </c>
      <c r="Q1255" s="38">
        <f t="shared" si="730"/>
        <v>0</v>
      </c>
      <c r="R1255" s="17" t="e">
        <f t="shared" si="719"/>
        <v>#DIV/0!</v>
      </c>
      <c r="S1255" s="97">
        <f t="shared" si="720"/>
        <v>5.0000000000000001E-3</v>
      </c>
      <c r="T1255" s="96">
        <f t="shared" si="696"/>
        <v>5.791635201359213E-3</v>
      </c>
      <c r="U1255" s="96">
        <f t="shared" si="697"/>
        <v>5.791635201359213E-3</v>
      </c>
      <c r="V1255" s="96">
        <f t="shared" si="698"/>
        <v>5.791635201359213E-3</v>
      </c>
      <c r="W1255" s="96">
        <f t="shared" si="699"/>
        <v>5.791635201359213E-3</v>
      </c>
      <c r="X1255" s="96">
        <f t="shared" si="700"/>
        <v>5.7916352013592321E-3</v>
      </c>
      <c r="Y1255" s="96">
        <f t="shared" si="701"/>
        <v>3.1034664788586188E-5</v>
      </c>
      <c r="Z1255" s="96">
        <f t="shared" si="702"/>
        <v>3.1034664788586188E-5</v>
      </c>
      <c r="AA1255" s="96">
        <f t="shared" si="703"/>
        <v>3.1034664788586188E-5</v>
      </c>
      <c r="AB1255" s="96">
        <f t="shared" si="704"/>
        <v>2.7422229807194754E-5</v>
      </c>
      <c r="AC1255" s="96">
        <f t="shared" si="705"/>
        <v>3.1034664788586425E-5</v>
      </c>
      <c r="AD1255" s="97">
        <f t="shared" si="706"/>
        <v>5.7999999999999996E-3</v>
      </c>
      <c r="AE1255" s="97">
        <f t="shared" si="707"/>
        <v>5.7999999999999996E-3</v>
      </c>
      <c r="AF1255" s="97">
        <f t="shared" si="708"/>
        <v>5.7999999999999996E-3</v>
      </c>
      <c r="AG1255" s="97">
        <f t="shared" si="709"/>
        <v>5.7999999999999996E-3</v>
      </c>
      <c r="AH1255" s="97">
        <f t="shared" si="710"/>
        <v>5.7999999999999996E-3</v>
      </c>
      <c r="AI1255" s="98">
        <f t="shared" si="721"/>
        <v>5.7999999999999996E-3</v>
      </c>
      <c r="AJ1255" s="99">
        <f t="shared" si="722"/>
        <v>5.7999999999999996E-3</v>
      </c>
      <c r="AK1255" s="98">
        <f t="shared" si="723"/>
        <v>0.03</v>
      </c>
      <c r="AL1255" s="122">
        <f t="shared" si="726"/>
        <v>200</v>
      </c>
      <c r="AM1255" s="100">
        <f t="shared" si="711"/>
        <v>8.2024386617639521E-3</v>
      </c>
      <c r="AN1255" s="98">
        <f t="shared" si="724"/>
        <v>0.03</v>
      </c>
      <c r="AO1255" s="101">
        <f t="shared" si="725"/>
        <v>50580</v>
      </c>
    </row>
    <row r="1256" spans="1:41" ht="16.5">
      <c r="A1256" s="112">
        <v>41680</v>
      </c>
      <c r="B1256" s="73">
        <v>8391</v>
      </c>
      <c r="C1256" s="73">
        <v>8387</v>
      </c>
      <c r="D1256" s="80">
        <f t="shared" si="712"/>
        <v>4</v>
      </c>
      <c r="E1256" s="17">
        <f t="shared" si="695"/>
        <v>1E-3</v>
      </c>
      <c r="F1256" s="16">
        <f t="shared" si="713"/>
        <v>5.7999999999999996E-3</v>
      </c>
      <c r="G1256" s="16">
        <f t="shared" si="714"/>
        <v>5.7999999999999996E-3</v>
      </c>
      <c r="H1256" s="16">
        <f t="shared" si="715"/>
        <v>5.7999999999999996E-3</v>
      </c>
      <c r="I1256" s="16">
        <f t="shared" si="716"/>
        <v>5.7999999999999996E-3</v>
      </c>
      <c r="J1256" s="16">
        <f t="shared" si="717"/>
        <v>5.7999999999999996E-3</v>
      </c>
      <c r="K1256" s="16">
        <f t="shared" si="727"/>
        <v>5.7999999999999996E-3</v>
      </c>
      <c r="L1256" s="16">
        <f t="shared" si="718"/>
        <v>0.03</v>
      </c>
      <c r="M1256" s="72"/>
      <c r="N1256" s="72"/>
      <c r="O1256" s="32">
        <f t="shared" si="728"/>
        <v>0</v>
      </c>
      <c r="P1256" s="17" t="e">
        <f t="shared" si="729"/>
        <v>#DIV/0!</v>
      </c>
      <c r="Q1256" s="38">
        <f t="shared" si="730"/>
        <v>0</v>
      </c>
      <c r="R1256" s="17" t="e">
        <f t="shared" si="719"/>
        <v>#DIV/0!</v>
      </c>
      <c r="S1256" s="97">
        <f t="shared" si="720"/>
        <v>1E-3</v>
      </c>
      <c r="T1256" s="96">
        <f t="shared" si="696"/>
        <v>5.8421651078289505E-3</v>
      </c>
      <c r="U1256" s="96">
        <f t="shared" si="697"/>
        <v>5.8421651078289505E-3</v>
      </c>
      <c r="V1256" s="96">
        <f t="shared" si="698"/>
        <v>5.8421651078289505E-3</v>
      </c>
      <c r="W1256" s="96">
        <f t="shared" si="699"/>
        <v>5.8421651078289505E-3</v>
      </c>
      <c r="X1256" s="96">
        <f t="shared" si="700"/>
        <v>5.8421651078289704E-3</v>
      </c>
      <c r="Y1256" s="96">
        <f t="shared" si="701"/>
        <v>3.2970330068569696E-5</v>
      </c>
      <c r="Z1256" s="96">
        <f t="shared" si="702"/>
        <v>3.2970330068569696E-5</v>
      </c>
      <c r="AA1256" s="96">
        <f t="shared" si="703"/>
        <v>3.2970330068569696E-5</v>
      </c>
      <c r="AB1256" s="96">
        <f t="shared" si="704"/>
        <v>2.9132583648588184E-5</v>
      </c>
      <c r="AC1256" s="96">
        <f t="shared" si="705"/>
        <v>3.2970330068569954E-5</v>
      </c>
      <c r="AD1256" s="97">
        <f t="shared" si="706"/>
        <v>5.7999999999999996E-3</v>
      </c>
      <c r="AE1256" s="97">
        <f t="shared" si="707"/>
        <v>5.7999999999999996E-3</v>
      </c>
      <c r="AF1256" s="97">
        <f t="shared" si="708"/>
        <v>5.7999999999999996E-3</v>
      </c>
      <c r="AG1256" s="97">
        <f t="shared" si="709"/>
        <v>5.7999999999999996E-3</v>
      </c>
      <c r="AH1256" s="97">
        <f t="shared" si="710"/>
        <v>5.7999999999999996E-3</v>
      </c>
      <c r="AI1256" s="98">
        <f t="shared" si="721"/>
        <v>5.7999999999999996E-3</v>
      </c>
      <c r="AJ1256" s="99">
        <f t="shared" si="722"/>
        <v>5.7999999999999996E-3</v>
      </c>
      <c r="AK1256" s="98">
        <f t="shared" si="723"/>
        <v>0.03</v>
      </c>
      <c r="AL1256" s="122">
        <f t="shared" si="726"/>
        <v>200</v>
      </c>
      <c r="AM1256" s="100">
        <f t="shared" si="711"/>
        <v>8.2024386617639521E-3</v>
      </c>
      <c r="AN1256" s="98">
        <f t="shared" si="724"/>
        <v>0.03</v>
      </c>
      <c r="AO1256" s="101">
        <f t="shared" si="725"/>
        <v>50346</v>
      </c>
    </row>
    <row r="1257" spans="1:41" ht="16.5">
      <c r="A1257" s="112">
        <v>41677</v>
      </c>
      <c r="B1257" s="73">
        <v>8387</v>
      </c>
      <c r="C1257" s="73">
        <v>8311</v>
      </c>
      <c r="D1257" s="80">
        <f t="shared" si="712"/>
        <v>76</v>
      </c>
      <c r="E1257" s="17">
        <f t="shared" si="695"/>
        <v>9.9999999999999985E-3</v>
      </c>
      <c r="F1257" s="16">
        <f t="shared" si="713"/>
        <v>6.1999999999999998E-3</v>
      </c>
      <c r="G1257" s="16">
        <f t="shared" si="714"/>
        <v>6.1999999999999998E-3</v>
      </c>
      <c r="H1257" s="16">
        <f t="shared" si="715"/>
        <v>6.1999999999999998E-3</v>
      </c>
      <c r="I1257" s="16">
        <f t="shared" si="716"/>
        <v>6.1999999999999998E-3</v>
      </c>
      <c r="J1257" s="16">
        <f t="shared" si="717"/>
        <v>6.1999999999999998E-3</v>
      </c>
      <c r="K1257" s="16">
        <f t="shared" si="727"/>
        <v>6.1999999999999998E-3</v>
      </c>
      <c r="L1257" s="16">
        <f t="shared" si="718"/>
        <v>0.03</v>
      </c>
      <c r="M1257" s="72"/>
      <c r="N1257" s="72"/>
      <c r="O1257" s="32">
        <f t="shared" si="728"/>
        <v>0</v>
      </c>
      <c r="P1257" s="17" t="e">
        <f t="shared" si="729"/>
        <v>#DIV/0!</v>
      </c>
      <c r="Q1257" s="38">
        <f t="shared" si="730"/>
        <v>0</v>
      </c>
      <c r="R1257" s="17" t="e">
        <f t="shared" si="719"/>
        <v>#DIV/0!</v>
      </c>
      <c r="S1257" s="97">
        <f t="shared" si="720"/>
        <v>9.9999999999999985E-3</v>
      </c>
      <c r="T1257" s="96">
        <f t="shared" si="696"/>
        <v>6.1512394764137775E-3</v>
      </c>
      <c r="U1257" s="96">
        <f t="shared" si="697"/>
        <v>6.1512394764137775E-3</v>
      </c>
      <c r="V1257" s="96">
        <f t="shared" si="698"/>
        <v>6.1512394764137775E-3</v>
      </c>
      <c r="W1257" s="96">
        <f t="shared" si="699"/>
        <v>6.1512394764137775E-3</v>
      </c>
      <c r="X1257" s="96">
        <f t="shared" si="700"/>
        <v>6.1512394764137984E-3</v>
      </c>
      <c r="Y1257" s="96">
        <f t="shared" si="701"/>
        <v>3.3381078702093485E-5</v>
      </c>
      <c r="Z1257" s="96">
        <f t="shared" si="702"/>
        <v>3.3381078702093485E-5</v>
      </c>
      <c r="AA1257" s="96">
        <f t="shared" si="703"/>
        <v>3.3381078702093485E-5</v>
      </c>
      <c r="AB1257" s="96">
        <f t="shared" si="704"/>
        <v>2.9495521141169804E-5</v>
      </c>
      <c r="AC1257" s="96">
        <f t="shared" si="705"/>
        <v>3.3381078702093749E-5</v>
      </c>
      <c r="AD1257" s="97">
        <f t="shared" si="706"/>
        <v>6.1999999999999998E-3</v>
      </c>
      <c r="AE1257" s="97">
        <f t="shared" si="707"/>
        <v>6.1999999999999998E-3</v>
      </c>
      <c r="AF1257" s="97">
        <f t="shared" si="708"/>
        <v>6.1999999999999998E-3</v>
      </c>
      <c r="AG1257" s="97">
        <f t="shared" si="709"/>
        <v>6.1999999999999998E-3</v>
      </c>
      <c r="AH1257" s="97">
        <f t="shared" si="710"/>
        <v>6.1999999999999998E-3</v>
      </c>
      <c r="AI1257" s="98">
        <f t="shared" si="721"/>
        <v>6.1999999999999998E-3</v>
      </c>
      <c r="AJ1257" s="99">
        <f t="shared" si="722"/>
        <v>6.1999999999999998E-3</v>
      </c>
      <c r="AK1257" s="98">
        <f t="shared" si="723"/>
        <v>0.03</v>
      </c>
      <c r="AL1257" s="122">
        <f t="shared" si="726"/>
        <v>200</v>
      </c>
      <c r="AM1257" s="100">
        <f t="shared" si="711"/>
        <v>8.7681240867131891E-3</v>
      </c>
      <c r="AN1257" s="98">
        <f t="shared" si="724"/>
        <v>0.03</v>
      </c>
      <c r="AO1257" s="101">
        <f t="shared" si="725"/>
        <v>50322</v>
      </c>
    </row>
    <row r="1258" spans="1:41" ht="16.5">
      <c r="A1258" s="112">
        <v>41676</v>
      </c>
      <c r="B1258" s="73">
        <v>8311</v>
      </c>
      <c r="C1258" s="73">
        <v>8264</v>
      </c>
      <c r="D1258" s="80">
        <f t="shared" si="712"/>
        <v>47</v>
      </c>
      <c r="E1258" s="17">
        <f t="shared" si="695"/>
        <v>6.0000000000000001E-3</v>
      </c>
      <c r="F1258" s="16">
        <f t="shared" si="713"/>
        <v>5.8999999999999999E-3</v>
      </c>
      <c r="G1258" s="16">
        <f t="shared" si="714"/>
        <v>5.8999999999999999E-3</v>
      </c>
      <c r="H1258" s="16">
        <f t="shared" si="715"/>
        <v>5.8999999999999999E-3</v>
      </c>
      <c r="I1258" s="16">
        <f t="shared" si="716"/>
        <v>5.8999999999999999E-3</v>
      </c>
      <c r="J1258" s="16">
        <f t="shared" si="717"/>
        <v>5.8999999999999999E-3</v>
      </c>
      <c r="K1258" s="16">
        <f t="shared" si="727"/>
        <v>5.8999999999999999E-3</v>
      </c>
      <c r="L1258" s="16">
        <f t="shared" si="718"/>
        <v>0.03</v>
      </c>
      <c r="M1258" s="72"/>
      <c r="N1258" s="72"/>
      <c r="O1258" s="32">
        <f t="shared" si="728"/>
        <v>0</v>
      </c>
      <c r="P1258" s="17" t="e">
        <f t="shared" si="729"/>
        <v>#DIV/0!</v>
      </c>
      <c r="Q1258" s="38">
        <f t="shared" si="730"/>
        <v>0</v>
      </c>
      <c r="R1258" s="17" t="e">
        <f t="shared" si="719"/>
        <v>#DIV/0!</v>
      </c>
      <c r="S1258" s="97">
        <f t="shared" si="720"/>
        <v>6.0000000000000001E-3</v>
      </c>
      <c r="T1258" s="96">
        <f t="shared" si="696"/>
        <v>5.905573911078486E-3</v>
      </c>
      <c r="U1258" s="96">
        <f t="shared" si="697"/>
        <v>5.905573911078486E-3</v>
      </c>
      <c r="V1258" s="96">
        <f t="shared" si="698"/>
        <v>5.905573911078486E-3</v>
      </c>
      <c r="W1258" s="96">
        <f t="shared" si="699"/>
        <v>5.905573911078486E-3</v>
      </c>
      <c r="X1258" s="96">
        <f t="shared" si="700"/>
        <v>5.9055739110785085E-3</v>
      </c>
      <c r="Y1258" s="96">
        <f t="shared" si="701"/>
        <v>3.4441722555569167E-5</v>
      </c>
      <c r="Z1258" s="96">
        <f t="shared" si="702"/>
        <v>3.4441722555569167E-5</v>
      </c>
      <c r="AA1258" s="96">
        <f t="shared" si="703"/>
        <v>3.4441722555569167E-5</v>
      </c>
      <c r="AB1258" s="96">
        <f t="shared" si="704"/>
        <v>3.0432706050100922E-5</v>
      </c>
      <c r="AC1258" s="96">
        <f t="shared" si="705"/>
        <v>3.4441722555569465E-5</v>
      </c>
      <c r="AD1258" s="97">
        <f t="shared" si="706"/>
        <v>5.8999999999999999E-3</v>
      </c>
      <c r="AE1258" s="97">
        <f t="shared" si="707"/>
        <v>5.8999999999999999E-3</v>
      </c>
      <c r="AF1258" s="97">
        <f t="shared" si="708"/>
        <v>5.8999999999999999E-3</v>
      </c>
      <c r="AG1258" s="97">
        <f t="shared" si="709"/>
        <v>5.8999999999999999E-3</v>
      </c>
      <c r="AH1258" s="97">
        <f t="shared" si="710"/>
        <v>5.8999999999999999E-3</v>
      </c>
      <c r="AI1258" s="98">
        <f t="shared" si="721"/>
        <v>5.8999999999999999E-3</v>
      </c>
      <c r="AJ1258" s="99">
        <f t="shared" si="722"/>
        <v>5.9000000000000007E-3</v>
      </c>
      <c r="AK1258" s="98">
        <f t="shared" si="723"/>
        <v>0.03</v>
      </c>
      <c r="AL1258" s="122">
        <f t="shared" si="726"/>
        <v>200</v>
      </c>
      <c r="AM1258" s="100">
        <f t="shared" si="711"/>
        <v>8.3438600180012618E-3</v>
      </c>
      <c r="AN1258" s="98">
        <f t="shared" si="724"/>
        <v>0.03</v>
      </c>
      <c r="AO1258" s="101">
        <f t="shared" si="725"/>
        <v>49866</v>
      </c>
    </row>
    <row r="1259" spans="1:41" ht="16.5">
      <c r="A1259" s="112">
        <v>41675</v>
      </c>
      <c r="B1259" s="73">
        <v>8264</v>
      </c>
      <c r="C1259" s="73">
        <v>8462</v>
      </c>
      <c r="D1259" s="80">
        <f t="shared" si="712"/>
        <v>-198</v>
      </c>
      <c r="E1259" s="17">
        <f t="shared" si="695"/>
        <v>2.4E-2</v>
      </c>
      <c r="F1259" s="16">
        <f t="shared" si="713"/>
        <v>5.8999999999999999E-3</v>
      </c>
      <c r="G1259" s="16">
        <f t="shared" si="714"/>
        <v>5.8999999999999999E-3</v>
      </c>
      <c r="H1259" s="16">
        <f t="shared" si="715"/>
        <v>5.8999999999999999E-3</v>
      </c>
      <c r="I1259" s="16">
        <f t="shared" si="716"/>
        <v>5.8999999999999999E-3</v>
      </c>
      <c r="J1259" s="16">
        <f t="shared" si="717"/>
        <v>5.8999999999999999E-3</v>
      </c>
      <c r="K1259" s="16">
        <f t="shared" si="727"/>
        <v>5.8999999999999999E-3</v>
      </c>
      <c r="L1259" s="16">
        <f t="shared" si="718"/>
        <v>0.03</v>
      </c>
      <c r="M1259" s="72"/>
      <c r="N1259" s="72"/>
      <c r="O1259" s="32">
        <f t="shared" si="728"/>
        <v>0</v>
      </c>
      <c r="P1259" s="17" t="e">
        <f t="shared" si="729"/>
        <v>#DIV/0!</v>
      </c>
      <c r="Q1259" s="38">
        <f t="shared" si="730"/>
        <v>0</v>
      </c>
      <c r="R1259" s="17" t="e">
        <f t="shared" si="719"/>
        <v>#DIV/0!</v>
      </c>
      <c r="S1259" s="97">
        <f t="shared" si="720"/>
        <v>2.4E-2</v>
      </c>
      <c r="T1259" s="96">
        <f t="shared" si="696"/>
        <v>5.899546713913283E-3</v>
      </c>
      <c r="U1259" s="96">
        <f t="shared" si="697"/>
        <v>5.899546713913283E-3</v>
      </c>
      <c r="V1259" s="96">
        <f t="shared" si="698"/>
        <v>5.899546713913283E-3</v>
      </c>
      <c r="W1259" s="96">
        <f t="shared" si="699"/>
        <v>5.899546713913283E-3</v>
      </c>
      <c r="X1259" s="96">
        <f t="shared" si="700"/>
        <v>5.8995467139133072E-3</v>
      </c>
      <c r="Y1259" s="96">
        <f t="shared" si="701"/>
        <v>3.6639486280646846E-5</v>
      </c>
      <c r="Z1259" s="96">
        <f t="shared" si="702"/>
        <v>3.6639486280646846E-5</v>
      </c>
      <c r="AA1259" s="96">
        <f t="shared" si="703"/>
        <v>3.6639486280646846E-5</v>
      </c>
      <c r="AB1259" s="96">
        <f t="shared" si="704"/>
        <v>3.2374650077579555E-5</v>
      </c>
      <c r="AC1259" s="96">
        <f t="shared" si="705"/>
        <v>3.6639486280647164E-5</v>
      </c>
      <c r="AD1259" s="97">
        <f t="shared" si="706"/>
        <v>5.8999999999999999E-3</v>
      </c>
      <c r="AE1259" s="97">
        <f t="shared" si="707"/>
        <v>5.8999999999999999E-3</v>
      </c>
      <c r="AF1259" s="97">
        <f t="shared" si="708"/>
        <v>5.8999999999999999E-3</v>
      </c>
      <c r="AG1259" s="97">
        <f t="shared" si="709"/>
        <v>5.8999999999999999E-3</v>
      </c>
      <c r="AH1259" s="97">
        <f t="shared" si="710"/>
        <v>5.8999999999999999E-3</v>
      </c>
      <c r="AI1259" s="98">
        <f t="shared" si="721"/>
        <v>5.8999999999999999E-3</v>
      </c>
      <c r="AJ1259" s="99">
        <f t="shared" si="722"/>
        <v>5.9000000000000007E-3</v>
      </c>
      <c r="AK1259" s="98">
        <f t="shared" si="723"/>
        <v>0.03</v>
      </c>
      <c r="AL1259" s="122">
        <f t="shared" si="726"/>
        <v>200</v>
      </c>
      <c r="AM1259" s="100">
        <f t="shared" si="711"/>
        <v>8.3438600180012618E-3</v>
      </c>
      <c r="AN1259" s="98">
        <f t="shared" si="724"/>
        <v>0.03</v>
      </c>
      <c r="AO1259" s="101">
        <f t="shared" si="725"/>
        <v>49584</v>
      </c>
    </row>
    <row r="1260" spans="1:41" ht="16.5">
      <c r="A1260" s="112">
        <v>41666</v>
      </c>
      <c r="B1260" s="73">
        <v>8462</v>
      </c>
      <c r="C1260" s="73">
        <v>8598</v>
      </c>
      <c r="D1260" s="80">
        <f t="shared" si="712"/>
        <v>-136</v>
      </c>
      <c r="E1260" s="17">
        <f t="shared" si="695"/>
        <v>1.6E-2</v>
      </c>
      <c r="F1260" s="16">
        <f t="shared" si="713"/>
        <v>4.7000000000000002E-3</v>
      </c>
      <c r="G1260" s="16">
        <f t="shared" si="714"/>
        <v>4.7000000000000002E-3</v>
      </c>
      <c r="H1260" s="16">
        <f t="shared" si="715"/>
        <v>4.7000000000000002E-3</v>
      </c>
      <c r="I1260" s="16">
        <f t="shared" si="716"/>
        <v>4.7000000000000002E-3</v>
      </c>
      <c r="J1260" s="16">
        <f t="shared" si="717"/>
        <v>4.7000000000000002E-3</v>
      </c>
      <c r="K1260" s="16">
        <f t="shared" si="727"/>
        <v>4.7000000000000002E-3</v>
      </c>
      <c r="L1260" s="16">
        <f t="shared" si="718"/>
        <v>0.03</v>
      </c>
      <c r="M1260" s="72"/>
      <c r="N1260" s="72"/>
      <c r="O1260" s="32">
        <f t="shared" si="728"/>
        <v>0</v>
      </c>
      <c r="P1260" s="17" t="e">
        <f t="shared" si="729"/>
        <v>#DIV/0!</v>
      </c>
      <c r="Q1260" s="38">
        <f t="shared" si="730"/>
        <v>0</v>
      </c>
      <c r="R1260" s="17" t="e">
        <f t="shared" si="719"/>
        <v>#DIV/0!</v>
      </c>
      <c r="S1260" s="97">
        <f t="shared" si="720"/>
        <v>1.6E-2</v>
      </c>
      <c r="T1260" s="96">
        <f t="shared" si="696"/>
        <v>4.74419863182264E-3</v>
      </c>
      <c r="U1260" s="96">
        <f t="shared" si="697"/>
        <v>4.74419863182264E-3</v>
      </c>
      <c r="V1260" s="96">
        <f t="shared" si="698"/>
        <v>4.74419863182264E-3</v>
      </c>
      <c r="W1260" s="96">
        <f t="shared" si="699"/>
        <v>4.74419863182264E-3</v>
      </c>
      <c r="X1260" s="96">
        <f t="shared" si="700"/>
        <v>4.7441986318226661E-3</v>
      </c>
      <c r="Y1260" s="96">
        <f t="shared" si="701"/>
        <v>1.5310992660430601E-5</v>
      </c>
      <c r="Z1260" s="96">
        <f t="shared" si="702"/>
        <v>1.5310992660430601E-5</v>
      </c>
      <c r="AA1260" s="96">
        <f t="shared" si="703"/>
        <v>1.5310992660430601E-5</v>
      </c>
      <c r="AB1260" s="96">
        <f t="shared" si="704"/>
        <v>1.3528793114756472E-5</v>
      </c>
      <c r="AC1260" s="96">
        <f t="shared" si="705"/>
        <v>1.5310992660431001E-5</v>
      </c>
      <c r="AD1260" s="97">
        <f t="shared" si="706"/>
        <v>4.7000000000000002E-3</v>
      </c>
      <c r="AE1260" s="97">
        <f t="shared" si="707"/>
        <v>4.7000000000000002E-3</v>
      </c>
      <c r="AF1260" s="97">
        <f t="shared" si="708"/>
        <v>4.7000000000000002E-3</v>
      </c>
      <c r="AG1260" s="97">
        <f t="shared" si="709"/>
        <v>4.7000000000000002E-3</v>
      </c>
      <c r="AH1260" s="97">
        <f t="shared" si="710"/>
        <v>4.7000000000000002E-3</v>
      </c>
      <c r="AI1260" s="98">
        <f t="shared" si="721"/>
        <v>4.7000000000000002E-3</v>
      </c>
      <c r="AJ1260" s="99">
        <f t="shared" si="722"/>
        <v>4.7000000000000002E-3</v>
      </c>
      <c r="AK1260" s="98">
        <f t="shared" si="723"/>
        <v>0.03</v>
      </c>
      <c r="AL1260" s="122">
        <f t="shared" si="726"/>
        <v>200</v>
      </c>
      <c r="AM1260" s="100">
        <f t="shared" si="711"/>
        <v>6.6468037431535471E-3</v>
      </c>
      <c r="AN1260" s="98">
        <f t="shared" si="724"/>
        <v>0.03</v>
      </c>
      <c r="AO1260" s="101">
        <f t="shared" si="725"/>
        <v>50772</v>
      </c>
    </row>
    <row r="1261" spans="1:41" ht="16.5">
      <c r="A1261" s="112">
        <v>41663</v>
      </c>
      <c r="B1261" s="73">
        <v>8598</v>
      </c>
      <c r="C1261" s="73">
        <v>8595</v>
      </c>
      <c r="D1261" s="80">
        <f t="shared" si="712"/>
        <v>3</v>
      </c>
      <c r="E1261" s="17">
        <f t="shared" si="695"/>
        <v>1E-3</v>
      </c>
      <c r="F1261" s="16">
        <f t="shared" si="713"/>
        <v>4.0000000000000001E-3</v>
      </c>
      <c r="G1261" s="16">
        <f t="shared" si="714"/>
        <v>4.0000000000000001E-3</v>
      </c>
      <c r="H1261" s="16">
        <f t="shared" si="715"/>
        <v>4.0000000000000001E-3</v>
      </c>
      <c r="I1261" s="16">
        <f t="shared" si="716"/>
        <v>4.0000000000000001E-3</v>
      </c>
      <c r="J1261" s="16">
        <f t="shared" si="717"/>
        <v>4.0000000000000001E-3</v>
      </c>
      <c r="K1261" s="16">
        <f t="shared" si="727"/>
        <v>4.0000000000000001E-3</v>
      </c>
      <c r="L1261" s="16">
        <f t="shared" si="718"/>
        <v>0.03</v>
      </c>
      <c r="M1261" s="72"/>
      <c r="N1261" s="72"/>
      <c r="O1261" s="32">
        <f t="shared" si="728"/>
        <v>0</v>
      </c>
      <c r="P1261" s="17" t="e">
        <f t="shared" si="729"/>
        <v>#DIV/0!</v>
      </c>
      <c r="Q1261" s="38">
        <f t="shared" si="730"/>
        <v>0</v>
      </c>
      <c r="R1261" s="17" t="e">
        <f t="shared" si="719"/>
        <v>#DIV/0!</v>
      </c>
      <c r="S1261" s="97">
        <f t="shared" si="720"/>
        <v>1E-3</v>
      </c>
      <c r="T1261" s="96">
        <f t="shared" si="696"/>
        <v>4.0257432253432328E-3</v>
      </c>
      <c r="U1261" s="96">
        <f t="shared" si="697"/>
        <v>4.0257432253432328E-3</v>
      </c>
      <c r="V1261" s="96">
        <f t="shared" si="698"/>
        <v>4.0257432253432328E-3</v>
      </c>
      <c r="W1261" s="96">
        <f t="shared" si="699"/>
        <v>4.0257432253432328E-3</v>
      </c>
      <c r="X1261" s="96">
        <f t="shared" si="700"/>
        <v>4.0257432253432606E-3</v>
      </c>
      <c r="Y1261" s="96">
        <f t="shared" si="701"/>
        <v>7.136194832027428E-6</v>
      </c>
      <c r="Z1261" s="96">
        <f t="shared" si="702"/>
        <v>7.136194832027428E-6</v>
      </c>
      <c r="AA1261" s="96">
        <f t="shared" si="703"/>
        <v>7.136194832027428E-6</v>
      </c>
      <c r="AB1261" s="96">
        <f t="shared" si="704"/>
        <v>6.3055417535794317E-6</v>
      </c>
      <c r="AC1261" s="96">
        <f t="shared" si="705"/>
        <v>7.1361948320278973E-6</v>
      </c>
      <c r="AD1261" s="97">
        <f t="shared" si="706"/>
        <v>4.0000000000000001E-3</v>
      </c>
      <c r="AE1261" s="97">
        <f t="shared" si="707"/>
        <v>4.0000000000000001E-3</v>
      </c>
      <c r="AF1261" s="97">
        <f t="shared" si="708"/>
        <v>4.0000000000000001E-3</v>
      </c>
      <c r="AG1261" s="97">
        <f t="shared" si="709"/>
        <v>4.0000000000000001E-3</v>
      </c>
      <c r="AH1261" s="97">
        <f t="shared" si="710"/>
        <v>4.0000000000000001E-3</v>
      </c>
      <c r="AI1261" s="98">
        <f t="shared" si="721"/>
        <v>4.0000000000000001E-3</v>
      </c>
      <c r="AJ1261" s="99">
        <f t="shared" si="722"/>
        <v>4.0000000000000001E-3</v>
      </c>
      <c r="AK1261" s="98">
        <f t="shared" si="723"/>
        <v>0.03</v>
      </c>
      <c r="AL1261" s="122">
        <f t="shared" si="726"/>
        <v>200</v>
      </c>
      <c r="AM1261" s="100">
        <f t="shared" si="711"/>
        <v>5.656854249492381E-3</v>
      </c>
      <c r="AN1261" s="98">
        <f t="shared" si="724"/>
        <v>0.03</v>
      </c>
      <c r="AO1261" s="101">
        <f t="shared" si="725"/>
        <v>51588</v>
      </c>
    </row>
    <row r="1262" spans="1:41" ht="16.5">
      <c r="A1262" s="112">
        <v>41662</v>
      </c>
      <c r="B1262" s="73">
        <v>8595</v>
      </c>
      <c r="C1262" s="73">
        <v>8625</v>
      </c>
      <c r="D1262" s="80">
        <f t="shared" si="712"/>
        <v>-30</v>
      </c>
      <c r="E1262" s="17">
        <f t="shared" si="695"/>
        <v>4.0000000000000001E-3</v>
      </c>
      <c r="F1262" s="16">
        <f t="shared" si="713"/>
        <v>4.1999999999999997E-3</v>
      </c>
      <c r="G1262" s="16">
        <f t="shared" si="714"/>
        <v>4.1999999999999997E-3</v>
      </c>
      <c r="H1262" s="16">
        <f t="shared" si="715"/>
        <v>4.1999999999999997E-3</v>
      </c>
      <c r="I1262" s="16">
        <f t="shared" si="716"/>
        <v>4.1999999999999997E-3</v>
      </c>
      <c r="J1262" s="16">
        <f t="shared" si="717"/>
        <v>4.1999999999999997E-3</v>
      </c>
      <c r="K1262" s="16">
        <f t="shared" si="727"/>
        <v>4.1999999999999997E-3</v>
      </c>
      <c r="L1262" s="16">
        <f t="shared" si="718"/>
        <v>0.03</v>
      </c>
      <c r="M1262" s="72"/>
      <c r="N1262" s="72"/>
      <c r="O1262" s="32">
        <f t="shared" si="728"/>
        <v>0</v>
      </c>
      <c r="P1262" s="17" t="e">
        <f t="shared" si="729"/>
        <v>#DIV/0!</v>
      </c>
      <c r="Q1262" s="38">
        <f t="shared" si="730"/>
        <v>0</v>
      </c>
      <c r="R1262" s="17" t="e">
        <f t="shared" si="719"/>
        <v>#DIV/0!</v>
      </c>
      <c r="S1262" s="97">
        <f t="shared" si="720"/>
        <v>4.0000000000000001E-3</v>
      </c>
      <c r="T1262" s="96">
        <f t="shared" si="696"/>
        <v>4.218875771641737E-3</v>
      </c>
      <c r="U1262" s="96">
        <f t="shared" si="697"/>
        <v>4.218875771641737E-3</v>
      </c>
      <c r="V1262" s="96">
        <f t="shared" si="698"/>
        <v>4.218875771641737E-3</v>
      </c>
      <c r="W1262" s="96">
        <f t="shared" si="699"/>
        <v>4.218875771641737E-3</v>
      </c>
      <c r="X1262" s="96">
        <f t="shared" si="700"/>
        <v>4.2188757716417665E-3</v>
      </c>
      <c r="Y1262" s="96">
        <f t="shared" si="701"/>
        <v>6.9303459127996771E-6</v>
      </c>
      <c r="Z1262" s="96">
        <f t="shared" si="702"/>
        <v>6.9303459127996771E-6</v>
      </c>
      <c r="AA1262" s="96">
        <f t="shared" si="703"/>
        <v>6.9303459127996771E-6</v>
      </c>
      <c r="AB1262" s="96">
        <f t="shared" si="704"/>
        <v>6.1236536485497912E-6</v>
      </c>
      <c r="AC1262" s="96">
        <f t="shared" si="705"/>
        <v>6.9303459128001641E-6</v>
      </c>
      <c r="AD1262" s="97">
        <f t="shared" si="706"/>
        <v>4.1999999999999997E-3</v>
      </c>
      <c r="AE1262" s="97">
        <f t="shared" si="707"/>
        <v>4.1999999999999997E-3</v>
      </c>
      <c r="AF1262" s="97">
        <f t="shared" si="708"/>
        <v>4.1999999999999997E-3</v>
      </c>
      <c r="AG1262" s="97">
        <f t="shared" si="709"/>
        <v>4.1999999999999997E-3</v>
      </c>
      <c r="AH1262" s="97">
        <f t="shared" si="710"/>
        <v>4.1999999999999997E-3</v>
      </c>
      <c r="AI1262" s="98">
        <f t="shared" si="721"/>
        <v>4.1999999999999997E-3</v>
      </c>
      <c r="AJ1262" s="99">
        <f t="shared" si="722"/>
        <v>4.2000000000000006E-3</v>
      </c>
      <c r="AK1262" s="98">
        <f t="shared" si="723"/>
        <v>0.03</v>
      </c>
      <c r="AL1262" s="122">
        <f t="shared" si="726"/>
        <v>200</v>
      </c>
      <c r="AM1262" s="100">
        <f t="shared" si="711"/>
        <v>5.9396969619669995E-3</v>
      </c>
      <c r="AN1262" s="98">
        <f t="shared" si="724"/>
        <v>0.03</v>
      </c>
      <c r="AO1262" s="101">
        <f t="shared" si="725"/>
        <v>51570</v>
      </c>
    </row>
    <row r="1263" spans="1:41" ht="16.5">
      <c r="A1263" s="112">
        <v>41661</v>
      </c>
      <c r="B1263" s="73">
        <v>8625</v>
      </c>
      <c r="C1263" s="73">
        <v>8599</v>
      </c>
      <c r="D1263" s="80">
        <f t="shared" si="712"/>
        <v>26</v>
      </c>
      <c r="E1263" s="17">
        <f t="shared" si="695"/>
        <v>4.0000000000000001E-3</v>
      </c>
      <c r="F1263" s="16">
        <f t="shared" si="713"/>
        <v>4.1999999999999997E-3</v>
      </c>
      <c r="G1263" s="16">
        <f t="shared" si="714"/>
        <v>4.1999999999999997E-3</v>
      </c>
      <c r="H1263" s="16">
        <f t="shared" si="715"/>
        <v>4.1999999999999997E-3</v>
      </c>
      <c r="I1263" s="16">
        <f t="shared" si="716"/>
        <v>4.1999999999999997E-3</v>
      </c>
      <c r="J1263" s="16">
        <f t="shared" si="717"/>
        <v>4.1999999999999997E-3</v>
      </c>
      <c r="K1263" s="16">
        <f t="shared" si="727"/>
        <v>4.1999999999999997E-3</v>
      </c>
      <c r="L1263" s="16">
        <f t="shared" si="718"/>
        <v>0.03</v>
      </c>
      <c r="M1263" s="72"/>
      <c r="N1263" s="72"/>
      <c r="O1263" s="32">
        <f t="shared" si="728"/>
        <v>0</v>
      </c>
      <c r="P1263" s="17" t="e">
        <f t="shared" si="729"/>
        <v>#DIV/0!</v>
      </c>
      <c r="Q1263" s="38">
        <f t="shared" si="730"/>
        <v>0</v>
      </c>
      <c r="R1263" s="17" t="e">
        <f t="shared" si="719"/>
        <v>#DIV/0!</v>
      </c>
      <c r="S1263" s="97">
        <f t="shared" si="720"/>
        <v>4.0000000000000001E-3</v>
      </c>
      <c r="T1263" s="96">
        <f t="shared" si="696"/>
        <v>4.232846565576316E-3</v>
      </c>
      <c r="U1263" s="96">
        <f t="shared" si="697"/>
        <v>4.232846565576316E-3</v>
      </c>
      <c r="V1263" s="96">
        <f t="shared" si="698"/>
        <v>4.232846565576316E-3</v>
      </c>
      <c r="W1263" s="96">
        <f t="shared" si="699"/>
        <v>4.232846565576316E-3</v>
      </c>
      <c r="X1263" s="96">
        <f t="shared" si="700"/>
        <v>4.2328465655763472E-3</v>
      </c>
      <c r="Y1263" s="96">
        <f t="shared" si="701"/>
        <v>7.3692477249081239E-6</v>
      </c>
      <c r="Z1263" s="96">
        <f t="shared" si="702"/>
        <v>7.3692477249081239E-6</v>
      </c>
      <c r="AA1263" s="96">
        <f t="shared" si="703"/>
        <v>7.3692477249081239E-6</v>
      </c>
      <c r="AB1263" s="96">
        <f t="shared" si="704"/>
        <v>6.5114672897288139E-6</v>
      </c>
      <c r="AC1263" s="96">
        <f t="shared" si="705"/>
        <v>7.3692477249086415E-6</v>
      </c>
      <c r="AD1263" s="97">
        <f t="shared" si="706"/>
        <v>4.1999999999999997E-3</v>
      </c>
      <c r="AE1263" s="97">
        <f t="shared" si="707"/>
        <v>4.1999999999999997E-3</v>
      </c>
      <c r="AF1263" s="97">
        <f t="shared" si="708"/>
        <v>4.1999999999999997E-3</v>
      </c>
      <c r="AG1263" s="97">
        <f t="shared" si="709"/>
        <v>4.1999999999999997E-3</v>
      </c>
      <c r="AH1263" s="97">
        <f t="shared" si="710"/>
        <v>4.1999999999999997E-3</v>
      </c>
      <c r="AI1263" s="98">
        <f t="shared" si="721"/>
        <v>4.1999999999999997E-3</v>
      </c>
      <c r="AJ1263" s="99">
        <f t="shared" si="722"/>
        <v>4.2000000000000006E-3</v>
      </c>
      <c r="AK1263" s="98">
        <f t="shared" si="723"/>
        <v>0.03</v>
      </c>
      <c r="AL1263" s="122">
        <f t="shared" si="726"/>
        <v>200</v>
      </c>
      <c r="AM1263" s="100">
        <f t="shared" si="711"/>
        <v>5.9396969619669995E-3</v>
      </c>
      <c r="AN1263" s="98">
        <f t="shared" si="724"/>
        <v>0.03</v>
      </c>
      <c r="AO1263" s="101">
        <f t="shared" si="725"/>
        <v>51750</v>
      </c>
    </row>
    <row r="1264" spans="1:41" ht="16.5">
      <c r="A1264" s="112">
        <v>41660</v>
      </c>
      <c r="B1264" s="73">
        <v>8599</v>
      </c>
      <c r="C1264" s="73">
        <v>8621</v>
      </c>
      <c r="D1264" s="80">
        <f t="shared" si="712"/>
        <v>-22</v>
      </c>
      <c r="E1264" s="17">
        <f t="shared" si="695"/>
        <v>3.0000000000000001E-3</v>
      </c>
      <c r="F1264" s="16">
        <f t="shared" si="713"/>
        <v>4.1999999999999997E-3</v>
      </c>
      <c r="G1264" s="16">
        <f t="shared" si="714"/>
        <v>4.1999999999999997E-3</v>
      </c>
      <c r="H1264" s="16">
        <f t="shared" si="715"/>
        <v>4.1999999999999997E-3</v>
      </c>
      <c r="I1264" s="16">
        <f t="shared" si="716"/>
        <v>4.1999999999999997E-3</v>
      </c>
      <c r="J1264" s="16">
        <f t="shared" si="717"/>
        <v>4.1999999999999997E-3</v>
      </c>
      <c r="K1264" s="16">
        <f t="shared" si="727"/>
        <v>4.1999999999999997E-3</v>
      </c>
      <c r="L1264" s="16">
        <f t="shared" si="718"/>
        <v>0.03</v>
      </c>
      <c r="M1264" s="72"/>
      <c r="N1264" s="72"/>
      <c r="O1264" s="32">
        <f t="shared" si="728"/>
        <v>0</v>
      </c>
      <c r="P1264" s="17" t="e">
        <f t="shared" si="729"/>
        <v>#DIV/0!</v>
      </c>
      <c r="Q1264" s="38">
        <f t="shared" si="730"/>
        <v>0</v>
      </c>
      <c r="R1264" s="17" t="e">
        <f t="shared" si="719"/>
        <v>#DIV/0!</v>
      </c>
      <c r="S1264" s="97">
        <f t="shared" si="720"/>
        <v>3.0000000000000001E-3</v>
      </c>
      <c r="T1264" s="96">
        <f t="shared" si="696"/>
        <v>4.2477091123152297E-3</v>
      </c>
      <c r="U1264" s="96">
        <f t="shared" si="697"/>
        <v>4.2477091123152297E-3</v>
      </c>
      <c r="V1264" s="96">
        <f t="shared" si="698"/>
        <v>4.2477091123152297E-3</v>
      </c>
      <c r="W1264" s="96">
        <f t="shared" si="699"/>
        <v>4.2477091123152297E-3</v>
      </c>
      <c r="X1264" s="96">
        <f t="shared" si="700"/>
        <v>4.2477091123152627E-3</v>
      </c>
      <c r="Y1264" s="96">
        <f t="shared" si="701"/>
        <v>7.8357086560092389E-6</v>
      </c>
      <c r="Z1264" s="96">
        <f t="shared" si="702"/>
        <v>7.8357086560092389E-6</v>
      </c>
      <c r="AA1264" s="96">
        <f t="shared" si="703"/>
        <v>7.8357086560092389E-6</v>
      </c>
      <c r="AB1264" s="96">
        <f t="shared" si="704"/>
        <v>6.9236321684497591E-6</v>
      </c>
      <c r="AC1264" s="96">
        <f t="shared" si="705"/>
        <v>7.8357086560097877E-6</v>
      </c>
      <c r="AD1264" s="97">
        <f t="shared" si="706"/>
        <v>4.1999999999999997E-3</v>
      </c>
      <c r="AE1264" s="97">
        <f t="shared" si="707"/>
        <v>4.1999999999999997E-3</v>
      </c>
      <c r="AF1264" s="97">
        <f t="shared" si="708"/>
        <v>4.1999999999999997E-3</v>
      </c>
      <c r="AG1264" s="97">
        <f t="shared" si="709"/>
        <v>4.1999999999999997E-3</v>
      </c>
      <c r="AH1264" s="97">
        <f t="shared" si="710"/>
        <v>4.1999999999999997E-3</v>
      </c>
      <c r="AI1264" s="98">
        <f t="shared" si="721"/>
        <v>4.1999999999999997E-3</v>
      </c>
      <c r="AJ1264" s="99">
        <f t="shared" si="722"/>
        <v>4.2000000000000006E-3</v>
      </c>
      <c r="AK1264" s="98">
        <f t="shared" si="723"/>
        <v>0.03</v>
      </c>
      <c r="AL1264" s="122">
        <f t="shared" si="726"/>
        <v>200</v>
      </c>
      <c r="AM1264" s="100">
        <f t="shared" si="711"/>
        <v>5.9396969619669995E-3</v>
      </c>
      <c r="AN1264" s="98">
        <f t="shared" si="724"/>
        <v>0.03</v>
      </c>
      <c r="AO1264" s="101">
        <f t="shared" si="725"/>
        <v>51594</v>
      </c>
    </row>
    <row r="1265" spans="1:41" ht="16.5">
      <c r="A1265" s="112">
        <v>41659</v>
      </c>
      <c r="B1265" s="73">
        <v>8621</v>
      </c>
      <c r="C1265" s="73">
        <v>8596</v>
      </c>
      <c r="D1265" s="80">
        <f t="shared" si="712"/>
        <v>25</v>
      </c>
      <c r="E1265" s="17">
        <f t="shared" si="695"/>
        <v>3.0000000000000001E-3</v>
      </c>
      <c r="F1265" s="16">
        <f t="shared" si="713"/>
        <v>4.3E-3</v>
      </c>
      <c r="G1265" s="16">
        <f t="shared" si="714"/>
        <v>4.3E-3</v>
      </c>
      <c r="H1265" s="16">
        <f t="shared" si="715"/>
        <v>4.3E-3</v>
      </c>
      <c r="I1265" s="16">
        <f t="shared" si="716"/>
        <v>4.3E-3</v>
      </c>
      <c r="J1265" s="16">
        <f t="shared" si="717"/>
        <v>4.3E-3</v>
      </c>
      <c r="K1265" s="16">
        <f t="shared" si="727"/>
        <v>4.3E-3</v>
      </c>
      <c r="L1265" s="16">
        <f t="shared" si="718"/>
        <v>0.03</v>
      </c>
      <c r="M1265" s="72"/>
      <c r="N1265" s="72"/>
      <c r="O1265" s="32">
        <f t="shared" si="728"/>
        <v>0</v>
      </c>
      <c r="P1265" s="17" t="e">
        <f t="shared" si="729"/>
        <v>#DIV/0!</v>
      </c>
      <c r="Q1265" s="38">
        <f t="shared" si="730"/>
        <v>0</v>
      </c>
      <c r="R1265" s="17" t="e">
        <f t="shared" si="719"/>
        <v>#DIV/0!</v>
      </c>
      <c r="S1265" s="97">
        <f t="shared" si="720"/>
        <v>3.0000000000000001E-3</v>
      </c>
      <c r="T1265" s="96">
        <f t="shared" si="696"/>
        <v>4.3273501194842868E-3</v>
      </c>
      <c r="U1265" s="96">
        <f t="shared" si="697"/>
        <v>4.3273501194842868E-3</v>
      </c>
      <c r="V1265" s="96">
        <f t="shared" si="698"/>
        <v>4.3273501194842868E-3</v>
      </c>
      <c r="W1265" s="96">
        <f t="shared" si="699"/>
        <v>4.3273501194842868E-3</v>
      </c>
      <c r="X1265" s="96">
        <f t="shared" si="700"/>
        <v>4.3273501194843215E-3</v>
      </c>
      <c r="Y1265" s="96">
        <f t="shared" si="701"/>
        <v>8.2234012293910006E-6</v>
      </c>
      <c r="Z1265" s="96">
        <f t="shared" si="702"/>
        <v>8.2234012293910006E-6</v>
      </c>
      <c r="AA1265" s="96">
        <f t="shared" si="703"/>
        <v>8.2234012293910006E-6</v>
      </c>
      <c r="AB1265" s="96">
        <f t="shared" si="704"/>
        <v>7.266197326289885E-6</v>
      </c>
      <c r="AC1265" s="96">
        <f t="shared" si="705"/>
        <v>8.22340122939158E-6</v>
      </c>
      <c r="AD1265" s="97">
        <f t="shared" si="706"/>
        <v>4.3E-3</v>
      </c>
      <c r="AE1265" s="97">
        <f t="shared" si="707"/>
        <v>4.3E-3</v>
      </c>
      <c r="AF1265" s="97">
        <f t="shared" si="708"/>
        <v>4.3E-3</v>
      </c>
      <c r="AG1265" s="97">
        <f t="shared" si="709"/>
        <v>4.3E-3</v>
      </c>
      <c r="AH1265" s="97">
        <f t="shared" si="710"/>
        <v>4.3E-3</v>
      </c>
      <c r="AI1265" s="98">
        <f t="shared" si="721"/>
        <v>4.3E-3</v>
      </c>
      <c r="AJ1265" s="99">
        <f t="shared" si="722"/>
        <v>4.3E-3</v>
      </c>
      <c r="AK1265" s="98">
        <f t="shared" si="723"/>
        <v>0.03</v>
      </c>
      <c r="AL1265" s="122">
        <f t="shared" si="726"/>
        <v>200</v>
      </c>
      <c r="AM1265" s="100">
        <f t="shared" si="711"/>
        <v>6.0811183182043092E-3</v>
      </c>
      <c r="AN1265" s="98">
        <f t="shared" si="724"/>
        <v>0.03</v>
      </c>
      <c r="AO1265" s="101">
        <f t="shared" si="725"/>
        <v>51726</v>
      </c>
    </row>
    <row r="1266" spans="1:41" ht="16.5">
      <c r="A1266" s="112">
        <v>41656</v>
      </c>
      <c r="B1266" s="73">
        <v>8596</v>
      </c>
      <c r="C1266" s="73">
        <v>8612</v>
      </c>
      <c r="D1266" s="80">
        <f t="shared" si="712"/>
        <v>-16</v>
      </c>
      <c r="E1266" s="17">
        <f t="shared" si="695"/>
        <v>2E-3</v>
      </c>
      <c r="F1266" s="16">
        <f t="shared" si="713"/>
        <v>4.4000000000000003E-3</v>
      </c>
      <c r="G1266" s="16">
        <f t="shared" si="714"/>
        <v>4.4000000000000003E-3</v>
      </c>
      <c r="H1266" s="16">
        <f t="shared" si="715"/>
        <v>4.4000000000000003E-3</v>
      </c>
      <c r="I1266" s="16">
        <f t="shared" si="716"/>
        <v>4.4000000000000003E-3</v>
      </c>
      <c r="J1266" s="16">
        <f t="shared" si="717"/>
        <v>4.4000000000000003E-3</v>
      </c>
      <c r="K1266" s="16">
        <f t="shared" si="727"/>
        <v>4.4000000000000003E-3</v>
      </c>
      <c r="L1266" s="16">
        <f t="shared" si="718"/>
        <v>0.03</v>
      </c>
      <c r="M1266" s="72"/>
      <c r="N1266" s="72"/>
      <c r="O1266" s="32">
        <f t="shared" si="728"/>
        <v>0</v>
      </c>
      <c r="P1266" s="17" t="e">
        <f t="shared" si="729"/>
        <v>#DIV/0!</v>
      </c>
      <c r="Q1266" s="38">
        <f t="shared" si="730"/>
        <v>0</v>
      </c>
      <c r="R1266" s="17" t="e">
        <f t="shared" si="719"/>
        <v>#DIV/0!</v>
      </c>
      <c r="S1266" s="97">
        <f t="shared" si="720"/>
        <v>2E-3</v>
      </c>
      <c r="T1266" s="96">
        <f t="shared" si="696"/>
        <v>4.4120745951960498E-3</v>
      </c>
      <c r="U1266" s="96">
        <f t="shared" si="697"/>
        <v>4.4120745951960498E-3</v>
      </c>
      <c r="V1266" s="96">
        <f t="shared" si="698"/>
        <v>4.4120745951960498E-3</v>
      </c>
      <c r="W1266" s="96">
        <f t="shared" si="699"/>
        <v>4.4120745951960498E-3</v>
      </c>
      <c r="X1266" s="96">
        <f t="shared" si="700"/>
        <v>4.4120745951960862E-3</v>
      </c>
      <c r="Y1266" s="96">
        <f t="shared" si="701"/>
        <v>8.6210254783479955E-6</v>
      </c>
      <c r="Z1266" s="96">
        <f t="shared" si="702"/>
        <v>8.6210254783479955E-6</v>
      </c>
      <c r="AA1266" s="96">
        <f t="shared" si="703"/>
        <v>8.6210254783479955E-6</v>
      </c>
      <c r="AB1266" s="96">
        <f t="shared" si="704"/>
        <v>7.6175381126682858E-6</v>
      </c>
      <c r="AC1266" s="96">
        <f t="shared" si="705"/>
        <v>8.6210254783486036E-6</v>
      </c>
      <c r="AD1266" s="97">
        <f t="shared" si="706"/>
        <v>4.4000000000000003E-3</v>
      </c>
      <c r="AE1266" s="97">
        <f t="shared" si="707"/>
        <v>4.4000000000000003E-3</v>
      </c>
      <c r="AF1266" s="97">
        <f t="shared" si="708"/>
        <v>4.4000000000000003E-3</v>
      </c>
      <c r="AG1266" s="97">
        <f t="shared" si="709"/>
        <v>4.4000000000000003E-3</v>
      </c>
      <c r="AH1266" s="97">
        <f t="shared" si="710"/>
        <v>4.4000000000000003E-3</v>
      </c>
      <c r="AI1266" s="98">
        <f t="shared" si="721"/>
        <v>4.4000000000000003E-3</v>
      </c>
      <c r="AJ1266" s="99">
        <f t="shared" si="722"/>
        <v>4.4000000000000011E-3</v>
      </c>
      <c r="AK1266" s="98">
        <f t="shared" si="723"/>
        <v>0.03</v>
      </c>
      <c r="AL1266" s="122">
        <f t="shared" si="726"/>
        <v>200</v>
      </c>
      <c r="AM1266" s="100">
        <f t="shared" si="711"/>
        <v>6.2225396744416189E-3</v>
      </c>
      <c r="AN1266" s="98">
        <f t="shared" si="724"/>
        <v>0.03</v>
      </c>
      <c r="AO1266" s="101">
        <f t="shared" si="725"/>
        <v>51576</v>
      </c>
    </row>
    <row r="1267" spans="1:41" ht="16.5">
      <c r="A1267" s="112">
        <v>41655</v>
      </c>
      <c r="B1267" s="73">
        <v>8612</v>
      </c>
      <c r="C1267" s="73">
        <v>8602</v>
      </c>
      <c r="D1267" s="80">
        <f t="shared" si="712"/>
        <v>10</v>
      </c>
      <c r="E1267" s="17">
        <f t="shared" si="695"/>
        <v>2E-3</v>
      </c>
      <c r="F1267" s="16">
        <f t="shared" si="713"/>
        <v>4.5999999999999999E-3</v>
      </c>
      <c r="G1267" s="16">
        <f t="shared" si="714"/>
        <v>4.5999999999999999E-3</v>
      </c>
      <c r="H1267" s="16">
        <f t="shared" si="715"/>
        <v>4.5999999999999999E-3</v>
      </c>
      <c r="I1267" s="16">
        <f t="shared" si="716"/>
        <v>4.5999999999999999E-3</v>
      </c>
      <c r="J1267" s="16">
        <f t="shared" si="717"/>
        <v>4.5999999999999999E-3</v>
      </c>
      <c r="K1267" s="16">
        <f t="shared" si="727"/>
        <v>4.5999999999999999E-3</v>
      </c>
      <c r="L1267" s="16">
        <f t="shared" si="718"/>
        <v>0.03</v>
      </c>
      <c r="M1267" s="72"/>
      <c r="N1267" s="72"/>
      <c r="O1267" s="32">
        <f t="shared" si="728"/>
        <v>0</v>
      </c>
      <c r="P1267" s="17" t="e">
        <f t="shared" si="729"/>
        <v>#DIV/0!</v>
      </c>
      <c r="Q1267" s="38">
        <f t="shared" si="730"/>
        <v>0</v>
      </c>
      <c r="R1267" s="17" t="e">
        <f t="shared" si="719"/>
        <v>#DIV/0!</v>
      </c>
      <c r="S1267" s="97">
        <f t="shared" si="720"/>
        <v>2E-3</v>
      </c>
      <c r="T1267" s="96">
        <f t="shared" si="696"/>
        <v>4.566036803400053E-3</v>
      </c>
      <c r="U1267" s="96">
        <f t="shared" si="697"/>
        <v>4.566036803400053E-3</v>
      </c>
      <c r="V1267" s="96">
        <f t="shared" si="698"/>
        <v>4.566036803400053E-3</v>
      </c>
      <c r="W1267" s="96">
        <f t="shared" si="699"/>
        <v>4.566036803400053E-3</v>
      </c>
      <c r="X1267" s="96">
        <f t="shared" si="700"/>
        <v>4.566036803400092E-3</v>
      </c>
      <c r="Y1267" s="96">
        <f t="shared" si="701"/>
        <v>8.7510136018763643E-6</v>
      </c>
      <c r="Z1267" s="96">
        <f t="shared" si="702"/>
        <v>8.7510136018763643E-6</v>
      </c>
      <c r="AA1267" s="96">
        <f t="shared" si="703"/>
        <v>8.7510136018763643E-6</v>
      </c>
      <c r="AB1267" s="96">
        <f t="shared" si="704"/>
        <v>7.7323956186179519E-6</v>
      </c>
      <c r="AC1267" s="96">
        <f t="shared" si="705"/>
        <v>8.7510136018769962E-6</v>
      </c>
      <c r="AD1267" s="97">
        <f t="shared" si="706"/>
        <v>4.5999999999999999E-3</v>
      </c>
      <c r="AE1267" s="97">
        <f t="shared" si="707"/>
        <v>4.5999999999999999E-3</v>
      </c>
      <c r="AF1267" s="97">
        <f t="shared" si="708"/>
        <v>4.5999999999999999E-3</v>
      </c>
      <c r="AG1267" s="97">
        <f t="shared" si="709"/>
        <v>4.5999999999999999E-3</v>
      </c>
      <c r="AH1267" s="97">
        <f t="shared" si="710"/>
        <v>4.5999999999999999E-3</v>
      </c>
      <c r="AI1267" s="98">
        <f t="shared" si="721"/>
        <v>4.5999999999999999E-3</v>
      </c>
      <c r="AJ1267" s="99">
        <f t="shared" si="722"/>
        <v>4.5999999999999999E-3</v>
      </c>
      <c r="AK1267" s="98">
        <f t="shared" si="723"/>
        <v>0.03</v>
      </c>
      <c r="AL1267" s="122">
        <f t="shared" si="726"/>
        <v>200</v>
      </c>
      <c r="AM1267" s="100">
        <f t="shared" si="711"/>
        <v>6.5053823869162374E-3</v>
      </c>
      <c r="AN1267" s="98">
        <f t="shared" si="724"/>
        <v>0.03</v>
      </c>
      <c r="AO1267" s="101">
        <f t="shared" si="725"/>
        <v>51672</v>
      </c>
    </row>
    <row r="1268" spans="1:41" ht="16.5">
      <c r="A1268" s="112">
        <v>41654</v>
      </c>
      <c r="B1268" s="73">
        <v>8602</v>
      </c>
      <c r="C1268" s="73">
        <v>8548</v>
      </c>
      <c r="D1268" s="80">
        <f t="shared" si="712"/>
        <v>54</v>
      </c>
      <c r="E1268" s="17">
        <f t="shared" si="695"/>
        <v>7.0000000000000001E-3</v>
      </c>
      <c r="F1268" s="16">
        <f t="shared" si="713"/>
        <v>4.7000000000000002E-3</v>
      </c>
      <c r="G1268" s="16">
        <f t="shared" si="714"/>
        <v>4.7000000000000002E-3</v>
      </c>
      <c r="H1268" s="16">
        <f t="shared" si="715"/>
        <v>4.7000000000000002E-3</v>
      </c>
      <c r="I1268" s="16">
        <f t="shared" si="716"/>
        <v>4.7000000000000002E-3</v>
      </c>
      <c r="J1268" s="16">
        <f t="shared" si="717"/>
        <v>4.7000000000000002E-3</v>
      </c>
      <c r="K1268" s="16">
        <f t="shared" si="727"/>
        <v>4.7000000000000002E-3</v>
      </c>
      <c r="L1268" s="16">
        <f t="shared" si="718"/>
        <v>0.03</v>
      </c>
      <c r="M1268" s="72"/>
      <c r="N1268" s="72"/>
      <c r="O1268" s="32">
        <f t="shared" si="728"/>
        <v>0</v>
      </c>
      <c r="P1268" s="17" t="e">
        <f t="shared" si="729"/>
        <v>#DIV/0!</v>
      </c>
      <c r="Q1268" s="38">
        <f t="shared" si="730"/>
        <v>0</v>
      </c>
      <c r="R1268" s="17" t="e">
        <f t="shared" si="719"/>
        <v>#DIV/0!</v>
      </c>
      <c r="S1268" s="97">
        <f t="shared" si="720"/>
        <v>7.0000000000000001E-3</v>
      </c>
      <c r="T1268" s="96">
        <f t="shared" si="696"/>
        <v>4.7298263865958009E-3</v>
      </c>
      <c r="U1268" s="96">
        <f t="shared" si="697"/>
        <v>4.7298263865958009E-3</v>
      </c>
      <c r="V1268" s="96">
        <f t="shared" si="698"/>
        <v>4.7298263865958009E-3</v>
      </c>
      <c r="W1268" s="96">
        <f t="shared" si="699"/>
        <v>4.7298263865958009E-3</v>
      </c>
      <c r="X1268" s="96">
        <f t="shared" si="700"/>
        <v>4.7298263865958425E-3</v>
      </c>
      <c r="Y1268" s="96">
        <f t="shared" si="701"/>
        <v>8.8339324210841299E-6</v>
      </c>
      <c r="Z1268" s="96">
        <f t="shared" si="702"/>
        <v>8.8339324210841299E-6</v>
      </c>
      <c r="AA1268" s="96">
        <f t="shared" si="703"/>
        <v>8.8339324210841299E-6</v>
      </c>
      <c r="AB1268" s="96">
        <f t="shared" si="704"/>
        <v>7.8056626872699345E-6</v>
      </c>
      <c r="AC1268" s="96">
        <f t="shared" si="705"/>
        <v>8.8339324210847889E-6</v>
      </c>
      <c r="AD1268" s="97">
        <f t="shared" si="706"/>
        <v>4.7000000000000002E-3</v>
      </c>
      <c r="AE1268" s="97">
        <f t="shared" si="707"/>
        <v>4.7000000000000002E-3</v>
      </c>
      <c r="AF1268" s="97">
        <f t="shared" si="708"/>
        <v>4.7000000000000002E-3</v>
      </c>
      <c r="AG1268" s="97">
        <f t="shared" si="709"/>
        <v>4.7000000000000002E-3</v>
      </c>
      <c r="AH1268" s="97">
        <f t="shared" si="710"/>
        <v>4.7000000000000002E-3</v>
      </c>
      <c r="AI1268" s="98">
        <f t="shared" si="721"/>
        <v>4.7000000000000002E-3</v>
      </c>
      <c r="AJ1268" s="99">
        <f t="shared" si="722"/>
        <v>4.7000000000000002E-3</v>
      </c>
      <c r="AK1268" s="98">
        <f t="shared" si="723"/>
        <v>0.03</v>
      </c>
      <c r="AL1268" s="122">
        <f t="shared" si="726"/>
        <v>200</v>
      </c>
      <c r="AM1268" s="100">
        <f t="shared" si="711"/>
        <v>6.6468037431535471E-3</v>
      </c>
      <c r="AN1268" s="98">
        <f t="shared" si="724"/>
        <v>0.03</v>
      </c>
      <c r="AO1268" s="101">
        <f t="shared" si="725"/>
        <v>51612</v>
      </c>
    </row>
    <row r="1269" spans="1:41" ht="16.5">
      <c r="A1269" s="112">
        <v>41653</v>
      </c>
      <c r="B1269" s="73">
        <v>8548</v>
      </c>
      <c r="C1269" s="73">
        <v>8566</v>
      </c>
      <c r="D1269" s="80">
        <f t="shared" si="712"/>
        <v>-18</v>
      </c>
      <c r="E1269" s="17">
        <f t="shared" si="695"/>
        <v>3.0000000000000001E-3</v>
      </c>
      <c r="F1269" s="16">
        <f t="shared" si="713"/>
        <v>4.5999999999999999E-3</v>
      </c>
      <c r="G1269" s="16">
        <f t="shared" si="714"/>
        <v>4.5999999999999999E-3</v>
      </c>
      <c r="H1269" s="16">
        <f t="shared" si="715"/>
        <v>4.5999999999999999E-3</v>
      </c>
      <c r="I1269" s="16">
        <f t="shared" si="716"/>
        <v>4.5999999999999999E-3</v>
      </c>
      <c r="J1269" s="16">
        <f t="shared" si="717"/>
        <v>4.5999999999999999E-3</v>
      </c>
      <c r="K1269" s="16">
        <f t="shared" si="727"/>
        <v>4.5999999999999999E-3</v>
      </c>
      <c r="L1269" s="16">
        <f t="shared" si="718"/>
        <v>0.03</v>
      </c>
      <c r="M1269" s="72"/>
      <c r="N1269" s="72"/>
      <c r="O1269" s="32">
        <f t="shared" si="728"/>
        <v>0</v>
      </c>
      <c r="P1269" s="17" t="e">
        <f t="shared" si="729"/>
        <v>#DIV/0!</v>
      </c>
      <c r="Q1269" s="38">
        <f t="shared" si="730"/>
        <v>0</v>
      </c>
      <c r="R1269" s="17" t="e">
        <f t="shared" si="719"/>
        <v>#DIV/0!</v>
      </c>
      <c r="S1269" s="97">
        <f t="shared" si="720"/>
        <v>3.0000000000000001E-3</v>
      </c>
      <c r="T1269" s="96">
        <f t="shared" si="696"/>
        <v>4.5849216878678734E-3</v>
      </c>
      <c r="U1269" s="96">
        <f t="shared" si="697"/>
        <v>4.5849216878678734E-3</v>
      </c>
      <c r="V1269" s="96">
        <f t="shared" si="698"/>
        <v>4.5849216878678734E-3</v>
      </c>
      <c r="W1269" s="96">
        <f t="shared" si="699"/>
        <v>4.5849216878678734E-3</v>
      </c>
      <c r="X1269" s="96">
        <f t="shared" si="700"/>
        <v>4.5849216878679176E-3</v>
      </c>
      <c r="Y1269" s="96">
        <f t="shared" si="701"/>
        <v>9.0255066232556077E-6</v>
      </c>
      <c r="Z1269" s="96">
        <f t="shared" si="702"/>
        <v>9.0255066232556077E-6</v>
      </c>
      <c r="AA1269" s="96">
        <f t="shared" si="703"/>
        <v>9.0255066232556077E-6</v>
      </c>
      <c r="AB1269" s="96">
        <f t="shared" si="704"/>
        <v>7.9749376523086532E-6</v>
      </c>
      <c r="AC1269" s="96">
        <f t="shared" si="705"/>
        <v>9.0255066232563243E-6</v>
      </c>
      <c r="AD1269" s="97">
        <f t="shared" si="706"/>
        <v>4.5999999999999999E-3</v>
      </c>
      <c r="AE1269" s="97">
        <f t="shared" si="707"/>
        <v>4.5999999999999999E-3</v>
      </c>
      <c r="AF1269" s="97">
        <f t="shared" si="708"/>
        <v>4.5999999999999999E-3</v>
      </c>
      <c r="AG1269" s="97">
        <f t="shared" si="709"/>
        <v>4.5999999999999999E-3</v>
      </c>
      <c r="AH1269" s="97">
        <f t="shared" si="710"/>
        <v>4.5999999999999999E-3</v>
      </c>
      <c r="AI1269" s="98">
        <f t="shared" si="721"/>
        <v>4.5999999999999999E-3</v>
      </c>
      <c r="AJ1269" s="99">
        <f t="shared" si="722"/>
        <v>4.5999999999999999E-3</v>
      </c>
      <c r="AK1269" s="98">
        <f t="shared" si="723"/>
        <v>0.03</v>
      </c>
      <c r="AL1269" s="122">
        <f t="shared" si="726"/>
        <v>200</v>
      </c>
      <c r="AM1269" s="100">
        <f t="shared" si="711"/>
        <v>6.5053823869162374E-3</v>
      </c>
      <c r="AN1269" s="98">
        <f t="shared" si="724"/>
        <v>0.03</v>
      </c>
      <c r="AO1269" s="101">
        <f t="shared" si="725"/>
        <v>51288</v>
      </c>
    </row>
    <row r="1270" spans="1:41" ht="16.5">
      <c r="A1270" s="112">
        <v>41652</v>
      </c>
      <c r="B1270" s="73">
        <v>8566</v>
      </c>
      <c r="C1270" s="73">
        <v>8529</v>
      </c>
      <c r="D1270" s="80">
        <f t="shared" si="712"/>
        <v>37</v>
      </c>
      <c r="E1270" s="17">
        <f t="shared" si="695"/>
        <v>5.0000000000000001E-3</v>
      </c>
      <c r="F1270" s="16">
        <f t="shared" si="713"/>
        <v>4.7000000000000002E-3</v>
      </c>
      <c r="G1270" s="16">
        <f t="shared" si="714"/>
        <v>4.7000000000000002E-3</v>
      </c>
      <c r="H1270" s="16">
        <f t="shared" si="715"/>
        <v>4.7000000000000002E-3</v>
      </c>
      <c r="I1270" s="16">
        <f t="shared" si="716"/>
        <v>4.7000000000000002E-3</v>
      </c>
      <c r="J1270" s="16">
        <f t="shared" si="717"/>
        <v>4.7000000000000002E-3</v>
      </c>
      <c r="K1270" s="16">
        <f t="shared" si="727"/>
        <v>4.7000000000000002E-3</v>
      </c>
      <c r="L1270" s="16">
        <f t="shared" si="718"/>
        <v>0.03</v>
      </c>
      <c r="M1270" s="72"/>
      <c r="N1270" s="72"/>
      <c r="O1270" s="32">
        <f t="shared" si="728"/>
        <v>0</v>
      </c>
      <c r="P1270" s="17" t="e">
        <f t="shared" si="729"/>
        <v>#DIV/0!</v>
      </c>
      <c r="Q1270" s="38">
        <f t="shared" si="730"/>
        <v>0</v>
      </c>
      <c r="R1270" s="17" t="e">
        <f t="shared" si="719"/>
        <v>#DIV/0!</v>
      </c>
      <c r="S1270" s="97">
        <f t="shared" si="720"/>
        <v>5.0000000000000001E-3</v>
      </c>
      <c r="T1270" s="96">
        <f t="shared" si="696"/>
        <v>4.6860869019870995E-3</v>
      </c>
      <c r="U1270" s="96">
        <f t="shared" si="697"/>
        <v>4.6860869019870995E-3</v>
      </c>
      <c r="V1270" s="96">
        <f t="shared" si="698"/>
        <v>4.6860869019870995E-3</v>
      </c>
      <c r="W1270" s="96">
        <f t="shared" si="699"/>
        <v>4.6860869019870995E-3</v>
      </c>
      <c r="X1270" s="96">
        <f t="shared" si="700"/>
        <v>4.6860869019871463E-3</v>
      </c>
      <c r="Y1270" s="96">
        <f t="shared" si="701"/>
        <v>9.4201417880770844E-6</v>
      </c>
      <c r="Z1270" s="96">
        <f t="shared" si="702"/>
        <v>9.4201417880770844E-6</v>
      </c>
      <c r="AA1270" s="96">
        <f t="shared" si="703"/>
        <v>9.4201417880770844E-6</v>
      </c>
      <c r="AB1270" s="96">
        <f t="shared" si="704"/>
        <v>8.323637283944911E-6</v>
      </c>
      <c r="AC1270" s="96">
        <f t="shared" si="705"/>
        <v>9.4201417880778383E-6</v>
      </c>
      <c r="AD1270" s="97">
        <f t="shared" si="706"/>
        <v>4.7000000000000002E-3</v>
      </c>
      <c r="AE1270" s="97">
        <f t="shared" si="707"/>
        <v>4.7000000000000002E-3</v>
      </c>
      <c r="AF1270" s="97">
        <f t="shared" si="708"/>
        <v>4.7000000000000002E-3</v>
      </c>
      <c r="AG1270" s="97">
        <f t="shared" si="709"/>
        <v>4.7000000000000002E-3</v>
      </c>
      <c r="AH1270" s="97">
        <f t="shared" si="710"/>
        <v>4.7000000000000002E-3</v>
      </c>
      <c r="AI1270" s="98">
        <f t="shared" si="721"/>
        <v>4.7000000000000002E-3</v>
      </c>
      <c r="AJ1270" s="99">
        <f t="shared" si="722"/>
        <v>4.7000000000000002E-3</v>
      </c>
      <c r="AK1270" s="98">
        <f t="shared" si="723"/>
        <v>0.03</v>
      </c>
      <c r="AL1270" s="122">
        <f t="shared" si="726"/>
        <v>200</v>
      </c>
      <c r="AM1270" s="100">
        <f t="shared" si="711"/>
        <v>6.6468037431535471E-3</v>
      </c>
      <c r="AN1270" s="98">
        <f t="shared" si="724"/>
        <v>0.03</v>
      </c>
      <c r="AO1270" s="101">
        <f t="shared" si="725"/>
        <v>51396</v>
      </c>
    </row>
    <row r="1271" spans="1:41" ht="16.5">
      <c r="A1271" s="112">
        <v>41649</v>
      </c>
      <c r="B1271" s="73">
        <v>8529</v>
      </c>
      <c r="C1271" s="73">
        <v>8514</v>
      </c>
      <c r="D1271" s="80">
        <f t="shared" si="712"/>
        <v>15</v>
      </c>
      <c r="E1271" s="17">
        <f t="shared" si="695"/>
        <v>2E-3</v>
      </c>
      <c r="F1271" s="16">
        <f t="shared" si="713"/>
        <v>4.7000000000000002E-3</v>
      </c>
      <c r="G1271" s="16">
        <f t="shared" si="714"/>
        <v>4.7000000000000002E-3</v>
      </c>
      <c r="H1271" s="16">
        <f t="shared" si="715"/>
        <v>4.7000000000000002E-3</v>
      </c>
      <c r="I1271" s="16">
        <f t="shared" si="716"/>
        <v>4.7000000000000002E-3</v>
      </c>
      <c r="J1271" s="16">
        <f t="shared" si="717"/>
        <v>4.7000000000000002E-3</v>
      </c>
      <c r="K1271" s="16">
        <f t="shared" si="727"/>
        <v>4.7000000000000002E-3</v>
      </c>
      <c r="L1271" s="16">
        <f t="shared" si="718"/>
        <v>0.03</v>
      </c>
      <c r="M1271" s="72"/>
      <c r="N1271" s="72"/>
      <c r="O1271" s="32">
        <f t="shared" si="728"/>
        <v>0</v>
      </c>
      <c r="P1271" s="17" t="e">
        <f t="shared" si="729"/>
        <v>#DIV/0!</v>
      </c>
      <c r="Q1271" s="38">
        <f t="shared" si="730"/>
        <v>0</v>
      </c>
      <c r="R1271" s="17" t="e">
        <f t="shared" si="719"/>
        <v>#DIV/0!</v>
      </c>
      <c r="S1271" s="97">
        <f t="shared" si="720"/>
        <v>2E-3</v>
      </c>
      <c r="T1271" s="96">
        <f t="shared" si="696"/>
        <v>4.6660498957309575E-3</v>
      </c>
      <c r="U1271" s="96">
        <f t="shared" si="697"/>
        <v>4.6660498957309575E-3</v>
      </c>
      <c r="V1271" s="96">
        <f t="shared" si="698"/>
        <v>4.6660498957309575E-3</v>
      </c>
      <c r="W1271" s="96">
        <f t="shared" si="699"/>
        <v>4.6660498957309575E-3</v>
      </c>
      <c r="X1271" s="96">
        <f t="shared" si="700"/>
        <v>4.666049895731007E-3</v>
      </c>
      <c r="Y1271" s="96">
        <f t="shared" si="701"/>
        <v>1.0014308965690007E-5</v>
      </c>
      <c r="Z1271" s="96">
        <f t="shared" si="702"/>
        <v>1.0014308965690007E-5</v>
      </c>
      <c r="AA1271" s="96">
        <f t="shared" si="703"/>
        <v>1.0014308965690007E-5</v>
      </c>
      <c r="AB1271" s="96">
        <f t="shared" si="704"/>
        <v>8.8486434020836902E-6</v>
      </c>
      <c r="AC1271" s="96">
        <f t="shared" si="705"/>
        <v>1.0014308965690811E-5</v>
      </c>
      <c r="AD1271" s="97">
        <f t="shared" si="706"/>
        <v>4.7000000000000002E-3</v>
      </c>
      <c r="AE1271" s="97">
        <f t="shared" si="707"/>
        <v>4.7000000000000002E-3</v>
      </c>
      <c r="AF1271" s="97">
        <f t="shared" si="708"/>
        <v>4.7000000000000002E-3</v>
      </c>
      <c r="AG1271" s="97">
        <f t="shared" si="709"/>
        <v>4.7000000000000002E-3</v>
      </c>
      <c r="AH1271" s="97">
        <f t="shared" si="710"/>
        <v>4.7000000000000002E-3</v>
      </c>
      <c r="AI1271" s="98">
        <f t="shared" si="721"/>
        <v>4.7000000000000002E-3</v>
      </c>
      <c r="AJ1271" s="99">
        <f t="shared" si="722"/>
        <v>4.7000000000000002E-3</v>
      </c>
      <c r="AK1271" s="98">
        <f t="shared" si="723"/>
        <v>0.03</v>
      </c>
      <c r="AL1271" s="122">
        <f t="shared" si="726"/>
        <v>200</v>
      </c>
      <c r="AM1271" s="100">
        <f t="shared" si="711"/>
        <v>6.6468037431535471E-3</v>
      </c>
      <c r="AN1271" s="98">
        <f t="shared" si="724"/>
        <v>0.03</v>
      </c>
      <c r="AO1271" s="101">
        <f t="shared" si="725"/>
        <v>51174</v>
      </c>
    </row>
    <row r="1272" spans="1:41" ht="16.5">
      <c r="A1272" s="112">
        <v>41648</v>
      </c>
      <c r="B1272" s="73">
        <v>8514</v>
      </c>
      <c r="C1272" s="73">
        <v>8556</v>
      </c>
      <c r="D1272" s="80">
        <f t="shared" si="712"/>
        <v>-42</v>
      </c>
      <c r="E1272" s="17">
        <f t="shared" si="695"/>
        <v>5.0000000000000001E-3</v>
      </c>
      <c r="F1272" s="16">
        <f t="shared" si="713"/>
        <v>4.7999999999999996E-3</v>
      </c>
      <c r="G1272" s="16">
        <f t="shared" si="714"/>
        <v>4.7999999999999996E-3</v>
      </c>
      <c r="H1272" s="16">
        <f t="shared" si="715"/>
        <v>4.7999999999999996E-3</v>
      </c>
      <c r="I1272" s="16">
        <f t="shared" si="716"/>
        <v>4.7999999999999996E-3</v>
      </c>
      <c r="J1272" s="16">
        <f t="shared" si="717"/>
        <v>4.7999999999999996E-3</v>
      </c>
      <c r="K1272" s="16">
        <f t="shared" si="727"/>
        <v>4.7999999999999996E-3</v>
      </c>
      <c r="L1272" s="16">
        <f t="shared" si="718"/>
        <v>0.03</v>
      </c>
      <c r="M1272" s="72"/>
      <c r="N1272" s="72"/>
      <c r="O1272" s="32">
        <f t="shared" si="728"/>
        <v>0</v>
      </c>
      <c r="P1272" s="17" t="e">
        <f t="shared" si="729"/>
        <v>#DIV/0!</v>
      </c>
      <c r="Q1272" s="38">
        <f t="shared" si="730"/>
        <v>0</v>
      </c>
      <c r="R1272" s="17" t="e">
        <f t="shared" si="719"/>
        <v>#DIV/0!</v>
      </c>
      <c r="S1272" s="97">
        <f t="shared" si="720"/>
        <v>5.0000000000000001E-3</v>
      </c>
      <c r="T1272" s="96">
        <f t="shared" si="696"/>
        <v>4.8362232933308056E-3</v>
      </c>
      <c r="U1272" s="96">
        <f t="shared" si="697"/>
        <v>4.8362232933308056E-3</v>
      </c>
      <c r="V1272" s="96">
        <f t="shared" si="698"/>
        <v>4.8362232933308056E-3</v>
      </c>
      <c r="W1272" s="96">
        <f t="shared" si="699"/>
        <v>4.8362232933308056E-3</v>
      </c>
      <c r="X1272" s="96">
        <f t="shared" si="700"/>
        <v>4.8362232933308585E-3</v>
      </c>
      <c r="Y1272" s="96">
        <f t="shared" si="701"/>
        <v>1.014006299097029E-5</v>
      </c>
      <c r="Z1272" s="96">
        <f t="shared" si="702"/>
        <v>1.014006299097029E-5</v>
      </c>
      <c r="AA1272" s="96">
        <f t="shared" si="703"/>
        <v>1.014006299097029E-5</v>
      </c>
      <c r="AB1272" s="96">
        <f t="shared" si="704"/>
        <v>8.9597596588213485E-6</v>
      </c>
      <c r="AC1272" s="96">
        <f t="shared" si="705"/>
        <v>1.0140062990971127E-5</v>
      </c>
      <c r="AD1272" s="97">
        <f t="shared" si="706"/>
        <v>4.7999999999999996E-3</v>
      </c>
      <c r="AE1272" s="97">
        <f t="shared" si="707"/>
        <v>4.7999999999999996E-3</v>
      </c>
      <c r="AF1272" s="97">
        <f t="shared" si="708"/>
        <v>4.7999999999999996E-3</v>
      </c>
      <c r="AG1272" s="97">
        <f t="shared" si="709"/>
        <v>4.7999999999999996E-3</v>
      </c>
      <c r="AH1272" s="97">
        <f t="shared" si="710"/>
        <v>4.7999999999999996E-3</v>
      </c>
      <c r="AI1272" s="98">
        <f t="shared" si="721"/>
        <v>4.7999999999999996E-3</v>
      </c>
      <c r="AJ1272" s="99">
        <f t="shared" si="722"/>
        <v>4.7999999999999996E-3</v>
      </c>
      <c r="AK1272" s="98">
        <f t="shared" si="723"/>
        <v>0.03</v>
      </c>
      <c r="AL1272" s="122">
        <f t="shared" si="726"/>
        <v>200</v>
      </c>
      <c r="AM1272" s="100">
        <f t="shared" si="711"/>
        <v>6.788225099390856E-3</v>
      </c>
      <c r="AN1272" s="98">
        <f t="shared" si="724"/>
        <v>0.03</v>
      </c>
      <c r="AO1272" s="101">
        <f t="shared" si="725"/>
        <v>51084</v>
      </c>
    </row>
    <row r="1273" spans="1:41" ht="16.5">
      <c r="A1273" s="112">
        <v>41647</v>
      </c>
      <c r="B1273" s="73">
        <v>8556</v>
      </c>
      <c r="C1273" s="73">
        <v>8512</v>
      </c>
      <c r="D1273" s="80">
        <f t="shared" si="712"/>
        <v>44</v>
      </c>
      <c r="E1273" s="17">
        <f t="shared" si="695"/>
        <v>6.0000000000000001E-3</v>
      </c>
      <c r="F1273" s="16">
        <f t="shared" si="713"/>
        <v>4.7999999999999996E-3</v>
      </c>
      <c r="G1273" s="16">
        <f t="shared" si="714"/>
        <v>4.7999999999999996E-3</v>
      </c>
      <c r="H1273" s="16">
        <f t="shared" si="715"/>
        <v>4.7999999999999996E-3</v>
      </c>
      <c r="I1273" s="16">
        <f t="shared" si="716"/>
        <v>4.7999999999999996E-3</v>
      </c>
      <c r="J1273" s="16">
        <f t="shared" si="717"/>
        <v>4.7999999999999996E-3</v>
      </c>
      <c r="K1273" s="16">
        <f t="shared" si="727"/>
        <v>4.7999999999999996E-3</v>
      </c>
      <c r="L1273" s="16">
        <f t="shared" si="718"/>
        <v>0.03</v>
      </c>
      <c r="M1273" s="72"/>
      <c r="N1273" s="72"/>
      <c r="O1273" s="32">
        <f t="shared" si="728"/>
        <v>0</v>
      </c>
      <c r="P1273" s="17" t="e">
        <f t="shared" si="729"/>
        <v>#DIV/0!</v>
      </c>
      <c r="Q1273" s="38">
        <f t="shared" si="730"/>
        <v>0</v>
      </c>
      <c r="R1273" s="17" t="e">
        <f t="shared" si="719"/>
        <v>#DIV/0!</v>
      </c>
      <c r="S1273" s="97">
        <f t="shared" si="720"/>
        <v>6.0000000000000001E-3</v>
      </c>
      <c r="T1273" s="96">
        <f t="shared" si="696"/>
        <v>4.8257694609902188E-3</v>
      </c>
      <c r="U1273" s="96">
        <f t="shared" si="697"/>
        <v>4.8257694609902188E-3</v>
      </c>
      <c r="V1273" s="96">
        <f t="shared" si="698"/>
        <v>4.8257694609902188E-3</v>
      </c>
      <c r="W1273" s="96">
        <f t="shared" si="699"/>
        <v>4.8257694609902188E-3</v>
      </c>
      <c r="X1273" s="96">
        <f t="shared" si="700"/>
        <v>4.8257694609902752E-3</v>
      </c>
      <c r="Y1273" s="96">
        <f t="shared" si="701"/>
        <v>1.0785363419283906E-5</v>
      </c>
      <c r="Z1273" s="96">
        <f t="shared" si="702"/>
        <v>1.0785363419283906E-5</v>
      </c>
      <c r="AA1273" s="96">
        <f t="shared" si="703"/>
        <v>1.0785363419283906E-5</v>
      </c>
      <c r="AB1273" s="96">
        <f t="shared" si="704"/>
        <v>9.5299471172792606E-6</v>
      </c>
      <c r="AC1273" s="96">
        <f t="shared" si="705"/>
        <v>1.0785363419284798E-5</v>
      </c>
      <c r="AD1273" s="97">
        <f t="shared" si="706"/>
        <v>4.7999999999999996E-3</v>
      </c>
      <c r="AE1273" s="97">
        <f t="shared" si="707"/>
        <v>4.7999999999999996E-3</v>
      </c>
      <c r="AF1273" s="97">
        <f t="shared" si="708"/>
        <v>4.7999999999999996E-3</v>
      </c>
      <c r="AG1273" s="97">
        <f t="shared" si="709"/>
        <v>4.7999999999999996E-3</v>
      </c>
      <c r="AH1273" s="97">
        <f t="shared" si="710"/>
        <v>4.7999999999999996E-3</v>
      </c>
      <c r="AI1273" s="98">
        <f t="shared" si="721"/>
        <v>4.7999999999999996E-3</v>
      </c>
      <c r="AJ1273" s="99">
        <f t="shared" si="722"/>
        <v>4.7999999999999996E-3</v>
      </c>
      <c r="AK1273" s="98">
        <f t="shared" si="723"/>
        <v>0.03</v>
      </c>
      <c r="AL1273" s="122">
        <f t="shared" si="726"/>
        <v>200</v>
      </c>
      <c r="AM1273" s="100">
        <f t="shared" si="711"/>
        <v>6.788225099390856E-3</v>
      </c>
      <c r="AN1273" s="98">
        <f t="shared" si="724"/>
        <v>0.03</v>
      </c>
      <c r="AO1273" s="101">
        <f t="shared" si="725"/>
        <v>51336</v>
      </c>
    </row>
    <row r="1274" spans="1:41" ht="16.5">
      <c r="A1274" s="112">
        <v>41646</v>
      </c>
      <c r="B1274" s="73">
        <v>8512</v>
      </c>
      <c r="C1274" s="73">
        <v>8500</v>
      </c>
      <c r="D1274" s="80">
        <f t="shared" si="712"/>
        <v>12</v>
      </c>
      <c r="E1274" s="17">
        <f t="shared" si="695"/>
        <v>2E-3</v>
      </c>
      <c r="F1274" s="16">
        <f t="shared" si="713"/>
        <v>4.7999999999999996E-3</v>
      </c>
      <c r="G1274" s="16">
        <f t="shared" si="714"/>
        <v>4.7999999999999996E-3</v>
      </c>
      <c r="H1274" s="16">
        <f t="shared" si="715"/>
        <v>4.7999999999999996E-3</v>
      </c>
      <c r="I1274" s="16">
        <f t="shared" si="716"/>
        <v>4.7999999999999996E-3</v>
      </c>
      <c r="J1274" s="16">
        <f t="shared" si="717"/>
        <v>4.7999999999999996E-3</v>
      </c>
      <c r="K1274" s="16">
        <f t="shared" si="727"/>
        <v>4.7999999999999996E-3</v>
      </c>
      <c r="L1274" s="16">
        <f t="shared" si="718"/>
        <v>0.03</v>
      </c>
      <c r="M1274" s="72"/>
      <c r="N1274" s="72"/>
      <c r="O1274" s="32">
        <f t="shared" si="728"/>
        <v>0</v>
      </c>
      <c r="P1274" s="17" t="e">
        <f t="shared" si="729"/>
        <v>#DIV/0!</v>
      </c>
      <c r="Q1274" s="38">
        <f t="shared" si="730"/>
        <v>0</v>
      </c>
      <c r="R1274" s="17" t="e">
        <f t="shared" si="719"/>
        <v>#DIV/0!</v>
      </c>
      <c r="S1274" s="97">
        <f t="shared" si="720"/>
        <v>2E-3</v>
      </c>
      <c r="T1274" s="96">
        <f t="shared" si="696"/>
        <v>4.7508185755215093E-3</v>
      </c>
      <c r="U1274" s="96">
        <f t="shared" si="697"/>
        <v>4.7508185755215093E-3</v>
      </c>
      <c r="V1274" s="96">
        <f t="shared" si="698"/>
        <v>4.7508185755215093E-3</v>
      </c>
      <c r="W1274" s="96">
        <f t="shared" si="699"/>
        <v>4.7508185755215093E-3</v>
      </c>
      <c r="X1274" s="96">
        <f t="shared" si="700"/>
        <v>4.7508185755215692E-3</v>
      </c>
      <c r="Y1274" s="96">
        <f t="shared" si="701"/>
        <v>1.1374187410008703E-5</v>
      </c>
      <c r="Z1274" s="96">
        <f t="shared" si="702"/>
        <v>1.1374187410008703E-5</v>
      </c>
      <c r="AA1274" s="96">
        <f t="shared" si="703"/>
        <v>1.1374187410008703E-5</v>
      </c>
      <c r="AB1274" s="96">
        <f t="shared" si="704"/>
        <v>1.005023199548369E-5</v>
      </c>
      <c r="AC1274" s="96">
        <f t="shared" si="705"/>
        <v>1.1374187410009661E-5</v>
      </c>
      <c r="AD1274" s="97">
        <f t="shared" si="706"/>
        <v>4.7999999999999996E-3</v>
      </c>
      <c r="AE1274" s="97">
        <f t="shared" si="707"/>
        <v>4.7999999999999996E-3</v>
      </c>
      <c r="AF1274" s="97">
        <f t="shared" si="708"/>
        <v>4.7999999999999996E-3</v>
      </c>
      <c r="AG1274" s="97">
        <f t="shared" si="709"/>
        <v>4.7999999999999996E-3</v>
      </c>
      <c r="AH1274" s="97">
        <f t="shared" si="710"/>
        <v>4.7999999999999996E-3</v>
      </c>
      <c r="AI1274" s="98">
        <f t="shared" si="721"/>
        <v>4.7999999999999996E-3</v>
      </c>
      <c r="AJ1274" s="99">
        <f t="shared" si="722"/>
        <v>4.7999999999999996E-3</v>
      </c>
      <c r="AK1274" s="98">
        <f t="shared" si="723"/>
        <v>0.03</v>
      </c>
      <c r="AL1274" s="122">
        <f t="shared" si="726"/>
        <v>200</v>
      </c>
      <c r="AM1274" s="100">
        <f t="shared" si="711"/>
        <v>6.788225099390856E-3</v>
      </c>
      <c r="AN1274" s="98">
        <f t="shared" si="724"/>
        <v>0.03</v>
      </c>
      <c r="AO1274" s="101">
        <f t="shared" si="725"/>
        <v>51072</v>
      </c>
    </row>
    <row r="1275" spans="1:41" ht="16.5">
      <c r="A1275" s="112">
        <v>41645</v>
      </c>
      <c r="B1275" s="73">
        <v>8500</v>
      </c>
      <c r="C1275" s="73">
        <v>8546</v>
      </c>
      <c r="D1275" s="80">
        <f t="shared" si="712"/>
        <v>-46</v>
      </c>
      <c r="E1275" s="17">
        <f t="shared" si="695"/>
        <v>6.0000000000000001E-3</v>
      </c>
      <c r="F1275" s="16">
        <f t="shared" si="713"/>
        <v>4.8999999999999998E-3</v>
      </c>
      <c r="G1275" s="16">
        <f t="shared" si="714"/>
        <v>4.8999999999999998E-3</v>
      </c>
      <c r="H1275" s="16">
        <f t="shared" si="715"/>
        <v>4.8999999999999998E-3</v>
      </c>
      <c r="I1275" s="16">
        <f t="shared" si="716"/>
        <v>4.8999999999999998E-3</v>
      </c>
      <c r="J1275" s="16">
        <f t="shared" si="717"/>
        <v>4.8999999999999998E-3</v>
      </c>
      <c r="K1275" s="16">
        <f t="shared" si="727"/>
        <v>4.8999999999999998E-3</v>
      </c>
      <c r="L1275" s="16">
        <f t="shared" si="718"/>
        <v>0.03</v>
      </c>
      <c r="M1275" s="72"/>
      <c r="N1275" s="72"/>
      <c r="O1275" s="32">
        <f t="shared" si="728"/>
        <v>0</v>
      </c>
      <c r="P1275" s="17" t="e">
        <f t="shared" si="729"/>
        <v>#DIV/0!</v>
      </c>
      <c r="Q1275" s="38">
        <f t="shared" si="730"/>
        <v>0</v>
      </c>
      <c r="R1275" s="17" t="e">
        <f t="shared" si="719"/>
        <v>#DIV/0!</v>
      </c>
      <c r="S1275" s="97">
        <f t="shared" si="720"/>
        <v>6.0000000000000001E-3</v>
      </c>
      <c r="T1275" s="96">
        <f t="shared" si="696"/>
        <v>4.9264027399164995E-3</v>
      </c>
      <c r="U1275" s="96">
        <f t="shared" si="697"/>
        <v>4.9264027399164995E-3</v>
      </c>
      <c r="V1275" s="96">
        <f t="shared" si="698"/>
        <v>4.9264027399164995E-3</v>
      </c>
      <c r="W1275" s="96">
        <f t="shared" si="699"/>
        <v>4.9264027399164995E-3</v>
      </c>
      <c r="X1275" s="96">
        <f t="shared" si="700"/>
        <v>4.9264027399165628E-3</v>
      </c>
      <c r="Y1275" s="96">
        <f t="shared" si="701"/>
        <v>1.1553571734294954E-5</v>
      </c>
      <c r="Z1275" s="96">
        <f t="shared" si="702"/>
        <v>1.1553571734294954E-5</v>
      </c>
      <c r="AA1275" s="96">
        <f t="shared" si="703"/>
        <v>1.1553571734294954E-5</v>
      </c>
      <c r="AB1275" s="96">
        <f t="shared" si="704"/>
        <v>1.020873598442302E-5</v>
      </c>
      <c r="AC1275" s="96">
        <f t="shared" si="705"/>
        <v>1.1553571734295948E-5</v>
      </c>
      <c r="AD1275" s="97">
        <f t="shared" si="706"/>
        <v>4.8999999999999998E-3</v>
      </c>
      <c r="AE1275" s="97">
        <f t="shared" si="707"/>
        <v>4.8999999999999998E-3</v>
      </c>
      <c r="AF1275" s="97">
        <f t="shared" si="708"/>
        <v>4.8999999999999998E-3</v>
      </c>
      <c r="AG1275" s="97">
        <f t="shared" si="709"/>
        <v>4.8999999999999998E-3</v>
      </c>
      <c r="AH1275" s="97">
        <f t="shared" si="710"/>
        <v>4.8999999999999998E-3</v>
      </c>
      <c r="AI1275" s="98">
        <f t="shared" si="721"/>
        <v>4.8999999999999998E-3</v>
      </c>
      <c r="AJ1275" s="99">
        <f t="shared" si="722"/>
        <v>4.8999999999999998E-3</v>
      </c>
      <c r="AK1275" s="98">
        <f t="shared" si="723"/>
        <v>0.03</v>
      </c>
      <c r="AL1275" s="122">
        <f t="shared" si="726"/>
        <v>200</v>
      </c>
      <c r="AM1275" s="100">
        <f t="shared" si="711"/>
        <v>6.9296464556281656E-3</v>
      </c>
      <c r="AN1275" s="98">
        <f t="shared" si="724"/>
        <v>0.03</v>
      </c>
      <c r="AO1275" s="101">
        <f t="shared" si="725"/>
        <v>51000</v>
      </c>
    </row>
    <row r="1276" spans="1:41" ht="16.5">
      <c r="A1276" s="112">
        <v>41642</v>
      </c>
      <c r="B1276" s="73">
        <v>8546</v>
      </c>
      <c r="C1276" s="73">
        <v>8612</v>
      </c>
      <c r="D1276" s="80">
        <f t="shared" si="712"/>
        <v>-66</v>
      </c>
      <c r="E1276" s="17">
        <f t="shared" si="695"/>
        <v>8.0000000000000002E-3</v>
      </c>
      <c r="F1276" s="16">
        <f t="shared" si="713"/>
        <v>4.8999999999999998E-3</v>
      </c>
      <c r="G1276" s="16">
        <f t="shared" si="714"/>
        <v>4.8999999999999998E-3</v>
      </c>
      <c r="H1276" s="16">
        <f t="shared" si="715"/>
        <v>4.8999999999999998E-3</v>
      </c>
      <c r="I1276" s="16">
        <f t="shared" si="716"/>
        <v>4.8999999999999998E-3</v>
      </c>
      <c r="J1276" s="16">
        <f t="shared" si="717"/>
        <v>4.8999999999999998E-3</v>
      </c>
      <c r="K1276" s="16">
        <f t="shared" si="727"/>
        <v>4.8999999999999998E-3</v>
      </c>
      <c r="L1276" s="16">
        <f t="shared" si="718"/>
        <v>0.03</v>
      </c>
      <c r="M1276" s="72"/>
      <c r="N1276" s="72"/>
      <c r="O1276" s="32">
        <f t="shared" si="728"/>
        <v>0</v>
      </c>
      <c r="P1276" s="17" t="e">
        <f t="shared" si="729"/>
        <v>#DIV/0!</v>
      </c>
      <c r="Q1276" s="38">
        <f t="shared" si="730"/>
        <v>0</v>
      </c>
      <c r="R1276" s="17" t="e">
        <f t="shared" si="719"/>
        <v>#DIV/0!</v>
      </c>
      <c r="S1276" s="97">
        <f t="shared" si="720"/>
        <v>8.0000000000000002E-3</v>
      </c>
      <c r="T1276" s="96">
        <f t="shared" si="696"/>
        <v>4.8578752552303189E-3</v>
      </c>
      <c r="U1276" s="96">
        <f t="shared" si="697"/>
        <v>4.8578752552303189E-3</v>
      </c>
      <c r="V1276" s="96">
        <f t="shared" si="698"/>
        <v>4.8578752552303189E-3</v>
      </c>
      <c r="W1276" s="96">
        <f t="shared" si="699"/>
        <v>4.8578752552303189E-3</v>
      </c>
      <c r="X1276" s="96">
        <f t="shared" si="700"/>
        <v>4.8578752552303865E-3</v>
      </c>
      <c r="Y1276" s="96">
        <f t="shared" si="701"/>
        <v>1.2207771062061746E-5</v>
      </c>
      <c r="Z1276" s="96">
        <f t="shared" si="702"/>
        <v>1.2207771062061746E-5</v>
      </c>
      <c r="AA1276" s="96">
        <f t="shared" si="703"/>
        <v>1.2207771062061746E-5</v>
      </c>
      <c r="AB1276" s="96">
        <f t="shared" si="704"/>
        <v>1.0786786510437758E-5</v>
      </c>
      <c r="AC1276" s="96">
        <f t="shared" si="705"/>
        <v>1.2207771062062815E-5</v>
      </c>
      <c r="AD1276" s="97">
        <f t="shared" si="706"/>
        <v>4.8999999999999998E-3</v>
      </c>
      <c r="AE1276" s="97">
        <f t="shared" si="707"/>
        <v>4.8999999999999998E-3</v>
      </c>
      <c r="AF1276" s="97">
        <f t="shared" si="708"/>
        <v>4.8999999999999998E-3</v>
      </c>
      <c r="AG1276" s="97">
        <f t="shared" si="709"/>
        <v>4.8999999999999998E-3</v>
      </c>
      <c r="AH1276" s="97">
        <f t="shared" si="710"/>
        <v>4.8999999999999998E-3</v>
      </c>
      <c r="AI1276" s="98">
        <f t="shared" si="721"/>
        <v>4.8999999999999998E-3</v>
      </c>
      <c r="AJ1276" s="99">
        <f t="shared" si="722"/>
        <v>4.8999999999999998E-3</v>
      </c>
      <c r="AK1276" s="98">
        <f t="shared" si="723"/>
        <v>0.03</v>
      </c>
      <c r="AL1276" s="122">
        <f t="shared" si="726"/>
        <v>200</v>
      </c>
      <c r="AM1276" s="100">
        <f t="shared" si="711"/>
        <v>6.9296464556281656E-3</v>
      </c>
      <c r="AN1276" s="98">
        <f t="shared" si="724"/>
        <v>0.03</v>
      </c>
      <c r="AO1276" s="101">
        <f t="shared" si="725"/>
        <v>51276</v>
      </c>
    </row>
    <row r="1277" spans="1:41" ht="16.5">
      <c r="A1277" s="112">
        <v>41641</v>
      </c>
      <c r="B1277" s="73">
        <v>8612</v>
      </c>
      <c r="C1277" s="73">
        <v>8611</v>
      </c>
      <c r="D1277" s="80">
        <f t="shared" si="712"/>
        <v>1</v>
      </c>
      <c r="E1277" s="17">
        <f t="shared" si="695"/>
        <v>1E-3</v>
      </c>
      <c r="F1277" s="16">
        <f t="shared" si="713"/>
        <v>4.7000000000000002E-3</v>
      </c>
      <c r="G1277" s="16">
        <f t="shared" si="714"/>
        <v>4.7000000000000002E-3</v>
      </c>
      <c r="H1277" s="16">
        <f t="shared" si="715"/>
        <v>4.7000000000000002E-3</v>
      </c>
      <c r="I1277" s="16">
        <f t="shared" si="716"/>
        <v>4.7000000000000002E-3</v>
      </c>
      <c r="J1277" s="16">
        <f t="shared" si="717"/>
        <v>4.7000000000000002E-3</v>
      </c>
      <c r="K1277" s="16">
        <f t="shared" si="727"/>
        <v>4.7000000000000002E-3</v>
      </c>
      <c r="L1277" s="16">
        <f t="shared" si="718"/>
        <v>0.03</v>
      </c>
      <c r="M1277" s="72"/>
      <c r="N1277" s="72"/>
      <c r="O1277" s="32">
        <f t="shared" si="728"/>
        <v>0</v>
      </c>
      <c r="P1277" s="17" t="e">
        <f t="shared" si="729"/>
        <v>#DIV/0!</v>
      </c>
      <c r="Q1277" s="38">
        <f t="shared" si="730"/>
        <v>0</v>
      </c>
      <c r="R1277" s="17" t="e">
        <f t="shared" si="719"/>
        <v>#DIV/0!</v>
      </c>
      <c r="S1277" s="97">
        <f t="shared" si="720"/>
        <v>1E-3</v>
      </c>
      <c r="T1277" s="96">
        <f t="shared" si="696"/>
        <v>4.6573141013088494E-3</v>
      </c>
      <c r="U1277" s="96">
        <f t="shared" si="697"/>
        <v>4.6573141013088494E-3</v>
      </c>
      <c r="V1277" s="96">
        <f t="shared" si="698"/>
        <v>4.6573141013088494E-3</v>
      </c>
      <c r="W1277" s="96">
        <f t="shared" si="699"/>
        <v>4.6573141013088494E-3</v>
      </c>
      <c r="X1277" s="96">
        <f t="shared" si="700"/>
        <v>4.6573141013089214E-3</v>
      </c>
      <c r="Y1277" s="96">
        <f t="shared" si="701"/>
        <v>1.2273785235131091E-5</v>
      </c>
      <c r="Z1277" s="96">
        <f t="shared" si="702"/>
        <v>1.2273785235131091E-5</v>
      </c>
      <c r="AA1277" s="96">
        <f t="shared" si="703"/>
        <v>1.2273785235131091E-5</v>
      </c>
      <c r="AB1277" s="96">
        <f t="shared" si="704"/>
        <v>1.0845116633761831E-5</v>
      </c>
      <c r="AC1277" s="96">
        <f t="shared" si="705"/>
        <v>1.2273785235132258E-5</v>
      </c>
      <c r="AD1277" s="97">
        <f t="shared" si="706"/>
        <v>4.7000000000000002E-3</v>
      </c>
      <c r="AE1277" s="97">
        <f t="shared" si="707"/>
        <v>4.7000000000000002E-3</v>
      </c>
      <c r="AF1277" s="97">
        <f t="shared" si="708"/>
        <v>4.7000000000000002E-3</v>
      </c>
      <c r="AG1277" s="97">
        <f t="shared" si="709"/>
        <v>4.7000000000000002E-3</v>
      </c>
      <c r="AH1277" s="97">
        <f t="shared" si="710"/>
        <v>4.7000000000000002E-3</v>
      </c>
      <c r="AI1277" s="98">
        <f t="shared" si="721"/>
        <v>4.7000000000000002E-3</v>
      </c>
      <c r="AJ1277" s="99">
        <f t="shared" si="722"/>
        <v>4.7000000000000002E-3</v>
      </c>
      <c r="AK1277" s="98">
        <f t="shared" si="723"/>
        <v>0.03</v>
      </c>
      <c r="AL1277" s="122">
        <f t="shared" si="726"/>
        <v>200</v>
      </c>
      <c r="AM1277" s="100">
        <f t="shared" si="711"/>
        <v>6.6468037431535471E-3</v>
      </c>
      <c r="AN1277" s="98">
        <f t="shared" si="724"/>
        <v>0.03</v>
      </c>
      <c r="AO1277" s="101">
        <f t="shared" si="725"/>
        <v>51672</v>
      </c>
    </row>
    <row r="1278" spans="1:41" ht="16.5">
      <c r="A1278" s="112">
        <v>41639</v>
      </c>
      <c r="B1278" s="73">
        <v>8611</v>
      </c>
      <c r="C1278" s="73">
        <v>8623</v>
      </c>
      <c r="D1278" s="80">
        <f t="shared" si="712"/>
        <v>-12</v>
      </c>
      <c r="E1278" s="17">
        <f t="shared" si="695"/>
        <v>2E-3</v>
      </c>
      <c r="F1278" s="16">
        <f t="shared" si="713"/>
        <v>4.8999999999999998E-3</v>
      </c>
      <c r="G1278" s="16">
        <f t="shared" si="714"/>
        <v>4.8999999999999998E-3</v>
      </c>
      <c r="H1278" s="16">
        <f t="shared" si="715"/>
        <v>4.8999999999999998E-3</v>
      </c>
      <c r="I1278" s="16">
        <f t="shared" si="716"/>
        <v>4.8999999999999998E-3</v>
      </c>
      <c r="J1278" s="16">
        <f t="shared" si="717"/>
        <v>4.8999999999999998E-3</v>
      </c>
      <c r="K1278" s="16">
        <f t="shared" si="727"/>
        <v>4.8999999999999998E-3</v>
      </c>
      <c r="L1278" s="16">
        <f t="shared" si="718"/>
        <v>0.03</v>
      </c>
      <c r="M1278" s="72"/>
      <c r="N1278" s="72"/>
      <c r="O1278" s="32">
        <f t="shared" si="728"/>
        <v>0</v>
      </c>
      <c r="P1278" s="17" t="e">
        <f t="shared" si="729"/>
        <v>#DIV/0!</v>
      </c>
      <c r="Q1278" s="38">
        <f t="shared" si="730"/>
        <v>0</v>
      </c>
      <c r="R1278" s="17" t="e">
        <f t="shared" si="719"/>
        <v>#DIV/0!</v>
      </c>
      <c r="S1278" s="97">
        <f t="shared" si="720"/>
        <v>2E-3</v>
      </c>
      <c r="T1278" s="96">
        <f t="shared" si="696"/>
        <v>4.8907596822434568E-3</v>
      </c>
      <c r="U1278" s="96">
        <f t="shared" si="697"/>
        <v>4.8907596822434568E-3</v>
      </c>
      <c r="V1278" s="96">
        <f t="shared" si="698"/>
        <v>4.8907596822434568E-3</v>
      </c>
      <c r="W1278" s="96">
        <f t="shared" si="699"/>
        <v>4.8907596822434568E-3</v>
      </c>
      <c r="X1278" s="96">
        <f t="shared" si="700"/>
        <v>4.8907596822435331E-3</v>
      </c>
      <c r="Y1278" s="96">
        <f t="shared" si="701"/>
        <v>1.2090962320034915E-5</v>
      </c>
      <c r="Z1278" s="96">
        <f t="shared" si="702"/>
        <v>1.2090962320034915E-5</v>
      </c>
      <c r="AA1278" s="96">
        <f t="shared" si="703"/>
        <v>1.2090962320034915E-5</v>
      </c>
      <c r="AB1278" s="96">
        <f t="shared" si="704"/>
        <v>1.0683574305982849E-5</v>
      </c>
      <c r="AC1278" s="96">
        <f t="shared" si="705"/>
        <v>1.2090962320036116E-5</v>
      </c>
      <c r="AD1278" s="97">
        <f t="shared" si="706"/>
        <v>4.8999999999999998E-3</v>
      </c>
      <c r="AE1278" s="97">
        <f t="shared" si="707"/>
        <v>4.8999999999999998E-3</v>
      </c>
      <c r="AF1278" s="97">
        <f t="shared" si="708"/>
        <v>4.8999999999999998E-3</v>
      </c>
      <c r="AG1278" s="97">
        <f t="shared" si="709"/>
        <v>4.8999999999999998E-3</v>
      </c>
      <c r="AH1278" s="97">
        <f t="shared" si="710"/>
        <v>4.8999999999999998E-3</v>
      </c>
      <c r="AI1278" s="98">
        <f t="shared" si="721"/>
        <v>4.8999999999999998E-3</v>
      </c>
      <c r="AJ1278" s="99">
        <f t="shared" si="722"/>
        <v>4.8999999999999998E-3</v>
      </c>
      <c r="AK1278" s="98">
        <f t="shared" si="723"/>
        <v>0.03</v>
      </c>
      <c r="AL1278" s="122">
        <f t="shared" si="726"/>
        <v>200</v>
      </c>
      <c r="AM1278" s="100">
        <f t="shared" si="711"/>
        <v>6.9296464556281656E-3</v>
      </c>
      <c r="AN1278" s="98">
        <f t="shared" si="724"/>
        <v>0.03</v>
      </c>
      <c r="AO1278" s="101">
        <f t="shared" si="725"/>
        <v>51666</v>
      </c>
    </row>
    <row r="1279" spans="1:41" ht="16.5">
      <c r="A1279" s="112">
        <v>41638</v>
      </c>
      <c r="B1279" s="73">
        <v>8623</v>
      </c>
      <c r="C1279" s="73">
        <v>8535</v>
      </c>
      <c r="D1279" s="80">
        <f t="shared" si="712"/>
        <v>88</v>
      </c>
      <c r="E1279" s="17">
        <f t="shared" si="695"/>
        <v>1.0999999999999999E-2</v>
      </c>
      <c r="F1279" s="16">
        <f t="shared" si="713"/>
        <v>5.1000000000000004E-3</v>
      </c>
      <c r="G1279" s="16">
        <f t="shared" si="714"/>
        <v>5.1000000000000004E-3</v>
      </c>
      <c r="H1279" s="16">
        <f t="shared" si="715"/>
        <v>5.1000000000000004E-3</v>
      </c>
      <c r="I1279" s="16">
        <f t="shared" si="716"/>
        <v>5.1000000000000004E-3</v>
      </c>
      <c r="J1279" s="16">
        <f t="shared" si="717"/>
        <v>5.1000000000000004E-3</v>
      </c>
      <c r="K1279" s="16">
        <f t="shared" si="727"/>
        <v>5.1000000000000004E-3</v>
      </c>
      <c r="L1279" s="16">
        <f t="shared" si="718"/>
        <v>0.03</v>
      </c>
      <c r="M1279" s="72"/>
      <c r="N1279" s="72"/>
      <c r="O1279" s="32">
        <f t="shared" si="728"/>
        <v>0</v>
      </c>
      <c r="P1279" s="17" t="e">
        <f t="shared" si="729"/>
        <v>#DIV/0!</v>
      </c>
      <c r="Q1279" s="38">
        <f t="shared" si="730"/>
        <v>0</v>
      </c>
      <c r="R1279" s="17" t="e">
        <f t="shared" si="719"/>
        <v>#DIV/0!</v>
      </c>
      <c r="S1279" s="97">
        <f t="shared" si="720"/>
        <v>1.0999999999999999E-2</v>
      </c>
      <c r="T1279" s="96">
        <f t="shared" si="696"/>
        <v>5.0752762577058047E-3</v>
      </c>
      <c r="U1279" s="96">
        <f t="shared" si="697"/>
        <v>5.0752762577058047E-3</v>
      </c>
      <c r="V1279" s="96">
        <f t="shared" si="698"/>
        <v>5.0752762577058047E-3</v>
      </c>
      <c r="W1279" s="96">
        <f t="shared" si="699"/>
        <v>5.0752762577058047E-3</v>
      </c>
      <c r="X1279" s="96">
        <f t="shared" si="700"/>
        <v>5.0752762577058862E-3</v>
      </c>
      <c r="Y1279" s="96">
        <f t="shared" si="701"/>
        <v>1.2259066889747207E-5</v>
      </c>
      <c r="Z1279" s="96">
        <f t="shared" si="702"/>
        <v>1.2259066889747207E-5</v>
      </c>
      <c r="AA1279" s="96">
        <f t="shared" si="703"/>
        <v>1.2259066889747207E-5</v>
      </c>
      <c r="AB1279" s="96">
        <f t="shared" si="704"/>
        <v>1.0832111503780629E-5</v>
      </c>
      <c r="AC1279" s="96">
        <f t="shared" si="705"/>
        <v>1.2259066889748452E-5</v>
      </c>
      <c r="AD1279" s="97">
        <f t="shared" si="706"/>
        <v>5.1000000000000004E-3</v>
      </c>
      <c r="AE1279" s="97">
        <f t="shared" si="707"/>
        <v>5.1000000000000004E-3</v>
      </c>
      <c r="AF1279" s="97">
        <f t="shared" si="708"/>
        <v>5.1000000000000004E-3</v>
      </c>
      <c r="AG1279" s="97">
        <f t="shared" si="709"/>
        <v>5.1000000000000004E-3</v>
      </c>
      <c r="AH1279" s="97">
        <f t="shared" si="710"/>
        <v>5.1000000000000004E-3</v>
      </c>
      <c r="AI1279" s="98">
        <f t="shared" si="721"/>
        <v>5.1000000000000004E-3</v>
      </c>
      <c r="AJ1279" s="99">
        <f t="shared" si="722"/>
        <v>5.1000000000000004E-3</v>
      </c>
      <c r="AK1279" s="98">
        <f t="shared" si="723"/>
        <v>0.03</v>
      </c>
      <c r="AL1279" s="122">
        <f t="shared" si="726"/>
        <v>200</v>
      </c>
      <c r="AM1279" s="100">
        <f t="shared" si="711"/>
        <v>7.2124891681027859E-3</v>
      </c>
      <c r="AN1279" s="98">
        <f t="shared" si="724"/>
        <v>0.03</v>
      </c>
      <c r="AO1279" s="101">
        <f t="shared" si="725"/>
        <v>51738</v>
      </c>
    </row>
    <row r="1280" spans="1:41" ht="16.5">
      <c r="A1280" s="112">
        <v>41635</v>
      </c>
      <c r="B1280" s="73">
        <v>8535</v>
      </c>
      <c r="C1280" s="73">
        <v>8485</v>
      </c>
      <c r="D1280" s="80">
        <f t="shared" si="712"/>
        <v>50</v>
      </c>
      <c r="E1280" s="17">
        <f t="shared" si="695"/>
        <v>6.0000000000000001E-3</v>
      </c>
      <c r="F1280" s="16">
        <f t="shared" si="713"/>
        <v>4.7000000000000002E-3</v>
      </c>
      <c r="G1280" s="16">
        <f t="shared" si="714"/>
        <v>4.7000000000000002E-3</v>
      </c>
      <c r="H1280" s="16">
        <f t="shared" si="715"/>
        <v>4.7000000000000002E-3</v>
      </c>
      <c r="I1280" s="16">
        <f t="shared" si="716"/>
        <v>4.7000000000000002E-3</v>
      </c>
      <c r="J1280" s="16">
        <f t="shared" si="717"/>
        <v>4.7000000000000002E-3</v>
      </c>
      <c r="K1280" s="16">
        <f t="shared" si="727"/>
        <v>4.7000000000000002E-3</v>
      </c>
      <c r="L1280" s="16">
        <f t="shared" si="718"/>
        <v>0.03</v>
      </c>
      <c r="M1280" s="72"/>
      <c r="N1280" s="72"/>
      <c r="O1280" s="32">
        <f t="shared" si="728"/>
        <v>0</v>
      </c>
      <c r="P1280" s="17" t="e">
        <f t="shared" si="729"/>
        <v>#DIV/0!</v>
      </c>
      <c r="Q1280" s="38">
        <f t="shared" si="730"/>
        <v>0</v>
      </c>
      <c r="R1280" s="17" t="e">
        <f t="shared" si="719"/>
        <v>#DIV/0!</v>
      </c>
      <c r="S1280" s="97">
        <f t="shared" si="720"/>
        <v>6.0000000000000001E-3</v>
      </c>
      <c r="T1280" s="96">
        <f t="shared" si="696"/>
        <v>4.6971024018146856E-3</v>
      </c>
      <c r="U1280" s="96">
        <f t="shared" si="697"/>
        <v>4.6971024018146856E-3</v>
      </c>
      <c r="V1280" s="96">
        <f t="shared" si="698"/>
        <v>4.6971024018146856E-3</v>
      </c>
      <c r="W1280" s="96">
        <f t="shared" si="699"/>
        <v>4.6971024018146856E-3</v>
      </c>
      <c r="X1280" s="96">
        <f t="shared" si="700"/>
        <v>4.6971024018147723E-3</v>
      </c>
      <c r="Y1280" s="96">
        <f t="shared" si="701"/>
        <v>1.0505825321015525E-5</v>
      </c>
      <c r="Z1280" s="96">
        <f t="shared" si="702"/>
        <v>1.0505825321015525E-5</v>
      </c>
      <c r="AA1280" s="96">
        <f t="shared" si="703"/>
        <v>1.0505825321015525E-5</v>
      </c>
      <c r="AB1280" s="96">
        <f t="shared" si="704"/>
        <v>9.2829472536493158E-6</v>
      </c>
      <c r="AC1280" s="96">
        <f t="shared" si="705"/>
        <v>1.050582532101692E-5</v>
      </c>
      <c r="AD1280" s="97">
        <f t="shared" si="706"/>
        <v>4.7000000000000002E-3</v>
      </c>
      <c r="AE1280" s="97">
        <f t="shared" si="707"/>
        <v>4.7000000000000002E-3</v>
      </c>
      <c r="AF1280" s="97">
        <f t="shared" si="708"/>
        <v>4.7000000000000002E-3</v>
      </c>
      <c r="AG1280" s="97">
        <f t="shared" si="709"/>
        <v>4.7000000000000002E-3</v>
      </c>
      <c r="AH1280" s="97">
        <f t="shared" si="710"/>
        <v>4.7000000000000002E-3</v>
      </c>
      <c r="AI1280" s="98">
        <f t="shared" si="721"/>
        <v>4.7000000000000002E-3</v>
      </c>
      <c r="AJ1280" s="99">
        <f t="shared" si="722"/>
        <v>4.7000000000000002E-3</v>
      </c>
      <c r="AK1280" s="98">
        <f t="shared" si="723"/>
        <v>0.03</v>
      </c>
      <c r="AL1280" s="122">
        <f t="shared" si="726"/>
        <v>200</v>
      </c>
      <c r="AM1280" s="100">
        <f t="shared" si="711"/>
        <v>6.6468037431535471E-3</v>
      </c>
      <c r="AN1280" s="98">
        <f t="shared" si="724"/>
        <v>0.03</v>
      </c>
      <c r="AO1280" s="101">
        <f t="shared" si="725"/>
        <v>51210</v>
      </c>
    </row>
    <row r="1281" spans="1:41" ht="16.5">
      <c r="A1281" s="112">
        <v>41634</v>
      </c>
      <c r="B1281" s="73">
        <v>8485</v>
      </c>
      <c r="C1281" s="73">
        <v>8467</v>
      </c>
      <c r="D1281" s="80">
        <f t="shared" si="712"/>
        <v>18</v>
      </c>
      <c r="E1281" s="17">
        <f t="shared" si="695"/>
        <v>3.0000000000000001E-3</v>
      </c>
      <c r="F1281" s="16">
        <f t="shared" si="713"/>
        <v>4.5999999999999999E-3</v>
      </c>
      <c r="G1281" s="16">
        <f t="shared" si="714"/>
        <v>4.5999999999999999E-3</v>
      </c>
      <c r="H1281" s="16">
        <f t="shared" si="715"/>
        <v>4.5999999999999999E-3</v>
      </c>
      <c r="I1281" s="16">
        <f t="shared" si="716"/>
        <v>4.5999999999999999E-3</v>
      </c>
      <c r="J1281" s="16">
        <f t="shared" si="717"/>
        <v>4.5999999999999999E-3</v>
      </c>
      <c r="K1281" s="16">
        <f t="shared" si="727"/>
        <v>4.5999999999999999E-3</v>
      </c>
      <c r="L1281" s="16">
        <f t="shared" si="718"/>
        <v>0.03</v>
      </c>
      <c r="M1281" s="72"/>
      <c r="N1281" s="72"/>
      <c r="O1281" s="32">
        <f t="shared" si="728"/>
        <v>0</v>
      </c>
      <c r="P1281" s="17" t="e">
        <f t="shared" si="729"/>
        <v>#DIV/0!</v>
      </c>
      <c r="Q1281" s="38">
        <f t="shared" si="730"/>
        <v>0</v>
      </c>
      <c r="R1281" s="17" t="e">
        <f t="shared" si="719"/>
        <v>#DIV/0!</v>
      </c>
      <c r="S1281" s="97">
        <f t="shared" si="720"/>
        <v>3.0000000000000001E-3</v>
      </c>
      <c r="T1281" s="96">
        <f t="shared" si="696"/>
        <v>4.613938725334772E-3</v>
      </c>
      <c r="U1281" s="96">
        <f t="shared" si="697"/>
        <v>4.613938725334772E-3</v>
      </c>
      <c r="V1281" s="96">
        <f t="shared" si="698"/>
        <v>4.613938725334772E-3</v>
      </c>
      <c r="W1281" s="96">
        <f t="shared" si="699"/>
        <v>4.613938725334772E-3</v>
      </c>
      <c r="X1281" s="96">
        <f t="shared" si="700"/>
        <v>4.6139387253348639E-3</v>
      </c>
      <c r="Y1281" s="96">
        <f t="shared" si="701"/>
        <v>1.1053782308072266E-5</v>
      </c>
      <c r="Z1281" s="96">
        <f t="shared" si="702"/>
        <v>1.1053782308072266E-5</v>
      </c>
      <c r="AA1281" s="96">
        <f t="shared" si="703"/>
        <v>1.1053782308072266E-5</v>
      </c>
      <c r="AB1281" s="96">
        <f t="shared" si="704"/>
        <v>9.7671220474126508E-6</v>
      </c>
      <c r="AC1281" s="96">
        <f t="shared" si="705"/>
        <v>1.1053782308073767E-5</v>
      </c>
      <c r="AD1281" s="97">
        <f t="shared" si="706"/>
        <v>4.5999999999999999E-3</v>
      </c>
      <c r="AE1281" s="97">
        <f t="shared" si="707"/>
        <v>4.5999999999999999E-3</v>
      </c>
      <c r="AF1281" s="97">
        <f t="shared" si="708"/>
        <v>4.5999999999999999E-3</v>
      </c>
      <c r="AG1281" s="97">
        <f t="shared" si="709"/>
        <v>4.5999999999999999E-3</v>
      </c>
      <c r="AH1281" s="97">
        <f t="shared" si="710"/>
        <v>4.5999999999999999E-3</v>
      </c>
      <c r="AI1281" s="98">
        <f t="shared" si="721"/>
        <v>4.5999999999999999E-3</v>
      </c>
      <c r="AJ1281" s="99">
        <f t="shared" si="722"/>
        <v>4.5999999999999999E-3</v>
      </c>
      <c r="AK1281" s="98">
        <f t="shared" si="723"/>
        <v>0.03</v>
      </c>
      <c r="AL1281" s="122">
        <f t="shared" si="726"/>
        <v>200</v>
      </c>
      <c r="AM1281" s="100">
        <f t="shared" si="711"/>
        <v>6.5053823869162374E-3</v>
      </c>
      <c r="AN1281" s="98">
        <f t="shared" si="724"/>
        <v>0.03</v>
      </c>
      <c r="AO1281" s="101">
        <f t="shared" si="725"/>
        <v>50910</v>
      </c>
    </row>
    <row r="1282" spans="1:41" ht="16.5">
      <c r="A1282" s="112">
        <v>41633</v>
      </c>
      <c r="B1282" s="73">
        <v>8467</v>
      </c>
      <c r="C1282" s="73">
        <v>8450</v>
      </c>
      <c r="D1282" s="80">
        <f t="shared" si="712"/>
        <v>17</v>
      </c>
      <c r="E1282" s="17">
        <f t="shared" si="695"/>
        <v>3.0000000000000001E-3</v>
      </c>
      <c r="F1282" s="16">
        <f t="shared" si="713"/>
        <v>4.7000000000000002E-3</v>
      </c>
      <c r="G1282" s="16">
        <f t="shared" si="714"/>
        <v>4.7000000000000002E-3</v>
      </c>
      <c r="H1282" s="16">
        <f t="shared" si="715"/>
        <v>4.7000000000000002E-3</v>
      </c>
      <c r="I1282" s="16">
        <f t="shared" si="716"/>
        <v>4.7000000000000002E-3</v>
      </c>
      <c r="J1282" s="16">
        <f t="shared" si="717"/>
        <v>4.7000000000000002E-3</v>
      </c>
      <c r="K1282" s="16">
        <f t="shared" si="727"/>
        <v>4.7000000000000002E-3</v>
      </c>
      <c r="L1282" s="16">
        <f t="shared" si="718"/>
        <v>0.03</v>
      </c>
      <c r="M1282" s="72"/>
      <c r="N1282" s="72"/>
      <c r="O1282" s="32">
        <f t="shared" si="728"/>
        <v>0</v>
      </c>
      <c r="P1282" s="17" t="e">
        <f t="shared" si="729"/>
        <v>#DIV/0!</v>
      </c>
      <c r="Q1282" s="38">
        <f t="shared" si="730"/>
        <v>0</v>
      </c>
      <c r="R1282" s="17" t="e">
        <f t="shared" si="719"/>
        <v>#DIV/0!</v>
      </c>
      <c r="S1282" s="97">
        <f t="shared" si="720"/>
        <v>3.0000000000000001E-3</v>
      </c>
      <c r="T1282" s="96">
        <f t="shared" si="696"/>
        <v>4.7169560907816717E-3</v>
      </c>
      <c r="U1282" s="96">
        <f t="shared" si="697"/>
        <v>4.7169560907816717E-3</v>
      </c>
      <c r="V1282" s="96">
        <f t="shared" si="698"/>
        <v>4.7169560907816717E-3</v>
      </c>
      <c r="W1282" s="96">
        <f t="shared" si="699"/>
        <v>4.7169560907816717E-3</v>
      </c>
      <c r="X1282" s="96">
        <f t="shared" si="700"/>
        <v>4.7169560907817697E-3</v>
      </c>
      <c r="Y1282" s="96">
        <f t="shared" si="701"/>
        <v>1.1571176611714819E-5</v>
      </c>
      <c r="Z1282" s="96">
        <f t="shared" si="702"/>
        <v>1.1571176611714819E-5</v>
      </c>
      <c r="AA1282" s="96">
        <f t="shared" si="703"/>
        <v>1.1571176611714819E-5</v>
      </c>
      <c r="AB1282" s="96">
        <f t="shared" si="704"/>
        <v>1.022429165411121E-5</v>
      </c>
      <c r="AC1282" s="96">
        <f t="shared" si="705"/>
        <v>1.1571176611716394E-5</v>
      </c>
      <c r="AD1282" s="97">
        <f t="shared" si="706"/>
        <v>4.7000000000000002E-3</v>
      </c>
      <c r="AE1282" s="97">
        <f t="shared" si="707"/>
        <v>4.7000000000000002E-3</v>
      </c>
      <c r="AF1282" s="97">
        <f t="shared" si="708"/>
        <v>4.7000000000000002E-3</v>
      </c>
      <c r="AG1282" s="97">
        <f t="shared" si="709"/>
        <v>4.7000000000000002E-3</v>
      </c>
      <c r="AH1282" s="97">
        <f t="shared" si="710"/>
        <v>4.7000000000000002E-3</v>
      </c>
      <c r="AI1282" s="98">
        <f t="shared" si="721"/>
        <v>4.7000000000000002E-3</v>
      </c>
      <c r="AJ1282" s="99">
        <f t="shared" si="722"/>
        <v>4.7000000000000002E-3</v>
      </c>
      <c r="AK1282" s="98">
        <f t="shared" si="723"/>
        <v>0.03</v>
      </c>
      <c r="AL1282" s="122">
        <f t="shared" si="726"/>
        <v>200</v>
      </c>
      <c r="AM1282" s="100">
        <f t="shared" si="711"/>
        <v>6.6468037431535471E-3</v>
      </c>
      <c r="AN1282" s="98">
        <f t="shared" si="724"/>
        <v>0.03</v>
      </c>
      <c r="AO1282" s="101">
        <f t="shared" si="725"/>
        <v>50802</v>
      </c>
    </row>
    <row r="1283" spans="1:41" ht="16.5">
      <c r="A1283" s="112">
        <v>41632</v>
      </c>
      <c r="B1283" s="73">
        <v>8450</v>
      </c>
      <c r="C1283" s="73">
        <v>8456</v>
      </c>
      <c r="D1283" s="80">
        <f t="shared" si="712"/>
        <v>-6</v>
      </c>
      <c r="E1283" s="17">
        <f t="shared" ref="E1283:E1346" si="731">IF($A1283&gt;DATE(2010,9,30),ROUNDUP(ABS( D1283/C1283 ),3),ROUNDUP(ABS( (B1283-B1284)/B1284 ),3))</f>
        <v>1E-3</v>
      </c>
      <c r="F1283" s="16">
        <f t="shared" si="713"/>
        <v>4.7999999999999996E-3</v>
      </c>
      <c r="G1283" s="16">
        <f t="shared" si="714"/>
        <v>4.7999999999999996E-3</v>
      </c>
      <c r="H1283" s="16">
        <f t="shared" si="715"/>
        <v>4.7999999999999996E-3</v>
      </c>
      <c r="I1283" s="16">
        <f t="shared" si="716"/>
        <v>4.7999999999999996E-3</v>
      </c>
      <c r="J1283" s="16">
        <f t="shared" si="717"/>
        <v>4.7999999999999996E-3</v>
      </c>
      <c r="K1283" s="16">
        <f t="shared" si="727"/>
        <v>4.7999999999999996E-3</v>
      </c>
      <c r="L1283" s="16">
        <f t="shared" si="718"/>
        <v>0.03</v>
      </c>
      <c r="M1283" s="72"/>
      <c r="N1283" s="72"/>
      <c r="O1283" s="32">
        <f t="shared" si="728"/>
        <v>0</v>
      </c>
      <c r="P1283" s="17" t="e">
        <f t="shared" si="729"/>
        <v>#DIV/0!</v>
      </c>
      <c r="Q1283" s="38">
        <f t="shared" si="730"/>
        <v>0</v>
      </c>
      <c r="R1283" s="17" t="e">
        <f t="shared" si="719"/>
        <v>#DIV/0!</v>
      </c>
      <c r="S1283" s="97">
        <f t="shared" si="720"/>
        <v>1E-3</v>
      </c>
      <c r="T1283" s="96">
        <f t="shared" ref="T1283:T1346" si="732">T1284*$Q$1+(1-$Q$1)*S1283</f>
        <v>4.8265490327464586E-3</v>
      </c>
      <c r="U1283" s="96">
        <f t="shared" ref="U1283:U1346" si="733">$Q$1*U1284+(1-$Q$1)*S1283</f>
        <v>4.8265490327464586E-3</v>
      </c>
      <c r="V1283" s="96">
        <f t="shared" ref="V1283:V1346" si="734">$Q$1*V1284+(1-$Q$1)*S1283</f>
        <v>4.8265490327464586E-3</v>
      </c>
      <c r="W1283" s="96">
        <f t="shared" ref="W1283:W1346" si="735">$Q$1*W1284+(1-$Q$1)*S1283</f>
        <v>4.8265490327464586E-3</v>
      </c>
      <c r="X1283" s="96">
        <f t="shared" ref="X1283:X1346" si="736">$Q$1*X1284+(1-$Q$1)*S1283</f>
        <v>4.8265490327465636E-3</v>
      </c>
      <c r="Y1283" s="96">
        <f t="shared" ref="Y1283:Y1346" si="737">$Q$1*Y1284+(1-$Q$1)*(S1283-T1284)^2</f>
        <v>1.209680822295021E-5</v>
      </c>
      <c r="Z1283" s="96">
        <f t="shared" ref="Z1283:Z1346" si="738">$Q$1*Z1284+(1-$Q$1)*(S1283-U1284)^2</f>
        <v>1.209680822295021E-5</v>
      </c>
      <c r="AA1283" s="96">
        <f t="shared" ref="AA1283:AA1346" si="739">$Q$1*AA1284+(1-$Q$1)*(S1283-V1284)^2</f>
        <v>1.209680822295021E-5</v>
      </c>
      <c r="AB1283" s="96">
        <f t="shared" ref="AB1283:AB1346" si="740">$Q$1*AB1284+(1-$Q$1)*(S1283-W1283)^2</f>
        <v>1.0688739745798802E-5</v>
      </c>
      <c r="AC1283" s="96">
        <f t="shared" ref="AC1283:AC1346" si="741">$Q$1*AC1284+(1-$Q$1)*(S1283-X1284)^2</f>
        <v>1.2096808222951863E-5</v>
      </c>
      <c r="AD1283" s="97">
        <f t="shared" ref="AD1283:AD1346" si="742">ROUND(ROUND(T1283,4)+$F$1*ROUND(Y1283^0.5,4),4)</f>
        <v>4.7999999999999996E-3</v>
      </c>
      <c r="AE1283" s="97">
        <f t="shared" ref="AE1283:AE1346" si="743">ROUND(ROUND(U1283,4)+$F$1*ROUND(Z1283^0.5,4),4)</f>
        <v>4.7999999999999996E-3</v>
      </c>
      <c r="AF1283" s="97">
        <f t="shared" ref="AF1283:AF1346" si="744">ROUND(ROUND(V1283,4)+$F$1*ROUND(AA1283^0.5,4),4)</f>
        <v>4.7999999999999996E-3</v>
      </c>
      <c r="AG1283" s="97">
        <f t="shared" ref="AG1283:AG1346" si="745">ROUND(ROUND(W1283,4)+$F$1*ROUND(AB1283^0.5,4),4)</f>
        <v>4.7999999999999996E-3</v>
      </c>
      <c r="AH1283" s="97">
        <f t="shared" ref="AH1283:AH1346" si="746">ROUND(ROUND(X1283,4)+$F$1*ROUND(AC1283^0.5,4),4)</f>
        <v>4.7999999999999996E-3</v>
      </c>
      <c r="AI1283" s="98">
        <f t="shared" si="721"/>
        <v>4.7999999999999996E-3</v>
      </c>
      <c r="AJ1283" s="99">
        <f t="shared" si="722"/>
        <v>4.7999999999999996E-3</v>
      </c>
      <c r="AK1283" s="98">
        <f t="shared" si="723"/>
        <v>0.03</v>
      </c>
      <c r="AL1283" s="122">
        <f t="shared" si="726"/>
        <v>200</v>
      </c>
      <c r="AM1283" s="100">
        <f t="shared" ref="AM1283:AM1346" si="747">AI1283*SQRT(2)</f>
        <v>6.788225099390856E-3</v>
      </c>
      <c r="AN1283" s="98">
        <f t="shared" si="724"/>
        <v>0.03</v>
      </c>
      <c r="AO1283" s="101">
        <f t="shared" si="725"/>
        <v>50700</v>
      </c>
    </row>
    <row r="1284" spans="1:41" ht="16.5">
      <c r="A1284" s="112">
        <v>41631</v>
      </c>
      <c r="B1284" s="73">
        <v>8456</v>
      </c>
      <c r="C1284" s="73">
        <v>8408</v>
      </c>
      <c r="D1284" s="80">
        <f t="shared" ref="D1284:D1347" si="748">B1284-C1284</f>
        <v>48</v>
      </c>
      <c r="E1284" s="17">
        <f t="shared" si="731"/>
        <v>6.0000000000000001E-3</v>
      </c>
      <c r="F1284" s="16">
        <f t="shared" ref="F1284:F1347" si="749">AD1284</f>
        <v>5.1000000000000004E-3</v>
      </c>
      <c r="G1284" s="16">
        <f t="shared" ref="G1284:G1347" si="750">AE1284</f>
        <v>5.1000000000000004E-3</v>
      </c>
      <c r="H1284" s="16">
        <f t="shared" ref="H1284:H1347" si="751">AF1284</f>
        <v>5.1000000000000004E-3</v>
      </c>
      <c r="I1284" s="16">
        <f t="shared" ref="I1284:I1347" si="752">AG1284</f>
        <v>5.1000000000000004E-3</v>
      </c>
      <c r="J1284" s="16">
        <f t="shared" ref="J1284:J1347" si="753">AH1284</f>
        <v>5.1000000000000004E-3</v>
      </c>
      <c r="K1284" s="16">
        <f t="shared" si="727"/>
        <v>5.1000000000000004E-3</v>
      </c>
      <c r="L1284" s="16">
        <f t="shared" ref="L1284:L1347" si="754">AN1284</f>
        <v>0.03</v>
      </c>
      <c r="M1284" s="72"/>
      <c r="N1284" s="72"/>
      <c r="O1284" s="32">
        <f t="shared" si="728"/>
        <v>0</v>
      </c>
      <c r="P1284" s="17" t="e">
        <f t="shared" si="729"/>
        <v>#DIV/0!</v>
      </c>
      <c r="Q1284" s="38">
        <f t="shared" si="730"/>
        <v>0</v>
      </c>
      <c r="R1284" s="17" t="e">
        <f t="shared" ref="R1284:R1347" si="755">ROUNDUP((Q1284-N1284)/N1284,3)</f>
        <v>#DIV/0!</v>
      </c>
      <c r="S1284" s="97">
        <f t="shared" ref="S1284:S1347" si="756">E1284</f>
        <v>6.0000000000000001E-3</v>
      </c>
      <c r="T1284" s="96">
        <f t="shared" si="732"/>
        <v>5.0707968433472963E-3</v>
      </c>
      <c r="U1284" s="96">
        <f t="shared" si="733"/>
        <v>5.0707968433472963E-3</v>
      </c>
      <c r="V1284" s="96">
        <f t="shared" si="734"/>
        <v>5.0707968433472963E-3</v>
      </c>
      <c r="W1284" s="96">
        <f t="shared" si="735"/>
        <v>5.0707968433472963E-3</v>
      </c>
      <c r="X1284" s="96">
        <f t="shared" si="736"/>
        <v>5.0707968433474082E-3</v>
      </c>
      <c r="Y1284" s="96">
        <f t="shared" si="737"/>
        <v>1.1811196815491309E-5</v>
      </c>
      <c r="Z1284" s="96">
        <f t="shared" si="738"/>
        <v>1.1811196815491309E-5</v>
      </c>
      <c r="AA1284" s="96">
        <f t="shared" si="739"/>
        <v>1.1811196815491309E-5</v>
      </c>
      <c r="AB1284" s="96">
        <f t="shared" si="740"/>
        <v>1.0436373506168116E-5</v>
      </c>
      <c r="AC1284" s="96">
        <f t="shared" si="741"/>
        <v>1.181119681549301E-5</v>
      </c>
      <c r="AD1284" s="97">
        <f t="shared" si="742"/>
        <v>5.1000000000000004E-3</v>
      </c>
      <c r="AE1284" s="97">
        <f t="shared" si="743"/>
        <v>5.1000000000000004E-3</v>
      </c>
      <c r="AF1284" s="97">
        <f t="shared" si="744"/>
        <v>5.1000000000000004E-3</v>
      </c>
      <c r="AG1284" s="97">
        <f t="shared" si="745"/>
        <v>5.1000000000000004E-3</v>
      </c>
      <c r="AH1284" s="97">
        <f t="shared" si="746"/>
        <v>5.1000000000000004E-3</v>
      </c>
      <c r="AI1284" s="98">
        <f t="shared" ref="AI1284:AI1347" si="757">AVERAGE(AD1284:AH1284)</f>
        <v>5.1000000000000004E-3</v>
      </c>
      <c r="AJ1284" s="99">
        <f t="shared" ref="AJ1284:AJ1347" si="758">MAX(AD1284:AG1284)*0.8+0.2*AH1284</f>
        <v>5.1000000000000004E-3</v>
      </c>
      <c r="AK1284" s="98">
        <f t="shared" ref="AK1284:AK1347" si="759">MAX(AI1284,$AK$1)</f>
        <v>0.03</v>
      </c>
      <c r="AL1284" s="122">
        <f t="shared" si="726"/>
        <v>200</v>
      </c>
      <c r="AM1284" s="100">
        <f t="shared" si="747"/>
        <v>7.2124891681027859E-3</v>
      </c>
      <c r="AN1284" s="98">
        <f t="shared" ref="AN1284:AN1347" si="760">MAX(AM1284,$AK$1)</f>
        <v>0.03</v>
      </c>
      <c r="AO1284" s="101">
        <f t="shared" ref="AO1284:AO1347" si="761">AN1284*AL1284*B1284</f>
        <v>50736</v>
      </c>
    </row>
    <row r="1285" spans="1:41" ht="16.5">
      <c r="A1285" s="112">
        <v>41628</v>
      </c>
      <c r="B1285" s="73">
        <v>8408</v>
      </c>
      <c r="C1285" s="73">
        <v>8407</v>
      </c>
      <c r="D1285" s="80">
        <f t="shared" si="748"/>
        <v>1</v>
      </c>
      <c r="E1285" s="17">
        <f t="shared" si="731"/>
        <v>1E-3</v>
      </c>
      <c r="F1285" s="16">
        <f t="shared" si="749"/>
        <v>5.0000000000000001E-3</v>
      </c>
      <c r="G1285" s="16">
        <f t="shared" si="750"/>
        <v>5.0000000000000001E-3</v>
      </c>
      <c r="H1285" s="16">
        <f t="shared" si="751"/>
        <v>5.0000000000000001E-3</v>
      </c>
      <c r="I1285" s="16">
        <f t="shared" si="752"/>
        <v>5.0000000000000001E-3</v>
      </c>
      <c r="J1285" s="16">
        <f t="shared" si="753"/>
        <v>5.0000000000000001E-3</v>
      </c>
      <c r="K1285" s="16">
        <f t="shared" si="727"/>
        <v>5.0000000000000001E-3</v>
      </c>
      <c r="L1285" s="16">
        <f t="shared" si="754"/>
        <v>0.03</v>
      </c>
      <c r="M1285" s="72"/>
      <c r="N1285" s="72"/>
      <c r="O1285" s="32">
        <f t="shared" si="728"/>
        <v>0</v>
      </c>
      <c r="P1285" s="17" t="e">
        <f t="shared" si="729"/>
        <v>#DIV/0!</v>
      </c>
      <c r="Q1285" s="38">
        <f t="shared" si="730"/>
        <v>0</v>
      </c>
      <c r="R1285" s="17" t="e">
        <f t="shared" si="755"/>
        <v>#DIV/0!</v>
      </c>
      <c r="S1285" s="97">
        <f t="shared" si="756"/>
        <v>1E-3</v>
      </c>
      <c r="T1285" s="96">
        <f t="shared" si="732"/>
        <v>5.0114860035609535E-3</v>
      </c>
      <c r="U1285" s="96">
        <f t="shared" si="733"/>
        <v>5.0114860035609535E-3</v>
      </c>
      <c r="V1285" s="96">
        <f t="shared" si="734"/>
        <v>5.0114860035609535E-3</v>
      </c>
      <c r="W1285" s="96">
        <f t="shared" si="735"/>
        <v>5.0114860035609535E-3</v>
      </c>
      <c r="X1285" s="96">
        <f t="shared" si="736"/>
        <v>5.0114860035610723E-3</v>
      </c>
      <c r="Y1285" s="96">
        <f t="shared" si="737"/>
        <v>1.2502731085342506E-5</v>
      </c>
      <c r="Z1285" s="96">
        <f t="shared" si="738"/>
        <v>1.2502731085342506E-5</v>
      </c>
      <c r="AA1285" s="96">
        <f t="shared" si="739"/>
        <v>1.2502731085342506E-5</v>
      </c>
      <c r="AB1285" s="96">
        <f t="shared" si="740"/>
        <v>1.1047413187008633E-5</v>
      </c>
      <c r="AC1285" s="96">
        <f t="shared" si="741"/>
        <v>1.250273108534433E-5</v>
      </c>
      <c r="AD1285" s="97">
        <f t="shared" si="742"/>
        <v>5.0000000000000001E-3</v>
      </c>
      <c r="AE1285" s="97">
        <f t="shared" si="743"/>
        <v>5.0000000000000001E-3</v>
      </c>
      <c r="AF1285" s="97">
        <f t="shared" si="744"/>
        <v>5.0000000000000001E-3</v>
      </c>
      <c r="AG1285" s="97">
        <f t="shared" si="745"/>
        <v>5.0000000000000001E-3</v>
      </c>
      <c r="AH1285" s="97">
        <f t="shared" si="746"/>
        <v>5.0000000000000001E-3</v>
      </c>
      <c r="AI1285" s="98">
        <f t="shared" si="757"/>
        <v>5.0000000000000001E-3</v>
      </c>
      <c r="AJ1285" s="99">
        <f t="shared" si="758"/>
        <v>5.0000000000000001E-3</v>
      </c>
      <c r="AK1285" s="98">
        <f t="shared" si="759"/>
        <v>0.03</v>
      </c>
      <c r="AL1285" s="122">
        <f t="shared" ref="AL1285:AL1348" si="762">AL1284</f>
        <v>200</v>
      </c>
      <c r="AM1285" s="100">
        <f t="shared" si="747"/>
        <v>7.0710678118654762E-3</v>
      </c>
      <c r="AN1285" s="98">
        <f t="shared" si="760"/>
        <v>0.03</v>
      </c>
      <c r="AO1285" s="101">
        <f t="shared" si="761"/>
        <v>50448</v>
      </c>
    </row>
    <row r="1286" spans="1:41" ht="16.5">
      <c r="A1286" s="112">
        <v>41627</v>
      </c>
      <c r="B1286" s="73">
        <v>8407</v>
      </c>
      <c r="C1286" s="73">
        <v>8349</v>
      </c>
      <c r="D1286" s="80">
        <f t="shared" si="748"/>
        <v>58</v>
      </c>
      <c r="E1286" s="17">
        <f t="shared" si="731"/>
        <v>7.0000000000000001E-3</v>
      </c>
      <c r="F1286" s="16">
        <f t="shared" si="749"/>
        <v>5.3E-3</v>
      </c>
      <c r="G1286" s="16">
        <f t="shared" si="750"/>
        <v>5.3E-3</v>
      </c>
      <c r="H1286" s="16">
        <f t="shared" si="751"/>
        <v>5.3E-3</v>
      </c>
      <c r="I1286" s="16">
        <f t="shared" si="752"/>
        <v>5.3E-3</v>
      </c>
      <c r="J1286" s="16">
        <f t="shared" si="753"/>
        <v>5.3E-3</v>
      </c>
      <c r="K1286" s="16">
        <f t="shared" si="727"/>
        <v>5.3E-3</v>
      </c>
      <c r="L1286" s="16">
        <f t="shared" si="754"/>
        <v>0.03</v>
      </c>
      <c r="M1286" s="72"/>
      <c r="N1286" s="72"/>
      <c r="O1286" s="32">
        <f t="shared" si="728"/>
        <v>0</v>
      </c>
      <c r="P1286" s="17" t="e">
        <f t="shared" si="729"/>
        <v>#DIV/0!</v>
      </c>
      <c r="Q1286" s="38">
        <f t="shared" si="730"/>
        <v>0</v>
      </c>
      <c r="R1286" s="17" t="e">
        <f t="shared" si="755"/>
        <v>#DIV/0!</v>
      </c>
      <c r="S1286" s="97">
        <f t="shared" si="756"/>
        <v>7.0000000000000001E-3</v>
      </c>
      <c r="T1286" s="96">
        <f t="shared" si="732"/>
        <v>5.2675383016605893E-3</v>
      </c>
      <c r="U1286" s="96">
        <f t="shared" si="733"/>
        <v>5.2675383016605893E-3</v>
      </c>
      <c r="V1286" s="96">
        <f t="shared" si="734"/>
        <v>5.2675383016605893E-3</v>
      </c>
      <c r="W1286" s="96">
        <f t="shared" si="735"/>
        <v>5.2675383016605893E-3</v>
      </c>
      <c r="X1286" s="96">
        <f t="shared" si="736"/>
        <v>5.2675383016607151E-3</v>
      </c>
      <c r="Y1286" s="96">
        <f t="shared" si="737"/>
        <v>1.21383171233767E-5</v>
      </c>
      <c r="Z1286" s="96">
        <f t="shared" si="738"/>
        <v>1.21383171233767E-5</v>
      </c>
      <c r="AA1286" s="96">
        <f t="shared" si="739"/>
        <v>1.21383171233767E-5</v>
      </c>
      <c r="AB1286" s="96">
        <f t="shared" si="740"/>
        <v>1.0725417010215646E-5</v>
      </c>
      <c r="AC1286" s="96">
        <f t="shared" si="741"/>
        <v>1.2138317123378572E-5</v>
      </c>
      <c r="AD1286" s="97">
        <f t="shared" si="742"/>
        <v>5.3E-3</v>
      </c>
      <c r="AE1286" s="97">
        <f t="shared" si="743"/>
        <v>5.3E-3</v>
      </c>
      <c r="AF1286" s="97">
        <f t="shared" si="744"/>
        <v>5.3E-3</v>
      </c>
      <c r="AG1286" s="97">
        <f t="shared" si="745"/>
        <v>5.3E-3</v>
      </c>
      <c r="AH1286" s="97">
        <f t="shared" si="746"/>
        <v>5.3E-3</v>
      </c>
      <c r="AI1286" s="98">
        <f t="shared" si="757"/>
        <v>5.3E-3</v>
      </c>
      <c r="AJ1286" s="99">
        <f t="shared" si="758"/>
        <v>5.3E-3</v>
      </c>
      <c r="AK1286" s="98">
        <f t="shared" si="759"/>
        <v>0.03</v>
      </c>
      <c r="AL1286" s="122">
        <f t="shared" si="762"/>
        <v>200</v>
      </c>
      <c r="AM1286" s="100">
        <f t="shared" si="747"/>
        <v>7.4953318805774044E-3</v>
      </c>
      <c r="AN1286" s="98">
        <f t="shared" si="760"/>
        <v>0.03</v>
      </c>
      <c r="AO1286" s="101">
        <f t="shared" si="761"/>
        <v>50442</v>
      </c>
    </row>
    <row r="1287" spans="1:41" ht="16.5">
      <c r="A1287" s="112">
        <v>41626</v>
      </c>
      <c r="B1287" s="73">
        <v>8349</v>
      </c>
      <c r="C1287" s="73">
        <v>8352</v>
      </c>
      <c r="D1287" s="80">
        <f t="shared" si="748"/>
        <v>-3</v>
      </c>
      <c r="E1287" s="17">
        <f t="shared" si="731"/>
        <v>1E-3</v>
      </c>
      <c r="F1287" s="16">
        <f t="shared" si="749"/>
        <v>5.1999999999999998E-3</v>
      </c>
      <c r="G1287" s="16">
        <f t="shared" si="750"/>
        <v>5.1999999999999998E-3</v>
      </c>
      <c r="H1287" s="16">
        <f t="shared" si="751"/>
        <v>5.1999999999999998E-3</v>
      </c>
      <c r="I1287" s="16">
        <f t="shared" si="752"/>
        <v>5.1999999999999998E-3</v>
      </c>
      <c r="J1287" s="16">
        <f t="shared" si="753"/>
        <v>5.1999999999999998E-3</v>
      </c>
      <c r="K1287" s="16">
        <f t="shared" si="727"/>
        <v>5.1999999999999998E-3</v>
      </c>
      <c r="L1287" s="16">
        <f t="shared" si="754"/>
        <v>0.03</v>
      </c>
      <c r="M1287" s="72"/>
      <c r="N1287" s="72"/>
      <c r="O1287" s="32">
        <f t="shared" si="728"/>
        <v>0</v>
      </c>
      <c r="P1287" s="17" t="e">
        <f t="shared" si="729"/>
        <v>#DIV/0!</v>
      </c>
      <c r="Q1287" s="38">
        <f t="shared" si="730"/>
        <v>0</v>
      </c>
      <c r="R1287" s="17" t="e">
        <f t="shared" si="755"/>
        <v>#DIV/0!</v>
      </c>
      <c r="S1287" s="97">
        <f t="shared" si="756"/>
        <v>1E-3</v>
      </c>
      <c r="T1287" s="96">
        <f t="shared" si="732"/>
        <v>5.1569556400644567E-3</v>
      </c>
      <c r="U1287" s="96">
        <f t="shared" si="733"/>
        <v>5.1569556400644567E-3</v>
      </c>
      <c r="V1287" s="96">
        <f t="shared" si="734"/>
        <v>5.1569556400644567E-3</v>
      </c>
      <c r="W1287" s="96">
        <f t="shared" si="735"/>
        <v>5.1569556400644567E-3</v>
      </c>
      <c r="X1287" s="96">
        <f t="shared" si="736"/>
        <v>5.1569556400645903E-3</v>
      </c>
      <c r="Y1287" s="96">
        <f t="shared" si="737"/>
        <v>1.269628550278222E-5</v>
      </c>
      <c r="Z1287" s="96">
        <f t="shared" si="738"/>
        <v>1.269628550278222E-5</v>
      </c>
      <c r="AA1287" s="96">
        <f t="shared" si="739"/>
        <v>1.269628550278222E-5</v>
      </c>
      <c r="AB1287" s="96">
        <f t="shared" si="740"/>
        <v>1.1218437870258366E-5</v>
      </c>
      <c r="AC1287" s="96">
        <f t="shared" si="741"/>
        <v>1.2696285502784244E-5</v>
      </c>
      <c r="AD1287" s="97">
        <f t="shared" si="742"/>
        <v>5.1999999999999998E-3</v>
      </c>
      <c r="AE1287" s="97">
        <f t="shared" si="743"/>
        <v>5.1999999999999998E-3</v>
      </c>
      <c r="AF1287" s="97">
        <f t="shared" si="744"/>
        <v>5.1999999999999998E-3</v>
      </c>
      <c r="AG1287" s="97">
        <f t="shared" si="745"/>
        <v>5.1999999999999998E-3</v>
      </c>
      <c r="AH1287" s="97">
        <f t="shared" si="746"/>
        <v>5.1999999999999998E-3</v>
      </c>
      <c r="AI1287" s="98">
        <f t="shared" si="757"/>
        <v>5.1999999999999998E-3</v>
      </c>
      <c r="AJ1287" s="99">
        <f t="shared" si="758"/>
        <v>5.1999999999999998E-3</v>
      </c>
      <c r="AK1287" s="98">
        <f t="shared" si="759"/>
        <v>0.03</v>
      </c>
      <c r="AL1287" s="122">
        <f t="shared" si="762"/>
        <v>200</v>
      </c>
      <c r="AM1287" s="100">
        <f t="shared" si="747"/>
        <v>7.3539105243400947E-3</v>
      </c>
      <c r="AN1287" s="98">
        <f t="shared" si="760"/>
        <v>0.03</v>
      </c>
      <c r="AO1287" s="101">
        <f t="shared" si="761"/>
        <v>50094</v>
      </c>
    </row>
    <row r="1288" spans="1:41" ht="16.5">
      <c r="A1288" s="112">
        <v>41625</v>
      </c>
      <c r="B1288" s="73">
        <v>8352</v>
      </c>
      <c r="C1288" s="73">
        <v>8313</v>
      </c>
      <c r="D1288" s="80">
        <f t="shared" si="748"/>
        <v>39</v>
      </c>
      <c r="E1288" s="17">
        <f t="shared" si="731"/>
        <v>5.0000000000000001E-3</v>
      </c>
      <c r="F1288" s="16">
        <f t="shared" si="749"/>
        <v>5.4000000000000003E-3</v>
      </c>
      <c r="G1288" s="16">
        <f t="shared" si="750"/>
        <v>5.4000000000000003E-3</v>
      </c>
      <c r="H1288" s="16">
        <f t="shared" si="751"/>
        <v>5.4000000000000003E-3</v>
      </c>
      <c r="I1288" s="16">
        <f t="shared" si="752"/>
        <v>5.4000000000000003E-3</v>
      </c>
      <c r="J1288" s="16">
        <f t="shared" si="753"/>
        <v>5.4000000000000003E-3</v>
      </c>
      <c r="K1288" s="16">
        <f t="shared" si="727"/>
        <v>5.4000000000000003E-3</v>
      </c>
      <c r="L1288" s="16">
        <f t="shared" si="754"/>
        <v>0.03</v>
      </c>
      <c r="M1288" s="72"/>
      <c r="N1288" s="72"/>
      <c r="O1288" s="32">
        <f t="shared" si="728"/>
        <v>0</v>
      </c>
      <c r="P1288" s="17" t="e">
        <f t="shared" si="729"/>
        <v>#DIV/0!</v>
      </c>
      <c r="Q1288" s="38">
        <f t="shared" si="730"/>
        <v>0</v>
      </c>
      <c r="R1288" s="17" t="e">
        <f t="shared" si="755"/>
        <v>#DIV/0!</v>
      </c>
      <c r="S1288" s="97">
        <f t="shared" si="756"/>
        <v>5.0000000000000001E-3</v>
      </c>
      <c r="T1288" s="96">
        <f t="shared" si="732"/>
        <v>5.4222932341111245E-3</v>
      </c>
      <c r="U1288" s="96">
        <f t="shared" si="733"/>
        <v>5.4222932341111245E-3</v>
      </c>
      <c r="V1288" s="96">
        <f t="shared" si="734"/>
        <v>5.4222932341111245E-3</v>
      </c>
      <c r="W1288" s="96">
        <f t="shared" si="735"/>
        <v>5.4222932341111245E-3</v>
      </c>
      <c r="X1288" s="96">
        <f t="shared" si="736"/>
        <v>5.4222932341112667E-3</v>
      </c>
      <c r="Y1288" s="96">
        <f t="shared" si="737"/>
        <v>1.2258388144547146E-5</v>
      </c>
      <c r="Z1288" s="96">
        <f t="shared" si="738"/>
        <v>1.2258388144547146E-5</v>
      </c>
      <c r="AA1288" s="96">
        <f t="shared" si="739"/>
        <v>1.2258388144547146E-5</v>
      </c>
      <c r="AB1288" s="96">
        <f t="shared" si="740"/>
        <v>1.0831511764521855E-5</v>
      </c>
      <c r="AC1288" s="96">
        <f t="shared" si="741"/>
        <v>1.225838814454922E-5</v>
      </c>
      <c r="AD1288" s="97">
        <f t="shared" si="742"/>
        <v>5.4000000000000003E-3</v>
      </c>
      <c r="AE1288" s="97">
        <f t="shared" si="743"/>
        <v>5.4000000000000003E-3</v>
      </c>
      <c r="AF1288" s="97">
        <f t="shared" si="744"/>
        <v>5.4000000000000003E-3</v>
      </c>
      <c r="AG1288" s="97">
        <f t="shared" si="745"/>
        <v>5.4000000000000003E-3</v>
      </c>
      <c r="AH1288" s="97">
        <f t="shared" si="746"/>
        <v>5.4000000000000003E-3</v>
      </c>
      <c r="AI1288" s="98">
        <f t="shared" si="757"/>
        <v>5.4000000000000003E-3</v>
      </c>
      <c r="AJ1288" s="99">
        <f t="shared" si="758"/>
        <v>5.4000000000000003E-3</v>
      </c>
      <c r="AK1288" s="98">
        <f t="shared" si="759"/>
        <v>0.03</v>
      </c>
      <c r="AL1288" s="122">
        <f t="shared" si="762"/>
        <v>200</v>
      </c>
      <c r="AM1288" s="100">
        <f t="shared" si="747"/>
        <v>7.6367532368147141E-3</v>
      </c>
      <c r="AN1288" s="98">
        <f t="shared" si="760"/>
        <v>0.03</v>
      </c>
      <c r="AO1288" s="101">
        <f t="shared" si="761"/>
        <v>50112</v>
      </c>
    </row>
    <row r="1289" spans="1:41" ht="16.5">
      <c r="A1289" s="112">
        <v>41624</v>
      </c>
      <c r="B1289" s="73">
        <v>8313</v>
      </c>
      <c r="C1289" s="73">
        <v>8376</v>
      </c>
      <c r="D1289" s="80">
        <f t="shared" si="748"/>
        <v>-63</v>
      </c>
      <c r="E1289" s="17">
        <f t="shared" si="731"/>
        <v>8.0000000000000002E-3</v>
      </c>
      <c r="F1289" s="16">
        <f t="shared" si="749"/>
        <v>5.4000000000000003E-3</v>
      </c>
      <c r="G1289" s="16">
        <f t="shared" si="750"/>
        <v>5.4000000000000003E-3</v>
      </c>
      <c r="H1289" s="16">
        <f t="shared" si="751"/>
        <v>5.4000000000000003E-3</v>
      </c>
      <c r="I1289" s="16">
        <f t="shared" si="752"/>
        <v>5.4000000000000003E-3</v>
      </c>
      <c r="J1289" s="16">
        <f t="shared" si="753"/>
        <v>5.4000000000000003E-3</v>
      </c>
      <c r="K1289" s="16">
        <f t="shared" si="727"/>
        <v>5.4000000000000003E-3</v>
      </c>
      <c r="L1289" s="16">
        <f t="shared" si="754"/>
        <v>0.03</v>
      </c>
      <c r="M1289" s="72"/>
      <c r="N1289" s="72"/>
      <c r="O1289" s="32">
        <f t="shared" si="728"/>
        <v>0</v>
      </c>
      <c r="P1289" s="17" t="e">
        <f t="shared" si="729"/>
        <v>#DIV/0!</v>
      </c>
      <c r="Q1289" s="38">
        <f t="shared" si="730"/>
        <v>0</v>
      </c>
      <c r="R1289" s="17" t="e">
        <f t="shared" si="755"/>
        <v>#DIV/0!</v>
      </c>
      <c r="S1289" s="97">
        <f t="shared" si="756"/>
        <v>8.0000000000000002E-3</v>
      </c>
      <c r="T1289" s="96">
        <f t="shared" si="732"/>
        <v>5.4492481213948138E-3</v>
      </c>
      <c r="U1289" s="96">
        <f t="shared" si="733"/>
        <v>5.4492481213948138E-3</v>
      </c>
      <c r="V1289" s="96">
        <f t="shared" si="734"/>
        <v>5.4492481213948138E-3</v>
      </c>
      <c r="W1289" s="96">
        <f t="shared" si="735"/>
        <v>5.4492481213948138E-3</v>
      </c>
      <c r="X1289" s="96">
        <f t="shared" si="736"/>
        <v>5.4492481213949647E-3</v>
      </c>
      <c r="Y1289" s="96">
        <f t="shared" si="737"/>
        <v>1.3027956076672915E-5</v>
      </c>
      <c r="Z1289" s="96">
        <f t="shared" si="738"/>
        <v>1.3027956076672915E-5</v>
      </c>
      <c r="AA1289" s="96">
        <f t="shared" si="739"/>
        <v>1.3027956076672915E-5</v>
      </c>
      <c r="AB1289" s="96">
        <f t="shared" si="740"/>
        <v>1.1511501989348185E-5</v>
      </c>
      <c r="AC1289" s="96">
        <f t="shared" si="741"/>
        <v>1.3027956076675114E-5</v>
      </c>
      <c r="AD1289" s="97">
        <f t="shared" si="742"/>
        <v>5.4000000000000003E-3</v>
      </c>
      <c r="AE1289" s="97">
        <f t="shared" si="743"/>
        <v>5.4000000000000003E-3</v>
      </c>
      <c r="AF1289" s="97">
        <f t="shared" si="744"/>
        <v>5.4000000000000003E-3</v>
      </c>
      <c r="AG1289" s="97">
        <f t="shared" si="745"/>
        <v>5.4000000000000003E-3</v>
      </c>
      <c r="AH1289" s="97">
        <f t="shared" si="746"/>
        <v>5.4000000000000003E-3</v>
      </c>
      <c r="AI1289" s="98">
        <f t="shared" si="757"/>
        <v>5.4000000000000003E-3</v>
      </c>
      <c r="AJ1289" s="99">
        <f t="shared" si="758"/>
        <v>5.4000000000000003E-3</v>
      </c>
      <c r="AK1289" s="98">
        <f t="shared" si="759"/>
        <v>0.03</v>
      </c>
      <c r="AL1289" s="122">
        <f t="shared" si="762"/>
        <v>200</v>
      </c>
      <c r="AM1289" s="100">
        <f t="shared" si="747"/>
        <v>7.6367532368147141E-3</v>
      </c>
      <c r="AN1289" s="98">
        <f t="shared" si="760"/>
        <v>0.03</v>
      </c>
      <c r="AO1289" s="101">
        <f t="shared" si="761"/>
        <v>49878</v>
      </c>
    </row>
    <row r="1290" spans="1:41" ht="16.5">
      <c r="A1290" s="112">
        <v>41621</v>
      </c>
      <c r="B1290" s="73">
        <v>8376</v>
      </c>
      <c r="C1290" s="73">
        <v>8361</v>
      </c>
      <c r="D1290" s="80">
        <f t="shared" si="748"/>
        <v>15</v>
      </c>
      <c r="E1290" s="17">
        <f t="shared" si="731"/>
        <v>2E-3</v>
      </c>
      <c r="F1290" s="16">
        <f t="shared" si="749"/>
        <v>5.3E-3</v>
      </c>
      <c r="G1290" s="16">
        <f t="shared" si="750"/>
        <v>5.3E-3</v>
      </c>
      <c r="H1290" s="16">
        <f t="shared" si="751"/>
        <v>5.3E-3</v>
      </c>
      <c r="I1290" s="16">
        <f t="shared" si="752"/>
        <v>5.3E-3</v>
      </c>
      <c r="J1290" s="16">
        <f t="shared" si="753"/>
        <v>5.3E-3</v>
      </c>
      <c r="K1290" s="16">
        <f t="shared" si="727"/>
        <v>5.3E-3</v>
      </c>
      <c r="L1290" s="16">
        <f t="shared" si="754"/>
        <v>0.03</v>
      </c>
      <c r="M1290" s="72"/>
      <c r="N1290" s="72"/>
      <c r="O1290" s="32">
        <f t="shared" si="728"/>
        <v>0</v>
      </c>
      <c r="P1290" s="17" t="e">
        <f t="shared" si="729"/>
        <v>#DIV/0!</v>
      </c>
      <c r="Q1290" s="38">
        <f t="shared" si="730"/>
        <v>0</v>
      </c>
      <c r="R1290" s="17" t="e">
        <f t="shared" si="755"/>
        <v>#DIV/0!</v>
      </c>
      <c r="S1290" s="97">
        <f t="shared" si="756"/>
        <v>2E-3</v>
      </c>
      <c r="T1290" s="96">
        <f t="shared" si="732"/>
        <v>5.2864341716966105E-3</v>
      </c>
      <c r="U1290" s="96">
        <f t="shared" si="733"/>
        <v>5.2864341716966105E-3</v>
      </c>
      <c r="V1290" s="96">
        <f t="shared" si="734"/>
        <v>5.2864341716966105E-3</v>
      </c>
      <c r="W1290" s="96">
        <f t="shared" si="735"/>
        <v>5.2864341716966105E-3</v>
      </c>
      <c r="X1290" s="96">
        <f t="shared" si="736"/>
        <v>5.286434171696771E-3</v>
      </c>
      <c r="Y1290" s="96">
        <f t="shared" si="737"/>
        <v>1.3389520964256133E-5</v>
      </c>
      <c r="Z1290" s="96">
        <f t="shared" si="738"/>
        <v>1.3389520964256133E-5</v>
      </c>
      <c r="AA1290" s="96">
        <f t="shared" si="739"/>
        <v>1.3389520964256133E-5</v>
      </c>
      <c r="AB1290" s="96">
        <f t="shared" si="740"/>
        <v>1.1830980724016715E-5</v>
      </c>
      <c r="AC1290" s="96">
        <f t="shared" si="741"/>
        <v>1.3389520964258525E-5</v>
      </c>
      <c r="AD1290" s="97">
        <f t="shared" si="742"/>
        <v>5.3E-3</v>
      </c>
      <c r="AE1290" s="97">
        <f t="shared" si="743"/>
        <v>5.3E-3</v>
      </c>
      <c r="AF1290" s="97">
        <f t="shared" si="744"/>
        <v>5.3E-3</v>
      </c>
      <c r="AG1290" s="97">
        <f t="shared" si="745"/>
        <v>5.3E-3</v>
      </c>
      <c r="AH1290" s="97">
        <f t="shared" si="746"/>
        <v>5.3E-3</v>
      </c>
      <c r="AI1290" s="98">
        <f t="shared" si="757"/>
        <v>5.3E-3</v>
      </c>
      <c r="AJ1290" s="99">
        <f t="shared" si="758"/>
        <v>5.3E-3</v>
      </c>
      <c r="AK1290" s="98">
        <f t="shared" si="759"/>
        <v>0.03</v>
      </c>
      <c r="AL1290" s="122">
        <f t="shared" si="762"/>
        <v>200</v>
      </c>
      <c r="AM1290" s="100">
        <f t="shared" si="747"/>
        <v>7.4953318805774044E-3</v>
      </c>
      <c r="AN1290" s="98">
        <f t="shared" si="760"/>
        <v>0.03</v>
      </c>
      <c r="AO1290" s="101">
        <f t="shared" si="761"/>
        <v>50256</v>
      </c>
    </row>
    <row r="1291" spans="1:41" ht="16.5">
      <c r="A1291" s="112">
        <v>41620</v>
      </c>
      <c r="B1291" s="73">
        <v>8361</v>
      </c>
      <c r="C1291" s="73">
        <v>8433</v>
      </c>
      <c r="D1291" s="80">
        <f t="shared" si="748"/>
        <v>-72</v>
      </c>
      <c r="E1291" s="17">
        <f t="shared" si="731"/>
        <v>9.0000000000000011E-3</v>
      </c>
      <c r="F1291" s="16">
        <f t="shared" si="749"/>
        <v>5.4999999999999997E-3</v>
      </c>
      <c r="G1291" s="16">
        <f t="shared" si="750"/>
        <v>5.4999999999999997E-3</v>
      </c>
      <c r="H1291" s="16">
        <f t="shared" si="751"/>
        <v>5.4999999999999997E-3</v>
      </c>
      <c r="I1291" s="16">
        <f t="shared" si="752"/>
        <v>5.4999999999999997E-3</v>
      </c>
      <c r="J1291" s="16">
        <f t="shared" si="753"/>
        <v>5.4999999999999997E-3</v>
      </c>
      <c r="K1291" s="16">
        <f t="shared" si="727"/>
        <v>5.4999999999999997E-3</v>
      </c>
      <c r="L1291" s="16">
        <f t="shared" si="754"/>
        <v>0.03</v>
      </c>
      <c r="M1291" s="72"/>
      <c r="N1291" s="72"/>
      <c r="O1291" s="32">
        <f t="shared" si="728"/>
        <v>0</v>
      </c>
      <c r="P1291" s="17" t="e">
        <f t="shared" si="729"/>
        <v>#DIV/0!</v>
      </c>
      <c r="Q1291" s="38">
        <f t="shared" si="730"/>
        <v>0</v>
      </c>
      <c r="R1291" s="17" t="e">
        <f t="shared" si="755"/>
        <v>#DIV/0!</v>
      </c>
      <c r="S1291" s="97">
        <f t="shared" si="756"/>
        <v>9.0000000000000011E-3</v>
      </c>
      <c r="T1291" s="96">
        <f t="shared" si="732"/>
        <v>5.4962065656346919E-3</v>
      </c>
      <c r="U1291" s="96">
        <f t="shared" si="733"/>
        <v>5.4962065656346919E-3</v>
      </c>
      <c r="V1291" s="96">
        <f t="shared" si="734"/>
        <v>5.4962065656346919E-3</v>
      </c>
      <c r="W1291" s="96">
        <f t="shared" si="735"/>
        <v>5.4962065656346919E-3</v>
      </c>
      <c r="X1291" s="96">
        <f t="shared" si="736"/>
        <v>5.4962065656348627E-3</v>
      </c>
      <c r="Y1291" s="96">
        <f t="shared" si="737"/>
        <v>1.3463950365192453E-5</v>
      </c>
      <c r="Z1291" s="96">
        <f t="shared" si="738"/>
        <v>1.3463950365192453E-5</v>
      </c>
      <c r="AA1291" s="96">
        <f t="shared" si="739"/>
        <v>1.3463950365192453E-5</v>
      </c>
      <c r="AB1291" s="96">
        <f t="shared" si="740"/>
        <v>1.1896746542684046E-5</v>
      </c>
      <c r="AC1291" s="96">
        <f t="shared" si="741"/>
        <v>1.3463950365194921E-5</v>
      </c>
      <c r="AD1291" s="97">
        <f t="shared" si="742"/>
        <v>5.4999999999999997E-3</v>
      </c>
      <c r="AE1291" s="97">
        <f t="shared" si="743"/>
        <v>5.4999999999999997E-3</v>
      </c>
      <c r="AF1291" s="97">
        <f t="shared" si="744"/>
        <v>5.4999999999999997E-3</v>
      </c>
      <c r="AG1291" s="97">
        <f t="shared" si="745"/>
        <v>5.4999999999999997E-3</v>
      </c>
      <c r="AH1291" s="97">
        <f t="shared" si="746"/>
        <v>5.4999999999999997E-3</v>
      </c>
      <c r="AI1291" s="98">
        <f t="shared" si="757"/>
        <v>5.4999999999999997E-3</v>
      </c>
      <c r="AJ1291" s="99">
        <f t="shared" si="758"/>
        <v>5.5000000000000005E-3</v>
      </c>
      <c r="AK1291" s="98">
        <f t="shared" si="759"/>
        <v>0.03</v>
      </c>
      <c r="AL1291" s="122">
        <f t="shared" si="762"/>
        <v>200</v>
      </c>
      <c r="AM1291" s="100">
        <f t="shared" si="747"/>
        <v>7.778174593052023E-3</v>
      </c>
      <c r="AN1291" s="98">
        <f t="shared" si="760"/>
        <v>0.03</v>
      </c>
      <c r="AO1291" s="101">
        <f t="shared" si="761"/>
        <v>50166</v>
      </c>
    </row>
    <row r="1292" spans="1:41" ht="16.5">
      <c r="A1292" s="112">
        <v>41619</v>
      </c>
      <c r="B1292" s="73">
        <v>8433</v>
      </c>
      <c r="C1292" s="73">
        <v>8443</v>
      </c>
      <c r="D1292" s="80">
        <f t="shared" si="748"/>
        <v>-10</v>
      </c>
      <c r="E1292" s="17">
        <f t="shared" si="731"/>
        <v>2E-3</v>
      </c>
      <c r="F1292" s="16">
        <f t="shared" si="749"/>
        <v>5.3E-3</v>
      </c>
      <c r="G1292" s="16">
        <f t="shared" si="750"/>
        <v>5.3E-3</v>
      </c>
      <c r="H1292" s="16">
        <f t="shared" si="751"/>
        <v>5.3E-3</v>
      </c>
      <c r="I1292" s="16">
        <f t="shared" si="752"/>
        <v>5.3E-3</v>
      </c>
      <c r="J1292" s="16">
        <f t="shared" si="753"/>
        <v>5.3E-3</v>
      </c>
      <c r="K1292" s="16">
        <f t="shared" si="727"/>
        <v>5.3E-3</v>
      </c>
      <c r="L1292" s="16">
        <f t="shared" si="754"/>
        <v>0.03</v>
      </c>
      <c r="M1292" s="72"/>
      <c r="N1292" s="72"/>
      <c r="O1292" s="32">
        <f t="shared" si="728"/>
        <v>0</v>
      </c>
      <c r="P1292" s="17" t="e">
        <f t="shared" si="729"/>
        <v>#DIV/0!</v>
      </c>
      <c r="Q1292" s="38">
        <f t="shared" si="730"/>
        <v>0</v>
      </c>
      <c r="R1292" s="17" t="e">
        <f t="shared" si="755"/>
        <v>#DIV/0!</v>
      </c>
      <c r="S1292" s="97">
        <f t="shared" si="756"/>
        <v>2E-3</v>
      </c>
      <c r="T1292" s="96">
        <f t="shared" si="732"/>
        <v>5.2725601762071191E-3</v>
      </c>
      <c r="U1292" s="96">
        <f t="shared" si="733"/>
        <v>5.2725601762071191E-3</v>
      </c>
      <c r="V1292" s="96">
        <f t="shared" si="734"/>
        <v>5.2725601762071191E-3</v>
      </c>
      <c r="W1292" s="96">
        <f t="shared" si="735"/>
        <v>5.2725601762071191E-3</v>
      </c>
      <c r="X1292" s="96">
        <f t="shared" si="736"/>
        <v>5.2725601762073004E-3</v>
      </c>
      <c r="Y1292" s="96">
        <f t="shared" si="737"/>
        <v>1.3436512666800666E-5</v>
      </c>
      <c r="Z1292" s="96">
        <f t="shared" si="738"/>
        <v>1.3436512666800666E-5</v>
      </c>
      <c r="AA1292" s="96">
        <f t="shared" si="739"/>
        <v>1.3436512666800666E-5</v>
      </c>
      <c r="AB1292" s="96">
        <f t="shared" si="740"/>
        <v>1.1872502592385064E-5</v>
      </c>
      <c r="AC1292" s="96">
        <f t="shared" si="741"/>
        <v>1.3436512666803378E-5</v>
      </c>
      <c r="AD1292" s="97">
        <f t="shared" si="742"/>
        <v>5.3E-3</v>
      </c>
      <c r="AE1292" s="97">
        <f t="shared" si="743"/>
        <v>5.3E-3</v>
      </c>
      <c r="AF1292" s="97">
        <f t="shared" si="744"/>
        <v>5.3E-3</v>
      </c>
      <c r="AG1292" s="97">
        <f t="shared" si="745"/>
        <v>5.3E-3</v>
      </c>
      <c r="AH1292" s="97">
        <f t="shared" si="746"/>
        <v>5.3E-3</v>
      </c>
      <c r="AI1292" s="98">
        <f t="shared" si="757"/>
        <v>5.3E-3</v>
      </c>
      <c r="AJ1292" s="99">
        <f t="shared" si="758"/>
        <v>5.3E-3</v>
      </c>
      <c r="AK1292" s="98">
        <f t="shared" si="759"/>
        <v>0.03</v>
      </c>
      <c r="AL1292" s="122">
        <f t="shared" si="762"/>
        <v>200</v>
      </c>
      <c r="AM1292" s="100">
        <f t="shared" si="747"/>
        <v>7.4953318805774044E-3</v>
      </c>
      <c r="AN1292" s="98">
        <f t="shared" si="760"/>
        <v>0.03</v>
      </c>
      <c r="AO1292" s="101">
        <f t="shared" si="761"/>
        <v>50598</v>
      </c>
    </row>
    <row r="1293" spans="1:41" ht="16.5">
      <c r="A1293" s="112">
        <v>41618</v>
      </c>
      <c r="B1293" s="73">
        <v>8443</v>
      </c>
      <c r="C1293" s="73">
        <v>8444</v>
      </c>
      <c r="D1293" s="80">
        <f t="shared" si="748"/>
        <v>-1</v>
      </c>
      <c r="E1293" s="17">
        <f t="shared" si="731"/>
        <v>1E-3</v>
      </c>
      <c r="F1293" s="16">
        <f t="shared" si="749"/>
        <v>5.4999999999999997E-3</v>
      </c>
      <c r="G1293" s="16">
        <f t="shared" si="750"/>
        <v>5.4999999999999997E-3</v>
      </c>
      <c r="H1293" s="16">
        <f t="shared" si="751"/>
        <v>5.4999999999999997E-3</v>
      </c>
      <c r="I1293" s="16">
        <f t="shared" si="752"/>
        <v>5.4999999999999997E-3</v>
      </c>
      <c r="J1293" s="16">
        <f t="shared" si="753"/>
        <v>5.4999999999999997E-3</v>
      </c>
      <c r="K1293" s="16">
        <f t="shared" si="727"/>
        <v>5.4999999999999997E-3</v>
      </c>
      <c r="L1293" s="16">
        <f t="shared" si="754"/>
        <v>0.03</v>
      </c>
      <c r="M1293" s="72"/>
      <c r="N1293" s="72"/>
      <c r="O1293" s="32">
        <f t="shared" si="728"/>
        <v>0</v>
      </c>
      <c r="P1293" s="17" t="e">
        <f t="shared" si="729"/>
        <v>#DIV/0!</v>
      </c>
      <c r="Q1293" s="38">
        <f t="shared" si="730"/>
        <v>0</v>
      </c>
      <c r="R1293" s="17" t="e">
        <f t="shared" si="755"/>
        <v>#DIV/0!</v>
      </c>
      <c r="S1293" s="97">
        <f t="shared" si="756"/>
        <v>1E-3</v>
      </c>
      <c r="T1293" s="96">
        <f t="shared" si="732"/>
        <v>5.4814469959650206E-3</v>
      </c>
      <c r="U1293" s="96">
        <f t="shared" si="733"/>
        <v>5.4814469959650206E-3</v>
      </c>
      <c r="V1293" s="96">
        <f t="shared" si="734"/>
        <v>5.4814469959650206E-3</v>
      </c>
      <c r="W1293" s="96">
        <f t="shared" si="735"/>
        <v>5.4814469959650206E-3</v>
      </c>
      <c r="X1293" s="96">
        <f t="shared" si="736"/>
        <v>5.4814469959652131E-3</v>
      </c>
      <c r="Y1293" s="96">
        <f t="shared" si="737"/>
        <v>1.3520515186870035E-5</v>
      </c>
      <c r="Z1293" s="96">
        <f t="shared" si="738"/>
        <v>1.3520515186870035E-5</v>
      </c>
      <c r="AA1293" s="96">
        <f t="shared" si="739"/>
        <v>1.3520515186870035E-5</v>
      </c>
      <c r="AB1293" s="96">
        <f t="shared" si="740"/>
        <v>1.1946727219118359E-5</v>
      </c>
      <c r="AC1293" s="96">
        <f t="shared" si="741"/>
        <v>1.3520515186872835E-5</v>
      </c>
      <c r="AD1293" s="97">
        <f t="shared" si="742"/>
        <v>5.4999999999999997E-3</v>
      </c>
      <c r="AE1293" s="97">
        <f t="shared" si="743"/>
        <v>5.4999999999999997E-3</v>
      </c>
      <c r="AF1293" s="97">
        <f t="shared" si="744"/>
        <v>5.4999999999999997E-3</v>
      </c>
      <c r="AG1293" s="97">
        <f t="shared" si="745"/>
        <v>5.4999999999999997E-3</v>
      </c>
      <c r="AH1293" s="97">
        <f t="shared" si="746"/>
        <v>5.4999999999999997E-3</v>
      </c>
      <c r="AI1293" s="98">
        <f t="shared" si="757"/>
        <v>5.4999999999999997E-3</v>
      </c>
      <c r="AJ1293" s="99">
        <f t="shared" si="758"/>
        <v>5.5000000000000005E-3</v>
      </c>
      <c r="AK1293" s="98">
        <f t="shared" si="759"/>
        <v>0.03</v>
      </c>
      <c r="AL1293" s="122">
        <f t="shared" si="762"/>
        <v>200</v>
      </c>
      <c r="AM1293" s="100">
        <f t="shared" si="747"/>
        <v>7.778174593052023E-3</v>
      </c>
      <c r="AN1293" s="98">
        <f t="shared" si="760"/>
        <v>0.03</v>
      </c>
      <c r="AO1293" s="101">
        <f t="shared" si="761"/>
        <v>50658</v>
      </c>
    </row>
    <row r="1294" spans="1:41" ht="16.5">
      <c r="A1294" s="112">
        <v>41617</v>
      </c>
      <c r="B1294" s="73">
        <v>8444</v>
      </c>
      <c r="C1294" s="73">
        <v>8367</v>
      </c>
      <c r="D1294" s="80">
        <f t="shared" si="748"/>
        <v>77</v>
      </c>
      <c r="E1294" s="17">
        <f t="shared" si="731"/>
        <v>9.9999999999999985E-3</v>
      </c>
      <c r="F1294" s="16">
        <f t="shared" si="749"/>
        <v>5.7999999999999996E-3</v>
      </c>
      <c r="G1294" s="16">
        <f t="shared" si="750"/>
        <v>5.7999999999999996E-3</v>
      </c>
      <c r="H1294" s="16">
        <f t="shared" si="751"/>
        <v>5.7999999999999996E-3</v>
      </c>
      <c r="I1294" s="16">
        <f t="shared" si="752"/>
        <v>5.7999999999999996E-3</v>
      </c>
      <c r="J1294" s="16">
        <f t="shared" si="753"/>
        <v>5.7999999999999996E-3</v>
      </c>
      <c r="K1294" s="16">
        <f t="shared" si="727"/>
        <v>5.7999999999999996E-3</v>
      </c>
      <c r="L1294" s="16">
        <f t="shared" si="754"/>
        <v>0.03</v>
      </c>
      <c r="M1294" s="72"/>
      <c r="N1294" s="72"/>
      <c r="O1294" s="32">
        <f t="shared" si="728"/>
        <v>0</v>
      </c>
      <c r="P1294" s="17" t="e">
        <f t="shared" si="729"/>
        <v>#DIV/0!</v>
      </c>
      <c r="Q1294" s="38">
        <f t="shared" si="730"/>
        <v>0</v>
      </c>
      <c r="R1294" s="17" t="e">
        <f t="shared" si="755"/>
        <v>#DIV/0!</v>
      </c>
      <c r="S1294" s="97">
        <f t="shared" si="756"/>
        <v>9.9999999999999985E-3</v>
      </c>
      <c r="T1294" s="96">
        <f t="shared" si="732"/>
        <v>5.7674968042181075E-3</v>
      </c>
      <c r="U1294" s="96">
        <f t="shared" si="733"/>
        <v>5.7674968042181075E-3</v>
      </c>
      <c r="V1294" s="96">
        <f t="shared" si="734"/>
        <v>5.7674968042181075E-3</v>
      </c>
      <c r="W1294" s="96">
        <f t="shared" si="735"/>
        <v>5.7674968042181075E-3</v>
      </c>
      <c r="X1294" s="96">
        <f t="shared" si="736"/>
        <v>5.7674968042183122E-3</v>
      </c>
      <c r="Y1294" s="96">
        <f t="shared" si="737"/>
        <v>1.293273791508111E-5</v>
      </c>
      <c r="Z1294" s="96">
        <f t="shared" si="738"/>
        <v>1.293273791508111E-5</v>
      </c>
      <c r="AA1294" s="96">
        <f t="shared" si="739"/>
        <v>1.293273791508111E-5</v>
      </c>
      <c r="AB1294" s="96">
        <f t="shared" si="740"/>
        <v>1.1427367221765665E-5</v>
      </c>
      <c r="AC1294" s="96">
        <f t="shared" si="741"/>
        <v>1.2932737915083964E-5</v>
      </c>
      <c r="AD1294" s="97">
        <f t="shared" si="742"/>
        <v>5.7999999999999996E-3</v>
      </c>
      <c r="AE1294" s="97">
        <f t="shared" si="743"/>
        <v>5.7999999999999996E-3</v>
      </c>
      <c r="AF1294" s="97">
        <f t="shared" si="744"/>
        <v>5.7999999999999996E-3</v>
      </c>
      <c r="AG1294" s="97">
        <f t="shared" si="745"/>
        <v>5.7999999999999996E-3</v>
      </c>
      <c r="AH1294" s="97">
        <f t="shared" si="746"/>
        <v>5.7999999999999996E-3</v>
      </c>
      <c r="AI1294" s="98">
        <f t="shared" si="757"/>
        <v>5.7999999999999996E-3</v>
      </c>
      <c r="AJ1294" s="99">
        <f t="shared" si="758"/>
        <v>5.7999999999999996E-3</v>
      </c>
      <c r="AK1294" s="98">
        <f t="shared" si="759"/>
        <v>0.03</v>
      </c>
      <c r="AL1294" s="122">
        <f t="shared" si="762"/>
        <v>200</v>
      </c>
      <c r="AM1294" s="100">
        <f t="shared" si="747"/>
        <v>8.2024386617639521E-3</v>
      </c>
      <c r="AN1294" s="98">
        <f t="shared" si="760"/>
        <v>0.03</v>
      </c>
      <c r="AO1294" s="101">
        <f t="shared" si="761"/>
        <v>50664</v>
      </c>
    </row>
    <row r="1295" spans="1:41" ht="16.5">
      <c r="A1295" s="112">
        <v>41614</v>
      </c>
      <c r="B1295" s="73">
        <v>8367</v>
      </c>
      <c r="C1295" s="73">
        <v>8375</v>
      </c>
      <c r="D1295" s="80">
        <f t="shared" si="748"/>
        <v>-8</v>
      </c>
      <c r="E1295" s="17">
        <f t="shared" si="731"/>
        <v>1E-3</v>
      </c>
      <c r="F1295" s="16">
        <f t="shared" si="749"/>
        <v>5.4999999999999997E-3</v>
      </c>
      <c r="G1295" s="16">
        <f t="shared" si="750"/>
        <v>5.4999999999999997E-3</v>
      </c>
      <c r="H1295" s="16">
        <f t="shared" si="751"/>
        <v>5.4999999999999997E-3</v>
      </c>
      <c r="I1295" s="16">
        <f t="shared" si="752"/>
        <v>5.4999999999999997E-3</v>
      </c>
      <c r="J1295" s="16">
        <f t="shared" si="753"/>
        <v>5.4999999999999997E-3</v>
      </c>
      <c r="K1295" s="16">
        <f t="shared" si="727"/>
        <v>5.4999999999999997E-3</v>
      </c>
      <c r="L1295" s="16">
        <f t="shared" si="754"/>
        <v>0.03</v>
      </c>
      <c r="M1295" s="72"/>
      <c r="N1295" s="72"/>
      <c r="O1295" s="32">
        <f t="shared" si="728"/>
        <v>0</v>
      </c>
      <c r="P1295" s="17" t="e">
        <f t="shared" si="729"/>
        <v>#DIV/0!</v>
      </c>
      <c r="Q1295" s="38">
        <f t="shared" si="730"/>
        <v>0</v>
      </c>
      <c r="R1295" s="17" t="e">
        <f t="shared" si="755"/>
        <v>#DIV/0!</v>
      </c>
      <c r="S1295" s="97">
        <f t="shared" si="756"/>
        <v>1E-3</v>
      </c>
      <c r="T1295" s="96">
        <f t="shared" si="732"/>
        <v>5.4973370257639436E-3</v>
      </c>
      <c r="U1295" s="96">
        <f t="shared" si="733"/>
        <v>5.4973370257639436E-3</v>
      </c>
      <c r="V1295" s="96">
        <f t="shared" si="734"/>
        <v>5.4973370257639436E-3</v>
      </c>
      <c r="W1295" s="96">
        <f t="shared" si="735"/>
        <v>5.4973370257639436E-3</v>
      </c>
      <c r="X1295" s="96">
        <f t="shared" si="736"/>
        <v>5.4973370257641613E-3</v>
      </c>
      <c r="Y1295" s="96">
        <f t="shared" si="737"/>
        <v>1.2464148386710354E-5</v>
      </c>
      <c r="Z1295" s="96">
        <f t="shared" si="738"/>
        <v>1.2464148386710354E-5</v>
      </c>
      <c r="AA1295" s="96">
        <f t="shared" si="739"/>
        <v>1.2464148386710354E-5</v>
      </c>
      <c r="AB1295" s="96">
        <f t="shared" si="740"/>
        <v>1.1013321514497264E-5</v>
      </c>
      <c r="AC1295" s="96">
        <f t="shared" si="741"/>
        <v>1.2464148386713517E-5</v>
      </c>
      <c r="AD1295" s="97">
        <f t="shared" si="742"/>
        <v>5.4999999999999997E-3</v>
      </c>
      <c r="AE1295" s="97">
        <f t="shared" si="743"/>
        <v>5.4999999999999997E-3</v>
      </c>
      <c r="AF1295" s="97">
        <f t="shared" si="744"/>
        <v>5.4999999999999997E-3</v>
      </c>
      <c r="AG1295" s="97">
        <f t="shared" si="745"/>
        <v>5.4999999999999997E-3</v>
      </c>
      <c r="AH1295" s="97">
        <f t="shared" si="746"/>
        <v>5.4999999999999997E-3</v>
      </c>
      <c r="AI1295" s="98">
        <f t="shared" si="757"/>
        <v>5.4999999999999997E-3</v>
      </c>
      <c r="AJ1295" s="99">
        <f t="shared" si="758"/>
        <v>5.5000000000000005E-3</v>
      </c>
      <c r="AK1295" s="98">
        <f t="shared" si="759"/>
        <v>0.03</v>
      </c>
      <c r="AL1295" s="122">
        <f t="shared" si="762"/>
        <v>200</v>
      </c>
      <c r="AM1295" s="100">
        <f t="shared" si="747"/>
        <v>7.778174593052023E-3</v>
      </c>
      <c r="AN1295" s="98">
        <f t="shared" si="760"/>
        <v>0.03</v>
      </c>
      <c r="AO1295" s="101">
        <f t="shared" si="761"/>
        <v>50202</v>
      </c>
    </row>
    <row r="1296" spans="1:41" ht="16.5">
      <c r="A1296" s="112">
        <v>41613</v>
      </c>
      <c r="B1296" s="73">
        <v>8375</v>
      </c>
      <c r="C1296" s="73">
        <v>8418</v>
      </c>
      <c r="D1296" s="80">
        <f t="shared" si="748"/>
        <v>-43</v>
      </c>
      <c r="E1296" s="17">
        <f t="shared" si="731"/>
        <v>6.0000000000000001E-3</v>
      </c>
      <c r="F1296" s="16">
        <f t="shared" si="749"/>
        <v>5.7999999999999996E-3</v>
      </c>
      <c r="G1296" s="16">
        <f t="shared" si="750"/>
        <v>5.7999999999999996E-3</v>
      </c>
      <c r="H1296" s="16">
        <f t="shared" si="751"/>
        <v>5.7999999999999996E-3</v>
      </c>
      <c r="I1296" s="16">
        <f t="shared" si="752"/>
        <v>5.7999999999999996E-3</v>
      </c>
      <c r="J1296" s="16">
        <f t="shared" si="753"/>
        <v>5.7999999999999996E-3</v>
      </c>
      <c r="K1296" s="16">
        <f t="shared" si="727"/>
        <v>5.7999999999999996E-3</v>
      </c>
      <c r="L1296" s="16">
        <f t="shared" si="754"/>
        <v>0.03</v>
      </c>
      <c r="M1296" s="72"/>
      <c r="N1296" s="72"/>
      <c r="O1296" s="32">
        <f t="shared" si="728"/>
        <v>0</v>
      </c>
      <c r="P1296" s="17" t="e">
        <f t="shared" si="729"/>
        <v>#DIV/0!</v>
      </c>
      <c r="Q1296" s="38">
        <f t="shared" si="730"/>
        <v>0</v>
      </c>
      <c r="R1296" s="17" t="e">
        <f t="shared" si="755"/>
        <v>#DIV/0!</v>
      </c>
      <c r="S1296" s="97">
        <f t="shared" si="756"/>
        <v>6.0000000000000001E-3</v>
      </c>
      <c r="T1296" s="96">
        <f t="shared" si="732"/>
        <v>5.7844010912382381E-3</v>
      </c>
      <c r="U1296" s="96">
        <f t="shared" si="733"/>
        <v>5.7844010912382381E-3</v>
      </c>
      <c r="V1296" s="96">
        <f t="shared" si="734"/>
        <v>5.7844010912382381E-3</v>
      </c>
      <c r="W1296" s="96">
        <f t="shared" si="735"/>
        <v>5.7844010912382381E-3</v>
      </c>
      <c r="X1296" s="96">
        <f t="shared" si="736"/>
        <v>5.7844010912384697E-3</v>
      </c>
      <c r="Y1296" s="96">
        <f t="shared" si="737"/>
        <v>1.1798636977233888E-5</v>
      </c>
      <c r="Z1296" s="96">
        <f t="shared" si="738"/>
        <v>1.1798636977233888E-5</v>
      </c>
      <c r="AA1296" s="96">
        <f t="shared" si="739"/>
        <v>1.1798636977233888E-5</v>
      </c>
      <c r="AB1296" s="96">
        <f t="shared" si="740"/>
        <v>1.042527563308386E-5</v>
      </c>
      <c r="AC1296" s="96">
        <f t="shared" si="741"/>
        <v>1.1798636977237111E-5</v>
      </c>
      <c r="AD1296" s="97">
        <f t="shared" si="742"/>
        <v>5.7999999999999996E-3</v>
      </c>
      <c r="AE1296" s="97">
        <f t="shared" si="743"/>
        <v>5.7999999999999996E-3</v>
      </c>
      <c r="AF1296" s="97">
        <f t="shared" si="744"/>
        <v>5.7999999999999996E-3</v>
      </c>
      <c r="AG1296" s="97">
        <f t="shared" si="745"/>
        <v>5.7999999999999996E-3</v>
      </c>
      <c r="AH1296" s="97">
        <f t="shared" si="746"/>
        <v>5.7999999999999996E-3</v>
      </c>
      <c r="AI1296" s="98">
        <f t="shared" si="757"/>
        <v>5.7999999999999996E-3</v>
      </c>
      <c r="AJ1296" s="99">
        <f t="shared" si="758"/>
        <v>5.7999999999999996E-3</v>
      </c>
      <c r="AK1296" s="98">
        <f t="shared" si="759"/>
        <v>0.03</v>
      </c>
      <c r="AL1296" s="122">
        <f t="shared" si="762"/>
        <v>200</v>
      </c>
      <c r="AM1296" s="100">
        <f t="shared" si="747"/>
        <v>8.2024386617639521E-3</v>
      </c>
      <c r="AN1296" s="98">
        <f t="shared" si="760"/>
        <v>0.03</v>
      </c>
      <c r="AO1296" s="101">
        <f t="shared" si="761"/>
        <v>50250</v>
      </c>
    </row>
    <row r="1297" spans="1:41" ht="16.5">
      <c r="A1297" s="112">
        <v>41612</v>
      </c>
      <c r="B1297" s="73">
        <v>8418</v>
      </c>
      <c r="C1297" s="73">
        <v>8392</v>
      </c>
      <c r="D1297" s="80">
        <f t="shared" si="748"/>
        <v>26</v>
      </c>
      <c r="E1297" s="17">
        <f t="shared" si="731"/>
        <v>4.0000000000000001E-3</v>
      </c>
      <c r="F1297" s="16">
        <f t="shared" si="749"/>
        <v>5.7999999999999996E-3</v>
      </c>
      <c r="G1297" s="16">
        <f t="shared" si="750"/>
        <v>5.7999999999999996E-3</v>
      </c>
      <c r="H1297" s="16">
        <f t="shared" si="751"/>
        <v>5.7999999999999996E-3</v>
      </c>
      <c r="I1297" s="16">
        <f t="shared" si="752"/>
        <v>5.7999999999999996E-3</v>
      </c>
      <c r="J1297" s="16">
        <f t="shared" si="753"/>
        <v>5.7999999999999996E-3</v>
      </c>
      <c r="K1297" s="16">
        <f t="shared" si="727"/>
        <v>5.7999999999999996E-3</v>
      </c>
      <c r="L1297" s="16">
        <f t="shared" si="754"/>
        <v>0.03</v>
      </c>
      <c r="M1297" s="72"/>
      <c r="N1297" s="72"/>
      <c r="O1297" s="32">
        <f t="shared" si="728"/>
        <v>0</v>
      </c>
      <c r="P1297" s="17" t="e">
        <f t="shared" si="729"/>
        <v>#DIV/0!</v>
      </c>
      <c r="Q1297" s="38">
        <f t="shared" si="730"/>
        <v>0</v>
      </c>
      <c r="R1297" s="17" t="e">
        <f t="shared" si="755"/>
        <v>#DIV/0!</v>
      </c>
      <c r="S1297" s="97">
        <f t="shared" si="756"/>
        <v>4.0000000000000001E-3</v>
      </c>
      <c r="T1297" s="96">
        <f t="shared" si="732"/>
        <v>5.7706394587640833E-3</v>
      </c>
      <c r="U1297" s="96">
        <f t="shared" si="733"/>
        <v>5.7706394587640833E-3</v>
      </c>
      <c r="V1297" s="96">
        <f t="shared" si="734"/>
        <v>5.7706394587640833E-3</v>
      </c>
      <c r="W1297" s="96">
        <f t="shared" si="735"/>
        <v>5.7706394587640833E-3</v>
      </c>
      <c r="X1297" s="96">
        <f t="shared" si="736"/>
        <v>5.7706394587643296E-3</v>
      </c>
      <c r="Y1297" s="96">
        <f t="shared" si="737"/>
        <v>1.2548383618895028E-5</v>
      </c>
      <c r="Z1297" s="96">
        <f t="shared" si="738"/>
        <v>1.2548383618895028E-5</v>
      </c>
      <c r="AA1297" s="96">
        <f t="shared" si="739"/>
        <v>1.2548383618895028E-5</v>
      </c>
      <c r="AB1297" s="96">
        <f t="shared" si="740"/>
        <v>1.1087751765655643E-5</v>
      </c>
      <c r="AC1297" s="96">
        <f t="shared" si="741"/>
        <v>1.2548383618898465E-5</v>
      </c>
      <c r="AD1297" s="97">
        <f t="shared" si="742"/>
        <v>5.7999999999999996E-3</v>
      </c>
      <c r="AE1297" s="97">
        <f t="shared" si="743"/>
        <v>5.7999999999999996E-3</v>
      </c>
      <c r="AF1297" s="97">
        <f t="shared" si="744"/>
        <v>5.7999999999999996E-3</v>
      </c>
      <c r="AG1297" s="97">
        <f t="shared" si="745"/>
        <v>5.7999999999999996E-3</v>
      </c>
      <c r="AH1297" s="97">
        <f t="shared" si="746"/>
        <v>5.7999999999999996E-3</v>
      </c>
      <c r="AI1297" s="98">
        <f t="shared" si="757"/>
        <v>5.7999999999999996E-3</v>
      </c>
      <c r="AJ1297" s="99">
        <f t="shared" si="758"/>
        <v>5.7999999999999996E-3</v>
      </c>
      <c r="AK1297" s="98">
        <f t="shared" si="759"/>
        <v>0.03</v>
      </c>
      <c r="AL1297" s="122">
        <f t="shared" si="762"/>
        <v>200</v>
      </c>
      <c r="AM1297" s="100">
        <f t="shared" si="747"/>
        <v>8.2024386617639521E-3</v>
      </c>
      <c r="AN1297" s="98">
        <f t="shared" si="760"/>
        <v>0.03</v>
      </c>
      <c r="AO1297" s="101">
        <f t="shared" si="761"/>
        <v>50508</v>
      </c>
    </row>
    <row r="1298" spans="1:41" ht="16.5">
      <c r="A1298" s="112">
        <v>41611</v>
      </c>
      <c r="B1298" s="73">
        <v>8392</v>
      </c>
      <c r="C1298" s="73">
        <v>8414</v>
      </c>
      <c r="D1298" s="80">
        <f t="shared" si="748"/>
        <v>-22</v>
      </c>
      <c r="E1298" s="17">
        <f t="shared" si="731"/>
        <v>3.0000000000000001E-3</v>
      </c>
      <c r="F1298" s="16">
        <f t="shared" si="749"/>
        <v>5.8999999999999999E-3</v>
      </c>
      <c r="G1298" s="16">
        <f t="shared" si="750"/>
        <v>5.8999999999999999E-3</v>
      </c>
      <c r="H1298" s="16">
        <f t="shared" si="751"/>
        <v>5.8999999999999999E-3</v>
      </c>
      <c r="I1298" s="16">
        <f t="shared" si="752"/>
        <v>5.8999999999999999E-3</v>
      </c>
      <c r="J1298" s="16">
        <f t="shared" si="753"/>
        <v>5.8999999999999999E-3</v>
      </c>
      <c r="K1298" s="16">
        <f t="shared" si="727"/>
        <v>5.8999999999999999E-3</v>
      </c>
      <c r="L1298" s="16">
        <f t="shared" si="754"/>
        <v>0.03</v>
      </c>
      <c r="M1298" s="72"/>
      <c r="N1298" s="72"/>
      <c r="O1298" s="32">
        <f t="shared" si="728"/>
        <v>0</v>
      </c>
      <c r="P1298" s="17" t="e">
        <f t="shared" si="729"/>
        <v>#DIV/0!</v>
      </c>
      <c r="Q1298" s="38">
        <f t="shared" si="730"/>
        <v>0</v>
      </c>
      <c r="R1298" s="17" t="e">
        <f t="shared" si="755"/>
        <v>#DIV/0!</v>
      </c>
      <c r="S1298" s="97">
        <f t="shared" si="756"/>
        <v>3.0000000000000001E-3</v>
      </c>
      <c r="T1298" s="96">
        <f t="shared" si="732"/>
        <v>5.8836589986851944E-3</v>
      </c>
      <c r="U1298" s="96">
        <f t="shared" si="733"/>
        <v>5.8836589986851944E-3</v>
      </c>
      <c r="V1298" s="96">
        <f t="shared" si="734"/>
        <v>5.8836589986851944E-3</v>
      </c>
      <c r="W1298" s="96">
        <f t="shared" si="735"/>
        <v>5.8836589986851944E-3</v>
      </c>
      <c r="X1298" s="96">
        <f t="shared" si="736"/>
        <v>5.8836589986854563E-3</v>
      </c>
      <c r="Y1298" s="96">
        <f t="shared" si="737"/>
        <v>1.3122865261165283E-5</v>
      </c>
      <c r="Z1298" s="96">
        <f t="shared" si="738"/>
        <v>1.3122865261165283E-5</v>
      </c>
      <c r="AA1298" s="96">
        <f t="shared" si="739"/>
        <v>1.3122865261165283E-5</v>
      </c>
      <c r="AB1298" s="96">
        <f t="shared" si="740"/>
        <v>1.159536374476564E-5</v>
      </c>
      <c r="AC1298" s="96">
        <f t="shared" si="741"/>
        <v>1.3122865261168877E-5</v>
      </c>
      <c r="AD1298" s="97">
        <f t="shared" si="742"/>
        <v>5.8999999999999999E-3</v>
      </c>
      <c r="AE1298" s="97">
        <f t="shared" si="743"/>
        <v>5.8999999999999999E-3</v>
      </c>
      <c r="AF1298" s="97">
        <f t="shared" si="744"/>
        <v>5.8999999999999999E-3</v>
      </c>
      <c r="AG1298" s="97">
        <f t="shared" si="745"/>
        <v>5.8999999999999999E-3</v>
      </c>
      <c r="AH1298" s="97">
        <f t="shared" si="746"/>
        <v>5.8999999999999999E-3</v>
      </c>
      <c r="AI1298" s="98">
        <f t="shared" si="757"/>
        <v>5.8999999999999999E-3</v>
      </c>
      <c r="AJ1298" s="99">
        <f t="shared" si="758"/>
        <v>5.9000000000000007E-3</v>
      </c>
      <c r="AK1298" s="98">
        <f t="shared" si="759"/>
        <v>0.03</v>
      </c>
      <c r="AL1298" s="122">
        <f t="shared" si="762"/>
        <v>200</v>
      </c>
      <c r="AM1298" s="100">
        <f t="shared" si="747"/>
        <v>8.3438600180012618E-3</v>
      </c>
      <c r="AN1298" s="98">
        <f t="shared" si="760"/>
        <v>0.03</v>
      </c>
      <c r="AO1298" s="101">
        <f t="shared" si="761"/>
        <v>50352</v>
      </c>
    </row>
    <row r="1299" spans="1:41" ht="16.5">
      <c r="A1299" s="112">
        <v>41610</v>
      </c>
      <c r="B1299" s="73">
        <v>8414</v>
      </c>
      <c r="C1299" s="73">
        <v>8406</v>
      </c>
      <c r="D1299" s="80">
        <f t="shared" si="748"/>
        <v>8</v>
      </c>
      <c r="E1299" s="17">
        <f t="shared" si="731"/>
        <v>1E-3</v>
      </c>
      <c r="F1299" s="16">
        <f t="shared" si="749"/>
        <v>6.1000000000000004E-3</v>
      </c>
      <c r="G1299" s="16">
        <f t="shared" si="750"/>
        <v>6.1000000000000004E-3</v>
      </c>
      <c r="H1299" s="16">
        <f t="shared" si="751"/>
        <v>6.1000000000000004E-3</v>
      </c>
      <c r="I1299" s="16">
        <f t="shared" si="752"/>
        <v>6.1000000000000004E-3</v>
      </c>
      <c r="J1299" s="16">
        <f t="shared" si="753"/>
        <v>6.1000000000000004E-3</v>
      </c>
      <c r="K1299" s="16">
        <f t="shared" si="727"/>
        <v>6.1000000000000004E-3</v>
      </c>
      <c r="L1299" s="16">
        <f t="shared" si="754"/>
        <v>0.03</v>
      </c>
      <c r="M1299" s="72"/>
      <c r="N1299" s="72"/>
      <c r="O1299" s="32">
        <f t="shared" si="728"/>
        <v>0</v>
      </c>
      <c r="P1299" s="17" t="e">
        <f t="shared" si="729"/>
        <v>#DIV/0!</v>
      </c>
      <c r="Q1299" s="38">
        <f t="shared" si="730"/>
        <v>0</v>
      </c>
      <c r="R1299" s="17" t="e">
        <f t="shared" si="755"/>
        <v>#DIV/0!</v>
      </c>
      <c r="S1299" s="97">
        <f t="shared" si="756"/>
        <v>1E-3</v>
      </c>
      <c r="T1299" s="96">
        <f t="shared" si="732"/>
        <v>6.0677223390268025E-3</v>
      </c>
      <c r="U1299" s="96">
        <f t="shared" si="733"/>
        <v>6.0677223390268025E-3</v>
      </c>
      <c r="V1299" s="96">
        <f t="shared" si="734"/>
        <v>6.0677223390268025E-3</v>
      </c>
      <c r="W1299" s="96">
        <f t="shared" si="735"/>
        <v>6.0677223390268025E-3</v>
      </c>
      <c r="X1299" s="96">
        <f t="shared" si="736"/>
        <v>6.0677223390270809E-3</v>
      </c>
      <c r="Y1299" s="96">
        <f t="shared" si="737"/>
        <v>1.3359797915110041E-5</v>
      </c>
      <c r="Z1299" s="96">
        <f t="shared" si="738"/>
        <v>1.3359797915110041E-5</v>
      </c>
      <c r="AA1299" s="96">
        <f t="shared" si="739"/>
        <v>1.3359797915110041E-5</v>
      </c>
      <c r="AB1299" s="96">
        <f t="shared" si="740"/>
        <v>1.1804717437791227E-5</v>
      </c>
      <c r="AC1299" s="96">
        <f t="shared" si="741"/>
        <v>1.3359797915113756E-5</v>
      </c>
      <c r="AD1299" s="97">
        <f t="shared" si="742"/>
        <v>6.1000000000000004E-3</v>
      </c>
      <c r="AE1299" s="97">
        <f t="shared" si="743"/>
        <v>6.1000000000000004E-3</v>
      </c>
      <c r="AF1299" s="97">
        <f t="shared" si="744"/>
        <v>6.1000000000000004E-3</v>
      </c>
      <c r="AG1299" s="97">
        <f t="shared" si="745"/>
        <v>6.1000000000000004E-3</v>
      </c>
      <c r="AH1299" s="97">
        <f t="shared" si="746"/>
        <v>6.1000000000000004E-3</v>
      </c>
      <c r="AI1299" s="98">
        <f t="shared" si="757"/>
        <v>6.1000000000000004E-3</v>
      </c>
      <c r="AJ1299" s="99">
        <f t="shared" si="758"/>
        <v>6.1000000000000013E-3</v>
      </c>
      <c r="AK1299" s="98">
        <f t="shared" si="759"/>
        <v>0.03</v>
      </c>
      <c r="AL1299" s="122">
        <f t="shared" si="762"/>
        <v>200</v>
      </c>
      <c r="AM1299" s="100">
        <f t="shared" si="747"/>
        <v>8.6267027304758812E-3</v>
      </c>
      <c r="AN1299" s="98">
        <f t="shared" si="760"/>
        <v>0.03</v>
      </c>
      <c r="AO1299" s="101">
        <f t="shared" si="761"/>
        <v>50484</v>
      </c>
    </row>
    <row r="1300" spans="1:41" ht="16.5">
      <c r="A1300" s="112">
        <v>41607</v>
      </c>
      <c r="B1300" s="73">
        <v>8406</v>
      </c>
      <c r="C1300" s="73">
        <v>8362</v>
      </c>
      <c r="D1300" s="80">
        <f t="shared" si="748"/>
        <v>44</v>
      </c>
      <c r="E1300" s="17">
        <f t="shared" si="731"/>
        <v>6.0000000000000001E-3</v>
      </c>
      <c r="F1300" s="16">
        <f t="shared" si="749"/>
        <v>6.4000000000000003E-3</v>
      </c>
      <c r="G1300" s="16">
        <f t="shared" si="750"/>
        <v>6.4000000000000003E-3</v>
      </c>
      <c r="H1300" s="16">
        <f t="shared" si="751"/>
        <v>6.4000000000000003E-3</v>
      </c>
      <c r="I1300" s="16">
        <f t="shared" si="752"/>
        <v>6.4000000000000003E-3</v>
      </c>
      <c r="J1300" s="16">
        <f t="shared" si="753"/>
        <v>6.4000000000000003E-3</v>
      </c>
      <c r="K1300" s="16">
        <f t="shared" ref="K1300:K1363" si="763">AVERAGE(F1300:J1300)</f>
        <v>6.4000000000000003E-3</v>
      </c>
      <c r="L1300" s="16">
        <f t="shared" si="754"/>
        <v>0.03</v>
      </c>
      <c r="M1300" s="72"/>
      <c r="N1300" s="72"/>
      <c r="O1300" s="32">
        <f t="shared" ref="O1300:O1363" si="764">B1300*L1300*M1300</f>
        <v>0</v>
      </c>
      <c r="P1300" s="17" t="e">
        <f t="shared" ref="P1300:P1363" si="765">ROUNDUP((O1300-N1300)/N1300,3)</f>
        <v>#DIV/0!</v>
      </c>
      <c r="Q1300" s="38">
        <f t="shared" ref="Q1300:Q1363" si="766">ROUNDUP(O1300/1000,0)*1000</f>
        <v>0</v>
      </c>
      <c r="R1300" s="17" t="e">
        <f t="shared" si="755"/>
        <v>#DIV/0!</v>
      </c>
      <c r="S1300" s="97">
        <f t="shared" si="756"/>
        <v>6.0000000000000001E-3</v>
      </c>
      <c r="T1300" s="96">
        <f t="shared" si="732"/>
        <v>6.3911939776880883E-3</v>
      </c>
      <c r="U1300" s="96">
        <f t="shared" si="733"/>
        <v>6.3911939776880883E-3</v>
      </c>
      <c r="V1300" s="96">
        <f t="shared" si="734"/>
        <v>6.3911939776880883E-3</v>
      </c>
      <c r="W1300" s="96">
        <f t="shared" si="735"/>
        <v>6.3911939776880883E-3</v>
      </c>
      <c r="X1300" s="96">
        <f t="shared" si="736"/>
        <v>6.3911939776883841E-3</v>
      </c>
      <c r="Y1300" s="96">
        <f t="shared" si="737"/>
        <v>1.2357339962560021E-5</v>
      </c>
      <c r="Z1300" s="96">
        <f t="shared" si="738"/>
        <v>1.2357339962560021E-5</v>
      </c>
      <c r="AA1300" s="96">
        <f t="shared" si="739"/>
        <v>1.2357339962560021E-5</v>
      </c>
      <c r="AB1300" s="96">
        <f t="shared" si="740"/>
        <v>1.0918945590918031E-5</v>
      </c>
      <c r="AC1300" s="96">
        <f t="shared" si="741"/>
        <v>1.2357339962563772E-5</v>
      </c>
      <c r="AD1300" s="97">
        <f t="shared" si="742"/>
        <v>6.4000000000000003E-3</v>
      </c>
      <c r="AE1300" s="97">
        <f t="shared" si="743"/>
        <v>6.4000000000000003E-3</v>
      </c>
      <c r="AF1300" s="97">
        <f t="shared" si="744"/>
        <v>6.4000000000000003E-3</v>
      </c>
      <c r="AG1300" s="97">
        <f t="shared" si="745"/>
        <v>6.4000000000000003E-3</v>
      </c>
      <c r="AH1300" s="97">
        <f t="shared" si="746"/>
        <v>6.4000000000000003E-3</v>
      </c>
      <c r="AI1300" s="98">
        <f t="shared" si="757"/>
        <v>6.4000000000000003E-3</v>
      </c>
      <c r="AJ1300" s="99">
        <f t="shared" si="758"/>
        <v>6.4000000000000003E-3</v>
      </c>
      <c r="AK1300" s="98">
        <f t="shared" si="759"/>
        <v>0.03</v>
      </c>
      <c r="AL1300" s="122">
        <f t="shared" si="762"/>
        <v>200</v>
      </c>
      <c r="AM1300" s="100">
        <f t="shared" si="747"/>
        <v>9.0509667991878085E-3</v>
      </c>
      <c r="AN1300" s="98">
        <f t="shared" si="760"/>
        <v>0.03</v>
      </c>
      <c r="AO1300" s="101">
        <f t="shared" si="761"/>
        <v>50436</v>
      </c>
    </row>
    <row r="1301" spans="1:41" ht="16.5">
      <c r="A1301" s="112">
        <v>41606</v>
      </c>
      <c r="B1301" s="73">
        <v>8362</v>
      </c>
      <c r="C1301" s="73">
        <v>8295</v>
      </c>
      <c r="D1301" s="80">
        <f t="shared" si="748"/>
        <v>67</v>
      </c>
      <c r="E1301" s="17">
        <f t="shared" si="731"/>
        <v>9.0000000000000011E-3</v>
      </c>
      <c r="F1301" s="16">
        <f t="shared" si="749"/>
        <v>6.4000000000000003E-3</v>
      </c>
      <c r="G1301" s="16">
        <f t="shared" si="750"/>
        <v>6.4000000000000003E-3</v>
      </c>
      <c r="H1301" s="16">
        <f t="shared" si="751"/>
        <v>6.4000000000000003E-3</v>
      </c>
      <c r="I1301" s="16">
        <f t="shared" si="752"/>
        <v>6.4000000000000003E-3</v>
      </c>
      <c r="J1301" s="16">
        <f t="shared" si="753"/>
        <v>6.4000000000000003E-3</v>
      </c>
      <c r="K1301" s="16">
        <f t="shared" si="763"/>
        <v>6.4000000000000003E-3</v>
      </c>
      <c r="L1301" s="16">
        <f t="shared" si="754"/>
        <v>0.03</v>
      </c>
      <c r="M1301" s="72"/>
      <c r="N1301" s="72"/>
      <c r="O1301" s="32">
        <f t="shared" si="764"/>
        <v>0</v>
      </c>
      <c r="P1301" s="17" t="e">
        <f t="shared" si="765"/>
        <v>#DIV/0!</v>
      </c>
      <c r="Q1301" s="38">
        <f t="shared" si="766"/>
        <v>0</v>
      </c>
      <c r="R1301" s="17" t="e">
        <f t="shared" si="755"/>
        <v>#DIV/0!</v>
      </c>
      <c r="S1301" s="97">
        <f t="shared" si="756"/>
        <v>9.0000000000000011E-3</v>
      </c>
      <c r="T1301" s="96">
        <f t="shared" si="732"/>
        <v>6.416163806051158E-3</v>
      </c>
      <c r="U1301" s="96">
        <f t="shared" si="733"/>
        <v>6.416163806051158E-3</v>
      </c>
      <c r="V1301" s="96">
        <f t="shared" si="734"/>
        <v>6.416163806051158E-3</v>
      </c>
      <c r="W1301" s="96">
        <f t="shared" si="735"/>
        <v>6.416163806051158E-3</v>
      </c>
      <c r="X1301" s="96">
        <f t="shared" si="736"/>
        <v>6.4161638060514729E-3</v>
      </c>
      <c r="Y1301" s="96">
        <f t="shared" si="737"/>
        <v>1.313505151462979E-5</v>
      </c>
      <c r="Z1301" s="96">
        <f t="shared" si="738"/>
        <v>1.313505151462979E-5</v>
      </c>
      <c r="AA1301" s="96">
        <f t="shared" si="739"/>
        <v>1.313505151462979E-5</v>
      </c>
      <c r="AB1301" s="96">
        <f t="shared" si="740"/>
        <v>1.1606131518326878E-5</v>
      </c>
      <c r="AC1301" s="96">
        <f t="shared" si="741"/>
        <v>1.3135051514633763E-5</v>
      </c>
      <c r="AD1301" s="97">
        <f t="shared" si="742"/>
        <v>6.4000000000000003E-3</v>
      </c>
      <c r="AE1301" s="97">
        <f t="shared" si="743"/>
        <v>6.4000000000000003E-3</v>
      </c>
      <c r="AF1301" s="97">
        <f t="shared" si="744"/>
        <v>6.4000000000000003E-3</v>
      </c>
      <c r="AG1301" s="97">
        <f t="shared" si="745"/>
        <v>6.4000000000000003E-3</v>
      </c>
      <c r="AH1301" s="97">
        <f t="shared" si="746"/>
        <v>6.4000000000000003E-3</v>
      </c>
      <c r="AI1301" s="98">
        <f t="shared" si="757"/>
        <v>6.4000000000000003E-3</v>
      </c>
      <c r="AJ1301" s="99">
        <f t="shared" si="758"/>
        <v>6.4000000000000003E-3</v>
      </c>
      <c r="AK1301" s="98">
        <f t="shared" si="759"/>
        <v>0.03</v>
      </c>
      <c r="AL1301" s="122">
        <f t="shared" si="762"/>
        <v>200</v>
      </c>
      <c r="AM1301" s="100">
        <f t="shared" si="747"/>
        <v>9.0509667991878085E-3</v>
      </c>
      <c r="AN1301" s="98">
        <f t="shared" si="760"/>
        <v>0.03</v>
      </c>
      <c r="AO1301" s="101">
        <f t="shared" si="761"/>
        <v>50172</v>
      </c>
    </row>
    <row r="1302" spans="1:41" ht="16.5">
      <c r="A1302" s="112">
        <v>41605</v>
      </c>
      <c r="B1302" s="73">
        <v>8295</v>
      </c>
      <c r="C1302" s="73">
        <v>8248</v>
      </c>
      <c r="D1302" s="80">
        <f t="shared" si="748"/>
        <v>47</v>
      </c>
      <c r="E1302" s="17">
        <f t="shared" si="731"/>
        <v>6.0000000000000001E-3</v>
      </c>
      <c r="F1302" s="16">
        <f t="shared" si="749"/>
        <v>6.3E-3</v>
      </c>
      <c r="G1302" s="16">
        <f t="shared" si="750"/>
        <v>6.3E-3</v>
      </c>
      <c r="H1302" s="16">
        <f t="shared" si="751"/>
        <v>6.3E-3</v>
      </c>
      <c r="I1302" s="16">
        <f t="shared" si="752"/>
        <v>6.3E-3</v>
      </c>
      <c r="J1302" s="16">
        <f t="shared" si="753"/>
        <v>6.3E-3</v>
      </c>
      <c r="K1302" s="16">
        <f t="shared" si="763"/>
        <v>6.3E-3</v>
      </c>
      <c r="L1302" s="16">
        <f t="shared" si="754"/>
        <v>0.03</v>
      </c>
      <c r="M1302" s="72"/>
      <c r="N1302" s="72"/>
      <c r="O1302" s="32">
        <f t="shared" si="764"/>
        <v>0</v>
      </c>
      <c r="P1302" s="17" t="e">
        <f t="shared" si="765"/>
        <v>#DIV/0!</v>
      </c>
      <c r="Q1302" s="38">
        <f t="shared" si="766"/>
        <v>0</v>
      </c>
      <c r="R1302" s="17" t="e">
        <f t="shared" si="755"/>
        <v>#DIV/0!</v>
      </c>
      <c r="S1302" s="97">
        <f t="shared" si="756"/>
        <v>6.0000000000000001E-3</v>
      </c>
      <c r="T1302" s="96">
        <f t="shared" si="732"/>
        <v>6.2512380915437848E-3</v>
      </c>
      <c r="U1302" s="96">
        <f t="shared" si="733"/>
        <v>6.2512380915437848E-3</v>
      </c>
      <c r="V1302" s="96">
        <f t="shared" si="734"/>
        <v>6.2512380915437848E-3</v>
      </c>
      <c r="W1302" s="96">
        <f t="shared" si="735"/>
        <v>6.2512380915437848E-3</v>
      </c>
      <c r="X1302" s="96">
        <f t="shared" si="736"/>
        <v>6.2512380915441196E-3</v>
      </c>
      <c r="Y1302" s="96">
        <f t="shared" si="737"/>
        <v>1.3491180843475532E-5</v>
      </c>
      <c r="Z1302" s="96">
        <f t="shared" si="738"/>
        <v>1.3491180843475532E-5</v>
      </c>
      <c r="AA1302" s="96">
        <f t="shared" si="739"/>
        <v>1.3491180843475532E-5</v>
      </c>
      <c r="AB1302" s="96">
        <f t="shared" si="740"/>
        <v>1.1920807393294974E-5</v>
      </c>
      <c r="AC1302" s="96">
        <f t="shared" si="741"/>
        <v>1.3491180843479874E-5</v>
      </c>
      <c r="AD1302" s="97">
        <f t="shared" si="742"/>
        <v>6.3E-3</v>
      </c>
      <c r="AE1302" s="97">
        <f t="shared" si="743"/>
        <v>6.3E-3</v>
      </c>
      <c r="AF1302" s="97">
        <f t="shared" si="744"/>
        <v>6.3E-3</v>
      </c>
      <c r="AG1302" s="97">
        <f t="shared" si="745"/>
        <v>6.3E-3</v>
      </c>
      <c r="AH1302" s="97">
        <f t="shared" si="746"/>
        <v>6.3E-3</v>
      </c>
      <c r="AI1302" s="98">
        <f t="shared" si="757"/>
        <v>6.3E-3</v>
      </c>
      <c r="AJ1302" s="99">
        <f t="shared" si="758"/>
        <v>6.3E-3</v>
      </c>
      <c r="AK1302" s="98">
        <f t="shared" si="759"/>
        <v>0.03</v>
      </c>
      <c r="AL1302" s="122">
        <f t="shared" si="762"/>
        <v>200</v>
      </c>
      <c r="AM1302" s="100">
        <f t="shared" si="747"/>
        <v>8.9095454429504988E-3</v>
      </c>
      <c r="AN1302" s="98">
        <f t="shared" si="760"/>
        <v>0.03</v>
      </c>
      <c r="AO1302" s="101">
        <f t="shared" si="761"/>
        <v>49770</v>
      </c>
    </row>
    <row r="1303" spans="1:41" ht="16.5">
      <c r="A1303" s="112">
        <v>41604</v>
      </c>
      <c r="B1303" s="73">
        <v>8248</v>
      </c>
      <c r="C1303" s="73">
        <v>8187</v>
      </c>
      <c r="D1303" s="80">
        <f t="shared" si="748"/>
        <v>61</v>
      </c>
      <c r="E1303" s="17">
        <f t="shared" si="731"/>
        <v>8.0000000000000002E-3</v>
      </c>
      <c r="F1303" s="16">
        <f t="shared" si="749"/>
        <v>6.3E-3</v>
      </c>
      <c r="G1303" s="16">
        <f t="shared" si="750"/>
        <v>6.3E-3</v>
      </c>
      <c r="H1303" s="16">
        <f t="shared" si="751"/>
        <v>6.3E-3</v>
      </c>
      <c r="I1303" s="16">
        <f t="shared" si="752"/>
        <v>6.3E-3</v>
      </c>
      <c r="J1303" s="16">
        <f t="shared" si="753"/>
        <v>6.3E-3</v>
      </c>
      <c r="K1303" s="16">
        <f t="shared" si="763"/>
        <v>6.3E-3</v>
      </c>
      <c r="L1303" s="16">
        <f t="shared" si="754"/>
        <v>0.03</v>
      </c>
      <c r="M1303" s="72"/>
      <c r="N1303" s="72"/>
      <c r="O1303" s="32">
        <f t="shared" si="764"/>
        <v>0</v>
      </c>
      <c r="P1303" s="17" t="e">
        <f t="shared" si="765"/>
        <v>#DIV/0!</v>
      </c>
      <c r="Q1303" s="38">
        <f t="shared" si="766"/>
        <v>0</v>
      </c>
      <c r="R1303" s="17" t="e">
        <f t="shared" si="755"/>
        <v>#DIV/0!</v>
      </c>
      <c r="S1303" s="97">
        <f t="shared" si="756"/>
        <v>8.0000000000000002E-3</v>
      </c>
      <c r="T1303" s="96">
        <f t="shared" si="732"/>
        <v>6.2672745654721116E-3</v>
      </c>
      <c r="U1303" s="96">
        <f t="shared" si="733"/>
        <v>6.2672745654721116E-3</v>
      </c>
      <c r="V1303" s="96">
        <f t="shared" si="734"/>
        <v>6.2672745654721116E-3</v>
      </c>
      <c r="W1303" s="96">
        <f t="shared" si="735"/>
        <v>6.2672745654721116E-3</v>
      </c>
      <c r="X1303" s="96">
        <f t="shared" si="736"/>
        <v>6.2672745654724681E-3</v>
      </c>
      <c r="Y1303" s="96">
        <f t="shared" si="737"/>
        <v>1.4347760321143229E-5</v>
      </c>
      <c r="Z1303" s="96">
        <f t="shared" si="738"/>
        <v>1.4347760321143229E-5</v>
      </c>
      <c r="AA1303" s="96">
        <f t="shared" si="739"/>
        <v>1.4347760321143229E-5</v>
      </c>
      <c r="AB1303" s="96">
        <f t="shared" si="740"/>
        <v>1.267768101976215E-5</v>
      </c>
      <c r="AC1303" s="96">
        <f t="shared" si="741"/>
        <v>1.4347760321147835E-5</v>
      </c>
      <c r="AD1303" s="97">
        <f t="shared" si="742"/>
        <v>6.3E-3</v>
      </c>
      <c r="AE1303" s="97">
        <f t="shared" si="743"/>
        <v>6.3E-3</v>
      </c>
      <c r="AF1303" s="97">
        <f t="shared" si="744"/>
        <v>6.3E-3</v>
      </c>
      <c r="AG1303" s="97">
        <f t="shared" si="745"/>
        <v>6.3E-3</v>
      </c>
      <c r="AH1303" s="97">
        <f t="shared" si="746"/>
        <v>6.3E-3</v>
      </c>
      <c r="AI1303" s="98">
        <f t="shared" si="757"/>
        <v>6.3E-3</v>
      </c>
      <c r="AJ1303" s="99">
        <f t="shared" si="758"/>
        <v>6.3E-3</v>
      </c>
      <c r="AK1303" s="98">
        <f t="shared" si="759"/>
        <v>0.03</v>
      </c>
      <c r="AL1303" s="122">
        <f t="shared" si="762"/>
        <v>200</v>
      </c>
      <c r="AM1303" s="100">
        <f t="shared" si="747"/>
        <v>8.9095454429504988E-3</v>
      </c>
      <c r="AN1303" s="98">
        <f t="shared" si="760"/>
        <v>0.03</v>
      </c>
      <c r="AO1303" s="101">
        <f t="shared" si="761"/>
        <v>49488</v>
      </c>
    </row>
    <row r="1304" spans="1:41" ht="16.5">
      <c r="A1304" s="112">
        <v>41603</v>
      </c>
      <c r="B1304" s="73">
        <v>8187</v>
      </c>
      <c r="C1304" s="73">
        <v>8116</v>
      </c>
      <c r="D1304" s="80">
        <f t="shared" si="748"/>
        <v>71</v>
      </c>
      <c r="E1304" s="17">
        <f t="shared" si="731"/>
        <v>9.0000000000000011E-3</v>
      </c>
      <c r="F1304" s="16">
        <f t="shared" si="749"/>
        <v>6.1999999999999998E-3</v>
      </c>
      <c r="G1304" s="16">
        <f t="shared" si="750"/>
        <v>6.1999999999999998E-3</v>
      </c>
      <c r="H1304" s="16">
        <f t="shared" si="751"/>
        <v>6.1999999999999998E-3</v>
      </c>
      <c r="I1304" s="16">
        <f t="shared" si="752"/>
        <v>6.1999999999999998E-3</v>
      </c>
      <c r="J1304" s="16">
        <f t="shared" si="753"/>
        <v>6.1999999999999998E-3</v>
      </c>
      <c r="K1304" s="16">
        <f t="shared" si="763"/>
        <v>6.1999999999999998E-3</v>
      </c>
      <c r="L1304" s="16">
        <f t="shared" si="754"/>
        <v>0.03</v>
      </c>
      <c r="M1304" s="72"/>
      <c r="N1304" s="72"/>
      <c r="O1304" s="32">
        <f t="shared" si="764"/>
        <v>0</v>
      </c>
      <c r="P1304" s="17" t="e">
        <f t="shared" si="765"/>
        <v>#DIV/0!</v>
      </c>
      <c r="Q1304" s="38">
        <f t="shared" si="766"/>
        <v>0</v>
      </c>
      <c r="R1304" s="17" t="e">
        <f t="shared" si="755"/>
        <v>#DIV/0!</v>
      </c>
      <c r="S1304" s="97">
        <f t="shared" si="756"/>
        <v>9.0000000000000011E-3</v>
      </c>
      <c r="T1304" s="96">
        <f t="shared" si="732"/>
        <v>6.1566750696511827E-3</v>
      </c>
      <c r="U1304" s="96">
        <f t="shared" si="733"/>
        <v>6.1566750696511827E-3</v>
      </c>
      <c r="V1304" s="96">
        <f t="shared" si="734"/>
        <v>6.1566750696511827E-3</v>
      </c>
      <c r="W1304" s="96">
        <f t="shared" si="735"/>
        <v>6.1566750696511827E-3</v>
      </c>
      <c r="X1304" s="96">
        <f t="shared" si="736"/>
        <v>6.1566750696515618E-3</v>
      </c>
      <c r="Y1304" s="96">
        <f t="shared" si="737"/>
        <v>1.5046690971502661E-5</v>
      </c>
      <c r="Z1304" s="96">
        <f t="shared" si="738"/>
        <v>1.5046690971502661E-5</v>
      </c>
      <c r="AA1304" s="96">
        <f t="shared" si="739"/>
        <v>1.5046690971502661E-5</v>
      </c>
      <c r="AB1304" s="96">
        <f t="shared" si="740"/>
        <v>1.3295256142419745E-5</v>
      </c>
      <c r="AC1304" s="96">
        <f t="shared" si="741"/>
        <v>1.504669097150765E-5</v>
      </c>
      <c r="AD1304" s="97">
        <f t="shared" si="742"/>
        <v>6.1999999999999998E-3</v>
      </c>
      <c r="AE1304" s="97">
        <f t="shared" si="743"/>
        <v>6.1999999999999998E-3</v>
      </c>
      <c r="AF1304" s="97">
        <f t="shared" si="744"/>
        <v>6.1999999999999998E-3</v>
      </c>
      <c r="AG1304" s="97">
        <f t="shared" si="745"/>
        <v>6.1999999999999998E-3</v>
      </c>
      <c r="AH1304" s="97">
        <f t="shared" si="746"/>
        <v>6.1999999999999998E-3</v>
      </c>
      <c r="AI1304" s="98">
        <f t="shared" si="757"/>
        <v>6.1999999999999998E-3</v>
      </c>
      <c r="AJ1304" s="99">
        <f t="shared" si="758"/>
        <v>6.1999999999999998E-3</v>
      </c>
      <c r="AK1304" s="98">
        <f t="shared" si="759"/>
        <v>0.03</v>
      </c>
      <c r="AL1304" s="122">
        <f t="shared" si="762"/>
        <v>200</v>
      </c>
      <c r="AM1304" s="100">
        <f t="shared" si="747"/>
        <v>8.7681240867131891E-3</v>
      </c>
      <c r="AN1304" s="98">
        <f t="shared" si="760"/>
        <v>0.03</v>
      </c>
      <c r="AO1304" s="101">
        <f t="shared" si="761"/>
        <v>49122</v>
      </c>
    </row>
    <row r="1305" spans="1:41" ht="16.5">
      <c r="A1305" s="112">
        <v>41600</v>
      </c>
      <c r="B1305" s="73">
        <v>8116</v>
      </c>
      <c r="C1305" s="73">
        <v>8099</v>
      </c>
      <c r="D1305" s="80">
        <f t="shared" si="748"/>
        <v>17</v>
      </c>
      <c r="E1305" s="17">
        <f t="shared" si="731"/>
        <v>3.0000000000000001E-3</v>
      </c>
      <c r="F1305" s="16">
        <f t="shared" si="749"/>
        <v>6.0000000000000001E-3</v>
      </c>
      <c r="G1305" s="16">
        <f t="shared" si="750"/>
        <v>6.0000000000000001E-3</v>
      </c>
      <c r="H1305" s="16">
        <f t="shared" si="751"/>
        <v>6.0000000000000001E-3</v>
      </c>
      <c r="I1305" s="16">
        <f t="shared" si="752"/>
        <v>6.0000000000000001E-3</v>
      </c>
      <c r="J1305" s="16">
        <f t="shared" si="753"/>
        <v>6.0000000000000001E-3</v>
      </c>
      <c r="K1305" s="16">
        <f t="shared" si="763"/>
        <v>6.0000000000000001E-3</v>
      </c>
      <c r="L1305" s="16">
        <f t="shared" si="754"/>
        <v>0.03</v>
      </c>
      <c r="M1305" s="72"/>
      <c r="N1305" s="72"/>
      <c r="O1305" s="32">
        <f t="shared" si="764"/>
        <v>0</v>
      </c>
      <c r="P1305" s="17" t="e">
        <f t="shared" si="765"/>
        <v>#DIV/0!</v>
      </c>
      <c r="Q1305" s="38">
        <f t="shared" si="766"/>
        <v>0</v>
      </c>
      <c r="R1305" s="17" t="e">
        <f t="shared" si="755"/>
        <v>#DIV/0!</v>
      </c>
      <c r="S1305" s="97">
        <f t="shared" si="756"/>
        <v>3.0000000000000001E-3</v>
      </c>
      <c r="T1305" s="96">
        <f t="shared" si="732"/>
        <v>5.975186244309769E-3</v>
      </c>
      <c r="U1305" s="96">
        <f t="shared" si="733"/>
        <v>5.975186244309769E-3</v>
      </c>
      <c r="V1305" s="96">
        <f t="shared" si="734"/>
        <v>5.975186244309769E-3</v>
      </c>
      <c r="W1305" s="96">
        <f t="shared" si="735"/>
        <v>5.975186244309769E-3</v>
      </c>
      <c r="X1305" s="96">
        <f t="shared" si="736"/>
        <v>5.9751862443101714E-3</v>
      </c>
      <c r="Y1305" s="96">
        <f t="shared" si="737"/>
        <v>1.5423107527772223E-5</v>
      </c>
      <c r="Z1305" s="96">
        <f t="shared" si="738"/>
        <v>1.5423107527772223E-5</v>
      </c>
      <c r="AA1305" s="96">
        <f t="shared" si="739"/>
        <v>1.5423107527772223E-5</v>
      </c>
      <c r="AB1305" s="96">
        <f t="shared" si="740"/>
        <v>1.362785781153953E-5</v>
      </c>
      <c r="AC1305" s="96">
        <f t="shared" si="741"/>
        <v>1.5423107527777685E-5</v>
      </c>
      <c r="AD1305" s="97">
        <f t="shared" si="742"/>
        <v>6.0000000000000001E-3</v>
      </c>
      <c r="AE1305" s="97">
        <f t="shared" si="743"/>
        <v>6.0000000000000001E-3</v>
      </c>
      <c r="AF1305" s="97">
        <f t="shared" si="744"/>
        <v>6.0000000000000001E-3</v>
      </c>
      <c r="AG1305" s="97">
        <f t="shared" si="745"/>
        <v>6.0000000000000001E-3</v>
      </c>
      <c r="AH1305" s="97">
        <f t="shared" si="746"/>
        <v>6.0000000000000001E-3</v>
      </c>
      <c r="AI1305" s="98">
        <f t="shared" si="757"/>
        <v>6.0000000000000001E-3</v>
      </c>
      <c r="AJ1305" s="99">
        <f t="shared" si="758"/>
        <v>6.0000000000000001E-3</v>
      </c>
      <c r="AK1305" s="98">
        <f t="shared" si="759"/>
        <v>0.03</v>
      </c>
      <c r="AL1305" s="122">
        <f t="shared" si="762"/>
        <v>200</v>
      </c>
      <c r="AM1305" s="100">
        <f t="shared" si="747"/>
        <v>8.4852813742385715E-3</v>
      </c>
      <c r="AN1305" s="98">
        <f t="shared" si="760"/>
        <v>0.03</v>
      </c>
      <c r="AO1305" s="101">
        <f t="shared" si="761"/>
        <v>48696</v>
      </c>
    </row>
    <row r="1306" spans="1:41" ht="16.5">
      <c r="A1306" s="112">
        <v>41599</v>
      </c>
      <c r="B1306" s="73">
        <v>8099</v>
      </c>
      <c r="C1306" s="73">
        <v>8204</v>
      </c>
      <c r="D1306" s="80">
        <f t="shared" si="748"/>
        <v>-105</v>
      </c>
      <c r="E1306" s="17">
        <f t="shared" si="731"/>
        <v>1.3000000000000001E-2</v>
      </c>
      <c r="F1306" s="16">
        <f t="shared" si="749"/>
        <v>6.1999999999999998E-3</v>
      </c>
      <c r="G1306" s="16">
        <f t="shared" si="750"/>
        <v>6.1999999999999998E-3</v>
      </c>
      <c r="H1306" s="16">
        <f t="shared" si="751"/>
        <v>6.1999999999999998E-3</v>
      </c>
      <c r="I1306" s="16">
        <f t="shared" si="752"/>
        <v>6.1999999999999998E-3</v>
      </c>
      <c r="J1306" s="16">
        <f t="shared" si="753"/>
        <v>6.1999999999999998E-3</v>
      </c>
      <c r="K1306" s="16">
        <f t="shared" si="763"/>
        <v>6.1999999999999998E-3</v>
      </c>
      <c r="L1306" s="16">
        <f t="shared" si="754"/>
        <v>0.03</v>
      </c>
      <c r="M1306" s="72"/>
      <c r="N1306" s="72"/>
      <c r="O1306" s="32">
        <f t="shared" si="764"/>
        <v>0</v>
      </c>
      <c r="P1306" s="17" t="e">
        <f t="shared" si="765"/>
        <v>#DIV/0!</v>
      </c>
      <c r="Q1306" s="38">
        <f t="shared" si="766"/>
        <v>0</v>
      </c>
      <c r="R1306" s="17" t="e">
        <f t="shared" si="755"/>
        <v>#DIV/0!</v>
      </c>
      <c r="S1306" s="97">
        <f t="shared" si="756"/>
        <v>1.3000000000000001E-2</v>
      </c>
      <c r="T1306" s="96">
        <f t="shared" si="732"/>
        <v>6.1650917492657113E-3</v>
      </c>
      <c r="U1306" s="96">
        <f t="shared" si="733"/>
        <v>6.1650917492657113E-3</v>
      </c>
      <c r="V1306" s="96">
        <f t="shared" si="734"/>
        <v>6.1650917492657113E-3</v>
      </c>
      <c r="W1306" s="96">
        <f t="shared" si="735"/>
        <v>6.1650917492657113E-3</v>
      </c>
      <c r="X1306" s="96">
        <f t="shared" si="736"/>
        <v>6.1650917492661397E-3</v>
      </c>
      <c r="Y1306" s="96">
        <f t="shared" si="737"/>
        <v>1.5768126788187268E-5</v>
      </c>
      <c r="Z1306" s="96">
        <f t="shared" si="738"/>
        <v>1.5768126788187268E-5</v>
      </c>
      <c r="AA1306" s="96">
        <f t="shared" si="739"/>
        <v>1.5768126788187268E-5</v>
      </c>
      <c r="AB1306" s="96">
        <f t="shared" si="740"/>
        <v>1.3932716830042263E-5</v>
      </c>
      <c r="AC1306" s="96">
        <f t="shared" si="741"/>
        <v>1.5768126788192902E-5</v>
      </c>
      <c r="AD1306" s="97">
        <f t="shared" si="742"/>
        <v>6.1999999999999998E-3</v>
      </c>
      <c r="AE1306" s="97">
        <f t="shared" si="743"/>
        <v>6.1999999999999998E-3</v>
      </c>
      <c r="AF1306" s="97">
        <f t="shared" si="744"/>
        <v>6.1999999999999998E-3</v>
      </c>
      <c r="AG1306" s="97">
        <f t="shared" si="745"/>
        <v>6.1999999999999998E-3</v>
      </c>
      <c r="AH1306" s="97">
        <f t="shared" si="746"/>
        <v>6.1999999999999998E-3</v>
      </c>
      <c r="AI1306" s="98">
        <f t="shared" si="757"/>
        <v>6.1999999999999998E-3</v>
      </c>
      <c r="AJ1306" s="99">
        <f t="shared" si="758"/>
        <v>6.1999999999999998E-3</v>
      </c>
      <c r="AK1306" s="98">
        <f t="shared" si="759"/>
        <v>0.03</v>
      </c>
      <c r="AL1306" s="122">
        <f t="shared" si="762"/>
        <v>200</v>
      </c>
      <c r="AM1306" s="100">
        <f t="shared" si="747"/>
        <v>8.7681240867131891E-3</v>
      </c>
      <c r="AN1306" s="98">
        <f t="shared" si="760"/>
        <v>0.03</v>
      </c>
      <c r="AO1306" s="101">
        <f t="shared" si="761"/>
        <v>48594</v>
      </c>
    </row>
    <row r="1307" spans="1:41" ht="16.5">
      <c r="A1307" s="112">
        <v>41598</v>
      </c>
      <c r="B1307" s="73">
        <v>8204</v>
      </c>
      <c r="C1307" s="73">
        <v>8260</v>
      </c>
      <c r="D1307" s="80">
        <f t="shared" si="748"/>
        <v>-56</v>
      </c>
      <c r="E1307" s="17">
        <f t="shared" si="731"/>
        <v>7.0000000000000001E-3</v>
      </c>
      <c r="F1307" s="16">
        <f t="shared" si="749"/>
        <v>5.7000000000000002E-3</v>
      </c>
      <c r="G1307" s="16">
        <f t="shared" si="750"/>
        <v>5.7000000000000002E-3</v>
      </c>
      <c r="H1307" s="16">
        <f t="shared" si="751"/>
        <v>5.7000000000000002E-3</v>
      </c>
      <c r="I1307" s="16">
        <f t="shared" si="752"/>
        <v>5.7000000000000002E-3</v>
      </c>
      <c r="J1307" s="16">
        <f t="shared" si="753"/>
        <v>5.7000000000000002E-3</v>
      </c>
      <c r="K1307" s="16">
        <f t="shared" si="763"/>
        <v>5.7000000000000002E-3</v>
      </c>
      <c r="L1307" s="16">
        <f t="shared" si="754"/>
        <v>0.03</v>
      </c>
      <c r="M1307" s="72"/>
      <c r="N1307" s="72"/>
      <c r="O1307" s="32">
        <f t="shared" si="764"/>
        <v>0</v>
      </c>
      <c r="P1307" s="17" t="e">
        <f t="shared" si="765"/>
        <v>#DIV/0!</v>
      </c>
      <c r="Q1307" s="38">
        <f t="shared" si="766"/>
        <v>0</v>
      </c>
      <c r="R1307" s="17" t="e">
        <f t="shared" si="755"/>
        <v>#DIV/0!</v>
      </c>
      <c r="S1307" s="97">
        <f t="shared" si="756"/>
        <v>7.0000000000000001E-3</v>
      </c>
      <c r="T1307" s="96">
        <f t="shared" si="732"/>
        <v>5.7288210098571388E-3</v>
      </c>
      <c r="U1307" s="96">
        <f t="shared" si="733"/>
        <v>5.7288210098571388E-3</v>
      </c>
      <c r="V1307" s="96">
        <f t="shared" si="734"/>
        <v>5.7288210098571388E-3</v>
      </c>
      <c r="W1307" s="96">
        <f t="shared" si="735"/>
        <v>5.7288210098571388E-3</v>
      </c>
      <c r="X1307" s="96">
        <f t="shared" si="736"/>
        <v>5.7288210098575959E-3</v>
      </c>
      <c r="Y1307" s="96">
        <f t="shared" si="737"/>
        <v>1.3399919312537836E-5</v>
      </c>
      <c r="Z1307" s="96">
        <f t="shared" si="738"/>
        <v>1.3399919312537836E-5</v>
      </c>
      <c r="AA1307" s="96">
        <f t="shared" si="739"/>
        <v>1.3399919312537836E-5</v>
      </c>
      <c r="AB1307" s="96">
        <f t="shared" si="740"/>
        <v>1.1840168704558426E-5</v>
      </c>
      <c r="AC1307" s="96">
        <f t="shared" si="741"/>
        <v>1.3399919312544257E-5</v>
      </c>
      <c r="AD1307" s="97">
        <f t="shared" si="742"/>
        <v>5.7000000000000002E-3</v>
      </c>
      <c r="AE1307" s="97">
        <f t="shared" si="743"/>
        <v>5.7000000000000002E-3</v>
      </c>
      <c r="AF1307" s="97">
        <f t="shared" si="744"/>
        <v>5.7000000000000002E-3</v>
      </c>
      <c r="AG1307" s="97">
        <f t="shared" si="745"/>
        <v>5.7000000000000002E-3</v>
      </c>
      <c r="AH1307" s="97">
        <f t="shared" si="746"/>
        <v>5.7000000000000002E-3</v>
      </c>
      <c r="AI1307" s="98">
        <f t="shared" si="757"/>
        <v>5.7000000000000002E-3</v>
      </c>
      <c r="AJ1307" s="99">
        <f t="shared" si="758"/>
        <v>5.7000000000000011E-3</v>
      </c>
      <c r="AK1307" s="98">
        <f t="shared" si="759"/>
        <v>0.03</v>
      </c>
      <c r="AL1307" s="122">
        <f t="shared" si="762"/>
        <v>200</v>
      </c>
      <c r="AM1307" s="100">
        <f t="shared" si="747"/>
        <v>8.0610173055266424E-3</v>
      </c>
      <c r="AN1307" s="98">
        <f t="shared" si="760"/>
        <v>0.03</v>
      </c>
      <c r="AO1307" s="101">
        <f t="shared" si="761"/>
        <v>49224</v>
      </c>
    </row>
    <row r="1308" spans="1:41" ht="16.5">
      <c r="A1308" s="112">
        <v>41597</v>
      </c>
      <c r="B1308" s="73">
        <v>8260</v>
      </c>
      <c r="C1308" s="73">
        <v>8191</v>
      </c>
      <c r="D1308" s="80">
        <f t="shared" si="748"/>
        <v>69</v>
      </c>
      <c r="E1308" s="17">
        <f t="shared" si="731"/>
        <v>9.0000000000000011E-3</v>
      </c>
      <c r="F1308" s="16">
        <f t="shared" si="749"/>
        <v>5.5999999999999999E-3</v>
      </c>
      <c r="G1308" s="16">
        <f t="shared" si="750"/>
        <v>5.5999999999999999E-3</v>
      </c>
      <c r="H1308" s="16">
        <f t="shared" si="751"/>
        <v>5.5999999999999999E-3</v>
      </c>
      <c r="I1308" s="16">
        <f t="shared" si="752"/>
        <v>5.5999999999999999E-3</v>
      </c>
      <c r="J1308" s="16">
        <f t="shared" si="753"/>
        <v>5.5999999999999999E-3</v>
      </c>
      <c r="K1308" s="16">
        <f t="shared" si="763"/>
        <v>5.5999999999999999E-3</v>
      </c>
      <c r="L1308" s="16">
        <f t="shared" si="754"/>
        <v>0.03</v>
      </c>
      <c r="M1308" s="72"/>
      <c r="N1308" s="72"/>
      <c r="O1308" s="32">
        <f t="shared" si="764"/>
        <v>0</v>
      </c>
      <c r="P1308" s="17" t="e">
        <f t="shared" si="765"/>
        <v>#DIV/0!</v>
      </c>
      <c r="Q1308" s="38">
        <f t="shared" si="766"/>
        <v>0</v>
      </c>
      <c r="R1308" s="17" t="e">
        <f t="shared" si="755"/>
        <v>#DIV/0!</v>
      </c>
      <c r="S1308" s="97">
        <f t="shared" si="756"/>
        <v>9.0000000000000011E-3</v>
      </c>
      <c r="T1308" s="96">
        <f t="shared" si="732"/>
        <v>5.6476819253799349E-3</v>
      </c>
      <c r="U1308" s="96">
        <f t="shared" si="733"/>
        <v>5.6476819253799349E-3</v>
      </c>
      <c r="V1308" s="96">
        <f t="shared" si="734"/>
        <v>5.6476819253799349E-3</v>
      </c>
      <c r="W1308" s="96">
        <f t="shared" si="735"/>
        <v>5.6476819253799349E-3</v>
      </c>
      <c r="X1308" s="96">
        <f t="shared" si="736"/>
        <v>5.6476819253804215E-3</v>
      </c>
      <c r="Y1308" s="96">
        <f t="shared" si="737"/>
        <v>1.4138503683022542E-5</v>
      </c>
      <c r="Z1308" s="96">
        <f t="shared" si="738"/>
        <v>1.4138503683022542E-5</v>
      </c>
      <c r="AA1308" s="96">
        <f t="shared" si="739"/>
        <v>1.4138503683022542E-5</v>
      </c>
      <c r="AB1308" s="96">
        <f t="shared" si="740"/>
        <v>1.2492781854318711E-5</v>
      </c>
      <c r="AC1308" s="96">
        <f t="shared" si="741"/>
        <v>1.4138503683029457E-5</v>
      </c>
      <c r="AD1308" s="97">
        <f t="shared" si="742"/>
        <v>5.5999999999999999E-3</v>
      </c>
      <c r="AE1308" s="97">
        <f t="shared" si="743"/>
        <v>5.5999999999999999E-3</v>
      </c>
      <c r="AF1308" s="97">
        <f t="shared" si="744"/>
        <v>5.5999999999999999E-3</v>
      </c>
      <c r="AG1308" s="97">
        <f t="shared" si="745"/>
        <v>5.5999999999999999E-3</v>
      </c>
      <c r="AH1308" s="97">
        <f t="shared" si="746"/>
        <v>5.5999999999999999E-3</v>
      </c>
      <c r="AI1308" s="98">
        <f t="shared" si="757"/>
        <v>5.5999999999999999E-3</v>
      </c>
      <c r="AJ1308" s="99">
        <f t="shared" si="758"/>
        <v>5.6000000000000008E-3</v>
      </c>
      <c r="AK1308" s="98">
        <f t="shared" si="759"/>
        <v>0.03</v>
      </c>
      <c r="AL1308" s="122">
        <f t="shared" si="762"/>
        <v>200</v>
      </c>
      <c r="AM1308" s="100">
        <f t="shared" si="747"/>
        <v>7.9195959492893327E-3</v>
      </c>
      <c r="AN1308" s="98">
        <f t="shared" si="760"/>
        <v>0.03</v>
      </c>
      <c r="AO1308" s="101">
        <f t="shared" si="761"/>
        <v>49560</v>
      </c>
    </row>
    <row r="1309" spans="1:41" ht="16.5">
      <c r="A1309" s="112">
        <v>41596</v>
      </c>
      <c r="B1309" s="73">
        <v>8191</v>
      </c>
      <c r="C1309" s="73">
        <v>8177</v>
      </c>
      <c r="D1309" s="80">
        <f t="shared" si="748"/>
        <v>14</v>
      </c>
      <c r="E1309" s="17">
        <f t="shared" si="731"/>
        <v>2E-3</v>
      </c>
      <c r="F1309" s="16">
        <f t="shared" si="749"/>
        <v>5.4000000000000003E-3</v>
      </c>
      <c r="G1309" s="16">
        <f t="shared" si="750"/>
        <v>5.4000000000000003E-3</v>
      </c>
      <c r="H1309" s="16">
        <f t="shared" si="751"/>
        <v>5.4000000000000003E-3</v>
      </c>
      <c r="I1309" s="16">
        <f t="shared" si="752"/>
        <v>5.4000000000000003E-3</v>
      </c>
      <c r="J1309" s="16">
        <f t="shared" si="753"/>
        <v>5.4000000000000003E-3</v>
      </c>
      <c r="K1309" s="16">
        <f t="shared" si="763"/>
        <v>5.4000000000000003E-3</v>
      </c>
      <c r="L1309" s="16">
        <f t="shared" si="754"/>
        <v>0.03</v>
      </c>
      <c r="M1309" s="72"/>
      <c r="N1309" s="72"/>
      <c r="O1309" s="32">
        <f t="shared" si="764"/>
        <v>0</v>
      </c>
      <c r="P1309" s="17" t="e">
        <f t="shared" si="765"/>
        <v>#DIV/0!</v>
      </c>
      <c r="Q1309" s="38">
        <f t="shared" si="766"/>
        <v>0</v>
      </c>
      <c r="R1309" s="17" t="e">
        <f t="shared" si="755"/>
        <v>#DIV/0!</v>
      </c>
      <c r="S1309" s="97">
        <f t="shared" si="756"/>
        <v>2E-3</v>
      </c>
      <c r="T1309" s="96">
        <f t="shared" si="732"/>
        <v>5.4337041759361009E-3</v>
      </c>
      <c r="U1309" s="96">
        <f t="shared" si="733"/>
        <v>5.4337041759361009E-3</v>
      </c>
      <c r="V1309" s="96">
        <f t="shared" si="734"/>
        <v>5.4337041759361009E-3</v>
      </c>
      <c r="W1309" s="96">
        <f t="shared" si="735"/>
        <v>5.4337041759361009E-3</v>
      </c>
      <c r="X1309" s="96">
        <f t="shared" si="736"/>
        <v>5.4337041759366187E-3</v>
      </c>
      <c r="Y1309" s="96">
        <f t="shared" si="737"/>
        <v>1.4229144392274899E-5</v>
      </c>
      <c r="Z1309" s="96">
        <f t="shared" si="738"/>
        <v>1.4229144392274899E-5</v>
      </c>
      <c r="AA1309" s="96">
        <f t="shared" si="739"/>
        <v>1.4229144392274899E-5</v>
      </c>
      <c r="AB1309" s="96">
        <f t="shared" si="740"/>
        <v>1.2572871985014093E-5</v>
      </c>
      <c r="AC1309" s="96">
        <f t="shared" si="741"/>
        <v>1.4229144392282492E-5</v>
      </c>
      <c r="AD1309" s="97">
        <f t="shared" si="742"/>
        <v>5.4000000000000003E-3</v>
      </c>
      <c r="AE1309" s="97">
        <f t="shared" si="743"/>
        <v>5.4000000000000003E-3</v>
      </c>
      <c r="AF1309" s="97">
        <f t="shared" si="744"/>
        <v>5.4000000000000003E-3</v>
      </c>
      <c r="AG1309" s="97">
        <f t="shared" si="745"/>
        <v>5.4000000000000003E-3</v>
      </c>
      <c r="AH1309" s="97">
        <f t="shared" si="746"/>
        <v>5.4000000000000003E-3</v>
      </c>
      <c r="AI1309" s="98">
        <f t="shared" si="757"/>
        <v>5.4000000000000003E-3</v>
      </c>
      <c r="AJ1309" s="99">
        <f t="shared" si="758"/>
        <v>5.4000000000000003E-3</v>
      </c>
      <c r="AK1309" s="98">
        <f t="shared" si="759"/>
        <v>0.03</v>
      </c>
      <c r="AL1309" s="122">
        <f t="shared" si="762"/>
        <v>200</v>
      </c>
      <c r="AM1309" s="100">
        <f t="shared" si="747"/>
        <v>7.6367532368147141E-3</v>
      </c>
      <c r="AN1309" s="98">
        <f t="shared" si="760"/>
        <v>0.03</v>
      </c>
      <c r="AO1309" s="101">
        <f t="shared" si="761"/>
        <v>49146</v>
      </c>
    </row>
    <row r="1310" spans="1:41" ht="16.5">
      <c r="A1310" s="112">
        <v>41593</v>
      </c>
      <c r="B1310" s="73">
        <v>8177</v>
      </c>
      <c r="C1310" s="73">
        <v>8134</v>
      </c>
      <c r="D1310" s="80">
        <f t="shared" si="748"/>
        <v>43</v>
      </c>
      <c r="E1310" s="17">
        <f t="shared" si="731"/>
        <v>6.0000000000000001E-3</v>
      </c>
      <c r="F1310" s="16">
        <f t="shared" si="749"/>
        <v>5.7000000000000002E-3</v>
      </c>
      <c r="G1310" s="16">
        <f t="shared" si="750"/>
        <v>5.7000000000000002E-3</v>
      </c>
      <c r="H1310" s="16">
        <f t="shared" si="751"/>
        <v>5.7000000000000002E-3</v>
      </c>
      <c r="I1310" s="16">
        <f t="shared" si="752"/>
        <v>5.7000000000000002E-3</v>
      </c>
      <c r="J1310" s="16">
        <f t="shared" si="753"/>
        <v>5.7000000000000002E-3</v>
      </c>
      <c r="K1310" s="16">
        <f t="shared" si="763"/>
        <v>5.7000000000000002E-3</v>
      </c>
      <c r="L1310" s="16">
        <f t="shared" si="754"/>
        <v>0.03</v>
      </c>
      <c r="M1310" s="72"/>
      <c r="N1310" s="72"/>
      <c r="O1310" s="32">
        <f t="shared" si="764"/>
        <v>0</v>
      </c>
      <c r="P1310" s="17" t="e">
        <f t="shared" si="765"/>
        <v>#DIV/0!</v>
      </c>
      <c r="Q1310" s="38">
        <f t="shared" si="766"/>
        <v>0</v>
      </c>
      <c r="R1310" s="17" t="e">
        <f t="shared" si="755"/>
        <v>#DIV/0!</v>
      </c>
      <c r="S1310" s="97">
        <f t="shared" si="756"/>
        <v>6.0000000000000001E-3</v>
      </c>
      <c r="T1310" s="96">
        <f t="shared" si="732"/>
        <v>5.652876782910746E-3</v>
      </c>
      <c r="U1310" s="96">
        <f t="shared" si="733"/>
        <v>5.652876782910746E-3</v>
      </c>
      <c r="V1310" s="96">
        <f t="shared" si="734"/>
        <v>5.652876782910746E-3</v>
      </c>
      <c r="W1310" s="96">
        <f t="shared" si="735"/>
        <v>5.652876782910746E-3</v>
      </c>
      <c r="X1310" s="96">
        <f t="shared" si="736"/>
        <v>5.6528767829112968E-3</v>
      </c>
      <c r="Y1310" s="96">
        <f t="shared" si="737"/>
        <v>1.4285674324262977E-5</v>
      </c>
      <c r="Z1310" s="96">
        <f t="shared" si="738"/>
        <v>1.4285674324262977E-5</v>
      </c>
      <c r="AA1310" s="96">
        <f t="shared" si="739"/>
        <v>1.4285674324262977E-5</v>
      </c>
      <c r="AB1310" s="96">
        <f t="shared" si="740"/>
        <v>1.2622821832918757E-5</v>
      </c>
      <c r="AC1310" s="96">
        <f t="shared" si="741"/>
        <v>1.4285674324270795E-5</v>
      </c>
      <c r="AD1310" s="97">
        <f t="shared" si="742"/>
        <v>5.7000000000000002E-3</v>
      </c>
      <c r="AE1310" s="97">
        <f t="shared" si="743"/>
        <v>5.7000000000000002E-3</v>
      </c>
      <c r="AF1310" s="97">
        <f t="shared" si="744"/>
        <v>5.7000000000000002E-3</v>
      </c>
      <c r="AG1310" s="97">
        <f t="shared" si="745"/>
        <v>5.7000000000000002E-3</v>
      </c>
      <c r="AH1310" s="97">
        <f t="shared" si="746"/>
        <v>5.7000000000000002E-3</v>
      </c>
      <c r="AI1310" s="98">
        <f t="shared" si="757"/>
        <v>5.7000000000000002E-3</v>
      </c>
      <c r="AJ1310" s="99">
        <f t="shared" si="758"/>
        <v>5.7000000000000011E-3</v>
      </c>
      <c r="AK1310" s="98">
        <f t="shared" si="759"/>
        <v>0.03</v>
      </c>
      <c r="AL1310" s="122">
        <f t="shared" si="762"/>
        <v>200</v>
      </c>
      <c r="AM1310" s="100">
        <f t="shared" si="747"/>
        <v>8.0610173055266424E-3</v>
      </c>
      <c r="AN1310" s="98">
        <f t="shared" si="760"/>
        <v>0.03</v>
      </c>
      <c r="AO1310" s="101">
        <f t="shared" si="761"/>
        <v>49062</v>
      </c>
    </row>
    <row r="1311" spans="1:41" ht="16.5">
      <c r="A1311" s="112">
        <v>41592</v>
      </c>
      <c r="B1311" s="73">
        <v>8134</v>
      </c>
      <c r="C1311" s="73">
        <v>8104</v>
      </c>
      <c r="D1311" s="80">
        <f t="shared" si="748"/>
        <v>30</v>
      </c>
      <c r="E1311" s="17">
        <f t="shared" si="731"/>
        <v>4.0000000000000001E-3</v>
      </c>
      <c r="F1311" s="16">
        <f t="shared" si="749"/>
        <v>5.5999999999999999E-3</v>
      </c>
      <c r="G1311" s="16">
        <f t="shared" si="750"/>
        <v>5.5999999999999999E-3</v>
      </c>
      <c r="H1311" s="16">
        <f t="shared" si="751"/>
        <v>5.5999999999999999E-3</v>
      </c>
      <c r="I1311" s="16">
        <f t="shared" si="752"/>
        <v>5.5999999999999999E-3</v>
      </c>
      <c r="J1311" s="16">
        <f t="shared" si="753"/>
        <v>5.5999999999999999E-3</v>
      </c>
      <c r="K1311" s="16">
        <f t="shared" si="763"/>
        <v>5.5999999999999999E-3</v>
      </c>
      <c r="L1311" s="16">
        <f t="shared" si="754"/>
        <v>0.03</v>
      </c>
      <c r="M1311" s="72"/>
      <c r="N1311" s="72"/>
      <c r="O1311" s="32">
        <f t="shared" si="764"/>
        <v>0</v>
      </c>
      <c r="P1311" s="17" t="e">
        <f t="shared" si="765"/>
        <v>#DIV/0!</v>
      </c>
      <c r="Q1311" s="38">
        <f t="shared" si="766"/>
        <v>0</v>
      </c>
      <c r="R1311" s="17" t="e">
        <f t="shared" si="755"/>
        <v>#DIV/0!</v>
      </c>
      <c r="S1311" s="97">
        <f t="shared" si="756"/>
        <v>4.0000000000000001E-3</v>
      </c>
      <c r="T1311" s="96">
        <f t="shared" si="732"/>
        <v>5.6307199818199432E-3</v>
      </c>
      <c r="U1311" s="96">
        <f t="shared" si="733"/>
        <v>5.6307199818199432E-3</v>
      </c>
      <c r="V1311" s="96">
        <f t="shared" si="734"/>
        <v>5.6307199818199432E-3</v>
      </c>
      <c r="W1311" s="96">
        <f t="shared" si="735"/>
        <v>5.6307199818199432E-3</v>
      </c>
      <c r="X1311" s="96">
        <f t="shared" si="736"/>
        <v>5.6307199818205287E-3</v>
      </c>
      <c r="Y1311" s="96">
        <f t="shared" si="737"/>
        <v>1.5188821553567398E-5</v>
      </c>
      <c r="Z1311" s="96">
        <f t="shared" si="738"/>
        <v>1.5188821553567398E-5</v>
      </c>
      <c r="AA1311" s="96">
        <f t="shared" si="739"/>
        <v>1.5188821553567398E-5</v>
      </c>
      <c r="AB1311" s="96">
        <f t="shared" si="740"/>
        <v>1.3420842724732142E-5</v>
      </c>
      <c r="AC1311" s="96">
        <f t="shared" si="741"/>
        <v>1.5188821553575743E-5</v>
      </c>
      <c r="AD1311" s="97">
        <f t="shared" si="742"/>
        <v>5.5999999999999999E-3</v>
      </c>
      <c r="AE1311" s="97">
        <f t="shared" si="743"/>
        <v>5.5999999999999999E-3</v>
      </c>
      <c r="AF1311" s="97">
        <f t="shared" si="744"/>
        <v>5.5999999999999999E-3</v>
      </c>
      <c r="AG1311" s="97">
        <f t="shared" si="745"/>
        <v>5.5999999999999999E-3</v>
      </c>
      <c r="AH1311" s="97">
        <f t="shared" si="746"/>
        <v>5.5999999999999999E-3</v>
      </c>
      <c r="AI1311" s="98">
        <f t="shared" si="757"/>
        <v>5.5999999999999999E-3</v>
      </c>
      <c r="AJ1311" s="99">
        <f t="shared" si="758"/>
        <v>5.6000000000000008E-3</v>
      </c>
      <c r="AK1311" s="98">
        <f t="shared" si="759"/>
        <v>0.03</v>
      </c>
      <c r="AL1311" s="122">
        <f t="shared" si="762"/>
        <v>200</v>
      </c>
      <c r="AM1311" s="100">
        <f t="shared" si="747"/>
        <v>7.9195959492893327E-3</v>
      </c>
      <c r="AN1311" s="98">
        <f t="shared" si="760"/>
        <v>0.03</v>
      </c>
      <c r="AO1311" s="101">
        <f t="shared" si="761"/>
        <v>48804</v>
      </c>
    </row>
    <row r="1312" spans="1:41" ht="16.5">
      <c r="A1312" s="112">
        <v>41591</v>
      </c>
      <c r="B1312" s="73">
        <v>8104</v>
      </c>
      <c r="C1312" s="73">
        <v>8195</v>
      </c>
      <c r="D1312" s="80">
        <f t="shared" si="748"/>
        <v>-91</v>
      </c>
      <c r="E1312" s="17">
        <f t="shared" si="731"/>
        <v>1.2E-2</v>
      </c>
      <c r="F1312" s="16">
        <f t="shared" si="749"/>
        <v>5.7000000000000002E-3</v>
      </c>
      <c r="G1312" s="16">
        <f t="shared" si="750"/>
        <v>5.7000000000000002E-3</v>
      </c>
      <c r="H1312" s="16">
        <f t="shared" si="751"/>
        <v>5.7000000000000002E-3</v>
      </c>
      <c r="I1312" s="16">
        <f t="shared" si="752"/>
        <v>5.7000000000000002E-3</v>
      </c>
      <c r="J1312" s="16">
        <f t="shared" si="753"/>
        <v>5.7000000000000002E-3</v>
      </c>
      <c r="K1312" s="16">
        <f t="shared" si="763"/>
        <v>5.7000000000000002E-3</v>
      </c>
      <c r="L1312" s="16">
        <f t="shared" si="754"/>
        <v>0.03</v>
      </c>
      <c r="M1312" s="72"/>
      <c r="N1312" s="72"/>
      <c r="O1312" s="32">
        <f t="shared" si="764"/>
        <v>0</v>
      </c>
      <c r="P1312" s="17" t="e">
        <f t="shared" si="765"/>
        <v>#DIV/0!</v>
      </c>
      <c r="Q1312" s="38">
        <f t="shared" si="766"/>
        <v>0</v>
      </c>
      <c r="R1312" s="17" t="e">
        <f t="shared" si="755"/>
        <v>#DIV/0!</v>
      </c>
      <c r="S1312" s="97">
        <f t="shared" si="756"/>
        <v>1.2E-2</v>
      </c>
      <c r="T1312" s="96">
        <f t="shared" si="732"/>
        <v>5.7348084912978116E-3</v>
      </c>
      <c r="U1312" s="96">
        <f t="shared" si="733"/>
        <v>5.7348084912978116E-3</v>
      </c>
      <c r="V1312" s="96">
        <f t="shared" si="734"/>
        <v>5.7348084912978116E-3</v>
      </c>
      <c r="W1312" s="96">
        <f t="shared" si="735"/>
        <v>5.7348084912978116E-3</v>
      </c>
      <c r="X1312" s="96">
        <f t="shared" si="736"/>
        <v>5.7348084912984343E-3</v>
      </c>
      <c r="Y1312" s="96">
        <f t="shared" si="737"/>
        <v>1.5966221195190063E-5</v>
      </c>
      <c r="Z1312" s="96">
        <f t="shared" si="738"/>
        <v>1.5966221195190063E-5</v>
      </c>
      <c r="AA1312" s="96">
        <f t="shared" si="739"/>
        <v>1.5966221195190063E-5</v>
      </c>
      <c r="AB1312" s="96">
        <f t="shared" si="740"/>
        <v>1.4107753048069928E-5</v>
      </c>
      <c r="AC1312" s="96">
        <f t="shared" si="741"/>
        <v>1.5966221195198804E-5</v>
      </c>
      <c r="AD1312" s="97">
        <f t="shared" si="742"/>
        <v>5.7000000000000002E-3</v>
      </c>
      <c r="AE1312" s="97">
        <f t="shared" si="743"/>
        <v>5.7000000000000002E-3</v>
      </c>
      <c r="AF1312" s="97">
        <f t="shared" si="744"/>
        <v>5.7000000000000002E-3</v>
      </c>
      <c r="AG1312" s="97">
        <f t="shared" si="745"/>
        <v>5.7000000000000002E-3</v>
      </c>
      <c r="AH1312" s="97">
        <f t="shared" si="746"/>
        <v>5.7000000000000002E-3</v>
      </c>
      <c r="AI1312" s="98">
        <f t="shared" si="757"/>
        <v>5.7000000000000002E-3</v>
      </c>
      <c r="AJ1312" s="99">
        <f t="shared" si="758"/>
        <v>5.7000000000000011E-3</v>
      </c>
      <c r="AK1312" s="98">
        <f t="shared" si="759"/>
        <v>0.03</v>
      </c>
      <c r="AL1312" s="122">
        <f t="shared" si="762"/>
        <v>200</v>
      </c>
      <c r="AM1312" s="100">
        <f t="shared" si="747"/>
        <v>8.0610173055266424E-3</v>
      </c>
      <c r="AN1312" s="98">
        <f t="shared" si="760"/>
        <v>0.03</v>
      </c>
      <c r="AO1312" s="101">
        <f t="shared" si="761"/>
        <v>48624</v>
      </c>
    </row>
    <row r="1313" spans="1:41" ht="16.5">
      <c r="A1313" s="112">
        <v>41590</v>
      </c>
      <c r="B1313" s="73">
        <v>8195</v>
      </c>
      <c r="C1313" s="73">
        <v>8182</v>
      </c>
      <c r="D1313" s="80">
        <f t="shared" si="748"/>
        <v>13</v>
      </c>
      <c r="E1313" s="17">
        <f t="shared" si="731"/>
        <v>2E-3</v>
      </c>
      <c r="F1313" s="16">
        <f t="shared" si="749"/>
        <v>5.3E-3</v>
      </c>
      <c r="G1313" s="16">
        <f t="shared" si="750"/>
        <v>5.3E-3</v>
      </c>
      <c r="H1313" s="16">
        <f t="shared" si="751"/>
        <v>5.3E-3</v>
      </c>
      <c r="I1313" s="16">
        <f t="shared" si="752"/>
        <v>5.3E-3</v>
      </c>
      <c r="J1313" s="16">
        <f t="shared" si="753"/>
        <v>5.3E-3</v>
      </c>
      <c r="K1313" s="16">
        <f t="shared" si="763"/>
        <v>5.3E-3</v>
      </c>
      <c r="L1313" s="16">
        <f t="shared" si="754"/>
        <v>0.03</v>
      </c>
      <c r="M1313" s="72"/>
      <c r="N1313" s="72"/>
      <c r="O1313" s="32">
        <f t="shared" si="764"/>
        <v>0</v>
      </c>
      <c r="P1313" s="17" t="e">
        <f t="shared" si="765"/>
        <v>#DIV/0!</v>
      </c>
      <c r="Q1313" s="38">
        <f t="shared" si="766"/>
        <v>0</v>
      </c>
      <c r="R1313" s="17" t="e">
        <f t="shared" si="755"/>
        <v>#DIV/0!</v>
      </c>
      <c r="S1313" s="97">
        <f t="shared" si="756"/>
        <v>2E-3</v>
      </c>
      <c r="T1313" s="96">
        <f t="shared" si="732"/>
        <v>5.3349026503168202E-3</v>
      </c>
      <c r="U1313" s="96">
        <f t="shared" si="733"/>
        <v>5.3349026503168202E-3</v>
      </c>
      <c r="V1313" s="96">
        <f t="shared" si="734"/>
        <v>5.3349026503168202E-3</v>
      </c>
      <c r="W1313" s="96">
        <f t="shared" si="735"/>
        <v>5.3349026503168202E-3</v>
      </c>
      <c r="X1313" s="96">
        <f t="shared" si="736"/>
        <v>5.3349026503174829E-3</v>
      </c>
      <c r="Y1313" s="96">
        <f t="shared" si="737"/>
        <v>1.414979769611153E-5</v>
      </c>
      <c r="Z1313" s="96">
        <f t="shared" si="738"/>
        <v>1.414979769611153E-5</v>
      </c>
      <c r="AA1313" s="96">
        <f t="shared" si="739"/>
        <v>1.414979769611153E-5</v>
      </c>
      <c r="AB1313" s="96">
        <f t="shared" si="740"/>
        <v>1.2502761244284136E-5</v>
      </c>
      <c r="AC1313" s="96">
        <f t="shared" si="741"/>
        <v>1.414979769612139E-5</v>
      </c>
      <c r="AD1313" s="97">
        <f t="shared" si="742"/>
        <v>5.3E-3</v>
      </c>
      <c r="AE1313" s="97">
        <f t="shared" si="743"/>
        <v>5.3E-3</v>
      </c>
      <c r="AF1313" s="97">
        <f t="shared" si="744"/>
        <v>5.3E-3</v>
      </c>
      <c r="AG1313" s="97">
        <f t="shared" si="745"/>
        <v>5.3E-3</v>
      </c>
      <c r="AH1313" s="97">
        <f t="shared" si="746"/>
        <v>5.3E-3</v>
      </c>
      <c r="AI1313" s="98">
        <f t="shared" si="757"/>
        <v>5.3E-3</v>
      </c>
      <c r="AJ1313" s="99">
        <f t="shared" si="758"/>
        <v>5.3E-3</v>
      </c>
      <c r="AK1313" s="98">
        <f t="shared" si="759"/>
        <v>0.03</v>
      </c>
      <c r="AL1313" s="122">
        <f t="shared" si="762"/>
        <v>200</v>
      </c>
      <c r="AM1313" s="100">
        <f t="shared" si="747"/>
        <v>7.4953318805774044E-3</v>
      </c>
      <c r="AN1313" s="98">
        <f t="shared" si="760"/>
        <v>0.03</v>
      </c>
      <c r="AO1313" s="101">
        <f t="shared" si="761"/>
        <v>49170</v>
      </c>
    </row>
    <row r="1314" spans="1:41" ht="16.5">
      <c r="A1314" s="112">
        <v>41589</v>
      </c>
      <c r="B1314" s="73">
        <v>8182</v>
      </c>
      <c r="C1314" s="73">
        <v>8229</v>
      </c>
      <c r="D1314" s="80">
        <f t="shared" si="748"/>
        <v>-47</v>
      </c>
      <c r="E1314" s="17">
        <f t="shared" si="731"/>
        <v>6.0000000000000001E-3</v>
      </c>
      <c r="F1314" s="16">
        <f t="shared" si="749"/>
        <v>5.4999999999999997E-3</v>
      </c>
      <c r="G1314" s="16">
        <f t="shared" si="750"/>
        <v>5.4999999999999997E-3</v>
      </c>
      <c r="H1314" s="16">
        <f t="shared" si="751"/>
        <v>5.4999999999999997E-3</v>
      </c>
      <c r="I1314" s="16">
        <f t="shared" si="752"/>
        <v>5.4999999999999997E-3</v>
      </c>
      <c r="J1314" s="16">
        <f t="shared" si="753"/>
        <v>5.4999999999999997E-3</v>
      </c>
      <c r="K1314" s="16">
        <f t="shared" si="763"/>
        <v>5.4999999999999997E-3</v>
      </c>
      <c r="L1314" s="16">
        <f t="shared" si="754"/>
        <v>0.03</v>
      </c>
      <c r="M1314" s="72"/>
      <c r="N1314" s="72"/>
      <c r="O1314" s="32">
        <f t="shared" si="764"/>
        <v>0</v>
      </c>
      <c r="P1314" s="17" t="e">
        <f t="shared" si="765"/>
        <v>#DIV/0!</v>
      </c>
      <c r="Q1314" s="38">
        <f t="shared" si="766"/>
        <v>0</v>
      </c>
      <c r="R1314" s="17" t="e">
        <f t="shared" si="755"/>
        <v>#DIV/0!</v>
      </c>
      <c r="S1314" s="97">
        <f t="shared" si="756"/>
        <v>6.0000000000000001E-3</v>
      </c>
      <c r="T1314" s="96">
        <f t="shared" si="732"/>
        <v>5.5477687769327879E-3</v>
      </c>
      <c r="U1314" s="96">
        <f t="shared" si="733"/>
        <v>5.5477687769327879E-3</v>
      </c>
      <c r="V1314" s="96">
        <f t="shared" si="734"/>
        <v>5.5477687769327879E-3</v>
      </c>
      <c r="W1314" s="96">
        <f t="shared" si="735"/>
        <v>5.5477687769327879E-3</v>
      </c>
      <c r="X1314" s="96">
        <f t="shared" si="736"/>
        <v>5.5477687769334922E-3</v>
      </c>
      <c r="Y1314" s="96">
        <f t="shared" si="737"/>
        <v>1.4249572232379552E-5</v>
      </c>
      <c r="Z1314" s="96">
        <f t="shared" si="738"/>
        <v>1.4249572232379552E-5</v>
      </c>
      <c r="AA1314" s="96">
        <f t="shared" si="739"/>
        <v>1.4249572232379552E-5</v>
      </c>
      <c r="AB1314" s="96">
        <f t="shared" si="740"/>
        <v>1.2590922024530561E-5</v>
      </c>
      <c r="AC1314" s="96">
        <f t="shared" si="741"/>
        <v>1.4249572232389723E-5</v>
      </c>
      <c r="AD1314" s="97">
        <f t="shared" si="742"/>
        <v>5.4999999999999997E-3</v>
      </c>
      <c r="AE1314" s="97">
        <f t="shared" si="743"/>
        <v>5.4999999999999997E-3</v>
      </c>
      <c r="AF1314" s="97">
        <f t="shared" si="744"/>
        <v>5.4999999999999997E-3</v>
      </c>
      <c r="AG1314" s="97">
        <f t="shared" si="745"/>
        <v>5.4999999999999997E-3</v>
      </c>
      <c r="AH1314" s="97">
        <f t="shared" si="746"/>
        <v>5.4999999999999997E-3</v>
      </c>
      <c r="AI1314" s="98">
        <f t="shared" si="757"/>
        <v>5.4999999999999997E-3</v>
      </c>
      <c r="AJ1314" s="99">
        <f t="shared" si="758"/>
        <v>5.5000000000000005E-3</v>
      </c>
      <c r="AK1314" s="98">
        <f t="shared" si="759"/>
        <v>0.03</v>
      </c>
      <c r="AL1314" s="122">
        <f t="shared" si="762"/>
        <v>200</v>
      </c>
      <c r="AM1314" s="100">
        <f t="shared" si="747"/>
        <v>7.778174593052023E-3</v>
      </c>
      <c r="AN1314" s="98">
        <f t="shared" si="760"/>
        <v>0.03</v>
      </c>
      <c r="AO1314" s="101">
        <f t="shared" si="761"/>
        <v>49092</v>
      </c>
    </row>
    <row r="1315" spans="1:41" ht="16.5">
      <c r="A1315" s="112">
        <v>41586</v>
      </c>
      <c r="B1315" s="73">
        <v>8229</v>
      </c>
      <c r="C1315" s="73">
        <v>8283</v>
      </c>
      <c r="D1315" s="80">
        <f t="shared" si="748"/>
        <v>-54</v>
      </c>
      <c r="E1315" s="17">
        <f t="shared" si="731"/>
        <v>7.0000000000000001E-3</v>
      </c>
      <c r="F1315" s="16">
        <f t="shared" si="749"/>
        <v>5.4999999999999997E-3</v>
      </c>
      <c r="G1315" s="16">
        <f t="shared" si="750"/>
        <v>5.4999999999999997E-3</v>
      </c>
      <c r="H1315" s="16">
        <f t="shared" si="751"/>
        <v>5.4999999999999997E-3</v>
      </c>
      <c r="I1315" s="16">
        <f t="shared" si="752"/>
        <v>5.4999999999999997E-3</v>
      </c>
      <c r="J1315" s="16">
        <f t="shared" si="753"/>
        <v>5.4999999999999997E-3</v>
      </c>
      <c r="K1315" s="16">
        <f t="shared" si="763"/>
        <v>5.4999999999999997E-3</v>
      </c>
      <c r="L1315" s="16">
        <f t="shared" si="754"/>
        <v>0.03</v>
      </c>
      <c r="M1315" s="72"/>
      <c r="N1315" s="72"/>
      <c r="O1315" s="32">
        <f t="shared" si="764"/>
        <v>0</v>
      </c>
      <c r="P1315" s="17" t="e">
        <f t="shared" si="765"/>
        <v>#DIV/0!</v>
      </c>
      <c r="Q1315" s="38">
        <f t="shared" si="766"/>
        <v>0</v>
      </c>
      <c r="R1315" s="17" t="e">
        <f t="shared" si="755"/>
        <v>#DIV/0!</v>
      </c>
      <c r="S1315" s="97">
        <f t="shared" si="756"/>
        <v>7.0000000000000001E-3</v>
      </c>
      <c r="T1315" s="96">
        <f t="shared" si="732"/>
        <v>5.518902954183817E-3</v>
      </c>
      <c r="U1315" s="96">
        <f t="shared" si="733"/>
        <v>5.518902954183817E-3</v>
      </c>
      <c r="V1315" s="96">
        <f t="shared" si="734"/>
        <v>5.518902954183817E-3</v>
      </c>
      <c r="W1315" s="96">
        <f t="shared" si="735"/>
        <v>5.518902954183817E-3</v>
      </c>
      <c r="X1315" s="96">
        <f t="shared" si="736"/>
        <v>5.5189029541845664E-3</v>
      </c>
      <c r="Y1315" s="96">
        <f t="shared" si="737"/>
        <v>1.5144345713116987E-5</v>
      </c>
      <c r="Z1315" s="96">
        <f t="shared" si="738"/>
        <v>1.5144345713116987E-5</v>
      </c>
      <c r="AA1315" s="96">
        <f t="shared" si="739"/>
        <v>1.5144345713116987E-5</v>
      </c>
      <c r="AB1315" s="96">
        <f t="shared" si="740"/>
        <v>1.3381543872110159E-5</v>
      </c>
      <c r="AC1315" s="96">
        <f t="shared" si="741"/>
        <v>1.5144345713127855E-5</v>
      </c>
      <c r="AD1315" s="97">
        <f t="shared" si="742"/>
        <v>5.4999999999999997E-3</v>
      </c>
      <c r="AE1315" s="97">
        <f t="shared" si="743"/>
        <v>5.4999999999999997E-3</v>
      </c>
      <c r="AF1315" s="97">
        <f t="shared" si="744"/>
        <v>5.4999999999999997E-3</v>
      </c>
      <c r="AG1315" s="97">
        <f t="shared" si="745"/>
        <v>5.4999999999999997E-3</v>
      </c>
      <c r="AH1315" s="97">
        <f t="shared" si="746"/>
        <v>5.4999999999999997E-3</v>
      </c>
      <c r="AI1315" s="98">
        <f t="shared" si="757"/>
        <v>5.4999999999999997E-3</v>
      </c>
      <c r="AJ1315" s="99">
        <f t="shared" si="758"/>
        <v>5.5000000000000005E-3</v>
      </c>
      <c r="AK1315" s="98">
        <f t="shared" si="759"/>
        <v>0.03</v>
      </c>
      <c r="AL1315" s="122">
        <f t="shared" si="762"/>
        <v>200</v>
      </c>
      <c r="AM1315" s="100">
        <f t="shared" si="747"/>
        <v>7.778174593052023E-3</v>
      </c>
      <c r="AN1315" s="98">
        <f t="shared" si="760"/>
        <v>0.03</v>
      </c>
      <c r="AO1315" s="101">
        <f t="shared" si="761"/>
        <v>49374</v>
      </c>
    </row>
    <row r="1316" spans="1:41" ht="16.5">
      <c r="A1316" s="112">
        <v>41585</v>
      </c>
      <c r="B1316" s="73">
        <v>8283</v>
      </c>
      <c r="C1316" s="73">
        <v>8281</v>
      </c>
      <c r="D1316" s="80">
        <f t="shared" si="748"/>
        <v>2</v>
      </c>
      <c r="E1316" s="17">
        <f t="shared" si="731"/>
        <v>1E-3</v>
      </c>
      <c r="F1316" s="16">
        <f t="shared" si="749"/>
        <v>5.4000000000000003E-3</v>
      </c>
      <c r="G1316" s="16">
        <f t="shared" si="750"/>
        <v>5.4000000000000003E-3</v>
      </c>
      <c r="H1316" s="16">
        <f t="shared" si="751"/>
        <v>5.4000000000000003E-3</v>
      </c>
      <c r="I1316" s="16">
        <f t="shared" si="752"/>
        <v>5.4000000000000003E-3</v>
      </c>
      <c r="J1316" s="16">
        <f t="shared" si="753"/>
        <v>5.4000000000000003E-3</v>
      </c>
      <c r="K1316" s="16">
        <f t="shared" si="763"/>
        <v>5.4000000000000003E-3</v>
      </c>
      <c r="L1316" s="16">
        <f t="shared" si="754"/>
        <v>0.03</v>
      </c>
      <c r="M1316" s="72"/>
      <c r="N1316" s="72"/>
      <c r="O1316" s="32">
        <f t="shared" si="764"/>
        <v>0</v>
      </c>
      <c r="P1316" s="17" t="e">
        <f t="shared" si="765"/>
        <v>#DIV/0!</v>
      </c>
      <c r="Q1316" s="38">
        <f t="shared" si="766"/>
        <v>0</v>
      </c>
      <c r="R1316" s="17" t="e">
        <f t="shared" si="755"/>
        <v>#DIV/0!</v>
      </c>
      <c r="S1316" s="97">
        <f t="shared" si="756"/>
        <v>1E-3</v>
      </c>
      <c r="T1316" s="96">
        <f t="shared" si="732"/>
        <v>5.4243648448764016E-3</v>
      </c>
      <c r="U1316" s="96">
        <f t="shared" si="733"/>
        <v>5.4243648448764016E-3</v>
      </c>
      <c r="V1316" s="96">
        <f t="shared" si="734"/>
        <v>5.4243648448764016E-3</v>
      </c>
      <c r="W1316" s="96">
        <f t="shared" si="735"/>
        <v>5.4243648448764016E-3</v>
      </c>
      <c r="X1316" s="96">
        <f t="shared" si="736"/>
        <v>5.4243648448771987E-3</v>
      </c>
      <c r="Y1316" s="96">
        <f t="shared" si="737"/>
        <v>1.5952540579354581E-5</v>
      </c>
      <c r="Z1316" s="96">
        <f t="shared" si="738"/>
        <v>1.5952540579354581E-5</v>
      </c>
      <c r="AA1316" s="96">
        <f t="shared" si="739"/>
        <v>1.5952540579354581E-5</v>
      </c>
      <c r="AB1316" s="96">
        <f t="shared" si="740"/>
        <v>1.4095664855917695E-5</v>
      </c>
      <c r="AC1316" s="96">
        <f t="shared" si="741"/>
        <v>1.5952540579366304E-5</v>
      </c>
      <c r="AD1316" s="97">
        <f t="shared" si="742"/>
        <v>5.4000000000000003E-3</v>
      </c>
      <c r="AE1316" s="97">
        <f t="shared" si="743"/>
        <v>5.4000000000000003E-3</v>
      </c>
      <c r="AF1316" s="97">
        <f t="shared" si="744"/>
        <v>5.4000000000000003E-3</v>
      </c>
      <c r="AG1316" s="97">
        <f t="shared" si="745"/>
        <v>5.4000000000000003E-3</v>
      </c>
      <c r="AH1316" s="97">
        <f t="shared" si="746"/>
        <v>5.4000000000000003E-3</v>
      </c>
      <c r="AI1316" s="98">
        <f t="shared" si="757"/>
        <v>5.4000000000000003E-3</v>
      </c>
      <c r="AJ1316" s="99">
        <f t="shared" si="758"/>
        <v>5.4000000000000003E-3</v>
      </c>
      <c r="AK1316" s="98">
        <f t="shared" si="759"/>
        <v>0.03</v>
      </c>
      <c r="AL1316" s="122">
        <f t="shared" si="762"/>
        <v>200</v>
      </c>
      <c r="AM1316" s="100">
        <f t="shared" si="747"/>
        <v>7.6367532368147141E-3</v>
      </c>
      <c r="AN1316" s="98">
        <f t="shared" si="760"/>
        <v>0.03</v>
      </c>
      <c r="AO1316" s="101">
        <f t="shared" si="761"/>
        <v>49698</v>
      </c>
    </row>
    <row r="1317" spans="1:41" ht="16.5">
      <c r="A1317" s="112">
        <v>41584</v>
      </c>
      <c r="B1317" s="73">
        <v>8281</v>
      </c>
      <c r="C1317" s="73">
        <v>8262</v>
      </c>
      <c r="D1317" s="80">
        <f t="shared" si="748"/>
        <v>19</v>
      </c>
      <c r="E1317" s="17">
        <f t="shared" si="731"/>
        <v>3.0000000000000001E-3</v>
      </c>
      <c r="F1317" s="16">
        <f t="shared" si="749"/>
        <v>5.7000000000000002E-3</v>
      </c>
      <c r="G1317" s="16">
        <f t="shared" si="750"/>
        <v>5.7000000000000002E-3</v>
      </c>
      <c r="H1317" s="16">
        <f t="shared" si="751"/>
        <v>5.7000000000000002E-3</v>
      </c>
      <c r="I1317" s="16">
        <f t="shared" si="752"/>
        <v>5.7000000000000002E-3</v>
      </c>
      <c r="J1317" s="16">
        <f t="shared" si="753"/>
        <v>5.7000000000000002E-3</v>
      </c>
      <c r="K1317" s="16">
        <f t="shared" si="763"/>
        <v>5.7000000000000002E-3</v>
      </c>
      <c r="L1317" s="16">
        <f t="shared" si="754"/>
        <v>0.03</v>
      </c>
      <c r="M1317" s="72"/>
      <c r="N1317" s="72"/>
      <c r="O1317" s="32">
        <f t="shared" si="764"/>
        <v>0</v>
      </c>
      <c r="P1317" s="17" t="e">
        <f t="shared" si="765"/>
        <v>#DIV/0!</v>
      </c>
      <c r="Q1317" s="38">
        <f t="shared" si="766"/>
        <v>0</v>
      </c>
      <c r="R1317" s="17" t="e">
        <f t="shared" si="755"/>
        <v>#DIV/0!</v>
      </c>
      <c r="S1317" s="97">
        <f t="shared" si="756"/>
        <v>3.0000000000000001E-3</v>
      </c>
      <c r="T1317" s="96">
        <f t="shared" si="732"/>
        <v>5.7067711115706401E-3</v>
      </c>
      <c r="U1317" s="96">
        <f t="shared" si="733"/>
        <v>5.7067711115706401E-3</v>
      </c>
      <c r="V1317" s="96">
        <f t="shared" si="734"/>
        <v>5.7067711115706401E-3</v>
      </c>
      <c r="W1317" s="96">
        <f t="shared" si="735"/>
        <v>5.7067711115706401E-3</v>
      </c>
      <c r="X1317" s="96">
        <f t="shared" si="736"/>
        <v>5.7067711115714884E-3</v>
      </c>
      <c r="Y1317" s="96">
        <f t="shared" si="737"/>
        <v>1.5556722256969813E-5</v>
      </c>
      <c r="Z1317" s="96">
        <f t="shared" si="738"/>
        <v>1.5556722256969813E-5</v>
      </c>
      <c r="AA1317" s="96">
        <f t="shared" si="739"/>
        <v>1.5556722256969813E-5</v>
      </c>
      <c r="AB1317" s="96">
        <f t="shared" si="740"/>
        <v>1.3745919786258517E-5</v>
      </c>
      <c r="AC1317" s="96">
        <f t="shared" si="741"/>
        <v>1.5556722256981776E-5</v>
      </c>
      <c r="AD1317" s="97">
        <f t="shared" si="742"/>
        <v>5.7000000000000002E-3</v>
      </c>
      <c r="AE1317" s="97">
        <f t="shared" si="743"/>
        <v>5.7000000000000002E-3</v>
      </c>
      <c r="AF1317" s="97">
        <f t="shared" si="744"/>
        <v>5.7000000000000002E-3</v>
      </c>
      <c r="AG1317" s="97">
        <f t="shared" si="745"/>
        <v>5.7000000000000002E-3</v>
      </c>
      <c r="AH1317" s="97">
        <f t="shared" si="746"/>
        <v>5.7000000000000002E-3</v>
      </c>
      <c r="AI1317" s="98">
        <f t="shared" si="757"/>
        <v>5.7000000000000002E-3</v>
      </c>
      <c r="AJ1317" s="99">
        <f t="shared" si="758"/>
        <v>5.7000000000000011E-3</v>
      </c>
      <c r="AK1317" s="98">
        <f t="shared" si="759"/>
        <v>0.03</v>
      </c>
      <c r="AL1317" s="122">
        <f t="shared" si="762"/>
        <v>200</v>
      </c>
      <c r="AM1317" s="100">
        <f t="shared" si="747"/>
        <v>8.0610173055266424E-3</v>
      </c>
      <c r="AN1317" s="98">
        <f t="shared" si="760"/>
        <v>0.03</v>
      </c>
      <c r="AO1317" s="101">
        <f t="shared" si="761"/>
        <v>49686</v>
      </c>
    </row>
    <row r="1318" spans="1:41" ht="16.5">
      <c r="A1318" s="112">
        <v>41583</v>
      </c>
      <c r="B1318" s="73">
        <v>8262</v>
      </c>
      <c r="C1318" s="73">
        <v>8354</v>
      </c>
      <c r="D1318" s="80">
        <f t="shared" si="748"/>
        <v>-92</v>
      </c>
      <c r="E1318" s="17">
        <f t="shared" si="731"/>
        <v>1.2E-2</v>
      </c>
      <c r="F1318" s="16">
        <f t="shared" si="749"/>
        <v>5.8999999999999999E-3</v>
      </c>
      <c r="G1318" s="16">
        <f t="shared" si="750"/>
        <v>5.8999999999999999E-3</v>
      </c>
      <c r="H1318" s="16">
        <f t="shared" si="751"/>
        <v>5.8999999999999999E-3</v>
      </c>
      <c r="I1318" s="16">
        <f t="shared" si="752"/>
        <v>5.8999999999999999E-3</v>
      </c>
      <c r="J1318" s="16">
        <f t="shared" si="753"/>
        <v>5.8999999999999999E-3</v>
      </c>
      <c r="K1318" s="16">
        <f t="shared" si="763"/>
        <v>5.8999999999999999E-3</v>
      </c>
      <c r="L1318" s="16">
        <f t="shared" si="754"/>
        <v>0.03</v>
      </c>
      <c r="M1318" s="72"/>
      <c r="N1318" s="72"/>
      <c r="O1318" s="32">
        <f t="shared" si="764"/>
        <v>0</v>
      </c>
      <c r="P1318" s="17" t="e">
        <f t="shared" si="765"/>
        <v>#DIV/0!</v>
      </c>
      <c r="Q1318" s="38">
        <f t="shared" si="766"/>
        <v>0</v>
      </c>
      <c r="R1318" s="17" t="e">
        <f t="shared" si="755"/>
        <v>#DIV/0!</v>
      </c>
      <c r="S1318" s="97">
        <f t="shared" si="756"/>
        <v>1.2E-2</v>
      </c>
      <c r="T1318" s="96">
        <f t="shared" si="732"/>
        <v>5.8795437357134469E-3</v>
      </c>
      <c r="U1318" s="96">
        <f t="shared" si="733"/>
        <v>5.8795437357134469E-3</v>
      </c>
      <c r="V1318" s="96">
        <f t="shared" si="734"/>
        <v>5.8795437357134469E-3</v>
      </c>
      <c r="W1318" s="96">
        <f t="shared" si="735"/>
        <v>5.8795437357134469E-3</v>
      </c>
      <c r="X1318" s="96">
        <f t="shared" si="736"/>
        <v>5.8795437357143489E-3</v>
      </c>
      <c r="Y1318" s="96">
        <f t="shared" si="737"/>
        <v>1.6020442478102785E-5</v>
      </c>
      <c r="Z1318" s="96">
        <f t="shared" si="738"/>
        <v>1.6020442478102785E-5</v>
      </c>
      <c r="AA1318" s="96">
        <f t="shared" si="739"/>
        <v>1.6020442478102785E-5</v>
      </c>
      <c r="AB1318" s="96">
        <f t="shared" si="740"/>
        <v>1.4155662973651613E-5</v>
      </c>
      <c r="AC1318" s="96">
        <f t="shared" si="741"/>
        <v>1.6020442478115182E-5</v>
      </c>
      <c r="AD1318" s="97">
        <f t="shared" si="742"/>
        <v>5.8999999999999999E-3</v>
      </c>
      <c r="AE1318" s="97">
        <f t="shared" si="743"/>
        <v>5.8999999999999999E-3</v>
      </c>
      <c r="AF1318" s="97">
        <f t="shared" si="744"/>
        <v>5.8999999999999999E-3</v>
      </c>
      <c r="AG1318" s="97">
        <f t="shared" si="745"/>
        <v>5.8999999999999999E-3</v>
      </c>
      <c r="AH1318" s="97">
        <f t="shared" si="746"/>
        <v>5.8999999999999999E-3</v>
      </c>
      <c r="AI1318" s="98">
        <f t="shared" si="757"/>
        <v>5.8999999999999999E-3</v>
      </c>
      <c r="AJ1318" s="99">
        <f t="shared" si="758"/>
        <v>5.9000000000000007E-3</v>
      </c>
      <c r="AK1318" s="98">
        <f t="shared" si="759"/>
        <v>0.03</v>
      </c>
      <c r="AL1318" s="122">
        <f t="shared" si="762"/>
        <v>200</v>
      </c>
      <c r="AM1318" s="100">
        <f t="shared" si="747"/>
        <v>8.3438600180012618E-3</v>
      </c>
      <c r="AN1318" s="98">
        <f t="shared" si="760"/>
        <v>0.03</v>
      </c>
      <c r="AO1318" s="101">
        <f t="shared" si="761"/>
        <v>49572</v>
      </c>
    </row>
    <row r="1319" spans="1:41" ht="16.5">
      <c r="A1319" s="112">
        <v>41582</v>
      </c>
      <c r="B1319" s="73">
        <v>8354</v>
      </c>
      <c r="C1319" s="73">
        <v>8388</v>
      </c>
      <c r="D1319" s="80">
        <f t="shared" si="748"/>
        <v>-34</v>
      </c>
      <c r="E1319" s="17">
        <f t="shared" si="731"/>
        <v>5.0000000000000001E-3</v>
      </c>
      <c r="F1319" s="16">
        <f t="shared" si="749"/>
        <v>5.4999999999999997E-3</v>
      </c>
      <c r="G1319" s="16">
        <f t="shared" si="750"/>
        <v>5.4999999999999997E-3</v>
      </c>
      <c r="H1319" s="16">
        <f t="shared" si="751"/>
        <v>5.4999999999999997E-3</v>
      </c>
      <c r="I1319" s="16">
        <f t="shared" si="752"/>
        <v>5.4999999999999997E-3</v>
      </c>
      <c r="J1319" s="16">
        <f t="shared" si="753"/>
        <v>5.4999999999999997E-3</v>
      </c>
      <c r="K1319" s="16">
        <f t="shared" si="763"/>
        <v>5.4999999999999997E-3</v>
      </c>
      <c r="L1319" s="16">
        <f t="shared" si="754"/>
        <v>0.03</v>
      </c>
      <c r="M1319" s="72"/>
      <c r="N1319" s="72"/>
      <c r="O1319" s="32">
        <f t="shared" si="764"/>
        <v>0</v>
      </c>
      <c r="P1319" s="17" t="e">
        <f t="shared" si="765"/>
        <v>#DIV/0!</v>
      </c>
      <c r="Q1319" s="38">
        <f t="shared" si="766"/>
        <v>0</v>
      </c>
      <c r="R1319" s="17" t="e">
        <f t="shared" si="755"/>
        <v>#DIV/0!</v>
      </c>
      <c r="S1319" s="97">
        <f t="shared" si="756"/>
        <v>5.0000000000000001E-3</v>
      </c>
      <c r="T1319" s="96">
        <f t="shared" si="732"/>
        <v>5.4888763145887727E-3</v>
      </c>
      <c r="U1319" s="96">
        <f t="shared" si="733"/>
        <v>5.4888763145887727E-3</v>
      </c>
      <c r="V1319" s="96">
        <f t="shared" si="734"/>
        <v>5.4888763145887727E-3</v>
      </c>
      <c r="W1319" s="96">
        <f t="shared" si="735"/>
        <v>5.4888763145887727E-3</v>
      </c>
      <c r="X1319" s="96">
        <f t="shared" si="736"/>
        <v>5.488876314589732E-3</v>
      </c>
      <c r="Y1319" s="96">
        <f t="shared" si="737"/>
        <v>1.4336977212020636E-5</v>
      </c>
      <c r="Z1319" s="96">
        <f t="shared" si="738"/>
        <v>1.4336977212020636E-5</v>
      </c>
      <c r="AA1319" s="96">
        <f t="shared" si="739"/>
        <v>1.4336977212020636E-5</v>
      </c>
      <c r="AB1319" s="96">
        <f t="shared" si="740"/>
        <v>1.2668153064541427E-5</v>
      </c>
      <c r="AC1319" s="96">
        <f t="shared" si="741"/>
        <v>1.4336977212034624E-5</v>
      </c>
      <c r="AD1319" s="97">
        <f t="shared" si="742"/>
        <v>5.4999999999999997E-3</v>
      </c>
      <c r="AE1319" s="97">
        <f t="shared" si="743"/>
        <v>5.4999999999999997E-3</v>
      </c>
      <c r="AF1319" s="97">
        <f t="shared" si="744"/>
        <v>5.4999999999999997E-3</v>
      </c>
      <c r="AG1319" s="97">
        <f t="shared" si="745"/>
        <v>5.4999999999999997E-3</v>
      </c>
      <c r="AH1319" s="97">
        <f t="shared" si="746"/>
        <v>5.4999999999999997E-3</v>
      </c>
      <c r="AI1319" s="98">
        <f t="shared" si="757"/>
        <v>5.4999999999999997E-3</v>
      </c>
      <c r="AJ1319" s="99">
        <f t="shared" si="758"/>
        <v>5.5000000000000005E-3</v>
      </c>
      <c r="AK1319" s="98">
        <f t="shared" si="759"/>
        <v>0.03</v>
      </c>
      <c r="AL1319" s="122">
        <f t="shared" si="762"/>
        <v>200</v>
      </c>
      <c r="AM1319" s="100">
        <f t="shared" si="747"/>
        <v>7.778174593052023E-3</v>
      </c>
      <c r="AN1319" s="98">
        <f t="shared" si="760"/>
        <v>0.03</v>
      </c>
      <c r="AO1319" s="101">
        <f t="shared" si="761"/>
        <v>50124</v>
      </c>
    </row>
    <row r="1320" spans="1:41" ht="16.5">
      <c r="A1320" s="112">
        <v>41579</v>
      </c>
      <c r="B1320" s="73">
        <v>8388</v>
      </c>
      <c r="C1320" s="73">
        <v>8450</v>
      </c>
      <c r="D1320" s="80">
        <f t="shared" si="748"/>
        <v>-62</v>
      </c>
      <c r="E1320" s="17">
        <f t="shared" si="731"/>
        <v>8.0000000000000002E-3</v>
      </c>
      <c r="F1320" s="16">
        <f t="shared" si="749"/>
        <v>5.4999999999999997E-3</v>
      </c>
      <c r="G1320" s="16">
        <f t="shared" si="750"/>
        <v>5.4999999999999997E-3</v>
      </c>
      <c r="H1320" s="16">
        <f t="shared" si="751"/>
        <v>5.4999999999999997E-3</v>
      </c>
      <c r="I1320" s="16">
        <f t="shared" si="752"/>
        <v>5.4999999999999997E-3</v>
      </c>
      <c r="J1320" s="16">
        <f t="shared" si="753"/>
        <v>5.4999999999999997E-3</v>
      </c>
      <c r="K1320" s="16">
        <f t="shared" si="763"/>
        <v>5.4999999999999997E-3</v>
      </c>
      <c r="L1320" s="16">
        <f t="shared" si="754"/>
        <v>0.03</v>
      </c>
      <c r="M1320" s="72"/>
      <c r="N1320" s="72"/>
      <c r="O1320" s="32">
        <f t="shared" si="764"/>
        <v>0</v>
      </c>
      <c r="P1320" s="17" t="e">
        <f t="shared" si="765"/>
        <v>#DIV/0!</v>
      </c>
      <c r="Q1320" s="38">
        <f t="shared" si="766"/>
        <v>0</v>
      </c>
      <c r="R1320" s="17" t="e">
        <f t="shared" si="755"/>
        <v>#DIV/0!</v>
      </c>
      <c r="S1320" s="97">
        <f t="shared" si="756"/>
        <v>8.0000000000000002E-3</v>
      </c>
      <c r="T1320" s="96">
        <f t="shared" si="732"/>
        <v>5.5200811857327369E-3</v>
      </c>
      <c r="U1320" s="96">
        <f t="shared" si="733"/>
        <v>5.5200811857327369E-3</v>
      </c>
      <c r="V1320" s="96">
        <f t="shared" si="734"/>
        <v>5.5200811857327369E-3</v>
      </c>
      <c r="W1320" s="96">
        <f t="shared" si="735"/>
        <v>5.5200811857327369E-3</v>
      </c>
      <c r="X1320" s="96">
        <f t="shared" si="736"/>
        <v>5.5200811857337578E-3</v>
      </c>
      <c r="Y1320" s="96">
        <f t="shared" si="737"/>
        <v>1.5234838452803667E-5</v>
      </c>
      <c r="Z1320" s="96">
        <f t="shared" si="738"/>
        <v>1.5234838452803667E-5</v>
      </c>
      <c r="AA1320" s="96">
        <f t="shared" si="739"/>
        <v>1.5234838452803667E-5</v>
      </c>
      <c r="AB1320" s="96">
        <f t="shared" si="740"/>
        <v>1.3461503256897313E-5</v>
      </c>
      <c r="AC1320" s="96">
        <f t="shared" si="741"/>
        <v>1.523483845281848E-5</v>
      </c>
      <c r="AD1320" s="97">
        <f t="shared" si="742"/>
        <v>5.4999999999999997E-3</v>
      </c>
      <c r="AE1320" s="97">
        <f t="shared" si="743"/>
        <v>5.4999999999999997E-3</v>
      </c>
      <c r="AF1320" s="97">
        <f t="shared" si="744"/>
        <v>5.4999999999999997E-3</v>
      </c>
      <c r="AG1320" s="97">
        <f t="shared" si="745"/>
        <v>5.4999999999999997E-3</v>
      </c>
      <c r="AH1320" s="97">
        <f t="shared" si="746"/>
        <v>5.4999999999999997E-3</v>
      </c>
      <c r="AI1320" s="98">
        <f t="shared" si="757"/>
        <v>5.4999999999999997E-3</v>
      </c>
      <c r="AJ1320" s="99">
        <f t="shared" si="758"/>
        <v>5.5000000000000005E-3</v>
      </c>
      <c r="AK1320" s="98">
        <f t="shared" si="759"/>
        <v>0.03</v>
      </c>
      <c r="AL1320" s="122">
        <f t="shared" si="762"/>
        <v>200</v>
      </c>
      <c r="AM1320" s="100">
        <f t="shared" si="747"/>
        <v>7.778174593052023E-3</v>
      </c>
      <c r="AN1320" s="98">
        <f t="shared" si="760"/>
        <v>0.03</v>
      </c>
      <c r="AO1320" s="101">
        <f t="shared" si="761"/>
        <v>50328</v>
      </c>
    </row>
    <row r="1321" spans="1:41" ht="16.5">
      <c r="A1321" s="112">
        <v>41578</v>
      </c>
      <c r="B1321" s="73">
        <v>8450</v>
      </c>
      <c r="C1321" s="73">
        <v>8465</v>
      </c>
      <c r="D1321" s="80">
        <f t="shared" si="748"/>
        <v>-15</v>
      </c>
      <c r="E1321" s="17">
        <f t="shared" si="731"/>
        <v>2E-3</v>
      </c>
      <c r="F1321" s="16">
        <f t="shared" si="749"/>
        <v>5.4000000000000003E-3</v>
      </c>
      <c r="G1321" s="16">
        <f t="shared" si="750"/>
        <v>5.4000000000000003E-3</v>
      </c>
      <c r="H1321" s="16">
        <f t="shared" si="751"/>
        <v>5.4000000000000003E-3</v>
      </c>
      <c r="I1321" s="16">
        <f t="shared" si="752"/>
        <v>5.4000000000000003E-3</v>
      </c>
      <c r="J1321" s="16">
        <f t="shared" si="753"/>
        <v>5.4000000000000003E-3</v>
      </c>
      <c r="K1321" s="16">
        <f t="shared" si="763"/>
        <v>5.4000000000000003E-3</v>
      </c>
      <c r="L1321" s="16">
        <f t="shared" si="754"/>
        <v>0.03</v>
      </c>
      <c r="M1321" s="72"/>
      <c r="N1321" s="72"/>
      <c r="O1321" s="32">
        <f t="shared" si="764"/>
        <v>0</v>
      </c>
      <c r="P1321" s="17" t="e">
        <f t="shared" si="765"/>
        <v>#DIV/0!</v>
      </c>
      <c r="Q1321" s="38">
        <f t="shared" si="766"/>
        <v>0</v>
      </c>
      <c r="R1321" s="17" t="e">
        <f t="shared" si="755"/>
        <v>#DIV/0!</v>
      </c>
      <c r="S1321" s="97">
        <f t="shared" si="756"/>
        <v>2E-3</v>
      </c>
      <c r="T1321" s="96">
        <f t="shared" si="732"/>
        <v>5.3617884954603586E-3</v>
      </c>
      <c r="U1321" s="96">
        <f t="shared" si="733"/>
        <v>5.3617884954603586E-3</v>
      </c>
      <c r="V1321" s="96">
        <f t="shared" si="734"/>
        <v>5.3617884954603586E-3</v>
      </c>
      <c r="W1321" s="96">
        <f t="shared" si="735"/>
        <v>5.3617884954603586E-3</v>
      </c>
      <c r="X1321" s="96">
        <f t="shared" si="736"/>
        <v>5.3617884954614446E-3</v>
      </c>
      <c r="Y1321" s="96">
        <f t="shared" si="737"/>
        <v>1.5763009421534626E-5</v>
      </c>
      <c r="Z1321" s="96">
        <f t="shared" si="738"/>
        <v>1.5763009421534626E-5</v>
      </c>
      <c r="AA1321" s="96">
        <f t="shared" si="739"/>
        <v>1.5763009421534626E-5</v>
      </c>
      <c r="AB1321" s="96">
        <f t="shared" si="740"/>
        <v>1.3928195124867989E-5</v>
      </c>
      <c r="AC1321" s="96">
        <f t="shared" si="741"/>
        <v>1.576300942155075E-5</v>
      </c>
      <c r="AD1321" s="97">
        <f t="shared" si="742"/>
        <v>5.4000000000000003E-3</v>
      </c>
      <c r="AE1321" s="97">
        <f t="shared" si="743"/>
        <v>5.4000000000000003E-3</v>
      </c>
      <c r="AF1321" s="97">
        <f t="shared" si="744"/>
        <v>5.4000000000000003E-3</v>
      </c>
      <c r="AG1321" s="97">
        <f t="shared" si="745"/>
        <v>5.4000000000000003E-3</v>
      </c>
      <c r="AH1321" s="97">
        <f t="shared" si="746"/>
        <v>5.4000000000000003E-3</v>
      </c>
      <c r="AI1321" s="98">
        <f t="shared" si="757"/>
        <v>5.4000000000000003E-3</v>
      </c>
      <c r="AJ1321" s="99">
        <f t="shared" si="758"/>
        <v>5.4000000000000003E-3</v>
      </c>
      <c r="AK1321" s="98">
        <f t="shared" si="759"/>
        <v>0.03</v>
      </c>
      <c r="AL1321" s="122">
        <f t="shared" si="762"/>
        <v>200</v>
      </c>
      <c r="AM1321" s="100">
        <f t="shared" si="747"/>
        <v>7.6367532368147141E-3</v>
      </c>
      <c r="AN1321" s="98">
        <f t="shared" si="760"/>
        <v>0.03</v>
      </c>
      <c r="AO1321" s="101">
        <f t="shared" si="761"/>
        <v>50700</v>
      </c>
    </row>
    <row r="1322" spans="1:41" ht="16.5">
      <c r="A1322" s="112">
        <v>41577</v>
      </c>
      <c r="B1322" s="73">
        <v>8465</v>
      </c>
      <c r="C1322" s="73">
        <v>8420</v>
      </c>
      <c r="D1322" s="80">
        <f t="shared" si="748"/>
        <v>45</v>
      </c>
      <c r="E1322" s="17">
        <f t="shared" si="731"/>
        <v>6.0000000000000001E-3</v>
      </c>
      <c r="F1322" s="16">
        <f t="shared" si="749"/>
        <v>5.5999999999999999E-3</v>
      </c>
      <c r="G1322" s="16">
        <f t="shared" si="750"/>
        <v>5.5999999999999999E-3</v>
      </c>
      <c r="H1322" s="16">
        <f t="shared" si="751"/>
        <v>5.5999999999999999E-3</v>
      </c>
      <c r="I1322" s="16">
        <f t="shared" si="752"/>
        <v>5.5999999999999999E-3</v>
      </c>
      <c r="J1322" s="16">
        <f t="shared" si="753"/>
        <v>5.5999999999999999E-3</v>
      </c>
      <c r="K1322" s="16">
        <f t="shared" si="763"/>
        <v>5.5999999999999999E-3</v>
      </c>
      <c r="L1322" s="16">
        <f t="shared" si="754"/>
        <v>0.03</v>
      </c>
      <c r="M1322" s="72"/>
      <c r="N1322" s="72"/>
      <c r="O1322" s="32">
        <f t="shared" si="764"/>
        <v>0</v>
      </c>
      <c r="P1322" s="17" t="e">
        <f t="shared" si="765"/>
        <v>#DIV/0!</v>
      </c>
      <c r="Q1322" s="38">
        <f t="shared" si="766"/>
        <v>0</v>
      </c>
      <c r="R1322" s="17" t="e">
        <f t="shared" si="755"/>
        <v>#DIV/0!</v>
      </c>
      <c r="S1322" s="97">
        <f t="shared" si="756"/>
        <v>6.0000000000000001E-3</v>
      </c>
      <c r="T1322" s="96">
        <f t="shared" si="732"/>
        <v>5.5763707398514455E-3</v>
      </c>
      <c r="U1322" s="96">
        <f t="shared" si="733"/>
        <v>5.5763707398514455E-3</v>
      </c>
      <c r="V1322" s="96">
        <f t="shared" si="734"/>
        <v>5.5763707398514455E-3</v>
      </c>
      <c r="W1322" s="96">
        <f t="shared" si="735"/>
        <v>5.5763707398514455E-3</v>
      </c>
      <c r="X1322" s="96">
        <f t="shared" si="736"/>
        <v>5.5763707398526008E-3</v>
      </c>
      <c r="Y1322" s="96">
        <f t="shared" si="737"/>
        <v>1.595274868234329E-5</v>
      </c>
      <c r="Z1322" s="96">
        <f t="shared" si="738"/>
        <v>1.595274868234329E-5</v>
      </c>
      <c r="AA1322" s="96">
        <f t="shared" si="739"/>
        <v>1.595274868234329E-5</v>
      </c>
      <c r="AB1322" s="96">
        <f t="shared" si="740"/>
        <v>1.4095848735718525E-5</v>
      </c>
      <c r="AC1322" s="96">
        <f t="shared" si="741"/>
        <v>1.5952748682359915E-5</v>
      </c>
      <c r="AD1322" s="97">
        <f t="shared" si="742"/>
        <v>5.5999999999999999E-3</v>
      </c>
      <c r="AE1322" s="97">
        <f t="shared" si="743"/>
        <v>5.5999999999999999E-3</v>
      </c>
      <c r="AF1322" s="97">
        <f t="shared" si="744"/>
        <v>5.5999999999999999E-3</v>
      </c>
      <c r="AG1322" s="97">
        <f t="shared" si="745"/>
        <v>5.5999999999999999E-3</v>
      </c>
      <c r="AH1322" s="97">
        <f t="shared" si="746"/>
        <v>5.5999999999999999E-3</v>
      </c>
      <c r="AI1322" s="98">
        <f t="shared" si="757"/>
        <v>5.5999999999999999E-3</v>
      </c>
      <c r="AJ1322" s="99">
        <f t="shared" si="758"/>
        <v>5.6000000000000008E-3</v>
      </c>
      <c r="AK1322" s="98">
        <f t="shared" si="759"/>
        <v>0.03</v>
      </c>
      <c r="AL1322" s="122">
        <f t="shared" si="762"/>
        <v>200</v>
      </c>
      <c r="AM1322" s="100">
        <f t="shared" si="747"/>
        <v>7.9195959492893327E-3</v>
      </c>
      <c r="AN1322" s="98">
        <f t="shared" si="760"/>
        <v>0.03</v>
      </c>
      <c r="AO1322" s="101">
        <f t="shared" si="761"/>
        <v>50790</v>
      </c>
    </row>
    <row r="1323" spans="1:41" ht="16.5">
      <c r="A1323" s="112">
        <v>41576</v>
      </c>
      <c r="B1323" s="73">
        <v>8420</v>
      </c>
      <c r="C1323" s="73">
        <v>8407</v>
      </c>
      <c r="D1323" s="80">
        <f t="shared" si="748"/>
        <v>13</v>
      </c>
      <c r="E1323" s="17">
        <f t="shared" si="731"/>
        <v>2E-3</v>
      </c>
      <c r="F1323" s="16">
        <f t="shared" si="749"/>
        <v>5.4999999999999997E-3</v>
      </c>
      <c r="G1323" s="16">
        <f t="shared" si="750"/>
        <v>5.4999999999999997E-3</v>
      </c>
      <c r="H1323" s="16">
        <f t="shared" si="751"/>
        <v>5.4999999999999997E-3</v>
      </c>
      <c r="I1323" s="16">
        <f t="shared" si="752"/>
        <v>5.4999999999999997E-3</v>
      </c>
      <c r="J1323" s="16">
        <f t="shared" si="753"/>
        <v>5.4999999999999997E-3</v>
      </c>
      <c r="K1323" s="16">
        <f t="shared" si="763"/>
        <v>5.4999999999999997E-3</v>
      </c>
      <c r="L1323" s="16">
        <f t="shared" si="754"/>
        <v>0.03</v>
      </c>
      <c r="M1323" s="72"/>
      <c r="N1323" s="72"/>
      <c r="O1323" s="32">
        <f t="shared" si="764"/>
        <v>0</v>
      </c>
      <c r="P1323" s="17" t="e">
        <f t="shared" si="765"/>
        <v>#DIV/0!</v>
      </c>
      <c r="Q1323" s="38">
        <f t="shared" si="766"/>
        <v>0</v>
      </c>
      <c r="R1323" s="17" t="e">
        <f t="shared" si="755"/>
        <v>#DIV/0!</v>
      </c>
      <c r="S1323" s="97">
        <f t="shared" si="756"/>
        <v>2E-3</v>
      </c>
      <c r="T1323" s="96">
        <f t="shared" si="732"/>
        <v>5.5493305743100491E-3</v>
      </c>
      <c r="U1323" s="96">
        <f t="shared" si="733"/>
        <v>5.5493305743100491E-3</v>
      </c>
      <c r="V1323" s="96">
        <f t="shared" si="734"/>
        <v>5.5493305743100491E-3</v>
      </c>
      <c r="W1323" s="96">
        <f t="shared" si="735"/>
        <v>5.5493305743100491E-3</v>
      </c>
      <c r="X1323" s="96">
        <f t="shared" si="736"/>
        <v>5.5493305743112781E-3</v>
      </c>
      <c r="Y1323" s="96">
        <f t="shared" si="737"/>
        <v>1.6958045219647006E-5</v>
      </c>
      <c r="Z1323" s="96">
        <f t="shared" si="738"/>
        <v>1.6958045219647006E-5</v>
      </c>
      <c r="AA1323" s="96">
        <f t="shared" si="739"/>
        <v>1.6958045219647006E-5</v>
      </c>
      <c r="AB1323" s="96">
        <f t="shared" si="740"/>
        <v>1.498412875608009E-5</v>
      </c>
      <c r="AC1323" s="96">
        <f t="shared" si="741"/>
        <v>1.6958045219664767E-5</v>
      </c>
      <c r="AD1323" s="97">
        <f t="shared" si="742"/>
        <v>5.4999999999999997E-3</v>
      </c>
      <c r="AE1323" s="97">
        <f t="shared" si="743"/>
        <v>5.4999999999999997E-3</v>
      </c>
      <c r="AF1323" s="97">
        <f t="shared" si="744"/>
        <v>5.4999999999999997E-3</v>
      </c>
      <c r="AG1323" s="97">
        <f t="shared" si="745"/>
        <v>5.4999999999999997E-3</v>
      </c>
      <c r="AH1323" s="97">
        <f t="shared" si="746"/>
        <v>5.4999999999999997E-3</v>
      </c>
      <c r="AI1323" s="98">
        <f t="shared" si="757"/>
        <v>5.4999999999999997E-3</v>
      </c>
      <c r="AJ1323" s="99">
        <f t="shared" si="758"/>
        <v>5.5000000000000005E-3</v>
      </c>
      <c r="AK1323" s="98">
        <f t="shared" si="759"/>
        <v>0.03</v>
      </c>
      <c r="AL1323" s="122">
        <f t="shared" si="762"/>
        <v>200</v>
      </c>
      <c r="AM1323" s="100">
        <f t="shared" si="747"/>
        <v>7.778174593052023E-3</v>
      </c>
      <c r="AN1323" s="98">
        <f t="shared" si="760"/>
        <v>0.03</v>
      </c>
      <c r="AO1323" s="101">
        <f t="shared" si="761"/>
        <v>50520</v>
      </c>
    </row>
    <row r="1324" spans="1:41" ht="16.5">
      <c r="A1324" s="112">
        <v>41575</v>
      </c>
      <c r="B1324" s="73">
        <v>8407</v>
      </c>
      <c r="C1324" s="73">
        <v>8346</v>
      </c>
      <c r="D1324" s="80">
        <f t="shared" si="748"/>
        <v>61</v>
      </c>
      <c r="E1324" s="17">
        <f t="shared" si="731"/>
        <v>8.0000000000000002E-3</v>
      </c>
      <c r="F1324" s="16">
        <f t="shared" si="749"/>
        <v>5.7999999999999996E-3</v>
      </c>
      <c r="G1324" s="16">
        <f t="shared" si="750"/>
        <v>5.7999999999999996E-3</v>
      </c>
      <c r="H1324" s="16">
        <f t="shared" si="751"/>
        <v>5.7999999999999996E-3</v>
      </c>
      <c r="I1324" s="16">
        <f t="shared" si="752"/>
        <v>5.7999999999999996E-3</v>
      </c>
      <c r="J1324" s="16">
        <f t="shared" si="753"/>
        <v>5.7999999999999996E-3</v>
      </c>
      <c r="K1324" s="16">
        <f t="shared" si="763"/>
        <v>5.7999999999999996E-3</v>
      </c>
      <c r="L1324" s="16">
        <f t="shared" si="754"/>
        <v>0.03</v>
      </c>
      <c r="M1324" s="72"/>
      <c r="N1324" s="72"/>
      <c r="O1324" s="32">
        <f t="shared" si="764"/>
        <v>0</v>
      </c>
      <c r="P1324" s="17" t="e">
        <f t="shared" si="765"/>
        <v>#DIV/0!</v>
      </c>
      <c r="Q1324" s="38">
        <f t="shared" si="766"/>
        <v>0</v>
      </c>
      <c r="R1324" s="17" t="e">
        <f t="shared" si="755"/>
        <v>#DIV/0!</v>
      </c>
      <c r="S1324" s="97">
        <f t="shared" si="756"/>
        <v>8.0000000000000002E-3</v>
      </c>
      <c r="T1324" s="96">
        <f t="shared" si="732"/>
        <v>5.7758835896915411E-3</v>
      </c>
      <c r="U1324" s="96">
        <f t="shared" si="733"/>
        <v>5.7758835896915411E-3</v>
      </c>
      <c r="V1324" s="96">
        <f t="shared" si="734"/>
        <v>5.7758835896915411E-3</v>
      </c>
      <c r="W1324" s="96">
        <f t="shared" si="735"/>
        <v>5.7758835896915411E-3</v>
      </c>
      <c r="X1324" s="96">
        <f t="shared" si="736"/>
        <v>5.7758835896928491E-3</v>
      </c>
      <c r="Y1324" s="96">
        <f t="shared" si="737"/>
        <v>1.7130433411354139E-5</v>
      </c>
      <c r="Z1324" s="96">
        <f t="shared" si="738"/>
        <v>1.7130433411354139E-5</v>
      </c>
      <c r="AA1324" s="96">
        <f t="shared" si="739"/>
        <v>1.7130433411354139E-5</v>
      </c>
      <c r="AB1324" s="96">
        <f t="shared" si="740"/>
        <v>1.5136450962272515E-5</v>
      </c>
      <c r="AC1324" s="96">
        <f t="shared" si="741"/>
        <v>1.7130433411372404E-5</v>
      </c>
      <c r="AD1324" s="97">
        <f t="shared" si="742"/>
        <v>5.7999999999999996E-3</v>
      </c>
      <c r="AE1324" s="97">
        <f t="shared" si="743"/>
        <v>5.7999999999999996E-3</v>
      </c>
      <c r="AF1324" s="97">
        <f t="shared" si="744"/>
        <v>5.7999999999999996E-3</v>
      </c>
      <c r="AG1324" s="97">
        <f t="shared" si="745"/>
        <v>5.7999999999999996E-3</v>
      </c>
      <c r="AH1324" s="97">
        <f t="shared" si="746"/>
        <v>5.7999999999999996E-3</v>
      </c>
      <c r="AI1324" s="98">
        <f t="shared" si="757"/>
        <v>5.7999999999999996E-3</v>
      </c>
      <c r="AJ1324" s="99">
        <f t="shared" si="758"/>
        <v>5.7999999999999996E-3</v>
      </c>
      <c r="AK1324" s="98">
        <f t="shared" si="759"/>
        <v>0.03</v>
      </c>
      <c r="AL1324" s="122">
        <f t="shared" si="762"/>
        <v>200</v>
      </c>
      <c r="AM1324" s="100">
        <f t="shared" si="747"/>
        <v>8.2024386617639521E-3</v>
      </c>
      <c r="AN1324" s="98">
        <f t="shared" si="760"/>
        <v>0.03</v>
      </c>
      <c r="AO1324" s="101">
        <f t="shared" si="761"/>
        <v>50442</v>
      </c>
    </row>
    <row r="1325" spans="1:41" ht="16.5">
      <c r="A1325" s="112">
        <v>41572</v>
      </c>
      <c r="B1325" s="73">
        <v>8346</v>
      </c>
      <c r="C1325" s="73">
        <v>8413</v>
      </c>
      <c r="D1325" s="80">
        <f t="shared" si="748"/>
        <v>-67</v>
      </c>
      <c r="E1325" s="17">
        <f t="shared" si="731"/>
        <v>8.0000000000000002E-3</v>
      </c>
      <c r="F1325" s="16">
        <f t="shared" si="749"/>
        <v>5.5999999999999999E-3</v>
      </c>
      <c r="G1325" s="16">
        <f t="shared" si="750"/>
        <v>5.5999999999999999E-3</v>
      </c>
      <c r="H1325" s="16">
        <f t="shared" si="751"/>
        <v>5.5999999999999999E-3</v>
      </c>
      <c r="I1325" s="16">
        <f t="shared" si="752"/>
        <v>5.5999999999999999E-3</v>
      </c>
      <c r="J1325" s="16">
        <f t="shared" si="753"/>
        <v>5.5999999999999999E-3</v>
      </c>
      <c r="K1325" s="16">
        <f t="shared" si="763"/>
        <v>5.5999999999999999E-3</v>
      </c>
      <c r="L1325" s="16">
        <f t="shared" si="754"/>
        <v>0.03</v>
      </c>
      <c r="M1325" s="72"/>
      <c r="N1325" s="72"/>
      <c r="O1325" s="32">
        <f t="shared" si="764"/>
        <v>0</v>
      </c>
      <c r="P1325" s="17" t="e">
        <f t="shared" si="765"/>
        <v>#DIV/0!</v>
      </c>
      <c r="Q1325" s="38">
        <f t="shared" si="766"/>
        <v>0</v>
      </c>
      <c r="R1325" s="17" t="e">
        <f t="shared" si="755"/>
        <v>#DIV/0!</v>
      </c>
      <c r="S1325" s="97">
        <f t="shared" si="756"/>
        <v>8.0000000000000002E-3</v>
      </c>
      <c r="T1325" s="96">
        <f t="shared" si="732"/>
        <v>5.6339187124378092E-3</v>
      </c>
      <c r="U1325" s="96">
        <f t="shared" si="733"/>
        <v>5.6339187124378092E-3</v>
      </c>
      <c r="V1325" s="96">
        <f t="shared" si="734"/>
        <v>5.6339187124378092E-3</v>
      </c>
      <c r="W1325" s="96">
        <f t="shared" si="735"/>
        <v>5.6339187124378092E-3</v>
      </c>
      <c r="X1325" s="96">
        <f t="shared" si="736"/>
        <v>5.6339187124392013E-3</v>
      </c>
      <c r="Y1325" s="96">
        <f t="shared" si="737"/>
        <v>1.7866524438077683E-5</v>
      </c>
      <c r="Z1325" s="96">
        <f t="shared" si="738"/>
        <v>1.7866524438077683E-5</v>
      </c>
      <c r="AA1325" s="96">
        <f t="shared" si="739"/>
        <v>1.7866524438077683E-5</v>
      </c>
      <c r="AB1325" s="96">
        <f t="shared" si="740"/>
        <v>1.5786860993485439E-5</v>
      </c>
      <c r="AC1325" s="96">
        <f t="shared" si="741"/>
        <v>1.7866524438097534E-5</v>
      </c>
      <c r="AD1325" s="97">
        <f t="shared" si="742"/>
        <v>5.5999999999999999E-3</v>
      </c>
      <c r="AE1325" s="97">
        <f t="shared" si="743"/>
        <v>5.5999999999999999E-3</v>
      </c>
      <c r="AF1325" s="97">
        <f t="shared" si="744"/>
        <v>5.5999999999999999E-3</v>
      </c>
      <c r="AG1325" s="97">
        <f t="shared" si="745"/>
        <v>5.5999999999999999E-3</v>
      </c>
      <c r="AH1325" s="97">
        <f t="shared" si="746"/>
        <v>5.5999999999999999E-3</v>
      </c>
      <c r="AI1325" s="98">
        <f t="shared" si="757"/>
        <v>5.5999999999999999E-3</v>
      </c>
      <c r="AJ1325" s="99">
        <f t="shared" si="758"/>
        <v>5.6000000000000008E-3</v>
      </c>
      <c r="AK1325" s="98">
        <f t="shared" si="759"/>
        <v>0.03</v>
      </c>
      <c r="AL1325" s="122">
        <f t="shared" si="762"/>
        <v>200</v>
      </c>
      <c r="AM1325" s="100">
        <f t="shared" si="747"/>
        <v>7.9195959492893327E-3</v>
      </c>
      <c r="AN1325" s="98">
        <f t="shared" si="760"/>
        <v>0.03</v>
      </c>
      <c r="AO1325" s="101">
        <f t="shared" si="761"/>
        <v>50076</v>
      </c>
    </row>
    <row r="1326" spans="1:41" ht="16.5">
      <c r="A1326" s="112">
        <v>41571</v>
      </c>
      <c r="B1326" s="73">
        <v>8413</v>
      </c>
      <c r="C1326" s="73">
        <v>8393</v>
      </c>
      <c r="D1326" s="80">
        <f t="shared" si="748"/>
        <v>20</v>
      </c>
      <c r="E1326" s="17">
        <f t="shared" si="731"/>
        <v>3.0000000000000001E-3</v>
      </c>
      <c r="F1326" s="16">
        <f t="shared" si="749"/>
        <v>5.4999999999999997E-3</v>
      </c>
      <c r="G1326" s="16">
        <f t="shared" si="750"/>
        <v>5.4999999999999997E-3</v>
      </c>
      <c r="H1326" s="16">
        <f t="shared" si="751"/>
        <v>5.4999999999999997E-3</v>
      </c>
      <c r="I1326" s="16">
        <f t="shared" si="752"/>
        <v>5.4999999999999997E-3</v>
      </c>
      <c r="J1326" s="16">
        <f t="shared" si="753"/>
        <v>5.4999999999999997E-3</v>
      </c>
      <c r="K1326" s="16">
        <f t="shared" si="763"/>
        <v>5.4999999999999997E-3</v>
      </c>
      <c r="L1326" s="16">
        <f t="shared" si="754"/>
        <v>0.03</v>
      </c>
      <c r="M1326" s="72"/>
      <c r="N1326" s="72"/>
      <c r="O1326" s="32">
        <f t="shared" si="764"/>
        <v>0</v>
      </c>
      <c r="P1326" s="17" t="e">
        <f t="shared" si="765"/>
        <v>#DIV/0!</v>
      </c>
      <c r="Q1326" s="38">
        <f t="shared" si="766"/>
        <v>0</v>
      </c>
      <c r="R1326" s="17" t="e">
        <f t="shared" si="755"/>
        <v>#DIV/0!</v>
      </c>
      <c r="S1326" s="97">
        <f t="shared" si="756"/>
        <v>3.0000000000000001E-3</v>
      </c>
      <c r="T1326" s="96">
        <f t="shared" si="732"/>
        <v>5.4828922472742649E-3</v>
      </c>
      <c r="U1326" s="96">
        <f t="shared" si="733"/>
        <v>5.4828922472742649E-3</v>
      </c>
      <c r="V1326" s="96">
        <f t="shared" si="734"/>
        <v>5.4828922472742649E-3</v>
      </c>
      <c r="W1326" s="96">
        <f t="shared" si="735"/>
        <v>5.4828922472742649E-3</v>
      </c>
      <c r="X1326" s="96">
        <f t="shared" si="736"/>
        <v>5.4828922472757464E-3</v>
      </c>
      <c r="Y1326" s="96">
        <f t="shared" si="737"/>
        <v>1.8602526118880601E-5</v>
      </c>
      <c r="Z1326" s="96">
        <f t="shared" si="738"/>
        <v>1.8602526118880601E-5</v>
      </c>
      <c r="AA1326" s="96">
        <f t="shared" si="739"/>
        <v>1.8602526118880601E-5</v>
      </c>
      <c r="AB1326" s="96">
        <f t="shared" si="740"/>
        <v>1.6437192078642893E-5</v>
      </c>
      <c r="AC1326" s="96">
        <f t="shared" si="741"/>
        <v>1.8602526118902194E-5</v>
      </c>
      <c r="AD1326" s="97">
        <f t="shared" si="742"/>
        <v>5.4999999999999997E-3</v>
      </c>
      <c r="AE1326" s="97">
        <f t="shared" si="743"/>
        <v>5.4999999999999997E-3</v>
      </c>
      <c r="AF1326" s="97">
        <f t="shared" si="744"/>
        <v>5.4999999999999997E-3</v>
      </c>
      <c r="AG1326" s="97">
        <f t="shared" si="745"/>
        <v>5.4999999999999997E-3</v>
      </c>
      <c r="AH1326" s="97">
        <f t="shared" si="746"/>
        <v>5.4999999999999997E-3</v>
      </c>
      <c r="AI1326" s="98">
        <f t="shared" si="757"/>
        <v>5.4999999999999997E-3</v>
      </c>
      <c r="AJ1326" s="99">
        <f t="shared" si="758"/>
        <v>5.5000000000000005E-3</v>
      </c>
      <c r="AK1326" s="98">
        <f t="shared" si="759"/>
        <v>0.03</v>
      </c>
      <c r="AL1326" s="122">
        <f t="shared" si="762"/>
        <v>200</v>
      </c>
      <c r="AM1326" s="100">
        <f t="shared" si="747"/>
        <v>7.778174593052023E-3</v>
      </c>
      <c r="AN1326" s="98">
        <f t="shared" si="760"/>
        <v>0.03</v>
      </c>
      <c r="AO1326" s="101">
        <f t="shared" si="761"/>
        <v>50478</v>
      </c>
    </row>
    <row r="1327" spans="1:41" ht="16.5">
      <c r="A1327" s="112">
        <v>41570</v>
      </c>
      <c r="B1327" s="73">
        <v>8393</v>
      </c>
      <c r="C1327" s="73">
        <v>8418</v>
      </c>
      <c r="D1327" s="80">
        <f t="shared" si="748"/>
        <v>-25</v>
      </c>
      <c r="E1327" s="17">
        <f t="shared" si="731"/>
        <v>3.0000000000000001E-3</v>
      </c>
      <c r="F1327" s="16">
        <f t="shared" si="749"/>
        <v>5.5999999999999999E-3</v>
      </c>
      <c r="G1327" s="16">
        <f t="shared" si="750"/>
        <v>5.5999999999999999E-3</v>
      </c>
      <c r="H1327" s="16">
        <f t="shared" si="751"/>
        <v>5.5999999999999999E-3</v>
      </c>
      <c r="I1327" s="16">
        <f t="shared" si="752"/>
        <v>5.5999999999999999E-3</v>
      </c>
      <c r="J1327" s="16">
        <f t="shared" si="753"/>
        <v>5.5999999999999999E-3</v>
      </c>
      <c r="K1327" s="16">
        <f t="shared" si="763"/>
        <v>5.5999999999999999E-3</v>
      </c>
      <c r="L1327" s="16">
        <f t="shared" si="754"/>
        <v>0.03</v>
      </c>
      <c r="M1327" s="72"/>
      <c r="N1327" s="72"/>
      <c r="O1327" s="32">
        <f t="shared" si="764"/>
        <v>0</v>
      </c>
      <c r="P1327" s="17" t="e">
        <f t="shared" si="765"/>
        <v>#DIV/0!</v>
      </c>
      <c r="Q1327" s="38">
        <f t="shared" si="766"/>
        <v>0</v>
      </c>
      <c r="R1327" s="17" t="e">
        <f t="shared" si="755"/>
        <v>#DIV/0!</v>
      </c>
      <c r="S1327" s="97">
        <f t="shared" si="756"/>
        <v>3.0000000000000001E-3</v>
      </c>
      <c r="T1327" s="96">
        <f t="shared" si="732"/>
        <v>5.6413747311428349E-3</v>
      </c>
      <c r="U1327" s="96">
        <f t="shared" si="733"/>
        <v>5.6413747311428349E-3</v>
      </c>
      <c r="V1327" s="96">
        <f t="shared" si="734"/>
        <v>5.6413747311428349E-3</v>
      </c>
      <c r="W1327" s="96">
        <f t="shared" si="735"/>
        <v>5.6413747311428349E-3</v>
      </c>
      <c r="X1327" s="96">
        <f t="shared" si="736"/>
        <v>5.6413747311444109E-3</v>
      </c>
      <c r="Y1327" s="96">
        <f t="shared" si="737"/>
        <v>1.9344589883682349E-5</v>
      </c>
      <c r="Z1327" s="96">
        <f t="shared" si="738"/>
        <v>1.9344589883682349E-5</v>
      </c>
      <c r="AA1327" s="96">
        <f t="shared" si="739"/>
        <v>1.9344589883682349E-5</v>
      </c>
      <c r="AB1327" s="96">
        <f t="shared" si="740"/>
        <v>1.7092879621221718E-5</v>
      </c>
      <c r="AC1327" s="96">
        <f t="shared" si="741"/>
        <v>1.9344589883704792E-5</v>
      </c>
      <c r="AD1327" s="97">
        <f t="shared" si="742"/>
        <v>5.5999999999999999E-3</v>
      </c>
      <c r="AE1327" s="97">
        <f t="shared" si="743"/>
        <v>5.5999999999999999E-3</v>
      </c>
      <c r="AF1327" s="97">
        <f t="shared" si="744"/>
        <v>5.5999999999999999E-3</v>
      </c>
      <c r="AG1327" s="97">
        <f t="shared" si="745"/>
        <v>5.5999999999999999E-3</v>
      </c>
      <c r="AH1327" s="97">
        <f t="shared" si="746"/>
        <v>5.5999999999999999E-3</v>
      </c>
      <c r="AI1327" s="98">
        <f t="shared" si="757"/>
        <v>5.5999999999999999E-3</v>
      </c>
      <c r="AJ1327" s="99">
        <f t="shared" si="758"/>
        <v>5.6000000000000008E-3</v>
      </c>
      <c r="AK1327" s="98">
        <f t="shared" si="759"/>
        <v>0.03</v>
      </c>
      <c r="AL1327" s="122">
        <f t="shared" si="762"/>
        <v>200</v>
      </c>
      <c r="AM1327" s="100">
        <f t="shared" si="747"/>
        <v>7.9195959492893327E-3</v>
      </c>
      <c r="AN1327" s="98">
        <f t="shared" si="760"/>
        <v>0.03</v>
      </c>
      <c r="AO1327" s="101">
        <f t="shared" si="761"/>
        <v>50358</v>
      </c>
    </row>
    <row r="1328" spans="1:41" ht="16.5">
      <c r="A1328" s="112">
        <v>41569</v>
      </c>
      <c r="B1328" s="73">
        <v>8418</v>
      </c>
      <c r="C1328" s="73">
        <v>8419</v>
      </c>
      <c r="D1328" s="80">
        <f t="shared" si="748"/>
        <v>-1</v>
      </c>
      <c r="E1328" s="17">
        <f t="shared" si="731"/>
        <v>1E-3</v>
      </c>
      <c r="F1328" s="16">
        <f t="shared" si="749"/>
        <v>5.7999999999999996E-3</v>
      </c>
      <c r="G1328" s="16">
        <f t="shared" si="750"/>
        <v>5.7999999999999996E-3</v>
      </c>
      <c r="H1328" s="16">
        <f t="shared" si="751"/>
        <v>5.7999999999999996E-3</v>
      </c>
      <c r="I1328" s="16">
        <f t="shared" si="752"/>
        <v>5.7999999999999996E-3</v>
      </c>
      <c r="J1328" s="16">
        <f t="shared" si="753"/>
        <v>5.7999999999999996E-3</v>
      </c>
      <c r="K1328" s="16">
        <f t="shared" si="763"/>
        <v>5.7999999999999996E-3</v>
      </c>
      <c r="L1328" s="16">
        <f t="shared" si="754"/>
        <v>0.03</v>
      </c>
      <c r="M1328" s="72"/>
      <c r="N1328" s="72"/>
      <c r="O1328" s="32">
        <f t="shared" si="764"/>
        <v>0</v>
      </c>
      <c r="P1328" s="17" t="e">
        <f t="shared" si="765"/>
        <v>#DIV/0!</v>
      </c>
      <c r="Q1328" s="38">
        <f t="shared" si="766"/>
        <v>0</v>
      </c>
      <c r="R1328" s="17" t="e">
        <f t="shared" si="755"/>
        <v>#DIV/0!</v>
      </c>
      <c r="S1328" s="97">
        <f t="shared" si="756"/>
        <v>1E-3</v>
      </c>
      <c r="T1328" s="96">
        <f t="shared" si="732"/>
        <v>5.8099731182370586E-3</v>
      </c>
      <c r="U1328" s="96">
        <f t="shared" si="733"/>
        <v>5.8099731182370586E-3</v>
      </c>
      <c r="V1328" s="96">
        <f t="shared" si="734"/>
        <v>5.8099731182370586E-3</v>
      </c>
      <c r="W1328" s="96">
        <f t="shared" si="735"/>
        <v>5.8099731182370586E-3</v>
      </c>
      <c r="X1328" s="96">
        <f t="shared" si="736"/>
        <v>5.8099731182387352E-3</v>
      </c>
      <c r="Y1328" s="96">
        <f t="shared" si="737"/>
        <v>2.0075354200180274E-5</v>
      </c>
      <c r="Z1328" s="96">
        <f t="shared" si="738"/>
        <v>2.0075354200180274E-5</v>
      </c>
      <c r="AA1328" s="96">
        <f t="shared" si="739"/>
        <v>2.0075354200180274E-5</v>
      </c>
      <c r="AB1328" s="96">
        <f t="shared" si="740"/>
        <v>1.7738582971279285E-5</v>
      </c>
      <c r="AC1328" s="96">
        <f t="shared" si="741"/>
        <v>2.0075354200203547E-5</v>
      </c>
      <c r="AD1328" s="97">
        <f t="shared" si="742"/>
        <v>5.7999999999999996E-3</v>
      </c>
      <c r="AE1328" s="97">
        <f t="shared" si="743"/>
        <v>5.7999999999999996E-3</v>
      </c>
      <c r="AF1328" s="97">
        <f t="shared" si="744"/>
        <v>5.7999999999999996E-3</v>
      </c>
      <c r="AG1328" s="97">
        <f t="shared" si="745"/>
        <v>5.7999999999999996E-3</v>
      </c>
      <c r="AH1328" s="97">
        <f t="shared" si="746"/>
        <v>5.7999999999999996E-3</v>
      </c>
      <c r="AI1328" s="98">
        <f t="shared" si="757"/>
        <v>5.7999999999999996E-3</v>
      </c>
      <c r="AJ1328" s="99">
        <f t="shared" si="758"/>
        <v>5.7999999999999996E-3</v>
      </c>
      <c r="AK1328" s="98">
        <f t="shared" si="759"/>
        <v>0.03</v>
      </c>
      <c r="AL1328" s="122">
        <f t="shared" si="762"/>
        <v>200</v>
      </c>
      <c r="AM1328" s="100">
        <f t="shared" si="747"/>
        <v>8.2024386617639521E-3</v>
      </c>
      <c r="AN1328" s="98">
        <f t="shared" si="760"/>
        <v>0.03</v>
      </c>
      <c r="AO1328" s="101">
        <f t="shared" si="761"/>
        <v>50508</v>
      </c>
    </row>
    <row r="1329" spans="1:41" ht="16.5">
      <c r="A1329" s="112">
        <v>41568</v>
      </c>
      <c r="B1329" s="73">
        <v>8419</v>
      </c>
      <c r="C1329" s="73">
        <v>8441</v>
      </c>
      <c r="D1329" s="80">
        <f t="shared" si="748"/>
        <v>-22</v>
      </c>
      <c r="E1329" s="17">
        <f t="shared" si="731"/>
        <v>3.0000000000000001E-3</v>
      </c>
      <c r="F1329" s="16">
        <f t="shared" si="749"/>
        <v>6.1000000000000004E-3</v>
      </c>
      <c r="G1329" s="16">
        <f t="shared" si="750"/>
        <v>6.1000000000000004E-3</v>
      </c>
      <c r="H1329" s="16">
        <f t="shared" si="751"/>
        <v>6.1000000000000004E-3</v>
      </c>
      <c r="I1329" s="16">
        <f t="shared" si="752"/>
        <v>6.1000000000000004E-3</v>
      </c>
      <c r="J1329" s="16">
        <f t="shared" si="753"/>
        <v>6.1000000000000004E-3</v>
      </c>
      <c r="K1329" s="16">
        <f t="shared" si="763"/>
        <v>6.1000000000000004E-3</v>
      </c>
      <c r="L1329" s="16">
        <f t="shared" si="754"/>
        <v>0.03</v>
      </c>
      <c r="M1329" s="72"/>
      <c r="N1329" s="72"/>
      <c r="O1329" s="32">
        <f t="shared" si="764"/>
        <v>0</v>
      </c>
      <c r="P1329" s="17" t="e">
        <f t="shared" si="765"/>
        <v>#DIV/0!</v>
      </c>
      <c r="Q1329" s="38">
        <f t="shared" si="766"/>
        <v>0</v>
      </c>
      <c r="R1329" s="17" t="e">
        <f t="shared" si="755"/>
        <v>#DIV/0!</v>
      </c>
      <c r="S1329" s="97">
        <f t="shared" si="756"/>
        <v>3.0000000000000001E-3</v>
      </c>
      <c r="T1329" s="96">
        <f t="shared" si="732"/>
        <v>6.1169926789755944E-3</v>
      </c>
      <c r="U1329" s="96">
        <f t="shared" si="733"/>
        <v>6.1169926789755944E-3</v>
      </c>
      <c r="V1329" s="96">
        <f t="shared" si="734"/>
        <v>6.1169926789755944E-3</v>
      </c>
      <c r="W1329" s="96">
        <f t="shared" si="735"/>
        <v>6.1169926789755944E-3</v>
      </c>
      <c r="X1329" s="96">
        <f t="shared" si="736"/>
        <v>6.1169926789773777E-3</v>
      </c>
      <c r="Y1329" s="96">
        <f t="shared" si="737"/>
        <v>1.9685465271892427E-5</v>
      </c>
      <c r="Z1329" s="96">
        <f t="shared" si="738"/>
        <v>1.9685465271892427E-5</v>
      </c>
      <c r="AA1329" s="96">
        <f t="shared" si="739"/>
        <v>1.9685465271892427E-5</v>
      </c>
      <c r="AB1329" s="96">
        <f t="shared" si="740"/>
        <v>1.7394077114244145E-5</v>
      </c>
      <c r="AC1329" s="96">
        <f t="shared" si="741"/>
        <v>1.9685465271916022E-5</v>
      </c>
      <c r="AD1329" s="97">
        <f t="shared" si="742"/>
        <v>6.1000000000000004E-3</v>
      </c>
      <c r="AE1329" s="97">
        <f t="shared" si="743"/>
        <v>6.1000000000000004E-3</v>
      </c>
      <c r="AF1329" s="97">
        <f t="shared" si="744"/>
        <v>6.1000000000000004E-3</v>
      </c>
      <c r="AG1329" s="97">
        <f t="shared" si="745"/>
        <v>6.1000000000000004E-3</v>
      </c>
      <c r="AH1329" s="97">
        <f t="shared" si="746"/>
        <v>6.1000000000000004E-3</v>
      </c>
      <c r="AI1329" s="98">
        <f t="shared" si="757"/>
        <v>6.1000000000000004E-3</v>
      </c>
      <c r="AJ1329" s="99">
        <f t="shared" si="758"/>
        <v>6.1000000000000013E-3</v>
      </c>
      <c r="AK1329" s="98">
        <f t="shared" si="759"/>
        <v>0.03</v>
      </c>
      <c r="AL1329" s="122">
        <f t="shared" si="762"/>
        <v>200</v>
      </c>
      <c r="AM1329" s="100">
        <f t="shared" si="747"/>
        <v>8.6267027304758812E-3</v>
      </c>
      <c r="AN1329" s="98">
        <f t="shared" si="760"/>
        <v>0.03</v>
      </c>
      <c r="AO1329" s="101">
        <f t="shared" si="761"/>
        <v>50514</v>
      </c>
    </row>
    <row r="1330" spans="1:41" ht="16.5">
      <c r="A1330" s="112">
        <v>41565</v>
      </c>
      <c r="B1330" s="73">
        <v>8441</v>
      </c>
      <c r="C1330" s="73">
        <v>8374</v>
      </c>
      <c r="D1330" s="80">
        <f t="shared" si="748"/>
        <v>67</v>
      </c>
      <c r="E1330" s="17">
        <f t="shared" si="731"/>
        <v>9.0000000000000011E-3</v>
      </c>
      <c r="F1330" s="16">
        <f t="shared" si="749"/>
        <v>6.3E-3</v>
      </c>
      <c r="G1330" s="16">
        <f t="shared" si="750"/>
        <v>6.3E-3</v>
      </c>
      <c r="H1330" s="16">
        <f t="shared" si="751"/>
        <v>6.3E-3</v>
      </c>
      <c r="I1330" s="16">
        <f t="shared" si="752"/>
        <v>6.3E-3</v>
      </c>
      <c r="J1330" s="16">
        <f t="shared" si="753"/>
        <v>6.3E-3</v>
      </c>
      <c r="K1330" s="16">
        <f t="shared" si="763"/>
        <v>6.3E-3</v>
      </c>
      <c r="L1330" s="16">
        <f t="shared" si="754"/>
        <v>0.03</v>
      </c>
      <c r="M1330" s="72"/>
      <c r="N1330" s="72"/>
      <c r="O1330" s="32">
        <f t="shared" si="764"/>
        <v>0</v>
      </c>
      <c r="P1330" s="17" t="e">
        <f t="shared" si="765"/>
        <v>#DIV/0!</v>
      </c>
      <c r="Q1330" s="38">
        <f t="shared" si="766"/>
        <v>0</v>
      </c>
      <c r="R1330" s="17" t="e">
        <f t="shared" si="755"/>
        <v>#DIV/0!</v>
      </c>
      <c r="S1330" s="97">
        <f t="shared" si="756"/>
        <v>9.0000000000000011E-3</v>
      </c>
      <c r="T1330" s="96">
        <f t="shared" si="732"/>
        <v>6.3159496584846752E-3</v>
      </c>
      <c r="U1330" s="96">
        <f t="shared" si="733"/>
        <v>6.3159496584846752E-3</v>
      </c>
      <c r="V1330" s="96">
        <f t="shared" si="734"/>
        <v>6.3159496584846752E-3</v>
      </c>
      <c r="W1330" s="96">
        <f t="shared" si="735"/>
        <v>6.3159496584846752E-3</v>
      </c>
      <c r="X1330" s="96">
        <f t="shared" si="736"/>
        <v>6.3159496584865721E-3</v>
      </c>
      <c r="Y1330" s="96">
        <f t="shared" si="737"/>
        <v>2.0240142493229946E-5</v>
      </c>
      <c r="Z1330" s="96">
        <f t="shared" si="738"/>
        <v>2.0240142493229946E-5</v>
      </c>
      <c r="AA1330" s="96">
        <f t="shared" si="739"/>
        <v>2.0240142493229946E-5</v>
      </c>
      <c r="AB1330" s="96">
        <f t="shared" si="740"/>
        <v>1.7884189907017978E-5</v>
      </c>
      <c r="AC1330" s="96">
        <f t="shared" si="741"/>
        <v>2.0240142493254246E-5</v>
      </c>
      <c r="AD1330" s="97">
        <f t="shared" si="742"/>
        <v>6.3E-3</v>
      </c>
      <c r="AE1330" s="97">
        <f t="shared" si="743"/>
        <v>6.3E-3</v>
      </c>
      <c r="AF1330" s="97">
        <f t="shared" si="744"/>
        <v>6.3E-3</v>
      </c>
      <c r="AG1330" s="97">
        <f t="shared" si="745"/>
        <v>6.3E-3</v>
      </c>
      <c r="AH1330" s="97">
        <f t="shared" si="746"/>
        <v>6.3E-3</v>
      </c>
      <c r="AI1330" s="98">
        <f t="shared" si="757"/>
        <v>6.3E-3</v>
      </c>
      <c r="AJ1330" s="99">
        <f t="shared" si="758"/>
        <v>6.3E-3</v>
      </c>
      <c r="AK1330" s="98">
        <f t="shared" si="759"/>
        <v>0.03</v>
      </c>
      <c r="AL1330" s="122">
        <f t="shared" si="762"/>
        <v>200</v>
      </c>
      <c r="AM1330" s="100">
        <f t="shared" si="747"/>
        <v>8.9095454429504988E-3</v>
      </c>
      <c r="AN1330" s="98">
        <f t="shared" si="760"/>
        <v>0.03</v>
      </c>
      <c r="AO1330" s="101">
        <f t="shared" si="761"/>
        <v>50646</v>
      </c>
    </row>
    <row r="1331" spans="1:41" ht="16.5">
      <c r="A1331" s="112">
        <v>41564</v>
      </c>
      <c r="B1331" s="73">
        <v>8374</v>
      </c>
      <c r="C1331" s="73">
        <v>8332</v>
      </c>
      <c r="D1331" s="80">
        <f t="shared" si="748"/>
        <v>42</v>
      </c>
      <c r="E1331" s="17">
        <f t="shared" si="731"/>
        <v>6.0000000000000001E-3</v>
      </c>
      <c r="F1331" s="16">
        <f t="shared" si="749"/>
        <v>6.1000000000000004E-3</v>
      </c>
      <c r="G1331" s="16">
        <f t="shared" si="750"/>
        <v>6.1000000000000004E-3</v>
      </c>
      <c r="H1331" s="16">
        <f t="shared" si="751"/>
        <v>6.1000000000000004E-3</v>
      </c>
      <c r="I1331" s="16">
        <f t="shared" si="752"/>
        <v>6.1000000000000004E-3</v>
      </c>
      <c r="J1331" s="16">
        <f t="shared" si="753"/>
        <v>6.1000000000000004E-3</v>
      </c>
      <c r="K1331" s="16">
        <f t="shared" si="763"/>
        <v>6.1000000000000004E-3</v>
      </c>
      <c r="L1331" s="16">
        <f t="shared" si="754"/>
        <v>0.03</v>
      </c>
      <c r="M1331" s="72"/>
      <c r="N1331" s="72"/>
      <c r="O1331" s="32">
        <f t="shared" si="764"/>
        <v>0</v>
      </c>
      <c r="P1331" s="17" t="e">
        <f t="shared" si="765"/>
        <v>#DIV/0!</v>
      </c>
      <c r="Q1331" s="38">
        <f t="shared" si="766"/>
        <v>0</v>
      </c>
      <c r="R1331" s="17" t="e">
        <f t="shared" si="755"/>
        <v>#DIV/0!</v>
      </c>
      <c r="S1331" s="97">
        <f t="shared" si="756"/>
        <v>6.0000000000000001E-3</v>
      </c>
      <c r="T1331" s="96">
        <f t="shared" si="732"/>
        <v>6.1446272962602929E-3</v>
      </c>
      <c r="U1331" s="96">
        <f t="shared" si="733"/>
        <v>6.1446272962602929E-3</v>
      </c>
      <c r="V1331" s="96">
        <f t="shared" si="734"/>
        <v>6.1446272962602929E-3</v>
      </c>
      <c r="W1331" s="96">
        <f t="shared" si="735"/>
        <v>6.1446272962602929E-3</v>
      </c>
      <c r="X1331" s="96">
        <f t="shared" si="736"/>
        <v>6.1446272962623104E-3</v>
      </c>
      <c r="Y1331" s="96">
        <f t="shared" si="737"/>
        <v>2.1011652443185361E-5</v>
      </c>
      <c r="Z1331" s="96">
        <f t="shared" si="738"/>
        <v>2.1011652443185361E-5</v>
      </c>
      <c r="AA1331" s="96">
        <f t="shared" si="739"/>
        <v>2.1011652443185361E-5</v>
      </c>
      <c r="AB1331" s="96">
        <f t="shared" si="740"/>
        <v>1.8565896098798584E-5</v>
      </c>
      <c r="AC1331" s="96">
        <f t="shared" si="741"/>
        <v>2.1011652443211944E-5</v>
      </c>
      <c r="AD1331" s="97">
        <f t="shared" si="742"/>
        <v>6.1000000000000004E-3</v>
      </c>
      <c r="AE1331" s="97">
        <f t="shared" si="743"/>
        <v>6.1000000000000004E-3</v>
      </c>
      <c r="AF1331" s="97">
        <f t="shared" si="744"/>
        <v>6.1000000000000004E-3</v>
      </c>
      <c r="AG1331" s="97">
        <f t="shared" si="745"/>
        <v>6.1000000000000004E-3</v>
      </c>
      <c r="AH1331" s="97">
        <f t="shared" si="746"/>
        <v>6.1000000000000004E-3</v>
      </c>
      <c r="AI1331" s="98">
        <f t="shared" si="757"/>
        <v>6.1000000000000004E-3</v>
      </c>
      <c r="AJ1331" s="99">
        <f t="shared" si="758"/>
        <v>6.1000000000000013E-3</v>
      </c>
      <c r="AK1331" s="98">
        <f t="shared" si="759"/>
        <v>0.03</v>
      </c>
      <c r="AL1331" s="122">
        <f t="shared" si="762"/>
        <v>200</v>
      </c>
      <c r="AM1331" s="100">
        <f t="shared" si="747"/>
        <v>8.6267027304758812E-3</v>
      </c>
      <c r="AN1331" s="98">
        <f t="shared" si="760"/>
        <v>0.03</v>
      </c>
      <c r="AO1331" s="101">
        <f t="shared" si="761"/>
        <v>50244</v>
      </c>
    </row>
    <row r="1332" spans="1:41" ht="16.5">
      <c r="A1332" s="112">
        <v>41563</v>
      </c>
      <c r="B1332" s="73">
        <v>8332</v>
      </c>
      <c r="C1332" s="73">
        <v>8367</v>
      </c>
      <c r="D1332" s="80">
        <f t="shared" si="748"/>
        <v>-35</v>
      </c>
      <c r="E1332" s="17">
        <f t="shared" si="731"/>
        <v>5.0000000000000001E-3</v>
      </c>
      <c r="F1332" s="16">
        <f t="shared" si="749"/>
        <v>6.1999999999999998E-3</v>
      </c>
      <c r="G1332" s="16">
        <f t="shared" si="750"/>
        <v>6.1999999999999998E-3</v>
      </c>
      <c r="H1332" s="16">
        <f t="shared" si="751"/>
        <v>6.1999999999999998E-3</v>
      </c>
      <c r="I1332" s="16">
        <f t="shared" si="752"/>
        <v>6.1999999999999998E-3</v>
      </c>
      <c r="J1332" s="16">
        <f t="shared" si="753"/>
        <v>6.1999999999999998E-3</v>
      </c>
      <c r="K1332" s="16">
        <f t="shared" si="763"/>
        <v>6.1999999999999998E-3</v>
      </c>
      <c r="L1332" s="16">
        <f t="shared" si="754"/>
        <v>0.03</v>
      </c>
      <c r="M1332" s="72"/>
      <c r="N1332" s="72"/>
      <c r="O1332" s="32">
        <f t="shared" si="764"/>
        <v>0</v>
      </c>
      <c r="P1332" s="17" t="e">
        <f t="shared" si="765"/>
        <v>#DIV/0!</v>
      </c>
      <c r="Q1332" s="38">
        <f t="shared" si="766"/>
        <v>0</v>
      </c>
      <c r="R1332" s="17" t="e">
        <f t="shared" si="755"/>
        <v>#DIV/0!</v>
      </c>
      <c r="S1332" s="97">
        <f t="shared" si="756"/>
        <v>5.0000000000000001E-3</v>
      </c>
      <c r="T1332" s="96">
        <f t="shared" si="732"/>
        <v>6.1538588258088223E-3</v>
      </c>
      <c r="U1332" s="96">
        <f t="shared" si="733"/>
        <v>6.1538588258088223E-3</v>
      </c>
      <c r="V1332" s="96">
        <f t="shared" si="734"/>
        <v>6.1538588258088223E-3</v>
      </c>
      <c r="W1332" s="96">
        <f t="shared" si="735"/>
        <v>6.1538588258088223E-3</v>
      </c>
      <c r="X1332" s="96">
        <f t="shared" si="736"/>
        <v>6.153858825810969E-3</v>
      </c>
      <c r="Y1332" s="96">
        <f t="shared" si="737"/>
        <v>2.2351310734987881E-5</v>
      </c>
      <c r="Z1332" s="96">
        <f t="shared" si="738"/>
        <v>2.2351310734987881E-5</v>
      </c>
      <c r="AA1332" s="96">
        <f t="shared" si="739"/>
        <v>2.2351310734987881E-5</v>
      </c>
      <c r="AB1332" s="96">
        <f t="shared" si="740"/>
        <v>1.9749618165435286E-5</v>
      </c>
      <c r="AC1332" s="96">
        <f t="shared" si="741"/>
        <v>2.2351310735016118E-5</v>
      </c>
      <c r="AD1332" s="97">
        <f t="shared" si="742"/>
        <v>6.1999999999999998E-3</v>
      </c>
      <c r="AE1332" s="97">
        <f t="shared" si="743"/>
        <v>6.1999999999999998E-3</v>
      </c>
      <c r="AF1332" s="97">
        <f t="shared" si="744"/>
        <v>6.1999999999999998E-3</v>
      </c>
      <c r="AG1332" s="97">
        <f t="shared" si="745"/>
        <v>6.1999999999999998E-3</v>
      </c>
      <c r="AH1332" s="97">
        <f t="shared" si="746"/>
        <v>6.1999999999999998E-3</v>
      </c>
      <c r="AI1332" s="98">
        <f t="shared" si="757"/>
        <v>6.1999999999999998E-3</v>
      </c>
      <c r="AJ1332" s="99">
        <f t="shared" si="758"/>
        <v>6.1999999999999998E-3</v>
      </c>
      <c r="AK1332" s="98">
        <f t="shared" si="759"/>
        <v>0.03</v>
      </c>
      <c r="AL1332" s="122">
        <f t="shared" si="762"/>
        <v>200</v>
      </c>
      <c r="AM1332" s="100">
        <f t="shared" si="747"/>
        <v>8.7681240867131891E-3</v>
      </c>
      <c r="AN1332" s="98">
        <f t="shared" si="760"/>
        <v>0.03</v>
      </c>
      <c r="AO1332" s="101">
        <f t="shared" si="761"/>
        <v>49992</v>
      </c>
    </row>
    <row r="1333" spans="1:41" ht="16.5">
      <c r="A1333" s="112">
        <v>41562</v>
      </c>
      <c r="B1333" s="73">
        <v>8367</v>
      </c>
      <c r="C1333" s="73">
        <v>8273</v>
      </c>
      <c r="D1333" s="80">
        <f t="shared" si="748"/>
        <v>94</v>
      </c>
      <c r="E1333" s="17">
        <f t="shared" si="731"/>
        <v>1.2E-2</v>
      </c>
      <c r="F1333" s="16">
        <f t="shared" si="749"/>
        <v>6.1999999999999998E-3</v>
      </c>
      <c r="G1333" s="16">
        <f t="shared" si="750"/>
        <v>6.1999999999999998E-3</v>
      </c>
      <c r="H1333" s="16">
        <f t="shared" si="751"/>
        <v>6.1999999999999998E-3</v>
      </c>
      <c r="I1333" s="16">
        <f t="shared" si="752"/>
        <v>6.1999999999999998E-3</v>
      </c>
      <c r="J1333" s="16">
        <f t="shared" si="753"/>
        <v>6.1999999999999998E-3</v>
      </c>
      <c r="K1333" s="16">
        <f t="shared" si="763"/>
        <v>6.1999999999999998E-3</v>
      </c>
      <c r="L1333" s="16">
        <f t="shared" si="754"/>
        <v>0.03</v>
      </c>
      <c r="M1333" s="72"/>
      <c r="N1333" s="72"/>
      <c r="O1333" s="32">
        <f t="shared" si="764"/>
        <v>0</v>
      </c>
      <c r="P1333" s="17" t="e">
        <f t="shared" si="765"/>
        <v>#DIV/0!</v>
      </c>
      <c r="Q1333" s="38">
        <f t="shared" si="766"/>
        <v>0</v>
      </c>
      <c r="R1333" s="17" t="e">
        <f t="shared" si="755"/>
        <v>#DIV/0!</v>
      </c>
      <c r="S1333" s="97">
        <f t="shared" si="756"/>
        <v>1.2E-2</v>
      </c>
      <c r="T1333" s="96">
        <f t="shared" si="732"/>
        <v>6.2275093891583219E-3</v>
      </c>
      <c r="U1333" s="96">
        <f t="shared" si="733"/>
        <v>6.2275093891583219E-3</v>
      </c>
      <c r="V1333" s="96">
        <f t="shared" si="734"/>
        <v>6.2275093891583219E-3</v>
      </c>
      <c r="W1333" s="96">
        <f t="shared" si="735"/>
        <v>6.2275093891583219E-3</v>
      </c>
      <c r="X1333" s="96">
        <f t="shared" si="736"/>
        <v>6.2275093891606056E-3</v>
      </c>
      <c r="Y1333" s="96">
        <f t="shared" si="737"/>
        <v>2.3681812741446354E-5</v>
      </c>
      <c r="Z1333" s="96">
        <f t="shared" si="738"/>
        <v>2.3681812741446354E-5</v>
      </c>
      <c r="AA1333" s="96">
        <f t="shared" si="739"/>
        <v>2.3681812741446354E-5</v>
      </c>
      <c r="AB1333" s="96">
        <f t="shared" si="740"/>
        <v>2.0925249738341993E-5</v>
      </c>
      <c r="AC1333" s="96">
        <f t="shared" si="741"/>
        <v>2.3681812741476034E-5</v>
      </c>
      <c r="AD1333" s="97">
        <f t="shared" si="742"/>
        <v>6.1999999999999998E-3</v>
      </c>
      <c r="AE1333" s="97">
        <f t="shared" si="743"/>
        <v>6.1999999999999998E-3</v>
      </c>
      <c r="AF1333" s="97">
        <f t="shared" si="744"/>
        <v>6.1999999999999998E-3</v>
      </c>
      <c r="AG1333" s="97">
        <f t="shared" si="745"/>
        <v>6.1999999999999998E-3</v>
      </c>
      <c r="AH1333" s="97">
        <f t="shared" si="746"/>
        <v>6.1999999999999998E-3</v>
      </c>
      <c r="AI1333" s="98">
        <f t="shared" si="757"/>
        <v>6.1999999999999998E-3</v>
      </c>
      <c r="AJ1333" s="99">
        <f t="shared" si="758"/>
        <v>6.1999999999999998E-3</v>
      </c>
      <c r="AK1333" s="98">
        <f t="shared" si="759"/>
        <v>0.03</v>
      </c>
      <c r="AL1333" s="122">
        <f t="shared" si="762"/>
        <v>200</v>
      </c>
      <c r="AM1333" s="100">
        <f t="shared" si="747"/>
        <v>8.7681240867131891E-3</v>
      </c>
      <c r="AN1333" s="98">
        <f t="shared" si="760"/>
        <v>0.03</v>
      </c>
      <c r="AO1333" s="101">
        <f t="shared" si="761"/>
        <v>50202</v>
      </c>
    </row>
    <row r="1334" spans="1:41" ht="16.5">
      <c r="A1334" s="112">
        <v>41561</v>
      </c>
      <c r="B1334" s="73">
        <v>8273</v>
      </c>
      <c r="C1334" s="73">
        <v>8349</v>
      </c>
      <c r="D1334" s="80">
        <f t="shared" si="748"/>
        <v>-76</v>
      </c>
      <c r="E1334" s="17">
        <f t="shared" si="731"/>
        <v>9.9999999999999985E-3</v>
      </c>
      <c r="F1334" s="16">
        <f t="shared" si="749"/>
        <v>5.8999999999999999E-3</v>
      </c>
      <c r="G1334" s="16">
        <f t="shared" si="750"/>
        <v>5.8999999999999999E-3</v>
      </c>
      <c r="H1334" s="16">
        <f t="shared" si="751"/>
        <v>5.8999999999999999E-3</v>
      </c>
      <c r="I1334" s="16">
        <f t="shared" si="752"/>
        <v>5.8999999999999999E-3</v>
      </c>
      <c r="J1334" s="16">
        <f t="shared" si="753"/>
        <v>5.8999999999999999E-3</v>
      </c>
      <c r="K1334" s="16">
        <f t="shared" si="763"/>
        <v>5.8999999999999999E-3</v>
      </c>
      <c r="L1334" s="16">
        <f t="shared" si="754"/>
        <v>0.03</v>
      </c>
      <c r="M1334" s="72"/>
      <c r="N1334" s="72"/>
      <c r="O1334" s="32">
        <f t="shared" si="764"/>
        <v>0</v>
      </c>
      <c r="P1334" s="17" t="e">
        <f t="shared" si="765"/>
        <v>#DIV/0!</v>
      </c>
      <c r="Q1334" s="38">
        <f t="shared" si="766"/>
        <v>0</v>
      </c>
      <c r="R1334" s="17" t="e">
        <f t="shared" si="755"/>
        <v>#DIV/0!</v>
      </c>
      <c r="S1334" s="97">
        <f t="shared" si="756"/>
        <v>9.9999999999999985E-3</v>
      </c>
      <c r="T1334" s="96">
        <f t="shared" si="732"/>
        <v>5.8590525416577881E-3</v>
      </c>
      <c r="U1334" s="96">
        <f t="shared" si="733"/>
        <v>5.8590525416577881E-3</v>
      </c>
      <c r="V1334" s="96">
        <f t="shared" si="734"/>
        <v>5.8590525416577881E-3</v>
      </c>
      <c r="W1334" s="96">
        <f t="shared" si="735"/>
        <v>5.8590525416577881E-3</v>
      </c>
      <c r="X1334" s="96">
        <f t="shared" si="736"/>
        <v>5.8590525416602184E-3</v>
      </c>
      <c r="Y1334" s="96">
        <f t="shared" si="737"/>
        <v>2.2786317659871462E-5</v>
      </c>
      <c r="Z1334" s="96">
        <f t="shared" si="738"/>
        <v>2.2786317659871462E-5</v>
      </c>
      <c r="AA1334" s="96">
        <f t="shared" si="739"/>
        <v>2.2786317659871462E-5</v>
      </c>
      <c r="AB1334" s="96">
        <f t="shared" si="740"/>
        <v>2.0133990284262417E-5</v>
      </c>
      <c r="AC1334" s="96">
        <f t="shared" si="741"/>
        <v>2.2786317659904937E-5</v>
      </c>
      <c r="AD1334" s="97">
        <f t="shared" si="742"/>
        <v>5.8999999999999999E-3</v>
      </c>
      <c r="AE1334" s="97">
        <f t="shared" si="743"/>
        <v>5.8999999999999999E-3</v>
      </c>
      <c r="AF1334" s="97">
        <f t="shared" si="744"/>
        <v>5.8999999999999999E-3</v>
      </c>
      <c r="AG1334" s="97">
        <f t="shared" si="745"/>
        <v>5.8999999999999999E-3</v>
      </c>
      <c r="AH1334" s="97">
        <f t="shared" si="746"/>
        <v>5.8999999999999999E-3</v>
      </c>
      <c r="AI1334" s="98">
        <f t="shared" si="757"/>
        <v>5.8999999999999999E-3</v>
      </c>
      <c r="AJ1334" s="99">
        <f t="shared" si="758"/>
        <v>5.9000000000000007E-3</v>
      </c>
      <c r="AK1334" s="98">
        <f t="shared" si="759"/>
        <v>0.03</v>
      </c>
      <c r="AL1334" s="122">
        <f t="shared" si="762"/>
        <v>200</v>
      </c>
      <c r="AM1334" s="100">
        <f t="shared" si="747"/>
        <v>8.3438600180012618E-3</v>
      </c>
      <c r="AN1334" s="98">
        <f t="shared" si="760"/>
        <v>0.03</v>
      </c>
      <c r="AO1334" s="101">
        <f t="shared" si="761"/>
        <v>49638</v>
      </c>
    </row>
    <row r="1335" spans="1:41" ht="16.5">
      <c r="A1335" s="112">
        <v>41558</v>
      </c>
      <c r="B1335" s="73">
        <v>8349</v>
      </c>
      <c r="C1335" s="73">
        <v>8344</v>
      </c>
      <c r="D1335" s="80">
        <f t="shared" si="748"/>
        <v>5</v>
      </c>
      <c r="E1335" s="17">
        <f t="shared" si="731"/>
        <v>1E-3</v>
      </c>
      <c r="F1335" s="16">
        <f t="shared" si="749"/>
        <v>5.5999999999999999E-3</v>
      </c>
      <c r="G1335" s="16">
        <f t="shared" si="750"/>
        <v>5.5999999999999999E-3</v>
      </c>
      <c r="H1335" s="16">
        <f t="shared" si="751"/>
        <v>5.5999999999999999E-3</v>
      </c>
      <c r="I1335" s="16">
        <f t="shared" si="752"/>
        <v>5.5999999999999999E-3</v>
      </c>
      <c r="J1335" s="16">
        <f t="shared" si="753"/>
        <v>5.5999999999999999E-3</v>
      </c>
      <c r="K1335" s="16">
        <f t="shared" si="763"/>
        <v>5.5999999999999999E-3</v>
      </c>
      <c r="L1335" s="16">
        <f t="shared" si="754"/>
        <v>0.03</v>
      </c>
      <c r="M1335" s="72"/>
      <c r="N1335" s="72"/>
      <c r="O1335" s="32">
        <f t="shared" si="764"/>
        <v>0</v>
      </c>
      <c r="P1335" s="17" t="e">
        <f t="shared" si="765"/>
        <v>#DIV/0!</v>
      </c>
      <c r="Q1335" s="38">
        <f t="shared" si="766"/>
        <v>0</v>
      </c>
      <c r="R1335" s="17" t="e">
        <f t="shared" si="755"/>
        <v>#DIV/0!</v>
      </c>
      <c r="S1335" s="97">
        <f t="shared" si="756"/>
        <v>1E-3</v>
      </c>
      <c r="T1335" s="96">
        <f t="shared" si="732"/>
        <v>5.5947367464444552E-3</v>
      </c>
      <c r="U1335" s="96">
        <f t="shared" si="733"/>
        <v>5.5947367464444552E-3</v>
      </c>
      <c r="V1335" s="96">
        <f t="shared" si="734"/>
        <v>5.5947367464444552E-3</v>
      </c>
      <c r="W1335" s="96">
        <f t="shared" si="735"/>
        <v>5.5947367464444552E-3</v>
      </c>
      <c r="X1335" s="96">
        <f t="shared" si="736"/>
        <v>5.5947367464470408E-3</v>
      </c>
      <c r="Y1335" s="96">
        <f t="shared" si="737"/>
        <v>2.3002060638174313E-5</v>
      </c>
      <c r="Z1335" s="96">
        <f t="shared" si="738"/>
        <v>2.3002060638174313E-5</v>
      </c>
      <c r="AA1335" s="96">
        <f t="shared" si="739"/>
        <v>2.3002060638174313E-5</v>
      </c>
      <c r="AB1335" s="96">
        <f t="shared" si="740"/>
        <v>2.0324620779890817E-5</v>
      </c>
      <c r="AC1335" s="96">
        <f t="shared" si="741"/>
        <v>2.3002060638211382E-5</v>
      </c>
      <c r="AD1335" s="97">
        <f t="shared" si="742"/>
        <v>5.5999999999999999E-3</v>
      </c>
      <c r="AE1335" s="97">
        <f t="shared" si="743"/>
        <v>5.5999999999999999E-3</v>
      </c>
      <c r="AF1335" s="97">
        <f t="shared" si="744"/>
        <v>5.5999999999999999E-3</v>
      </c>
      <c r="AG1335" s="97">
        <f t="shared" si="745"/>
        <v>5.5999999999999999E-3</v>
      </c>
      <c r="AH1335" s="97">
        <f t="shared" si="746"/>
        <v>5.5999999999999999E-3</v>
      </c>
      <c r="AI1335" s="98">
        <f t="shared" si="757"/>
        <v>5.5999999999999999E-3</v>
      </c>
      <c r="AJ1335" s="99">
        <f t="shared" si="758"/>
        <v>5.6000000000000008E-3</v>
      </c>
      <c r="AK1335" s="98">
        <f t="shared" si="759"/>
        <v>0.03</v>
      </c>
      <c r="AL1335" s="122">
        <f t="shared" si="762"/>
        <v>200</v>
      </c>
      <c r="AM1335" s="100">
        <f t="shared" si="747"/>
        <v>7.9195959492893327E-3</v>
      </c>
      <c r="AN1335" s="98">
        <f t="shared" si="760"/>
        <v>0.03</v>
      </c>
      <c r="AO1335" s="101">
        <f t="shared" si="761"/>
        <v>50094</v>
      </c>
    </row>
    <row r="1336" spans="1:41" ht="16.5">
      <c r="A1336" s="112">
        <v>41556</v>
      </c>
      <c r="B1336" s="73">
        <v>8344</v>
      </c>
      <c r="C1336" s="73">
        <v>8375</v>
      </c>
      <c r="D1336" s="80">
        <f t="shared" si="748"/>
        <v>-31</v>
      </c>
      <c r="E1336" s="17">
        <f t="shared" si="731"/>
        <v>4.0000000000000001E-3</v>
      </c>
      <c r="F1336" s="16">
        <f t="shared" si="749"/>
        <v>5.8999999999999999E-3</v>
      </c>
      <c r="G1336" s="16">
        <f t="shared" si="750"/>
        <v>5.8999999999999999E-3</v>
      </c>
      <c r="H1336" s="16">
        <f t="shared" si="751"/>
        <v>5.8999999999999999E-3</v>
      </c>
      <c r="I1336" s="16">
        <f t="shared" si="752"/>
        <v>5.8999999999999999E-3</v>
      </c>
      <c r="J1336" s="16">
        <f t="shared" si="753"/>
        <v>5.8999999999999999E-3</v>
      </c>
      <c r="K1336" s="16">
        <f t="shared" si="763"/>
        <v>5.8999999999999999E-3</v>
      </c>
      <c r="L1336" s="16">
        <f t="shared" si="754"/>
        <v>0.03</v>
      </c>
      <c r="M1336" s="72"/>
      <c r="N1336" s="72"/>
      <c r="O1336" s="32">
        <f t="shared" si="764"/>
        <v>0</v>
      </c>
      <c r="P1336" s="17" t="e">
        <f t="shared" si="765"/>
        <v>#DIV/0!</v>
      </c>
      <c r="Q1336" s="38">
        <f t="shared" si="766"/>
        <v>0</v>
      </c>
      <c r="R1336" s="17" t="e">
        <f t="shared" si="755"/>
        <v>#DIV/0!</v>
      </c>
      <c r="S1336" s="97">
        <f t="shared" si="756"/>
        <v>4.0000000000000001E-3</v>
      </c>
      <c r="T1336" s="96">
        <f t="shared" si="732"/>
        <v>5.8880178153664416E-3</v>
      </c>
      <c r="U1336" s="96">
        <f t="shared" si="733"/>
        <v>5.8880178153664416E-3</v>
      </c>
      <c r="V1336" s="96">
        <f t="shared" si="734"/>
        <v>5.8880178153664416E-3</v>
      </c>
      <c r="W1336" s="96">
        <f t="shared" si="735"/>
        <v>5.8880178153664416E-3</v>
      </c>
      <c r="X1336" s="96">
        <f t="shared" si="736"/>
        <v>5.8880178153691929E-3</v>
      </c>
      <c r="Y1336" s="96">
        <f t="shared" si="737"/>
        <v>2.2945210157844606E-5</v>
      </c>
      <c r="Z1336" s="96">
        <f t="shared" si="738"/>
        <v>2.2945210157844606E-5</v>
      </c>
      <c r="AA1336" s="96">
        <f t="shared" si="739"/>
        <v>2.2945210157844606E-5</v>
      </c>
      <c r="AB1336" s="96">
        <f t="shared" si="740"/>
        <v>2.027438769547149E-5</v>
      </c>
      <c r="AC1336" s="96">
        <f t="shared" si="741"/>
        <v>2.2945210157882326E-5</v>
      </c>
      <c r="AD1336" s="97">
        <f t="shared" si="742"/>
        <v>5.8999999999999999E-3</v>
      </c>
      <c r="AE1336" s="97">
        <f t="shared" si="743"/>
        <v>5.8999999999999999E-3</v>
      </c>
      <c r="AF1336" s="97">
        <f t="shared" si="744"/>
        <v>5.8999999999999999E-3</v>
      </c>
      <c r="AG1336" s="97">
        <f t="shared" si="745"/>
        <v>5.8999999999999999E-3</v>
      </c>
      <c r="AH1336" s="97">
        <f t="shared" si="746"/>
        <v>5.8999999999999999E-3</v>
      </c>
      <c r="AI1336" s="98">
        <f t="shared" si="757"/>
        <v>5.8999999999999999E-3</v>
      </c>
      <c r="AJ1336" s="99">
        <f t="shared" si="758"/>
        <v>5.9000000000000007E-3</v>
      </c>
      <c r="AK1336" s="98">
        <f t="shared" si="759"/>
        <v>0.03</v>
      </c>
      <c r="AL1336" s="122">
        <f t="shared" si="762"/>
        <v>200</v>
      </c>
      <c r="AM1336" s="100">
        <f t="shared" si="747"/>
        <v>8.3438600180012618E-3</v>
      </c>
      <c r="AN1336" s="98">
        <f t="shared" si="760"/>
        <v>0.03</v>
      </c>
      <c r="AO1336" s="101">
        <f t="shared" si="761"/>
        <v>50064</v>
      </c>
    </row>
    <row r="1337" spans="1:41" ht="16.5">
      <c r="A1337" s="112">
        <v>41555</v>
      </c>
      <c r="B1337" s="73">
        <v>8375</v>
      </c>
      <c r="C1337" s="73">
        <v>8333</v>
      </c>
      <c r="D1337" s="80">
        <f t="shared" si="748"/>
        <v>42</v>
      </c>
      <c r="E1337" s="17">
        <f t="shared" si="731"/>
        <v>6.0000000000000001E-3</v>
      </c>
      <c r="F1337" s="16">
        <f t="shared" si="749"/>
        <v>6.0000000000000001E-3</v>
      </c>
      <c r="G1337" s="16">
        <f t="shared" si="750"/>
        <v>6.0000000000000001E-3</v>
      </c>
      <c r="H1337" s="16">
        <f t="shared" si="751"/>
        <v>6.0000000000000001E-3</v>
      </c>
      <c r="I1337" s="16">
        <f t="shared" si="752"/>
        <v>6.0000000000000001E-3</v>
      </c>
      <c r="J1337" s="16">
        <f t="shared" si="753"/>
        <v>6.0000000000000001E-3</v>
      </c>
      <c r="K1337" s="16">
        <f t="shared" si="763"/>
        <v>6.0000000000000001E-3</v>
      </c>
      <c r="L1337" s="16">
        <f t="shared" si="754"/>
        <v>0.03</v>
      </c>
      <c r="M1337" s="72"/>
      <c r="N1337" s="72"/>
      <c r="O1337" s="32">
        <f t="shared" si="764"/>
        <v>0</v>
      </c>
      <c r="P1337" s="17" t="e">
        <f t="shared" si="765"/>
        <v>#DIV/0!</v>
      </c>
      <c r="Q1337" s="38">
        <f t="shared" si="766"/>
        <v>0</v>
      </c>
      <c r="R1337" s="17" t="e">
        <f t="shared" si="755"/>
        <v>#DIV/0!</v>
      </c>
      <c r="S1337" s="97">
        <f t="shared" si="756"/>
        <v>6.0000000000000001E-3</v>
      </c>
      <c r="T1337" s="96">
        <f t="shared" si="732"/>
        <v>6.0085295908153631E-3</v>
      </c>
      <c r="U1337" s="96">
        <f t="shared" si="733"/>
        <v>6.0085295908153631E-3</v>
      </c>
      <c r="V1337" s="96">
        <f t="shared" si="734"/>
        <v>6.0085295908153631E-3</v>
      </c>
      <c r="W1337" s="96">
        <f t="shared" si="735"/>
        <v>6.0085295908153631E-3</v>
      </c>
      <c r="X1337" s="96">
        <f t="shared" si="736"/>
        <v>6.0085295908182896E-3</v>
      </c>
      <c r="Y1337" s="96">
        <f t="shared" si="737"/>
        <v>2.4152296479589097E-5</v>
      </c>
      <c r="Z1337" s="96">
        <f t="shared" si="738"/>
        <v>2.4152296479589097E-5</v>
      </c>
      <c r="AA1337" s="96">
        <f t="shared" si="739"/>
        <v>2.4152296479589097E-5</v>
      </c>
      <c r="AB1337" s="96">
        <f t="shared" si="740"/>
        <v>2.1340969169364922E-5</v>
      </c>
      <c r="AC1337" s="96">
        <f t="shared" si="741"/>
        <v>2.4152296479628471E-5</v>
      </c>
      <c r="AD1337" s="97">
        <f t="shared" si="742"/>
        <v>6.0000000000000001E-3</v>
      </c>
      <c r="AE1337" s="97">
        <f t="shared" si="743"/>
        <v>6.0000000000000001E-3</v>
      </c>
      <c r="AF1337" s="97">
        <f t="shared" si="744"/>
        <v>6.0000000000000001E-3</v>
      </c>
      <c r="AG1337" s="97">
        <f t="shared" si="745"/>
        <v>6.0000000000000001E-3</v>
      </c>
      <c r="AH1337" s="97">
        <f t="shared" si="746"/>
        <v>6.0000000000000001E-3</v>
      </c>
      <c r="AI1337" s="98">
        <f t="shared" si="757"/>
        <v>6.0000000000000001E-3</v>
      </c>
      <c r="AJ1337" s="99">
        <f t="shared" si="758"/>
        <v>6.0000000000000001E-3</v>
      </c>
      <c r="AK1337" s="98">
        <f t="shared" si="759"/>
        <v>0.03</v>
      </c>
      <c r="AL1337" s="122">
        <f t="shared" si="762"/>
        <v>200</v>
      </c>
      <c r="AM1337" s="100">
        <f t="shared" si="747"/>
        <v>8.4852813742385715E-3</v>
      </c>
      <c r="AN1337" s="98">
        <f t="shared" si="760"/>
        <v>0.03</v>
      </c>
      <c r="AO1337" s="101">
        <f t="shared" si="761"/>
        <v>50250</v>
      </c>
    </row>
    <row r="1338" spans="1:41" ht="16.5">
      <c r="A1338" s="112">
        <v>41554</v>
      </c>
      <c r="B1338" s="73">
        <v>8333</v>
      </c>
      <c r="C1338" s="73">
        <v>8364</v>
      </c>
      <c r="D1338" s="80">
        <f t="shared" si="748"/>
        <v>-31</v>
      </c>
      <c r="E1338" s="17">
        <f t="shared" si="731"/>
        <v>4.0000000000000001E-3</v>
      </c>
      <c r="F1338" s="16">
        <f t="shared" si="749"/>
        <v>6.0000000000000001E-3</v>
      </c>
      <c r="G1338" s="16">
        <f t="shared" si="750"/>
        <v>6.0000000000000001E-3</v>
      </c>
      <c r="H1338" s="16">
        <f t="shared" si="751"/>
        <v>6.0000000000000001E-3</v>
      </c>
      <c r="I1338" s="16">
        <f t="shared" si="752"/>
        <v>6.0000000000000001E-3</v>
      </c>
      <c r="J1338" s="16">
        <f t="shared" si="753"/>
        <v>6.0000000000000001E-3</v>
      </c>
      <c r="K1338" s="16">
        <f t="shared" si="763"/>
        <v>6.0000000000000001E-3</v>
      </c>
      <c r="L1338" s="16">
        <f t="shared" si="754"/>
        <v>0.03</v>
      </c>
      <c r="M1338" s="72"/>
      <c r="N1338" s="72"/>
      <c r="O1338" s="32">
        <f t="shared" si="764"/>
        <v>0</v>
      </c>
      <c r="P1338" s="17" t="e">
        <f t="shared" si="765"/>
        <v>#DIV/0!</v>
      </c>
      <c r="Q1338" s="38">
        <f t="shared" si="766"/>
        <v>0</v>
      </c>
      <c r="R1338" s="17" t="e">
        <f t="shared" si="755"/>
        <v>#DIV/0!</v>
      </c>
      <c r="S1338" s="97">
        <f t="shared" si="756"/>
        <v>4.0000000000000001E-3</v>
      </c>
      <c r="T1338" s="96">
        <f t="shared" si="732"/>
        <v>6.0090740327823017E-3</v>
      </c>
      <c r="U1338" s="96">
        <f t="shared" si="733"/>
        <v>6.0090740327823017E-3</v>
      </c>
      <c r="V1338" s="96">
        <f t="shared" si="734"/>
        <v>6.0090740327823017E-3</v>
      </c>
      <c r="W1338" s="96">
        <f t="shared" si="735"/>
        <v>6.0090740327823017E-3</v>
      </c>
      <c r="X1338" s="96">
        <f t="shared" si="736"/>
        <v>6.0090740327854147E-3</v>
      </c>
      <c r="Y1338" s="96">
        <f t="shared" si="737"/>
        <v>2.5693927169473236E-5</v>
      </c>
      <c r="Z1338" s="96">
        <f t="shared" si="738"/>
        <v>2.5693927169473236E-5</v>
      </c>
      <c r="AA1338" s="96">
        <f t="shared" si="739"/>
        <v>2.5693927169473236E-5</v>
      </c>
      <c r="AB1338" s="96">
        <f t="shared" si="740"/>
        <v>2.2703154046946548E-5</v>
      </c>
      <c r="AC1338" s="96">
        <f t="shared" si="741"/>
        <v>2.569392716951512E-5</v>
      </c>
      <c r="AD1338" s="97">
        <f t="shared" si="742"/>
        <v>6.0000000000000001E-3</v>
      </c>
      <c r="AE1338" s="97">
        <f t="shared" si="743"/>
        <v>6.0000000000000001E-3</v>
      </c>
      <c r="AF1338" s="97">
        <f t="shared" si="744"/>
        <v>6.0000000000000001E-3</v>
      </c>
      <c r="AG1338" s="97">
        <f t="shared" si="745"/>
        <v>6.0000000000000001E-3</v>
      </c>
      <c r="AH1338" s="97">
        <f t="shared" si="746"/>
        <v>6.0000000000000001E-3</v>
      </c>
      <c r="AI1338" s="98">
        <f t="shared" si="757"/>
        <v>6.0000000000000001E-3</v>
      </c>
      <c r="AJ1338" s="99">
        <f t="shared" si="758"/>
        <v>6.0000000000000001E-3</v>
      </c>
      <c r="AK1338" s="98">
        <f t="shared" si="759"/>
        <v>0.03</v>
      </c>
      <c r="AL1338" s="122">
        <f t="shared" si="762"/>
        <v>200</v>
      </c>
      <c r="AM1338" s="100">
        <f t="shared" si="747"/>
        <v>8.4852813742385715E-3</v>
      </c>
      <c r="AN1338" s="98">
        <f t="shared" si="760"/>
        <v>0.03</v>
      </c>
      <c r="AO1338" s="101">
        <f t="shared" si="761"/>
        <v>49998</v>
      </c>
    </row>
    <row r="1339" spans="1:41" ht="16.5">
      <c r="A1339" s="112">
        <v>41551</v>
      </c>
      <c r="B1339" s="73">
        <v>8364</v>
      </c>
      <c r="C1339" s="73">
        <v>8359</v>
      </c>
      <c r="D1339" s="80">
        <f t="shared" si="748"/>
        <v>5</v>
      </c>
      <c r="E1339" s="17">
        <f t="shared" si="731"/>
        <v>1E-3</v>
      </c>
      <c r="F1339" s="16">
        <f t="shared" si="749"/>
        <v>6.1000000000000004E-3</v>
      </c>
      <c r="G1339" s="16">
        <f t="shared" si="750"/>
        <v>6.1000000000000004E-3</v>
      </c>
      <c r="H1339" s="16">
        <f t="shared" si="751"/>
        <v>6.1000000000000004E-3</v>
      </c>
      <c r="I1339" s="16">
        <f t="shared" si="752"/>
        <v>6.1000000000000004E-3</v>
      </c>
      <c r="J1339" s="16">
        <f t="shared" si="753"/>
        <v>6.1000000000000004E-3</v>
      </c>
      <c r="K1339" s="16">
        <f t="shared" si="763"/>
        <v>6.1000000000000004E-3</v>
      </c>
      <c r="L1339" s="16">
        <f t="shared" si="754"/>
        <v>0.03</v>
      </c>
      <c r="M1339" s="72"/>
      <c r="N1339" s="72"/>
      <c r="O1339" s="32">
        <f t="shared" si="764"/>
        <v>0</v>
      </c>
      <c r="P1339" s="17" t="e">
        <f t="shared" si="765"/>
        <v>#DIV/0!</v>
      </c>
      <c r="Q1339" s="38">
        <f t="shared" si="766"/>
        <v>0</v>
      </c>
      <c r="R1339" s="17" t="e">
        <f t="shared" si="755"/>
        <v>#DIV/0!</v>
      </c>
      <c r="S1339" s="97">
        <f t="shared" si="756"/>
        <v>1E-3</v>
      </c>
      <c r="T1339" s="96">
        <f t="shared" si="732"/>
        <v>6.1373128008322354E-3</v>
      </c>
      <c r="U1339" s="96">
        <f t="shared" si="733"/>
        <v>6.1373128008322354E-3</v>
      </c>
      <c r="V1339" s="96">
        <f t="shared" si="734"/>
        <v>6.1373128008322354E-3</v>
      </c>
      <c r="W1339" s="96">
        <f t="shared" si="735"/>
        <v>6.1373128008322354E-3</v>
      </c>
      <c r="X1339" s="96">
        <f t="shared" si="736"/>
        <v>6.137312800835547E-3</v>
      </c>
      <c r="Y1339" s="96">
        <f t="shared" si="737"/>
        <v>2.7042383839316125E-5</v>
      </c>
      <c r="Z1339" s="96">
        <f t="shared" si="738"/>
        <v>2.7042383839316125E-5</v>
      </c>
      <c r="AA1339" s="96">
        <f t="shared" si="739"/>
        <v>2.7042383839316125E-5</v>
      </c>
      <c r="AB1339" s="96">
        <f t="shared" si="740"/>
        <v>2.3894650360419722E-5</v>
      </c>
      <c r="AC1339" s="96">
        <f t="shared" si="741"/>
        <v>2.7042383839359778E-5</v>
      </c>
      <c r="AD1339" s="97">
        <f t="shared" si="742"/>
        <v>6.1000000000000004E-3</v>
      </c>
      <c r="AE1339" s="97">
        <f t="shared" si="743"/>
        <v>6.1000000000000004E-3</v>
      </c>
      <c r="AF1339" s="97">
        <f t="shared" si="744"/>
        <v>6.1000000000000004E-3</v>
      </c>
      <c r="AG1339" s="97">
        <f t="shared" si="745"/>
        <v>6.1000000000000004E-3</v>
      </c>
      <c r="AH1339" s="97">
        <f t="shared" si="746"/>
        <v>6.1000000000000004E-3</v>
      </c>
      <c r="AI1339" s="98">
        <f t="shared" si="757"/>
        <v>6.1000000000000004E-3</v>
      </c>
      <c r="AJ1339" s="99">
        <f t="shared" si="758"/>
        <v>6.1000000000000013E-3</v>
      </c>
      <c r="AK1339" s="98">
        <f t="shared" si="759"/>
        <v>0.03</v>
      </c>
      <c r="AL1339" s="122">
        <f t="shared" si="762"/>
        <v>200</v>
      </c>
      <c r="AM1339" s="100">
        <f t="shared" si="747"/>
        <v>8.6267027304758812E-3</v>
      </c>
      <c r="AN1339" s="98">
        <f t="shared" si="760"/>
        <v>0.03</v>
      </c>
      <c r="AO1339" s="101">
        <f t="shared" si="761"/>
        <v>50184</v>
      </c>
    </row>
    <row r="1340" spans="1:41" ht="16.5">
      <c r="A1340" s="112">
        <v>41550</v>
      </c>
      <c r="B1340" s="73">
        <v>8359</v>
      </c>
      <c r="C1340" s="73">
        <v>8216</v>
      </c>
      <c r="D1340" s="80">
        <f t="shared" si="748"/>
        <v>143</v>
      </c>
      <c r="E1340" s="17">
        <f t="shared" si="731"/>
        <v>1.8000000000000002E-2</v>
      </c>
      <c r="F1340" s="16">
        <f t="shared" si="749"/>
        <v>6.4999999999999997E-3</v>
      </c>
      <c r="G1340" s="16">
        <f t="shared" si="750"/>
        <v>6.4999999999999997E-3</v>
      </c>
      <c r="H1340" s="16">
        <f t="shared" si="751"/>
        <v>6.4999999999999997E-3</v>
      </c>
      <c r="I1340" s="16">
        <f t="shared" si="752"/>
        <v>6.4999999999999997E-3</v>
      </c>
      <c r="J1340" s="16">
        <f t="shared" si="753"/>
        <v>6.4999999999999997E-3</v>
      </c>
      <c r="K1340" s="16">
        <f t="shared" si="763"/>
        <v>6.5000000000000006E-3</v>
      </c>
      <c r="L1340" s="16">
        <f t="shared" si="754"/>
        <v>0.03</v>
      </c>
      <c r="M1340" s="72"/>
      <c r="N1340" s="72"/>
      <c r="O1340" s="32">
        <f t="shared" si="764"/>
        <v>0</v>
      </c>
      <c r="P1340" s="17" t="e">
        <f t="shared" si="765"/>
        <v>#DIV/0!</v>
      </c>
      <c r="Q1340" s="38">
        <f t="shared" si="766"/>
        <v>0</v>
      </c>
      <c r="R1340" s="17" t="e">
        <f t="shared" si="755"/>
        <v>#DIV/0!</v>
      </c>
      <c r="S1340" s="97">
        <f t="shared" si="756"/>
        <v>1.8000000000000002E-2</v>
      </c>
      <c r="T1340" s="96">
        <f t="shared" si="732"/>
        <v>6.4652263838640804E-3</v>
      </c>
      <c r="U1340" s="96">
        <f t="shared" si="733"/>
        <v>6.4652263838640804E-3</v>
      </c>
      <c r="V1340" s="96">
        <f t="shared" si="734"/>
        <v>6.4652263838640804E-3</v>
      </c>
      <c r="W1340" s="96">
        <f t="shared" si="735"/>
        <v>6.4652263838640804E-3</v>
      </c>
      <c r="X1340" s="96">
        <f t="shared" si="736"/>
        <v>6.4652263838676036E-3</v>
      </c>
      <c r="Y1340" s="96">
        <f t="shared" si="737"/>
        <v>2.6861980716705409E-5</v>
      </c>
      <c r="Z1340" s="96">
        <f t="shared" si="738"/>
        <v>2.6861980716705409E-5</v>
      </c>
      <c r="AA1340" s="96">
        <f t="shared" si="739"/>
        <v>2.6861980716705409E-5</v>
      </c>
      <c r="AB1340" s="96">
        <f t="shared" si="740"/>
        <v>2.3735246161280889E-5</v>
      </c>
      <c r="AC1340" s="96">
        <f t="shared" si="741"/>
        <v>2.686198071674939E-5</v>
      </c>
      <c r="AD1340" s="97">
        <f t="shared" si="742"/>
        <v>6.4999999999999997E-3</v>
      </c>
      <c r="AE1340" s="97">
        <f t="shared" si="743"/>
        <v>6.4999999999999997E-3</v>
      </c>
      <c r="AF1340" s="97">
        <f t="shared" si="744"/>
        <v>6.4999999999999997E-3</v>
      </c>
      <c r="AG1340" s="97">
        <f t="shared" si="745"/>
        <v>6.4999999999999997E-3</v>
      </c>
      <c r="AH1340" s="97">
        <f t="shared" si="746"/>
        <v>6.4999999999999997E-3</v>
      </c>
      <c r="AI1340" s="98">
        <f t="shared" si="757"/>
        <v>6.5000000000000006E-3</v>
      </c>
      <c r="AJ1340" s="99">
        <f t="shared" si="758"/>
        <v>6.4999999999999997E-3</v>
      </c>
      <c r="AK1340" s="98">
        <f t="shared" si="759"/>
        <v>0.03</v>
      </c>
      <c r="AL1340" s="122">
        <f t="shared" si="762"/>
        <v>200</v>
      </c>
      <c r="AM1340" s="100">
        <f t="shared" si="747"/>
        <v>9.1923881554251199E-3</v>
      </c>
      <c r="AN1340" s="98">
        <f t="shared" si="760"/>
        <v>0.03</v>
      </c>
      <c r="AO1340" s="101">
        <f t="shared" si="761"/>
        <v>50154</v>
      </c>
    </row>
    <row r="1341" spans="1:41" ht="16.5">
      <c r="A1341" s="112">
        <v>41549</v>
      </c>
      <c r="B1341" s="73">
        <v>8216</v>
      </c>
      <c r="C1341" s="73">
        <v>8187</v>
      </c>
      <c r="D1341" s="80">
        <f t="shared" si="748"/>
        <v>29</v>
      </c>
      <c r="E1341" s="17">
        <f t="shared" si="731"/>
        <v>4.0000000000000001E-3</v>
      </c>
      <c r="F1341" s="16">
        <f t="shared" si="749"/>
        <v>5.7000000000000002E-3</v>
      </c>
      <c r="G1341" s="16">
        <f t="shared" si="750"/>
        <v>5.7000000000000002E-3</v>
      </c>
      <c r="H1341" s="16">
        <f t="shared" si="751"/>
        <v>5.7000000000000002E-3</v>
      </c>
      <c r="I1341" s="16">
        <f t="shared" si="752"/>
        <v>5.7000000000000002E-3</v>
      </c>
      <c r="J1341" s="16">
        <f t="shared" si="753"/>
        <v>5.7000000000000002E-3</v>
      </c>
      <c r="K1341" s="16">
        <f t="shared" si="763"/>
        <v>5.7000000000000002E-3</v>
      </c>
      <c r="L1341" s="16">
        <f t="shared" si="754"/>
        <v>0.03</v>
      </c>
      <c r="M1341" s="72"/>
      <c r="N1341" s="72"/>
      <c r="O1341" s="32">
        <f t="shared" si="764"/>
        <v>0</v>
      </c>
      <c r="P1341" s="17" t="e">
        <f t="shared" si="765"/>
        <v>#DIV/0!</v>
      </c>
      <c r="Q1341" s="38">
        <f t="shared" si="766"/>
        <v>0</v>
      </c>
      <c r="R1341" s="17" t="e">
        <f t="shared" si="755"/>
        <v>#DIV/0!</v>
      </c>
      <c r="S1341" s="97">
        <f t="shared" si="756"/>
        <v>4.0000000000000001E-3</v>
      </c>
      <c r="T1341" s="96">
        <f t="shared" si="732"/>
        <v>5.7289642381532762E-3</v>
      </c>
      <c r="U1341" s="96">
        <f t="shared" si="733"/>
        <v>5.7289642381532762E-3</v>
      </c>
      <c r="V1341" s="96">
        <f t="shared" si="734"/>
        <v>5.7289642381532762E-3</v>
      </c>
      <c r="W1341" s="96">
        <f t="shared" si="735"/>
        <v>5.7289642381532762E-3</v>
      </c>
      <c r="X1341" s="96">
        <f t="shared" si="736"/>
        <v>5.7289642381570241E-3</v>
      </c>
      <c r="Y1341" s="96">
        <f t="shared" si="737"/>
        <v>1.896519318786609E-5</v>
      </c>
      <c r="Z1341" s="96">
        <f t="shared" si="738"/>
        <v>1.896519318786609E-5</v>
      </c>
      <c r="AA1341" s="96">
        <f t="shared" si="739"/>
        <v>1.896519318786609E-5</v>
      </c>
      <c r="AB1341" s="96">
        <f t="shared" si="740"/>
        <v>1.6757644700798469E-5</v>
      </c>
      <c r="AC1341" s="96">
        <f t="shared" si="741"/>
        <v>1.8965193187918752E-5</v>
      </c>
      <c r="AD1341" s="97">
        <f t="shared" si="742"/>
        <v>5.7000000000000002E-3</v>
      </c>
      <c r="AE1341" s="97">
        <f t="shared" si="743"/>
        <v>5.7000000000000002E-3</v>
      </c>
      <c r="AF1341" s="97">
        <f t="shared" si="744"/>
        <v>5.7000000000000002E-3</v>
      </c>
      <c r="AG1341" s="97">
        <f t="shared" si="745"/>
        <v>5.7000000000000002E-3</v>
      </c>
      <c r="AH1341" s="97">
        <f t="shared" si="746"/>
        <v>5.7000000000000002E-3</v>
      </c>
      <c r="AI1341" s="98">
        <f t="shared" si="757"/>
        <v>5.7000000000000002E-3</v>
      </c>
      <c r="AJ1341" s="99">
        <f t="shared" si="758"/>
        <v>5.7000000000000011E-3</v>
      </c>
      <c r="AK1341" s="98">
        <f t="shared" si="759"/>
        <v>0.03</v>
      </c>
      <c r="AL1341" s="122">
        <f t="shared" si="762"/>
        <v>200</v>
      </c>
      <c r="AM1341" s="100">
        <f t="shared" si="747"/>
        <v>8.0610173055266424E-3</v>
      </c>
      <c r="AN1341" s="98">
        <f t="shared" si="760"/>
        <v>0.03</v>
      </c>
      <c r="AO1341" s="101">
        <f t="shared" si="761"/>
        <v>49296</v>
      </c>
    </row>
    <row r="1342" spans="1:41" ht="16.5">
      <c r="A1342" s="112">
        <v>41548</v>
      </c>
      <c r="B1342" s="73">
        <v>8187</v>
      </c>
      <c r="C1342" s="73">
        <v>8173</v>
      </c>
      <c r="D1342" s="80">
        <f t="shared" si="748"/>
        <v>14</v>
      </c>
      <c r="E1342" s="17">
        <f t="shared" si="731"/>
        <v>2E-3</v>
      </c>
      <c r="F1342" s="16">
        <f t="shared" si="749"/>
        <v>5.7999999999999996E-3</v>
      </c>
      <c r="G1342" s="16">
        <f t="shared" si="750"/>
        <v>5.7999999999999996E-3</v>
      </c>
      <c r="H1342" s="16">
        <f t="shared" si="751"/>
        <v>5.7999999999999996E-3</v>
      </c>
      <c r="I1342" s="16">
        <f t="shared" si="752"/>
        <v>5.7999999999999996E-3</v>
      </c>
      <c r="J1342" s="16">
        <f t="shared" si="753"/>
        <v>5.7999999999999996E-3</v>
      </c>
      <c r="K1342" s="16">
        <f t="shared" si="763"/>
        <v>5.7999999999999996E-3</v>
      </c>
      <c r="L1342" s="16">
        <f t="shared" si="754"/>
        <v>0.03</v>
      </c>
      <c r="M1342" s="72"/>
      <c r="N1342" s="72"/>
      <c r="O1342" s="32">
        <f t="shared" si="764"/>
        <v>0</v>
      </c>
      <c r="P1342" s="17" t="e">
        <f t="shared" si="765"/>
        <v>#DIV/0!</v>
      </c>
      <c r="Q1342" s="38">
        <f t="shared" si="766"/>
        <v>0</v>
      </c>
      <c r="R1342" s="17" t="e">
        <f t="shared" si="755"/>
        <v>#DIV/0!</v>
      </c>
      <c r="S1342" s="97">
        <f t="shared" si="756"/>
        <v>2E-3</v>
      </c>
      <c r="T1342" s="96">
        <f t="shared" si="732"/>
        <v>5.839323657609868E-3</v>
      </c>
      <c r="U1342" s="96">
        <f t="shared" si="733"/>
        <v>5.839323657609868E-3</v>
      </c>
      <c r="V1342" s="96">
        <f t="shared" si="734"/>
        <v>5.839323657609868E-3</v>
      </c>
      <c r="W1342" s="96">
        <f t="shared" si="735"/>
        <v>5.839323657609868E-3</v>
      </c>
      <c r="X1342" s="96">
        <f t="shared" si="736"/>
        <v>5.8393236576138553E-3</v>
      </c>
      <c r="Y1342" s="96">
        <f t="shared" si="737"/>
        <v>1.9959794145552649E-5</v>
      </c>
      <c r="Z1342" s="96">
        <f t="shared" si="738"/>
        <v>1.9959794145552649E-5</v>
      </c>
      <c r="AA1342" s="96">
        <f t="shared" si="739"/>
        <v>1.9959794145552649E-5</v>
      </c>
      <c r="AB1342" s="96">
        <f t="shared" si="740"/>
        <v>1.7636474107010312E-5</v>
      </c>
      <c r="AC1342" s="96">
        <f t="shared" si="741"/>
        <v>1.9959794145607737E-5</v>
      </c>
      <c r="AD1342" s="97">
        <f t="shared" si="742"/>
        <v>5.7999999999999996E-3</v>
      </c>
      <c r="AE1342" s="97">
        <f t="shared" si="743"/>
        <v>5.7999999999999996E-3</v>
      </c>
      <c r="AF1342" s="97">
        <f t="shared" si="744"/>
        <v>5.7999999999999996E-3</v>
      </c>
      <c r="AG1342" s="97">
        <f t="shared" si="745"/>
        <v>5.7999999999999996E-3</v>
      </c>
      <c r="AH1342" s="97">
        <f t="shared" si="746"/>
        <v>5.7999999999999996E-3</v>
      </c>
      <c r="AI1342" s="98">
        <f t="shared" si="757"/>
        <v>5.7999999999999996E-3</v>
      </c>
      <c r="AJ1342" s="99">
        <f t="shared" si="758"/>
        <v>5.7999999999999996E-3</v>
      </c>
      <c r="AK1342" s="98">
        <f t="shared" si="759"/>
        <v>0.03</v>
      </c>
      <c r="AL1342" s="122">
        <f t="shared" si="762"/>
        <v>200</v>
      </c>
      <c r="AM1342" s="100">
        <f t="shared" si="747"/>
        <v>8.2024386617639521E-3</v>
      </c>
      <c r="AN1342" s="98">
        <f t="shared" si="760"/>
        <v>0.03</v>
      </c>
      <c r="AO1342" s="101">
        <f t="shared" si="761"/>
        <v>49122</v>
      </c>
    </row>
    <row r="1343" spans="1:41" ht="16.5">
      <c r="A1343" s="112">
        <v>41547</v>
      </c>
      <c r="B1343" s="73">
        <v>8173</v>
      </c>
      <c r="C1343" s="73">
        <v>8230</v>
      </c>
      <c r="D1343" s="80">
        <f t="shared" si="748"/>
        <v>-57</v>
      </c>
      <c r="E1343" s="17">
        <f t="shared" si="731"/>
        <v>7.0000000000000001E-3</v>
      </c>
      <c r="F1343" s="16">
        <f t="shared" si="749"/>
        <v>6.1000000000000004E-3</v>
      </c>
      <c r="G1343" s="16">
        <f t="shared" si="750"/>
        <v>6.1000000000000004E-3</v>
      </c>
      <c r="H1343" s="16">
        <f t="shared" si="751"/>
        <v>6.1000000000000004E-3</v>
      </c>
      <c r="I1343" s="16">
        <f t="shared" si="752"/>
        <v>6.1000000000000004E-3</v>
      </c>
      <c r="J1343" s="16">
        <f t="shared" si="753"/>
        <v>6.1000000000000004E-3</v>
      </c>
      <c r="K1343" s="16">
        <f t="shared" si="763"/>
        <v>6.1000000000000004E-3</v>
      </c>
      <c r="L1343" s="16">
        <f t="shared" si="754"/>
        <v>0.03</v>
      </c>
      <c r="M1343" s="72"/>
      <c r="N1343" s="72"/>
      <c r="O1343" s="32">
        <f t="shared" si="764"/>
        <v>0</v>
      </c>
      <c r="P1343" s="17" t="e">
        <f t="shared" si="765"/>
        <v>#DIV/0!</v>
      </c>
      <c r="Q1343" s="38">
        <f t="shared" si="766"/>
        <v>0</v>
      </c>
      <c r="R1343" s="17" t="e">
        <f t="shared" si="755"/>
        <v>#DIV/0!</v>
      </c>
      <c r="S1343" s="97">
        <f t="shared" si="756"/>
        <v>7.0000000000000001E-3</v>
      </c>
      <c r="T1343" s="96">
        <f t="shared" si="732"/>
        <v>6.0843868697977319E-3</v>
      </c>
      <c r="U1343" s="96">
        <f t="shared" si="733"/>
        <v>6.0843868697977319E-3</v>
      </c>
      <c r="V1343" s="96">
        <f t="shared" si="734"/>
        <v>6.0843868697977319E-3</v>
      </c>
      <c r="W1343" s="96">
        <f t="shared" si="735"/>
        <v>6.0843868697977319E-3</v>
      </c>
      <c r="X1343" s="96">
        <f t="shared" si="736"/>
        <v>6.0843868698019742E-3</v>
      </c>
      <c r="Y1343" s="96">
        <f t="shared" si="737"/>
        <v>2.0169001254704344E-5</v>
      </c>
      <c r="Z1343" s="96">
        <f t="shared" si="738"/>
        <v>2.0169001254704344E-5</v>
      </c>
      <c r="AA1343" s="96">
        <f t="shared" si="739"/>
        <v>2.0169001254704344E-5</v>
      </c>
      <c r="AB1343" s="96">
        <f t="shared" si="740"/>
        <v>1.782132950865675E-5</v>
      </c>
      <c r="AC1343" s="96">
        <f t="shared" si="741"/>
        <v>2.0169001254760736E-5</v>
      </c>
      <c r="AD1343" s="97">
        <f t="shared" si="742"/>
        <v>6.1000000000000004E-3</v>
      </c>
      <c r="AE1343" s="97">
        <f t="shared" si="743"/>
        <v>6.1000000000000004E-3</v>
      </c>
      <c r="AF1343" s="97">
        <f t="shared" si="744"/>
        <v>6.1000000000000004E-3</v>
      </c>
      <c r="AG1343" s="97">
        <f t="shared" si="745"/>
        <v>6.1000000000000004E-3</v>
      </c>
      <c r="AH1343" s="97">
        <f t="shared" si="746"/>
        <v>6.1000000000000004E-3</v>
      </c>
      <c r="AI1343" s="98">
        <f t="shared" si="757"/>
        <v>6.1000000000000004E-3</v>
      </c>
      <c r="AJ1343" s="99">
        <f t="shared" si="758"/>
        <v>6.1000000000000013E-3</v>
      </c>
      <c r="AK1343" s="98">
        <f t="shared" si="759"/>
        <v>0.03</v>
      </c>
      <c r="AL1343" s="122">
        <f t="shared" si="762"/>
        <v>200</v>
      </c>
      <c r="AM1343" s="100">
        <f t="shared" si="747"/>
        <v>8.6267027304758812E-3</v>
      </c>
      <c r="AN1343" s="98">
        <f t="shared" si="760"/>
        <v>0.03</v>
      </c>
      <c r="AO1343" s="101">
        <f t="shared" si="761"/>
        <v>49038</v>
      </c>
    </row>
    <row r="1344" spans="1:41" ht="16.5">
      <c r="A1344" s="112">
        <v>41544</v>
      </c>
      <c r="B1344" s="73">
        <v>8230</v>
      </c>
      <c r="C1344" s="73">
        <v>8184</v>
      </c>
      <c r="D1344" s="80">
        <f t="shared" si="748"/>
        <v>46</v>
      </c>
      <c r="E1344" s="17">
        <f t="shared" si="731"/>
        <v>6.0000000000000001E-3</v>
      </c>
      <c r="F1344" s="16">
        <f t="shared" si="749"/>
        <v>6.0000000000000001E-3</v>
      </c>
      <c r="G1344" s="16">
        <f t="shared" si="750"/>
        <v>6.0000000000000001E-3</v>
      </c>
      <c r="H1344" s="16">
        <f t="shared" si="751"/>
        <v>6.0000000000000001E-3</v>
      </c>
      <c r="I1344" s="16">
        <f t="shared" si="752"/>
        <v>6.0000000000000001E-3</v>
      </c>
      <c r="J1344" s="16">
        <f t="shared" si="753"/>
        <v>6.0000000000000001E-3</v>
      </c>
      <c r="K1344" s="16">
        <f t="shared" si="763"/>
        <v>6.0000000000000001E-3</v>
      </c>
      <c r="L1344" s="16">
        <f t="shared" si="754"/>
        <v>0.03</v>
      </c>
      <c r="M1344" s="72"/>
      <c r="N1344" s="72"/>
      <c r="O1344" s="32">
        <f t="shared" si="764"/>
        <v>0</v>
      </c>
      <c r="P1344" s="17" t="e">
        <f t="shared" si="765"/>
        <v>#DIV/0!</v>
      </c>
      <c r="Q1344" s="38">
        <f t="shared" si="766"/>
        <v>0</v>
      </c>
      <c r="R1344" s="17" t="e">
        <f t="shared" si="755"/>
        <v>#DIV/0!</v>
      </c>
      <c r="S1344" s="97">
        <f t="shared" si="756"/>
        <v>6.0000000000000001E-3</v>
      </c>
      <c r="T1344" s="96">
        <f t="shared" si="732"/>
        <v>6.0259434785082258E-3</v>
      </c>
      <c r="U1344" s="96">
        <f t="shared" si="733"/>
        <v>6.0259434785082258E-3</v>
      </c>
      <c r="V1344" s="96">
        <f t="shared" si="734"/>
        <v>6.0259434785082258E-3</v>
      </c>
      <c r="W1344" s="96">
        <f t="shared" si="735"/>
        <v>6.0259434785082258E-3</v>
      </c>
      <c r="X1344" s="96">
        <f t="shared" si="736"/>
        <v>6.0259434785127387E-3</v>
      </c>
      <c r="Y1344" s="96">
        <f t="shared" si="737"/>
        <v>2.1395823498170961E-5</v>
      </c>
      <c r="Z1344" s="96">
        <f t="shared" si="738"/>
        <v>2.1395823498170961E-5</v>
      </c>
      <c r="AA1344" s="96">
        <f t="shared" si="739"/>
        <v>2.1395823498170961E-5</v>
      </c>
      <c r="AB1344" s="96">
        <f t="shared" si="740"/>
        <v>1.8905349642983856E-5</v>
      </c>
      <c r="AC1344" s="96">
        <f t="shared" si="741"/>
        <v>2.1395823498231517E-5</v>
      </c>
      <c r="AD1344" s="97">
        <f t="shared" si="742"/>
        <v>6.0000000000000001E-3</v>
      </c>
      <c r="AE1344" s="97">
        <f t="shared" si="743"/>
        <v>6.0000000000000001E-3</v>
      </c>
      <c r="AF1344" s="97">
        <f t="shared" si="744"/>
        <v>6.0000000000000001E-3</v>
      </c>
      <c r="AG1344" s="97">
        <f t="shared" si="745"/>
        <v>6.0000000000000001E-3</v>
      </c>
      <c r="AH1344" s="97">
        <f t="shared" si="746"/>
        <v>6.0000000000000001E-3</v>
      </c>
      <c r="AI1344" s="98">
        <f t="shared" si="757"/>
        <v>6.0000000000000001E-3</v>
      </c>
      <c r="AJ1344" s="99">
        <f t="shared" si="758"/>
        <v>6.0000000000000001E-3</v>
      </c>
      <c r="AK1344" s="98">
        <f t="shared" si="759"/>
        <v>0.03</v>
      </c>
      <c r="AL1344" s="122">
        <f t="shared" si="762"/>
        <v>200</v>
      </c>
      <c r="AM1344" s="100">
        <f t="shared" si="747"/>
        <v>8.4852813742385715E-3</v>
      </c>
      <c r="AN1344" s="98">
        <f t="shared" si="760"/>
        <v>0.03</v>
      </c>
      <c r="AO1344" s="101">
        <f t="shared" si="761"/>
        <v>49380</v>
      </c>
    </row>
    <row r="1345" spans="1:41" ht="16.5">
      <c r="A1345" s="112">
        <v>41543</v>
      </c>
      <c r="B1345" s="73">
        <v>8184</v>
      </c>
      <c r="C1345" s="73">
        <v>8283</v>
      </c>
      <c r="D1345" s="80">
        <f t="shared" si="748"/>
        <v>-99</v>
      </c>
      <c r="E1345" s="17">
        <f t="shared" si="731"/>
        <v>1.2E-2</v>
      </c>
      <c r="F1345" s="16">
        <f t="shared" si="749"/>
        <v>6.0000000000000001E-3</v>
      </c>
      <c r="G1345" s="16">
        <f t="shared" si="750"/>
        <v>6.0000000000000001E-3</v>
      </c>
      <c r="H1345" s="16">
        <f t="shared" si="751"/>
        <v>6.0000000000000001E-3</v>
      </c>
      <c r="I1345" s="16">
        <f t="shared" si="752"/>
        <v>6.0000000000000001E-3</v>
      </c>
      <c r="J1345" s="16">
        <f t="shared" si="753"/>
        <v>6.0000000000000001E-3</v>
      </c>
      <c r="K1345" s="16">
        <f t="shared" si="763"/>
        <v>6.0000000000000001E-3</v>
      </c>
      <c r="L1345" s="16">
        <f t="shared" si="754"/>
        <v>0.03</v>
      </c>
      <c r="M1345" s="72"/>
      <c r="N1345" s="72"/>
      <c r="O1345" s="32">
        <f t="shared" si="764"/>
        <v>0</v>
      </c>
      <c r="P1345" s="17" t="e">
        <f t="shared" si="765"/>
        <v>#DIV/0!</v>
      </c>
      <c r="Q1345" s="38">
        <f t="shared" si="766"/>
        <v>0</v>
      </c>
      <c r="R1345" s="17" t="e">
        <f t="shared" si="755"/>
        <v>#DIV/0!</v>
      </c>
      <c r="S1345" s="97">
        <f t="shared" si="756"/>
        <v>1.2E-2</v>
      </c>
      <c r="T1345" s="96">
        <f t="shared" si="732"/>
        <v>6.0275994452215174E-3</v>
      </c>
      <c r="U1345" s="96">
        <f t="shared" si="733"/>
        <v>6.0275994452215174E-3</v>
      </c>
      <c r="V1345" s="96">
        <f t="shared" si="734"/>
        <v>6.0275994452215174E-3</v>
      </c>
      <c r="W1345" s="96">
        <f t="shared" si="735"/>
        <v>6.0275994452215174E-3</v>
      </c>
      <c r="X1345" s="96">
        <f t="shared" si="736"/>
        <v>6.0275994452263183E-3</v>
      </c>
      <c r="Y1345" s="96">
        <f t="shared" si="737"/>
        <v>2.2761465738732307E-5</v>
      </c>
      <c r="Z1345" s="96">
        <f t="shared" si="738"/>
        <v>2.2761465738732307E-5</v>
      </c>
      <c r="AA1345" s="96">
        <f t="shared" si="739"/>
        <v>2.2761465738732307E-5</v>
      </c>
      <c r="AB1345" s="96">
        <f t="shared" si="740"/>
        <v>2.0112031126743862E-5</v>
      </c>
      <c r="AC1345" s="96">
        <f t="shared" si="741"/>
        <v>2.2761465738796712E-5</v>
      </c>
      <c r="AD1345" s="97">
        <f t="shared" si="742"/>
        <v>6.0000000000000001E-3</v>
      </c>
      <c r="AE1345" s="97">
        <f t="shared" si="743"/>
        <v>6.0000000000000001E-3</v>
      </c>
      <c r="AF1345" s="97">
        <f t="shared" si="744"/>
        <v>6.0000000000000001E-3</v>
      </c>
      <c r="AG1345" s="97">
        <f t="shared" si="745"/>
        <v>6.0000000000000001E-3</v>
      </c>
      <c r="AH1345" s="97">
        <f t="shared" si="746"/>
        <v>6.0000000000000001E-3</v>
      </c>
      <c r="AI1345" s="98">
        <f t="shared" si="757"/>
        <v>6.0000000000000001E-3</v>
      </c>
      <c r="AJ1345" s="99">
        <f t="shared" si="758"/>
        <v>6.0000000000000001E-3</v>
      </c>
      <c r="AK1345" s="98">
        <f t="shared" si="759"/>
        <v>0.03</v>
      </c>
      <c r="AL1345" s="122">
        <f t="shared" si="762"/>
        <v>200</v>
      </c>
      <c r="AM1345" s="100">
        <f t="shared" si="747"/>
        <v>8.4852813742385715E-3</v>
      </c>
      <c r="AN1345" s="98">
        <f t="shared" si="760"/>
        <v>0.03</v>
      </c>
      <c r="AO1345" s="101">
        <f t="shared" si="761"/>
        <v>49104</v>
      </c>
    </row>
    <row r="1346" spans="1:41" ht="16.5">
      <c r="A1346" s="112">
        <v>41542</v>
      </c>
      <c r="B1346" s="73">
        <v>8283</v>
      </c>
      <c r="C1346" s="73">
        <v>8299</v>
      </c>
      <c r="D1346" s="80">
        <f t="shared" si="748"/>
        <v>-16</v>
      </c>
      <c r="E1346" s="17">
        <f t="shared" si="731"/>
        <v>2E-3</v>
      </c>
      <c r="F1346" s="16">
        <f t="shared" si="749"/>
        <v>5.5999999999999999E-3</v>
      </c>
      <c r="G1346" s="16">
        <f t="shared" si="750"/>
        <v>5.5999999999999999E-3</v>
      </c>
      <c r="H1346" s="16">
        <f t="shared" si="751"/>
        <v>5.5999999999999999E-3</v>
      </c>
      <c r="I1346" s="16">
        <f t="shared" si="752"/>
        <v>5.5999999999999999E-3</v>
      </c>
      <c r="J1346" s="16">
        <f t="shared" si="753"/>
        <v>5.5999999999999999E-3</v>
      </c>
      <c r="K1346" s="16">
        <f t="shared" si="763"/>
        <v>5.5999999999999999E-3</v>
      </c>
      <c r="L1346" s="16">
        <f t="shared" si="754"/>
        <v>0.03</v>
      </c>
      <c r="M1346" s="72"/>
      <c r="N1346" s="72"/>
      <c r="O1346" s="32">
        <f t="shared" si="764"/>
        <v>0</v>
      </c>
      <c r="P1346" s="17" t="e">
        <f t="shared" si="765"/>
        <v>#DIV/0!</v>
      </c>
      <c r="Q1346" s="38">
        <f t="shared" si="766"/>
        <v>0</v>
      </c>
      <c r="R1346" s="17" t="e">
        <f t="shared" si="755"/>
        <v>#DIV/0!</v>
      </c>
      <c r="S1346" s="97">
        <f t="shared" si="756"/>
        <v>2E-3</v>
      </c>
      <c r="T1346" s="96">
        <f t="shared" si="732"/>
        <v>5.6463823885335284E-3</v>
      </c>
      <c r="U1346" s="96">
        <f t="shared" si="733"/>
        <v>5.6463823885335284E-3</v>
      </c>
      <c r="V1346" s="96">
        <f t="shared" si="734"/>
        <v>5.6463823885335284E-3</v>
      </c>
      <c r="W1346" s="96">
        <f t="shared" si="735"/>
        <v>5.6463823885335284E-3</v>
      </c>
      <c r="X1346" s="96">
        <f t="shared" si="736"/>
        <v>5.6463823885386354E-3</v>
      </c>
      <c r="Y1346" s="96">
        <f t="shared" si="737"/>
        <v>2.163761524847669E-5</v>
      </c>
      <c r="Z1346" s="96">
        <f t="shared" si="738"/>
        <v>2.163761524847669E-5</v>
      </c>
      <c r="AA1346" s="96">
        <f t="shared" si="739"/>
        <v>2.163761524847669E-5</v>
      </c>
      <c r="AB1346" s="96">
        <f t="shared" si="740"/>
        <v>1.9118996833554E-5</v>
      </c>
      <c r="AC1346" s="96">
        <f t="shared" si="741"/>
        <v>2.1637615248549352E-5</v>
      </c>
      <c r="AD1346" s="97">
        <f t="shared" si="742"/>
        <v>5.5999999999999999E-3</v>
      </c>
      <c r="AE1346" s="97">
        <f t="shared" si="743"/>
        <v>5.5999999999999999E-3</v>
      </c>
      <c r="AF1346" s="97">
        <f t="shared" si="744"/>
        <v>5.5999999999999999E-3</v>
      </c>
      <c r="AG1346" s="97">
        <f t="shared" si="745"/>
        <v>5.5999999999999999E-3</v>
      </c>
      <c r="AH1346" s="97">
        <f t="shared" si="746"/>
        <v>5.5999999999999999E-3</v>
      </c>
      <c r="AI1346" s="98">
        <f t="shared" si="757"/>
        <v>5.5999999999999999E-3</v>
      </c>
      <c r="AJ1346" s="99">
        <f t="shared" si="758"/>
        <v>5.6000000000000008E-3</v>
      </c>
      <c r="AK1346" s="98">
        <f t="shared" si="759"/>
        <v>0.03</v>
      </c>
      <c r="AL1346" s="122">
        <f t="shared" si="762"/>
        <v>200</v>
      </c>
      <c r="AM1346" s="100">
        <f t="shared" si="747"/>
        <v>7.9195959492893327E-3</v>
      </c>
      <c r="AN1346" s="98">
        <f t="shared" si="760"/>
        <v>0.03</v>
      </c>
      <c r="AO1346" s="101">
        <f t="shared" si="761"/>
        <v>49698</v>
      </c>
    </row>
    <row r="1347" spans="1:41" ht="16.5">
      <c r="A1347" s="112">
        <v>41541</v>
      </c>
      <c r="B1347" s="73">
        <v>8299</v>
      </c>
      <c r="C1347" s="73">
        <v>8292</v>
      </c>
      <c r="D1347" s="80">
        <f t="shared" si="748"/>
        <v>7</v>
      </c>
      <c r="E1347" s="17">
        <f t="shared" ref="E1347:E1410" si="767">IF($A1347&gt;DATE(2010,9,30),ROUNDUP(ABS( D1347/C1347 ),3),ROUNDUP(ABS( (B1347-B1348)/B1348 ),3))</f>
        <v>1E-3</v>
      </c>
      <c r="F1347" s="16">
        <f t="shared" si="749"/>
        <v>5.8999999999999999E-3</v>
      </c>
      <c r="G1347" s="16">
        <f t="shared" si="750"/>
        <v>5.8999999999999999E-3</v>
      </c>
      <c r="H1347" s="16">
        <f t="shared" si="751"/>
        <v>5.8999999999999999E-3</v>
      </c>
      <c r="I1347" s="16">
        <f t="shared" si="752"/>
        <v>5.8999999999999999E-3</v>
      </c>
      <c r="J1347" s="16">
        <f t="shared" si="753"/>
        <v>5.8999999999999999E-3</v>
      </c>
      <c r="K1347" s="16">
        <f t="shared" si="763"/>
        <v>5.8999999999999999E-3</v>
      </c>
      <c r="L1347" s="16">
        <f t="shared" si="754"/>
        <v>0.03</v>
      </c>
      <c r="M1347" s="72"/>
      <c r="N1347" s="72"/>
      <c r="O1347" s="32">
        <f t="shared" si="764"/>
        <v>0</v>
      </c>
      <c r="P1347" s="17" t="e">
        <f t="shared" si="765"/>
        <v>#DIV/0!</v>
      </c>
      <c r="Q1347" s="38">
        <f t="shared" si="766"/>
        <v>0</v>
      </c>
      <c r="R1347" s="17" t="e">
        <f t="shared" si="755"/>
        <v>#DIV/0!</v>
      </c>
      <c r="S1347" s="97">
        <f t="shared" si="756"/>
        <v>1E-3</v>
      </c>
      <c r="T1347" s="96">
        <f t="shared" ref="T1347:T1410" si="768">T1348*$Q$1+(1-$Q$1)*S1347</f>
        <v>5.8791302005675831E-3</v>
      </c>
      <c r="U1347" s="96">
        <f t="shared" ref="U1347:U1410" si="769">$Q$1*U1348+(1-$Q$1)*S1347</f>
        <v>5.8791302005675831E-3</v>
      </c>
      <c r="V1347" s="96">
        <f t="shared" ref="V1347:V1410" si="770">$Q$1*V1348+(1-$Q$1)*S1347</f>
        <v>5.8791302005675831E-3</v>
      </c>
      <c r="W1347" s="96">
        <f t="shared" ref="W1347:W1410" si="771">$Q$1*W1348+(1-$Q$1)*S1347</f>
        <v>5.8791302005675831E-3</v>
      </c>
      <c r="X1347" s="96">
        <f t="shared" ref="X1347:X1410" si="772">$Q$1*X1348+(1-$Q$1)*S1347</f>
        <v>5.8791302005730163E-3</v>
      </c>
      <c r="Y1347" s="96">
        <f t="shared" ref="Y1347:Y1410" si="773">$Q$1*Y1348+(1-$Q$1)*(S1347-T1348)^2</f>
        <v>2.2058251257126979E-5</v>
      </c>
      <c r="Z1347" s="96">
        <f t="shared" ref="Z1347:Z1410" si="774">$Q$1*Z1348+(1-$Q$1)*(S1347-U1348)^2</f>
        <v>2.2058251257126979E-5</v>
      </c>
      <c r="AA1347" s="96">
        <f t="shared" ref="AA1347:AA1410" si="775">$Q$1*AA1348+(1-$Q$1)*(S1347-V1348)^2</f>
        <v>2.2058251257126979E-5</v>
      </c>
      <c r="AB1347" s="96">
        <f t="shared" ref="AB1347:AB1410" si="776">$Q$1*AB1348+(1-$Q$1)*(S1347-W1347)^2</f>
        <v>1.9490670810797397E-5</v>
      </c>
      <c r="AC1347" s="96">
        <f t="shared" ref="AC1347:AC1410" si="777">$Q$1*AC1348+(1-$Q$1)*(S1347-X1348)^2</f>
        <v>2.2058251257201589E-5</v>
      </c>
      <c r="AD1347" s="97">
        <f t="shared" ref="AD1347:AD1410" si="778">ROUND(ROUND(T1347,4)+$F$1*ROUND(Y1347^0.5,4),4)</f>
        <v>5.8999999999999999E-3</v>
      </c>
      <c r="AE1347" s="97">
        <f t="shared" ref="AE1347:AE1410" si="779">ROUND(ROUND(U1347,4)+$F$1*ROUND(Z1347^0.5,4),4)</f>
        <v>5.8999999999999999E-3</v>
      </c>
      <c r="AF1347" s="97">
        <f t="shared" ref="AF1347:AF1410" si="780">ROUND(ROUND(V1347,4)+$F$1*ROUND(AA1347^0.5,4),4)</f>
        <v>5.8999999999999999E-3</v>
      </c>
      <c r="AG1347" s="97">
        <f t="shared" ref="AG1347:AG1410" si="781">ROUND(ROUND(W1347,4)+$F$1*ROUND(AB1347^0.5,4),4)</f>
        <v>5.8999999999999999E-3</v>
      </c>
      <c r="AH1347" s="97">
        <f t="shared" ref="AH1347:AH1410" si="782">ROUND(ROUND(X1347,4)+$F$1*ROUND(AC1347^0.5,4),4)</f>
        <v>5.8999999999999999E-3</v>
      </c>
      <c r="AI1347" s="98">
        <f t="shared" si="757"/>
        <v>5.8999999999999999E-3</v>
      </c>
      <c r="AJ1347" s="99">
        <f t="shared" si="758"/>
        <v>5.9000000000000007E-3</v>
      </c>
      <c r="AK1347" s="98">
        <f t="shared" si="759"/>
        <v>0.03</v>
      </c>
      <c r="AL1347" s="122">
        <f t="shared" si="762"/>
        <v>200</v>
      </c>
      <c r="AM1347" s="100">
        <f t="shared" ref="AM1347:AM1410" si="783">AI1347*SQRT(2)</f>
        <v>8.3438600180012618E-3</v>
      </c>
      <c r="AN1347" s="98">
        <f t="shared" si="760"/>
        <v>0.03</v>
      </c>
      <c r="AO1347" s="101">
        <f t="shared" si="761"/>
        <v>49794</v>
      </c>
    </row>
    <row r="1348" spans="1:41" ht="16.5">
      <c r="A1348" s="112">
        <v>41540</v>
      </c>
      <c r="B1348" s="73">
        <v>8292</v>
      </c>
      <c r="C1348" s="73">
        <v>8209</v>
      </c>
      <c r="D1348" s="80">
        <f t="shared" ref="D1348:D1411" si="784">B1348-C1348</f>
        <v>83</v>
      </c>
      <c r="E1348" s="17">
        <f t="shared" si="767"/>
        <v>1.0999999999999999E-2</v>
      </c>
      <c r="F1348" s="16">
        <f t="shared" ref="F1348:F1411" si="785">AD1348</f>
        <v>6.1999999999999998E-3</v>
      </c>
      <c r="G1348" s="16">
        <f t="shared" ref="G1348:G1411" si="786">AE1348</f>
        <v>6.1999999999999998E-3</v>
      </c>
      <c r="H1348" s="16">
        <f t="shared" ref="H1348:H1411" si="787">AF1348</f>
        <v>6.1999999999999998E-3</v>
      </c>
      <c r="I1348" s="16">
        <f t="shared" ref="I1348:I1411" si="788">AG1348</f>
        <v>6.1999999999999998E-3</v>
      </c>
      <c r="J1348" s="16">
        <f t="shared" ref="J1348:J1411" si="789">AH1348</f>
        <v>6.1999999999999998E-3</v>
      </c>
      <c r="K1348" s="16">
        <f t="shared" si="763"/>
        <v>6.1999999999999998E-3</v>
      </c>
      <c r="L1348" s="16">
        <f t="shared" ref="L1348:L1411" si="790">AN1348</f>
        <v>0.03</v>
      </c>
      <c r="M1348" s="72"/>
      <c r="N1348" s="72"/>
      <c r="O1348" s="32">
        <f t="shared" si="764"/>
        <v>0</v>
      </c>
      <c r="P1348" s="17" t="e">
        <f t="shared" si="765"/>
        <v>#DIV/0!</v>
      </c>
      <c r="Q1348" s="38">
        <f t="shared" si="766"/>
        <v>0</v>
      </c>
      <c r="R1348" s="17" t="e">
        <f t="shared" ref="R1348:R1411" si="791">ROUNDUP((Q1348-N1348)/N1348,3)</f>
        <v>#DIV/0!</v>
      </c>
      <c r="S1348" s="97">
        <f t="shared" ref="S1348:S1411" si="792">E1348</f>
        <v>1.0999999999999999E-2</v>
      </c>
      <c r="T1348" s="96">
        <f t="shared" si="768"/>
        <v>6.190564043157004E-3</v>
      </c>
      <c r="U1348" s="96">
        <f t="shared" si="769"/>
        <v>6.190564043157004E-3</v>
      </c>
      <c r="V1348" s="96">
        <f t="shared" si="770"/>
        <v>6.190564043157004E-3</v>
      </c>
      <c r="W1348" s="96">
        <f t="shared" si="771"/>
        <v>6.190564043157004E-3</v>
      </c>
      <c r="X1348" s="96">
        <f t="shared" si="772"/>
        <v>6.1905640431627832E-3</v>
      </c>
      <c r="Y1348" s="96">
        <f t="shared" si="773"/>
        <v>2.1746525480808635E-5</v>
      </c>
      <c r="Z1348" s="96">
        <f t="shared" si="774"/>
        <v>2.1746525480808635E-5</v>
      </c>
      <c r="AA1348" s="96">
        <f t="shared" si="775"/>
        <v>2.1746525480808635E-5</v>
      </c>
      <c r="AB1348" s="96">
        <f t="shared" si="776"/>
        <v>1.9215229914842507E-5</v>
      </c>
      <c r="AC1348" s="96">
        <f t="shared" si="777"/>
        <v>2.1746525480884176E-5</v>
      </c>
      <c r="AD1348" s="97">
        <f t="shared" si="778"/>
        <v>6.1999999999999998E-3</v>
      </c>
      <c r="AE1348" s="97">
        <f t="shared" si="779"/>
        <v>6.1999999999999998E-3</v>
      </c>
      <c r="AF1348" s="97">
        <f t="shared" si="780"/>
        <v>6.1999999999999998E-3</v>
      </c>
      <c r="AG1348" s="97">
        <f t="shared" si="781"/>
        <v>6.1999999999999998E-3</v>
      </c>
      <c r="AH1348" s="97">
        <f t="shared" si="782"/>
        <v>6.1999999999999998E-3</v>
      </c>
      <c r="AI1348" s="98">
        <f t="shared" ref="AI1348:AI1411" si="793">AVERAGE(AD1348:AH1348)</f>
        <v>6.1999999999999998E-3</v>
      </c>
      <c r="AJ1348" s="99">
        <f t="shared" ref="AJ1348:AJ1411" si="794">MAX(AD1348:AG1348)*0.8+0.2*AH1348</f>
        <v>6.1999999999999998E-3</v>
      </c>
      <c r="AK1348" s="98">
        <f t="shared" ref="AK1348:AK1411" si="795">MAX(AI1348,$AK$1)</f>
        <v>0.03</v>
      </c>
      <c r="AL1348" s="122">
        <f t="shared" si="762"/>
        <v>200</v>
      </c>
      <c r="AM1348" s="100">
        <f t="shared" si="783"/>
        <v>8.7681240867131891E-3</v>
      </c>
      <c r="AN1348" s="98">
        <f t="shared" ref="AN1348:AN1411" si="796">MAX(AM1348,$AK$1)</f>
        <v>0.03</v>
      </c>
      <c r="AO1348" s="101">
        <f t="shared" ref="AO1348:AO1411" si="797">AN1348*AL1348*B1348</f>
        <v>49752</v>
      </c>
    </row>
    <row r="1349" spans="1:41" ht="16.5">
      <c r="A1349" s="112">
        <v>41535</v>
      </c>
      <c r="B1349" s="73">
        <v>8209</v>
      </c>
      <c r="C1349" s="73">
        <v>8249</v>
      </c>
      <c r="D1349" s="80">
        <f t="shared" si="784"/>
        <v>-40</v>
      </c>
      <c r="E1349" s="17">
        <f t="shared" si="767"/>
        <v>5.0000000000000001E-3</v>
      </c>
      <c r="F1349" s="16">
        <f t="shared" si="785"/>
        <v>5.8999999999999999E-3</v>
      </c>
      <c r="G1349" s="16">
        <f t="shared" si="786"/>
        <v>5.8999999999999999E-3</v>
      </c>
      <c r="H1349" s="16">
        <f t="shared" si="787"/>
        <v>5.8999999999999999E-3</v>
      </c>
      <c r="I1349" s="16">
        <f t="shared" si="788"/>
        <v>5.8999999999999999E-3</v>
      </c>
      <c r="J1349" s="16">
        <f t="shared" si="789"/>
        <v>5.8999999999999999E-3</v>
      </c>
      <c r="K1349" s="16">
        <f t="shared" si="763"/>
        <v>5.8999999999999999E-3</v>
      </c>
      <c r="L1349" s="16">
        <f t="shared" si="790"/>
        <v>0.03</v>
      </c>
      <c r="M1349" s="72"/>
      <c r="N1349" s="72"/>
      <c r="O1349" s="32">
        <f t="shared" si="764"/>
        <v>0</v>
      </c>
      <c r="P1349" s="17" t="e">
        <f t="shared" si="765"/>
        <v>#DIV/0!</v>
      </c>
      <c r="Q1349" s="38">
        <f t="shared" si="766"/>
        <v>0</v>
      </c>
      <c r="R1349" s="17" t="e">
        <f t="shared" si="791"/>
        <v>#DIV/0!</v>
      </c>
      <c r="S1349" s="97">
        <f t="shared" si="792"/>
        <v>5.0000000000000001E-3</v>
      </c>
      <c r="T1349" s="96">
        <f t="shared" si="768"/>
        <v>5.8835787693159612E-3</v>
      </c>
      <c r="U1349" s="96">
        <f t="shared" si="769"/>
        <v>5.8835787693159612E-3</v>
      </c>
      <c r="V1349" s="96">
        <f t="shared" si="770"/>
        <v>5.8835787693159612E-3</v>
      </c>
      <c r="W1349" s="96">
        <f t="shared" si="771"/>
        <v>5.8835787693159612E-3</v>
      </c>
      <c r="X1349" s="96">
        <f t="shared" si="772"/>
        <v>5.883578769322109E-3</v>
      </c>
      <c r="Y1349" s="96">
        <f t="shared" si="773"/>
        <v>2.1463680327894651E-5</v>
      </c>
      <c r="Z1349" s="96">
        <f t="shared" si="774"/>
        <v>2.1463680327894651E-5</v>
      </c>
      <c r="AA1349" s="96">
        <f t="shared" si="775"/>
        <v>2.1463680327894651E-5</v>
      </c>
      <c r="AB1349" s="96">
        <f t="shared" si="776"/>
        <v>1.8965307937727715E-5</v>
      </c>
      <c r="AC1349" s="96">
        <f t="shared" si="777"/>
        <v>2.1463680327979029E-5</v>
      </c>
      <c r="AD1349" s="97">
        <f t="shared" si="778"/>
        <v>5.8999999999999999E-3</v>
      </c>
      <c r="AE1349" s="97">
        <f t="shared" si="779"/>
        <v>5.8999999999999999E-3</v>
      </c>
      <c r="AF1349" s="97">
        <f t="shared" si="780"/>
        <v>5.8999999999999999E-3</v>
      </c>
      <c r="AG1349" s="97">
        <f t="shared" si="781"/>
        <v>5.8999999999999999E-3</v>
      </c>
      <c r="AH1349" s="97">
        <f t="shared" si="782"/>
        <v>5.8999999999999999E-3</v>
      </c>
      <c r="AI1349" s="98">
        <f t="shared" si="793"/>
        <v>5.8999999999999999E-3</v>
      </c>
      <c r="AJ1349" s="99">
        <f t="shared" si="794"/>
        <v>5.9000000000000007E-3</v>
      </c>
      <c r="AK1349" s="98">
        <f t="shared" si="795"/>
        <v>0.03</v>
      </c>
      <c r="AL1349" s="122">
        <f t="shared" ref="AL1349:AL1412" si="798">AL1348</f>
        <v>200</v>
      </c>
      <c r="AM1349" s="100">
        <f t="shared" si="783"/>
        <v>8.3438600180012618E-3</v>
      </c>
      <c r="AN1349" s="98">
        <f t="shared" si="796"/>
        <v>0.03</v>
      </c>
      <c r="AO1349" s="101">
        <f t="shared" si="797"/>
        <v>49254</v>
      </c>
    </row>
    <row r="1350" spans="1:41" ht="16.5">
      <c r="A1350" s="112">
        <v>41534</v>
      </c>
      <c r="B1350" s="73">
        <v>8249</v>
      </c>
      <c r="C1350" s="73">
        <v>8255</v>
      </c>
      <c r="D1350" s="80">
        <f t="shared" si="784"/>
        <v>-6</v>
      </c>
      <c r="E1350" s="17">
        <f t="shared" si="767"/>
        <v>1E-3</v>
      </c>
      <c r="F1350" s="16">
        <f t="shared" si="785"/>
        <v>5.8999999999999999E-3</v>
      </c>
      <c r="G1350" s="16">
        <f t="shared" si="786"/>
        <v>5.8999999999999999E-3</v>
      </c>
      <c r="H1350" s="16">
        <f t="shared" si="787"/>
        <v>5.8999999999999999E-3</v>
      </c>
      <c r="I1350" s="16">
        <f t="shared" si="788"/>
        <v>5.8999999999999999E-3</v>
      </c>
      <c r="J1350" s="16">
        <f t="shared" si="789"/>
        <v>5.8999999999999999E-3</v>
      </c>
      <c r="K1350" s="16">
        <f t="shared" si="763"/>
        <v>5.8999999999999999E-3</v>
      </c>
      <c r="L1350" s="16">
        <f t="shared" si="790"/>
        <v>0.03</v>
      </c>
      <c r="M1350" s="72"/>
      <c r="N1350" s="72"/>
      <c r="O1350" s="32">
        <f t="shared" si="764"/>
        <v>0</v>
      </c>
      <c r="P1350" s="17" t="e">
        <f t="shared" si="765"/>
        <v>#DIV/0!</v>
      </c>
      <c r="Q1350" s="38">
        <f t="shared" si="766"/>
        <v>0</v>
      </c>
      <c r="R1350" s="17" t="e">
        <f t="shared" si="791"/>
        <v>#DIV/0!</v>
      </c>
      <c r="S1350" s="97">
        <f t="shared" si="792"/>
        <v>1E-3</v>
      </c>
      <c r="T1350" s="96">
        <f t="shared" si="768"/>
        <v>5.9399774141659168E-3</v>
      </c>
      <c r="U1350" s="96">
        <f t="shared" si="769"/>
        <v>5.9399774141659168E-3</v>
      </c>
      <c r="V1350" s="96">
        <f t="shared" si="770"/>
        <v>5.9399774141659168E-3</v>
      </c>
      <c r="W1350" s="96">
        <f t="shared" si="771"/>
        <v>5.9399774141659168E-3</v>
      </c>
      <c r="X1350" s="96">
        <f t="shared" si="772"/>
        <v>5.9399774141724567E-3</v>
      </c>
      <c r="Y1350" s="96">
        <f t="shared" si="773"/>
        <v>2.2777305186751202E-5</v>
      </c>
      <c r="Z1350" s="96">
        <f t="shared" si="774"/>
        <v>2.2777305186751202E-5</v>
      </c>
      <c r="AA1350" s="96">
        <f t="shared" si="775"/>
        <v>2.2777305186751202E-5</v>
      </c>
      <c r="AB1350" s="96">
        <f t="shared" si="776"/>
        <v>2.0126026863013363E-5</v>
      </c>
      <c r="AC1350" s="96">
        <f t="shared" si="777"/>
        <v>2.2777305186840181E-5</v>
      </c>
      <c r="AD1350" s="97">
        <f t="shared" si="778"/>
        <v>5.8999999999999999E-3</v>
      </c>
      <c r="AE1350" s="97">
        <f t="shared" si="779"/>
        <v>5.8999999999999999E-3</v>
      </c>
      <c r="AF1350" s="97">
        <f t="shared" si="780"/>
        <v>5.8999999999999999E-3</v>
      </c>
      <c r="AG1350" s="97">
        <f t="shared" si="781"/>
        <v>5.8999999999999999E-3</v>
      </c>
      <c r="AH1350" s="97">
        <f t="shared" si="782"/>
        <v>5.8999999999999999E-3</v>
      </c>
      <c r="AI1350" s="98">
        <f t="shared" si="793"/>
        <v>5.8999999999999999E-3</v>
      </c>
      <c r="AJ1350" s="99">
        <f t="shared" si="794"/>
        <v>5.9000000000000007E-3</v>
      </c>
      <c r="AK1350" s="98">
        <f t="shared" si="795"/>
        <v>0.03</v>
      </c>
      <c r="AL1350" s="122">
        <f t="shared" si="798"/>
        <v>200</v>
      </c>
      <c r="AM1350" s="100">
        <f t="shared" si="783"/>
        <v>8.3438600180012618E-3</v>
      </c>
      <c r="AN1350" s="98">
        <f t="shared" si="796"/>
        <v>0.03</v>
      </c>
      <c r="AO1350" s="101">
        <f t="shared" si="797"/>
        <v>49494</v>
      </c>
    </row>
    <row r="1351" spans="1:41" ht="16.5">
      <c r="A1351" s="112">
        <v>41533</v>
      </c>
      <c r="B1351" s="73">
        <v>8255</v>
      </c>
      <c r="C1351" s="73">
        <v>8142</v>
      </c>
      <c r="D1351" s="80">
        <f t="shared" si="784"/>
        <v>113</v>
      </c>
      <c r="E1351" s="17">
        <f t="shared" si="767"/>
        <v>1.3999999999999999E-2</v>
      </c>
      <c r="F1351" s="16">
        <f t="shared" si="785"/>
        <v>6.3E-3</v>
      </c>
      <c r="G1351" s="16">
        <f t="shared" si="786"/>
        <v>6.3E-3</v>
      </c>
      <c r="H1351" s="16">
        <f t="shared" si="787"/>
        <v>6.3E-3</v>
      </c>
      <c r="I1351" s="16">
        <f t="shared" si="788"/>
        <v>6.3E-3</v>
      </c>
      <c r="J1351" s="16">
        <f t="shared" si="789"/>
        <v>6.3E-3</v>
      </c>
      <c r="K1351" s="16">
        <f t="shared" si="763"/>
        <v>6.3E-3</v>
      </c>
      <c r="L1351" s="16">
        <f t="shared" si="790"/>
        <v>0.03</v>
      </c>
      <c r="M1351" s="72"/>
      <c r="N1351" s="72"/>
      <c r="O1351" s="32">
        <f t="shared" si="764"/>
        <v>0</v>
      </c>
      <c r="P1351" s="17" t="e">
        <f t="shared" si="765"/>
        <v>#DIV/0!</v>
      </c>
      <c r="Q1351" s="38">
        <f t="shared" si="766"/>
        <v>0</v>
      </c>
      <c r="R1351" s="17" t="e">
        <f t="shared" si="791"/>
        <v>#DIV/0!</v>
      </c>
      <c r="S1351" s="97">
        <f t="shared" si="792"/>
        <v>1.3999999999999999E-2</v>
      </c>
      <c r="T1351" s="96">
        <f t="shared" si="768"/>
        <v>6.2552951214531029E-3</v>
      </c>
      <c r="U1351" s="96">
        <f t="shared" si="769"/>
        <v>6.2552951214531029E-3</v>
      </c>
      <c r="V1351" s="96">
        <f t="shared" si="770"/>
        <v>6.2552951214531029E-3</v>
      </c>
      <c r="W1351" s="96">
        <f t="shared" si="771"/>
        <v>6.2552951214531029E-3</v>
      </c>
      <c r="X1351" s="96">
        <f t="shared" si="772"/>
        <v>6.2552951214600609E-3</v>
      </c>
      <c r="Y1351" s="96">
        <f t="shared" si="773"/>
        <v>2.2468316572273484E-5</v>
      </c>
      <c r="Z1351" s="96">
        <f t="shared" si="774"/>
        <v>2.2468316572273484E-5</v>
      </c>
      <c r="AA1351" s="96">
        <f t="shared" si="775"/>
        <v>2.2468316572273484E-5</v>
      </c>
      <c r="AB1351" s="96">
        <f t="shared" si="776"/>
        <v>1.9853004523260853E-5</v>
      </c>
      <c r="AC1351" s="96">
        <f t="shared" si="777"/>
        <v>2.2468316572363473E-5</v>
      </c>
      <c r="AD1351" s="97">
        <f t="shared" si="778"/>
        <v>6.3E-3</v>
      </c>
      <c r="AE1351" s="97">
        <f t="shared" si="779"/>
        <v>6.3E-3</v>
      </c>
      <c r="AF1351" s="97">
        <f t="shared" si="780"/>
        <v>6.3E-3</v>
      </c>
      <c r="AG1351" s="97">
        <f t="shared" si="781"/>
        <v>6.3E-3</v>
      </c>
      <c r="AH1351" s="97">
        <f t="shared" si="782"/>
        <v>6.3E-3</v>
      </c>
      <c r="AI1351" s="98">
        <f t="shared" si="793"/>
        <v>6.3E-3</v>
      </c>
      <c r="AJ1351" s="99">
        <f t="shared" si="794"/>
        <v>6.3E-3</v>
      </c>
      <c r="AK1351" s="98">
        <f t="shared" si="795"/>
        <v>0.03</v>
      </c>
      <c r="AL1351" s="122">
        <f t="shared" si="798"/>
        <v>200</v>
      </c>
      <c r="AM1351" s="100">
        <f t="shared" si="783"/>
        <v>8.9095454429504988E-3</v>
      </c>
      <c r="AN1351" s="98">
        <f t="shared" si="796"/>
        <v>0.03</v>
      </c>
      <c r="AO1351" s="101">
        <f t="shared" si="797"/>
        <v>49530</v>
      </c>
    </row>
    <row r="1352" spans="1:41" ht="16.5">
      <c r="A1352" s="112">
        <v>41531</v>
      </c>
      <c r="B1352" s="73">
        <v>8142</v>
      </c>
      <c r="C1352" s="73">
        <v>8168</v>
      </c>
      <c r="D1352" s="80">
        <f t="shared" si="784"/>
        <v>-26</v>
      </c>
      <c r="E1352" s="17">
        <f t="shared" si="767"/>
        <v>4.0000000000000001E-3</v>
      </c>
      <c r="F1352" s="16">
        <f t="shared" si="785"/>
        <v>5.7999999999999996E-3</v>
      </c>
      <c r="G1352" s="16">
        <f t="shared" si="786"/>
        <v>5.7999999999999996E-3</v>
      </c>
      <c r="H1352" s="16">
        <f t="shared" si="787"/>
        <v>5.7999999999999996E-3</v>
      </c>
      <c r="I1352" s="16">
        <f t="shared" si="788"/>
        <v>5.7999999999999996E-3</v>
      </c>
      <c r="J1352" s="16">
        <f t="shared" si="789"/>
        <v>5.7999999999999996E-3</v>
      </c>
      <c r="K1352" s="16">
        <f t="shared" si="763"/>
        <v>5.7999999999999996E-3</v>
      </c>
      <c r="L1352" s="16">
        <f t="shared" si="790"/>
        <v>0.03</v>
      </c>
      <c r="M1352" s="72"/>
      <c r="N1352" s="72"/>
      <c r="O1352" s="32">
        <f t="shared" si="764"/>
        <v>0</v>
      </c>
      <c r="P1352" s="17" t="e">
        <f t="shared" si="765"/>
        <v>#DIV/0!</v>
      </c>
      <c r="Q1352" s="38">
        <f t="shared" si="766"/>
        <v>0</v>
      </c>
      <c r="R1352" s="17" t="e">
        <f t="shared" si="791"/>
        <v>#DIV/0!</v>
      </c>
      <c r="S1352" s="97">
        <f t="shared" si="792"/>
        <v>4.0000000000000001E-3</v>
      </c>
      <c r="T1352" s="96">
        <f t="shared" si="768"/>
        <v>5.760952256865003E-3</v>
      </c>
      <c r="U1352" s="96">
        <f t="shared" si="769"/>
        <v>5.760952256865003E-3</v>
      </c>
      <c r="V1352" s="96">
        <f t="shared" si="770"/>
        <v>5.760952256865003E-3</v>
      </c>
      <c r="W1352" s="96">
        <f t="shared" si="771"/>
        <v>5.760952256865003E-3</v>
      </c>
      <c r="X1352" s="96">
        <f t="shared" si="772"/>
        <v>5.760952256872405E-3</v>
      </c>
      <c r="Y1352" s="96">
        <f t="shared" si="773"/>
        <v>1.9569576712185117E-5</v>
      </c>
      <c r="Z1352" s="96">
        <f t="shared" si="774"/>
        <v>1.9569576712185117E-5</v>
      </c>
      <c r="AA1352" s="96">
        <f t="shared" si="775"/>
        <v>1.9569576712185117E-5</v>
      </c>
      <c r="AB1352" s="96">
        <f t="shared" si="776"/>
        <v>1.7291677982886772E-5</v>
      </c>
      <c r="AC1352" s="96">
        <f t="shared" si="777"/>
        <v>1.9569576712288638E-5</v>
      </c>
      <c r="AD1352" s="97">
        <f t="shared" si="778"/>
        <v>5.7999999999999996E-3</v>
      </c>
      <c r="AE1352" s="97">
        <f t="shared" si="779"/>
        <v>5.7999999999999996E-3</v>
      </c>
      <c r="AF1352" s="97">
        <f t="shared" si="780"/>
        <v>5.7999999999999996E-3</v>
      </c>
      <c r="AG1352" s="97">
        <f t="shared" si="781"/>
        <v>5.7999999999999996E-3</v>
      </c>
      <c r="AH1352" s="97">
        <f t="shared" si="782"/>
        <v>5.7999999999999996E-3</v>
      </c>
      <c r="AI1352" s="98">
        <f t="shared" si="793"/>
        <v>5.7999999999999996E-3</v>
      </c>
      <c r="AJ1352" s="99">
        <f t="shared" si="794"/>
        <v>5.7999999999999996E-3</v>
      </c>
      <c r="AK1352" s="98">
        <f t="shared" si="795"/>
        <v>0.03</v>
      </c>
      <c r="AL1352" s="122">
        <f t="shared" si="798"/>
        <v>200</v>
      </c>
      <c r="AM1352" s="100">
        <f t="shared" si="783"/>
        <v>8.2024386617639521E-3</v>
      </c>
      <c r="AN1352" s="98">
        <f t="shared" si="796"/>
        <v>0.03</v>
      </c>
      <c r="AO1352" s="101">
        <f t="shared" si="797"/>
        <v>48852</v>
      </c>
    </row>
    <row r="1353" spans="1:41" ht="16.5">
      <c r="A1353" s="112">
        <v>41530</v>
      </c>
      <c r="B1353" s="73">
        <v>8168</v>
      </c>
      <c r="C1353" s="73">
        <v>8225</v>
      </c>
      <c r="D1353" s="80">
        <f t="shared" si="784"/>
        <v>-57</v>
      </c>
      <c r="E1353" s="17">
        <f t="shared" si="767"/>
        <v>7.0000000000000001E-3</v>
      </c>
      <c r="F1353" s="16">
        <f t="shared" si="785"/>
        <v>5.8999999999999999E-3</v>
      </c>
      <c r="G1353" s="16">
        <f t="shared" si="786"/>
        <v>5.8999999999999999E-3</v>
      </c>
      <c r="H1353" s="16">
        <f t="shared" si="787"/>
        <v>5.8999999999999999E-3</v>
      </c>
      <c r="I1353" s="16">
        <f t="shared" si="788"/>
        <v>5.8999999999999999E-3</v>
      </c>
      <c r="J1353" s="16">
        <f t="shared" si="789"/>
        <v>5.8999999999999999E-3</v>
      </c>
      <c r="K1353" s="16">
        <f t="shared" si="763"/>
        <v>5.8999999999999999E-3</v>
      </c>
      <c r="L1353" s="16">
        <f t="shared" si="790"/>
        <v>0.03</v>
      </c>
      <c r="M1353" s="72"/>
      <c r="N1353" s="72"/>
      <c r="O1353" s="32">
        <f t="shared" si="764"/>
        <v>0</v>
      </c>
      <c r="P1353" s="17" t="e">
        <f t="shared" si="765"/>
        <v>#DIV/0!</v>
      </c>
      <c r="Q1353" s="38">
        <f t="shared" si="766"/>
        <v>0</v>
      </c>
      <c r="R1353" s="17" t="e">
        <f t="shared" si="791"/>
        <v>#DIV/0!</v>
      </c>
      <c r="S1353" s="97">
        <f t="shared" si="792"/>
        <v>7.0000000000000001E-3</v>
      </c>
      <c r="T1353" s="96">
        <f t="shared" si="768"/>
        <v>5.8733534647500028E-3</v>
      </c>
      <c r="U1353" s="96">
        <f t="shared" si="769"/>
        <v>5.8733534647500028E-3</v>
      </c>
      <c r="V1353" s="96">
        <f t="shared" si="770"/>
        <v>5.8733534647500028E-3</v>
      </c>
      <c r="W1353" s="96">
        <f t="shared" si="771"/>
        <v>5.8733534647500028E-3</v>
      </c>
      <c r="X1353" s="96">
        <f t="shared" si="772"/>
        <v>5.8733534647578776E-3</v>
      </c>
      <c r="Y1353" s="96">
        <f t="shared" si="773"/>
        <v>2.0594690978671985E-5</v>
      </c>
      <c r="Z1353" s="96">
        <f t="shared" si="774"/>
        <v>2.0594690978671985E-5</v>
      </c>
      <c r="AA1353" s="96">
        <f t="shared" si="775"/>
        <v>2.0594690978671985E-5</v>
      </c>
      <c r="AB1353" s="96">
        <f t="shared" si="776"/>
        <v>1.8197468948754569E-5</v>
      </c>
      <c r="AC1353" s="96">
        <f t="shared" si="777"/>
        <v>2.0594690978780229E-5</v>
      </c>
      <c r="AD1353" s="97">
        <f t="shared" si="778"/>
        <v>5.8999999999999999E-3</v>
      </c>
      <c r="AE1353" s="97">
        <f t="shared" si="779"/>
        <v>5.8999999999999999E-3</v>
      </c>
      <c r="AF1353" s="97">
        <f t="shared" si="780"/>
        <v>5.8999999999999999E-3</v>
      </c>
      <c r="AG1353" s="97">
        <f t="shared" si="781"/>
        <v>5.8999999999999999E-3</v>
      </c>
      <c r="AH1353" s="97">
        <f t="shared" si="782"/>
        <v>5.8999999999999999E-3</v>
      </c>
      <c r="AI1353" s="98">
        <f t="shared" si="793"/>
        <v>5.8999999999999999E-3</v>
      </c>
      <c r="AJ1353" s="99">
        <f t="shared" si="794"/>
        <v>5.9000000000000007E-3</v>
      </c>
      <c r="AK1353" s="98">
        <f t="shared" si="795"/>
        <v>0.03</v>
      </c>
      <c r="AL1353" s="122">
        <f t="shared" si="798"/>
        <v>200</v>
      </c>
      <c r="AM1353" s="100">
        <f t="shared" si="783"/>
        <v>8.3438600180012618E-3</v>
      </c>
      <c r="AN1353" s="98">
        <f t="shared" si="796"/>
        <v>0.03</v>
      </c>
      <c r="AO1353" s="101">
        <f t="shared" si="797"/>
        <v>49008</v>
      </c>
    </row>
    <row r="1354" spans="1:41" ht="16.5">
      <c r="A1354" s="112">
        <v>41529</v>
      </c>
      <c r="B1354" s="73">
        <v>8225</v>
      </c>
      <c r="C1354" s="73">
        <v>8208</v>
      </c>
      <c r="D1354" s="80">
        <f t="shared" si="784"/>
        <v>17</v>
      </c>
      <c r="E1354" s="17">
        <f t="shared" si="767"/>
        <v>3.0000000000000001E-3</v>
      </c>
      <c r="F1354" s="16">
        <f t="shared" si="785"/>
        <v>5.7999999999999996E-3</v>
      </c>
      <c r="G1354" s="16">
        <f t="shared" si="786"/>
        <v>5.7999999999999996E-3</v>
      </c>
      <c r="H1354" s="16">
        <f t="shared" si="787"/>
        <v>5.7999999999999996E-3</v>
      </c>
      <c r="I1354" s="16">
        <f t="shared" si="788"/>
        <v>5.7999999999999996E-3</v>
      </c>
      <c r="J1354" s="16">
        <f t="shared" si="789"/>
        <v>5.7999999999999996E-3</v>
      </c>
      <c r="K1354" s="16">
        <f t="shared" si="763"/>
        <v>5.7999999999999996E-3</v>
      </c>
      <c r="L1354" s="16">
        <f t="shared" si="790"/>
        <v>0.03</v>
      </c>
      <c r="M1354" s="72"/>
      <c r="N1354" s="72"/>
      <c r="O1354" s="32">
        <f t="shared" si="764"/>
        <v>0</v>
      </c>
      <c r="P1354" s="17" t="e">
        <f t="shared" si="765"/>
        <v>#DIV/0!</v>
      </c>
      <c r="Q1354" s="38">
        <f t="shared" si="766"/>
        <v>0</v>
      </c>
      <c r="R1354" s="17" t="e">
        <f t="shared" si="791"/>
        <v>#DIV/0!</v>
      </c>
      <c r="S1354" s="97">
        <f t="shared" si="792"/>
        <v>3.0000000000000001E-3</v>
      </c>
      <c r="T1354" s="96">
        <f t="shared" si="768"/>
        <v>5.8014398561170247E-3</v>
      </c>
      <c r="U1354" s="96">
        <f t="shared" si="769"/>
        <v>5.8014398561170247E-3</v>
      </c>
      <c r="V1354" s="96">
        <f t="shared" si="770"/>
        <v>5.8014398561170247E-3</v>
      </c>
      <c r="W1354" s="96">
        <f t="shared" si="771"/>
        <v>5.8014398561170247E-3</v>
      </c>
      <c r="X1354" s="96">
        <f t="shared" si="772"/>
        <v>5.8014398561254017E-3</v>
      </c>
      <c r="Y1354" s="96">
        <f t="shared" si="773"/>
        <v>2.181755126974649E-5</v>
      </c>
      <c r="Z1354" s="96">
        <f t="shared" si="774"/>
        <v>2.181755126974649E-5</v>
      </c>
      <c r="AA1354" s="96">
        <f t="shared" si="775"/>
        <v>2.181755126974649E-5</v>
      </c>
      <c r="AB1354" s="96">
        <f t="shared" si="776"/>
        <v>1.9277988301948002E-5</v>
      </c>
      <c r="AC1354" s="96">
        <f t="shared" si="777"/>
        <v>2.1817551269862924E-5</v>
      </c>
      <c r="AD1354" s="97">
        <f t="shared" si="778"/>
        <v>5.7999999999999996E-3</v>
      </c>
      <c r="AE1354" s="97">
        <f t="shared" si="779"/>
        <v>5.7999999999999996E-3</v>
      </c>
      <c r="AF1354" s="97">
        <f t="shared" si="780"/>
        <v>5.7999999999999996E-3</v>
      </c>
      <c r="AG1354" s="97">
        <f t="shared" si="781"/>
        <v>5.7999999999999996E-3</v>
      </c>
      <c r="AH1354" s="97">
        <f t="shared" si="782"/>
        <v>5.7999999999999996E-3</v>
      </c>
      <c r="AI1354" s="98">
        <f t="shared" si="793"/>
        <v>5.7999999999999996E-3</v>
      </c>
      <c r="AJ1354" s="99">
        <f t="shared" si="794"/>
        <v>5.7999999999999996E-3</v>
      </c>
      <c r="AK1354" s="98">
        <f t="shared" si="795"/>
        <v>0.03</v>
      </c>
      <c r="AL1354" s="122">
        <f t="shared" si="798"/>
        <v>200</v>
      </c>
      <c r="AM1354" s="100">
        <f t="shared" si="783"/>
        <v>8.2024386617639521E-3</v>
      </c>
      <c r="AN1354" s="98">
        <f t="shared" si="796"/>
        <v>0.03</v>
      </c>
      <c r="AO1354" s="101">
        <f t="shared" si="797"/>
        <v>49350</v>
      </c>
    </row>
    <row r="1355" spans="1:41" ht="16.5">
      <c r="A1355" s="112">
        <v>41528</v>
      </c>
      <c r="B1355" s="73">
        <v>8208</v>
      </c>
      <c r="C1355" s="73">
        <v>8208</v>
      </c>
      <c r="D1355" s="80">
        <f t="shared" si="784"/>
        <v>0</v>
      </c>
      <c r="E1355" s="17">
        <f t="shared" si="767"/>
        <v>0</v>
      </c>
      <c r="F1355" s="16">
        <f t="shared" si="785"/>
        <v>6.0000000000000001E-3</v>
      </c>
      <c r="G1355" s="16">
        <f t="shared" si="786"/>
        <v>6.0000000000000001E-3</v>
      </c>
      <c r="H1355" s="16">
        <f t="shared" si="787"/>
        <v>6.0000000000000001E-3</v>
      </c>
      <c r="I1355" s="16">
        <f t="shared" si="788"/>
        <v>6.0000000000000001E-3</v>
      </c>
      <c r="J1355" s="16">
        <f t="shared" si="789"/>
        <v>6.0000000000000001E-3</v>
      </c>
      <c r="K1355" s="16">
        <f t="shared" si="763"/>
        <v>6.0000000000000001E-3</v>
      </c>
      <c r="L1355" s="16">
        <f t="shared" si="790"/>
        <v>0.03</v>
      </c>
      <c r="M1355" s="72"/>
      <c r="N1355" s="72"/>
      <c r="O1355" s="32">
        <f t="shared" si="764"/>
        <v>0</v>
      </c>
      <c r="P1355" s="17" t="e">
        <f t="shared" si="765"/>
        <v>#DIV/0!</v>
      </c>
      <c r="Q1355" s="38">
        <f t="shared" si="766"/>
        <v>0</v>
      </c>
      <c r="R1355" s="17" t="e">
        <f t="shared" si="791"/>
        <v>#DIV/0!</v>
      </c>
      <c r="S1355" s="97">
        <f t="shared" si="792"/>
        <v>0</v>
      </c>
      <c r="T1355" s="96">
        <f t="shared" si="768"/>
        <v>5.980255166081941E-3</v>
      </c>
      <c r="U1355" s="96">
        <f t="shared" si="769"/>
        <v>5.980255166081941E-3</v>
      </c>
      <c r="V1355" s="96">
        <f t="shared" si="770"/>
        <v>5.980255166081941E-3</v>
      </c>
      <c r="W1355" s="96">
        <f t="shared" si="771"/>
        <v>5.980255166081941E-3</v>
      </c>
      <c r="X1355" s="96">
        <f t="shared" si="772"/>
        <v>5.9802551660908523E-3</v>
      </c>
      <c r="Y1355" s="96">
        <f t="shared" si="773"/>
        <v>2.2643229806860644E-5</v>
      </c>
      <c r="Z1355" s="96">
        <f t="shared" si="774"/>
        <v>2.2643229806860644E-5</v>
      </c>
      <c r="AA1355" s="96">
        <f t="shared" si="775"/>
        <v>2.2643229806860644E-5</v>
      </c>
      <c r="AB1355" s="96">
        <f t="shared" si="776"/>
        <v>2.0007557857342067E-5</v>
      </c>
      <c r="AC1355" s="96">
        <f t="shared" si="777"/>
        <v>2.2643229806981119E-5</v>
      </c>
      <c r="AD1355" s="97">
        <f t="shared" si="778"/>
        <v>6.0000000000000001E-3</v>
      </c>
      <c r="AE1355" s="97">
        <f t="shared" si="779"/>
        <v>6.0000000000000001E-3</v>
      </c>
      <c r="AF1355" s="97">
        <f t="shared" si="780"/>
        <v>6.0000000000000001E-3</v>
      </c>
      <c r="AG1355" s="97">
        <f t="shared" si="781"/>
        <v>6.0000000000000001E-3</v>
      </c>
      <c r="AH1355" s="97">
        <f t="shared" si="782"/>
        <v>6.0000000000000001E-3</v>
      </c>
      <c r="AI1355" s="98">
        <f t="shared" si="793"/>
        <v>6.0000000000000001E-3</v>
      </c>
      <c r="AJ1355" s="99">
        <f t="shared" si="794"/>
        <v>6.0000000000000001E-3</v>
      </c>
      <c r="AK1355" s="98">
        <f t="shared" si="795"/>
        <v>0.03</v>
      </c>
      <c r="AL1355" s="122">
        <f t="shared" si="798"/>
        <v>200</v>
      </c>
      <c r="AM1355" s="100">
        <f t="shared" si="783"/>
        <v>8.4852813742385715E-3</v>
      </c>
      <c r="AN1355" s="98">
        <f t="shared" si="796"/>
        <v>0.03</v>
      </c>
      <c r="AO1355" s="101">
        <f t="shared" si="797"/>
        <v>49248</v>
      </c>
    </row>
    <row r="1356" spans="1:41" ht="16.5">
      <c r="A1356" s="112">
        <v>41527</v>
      </c>
      <c r="B1356" s="73">
        <v>8208</v>
      </c>
      <c r="C1356" s="73">
        <v>8192</v>
      </c>
      <c r="D1356" s="80">
        <f t="shared" si="784"/>
        <v>16</v>
      </c>
      <c r="E1356" s="17">
        <f t="shared" si="767"/>
        <v>2E-3</v>
      </c>
      <c r="F1356" s="16">
        <f t="shared" si="785"/>
        <v>6.4000000000000003E-3</v>
      </c>
      <c r="G1356" s="16">
        <f t="shared" si="786"/>
        <v>6.4000000000000003E-3</v>
      </c>
      <c r="H1356" s="16">
        <f t="shared" si="787"/>
        <v>6.4000000000000003E-3</v>
      </c>
      <c r="I1356" s="16">
        <f t="shared" si="788"/>
        <v>6.4000000000000003E-3</v>
      </c>
      <c r="J1356" s="16">
        <f t="shared" si="789"/>
        <v>6.4000000000000003E-3</v>
      </c>
      <c r="K1356" s="16">
        <f t="shared" si="763"/>
        <v>6.4000000000000003E-3</v>
      </c>
      <c r="L1356" s="16">
        <f t="shared" si="790"/>
        <v>0.03</v>
      </c>
      <c r="M1356" s="72"/>
      <c r="N1356" s="72"/>
      <c r="O1356" s="32">
        <f t="shared" si="764"/>
        <v>0</v>
      </c>
      <c r="P1356" s="17" t="e">
        <f t="shared" si="765"/>
        <v>#DIV/0!</v>
      </c>
      <c r="Q1356" s="38">
        <f t="shared" si="766"/>
        <v>0</v>
      </c>
      <c r="R1356" s="17" t="e">
        <f t="shared" si="791"/>
        <v>#DIV/0!</v>
      </c>
      <c r="S1356" s="97">
        <f t="shared" si="792"/>
        <v>2E-3</v>
      </c>
      <c r="T1356" s="96">
        <f t="shared" si="768"/>
        <v>6.3619735809382358E-3</v>
      </c>
      <c r="U1356" s="96">
        <f t="shared" si="769"/>
        <v>6.3619735809382358E-3</v>
      </c>
      <c r="V1356" s="96">
        <f t="shared" si="770"/>
        <v>6.3619735809382358E-3</v>
      </c>
      <c r="W1356" s="96">
        <f t="shared" si="771"/>
        <v>6.3619735809382358E-3</v>
      </c>
      <c r="X1356" s="96">
        <f t="shared" si="772"/>
        <v>6.3619735809477152E-3</v>
      </c>
      <c r="Y1356" s="96">
        <f t="shared" si="773"/>
        <v>2.1505050357646043E-5</v>
      </c>
      <c r="Z1356" s="96">
        <f t="shared" si="774"/>
        <v>2.1505050357646043E-5</v>
      </c>
      <c r="AA1356" s="96">
        <f t="shared" si="775"/>
        <v>2.1505050357646043E-5</v>
      </c>
      <c r="AB1356" s="96">
        <f t="shared" si="776"/>
        <v>1.9001862496016044E-5</v>
      </c>
      <c r="AC1356" s="96">
        <f t="shared" si="777"/>
        <v>2.1505050357766508E-5</v>
      </c>
      <c r="AD1356" s="97">
        <f t="shared" si="778"/>
        <v>6.4000000000000003E-3</v>
      </c>
      <c r="AE1356" s="97">
        <f t="shared" si="779"/>
        <v>6.4000000000000003E-3</v>
      </c>
      <c r="AF1356" s="97">
        <f t="shared" si="780"/>
        <v>6.4000000000000003E-3</v>
      </c>
      <c r="AG1356" s="97">
        <f t="shared" si="781"/>
        <v>6.4000000000000003E-3</v>
      </c>
      <c r="AH1356" s="97">
        <f t="shared" si="782"/>
        <v>6.4000000000000003E-3</v>
      </c>
      <c r="AI1356" s="98">
        <f t="shared" si="793"/>
        <v>6.4000000000000003E-3</v>
      </c>
      <c r="AJ1356" s="99">
        <f t="shared" si="794"/>
        <v>6.4000000000000003E-3</v>
      </c>
      <c r="AK1356" s="98">
        <f t="shared" si="795"/>
        <v>0.03</v>
      </c>
      <c r="AL1356" s="122">
        <f t="shared" si="798"/>
        <v>200</v>
      </c>
      <c r="AM1356" s="100">
        <f t="shared" si="783"/>
        <v>9.0509667991878085E-3</v>
      </c>
      <c r="AN1356" s="98">
        <f t="shared" si="796"/>
        <v>0.03</v>
      </c>
      <c r="AO1356" s="101">
        <f t="shared" si="797"/>
        <v>49248</v>
      </c>
    </row>
    <row r="1357" spans="1:41" ht="16.5">
      <c r="A1357" s="112">
        <v>41526</v>
      </c>
      <c r="B1357" s="73">
        <v>8192</v>
      </c>
      <c r="C1357" s="73">
        <v>8164</v>
      </c>
      <c r="D1357" s="80">
        <f t="shared" si="784"/>
        <v>28</v>
      </c>
      <c r="E1357" s="17">
        <f t="shared" si="767"/>
        <v>4.0000000000000001E-3</v>
      </c>
      <c r="F1357" s="16">
        <f t="shared" si="785"/>
        <v>6.6E-3</v>
      </c>
      <c r="G1357" s="16">
        <f t="shared" si="786"/>
        <v>6.6E-3</v>
      </c>
      <c r="H1357" s="16">
        <f t="shared" si="787"/>
        <v>6.6E-3</v>
      </c>
      <c r="I1357" s="16">
        <f t="shared" si="788"/>
        <v>6.6E-3</v>
      </c>
      <c r="J1357" s="16">
        <f t="shared" si="789"/>
        <v>6.6E-3</v>
      </c>
      <c r="K1357" s="16">
        <f t="shared" si="763"/>
        <v>6.6E-3</v>
      </c>
      <c r="L1357" s="16">
        <f t="shared" si="790"/>
        <v>0.03</v>
      </c>
      <c r="M1357" s="72"/>
      <c r="N1357" s="72"/>
      <c r="O1357" s="32">
        <f t="shared" si="764"/>
        <v>0</v>
      </c>
      <c r="P1357" s="17" t="e">
        <f t="shared" si="765"/>
        <v>#DIV/0!</v>
      </c>
      <c r="Q1357" s="38">
        <f t="shared" si="766"/>
        <v>0</v>
      </c>
      <c r="R1357" s="17" t="e">
        <f t="shared" si="791"/>
        <v>#DIV/0!</v>
      </c>
      <c r="S1357" s="97">
        <f t="shared" si="792"/>
        <v>4.0000000000000001E-3</v>
      </c>
      <c r="T1357" s="96">
        <f t="shared" si="768"/>
        <v>6.640397426530038E-3</v>
      </c>
      <c r="U1357" s="96">
        <f t="shared" si="769"/>
        <v>6.640397426530038E-3</v>
      </c>
      <c r="V1357" s="96">
        <f t="shared" si="770"/>
        <v>6.640397426530038E-3</v>
      </c>
      <c r="W1357" s="96">
        <f t="shared" si="771"/>
        <v>6.640397426530038E-3</v>
      </c>
      <c r="X1357" s="96">
        <f t="shared" si="772"/>
        <v>6.6403974265401228E-3</v>
      </c>
      <c r="Y1357" s="96">
        <f t="shared" si="773"/>
        <v>2.1503247937316224E-5</v>
      </c>
      <c r="Z1357" s="96">
        <f t="shared" si="774"/>
        <v>2.1503247937316224E-5</v>
      </c>
      <c r="AA1357" s="96">
        <f t="shared" si="775"/>
        <v>2.1503247937316224E-5</v>
      </c>
      <c r="AB1357" s="96">
        <f t="shared" si="776"/>
        <v>1.9000269877412614E-5</v>
      </c>
      <c r="AC1357" s="96">
        <f t="shared" si="777"/>
        <v>2.15032479374384E-5</v>
      </c>
      <c r="AD1357" s="97">
        <f t="shared" si="778"/>
        <v>6.6E-3</v>
      </c>
      <c r="AE1357" s="97">
        <f t="shared" si="779"/>
        <v>6.6E-3</v>
      </c>
      <c r="AF1357" s="97">
        <f t="shared" si="780"/>
        <v>6.6E-3</v>
      </c>
      <c r="AG1357" s="97">
        <f t="shared" si="781"/>
        <v>6.6E-3</v>
      </c>
      <c r="AH1357" s="97">
        <f t="shared" si="782"/>
        <v>6.6E-3</v>
      </c>
      <c r="AI1357" s="98">
        <f t="shared" si="793"/>
        <v>6.6E-3</v>
      </c>
      <c r="AJ1357" s="99">
        <f t="shared" si="794"/>
        <v>6.6E-3</v>
      </c>
      <c r="AK1357" s="98">
        <f t="shared" si="795"/>
        <v>0.03</v>
      </c>
      <c r="AL1357" s="122">
        <f t="shared" si="798"/>
        <v>200</v>
      </c>
      <c r="AM1357" s="100">
        <f t="shared" si="783"/>
        <v>9.3338095116624279E-3</v>
      </c>
      <c r="AN1357" s="98">
        <f t="shared" si="796"/>
        <v>0.03</v>
      </c>
      <c r="AO1357" s="101">
        <f t="shared" si="797"/>
        <v>49152</v>
      </c>
    </row>
    <row r="1358" spans="1:41" ht="16.5">
      <c r="A1358" s="112">
        <v>41523</v>
      </c>
      <c r="B1358" s="73">
        <v>8164</v>
      </c>
      <c r="C1358" s="73">
        <v>8169</v>
      </c>
      <c r="D1358" s="80">
        <f t="shared" si="784"/>
        <v>-5</v>
      </c>
      <c r="E1358" s="17">
        <f t="shared" si="767"/>
        <v>1E-3</v>
      </c>
      <c r="F1358" s="16">
        <f t="shared" si="785"/>
        <v>6.7999999999999996E-3</v>
      </c>
      <c r="G1358" s="16">
        <f t="shared" si="786"/>
        <v>6.7999999999999996E-3</v>
      </c>
      <c r="H1358" s="16">
        <f t="shared" si="787"/>
        <v>6.7999999999999996E-3</v>
      </c>
      <c r="I1358" s="16">
        <f t="shared" si="788"/>
        <v>6.7999999999999996E-3</v>
      </c>
      <c r="J1358" s="16">
        <f t="shared" si="789"/>
        <v>6.7999999999999996E-3</v>
      </c>
      <c r="K1358" s="16">
        <f t="shared" si="763"/>
        <v>6.7999999999999988E-3</v>
      </c>
      <c r="L1358" s="16">
        <f t="shared" si="790"/>
        <v>0.03</v>
      </c>
      <c r="M1358" s="72"/>
      <c r="N1358" s="72"/>
      <c r="O1358" s="32">
        <f t="shared" si="764"/>
        <v>0</v>
      </c>
      <c r="P1358" s="17" t="e">
        <f t="shared" si="765"/>
        <v>#DIV/0!</v>
      </c>
      <c r="Q1358" s="38">
        <f t="shared" si="766"/>
        <v>0</v>
      </c>
      <c r="R1358" s="17" t="e">
        <f t="shared" si="791"/>
        <v>#DIV/0!</v>
      </c>
      <c r="S1358" s="97">
        <f t="shared" si="792"/>
        <v>1E-3</v>
      </c>
      <c r="T1358" s="96">
        <f t="shared" si="768"/>
        <v>6.8089334324787634E-3</v>
      </c>
      <c r="U1358" s="96">
        <f t="shared" si="769"/>
        <v>6.8089334324787634E-3</v>
      </c>
      <c r="V1358" s="96">
        <f t="shared" si="770"/>
        <v>6.8089334324787634E-3</v>
      </c>
      <c r="W1358" s="96">
        <f t="shared" si="771"/>
        <v>6.8089334324787634E-3</v>
      </c>
      <c r="X1358" s="96">
        <f t="shared" si="772"/>
        <v>6.8089334324894918E-3</v>
      </c>
      <c r="Y1358" s="96">
        <f t="shared" si="773"/>
        <v>2.2372171825138734E-5</v>
      </c>
      <c r="Z1358" s="96">
        <f t="shared" si="774"/>
        <v>2.2372171825138734E-5</v>
      </c>
      <c r="AA1358" s="96">
        <f t="shared" si="775"/>
        <v>2.2372171825138734E-5</v>
      </c>
      <c r="AB1358" s="96">
        <f t="shared" si="776"/>
        <v>1.9768051024692583E-5</v>
      </c>
      <c r="AC1358" s="96">
        <f t="shared" si="777"/>
        <v>2.2372171825264861E-5</v>
      </c>
      <c r="AD1358" s="97">
        <f t="shared" si="778"/>
        <v>6.7999999999999996E-3</v>
      </c>
      <c r="AE1358" s="97">
        <f t="shared" si="779"/>
        <v>6.7999999999999996E-3</v>
      </c>
      <c r="AF1358" s="97">
        <f t="shared" si="780"/>
        <v>6.7999999999999996E-3</v>
      </c>
      <c r="AG1358" s="97">
        <f t="shared" si="781"/>
        <v>6.7999999999999996E-3</v>
      </c>
      <c r="AH1358" s="97">
        <f t="shared" si="782"/>
        <v>6.7999999999999996E-3</v>
      </c>
      <c r="AI1358" s="98">
        <f t="shared" si="793"/>
        <v>6.7999999999999988E-3</v>
      </c>
      <c r="AJ1358" s="99">
        <f t="shared" si="794"/>
        <v>6.8000000000000005E-3</v>
      </c>
      <c r="AK1358" s="98">
        <f t="shared" si="795"/>
        <v>0.03</v>
      </c>
      <c r="AL1358" s="122">
        <f t="shared" si="798"/>
        <v>200</v>
      </c>
      <c r="AM1358" s="100">
        <f t="shared" si="783"/>
        <v>9.6166522241370456E-3</v>
      </c>
      <c r="AN1358" s="98">
        <f t="shared" si="796"/>
        <v>0.03</v>
      </c>
      <c r="AO1358" s="101">
        <f t="shared" si="797"/>
        <v>48984</v>
      </c>
    </row>
    <row r="1359" spans="1:41" ht="16.5">
      <c r="A1359" s="112">
        <v>41522</v>
      </c>
      <c r="B1359" s="73">
        <v>8169</v>
      </c>
      <c r="C1359" s="73">
        <v>8083</v>
      </c>
      <c r="D1359" s="80">
        <f t="shared" si="784"/>
        <v>86</v>
      </c>
      <c r="E1359" s="17">
        <f t="shared" si="767"/>
        <v>1.0999999999999999E-2</v>
      </c>
      <c r="F1359" s="16">
        <f t="shared" si="785"/>
        <v>7.1999999999999998E-3</v>
      </c>
      <c r="G1359" s="16">
        <f t="shared" si="786"/>
        <v>7.1999999999999998E-3</v>
      </c>
      <c r="H1359" s="16">
        <f t="shared" si="787"/>
        <v>7.1999999999999998E-3</v>
      </c>
      <c r="I1359" s="16">
        <f t="shared" si="788"/>
        <v>7.1999999999999998E-3</v>
      </c>
      <c r="J1359" s="16">
        <f t="shared" si="789"/>
        <v>7.1999999999999998E-3</v>
      </c>
      <c r="K1359" s="16">
        <f t="shared" si="763"/>
        <v>7.1999999999999998E-3</v>
      </c>
      <c r="L1359" s="16">
        <f t="shared" si="790"/>
        <v>0.03</v>
      </c>
      <c r="M1359" s="72"/>
      <c r="N1359" s="72"/>
      <c r="O1359" s="32">
        <f t="shared" si="764"/>
        <v>0</v>
      </c>
      <c r="P1359" s="17" t="e">
        <f t="shared" si="765"/>
        <v>#DIV/0!</v>
      </c>
      <c r="Q1359" s="38">
        <f t="shared" si="766"/>
        <v>0</v>
      </c>
      <c r="R1359" s="17" t="e">
        <f t="shared" si="791"/>
        <v>#DIV/0!</v>
      </c>
      <c r="S1359" s="97">
        <f t="shared" si="792"/>
        <v>1.0999999999999999E-2</v>
      </c>
      <c r="T1359" s="96">
        <f t="shared" si="768"/>
        <v>7.1797164175305996E-3</v>
      </c>
      <c r="U1359" s="96">
        <f t="shared" si="769"/>
        <v>7.1797164175305996E-3</v>
      </c>
      <c r="V1359" s="96">
        <f t="shared" si="770"/>
        <v>7.1797164175305996E-3</v>
      </c>
      <c r="W1359" s="96">
        <f t="shared" si="771"/>
        <v>7.1797164175305996E-3</v>
      </c>
      <c r="X1359" s="96">
        <f t="shared" si="772"/>
        <v>7.1797164175420132E-3</v>
      </c>
      <c r="Y1359" s="96">
        <f t="shared" si="773"/>
        <v>2.1362593750077553E-5</v>
      </c>
      <c r="Z1359" s="96">
        <f t="shared" si="774"/>
        <v>2.1362593750077553E-5</v>
      </c>
      <c r="AA1359" s="96">
        <f t="shared" si="775"/>
        <v>2.1362593750077553E-5</v>
      </c>
      <c r="AB1359" s="96">
        <f t="shared" si="776"/>
        <v>1.8875987837568524E-5</v>
      </c>
      <c r="AC1359" s="96">
        <f t="shared" si="777"/>
        <v>2.1362593750202724E-5</v>
      </c>
      <c r="AD1359" s="97">
        <f t="shared" si="778"/>
        <v>7.1999999999999998E-3</v>
      </c>
      <c r="AE1359" s="97">
        <f t="shared" si="779"/>
        <v>7.1999999999999998E-3</v>
      </c>
      <c r="AF1359" s="97">
        <f t="shared" si="780"/>
        <v>7.1999999999999998E-3</v>
      </c>
      <c r="AG1359" s="97">
        <f t="shared" si="781"/>
        <v>7.1999999999999998E-3</v>
      </c>
      <c r="AH1359" s="97">
        <f t="shared" si="782"/>
        <v>7.1999999999999998E-3</v>
      </c>
      <c r="AI1359" s="98">
        <f t="shared" si="793"/>
        <v>7.1999999999999998E-3</v>
      </c>
      <c r="AJ1359" s="99">
        <f t="shared" si="794"/>
        <v>7.2000000000000007E-3</v>
      </c>
      <c r="AK1359" s="98">
        <f t="shared" si="795"/>
        <v>0.03</v>
      </c>
      <c r="AL1359" s="122">
        <f t="shared" si="798"/>
        <v>200</v>
      </c>
      <c r="AM1359" s="100">
        <f t="shared" si="783"/>
        <v>1.0182337649086284E-2</v>
      </c>
      <c r="AN1359" s="98">
        <f t="shared" si="796"/>
        <v>0.03</v>
      </c>
      <c r="AO1359" s="101">
        <f t="shared" si="797"/>
        <v>49014</v>
      </c>
    </row>
    <row r="1360" spans="1:41" ht="16.5">
      <c r="A1360" s="112">
        <v>41521</v>
      </c>
      <c r="B1360" s="73">
        <v>8083</v>
      </c>
      <c r="C1360" s="73">
        <v>8088</v>
      </c>
      <c r="D1360" s="80">
        <f t="shared" si="784"/>
        <v>-5</v>
      </c>
      <c r="E1360" s="17">
        <f t="shared" si="767"/>
        <v>1E-3</v>
      </c>
      <c r="F1360" s="16">
        <f t="shared" si="785"/>
        <v>6.8999999999999999E-3</v>
      </c>
      <c r="G1360" s="16">
        <f t="shared" si="786"/>
        <v>6.8999999999999999E-3</v>
      </c>
      <c r="H1360" s="16">
        <f t="shared" si="787"/>
        <v>6.8999999999999999E-3</v>
      </c>
      <c r="I1360" s="16">
        <f t="shared" si="788"/>
        <v>6.8999999999999999E-3</v>
      </c>
      <c r="J1360" s="16">
        <f t="shared" si="789"/>
        <v>6.8999999999999999E-3</v>
      </c>
      <c r="K1360" s="16">
        <f t="shared" si="763"/>
        <v>6.9000000000000008E-3</v>
      </c>
      <c r="L1360" s="16">
        <f t="shared" si="790"/>
        <v>0.03</v>
      </c>
      <c r="M1360" s="72"/>
      <c r="N1360" s="72"/>
      <c r="O1360" s="32">
        <f t="shared" si="764"/>
        <v>0</v>
      </c>
      <c r="P1360" s="17" t="e">
        <f t="shared" si="765"/>
        <v>#DIV/0!</v>
      </c>
      <c r="Q1360" s="38">
        <f t="shared" si="766"/>
        <v>0</v>
      </c>
      <c r="R1360" s="17" t="e">
        <f t="shared" si="791"/>
        <v>#DIV/0!</v>
      </c>
      <c r="S1360" s="97">
        <f t="shared" si="792"/>
        <v>1E-3</v>
      </c>
      <c r="T1360" s="96">
        <f t="shared" si="768"/>
        <v>6.9358685292878718E-3</v>
      </c>
      <c r="U1360" s="96">
        <f t="shared" si="769"/>
        <v>6.9358685292878718E-3</v>
      </c>
      <c r="V1360" s="96">
        <f t="shared" si="770"/>
        <v>6.9358685292878718E-3</v>
      </c>
      <c r="W1360" s="96">
        <f t="shared" si="771"/>
        <v>6.9358685292878718E-3</v>
      </c>
      <c r="X1360" s="96">
        <f t="shared" si="772"/>
        <v>6.9358685293000131E-3</v>
      </c>
      <c r="Y1360" s="96">
        <f t="shared" si="773"/>
        <v>2.1671876461067649E-5</v>
      </c>
      <c r="Z1360" s="96">
        <f t="shared" si="774"/>
        <v>2.1671876461067649E-5</v>
      </c>
      <c r="AA1360" s="96">
        <f t="shared" si="775"/>
        <v>2.1671876461067649E-5</v>
      </c>
      <c r="AB1360" s="96">
        <f t="shared" si="776"/>
        <v>1.9149270040999374E-5</v>
      </c>
      <c r="AC1360" s="96">
        <f t="shared" si="777"/>
        <v>2.1671876461207111E-5</v>
      </c>
      <c r="AD1360" s="97">
        <f t="shared" si="778"/>
        <v>6.8999999999999999E-3</v>
      </c>
      <c r="AE1360" s="97">
        <f t="shared" si="779"/>
        <v>6.8999999999999999E-3</v>
      </c>
      <c r="AF1360" s="97">
        <f t="shared" si="780"/>
        <v>6.8999999999999999E-3</v>
      </c>
      <c r="AG1360" s="97">
        <f t="shared" si="781"/>
        <v>6.8999999999999999E-3</v>
      </c>
      <c r="AH1360" s="97">
        <f t="shared" si="782"/>
        <v>6.8999999999999999E-3</v>
      </c>
      <c r="AI1360" s="98">
        <f t="shared" si="793"/>
        <v>6.9000000000000008E-3</v>
      </c>
      <c r="AJ1360" s="99">
        <f t="shared" si="794"/>
        <v>6.9000000000000008E-3</v>
      </c>
      <c r="AK1360" s="98">
        <f t="shared" si="795"/>
        <v>0.03</v>
      </c>
      <c r="AL1360" s="122">
        <f t="shared" si="798"/>
        <v>200</v>
      </c>
      <c r="AM1360" s="100">
        <f t="shared" si="783"/>
        <v>9.758073580374357E-3</v>
      </c>
      <c r="AN1360" s="98">
        <f t="shared" si="796"/>
        <v>0.03</v>
      </c>
      <c r="AO1360" s="101">
        <f t="shared" si="797"/>
        <v>48498</v>
      </c>
    </row>
    <row r="1361" spans="1:41" ht="16.5">
      <c r="A1361" s="112">
        <v>41520</v>
      </c>
      <c r="B1361" s="73">
        <v>8088</v>
      </c>
      <c r="C1361" s="73">
        <v>8038</v>
      </c>
      <c r="D1361" s="80">
        <f t="shared" si="784"/>
        <v>50</v>
      </c>
      <c r="E1361" s="17">
        <f t="shared" si="767"/>
        <v>7.0000000000000001E-3</v>
      </c>
      <c r="F1361" s="16">
        <f t="shared" si="785"/>
        <v>7.3000000000000001E-3</v>
      </c>
      <c r="G1361" s="16">
        <f t="shared" si="786"/>
        <v>7.3000000000000001E-3</v>
      </c>
      <c r="H1361" s="16">
        <f t="shared" si="787"/>
        <v>7.3000000000000001E-3</v>
      </c>
      <c r="I1361" s="16">
        <f t="shared" si="788"/>
        <v>7.3000000000000001E-3</v>
      </c>
      <c r="J1361" s="16">
        <f t="shared" si="789"/>
        <v>7.3000000000000001E-3</v>
      </c>
      <c r="K1361" s="16">
        <f t="shared" si="763"/>
        <v>7.2999999999999992E-3</v>
      </c>
      <c r="L1361" s="16">
        <f t="shared" si="790"/>
        <v>0.03</v>
      </c>
      <c r="M1361" s="72"/>
      <c r="N1361" s="72"/>
      <c r="O1361" s="32">
        <f t="shared" si="764"/>
        <v>0</v>
      </c>
      <c r="P1361" s="17" t="e">
        <f t="shared" si="765"/>
        <v>#DIV/0!</v>
      </c>
      <c r="Q1361" s="38">
        <f t="shared" si="766"/>
        <v>0</v>
      </c>
      <c r="R1361" s="17" t="e">
        <f t="shared" si="791"/>
        <v>#DIV/0!</v>
      </c>
      <c r="S1361" s="97">
        <f t="shared" si="792"/>
        <v>7.0000000000000001E-3</v>
      </c>
      <c r="T1361" s="96">
        <f t="shared" si="768"/>
        <v>7.3147537545615662E-3</v>
      </c>
      <c r="U1361" s="96">
        <f t="shared" si="769"/>
        <v>7.3147537545615662E-3</v>
      </c>
      <c r="V1361" s="96">
        <f t="shared" si="770"/>
        <v>7.3147537545615662E-3</v>
      </c>
      <c r="W1361" s="96">
        <f t="shared" si="771"/>
        <v>7.3147537545615662E-3</v>
      </c>
      <c r="X1361" s="96">
        <f t="shared" si="772"/>
        <v>7.3147537545744821E-3</v>
      </c>
      <c r="Y1361" s="96">
        <f t="shared" si="773"/>
        <v>2.0509903789598601E-5</v>
      </c>
      <c r="Z1361" s="96">
        <f t="shared" si="774"/>
        <v>2.0509903789598601E-5</v>
      </c>
      <c r="AA1361" s="96">
        <f t="shared" si="775"/>
        <v>2.0509903789598601E-5</v>
      </c>
      <c r="AB1361" s="96">
        <f t="shared" si="776"/>
        <v>1.8122550988489321E-5</v>
      </c>
      <c r="AC1361" s="96">
        <f t="shared" si="777"/>
        <v>2.0509903789736552E-5</v>
      </c>
      <c r="AD1361" s="97">
        <f t="shared" si="778"/>
        <v>7.3000000000000001E-3</v>
      </c>
      <c r="AE1361" s="97">
        <f t="shared" si="779"/>
        <v>7.3000000000000001E-3</v>
      </c>
      <c r="AF1361" s="97">
        <f t="shared" si="780"/>
        <v>7.3000000000000001E-3</v>
      </c>
      <c r="AG1361" s="97">
        <f t="shared" si="781"/>
        <v>7.3000000000000001E-3</v>
      </c>
      <c r="AH1361" s="97">
        <f t="shared" si="782"/>
        <v>7.3000000000000001E-3</v>
      </c>
      <c r="AI1361" s="98">
        <f t="shared" si="793"/>
        <v>7.2999999999999992E-3</v>
      </c>
      <c r="AJ1361" s="99">
        <f t="shared" si="794"/>
        <v>7.3000000000000009E-3</v>
      </c>
      <c r="AK1361" s="98">
        <f t="shared" si="795"/>
        <v>0.03</v>
      </c>
      <c r="AL1361" s="122">
        <f t="shared" si="798"/>
        <v>200</v>
      </c>
      <c r="AM1361" s="100">
        <f t="shared" si="783"/>
        <v>1.0323759005323594E-2</v>
      </c>
      <c r="AN1361" s="98">
        <f t="shared" si="796"/>
        <v>0.03</v>
      </c>
      <c r="AO1361" s="101">
        <f t="shared" si="797"/>
        <v>48528</v>
      </c>
    </row>
    <row r="1362" spans="1:41" ht="16.5">
      <c r="A1362" s="112">
        <v>41519</v>
      </c>
      <c r="B1362" s="73">
        <v>8038</v>
      </c>
      <c r="C1362" s="73">
        <v>8021</v>
      </c>
      <c r="D1362" s="80">
        <f t="shared" si="784"/>
        <v>17</v>
      </c>
      <c r="E1362" s="17">
        <f t="shared" si="767"/>
        <v>3.0000000000000001E-3</v>
      </c>
      <c r="F1362" s="16">
        <f t="shared" si="785"/>
        <v>7.3000000000000001E-3</v>
      </c>
      <c r="G1362" s="16">
        <f t="shared" si="786"/>
        <v>7.3000000000000001E-3</v>
      </c>
      <c r="H1362" s="16">
        <f t="shared" si="787"/>
        <v>7.3000000000000001E-3</v>
      </c>
      <c r="I1362" s="16">
        <f t="shared" si="788"/>
        <v>7.3000000000000001E-3</v>
      </c>
      <c r="J1362" s="16">
        <f t="shared" si="789"/>
        <v>7.3000000000000001E-3</v>
      </c>
      <c r="K1362" s="16">
        <f t="shared" si="763"/>
        <v>7.2999999999999992E-3</v>
      </c>
      <c r="L1362" s="16">
        <f t="shared" si="790"/>
        <v>0.03</v>
      </c>
      <c r="M1362" s="72"/>
      <c r="N1362" s="72"/>
      <c r="O1362" s="32">
        <f t="shared" si="764"/>
        <v>0</v>
      </c>
      <c r="P1362" s="17" t="e">
        <f t="shared" si="765"/>
        <v>#DIV/0!</v>
      </c>
      <c r="Q1362" s="38">
        <f t="shared" si="766"/>
        <v>0</v>
      </c>
      <c r="R1362" s="17" t="e">
        <f t="shared" si="791"/>
        <v>#DIV/0!</v>
      </c>
      <c r="S1362" s="97">
        <f t="shared" si="792"/>
        <v>3.0000000000000001E-3</v>
      </c>
      <c r="T1362" s="96">
        <f t="shared" si="768"/>
        <v>7.3348444197463471E-3</v>
      </c>
      <c r="U1362" s="96">
        <f t="shared" si="769"/>
        <v>7.3348444197463471E-3</v>
      </c>
      <c r="V1362" s="96">
        <f t="shared" si="770"/>
        <v>7.3348444197463471E-3</v>
      </c>
      <c r="W1362" s="96">
        <f t="shared" si="771"/>
        <v>7.3348444197463471E-3</v>
      </c>
      <c r="X1362" s="96">
        <f t="shared" si="772"/>
        <v>7.3348444197600879E-3</v>
      </c>
      <c r="Y1362" s="96">
        <f t="shared" si="773"/>
        <v>2.1811889938800517E-5</v>
      </c>
      <c r="Z1362" s="96">
        <f t="shared" si="774"/>
        <v>2.1811889938800517E-5</v>
      </c>
      <c r="AA1362" s="96">
        <f t="shared" si="775"/>
        <v>2.1811889938800517E-5</v>
      </c>
      <c r="AB1362" s="96">
        <f t="shared" si="776"/>
        <v>1.9272985949924136E-5</v>
      </c>
      <c r="AC1362" s="96">
        <f t="shared" si="777"/>
        <v>2.1811889938946685E-5</v>
      </c>
      <c r="AD1362" s="97">
        <f t="shared" si="778"/>
        <v>7.3000000000000001E-3</v>
      </c>
      <c r="AE1362" s="97">
        <f t="shared" si="779"/>
        <v>7.3000000000000001E-3</v>
      </c>
      <c r="AF1362" s="97">
        <f t="shared" si="780"/>
        <v>7.3000000000000001E-3</v>
      </c>
      <c r="AG1362" s="97">
        <f t="shared" si="781"/>
        <v>7.3000000000000001E-3</v>
      </c>
      <c r="AH1362" s="97">
        <f t="shared" si="782"/>
        <v>7.3000000000000001E-3</v>
      </c>
      <c r="AI1362" s="98">
        <f t="shared" si="793"/>
        <v>7.2999999999999992E-3</v>
      </c>
      <c r="AJ1362" s="99">
        <f t="shared" si="794"/>
        <v>7.3000000000000009E-3</v>
      </c>
      <c r="AK1362" s="98">
        <f t="shared" si="795"/>
        <v>0.03</v>
      </c>
      <c r="AL1362" s="122">
        <f t="shared" si="798"/>
        <v>200</v>
      </c>
      <c r="AM1362" s="100">
        <f t="shared" si="783"/>
        <v>1.0323759005323594E-2</v>
      </c>
      <c r="AN1362" s="98">
        <f t="shared" si="796"/>
        <v>0.03</v>
      </c>
      <c r="AO1362" s="101">
        <f t="shared" si="797"/>
        <v>48228</v>
      </c>
    </row>
    <row r="1363" spans="1:41" ht="16.5">
      <c r="A1363" s="112">
        <v>41516</v>
      </c>
      <c r="B1363" s="73">
        <v>8021</v>
      </c>
      <c r="C1363" s="73">
        <v>7917</v>
      </c>
      <c r="D1363" s="80">
        <f t="shared" si="784"/>
        <v>104</v>
      </c>
      <c r="E1363" s="17">
        <f t="shared" si="767"/>
        <v>1.3999999999999999E-2</v>
      </c>
      <c r="F1363" s="16">
        <f t="shared" si="785"/>
        <v>7.6E-3</v>
      </c>
      <c r="G1363" s="16">
        <f t="shared" si="786"/>
        <v>7.6E-3</v>
      </c>
      <c r="H1363" s="16">
        <f t="shared" si="787"/>
        <v>7.6E-3</v>
      </c>
      <c r="I1363" s="16">
        <f t="shared" si="788"/>
        <v>7.6E-3</v>
      </c>
      <c r="J1363" s="16">
        <f t="shared" si="789"/>
        <v>7.6E-3</v>
      </c>
      <c r="K1363" s="16">
        <f t="shared" si="763"/>
        <v>7.6E-3</v>
      </c>
      <c r="L1363" s="16">
        <f t="shared" si="790"/>
        <v>0.03</v>
      </c>
      <c r="M1363" s="72"/>
      <c r="N1363" s="72"/>
      <c r="O1363" s="32">
        <f t="shared" si="764"/>
        <v>0</v>
      </c>
      <c r="P1363" s="17" t="e">
        <f t="shared" si="765"/>
        <v>#DIV/0!</v>
      </c>
      <c r="Q1363" s="38">
        <f t="shared" si="766"/>
        <v>0</v>
      </c>
      <c r="R1363" s="17" t="e">
        <f t="shared" si="791"/>
        <v>#DIV/0!</v>
      </c>
      <c r="S1363" s="97">
        <f t="shared" si="792"/>
        <v>1.3999999999999999E-2</v>
      </c>
      <c r="T1363" s="96">
        <f t="shared" si="768"/>
        <v>7.6115366167514333E-3</v>
      </c>
      <c r="U1363" s="96">
        <f t="shared" si="769"/>
        <v>7.6115366167514333E-3</v>
      </c>
      <c r="V1363" s="96">
        <f t="shared" si="770"/>
        <v>7.6115366167514333E-3</v>
      </c>
      <c r="W1363" s="96">
        <f t="shared" si="771"/>
        <v>7.6115366167514333E-3</v>
      </c>
      <c r="X1363" s="96">
        <f t="shared" si="772"/>
        <v>7.6115366167660509E-3</v>
      </c>
      <c r="Y1363" s="96">
        <f t="shared" si="773"/>
        <v>2.1846716745470386E-5</v>
      </c>
      <c r="Z1363" s="96">
        <f t="shared" si="774"/>
        <v>2.1846716745470386E-5</v>
      </c>
      <c r="AA1363" s="96">
        <f t="shared" si="775"/>
        <v>2.1846716745470386E-5</v>
      </c>
      <c r="AB1363" s="96">
        <f t="shared" si="776"/>
        <v>1.9303758916297631E-5</v>
      </c>
      <c r="AC1363" s="96">
        <f t="shared" si="777"/>
        <v>2.1846716745617278E-5</v>
      </c>
      <c r="AD1363" s="97">
        <f t="shared" si="778"/>
        <v>7.6E-3</v>
      </c>
      <c r="AE1363" s="97">
        <f t="shared" si="779"/>
        <v>7.6E-3</v>
      </c>
      <c r="AF1363" s="97">
        <f t="shared" si="780"/>
        <v>7.6E-3</v>
      </c>
      <c r="AG1363" s="97">
        <f t="shared" si="781"/>
        <v>7.6E-3</v>
      </c>
      <c r="AH1363" s="97">
        <f t="shared" si="782"/>
        <v>7.6E-3</v>
      </c>
      <c r="AI1363" s="98">
        <f t="shared" si="793"/>
        <v>7.6E-3</v>
      </c>
      <c r="AJ1363" s="99">
        <f t="shared" si="794"/>
        <v>7.6000000000000009E-3</v>
      </c>
      <c r="AK1363" s="98">
        <f t="shared" si="795"/>
        <v>0.03</v>
      </c>
      <c r="AL1363" s="122">
        <f t="shared" si="798"/>
        <v>200</v>
      </c>
      <c r="AM1363" s="100">
        <f t="shared" si="783"/>
        <v>1.0748023074035523E-2</v>
      </c>
      <c r="AN1363" s="98">
        <f t="shared" si="796"/>
        <v>0.03</v>
      </c>
      <c r="AO1363" s="101">
        <f t="shared" si="797"/>
        <v>48126</v>
      </c>
    </row>
    <row r="1364" spans="1:41" ht="16.5">
      <c r="A1364" s="112">
        <v>41515</v>
      </c>
      <c r="B1364" s="73">
        <v>7917</v>
      </c>
      <c r="C1364" s="73">
        <v>7824</v>
      </c>
      <c r="D1364" s="80">
        <f t="shared" si="784"/>
        <v>93</v>
      </c>
      <c r="E1364" s="17">
        <f t="shared" si="767"/>
        <v>1.2E-2</v>
      </c>
      <c r="F1364" s="16">
        <f t="shared" si="785"/>
        <v>7.1999999999999998E-3</v>
      </c>
      <c r="G1364" s="16">
        <f t="shared" si="786"/>
        <v>7.1999999999999998E-3</v>
      </c>
      <c r="H1364" s="16">
        <f t="shared" si="787"/>
        <v>7.1999999999999998E-3</v>
      </c>
      <c r="I1364" s="16">
        <f t="shared" si="788"/>
        <v>7.1999999999999998E-3</v>
      </c>
      <c r="J1364" s="16">
        <f t="shared" si="789"/>
        <v>7.1999999999999998E-3</v>
      </c>
      <c r="K1364" s="16">
        <f t="shared" ref="K1364:K1427" si="799">AVERAGE(F1364:J1364)</f>
        <v>7.1999999999999998E-3</v>
      </c>
      <c r="L1364" s="16">
        <f t="shared" si="790"/>
        <v>0.03</v>
      </c>
      <c r="M1364" s="72"/>
      <c r="N1364" s="72"/>
      <c r="O1364" s="32">
        <f t="shared" ref="O1364:O1427" si="800">B1364*L1364*M1364</f>
        <v>0</v>
      </c>
      <c r="P1364" s="17" t="e">
        <f t="shared" ref="P1364:P1427" si="801">ROUNDUP((O1364-N1364)/N1364,3)</f>
        <v>#DIV/0!</v>
      </c>
      <c r="Q1364" s="38">
        <f t="shared" ref="Q1364:Q1427" si="802">ROUNDUP(O1364/1000,0)*1000</f>
        <v>0</v>
      </c>
      <c r="R1364" s="17" t="e">
        <f t="shared" si="791"/>
        <v>#DIV/0!</v>
      </c>
      <c r="S1364" s="97">
        <f t="shared" si="792"/>
        <v>1.2E-2</v>
      </c>
      <c r="T1364" s="96">
        <f t="shared" si="768"/>
        <v>7.2037623582462051E-3</v>
      </c>
      <c r="U1364" s="96">
        <f t="shared" si="769"/>
        <v>7.2037623582462051E-3</v>
      </c>
      <c r="V1364" s="96">
        <f t="shared" si="770"/>
        <v>7.2037623582462051E-3</v>
      </c>
      <c r="W1364" s="96">
        <f t="shared" si="771"/>
        <v>7.2037623582462051E-3</v>
      </c>
      <c r="X1364" s="96">
        <f t="shared" si="772"/>
        <v>7.203762358261756E-3</v>
      </c>
      <c r="Y1364" s="96">
        <f t="shared" si="773"/>
        <v>2.0292963809020124E-5</v>
      </c>
      <c r="Z1364" s="96">
        <f t="shared" si="774"/>
        <v>2.0292963809020124E-5</v>
      </c>
      <c r="AA1364" s="96">
        <f t="shared" si="775"/>
        <v>2.0292963809020124E-5</v>
      </c>
      <c r="AB1364" s="96">
        <f t="shared" si="776"/>
        <v>1.7930862821650179E-5</v>
      </c>
      <c r="AC1364" s="96">
        <f t="shared" si="777"/>
        <v>2.0292963809189883E-5</v>
      </c>
      <c r="AD1364" s="97">
        <f t="shared" si="778"/>
        <v>7.1999999999999998E-3</v>
      </c>
      <c r="AE1364" s="97">
        <f t="shared" si="779"/>
        <v>7.1999999999999998E-3</v>
      </c>
      <c r="AF1364" s="97">
        <f t="shared" si="780"/>
        <v>7.1999999999999998E-3</v>
      </c>
      <c r="AG1364" s="97">
        <f t="shared" si="781"/>
        <v>7.1999999999999998E-3</v>
      </c>
      <c r="AH1364" s="97">
        <f t="shared" si="782"/>
        <v>7.1999999999999998E-3</v>
      </c>
      <c r="AI1364" s="98">
        <f t="shared" si="793"/>
        <v>7.1999999999999998E-3</v>
      </c>
      <c r="AJ1364" s="99">
        <f t="shared" si="794"/>
        <v>7.2000000000000007E-3</v>
      </c>
      <c r="AK1364" s="98">
        <f t="shared" si="795"/>
        <v>0.03</v>
      </c>
      <c r="AL1364" s="122">
        <f t="shared" si="798"/>
        <v>200</v>
      </c>
      <c r="AM1364" s="100">
        <f t="shared" si="783"/>
        <v>1.0182337649086284E-2</v>
      </c>
      <c r="AN1364" s="98">
        <f t="shared" si="796"/>
        <v>0.03</v>
      </c>
      <c r="AO1364" s="101">
        <f t="shared" si="797"/>
        <v>47502</v>
      </c>
    </row>
    <row r="1365" spans="1:41" ht="16.5">
      <c r="A1365" s="112">
        <v>41514</v>
      </c>
      <c r="B1365" s="73">
        <v>7824</v>
      </c>
      <c r="C1365" s="73">
        <v>7820</v>
      </c>
      <c r="D1365" s="80">
        <f t="shared" si="784"/>
        <v>4</v>
      </c>
      <c r="E1365" s="17">
        <f t="shared" si="767"/>
        <v>1E-3</v>
      </c>
      <c r="F1365" s="16">
        <f t="shared" si="785"/>
        <v>6.8999999999999999E-3</v>
      </c>
      <c r="G1365" s="16">
        <f t="shared" si="786"/>
        <v>6.8999999999999999E-3</v>
      </c>
      <c r="H1365" s="16">
        <f t="shared" si="787"/>
        <v>6.8999999999999999E-3</v>
      </c>
      <c r="I1365" s="16">
        <f t="shared" si="788"/>
        <v>6.8999999999999999E-3</v>
      </c>
      <c r="J1365" s="16">
        <f t="shared" si="789"/>
        <v>6.8999999999999999E-3</v>
      </c>
      <c r="K1365" s="16">
        <f t="shared" si="799"/>
        <v>6.9000000000000008E-3</v>
      </c>
      <c r="L1365" s="16">
        <f t="shared" si="790"/>
        <v>0.03</v>
      </c>
      <c r="M1365" s="72"/>
      <c r="N1365" s="72"/>
      <c r="O1365" s="32">
        <f t="shared" si="800"/>
        <v>0</v>
      </c>
      <c r="P1365" s="17" t="e">
        <f t="shared" si="801"/>
        <v>#DIV/0!</v>
      </c>
      <c r="Q1365" s="38">
        <f t="shared" si="802"/>
        <v>0</v>
      </c>
      <c r="R1365" s="17" t="e">
        <f t="shared" si="791"/>
        <v>#DIV/0!</v>
      </c>
      <c r="S1365" s="97">
        <f t="shared" si="792"/>
        <v>1E-3</v>
      </c>
      <c r="T1365" s="96">
        <f t="shared" si="768"/>
        <v>6.8976195300491537E-3</v>
      </c>
      <c r="U1365" s="96">
        <f t="shared" si="769"/>
        <v>6.8976195300491537E-3</v>
      </c>
      <c r="V1365" s="96">
        <f t="shared" si="770"/>
        <v>6.8976195300491537E-3</v>
      </c>
      <c r="W1365" s="96">
        <f t="shared" si="771"/>
        <v>6.8976195300491537E-3</v>
      </c>
      <c r="X1365" s="96">
        <f t="shared" si="772"/>
        <v>6.8976195300656969E-3</v>
      </c>
      <c r="Y1365" s="96">
        <f t="shared" si="773"/>
        <v>1.992649640575742E-5</v>
      </c>
      <c r="Z1365" s="96">
        <f t="shared" si="774"/>
        <v>1.992649640575742E-5</v>
      </c>
      <c r="AA1365" s="96">
        <f t="shared" si="775"/>
        <v>1.992649640575742E-5</v>
      </c>
      <c r="AB1365" s="96">
        <f t="shared" si="776"/>
        <v>1.7607052224127254E-5</v>
      </c>
      <c r="AC1365" s="96">
        <f t="shared" si="777"/>
        <v>1.9926496405948792E-5</v>
      </c>
      <c r="AD1365" s="97">
        <f t="shared" si="778"/>
        <v>6.8999999999999999E-3</v>
      </c>
      <c r="AE1365" s="97">
        <f t="shared" si="779"/>
        <v>6.8999999999999999E-3</v>
      </c>
      <c r="AF1365" s="97">
        <f t="shared" si="780"/>
        <v>6.8999999999999999E-3</v>
      </c>
      <c r="AG1365" s="97">
        <f t="shared" si="781"/>
        <v>6.8999999999999999E-3</v>
      </c>
      <c r="AH1365" s="97">
        <f t="shared" si="782"/>
        <v>6.8999999999999999E-3</v>
      </c>
      <c r="AI1365" s="98">
        <f t="shared" si="793"/>
        <v>6.9000000000000008E-3</v>
      </c>
      <c r="AJ1365" s="99">
        <f t="shared" si="794"/>
        <v>6.9000000000000008E-3</v>
      </c>
      <c r="AK1365" s="98">
        <f t="shared" si="795"/>
        <v>0.03</v>
      </c>
      <c r="AL1365" s="122">
        <f t="shared" si="798"/>
        <v>200</v>
      </c>
      <c r="AM1365" s="100">
        <f t="shared" si="783"/>
        <v>9.758073580374357E-3</v>
      </c>
      <c r="AN1365" s="98">
        <f t="shared" si="796"/>
        <v>0.03</v>
      </c>
      <c r="AO1365" s="101">
        <f t="shared" si="797"/>
        <v>46944</v>
      </c>
    </row>
    <row r="1366" spans="1:41" ht="16.5">
      <c r="A1366" s="112">
        <v>41513</v>
      </c>
      <c r="B1366" s="73">
        <v>7820</v>
      </c>
      <c r="C1366" s="73">
        <v>7894</v>
      </c>
      <c r="D1366" s="80">
        <f t="shared" si="784"/>
        <v>-74</v>
      </c>
      <c r="E1366" s="17">
        <f t="shared" si="767"/>
        <v>9.9999999999999985E-3</v>
      </c>
      <c r="F1366" s="16">
        <f t="shared" si="785"/>
        <v>7.3000000000000001E-3</v>
      </c>
      <c r="G1366" s="16">
        <f t="shared" si="786"/>
        <v>7.3000000000000001E-3</v>
      </c>
      <c r="H1366" s="16">
        <f t="shared" si="787"/>
        <v>7.3000000000000001E-3</v>
      </c>
      <c r="I1366" s="16">
        <f t="shared" si="788"/>
        <v>7.3000000000000001E-3</v>
      </c>
      <c r="J1366" s="16">
        <f t="shared" si="789"/>
        <v>7.3000000000000001E-3</v>
      </c>
      <c r="K1366" s="16">
        <f t="shared" si="799"/>
        <v>7.2999999999999992E-3</v>
      </c>
      <c r="L1366" s="16">
        <f t="shared" si="790"/>
        <v>0.03</v>
      </c>
      <c r="M1366" s="72"/>
      <c r="N1366" s="72"/>
      <c r="O1366" s="32">
        <f t="shared" si="800"/>
        <v>0</v>
      </c>
      <c r="P1366" s="17" t="e">
        <f t="shared" si="801"/>
        <v>#DIV/0!</v>
      </c>
      <c r="Q1366" s="38">
        <f t="shared" si="802"/>
        <v>0</v>
      </c>
      <c r="R1366" s="17" t="e">
        <f t="shared" si="791"/>
        <v>#DIV/0!</v>
      </c>
      <c r="S1366" s="97">
        <f t="shared" si="792"/>
        <v>9.9999999999999985E-3</v>
      </c>
      <c r="T1366" s="96">
        <f t="shared" si="768"/>
        <v>7.2740633298395254E-3</v>
      </c>
      <c r="U1366" s="96">
        <f t="shared" si="769"/>
        <v>7.2740633298395254E-3</v>
      </c>
      <c r="V1366" s="96">
        <f t="shared" si="770"/>
        <v>7.2740633298395254E-3</v>
      </c>
      <c r="W1366" s="96">
        <f t="shared" si="771"/>
        <v>7.2740633298395254E-3</v>
      </c>
      <c r="X1366" s="96">
        <f t="shared" si="772"/>
        <v>7.274063329857125E-3</v>
      </c>
      <c r="Y1366" s="96">
        <f t="shared" si="773"/>
        <v>1.8685812942284251E-5</v>
      </c>
      <c r="Z1366" s="96">
        <f t="shared" si="774"/>
        <v>1.8685812942284251E-5</v>
      </c>
      <c r="AA1366" s="96">
        <f t="shared" si="775"/>
        <v>1.8685812942284251E-5</v>
      </c>
      <c r="AB1366" s="96">
        <f t="shared" si="776"/>
        <v>1.6510784315802361E-5</v>
      </c>
      <c r="AC1366" s="96">
        <f t="shared" si="777"/>
        <v>1.8685812942473743E-5</v>
      </c>
      <c r="AD1366" s="97">
        <f t="shared" si="778"/>
        <v>7.3000000000000001E-3</v>
      </c>
      <c r="AE1366" s="97">
        <f t="shared" si="779"/>
        <v>7.3000000000000001E-3</v>
      </c>
      <c r="AF1366" s="97">
        <f t="shared" si="780"/>
        <v>7.3000000000000001E-3</v>
      </c>
      <c r="AG1366" s="97">
        <f t="shared" si="781"/>
        <v>7.3000000000000001E-3</v>
      </c>
      <c r="AH1366" s="97">
        <f t="shared" si="782"/>
        <v>7.3000000000000001E-3</v>
      </c>
      <c r="AI1366" s="98">
        <f t="shared" si="793"/>
        <v>7.2999999999999992E-3</v>
      </c>
      <c r="AJ1366" s="99">
        <f t="shared" si="794"/>
        <v>7.3000000000000009E-3</v>
      </c>
      <c r="AK1366" s="98">
        <f t="shared" si="795"/>
        <v>0.03</v>
      </c>
      <c r="AL1366" s="122">
        <f t="shared" si="798"/>
        <v>200</v>
      </c>
      <c r="AM1366" s="100">
        <f t="shared" si="783"/>
        <v>1.0323759005323594E-2</v>
      </c>
      <c r="AN1366" s="98">
        <f t="shared" si="796"/>
        <v>0.03</v>
      </c>
      <c r="AO1366" s="101">
        <f t="shared" si="797"/>
        <v>46920</v>
      </c>
    </row>
    <row r="1367" spans="1:41" ht="16.5">
      <c r="A1367" s="112">
        <v>41512</v>
      </c>
      <c r="B1367" s="73">
        <v>7894</v>
      </c>
      <c r="C1367" s="73">
        <v>7873</v>
      </c>
      <c r="D1367" s="80">
        <f t="shared" si="784"/>
        <v>21</v>
      </c>
      <c r="E1367" s="17">
        <f t="shared" si="767"/>
        <v>3.0000000000000001E-3</v>
      </c>
      <c r="F1367" s="16">
        <f t="shared" si="785"/>
        <v>7.1000000000000004E-3</v>
      </c>
      <c r="G1367" s="16">
        <f t="shared" si="786"/>
        <v>7.1000000000000004E-3</v>
      </c>
      <c r="H1367" s="16">
        <f t="shared" si="787"/>
        <v>7.1000000000000004E-3</v>
      </c>
      <c r="I1367" s="16">
        <f t="shared" si="788"/>
        <v>7.1000000000000004E-3</v>
      </c>
      <c r="J1367" s="16">
        <f t="shared" si="789"/>
        <v>7.1000000000000004E-3</v>
      </c>
      <c r="K1367" s="16">
        <f t="shared" si="799"/>
        <v>7.1000000000000004E-3</v>
      </c>
      <c r="L1367" s="16">
        <f t="shared" si="790"/>
        <v>0.03</v>
      </c>
      <c r="M1367" s="72"/>
      <c r="N1367" s="72"/>
      <c r="O1367" s="32">
        <f t="shared" si="800"/>
        <v>0</v>
      </c>
      <c r="P1367" s="17" t="e">
        <f t="shared" si="801"/>
        <v>#DIV/0!</v>
      </c>
      <c r="Q1367" s="38">
        <f t="shared" si="802"/>
        <v>0</v>
      </c>
      <c r="R1367" s="17" t="e">
        <f t="shared" si="791"/>
        <v>#DIV/0!</v>
      </c>
      <c r="S1367" s="97">
        <f t="shared" si="792"/>
        <v>3.0000000000000001E-3</v>
      </c>
      <c r="T1367" s="96">
        <f t="shared" si="768"/>
        <v>7.1000673721697072E-3</v>
      </c>
      <c r="U1367" s="96">
        <f t="shared" si="769"/>
        <v>7.1000673721697072E-3</v>
      </c>
      <c r="V1367" s="96">
        <f t="shared" si="770"/>
        <v>7.1000673721697072E-3</v>
      </c>
      <c r="W1367" s="96">
        <f t="shared" si="771"/>
        <v>7.1000673721697072E-3</v>
      </c>
      <c r="X1367" s="96">
        <f t="shared" si="772"/>
        <v>7.100067372188431E-3</v>
      </c>
      <c r="Y1367" s="96">
        <f t="shared" si="773"/>
        <v>1.9341740837794648E-5</v>
      </c>
      <c r="Z1367" s="96">
        <f t="shared" si="774"/>
        <v>1.9341740837794648E-5</v>
      </c>
      <c r="AA1367" s="96">
        <f t="shared" si="775"/>
        <v>1.9341740837794648E-5</v>
      </c>
      <c r="AB1367" s="96">
        <f t="shared" si="776"/>
        <v>1.7090362204275349E-5</v>
      </c>
      <c r="AC1367" s="96">
        <f t="shared" si="777"/>
        <v>1.9341740838003167E-5</v>
      </c>
      <c r="AD1367" s="97">
        <f t="shared" si="778"/>
        <v>7.1000000000000004E-3</v>
      </c>
      <c r="AE1367" s="97">
        <f t="shared" si="779"/>
        <v>7.1000000000000004E-3</v>
      </c>
      <c r="AF1367" s="97">
        <f t="shared" si="780"/>
        <v>7.1000000000000004E-3</v>
      </c>
      <c r="AG1367" s="97">
        <f t="shared" si="781"/>
        <v>7.1000000000000004E-3</v>
      </c>
      <c r="AH1367" s="97">
        <f t="shared" si="782"/>
        <v>7.1000000000000004E-3</v>
      </c>
      <c r="AI1367" s="98">
        <f t="shared" si="793"/>
        <v>7.1000000000000004E-3</v>
      </c>
      <c r="AJ1367" s="99">
        <f t="shared" si="794"/>
        <v>7.1000000000000013E-3</v>
      </c>
      <c r="AK1367" s="98">
        <f t="shared" si="795"/>
        <v>0.03</v>
      </c>
      <c r="AL1367" s="122">
        <f t="shared" si="798"/>
        <v>200</v>
      </c>
      <c r="AM1367" s="100">
        <f t="shared" si="783"/>
        <v>1.0040916292848976E-2</v>
      </c>
      <c r="AN1367" s="98">
        <f t="shared" si="796"/>
        <v>0.03</v>
      </c>
      <c r="AO1367" s="101">
        <f t="shared" si="797"/>
        <v>47364</v>
      </c>
    </row>
    <row r="1368" spans="1:41" ht="16.5">
      <c r="A1368" s="112">
        <v>41509</v>
      </c>
      <c r="B1368" s="73">
        <v>7873</v>
      </c>
      <c r="C1368" s="73">
        <v>7814</v>
      </c>
      <c r="D1368" s="80">
        <f t="shared" si="784"/>
        <v>59</v>
      </c>
      <c r="E1368" s="17">
        <f t="shared" si="767"/>
        <v>8.0000000000000002E-3</v>
      </c>
      <c r="F1368" s="16">
        <f t="shared" si="785"/>
        <v>7.4000000000000003E-3</v>
      </c>
      <c r="G1368" s="16">
        <f t="shared" si="786"/>
        <v>7.4000000000000003E-3</v>
      </c>
      <c r="H1368" s="16">
        <f t="shared" si="787"/>
        <v>7.4000000000000003E-3</v>
      </c>
      <c r="I1368" s="16">
        <f t="shared" si="788"/>
        <v>7.4000000000000003E-3</v>
      </c>
      <c r="J1368" s="16">
        <f t="shared" si="789"/>
        <v>7.4000000000000003E-3</v>
      </c>
      <c r="K1368" s="16">
        <f t="shared" si="799"/>
        <v>7.4000000000000012E-3</v>
      </c>
      <c r="L1368" s="16">
        <f t="shared" si="790"/>
        <v>0.03</v>
      </c>
      <c r="M1368" s="72"/>
      <c r="N1368" s="72"/>
      <c r="O1368" s="32">
        <f t="shared" si="800"/>
        <v>0</v>
      </c>
      <c r="P1368" s="17" t="e">
        <f t="shared" si="801"/>
        <v>#DIV/0!</v>
      </c>
      <c r="Q1368" s="38">
        <f t="shared" si="802"/>
        <v>0</v>
      </c>
      <c r="R1368" s="17" t="e">
        <f t="shared" si="791"/>
        <v>#DIV/0!</v>
      </c>
      <c r="S1368" s="97">
        <f t="shared" si="792"/>
        <v>8.0000000000000002E-3</v>
      </c>
      <c r="T1368" s="96">
        <f t="shared" si="768"/>
        <v>7.3617738001805393E-3</v>
      </c>
      <c r="U1368" s="96">
        <f t="shared" si="769"/>
        <v>7.3617738001805393E-3</v>
      </c>
      <c r="V1368" s="96">
        <f t="shared" si="770"/>
        <v>7.3617738001805393E-3</v>
      </c>
      <c r="W1368" s="96">
        <f t="shared" si="771"/>
        <v>7.3617738001805393E-3</v>
      </c>
      <c r="X1368" s="96">
        <f t="shared" si="772"/>
        <v>7.3617738002004583E-3</v>
      </c>
      <c r="Y1368" s="96">
        <f t="shared" si="773"/>
        <v>1.9361953826338476E-5</v>
      </c>
      <c r="Z1368" s="96">
        <f t="shared" si="774"/>
        <v>1.9361953826338476E-5</v>
      </c>
      <c r="AA1368" s="96">
        <f t="shared" si="775"/>
        <v>1.9361953826338476E-5</v>
      </c>
      <c r="AB1368" s="96">
        <f t="shared" si="776"/>
        <v>1.7108222400952675E-5</v>
      </c>
      <c r="AC1368" s="96">
        <f t="shared" si="777"/>
        <v>1.9361953826549214E-5</v>
      </c>
      <c r="AD1368" s="97">
        <f t="shared" si="778"/>
        <v>7.4000000000000003E-3</v>
      </c>
      <c r="AE1368" s="97">
        <f t="shared" si="779"/>
        <v>7.4000000000000003E-3</v>
      </c>
      <c r="AF1368" s="97">
        <f t="shared" si="780"/>
        <v>7.4000000000000003E-3</v>
      </c>
      <c r="AG1368" s="97">
        <f t="shared" si="781"/>
        <v>7.4000000000000003E-3</v>
      </c>
      <c r="AH1368" s="97">
        <f t="shared" si="782"/>
        <v>7.4000000000000003E-3</v>
      </c>
      <c r="AI1368" s="98">
        <f t="shared" si="793"/>
        <v>7.4000000000000012E-3</v>
      </c>
      <c r="AJ1368" s="99">
        <f t="shared" si="794"/>
        <v>7.4000000000000012E-3</v>
      </c>
      <c r="AK1368" s="98">
        <f t="shared" si="795"/>
        <v>0.03</v>
      </c>
      <c r="AL1368" s="122">
        <f t="shared" si="798"/>
        <v>200</v>
      </c>
      <c r="AM1368" s="100">
        <f t="shared" si="783"/>
        <v>1.0465180361560905E-2</v>
      </c>
      <c r="AN1368" s="98">
        <f t="shared" si="796"/>
        <v>0.03</v>
      </c>
      <c r="AO1368" s="101">
        <f t="shared" si="797"/>
        <v>47238</v>
      </c>
    </row>
    <row r="1369" spans="1:41" ht="16.5">
      <c r="A1369" s="112">
        <v>41508</v>
      </c>
      <c r="B1369" s="73">
        <v>7814</v>
      </c>
      <c r="C1369" s="73">
        <v>7832</v>
      </c>
      <c r="D1369" s="80">
        <f t="shared" si="784"/>
        <v>-18</v>
      </c>
      <c r="E1369" s="17">
        <f t="shared" si="767"/>
        <v>3.0000000000000001E-3</v>
      </c>
      <c r="F1369" s="16">
        <f t="shared" si="785"/>
        <v>7.3000000000000001E-3</v>
      </c>
      <c r="G1369" s="16">
        <f t="shared" si="786"/>
        <v>7.3000000000000001E-3</v>
      </c>
      <c r="H1369" s="16">
        <f t="shared" si="787"/>
        <v>7.3000000000000001E-3</v>
      </c>
      <c r="I1369" s="16">
        <f t="shared" si="788"/>
        <v>7.3000000000000001E-3</v>
      </c>
      <c r="J1369" s="16">
        <f t="shared" si="789"/>
        <v>7.3000000000000001E-3</v>
      </c>
      <c r="K1369" s="16">
        <f t="shared" si="799"/>
        <v>7.2999999999999992E-3</v>
      </c>
      <c r="L1369" s="16">
        <f t="shared" si="790"/>
        <v>0.03</v>
      </c>
      <c r="M1369" s="72"/>
      <c r="N1369" s="72"/>
      <c r="O1369" s="32">
        <f t="shared" si="800"/>
        <v>0</v>
      </c>
      <c r="P1369" s="17" t="e">
        <f t="shared" si="801"/>
        <v>#DIV/0!</v>
      </c>
      <c r="Q1369" s="38">
        <f t="shared" si="802"/>
        <v>0</v>
      </c>
      <c r="R1369" s="17" t="e">
        <f t="shared" si="791"/>
        <v>#DIV/0!</v>
      </c>
      <c r="S1369" s="97">
        <f t="shared" si="792"/>
        <v>3.0000000000000001E-3</v>
      </c>
      <c r="T1369" s="96">
        <f t="shared" si="768"/>
        <v>7.3210359576388719E-3</v>
      </c>
      <c r="U1369" s="96">
        <f t="shared" si="769"/>
        <v>7.3210359576388719E-3</v>
      </c>
      <c r="V1369" s="96">
        <f t="shared" si="770"/>
        <v>7.3210359576388719E-3</v>
      </c>
      <c r="W1369" s="96">
        <f t="shared" si="771"/>
        <v>7.3210359576388719E-3</v>
      </c>
      <c r="X1369" s="96">
        <f t="shared" si="772"/>
        <v>7.3210359576600624E-3</v>
      </c>
      <c r="Y1369" s="96">
        <f t="shared" si="773"/>
        <v>2.0568398187329057E-5</v>
      </c>
      <c r="Z1369" s="96">
        <f t="shared" si="774"/>
        <v>2.0568398187329057E-5</v>
      </c>
      <c r="AA1369" s="96">
        <f t="shared" si="775"/>
        <v>2.0568398187329057E-5</v>
      </c>
      <c r="AB1369" s="96">
        <f t="shared" si="776"/>
        <v>1.8174236638323956E-5</v>
      </c>
      <c r="AC1369" s="96">
        <f t="shared" si="777"/>
        <v>2.0568398187555086E-5</v>
      </c>
      <c r="AD1369" s="97">
        <f t="shared" si="778"/>
        <v>7.3000000000000001E-3</v>
      </c>
      <c r="AE1369" s="97">
        <f t="shared" si="779"/>
        <v>7.3000000000000001E-3</v>
      </c>
      <c r="AF1369" s="97">
        <f t="shared" si="780"/>
        <v>7.3000000000000001E-3</v>
      </c>
      <c r="AG1369" s="97">
        <f t="shared" si="781"/>
        <v>7.3000000000000001E-3</v>
      </c>
      <c r="AH1369" s="97">
        <f t="shared" si="782"/>
        <v>7.3000000000000001E-3</v>
      </c>
      <c r="AI1369" s="98">
        <f t="shared" si="793"/>
        <v>7.2999999999999992E-3</v>
      </c>
      <c r="AJ1369" s="99">
        <f t="shared" si="794"/>
        <v>7.3000000000000009E-3</v>
      </c>
      <c r="AK1369" s="98">
        <f t="shared" si="795"/>
        <v>0.03</v>
      </c>
      <c r="AL1369" s="122">
        <f t="shared" si="798"/>
        <v>200</v>
      </c>
      <c r="AM1369" s="100">
        <f t="shared" si="783"/>
        <v>1.0323759005323594E-2</v>
      </c>
      <c r="AN1369" s="98">
        <f t="shared" si="796"/>
        <v>0.03</v>
      </c>
      <c r="AO1369" s="101">
        <f t="shared" si="797"/>
        <v>46884</v>
      </c>
    </row>
    <row r="1370" spans="1:41" ht="16.5">
      <c r="A1370" s="112">
        <v>41506</v>
      </c>
      <c r="B1370" s="73">
        <v>7832</v>
      </c>
      <c r="C1370" s="73">
        <v>7900</v>
      </c>
      <c r="D1370" s="80">
        <f t="shared" si="784"/>
        <v>-68</v>
      </c>
      <c r="E1370" s="17">
        <f t="shared" si="767"/>
        <v>9.0000000000000011E-3</v>
      </c>
      <c r="F1370" s="16">
        <f t="shared" si="785"/>
        <v>7.6E-3</v>
      </c>
      <c r="G1370" s="16">
        <f t="shared" si="786"/>
        <v>7.6E-3</v>
      </c>
      <c r="H1370" s="16">
        <f t="shared" si="787"/>
        <v>7.6E-3</v>
      </c>
      <c r="I1370" s="16">
        <f t="shared" si="788"/>
        <v>7.6E-3</v>
      </c>
      <c r="J1370" s="16">
        <f t="shared" si="789"/>
        <v>7.6E-3</v>
      </c>
      <c r="K1370" s="16">
        <f t="shared" si="799"/>
        <v>7.6E-3</v>
      </c>
      <c r="L1370" s="16">
        <f t="shared" si="790"/>
        <v>0.03</v>
      </c>
      <c r="M1370" s="72"/>
      <c r="N1370" s="72"/>
      <c r="O1370" s="32">
        <f t="shared" si="800"/>
        <v>0</v>
      </c>
      <c r="P1370" s="17" t="e">
        <f t="shared" si="801"/>
        <v>#DIV/0!</v>
      </c>
      <c r="Q1370" s="38">
        <f t="shared" si="802"/>
        <v>0</v>
      </c>
      <c r="R1370" s="17" t="e">
        <f t="shared" si="791"/>
        <v>#DIV/0!</v>
      </c>
      <c r="S1370" s="97">
        <f t="shared" si="792"/>
        <v>9.0000000000000011E-3</v>
      </c>
      <c r="T1370" s="96">
        <f t="shared" si="768"/>
        <v>7.5968467634456079E-3</v>
      </c>
      <c r="U1370" s="96">
        <f t="shared" si="769"/>
        <v>7.5968467634456079E-3</v>
      </c>
      <c r="V1370" s="96">
        <f t="shared" si="770"/>
        <v>7.5968467634456079E-3</v>
      </c>
      <c r="W1370" s="96">
        <f t="shared" si="771"/>
        <v>7.5968467634456079E-3</v>
      </c>
      <c r="X1370" s="96">
        <f t="shared" si="772"/>
        <v>7.5968467634681515E-3</v>
      </c>
      <c r="Y1370" s="96">
        <f t="shared" si="773"/>
        <v>2.0532487422694721E-5</v>
      </c>
      <c r="Z1370" s="96">
        <f t="shared" si="774"/>
        <v>2.0532487422694721E-5</v>
      </c>
      <c r="AA1370" s="96">
        <f t="shared" si="775"/>
        <v>2.0532487422694721E-5</v>
      </c>
      <c r="AB1370" s="96">
        <f t="shared" si="776"/>
        <v>1.8142505886693054E-5</v>
      </c>
      <c r="AC1370" s="96">
        <f t="shared" si="777"/>
        <v>2.0532487422921946E-5</v>
      </c>
      <c r="AD1370" s="97">
        <f t="shared" si="778"/>
        <v>7.6E-3</v>
      </c>
      <c r="AE1370" s="97">
        <f t="shared" si="779"/>
        <v>7.6E-3</v>
      </c>
      <c r="AF1370" s="97">
        <f t="shared" si="780"/>
        <v>7.6E-3</v>
      </c>
      <c r="AG1370" s="97">
        <f t="shared" si="781"/>
        <v>7.6E-3</v>
      </c>
      <c r="AH1370" s="97">
        <f t="shared" si="782"/>
        <v>7.6E-3</v>
      </c>
      <c r="AI1370" s="98">
        <f t="shared" si="793"/>
        <v>7.6E-3</v>
      </c>
      <c r="AJ1370" s="99">
        <f t="shared" si="794"/>
        <v>7.6000000000000009E-3</v>
      </c>
      <c r="AK1370" s="98">
        <f t="shared" si="795"/>
        <v>0.03</v>
      </c>
      <c r="AL1370" s="122">
        <f t="shared" si="798"/>
        <v>200</v>
      </c>
      <c r="AM1370" s="100">
        <f t="shared" si="783"/>
        <v>1.0748023074035523E-2</v>
      </c>
      <c r="AN1370" s="98">
        <f t="shared" si="796"/>
        <v>0.03</v>
      </c>
      <c r="AO1370" s="101">
        <f t="shared" si="797"/>
        <v>46992</v>
      </c>
    </row>
    <row r="1371" spans="1:41" ht="16.5">
      <c r="A1371" s="112">
        <v>41505</v>
      </c>
      <c r="B1371" s="73">
        <v>7900</v>
      </c>
      <c r="C1371" s="73">
        <v>7925</v>
      </c>
      <c r="D1371" s="80">
        <f t="shared" si="784"/>
        <v>-25</v>
      </c>
      <c r="E1371" s="17">
        <f t="shared" si="767"/>
        <v>4.0000000000000001E-3</v>
      </c>
      <c r="F1371" s="16">
        <f t="shared" si="785"/>
        <v>7.4999999999999997E-3</v>
      </c>
      <c r="G1371" s="16">
        <f t="shared" si="786"/>
        <v>7.4999999999999997E-3</v>
      </c>
      <c r="H1371" s="16">
        <f t="shared" si="787"/>
        <v>7.4999999999999997E-3</v>
      </c>
      <c r="I1371" s="16">
        <f t="shared" si="788"/>
        <v>7.4999999999999997E-3</v>
      </c>
      <c r="J1371" s="16">
        <f t="shared" si="789"/>
        <v>7.4999999999999997E-3</v>
      </c>
      <c r="K1371" s="16">
        <f t="shared" si="799"/>
        <v>7.4999999999999997E-3</v>
      </c>
      <c r="L1371" s="16">
        <f t="shared" si="790"/>
        <v>0.03</v>
      </c>
      <c r="M1371" s="72"/>
      <c r="N1371" s="72"/>
      <c r="O1371" s="32">
        <f t="shared" si="800"/>
        <v>0</v>
      </c>
      <c r="P1371" s="17" t="e">
        <f t="shared" si="801"/>
        <v>#DIV/0!</v>
      </c>
      <c r="Q1371" s="38">
        <f t="shared" si="802"/>
        <v>0</v>
      </c>
      <c r="R1371" s="17" t="e">
        <f t="shared" si="791"/>
        <v>#DIV/0!</v>
      </c>
      <c r="S1371" s="97">
        <f t="shared" si="792"/>
        <v>4.0000000000000001E-3</v>
      </c>
      <c r="T1371" s="96">
        <f t="shared" si="768"/>
        <v>7.5072837908995828E-3</v>
      </c>
      <c r="U1371" s="96">
        <f t="shared" si="769"/>
        <v>7.5072837908995828E-3</v>
      </c>
      <c r="V1371" s="96">
        <f t="shared" si="770"/>
        <v>7.5072837908995828E-3</v>
      </c>
      <c r="W1371" s="96">
        <f t="shared" si="771"/>
        <v>7.5072837908995828E-3</v>
      </c>
      <c r="X1371" s="96">
        <f t="shared" si="772"/>
        <v>7.5072837909235654E-3</v>
      </c>
      <c r="Y1371" s="96">
        <f t="shared" si="773"/>
        <v>2.1700846087063887E-5</v>
      </c>
      <c r="Z1371" s="96">
        <f t="shared" si="774"/>
        <v>2.1700846087063887E-5</v>
      </c>
      <c r="AA1371" s="96">
        <f t="shared" si="775"/>
        <v>2.1700846087063887E-5</v>
      </c>
      <c r="AB1371" s="96">
        <f t="shared" si="776"/>
        <v>1.9174867602529648E-5</v>
      </c>
      <c r="AC1371" s="96">
        <f t="shared" si="777"/>
        <v>2.1700846087310188E-5</v>
      </c>
      <c r="AD1371" s="97">
        <f t="shared" si="778"/>
        <v>7.4999999999999997E-3</v>
      </c>
      <c r="AE1371" s="97">
        <f t="shared" si="779"/>
        <v>7.4999999999999997E-3</v>
      </c>
      <c r="AF1371" s="97">
        <f t="shared" si="780"/>
        <v>7.4999999999999997E-3</v>
      </c>
      <c r="AG1371" s="97">
        <f t="shared" si="781"/>
        <v>7.4999999999999997E-3</v>
      </c>
      <c r="AH1371" s="97">
        <f t="shared" si="782"/>
        <v>7.4999999999999997E-3</v>
      </c>
      <c r="AI1371" s="98">
        <f t="shared" si="793"/>
        <v>7.4999999999999997E-3</v>
      </c>
      <c r="AJ1371" s="99">
        <f t="shared" si="794"/>
        <v>7.4999999999999997E-3</v>
      </c>
      <c r="AK1371" s="98">
        <f t="shared" si="795"/>
        <v>0.03</v>
      </c>
      <c r="AL1371" s="122">
        <f t="shared" si="798"/>
        <v>200</v>
      </c>
      <c r="AM1371" s="100">
        <f t="shared" si="783"/>
        <v>1.0606601717798213E-2</v>
      </c>
      <c r="AN1371" s="98">
        <f t="shared" si="796"/>
        <v>0.03</v>
      </c>
      <c r="AO1371" s="101">
        <f t="shared" si="797"/>
        <v>47400</v>
      </c>
    </row>
    <row r="1372" spans="1:41" ht="16.5">
      <c r="A1372" s="112">
        <v>41502</v>
      </c>
      <c r="B1372" s="73">
        <v>7925</v>
      </c>
      <c r="C1372" s="73">
        <v>7887</v>
      </c>
      <c r="D1372" s="80">
        <f t="shared" si="784"/>
        <v>38</v>
      </c>
      <c r="E1372" s="17">
        <f t="shared" si="767"/>
        <v>5.0000000000000001E-3</v>
      </c>
      <c r="F1372" s="16">
        <f t="shared" si="785"/>
        <v>7.7000000000000002E-3</v>
      </c>
      <c r="G1372" s="16">
        <f t="shared" si="786"/>
        <v>7.7000000000000002E-3</v>
      </c>
      <c r="H1372" s="16">
        <f t="shared" si="787"/>
        <v>7.7000000000000002E-3</v>
      </c>
      <c r="I1372" s="16">
        <f t="shared" si="788"/>
        <v>7.7000000000000002E-3</v>
      </c>
      <c r="J1372" s="16">
        <f t="shared" si="789"/>
        <v>7.7000000000000002E-3</v>
      </c>
      <c r="K1372" s="16">
        <f t="shared" si="799"/>
        <v>7.7000000000000002E-3</v>
      </c>
      <c r="L1372" s="16">
        <f t="shared" si="790"/>
        <v>0.03</v>
      </c>
      <c r="M1372" s="72"/>
      <c r="N1372" s="72"/>
      <c r="O1372" s="32">
        <f t="shared" si="800"/>
        <v>0</v>
      </c>
      <c r="P1372" s="17" t="e">
        <f t="shared" si="801"/>
        <v>#DIV/0!</v>
      </c>
      <c r="Q1372" s="38">
        <f t="shared" si="802"/>
        <v>0</v>
      </c>
      <c r="R1372" s="17" t="e">
        <f t="shared" si="791"/>
        <v>#DIV/0!</v>
      </c>
      <c r="S1372" s="97">
        <f t="shared" si="792"/>
        <v>5.0000000000000001E-3</v>
      </c>
      <c r="T1372" s="96">
        <f t="shared" si="768"/>
        <v>7.7311529690421094E-3</v>
      </c>
      <c r="U1372" s="96">
        <f t="shared" si="769"/>
        <v>7.7311529690421094E-3</v>
      </c>
      <c r="V1372" s="96">
        <f t="shared" si="770"/>
        <v>7.7311529690421094E-3</v>
      </c>
      <c r="W1372" s="96">
        <f t="shared" si="771"/>
        <v>7.7311529690421094E-3</v>
      </c>
      <c r="X1372" s="96">
        <f t="shared" si="772"/>
        <v>7.7311529690676228E-3</v>
      </c>
      <c r="Y1372" s="96">
        <f t="shared" si="773"/>
        <v>2.2197399934425937E-5</v>
      </c>
      <c r="Z1372" s="96">
        <f t="shared" si="774"/>
        <v>2.2197399934425937E-5</v>
      </c>
      <c r="AA1372" s="96">
        <f t="shared" si="775"/>
        <v>2.2197399934425937E-5</v>
      </c>
      <c r="AB1372" s="96">
        <f t="shared" si="776"/>
        <v>1.9613622582058759E-5</v>
      </c>
      <c r="AC1372" s="96">
        <f t="shared" si="777"/>
        <v>2.2197399934675808E-5</v>
      </c>
      <c r="AD1372" s="97">
        <f t="shared" si="778"/>
        <v>7.7000000000000002E-3</v>
      </c>
      <c r="AE1372" s="97">
        <f t="shared" si="779"/>
        <v>7.7000000000000002E-3</v>
      </c>
      <c r="AF1372" s="97">
        <f t="shared" si="780"/>
        <v>7.7000000000000002E-3</v>
      </c>
      <c r="AG1372" s="97">
        <f t="shared" si="781"/>
        <v>7.7000000000000002E-3</v>
      </c>
      <c r="AH1372" s="97">
        <f t="shared" si="782"/>
        <v>7.7000000000000002E-3</v>
      </c>
      <c r="AI1372" s="98">
        <f t="shared" si="793"/>
        <v>7.7000000000000002E-3</v>
      </c>
      <c r="AJ1372" s="99">
        <f t="shared" si="794"/>
        <v>7.7000000000000002E-3</v>
      </c>
      <c r="AK1372" s="98">
        <f t="shared" si="795"/>
        <v>0.03</v>
      </c>
      <c r="AL1372" s="122">
        <f t="shared" si="798"/>
        <v>200</v>
      </c>
      <c r="AM1372" s="100">
        <f t="shared" si="783"/>
        <v>1.0889444430272833E-2</v>
      </c>
      <c r="AN1372" s="98">
        <f t="shared" si="796"/>
        <v>0.03</v>
      </c>
      <c r="AO1372" s="101">
        <f t="shared" si="797"/>
        <v>47550</v>
      </c>
    </row>
    <row r="1373" spans="1:41" ht="16.5">
      <c r="A1373" s="112">
        <v>41501</v>
      </c>
      <c r="B1373" s="73">
        <v>7887</v>
      </c>
      <c r="C1373" s="73">
        <v>7951</v>
      </c>
      <c r="D1373" s="80">
        <f t="shared" si="784"/>
        <v>-64</v>
      </c>
      <c r="E1373" s="17">
        <f t="shared" si="767"/>
        <v>9.0000000000000011E-3</v>
      </c>
      <c r="F1373" s="16">
        <f t="shared" si="785"/>
        <v>7.9000000000000008E-3</v>
      </c>
      <c r="G1373" s="16">
        <f t="shared" si="786"/>
        <v>7.9000000000000008E-3</v>
      </c>
      <c r="H1373" s="16">
        <f t="shared" si="787"/>
        <v>7.9000000000000008E-3</v>
      </c>
      <c r="I1373" s="16">
        <f t="shared" si="788"/>
        <v>7.9000000000000008E-3</v>
      </c>
      <c r="J1373" s="16">
        <f t="shared" si="789"/>
        <v>7.9000000000000008E-3</v>
      </c>
      <c r="K1373" s="16">
        <f t="shared" si="799"/>
        <v>7.9000000000000008E-3</v>
      </c>
      <c r="L1373" s="16">
        <f t="shared" si="790"/>
        <v>0.03</v>
      </c>
      <c r="M1373" s="72"/>
      <c r="N1373" s="72"/>
      <c r="O1373" s="32">
        <f t="shared" si="800"/>
        <v>0</v>
      </c>
      <c r="P1373" s="17" t="e">
        <f t="shared" si="801"/>
        <v>#DIV/0!</v>
      </c>
      <c r="Q1373" s="38">
        <f t="shared" si="802"/>
        <v>0</v>
      </c>
      <c r="R1373" s="17" t="e">
        <f t="shared" si="791"/>
        <v>#DIV/0!</v>
      </c>
      <c r="S1373" s="97">
        <f t="shared" si="792"/>
        <v>9.0000000000000011E-3</v>
      </c>
      <c r="T1373" s="96">
        <f t="shared" si="768"/>
        <v>7.9054818819596917E-3</v>
      </c>
      <c r="U1373" s="96">
        <f t="shared" si="769"/>
        <v>7.9054818819596917E-3</v>
      </c>
      <c r="V1373" s="96">
        <f t="shared" si="770"/>
        <v>7.9054818819596917E-3</v>
      </c>
      <c r="W1373" s="96">
        <f t="shared" si="771"/>
        <v>7.9054818819596917E-3</v>
      </c>
      <c r="X1373" s="96">
        <f t="shared" si="772"/>
        <v>7.9054818819868332E-3</v>
      </c>
      <c r="Y1373" s="96">
        <f t="shared" si="773"/>
        <v>2.3075415357917208E-5</v>
      </c>
      <c r="Z1373" s="96">
        <f t="shared" si="774"/>
        <v>2.3075415357917208E-5</v>
      </c>
      <c r="AA1373" s="96">
        <f t="shared" si="775"/>
        <v>2.3075415357917208E-5</v>
      </c>
      <c r="AB1373" s="96">
        <f t="shared" si="776"/>
        <v>2.0389437010255647E-5</v>
      </c>
      <c r="AC1373" s="96">
        <f t="shared" si="777"/>
        <v>2.3075415358172961E-5</v>
      </c>
      <c r="AD1373" s="97">
        <f t="shared" si="778"/>
        <v>7.9000000000000008E-3</v>
      </c>
      <c r="AE1373" s="97">
        <f t="shared" si="779"/>
        <v>7.9000000000000008E-3</v>
      </c>
      <c r="AF1373" s="97">
        <f t="shared" si="780"/>
        <v>7.9000000000000008E-3</v>
      </c>
      <c r="AG1373" s="97">
        <f t="shared" si="781"/>
        <v>7.9000000000000008E-3</v>
      </c>
      <c r="AH1373" s="97">
        <f t="shared" si="782"/>
        <v>7.9000000000000008E-3</v>
      </c>
      <c r="AI1373" s="98">
        <f t="shared" si="793"/>
        <v>7.9000000000000008E-3</v>
      </c>
      <c r="AJ1373" s="99">
        <f t="shared" si="794"/>
        <v>7.9000000000000008E-3</v>
      </c>
      <c r="AK1373" s="98">
        <f t="shared" si="795"/>
        <v>0.03</v>
      </c>
      <c r="AL1373" s="122">
        <f t="shared" si="798"/>
        <v>200</v>
      </c>
      <c r="AM1373" s="100">
        <f t="shared" si="783"/>
        <v>1.1172287142747452E-2</v>
      </c>
      <c r="AN1373" s="98">
        <f t="shared" si="796"/>
        <v>0.03</v>
      </c>
      <c r="AO1373" s="101">
        <f t="shared" si="797"/>
        <v>47322</v>
      </c>
    </row>
    <row r="1374" spans="1:41" ht="16.5">
      <c r="A1374" s="112">
        <v>41500</v>
      </c>
      <c r="B1374" s="73">
        <v>7951</v>
      </c>
      <c r="C1374" s="73">
        <v>7986</v>
      </c>
      <c r="D1374" s="80">
        <f t="shared" si="784"/>
        <v>-35</v>
      </c>
      <c r="E1374" s="17">
        <f t="shared" si="767"/>
        <v>5.0000000000000001E-3</v>
      </c>
      <c r="F1374" s="16">
        <f t="shared" si="785"/>
        <v>7.7999999999999996E-3</v>
      </c>
      <c r="G1374" s="16">
        <f t="shared" si="786"/>
        <v>7.7999999999999996E-3</v>
      </c>
      <c r="H1374" s="16">
        <f t="shared" si="787"/>
        <v>7.7999999999999996E-3</v>
      </c>
      <c r="I1374" s="16">
        <f t="shared" si="788"/>
        <v>7.7999999999999996E-3</v>
      </c>
      <c r="J1374" s="16">
        <f t="shared" si="789"/>
        <v>7.7999999999999996E-3</v>
      </c>
      <c r="K1374" s="16">
        <f t="shared" si="799"/>
        <v>7.7999999999999996E-3</v>
      </c>
      <c r="L1374" s="16">
        <f t="shared" si="790"/>
        <v>0.03</v>
      </c>
      <c r="M1374" s="72"/>
      <c r="N1374" s="72"/>
      <c r="O1374" s="32">
        <f t="shared" si="800"/>
        <v>0</v>
      </c>
      <c r="P1374" s="17" t="e">
        <f t="shared" si="801"/>
        <v>#DIV/0!</v>
      </c>
      <c r="Q1374" s="38">
        <f t="shared" si="802"/>
        <v>0</v>
      </c>
      <c r="R1374" s="17" t="e">
        <f t="shared" si="791"/>
        <v>#DIV/0!</v>
      </c>
      <c r="S1374" s="97">
        <f t="shared" si="792"/>
        <v>5.0000000000000001E-3</v>
      </c>
      <c r="T1374" s="96">
        <f t="shared" si="768"/>
        <v>7.8356190233613739E-3</v>
      </c>
      <c r="U1374" s="96">
        <f t="shared" si="769"/>
        <v>7.8356190233613739E-3</v>
      </c>
      <c r="V1374" s="96">
        <f t="shared" si="770"/>
        <v>7.8356190233613739E-3</v>
      </c>
      <c r="W1374" s="96">
        <f t="shared" si="771"/>
        <v>7.8356190233613739E-3</v>
      </c>
      <c r="X1374" s="96">
        <f t="shared" si="772"/>
        <v>7.8356190233902483E-3</v>
      </c>
      <c r="Y1374" s="96">
        <f t="shared" si="773"/>
        <v>2.4461774866374185E-5</v>
      </c>
      <c r="Z1374" s="96">
        <f t="shared" si="774"/>
        <v>2.4461774866374185E-5</v>
      </c>
      <c r="AA1374" s="96">
        <f t="shared" si="775"/>
        <v>2.4461774866374185E-5</v>
      </c>
      <c r="AB1374" s="96">
        <f t="shared" si="776"/>
        <v>2.1614424271928232E-5</v>
      </c>
      <c r="AC1374" s="96">
        <f t="shared" si="777"/>
        <v>2.4461774866650555E-5</v>
      </c>
      <c r="AD1374" s="97">
        <f t="shared" si="778"/>
        <v>7.7999999999999996E-3</v>
      </c>
      <c r="AE1374" s="97">
        <f t="shared" si="779"/>
        <v>7.7999999999999996E-3</v>
      </c>
      <c r="AF1374" s="97">
        <f t="shared" si="780"/>
        <v>7.7999999999999996E-3</v>
      </c>
      <c r="AG1374" s="97">
        <f t="shared" si="781"/>
        <v>7.7999999999999996E-3</v>
      </c>
      <c r="AH1374" s="97">
        <f t="shared" si="782"/>
        <v>7.7999999999999996E-3</v>
      </c>
      <c r="AI1374" s="98">
        <f t="shared" si="793"/>
        <v>7.7999999999999996E-3</v>
      </c>
      <c r="AJ1374" s="99">
        <f t="shared" si="794"/>
        <v>7.7999999999999996E-3</v>
      </c>
      <c r="AK1374" s="98">
        <f t="shared" si="795"/>
        <v>0.03</v>
      </c>
      <c r="AL1374" s="122">
        <f t="shared" si="798"/>
        <v>200</v>
      </c>
      <c r="AM1374" s="100">
        <f t="shared" si="783"/>
        <v>1.1030865786510141E-2</v>
      </c>
      <c r="AN1374" s="98">
        <f t="shared" si="796"/>
        <v>0.03</v>
      </c>
      <c r="AO1374" s="101">
        <f t="shared" si="797"/>
        <v>47706</v>
      </c>
    </row>
    <row r="1375" spans="1:41" ht="16.5">
      <c r="A1375" s="112">
        <v>41499</v>
      </c>
      <c r="B1375" s="73">
        <v>7986</v>
      </c>
      <c r="C1375" s="73">
        <v>7903</v>
      </c>
      <c r="D1375" s="80">
        <f t="shared" si="784"/>
        <v>83</v>
      </c>
      <c r="E1375" s="17">
        <f t="shared" si="767"/>
        <v>1.0999999999999999E-2</v>
      </c>
      <c r="F1375" s="16">
        <f t="shared" si="785"/>
        <v>8.0000000000000002E-3</v>
      </c>
      <c r="G1375" s="16">
        <f t="shared" si="786"/>
        <v>8.0000000000000002E-3</v>
      </c>
      <c r="H1375" s="16">
        <f t="shared" si="787"/>
        <v>8.0000000000000002E-3</v>
      </c>
      <c r="I1375" s="16">
        <f t="shared" si="788"/>
        <v>8.0000000000000002E-3</v>
      </c>
      <c r="J1375" s="16">
        <f t="shared" si="789"/>
        <v>8.0000000000000002E-3</v>
      </c>
      <c r="K1375" s="16">
        <f t="shared" si="799"/>
        <v>8.0000000000000002E-3</v>
      </c>
      <c r="L1375" s="16">
        <f t="shared" si="790"/>
        <v>0.03</v>
      </c>
      <c r="M1375" s="72"/>
      <c r="N1375" s="72"/>
      <c r="O1375" s="32">
        <f t="shared" si="800"/>
        <v>0</v>
      </c>
      <c r="P1375" s="17" t="e">
        <f t="shared" si="801"/>
        <v>#DIV/0!</v>
      </c>
      <c r="Q1375" s="38">
        <f t="shared" si="802"/>
        <v>0</v>
      </c>
      <c r="R1375" s="17" t="e">
        <f t="shared" si="791"/>
        <v>#DIV/0!</v>
      </c>
      <c r="S1375" s="97">
        <f t="shared" si="792"/>
        <v>1.0999999999999999E-2</v>
      </c>
      <c r="T1375" s="96">
        <f t="shared" si="768"/>
        <v>8.0166159822993334E-3</v>
      </c>
      <c r="U1375" s="96">
        <f t="shared" si="769"/>
        <v>8.0166159822993334E-3</v>
      </c>
      <c r="V1375" s="96">
        <f t="shared" si="770"/>
        <v>8.0166159822993334E-3</v>
      </c>
      <c r="W1375" s="96">
        <f t="shared" si="771"/>
        <v>8.0166159822993334E-3</v>
      </c>
      <c r="X1375" s="96">
        <f t="shared" si="772"/>
        <v>8.0166159823300519E-3</v>
      </c>
      <c r="Y1375" s="96">
        <f t="shared" si="773"/>
        <v>2.5442315475845061E-5</v>
      </c>
      <c r="Z1375" s="96">
        <f t="shared" si="774"/>
        <v>2.5442315475845061E-5</v>
      </c>
      <c r="AA1375" s="96">
        <f t="shared" si="775"/>
        <v>2.5442315475845061E-5</v>
      </c>
      <c r="AB1375" s="96">
        <f t="shared" si="776"/>
        <v>2.2480829954456701E-5</v>
      </c>
      <c r="AC1375" s="96">
        <f t="shared" si="777"/>
        <v>2.5442315476127241E-5</v>
      </c>
      <c r="AD1375" s="97">
        <f t="shared" si="778"/>
        <v>8.0000000000000002E-3</v>
      </c>
      <c r="AE1375" s="97">
        <f t="shared" si="779"/>
        <v>8.0000000000000002E-3</v>
      </c>
      <c r="AF1375" s="97">
        <f t="shared" si="780"/>
        <v>8.0000000000000002E-3</v>
      </c>
      <c r="AG1375" s="97">
        <f t="shared" si="781"/>
        <v>8.0000000000000002E-3</v>
      </c>
      <c r="AH1375" s="97">
        <f t="shared" si="782"/>
        <v>8.0000000000000002E-3</v>
      </c>
      <c r="AI1375" s="98">
        <f t="shared" si="793"/>
        <v>8.0000000000000002E-3</v>
      </c>
      <c r="AJ1375" s="99">
        <f t="shared" si="794"/>
        <v>8.0000000000000002E-3</v>
      </c>
      <c r="AK1375" s="98">
        <f t="shared" si="795"/>
        <v>0.03</v>
      </c>
      <c r="AL1375" s="122">
        <f t="shared" si="798"/>
        <v>200</v>
      </c>
      <c r="AM1375" s="100">
        <f t="shared" si="783"/>
        <v>1.1313708498984762E-2</v>
      </c>
      <c r="AN1375" s="98">
        <f t="shared" si="796"/>
        <v>0.03</v>
      </c>
      <c r="AO1375" s="101">
        <f t="shared" si="797"/>
        <v>47916</v>
      </c>
    </row>
    <row r="1376" spans="1:41" ht="16.5">
      <c r="A1376" s="112">
        <v>41498</v>
      </c>
      <c r="B1376" s="73">
        <v>7903</v>
      </c>
      <c r="C1376" s="73">
        <v>7856</v>
      </c>
      <c r="D1376" s="80">
        <f t="shared" si="784"/>
        <v>47</v>
      </c>
      <c r="E1376" s="17">
        <f t="shared" si="767"/>
        <v>6.0000000000000001E-3</v>
      </c>
      <c r="F1376" s="16">
        <f t="shared" si="785"/>
        <v>7.7999999999999996E-3</v>
      </c>
      <c r="G1376" s="16">
        <f t="shared" si="786"/>
        <v>7.7999999999999996E-3</v>
      </c>
      <c r="H1376" s="16">
        <f t="shared" si="787"/>
        <v>7.7999999999999996E-3</v>
      </c>
      <c r="I1376" s="16">
        <f t="shared" si="788"/>
        <v>7.7999999999999996E-3</v>
      </c>
      <c r="J1376" s="16">
        <f t="shared" si="789"/>
        <v>7.7999999999999996E-3</v>
      </c>
      <c r="K1376" s="16">
        <f t="shared" si="799"/>
        <v>7.7999999999999996E-3</v>
      </c>
      <c r="L1376" s="16">
        <f t="shared" si="790"/>
        <v>0.03</v>
      </c>
      <c r="M1376" s="72"/>
      <c r="N1376" s="72"/>
      <c r="O1376" s="32">
        <f t="shared" si="800"/>
        <v>0</v>
      </c>
      <c r="P1376" s="17" t="e">
        <f t="shared" si="801"/>
        <v>#DIV/0!</v>
      </c>
      <c r="Q1376" s="38">
        <f t="shared" si="802"/>
        <v>0</v>
      </c>
      <c r="R1376" s="17" t="e">
        <f t="shared" si="791"/>
        <v>#DIV/0!</v>
      </c>
      <c r="S1376" s="97">
        <f t="shared" si="792"/>
        <v>6.0000000000000001E-3</v>
      </c>
      <c r="T1376" s="96">
        <f t="shared" si="768"/>
        <v>7.8261872152120566E-3</v>
      </c>
      <c r="U1376" s="96">
        <f t="shared" si="769"/>
        <v>7.8261872152120566E-3</v>
      </c>
      <c r="V1376" s="96">
        <f t="shared" si="770"/>
        <v>7.8261872152120566E-3</v>
      </c>
      <c r="W1376" s="96">
        <f t="shared" si="771"/>
        <v>7.8261872152120566E-3</v>
      </c>
      <c r="X1376" s="96">
        <f t="shared" si="772"/>
        <v>7.8261872152447353E-3</v>
      </c>
      <c r="Y1376" s="96">
        <f t="shared" si="773"/>
        <v>2.6423330021566018E-5</v>
      </c>
      <c r="Z1376" s="96">
        <f t="shared" si="774"/>
        <v>2.6423330021566018E-5</v>
      </c>
      <c r="AA1376" s="96">
        <f t="shared" si="775"/>
        <v>2.6423330021566018E-5</v>
      </c>
      <c r="AB1376" s="96">
        <f t="shared" si="776"/>
        <v>2.3347654407055741E-5</v>
      </c>
      <c r="AC1376" s="96">
        <f t="shared" si="777"/>
        <v>2.6423330021879451E-5</v>
      </c>
      <c r="AD1376" s="97">
        <f t="shared" si="778"/>
        <v>7.7999999999999996E-3</v>
      </c>
      <c r="AE1376" s="97">
        <f t="shared" si="779"/>
        <v>7.7999999999999996E-3</v>
      </c>
      <c r="AF1376" s="97">
        <f t="shared" si="780"/>
        <v>7.7999999999999996E-3</v>
      </c>
      <c r="AG1376" s="97">
        <f t="shared" si="781"/>
        <v>7.7999999999999996E-3</v>
      </c>
      <c r="AH1376" s="97">
        <f t="shared" si="782"/>
        <v>7.7999999999999996E-3</v>
      </c>
      <c r="AI1376" s="98">
        <f t="shared" si="793"/>
        <v>7.7999999999999996E-3</v>
      </c>
      <c r="AJ1376" s="99">
        <f t="shared" si="794"/>
        <v>7.7999999999999996E-3</v>
      </c>
      <c r="AK1376" s="98">
        <f t="shared" si="795"/>
        <v>0.03</v>
      </c>
      <c r="AL1376" s="122">
        <f t="shared" si="798"/>
        <v>200</v>
      </c>
      <c r="AM1376" s="100">
        <f t="shared" si="783"/>
        <v>1.1030865786510141E-2</v>
      </c>
      <c r="AN1376" s="98">
        <f t="shared" si="796"/>
        <v>0.03</v>
      </c>
      <c r="AO1376" s="101">
        <f t="shared" si="797"/>
        <v>47418</v>
      </c>
    </row>
    <row r="1377" spans="1:41" ht="16.5">
      <c r="A1377" s="112">
        <v>41495</v>
      </c>
      <c r="B1377" s="73">
        <v>7856</v>
      </c>
      <c r="C1377" s="73">
        <v>7907</v>
      </c>
      <c r="D1377" s="80">
        <f t="shared" si="784"/>
        <v>-51</v>
      </c>
      <c r="E1377" s="17">
        <f t="shared" si="767"/>
        <v>7.0000000000000001E-3</v>
      </c>
      <c r="F1377" s="16">
        <f t="shared" si="785"/>
        <v>7.9000000000000008E-3</v>
      </c>
      <c r="G1377" s="16">
        <f t="shared" si="786"/>
        <v>7.9000000000000008E-3</v>
      </c>
      <c r="H1377" s="16">
        <f t="shared" si="787"/>
        <v>7.9000000000000008E-3</v>
      </c>
      <c r="I1377" s="16">
        <f t="shared" si="788"/>
        <v>7.9000000000000008E-3</v>
      </c>
      <c r="J1377" s="16">
        <f t="shared" si="789"/>
        <v>7.9000000000000008E-3</v>
      </c>
      <c r="K1377" s="16">
        <f t="shared" si="799"/>
        <v>7.9000000000000008E-3</v>
      </c>
      <c r="L1377" s="16">
        <f t="shared" si="790"/>
        <v>0.03</v>
      </c>
      <c r="M1377" s="72"/>
      <c r="N1377" s="72"/>
      <c r="O1377" s="32">
        <f t="shared" si="800"/>
        <v>0</v>
      </c>
      <c r="P1377" s="17" t="e">
        <f t="shared" si="801"/>
        <v>#DIV/0!</v>
      </c>
      <c r="Q1377" s="38">
        <f t="shared" si="802"/>
        <v>0</v>
      </c>
      <c r="R1377" s="17" t="e">
        <f t="shared" si="791"/>
        <v>#DIV/0!</v>
      </c>
      <c r="S1377" s="97">
        <f t="shared" si="792"/>
        <v>7.0000000000000001E-3</v>
      </c>
      <c r="T1377" s="96">
        <f t="shared" si="768"/>
        <v>7.9427523566085699E-3</v>
      </c>
      <c r="U1377" s="96">
        <f t="shared" si="769"/>
        <v>7.9427523566085699E-3</v>
      </c>
      <c r="V1377" s="96">
        <f t="shared" si="770"/>
        <v>7.9427523566085699E-3</v>
      </c>
      <c r="W1377" s="96">
        <f t="shared" si="771"/>
        <v>7.9427523566085699E-3</v>
      </c>
      <c r="X1377" s="96">
        <f t="shared" si="772"/>
        <v>7.9427523566433355E-3</v>
      </c>
      <c r="Y1377" s="96">
        <f t="shared" si="773"/>
        <v>2.7869013636616522E-5</v>
      </c>
      <c r="Z1377" s="96">
        <f t="shared" si="774"/>
        <v>2.7869013636616522E-5</v>
      </c>
      <c r="AA1377" s="96">
        <f t="shared" si="775"/>
        <v>2.7869013636616522E-5</v>
      </c>
      <c r="AB1377" s="96">
        <f t="shared" si="776"/>
        <v>2.4625060449314369E-5</v>
      </c>
      <c r="AC1377" s="96">
        <f t="shared" si="777"/>
        <v>2.7869013636941338E-5</v>
      </c>
      <c r="AD1377" s="97">
        <f t="shared" si="778"/>
        <v>7.9000000000000008E-3</v>
      </c>
      <c r="AE1377" s="97">
        <f t="shared" si="779"/>
        <v>7.9000000000000008E-3</v>
      </c>
      <c r="AF1377" s="97">
        <f t="shared" si="780"/>
        <v>7.9000000000000008E-3</v>
      </c>
      <c r="AG1377" s="97">
        <f t="shared" si="781"/>
        <v>7.9000000000000008E-3</v>
      </c>
      <c r="AH1377" s="97">
        <f t="shared" si="782"/>
        <v>7.9000000000000008E-3</v>
      </c>
      <c r="AI1377" s="98">
        <f t="shared" si="793"/>
        <v>7.9000000000000008E-3</v>
      </c>
      <c r="AJ1377" s="99">
        <f t="shared" si="794"/>
        <v>7.9000000000000008E-3</v>
      </c>
      <c r="AK1377" s="98">
        <f t="shared" si="795"/>
        <v>0.03</v>
      </c>
      <c r="AL1377" s="122">
        <f t="shared" si="798"/>
        <v>200</v>
      </c>
      <c r="AM1377" s="100">
        <f t="shared" si="783"/>
        <v>1.1172287142747452E-2</v>
      </c>
      <c r="AN1377" s="98">
        <f t="shared" si="796"/>
        <v>0.03</v>
      </c>
      <c r="AO1377" s="101">
        <f t="shared" si="797"/>
        <v>47136</v>
      </c>
    </row>
    <row r="1378" spans="1:41" ht="16.5">
      <c r="A1378" s="112">
        <v>41494</v>
      </c>
      <c r="B1378" s="73">
        <v>7907</v>
      </c>
      <c r="C1378" s="73">
        <v>7921</v>
      </c>
      <c r="D1378" s="80">
        <f t="shared" si="784"/>
        <v>-14</v>
      </c>
      <c r="E1378" s="17">
        <f t="shared" si="767"/>
        <v>2E-3</v>
      </c>
      <c r="F1378" s="16">
        <f t="shared" si="785"/>
        <v>8.0000000000000002E-3</v>
      </c>
      <c r="G1378" s="16">
        <f t="shared" si="786"/>
        <v>8.0000000000000002E-3</v>
      </c>
      <c r="H1378" s="16">
        <f t="shared" si="787"/>
        <v>8.0000000000000002E-3</v>
      </c>
      <c r="I1378" s="16">
        <f t="shared" si="788"/>
        <v>8.0000000000000002E-3</v>
      </c>
      <c r="J1378" s="16">
        <f t="shared" si="789"/>
        <v>8.0000000000000002E-3</v>
      </c>
      <c r="K1378" s="16">
        <f t="shared" si="799"/>
        <v>8.0000000000000002E-3</v>
      </c>
      <c r="L1378" s="16">
        <f t="shared" si="790"/>
        <v>0.03</v>
      </c>
      <c r="M1378" s="72"/>
      <c r="N1378" s="72"/>
      <c r="O1378" s="32">
        <f t="shared" si="800"/>
        <v>0</v>
      </c>
      <c r="P1378" s="17" t="e">
        <f t="shared" si="801"/>
        <v>#DIV/0!</v>
      </c>
      <c r="Q1378" s="38">
        <f t="shared" si="802"/>
        <v>0</v>
      </c>
      <c r="R1378" s="17" t="e">
        <f t="shared" si="791"/>
        <v>#DIV/0!</v>
      </c>
      <c r="S1378" s="97">
        <f t="shared" si="792"/>
        <v>2E-3</v>
      </c>
      <c r="T1378" s="96">
        <f t="shared" si="768"/>
        <v>8.0029280389452874E-3</v>
      </c>
      <c r="U1378" s="96">
        <f t="shared" si="769"/>
        <v>8.0029280389452874E-3</v>
      </c>
      <c r="V1378" s="96">
        <f t="shared" si="770"/>
        <v>8.0029280389452874E-3</v>
      </c>
      <c r="W1378" s="96">
        <f t="shared" si="771"/>
        <v>8.0029280389452874E-3</v>
      </c>
      <c r="X1378" s="96">
        <f t="shared" si="772"/>
        <v>8.0029280389822717E-3</v>
      </c>
      <c r="Y1378" s="96">
        <f t="shared" si="773"/>
        <v>2.9583682720785495E-5</v>
      </c>
      <c r="Z1378" s="96">
        <f t="shared" si="774"/>
        <v>2.9583682720785495E-5</v>
      </c>
      <c r="AA1378" s="96">
        <f t="shared" si="775"/>
        <v>2.9583682720785495E-5</v>
      </c>
      <c r="AB1378" s="96">
        <f t="shared" si="776"/>
        <v>2.6140142052086074E-5</v>
      </c>
      <c r="AC1378" s="96">
        <f t="shared" si="777"/>
        <v>2.9583682721126308E-5</v>
      </c>
      <c r="AD1378" s="97">
        <f t="shared" si="778"/>
        <v>8.0000000000000002E-3</v>
      </c>
      <c r="AE1378" s="97">
        <f t="shared" si="779"/>
        <v>8.0000000000000002E-3</v>
      </c>
      <c r="AF1378" s="97">
        <f t="shared" si="780"/>
        <v>8.0000000000000002E-3</v>
      </c>
      <c r="AG1378" s="97">
        <f t="shared" si="781"/>
        <v>8.0000000000000002E-3</v>
      </c>
      <c r="AH1378" s="97">
        <f t="shared" si="782"/>
        <v>8.0000000000000002E-3</v>
      </c>
      <c r="AI1378" s="98">
        <f t="shared" si="793"/>
        <v>8.0000000000000002E-3</v>
      </c>
      <c r="AJ1378" s="99">
        <f t="shared" si="794"/>
        <v>8.0000000000000002E-3</v>
      </c>
      <c r="AK1378" s="98">
        <f t="shared" si="795"/>
        <v>0.03</v>
      </c>
      <c r="AL1378" s="122">
        <f t="shared" si="798"/>
        <v>200</v>
      </c>
      <c r="AM1378" s="100">
        <f t="shared" si="783"/>
        <v>1.1313708498984762E-2</v>
      </c>
      <c r="AN1378" s="98">
        <f t="shared" si="796"/>
        <v>0.03</v>
      </c>
      <c r="AO1378" s="101">
        <f t="shared" si="797"/>
        <v>47442</v>
      </c>
    </row>
    <row r="1379" spans="1:41" ht="16.5">
      <c r="A1379" s="112">
        <v>41493</v>
      </c>
      <c r="B1379" s="73">
        <v>7921</v>
      </c>
      <c r="C1379" s="73">
        <v>8038</v>
      </c>
      <c r="D1379" s="80">
        <f t="shared" si="784"/>
        <v>-117</v>
      </c>
      <c r="E1379" s="17">
        <f t="shared" si="767"/>
        <v>1.4999999999999999E-2</v>
      </c>
      <c r="F1379" s="16">
        <f t="shared" si="785"/>
        <v>8.3999999999999995E-3</v>
      </c>
      <c r="G1379" s="16">
        <f t="shared" si="786"/>
        <v>8.3999999999999995E-3</v>
      </c>
      <c r="H1379" s="16">
        <f t="shared" si="787"/>
        <v>8.3999999999999995E-3</v>
      </c>
      <c r="I1379" s="16">
        <f t="shared" si="788"/>
        <v>8.3999999999999995E-3</v>
      </c>
      <c r="J1379" s="16">
        <f t="shared" si="789"/>
        <v>8.3999999999999995E-3</v>
      </c>
      <c r="K1379" s="16">
        <f t="shared" si="799"/>
        <v>8.3999999999999995E-3</v>
      </c>
      <c r="L1379" s="16">
        <f t="shared" si="790"/>
        <v>0.03</v>
      </c>
      <c r="M1379" s="72"/>
      <c r="N1379" s="72"/>
      <c r="O1379" s="32">
        <f t="shared" si="800"/>
        <v>0</v>
      </c>
      <c r="P1379" s="17" t="e">
        <f t="shared" si="801"/>
        <v>#DIV/0!</v>
      </c>
      <c r="Q1379" s="38">
        <f t="shared" si="802"/>
        <v>0</v>
      </c>
      <c r="R1379" s="17" t="e">
        <f t="shared" si="791"/>
        <v>#DIV/0!</v>
      </c>
      <c r="S1379" s="97">
        <f t="shared" si="792"/>
        <v>1.4999999999999999E-2</v>
      </c>
      <c r="T1379" s="96">
        <f t="shared" si="768"/>
        <v>8.3860936584524339E-3</v>
      </c>
      <c r="U1379" s="96">
        <f t="shared" si="769"/>
        <v>8.3860936584524339E-3</v>
      </c>
      <c r="V1379" s="96">
        <f t="shared" si="770"/>
        <v>8.3860936584524339E-3</v>
      </c>
      <c r="W1379" s="96">
        <f t="shared" si="771"/>
        <v>8.3860936584524339E-3</v>
      </c>
      <c r="X1379" s="96">
        <f t="shared" si="772"/>
        <v>8.3860936584917792E-3</v>
      </c>
      <c r="Y1379" s="96">
        <f t="shared" si="773"/>
        <v>2.8868884242461609E-5</v>
      </c>
      <c r="Z1379" s="96">
        <f t="shared" si="774"/>
        <v>2.8868884242461609E-5</v>
      </c>
      <c r="AA1379" s="96">
        <f t="shared" si="775"/>
        <v>2.8868884242461609E-5</v>
      </c>
      <c r="AB1379" s="96">
        <f t="shared" si="776"/>
        <v>2.5508546116639087E-5</v>
      </c>
      <c r="AC1379" s="96">
        <f t="shared" si="777"/>
        <v>2.8868884242792098E-5</v>
      </c>
      <c r="AD1379" s="97">
        <f t="shared" si="778"/>
        <v>8.3999999999999995E-3</v>
      </c>
      <c r="AE1379" s="97">
        <f t="shared" si="779"/>
        <v>8.3999999999999995E-3</v>
      </c>
      <c r="AF1379" s="97">
        <f t="shared" si="780"/>
        <v>8.3999999999999995E-3</v>
      </c>
      <c r="AG1379" s="97">
        <f t="shared" si="781"/>
        <v>8.3999999999999995E-3</v>
      </c>
      <c r="AH1379" s="97">
        <f t="shared" si="782"/>
        <v>8.3999999999999995E-3</v>
      </c>
      <c r="AI1379" s="98">
        <f t="shared" si="793"/>
        <v>8.3999999999999995E-3</v>
      </c>
      <c r="AJ1379" s="99">
        <f t="shared" si="794"/>
        <v>8.4000000000000012E-3</v>
      </c>
      <c r="AK1379" s="98">
        <f t="shared" si="795"/>
        <v>0.03</v>
      </c>
      <c r="AL1379" s="122">
        <f t="shared" si="798"/>
        <v>200</v>
      </c>
      <c r="AM1379" s="100">
        <f t="shared" si="783"/>
        <v>1.1879393923933999E-2</v>
      </c>
      <c r="AN1379" s="98">
        <f t="shared" si="796"/>
        <v>0.03</v>
      </c>
      <c r="AO1379" s="101">
        <f t="shared" si="797"/>
        <v>47526</v>
      </c>
    </row>
    <row r="1380" spans="1:41" ht="16.5">
      <c r="A1380" s="112">
        <v>41492</v>
      </c>
      <c r="B1380" s="73">
        <v>8038</v>
      </c>
      <c r="C1380" s="73">
        <v>8138</v>
      </c>
      <c r="D1380" s="80">
        <f t="shared" si="784"/>
        <v>-100</v>
      </c>
      <c r="E1380" s="17">
        <f t="shared" si="767"/>
        <v>1.3000000000000001E-2</v>
      </c>
      <c r="F1380" s="16">
        <f t="shared" si="785"/>
        <v>8.0000000000000002E-3</v>
      </c>
      <c r="G1380" s="16">
        <f t="shared" si="786"/>
        <v>8.0000000000000002E-3</v>
      </c>
      <c r="H1380" s="16">
        <f t="shared" si="787"/>
        <v>8.0000000000000002E-3</v>
      </c>
      <c r="I1380" s="16">
        <f t="shared" si="788"/>
        <v>8.0000000000000002E-3</v>
      </c>
      <c r="J1380" s="16">
        <f t="shared" si="789"/>
        <v>8.0000000000000002E-3</v>
      </c>
      <c r="K1380" s="16">
        <f t="shared" si="799"/>
        <v>8.0000000000000002E-3</v>
      </c>
      <c r="L1380" s="16">
        <f t="shared" si="790"/>
        <v>0.03</v>
      </c>
      <c r="M1380" s="72"/>
      <c r="N1380" s="72"/>
      <c r="O1380" s="32">
        <f t="shared" si="800"/>
        <v>0</v>
      </c>
      <c r="P1380" s="17" t="e">
        <f t="shared" si="801"/>
        <v>#DIV/0!</v>
      </c>
      <c r="Q1380" s="38">
        <f t="shared" si="802"/>
        <v>0</v>
      </c>
      <c r="R1380" s="17" t="e">
        <f t="shared" si="791"/>
        <v>#DIV/0!</v>
      </c>
      <c r="S1380" s="97">
        <f t="shared" si="792"/>
        <v>1.3000000000000001E-2</v>
      </c>
      <c r="T1380" s="96">
        <f t="shared" si="768"/>
        <v>7.9639294238855671E-3</v>
      </c>
      <c r="U1380" s="96">
        <f t="shared" si="769"/>
        <v>7.9639294238855671E-3</v>
      </c>
      <c r="V1380" s="96">
        <f t="shared" si="770"/>
        <v>7.9639294238855671E-3</v>
      </c>
      <c r="W1380" s="96">
        <f t="shared" si="771"/>
        <v>7.9639294238855671E-3</v>
      </c>
      <c r="X1380" s="96">
        <f t="shared" si="772"/>
        <v>7.9639294239274242E-3</v>
      </c>
      <c r="Y1380" s="96">
        <f t="shared" si="773"/>
        <v>2.7551603078018952E-5</v>
      </c>
      <c r="Z1380" s="96">
        <f t="shared" si="774"/>
        <v>2.7551603078018952E-5</v>
      </c>
      <c r="AA1380" s="96">
        <f t="shared" si="775"/>
        <v>2.7551603078018952E-5</v>
      </c>
      <c r="AB1380" s="96">
        <f t="shared" si="776"/>
        <v>2.4344596479737553E-5</v>
      </c>
      <c r="AC1380" s="96">
        <f t="shared" si="777"/>
        <v>2.7551603078408126E-5</v>
      </c>
      <c r="AD1380" s="97">
        <f t="shared" si="778"/>
        <v>8.0000000000000002E-3</v>
      </c>
      <c r="AE1380" s="97">
        <f t="shared" si="779"/>
        <v>8.0000000000000002E-3</v>
      </c>
      <c r="AF1380" s="97">
        <f t="shared" si="780"/>
        <v>8.0000000000000002E-3</v>
      </c>
      <c r="AG1380" s="97">
        <f t="shared" si="781"/>
        <v>8.0000000000000002E-3</v>
      </c>
      <c r="AH1380" s="97">
        <f t="shared" si="782"/>
        <v>8.0000000000000002E-3</v>
      </c>
      <c r="AI1380" s="98">
        <f t="shared" si="793"/>
        <v>8.0000000000000002E-3</v>
      </c>
      <c r="AJ1380" s="99">
        <f t="shared" si="794"/>
        <v>8.0000000000000002E-3</v>
      </c>
      <c r="AK1380" s="98">
        <f t="shared" si="795"/>
        <v>0.03</v>
      </c>
      <c r="AL1380" s="122">
        <f t="shared" si="798"/>
        <v>200</v>
      </c>
      <c r="AM1380" s="100">
        <f t="shared" si="783"/>
        <v>1.1313708498984762E-2</v>
      </c>
      <c r="AN1380" s="98">
        <f t="shared" si="796"/>
        <v>0.03</v>
      </c>
      <c r="AO1380" s="101">
        <f t="shared" si="797"/>
        <v>48228</v>
      </c>
    </row>
    <row r="1381" spans="1:41" ht="16.5">
      <c r="A1381" s="112">
        <v>41491</v>
      </c>
      <c r="B1381" s="73">
        <v>8138</v>
      </c>
      <c r="C1381" s="73">
        <v>8099</v>
      </c>
      <c r="D1381" s="80">
        <f t="shared" si="784"/>
        <v>39</v>
      </c>
      <c r="E1381" s="17">
        <f t="shared" si="767"/>
        <v>5.0000000000000001E-3</v>
      </c>
      <c r="F1381" s="16">
        <f t="shared" si="785"/>
        <v>7.6E-3</v>
      </c>
      <c r="G1381" s="16">
        <f t="shared" si="786"/>
        <v>7.6E-3</v>
      </c>
      <c r="H1381" s="16">
        <f t="shared" si="787"/>
        <v>7.6E-3</v>
      </c>
      <c r="I1381" s="16">
        <f t="shared" si="788"/>
        <v>7.6E-3</v>
      </c>
      <c r="J1381" s="16">
        <f t="shared" si="789"/>
        <v>7.6E-3</v>
      </c>
      <c r="K1381" s="16">
        <f t="shared" si="799"/>
        <v>7.6E-3</v>
      </c>
      <c r="L1381" s="16">
        <f t="shared" si="790"/>
        <v>0.03</v>
      </c>
      <c r="M1381" s="72"/>
      <c r="N1381" s="72"/>
      <c r="O1381" s="32">
        <f t="shared" si="800"/>
        <v>0</v>
      </c>
      <c r="P1381" s="17" t="e">
        <f t="shared" si="801"/>
        <v>#DIV/0!</v>
      </c>
      <c r="Q1381" s="38">
        <f t="shared" si="802"/>
        <v>0</v>
      </c>
      <c r="R1381" s="17" t="e">
        <f t="shared" si="791"/>
        <v>#DIV/0!</v>
      </c>
      <c r="S1381" s="97">
        <f t="shared" si="792"/>
        <v>5.0000000000000001E-3</v>
      </c>
      <c r="T1381" s="96">
        <f t="shared" si="768"/>
        <v>7.6424781105165606E-3</v>
      </c>
      <c r="U1381" s="96">
        <f t="shared" si="769"/>
        <v>7.6424781105165606E-3</v>
      </c>
      <c r="V1381" s="96">
        <f t="shared" si="770"/>
        <v>7.6424781105165606E-3</v>
      </c>
      <c r="W1381" s="96">
        <f t="shared" si="771"/>
        <v>7.6424781105165606E-3</v>
      </c>
      <c r="X1381" s="96">
        <f t="shared" si="772"/>
        <v>7.6424781105610884E-3</v>
      </c>
      <c r="Y1381" s="96">
        <f t="shared" si="773"/>
        <v>2.7478107053448188E-5</v>
      </c>
      <c r="Z1381" s="96">
        <f t="shared" si="774"/>
        <v>2.7478107053448188E-5</v>
      </c>
      <c r="AA1381" s="96">
        <f t="shared" si="775"/>
        <v>2.7478107053448188E-5</v>
      </c>
      <c r="AB1381" s="96">
        <f t="shared" si="776"/>
        <v>2.4279655392426832E-5</v>
      </c>
      <c r="AC1381" s="96">
        <f t="shared" si="777"/>
        <v>2.7478107053892657E-5</v>
      </c>
      <c r="AD1381" s="97">
        <f t="shared" si="778"/>
        <v>7.6E-3</v>
      </c>
      <c r="AE1381" s="97">
        <f t="shared" si="779"/>
        <v>7.6E-3</v>
      </c>
      <c r="AF1381" s="97">
        <f t="shared" si="780"/>
        <v>7.6E-3</v>
      </c>
      <c r="AG1381" s="97">
        <f t="shared" si="781"/>
        <v>7.6E-3</v>
      </c>
      <c r="AH1381" s="97">
        <f t="shared" si="782"/>
        <v>7.6E-3</v>
      </c>
      <c r="AI1381" s="98">
        <f t="shared" si="793"/>
        <v>7.6E-3</v>
      </c>
      <c r="AJ1381" s="99">
        <f t="shared" si="794"/>
        <v>7.6000000000000009E-3</v>
      </c>
      <c r="AK1381" s="98">
        <f t="shared" si="795"/>
        <v>0.03</v>
      </c>
      <c r="AL1381" s="122">
        <f t="shared" si="798"/>
        <v>200</v>
      </c>
      <c r="AM1381" s="100">
        <f t="shared" si="783"/>
        <v>1.0748023074035523E-2</v>
      </c>
      <c r="AN1381" s="98">
        <f t="shared" si="796"/>
        <v>0.03</v>
      </c>
      <c r="AO1381" s="101">
        <f t="shared" si="797"/>
        <v>48828</v>
      </c>
    </row>
    <row r="1382" spans="1:41" ht="16.5">
      <c r="A1382" s="112">
        <v>41488</v>
      </c>
      <c r="B1382" s="73">
        <v>8099</v>
      </c>
      <c r="C1382" s="73">
        <v>8056</v>
      </c>
      <c r="D1382" s="80">
        <f t="shared" si="784"/>
        <v>43</v>
      </c>
      <c r="E1382" s="17">
        <f t="shared" si="767"/>
        <v>6.0000000000000001E-3</v>
      </c>
      <c r="F1382" s="16">
        <f t="shared" si="785"/>
        <v>7.7999999999999996E-3</v>
      </c>
      <c r="G1382" s="16">
        <f t="shared" si="786"/>
        <v>7.7999999999999996E-3</v>
      </c>
      <c r="H1382" s="16">
        <f t="shared" si="787"/>
        <v>7.7999999999999996E-3</v>
      </c>
      <c r="I1382" s="16">
        <f t="shared" si="788"/>
        <v>7.7999999999999996E-3</v>
      </c>
      <c r="J1382" s="16">
        <f t="shared" si="789"/>
        <v>7.7999999999999996E-3</v>
      </c>
      <c r="K1382" s="16">
        <f t="shared" si="799"/>
        <v>7.7999999999999996E-3</v>
      </c>
      <c r="L1382" s="16">
        <f t="shared" si="790"/>
        <v>0.03</v>
      </c>
      <c r="M1382" s="72"/>
      <c r="N1382" s="72"/>
      <c r="O1382" s="32">
        <f t="shared" si="800"/>
        <v>0</v>
      </c>
      <c r="P1382" s="17" t="e">
        <f t="shared" si="801"/>
        <v>#DIV/0!</v>
      </c>
      <c r="Q1382" s="38">
        <f t="shared" si="802"/>
        <v>0</v>
      </c>
      <c r="R1382" s="17" t="e">
        <f t="shared" si="791"/>
        <v>#DIV/0!</v>
      </c>
      <c r="S1382" s="97">
        <f t="shared" si="792"/>
        <v>6.0000000000000001E-3</v>
      </c>
      <c r="T1382" s="96">
        <f t="shared" si="768"/>
        <v>7.8111469260814482E-3</v>
      </c>
      <c r="U1382" s="96">
        <f t="shared" si="769"/>
        <v>7.8111469260814482E-3</v>
      </c>
      <c r="V1382" s="96">
        <f t="shared" si="770"/>
        <v>7.8111469260814482E-3</v>
      </c>
      <c r="W1382" s="96">
        <f t="shared" si="771"/>
        <v>7.8111469260814482E-3</v>
      </c>
      <c r="X1382" s="96">
        <f t="shared" si="772"/>
        <v>7.8111469261288183E-3</v>
      </c>
      <c r="Y1382" s="96">
        <f t="shared" si="773"/>
        <v>2.8727610884092722E-5</v>
      </c>
      <c r="Z1382" s="96">
        <f t="shared" si="774"/>
        <v>2.8727610884092722E-5</v>
      </c>
      <c r="AA1382" s="96">
        <f t="shared" si="775"/>
        <v>2.8727610884092722E-5</v>
      </c>
      <c r="AB1382" s="96">
        <f t="shared" si="776"/>
        <v>2.5383716977184343E-5</v>
      </c>
      <c r="AC1382" s="96">
        <f t="shared" si="777"/>
        <v>2.8727610884548562E-5</v>
      </c>
      <c r="AD1382" s="97">
        <f t="shared" si="778"/>
        <v>7.7999999999999996E-3</v>
      </c>
      <c r="AE1382" s="97">
        <f t="shared" si="779"/>
        <v>7.7999999999999996E-3</v>
      </c>
      <c r="AF1382" s="97">
        <f t="shared" si="780"/>
        <v>7.7999999999999996E-3</v>
      </c>
      <c r="AG1382" s="97">
        <f t="shared" si="781"/>
        <v>7.7999999999999996E-3</v>
      </c>
      <c r="AH1382" s="97">
        <f t="shared" si="782"/>
        <v>7.7999999999999996E-3</v>
      </c>
      <c r="AI1382" s="98">
        <f t="shared" si="793"/>
        <v>7.7999999999999996E-3</v>
      </c>
      <c r="AJ1382" s="99">
        <f t="shared" si="794"/>
        <v>7.7999999999999996E-3</v>
      </c>
      <c r="AK1382" s="98">
        <f t="shared" si="795"/>
        <v>0.03</v>
      </c>
      <c r="AL1382" s="122">
        <f t="shared" si="798"/>
        <v>200</v>
      </c>
      <c r="AM1382" s="100">
        <f t="shared" si="783"/>
        <v>1.1030865786510141E-2</v>
      </c>
      <c r="AN1382" s="98">
        <f t="shared" si="796"/>
        <v>0.03</v>
      </c>
      <c r="AO1382" s="101">
        <f t="shared" si="797"/>
        <v>48594</v>
      </c>
    </row>
    <row r="1383" spans="1:41" ht="16.5">
      <c r="A1383" s="112">
        <v>41487</v>
      </c>
      <c r="B1383" s="73">
        <v>8056</v>
      </c>
      <c r="C1383" s="73">
        <v>8107</v>
      </c>
      <c r="D1383" s="80">
        <f t="shared" si="784"/>
        <v>-51</v>
      </c>
      <c r="E1383" s="17">
        <f t="shared" si="767"/>
        <v>7.0000000000000001E-3</v>
      </c>
      <c r="F1383" s="16">
        <f t="shared" si="785"/>
        <v>7.9000000000000008E-3</v>
      </c>
      <c r="G1383" s="16">
        <f t="shared" si="786"/>
        <v>7.9000000000000008E-3</v>
      </c>
      <c r="H1383" s="16">
        <f t="shared" si="787"/>
        <v>7.9000000000000008E-3</v>
      </c>
      <c r="I1383" s="16">
        <f t="shared" si="788"/>
        <v>7.9000000000000008E-3</v>
      </c>
      <c r="J1383" s="16">
        <f t="shared" si="789"/>
        <v>7.9000000000000008E-3</v>
      </c>
      <c r="K1383" s="16">
        <f t="shared" si="799"/>
        <v>7.9000000000000008E-3</v>
      </c>
      <c r="L1383" s="16">
        <f t="shared" si="790"/>
        <v>0.03</v>
      </c>
      <c r="M1383" s="72"/>
      <c r="N1383" s="72"/>
      <c r="O1383" s="32">
        <f t="shared" si="800"/>
        <v>0</v>
      </c>
      <c r="P1383" s="17" t="e">
        <f t="shared" si="801"/>
        <v>#DIV/0!</v>
      </c>
      <c r="Q1383" s="38">
        <f t="shared" si="802"/>
        <v>0</v>
      </c>
      <c r="R1383" s="17" t="e">
        <f t="shared" si="791"/>
        <v>#DIV/0!</v>
      </c>
      <c r="S1383" s="97">
        <f t="shared" si="792"/>
        <v>7.0000000000000001E-3</v>
      </c>
      <c r="T1383" s="96">
        <f t="shared" si="768"/>
        <v>7.9267520490228175E-3</v>
      </c>
      <c r="U1383" s="96">
        <f t="shared" si="769"/>
        <v>7.9267520490228175E-3</v>
      </c>
      <c r="V1383" s="96">
        <f t="shared" si="770"/>
        <v>7.9267520490228175E-3</v>
      </c>
      <c r="W1383" s="96">
        <f t="shared" si="771"/>
        <v>7.9267520490228175E-3</v>
      </c>
      <c r="X1383" s="96">
        <f t="shared" si="772"/>
        <v>7.9267520490732112E-3</v>
      </c>
      <c r="Y1383" s="96">
        <f t="shared" si="773"/>
        <v>3.0324328166582877E-5</v>
      </c>
      <c r="Z1383" s="96">
        <f t="shared" si="774"/>
        <v>3.0324328166582877E-5</v>
      </c>
      <c r="AA1383" s="96">
        <f t="shared" si="775"/>
        <v>3.0324328166582877E-5</v>
      </c>
      <c r="AB1383" s="96">
        <f t="shared" si="776"/>
        <v>2.6794576367992648E-5</v>
      </c>
      <c r="AC1383" s="96">
        <f t="shared" si="777"/>
        <v>3.0324328167055419E-5</v>
      </c>
      <c r="AD1383" s="97">
        <f t="shared" si="778"/>
        <v>7.9000000000000008E-3</v>
      </c>
      <c r="AE1383" s="97">
        <f t="shared" si="779"/>
        <v>7.9000000000000008E-3</v>
      </c>
      <c r="AF1383" s="97">
        <f t="shared" si="780"/>
        <v>7.9000000000000008E-3</v>
      </c>
      <c r="AG1383" s="97">
        <f t="shared" si="781"/>
        <v>7.9000000000000008E-3</v>
      </c>
      <c r="AH1383" s="97">
        <f t="shared" si="782"/>
        <v>7.9000000000000008E-3</v>
      </c>
      <c r="AI1383" s="98">
        <f t="shared" si="793"/>
        <v>7.9000000000000008E-3</v>
      </c>
      <c r="AJ1383" s="99">
        <f t="shared" si="794"/>
        <v>7.9000000000000008E-3</v>
      </c>
      <c r="AK1383" s="98">
        <f t="shared" si="795"/>
        <v>0.03</v>
      </c>
      <c r="AL1383" s="122">
        <f t="shared" si="798"/>
        <v>200</v>
      </c>
      <c r="AM1383" s="100">
        <f t="shared" si="783"/>
        <v>1.1172287142747452E-2</v>
      </c>
      <c r="AN1383" s="98">
        <f t="shared" si="796"/>
        <v>0.03</v>
      </c>
      <c r="AO1383" s="101">
        <f t="shared" si="797"/>
        <v>48336</v>
      </c>
    </row>
    <row r="1384" spans="1:41" ht="16.5">
      <c r="A1384" s="112">
        <v>41486</v>
      </c>
      <c r="B1384" s="73">
        <v>8107</v>
      </c>
      <c r="C1384" s="73">
        <v>8163</v>
      </c>
      <c r="D1384" s="80">
        <f t="shared" si="784"/>
        <v>-56</v>
      </c>
      <c r="E1384" s="17">
        <f t="shared" si="767"/>
        <v>7.0000000000000001E-3</v>
      </c>
      <c r="F1384" s="16">
        <f t="shared" si="785"/>
        <v>8.0000000000000002E-3</v>
      </c>
      <c r="G1384" s="16">
        <f t="shared" si="786"/>
        <v>8.0000000000000002E-3</v>
      </c>
      <c r="H1384" s="16">
        <f t="shared" si="787"/>
        <v>8.0000000000000002E-3</v>
      </c>
      <c r="I1384" s="16">
        <f t="shared" si="788"/>
        <v>8.0000000000000002E-3</v>
      </c>
      <c r="J1384" s="16">
        <f t="shared" si="789"/>
        <v>8.0000000000000002E-3</v>
      </c>
      <c r="K1384" s="16">
        <f t="shared" si="799"/>
        <v>8.0000000000000002E-3</v>
      </c>
      <c r="L1384" s="16">
        <f t="shared" si="790"/>
        <v>0.03</v>
      </c>
      <c r="M1384" s="72"/>
      <c r="N1384" s="72"/>
      <c r="O1384" s="32">
        <f t="shared" si="800"/>
        <v>0</v>
      </c>
      <c r="P1384" s="17" t="e">
        <f t="shared" si="801"/>
        <v>#DIV/0!</v>
      </c>
      <c r="Q1384" s="38">
        <f t="shared" si="802"/>
        <v>0</v>
      </c>
      <c r="R1384" s="17" t="e">
        <f t="shared" si="791"/>
        <v>#DIV/0!</v>
      </c>
      <c r="S1384" s="97">
        <f t="shared" si="792"/>
        <v>7.0000000000000001E-3</v>
      </c>
      <c r="T1384" s="96">
        <f t="shared" si="768"/>
        <v>7.9859064351306564E-3</v>
      </c>
      <c r="U1384" s="96">
        <f t="shared" si="769"/>
        <v>7.9859064351306564E-3</v>
      </c>
      <c r="V1384" s="96">
        <f t="shared" si="770"/>
        <v>7.9859064351306564E-3</v>
      </c>
      <c r="W1384" s="96">
        <f t="shared" si="771"/>
        <v>7.9859064351306564E-3</v>
      </c>
      <c r="X1384" s="96">
        <f t="shared" si="772"/>
        <v>7.9859064351842663E-3</v>
      </c>
      <c r="Y1384" s="96">
        <f t="shared" si="773"/>
        <v>3.2197880294311658E-5</v>
      </c>
      <c r="Z1384" s="96">
        <f t="shared" si="774"/>
        <v>3.2197880294311658E-5</v>
      </c>
      <c r="AA1384" s="96">
        <f t="shared" si="775"/>
        <v>3.2197880294311658E-5</v>
      </c>
      <c r="AB1384" s="96">
        <f t="shared" si="776"/>
        <v>2.8450047028053798E-5</v>
      </c>
      <c r="AC1384" s="96">
        <f t="shared" si="777"/>
        <v>3.2197880294807612E-5</v>
      </c>
      <c r="AD1384" s="97">
        <f t="shared" si="778"/>
        <v>8.0000000000000002E-3</v>
      </c>
      <c r="AE1384" s="97">
        <f t="shared" si="779"/>
        <v>8.0000000000000002E-3</v>
      </c>
      <c r="AF1384" s="97">
        <f t="shared" si="780"/>
        <v>8.0000000000000002E-3</v>
      </c>
      <c r="AG1384" s="97">
        <f t="shared" si="781"/>
        <v>8.0000000000000002E-3</v>
      </c>
      <c r="AH1384" s="97">
        <f t="shared" si="782"/>
        <v>8.0000000000000002E-3</v>
      </c>
      <c r="AI1384" s="98">
        <f t="shared" si="793"/>
        <v>8.0000000000000002E-3</v>
      </c>
      <c r="AJ1384" s="99">
        <f t="shared" si="794"/>
        <v>8.0000000000000002E-3</v>
      </c>
      <c r="AK1384" s="98">
        <f t="shared" si="795"/>
        <v>0.03</v>
      </c>
      <c r="AL1384" s="122">
        <f t="shared" si="798"/>
        <v>200</v>
      </c>
      <c r="AM1384" s="100">
        <f t="shared" si="783"/>
        <v>1.1313708498984762E-2</v>
      </c>
      <c r="AN1384" s="98">
        <f t="shared" si="796"/>
        <v>0.03</v>
      </c>
      <c r="AO1384" s="101">
        <f t="shared" si="797"/>
        <v>48642</v>
      </c>
    </row>
    <row r="1385" spans="1:41" ht="16.5">
      <c r="A1385" s="112">
        <v>41485</v>
      </c>
      <c r="B1385" s="73">
        <v>8163</v>
      </c>
      <c r="C1385" s="73">
        <v>8084</v>
      </c>
      <c r="D1385" s="80">
        <f t="shared" si="784"/>
        <v>79</v>
      </c>
      <c r="E1385" s="17">
        <f t="shared" si="767"/>
        <v>9.9999999999999985E-3</v>
      </c>
      <c r="F1385" s="16">
        <f t="shared" si="785"/>
        <v>8.0000000000000002E-3</v>
      </c>
      <c r="G1385" s="16">
        <f t="shared" si="786"/>
        <v>8.0000000000000002E-3</v>
      </c>
      <c r="H1385" s="16">
        <f t="shared" si="787"/>
        <v>8.0000000000000002E-3</v>
      </c>
      <c r="I1385" s="16">
        <f t="shared" si="788"/>
        <v>8.0000000000000002E-3</v>
      </c>
      <c r="J1385" s="16">
        <f t="shared" si="789"/>
        <v>8.0000000000000002E-3</v>
      </c>
      <c r="K1385" s="16">
        <f t="shared" si="799"/>
        <v>8.0000000000000002E-3</v>
      </c>
      <c r="L1385" s="16">
        <f t="shared" si="790"/>
        <v>0.03</v>
      </c>
      <c r="M1385" s="72"/>
      <c r="N1385" s="72"/>
      <c r="O1385" s="32">
        <f t="shared" si="800"/>
        <v>0</v>
      </c>
      <c r="P1385" s="17" t="e">
        <f t="shared" si="801"/>
        <v>#DIV/0!</v>
      </c>
      <c r="Q1385" s="38">
        <f t="shared" si="802"/>
        <v>0</v>
      </c>
      <c r="R1385" s="17" t="e">
        <f t="shared" si="791"/>
        <v>#DIV/0!</v>
      </c>
      <c r="S1385" s="97">
        <f t="shared" si="792"/>
        <v>9.9999999999999985E-3</v>
      </c>
      <c r="T1385" s="96">
        <f t="shared" si="768"/>
        <v>8.0488366331177199E-3</v>
      </c>
      <c r="U1385" s="96">
        <f t="shared" si="769"/>
        <v>8.0488366331177199E-3</v>
      </c>
      <c r="V1385" s="96">
        <f t="shared" si="770"/>
        <v>8.0488366331177199E-3</v>
      </c>
      <c r="W1385" s="96">
        <f t="shared" si="771"/>
        <v>8.0488366331177199E-3</v>
      </c>
      <c r="X1385" s="96">
        <f t="shared" si="772"/>
        <v>8.0488366331747507E-3</v>
      </c>
      <c r="Y1385" s="96">
        <f t="shared" si="773"/>
        <v>3.4182847656737742E-5</v>
      </c>
      <c r="Z1385" s="96">
        <f t="shared" si="774"/>
        <v>3.4182847656737742E-5</v>
      </c>
      <c r="AA1385" s="96">
        <f t="shared" si="775"/>
        <v>3.4182847656737742E-5</v>
      </c>
      <c r="AB1385" s="96">
        <f t="shared" si="776"/>
        <v>3.0203964189493487E-5</v>
      </c>
      <c r="AC1385" s="96">
        <f t="shared" si="777"/>
        <v>3.4182847657257719E-5</v>
      </c>
      <c r="AD1385" s="97">
        <f t="shared" si="778"/>
        <v>8.0000000000000002E-3</v>
      </c>
      <c r="AE1385" s="97">
        <f t="shared" si="779"/>
        <v>8.0000000000000002E-3</v>
      </c>
      <c r="AF1385" s="97">
        <f t="shared" si="780"/>
        <v>8.0000000000000002E-3</v>
      </c>
      <c r="AG1385" s="97">
        <f t="shared" si="781"/>
        <v>8.0000000000000002E-3</v>
      </c>
      <c r="AH1385" s="97">
        <f t="shared" si="782"/>
        <v>8.0000000000000002E-3</v>
      </c>
      <c r="AI1385" s="98">
        <f t="shared" si="793"/>
        <v>8.0000000000000002E-3</v>
      </c>
      <c r="AJ1385" s="99">
        <f t="shared" si="794"/>
        <v>8.0000000000000002E-3</v>
      </c>
      <c r="AK1385" s="98">
        <f t="shared" si="795"/>
        <v>0.03</v>
      </c>
      <c r="AL1385" s="122">
        <f t="shared" si="798"/>
        <v>200</v>
      </c>
      <c r="AM1385" s="100">
        <f t="shared" si="783"/>
        <v>1.1313708498984762E-2</v>
      </c>
      <c r="AN1385" s="98">
        <f t="shared" si="796"/>
        <v>0.03</v>
      </c>
      <c r="AO1385" s="101">
        <f t="shared" si="797"/>
        <v>48978</v>
      </c>
    </row>
    <row r="1386" spans="1:41" ht="16.5">
      <c r="A1386" s="112">
        <v>41484</v>
      </c>
      <c r="B1386" s="73">
        <v>8084</v>
      </c>
      <c r="C1386" s="73">
        <v>8149</v>
      </c>
      <c r="D1386" s="80">
        <f t="shared" si="784"/>
        <v>-65</v>
      </c>
      <c r="E1386" s="17">
        <f t="shared" si="767"/>
        <v>8.0000000000000002E-3</v>
      </c>
      <c r="F1386" s="16">
        <f t="shared" si="785"/>
        <v>7.9000000000000008E-3</v>
      </c>
      <c r="G1386" s="16">
        <f t="shared" si="786"/>
        <v>7.9000000000000008E-3</v>
      </c>
      <c r="H1386" s="16">
        <f t="shared" si="787"/>
        <v>7.9000000000000008E-3</v>
      </c>
      <c r="I1386" s="16">
        <f t="shared" si="788"/>
        <v>7.9000000000000008E-3</v>
      </c>
      <c r="J1386" s="16">
        <f t="shared" si="789"/>
        <v>7.9000000000000008E-3</v>
      </c>
      <c r="K1386" s="16">
        <f t="shared" si="799"/>
        <v>7.9000000000000008E-3</v>
      </c>
      <c r="L1386" s="16">
        <f t="shared" si="790"/>
        <v>0.03</v>
      </c>
      <c r="M1386" s="72"/>
      <c r="N1386" s="72"/>
      <c r="O1386" s="32">
        <f t="shared" si="800"/>
        <v>0</v>
      </c>
      <c r="P1386" s="17" t="e">
        <f t="shared" si="801"/>
        <v>#DIV/0!</v>
      </c>
      <c r="Q1386" s="38">
        <f t="shared" si="802"/>
        <v>0</v>
      </c>
      <c r="R1386" s="17" t="e">
        <f t="shared" si="791"/>
        <v>#DIV/0!</v>
      </c>
      <c r="S1386" s="97">
        <f t="shared" si="792"/>
        <v>8.0000000000000002E-3</v>
      </c>
      <c r="T1386" s="96">
        <f t="shared" si="768"/>
        <v>7.9242942905507659E-3</v>
      </c>
      <c r="U1386" s="96">
        <f t="shared" si="769"/>
        <v>7.9242942905507659E-3</v>
      </c>
      <c r="V1386" s="96">
        <f t="shared" si="770"/>
        <v>7.9242942905507659E-3</v>
      </c>
      <c r="W1386" s="96">
        <f t="shared" si="771"/>
        <v>7.9242942905507659E-3</v>
      </c>
      <c r="X1386" s="96">
        <f t="shared" si="772"/>
        <v>7.9242942906114378E-3</v>
      </c>
      <c r="Y1386" s="96">
        <f t="shared" si="773"/>
        <v>3.6089717452343974E-5</v>
      </c>
      <c r="Z1386" s="96">
        <f t="shared" si="774"/>
        <v>3.6089717452343974E-5</v>
      </c>
      <c r="AA1386" s="96">
        <f t="shared" si="775"/>
        <v>3.6089717452343974E-5</v>
      </c>
      <c r="AB1386" s="96">
        <f t="shared" si="776"/>
        <v>3.1888874340891155E-5</v>
      </c>
      <c r="AC1386" s="96">
        <f t="shared" si="777"/>
        <v>3.6089717452913214E-5</v>
      </c>
      <c r="AD1386" s="97">
        <f t="shared" si="778"/>
        <v>7.9000000000000008E-3</v>
      </c>
      <c r="AE1386" s="97">
        <f t="shared" si="779"/>
        <v>7.9000000000000008E-3</v>
      </c>
      <c r="AF1386" s="97">
        <f t="shared" si="780"/>
        <v>7.9000000000000008E-3</v>
      </c>
      <c r="AG1386" s="97">
        <f t="shared" si="781"/>
        <v>7.9000000000000008E-3</v>
      </c>
      <c r="AH1386" s="97">
        <f t="shared" si="782"/>
        <v>7.9000000000000008E-3</v>
      </c>
      <c r="AI1386" s="98">
        <f t="shared" si="793"/>
        <v>7.9000000000000008E-3</v>
      </c>
      <c r="AJ1386" s="99">
        <f t="shared" si="794"/>
        <v>7.9000000000000008E-3</v>
      </c>
      <c r="AK1386" s="98">
        <f t="shared" si="795"/>
        <v>0.03</v>
      </c>
      <c r="AL1386" s="122">
        <f t="shared" si="798"/>
        <v>200</v>
      </c>
      <c r="AM1386" s="100">
        <f t="shared" si="783"/>
        <v>1.1172287142747452E-2</v>
      </c>
      <c r="AN1386" s="98">
        <f t="shared" si="796"/>
        <v>0.03</v>
      </c>
      <c r="AO1386" s="101">
        <f t="shared" si="797"/>
        <v>48504</v>
      </c>
    </row>
    <row r="1387" spans="1:41" ht="16.5">
      <c r="A1387" s="112">
        <v>41481</v>
      </c>
      <c r="B1387" s="73">
        <v>8149</v>
      </c>
      <c r="C1387" s="73">
        <v>8163</v>
      </c>
      <c r="D1387" s="80">
        <f t="shared" si="784"/>
        <v>-14</v>
      </c>
      <c r="E1387" s="17">
        <f t="shared" si="767"/>
        <v>2E-3</v>
      </c>
      <c r="F1387" s="16">
        <f t="shared" si="785"/>
        <v>7.9000000000000008E-3</v>
      </c>
      <c r="G1387" s="16">
        <f t="shared" si="786"/>
        <v>7.9000000000000008E-3</v>
      </c>
      <c r="H1387" s="16">
        <f t="shared" si="787"/>
        <v>7.9000000000000008E-3</v>
      </c>
      <c r="I1387" s="16">
        <f t="shared" si="788"/>
        <v>7.9000000000000008E-3</v>
      </c>
      <c r="J1387" s="16">
        <f t="shared" si="789"/>
        <v>7.9000000000000008E-3</v>
      </c>
      <c r="K1387" s="16">
        <f t="shared" si="799"/>
        <v>7.9000000000000008E-3</v>
      </c>
      <c r="L1387" s="16">
        <f t="shared" si="790"/>
        <v>0.03</v>
      </c>
      <c r="M1387" s="72"/>
      <c r="N1387" s="72"/>
      <c r="O1387" s="32">
        <f t="shared" si="800"/>
        <v>0</v>
      </c>
      <c r="P1387" s="17" t="e">
        <f t="shared" si="801"/>
        <v>#DIV/0!</v>
      </c>
      <c r="Q1387" s="38">
        <f t="shared" si="802"/>
        <v>0</v>
      </c>
      <c r="R1387" s="17" t="e">
        <f t="shared" si="791"/>
        <v>#DIV/0!</v>
      </c>
      <c r="S1387" s="97">
        <f t="shared" si="792"/>
        <v>2E-3</v>
      </c>
      <c r="T1387" s="96">
        <f t="shared" si="768"/>
        <v>7.9194620112242181E-3</v>
      </c>
      <c r="U1387" s="96">
        <f t="shared" si="769"/>
        <v>7.9194620112242181E-3</v>
      </c>
      <c r="V1387" s="96">
        <f t="shared" si="770"/>
        <v>7.9194620112242181E-3</v>
      </c>
      <c r="W1387" s="96">
        <f t="shared" si="771"/>
        <v>7.9194620112242181E-3</v>
      </c>
      <c r="X1387" s="96">
        <f t="shared" si="772"/>
        <v>7.9194620112887637E-3</v>
      </c>
      <c r="Y1387" s="96">
        <f t="shared" si="773"/>
        <v>3.8392902415197677E-5</v>
      </c>
      <c r="Z1387" s="96">
        <f t="shared" si="774"/>
        <v>3.8392902415197677E-5</v>
      </c>
      <c r="AA1387" s="96">
        <f t="shared" si="775"/>
        <v>3.8392902415197677E-5</v>
      </c>
      <c r="AB1387" s="96">
        <f t="shared" si="776"/>
        <v>3.392396857406868E-5</v>
      </c>
      <c r="AC1387" s="96">
        <f t="shared" si="777"/>
        <v>3.8392902415803915E-5</v>
      </c>
      <c r="AD1387" s="97">
        <f t="shared" si="778"/>
        <v>7.9000000000000008E-3</v>
      </c>
      <c r="AE1387" s="97">
        <f t="shared" si="779"/>
        <v>7.9000000000000008E-3</v>
      </c>
      <c r="AF1387" s="97">
        <f t="shared" si="780"/>
        <v>7.9000000000000008E-3</v>
      </c>
      <c r="AG1387" s="97">
        <f t="shared" si="781"/>
        <v>7.9000000000000008E-3</v>
      </c>
      <c r="AH1387" s="97">
        <f t="shared" si="782"/>
        <v>7.9000000000000008E-3</v>
      </c>
      <c r="AI1387" s="98">
        <f t="shared" si="793"/>
        <v>7.9000000000000008E-3</v>
      </c>
      <c r="AJ1387" s="99">
        <f t="shared" si="794"/>
        <v>7.9000000000000008E-3</v>
      </c>
      <c r="AK1387" s="98">
        <f t="shared" si="795"/>
        <v>0.03</v>
      </c>
      <c r="AL1387" s="122">
        <f t="shared" si="798"/>
        <v>200</v>
      </c>
      <c r="AM1387" s="100">
        <f t="shared" si="783"/>
        <v>1.1172287142747452E-2</v>
      </c>
      <c r="AN1387" s="98">
        <f t="shared" si="796"/>
        <v>0.03</v>
      </c>
      <c r="AO1387" s="101">
        <f t="shared" si="797"/>
        <v>48894</v>
      </c>
    </row>
    <row r="1388" spans="1:41" ht="16.5">
      <c r="A1388" s="112">
        <v>41480</v>
      </c>
      <c r="B1388" s="73">
        <v>8163</v>
      </c>
      <c r="C1388" s="73">
        <v>8196</v>
      </c>
      <c r="D1388" s="80">
        <f t="shared" si="784"/>
        <v>-33</v>
      </c>
      <c r="E1388" s="17">
        <f t="shared" si="767"/>
        <v>5.0000000000000001E-3</v>
      </c>
      <c r="F1388" s="16">
        <f t="shared" si="785"/>
        <v>8.3000000000000001E-3</v>
      </c>
      <c r="G1388" s="16">
        <f t="shared" si="786"/>
        <v>8.3000000000000001E-3</v>
      </c>
      <c r="H1388" s="16">
        <f t="shared" si="787"/>
        <v>8.3000000000000001E-3</v>
      </c>
      <c r="I1388" s="16">
        <f t="shared" si="788"/>
        <v>8.3000000000000001E-3</v>
      </c>
      <c r="J1388" s="16">
        <f t="shared" si="789"/>
        <v>8.3000000000000001E-3</v>
      </c>
      <c r="K1388" s="16">
        <f t="shared" si="799"/>
        <v>8.3000000000000001E-3</v>
      </c>
      <c r="L1388" s="16">
        <f t="shared" si="790"/>
        <v>0.03</v>
      </c>
      <c r="M1388" s="72"/>
      <c r="N1388" s="72"/>
      <c r="O1388" s="32">
        <f t="shared" si="800"/>
        <v>0</v>
      </c>
      <c r="P1388" s="17" t="e">
        <f t="shared" si="801"/>
        <v>#DIV/0!</v>
      </c>
      <c r="Q1388" s="38">
        <f t="shared" si="802"/>
        <v>0</v>
      </c>
      <c r="R1388" s="17" t="e">
        <f t="shared" si="791"/>
        <v>#DIV/0!</v>
      </c>
      <c r="S1388" s="97">
        <f t="shared" si="792"/>
        <v>5.0000000000000001E-3</v>
      </c>
      <c r="T1388" s="96">
        <f t="shared" si="768"/>
        <v>8.297300011940659E-3</v>
      </c>
      <c r="U1388" s="96">
        <f t="shared" si="769"/>
        <v>8.297300011940659E-3</v>
      </c>
      <c r="V1388" s="96">
        <f t="shared" si="770"/>
        <v>8.297300011940659E-3</v>
      </c>
      <c r="W1388" s="96">
        <f t="shared" si="771"/>
        <v>8.297300011940659E-3</v>
      </c>
      <c r="X1388" s="96">
        <f t="shared" si="772"/>
        <v>8.2973000120093246E-3</v>
      </c>
      <c r="Y1388" s="96">
        <f t="shared" si="773"/>
        <v>3.8312279966781287E-5</v>
      </c>
      <c r="Z1388" s="96">
        <f t="shared" si="774"/>
        <v>3.8312279966781287E-5</v>
      </c>
      <c r="AA1388" s="96">
        <f t="shared" si="775"/>
        <v>3.8312279966781287E-5</v>
      </c>
      <c r="AB1388" s="96">
        <f t="shared" si="776"/>
        <v>3.3852730578647953E-5</v>
      </c>
      <c r="AC1388" s="96">
        <f t="shared" si="777"/>
        <v>3.8312279967371025E-5</v>
      </c>
      <c r="AD1388" s="97">
        <f t="shared" si="778"/>
        <v>8.3000000000000001E-3</v>
      </c>
      <c r="AE1388" s="97">
        <f t="shared" si="779"/>
        <v>8.3000000000000001E-3</v>
      </c>
      <c r="AF1388" s="97">
        <f t="shared" si="780"/>
        <v>8.3000000000000001E-3</v>
      </c>
      <c r="AG1388" s="97">
        <f t="shared" si="781"/>
        <v>8.3000000000000001E-3</v>
      </c>
      <c r="AH1388" s="97">
        <f t="shared" si="782"/>
        <v>8.3000000000000001E-3</v>
      </c>
      <c r="AI1388" s="98">
        <f t="shared" si="793"/>
        <v>8.3000000000000001E-3</v>
      </c>
      <c r="AJ1388" s="99">
        <f t="shared" si="794"/>
        <v>8.3000000000000001E-3</v>
      </c>
      <c r="AK1388" s="98">
        <f t="shared" si="795"/>
        <v>0.03</v>
      </c>
      <c r="AL1388" s="122">
        <f t="shared" si="798"/>
        <v>200</v>
      </c>
      <c r="AM1388" s="100">
        <f t="shared" si="783"/>
        <v>1.1737972567696689E-2</v>
      </c>
      <c r="AN1388" s="98">
        <f t="shared" si="796"/>
        <v>0.03</v>
      </c>
      <c r="AO1388" s="101">
        <f t="shared" si="797"/>
        <v>48978</v>
      </c>
    </row>
    <row r="1389" spans="1:41" ht="16.5">
      <c r="A1389" s="112">
        <v>41479</v>
      </c>
      <c r="B1389" s="73">
        <v>8196</v>
      </c>
      <c r="C1389" s="73">
        <v>8214</v>
      </c>
      <c r="D1389" s="80">
        <f t="shared" si="784"/>
        <v>-18</v>
      </c>
      <c r="E1389" s="17">
        <f t="shared" si="767"/>
        <v>3.0000000000000001E-3</v>
      </c>
      <c r="F1389" s="16">
        <f t="shared" si="785"/>
        <v>8.5000000000000006E-3</v>
      </c>
      <c r="G1389" s="16">
        <f t="shared" si="786"/>
        <v>8.5000000000000006E-3</v>
      </c>
      <c r="H1389" s="16">
        <f t="shared" si="787"/>
        <v>8.5000000000000006E-3</v>
      </c>
      <c r="I1389" s="16">
        <f t="shared" si="788"/>
        <v>8.5000000000000006E-3</v>
      </c>
      <c r="J1389" s="16">
        <f t="shared" si="789"/>
        <v>8.5000000000000006E-3</v>
      </c>
      <c r="K1389" s="16">
        <f t="shared" si="799"/>
        <v>8.5000000000000006E-3</v>
      </c>
      <c r="L1389" s="16">
        <f t="shared" si="790"/>
        <v>0.03</v>
      </c>
      <c r="M1389" s="72"/>
      <c r="N1389" s="72"/>
      <c r="O1389" s="32">
        <f t="shared" si="800"/>
        <v>0</v>
      </c>
      <c r="P1389" s="17" t="e">
        <f t="shared" si="801"/>
        <v>#DIV/0!</v>
      </c>
      <c r="Q1389" s="38">
        <f t="shared" si="802"/>
        <v>0</v>
      </c>
      <c r="R1389" s="17" t="e">
        <f t="shared" si="791"/>
        <v>#DIV/0!</v>
      </c>
      <c r="S1389" s="97">
        <f t="shared" si="792"/>
        <v>3.0000000000000001E-3</v>
      </c>
      <c r="T1389" s="96">
        <f t="shared" si="768"/>
        <v>8.5077659701496382E-3</v>
      </c>
      <c r="U1389" s="96">
        <f t="shared" si="769"/>
        <v>8.5077659701496382E-3</v>
      </c>
      <c r="V1389" s="96">
        <f t="shared" si="770"/>
        <v>8.5077659701496382E-3</v>
      </c>
      <c r="W1389" s="96">
        <f t="shared" si="771"/>
        <v>8.5077659701496382E-3</v>
      </c>
      <c r="X1389" s="96">
        <f t="shared" si="772"/>
        <v>8.5077659702226856E-3</v>
      </c>
      <c r="Y1389" s="96">
        <f t="shared" si="773"/>
        <v>3.9972356000745636E-5</v>
      </c>
      <c r="Z1389" s="96">
        <f t="shared" si="774"/>
        <v>3.9972356000745636E-5</v>
      </c>
      <c r="AA1389" s="96">
        <f t="shared" si="775"/>
        <v>3.9972356000745636E-5</v>
      </c>
      <c r="AB1389" s="96">
        <f t="shared" si="776"/>
        <v>3.5319573762258853E-5</v>
      </c>
      <c r="AC1389" s="96">
        <f t="shared" si="777"/>
        <v>3.9972356001340308E-5</v>
      </c>
      <c r="AD1389" s="97">
        <f t="shared" si="778"/>
        <v>8.5000000000000006E-3</v>
      </c>
      <c r="AE1389" s="97">
        <f t="shared" si="779"/>
        <v>8.5000000000000006E-3</v>
      </c>
      <c r="AF1389" s="97">
        <f t="shared" si="780"/>
        <v>8.5000000000000006E-3</v>
      </c>
      <c r="AG1389" s="97">
        <f t="shared" si="781"/>
        <v>8.5000000000000006E-3</v>
      </c>
      <c r="AH1389" s="97">
        <f t="shared" si="782"/>
        <v>8.5000000000000006E-3</v>
      </c>
      <c r="AI1389" s="98">
        <f t="shared" si="793"/>
        <v>8.5000000000000006E-3</v>
      </c>
      <c r="AJ1389" s="99">
        <f t="shared" si="794"/>
        <v>8.5000000000000006E-3</v>
      </c>
      <c r="AK1389" s="98">
        <f t="shared" si="795"/>
        <v>0.03</v>
      </c>
      <c r="AL1389" s="122">
        <f t="shared" si="798"/>
        <v>200</v>
      </c>
      <c r="AM1389" s="100">
        <f t="shared" si="783"/>
        <v>1.202081528017131E-2</v>
      </c>
      <c r="AN1389" s="98">
        <f t="shared" si="796"/>
        <v>0.03</v>
      </c>
      <c r="AO1389" s="101">
        <f t="shared" si="797"/>
        <v>49176</v>
      </c>
    </row>
    <row r="1390" spans="1:41" ht="16.5">
      <c r="A1390" s="112">
        <v>41478</v>
      </c>
      <c r="B1390" s="73">
        <v>8214</v>
      </c>
      <c r="C1390" s="73">
        <v>8105</v>
      </c>
      <c r="D1390" s="80">
        <f t="shared" si="784"/>
        <v>109</v>
      </c>
      <c r="E1390" s="17">
        <f t="shared" si="767"/>
        <v>1.3999999999999999E-2</v>
      </c>
      <c r="F1390" s="16">
        <f t="shared" si="785"/>
        <v>8.8999999999999999E-3</v>
      </c>
      <c r="G1390" s="16">
        <f t="shared" si="786"/>
        <v>8.8999999999999999E-3</v>
      </c>
      <c r="H1390" s="16">
        <f t="shared" si="787"/>
        <v>8.8999999999999999E-3</v>
      </c>
      <c r="I1390" s="16">
        <f t="shared" si="788"/>
        <v>8.8999999999999999E-3</v>
      </c>
      <c r="J1390" s="16">
        <f t="shared" si="789"/>
        <v>8.8999999999999999E-3</v>
      </c>
      <c r="K1390" s="16">
        <f t="shared" si="799"/>
        <v>8.8999999999999999E-3</v>
      </c>
      <c r="L1390" s="16">
        <f t="shared" si="790"/>
        <v>0.03</v>
      </c>
      <c r="M1390" s="72"/>
      <c r="N1390" s="72"/>
      <c r="O1390" s="32">
        <f t="shared" si="800"/>
        <v>0</v>
      </c>
      <c r="P1390" s="17" t="e">
        <f t="shared" si="801"/>
        <v>#DIV/0!</v>
      </c>
      <c r="Q1390" s="38">
        <f t="shared" si="802"/>
        <v>0</v>
      </c>
      <c r="R1390" s="17" t="e">
        <f t="shared" si="791"/>
        <v>#DIV/0!</v>
      </c>
      <c r="S1390" s="97">
        <f t="shared" si="792"/>
        <v>1.3999999999999999E-2</v>
      </c>
      <c r="T1390" s="96">
        <f t="shared" si="768"/>
        <v>8.8593255001591896E-3</v>
      </c>
      <c r="U1390" s="96">
        <f t="shared" si="769"/>
        <v>8.8593255001591896E-3</v>
      </c>
      <c r="V1390" s="96">
        <f t="shared" si="770"/>
        <v>8.8593255001591896E-3</v>
      </c>
      <c r="W1390" s="96">
        <f t="shared" si="771"/>
        <v>8.8593255001591896E-3</v>
      </c>
      <c r="X1390" s="96">
        <f t="shared" si="772"/>
        <v>8.8593255002369E-3</v>
      </c>
      <c r="Y1390" s="96">
        <f t="shared" si="773"/>
        <v>4.0332398172060311E-5</v>
      </c>
      <c r="Z1390" s="96">
        <f t="shared" si="774"/>
        <v>4.0332398172060311E-5</v>
      </c>
      <c r="AA1390" s="96">
        <f t="shared" si="775"/>
        <v>4.0332398172060311E-5</v>
      </c>
      <c r="AB1390" s="96">
        <f t="shared" si="776"/>
        <v>3.5637707024832504E-5</v>
      </c>
      <c r="AC1390" s="96">
        <f t="shared" si="777"/>
        <v>4.0332398172634816E-5</v>
      </c>
      <c r="AD1390" s="97">
        <f t="shared" si="778"/>
        <v>8.8999999999999999E-3</v>
      </c>
      <c r="AE1390" s="97">
        <f t="shared" si="779"/>
        <v>8.8999999999999999E-3</v>
      </c>
      <c r="AF1390" s="97">
        <f t="shared" si="780"/>
        <v>8.8999999999999999E-3</v>
      </c>
      <c r="AG1390" s="97">
        <f t="shared" si="781"/>
        <v>8.8999999999999999E-3</v>
      </c>
      <c r="AH1390" s="97">
        <f t="shared" si="782"/>
        <v>8.8999999999999999E-3</v>
      </c>
      <c r="AI1390" s="98">
        <f t="shared" si="793"/>
        <v>8.8999999999999999E-3</v>
      </c>
      <c r="AJ1390" s="99">
        <f t="shared" si="794"/>
        <v>8.8999999999999999E-3</v>
      </c>
      <c r="AK1390" s="98">
        <f t="shared" si="795"/>
        <v>0.03</v>
      </c>
      <c r="AL1390" s="122">
        <f t="shared" si="798"/>
        <v>200</v>
      </c>
      <c r="AM1390" s="100">
        <f t="shared" si="783"/>
        <v>1.2586500705120547E-2</v>
      </c>
      <c r="AN1390" s="98">
        <f t="shared" si="796"/>
        <v>0.03</v>
      </c>
      <c r="AO1390" s="101">
        <f t="shared" si="797"/>
        <v>49284</v>
      </c>
    </row>
    <row r="1391" spans="1:41" ht="16.5">
      <c r="A1391" s="112">
        <v>41477</v>
      </c>
      <c r="B1391" s="73">
        <v>8105</v>
      </c>
      <c r="C1391" s="73">
        <v>8062</v>
      </c>
      <c r="D1391" s="80">
        <f t="shared" si="784"/>
        <v>43</v>
      </c>
      <c r="E1391" s="17">
        <f t="shared" si="767"/>
        <v>6.0000000000000001E-3</v>
      </c>
      <c r="F1391" s="16">
        <f t="shared" si="785"/>
        <v>8.5000000000000006E-3</v>
      </c>
      <c r="G1391" s="16">
        <f t="shared" si="786"/>
        <v>8.5000000000000006E-3</v>
      </c>
      <c r="H1391" s="16">
        <f t="shared" si="787"/>
        <v>8.5000000000000006E-3</v>
      </c>
      <c r="I1391" s="16">
        <f t="shared" si="788"/>
        <v>8.5000000000000006E-3</v>
      </c>
      <c r="J1391" s="16">
        <f t="shared" si="789"/>
        <v>8.5000000000000006E-3</v>
      </c>
      <c r="K1391" s="16">
        <f t="shared" si="799"/>
        <v>8.5000000000000006E-3</v>
      </c>
      <c r="L1391" s="16">
        <f t="shared" si="790"/>
        <v>0.03</v>
      </c>
      <c r="M1391" s="72"/>
      <c r="N1391" s="72"/>
      <c r="O1391" s="32">
        <f t="shared" si="800"/>
        <v>0</v>
      </c>
      <c r="P1391" s="17" t="e">
        <f t="shared" si="801"/>
        <v>#DIV/0!</v>
      </c>
      <c r="Q1391" s="38">
        <f t="shared" si="802"/>
        <v>0</v>
      </c>
      <c r="R1391" s="17" t="e">
        <f t="shared" si="791"/>
        <v>#DIV/0!</v>
      </c>
      <c r="S1391" s="97">
        <f t="shared" si="792"/>
        <v>6.0000000000000001E-3</v>
      </c>
      <c r="T1391" s="96">
        <f t="shared" si="768"/>
        <v>8.5311973405948829E-3</v>
      </c>
      <c r="U1391" s="96">
        <f t="shared" si="769"/>
        <v>8.5311973405948829E-3</v>
      </c>
      <c r="V1391" s="96">
        <f t="shared" si="770"/>
        <v>8.5311973405948829E-3</v>
      </c>
      <c r="W1391" s="96">
        <f t="shared" si="771"/>
        <v>8.5311973405948829E-3</v>
      </c>
      <c r="X1391" s="96">
        <f t="shared" si="772"/>
        <v>8.5311973406775529E-3</v>
      </c>
      <c r="Y1391" s="96">
        <f t="shared" si="773"/>
        <v>4.0997797894052472E-5</v>
      </c>
      <c r="Z1391" s="96">
        <f t="shared" si="774"/>
        <v>4.0997797894052472E-5</v>
      </c>
      <c r="AA1391" s="96">
        <f t="shared" si="775"/>
        <v>4.0997797894052472E-5</v>
      </c>
      <c r="AB1391" s="96">
        <f t="shared" si="776"/>
        <v>3.6225654219184773E-5</v>
      </c>
      <c r="AC1391" s="96">
        <f t="shared" si="777"/>
        <v>4.0997797894721364E-5</v>
      </c>
      <c r="AD1391" s="97">
        <f t="shared" si="778"/>
        <v>8.5000000000000006E-3</v>
      </c>
      <c r="AE1391" s="97">
        <f t="shared" si="779"/>
        <v>8.5000000000000006E-3</v>
      </c>
      <c r="AF1391" s="97">
        <f t="shared" si="780"/>
        <v>8.5000000000000006E-3</v>
      </c>
      <c r="AG1391" s="97">
        <f t="shared" si="781"/>
        <v>8.5000000000000006E-3</v>
      </c>
      <c r="AH1391" s="97">
        <f t="shared" si="782"/>
        <v>8.5000000000000006E-3</v>
      </c>
      <c r="AI1391" s="98">
        <f t="shared" si="793"/>
        <v>8.5000000000000006E-3</v>
      </c>
      <c r="AJ1391" s="99">
        <f t="shared" si="794"/>
        <v>8.5000000000000006E-3</v>
      </c>
      <c r="AK1391" s="98">
        <f t="shared" si="795"/>
        <v>0.03</v>
      </c>
      <c r="AL1391" s="122">
        <f t="shared" si="798"/>
        <v>200</v>
      </c>
      <c r="AM1391" s="100">
        <f t="shared" si="783"/>
        <v>1.202081528017131E-2</v>
      </c>
      <c r="AN1391" s="98">
        <f t="shared" si="796"/>
        <v>0.03</v>
      </c>
      <c r="AO1391" s="101">
        <f t="shared" si="797"/>
        <v>48630</v>
      </c>
    </row>
    <row r="1392" spans="1:41" ht="16.5">
      <c r="A1392" s="112">
        <v>41474</v>
      </c>
      <c r="B1392" s="73">
        <v>8062</v>
      </c>
      <c r="C1392" s="73">
        <v>8194</v>
      </c>
      <c r="D1392" s="80">
        <f t="shared" si="784"/>
        <v>-132</v>
      </c>
      <c r="E1392" s="17">
        <f t="shared" si="767"/>
        <v>1.7000000000000001E-2</v>
      </c>
      <c r="F1392" s="16">
        <f t="shared" si="785"/>
        <v>8.6999999999999994E-3</v>
      </c>
      <c r="G1392" s="16">
        <f t="shared" si="786"/>
        <v>8.6999999999999994E-3</v>
      </c>
      <c r="H1392" s="16">
        <f t="shared" si="787"/>
        <v>8.6999999999999994E-3</v>
      </c>
      <c r="I1392" s="16">
        <f t="shared" si="788"/>
        <v>8.6999999999999994E-3</v>
      </c>
      <c r="J1392" s="16">
        <f t="shared" si="789"/>
        <v>8.6999999999999994E-3</v>
      </c>
      <c r="K1392" s="16">
        <f t="shared" si="799"/>
        <v>8.6999999999999994E-3</v>
      </c>
      <c r="L1392" s="16">
        <f t="shared" si="790"/>
        <v>0.03</v>
      </c>
      <c r="M1392" s="72"/>
      <c r="N1392" s="72"/>
      <c r="O1392" s="32">
        <f t="shared" si="800"/>
        <v>0</v>
      </c>
      <c r="P1392" s="17" t="e">
        <f t="shared" si="801"/>
        <v>#DIV/0!</v>
      </c>
      <c r="Q1392" s="38">
        <f t="shared" si="802"/>
        <v>0</v>
      </c>
      <c r="R1392" s="17" t="e">
        <f t="shared" si="791"/>
        <v>#DIV/0!</v>
      </c>
      <c r="S1392" s="97">
        <f t="shared" si="792"/>
        <v>1.7000000000000001E-2</v>
      </c>
      <c r="T1392" s="96">
        <f t="shared" si="768"/>
        <v>8.6927631282924279E-3</v>
      </c>
      <c r="U1392" s="96">
        <f t="shared" si="769"/>
        <v>8.6927631282924279E-3</v>
      </c>
      <c r="V1392" s="96">
        <f t="shared" si="770"/>
        <v>8.6927631282924279E-3</v>
      </c>
      <c r="W1392" s="96">
        <f t="shared" si="771"/>
        <v>8.6927631282924279E-3</v>
      </c>
      <c r="X1392" s="96">
        <f t="shared" si="772"/>
        <v>8.692763128380375E-3</v>
      </c>
      <c r="Y1392" s="96">
        <f t="shared" si="773"/>
        <v>4.3151850529943622E-5</v>
      </c>
      <c r="Z1392" s="96">
        <f t="shared" si="774"/>
        <v>4.3151850529943622E-5</v>
      </c>
      <c r="AA1392" s="96">
        <f t="shared" si="775"/>
        <v>4.3151850529943622E-5</v>
      </c>
      <c r="AB1392" s="96">
        <f t="shared" si="776"/>
        <v>3.8128975128258188E-5</v>
      </c>
      <c r="AC1392" s="96">
        <f t="shared" si="777"/>
        <v>4.3151850530624975E-5</v>
      </c>
      <c r="AD1392" s="97">
        <f t="shared" si="778"/>
        <v>8.6999999999999994E-3</v>
      </c>
      <c r="AE1392" s="97">
        <f t="shared" si="779"/>
        <v>8.6999999999999994E-3</v>
      </c>
      <c r="AF1392" s="97">
        <f t="shared" si="780"/>
        <v>8.6999999999999994E-3</v>
      </c>
      <c r="AG1392" s="97">
        <f t="shared" si="781"/>
        <v>8.6999999999999994E-3</v>
      </c>
      <c r="AH1392" s="97">
        <f t="shared" si="782"/>
        <v>8.6999999999999994E-3</v>
      </c>
      <c r="AI1392" s="98">
        <f t="shared" si="793"/>
        <v>8.6999999999999994E-3</v>
      </c>
      <c r="AJ1392" s="99">
        <f t="shared" si="794"/>
        <v>8.6999999999999994E-3</v>
      </c>
      <c r="AK1392" s="98">
        <f t="shared" si="795"/>
        <v>0.03</v>
      </c>
      <c r="AL1392" s="122">
        <f t="shared" si="798"/>
        <v>200</v>
      </c>
      <c r="AM1392" s="100">
        <f t="shared" si="783"/>
        <v>1.2303657992645926E-2</v>
      </c>
      <c r="AN1392" s="98">
        <f t="shared" si="796"/>
        <v>0.03</v>
      </c>
      <c r="AO1392" s="101">
        <f t="shared" si="797"/>
        <v>48372</v>
      </c>
    </row>
    <row r="1393" spans="1:41" ht="16.5">
      <c r="A1393" s="112">
        <v>41473</v>
      </c>
      <c r="B1393" s="73">
        <v>8194</v>
      </c>
      <c r="C1393" s="73">
        <v>8258</v>
      </c>
      <c r="D1393" s="80">
        <f t="shared" si="784"/>
        <v>-64</v>
      </c>
      <c r="E1393" s="17">
        <f t="shared" si="767"/>
        <v>8.0000000000000002E-3</v>
      </c>
      <c r="F1393" s="16">
        <f t="shared" si="785"/>
        <v>8.2000000000000007E-3</v>
      </c>
      <c r="G1393" s="16">
        <f t="shared" si="786"/>
        <v>8.2000000000000007E-3</v>
      </c>
      <c r="H1393" s="16">
        <f t="shared" si="787"/>
        <v>8.2000000000000007E-3</v>
      </c>
      <c r="I1393" s="16">
        <f t="shared" si="788"/>
        <v>8.2000000000000007E-3</v>
      </c>
      <c r="J1393" s="16">
        <f t="shared" si="789"/>
        <v>8.2000000000000007E-3</v>
      </c>
      <c r="K1393" s="16">
        <f t="shared" si="799"/>
        <v>8.2000000000000007E-3</v>
      </c>
      <c r="L1393" s="16">
        <f t="shared" si="790"/>
        <v>0.03</v>
      </c>
      <c r="M1393" s="72"/>
      <c r="N1393" s="72"/>
      <c r="O1393" s="32">
        <f t="shared" si="800"/>
        <v>0</v>
      </c>
      <c r="P1393" s="17" t="e">
        <f t="shared" si="801"/>
        <v>#DIV/0!</v>
      </c>
      <c r="Q1393" s="38">
        <f t="shared" si="802"/>
        <v>0</v>
      </c>
      <c r="R1393" s="17" t="e">
        <f t="shared" si="791"/>
        <v>#DIV/0!</v>
      </c>
      <c r="S1393" s="97">
        <f t="shared" si="792"/>
        <v>8.0000000000000002E-3</v>
      </c>
      <c r="T1393" s="96">
        <f t="shared" si="768"/>
        <v>8.1625139662685389E-3</v>
      </c>
      <c r="U1393" s="96">
        <f t="shared" si="769"/>
        <v>8.1625139662685389E-3</v>
      </c>
      <c r="V1393" s="96">
        <f t="shared" si="770"/>
        <v>8.1625139662685389E-3</v>
      </c>
      <c r="W1393" s="96">
        <f t="shared" si="771"/>
        <v>8.1625139662685389E-3</v>
      </c>
      <c r="X1393" s="96">
        <f t="shared" si="772"/>
        <v>8.1625139663621012E-3</v>
      </c>
      <c r="Y1393" s="96">
        <f t="shared" si="773"/>
        <v>4.0921043581020964E-5</v>
      </c>
      <c r="Z1393" s="96">
        <f t="shared" si="774"/>
        <v>4.0921043581020964E-5</v>
      </c>
      <c r="AA1393" s="96">
        <f t="shared" si="775"/>
        <v>4.0921043581020964E-5</v>
      </c>
      <c r="AB1393" s="96">
        <f t="shared" si="776"/>
        <v>3.6157834108190123E-5</v>
      </c>
      <c r="AC1393" s="96">
        <f t="shared" si="777"/>
        <v>4.0921043581851354E-5</v>
      </c>
      <c r="AD1393" s="97">
        <f t="shared" si="778"/>
        <v>8.2000000000000007E-3</v>
      </c>
      <c r="AE1393" s="97">
        <f t="shared" si="779"/>
        <v>8.2000000000000007E-3</v>
      </c>
      <c r="AF1393" s="97">
        <f t="shared" si="780"/>
        <v>8.2000000000000007E-3</v>
      </c>
      <c r="AG1393" s="97">
        <f t="shared" si="781"/>
        <v>8.2000000000000007E-3</v>
      </c>
      <c r="AH1393" s="97">
        <f t="shared" si="782"/>
        <v>8.2000000000000007E-3</v>
      </c>
      <c r="AI1393" s="98">
        <f t="shared" si="793"/>
        <v>8.2000000000000007E-3</v>
      </c>
      <c r="AJ1393" s="99">
        <f t="shared" si="794"/>
        <v>8.2000000000000007E-3</v>
      </c>
      <c r="AK1393" s="98">
        <f t="shared" si="795"/>
        <v>0.03</v>
      </c>
      <c r="AL1393" s="122">
        <f t="shared" si="798"/>
        <v>200</v>
      </c>
      <c r="AM1393" s="100">
        <f t="shared" si="783"/>
        <v>1.1596551211459381E-2</v>
      </c>
      <c r="AN1393" s="98">
        <f t="shared" si="796"/>
        <v>0.03</v>
      </c>
      <c r="AO1393" s="101">
        <f t="shared" si="797"/>
        <v>49164</v>
      </c>
    </row>
    <row r="1394" spans="1:41" ht="16.5">
      <c r="A1394" s="112">
        <v>41472</v>
      </c>
      <c r="B1394" s="73">
        <v>8258</v>
      </c>
      <c r="C1394" s="73">
        <v>8260</v>
      </c>
      <c r="D1394" s="80">
        <f t="shared" si="784"/>
        <v>-2</v>
      </c>
      <c r="E1394" s="17">
        <f t="shared" si="767"/>
        <v>1E-3</v>
      </c>
      <c r="F1394" s="16">
        <f t="shared" si="785"/>
        <v>8.2000000000000007E-3</v>
      </c>
      <c r="G1394" s="16">
        <f t="shared" si="786"/>
        <v>8.2000000000000007E-3</v>
      </c>
      <c r="H1394" s="16">
        <f t="shared" si="787"/>
        <v>8.2000000000000007E-3</v>
      </c>
      <c r="I1394" s="16">
        <f t="shared" si="788"/>
        <v>8.2000000000000007E-3</v>
      </c>
      <c r="J1394" s="16">
        <f t="shared" si="789"/>
        <v>8.2000000000000007E-3</v>
      </c>
      <c r="K1394" s="16">
        <f t="shared" si="799"/>
        <v>8.2000000000000007E-3</v>
      </c>
      <c r="L1394" s="16">
        <f t="shared" si="790"/>
        <v>0.03</v>
      </c>
      <c r="M1394" s="72"/>
      <c r="N1394" s="72"/>
      <c r="O1394" s="32">
        <f t="shared" si="800"/>
        <v>0</v>
      </c>
      <c r="P1394" s="17" t="e">
        <f t="shared" si="801"/>
        <v>#DIV/0!</v>
      </c>
      <c r="Q1394" s="38">
        <f t="shared" si="802"/>
        <v>0</v>
      </c>
      <c r="R1394" s="17" t="e">
        <f t="shared" si="791"/>
        <v>#DIV/0!</v>
      </c>
      <c r="S1394" s="97">
        <f t="shared" si="792"/>
        <v>1E-3</v>
      </c>
      <c r="T1394" s="96">
        <f t="shared" si="768"/>
        <v>8.1728871981580197E-3</v>
      </c>
      <c r="U1394" s="96">
        <f t="shared" si="769"/>
        <v>8.1728871981580197E-3</v>
      </c>
      <c r="V1394" s="96">
        <f t="shared" si="770"/>
        <v>8.1728871981580197E-3</v>
      </c>
      <c r="W1394" s="96">
        <f t="shared" si="771"/>
        <v>8.1728871981580197E-3</v>
      </c>
      <c r="X1394" s="96">
        <f t="shared" si="772"/>
        <v>8.1728871982575547E-3</v>
      </c>
      <c r="Y1394" s="96">
        <f t="shared" si="773"/>
        <v>4.3531117214918883E-5</v>
      </c>
      <c r="Z1394" s="96">
        <f t="shared" si="774"/>
        <v>4.3531117214918883E-5</v>
      </c>
      <c r="AA1394" s="96">
        <f t="shared" si="775"/>
        <v>4.3531117214918883E-5</v>
      </c>
      <c r="AB1394" s="96">
        <f t="shared" si="776"/>
        <v>3.8464095171102325E-5</v>
      </c>
      <c r="AC1394" s="96">
        <f t="shared" si="777"/>
        <v>4.3531117215800082E-5</v>
      </c>
      <c r="AD1394" s="97">
        <f t="shared" si="778"/>
        <v>8.2000000000000007E-3</v>
      </c>
      <c r="AE1394" s="97">
        <f t="shared" si="779"/>
        <v>8.2000000000000007E-3</v>
      </c>
      <c r="AF1394" s="97">
        <f t="shared" si="780"/>
        <v>8.2000000000000007E-3</v>
      </c>
      <c r="AG1394" s="97">
        <f t="shared" si="781"/>
        <v>8.2000000000000007E-3</v>
      </c>
      <c r="AH1394" s="97">
        <f t="shared" si="782"/>
        <v>8.2000000000000007E-3</v>
      </c>
      <c r="AI1394" s="98">
        <f t="shared" si="793"/>
        <v>8.2000000000000007E-3</v>
      </c>
      <c r="AJ1394" s="99">
        <f t="shared" si="794"/>
        <v>8.2000000000000007E-3</v>
      </c>
      <c r="AK1394" s="98">
        <f t="shared" si="795"/>
        <v>0.03</v>
      </c>
      <c r="AL1394" s="122">
        <f t="shared" si="798"/>
        <v>200</v>
      </c>
      <c r="AM1394" s="100">
        <f t="shared" si="783"/>
        <v>1.1596551211459381E-2</v>
      </c>
      <c r="AN1394" s="98">
        <f t="shared" si="796"/>
        <v>0.03</v>
      </c>
      <c r="AO1394" s="101">
        <f t="shared" si="797"/>
        <v>49548</v>
      </c>
    </row>
    <row r="1395" spans="1:41" ht="16.5">
      <c r="A1395" s="112">
        <v>41471</v>
      </c>
      <c r="B1395" s="73">
        <v>8260</v>
      </c>
      <c r="C1395" s="73">
        <v>8254</v>
      </c>
      <c r="D1395" s="80">
        <f t="shared" si="784"/>
        <v>6</v>
      </c>
      <c r="E1395" s="17">
        <f t="shared" si="767"/>
        <v>1E-3</v>
      </c>
      <c r="F1395" s="16">
        <f t="shared" si="785"/>
        <v>8.6E-3</v>
      </c>
      <c r="G1395" s="16">
        <f t="shared" si="786"/>
        <v>8.6E-3</v>
      </c>
      <c r="H1395" s="16">
        <f t="shared" si="787"/>
        <v>8.6E-3</v>
      </c>
      <c r="I1395" s="16">
        <f t="shared" si="788"/>
        <v>8.6E-3</v>
      </c>
      <c r="J1395" s="16">
        <f t="shared" si="789"/>
        <v>8.6E-3</v>
      </c>
      <c r="K1395" s="16">
        <f t="shared" si="799"/>
        <v>8.6E-3</v>
      </c>
      <c r="L1395" s="16">
        <f t="shared" si="790"/>
        <v>0.03</v>
      </c>
      <c r="M1395" s="72"/>
      <c r="N1395" s="72"/>
      <c r="O1395" s="32">
        <f t="shared" si="800"/>
        <v>0</v>
      </c>
      <c r="P1395" s="17" t="e">
        <f t="shared" si="801"/>
        <v>#DIV/0!</v>
      </c>
      <c r="Q1395" s="38">
        <f t="shared" si="802"/>
        <v>0</v>
      </c>
      <c r="R1395" s="17" t="e">
        <f t="shared" si="791"/>
        <v>#DIV/0!</v>
      </c>
      <c r="S1395" s="97">
        <f t="shared" si="792"/>
        <v>1E-3</v>
      </c>
      <c r="T1395" s="96">
        <f t="shared" si="768"/>
        <v>8.6307310618702355E-3</v>
      </c>
      <c r="U1395" s="96">
        <f t="shared" si="769"/>
        <v>8.6307310618702355E-3</v>
      </c>
      <c r="V1395" s="96">
        <f t="shared" si="770"/>
        <v>8.6307310618702355E-3</v>
      </c>
      <c r="W1395" s="96">
        <f t="shared" si="771"/>
        <v>8.6307310618702355E-3</v>
      </c>
      <c r="X1395" s="96">
        <f t="shared" si="772"/>
        <v>8.630731061976123E-3</v>
      </c>
      <c r="Y1395" s="96">
        <f t="shared" si="773"/>
        <v>4.2593014704897243E-5</v>
      </c>
      <c r="Z1395" s="96">
        <f t="shared" si="774"/>
        <v>4.2593014704897243E-5</v>
      </c>
      <c r="AA1395" s="96">
        <f t="shared" si="775"/>
        <v>4.2593014704897243E-5</v>
      </c>
      <c r="AB1395" s="96">
        <f t="shared" si="776"/>
        <v>3.7635187793247202E-5</v>
      </c>
      <c r="AC1395" s="96">
        <f t="shared" si="777"/>
        <v>4.2593014705731536E-5</v>
      </c>
      <c r="AD1395" s="97">
        <f t="shared" si="778"/>
        <v>8.6E-3</v>
      </c>
      <c r="AE1395" s="97">
        <f t="shared" si="779"/>
        <v>8.6E-3</v>
      </c>
      <c r="AF1395" s="97">
        <f t="shared" si="780"/>
        <v>8.6E-3</v>
      </c>
      <c r="AG1395" s="97">
        <f t="shared" si="781"/>
        <v>8.6E-3</v>
      </c>
      <c r="AH1395" s="97">
        <f t="shared" si="782"/>
        <v>8.6E-3</v>
      </c>
      <c r="AI1395" s="98">
        <f t="shared" si="793"/>
        <v>8.6E-3</v>
      </c>
      <c r="AJ1395" s="99">
        <f t="shared" si="794"/>
        <v>8.6E-3</v>
      </c>
      <c r="AK1395" s="98">
        <f t="shared" si="795"/>
        <v>0.03</v>
      </c>
      <c r="AL1395" s="122">
        <f t="shared" si="798"/>
        <v>200</v>
      </c>
      <c r="AM1395" s="100">
        <f t="shared" si="783"/>
        <v>1.2162236636408618E-2</v>
      </c>
      <c r="AN1395" s="98">
        <f t="shared" si="796"/>
        <v>0.03</v>
      </c>
      <c r="AO1395" s="101">
        <f t="shared" si="797"/>
        <v>49560</v>
      </c>
    </row>
    <row r="1396" spans="1:41" ht="16.5">
      <c r="A1396" s="112">
        <v>41470</v>
      </c>
      <c r="B1396" s="73">
        <v>8254</v>
      </c>
      <c r="C1396" s="73">
        <v>8220</v>
      </c>
      <c r="D1396" s="80">
        <f t="shared" si="784"/>
        <v>34</v>
      </c>
      <c r="E1396" s="17">
        <f t="shared" si="767"/>
        <v>5.0000000000000001E-3</v>
      </c>
      <c r="F1396" s="16">
        <f t="shared" si="785"/>
        <v>9.1000000000000004E-3</v>
      </c>
      <c r="G1396" s="16">
        <f t="shared" si="786"/>
        <v>9.1000000000000004E-3</v>
      </c>
      <c r="H1396" s="16">
        <f t="shared" si="787"/>
        <v>9.1000000000000004E-3</v>
      </c>
      <c r="I1396" s="16">
        <f t="shared" si="788"/>
        <v>9.1000000000000004E-3</v>
      </c>
      <c r="J1396" s="16">
        <f t="shared" si="789"/>
        <v>9.1000000000000004E-3</v>
      </c>
      <c r="K1396" s="16">
        <f t="shared" si="799"/>
        <v>9.1000000000000004E-3</v>
      </c>
      <c r="L1396" s="16">
        <f t="shared" si="790"/>
        <v>0.03</v>
      </c>
      <c r="M1396" s="72"/>
      <c r="N1396" s="72"/>
      <c r="O1396" s="32">
        <f t="shared" si="800"/>
        <v>0</v>
      </c>
      <c r="P1396" s="17" t="e">
        <f t="shared" si="801"/>
        <v>#DIV/0!</v>
      </c>
      <c r="Q1396" s="38">
        <f t="shared" si="802"/>
        <v>0</v>
      </c>
      <c r="R1396" s="17" t="e">
        <f t="shared" si="791"/>
        <v>#DIV/0!</v>
      </c>
      <c r="S1396" s="97">
        <f t="shared" si="792"/>
        <v>5.0000000000000001E-3</v>
      </c>
      <c r="T1396" s="96">
        <f t="shared" si="768"/>
        <v>9.1177990019896127E-3</v>
      </c>
      <c r="U1396" s="96">
        <f t="shared" si="769"/>
        <v>9.1177990019896127E-3</v>
      </c>
      <c r="V1396" s="96">
        <f t="shared" si="770"/>
        <v>9.1177990019896127E-3</v>
      </c>
      <c r="W1396" s="96">
        <f t="shared" si="771"/>
        <v>9.1177990019896127E-3</v>
      </c>
      <c r="X1396" s="96">
        <f t="shared" si="772"/>
        <v>9.1177990021022604E-3</v>
      </c>
      <c r="Y1396" s="96">
        <f t="shared" si="773"/>
        <v>4.110542028371812E-5</v>
      </c>
      <c r="Z1396" s="96">
        <f t="shared" si="774"/>
        <v>4.110542028371812E-5</v>
      </c>
      <c r="AA1396" s="96">
        <f t="shared" si="775"/>
        <v>4.110542028371812E-5</v>
      </c>
      <c r="AB1396" s="96">
        <f t="shared" si="776"/>
        <v>3.6320749362693328E-5</v>
      </c>
      <c r="AC1396" s="96">
        <f t="shared" si="777"/>
        <v>4.1105420284488927E-5</v>
      </c>
      <c r="AD1396" s="97">
        <f t="shared" si="778"/>
        <v>9.1000000000000004E-3</v>
      </c>
      <c r="AE1396" s="97">
        <f t="shared" si="779"/>
        <v>9.1000000000000004E-3</v>
      </c>
      <c r="AF1396" s="97">
        <f t="shared" si="780"/>
        <v>9.1000000000000004E-3</v>
      </c>
      <c r="AG1396" s="97">
        <f t="shared" si="781"/>
        <v>9.1000000000000004E-3</v>
      </c>
      <c r="AH1396" s="97">
        <f t="shared" si="782"/>
        <v>9.1000000000000004E-3</v>
      </c>
      <c r="AI1396" s="98">
        <f t="shared" si="793"/>
        <v>9.1000000000000004E-3</v>
      </c>
      <c r="AJ1396" s="99">
        <f t="shared" si="794"/>
        <v>9.1000000000000004E-3</v>
      </c>
      <c r="AK1396" s="98">
        <f t="shared" si="795"/>
        <v>0.03</v>
      </c>
      <c r="AL1396" s="122">
        <f t="shared" si="798"/>
        <v>200</v>
      </c>
      <c r="AM1396" s="100">
        <f t="shared" si="783"/>
        <v>1.2869343417595167E-2</v>
      </c>
      <c r="AN1396" s="98">
        <f t="shared" si="796"/>
        <v>0.03</v>
      </c>
      <c r="AO1396" s="101">
        <f t="shared" si="797"/>
        <v>49524</v>
      </c>
    </row>
    <row r="1397" spans="1:41" ht="16.5">
      <c r="A1397" s="112">
        <v>41467</v>
      </c>
      <c r="B1397" s="73">
        <v>8220</v>
      </c>
      <c r="C1397" s="73">
        <v>8179</v>
      </c>
      <c r="D1397" s="80">
        <f t="shared" si="784"/>
        <v>41</v>
      </c>
      <c r="E1397" s="17">
        <f t="shared" si="767"/>
        <v>6.0000000000000001E-3</v>
      </c>
      <c r="F1397" s="16">
        <f t="shared" si="785"/>
        <v>9.4000000000000004E-3</v>
      </c>
      <c r="G1397" s="16">
        <f t="shared" si="786"/>
        <v>9.4000000000000004E-3</v>
      </c>
      <c r="H1397" s="16">
        <f t="shared" si="787"/>
        <v>9.4000000000000004E-3</v>
      </c>
      <c r="I1397" s="16">
        <f t="shared" si="788"/>
        <v>9.4000000000000004E-3</v>
      </c>
      <c r="J1397" s="16">
        <f t="shared" si="789"/>
        <v>9.4000000000000004E-3</v>
      </c>
      <c r="K1397" s="16">
        <f t="shared" si="799"/>
        <v>9.4000000000000004E-3</v>
      </c>
      <c r="L1397" s="16">
        <f t="shared" si="790"/>
        <v>0.03</v>
      </c>
      <c r="M1397" s="72"/>
      <c r="N1397" s="72"/>
      <c r="O1397" s="32">
        <f t="shared" si="800"/>
        <v>0</v>
      </c>
      <c r="P1397" s="17" t="e">
        <f t="shared" si="801"/>
        <v>#DIV/0!</v>
      </c>
      <c r="Q1397" s="38">
        <f t="shared" si="802"/>
        <v>0</v>
      </c>
      <c r="R1397" s="17" t="e">
        <f t="shared" si="791"/>
        <v>#DIV/0!</v>
      </c>
      <c r="S1397" s="97">
        <f t="shared" si="792"/>
        <v>6.0000000000000001E-3</v>
      </c>
      <c r="T1397" s="96">
        <f t="shared" si="768"/>
        <v>9.3806372361591624E-3</v>
      </c>
      <c r="U1397" s="96">
        <f t="shared" si="769"/>
        <v>9.3806372361591624E-3</v>
      </c>
      <c r="V1397" s="96">
        <f t="shared" si="770"/>
        <v>9.3806372361591624E-3</v>
      </c>
      <c r="W1397" s="96">
        <f t="shared" si="771"/>
        <v>9.3806372361591624E-3</v>
      </c>
      <c r="X1397" s="96">
        <f t="shared" si="772"/>
        <v>9.3806372362790005E-3</v>
      </c>
      <c r="Y1397" s="96">
        <f t="shared" si="773"/>
        <v>4.250427800854114E-5</v>
      </c>
      <c r="Z1397" s="96">
        <f t="shared" si="774"/>
        <v>4.250427800854114E-5</v>
      </c>
      <c r="AA1397" s="96">
        <f t="shared" si="775"/>
        <v>4.250427800854114E-5</v>
      </c>
      <c r="AB1397" s="96">
        <f t="shared" si="776"/>
        <v>3.7556780048346951E-5</v>
      </c>
      <c r="AC1397" s="96">
        <f t="shared" si="777"/>
        <v>4.2504278009294125E-5</v>
      </c>
      <c r="AD1397" s="97">
        <f t="shared" si="778"/>
        <v>9.4000000000000004E-3</v>
      </c>
      <c r="AE1397" s="97">
        <f t="shared" si="779"/>
        <v>9.4000000000000004E-3</v>
      </c>
      <c r="AF1397" s="97">
        <f t="shared" si="780"/>
        <v>9.4000000000000004E-3</v>
      </c>
      <c r="AG1397" s="97">
        <f t="shared" si="781"/>
        <v>9.4000000000000004E-3</v>
      </c>
      <c r="AH1397" s="97">
        <f t="shared" si="782"/>
        <v>9.4000000000000004E-3</v>
      </c>
      <c r="AI1397" s="98">
        <f t="shared" si="793"/>
        <v>9.4000000000000004E-3</v>
      </c>
      <c r="AJ1397" s="99">
        <f t="shared" si="794"/>
        <v>9.4000000000000004E-3</v>
      </c>
      <c r="AK1397" s="98">
        <f t="shared" si="795"/>
        <v>0.03</v>
      </c>
      <c r="AL1397" s="122">
        <f t="shared" si="798"/>
        <v>200</v>
      </c>
      <c r="AM1397" s="100">
        <f t="shared" si="783"/>
        <v>1.3293607486307094E-2</v>
      </c>
      <c r="AN1397" s="98">
        <f t="shared" si="796"/>
        <v>0.03</v>
      </c>
      <c r="AO1397" s="101">
        <f t="shared" si="797"/>
        <v>49320</v>
      </c>
    </row>
    <row r="1398" spans="1:41" ht="16.5">
      <c r="A1398" s="112">
        <v>41466</v>
      </c>
      <c r="B1398" s="73">
        <v>8179</v>
      </c>
      <c r="C1398" s="73">
        <v>8011</v>
      </c>
      <c r="D1398" s="80">
        <f t="shared" si="784"/>
        <v>168</v>
      </c>
      <c r="E1398" s="17">
        <f t="shared" si="767"/>
        <v>2.1000000000000001E-2</v>
      </c>
      <c r="F1398" s="16">
        <f t="shared" si="785"/>
        <v>9.5999999999999992E-3</v>
      </c>
      <c r="G1398" s="16">
        <f t="shared" si="786"/>
        <v>9.5999999999999992E-3</v>
      </c>
      <c r="H1398" s="16">
        <f t="shared" si="787"/>
        <v>9.5999999999999992E-3</v>
      </c>
      <c r="I1398" s="16">
        <f t="shared" si="788"/>
        <v>9.5999999999999992E-3</v>
      </c>
      <c r="J1398" s="16">
        <f t="shared" si="789"/>
        <v>9.5999999999999992E-3</v>
      </c>
      <c r="K1398" s="16">
        <f t="shared" si="799"/>
        <v>9.5999999999999992E-3</v>
      </c>
      <c r="L1398" s="16">
        <f t="shared" si="790"/>
        <v>0.03</v>
      </c>
      <c r="M1398" s="72"/>
      <c r="N1398" s="72"/>
      <c r="O1398" s="32">
        <f t="shared" si="800"/>
        <v>0</v>
      </c>
      <c r="P1398" s="17" t="e">
        <f t="shared" si="801"/>
        <v>#DIV/0!</v>
      </c>
      <c r="Q1398" s="38">
        <f t="shared" si="802"/>
        <v>0</v>
      </c>
      <c r="R1398" s="17" t="e">
        <f t="shared" si="791"/>
        <v>#DIV/0!</v>
      </c>
      <c r="S1398" s="97">
        <f t="shared" si="792"/>
        <v>2.1000000000000001E-2</v>
      </c>
      <c r="T1398" s="96">
        <f t="shared" si="768"/>
        <v>9.5964225916586824E-3</v>
      </c>
      <c r="U1398" s="96">
        <f t="shared" si="769"/>
        <v>9.5964225916586824E-3</v>
      </c>
      <c r="V1398" s="96">
        <f t="shared" si="770"/>
        <v>9.5964225916586824E-3</v>
      </c>
      <c r="W1398" s="96">
        <f t="shared" si="771"/>
        <v>9.5964225916586824E-3</v>
      </c>
      <c r="X1398" s="96">
        <f t="shared" si="772"/>
        <v>9.5964225917861707E-3</v>
      </c>
      <c r="Y1398" s="96">
        <f t="shared" si="773"/>
        <v>4.4391726256461243E-5</v>
      </c>
      <c r="Z1398" s="96">
        <f t="shared" si="774"/>
        <v>4.4391726256461243E-5</v>
      </c>
      <c r="AA1398" s="96">
        <f t="shared" si="775"/>
        <v>4.4391726256461243E-5</v>
      </c>
      <c r="AB1398" s="96">
        <f t="shared" si="776"/>
        <v>3.9224529320209147E-5</v>
      </c>
      <c r="AC1398" s="96">
        <f t="shared" si="777"/>
        <v>4.4391726257203752E-5</v>
      </c>
      <c r="AD1398" s="97">
        <f t="shared" si="778"/>
        <v>9.5999999999999992E-3</v>
      </c>
      <c r="AE1398" s="97">
        <f t="shared" si="779"/>
        <v>9.5999999999999992E-3</v>
      </c>
      <c r="AF1398" s="97">
        <f t="shared" si="780"/>
        <v>9.5999999999999992E-3</v>
      </c>
      <c r="AG1398" s="97">
        <f t="shared" si="781"/>
        <v>9.5999999999999992E-3</v>
      </c>
      <c r="AH1398" s="97">
        <f t="shared" si="782"/>
        <v>9.5999999999999992E-3</v>
      </c>
      <c r="AI1398" s="98">
        <f t="shared" si="793"/>
        <v>9.5999999999999992E-3</v>
      </c>
      <c r="AJ1398" s="99">
        <f t="shared" si="794"/>
        <v>9.5999999999999992E-3</v>
      </c>
      <c r="AK1398" s="98">
        <f t="shared" si="795"/>
        <v>0.03</v>
      </c>
      <c r="AL1398" s="122">
        <f t="shared" si="798"/>
        <v>200</v>
      </c>
      <c r="AM1398" s="100">
        <f t="shared" si="783"/>
        <v>1.3576450198781712E-2</v>
      </c>
      <c r="AN1398" s="98">
        <f t="shared" si="796"/>
        <v>0.03</v>
      </c>
      <c r="AO1398" s="101">
        <f t="shared" si="797"/>
        <v>49074</v>
      </c>
    </row>
    <row r="1399" spans="1:41" ht="16.5">
      <c r="A1399" s="112">
        <v>41465</v>
      </c>
      <c r="B1399" s="73">
        <v>8011</v>
      </c>
      <c r="C1399" s="73">
        <v>7971</v>
      </c>
      <c r="D1399" s="80">
        <f t="shared" si="784"/>
        <v>40</v>
      </c>
      <c r="E1399" s="17">
        <f t="shared" si="767"/>
        <v>6.0000000000000001E-3</v>
      </c>
      <c r="F1399" s="16">
        <f t="shared" si="785"/>
        <v>8.8999999999999999E-3</v>
      </c>
      <c r="G1399" s="16">
        <f t="shared" si="786"/>
        <v>8.8999999999999999E-3</v>
      </c>
      <c r="H1399" s="16">
        <f t="shared" si="787"/>
        <v>8.8999999999999999E-3</v>
      </c>
      <c r="I1399" s="16">
        <f t="shared" si="788"/>
        <v>8.8999999999999999E-3</v>
      </c>
      <c r="J1399" s="16">
        <f t="shared" si="789"/>
        <v>8.8999999999999999E-3</v>
      </c>
      <c r="K1399" s="16">
        <f t="shared" si="799"/>
        <v>8.8999999999999999E-3</v>
      </c>
      <c r="L1399" s="16">
        <f t="shared" si="790"/>
        <v>0.03</v>
      </c>
      <c r="M1399" s="72"/>
      <c r="N1399" s="72"/>
      <c r="O1399" s="32">
        <f t="shared" si="800"/>
        <v>0</v>
      </c>
      <c r="P1399" s="17" t="e">
        <f t="shared" si="801"/>
        <v>#DIV/0!</v>
      </c>
      <c r="Q1399" s="38">
        <f t="shared" si="802"/>
        <v>0</v>
      </c>
      <c r="R1399" s="17" t="e">
        <f t="shared" si="791"/>
        <v>#DIV/0!</v>
      </c>
      <c r="S1399" s="97">
        <f t="shared" si="792"/>
        <v>6.0000000000000001E-3</v>
      </c>
      <c r="T1399" s="96">
        <f t="shared" si="768"/>
        <v>8.8685346719773218E-3</v>
      </c>
      <c r="U1399" s="96">
        <f t="shared" si="769"/>
        <v>8.8685346719773218E-3</v>
      </c>
      <c r="V1399" s="96">
        <f t="shared" si="770"/>
        <v>8.8685346719773218E-3</v>
      </c>
      <c r="W1399" s="96">
        <f t="shared" si="771"/>
        <v>8.8685346719773218E-3</v>
      </c>
      <c r="X1399" s="96">
        <f t="shared" si="772"/>
        <v>8.8685346721129477E-3</v>
      </c>
      <c r="Y1399" s="96">
        <f t="shared" si="773"/>
        <v>3.783125446400027E-5</v>
      </c>
      <c r="Z1399" s="96">
        <f t="shared" si="774"/>
        <v>3.783125446400027E-5</v>
      </c>
      <c r="AA1399" s="96">
        <f t="shared" si="775"/>
        <v>3.783125446400027E-5</v>
      </c>
      <c r="AB1399" s="96">
        <f t="shared" si="776"/>
        <v>3.3427696444390626E-5</v>
      </c>
      <c r="AC1399" s="96">
        <f t="shared" si="777"/>
        <v>3.7831254465000216E-5</v>
      </c>
      <c r="AD1399" s="97">
        <f t="shared" si="778"/>
        <v>8.8999999999999999E-3</v>
      </c>
      <c r="AE1399" s="97">
        <f t="shared" si="779"/>
        <v>8.8999999999999999E-3</v>
      </c>
      <c r="AF1399" s="97">
        <f t="shared" si="780"/>
        <v>8.8999999999999999E-3</v>
      </c>
      <c r="AG1399" s="97">
        <f t="shared" si="781"/>
        <v>8.8999999999999999E-3</v>
      </c>
      <c r="AH1399" s="97">
        <f t="shared" si="782"/>
        <v>8.8999999999999999E-3</v>
      </c>
      <c r="AI1399" s="98">
        <f t="shared" si="793"/>
        <v>8.8999999999999999E-3</v>
      </c>
      <c r="AJ1399" s="99">
        <f t="shared" si="794"/>
        <v>8.8999999999999999E-3</v>
      </c>
      <c r="AK1399" s="98">
        <f t="shared" si="795"/>
        <v>0.03</v>
      </c>
      <c r="AL1399" s="122">
        <f t="shared" si="798"/>
        <v>200</v>
      </c>
      <c r="AM1399" s="100">
        <f t="shared" si="783"/>
        <v>1.2586500705120547E-2</v>
      </c>
      <c r="AN1399" s="98">
        <f t="shared" si="796"/>
        <v>0.03</v>
      </c>
      <c r="AO1399" s="101">
        <f t="shared" si="797"/>
        <v>48066</v>
      </c>
    </row>
    <row r="1400" spans="1:41" ht="16.5">
      <c r="A1400" s="112">
        <v>41464</v>
      </c>
      <c r="B1400" s="73">
        <v>7971</v>
      </c>
      <c r="C1400" s="73">
        <v>7886</v>
      </c>
      <c r="D1400" s="80">
        <f t="shared" si="784"/>
        <v>85</v>
      </c>
      <c r="E1400" s="17">
        <f t="shared" si="767"/>
        <v>1.0999999999999999E-2</v>
      </c>
      <c r="F1400" s="16">
        <f t="shared" si="785"/>
        <v>9.1000000000000004E-3</v>
      </c>
      <c r="G1400" s="16">
        <f t="shared" si="786"/>
        <v>9.1000000000000004E-3</v>
      </c>
      <c r="H1400" s="16">
        <f t="shared" si="787"/>
        <v>9.1000000000000004E-3</v>
      </c>
      <c r="I1400" s="16">
        <f t="shared" si="788"/>
        <v>9.1000000000000004E-3</v>
      </c>
      <c r="J1400" s="16">
        <f t="shared" si="789"/>
        <v>9.1000000000000004E-3</v>
      </c>
      <c r="K1400" s="16">
        <f t="shared" si="799"/>
        <v>9.1000000000000004E-3</v>
      </c>
      <c r="L1400" s="16">
        <f t="shared" si="790"/>
        <v>0.03</v>
      </c>
      <c r="M1400" s="72"/>
      <c r="N1400" s="72"/>
      <c r="O1400" s="32">
        <f t="shared" si="800"/>
        <v>0</v>
      </c>
      <c r="P1400" s="17" t="e">
        <f t="shared" si="801"/>
        <v>#DIV/0!</v>
      </c>
      <c r="Q1400" s="38">
        <f t="shared" si="802"/>
        <v>0</v>
      </c>
      <c r="R1400" s="17" t="e">
        <f t="shared" si="791"/>
        <v>#DIV/0!</v>
      </c>
      <c r="S1400" s="97">
        <f t="shared" si="792"/>
        <v>1.0999999999999999E-2</v>
      </c>
      <c r="T1400" s="96">
        <f t="shared" si="768"/>
        <v>9.0516326297631084E-3</v>
      </c>
      <c r="U1400" s="96">
        <f t="shared" si="769"/>
        <v>9.0516326297631084E-3</v>
      </c>
      <c r="V1400" s="96">
        <f t="shared" si="770"/>
        <v>9.0516326297631084E-3</v>
      </c>
      <c r="W1400" s="96">
        <f t="shared" si="771"/>
        <v>9.0516326297631084E-3</v>
      </c>
      <c r="X1400" s="96">
        <f t="shared" si="772"/>
        <v>9.0516326299073906E-3</v>
      </c>
      <c r="Y1400" s="96">
        <f t="shared" si="773"/>
        <v>3.9651602937849127E-5</v>
      </c>
      <c r="Z1400" s="96">
        <f t="shared" si="774"/>
        <v>3.9651602937849127E-5</v>
      </c>
      <c r="AA1400" s="96">
        <f t="shared" si="775"/>
        <v>3.9651602937849127E-5</v>
      </c>
      <c r="AB1400" s="96">
        <f t="shared" si="776"/>
        <v>3.5036156355883476E-5</v>
      </c>
      <c r="AC1400" s="96">
        <f t="shared" si="777"/>
        <v>3.9651602938856689E-5</v>
      </c>
      <c r="AD1400" s="97">
        <f t="shared" si="778"/>
        <v>9.1000000000000004E-3</v>
      </c>
      <c r="AE1400" s="97">
        <f t="shared" si="779"/>
        <v>9.1000000000000004E-3</v>
      </c>
      <c r="AF1400" s="97">
        <f t="shared" si="780"/>
        <v>9.1000000000000004E-3</v>
      </c>
      <c r="AG1400" s="97">
        <f t="shared" si="781"/>
        <v>9.1000000000000004E-3</v>
      </c>
      <c r="AH1400" s="97">
        <f t="shared" si="782"/>
        <v>9.1000000000000004E-3</v>
      </c>
      <c r="AI1400" s="98">
        <f t="shared" si="793"/>
        <v>9.1000000000000004E-3</v>
      </c>
      <c r="AJ1400" s="99">
        <f t="shared" si="794"/>
        <v>9.1000000000000004E-3</v>
      </c>
      <c r="AK1400" s="98">
        <f t="shared" si="795"/>
        <v>0.03</v>
      </c>
      <c r="AL1400" s="122">
        <f t="shared" si="798"/>
        <v>200</v>
      </c>
      <c r="AM1400" s="100">
        <f t="shared" si="783"/>
        <v>1.2869343417595167E-2</v>
      </c>
      <c r="AN1400" s="98">
        <f t="shared" si="796"/>
        <v>0.03</v>
      </c>
      <c r="AO1400" s="101">
        <f t="shared" si="797"/>
        <v>47826</v>
      </c>
    </row>
    <row r="1401" spans="1:41" ht="16.5">
      <c r="A1401" s="112">
        <v>41463</v>
      </c>
      <c r="B1401" s="73">
        <v>7886</v>
      </c>
      <c r="C1401" s="73">
        <v>8001</v>
      </c>
      <c r="D1401" s="80">
        <f t="shared" si="784"/>
        <v>-115</v>
      </c>
      <c r="E1401" s="17">
        <f t="shared" si="767"/>
        <v>1.4999999999999999E-2</v>
      </c>
      <c r="F1401" s="16">
        <f t="shared" si="785"/>
        <v>8.8999999999999999E-3</v>
      </c>
      <c r="G1401" s="16">
        <f t="shared" si="786"/>
        <v>8.8999999999999999E-3</v>
      </c>
      <c r="H1401" s="16">
        <f t="shared" si="787"/>
        <v>8.8999999999999999E-3</v>
      </c>
      <c r="I1401" s="16">
        <f t="shared" si="788"/>
        <v>8.8999999999999999E-3</v>
      </c>
      <c r="J1401" s="16">
        <f t="shared" si="789"/>
        <v>8.8999999999999999E-3</v>
      </c>
      <c r="K1401" s="16">
        <f t="shared" si="799"/>
        <v>8.8999999999999999E-3</v>
      </c>
      <c r="L1401" s="16">
        <f t="shared" si="790"/>
        <v>0.03</v>
      </c>
      <c r="M1401" s="72"/>
      <c r="N1401" s="72"/>
      <c r="O1401" s="32">
        <f t="shared" si="800"/>
        <v>0</v>
      </c>
      <c r="P1401" s="17" t="e">
        <f t="shared" si="801"/>
        <v>#DIV/0!</v>
      </c>
      <c r="Q1401" s="38">
        <f t="shared" si="802"/>
        <v>0</v>
      </c>
      <c r="R1401" s="17" t="e">
        <f t="shared" si="791"/>
        <v>#DIV/0!</v>
      </c>
      <c r="S1401" s="97">
        <f t="shared" si="792"/>
        <v>1.4999999999999999E-2</v>
      </c>
      <c r="T1401" s="96">
        <f t="shared" si="768"/>
        <v>8.9272687550671359E-3</v>
      </c>
      <c r="U1401" s="96">
        <f t="shared" si="769"/>
        <v>8.9272687550671359E-3</v>
      </c>
      <c r="V1401" s="96">
        <f t="shared" si="770"/>
        <v>8.9272687550671359E-3</v>
      </c>
      <c r="W1401" s="96">
        <f t="shared" si="771"/>
        <v>8.9272687550671359E-3</v>
      </c>
      <c r="X1401" s="96">
        <f t="shared" si="772"/>
        <v>8.9272687552206277E-3</v>
      </c>
      <c r="Y1401" s="96">
        <f t="shared" si="773"/>
        <v>4.1908329839389226E-5</v>
      </c>
      <c r="Z1401" s="96">
        <f t="shared" si="774"/>
        <v>4.1908329839389226E-5</v>
      </c>
      <c r="AA1401" s="96">
        <f t="shared" si="775"/>
        <v>4.1908329839389226E-5</v>
      </c>
      <c r="AB1401" s="96">
        <f t="shared" si="776"/>
        <v>3.7030200246084305E-5</v>
      </c>
      <c r="AC1401" s="96">
        <f t="shared" si="777"/>
        <v>4.1908329840501719E-5</v>
      </c>
      <c r="AD1401" s="97">
        <f t="shared" si="778"/>
        <v>8.8999999999999999E-3</v>
      </c>
      <c r="AE1401" s="97">
        <f t="shared" si="779"/>
        <v>8.8999999999999999E-3</v>
      </c>
      <c r="AF1401" s="97">
        <f t="shared" si="780"/>
        <v>8.8999999999999999E-3</v>
      </c>
      <c r="AG1401" s="97">
        <f t="shared" si="781"/>
        <v>8.8999999999999999E-3</v>
      </c>
      <c r="AH1401" s="97">
        <f t="shared" si="782"/>
        <v>8.8999999999999999E-3</v>
      </c>
      <c r="AI1401" s="98">
        <f t="shared" si="793"/>
        <v>8.8999999999999999E-3</v>
      </c>
      <c r="AJ1401" s="99">
        <f t="shared" si="794"/>
        <v>8.8999999999999999E-3</v>
      </c>
      <c r="AK1401" s="98">
        <f t="shared" si="795"/>
        <v>0.03</v>
      </c>
      <c r="AL1401" s="122">
        <f t="shared" si="798"/>
        <v>200</v>
      </c>
      <c r="AM1401" s="100">
        <f t="shared" si="783"/>
        <v>1.2586500705120547E-2</v>
      </c>
      <c r="AN1401" s="98">
        <f t="shared" si="796"/>
        <v>0.03</v>
      </c>
      <c r="AO1401" s="101">
        <f t="shared" si="797"/>
        <v>47316</v>
      </c>
    </row>
    <row r="1402" spans="1:41" ht="16.5">
      <c r="A1402" s="112">
        <v>41460</v>
      </c>
      <c r="B1402" s="73">
        <v>8001</v>
      </c>
      <c r="C1402" s="73">
        <v>7893</v>
      </c>
      <c r="D1402" s="80">
        <f t="shared" si="784"/>
        <v>108</v>
      </c>
      <c r="E1402" s="17">
        <f t="shared" si="767"/>
        <v>1.3999999999999999E-2</v>
      </c>
      <c r="F1402" s="16">
        <f t="shared" si="785"/>
        <v>8.5000000000000006E-3</v>
      </c>
      <c r="G1402" s="16">
        <f t="shared" si="786"/>
        <v>8.5000000000000006E-3</v>
      </c>
      <c r="H1402" s="16">
        <f t="shared" si="787"/>
        <v>8.5000000000000006E-3</v>
      </c>
      <c r="I1402" s="16">
        <f t="shared" si="788"/>
        <v>8.5000000000000006E-3</v>
      </c>
      <c r="J1402" s="16">
        <f t="shared" si="789"/>
        <v>8.5000000000000006E-3</v>
      </c>
      <c r="K1402" s="16">
        <f t="shared" si="799"/>
        <v>8.5000000000000006E-3</v>
      </c>
      <c r="L1402" s="16">
        <f t="shared" si="790"/>
        <v>0.03</v>
      </c>
      <c r="M1402" s="72"/>
      <c r="N1402" s="72"/>
      <c r="O1402" s="32">
        <f t="shared" si="800"/>
        <v>0</v>
      </c>
      <c r="P1402" s="17" t="e">
        <f t="shared" si="801"/>
        <v>#DIV/0!</v>
      </c>
      <c r="Q1402" s="38">
        <f t="shared" si="802"/>
        <v>0</v>
      </c>
      <c r="R1402" s="17" t="e">
        <f t="shared" si="791"/>
        <v>#DIV/0!</v>
      </c>
      <c r="S1402" s="97">
        <f t="shared" si="792"/>
        <v>1.3999999999999999E-2</v>
      </c>
      <c r="T1402" s="96">
        <f t="shared" si="768"/>
        <v>8.5396476117735477E-3</v>
      </c>
      <c r="U1402" s="96">
        <f t="shared" si="769"/>
        <v>8.5396476117735477E-3</v>
      </c>
      <c r="V1402" s="96">
        <f t="shared" si="770"/>
        <v>8.5396476117735477E-3</v>
      </c>
      <c r="W1402" s="96">
        <f t="shared" si="771"/>
        <v>8.5396476117735477E-3</v>
      </c>
      <c r="X1402" s="96">
        <f t="shared" si="772"/>
        <v>8.5396476119368372E-3</v>
      </c>
      <c r="Y1402" s="96">
        <f t="shared" si="773"/>
        <v>4.191931985168663E-5</v>
      </c>
      <c r="Z1402" s="96">
        <f t="shared" si="774"/>
        <v>4.191931985168663E-5</v>
      </c>
      <c r="AA1402" s="96">
        <f t="shared" si="775"/>
        <v>4.191931985168663E-5</v>
      </c>
      <c r="AB1402" s="96">
        <f t="shared" si="776"/>
        <v>3.703991102095029E-5</v>
      </c>
      <c r="AC1402" s="96">
        <f t="shared" si="777"/>
        <v>4.1919319853004803E-5</v>
      </c>
      <c r="AD1402" s="97">
        <f t="shared" si="778"/>
        <v>8.5000000000000006E-3</v>
      </c>
      <c r="AE1402" s="97">
        <f t="shared" si="779"/>
        <v>8.5000000000000006E-3</v>
      </c>
      <c r="AF1402" s="97">
        <f t="shared" si="780"/>
        <v>8.5000000000000006E-3</v>
      </c>
      <c r="AG1402" s="97">
        <f t="shared" si="781"/>
        <v>8.5000000000000006E-3</v>
      </c>
      <c r="AH1402" s="97">
        <f t="shared" si="782"/>
        <v>8.5000000000000006E-3</v>
      </c>
      <c r="AI1402" s="98">
        <f t="shared" si="793"/>
        <v>8.5000000000000006E-3</v>
      </c>
      <c r="AJ1402" s="99">
        <f t="shared" si="794"/>
        <v>8.5000000000000006E-3</v>
      </c>
      <c r="AK1402" s="98">
        <f t="shared" si="795"/>
        <v>0.03</v>
      </c>
      <c r="AL1402" s="122">
        <f t="shared" si="798"/>
        <v>200</v>
      </c>
      <c r="AM1402" s="100">
        <f t="shared" si="783"/>
        <v>1.202081528017131E-2</v>
      </c>
      <c r="AN1402" s="98">
        <f t="shared" si="796"/>
        <v>0.03</v>
      </c>
      <c r="AO1402" s="101">
        <f t="shared" si="797"/>
        <v>48006</v>
      </c>
    </row>
    <row r="1403" spans="1:41" ht="16.5">
      <c r="A1403" s="112">
        <v>41459</v>
      </c>
      <c r="B1403" s="73">
        <v>7893</v>
      </c>
      <c r="C1403" s="73">
        <v>7911</v>
      </c>
      <c r="D1403" s="80">
        <f t="shared" si="784"/>
        <v>-18</v>
      </c>
      <c r="E1403" s="17">
        <f t="shared" si="767"/>
        <v>3.0000000000000001E-3</v>
      </c>
      <c r="F1403" s="16">
        <f t="shared" si="785"/>
        <v>8.2000000000000007E-3</v>
      </c>
      <c r="G1403" s="16">
        <f t="shared" si="786"/>
        <v>8.2000000000000007E-3</v>
      </c>
      <c r="H1403" s="16">
        <f t="shared" si="787"/>
        <v>8.2000000000000007E-3</v>
      </c>
      <c r="I1403" s="16">
        <f t="shared" si="788"/>
        <v>8.2000000000000007E-3</v>
      </c>
      <c r="J1403" s="16">
        <f t="shared" si="789"/>
        <v>8.2000000000000007E-3</v>
      </c>
      <c r="K1403" s="16">
        <f t="shared" si="799"/>
        <v>8.2000000000000007E-3</v>
      </c>
      <c r="L1403" s="16">
        <f t="shared" si="790"/>
        <v>0.03</v>
      </c>
      <c r="M1403" s="72"/>
      <c r="N1403" s="72"/>
      <c r="O1403" s="32">
        <f t="shared" si="800"/>
        <v>0</v>
      </c>
      <c r="P1403" s="17" t="e">
        <f t="shared" si="801"/>
        <v>#DIV/0!</v>
      </c>
      <c r="Q1403" s="38">
        <f t="shared" si="802"/>
        <v>0</v>
      </c>
      <c r="R1403" s="17" t="e">
        <f t="shared" si="791"/>
        <v>#DIV/0!</v>
      </c>
      <c r="S1403" s="97">
        <f t="shared" si="792"/>
        <v>3.0000000000000001E-3</v>
      </c>
      <c r="T1403" s="96">
        <f t="shared" si="768"/>
        <v>8.1911144806101569E-3</v>
      </c>
      <c r="U1403" s="96">
        <f t="shared" si="769"/>
        <v>8.1911144806101569E-3</v>
      </c>
      <c r="V1403" s="96">
        <f t="shared" si="770"/>
        <v>8.1911144806101569E-3</v>
      </c>
      <c r="W1403" s="96">
        <f t="shared" si="771"/>
        <v>8.1911144806101569E-3</v>
      </c>
      <c r="X1403" s="96">
        <f t="shared" si="772"/>
        <v>8.1911144807838687E-3</v>
      </c>
      <c r="Y1403" s="96">
        <f t="shared" si="773"/>
        <v>4.2441202971323413E-5</v>
      </c>
      <c r="Z1403" s="96">
        <f t="shared" si="774"/>
        <v>4.2441202971323413E-5</v>
      </c>
      <c r="AA1403" s="96">
        <f t="shared" si="775"/>
        <v>4.2441202971323413E-5</v>
      </c>
      <c r="AB1403" s="96">
        <f t="shared" si="776"/>
        <v>3.7501046945461352E-5</v>
      </c>
      <c r="AC1403" s="96">
        <f t="shared" si="777"/>
        <v>4.244120297285455E-5</v>
      </c>
      <c r="AD1403" s="97">
        <f t="shared" si="778"/>
        <v>8.2000000000000007E-3</v>
      </c>
      <c r="AE1403" s="97">
        <f t="shared" si="779"/>
        <v>8.2000000000000007E-3</v>
      </c>
      <c r="AF1403" s="97">
        <f t="shared" si="780"/>
        <v>8.2000000000000007E-3</v>
      </c>
      <c r="AG1403" s="97">
        <f t="shared" si="781"/>
        <v>8.2000000000000007E-3</v>
      </c>
      <c r="AH1403" s="97">
        <f t="shared" si="782"/>
        <v>8.2000000000000007E-3</v>
      </c>
      <c r="AI1403" s="98">
        <f t="shared" si="793"/>
        <v>8.2000000000000007E-3</v>
      </c>
      <c r="AJ1403" s="99">
        <f t="shared" si="794"/>
        <v>8.2000000000000007E-3</v>
      </c>
      <c r="AK1403" s="98">
        <f t="shared" si="795"/>
        <v>0.03</v>
      </c>
      <c r="AL1403" s="122">
        <f t="shared" si="798"/>
        <v>200</v>
      </c>
      <c r="AM1403" s="100">
        <f t="shared" si="783"/>
        <v>1.1596551211459381E-2</v>
      </c>
      <c r="AN1403" s="98">
        <f t="shared" si="796"/>
        <v>0.03</v>
      </c>
      <c r="AO1403" s="101">
        <f t="shared" si="797"/>
        <v>47358</v>
      </c>
    </row>
    <row r="1404" spans="1:41" ht="16.5">
      <c r="A1404" s="112">
        <v>41458</v>
      </c>
      <c r="B1404" s="73">
        <v>7911</v>
      </c>
      <c r="C1404" s="73">
        <v>8015</v>
      </c>
      <c r="D1404" s="80">
        <f t="shared" si="784"/>
        <v>-104</v>
      </c>
      <c r="E1404" s="17">
        <f t="shared" si="767"/>
        <v>1.3000000000000001E-2</v>
      </c>
      <c r="F1404" s="16">
        <f t="shared" si="785"/>
        <v>8.5000000000000006E-3</v>
      </c>
      <c r="G1404" s="16">
        <f t="shared" si="786"/>
        <v>8.5000000000000006E-3</v>
      </c>
      <c r="H1404" s="16">
        <f t="shared" si="787"/>
        <v>8.5000000000000006E-3</v>
      </c>
      <c r="I1404" s="16">
        <f t="shared" si="788"/>
        <v>8.5000000000000006E-3</v>
      </c>
      <c r="J1404" s="16">
        <f t="shared" si="789"/>
        <v>8.5000000000000006E-3</v>
      </c>
      <c r="K1404" s="16">
        <f t="shared" si="799"/>
        <v>8.5000000000000006E-3</v>
      </c>
      <c r="L1404" s="16">
        <f t="shared" si="790"/>
        <v>0.03</v>
      </c>
      <c r="M1404" s="72"/>
      <c r="N1404" s="72"/>
      <c r="O1404" s="32">
        <f t="shared" si="800"/>
        <v>0</v>
      </c>
      <c r="P1404" s="17" t="e">
        <f t="shared" si="801"/>
        <v>#DIV/0!</v>
      </c>
      <c r="Q1404" s="38">
        <f t="shared" si="802"/>
        <v>0</v>
      </c>
      <c r="R1404" s="17" t="e">
        <f t="shared" si="791"/>
        <v>#DIV/0!</v>
      </c>
      <c r="S1404" s="97">
        <f t="shared" si="792"/>
        <v>1.3000000000000001E-2</v>
      </c>
      <c r="T1404" s="96">
        <f t="shared" si="768"/>
        <v>8.5224622134150614E-3</v>
      </c>
      <c r="U1404" s="96">
        <f t="shared" si="769"/>
        <v>8.5224622134150614E-3</v>
      </c>
      <c r="V1404" s="96">
        <f t="shared" si="770"/>
        <v>8.5224622134150614E-3</v>
      </c>
      <c r="W1404" s="96">
        <f t="shared" si="771"/>
        <v>8.5224622134150614E-3</v>
      </c>
      <c r="X1404" s="96">
        <f t="shared" si="772"/>
        <v>8.5224622135998615E-3</v>
      </c>
      <c r="Y1404" s="96">
        <f t="shared" si="773"/>
        <v>4.3203561316391039E-5</v>
      </c>
      <c r="Z1404" s="96">
        <f t="shared" si="774"/>
        <v>4.3203561316391039E-5</v>
      </c>
      <c r="AA1404" s="96">
        <f t="shared" si="775"/>
        <v>4.3203561316391039E-5</v>
      </c>
      <c r="AB1404" s="96">
        <f t="shared" si="776"/>
        <v>3.817466677916311E-5</v>
      </c>
      <c r="AC1404" s="96">
        <f t="shared" si="777"/>
        <v>4.3203561317889636E-5</v>
      </c>
      <c r="AD1404" s="97">
        <f t="shared" si="778"/>
        <v>8.5000000000000006E-3</v>
      </c>
      <c r="AE1404" s="97">
        <f t="shared" si="779"/>
        <v>8.5000000000000006E-3</v>
      </c>
      <c r="AF1404" s="97">
        <f t="shared" si="780"/>
        <v>8.5000000000000006E-3</v>
      </c>
      <c r="AG1404" s="97">
        <f t="shared" si="781"/>
        <v>8.5000000000000006E-3</v>
      </c>
      <c r="AH1404" s="97">
        <f t="shared" si="782"/>
        <v>8.5000000000000006E-3</v>
      </c>
      <c r="AI1404" s="98">
        <f t="shared" si="793"/>
        <v>8.5000000000000006E-3</v>
      </c>
      <c r="AJ1404" s="99">
        <f t="shared" si="794"/>
        <v>8.5000000000000006E-3</v>
      </c>
      <c r="AK1404" s="98">
        <f t="shared" si="795"/>
        <v>0.03</v>
      </c>
      <c r="AL1404" s="122">
        <f t="shared" si="798"/>
        <v>200</v>
      </c>
      <c r="AM1404" s="100">
        <f t="shared" si="783"/>
        <v>1.202081528017131E-2</v>
      </c>
      <c r="AN1404" s="98">
        <f t="shared" si="796"/>
        <v>0.03</v>
      </c>
      <c r="AO1404" s="101">
        <f t="shared" si="797"/>
        <v>47466</v>
      </c>
    </row>
    <row r="1405" spans="1:41" ht="16.5">
      <c r="A1405" s="112">
        <v>41457</v>
      </c>
      <c r="B1405" s="73">
        <v>8015</v>
      </c>
      <c r="C1405" s="73">
        <v>8036</v>
      </c>
      <c r="D1405" s="80">
        <f t="shared" si="784"/>
        <v>-21</v>
      </c>
      <c r="E1405" s="17">
        <f t="shared" si="767"/>
        <v>3.0000000000000001E-3</v>
      </c>
      <c r="F1405" s="16">
        <f t="shared" si="785"/>
        <v>8.2000000000000007E-3</v>
      </c>
      <c r="G1405" s="16">
        <f t="shared" si="786"/>
        <v>8.2000000000000007E-3</v>
      </c>
      <c r="H1405" s="16">
        <f t="shared" si="787"/>
        <v>8.2000000000000007E-3</v>
      </c>
      <c r="I1405" s="16">
        <f t="shared" si="788"/>
        <v>8.2000000000000007E-3</v>
      </c>
      <c r="J1405" s="16">
        <f t="shared" si="789"/>
        <v>8.2000000000000007E-3</v>
      </c>
      <c r="K1405" s="16">
        <f t="shared" si="799"/>
        <v>8.2000000000000007E-3</v>
      </c>
      <c r="L1405" s="16">
        <f t="shared" si="790"/>
        <v>0.03</v>
      </c>
      <c r="M1405" s="72"/>
      <c r="N1405" s="72"/>
      <c r="O1405" s="32">
        <f t="shared" si="800"/>
        <v>0</v>
      </c>
      <c r="P1405" s="17" t="e">
        <f t="shared" si="801"/>
        <v>#DIV/0!</v>
      </c>
      <c r="Q1405" s="38">
        <f t="shared" si="802"/>
        <v>0</v>
      </c>
      <c r="R1405" s="17" t="e">
        <f t="shared" si="791"/>
        <v>#DIV/0!</v>
      </c>
      <c r="S1405" s="97">
        <f t="shared" si="792"/>
        <v>3.0000000000000001E-3</v>
      </c>
      <c r="T1405" s="96">
        <f t="shared" si="768"/>
        <v>8.2366619291649578E-3</v>
      </c>
      <c r="U1405" s="96">
        <f t="shared" si="769"/>
        <v>8.2366619291649578E-3</v>
      </c>
      <c r="V1405" s="96">
        <f t="shared" si="770"/>
        <v>8.2366619291649578E-3</v>
      </c>
      <c r="W1405" s="96">
        <f t="shared" si="771"/>
        <v>8.2366619291649578E-3</v>
      </c>
      <c r="X1405" s="96">
        <f t="shared" si="772"/>
        <v>8.236661929361554E-3</v>
      </c>
      <c r="Y1405" s="96">
        <f t="shared" si="773"/>
        <v>4.4512976533794735E-5</v>
      </c>
      <c r="Z1405" s="96">
        <f t="shared" si="774"/>
        <v>4.4512976533794735E-5</v>
      </c>
      <c r="AA1405" s="96">
        <f t="shared" si="775"/>
        <v>4.4512976533794735E-5</v>
      </c>
      <c r="AB1405" s="96">
        <f t="shared" si="776"/>
        <v>3.9331666065261011E-5</v>
      </c>
      <c r="AC1405" s="96">
        <f t="shared" si="777"/>
        <v>4.4512976535508534E-5</v>
      </c>
      <c r="AD1405" s="97">
        <f t="shared" si="778"/>
        <v>8.2000000000000007E-3</v>
      </c>
      <c r="AE1405" s="97">
        <f t="shared" si="779"/>
        <v>8.2000000000000007E-3</v>
      </c>
      <c r="AF1405" s="97">
        <f t="shared" si="780"/>
        <v>8.2000000000000007E-3</v>
      </c>
      <c r="AG1405" s="97">
        <f t="shared" si="781"/>
        <v>8.2000000000000007E-3</v>
      </c>
      <c r="AH1405" s="97">
        <f t="shared" si="782"/>
        <v>8.2000000000000007E-3</v>
      </c>
      <c r="AI1405" s="98">
        <f t="shared" si="793"/>
        <v>8.2000000000000007E-3</v>
      </c>
      <c r="AJ1405" s="99">
        <f t="shared" si="794"/>
        <v>8.2000000000000007E-3</v>
      </c>
      <c r="AK1405" s="98">
        <f t="shared" si="795"/>
        <v>0.03</v>
      </c>
      <c r="AL1405" s="122">
        <f t="shared" si="798"/>
        <v>200</v>
      </c>
      <c r="AM1405" s="100">
        <f t="shared" si="783"/>
        <v>1.1596551211459381E-2</v>
      </c>
      <c r="AN1405" s="98">
        <f t="shared" si="796"/>
        <v>0.03</v>
      </c>
      <c r="AO1405" s="101">
        <f t="shared" si="797"/>
        <v>48090</v>
      </c>
    </row>
    <row r="1406" spans="1:41" ht="16.5">
      <c r="A1406" s="112">
        <v>41456</v>
      </c>
      <c r="B1406" s="73">
        <v>8036</v>
      </c>
      <c r="C1406" s="73">
        <v>8062</v>
      </c>
      <c r="D1406" s="80">
        <f t="shared" si="784"/>
        <v>-26</v>
      </c>
      <c r="E1406" s="17">
        <f t="shared" si="767"/>
        <v>4.0000000000000001E-3</v>
      </c>
      <c r="F1406" s="16">
        <f t="shared" si="785"/>
        <v>8.6E-3</v>
      </c>
      <c r="G1406" s="16">
        <f t="shared" si="786"/>
        <v>8.6E-3</v>
      </c>
      <c r="H1406" s="16">
        <f t="shared" si="787"/>
        <v>8.6E-3</v>
      </c>
      <c r="I1406" s="16">
        <f t="shared" si="788"/>
        <v>8.6E-3</v>
      </c>
      <c r="J1406" s="16">
        <f t="shared" si="789"/>
        <v>8.6E-3</v>
      </c>
      <c r="K1406" s="16">
        <f t="shared" si="799"/>
        <v>8.6E-3</v>
      </c>
      <c r="L1406" s="16">
        <f t="shared" si="790"/>
        <v>0.03</v>
      </c>
      <c r="M1406" s="72"/>
      <c r="N1406" s="72"/>
      <c r="O1406" s="32">
        <f t="shared" si="800"/>
        <v>0</v>
      </c>
      <c r="P1406" s="17" t="e">
        <f t="shared" si="801"/>
        <v>#DIV/0!</v>
      </c>
      <c r="Q1406" s="38">
        <f t="shared" si="802"/>
        <v>0</v>
      </c>
      <c r="R1406" s="17" t="e">
        <f t="shared" si="791"/>
        <v>#DIV/0!</v>
      </c>
      <c r="S1406" s="97">
        <f t="shared" si="792"/>
        <v>4.0000000000000001E-3</v>
      </c>
      <c r="T1406" s="96">
        <f t="shared" si="768"/>
        <v>8.5709169459201682E-3</v>
      </c>
      <c r="U1406" s="96">
        <f t="shared" si="769"/>
        <v>8.5709169459201682E-3</v>
      </c>
      <c r="V1406" s="96">
        <f t="shared" si="770"/>
        <v>8.5709169459201682E-3</v>
      </c>
      <c r="W1406" s="96">
        <f t="shared" si="771"/>
        <v>8.5709169459201682E-3</v>
      </c>
      <c r="X1406" s="96">
        <f t="shared" si="772"/>
        <v>8.5709169461293134E-3</v>
      </c>
      <c r="Y1406" s="96">
        <f t="shared" si="773"/>
        <v>4.5373265528398193E-5</v>
      </c>
      <c r="Z1406" s="96">
        <f t="shared" si="774"/>
        <v>4.5373265528398193E-5</v>
      </c>
      <c r="AA1406" s="96">
        <f t="shared" si="775"/>
        <v>4.5373265528398193E-5</v>
      </c>
      <c r="AB1406" s="96">
        <f t="shared" si="776"/>
        <v>4.0091817420892631E-5</v>
      </c>
      <c r="AC1406" s="96">
        <f t="shared" si="777"/>
        <v>4.5373265530072648E-5</v>
      </c>
      <c r="AD1406" s="97">
        <f t="shared" si="778"/>
        <v>8.6E-3</v>
      </c>
      <c r="AE1406" s="97">
        <f t="shared" si="779"/>
        <v>8.6E-3</v>
      </c>
      <c r="AF1406" s="97">
        <f t="shared" si="780"/>
        <v>8.6E-3</v>
      </c>
      <c r="AG1406" s="97">
        <f t="shared" si="781"/>
        <v>8.6E-3</v>
      </c>
      <c r="AH1406" s="97">
        <f t="shared" si="782"/>
        <v>8.6E-3</v>
      </c>
      <c r="AI1406" s="98">
        <f t="shared" si="793"/>
        <v>8.6E-3</v>
      </c>
      <c r="AJ1406" s="99">
        <f t="shared" si="794"/>
        <v>8.6E-3</v>
      </c>
      <c r="AK1406" s="98">
        <f t="shared" si="795"/>
        <v>0.03</v>
      </c>
      <c r="AL1406" s="122">
        <f t="shared" si="798"/>
        <v>200</v>
      </c>
      <c r="AM1406" s="100">
        <f t="shared" si="783"/>
        <v>1.2162236636408618E-2</v>
      </c>
      <c r="AN1406" s="98">
        <f t="shared" si="796"/>
        <v>0.03</v>
      </c>
      <c r="AO1406" s="101">
        <f t="shared" si="797"/>
        <v>48216</v>
      </c>
    </row>
    <row r="1407" spans="1:41" ht="16.5">
      <c r="A1407" s="112">
        <v>41453</v>
      </c>
      <c r="B1407" s="73">
        <v>8062</v>
      </c>
      <c r="C1407" s="73">
        <v>7883</v>
      </c>
      <c r="D1407" s="80">
        <f t="shared" si="784"/>
        <v>179</v>
      </c>
      <c r="E1407" s="17">
        <f t="shared" si="767"/>
        <v>2.3E-2</v>
      </c>
      <c r="F1407" s="16">
        <f t="shared" si="785"/>
        <v>8.8999999999999999E-3</v>
      </c>
      <c r="G1407" s="16">
        <f t="shared" si="786"/>
        <v>8.8999999999999999E-3</v>
      </c>
      <c r="H1407" s="16">
        <f t="shared" si="787"/>
        <v>8.8999999999999999E-3</v>
      </c>
      <c r="I1407" s="16">
        <f t="shared" si="788"/>
        <v>8.8999999999999999E-3</v>
      </c>
      <c r="J1407" s="16">
        <f t="shared" si="789"/>
        <v>8.8999999999999999E-3</v>
      </c>
      <c r="K1407" s="16">
        <f t="shared" si="799"/>
        <v>8.8999999999999999E-3</v>
      </c>
      <c r="L1407" s="16">
        <f t="shared" si="790"/>
        <v>0.03</v>
      </c>
      <c r="M1407" s="72"/>
      <c r="N1407" s="72"/>
      <c r="O1407" s="32">
        <f t="shared" si="800"/>
        <v>0</v>
      </c>
      <c r="P1407" s="17" t="e">
        <f t="shared" si="801"/>
        <v>#DIV/0!</v>
      </c>
      <c r="Q1407" s="38">
        <f t="shared" si="802"/>
        <v>0</v>
      </c>
      <c r="R1407" s="17" t="e">
        <f t="shared" si="791"/>
        <v>#DIV/0!</v>
      </c>
      <c r="S1407" s="97">
        <f t="shared" si="792"/>
        <v>2.3E-2</v>
      </c>
      <c r="T1407" s="96">
        <f t="shared" si="768"/>
        <v>8.8626776020427327E-3</v>
      </c>
      <c r="U1407" s="96">
        <f t="shared" si="769"/>
        <v>8.8626776020427327E-3</v>
      </c>
      <c r="V1407" s="96">
        <f t="shared" si="770"/>
        <v>8.8626776020427327E-3</v>
      </c>
      <c r="W1407" s="96">
        <f t="shared" si="771"/>
        <v>8.8626776020427327E-3</v>
      </c>
      <c r="X1407" s="96">
        <f t="shared" si="772"/>
        <v>8.8626776022652266E-3</v>
      </c>
      <c r="Y1407" s="96">
        <f t="shared" si="773"/>
        <v>4.6760135660333735E-5</v>
      </c>
      <c r="Z1407" s="96">
        <f t="shared" si="774"/>
        <v>4.6760135660333735E-5</v>
      </c>
      <c r="AA1407" s="96">
        <f t="shared" si="775"/>
        <v>4.6760135660333735E-5</v>
      </c>
      <c r="AB1407" s="96">
        <f t="shared" si="776"/>
        <v>4.1317255869470879E-5</v>
      </c>
      <c r="AC1407" s="96">
        <f t="shared" si="777"/>
        <v>4.6760135661976952E-5</v>
      </c>
      <c r="AD1407" s="97">
        <f t="shared" si="778"/>
        <v>8.8999999999999999E-3</v>
      </c>
      <c r="AE1407" s="97">
        <f t="shared" si="779"/>
        <v>8.8999999999999999E-3</v>
      </c>
      <c r="AF1407" s="97">
        <f t="shared" si="780"/>
        <v>8.8999999999999999E-3</v>
      </c>
      <c r="AG1407" s="97">
        <f t="shared" si="781"/>
        <v>8.8999999999999999E-3</v>
      </c>
      <c r="AH1407" s="97">
        <f t="shared" si="782"/>
        <v>8.8999999999999999E-3</v>
      </c>
      <c r="AI1407" s="98">
        <f t="shared" si="793"/>
        <v>8.8999999999999999E-3</v>
      </c>
      <c r="AJ1407" s="99">
        <f t="shared" si="794"/>
        <v>8.8999999999999999E-3</v>
      </c>
      <c r="AK1407" s="98">
        <f t="shared" si="795"/>
        <v>0.03</v>
      </c>
      <c r="AL1407" s="122">
        <f t="shared" si="798"/>
        <v>200</v>
      </c>
      <c r="AM1407" s="100">
        <f t="shared" si="783"/>
        <v>1.2586500705120547E-2</v>
      </c>
      <c r="AN1407" s="98">
        <f t="shared" si="796"/>
        <v>0.03</v>
      </c>
      <c r="AO1407" s="101">
        <f t="shared" si="797"/>
        <v>48372</v>
      </c>
    </row>
    <row r="1408" spans="1:41" ht="16.5">
      <c r="A1408" s="112">
        <v>41452</v>
      </c>
      <c r="B1408" s="73">
        <v>7883</v>
      </c>
      <c r="C1408" s="73">
        <v>7784</v>
      </c>
      <c r="D1408" s="80">
        <f t="shared" si="784"/>
        <v>99</v>
      </c>
      <c r="E1408" s="17">
        <f t="shared" si="767"/>
        <v>1.3000000000000001E-2</v>
      </c>
      <c r="F1408" s="16">
        <f t="shared" si="785"/>
        <v>8.0000000000000002E-3</v>
      </c>
      <c r="G1408" s="16">
        <f t="shared" si="786"/>
        <v>8.0000000000000002E-3</v>
      </c>
      <c r="H1408" s="16">
        <f t="shared" si="787"/>
        <v>8.0000000000000002E-3</v>
      </c>
      <c r="I1408" s="16">
        <f t="shared" si="788"/>
        <v>8.0000000000000002E-3</v>
      </c>
      <c r="J1408" s="16">
        <f t="shared" si="789"/>
        <v>8.0000000000000002E-3</v>
      </c>
      <c r="K1408" s="16">
        <f t="shared" si="799"/>
        <v>8.0000000000000002E-3</v>
      </c>
      <c r="L1408" s="16">
        <f t="shared" si="790"/>
        <v>0.03</v>
      </c>
      <c r="M1408" s="72"/>
      <c r="N1408" s="72"/>
      <c r="O1408" s="32">
        <f t="shared" si="800"/>
        <v>0</v>
      </c>
      <c r="P1408" s="17" t="e">
        <f t="shared" si="801"/>
        <v>#DIV/0!</v>
      </c>
      <c r="Q1408" s="38">
        <f t="shared" si="802"/>
        <v>0</v>
      </c>
      <c r="R1408" s="17" t="e">
        <f t="shared" si="791"/>
        <v>#DIV/0!</v>
      </c>
      <c r="S1408" s="97">
        <f t="shared" si="792"/>
        <v>1.3000000000000001E-2</v>
      </c>
      <c r="T1408" s="96">
        <f t="shared" si="768"/>
        <v>7.9602953213220549E-3</v>
      </c>
      <c r="U1408" s="96">
        <f t="shared" si="769"/>
        <v>7.9602953213220549E-3</v>
      </c>
      <c r="V1408" s="96">
        <f t="shared" si="770"/>
        <v>7.9602953213220549E-3</v>
      </c>
      <c r="W1408" s="96">
        <f t="shared" si="771"/>
        <v>7.9602953213220549E-3</v>
      </c>
      <c r="X1408" s="96">
        <f t="shared" si="772"/>
        <v>7.960295321558751E-3</v>
      </c>
      <c r="Y1408" s="96">
        <f t="shared" si="773"/>
        <v>3.5306992181939246E-5</v>
      </c>
      <c r="Z1408" s="96">
        <f t="shared" si="774"/>
        <v>3.5306992181939246E-5</v>
      </c>
      <c r="AA1408" s="96">
        <f t="shared" si="775"/>
        <v>3.5306992181939246E-5</v>
      </c>
      <c r="AB1408" s="96">
        <f t="shared" si="776"/>
        <v>3.1197258291961508E-5</v>
      </c>
      <c r="AC1408" s="96">
        <f t="shared" si="777"/>
        <v>3.5306992184141796E-5</v>
      </c>
      <c r="AD1408" s="97">
        <f t="shared" si="778"/>
        <v>8.0000000000000002E-3</v>
      </c>
      <c r="AE1408" s="97">
        <f t="shared" si="779"/>
        <v>8.0000000000000002E-3</v>
      </c>
      <c r="AF1408" s="97">
        <f t="shared" si="780"/>
        <v>8.0000000000000002E-3</v>
      </c>
      <c r="AG1408" s="97">
        <f t="shared" si="781"/>
        <v>8.0000000000000002E-3</v>
      </c>
      <c r="AH1408" s="97">
        <f t="shared" si="782"/>
        <v>8.0000000000000002E-3</v>
      </c>
      <c r="AI1408" s="98">
        <f t="shared" si="793"/>
        <v>8.0000000000000002E-3</v>
      </c>
      <c r="AJ1408" s="99">
        <f t="shared" si="794"/>
        <v>8.0000000000000002E-3</v>
      </c>
      <c r="AK1408" s="98">
        <f t="shared" si="795"/>
        <v>0.03</v>
      </c>
      <c r="AL1408" s="122">
        <f t="shared" si="798"/>
        <v>200</v>
      </c>
      <c r="AM1408" s="100">
        <f t="shared" si="783"/>
        <v>1.1313708498984762E-2</v>
      </c>
      <c r="AN1408" s="98">
        <f t="shared" si="796"/>
        <v>0.03</v>
      </c>
      <c r="AO1408" s="101">
        <f t="shared" si="797"/>
        <v>47298</v>
      </c>
    </row>
    <row r="1409" spans="1:41" ht="16.5">
      <c r="A1409" s="112">
        <v>41451</v>
      </c>
      <c r="B1409" s="73">
        <v>7784</v>
      </c>
      <c r="C1409" s="73">
        <v>7663</v>
      </c>
      <c r="D1409" s="80">
        <f t="shared" si="784"/>
        <v>121</v>
      </c>
      <c r="E1409" s="17">
        <f t="shared" si="767"/>
        <v>1.6E-2</v>
      </c>
      <c r="F1409" s="16">
        <f t="shared" si="785"/>
        <v>7.6E-3</v>
      </c>
      <c r="G1409" s="16">
        <f t="shared" si="786"/>
        <v>7.6E-3</v>
      </c>
      <c r="H1409" s="16">
        <f t="shared" si="787"/>
        <v>7.6E-3</v>
      </c>
      <c r="I1409" s="16">
        <f t="shared" si="788"/>
        <v>7.6E-3</v>
      </c>
      <c r="J1409" s="16">
        <f t="shared" si="789"/>
        <v>7.6E-3</v>
      </c>
      <c r="K1409" s="16">
        <f t="shared" si="799"/>
        <v>7.6E-3</v>
      </c>
      <c r="L1409" s="16">
        <f t="shared" si="790"/>
        <v>0.03</v>
      </c>
      <c r="M1409" s="72"/>
      <c r="N1409" s="72"/>
      <c r="O1409" s="32">
        <f t="shared" si="800"/>
        <v>0</v>
      </c>
      <c r="P1409" s="17" t="e">
        <f t="shared" si="801"/>
        <v>#DIV/0!</v>
      </c>
      <c r="Q1409" s="38">
        <f t="shared" si="802"/>
        <v>0</v>
      </c>
      <c r="R1409" s="17" t="e">
        <f t="shared" si="791"/>
        <v>#DIV/0!</v>
      </c>
      <c r="S1409" s="97">
        <f t="shared" si="792"/>
        <v>1.6E-2</v>
      </c>
      <c r="T1409" s="96">
        <f t="shared" si="768"/>
        <v>7.6386120439596332E-3</v>
      </c>
      <c r="U1409" s="96">
        <f t="shared" si="769"/>
        <v>7.6386120439596332E-3</v>
      </c>
      <c r="V1409" s="96">
        <f t="shared" si="770"/>
        <v>7.6386120439596332E-3</v>
      </c>
      <c r="W1409" s="96">
        <f t="shared" si="771"/>
        <v>7.6386120439596332E-3</v>
      </c>
      <c r="X1409" s="96">
        <f t="shared" si="772"/>
        <v>7.6386120442114378E-3</v>
      </c>
      <c r="Y1409" s="96">
        <f t="shared" si="773"/>
        <v>3.5725875886200809E-5</v>
      </c>
      <c r="Z1409" s="96">
        <f t="shared" si="774"/>
        <v>3.5725875886200809E-5</v>
      </c>
      <c r="AA1409" s="96">
        <f t="shared" si="775"/>
        <v>3.5725875886200809E-5</v>
      </c>
      <c r="AB1409" s="96">
        <f t="shared" si="776"/>
        <v>3.1567383933047028E-5</v>
      </c>
      <c r="AC1409" s="96">
        <f t="shared" si="777"/>
        <v>3.5725875888716294E-5</v>
      </c>
      <c r="AD1409" s="97">
        <f t="shared" si="778"/>
        <v>7.6E-3</v>
      </c>
      <c r="AE1409" s="97">
        <f t="shared" si="779"/>
        <v>7.6E-3</v>
      </c>
      <c r="AF1409" s="97">
        <f t="shared" si="780"/>
        <v>7.6E-3</v>
      </c>
      <c r="AG1409" s="97">
        <f t="shared" si="781"/>
        <v>7.6E-3</v>
      </c>
      <c r="AH1409" s="97">
        <f t="shared" si="782"/>
        <v>7.6E-3</v>
      </c>
      <c r="AI1409" s="98">
        <f t="shared" si="793"/>
        <v>7.6E-3</v>
      </c>
      <c r="AJ1409" s="99">
        <f t="shared" si="794"/>
        <v>7.6000000000000009E-3</v>
      </c>
      <c r="AK1409" s="98">
        <f t="shared" si="795"/>
        <v>0.03</v>
      </c>
      <c r="AL1409" s="122">
        <f t="shared" si="798"/>
        <v>200</v>
      </c>
      <c r="AM1409" s="100">
        <f t="shared" si="783"/>
        <v>1.0748023074035523E-2</v>
      </c>
      <c r="AN1409" s="98">
        <f t="shared" si="796"/>
        <v>0.03</v>
      </c>
      <c r="AO1409" s="101">
        <f t="shared" si="797"/>
        <v>46704</v>
      </c>
    </row>
    <row r="1410" spans="1:41" ht="16.5">
      <c r="A1410" s="112">
        <v>41450</v>
      </c>
      <c r="B1410" s="73">
        <v>7663</v>
      </c>
      <c r="C1410" s="73">
        <v>7758</v>
      </c>
      <c r="D1410" s="80">
        <f t="shared" si="784"/>
        <v>-95</v>
      </c>
      <c r="E1410" s="17">
        <f t="shared" si="767"/>
        <v>1.3000000000000001E-2</v>
      </c>
      <c r="F1410" s="16">
        <f t="shared" si="785"/>
        <v>7.1000000000000004E-3</v>
      </c>
      <c r="G1410" s="16">
        <f t="shared" si="786"/>
        <v>7.1000000000000004E-3</v>
      </c>
      <c r="H1410" s="16">
        <f t="shared" si="787"/>
        <v>7.1000000000000004E-3</v>
      </c>
      <c r="I1410" s="16">
        <f t="shared" si="788"/>
        <v>7.1000000000000004E-3</v>
      </c>
      <c r="J1410" s="16">
        <f t="shared" si="789"/>
        <v>7.1000000000000004E-3</v>
      </c>
      <c r="K1410" s="16">
        <f t="shared" si="799"/>
        <v>7.1000000000000004E-3</v>
      </c>
      <c r="L1410" s="16">
        <f t="shared" si="790"/>
        <v>0.03</v>
      </c>
      <c r="M1410" s="72"/>
      <c r="N1410" s="72"/>
      <c r="O1410" s="32">
        <f t="shared" si="800"/>
        <v>0</v>
      </c>
      <c r="P1410" s="17" t="e">
        <f t="shared" si="801"/>
        <v>#DIV/0!</v>
      </c>
      <c r="Q1410" s="38">
        <f t="shared" si="802"/>
        <v>0</v>
      </c>
      <c r="R1410" s="17" t="e">
        <f t="shared" si="791"/>
        <v>#DIV/0!</v>
      </c>
      <c r="S1410" s="97">
        <f t="shared" si="792"/>
        <v>1.3000000000000001E-2</v>
      </c>
      <c r="T1410" s="96">
        <f t="shared" si="768"/>
        <v>7.1049064297442899E-3</v>
      </c>
      <c r="U1410" s="96">
        <f t="shared" si="769"/>
        <v>7.1049064297442899E-3</v>
      </c>
      <c r="V1410" s="96">
        <f t="shared" si="770"/>
        <v>7.1049064297442899E-3</v>
      </c>
      <c r="W1410" s="96">
        <f t="shared" si="771"/>
        <v>7.1049064297442899E-3</v>
      </c>
      <c r="X1410" s="96">
        <f t="shared" si="772"/>
        <v>7.1049064300121676E-3</v>
      </c>
      <c r="Y1410" s="96">
        <f t="shared" si="773"/>
        <v>3.2955866498706952E-5</v>
      </c>
      <c r="Z1410" s="96">
        <f t="shared" si="774"/>
        <v>3.2955866498706952E-5</v>
      </c>
      <c r="AA1410" s="96">
        <f t="shared" si="775"/>
        <v>3.2955866498706952E-5</v>
      </c>
      <c r="AB1410" s="96">
        <f t="shared" si="776"/>
        <v>2.9119803638257463E-5</v>
      </c>
      <c r="AC1410" s="96">
        <f t="shared" si="777"/>
        <v>3.2955866501687194E-5</v>
      </c>
      <c r="AD1410" s="97">
        <f t="shared" si="778"/>
        <v>7.1000000000000004E-3</v>
      </c>
      <c r="AE1410" s="97">
        <f t="shared" si="779"/>
        <v>7.1000000000000004E-3</v>
      </c>
      <c r="AF1410" s="97">
        <f t="shared" si="780"/>
        <v>7.1000000000000004E-3</v>
      </c>
      <c r="AG1410" s="97">
        <f t="shared" si="781"/>
        <v>7.1000000000000004E-3</v>
      </c>
      <c r="AH1410" s="97">
        <f t="shared" si="782"/>
        <v>7.1000000000000004E-3</v>
      </c>
      <c r="AI1410" s="98">
        <f t="shared" si="793"/>
        <v>7.1000000000000004E-3</v>
      </c>
      <c r="AJ1410" s="99">
        <f t="shared" si="794"/>
        <v>7.1000000000000013E-3</v>
      </c>
      <c r="AK1410" s="98">
        <f t="shared" si="795"/>
        <v>0.03</v>
      </c>
      <c r="AL1410" s="122">
        <f t="shared" si="798"/>
        <v>200</v>
      </c>
      <c r="AM1410" s="100">
        <f t="shared" si="783"/>
        <v>1.0040916292848976E-2</v>
      </c>
      <c r="AN1410" s="98">
        <f t="shared" si="796"/>
        <v>0.03</v>
      </c>
      <c r="AO1410" s="101">
        <f t="shared" si="797"/>
        <v>45978</v>
      </c>
    </row>
    <row r="1411" spans="1:41" ht="16.5">
      <c r="A1411" s="112">
        <v>41449</v>
      </c>
      <c r="B1411" s="73">
        <v>7758</v>
      </c>
      <c r="C1411" s="73">
        <v>7793</v>
      </c>
      <c r="D1411" s="80">
        <f t="shared" si="784"/>
        <v>-35</v>
      </c>
      <c r="E1411" s="17">
        <f t="shared" ref="E1411:E1474" si="803">IF($A1411&gt;DATE(2010,9,30),ROUNDUP(ABS( D1411/C1411 ),3),ROUNDUP(ABS( (B1411-B1412)/B1412 ),3))</f>
        <v>5.0000000000000001E-3</v>
      </c>
      <c r="F1411" s="16">
        <f t="shared" si="785"/>
        <v>6.7000000000000002E-3</v>
      </c>
      <c r="G1411" s="16">
        <f t="shared" si="786"/>
        <v>6.7000000000000002E-3</v>
      </c>
      <c r="H1411" s="16">
        <f t="shared" si="787"/>
        <v>6.7000000000000002E-3</v>
      </c>
      <c r="I1411" s="16">
        <f t="shared" si="788"/>
        <v>6.7000000000000002E-3</v>
      </c>
      <c r="J1411" s="16">
        <f t="shared" si="789"/>
        <v>6.7000000000000002E-3</v>
      </c>
      <c r="K1411" s="16">
        <f t="shared" si="799"/>
        <v>6.7000000000000002E-3</v>
      </c>
      <c r="L1411" s="16">
        <f t="shared" si="790"/>
        <v>0.03</v>
      </c>
      <c r="M1411" s="72"/>
      <c r="N1411" s="72"/>
      <c r="O1411" s="32">
        <f t="shared" si="800"/>
        <v>0</v>
      </c>
      <c r="P1411" s="17" t="e">
        <f t="shared" si="801"/>
        <v>#DIV/0!</v>
      </c>
      <c r="Q1411" s="38">
        <f t="shared" si="802"/>
        <v>0</v>
      </c>
      <c r="R1411" s="17" t="e">
        <f t="shared" si="791"/>
        <v>#DIV/0!</v>
      </c>
      <c r="S1411" s="97">
        <f t="shared" si="792"/>
        <v>5.0000000000000001E-3</v>
      </c>
      <c r="T1411" s="96">
        <f t="shared" ref="T1411:T1474" si="804">T1412*$Q$1+(1-$Q$1)*S1411</f>
        <v>6.7286238614300952E-3</v>
      </c>
      <c r="U1411" s="96">
        <f t="shared" ref="U1411:U1474" si="805">$Q$1*U1412+(1-$Q$1)*S1411</f>
        <v>6.7286238614300952E-3</v>
      </c>
      <c r="V1411" s="96">
        <f t="shared" ref="V1411:V1474" si="806">$Q$1*V1412+(1-$Q$1)*S1411</f>
        <v>6.7286238614300952E-3</v>
      </c>
      <c r="W1411" s="96">
        <f t="shared" ref="W1411:W1474" si="807">$Q$1*W1412+(1-$Q$1)*S1411</f>
        <v>6.7286238614300952E-3</v>
      </c>
      <c r="X1411" s="96">
        <f t="shared" ref="X1411:X1474" si="808">$Q$1*X1412+(1-$Q$1)*S1411</f>
        <v>6.7286238617150712E-3</v>
      </c>
      <c r="Y1411" s="96">
        <f t="shared" ref="Y1411:Y1474" si="809">$Q$1*Y1412+(1-$Q$1)*(S1411-T1412)^2</f>
        <v>3.25489967855548E-5</v>
      </c>
      <c r="Z1411" s="96">
        <f t="shared" ref="Z1411:Z1474" si="810">$Q$1*Z1412+(1-$Q$1)*(S1411-U1412)^2</f>
        <v>3.25489967855548E-5</v>
      </c>
      <c r="AA1411" s="96">
        <f t="shared" ref="AA1411:AA1474" si="811">$Q$1*AA1412+(1-$Q$1)*(S1411-V1412)^2</f>
        <v>3.25489967855548E-5</v>
      </c>
      <c r="AB1411" s="96">
        <f t="shared" ref="AB1411:AB1474" si="812">$Q$1*AB1412+(1-$Q$1)*(S1411-W1411)^2</f>
        <v>2.8760293559716221E-5</v>
      </c>
      <c r="AC1411" s="96">
        <f t="shared" ref="AC1411:AC1474" si="813">$Q$1*AC1412+(1-$Q$1)*(S1411-X1412)^2</f>
        <v>3.2548996788953421E-5</v>
      </c>
      <c r="AD1411" s="97">
        <f t="shared" ref="AD1411:AD1474" si="814">ROUND(ROUND(T1411,4)+$F$1*ROUND(Y1411^0.5,4),4)</f>
        <v>6.7000000000000002E-3</v>
      </c>
      <c r="AE1411" s="97">
        <f t="shared" ref="AE1411:AE1474" si="815">ROUND(ROUND(U1411,4)+$F$1*ROUND(Z1411^0.5,4),4)</f>
        <v>6.7000000000000002E-3</v>
      </c>
      <c r="AF1411" s="97">
        <f t="shared" ref="AF1411:AF1474" si="816">ROUND(ROUND(V1411,4)+$F$1*ROUND(AA1411^0.5,4),4)</f>
        <v>6.7000000000000002E-3</v>
      </c>
      <c r="AG1411" s="97">
        <f t="shared" ref="AG1411:AG1474" si="817">ROUND(ROUND(W1411,4)+$F$1*ROUND(AB1411^0.5,4),4)</f>
        <v>6.7000000000000002E-3</v>
      </c>
      <c r="AH1411" s="97">
        <f t="shared" ref="AH1411:AH1474" si="818">ROUND(ROUND(X1411,4)+$F$1*ROUND(AC1411^0.5,4),4)</f>
        <v>6.7000000000000002E-3</v>
      </c>
      <c r="AI1411" s="98">
        <f t="shared" si="793"/>
        <v>6.7000000000000002E-3</v>
      </c>
      <c r="AJ1411" s="99">
        <f t="shared" si="794"/>
        <v>6.7000000000000002E-3</v>
      </c>
      <c r="AK1411" s="98">
        <f t="shared" si="795"/>
        <v>0.03</v>
      </c>
      <c r="AL1411" s="122">
        <f t="shared" si="798"/>
        <v>200</v>
      </c>
      <c r="AM1411" s="100">
        <f t="shared" ref="AM1411:AM1474" si="819">AI1411*SQRT(2)</f>
        <v>9.4752308678997376E-3</v>
      </c>
      <c r="AN1411" s="98">
        <f t="shared" si="796"/>
        <v>0.03</v>
      </c>
      <c r="AO1411" s="101">
        <f t="shared" si="797"/>
        <v>46548</v>
      </c>
    </row>
    <row r="1412" spans="1:41" ht="16.5">
      <c r="A1412" s="112">
        <v>41446</v>
      </c>
      <c r="B1412" s="73">
        <v>7793</v>
      </c>
      <c r="C1412" s="73">
        <v>7898</v>
      </c>
      <c r="D1412" s="80">
        <f t="shared" ref="D1412:D1475" si="820">B1412-C1412</f>
        <v>-105</v>
      </c>
      <c r="E1412" s="17">
        <f t="shared" si="803"/>
        <v>1.3999999999999999E-2</v>
      </c>
      <c r="F1412" s="16">
        <f t="shared" ref="F1412:F1475" si="821">AD1412</f>
        <v>6.7999999999999996E-3</v>
      </c>
      <c r="G1412" s="16">
        <f t="shared" ref="G1412:G1475" si="822">AE1412</f>
        <v>6.7999999999999996E-3</v>
      </c>
      <c r="H1412" s="16">
        <f t="shared" ref="H1412:H1475" si="823">AF1412</f>
        <v>6.7999999999999996E-3</v>
      </c>
      <c r="I1412" s="16">
        <f t="shared" ref="I1412:I1475" si="824">AG1412</f>
        <v>6.7999999999999996E-3</v>
      </c>
      <c r="J1412" s="16">
        <f t="shared" ref="J1412:J1475" si="825">AH1412</f>
        <v>6.7999999999999996E-3</v>
      </c>
      <c r="K1412" s="16">
        <f t="shared" si="799"/>
        <v>6.7999999999999988E-3</v>
      </c>
      <c r="L1412" s="16">
        <f t="shared" ref="L1412:L1475" si="826">AN1412</f>
        <v>0.03</v>
      </c>
      <c r="M1412" s="72"/>
      <c r="N1412" s="72"/>
      <c r="O1412" s="32">
        <f t="shared" si="800"/>
        <v>0</v>
      </c>
      <c r="P1412" s="17" t="e">
        <f t="shared" si="801"/>
        <v>#DIV/0!</v>
      </c>
      <c r="Q1412" s="38">
        <f t="shared" si="802"/>
        <v>0</v>
      </c>
      <c r="R1412" s="17" t="e">
        <f t="shared" ref="R1412:R1475" si="827">ROUNDUP((Q1412-N1412)/N1412,3)</f>
        <v>#DIV/0!</v>
      </c>
      <c r="S1412" s="97">
        <f t="shared" ref="S1412:S1475" si="828">E1412</f>
        <v>1.3999999999999999E-2</v>
      </c>
      <c r="T1412" s="96">
        <f t="shared" si="804"/>
        <v>6.8389615547128678E-3</v>
      </c>
      <c r="U1412" s="96">
        <f t="shared" si="805"/>
        <v>6.8389615547128678E-3</v>
      </c>
      <c r="V1412" s="96">
        <f t="shared" si="806"/>
        <v>6.8389615547128678E-3</v>
      </c>
      <c r="W1412" s="96">
        <f t="shared" si="807"/>
        <v>6.8389615547128678E-3</v>
      </c>
      <c r="X1412" s="96">
        <f t="shared" si="808"/>
        <v>6.8389615550160333E-3</v>
      </c>
      <c r="Y1412" s="96">
        <f t="shared" si="809"/>
        <v>3.4410734052736256E-5</v>
      </c>
      <c r="Z1412" s="96">
        <f t="shared" si="810"/>
        <v>3.4410734052736256E-5</v>
      </c>
      <c r="AA1412" s="96">
        <f t="shared" si="811"/>
        <v>3.4410734052736256E-5</v>
      </c>
      <c r="AB1412" s="96">
        <f t="shared" si="812"/>
        <v>3.0405324608997757E-5</v>
      </c>
      <c r="AC1412" s="96">
        <f t="shared" si="813"/>
        <v>3.4410734056280642E-5</v>
      </c>
      <c r="AD1412" s="97">
        <f t="shared" si="814"/>
        <v>6.7999999999999996E-3</v>
      </c>
      <c r="AE1412" s="97">
        <f t="shared" si="815"/>
        <v>6.7999999999999996E-3</v>
      </c>
      <c r="AF1412" s="97">
        <f t="shared" si="816"/>
        <v>6.7999999999999996E-3</v>
      </c>
      <c r="AG1412" s="97">
        <f t="shared" si="817"/>
        <v>6.7999999999999996E-3</v>
      </c>
      <c r="AH1412" s="97">
        <f t="shared" si="818"/>
        <v>6.7999999999999996E-3</v>
      </c>
      <c r="AI1412" s="98">
        <f t="shared" ref="AI1412:AI1475" si="829">AVERAGE(AD1412:AH1412)</f>
        <v>6.7999999999999988E-3</v>
      </c>
      <c r="AJ1412" s="99">
        <f t="shared" ref="AJ1412:AJ1475" si="830">MAX(AD1412:AG1412)*0.8+0.2*AH1412</f>
        <v>6.8000000000000005E-3</v>
      </c>
      <c r="AK1412" s="98">
        <f t="shared" ref="AK1412:AK1475" si="831">MAX(AI1412,$AK$1)</f>
        <v>0.03</v>
      </c>
      <c r="AL1412" s="122">
        <f t="shared" si="798"/>
        <v>200</v>
      </c>
      <c r="AM1412" s="100">
        <f t="shared" si="819"/>
        <v>9.6166522241370456E-3</v>
      </c>
      <c r="AN1412" s="98">
        <f t="shared" ref="AN1412:AN1475" si="832">MAX(AM1412,$AK$1)</f>
        <v>0.03</v>
      </c>
      <c r="AO1412" s="101">
        <f t="shared" ref="AO1412:AO1475" si="833">AN1412*AL1412*B1412</f>
        <v>46758</v>
      </c>
    </row>
    <row r="1413" spans="1:41" ht="16.5">
      <c r="A1413" s="112">
        <v>41445</v>
      </c>
      <c r="B1413" s="73">
        <v>7898</v>
      </c>
      <c r="C1413" s="73">
        <v>8007</v>
      </c>
      <c r="D1413" s="80">
        <f t="shared" si="820"/>
        <v>-109</v>
      </c>
      <c r="E1413" s="17">
        <f t="shared" si="803"/>
        <v>1.3999999999999999E-2</v>
      </c>
      <c r="F1413" s="16">
        <f t="shared" si="821"/>
        <v>6.4000000000000003E-3</v>
      </c>
      <c r="G1413" s="16">
        <f t="shared" si="822"/>
        <v>6.4000000000000003E-3</v>
      </c>
      <c r="H1413" s="16">
        <f t="shared" si="823"/>
        <v>6.4000000000000003E-3</v>
      </c>
      <c r="I1413" s="16">
        <f t="shared" si="824"/>
        <v>6.4000000000000003E-3</v>
      </c>
      <c r="J1413" s="16">
        <f t="shared" si="825"/>
        <v>6.4000000000000003E-3</v>
      </c>
      <c r="K1413" s="16">
        <f t="shared" si="799"/>
        <v>6.4000000000000003E-3</v>
      </c>
      <c r="L1413" s="16">
        <f t="shared" si="826"/>
        <v>0.03</v>
      </c>
      <c r="M1413" s="72"/>
      <c r="N1413" s="72"/>
      <c r="O1413" s="32">
        <f t="shared" si="800"/>
        <v>0</v>
      </c>
      <c r="P1413" s="17" t="e">
        <f t="shared" si="801"/>
        <v>#DIV/0!</v>
      </c>
      <c r="Q1413" s="38">
        <f t="shared" si="802"/>
        <v>0</v>
      </c>
      <c r="R1413" s="17" t="e">
        <f t="shared" si="827"/>
        <v>#DIV/0!</v>
      </c>
      <c r="S1413" s="97">
        <f t="shared" si="828"/>
        <v>1.3999999999999999E-2</v>
      </c>
      <c r="T1413" s="96">
        <f t="shared" si="804"/>
        <v>6.3818739943753908E-3</v>
      </c>
      <c r="U1413" s="96">
        <f t="shared" si="805"/>
        <v>6.3818739943753908E-3</v>
      </c>
      <c r="V1413" s="96">
        <f t="shared" si="806"/>
        <v>6.3818739943753908E-3</v>
      </c>
      <c r="W1413" s="96">
        <f t="shared" si="807"/>
        <v>6.3818739943753908E-3</v>
      </c>
      <c r="X1413" s="96">
        <f t="shared" si="808"/>
        <v>6.381873994697908E-3</v>
      </c>
      <c r="Y1413" s="96">
        <f t="shared" si="809"/>
        <v>3.2902748321789176E-5</v>
      </c>
      <c r="Z1413" s="96">
        <f t="shared" si="810"/>
        <v>3.2902748321789176E-5</v>
      </c>
      <c r="AA1413" s="96">
        <f t="shared" si="811"/>
        <v>3.2902748321789176E-5</v>
      </c>
      <c r="AB1413" s="96">
        <f t="shared" si="812"/>
        <v>2.9072868417132911E-5</v>
      </c>
      <c r="AC1413" s="96">
        <f t="shared" si="813"/>
        <v>3.2902748325873447E-5</v>
      </c>
      <c r="AD1413" s="97">
        <f t="shared" si="814"/>
        <v>6.4000000000000003E-3</v>
      </c>
      <c r="AE1413" s="97">
        <f t="shared" si="815"/>
        <v>6.4000000000000003E-3</v>
      </c>
      <c r="AF1413" s="97">
        <f t="shared" si="816"/>
        <v>6.4000000000000003E-3</v>
      </c>
      <c r="AG1413" s="97">
        <f t="shared" si="817"/>
        <v>6.4000000000000003E-3</v>
      </c>
      <c r="AH1413" s="97">
        <f t="shared" si="818"/>
        <v>6.4000000000000003E-3</v>
      </c>
      <c r="AI1413" s="98">
        <f t="shared" si="829"/>
        <v>6.4000000000000003E-3</v>
      </c>
      <c r="AJ1413" s="99">
        <f t="shared" si="830"/>
        <v>6.4000000000000003E-3</v>
      </c>
      <c r="AK1413" s="98">
        <f t="shared" si="831"/>
        <v>0.03</v>
      </c>
      <c r="AL1413" s="122">
        <f t="shared" ref="AL1413:AL1476" si="834">AL1412</f>
        <v>200</v>
      </c>
      <c r="AM1413" s="100">
        <f t="shared" si="819"/>
        <v>9.0509667991878085E-3</v>
      </c>
      <c r="AN1413" s="98">
        <f t="shared" si="832"/>
        <v>0.03</v>
      </c>
      <c r="AO1413" s="101">
        <f t="shared" si="833"/>
        <v>47388</v>
      </c>
    </row>
    <row r="1414" spans="1:41" ht="16.5">
      <c r="A1414" s="112">
        <v>41444</v>
      </c>
      <c r="B1414" s="73">
        <v>8007</v>
      </c>
      <c r="C1414" s="73">
        <v>8011</v>
      </c>
      <c r="D1414" s="80">
        <f t="shared" si="820"/>
        <v>-4</v>
      </c>
      <c r="E1414" s="17">
        <f t="shared" si="803"/>
        <v>1E-3</v>
      </c>
      <c r="F1414" s="16">
        <f t="shared" si="821"/>
        <v>5.8999999999999999E-3</v>
      </c>
      <c r="G1414" s="16">
        <f t="shared" si="822"/>
        <v>5.8999999999999999E-3</v>
      </c>
      <c r="H1414" s="16">
        <f t="shared" si="823"/>
        <v>5.8999999999999999E-3</v>
      </c>
      <c r="I1414" s="16">
        <f t="shared" si="824"/>
        <v>5.8999999999999999E-3</v>
      </c>
      <c r="J1414" s="16">
        <f t="shared" si="825"/>
        <v>5.8999999999999999E-3</v>
      </c>
      <c r="K1414" s="16">
        <f t="shared" si="799"/>
        <v>5.8999999999999999E-3</v>
      </c>
      <c r="L1414" s="16">
        <f t="shared" si="826"/>
        <v>0.03</v>
      </c>
      <c r="M1414" s="72"/>
      <c r="N1414" s="72"/>
      <c r="O1414" s="32">
        <f t="shared" si="800"/>
        <v>0</v>
      </c>
      <c r="P1414" s="17" t="e">
        <f t="shared" si="801"/>
        <v>#DIV/0!</v>
      </c>
      <c r="Q1414" s="38">
        <f t="shared" si="802"/>
        <v>0</v>
      </c>
      <c r="R1414" s="17" t="e">
        <f t="shared" si="827"/>
        <v>#DIV/0!</v>
      </c>
      <c r="S1414" s="97">
        <f t="shared" si="828"/>
        <v>1E-3</v>
      </c>
      <c r="T1414" s="96">
        <f t="shared" si="804"/>
        <v>5.8956106323142451E-3</v>
      </c>
      <c r="U1414" s="96">
        <f t="shared" si="805"/>
        <v>5.8956106323142451E-3</v>
      </c>
      <c r="V1414" s="96">
        <f t="shared" si="806"/>
        <v>5.8956106323142451E-3</v>
      </c>
      <c r="W1414" s="96">
        <f t="shared" si="807"/>
        <v>5.8956106323142451E-3</v>
      </c>
      <c r="X1414" s="96">
        <f t="shared" si="808"/>
        <v>5.8956106326573483E-3</v>
      </c>
      <c r="Y1414" s="96">
        <f t="shared" si="809"/>
        <v>3.081051138341032E-5</v>
      </c>
      <c r="Z1414" s="96">
        <f t="shared" si="810"/>
        <v>3.081051138341032E-5</v>
      </c>
      <c r="AA1414" s="96">
        <f t="shared" si="811"/>
        <v>3.081051138341032E-5</v>
      </c>
      <c r="AB1414" s="96">
        <f t="shared" si="812"/>
        <v>2.7224167858381355E-5</v>
      </c>
      <c r="AC1414" s="96">
        <f t="shared" si="813"/>
        <v>3.0810511388110269E-5</v>
      </c>
      <c r="AD1414" s="97">
        <f t="shared" si="814"/>
        <v>5.8999999999999999E-3</v>
      </c>
      <c r="AE1414" s="97">
        <f t="shared" si="815"/>
        <v>5.8999999999999999E-3</v>
      </c>
      <c r="AF1414" s="97">
        <f t="shared" si="816"/>
        <v>5.8999999999999999E-3</v>
      </c>
      <c r="AG1414" s="97">
        <f t="shared" si="817"/>
        <v>5.8999999999999999E-3</v>
      </c>
      <c r="AH1414" s="97">
        <f t="shared" si="818"/>
        <v>5.8999999999999999E-3</v>
      </c>
      <c r="AI1414" s="98">
        <f t="shared" si="829"/>
        <v>5.8999999999999999E-3</v>
      </c>
      <c r="AJ1414" s="99">
        <f t="shared" si="830"/>
        <v>5.9000000000000007E-3</v>
      </c>
      <c r="AK1414" s="98">
        <f t="shared" si="831"/>
        <v>0.03</v>
      </c>
      <c r="AL1414" s="122">
        <f t="shared" si="834"/>
        <v>200</v>
      </c>
      <c r="AM1414" s="100">
        <f t="shared" si="819"/>
        <v>8.3438600180012618E-3</v>
      </c>
      <c r="AN1414" s="98">
        <f t="shared" si="832"/>
        <v>0.03</v>
      </c>
      <c r="AO1414" s="101">
        <f t="shared" si="833"/>
        <v>48042</v>
      </c>
    </row>
    <row r="1415" spans="1:41" ht="16.5">
      <c r="A1415" s="112">
        <v>41443</v>
      </c>
      <c r="B1415" s="73">
        <v>8011</v>
      </c>
      <c r="C1415" s="73">
        <v>7992</v>
      </c>
      <c r="D1415" s="80">
        <f t="shared" si="820"/>
        <v>19</v>
      </c>
      <c r="E1415" s="17">
        <f t="shared" si="803"/>
        <v>3.0000000000000001E-3</v>
      </c>
      <c r="F1415" s="16">
        <f t="shared" si="821"/>
        <v>6.1999999999999998E-3</v>
      </c>
      <c r="G1415" s="16">
        <f t="shared" si="822"/>
        <v>6.1999999999999998E-3</v>
      </c>
      <c r="H1415" s="16">
        <f t="shared" si="823"/>
        <v>6.1999999999999998E-3</v>
      </c>
      <c r="I1415" s="16">
        <f t="shared" si="824"/>
        <v>6.1999999999999998E-3</v>
      </c>
      <c r="J1415" s="16">
        <f t="shared" si="825"/>
        <v>6.1999999999999998E-3</v>
      </c>
      <c r="K1415" s="16">
        <f t="shared" si="799"/>
        <v>6.1999999999999998E-3</v>
      </c>
      <c r="L1415" s="16">
        <f t="shared" si="826"/>
        <v>0.03</v>
      </c>
      <c r="M1415" s="72"/>
      <c r="N1415" s="72"/>
      <c r="O1415" s="32">
        <f t="shared" si="800"/>
        <v>0</v>
      </c>
      <c r="P1415" s="17" t="e">
        <f t="shared" si="801"/>
        <v>#DIV/0!</v>
      </c>
      <c r="Q1415" s="38">
        <f t="shared" si="802"/>
        <v>0</v>
      </c>
      <c r="R1415" s="17" t="e">
        <f t="shared" si="827"/>
        <v>#DIV/0!</v>
      </c>
      <c r="S1415" s="97">
        <f t="shared" si="828"/>
        <v>3.0000000000000001E-3</v>
      </c>
      <c r="T1415" s="96">
        <f t="shared" si="804"/>
        <v>6.2080964173555804E-3</v>
      </c>
      <c r="U1415" s="96">
        <f t="shared" si="805"/>
        <v>6.2080964173555804E-3</v>
      </c>
      <c r="V1415" s="96">
        <f t="shared" si="806"/>
        <v>6.2080964173555804E-3</v>
      </c>
      <c r="W1415" s="96">
        <f t="shared" si="807"/>
        <v>6.2080964173555804E-3</v>
      </c>
      <c r="X1415" s="96">
        <f t="shared" si="808"/>
        <v>6.2080964177205836E-3</v>
      </c>
      <c r="Y1415" s="96">
        <f t="shared" si="809"/>
        <v>3.1045803495597868E-5</v>
      </c>
      <c r="Z1415" s="96">
        <f t="shared" si="810"/>
        <v>3.1045803495597868E-5</v>
      </c>
      <c r="AA1415" s="96">
        <f t="shared" si="811"/>
        <v>3.1045803495597868E-5</v>
      </c>
      <c r="AB1415" s="96">
        <f t="shared" si="812"/>
        <v>2.7432071968710272E-5</v>
      </c>
      <c r="AC1415" s="96">
        <f t="shared" si="813"/>
        <v>3.1045803500355137E-5</v>
      </c>
      <c r="AD1415" s="97">
        <f t="shared" si="814"/>
        <v>6.1999999999999998E-3</v>
      </c>
      <c r="AE1415" s="97">
        <f t="shared" si="815"/>
        <v>6.1999999999999998E-3</v>
      </c>
      <c r="AF1415" s="97">
        <f t="shared" si="816"/>
        <v>6.1999999999999998E-3</v>
      </c>
      <c r="AG1415" s="97">
        <f t="shared" si="817"/>
        <v>6.1999999999999998E-3</v>
      </c>
      <c r="AH1415" s="97">
        <f t="shared" si="818"/>
        <v>6.1999999999999998E-3</v>
      </c>
      <c r="AI1415" s="98">
        <f t="shared" si="829"/>
        <v>6.1999999999999998E-3</v>
      </c>
      <c r="AJ1415" s="99">
        <f t="shared" si="830"/>
        <v>6.1999999999999998E-3</v>
      </c>
      <c r="AK1415" s="98">
        <f t="shared" si="831"/>
        <v>0.03</v>
      </c>
      <c r="AL1415" s="122">
        <f t="shared" si="834"/>
        <v>200</v>
      </c>
      <c r="AM1415" s="100">
        <f t="shared" si="819"/>
        <v>8.7681240867131891E-3</v>
      </c>
      <c r="AN1415" s="98">
        <f t="shared" si="832"/>
        <v>0.03</v>
      </c>
      <c r="AO1415" s="101">
        <f t="shared" si="833"/>
        <v>48066</v>
      </c>
    </row>
    <row r="1416" spans="1:41" ht="16.5">
      <c r="A1416" s="112">
        <v>41442</v>
      </c>
      <c r="B1416" s="73">
        <v>7992</v>
      </c>
      <c r="C1416" s="73">
        <v>7937</v>
      </c>
      <c r="D1416" s="80">
        <f t="shared" si="820"/>
        <v>55</v>
      </c>
      <c r="E1416" s="17">
        <f t="shared" si="803"/>
        <v>7.0000000000000001E-3</v>
      </c>
      <c r="F1416" s="16">
        <f t="shared" si="821"/>
        <v>6.4000000000000003E-3</v>
      </c>
      <c r="G1416" s="16">
        <f t="shared" si="822"/>
        <v>6.4000000000000003E-3</v>
      </c>
      <c r="H1416" s="16">
        <f t="shared" si="823"/>
        <v>6.4000000000000003E-3</v>
      </c>
      <c r="I1416" s="16">
        <f t="shared" si="824"/>
        <v>6.4000000000000003E-3</v>
      </c>
      <c r="J1416" s="16">
        <f t="shared" si="825"/>
        <v>6.4000000000000003E-3</v>
      </c>
      <c r="K1416" s="16">
        <f t="shared" si="799"/>
        <v>6.4000000000000003E-3</v>
      </c>
      <c r="L1416" s="16">
        <f t="shared" si="826"/>
        <v>0.03</v>
      </c>
      <c r="M1416" s="72"/>
      <c r="N1416" s="72"/>
      <c r="O1416" s="32">
        <f t="shared" si="800"/>
        <v>0</v>
      </c>
      <c r="P1416" s="17" t="e">
        <f t="shared" si="801"/>
        <v>#DIV/0!</v>
      </c>
      <c r="Q1416" s="38">
        <f t="shared" si="802"/>
        <v>0</v>
      </c>
      <c r="R1416" s="17" t="e">
        <f t="shared" si="827"/>
        <v>#DIV/0!</v>
      </c>
      <c r="S1416" s="97">
        <f t="shared" si="828"/>
        <v>7.0000000000000001E-3</v>
      </c>
      <c r="T1416" s="96">
        <f t="shared" si="804"/>
        <v>6.4128685291016813E-3</v>
      </c>
      <c r="U1416" s="96">
        <f t="shared" si="805"/>
        <v>6.4128685291016813E-3</v>
      </c>
      <c r="V1416" s="96">
        <f t="shared" si="806"/>
        <v>6.4128685291016813E-3</v>
      </c>
      <c r="W1416" s="96">
        <f t="shared" si="807"/>
        <v>6.4128685291016813E-3</v>
      </c>
      <c r="X1416" s="96">
        <f t="shared" si="808"/>
        <v>6.4128685294899826E-3</v>
      </c>
      <c r="Y1416" s="96">
        <f t="shared" si="809"/>
        <v>3.2283982127427564E-5</v>
      </c>
      <c r="Z1416" s="96">
        <f t="shared" si="810"/>
        <v>3.2283982127427564E-5</v>
      </c>
      <c r="AA1416" s="96">
        <f t="shared" si="811"/>
        <v>3.2283982127427564E-5</v>
      </c>
      <c r="AB1416" s="96">
        <f t="shared" si="812"/>
        <v>2.8526126607794992E-5</v>
      </c>
      <c r="AC1416" s="96">
        <f t="shared" si="813"/>
        <v>3.2283982132319308E-5</v>
      </c>
      <c r="AD1416" s="97">
        <f t="shared" si="814"/>
        <v>6.4000000000000003E-3</v>
      </c>
      <c r="AE1416" s="97">
        <f t="shared" si="815"/>
        <v>6.4000000000000003E-3</v>
      </c>
      <c r="AF1416" s="97">
        <f t="shared" si="816"/>
        <v>6.4000000000000003E-3</v>
      </c>
      <c r="AG1416" s="97">
        <f t="shared" si="817"/>
        <v>6.4000000000000003E-3</v>
      </c>
      <c r="AH1416" s="97">
        <f t="shared" si="818"/>
        <v>6.4000000000000003E-3</v>
      </c>
      <c r="AI1416" s="98">
        <f t="shared" si="829"/>
        <v>6.4000000000000003E-3</v>
      </c>
      <c r="AJ1416" s="99">
        <f t="shared" si="830"/>
        <v>6.4000000000000003E-3</v>
      </c>
      <c r="AK1416" s="98">
        <f t="shared" si="831"/>
        <v>0.03</v>
      </c>
      <c r="AL1416" s="122">
        <f t="shared" si="834"/>
        <v>200</v>
      </c>
      <c r="AM1416" s="100">
        <f t="shared" si="819"/>
        <v>9.0509667991878085E-3</v>
      </c>
      <c r="AN1416" s="98">
        <f t="shared" si="832"/>
        <v>0.03</v>
      </c>
      <c r="AO1416" s="101">
        <f t="shared" si="833"/>
        <v>47952</v>
      </c>
    </row>
    <row r="1417" spans="1:41" ht="16.5">
      <c r="A1417" s="112">
        <v>41439</v>
      </c>
      <c r="B1417" s="73">
        <v>7937</v>
      </c>
      <c r="C1417" s="73">
        <v>7951</v>
      </c>
      <c r="D1417" s="80">
        <f t="shared" si="820"/>
        <v>-14</v>
      </c>
      <c r="E1417" s="17">
        <f t="shared" si="803"/>
        <v>2E-3</v>
      </c>
      <c r="F1417" s="16">
        <f t="shared" si="821"/>
        <v>6.4000000000000003E-3</v>
      </c>
      <c r="G1417" s="16">
        <f t="shared" si="822"/>
        <v>6.4000000000000003E-3</v>
      </c>
      <c r="H1417" s="16">
        <f t="shared" si="823"/>
        <v>6.4000000000000003E-3</v>
      </c>
      <c r="I1417" s="16">
        <f t="shared" si="824"/>
        <v>6.4000000000000003E-3</v>
      </c>
      <c r="J1417" s="16">
        <f t="shared" si="825"/>
        <v>6.4000000000000003E-3</v>
      </c>
      <c r="K1417" s="16">
        <f t="shared" si="799"/>
        <v>6.4000000000000003E-3</v>
      </c>
      <c r="L1417" s="16">
        <f t="shared" si="826"/>
        <v>0.03</v>
      </c>
      <c r="M1417" s="72"/>
      <c r="N1417" s="72"/>
      <c r="O1417" s="32">
        <f t="shared" si="800"/>
        <v>0</v>
      </c>
      <c r="P1417" s="17" t="e">
        <f t="shared" si="801"/>
        <v>#DIV/0!</v>
      </c>
      <c r="Q1417" s="38">
        <f t="shared" si="802"/>
        <v>0</v>
      </c>
      <c r="R1417" s="17" t="e">
        <f t="shared" si="827"/>
        <v>#DIV/0!</v>
      </c>
      <c r="S1417" s="97">
        <f t="shared" si="828"/>
        <v>2E-3</v>
      </c>
      <c r="T1417" s="96">
        <f t="shared" si="804"/>
        <v>6.3753920522358308E-3</v>
      </c>
      <c r="U1417" s="96">
        <f t="shared" si="805"/>
        <v>6.3753920522358308E-3</v>
      </c>
      <c r="V1417" s="96">
        <f t="shared" si="806"/>
        <v>6.3753920522358308E-3</v>
      </c>
      <c r="W1417" s="96">
        <f t="shared" si="807"/>
        <v>6.3753920522358308E-3</v>
      </c>
      <c r="X1417" s="96">
        <f t="shared" si="808"/>
        <v>6.3753920526489179E-3</v>
      </c>
      <c r="Y1417" s="96">
        <f t="shared" si="809"/>
        <v>3.4319759598003144E-5</v>
      </c>
      <c r="Z1417" s="96">
        <f t="shared" si="810"/>
        <v>3.4319759598003144E-5</v>
      </c>
      <c r="AA1417" s="96">
        <f t="shared" si="811"/>
        <v>3.4319759598003144E-5</v>
      </c>
      <c r="AB1417" s="96">
        <f t="shared" si="812"/>
        <v>3.0324939580795576E-5</v>
      </c>
      <c r="AC1417" s="96">
        <f t="shared" si="813"/>
        <v>3.4319759603240071E-5</v>
      </c>
      <c r="AD1417" s="97">
        <f t="shared" si="814"/>
        <v>6.4000000000000003E-3</v>
      </c>
      <c r="AE1417" s="97">
        <f t="shared" si="815"/>
        <v>6.4000000000000003E-3</v>
      </c>
      <c r="AF1417" s="97">
        <f t="shared" si="816"/>
        <v>6.4000000000000003E-3</v>
      </c>
      <c r="AG1417" s="97">
        <f t="shared" si="817"/>
        <v>6.4000000000000003E-3</v>
      </c>
      <c r="AH1417" s="97">
        <f t="shared" si="818"/>
        <v>6.4000000000000003E-3</v>
      </c>
      <c r="AI1417" s="98">
        <f t="shared" si="829"/>
        <v>6.4000000000000003E-3</v>
      </c>
      <c r="AJ1417" s="99">
        <f t="shared" si="830"/>
        <v>6.4000000000000003E-3</v>
      </c>
      <c r="AK1417" s="98">
        <f t="shared" si="831"/>
        <v>0.03</v>
      </c>
      <c r="AL1417" s="122">
        <f t="shared" si="834"/>
        <v>200</v>
      </c>
      <c r="AM1417" s="100">
        <f t="shared" si="819"/>
        <v>9.0509667991878085E-3</v>
      </c>
      <c r="AN1417" s="98">
        <f t="shared" si="832"/>
        <v>0.03</v>
      </c>
      <c r="AO1417" s="101">
        <f t="shared" si="833"/>
        <v>47622</v>
      </c>
    </row>
    <row r="1418" spans="1:41" ht="16.5">
      <c r="A1418" s="112">
        <v>41438</v>
      </c>
      <c r="B1418" s="73">
        <v>7951</v>
      </c>
      <c r="C1418" s="73">
        <v>8116</v>
      </c>
      <c r="D1418" s="80">
        <f t="shared" si="820"/>
        <v>-165</v>
      </c>
      <c r="E1418" s="17">
        <f t="shared" si="803"/>
        <v>2.1000000000000001E-2</v>
      </c>
      <c r="F1418" s="16">
        <f t="shared" si="821"/>
        <v>6.7000000000000002E-3</v>
      </c>
      <c r="G1418" s="16">
        <f t="shared" si="822"/>
        <v>6.7000000000000002E-3</v>
      </c>
      <c r="H1418" s="16">
        <f t="shared" si="823"/>
        <v>6.7000000000000002E-3</v>
      </c>
      <c r="I1418" s="16">
        <f t="shared" si="824"/>
        <v>6.7000000000000002E-3</v>
      </c>
      <c r="J1418" s="16">
        <f t="shared" si="825"/>
        <v>6.7000000000000002E-3</v>
      </c>
      <c r="K1418" s="16">
        <f t="shared" si="799"/>
        <v>6.7000000000000002E-3</v>
      </c>
      <c r="L1418" s="16">
        <f t="shared" si="826"/>
        <v>0.03</v>
      </c>
      <c r="M1418" s="72"/>
      <c r="N1418" s="72"/>
      <c r="O1418" s="32">
        <f t="shared" si="800"/>
        <v>0</v>
      </c>
      <c r="P1418" s="17" t="e">
        <f t="shared" si="801"/>
        <v>#DIV/0!</v>
      </c>
      <c r="Q1418" s="38">
        <f t="shared" si="802"/>
        <v>0</v>
      </c>
      <c r="R1418" s="17" t="e">
        <f t="shared" si="827"/>
        <v>#DIV/0!</v>
      </c>
      <c r="S1418" s="97">
        <f t="shared" si="828"/>
        <v>2.1000000000000001E-2</v>
      </c>
      <c r="T1418" s="96">
        <f t="shared" si="804"/>
        <v>6.6546723959955648E-3</v>
      </c>
      <c r="U1418" s="96">
        <f t="shared" si="805"/>
        <v>6.6546723959955648E-3</v>
      </c>
      <c r="V1418" s="96">
        <f t="shared" si="806"/>
        <v>6.6546723959955648E-3</v>
      </c>
      <c r="W1418" s="96">
        <f t="shared" si="807"/>
        <v>6.6546723959955648E-3</v>
      </c>
      <c r="X1418" s="96">
        <f t="shared" si="808"/>
        <v>6.6546723964350189E-3</v>
      </c>
      <c r="Y1418" s="96">
        <f t="shared" si="809"/>
        <v>3.5127447969319745E-5</v>
      </c>
      <c r="Z1418" s="96">
        <f t="shared" si="810"/>
        <v>3.5127447969319745E-5</v>
      </c>
      <c r="AA1418" s="96">
        <f t="shared" si="811"/>
        <v>3.5127447969319745E-5</v>
      </c>
      <c r="AB1418" s="96">
        <f t="shared" si="812"/>
        <v>3.1038613025690923E-5</v>
      </c>
      <c r="AC1418" s="96">
        <f t="shared" si="813"/>
        <v>3.5127447974629815E-5</v>
      </c>
      <c r="AD1418" s="97">
        <f t="shared" si="814"/>
        <v>6.7000000000000002E-3</v>
      </c>
      <c r="AE1418" s="97">
        <f t="shared" si="815"/>
        <v>6.7000000000000002E-3</v>
      </c>
      <c r="AF1418" s="97">
        <f t="shared" si="816"/>
        <v>6.7000000000000002E-3</v>
      </c>
      <c r="AG1418" s="97">
        <f t="shared" si="817"/>
        <v>6.7000000000000002E-3</v>
      </c>
      <c r="AH1418" s="97">
        <f t="shared" si="818"/>
        <v>6.7000000000000002E-3</v>
      </c>
      <c r="AI1418" s="98">
        <f t="shared" si="829"/>
        <v>6.7000000000000002E-3</v>
      </c>
      <c r="AJ1418" s="99">
        <f t="shared" si="830"/>
        <v>6.7000000000000002E-3</v>
      </c>
      <c r="AK1418" s="98">
        <f t="shared" si="831"/>
        <v>0.03</v>
      </c>
      <c r="AL1418" s="122">
        <f t="shared" si="834"/>
        <v>200</v>
      </c>
      <c r="AM1418" s="100">
        <f t="shared" si="819"/>
        <v>9.4752308678997376E-3</v>
      </c>
      <c r="AN1418" s="98">
        <f t="shared" si="832"/>
        <v>0.03</v>
      </c>
      <c r="AO1418" s="101">
        <f t="shared" si="833"/>
        <v>47706</v>
      </c>
    </row>
    <row r="1419" spans="1:41" ht="16.5">
      <c r="A1419" s="112">
        <v>41436</v>
      </c>
      <c r="B1419" s="73">
        <v>8116</v>
      </c>
      <c r="C1419" s="73">
        <v>8160</v>
      </c>
      <c r="D1419" s="80">
        <f t="shared" si="820"/>
        <v>-44</v>
      </c>
      <c r="E1419" s="17">
        <f t="shared" si="803"/>
        <v>6.0000000000000001E-3</v>
      </c>
      <c r="F1419" s="16">
        <f t="shared" si="821"/>
        <v>5.7000000000000002E-3</v>
      </c>
      <c r="G1419" s="16">
        <f t="shared" si="822"/>
        <v>5.7000000000000002E-3</v>
      </c>
      <c r="H1419" s="16">
        <f t="shared" si="823"/>
        <v>5.7000000000000002E-3</v>
      </c>
      <c r="I1419" s="16">
        <f t="shared" si="824"/>
        <v>5.7000000000000002E-3</v>
      </c>
      <c r="J1419" s="16">
        <f t="shared" si="825"/>
        <v>5.7000000000000002E-3</v>
      </c>
      <c r="K1419" s="16">
        <f t="shared" si="799"/>
        <v>5.7000000000000002E-3</v>
      </c>
      <c r="L1419" s="16">
        <f t="shared" si="826"/>
        <v>0.03</v>
      </c>
      <c r="M1419" s="72"/>
      <c r="N1419" s="72"/>
      <c r="O1419" s="32">
        <f t="shared" si="800"/>
        <v>0</v>
      </c>
      <c r="P1419" s="17" t="e">
        <f t="shared" si="801"/>
        <v>#DIV/0!</v>
      </c>
      <c r="Q1419" s="38">
        <f t="shared" si="802"/>
        <v>0</v>
      </c>
      <c r="R1419" s="17" t="e">
        <f t="shared" si="827"/>
        <v>#DIV/0!</v>
      </c>
      <c r="S1419" s="97">
        <f t="shared" si="828"/>
        <v>6.0000000000000001E-3</v>
      </c>
      <c r="T1419" s="96">
        <f t="shared" si="804"/>
        <v>5.7390131872293226E-3</v>
      </c>
      <c r="U1419" s="96">
        <f t="shared" si="805"/>
        <v>5.7390131872293226E-3</v>
      </c>
      <c r="V1419" s="96">
        <f t="shared" si="806"/>
        <v>5.7390131872293226E-3</v>
      </c>
      <c r="W1419" s="96">
        <f t="shared" si="807"/>
        <v>5.7390131872293226E-3</v>
      </c>
      <c r="X1419" s="96">
        <f t="shared" si="808"/>
        <v>5.739013187696828E-3</v>
      </c>
      <c r="Y1419" s="96">
        <f t="shared" si="809"/>
        <v>2.2503813680155431E-5</v>
      </c>
      <c r="Z1419" s="96">
        <f t="shared" si="810"/>
        <v>2.2503813680155431E-5</v>
      </c>
      <c r="AA1419" s="96">
        <f t="shared" si="811"/>
        <v>2.2503813680155431E-5</v>
      </c>
      <c r="AB1419" s="96">
        <f t="shared" si="812"/>
        <v>1.9884369767785335E-5</v>
      </c>
      <c r="AC1419" s="96">
        <f t="shared" si="813"/>
        <v>2.2503813686715237E-5</v>
      </c>
      <c r="AD1419" s="97">
        <f t="shared" si="814"/>
        <v>5.7000000000000002E-3</v>
      </c>
      <c r="AE1419" s="97">
        <f t="shared" si="815"/>
        <v>5.7000000000000002E-3</v>
      </c>
      <c r="AF1419" s="97">
        <f t="shared" si="816"/>
        <v>5.7000000000000002E-3</v>
      </c>
      <c r="AG1419" s="97">
        <f t="shared" si="817"/>
        <v>5.7000000000000002E-3</v>
      </c>
      <c r="AH1419" s="97">
        <f t="shared" si="818"/>
        <v>5.7000000000000002E-3</v>
      </c>
      <c r="AI1419" s="98">
        <f t="shared" si="829"/>
        <v>5.7000000000000002E-3</v>
      </c>
      <c r="AJ1419" s="99">
        <f t="shared" si="830"/>
        <v>5.7000000000000011E-3</v>
      </c>
      <c r="AK1419" s="98">
        <f t="shared" si="831"/>
        <v>0.03</v>
      </c>
      <c r="AL1419" s="122">
        <f t="shared" si="834"/>
        <v>200</v>
      </c>
      <c r="AM1419" s="100">
        <f t="shared" si="819"/>
        <v>8.0610173055266424E-3</v>
      </c>
      <c r="AN1419" s="98">
        <f t="shared" si="832"/>
        <v>0.03</v>
      </c>
      <c r="AO1419" s="101">
        <f t="shared" si="833"/>
        <v>48696</v>
      </c>
    </row>
    <row r="1420" spans="1:41" ht="16.5">
      <c r="A1420" s="112">
        <v>41435</v>
      </c>
      <c r="B1420" s="73">
        <v>8160</v>
      </c>
      <c r="C1420" s="73">
        <v>8095</v>
      </c>
      <c r="D1420" s="80">
        <f t="shared" si="820"/>
        <v>65</v>
      </c>
      <c r="E1420" s="17">
        <f t="shared" si="803"/>
        <v>9.0000000000000011E-3</v>
      </c>
      <c r="F1420" s="16">
        <f t="shared" si="821"/>
        <v>5.7000000000000002E-3</v>
      </c>
      <c r="G1420" s="16">
        <f t="shared" si="822"/>
        <v>5.7000000000000002E-3</v>
      </c>
      <c r="H1420" s="16">
        <f t="shared" si="823"/>
        <v>5.7000000000000002E-3</v>
      </c>
      <c r="I1420" s="16">
        <f t="shared" si="824"/>
        <v>5.7000000000000002E-3</v>
      </c>
      <c r="J1420" s="16">
        <f t="shared" si="825"/>
        <v>5.7000000000000002E-3</v>
      </c>
      <c r="K1420" s="16">
        <f t="shared" si="799"/>
        <v>5.7000000000000002E-3</v>
      </c>
      <c r="L1420" s="16">
        <f t="shared" si="826"/>
        <v>0.03</v>
      </c>
      <c r="M1420" s="72"/>
      <c r="N1420" s="72"/>
      <c r="O1420" s="32">
        <f t="shared" si="800"/>
        <v>0</v>
      </c>
      <c r="P1420" s="17" t="e">
        <f t="shared" si="801"/>
        <v>#DIV/0!</v>
      </c>
      <c r="Q1420" s="38">
        <f t="shared" si="802"/>
        <v>0</v>
      </c>
      <c r="R1420" s="17" t="e">
        <f t="shared" si="827"/>
        <v>#DIV/0!</v>
      </c>
      <c r="S1420" s="97">
        <f t="shared" si="828"/>
        <v>9.0000000000000011E-3</v>
      </c>
      <c r="T1420" s="96">
        <f t="shared" si="804"/>
        <v>5.7223544544992792E-3</v>
      </c>
      <c r="U1420" s="96">
        <f t="shared" si="805"/>
        <v>5.7223544544992792E-3</v>
      </c>
      <c r="V1420" s="96">
        <f t="shared" si="806"/>
        <v>5.7223544544992792E-3</v>
      </c>
      <c r="W1420" s="96">
        <f t="shared" si="807"/>
        <v>5.7223544544992792E-3</v>
      </c>
      <c r="X1420" s="96">
        <f t="shared" si="808"/>
        <v>5.7223544549966261E-3</v>
      </c>
      <c r="Y1420" s="96">
        <f t="shared" si="809"/>
        <v>2.393530686938218E-5</v>
      </c>
      <c r="Z1420" s="96">
        <f t="shared" si="810"/>
        <v>2.393530686938218E-5</v>
      </c>
      <c r="AA1420" s="96">
        <f t="shared" si="811"/>
        <v>2.393530686938218E-5</v>
      </c>
      <c r="AB1420" s="96">
        <f t="shared" si="812"/>
        <v>2.114923714978609E-5</v>
      </c>
      <c r="AC1420" s="96">
        <f t="shared" si="813"/>
        <v>2.3935306876378327E-5</v>
      </c>
      <c r="AD1420" s="97">
        <f t="shared" si="814"/>
        <v>5.7000000000000002E-3</v>
      </c>
      <c r="AE1420" s="97">
        <f t="shared" si="815"/>
        <v>5.7000000000000002E-3</v>
      </c>
      <c r="AF1420" s="97">
        <f t="shared" si="816"/>
        <v>5.7000000000000002E-3</v>
      </c>
      <c r="AG1420" s="97">
        <f t="shared" si="817"/>
        <v>5.7000000000000002E-3</v>
      </c>
      <c r="AH1420" s="97">
        <f t="shared" si="818"/>
        <v>5.7000000000000002E-3</v>
      </c>
      <c r="AI1420" s="98">
        <f t="shared" si="829"/>
        <v>5.7000000000000002E-3</v>
      </c>
      <c r="AJ1420" s="99">
        <f t="shared" si="830"/>
        <v>5.7000000000000011E-3</v>
      </c>
      <c r="AK1420" s="98">
        <f t="shared" si="831"/>
        <v>0.03</v>
      </c>
      <c r="AL1420" s="122">
        <f t="shared" si="834"/>
        <v>200</v>
      </c>
      <c r="AM1420" s="100">
        <f t="shared" si="819"/>
        <v>8.0610173055266424E-3</v>
      </c>
      <c r="AN1420" s="98">
        <f t="shared" si="832"/>
        <v>0.03</v>
      </c>
      <c r="AO1420" s="101">
        <f t="shared" si="833"/>
        <v>48960</v>
      </c>
    </row>
    <row r="1421" spans="1:41" ht="16.5">
      <c r="A1421" s="112">
        <v>41432</v>
      </c>
      <c r="B1421" s="73">
        <v>8095</v>
      </c>
      <c r="C1421" s="73">
        <v>8096</v>
      </c>
      <c r="D1421" s="80">
        <f t="shared" si="820"/>
        <v>-1</v>
      </c>
      <c r="E1421" s="17">
        <f t="shared" si="803"/>
        <v>1E-3</v>
      </c>
      <c r="F1421" s="16">
        <f t="shared" si="821"/>
        <v>5.4999999999999997E-3</v>
      </c>
      <c r="G1421" s="16">
        <f t="shared" si="822"/>
        <v>5.4999999999999997E-3</v>
      </c>
      <c r="H1421" s="16">
        <f t="shared" si="823"/>
        <v>5.4999999999999997E-3</v>
      </c>
      <c r="I1421" s="16">
        <f t="shared" si="824"/>
        <v>5.4999999999999997E-3</v>
      </c>
      <c r="J1421" s="16">
        <f t="shared" si="825"/>
        <v>5.4999999999999997E-3</v>
      </c>
      <c r="K1421" s="16">
        <f t="shared" si="799"/>
        <v>5.4999999999999997E-3</v>
      </c>
      <c r="L1421" s="16">
        <f t="shared" si="826"/>
        <v>0.03</v>
      </c>
      <c r="M1421" s="72"/>
      <c r="N1421" s="72"/>
      <c r="O1421" s="32">
        <f t="shared" si="800"/>
        <v>0</v>
      </c>
      <c r="P1421" s="17" t="e">
        <f t="shared" si="801"/>
        <v>#DIV/0!</v>
      </c>
      <c r="Q1421" s="38">
        <f t="shared" si="802"/>
        <v>0</v>
      </c>
      <c r="R1421" s="17" t="e">
        <f t="shared" si="827"/>
        <v>#DIV/0!</v>
      </c>
      <c r="S1421" s="97">
        <f t="shared" si="828"/>
        <v>1E-3</v>
      </c>
      <c r="T1421" s="96">
        <f t="shared" si="804"/>
        <v>5.5131430367013606E-3</v>
      </c>
      <c r="U1421" s="96">
        <f t="shared" si="805"/>
        <v>5.5131430367013606E-3</v>
      </c>
      <c r="V1421" s="96">
        <f t="shared" si="806"/>
        <v>5.5131430367013606E-3</v>
      </c>
      <c r="W1421" s="96">
        <f t="shared" si="807"/>
        <v>5.5131430367013606E-3</v>
      </c>
      <c r="X1421" s="96">
        <f t="shared" si="808"/>
        <v>5.513143037230453E-3</v>
      </c>
      <c r="Y1421" s="96">
        <f t="shared" si="809"/>
        <v>2.4687038915353114E-5</v>
      </c>
      <c r="Z1421" s="96">
        <f t="shared" si="810"/>
        <v>2.4687038915353114E-5</v>
      </c>
      <c r="AA1421" s="96">
        <f t="shared" si="811"/>
        <v>2.4687038915353114E-5</v>
      </c>
      <c r="AB1421" s="96">
        <f t="shared" si="812"/>
        <v>2.1813467585606006E-5</v>
      </c>
      <c r="AC1421" s="96">
        <f t="shared" si="813"/>
        <v>2.4687038923031338E-5</v>
      </c>
      <c r="AD1421" s="97">
        <f t="shared" si="814"/>
        <v>5.4999999999999997E-3</v>
      </c>
      <c r="AE1421" s="97">
        <f t="shared" si="815"/>
        <v>5.4999999999999997E-3</v>
      </c>
      <c r="AF1421" s="97">
        <f t="shared" si="816"/>
        <v>5.4999999999999997E-3</v>
      </c>
      <c r="AG1421" s="97">
        <f t="shared" si="817"/>
        <v>5.4999999999999997E-3</v>
      </c>
      <c r="AH1421" s="97">
        <f t="shared" si="818"/>
        <v>5.4999999999999997E-3</v>
      </c>
      <c r="AI1421" s="98">
        <f t="shared" si="829"/>
        <v>5.4999999999999997E-3</v>
      </c>
      <c r="AJ1421" s="99">
        <f t="shared" si="830"/>
        <v>5.5000000000000005E-3</v>
      </c>
      <c r="AK1421" s="98">
        <f t="shared" si="831"/>
        <v>0.03</v>
      </c>
      <c r="AL1421" s="122">
        <f t="shared" si="834"/>
        <v>200</v>
      </c>
      <c r="AM1421" s="100">
        <f t="shared" si="819"/>
        <v>7.778174593052023E-3</v>
      </c>
      <c r="AN1421" s="98">
        <f t="shared" si="832"/>
        <v>0.03</v>
      </c>
      <c r="AO1421" s="101">
        <f t="shared" si="833"/>
        <v>48570</v>
      </c>
    </row>
    <row r="1422" spans="1:41" ht="16.5">
      <c r="A1422" s="112">
        <v>41431</v>
      </c>
      <c r="B1422" s="73">
        <v>8096</v>
      </c>
      <c r="C1422" s="73">
        <v>8181</v>
      </c>
      <c r="D1422" s="80">
        <f t="shared" si="820"/>
        <v>-85</v>
      </c>
      <c r="E1422" s="17">
        <f t="shared" si="803"/>
        <v>1.0999999999999999E-2</v>
      </c>
      <c r="F1422" s="16">
        <f t="shared" si="821"/>
        <v>5.7999999999999996E-3</v>
      </c>
      <c r="G1422" s="16">
        <f t="shared" si="822"/>
        <v>5.7999999999999996E-3</v>
      </c>
      <c r="H1422" s="16">
        <f t="shared" si="823"/>
        <v>5.7999999999999996E-3</v>
      </c>
      <c r="I1422" s="16">
        <f t="shared" si="824"/>
        <v>5.7999999999999996E-3</v>
      </c>
      <c r="J1422" s="16">
        <f t="shared" si="825"/>
        <v>5.7999999999999996E-3</v>
      </c>
      <c r="K1422" s="16">
        <f t="shared" si="799"/>
        <v>5.7999999999999996E-3</v>
      </c>
      <c r="L1422" s="16">
        <f t="shared" si="826"/>
        <v>0.03</v>
      </c>
      <c r="M1422" s="72"/>
      <c r="N1422" s="72"/>
      <c r="O1422" s="32">
        <f t="shared" si="800"/>
        <v>0</v>
      </c>
      <c r="P1422" s="17" t="e">
        <f t="shared" si="801"/>
        <v>#DIV/0!</v>
      </c>
      <c r="Q1422" s="38">
        <f t="shared" si="802"/>
        <v>0</v>
      </c>
      <c r="R1422" s="17" t="e">
        <f t="shared" si="827"/>
        <v>#DIV/0!</v>
      </c>
      <c r="S1422" s="97">
        <f t="shared" si="828"/>
        <v>1.0999999999999999E-2</v>
      </c>
      <c r="T1422" s="96">
        <f t="shared" si="804"/>
        <v>5.8012159964908093E-3</v>
      </c>
      <c r="U1422" s="96">
        <f t="shared" si="805"/>
        <v>5.8012159964908093E-3</v>
      </c>
      <c r="V1422" s="96">
        <f t="shared" si="806"/>
        <v>5.8012159964908093E-3</v>
      </c>
      <c r="W1422" s="96">
        <f t="shared" si="807"/>
        <v>5.8012159964908093E-3</v>
      </c>
      <c r="X1422" s="96">
        <f t="shared" si="808"/>
        <v>5.8012159970536733E-3</v>
      </c>
      <c r="Y1422" s="96">
        <f t="shared" si="809"/>
        <v>2.4791423843250597E-5</v>
      </c>
      <c r="Z1422" s="96">
        <f t="shared" si="810"/>
        <v>2.4791423843250597E-5</v>
      </c>
      <c r="AA1422" s="96">
        <f t="shared" si="811"/>
        <v>2.4791423843250597E-5</v>
      </c>
      <c r="AB1422" s="96">
        <f t="shared" si="812"/>
        <v>2.1905702107896224E-5</v>
      </c>
      <c r="AC1422" s="96">
        <f t="shared" si="813"/>
        <v>2.4791423851073929E-5</v>
      </c>
      <c r="AD1422" s="97">
        <f t="shared" si="814"/>
        <v>5.7999999999999996E-3</v>
      </c>
      <c r="AE1422" s="97">
        <f t="shared" si="815"/>
        <v>5.7999999999999996E-3</v>
      </c>
      <c r="AF1422" s="97">
        <f t="shared" si="816"/>
        <v>5.7999999999999996E-3</v>
      </c>
      <c r="AG1422" s="97">
        <f t="shared" si="817"/>
        <v>5.7999999999999996E-3</v>
      </c>
      <c r="AH1422" s="97">
        <f t="shared" si="818"/>
        <v>5.7999999999999996E-3</v>
      </c>
      <c r="AI1422" s="98">
        <f t="shared" si="829"/>
        <v>5.7999999999999996E-3</v>
      </c>
      <c r="AJ1422" s="99">
        <f t="shared" si="830"/>
        <v>5.7999999999999996E-3</v>
      </c>
      <c r="AK1422" s="98">
        <f t="shared" si="831"/>
        <v>0.03</v>
      </c>
      <c r="AL1422" s="122">
        <f t="shared" si="834"/>
        <v>200</v>
      </c>
      <c r="AM1422" s="100">
        <f t="shared" si="819"/>
        <v>8.2024386617639521E-3</v>
      </c>
      <c r="AN1422" s="98">
        <f t="shared" si="832"/>
        <v>0.03</v>
      </c>
      <c r="AO1422" s="101">
        <f t="shared" si="833"/>
        <v>48576</v>
      </c>
    </row>
    <row r="1423" spans="1:41" ht="16.5">
      <c r="A1423" s="112">
        <v>41430</v>
      </c>
      <c r="B1423" s="73">
        <v>8181</v>
      </c>
      <c r="C1423" s="73">
        <v>8191</v>
      </c>
      <c r="D1423" s="80">
        <f t="shared" si="820"/>
        <v>-10</v>
      </c>
      <c r="E1423" s="17">
        <f t="shared" si="803"/>
        <v>2E-3</v>
      </c>
      <c r="F1423" s="16">
        <f t="shared" si="821"/>
        <v>5.4999999999999997E-3</v>
      </c>
      <c r="G1423" s="16">
        <f t="shared" si="822"/>
        <v>5.4999999999999997E-3</v>
      </c>
      <c r="H1423" s="16">
        <f t="shared" si="823"/>
        <v>5.4999999999999997E-3</v>
      </c>
      <c r="I1423" s="16">
        <f t="shared" si="824"/>
        <v>5.4999999999999997E-3</v>
      </c>
      <c r="J1423" s="16">
        <f t="shared" si="825"/>
        <v>5.4999999999999997E-3</v>
      </c>
      <c r="K1423" s="16">
        <f t="shared" si="799"/>
        <v>5.4999999999999997E-3</v>
      </c>
      <c r="L1423" s="16">
        <f t="shared" si="826"/>
        <v>0.03</v>
      </c>
      <c r="M1423" s="72"/>
      <c r="N1423" s="72"/>
      <c r="O1423" s="32">
        <f t="shared" si="800"/>
        <v>0</v>
      </c>
      <c r="P1423" s="17" t="e">
        <f t="shared" si="801"/>
        <v>#DIV/0!</v>
      </c>
      <c r="Q1423" s="38">
        <f t="shared" si="802"/>
        <v>0</v>
      </c>
      <c r="R1423" s="17" t="e">
        <f t="shared" si="827"/>
        <v>#DIV/0!</v>
      </c>
      <c r="S1423" s="97">
        <f t="shared" si="828"/>
        <v>2E-3</v>
      </c>
      <c r="T1423" s="96">
        <f t="shared" si="804"/>
        <v>5.4693787196710732E-3</v>
      </c>
      <c r="U1423" s="96">
        <f t="shared" si="805"/>
        <v>5.4693787196710732E-3</v>
      </c>
      <c r="V1423" s="96">
        <f t="shared" si="806"/>
        <v>5.4693787196710732E-3</v>
      </c>
      <c r="W1423" s="96">
        <f t="shared" si="807"/>
        <v>5.4693787196710732E-3</v>
      </c>
      <c r="X1423" s="96">
        <f t="shared" si="808"/>
        <v>5.469378720269865E-3</v>
      </c>
      <c r="Y1423" s="96">
        <f t="shared" si="809"/>
        <v>2.4421444189856347E-5</v>
      </c>
      <c r="Z1423" s="96">
        <f t="shared" si="810"/>
        <v>2.4421444189856347E-5</v>
      </c>
      <c r="AA1423" s="96">
        <f t="shared" si="811"/>
        <v>2.4421444189856347E-5</v>
      </c>
      <c r="AB1423" s="96">
        <f t="shared" si="812"/>
        <v>2.1578788086157062E-5</v>
      </c>
      <c r="AC1423" s="96">
        <f t="shared" si="813"/>
        <v>2.4421444198601809E-5</v>
      </c>
      <c r="AD1423" s="97">
        <f t="shared" si="814"/>
        <v>5.4999999999999997E-3</v>
      </c>
      <c r="AE1423" s="97">
        <f t="shared" si="815"/>
        <v>5.4999999999999997E-3</v>
      </c>
      <c r="AF1423" s="97">
        <f t="shared" si="816"/>
        <v>5.4999999999999997E-3</v>
      </c>
      <c r="AG1423" s="97">
        <f t="shared" si="817"/>
        <v>5.4999999999999997E-3</v>
      </c>
      <c r="AH1423" s="97">
        <f t="shared" si="818"/>
        <v>5.4999999999999997E-3</v>
      </c>
      <c r="AI1423" s="98">
        <f t="shared" si="829"/>
        <v>5.4999999999999997E-3</v>
      </c>
      <c r="AJ1423" s="99">
        <f t="shared" si="830"/>
        <v>5.5000000000000005E-3</v>
      </c>
      <c r="AK1423" s="98">
        <f t="shared" si="831"/>
        <v>0.03</v>
      </c>
      <c r="AL1423" s="122">
        <f t="shared" si="834"/>
        <v>200</v>
      </c>
      <c r="AM1423" s="100">
        <f t="shared" si="819"/>
        <v>7.778174593052023E-3</v>
      </c>
      <c r="AN1423" s="98">
        <f t="shared" si="832"/>
        <v>0.03</v>
      </c>
      <c r="AO1423" s="101">
        <f t="shared" si="833"/>
        <v>49086</v>
      </c>
    </row>
    <row r="1424" spans="1:41" ht="16.5">
      <c r="A1424" s="112">
        <v>41429</v>
      </c>
      <c r="B1424" s="73">
        <v>8191</v>
      </c>
      <c r="C1424" s="73">
        <v>8201</v>
      </c>
      <c r="D1424" s="80">
        <f t="shared" si="820"/>
        <v>-10</v>
      </c>
      <c r="E1424" s="17">
        <f t="shared" si="803"/>
        <v>2E-3</v>
      </c>
      <c r="F1424" s="16">
        <f t="shared" si="821"/>
        <v>5.7000000000000002E-3</v>
      </c>
      <c r="G1424" s="16">
        <f t="shared" si="822"/>
        <v>5.7000000000000002E-3</v>
      </c>
      <c r="H1424" s="16">
        <f t="shared" si="823"/>
        <v>5.7000000000000002E-3</v>
      </c>
      <c r="I1424" s="16">
        <f t="shared" si="824"/>
        <v>5.7000000000000002E-3</v>
      </c>
      <c r="J1424" s="16">
        <f t="shared" si="825"/>
        <v>5.7000000000000002E-3</v>
      </c>
      <c r="K1424" s="16">
        <f t="shared" si="799"/>
        <v>5.7000000000000002E-3</v>
      </c>
      <c r="L1424" s="16">
        <f t="shared" si="826"/>
        <v>0.03</v>
      </c>
      <c r="M1424" s="72"/>
      <c r="N1424" s="72"/>
      <c r="O1424" s="32">
        <f t="shared" si="800"/>
        <v>0</v>
      </c>
      <c r="P1424" s="17" t="e">
        <f t="shared" si="801"/>
        <v>#DIV/0!</v>
      </c>
      <c r="Q1424" s="38">
        <f t="shared" si="802"/>
        <v>0</v>
      </c>
      <c r="R1424" s="17" t="e">
        <f t="shared" si="827"/>
        <v>#DIV/0!</v>
      </c>
      <c r="S1424" s="97">
        <f t="shared" si="828"/>
        <v>2E-3</v>
      </c>
      <c r="T1424" s="96">
        <f t="shared" si="804"/>
        <v>5.6908284251819931E-3</v>
      </c>
      <c r="U1424" s="96">
        <f t="shared" si="805"/>
        <v>5.6908284251819931E-3</v>
      </c>
      <c r="V1424" s="96">
        <f t="shared" si="806"/>
        <v>5.6908284251819931E-3</v>
      </c>
      <c r="W1424" s="96">
        <f t="shared" si="807"/>
        <v>5.6908284251819931E-3</v>
      </c>
      <c r="X1424" s="96">
        <f t="shared" si="808"/>
        <v>5.6908284258190053E-3</v>
      </c>
      <c r="Y1424" s="96">
        <f t="shared" si="809"/>
        <v>2.5110756725540918E-5</v>
      </c>
      <c r="Z1424" s="96">
        <f t="shared" si="810"/>
        <v>2.5110756725540918E-5</v>
      </c>
      <c r="AA1424" s="96">
        <f t="shared" si="811"/>
        <v>2.5110756725540918E-5</v>
      </c>
      <c r="AB1424" s="96">
        <f t="shared" si="812"/>
        <v>2.2187864642687949E-5</v>
      </c>
      <c r="AC1424" s="96">
        <f t="shared" si="813"/>
        <v>2.5110756734544461E-5</v>
      </c>
      <c r="AD1424" s="97">
        <f t="shared" si="814"/>
        <v>5.7000000000000002E-3</v>
      </c>
      <c r="AE1424" s="97">
        <f t="shared" si="815"/>
        <v>5.7000000000000002E-3</v>
      </c>
      <c r="AF1424" s="97">
        <f t="shared" si="816"/>
        <v>5.7000000000000002E-3</v>
      </c>
      <c r="AG1424" s="97">
        <f t="shared" si="817"/>
        <v>5.7000000000000002E-3</v>
      </c>
      <c r="AH1424" s="97">
        <f t="shared" si="818"/>
        <v>5.7000000000000002E-3</v>
      </c>
      <c r="AI1424" s="98">
        <f t="shared" si="829"/>
        <v>5.7000000000000002E-3</v>
      </c>
      <c r="AJ1424" s="99">
        <f t="shared" si="830"/>
        <v>5.7000000000000011E-3</v>
      </c>
      <c r="AK1424" s="98">
        <f t="shared" si="831"/>
        <v>0.03</v>
      </c>
      <c r="AL1424" s="122">
        <f t="shared" si="834"/>
        <v>200</v>
      </c>
      <c r="AM1424" s="100">
        <f t="shared" si="819"/>
        <v>8.0610173055266424E-3</v>
      </c>
      <c r="AN1424" s="98">
        <f t="shared" si="832"/>
        <v>0.03</v>
      </c>
      <c r="AO1424" s="101">
        <f t="shared" si="833"/>
        <v>49146</v>
      </c>
    </row>
    <row r="1425" spans="1:41" ht="16.5">
      <c r="A1425" s="112">
        <v>41428</v>
      </c>
      <c r="B1425" s="73">
        <v>8201</v>
      </c>
      <c r="C1425" s="73">
        <v>8254</v>
      </c>
      <c r="D1425" s="80">
        <f t="shared" si="820"/>
        <v>-53</v>
      </c>
      <c r="E1425" s="17">
        <f t="shared" si="803"/>
        <v>7.0000000000000001E-3</v>
      </c>
      <c r="F1425" s="16">
        <f t="shared" si="821"/>
        <v>5.8999999999999999E-3</v>
      </c>
      <c r="G1425" s="16">
        <f t="shared" si="822"/>
        <v>5.8999999999999999E-3</v>
      </c>
      <c r="H1425" s="16">
        <f t="shared" si="823"/>
        <v>5.8999999999999999E-3</v>
      </c>
      <c r="I1425" s="16">
        <f t="shared" si="824"/>
        <v>5.8999999999999999E-3</v>
      </c>
      <c r="J1425" s="16">
        <f t="shared" si="825"/>
        <v>5.8999999999999999E-3</v>
      </c>
      <c r="K1425" s="16">
        <f t="shared" si="799"/>
        <v>5.8999999999999999E-3</v>
      </c>
      <c r="L1425" s="16">
        <f t="shared" si="826"/>
        <v>0.03</v>
      </c>
      <c r="M1425" s="72"/>
      <c r="N1425" s="72"/>
      <c r="O1425" s="32">
        <f t="shared" si="800"/>
        <v>0</v>
      </c>
      <c r="P1425" s="17" t="e">
        <f t="shared" si="801"/>
        <v>#DIV/0!</v>
      </c>
      <c r="Q1425" s="38">
        <f t="shared" si="802"/>
        <v>0</v>
      </c>
      <c r="R1425" s="17" t="e">
        <f t="shared" si="827"/>
        <v>#DIV/0!</v>
      </c>
      <c r="S1425" s="97">
        <f t="shared" si="828"/>
        <v>7.0000000000000001E-3</v>
      </c>
      <c r="T1425" s="96">
        <f t="shared" si="804"/>
        <v>5.9264132182787164E-3</v>
      </c>
      <c r="U1425" s="96">
        <f t="shared" si="805"/>
        <v>5.9264132182787164E-3</v>
      </c>
      <c r="V1425" s="96">
        <f t="shared" si="806"/>
        <v>5.9264132182787164E-3</v>
      </c>
      <c r="W1425" s="96">
        <f t="shared" si="807"/>
        <v>5.9264132182787164E-3</v>
      </c>
      <c r="X1425" s="96">
        <f t="shared" si="808"/>
        <v>5.9264132189563888E-3</v>
      </c>
      <c r="Y1425" s="96">
        <f t="shared" si="809"/>
        <v>2.5729524978617541E-5</v>
      </c>
      <c r="Z1425" s="96">
        <f t="shared" si="810"/>
        <v>2.5729524978617541E-5</v>
      </c>
      <c r="AA1425" s="96">
        <f t="shared" si="811"/>
        <v>2.5729524978617541E-5</v>
      </c>
      <c r="AB1425" s="96">
        <f t="shared" si="812"/>
        <v>2.2734608271106453E-5</v>
      </c>
      <c r="AC1425" s="96">
        <f t="shared" si="813"/>
        <v>2.5729524987856099E-5</v>
      </c>
      <c r="AD1425" s="97">
        <f t="shared" si="814"/>
        <v>5.8999999999999999E-3</v>
      </c>
      <c r="AE1425" s="97">
        <f t="shared" si="815"/>
        <v>5.8999999999999999E-3</v>
      </c>
      <c r="AF1425" s="97">
        <f t="shared" si="816"/>
        <v>5.8999999999999999E-3</v>
      </c>
      <c r="AG1425" s="97">
        <f t="shared" si="817"/>
        <v>5.8999999999999999E-3</v>
      </c>
      <c r="AH1425" s="97">
        <f t="shared" si="818"/>
        <v>5.8999999999999999E-3</v>
      </c>
      <c r="AI1425" s="98">
        <f t="shared" si="829"/>
        <v>5.8999999999999999E-3</v>
      </c>
      <c r="AJ1425" s="99">
        <f t="shared" si="830"/>
        <v>5.9000000000000007E-3</v>
      </c>
      <c r="AK1425" s="98">
        <f t="shared" si="831"/>
        <v>0.03</v>
      </c>
      <c r="AL1425" s="122">
        <f t="shared" si="834"/>
        <v>200</v>
      </c>
      <c r="AM1425" s="100">
        <f t="shared" si="819"/>
        <v>8.3438600180012618E-3</v>
      </c>
      <c r="AN1425" s="98">
        <f t="shared" si="832"/>
        <v>0.03</v>
      </c>
      <c r="AO1425" s="101">
        <f t="shared" si="833"/>
        <v>49206</v>
      </c>
    </row>
    <row r="1426" spans="1:41" ht="16.5">
      <c r="A1426" s="112">
        <v>41425</v>
      </c>
      <c r="B1426" s="73">
        <v>8254</v>
      </c>
      <c r="C1426" s="73">
        <v>8243</v>
      </c>
      <c r="D1426" s="80">
        <f t="shared" si="820"/>
        <v>11</v>
      </c>
      <c r="E1426" s="17">
        <f t="shared" si="803"/>
        <v>2E-3</v>
      </c>
      <c r="F1426" s="16">
        <f t="shared" si="821"/>
        <v>5.8999999999999999E-3</v>
      </c>
      <c r="G1426" s="16">
        <f t="shared" si="822"/>
        <v>5.8999999999999999E-3</v>
      </c>
      <c r="H1426" s="16">
        <f t="shared" si="823"/>
        <v>5.8999999999999999E-3</v>
      </c>
      <c r="I1426" s="16">
        <f t="shared" si="824"/>
        <v>5.8999999999999999E-3</v>
      </c>
      <c r="J1426" s="16">
        <f t="shared" si="825"/>
        <v>5.8999999999999999E-3</v>
      </c>
      <c r="K1426" s="16">
        <f t="shared" si="799"/>
        <v>5.8999999999999999E-3</v>
      </c>
      <c r="L1426" s="16">
        <f t="shared" si="826"/>
        <v>0.03</v>
      </c>
      <c r="M1426" s="72"/>
      <c r="N1426" s="72"/>
      <c r="O1426" s="32">
        <f t="shared" si="800"/>
        <v>0</v>
      </c>
      <c r="P1426" s="17" t="e">
        <f t="shared" si="801"/>
        <v>#DIV/0!</v>
      </c>
      <c r="Q1426" s="38">
        <f t="shared" si="802"/>
        <v>0</v>
      </c>
      <c r="R1426" s="17" t="e">
        <f t="shared" si="827"/>
        <v>#DIV/0!</v>
      </c>
      <c r="S1426" s="97">
        <f t="shared" si="828"/>
        <v>2E-3</v>
      </c>
      <c r="T1426" s="96">
        <f t="shared" si="804"/>
        <v>5.8578864024241666E-3</v>
      </c>
      <c r="U1426" s="96">
        <f t="shared" si="805"/>
        <v>5.8578864024241666E-3</v>
      </c>
      <c r="V1426" s="96">
        <f t="shared" si="806"/>
        <v>5.8578864024241666E-3</v>
      </c>
      <c r="W1426" s="96">
        <f t="shared" si="807"/>
        <v>5.8578864024241666E-3</v>
      </c>
      <c r="X1426" s="96">
        <f t="shared" si="808"/>
        <v>5.8578864031450942E-3</v>
      </c>
      <c r="Y1426" s="96">
        <f t="shared" si="809"/>
        <v>2.7288574011097325E-5</v>
      </c>
      <c r="Z1426" s="96">
        <f t="shared" si="810"/>
        <v>2.7288574011097325E-5</v>
      </c>
      <c r="AA1426" s="96">
        <f t="shared" si="811"/>
        <v>2.7288574011097325E-5</v>
      </c>
      <c r="AB1426" s="96">
        <f t="shared" si="812"/>
        <v>2.4112183996205589E-5</v>
      </c>
      <c r="AC1426" s="96">
        <f t="shared" si="813"/>
        <v>2.728857402103069E-5</v>
      </c>
      <c r="AD1426" s="97">
        <f t="shared" si="814"/>
        <v>5.8999999999999999E-3</v>
      </c>
      <c r="AE1426" s="97">
        <f t="shared" si="815"/>
        <v>5.8999999999999999E-3</v>
      </c>
      <c r="AF1426" s="97">
        <f t="shared" si="816"/>
        <v>5.8999999999999999E-3</v>
      </c>
      <c r="AG1426" s="97">
        <f t="shared" si="817"/>
        <v>5.8999999999999999E-3</v>
      </c>
      <c r="AH1426" s="97">
        <f t="shared" si="818"/>
        <v>5.8999999999999999E-3</v>
      </c>
      <c r="AI1426" s="98">
        <f t="shared" si="829"/>
        <v>5.8999999999999999E-3</v>
      </c>
      <c r="AJ1426" s="99">
        <f t="shared" si="830"/>
        <v>5.9000000000000007E-3</v>
      </c>
      <c r="AK1426" s="98">
        <f t="shared" si="831"/>
        <v>0.03</v>
      </c>
      <c r="AL1426" s="122">
        <f t="shared" si="834"/>
        <v>200</v>
      </c>
      <c r="AM1426" s="100">
        <f t="shared" si="819"/>
        <v>8.3438600180012618E-3</v>
      </c>
      <c r="AN1426" s="98">
        <f t="shared" si="832"/>
        <v>0.03</v>
      </c>
      <c r="AO1426" s="101">
        <f t="shared" si="833"/>
        <v>49524</v>
      </c>
    </row>
    <row r="1427" spans="1:41" ht="16.5">
      <c r="A1427" s="112">
        <v>41424</v>
      </c>
      <c r="B1427" s="73">
        <v>8243</v>
      </c>
      <c r="C1427" s="73">
        <v>8337</v>
      </c>
      <c r="D1427" s="80">
        <f t="shared" si="820"/>
        <v>-94</v>
      </c>
      <c r="E1427" s="17">
        <f t="shared" si="803"/>
        <v>1.2E-2</v>
      </c>
      <c r="F1427" s="16">
        <f t="shared" si="821"/>
        <v>6.1000000000000004E-3</v>
      </c>
      <c r="G1427" s="16">
        <f t="shared" si="822"/>
        <v>6.1000000000000004E-3</v>
      </c>
      <c r="H1427" s="16">
        <f t="shared" si="823"/>
        <v>6.1000000000000004E-3</v>
      </c>
      <c r="I1427" s="16">
        <f t="shared" si="824"/>
        <v>6.1000000000000004E-3</v>
      </c>
      <c r="J1427" s="16">
        <f t="shared" si="825"/>
        <v>6.1000000000000004E-3</v>
      </c>
      <c r="K1427" s="16">
        <f t="shared" si="799"/>
        <v>6.1000000000000004E-3</v>
      </c>
      <c r="L1427" s="16">
        <f t="shared" si="826"/>
        <v>0.03</v>
      </c>
      <c r="M1427" s="72"/>
      <c r="N1427" s="72"/>
      <c r="O1427" s="32">
        <f t="shared" si="800"/>
        <v>0</v>
      </c>
      <c r="P1427" s="17" t="e">
        <f t="shared" si="801"/>
        <v>#DIV/0!</v>
      </c>
      <c r="Q1427" s="38">
        <f t="shared" si="802"/>
        <v>0</v>
      </c>
      <c r="R1427" s="17" t="e">
        <f t="shared" si="827"/>
        <v>#DIV/0!</v>
      </c>
      <c r="S1427" s="97">
        <f t="shared" si="828"/>
        <v>1.2E-2</v>
      </c>
      <c r="T1427" s="96">
        <f t="shared" si="804"/>
        <v>6.1041344706640067E-3</v>
      </c>
      <c r="U1427" s="96">
        <f t="shared" si="805"/>
        <v>6.1041344706640067E-3</v>
      </c>
      <c r="V1427" s="96">
        <f t="shared" si="806"/>
        <v>6.1041344706640067E-3</v>
      </c>
      <c r="W1427" s="96">
        <f t="shared" si="807"/>
        <v>6.1041344706640067E-3</v>
      </c>
      <c r="X1427" s="96">
        <f t="shared" si="808"/>
        <v>6.1041344714309513E-3</v>
      </c>
      <c r="Y1427" s="96">
        <f t="shared" si="809"/>
        <v>2.7955254070106143E-5</v>
      </c>
      <c r="Z1427" s="96">
        <f t="shared" si="810"/>
        <v>2.7955254070106143E-5</v>
      </c>
      <c r="AA1427" s="96">
        <f t="shared" si="811"/>
        <v>2.7955254070106143E-5</v>
      </c>
      <c r="AB1427" s="96">
        <f t="shared" si="812"/>
        <v>2.4701262496345779E-5</v>
      </c>
      <c r="AC1427" s="96">
        <f t="shared" si="813"/>
        <v>2.7955254080271727E-5</v>
      </c>
      <c r="AD1427" s="97">
        <f t="shared" si="814"/>
        <v>6.1000000000000004E-3</v>
      </c>
      <c r="AE1427" s="97">
        <f t="shared" si="815"/>
        <v>6.1000000000000004E-3</v>
      </c>
      <c r="AF1427" s="97">
        <f t="shared" si="816"/>
        <v>6.1000000000000004E-3</v>
      </c>
      <c r="AG1427" s="97">
        <f t="shared" si="817"/>
        <v>6.1000000000000004E-3</v>
      </c>
      <c r="AH1427" s="97">
        <f t="shared" si="818"/>
        <v>6.1000000000000004E-3</v>
      </c>
      <c r="AI1427" s="98">
        <f t="shared" si="829"/>
        <v>6.1000000000000004E-3</v>
      </c>
      <c r="AJ1427" s="99">
        <f t="shared" si="830"/>
        <v>6.1000000000000013E-3</v>
      </c>
      <c r="AK1427" s="98">
        <f t="shared" si="831"/>
        <v>0.03</v>
      </c>
      <c r="AL1427" s="122">
        <f t="shared" si="834"/>
        <v>200</v>
      </c>
      <c r="AM1427" s="100">
        <f t="shared" si="819"/>
        <v>8.6267027304758812E-3</v>
      </c>
      <c r="AN1427" s="98">
        <f t="shared" si="832"/>
        <v>0.03</v>
      </c>
      <c r="AO1427" s="101">
        <f t="shared" si="833"/>
        <v>49458</v>
      </c>
    </row>
    <row r="1428" spans="1:41" ht="16.5">
      <c r="A1428" s="112">
        <v>41423</v>
      </c>
      <c r="B1428" s="73">
        <v>8337</v>
      </c>
      <c r="C1428" s="73">
        <v>8263</v>
      </c>
      <c r="D1428" s="80">
        <f t="shared" si="820"/>
        <v>74</v>
      </c>
      <c r="E1428" s="17">
        <f t="shared" si="803"/>
        <v>9.0000000000000011E-3</v>
      </c>
      <c r="F1428" s="16">
        <f t="shared" si="821"/>
        <v>5.7000000000000002E-3</v>
      </c>
      <c r="G1428" s="16">
        <f t="shared" si="822"/>
        <v>5.7000000000000002E-3</v>
      </c>
      <c r="H1428" s="16">
        <f t="shared" si="823"/>
        <v>5.7000000000000002E-3</v>
      </c>
      <c r="I1428" s="16">
        <f t="shared" si="824"/>
        <v>5.7000000000000002E-3</v>
      </c>
      <c r="J1428" s="16">
        <f t="shared" si="825"/>
        <v>5.7000000000000002E-3</v>
      </c>
      <c r="K1428" s="16">
        <f t="shared" ref="K1428:K1491" si="835">AVERAGE(F1428:J1428)</f>
        <v>5.7000000000000002E-3</v>
      </c>
      <c r="L1428" s="16">
        <f t="shared" si="826"/>
        <v>0.03</v>
      </c>
      <c r="M1428" s="72"/>
      <c r="N1428" s="72"/>
      <c r="O1428" s="32">
        <f t="shared" ref="O1428:O1491" si="836">B1428*L1428*M1428</f>
        <v>0</v>
      </c>
      <c r="P1428" s="17" t="e">
        <f t="shared" ref="P1428:P1491" si="837">ROUNDUP((O1428-N1428)/N1428,3)</f>
        <v>#DIV/0!</v>
      </c>
      <c r="Q1428" s="38">
        <f t="shared" ref="Q1428:Q1491" si="838">ROUNDUP(O1428/1000,0)*1000</f>
        <v>0</v>
      </c>
      <c r="R1428" s="17" t="e">
        <f t="shared" si="827"/>
        <v>#DIV/0!</v>
      </c>
      <c r="S1428" s="97">
        <f t="shared" si="828"/>
        <v>9.0000000000000011E-3</v>
      </c>
      <c r="T1428" s="96">
        <f t="shared" si="804"/>
        <v>5.727802628365964E-3</v>
      </c>
      <c r="U1428" s="96">
        <f t="shared" si="805"/>
        <v>5.727802628365964E-3</v>
      </c>
      <c r="V1428" s="96">
        <f t="shared" si="806"/>
        <v>5.727802628365964E-3</v>
      </c>
      <c r="W1428" s="96">
        <f t="shared" si="807"/>
        <v>5.727802628365964E-3</v>
      </c>
      <c r="X1428" s="96">
        <f t="shared" si="808"/>
        <v>5.7278026291818626E-3</v>
      </c>
      <c r="Y1428" s="96">
        <f t="shared" si="809"/>
        <v>2.7228538806364008E-5</v>
      </c>
      <c r="Z1428" s="96">
        <f t="shared" si="810"/>
        <v>2.7228538806364008E-5</v>
      </c>
      <c r="AA1428" s="96">
        <f t="shared" si="811"/>
        <v>2.7228538806364008E-5</v>
      </c>
      <c r="AB1428" s="96">
        <f t="shared" si="812"/>
        <v>2.4059136889303229E-5</v>
      </c>
      <c r="AC1428" s="96">
        <f t="shared" si="813"/>
        <v>2.7228538817831753E-5</v>
      </c>
      <c r="AD1428" s="97">
        <f t="shared" si="814"/>
        <v>5.7000000000000002E-3</v>
      </c>
      <c r="AE1428" s="97">
        <f t="shared" si="815"/>
        <v>5.7000000000000002E-3</v>
      </c>
      <c r="AF1428" s="97">
        <f t="shared" si="816"/>
        <v>5.7000000000000002E-3</v>
      </c>
      <c r="AG1428" s="97">
        <f t="shared" si="817"/>
        <v>5.7000000000000002E-3</v>
      </c>
      <c r="AH1428" s="97">
        <f t="shared" si="818"/>
        <v>5.7000000000000002E-3</v>
      </c>
      <c r="AI1428" s="98">
        <f t="shared" si="829"/>
        <v>5.7000000000000002E-3</v>
      </c>
      <c r="AJ1428" s="99">
        <f t="shared" si="830"/>
        <v>5.7000000000000011E-3</v>
      </c>
      <c r="AK1428" s="98">
        <f t="shared" si="831"/>
        <v>0.03</v>
      </c>
      <c r="AL1428" s="122">
        <f t="shared" si="834"/>
        <v>200</v>
      </c>
      <c r="AM1428" s="100">
        <f t="shared" si="819"/>
        <v>8.0610173055266424E-3</v>
      </c>
      <c r="AN1428" s="98">
        <f t="shared" si="832"/>
        <v>0.03</v>
      </c>
      <c r="AO1428" s="101">
        <f t="shared" si="833"/>
        <v>50022</v>
      </c>
    </row>
    <row r="1429" spans="1:41" ht="16.5">
      <c r="A1429" s="112">
        <v>41422</v>
      </c>
      <c r="B1429" s="73">
        <v>8263</v>
      </c>
      <c r="C1429" s="73">
        <v>8280</v>
      </c>
      <c r="D1429" s="80">
        <f t="shared" si="820"/>
        <v>-17</v>
      </c>
      <c r="E1429" s="17">
        <f t="shared" si="803"/>
        <v>3.0000000000000001E-3</v>
      </c>
      <c r="F1429" s="16">
        <f t="shared" si="821"/>
        <v>5.4999999999999997E-3</v>
      </c>
      <c r="G1429" s="16">
        <f t="shared" si="822"/>
        <v>5.4999999999999997E-3</v>
      </c>
      <c r="H1429" s="16">
        <f t="shared" si="823"/>
        <v>5.4999999999999997E-3</v>
      </c>
      <c r="I1429" s="16">
        <f t="shared" si="824"/>
        <v>5.4999999999999997E-3</v>
      </c>
      <c r="J1429" s="16">
        <f t="shared" si="825"/>
        <v>5.4999999999999997E-3</v>
      </c>
      <c r="K1429" s="16">
        <f t="shared" si="835"/>
        <v>5.4999999999999997E-3</v>
      </c>
      <c r="L1429" s="16">
        <f t="shared" si="826"/>
        <v>0.03</v>
      </c>
      <c r="M1429" s="72"/>
      <c r="N1429" s="72"/>
      <c r="O1429" s="32">
        <f t="shared" si="836"/>
        <v>0</v>
      </c>
      <c r="P1429" s="17" t="e">
        <f t="shared" si="837"/>
        <v>#DIV/0!</v>
      </c>
      <c r="Q1429" s="38">
        <f t="shared" si="838"/>
        <v>0</v>
      </c>
      <c r="R1429" s="17" t="e">
        <f t="shared" si="827"/>
        <v>#DIV/0!</v>
      </c>
      <c r="S1429" s="97">
        <f t="shared" si="828"/>
        <v>3.0000000000000001E-3</v>
      </c>
      <c r="T1429" s="96">
        <f t="shared" si="804"/>
        <v>5.5189389663467701E-3</v>
      </c>
      <c r="U1429" s="96">
        <f t="shared" si="805"/>
        <v>5.5189389663467701E-3</v>
      </c>
      <c r="V1429" s="96">
        <f t="shared" si="806"/>
        <v>5.5189389663467701E-3</v>
      </c>
      <c r="W1429" s="96">
        <f t="shared" si="807"/>
        <v>5.5189389663467701E-3</v>
      </c>
      <c r="X1429" s="96">
        <f t="shared" si="808"/>
        <v>5.5189389672147468E-3</v>
      </c>
      <c r="Y1429" s="96">
        <f t="shared" si="809"/>
        <v>2.8193054948045611E-5</v>
      </c>
      <c r="Z1429" s="96">
        <f t="shared" si="810"/>
        <v>2.8193054948045611E-5</v>
      </c>
      <c r="AA1429" s="96">
        <f t="shared" si="811"/>
        <v>2.8193054948045611E-5</v>
      </c>
      <c r="AB1429" s="96">
        <f t="shared" si="812"/>
        <v>2.491138335209309E-5</v>
      </c>
      <c r="AC1429" s="96">
        <f t="shared" si="813"/>
        <v>2.8193054960631064E-5</v>
      </c>
      <c r="AD1429" s="97">
        <f t="shared" si="814"/>
        <v>5.4999999999999997E-3</v>
      </c>
      <c r="AE1429" s="97">
        <f t="shared" si="815"/>
        <v>5.4999999999999997E-3</v>
      </c>
      <c r="AF1429" s="97">
        <f t="shared" si="816"/>
        <v>5.4999999999999997E-3</v>
      </c>
      <c r="AG1429" s="97">
        <f t="shared" si="817"/>
        <v>5.4999999999999997E-3</v>
      </c>
      <c r="AH1429" s="97">
        <f t="shared" si="818"/>
        <v>5.4999999999999997E-3</v>
      </c>
      <c r="AI1429" s="98">
        <f t="shared" si="829"/>
        <v>5.4999999999999997E-3</v>
      </c>
      <c r="AJ1429" s="99">
        <f t="shared" si="830"/>
        <v>5.5000000000000005E-3</v>
      </c>
      <c r="AK1429" s="98">
        <f t="shared" si="831"/>
        <v>0.03</v>
      </c>
      <c r="AL1429" s="122">
        <f t="shared" si="834"/>
        <v>200</v>
      </c>
      <c r="AM1429" s="100">
        <f t="shared" si="819"/>
        <v>7.778174593052023E-3</v>
      </c>
      <c r="AN1429" s="98">
        <f t="shared" si="832"/>
        <v>0.03</v>
      </c>
      <c r="AO1429" s="101">
        <f t="shared" si="833"/>
        <v>49578</v>
      </c>
    </row>
    <row r="1430" spans="1:41" ht="16.5">
      <c r="A1430" s="112">
        <v>41421</v>
      </c>
      <c r="B1430" s="73">
        <v>8280</v>
      </c>
      <c r="C1430" s="73">
        <v>8209</v>
      </c>
      <c r="D1430" s="80">
        <f t="shared" si="820"/>
        <v>71</v>
      </c>
      <c r="E1430" s="17">
        <f t="shared" si="803"/>
        <v>9.0000000000000011E-3</v>
      </c>
      <c r="F1430" s="16">
        <f t="shared" si="821"/>
        <v>5.7000000000000002E-3</v>
      </c>
      <c r="G1430" s="16">
        <f t="shared" si="822"/>
        <v>5.7000000000000002E-3</v>
      </c>
      <c r="H1430" s="16">
        <f t="shared" si="823"/>
        <v>5.7000000000000002E-3</v>
      </c>
      <c r="I1430" s="16">
        <f t="shared" si="824"/>
        <v>5.7000000000000002E-3</v>
      </c>
      <c r="J1430" s="16">
        <f t="shared" si="825"/>
        <v>5.7000000000000002E-3</v>
      </c>
      <c r="K1430" s="16">
        <f t="shared" si="835"/>
        <v>5.7000000000000002E-3</v>
      </c>
      <c r="L1430" s="16">
        <f t="shared" si="826"/>
        <v>0.03</v>
      </c>
      <c r="M1430" s="72"/>
      <c r="N1430" s="72"/>
      <c r="O1430" s="32">
        <f t="shared" si="836"/>
        <v>0</v>
      </c>
      <c r="P1430" s="17" t="e">
        <f t="shared" si="837"/>
        <v>#DIV/0!</v>
      </c>
      <c r="Q1430" s="38">
        <f t="shared" si="838"/>
        <v>0</v>
      </c>
      <c r="R1430" s="17" t="e">
        <f t="shared" si="827"/>
        <v>#DIV/0!</v>
      </c>
      <c r="S1430" s="97">
        <f t="shared" si="828"/>
        <v>9.0000000000000011E-3</v>
      </c>
      <c r="T1430" s="96">
        <f t="shared" si="804"/>
        <v>5.6797223046242233E-3</v>
      </c>
      <c r="U1430" s="96">
        <f t="shared" si="805"/>
        <v>5.6797223046242233E-3</v>
      </c>
      <c r="V1430" s="96">
        <f t="shared" si="806"/>
        <v>5.6797223046242233E-3</v>
      </c>
      <c r="W1430" s="96">
        <f t="shared" si="807"/>
        <v>5.6797223046242233E-3</v>
      </c>
      <c r="X1430" s="96">
        <f t="shared" si="808"/>
        <v>5.6797223055476027E-3</v>
      </c>
      <c r="Y1430" s="96">
        <f t="shared" si="809"/>
        <v>2.9534255585374021E-5</v>
      </c>
      <c r="Z1430" s="96">
        <f t="shared" si="810"/>
        <v>2.9534255585374021E-5</v>
      </c>
      <c r="AA1430" s="96">
        <f t="shared" si="811"/>
        <v>2.9534255585374021E-5</v>
      </c>
      <c r="AB1430" s="96">
        <f t="shared" si="812"/>
        <v>2.6096468235236471E-5</v>
      </c>
      <c r="AC1430" s="96">
        <f t="shared" si="813"/>
        <v>2.9534255598446917E-5</v>
      </c>
      <c r="AD1430" s="97">
        <f t="shared" si="814"/>
        <v>5.7000000000000002E-3</v>
      </c>
      <c r="AE1430" s="97">
        <f t="shared" si="815"/>
        <v>5.7000000000000002E-3</v>
      </c>
      <c r="AF1430" s="97">
        <f t="shared" si="816"/>
        <v>5.7000000000000002E-3</v>
      </c>
      <c r="AG1430" s="97">
        <f t="shared" si="817"/>
        <v>5.7000000000000002E-3</v>
      </c>
      <c r="AH1430" s="97">
        <f t="shared" si="818"/>
        <v>5.7000000000000002E-3</v>
      </c>
      <c r="AI1430" s="98">
        <f t="shared" si="829"/>
        <v>5.7000000000000002E-3</v>
      </c>
      <c r="AJ1430" s="99">
        <f t="shared" si="830"/>
        <v>5.7000000000000011E-3</v>
      </c>
      <c r="AK1430" s="98">
        <f t="shared" si="831"/>
        <v>0.03</v>
      </c>
      <c r="AL1430" s="122">
        <f t="shared" si="834"/>
        <v>200</v>
      </c>
      <c r="AM1430" s="100">
        <f t="shared" si="819"/>
        <v>8.0610173055266424E-3</v>
      </c>
      <c r="AN1430" s="98">
        <f t="shared" si="832"/>
        <v>0.03</v>
      </c>
      <c r="AO1430" s="101">
        <f t="shared" si="833"/>
        <v>49680</v>
      </c>
    </row>
    <row r="1431" spans="1:41" ht="16.5">
      <c r="A1431" s="112">
        <v>41418</v>
      </c>
      <c r="B1431" s="73">
        <v>8209</v>
      </c>
      <c r="C1431" s="73">
        <v>8237</v>
      </c>
      <c r="D1431" s="80">
        <f t="shared" si="820"/>
        <v>-28</v>
      </c>
      <c r="E1431" s="17">
        <f t="shared" si="803"/>
        <v>4.0000000000000001E-3</v>
      </c>
      <c r="F1431" s="16">
        <f t="shared" si="821"/>
        <v>5.4999999999999997E-3</v>
      </c>
      <c r="G1431" s="16">
        <f t="shared" si="822"/>
        <v>5.4999999999999997E-3</v>
      </c>
      <c r="H1431" s="16">
        <f t="shared" si="823"/>
        <v>5.4999999999999997E-3</v>
      </c>
      <c r="I1431" s="16">
        <f t="shared" si="824"/>
        <v>5.4999999999999997E-3</v>
      </c>
      <c r="J1431" s="16">
        <f t="shared" si="825"/>
        <v>5.4999999999999997E-3</v>
      </c>
      <c r="K1431" s="16">
        <f t="shared" si="835"/>
        <v>5.4999999999999997E-3</v>
      </c>
      <c r="L1431" s="16">
        <f t="shared" si="826"/>
        <v>0.03</v>
      </c>
      <c r="M1431" s="72"/>
      <c r="N1431" s="72"/>
      <c r="O1431" s="32">
        <f t="shared" si="836"/>
        <v>0</v>
      </c>
      <c r="P1431" s="17" t="e">
        <f t="shared" si="837"/>
        <v>#DIV/0!</v>
      </c>
      <c r="Q1431" s="38">
        <f t="shared" si="838"/>
        <v>0</v>
      </c>
      <c r="R1431" s="17" t="e">
        <f t="shared" si="827"/>
        <v>#DIV/0!</v>
      </c>
      <c r="S1431" s="97">
        <f t="shared" si="828"/>
        <v>4.0000000000000001E-3</v>
      </c>
      <c r="T1431" s="96">
        <f t="shared" si="804"/>
        <v>5.4677896857704498E-3</v>
      </c>
      <c r="U1431" s="96">
        <f t="shared" si="805"/>
        <v>5.4677896857704498E-3</v>
      </c>
      <c r="V1431" s="96">
        <f t="shared" si="806"/>
        <v>5.4677896857704498E-3</v>
      </c>
      <c r="W1431" s="96">
        <f t="shared" si="807"/>
        <v>5.4677896857704498E-3</v>
      </c>
      <c r="X1431" s="96">
        <f t="shared" si="808"/>
        <v>5.4677896867527682E-3</v>
      </c>
      <c r="Y1431" s="96">
        <f t="shared" si="809"/>
        <v>3.0623047875677708E-5</v>
      </c>
      <c r="Z1431" s="96">
        <f t="shared" si="810"/>
        <v>3.0623047875677708E-5</v>
      </c>
      <c r="AA1431" s="96">
        <f t="shared" si="811"/>
        <v>3.0623047875677708E-5</v>
      </c>
      <c r="AB1431" s="96">
        <f t="shared" si="812"/>
        <v>2.7058525102948808E-5</v>
      </c>
      <c r="AC1431" s="96">
        <f t="shared" si="813"/>
        <v>3.0623047890027991E-5</v>
      </c>
      <c r="AD1431" s="97">
        <f t="shared" si="814"/>
        <v>5.4999999999999997E-3</v>
      </c>
      <c r="AE1431" s="97">
        <f t="shared" si="815"/>
        <v>5.4999999999999997E-3</v>
      </c>
      <c r="AF1431" s="97">
        <f t="shared" si="816"/>
        <v>5.4999999999999997E-3</v>
      </c>
      <c r="AG1431" s="97">
        <f t="shared" si="817"/>
        <v>5.4999999999999997E-3</v>
      </c>
      <c r="AH1431" s="97">
        <f t="shared" si="818"/>
        <v>5.4999999999999997E-3</v>
      </c>
      <c r="AI1431" s="98">
        <f t="shared" si="829"/>
        <v>5.4999999999999997E-3</v>
      </c>
      <c r="AJ1431" s="99">
        <f t="shared" si="830"/>
        <v>5.5000000000000005E-3</v>
      </c>
      <c r="AK1431" s="98">
        <f t="shared" si="831"/>
        <v>0.03</v>
      </c>
      <c r="AL1431" s="122">
        <f t="shared" si="834"/>
        <v>200</v>
      </c>
      <c r="AM1431" s="100">
        <f t="shared" si="819"/>
        <v>7.778174593052023E-3</v>
      </c>
      <c r="AN1431" s="98">
        <f t="shared" si="832"/>
        <v>0.03</v>
      </c>
      <c r="AO1431" s="101">
        <f t="shared" si="833"/>
        <v>49254</v>
      </c>
    </row>
    <row r="1432" spans="1:41" ht="16.5">
      <c r="A1432" s="112">
        <v>41417</v>
      </c>
      <c r="B1432" s="73">
        <v>8237</v>
      </c>
      <c r="C1432" s="73">
        <v>8398</v>
      </c>
      <c r="D1432" s="80">
        <f t="shared" si="820"/>
        <v>-161</v>
      </c>
      <c r="E1432" s="17">
        <f t="shared" si="803"/>
        <v>0.02</v>
      </c>
      <c r="F1432" s="16">
        <f t="shared" si="821"/>
        <v>5.5999999999999999E-3</v>
      </c>
      <c r="G1432" s="16">
        <f t="shared" si="822"/>
        <v>5.5999999999999999E-3</v>
      </c>
      <c r="H1432" s="16">
        <f t="shared" si="823"/>
        <v>5.5999999999999999E-3</v>
      </c>
      <c r="I1432" s="16">
        <f t="shared" si="824"/>
        <v>5.5999999999999999E-3</v>
      </c>
      <c r="J1432" s="16">
        <f t="shared" si="825"/>
        <v>5.5999999999999999E-3</v>
      </c>
      <c r="K1432" s="16">
        <f t="shared" si="835"/>
        <v>5.5999999999999999E-3</v>
      </c>
      <c r="L1432" s="16">
        <f t="shared" si="826"/>
        <v>0.03</v>
      </c>
      <c r="M1432" s="72"/>
      <c r="N1432" s="72"/>
      <c r="O1432" s="32">
        <f t="shared" si="836"/>
        <v>0</v>
      </c>
      <c r="P1432" s="17" t="e">
        <f t="shared" si="837"/>
        <v>#DIV/0!</v>
      </c>
      <c r="Q1432" s="38">
        <f t="shared" si="838"/>
        <v>0</v>
      </c>
      <c r="R1432" s="17" t="e">
        <f t="shared" si="827"/>
        <v>#DIV/0!</v>
      </c>
      <c r="S1432" s="97">
        <f t="shared" si="828"/>
        <v>0.02</v>
      </c>
      <c r="T1432" s="96">
        <f t="shared" si="804"/>
        <v>5.5614783891174994E-3</v>
      </c>
      <c r="U1432" s="96">
        <f t="shared" si="805"/>
        <v>5.5614783891174994E-3</v>
      </c>
      <c r="V1432" s="96">
        <f t="shared" si="806"/>
        <v>5.5614783891174994E-3</v>
      </c>
      <c r="W1432" s="96">
        <f t="shared" si="807"/>
        <v>5.5614783891174994E-3</v>
      </c>
      <c r="X1432" s="96">
        <f t="shared" si="808"/>
        <v>5.5614783901625194E-3</v>
      </c>
      <c r="Y1432" s="96">
        <f t="shared" si="809"/>
        <v>3.2422079776698779E-5</v>
      </c>
      <c r="Z1432" s="96">
        <f t="shared" si="810"/>
        <v>3.2422079776698779E-5</v>
      </c>
      <c r="AA1432" s="96">
        <f t="shared" si="811"/>
        <v>3.2422079776698779E-5</v>
      </c>
      <c r="AB1432" s="96">
        <f t="shared" si="812"/>
        <v>2.8648149690691023E-5</v>
      </c>
      <c r="AC1432" s="96">
        <f t="shared" si="813"/>
        <v>3.2422079791756721E-5</v>
      </c>
      <c r="AD1432" s="97">
        <f t="shared" si="814"/>
        <v>5.5999999999999999E-3</v>
      </c>
      <c r="AE1432" s="97">
        <f t="shared" si="815"/>
        <v>5.5999999999999999E-3</v>
      </c>
      <c r="AF1432" s="97">
        <f t="shared" si="816"/>
        <v>5.5999999999999999E-3</v>
      </c>
      <c r="AG1432" s="97">
        <f t="shared" si="817"/>
        <v>5.5999999999999999E-3</v>
      </c>
      <c r="AH1432" s="97">
        <f t="shared" si="818"/>
        <v>5.5999999999999999E-3</v>
      </c>
      <c r="AI1432" s="98">
        <f t="shared" si="829"/>
        <v>5.5999999999999999E-3</v>
      </c>
      <c r="AJ1432" s="99">
        <f t="shared" si="830"/>
        <v>5.6000000000000008E-3</v>
      </c>
      <c r="AK1432" s="98">
        <f t="shared" si="831"/>
        <v>0.03</v>
      </c>
      <c r="AL1432" s="122">
        <f t="shared" si="834"/>
        <v>200</v>
      </c>
      <c r="AM1432" s="100">
        <f t="shared" si="819"/>
        <v>7.9195959492893327E-3</v>
      </c>
      <c r="AN1432" s="98">
        <f t="shared" si="832"/>
        <v>0.03</v>
      </c>
      <c r="AO1432" s="101">
        <f t="shared" si="833"/>
        <v>49422</v>
      </c>
    </row>
    <row r="1433" spans="1:41" ht="16.5">
      <c r="A1433" s="112">
        <v>41416</v>
      </c>
      <c r="B1433" s="73">
        <v>8398</v>
      </c>
      <c r="C1433" s="73">
        <v>8383</v>
      </c>
      <c r="D1433" s="80">
        <f t="shared" si="820"/>
        <v>15</v>
      </c>
      <c r="E1433" s="17">
        <f t="shared" si="803"/>
        <v>2E-3</v>
      </c>
      <c r="F1433" s="16">
        <f t="shared" si="821"/>
        <v>4.5999999999999999E-3</v>
      </c>
      <c r="G1433" s="16">
        <f t="shared" si="822"/>
        <v>4.5999999999999999E-3</v>
      </c>
      <c r="H1433" s="16">
        <f t="shared" si="823"/>
        <v>4.5999999999999999E-3</v>
      </c>
      <c r="I1433" s="16">
        <f t="shared" si="824"/>
        <v>4.5999999999999999E-3</v>
      </c>
      <c r="J1433" s="16">
        <f t="shared" si="825"/>
        <v>4.5999999999999999E-3</v>
      </c>
      <c r="K1433" s="16">
        <f t="shared" si="835"/>
        <v>4.5999999999999999E-3</v>
      </c>
      <c r="L1433" s="16">
        <f t="shared" si="826"/>
        <v>0.03</v>
      </c>
      <c r="M1433" s="72"/>
      <c r="N1433" s="72"/>
      <c r="O1433" s="32">
        <f t="shared" si="836"/>
        <v>0</v>
      </c>
      <c r="P1433" s="17" t="e">
        <f t="shared" si="837"/>
        <v>#DIV/0!</v>
      </c>
      <c r="Q1433" s="38">
        <f t="shared" si="838"/>
        <v>0</v>
      </c>
      <c r="R1433" s="17" t="e">
        <f t="shared" si="827"/>
        <v>#DIV/0!</v>
      </c>
      <c r="S1433" s="97">
        <f t="shared" si="828"/>
        <v>2E-3</v>
      </c>
      <c r="T1433" s="96">
        <f t="shared" si="804"/>
        <v>4.6398706267207429E-3</v>
      </c>
      <c r="U1433" s="96">
        <f t="shared" si="805"/>
        <v>4.6398706267207429E-3</v>
      </c>
      <c r="V1433" s="96">
        <f t="shared" si="806"/>
        <v>4.6398706267207429E-3</v>
      </c>
      <c r="W1433" s="96">
        <f t="shared" si="807"/>
        <v>4.6398706267207429E-3</v>
      </c>
      <c r="X1433" s="96">
        <f t="shared" si="808"/>
        <v>4.6398706278324665E-3</v>
      </c>
      <c r="Y1433" s="96">
        <f t="shared" si="809"/>
        <v>1.9431984377517224E-5</v>
      </c>
      <c r="Z1433" s="96">
        <f t="shared" si="810"/>
        <v>1.9431984377517224E-5</v>
      </c>
      <c r="AA1433" s="96">
        <f t="shared" si="811"/>
        <v>1.9431984377517224E-5</v>
      </c>
      <c r="AB1433" s="96">
        <f t="shared" si="812"/>
        <v>1.7170101395974204E-5</v>
      </c>
      <c r="AC1433" s="96">
        <f t="shared" si="813"/>
        <v>1.9431984395716259E-5</v>
      </c>
      <c r="AD1433" s="97">
        <f t="shared" si="814"/>
        <v>4.5999999999999999E-3</v>
      </c>
      <c r="AE1433" s="97">
        <f t="shared" si="815"/>
        <v>4.5999999999999999E-3</v>
      </c>
      <c r="AF1433" s="97">
        <f t="shared" si="816"/>
        <v>4.5999999999999999E-3</v>
      </c>
      <c r="AG1433" s="97">
        <f t="shared" si="817"/>
        <v>4.5999999999999999E-3</v>
      </c>
      <c r="AH1433" s="97">
        <f t="shared" si="818"/>
        <v>4.5999999999999999E-3</v>
      </c>
      <c r="AI1433" s="98">
        <f t="shared" si="829"/>
        <v>4.5999999999999999E-3</v>
      </c>
      <c r="AJ1433" s="99">
        <f t="shared" si="830"/>
        <v>4.5999999999999999E-3</v>
      </c>
      <c r="AK1433" s="98">
        <f t="shared" si="831"/>
        <v>0.03</v>
      </c>
      <c r="AL1433" s="122">
        <f t="shared" si="834"/>
        <v>200</v>
      </c>
      <c r="AM1433" s="100">
        <f t="shared" si="819"/>
        <v>6.5053823869162374E-3</v>
      </c>
      <c r="AN1433" s="98">
        <f t="shared" si="832"/>
        <v>0.03</v>
      </c>
      <c r="AO1433" s="101">
        <f t="shared" si="833"/>
        <v>50388</v>
      </c>
    </row>
    <row r="1434" spans="1:41" ht="16.5">
      <c r="A1434" s="112">
        <v>41415</v>
      </c>
      <c r="B1434" s="73">
        <v>8383</v>
      </c>
      <c r="C1434" s="73">
        <v>8377</v>
      </c>
      <c r="D1434" s="80">
        <f t="shared" si="820"/>
        <v>6</v>
      </c>
      <c r="E1434" s="17">
        <f t="shared" si="803"/>
        <v>1E-3</v>
      </c>
      <c r="F1434" s="16">
        <f t="shared" si="821"/>
        <v>4.7999999999999996E-3</v>
      </c>
      <c r="G1434" s="16">
        <f t="shared" si="822"/>
        <v>4.7999999999999996E-3</v>
      </c>
      <c r="H1434" s="16">
        <f t="shared" si="823"/>
        <v>4.7999999999999996E-3</v>
      </c>
      <c r="I1434" s="16">
        <f t="shared" si="824"/>
        <v>4.7999999999999996E-3</v>
      </c>
      <c r="J1434" s="16">
        <f t="shared" si="825"/>
        <v>4.7999999999999996E-3</v>
      </c>
      <c r="K1434" s="16">
        <f t="shared" si="835"/>
        <v>4.7999999999999996E-3</v>
      </c>
      <c r="L1434" s="16">
        <f t="shared" si="826"/>
        <v>0.03</v>
      </c>
      <c r="M1434" s="72"/>
      <c r="N1434" s="72"/>
      <c r="O1434" s="32">
        <f t="shared" si="836"/>
        <v>0</v>
      </c>
      <c r="P1434" s="17" t="e">
        <f t="shared" si="837"/>
        <v>#DIV/0!</v>
      </c>
      <c r="Q1434" s="38">
        <f t="shared" si="838"/>
        <v>0</v>
      </c>
      <c r="R1434" s="17" t="e">
        <f t="shared" si="827"/>
        <v>#DIV/0!</v>
      </c>
      <c r="S1434" s="97">
        <f t="shared" si="828"/>
        <v>1E-3</v>
      </c>
      <c r="T1434" s="96">
        <f t="shared" si="804"/>
        <v>4.8083730071497265E-3</v>
      </c>
      <c r="U1434" s="96">
        <f t="shared" si="805"/>
        <v>4.8083730071497265E-3</v>
      </c>
      <c r="V1434" s="96">
        <f t="shared" si="806"/>
        <v>4.8083730071497265E-3</v>
      </c>
      <c r="W1434" s="96">
        <f t="shared" si="807"/>
        <v>4.8083730071497265E-3</v>
      </c>
      <c r="X1434" s="96">
        <f t="shared" si="808"/>
        <v>4.8083730083324115E-3</v>
      </c>
      <c r="Y1434" s="96">
        <f t="shared" si="809"/>
        <v>2.0168900894340418E-5</v>
      </c>
      <c r="Z1434" s="96">
        <f t="shared" si="810"/>
        <v>2.0168900894340418E-5</v>
      </c>
      <c r="AA1434" s="96">
        <f t="shared" si="811"/>
        <v>2.0168900894340418E-5</v>
      </c>
      <c r="AB1434" s="96">
        <f t="shared" si="812"/>
        <v>1.7821240830239178E-5</v>
      </c>
      <c r="AC1434" s="96">
        <f t="shared" si="813"/>
        <v>2.0168900913277079E-5</v>
      </c>
      <c r="AD1434" s="97">
        <f t="shared" si="814"/>
        <v>4.7999999999999996E-3</v>
      </c>
      <c r="AE1434" s="97">
        <f t="shared" si="815"/>
        <v>4.7999999999999996E-3</v>
      </c>
      <c r="AF1434" s="97">
        <f t="shared" si="816"/>
        <v>4.7999999999999996E-3</v>
      </c>
      <c r="AG1434" s="97">
        <f t="shared" si="817"/>
        <v>4.7999999999999996E-3</v>
      </c>
      <c r="AH1434" s="97">
        <f t="shared" si="818"/>
        <v>4.7999999999999996E-3</v>
      </c>
      <c r="AI1434" s="98">
        <f t="shared" si="829"/>
        <v>4.7999999999999996E-3</v>
      </c>
      <c r="AJ1434" s="99">
        <f t="shared" si="830"/>
        <v>4.7999999999999996E-3</v>
      </c>
      <c r="AK1434" s="98">
        <f t="shared" si="831"/>
        <v>0.03</v>
      </c>
      <c r="AL1434" s="122">
        <f t="shared" si="834"/>
        <v>200</v>
      </c>
      <c r="AM1434" s="100">
        <f t="shared" si="819"/>
        <v>6.788225099390856E-3</v>
      </c>
      <c r="AN1434" s="98">
        <f t="shared" si="832"/>
        <v>0.03</v>
      </c>
      <c r="AO1434" s="101">
        <f t="shared" si="833"/>
        <v>50298</v>
      </c>
    </row>
    <row r="1435" spans="1:41" ht="16.5">
      <c r="A1435" s="112">
        <v>41414</v>
      </c>
      <c r="B1435" s="73">
        <v>8377</v>
      </c>
      <c r="C1435" s="73">
        <v>8368</v>
      </c>
      <c r="D1435" s="80">
        <f t="shared" si="820"/>
        <v>9</v>
      </c>
      <c r="E1435" s="17">
        <f t="shared" si="803"/>
        <v>2E-3</v>
      </c>
      <c r="F1435" s="16">
        <f t="shared" si="821"/>
        <v>5.1000000000000004E-3</v>
      </c>
      <c r="G1435" s="16">
        <f t="shared" si="822"/>
        <v>5.1000000000000004E-3</v>
      </c>
      <c r="H1435" s="16">
        <f t="shared" si="823"/>
        <v>5.1000000000000004E-3</v>
      </c>
      <c r="I1435" s="16">
        <f t="shared" si="824"/>
        <v>5.1000000000000004E-3</v>
      </c>
      <c r="J1435" s="16">
        <f t="shared" si="825"/>
        <v>5.1000000000000004E-3</v>
      </c>
      <c r="K1435" s="16">
        <f t="shared" si="835"/>
        <v>5.1000000000000004E-3</v>
      </c>
      <c r="L1435" s="16">
        <f t="shared" si="826"/>
        <v>0.03</v>
      </c>
      <c r="M1435" s="72"/>
      <c r="N1435" s="72"/>
      <c r="O1435" s="32">
        <f t="shared" si="836"/>
        <v>0</v>
      </c>
      <c r="P1435" s="17" t="e">
        <f t="shared" si="837"/>
        <v>#DIV/0!</v>
      </c>
      <c r="Q1435" s="38">
        <f t="shared" si="838"/>
        <v>0</v>
      </c>
      <c r="R1435" s="17" t="e">
        <f t="shared" si="827"/>
        <v>#DIV/0!</v>
      </c>
      <c r="S1435" s="97">
        <f t="shared" si="828"/>
        <v>2E-3</v>
      </c>
      <c r="T1435" s="96">
        <f t="shared" si="804"/>
        <v>5.0514606459039647E-3</v>
      </c>
      <c r="U1435" s="96">
        <f t="shared" si="805"/>
        <v>5.0514606459039647E-3</v>
      </c>
      <c r="V1435" s="96">
        <f t="shared" si="806"/>
        <v>5.0514606459039647E-3</v>
      </c>
      <c r="W1435" s="96">
        <f t="shared" si="807"/>
        <v>5.0514606459039647E-3</v>
      </c>
      <c r="X1435" s="96">
        <f t="shared" si="808"/>
        <v>5.0514606471621397E-3</v>
      </c>
      <c r="Y1435" s="96">
        <f t="shared" si="809"/>
        <v>2.0408554140874367E-5</v>
      </c>
      <c r="Z1435" s="96">
        <f t="shared" si="810"/>
        <v>2.0408554140874367E-5</v>
      </c>
      <c r="AA1435" s="96">
        <f t="shared" si="811"/>
        <v>2.0408554140874367E-5</v>
      </c>
      <c r="AB1435" s="96">
        <f t="shared" si="812"/>
        <v>1.8032998438876575E-5</v>
      </c>
      <c r="AC1435" s="96">
        <f t="shared" si="813"/>
        <v>2.0408554160369013E-5</v>
      </c>
      <c r="AD1435" s="97">
        <f t="shared" si="814"/>
        <v>5.1000000000000004E-3</v>
      </c>
      <c r="AE1435" s="97">
        <f t="shared" si="815"/>
        <v>5.1000000000000004E-3</v>
      </c>
      <c r="AF1435" s="97">
        <f t="shared" si="816"/>
        <v>5.1000000000000004E-3</v>
      </c>
      <c r="AG1435" s="97">
        <f t="shared" si="817"/>
        <v>5.1000000000000004E-3</v>
      </c>
      <c r="AH1435" s="97">
        <f t="shared" si="818"/>
        <v>5.1000000000000004E-3</v>
      </c>
      <c r="AI1435" s="98">
        <f t="shared" si="829"/>
        <v>5.1000000000000004E-3</v>
      </c>
      <c r="AJ1435" s="99">
        <f t="shared" si="830"/>
        <v>5.1000000000000004E-3</v>
      </c>
      <c r="AK1435" s="98">
        <f t="shared" si="831"/>
        <v>0.03</v>
      </c>
      <c r="AL1435" s="122">
        <f t="shared" si="834"/>
        <v>200</v>
      </c>
      <c r="AM1435" s="100">
        <f t="shared" si="819"/>
        <v>7.2124891681027859E-3</v>
      </c>
      <c r="AN1435" s="98">
        <f t="shared" si="832"/>
        <v>0.03</v>
      </c>
      <c r="AO1435" s="101">
        <f t="shared" si="833"/>
        <v>50262</v>
      </c>
    </row>
    <row r="1436" spans="1:41" ht="16.5">
      <c r="A1436" s="112">
        <v>41411</v>
      </c>
      <c r="B1436" s="73">
        <v>8368</v>
      </c>
      <c r="C1436" s="73">
        <v>8390</v>
      </c>
      <c r="D1436" s="80">
        <f t="shared" si="820"/>
        <v>-22</v>
      </c>
      <c r="E1436" s="17">
        <f t="shared" si="803"/>
        <v>3.0000000000000001E-3</v>
      </c>
      <c r="F1436" s="16">
        <f t="shared" si="821"/>
        <v>5.1999999999999998E-3</v>
      </c>
      <c r="G1436" s="16">
        <f t="shared" si="822"/>
        <v>5.1999999999999998E-3</v>
      </c>
      <c r="H1436" s="16">
        <f t="shared" si="823"/>
        <v>5.1999999999999998E-3</v>
      </c>
      <c r="I1436" s="16">
        <f t="shared" si="824"/>
        <v>5.1999999999999998E-3</v>
      </c>
      <c r="J1436" s="16">
        <f t="shared" si="825"/>
        <v>5.1999999999999998E-3</v>
      </c>
      <c r="K1436" s="16">
        <f t="shared" si="835"/>
        <v>5.1999999999999998E-3</v>
      </c>
      <c r="L1436" s="16">
        <f t="shared" si="826"/>
        <v>0.03</v>
      </c>
      <c r="M1436" s="72"/>
      <c r="N1436" s="72"/>
      <c r="O1436" s="32">
        <f t="shared" si="836"/>
        <v>0</v>
      </c>
      <c r="P1436" s="17" t="e">
        <f t="shared" si="837"/>
        <v>#DIV/0!</v>
      </c>
      <c r="Q1436" s="38">
        <f t="shared" si="838"/>
        <v>0</v>
      </c>
      <c r="R1436" s="17" t="e">
        <f t="shared" si="827"/>
        <v>#DIV/0!</v>
      </c>
      <c r="S1436" s="97">
        <f t="shared" si="828"/>
        <v>3.0000000000000001E-3</v>
      </c>
      <c r="T1436" s="96">
        <f t="shared" si="804"/>
        <v>5.2462347296850691E-3</v>
      </c>
      <c r="U1436" s="96">
        <f t="shared" si="805"/>
        <v>5.2462347296850691E-3</v>
      </c>
      <c r="V1436" s="96">
        <f t="shared" si="806"/>
        <v>5.2462347296850691E-3</v>
      </c>
      <c r="W1436" s="96">
        <f t="shared" si="807"/>
        <v>5.2462347296850691E-3</v>
      </c>
      <c r="X1436" s="96">
        <f t="shared" si="808"/>
        <v>5.2462347310235531E-3</v>
      </c>
      <c r="Y1436" s="96">
        <f t="shared" si="809"/>
        <v>2.1038586963469739E-5</v>
      </c>
      <c r="Z1436" s="96">
        <f t="shared" si="810"/>
        <v>2.1038586963469739E-5</v>
      </c>
      <c r="AA1436" s="96">
        <f t="shared" si="811"/>
        <v>2.1038586963469739E-5</v>
      </c>
      <c r="AB1436" s="96">
        <f t="shared" si="812"/>
        <v>1.8589695440921848E-5</v>
      </c>
      <c r="AC1436" s="96">
        <f t="shared" si="813"/>
        <v>2.1038586983654043E-5</v>
      </c>
      <c r="AD1436" s="97">
        <f t="shared" si="814"/>
        <v>5.1999999999999998E-3</v>
      </c>
      <c r="AE1436" s="97">
        <f t="shared" si="815"/>
        <v>5.1999999999999998E-3</v>
      </c>
      <c r="AF1436" s="97">
        <f t="shared" si="816"/>
        <v>5.1999999999999998E-3</v>
      </c>
      <c r="AG1436" s="97">
        <f t="shared" si="817"/>
        <v>5.1999999999999998E-3</v>
      </c>
      <c r="AH1436" s="97">
        <f t="shared" si="818"/>
        <v>5.1999999999999998E-3</v>
      </c>
      <c r="AI1436" s="98">
        <f t="shared" si="829"/>
        <v>5.1999999999999998E-3</v>
      </c>
      <c r="AJ1436" s="99">
        <f t="shared" si="830"/>
        <v>5.1999999999999998E-3</v>
      </c>
      <c r="AK1436" s="98">
        <f t="shared" si="831"/>
        <v>0.03</v>
      </c>
      <c r="AL1436" s="122">
        <f t="shared" si="834"/>
        <v>200</v>
      </c>
      <c r="AM1436" s="100">
        <f t="shared" si="819"/>
        <v>7.3539105243400947E-3</v>
      </c>
      <c r="AN1436" s="98">
        <f t="shared" si="832"/>
        <v>0.03</v>
      </c>
      <c r="AO1436" s="101">
        <f t="shared" si="833"/>
        <v>50208</v>
      </c>
    </row>
    <row r="1437" spans="1:41" ht="16.5">
      <c r="A1437" s="112">
        <v>41410</v>
      </c>
      <c r="B1437" s="73">
        <v>8390</v>
      </c>
      <c r="C1437" s="73">
        <v>8318</v>
      </c>
      <c r="D1437" s="80">
        <f t="shared" si="820"/>
        <v>72</v>
      </c>
      <c r="E1437" s="17">
        <f t="shared" si="803"/>
        <v>9.0000000000000011E-3</v>
      </c>
      <c r="F1437" s="16">
        <f t="shared" si="821"/>
        <v>5.4000000000000003E-3</v>
      </c>
      <c r="G1437" s="16">
        <f t="shared" si="822"/>
        <v>5.4000000000000003E-3</v>
      </c>
      <c r="H1437" s="16">
        <f t="shared" si="823"/>
        <v>5.4000000000000003E-3</v>
      </c>
      <c r="I1437" s="16">
        <f t="shared" si="824"/>
        <v>5.4000000000000003E-3</v>
      </c>
      <c r="J1437" s="16">
        <f t="shared" si="825"/>
        <v>5.4000000000000003E-3</v>
      </c>
      <c r="K1437" s="16">
        <f t="shared" si="835"/>
        <v>5.4000000000000003E-3</v>
      </c>
      <c r="L1437" s="16">
        <f t="shared" si="826"/>
        <v>0.03</v>
      </c>
      <c r="M1437" s="72"/>
      <c r="N1437" s="72"/>
      <c r="O1437" s="32">
        <f t="shared" si="836"/>
        <v>0</v>
      </c>
      <c r="P1437" s="17" t="e">
        <f t="shared" si="837"/>
        <v>#DIV/0!</v>
      </c>
      <c r="Q1437" s="38">
        <f t="shared" si="838"/>
        <v>0</v>
      </c>
      <c r="R1437" s="17" t="e">
        <f t="shared" si="827"/>
        <v>#DIV/0!</v>
      </c>
      <c r="S1437" s="97">
        <f t="shared" si="828"/>
        <v>9.0000000000000011E-3</v>
      </c>
      <c r="T1437" s="96">
        <f t="shared" si="804"/>
        <v>5.3896114145585844E-3</v>
      </c>
      <c r="U1437" s="96">
        <f t="shared" si="805"/>
        <v>5.3896114145585844E-3</v>
      </c>
      <c r="V1437" s="96">
        <f t="shared" si="806"/>
        <v>5.3896114145585844E-3</v>
      </c>
      <c r="W1437" s="96">
        <f t="shared" si="807"/>
        <v>5.3896114145585844E-3</v>
      </c>
      <c r="X1437" s="96">
        <f t="shared" si="808"/>
        <v>5.3896114159825035E-3</v>
      </c>
      <c r="Y1437" s="96">
        <f t="shared" si="809"/>
        <v>2.2016991915653636E-5</v>
      </c>
      <c r="Z1437" s="96">
        <f t="shared" si="810"/>
        <v>2.2016991915653636E-5</v>
      </c>
      <c r="AA1437" s="96">
        <f t="shared" si="811"/>
        <v>2.2016991915653636E-5</v>
      </c>
      <c r="AB1437" s="96">
        <f t="shared" si="812"/>
        <v>1.9454214056671541E-5</v>
      </c>
      <c r="AC1437" s="96">
        <f t="shared" si="813"/>
        <v>2.2016991936691925E-5</v>
      </c>
      <c r="AD1437" s="97">
        <f t="shared" si="814"/>
        <v>5.4000000000000003E-3</v>
      </c>
      <c r="AE1437" s="97">
        <f t="shared" si="815"/>
        <v>5.4000000000000003E-3</v>
      </c>
      <c r="AF1437" s="97">
        <f t="shared" si="816"/>
        <v>5.4000000000000003E-3</v>
      </c>
      <c r="AG1437" s="97">
        <f t="shared" si="817"/>
        <v>5.4000000000000003E-3</v>
      </c>
      <c r="AH1437" s="97">
        <f t="shared" si="818"/>
        <v>5.4000000000000003E-3</v>
      </c>
      <c r="AI1437" s="98">
        <f t="shared" si="829"/>
        <v>5.4000000000000003E-3</v>
      </c>
      <c r="AJ1437" s="99">
        <f t="shared" si="830"/>
        <v>5.4000000000000003E-3</v>
      </c>
      <c r="AK1437" s="98">
        <f t="shared" si="831"/>
        <v>0.03</v>
      </c>
      <c r="AL1437" s="122">
        <f t="shared" si="834"/>
        <v>200</v>
      </c>
      <c r="AM1437" s="100">
        <f t="shared" si="819"/>
        <v>7.6367532368147141E-3</v>
      </c>
      <c r="AN1437" s="98">
        <f t="shared" si="832"/>
        <v>0.03</v>
      </c>
      <c r="AO1437" s="101">
        <f t="shared" si="833"/>
        <v>50340</v>
      </c>
    </row>
    <row r="1438" spans="1:41" ht="16.5">
      <c r="A1438" s="112">
        <v>41409</v>
      </c>
      <c r="B1438" s="73">
        <v>8318</v>
      </c>
      <c r="C1438" s="73">
        <v>8251</v>
      </c>
      <c r="D1438" s="80">
        <f t="shared" si="820"/>
        <v>67</v>
      </c>
      <c r="E1438" s="17">
        <f t="shared" si="803"/>
        <v>9.0000000000000011E-3</v>
      </c>
      <c r="F1438" s="16">
        <f t="shared" si="821"/>
        <v>5.1999999999999998E-3</v>
      </c>
      <c r="G1438" s="16">
        <f t="shared" si="822"/>
        <v>5.1999999999999998E-3</v>
      </c>
      <c r="H1438" s="16">
        <f t="shared" si="823"/>
        <v>5.1999999999999998E-3</v>
      </c>
      <c r="I1438" s="16">
        <f t="shared" si="824"/>
        <v>5.1999999999999998E-3</v>
      </c>
      <c r="J1438" s="16">
        <f t="shared" si="825"/>
        <v>5.1999999999999998E-3</v>
      </c>
      <c r="K1438" s="16">
        <f t="shared" si="835"/>
        <v>5.1999999999999998E-3</v>
      </c>
      <c r="L1438" s="16">
        <f t="shared" si="826"/>
        <v>0.03</v>
      </c>
      <c r="M1438" s="72"/>
      <c r="N1438" s="72"/>
      <c r="O1438" s="32">
        <f t="shared" si="836"/>
        <v>0</v>
      </c>
      <c r="P1438" s="17" t="e">
        <f t="shared" si="837"/>
        <v>#DIV/0!</v>
      </c>
      <c r="Q1438" s="38">
        <f t="shared" si="838"/>
        <v>0</v>
      </c>
      <c r="R1438" s="17" t="e">
        <f t="shared" si="827"/>
        <v>#DIV/0!</v>
      </c>
      <c r="S1438" s="97">
        <f t="shared" si="828"/>
        <v>9.0000000000000011E-3</v>
      </c>
      <c r="T1438" s="96">
        <f t="shared" si="804"/>
        <v>5.1591610793176425E-3</v>
      </c>
      <c r="U1438" s="96">
        <f t="shared" si="805"/>
        <v>5.1591610793176425E-3</v>
      </c>
      <c r="V1438" s="96">
        <f t="shared" si="806"/>
        <v>5.1591610793176425E-3</v>
      </c>
      <c r="W1438" s="96">
        <f t="shared" si="807"/>
        <v>5.1591610793176425E-3</v>
      </c>
      <c r="X1438" s="96">
        <f t="shared" si="808"/>
        <v>5.1591610808324499E-3</v>
      </c>
      <c r="Y1438" s="96">
        <f t="shared" si="809"/>
        <v>2.2480712019974395E-5</v>
      </c>
      <c r="Z1438" s="96">
        <f t="shared" si="810"/>
        <v>2.2480712019974395E-5</v>
      </c>
      <c r="AA1438" s="96">
        <f t="shared" si="811"/>
        <v>2.2480712019974395E-5</v>
      </c>
      <c r="AB1438" s="96">
        <f t="shared" si="812"/>
        <v>1.9863957140849366E-5</v>
      </c>
      <c r="AC1438" s="96">
        <f t="shared" si="813"/>
        <v>2.2480712043098293E-5</v>
      </c>
      <c r="AD1438" s="97">
        <f t="shared" si="814"/>
        <v>5.1999999999999998E-3</v>
      </c>
      <c r="AE1438" s="97">
        <f t="shared" si="815"/>
        <v>5.1999999999999998E-3</v>
      </c>
      <c r="AF1438" s="97">
        <f t="shared" si="816"/>
        <v>5.1999999999999998E-3</v>
      </c>
      <c r="AG1438" s="97">
        <f t="shared" si="817"/>
        <v>5.1999999999999998E-3</v>
      </c>
      <c r="AH1438" s="97">
        <f t="shared" si="818"/>
        <v>5.1999999999999998E-3</v>
      </c>
      <c r="AI1438" s="98">
        <f t="shared" si="829"/>
        <v>5.1999999999999998E-3</v>
      </c>
      <c r="AJ1438" s="99">
        <f t="shared" si="830"/>
        <v>5.1999999999999998E-3</v>
      </c>
      <c r="AK1438" s="98">
        <f t="shared" si="831"/>
        <v>0.03</v>
      </c>
      <c r="AL1438" s="122">
        <f t="shared" si="834"/>
        <v>200</v>
      </c>
      <c r="AM1438" s="100">
        <f t="shared" si="819"/>
        <v>7.3539105243400947E-3</v>
      </c>
      <c r="AN1438" s="98">
        <f t="shared" si="832"/>
        <v>0.03</v>
      </c>
      <c r="AO1438" s="101">
        <f t="shared" si="833"/>
        <v>49908</v>
      </c>
    </row>
    <row r="1439" spans="1:41" ht="16.5">
      <c r="A1439" s="112">
        <v>41408</v>
      </c>
      <c r="B1439" s="73">
        <v>8251</v>
      </c>
      <c r="C1439" s="73">
        <v>8248</v>
      </c>
      <c r="D1439" s="80">
        <f t="shared" si="820"/>
        <v>3</v>
      </c>
      <c r="E1439" s="17">
        <f t="shared" si="803"/>
        <v>1E-3</v>
      </c>
      <c r="F1439" s="16">
        <f t="shared" si="821"/>
        <v>4.8999999999999998E-3</v>
      </c>
      <c r="G1439" s="16">
        <f t="shared" si="822"/>
        <v>4.8999999999999998E-3</v>
      </c>
      <c r="H1439" s="16">
        <f t="shared" si="823"/>
        <v>4.8999999999999998E-3</v>
      </c>
      <c r="I1439" s="16">
        <f t="shared" si="824"/>
        <v>4.8999999999999998E-3</v>
      </c>
      <c r="J1439" s="16">
        <f t="shared" si="825"/>
        <v>4.8999999999999998E-3</v>
      </c>
      <c r="K1439" s="16">
        <f t="shared" si="835"/>
        <v>4.8999999999999998E-3</v>
      </c>
      <c r="L1439" s="16">
        <f t="shared" si="826"/>
        <v>0.03</v>
      </c>
      <c r="M1439" s="72"/>
      <c r="N1439" s="72"/>
      <c r="O1439" s="32">
        <f t="shared" si="836"/>
        <v>0</v>
      </c>
      <c r="P1439" s="17" t="e">
        <f t="shared" si="837"/>
        <v>#DIV/0!</v>
      </c>
      <c r="Q1439" s="38">
        <f t="shared" si="838"/>
        <v>0</v>
      </c>
      <c r="R1439" s="17" t="e">
        <f t="shared" si="827"/>
        <v>#DIV/0!</v>
      </c>
      <c r="S1439" s="97">
        <f t="shared" si="828"/>
        <v>1E-3</v>
      </c>
      <c r="T1439" s="96">
        <f t="shared" si="804"/>
        <v>4.9140011482102577E-3</v>
      </c>
      <c r="U1439" s="96">
        <f t="shared" si="805"/>
        <v>4.9140011482102577E-3</v>
      </c>
      <c r="V1439" s="96">
        <f t="shared" si="806"/>
        <v>4.9140011482102577E-3</v>
      </c>
      <c r="W1439" s="96">
        <f t="shared" si="807"/>
        <v>4.9140011482102577E-3</v>
      </c>
      <c r="X1439" s="96">
        <f t="shared" si="808"/>
        <v>4.9140011498217551E-3</v>
      </c>
      <c r="Y1439" s="96">
        <f t="shared" si="809"/>
        <v>2.2849988109536986E-5</v>
      </c>
      <c r="Z1439" s="96">
        <f t="shared" si="810"/>
        <v>2.2849988109536986E-5</v>
      </c>
      <c r="AA1439" s="96">
        <f t="shared" si="811"/>
        <v>2.2849988109536986E-5</v>
      </c>
      <c r="AB1439" s="96">
        <f t="shared" si="812"/>
        <v>2.0190249493586874E-5</v>
      </c>
      <c r="AC1439" s="96">
        <f t="shared" si="813"/>
        <v>2.2849988134977462E-5</v>
      </c>
      <c r="AD1439" s="97">
        <f t="shared" si="814"/>
        <v>4.8999999999999998E-3</v>
      </c>
      <c r="AE1439" s="97">
        <f t="shared" si="815"/>
        <v>4.8999999999999998E-3</v>
      </c>
      <c r="AF1439" s="97">
        <f t="shared" si="816"/>
        <v>4.8999999999999998E-3</v>
      </c>
      <c r="AG1439" s="97">
        <f t="shared" si="817"/>
        <v>4.8999999999999998E-3</v>
      </c>
      <c r="AH1439" s="97">
        <f t="shared" si="818"/>
        <v>4.8999999999999998E-3</v>
      </c>
      <c r="AI1439" s="98">
        <f t="shared" si="829"/>
        <v>4.8999999999999998E-3</v>
      </c>
      <c r="AJ1439" s="99">
        <f t="shared" si="830"/>
        <v>4.8999999999999998E-3</v>
      </c>
      <c r="AK1439" s="98">
        <f t="shared" si="831"/>
        <v>0.03</v>
      </c>
      <c r="AL1439" s="122">
        <f t="shared" si="834"/>
        <v>200</v>
      </c>
      <c r="AM1439" s="100">
        <f t="shared" si="819"/>
        <v>6.9296464556281656E-3</v>
      </c>
      <c r="AN1439" s="98">
        <f t="shared" si="832"/>
        <v>0.03</v>
      </c>
      <c r="AO1439" s="101">
        <f t="shared" si="833"/>
        <v>49506</v>
      </c>
    </row>
    <row r="1440" spans="1:41" ht="16.5">
      <c r="A1440" s="112">
        <v>41407</v>
      </c>
      <c r="B1440" s="73">
        <v>8248</v>
      </c>
      <c r="C1440" s="73">
        <v>8280</v>
      </c>
      <c r="D1440" s="80">
        <f t="shared" si="820"/>
        <v>-32</v>
      </c>
      <c r="E1440" s="17">
        <f t="shared" si="803"/>
        <v>4.0000000000000001E-3</v>
      </c>
      <c r="F1440" s="16">
        <f t="shared" si="821"/>
        <v>5.1999999999999998E-3</v>
      </c>
      <c r="G1440" s="16">
        <f t="shared" si="822"/>
        <v>5.1999999999999998E-3</v>
      </c>
      <c r="H1440" s="16">
        <f t="shared" si="823"/>
        <v>5.1999999999999998E-3</v>
      </c>
      <c r="I1440" s="16">
        <f t="shared" si="824"/>
        <v>5.1999999999999998E-3</v>
      </c>
      <c r="J1440" s="16">
        <f t="shared" si="825"/>
        <v>5.1999999999999998E-3</v>
      </c>
      <c r="K1440" s="16">
        <f t="shared" si="835"/>
        <v>5.1999999999999998E-3</v>
      </c>
      <c r="L1440" s="16">
        <f t="shared" si="826"/>
        <v>0.03</v>
      </c>
      <c r="M1440" s="72"/>
      <c r="N1440" s="72"/>
      <c r="O1440" s="32">
        <f t="shared" si="836"/>
        <v>0</v>
      </c>
      <c r="P1440" s="17" t="e">
        <f t="shared" si="837"/>
        <v>#DIV/0!</v>
      </c>
      <c r="Q1440" s="38">
        <f t="shared" si="838"/>
        <v>0</v>
      </c>
      <c r="R1440" s="17" t="e">
        <f t="shared" si="827"/>
        <v>#DIV/0!</v>
      </c>
      <c r="S1440" s="97">
        <f t="shared" si="828"/>
        <v>4.0000000000000001E-3</v>
      </c>
      <c r="T1440" s="96">
        <f t="shared" si="804"/>
        <v>5.1638310087343169E-3</v>
      </c>
      <c r="U1440" s="96">
        <f t="shared" si="805"/>
        <v>5.1638310087343169E-3</v>
      </c>
      <c r="V1440" s="96">
        <f t="shared" si="806"/>
        <v>5.1638310087343169E-3</v>
      </c>
      <c r="W1440" s="96">
        <f t="shared" si="807"/>
        <v>5.1638310087343169E-3</v>
      </c>
      <c r="X1440" s="96">
        <f t="shared" si="808"/>
        <v>5.1638310104486756E-3</v>
      </c>
      <c r="Y1440" s="96">
        <f t="shared" si="809"/>
        <v>2.3201849775935254E-5</v>
      </c>
      <c r="Z1440" s="96">
        <f t="shared" si="810"/>
        <v>2.3201849775935254E-5</v>
      </c>
      <c r="AA1440" s="96">
        <f t="shared" si="811"/>
        <v>2.3201849775935254E-5</v>
      </c>
      <c r="AB1440" s="96">
        <f t="shared" si="812"/>
        <v>2.0501154462016385E-5</v>
      </c>
      <c r="AC1440" s="96">
        <f t="shared" si="813"/>
        <v>2.3201849802088318E-5</v>
      </c>
      <c r="AD1440" s="97">
        <f t="shared" si="814"/>
        <v>5.1999999999999998E-3</v>
      </c>
      <c r="AE1440" s="97">
        <f t="shared" si="815"/>
        <v>5.1999999999999998E-3</v>
      </c>
      <c r="AF1440" s="97">
        <f t="shared" si="816"/>
        <v>5.1999999999999998E-3</v>
      </c>
      <c r="AG1440" s="97">
        <f t="shared" si="817"/>
        <v>5.1999999999999998E-3</v>
      </c>
      <c r="AH1440" s="97">
        <f t="shared" si="818"/>
        <v>5.1999999999999998E-3</v>
      </c>
      <c r="AI1440" s="98">
        <f t="shared" si="829"/>
        <v>5.1999999999999998E-3</v>
      </c>
      <c r="AJ1440" s="99">
        <f t="shared" si="830"/>
        <v>5.1999999999999998E-3</v>
      </c>
      <c r="AK1440" s="98">
        <f t="shared" si="831"/>
        <v>0.03</v>
      </c>
      <c r="AL1440" s="122">
        <f t="shared" si="834"/>
        <v>200</v>
      </c>
      <c r="AM1440" s="100">
        <f t="shared" si="819"/>
        <v>7.3539105243400947E-3</v>
      </c>
      <c r="AN1440" s="98">
        <f t="shared" si="832"/>
        <v>0.03</v>
      </c>
      <c r="AO1440" s="101">
        <f t="shared" si="833"/>
        <v>49488</v>
      </c>
    </row>
    <row r="1441" spans="1:41" ht="16.5">
      <c r="A1441" s="112">
        <v>41404</v>
      </c>
      <c r="B1441" s="73">
        <v>8280</v>
      </c>
      <c r="C1441" s="73">
        <v>8285</v>
      </c>
      <c r="D1441" s="80">
        <f t="shared" si="820"/>
        <v>-5</v>
      </c>
      <c r="E1441" s="17">
        <f t="shared" si="803"/>
        <v>1E-3</v>
      </c>
      <c r="F1441" s="16">
        <f t="shared" si="821"/>
        <v>5.1999999999999998E-3</v>
      </c>
      <c r="G1441" s="16">
        <f t="shared" si="822"/>
        <v>5.1999999999999998E-3</v>
      </c>
      <c r="H1441" s="16">
        <f t="shared" si="823"/>
        <v>5.1999999999999998E-3</v>
      </c>
      <c r="I1441" s="16">
        <f t="shared" si="824"/>
        <v>5.1999999999999998E-3</v>
      </c>
      <c r="J1441" s="16">
        <f t="shared" si="825"/>
        <v>5.1999999999999998E-3</v>
      </c>
      <c r="K1441" s="16">
        <f t="shared" si="835"/>
        <v>5.1999999999999998E-3</v>
      </c>
      <c r="L1441" s="16">
        <f t="shared" si="826"/>
        <v>0.03</v>
      </c>
      <c r="M1441" s="72"/>
      <c r="N1441" s="72"/>
      <c r="O1441" s="32">
        <f t="shared" si="836"/>
        <v>0</v>
      </c>
      <c r="P1441" s="17" t="e">
        <f t="shared" si="837"/>
        <v>#DIV/0!</v>
      </c>
      <c r="Q1441" s="38">
        <f t="shared" si="838"/>
        <v>0</v>
      </c>
      <c r="R1441" s="17" t="e">
        <f t="shared" si="827"/>
        <v>#DIV/0!</v>
      </c>
      <c r="S1441" s="97">
        <f t="shared" si="828"/>
        <v>1E-3</v>
      </c>
      <c r="T1441" s="96">
        <f t="shared" si="804"/>
        <v>5.2381180943982088E-3</v>
      </c>
      <c r="U1441" s="96">
        <f t="shared" si="805"/>
        <v>5.2381180943982088E-3</v>
      </c>
      <c r="V1441" s="96">
        <f t="shared" si="806"/>
        <v>5.2381180943982088E-3</v>
      </c>
      <c r="W1441" s="96">
        <f t="shared" si="807"/>
        <v>5.2381180943982088E-3</v>
      </c>
      <c r="X1441" s="96">
        <f t="shared" si="808"/>
        <v>5.2381180962219947E-3</v>
      </c>
      <c r="Y1441" s="96">
        <f t="shared" si="809"/>
        <v>2.458497190531349E-5</v>
      </c>
      <c r="Z1441" s="96">
        <f t="shared" si="810"/>
        <v>2.458497190531349E-5</v>
      </c>
      <c r="AA1441" s="96">
        <f t="shared" si="811"/>
        <v>2.458497190531349E-5</v>
      </c>
      <c r="AB1441" s="96">
        <f t="shared" si="812"/>
        <v>2.1723281175534995E-5</v>
      </c>
      <c r="AC1441" s="96">
        <f t="shared" si="813"/>
        <v>2.4584971932847634E-5</v>
      </c>
      <c r="AD1441" s="97">
        <f t="shared" si="814"/>
        <v>5.1999999999999998E-3</v>
      </c>
      <c r="AE1441" s="97">
        <f t="shared" si="815"/>
        <v>5.1999999999999998E-3</v>
      </c>
      <c r="AF1441" s="97">
        <f t="shared" si="816"/>
        <v>5.1999999999999998E-3</v>
      </c>
      <c r="AG1441" s="97">
        <f t="shared" si="817"/>
        <v>5.1999999999999998E-3</v>
      </c>
      <c r="AH1441" s="97">
        <f t="shared" si="818"/>
        <v>5.1999999999999998E-3</v>
      </c>
      <c r="AI1441" s="98">
        <f t="shared" si="829"/>
        <v>5.1999999999999998E-3</v>
      </c>
      <c r="AJ1441" s="99">
        <f t="shared" si="830"/>
        <v>5.1999999999999998E-3</v>
      </c>
      <c r="AK1441" s="98">
        <f t="shared" si="831"/>
        <v>0.03</v>
      </c>
      <c r="AL1441" s="122">
        <f t="shared" si="834"/>
        <v>200</v>
      </c>
      <c r="AM1441" s="100">
        <f t="shared" si="819"/>
        <v>7.3539105243400947E-3</v>
      </c>
      <c r="AN1441" s="98">
        <f t="shared" si="832"/>
        <v>0.03</v>
      </c>
      <c r="AO1441" s="101">
        <f t="shared" si="833"/>
        <v>49680</v>
      </c>
    </row>
    <row r="1442" spans="1:41" ht="16.5">
      <c r="A1442" s="112">
        <v>41403</v>
      </c>
      <c r="B1442" s="73">
        <v>8285</v>
      </c>
      <c r="C1442" s="73">
        <v>8267</v>
      </c>
      <c r="D1442" s="80">
        <f t="shared" si="820"/>
        <v>18</v>
      </c>
      <c r="E1442" s="17">
        <f t="shared" si="803"/>
        <v>3.0000000000000001E-3</v>
      </c>
      <c r="F1442" s="16">
        <f t="shared" si="821"/>
        <v>5.4999999999999997E-3</v>
      </c>
      <c r="G1442" s="16">
        <f t="shared" si="822"/>
        <v>5.4999999999999997E-3</v>
      </c>
      <c r="H1442" s="16">
        <f t="shared" si="823"/>
        <v>5.4999999999999997E-3</v>
      </c>
      <c r="I1442" s="16">
        <f t="shared" si="824"/>
        <v>5.4999999999999997E-3</v>
      </c>
      <c r="J1442" s="16">
        <f t="shared" si="825"/>
        <v>5.4999999999999997E-3</v>
      </c>
      <c r="K1442" s="16">
        <f t="shared" si="835"/>
        <v>5.4999999999999997E-3</v>
      </c>
      <c r="L1442" s="16">
        <f t="shared" si="826"/>
        <v>0.03</v>
      </c>
      <c r="M1442" s="72"/>
      <c r="N1442" s="72"/>
      <c r="O1442" s="32">
        <f t="shared" si="836"/>
        <v>0</v>
      </c>
      <c r="P1442" s="17" t="e">
        <f t="shared" si="837"/>
        <v>#DIV/0!</v>
      </c>
      <c r="Q1442" s="38">
        <f t="shared" si="838"/>
        <v>0</v>
      </c>
      <c r="R1442" s="17" t="e">
        <f t="shared" si="827"/>
        <v>#DIV/0!</v>
      </c>
      <c r="S1442" s="97">
        <f t="shared" si="828"/>
        <v>3.0000000000000001E-3</v>
      </c>
      <c r="T1442" s="96">
        <f t="shared" si="804"/>
        <v>5.5086362706363926E-3</v>
      </c>
      <c r="U1442" s="96">
        <f t="shared" si="805"/>
        <v>5.5086362706363926E-3</v>
      </c>
      <c r="V1442" s="96">
        <f t="shared" si="806"/>
        <v>5.5086362706363926E-3</v>
      </c>
      <c r="W1442" s="96">
        <f t="shared" si="807"/>
        <v>5.5086362706363926E-3</v>
      </c>
      <c r="X1442" s="96">
        <f t="shared" si="808"/>
        <v>5.5086362725765906E-3</v>
      </c>
      <c r="Y1442" s="96">
        <f t="shared" si="809"/>
        <v>2.485670621708469E-5</v>
      </c>
      <c r="Z1442" s="96">
        <f t="shared" si="810"/>
        <v>2.485670621708469E-5</v>
      </c>
      <c r="AA1442" s="96">
        <f t="shared" si="811"/>
        <v>2.485670621708469E-5</v>
      </c>
      <c r="AB1442" s="96">
        <f t="shared" si="812"/>
        <v>2.1963385613416029E-5</v>
      </c>
      <c r="AC1442" s="96">
        <f t="shared" si="813"/>
        <v>2.4856706245259611E-5</v>
      </c>
      <c r="AD1442" s="97">
        <f t="shared" si="814"/>
        <v>5.4999999999999997E-3</v>
      </c>
      <c r="AE1442" s="97">
        <f t="shared" si="815"/>
        <v>5.4999999999999997E-3</v>
      </c>
      <c r="AF1442" s="97">
        <f t="shared" si="816"/>
        <v>5.4999999999999997E-3</v>
      </c>
      <c r="AG1442" s="97">
        <f t="shared" si="817"/>
        <v>5.4999999999999997E-3</v>
      </c>
      <c r="AH1442" s="97">
        <f t="shared" si="818"/>
        <v>5.4999999999999997E-3</v>
      </c>
      <c r="AI1442" s="98">
        <f t="shared" si="829"/>
        <v>5.4999999999999997E-3</v>
      </c>
      <c r="AJ1442" s="99">
        <f t="shared" si="830"/>
        <v>5.5000000000000005E-3</v>
      </c>
      <c r="AK1442" s="98">
        <f t="shared" si="831"/>
        <v>0.03</v>
      </c>
      <c r="AL1442" s="122">
        <f t="shared" si="834"/>
        <v>200</v>
      </c>
      <c r="AM1442" s="100">
        <f t="shared" si="819"/>
        <v>7.778174593052023E-3</v>
      </c>
      <c r="AN1442" s="98">
        <f t="shared" si="832"/>
        <v>0.03</v>
      </c>
      <c r="AO1442" s="101">
        <f t="shared" si="833"/>
        <v>49710</v>
      </c>
    </row>
    <row r="1443" spans="1:41" ht="16.5">
      <c r="A1443" s="112">
        <v>41402</v>
      </c>
      <c r="B1443" s="73">
        <v>8267</v>
      </c>
      <c r="C1443" s="73">
        <v>8163</v>
      </c>
      <c r="D1443" s="80">
        <f t="shared" si="820"/>
        <v>104</v>
      </c>
      <c r="E1443" s="17">
        <f t="shared" si="803"/>
        <v>1.3000000000000001E-2</v>
      </c>
      <c r="F1443" s="16">
        <f t="shared" si="821"/>
        <v>5.7000000000000002E-3</v>
      </c>
      <c r="G1443" s="16">
        <f t="shared" si="822"/>
        <v>5.7000000000000002E-3</v>
      </c>
      <c r="H1443" s="16">
        <f t="shared" si="823"/>
        <v>5.7000000000000002E-3</v>
      </c>
      <c r="I1443" s="16">
        <f t="shared" si="824"/>
        <v>5.7000000000000002E-3</v>
      </c>
      <c r="J1443" s="16">
        <f t="shared" si="825"/>
        <v>5.7000000000000002E-3</v>
      </c>
      <c r="K1443" s="16">
        <f t="shared" si="835"/>
        <v>5.7000000000000002E-3</v>
      </c>
      <c r="L1443" s="16">
        <f t="shared" si="826"/>
        <v>0.03</v>
      </c>
      <c r="M1443" s="72"/>
      <c r="N1443" s="72"/>
      <c r="O1443" s="32">
        <f t="shared" si="836"/>
        <v>0</v>
      </c>
      <c r="P1443" s="17" t="e">
        <f t="shared" si="837"/>
        <v>#DIV/0!</v>
      </c>
      <c r="Q1443" s="38">
        <f t="shared" si="838"/>
        <v>0</v>
      </c>
      <c r="R1443" s="17" t="e">
        <f t="shared" si="827"/>
        <v>#DIV/0!</v>
      </c>
      <c r="S1443" s="97">
        <f t="shared" si="828"/>
        <v>1.3000000000000001E-2</v>
      </c>
      <c r="T1443" s="96">
        <f t="shared" si="804"/>
        <v>5.6687619900387155E-3</v>
      </c>
      <c r="U1443" s="96">
        <f t="shared" si="805"/>
        <v>5.6687619900387155E-3</v>
      </c>
      <c r="V1443" s="96">
        <f t="shared" si="806"/>
        <v>5.6687619900387155E-3</v>
      </c>
      <c r="W1443" s="96">
        <f t="shared" si="807"/>
        <v>5.6687619900387155E-3</v>
      </c>
      <c r="X1443" s="96">
        <f t="shared" si="808"/>
        <v>5.6687619921027554E-3</v>
      </c>
      <c r="Y1443" s="96">
        <f t="shared" si="809"/>
        <v>2.5988690195229964E-5</v>
      </c>
      <c r="Z1443" s="96">
        <f t="shared" si="810"/>
        <v>2.5988690195229964E-5</v>
      </c>
      <c r="AA1443" s="96">
        <f t="shared" si="811"/>
        <v>2.5988690195229964E-5</v>
      </c>
      <c r="AB1443" s="96">
        <f t="shared" si="812"/>
        <v>2.2963606656505193E-5</v>
      </c>
      <c r="AC1443" s="96">
        <f t="shared" si="813"/>
        <v>2.5988690224500082E-5</v>
      </c>
      <c r="AD1443" s="97">
        <f t="shared" si="814"/>
        <v>5.7000000000000002E-3</v>
      </c>
      <c r="AE1443" s="97">
        <f t="shared" si="815"/>
        <v>5.7000000000000002E-3</v>
      </c>
      <c r="AF1443" s="97">
        <f t="shared" si="816"/>
        <v>5.7000000000000002E-3</v>
      </c>
      <c r="AG1443" s="97">
        <f t="shared" si="817"/>
        <v>5.7000000000000002E-3</v>
      </c>
      <c r="AH1443" s="97">
        <f t="shared" si="818"/>
        <v>5.7000000000000002E-3</v>
      </c>
      <c r="AI1443" s="98">
        <f t="shared" si="829"/>
        <v>5.7000000000000002E-3</v>
      </c>
      <c r="AJ1443" s="99">
        <f t="shared" si="830"/>
        <v>5.7000000000000011E-3</v>
      </c>
      <c r="AK1443" s="98">
        <f t="shared" si="831"/>
        <v>0.03</v>
      </c>
      <c r="AL1443" s="122">
        <f t="shared" si="834"/>
        <v>200</v>
      </c>
      <c r="AM1443" s="100">
        <f t="shared" si="819"/>
        <v>8.0610173055266424E-3</v>
      </c>
      <c r="AN1443" s="98">
        <f t="shared" si="832"/>
        <v>0.03</v>
      </c>
      <c r="AO1443" s="101">
        <f t="shared" si="833"/>
        <v>49602</v>
      </c>
    </row>
    <row r="1444" spans="1:41" ht="16.5">
      <c r="A1444" s="112">
        <v>41401</v>
      </c>
      <c r="B1444" s="73">
        <v>8163</v>
      </c>
      <c r="C1444" s="73">
        <v>8169</v>
      </c>
      <c r="D1444" s="80">
        <f t="shared" si="820"/>
        <v>-6</v>
      </c>
      <c r="E1444" s="17">
        <f t="shared" si="803"/>
        <v>1E-3</v>
      </c>
      <c r="F1444" s="16">
        <f t="shared" si="821"/>
        <v>5.1999999999999998E-3</v>
      </c>
      <c r="G1444" s="16">
        <f t="shared" si="822"/>
        <v>5.1999999999999998E-3</v>
      </c>
      <c r="H1444" s="16">
        <f t="shared" si="823"/>
        <v>5.1999999999999998E-3</v>
      </c>
      <c r="I1444" s="16">
        <f t="shared" si="824"/>
        <v>5.1999999999999998E-3</v>
      </c>
      <c r="J1444" s="16">
        <f t="shared" si="825"/>
        <v>5.1999999999999998E-3</v>
      </c>
      <c r="K1444" s="16">
        <f t="shared" si="835"/>
        <v>5.1999999999999998E-3</v>
      </c>
      <c r="L1444" s="16">
        <f t="shared" si="826"/>
        <v>0.03</v>
      </c>
      <c r="M1444" s="72"/>
      <c r="N1444" s="72"/>
      <c r="O1444" s="32">
        <f t="shared" si="836"/>
        <v>0</v>
      </c>
      <c r="P1444" s="17" t="e">
        <f t="shared" si="837"/>
        <v>#DIV/0!</v>
      </c>
      <c r="Q1444" s="38">
        <f t="shared" si="838"/>
        <v>0</v>
      </c>
      <c r="R1444" s="17" t="e">
        <f t="shared" si="827"/>
        <v>#DIV/0!</v>
      </c>
      <c r="S1444" s="97">
        <f t="shared" si="828"/>
        <v>1E-3</v>
      </c>
      <c r="T1444" s="96">
        <f t="shared" si="804"/>
        <v>5.2008106277007604E-3</v>
      </c>
      <c r="U1444" s="96">
        <f t="shared" si="805"/>
        <v>5.2008106277007604E-3</v>
      </c>
      <c r="V1444" s="96">
        <f t="shared" si="806"/>
        <v>5.2008106277007604E-3</v>
      </c>
      <c r="W1444" s="96">
        <f t="shared" si="807"/>
        <v>5.2008106277007604E-3</v>
      </c>
      <c r="X1444" s="96">
        <f t="shared" si="808"/>
        <v>5.2008106298965483E-3</v>
      </c>
      <c r="Y1444" s="96">
        <f t="shared" si="809"/>
        <v>2.3764945641841316E-5</v>
      </c>
      <c r="Z1444" s="96">
        <f t="shared" si="810"/>
        <v>2.3764945641841316E-5</v>
      </c>
      <c r="AA1444" s="96">
        <f t="shared" si="811"/>
        <v>2.3764945641841316E-5</v>
      </c>
      <c r="AB1444" s="96">
        <f t="shared" si="812"/>
        <v>2.0998705969130984E-5</v>
      </c>
      <c r="AC1444" s="96">
        <f t="shared" si="813"/>
        <v>2.3764945675165954E-5</v>
      </c>
      <c r="AD1444" s="97">
        <f t="shared" si="814"/>
        <v>5.1999999999999998E-3</v>
      </c>
      <c r="AE1444" s="97">
        <f t="shared" si="815"/>
        <v>5.1999999999999998E-3</v>
      </c>
      <c r="AF1444" s="97">
        <f t="shared" si="816"/>
        <v>5.1999999999999998E-3</v>
      </c>
      <c r="AG1444" s="97">
        <f t="shared" si="817"/>
        <v>5.1999999999999998E-3</v>
      </c>
      <c r="AH1444" s="97">
        <f t="shared" si="818"/>
        <v>5.1999999999999998E-3</v>
      </c>
      <c r="AI1444" s="98">
        <f t="shared" si="829"/>
        <v>5.1999999999999998E-3</v>
      </c>
      <c r="AJ1444" s="99">
        <f t="shared" si="830"/>
        <v>5.1999999999999998E-3</v>
      </c>
      <c r="AK1444" s="98">
        <f t="shared" si="831"/>
        <v>0.03</v>
      </c>
      <c r="AL1444" s="122">
        <f t="shared" si="834"/>
        <v>200</v>
      </c>
      <c r="AM1444" s="100">
        <f t="shared" si="819"/>
        <v>7.3539105243400947E-3</v>
      </c>
      <c r="AN1444" s="98">
        <f t="shared" si="832"/>
        <v>0.03</v>
      </c>
      <c r="AO1444" s="101">
        <f t="shared" si="833"/>
        <v>48978</v>
      </c>
    </row>
    <row r="1445" spans="1:41" ht="16.5">
      <c r="A1445" s="112">
        <v>41400</v>
      </c>
      <c r="B1445" s="73">
        <v>8169</v>
      </c>
      <c r="C1445" s="73">
        <v>8135</v>
      </c>
      <c r="D1445" s="80">
        <f t="shared" si="820"/>
        <v>34</v>
      </c>
      <c r="E1445" s="17">
        <f t="shared" si="803"/>
        <v>5.0000000000000001E-3</v>
      </c>
      <c r="F1445" s="16">
        <f t="shared" si="821"/>
        <v>5.4999999999999997E-3</v>
      </c>
      <c r="G1445" s="16">
        <f t="shared" si="822"/>
        <v>5.4999999999999997E-3</v>
      </c>
      <c r="H1445" s="16">
        <f t="shared" si="823"/>
        <v>5.4999999999999997E-3</v>
      </c>
      <c r="I1445" s="16">
        <f t="shared" si="824"/>
        <v>5.4999999999999997E-3</v>
      </c>
      <c r="J1445" s="16">
        <f t="shared" si="825"/>
        <v>5.4999999999999997E-3</v>
      </c>
      <c r="K1445" s="16">
        <f t="shared" si="835"/>
        <v>5.4999999999999997E-3</v>
      </c>
      <c r="L1445" s="16">
        <f t="shared" si="826"/>
        <v>0.03</v>
      </c>
      <c r="M1445" s="72"/>
      <c r="N1445" s="72"/>
      <c r="O1445" s="32">
        <f t="shared" si="836"/>
        <v>0</v>
      </c>
      <c r="P1445" s="17" t="e">
        <f t="shared" si="837"/>
        <v>#DIV/0!</v>
      </c>
      <c r="Q1445" s="38">
        <f t="shared" si="838"/>
        <v>0</v>
      </c>
      <c r="R1445" s="17" t="e">
        <f t="shared" si="827"/>
        <v>#DIV/0!</v>
      </c>
      <c r="S1445" s="97">
        <f t="shared" si="828"/>
        <v>5.0000000000000001E-3</v>
      </c>
      <c r="T1445" s="96">
        <f t="shared" si="804"/>
        <v>5.4689474762774047E-3</v>
      </c>
      <c r="U1445" s="96">
        <f t="shared" si="805"/>
        <v>5.4689474762774047E-3</v>
      </c>
      <c r="V1445" s="96">
        <f t="shared" si="806"/>
        <v>5.4689474762774047E-3</v>
      </c>
      <c r="W1445" s="96">
        <f t="shared" si="807"/>
        <v>5.4689474762774047E-3</v>
      </c>
      <c r="X1445" s="96">
        <f t="shared" si="808"/>
        <v>5.4689474786133495E-3</v>
      </c>
      <c r="Y1445" s="96">
        <f t="shared" si="809"/>
        <v>2.400708100967845E-5</v>
      </c>
      <c r="Z1445" s="96">
        <f t="shared" si="810"/>
        <v>2.400708100967845E-5</v>
      </c>
      <c r="AA1445" s="96">
        <f t="shared" si="811"/>
        <v>2.400708100967845E-5</v>
      </c>
      <c r="AB1445" s="96">
        <f t="shared" si="812"/>
        <v>2.121265678015188E-5</v>
      </c>
      <c r="AC1445" s="96">
        <f t="shared" si="813"/>
        <v>2.400708104379753E-5</v>
      </c>
      <c r="AD1445" s="97">
        <f t="shared" si="814"/>
        <v>5.4999999999999997E-3</v>
      </c>
      <c r="AE1445" s="97">
        <f t="shared" si="815"/>
        <v>5.4999999999999997E-3</v>
      </c>
      <c r="AF1445" s="97">
        <f t="shared" si="816"/>
        <v>5.4999999999999997E-3</v>
      </c>
      <c r="AG1445" s="97">
        <f t="shared" si="817"/>
        <v>5.4999999999999997E-3</v>
      </c>
      <c r="AH1445" s="97">
        <f t="shared" si="818"/>
        <v>5.4999999999999997E-3</v>
      </c>
      <c r="AI1445" s="98">
        <f t="shared" si="829"/>
        <v>5.4999999999999997E-3</v>
      </c>
      <c r="AJ1445" s="99">
        <f t="shared" si="830"/>
        <v>5.5000000000000005E-3</v>
      </c>
      <c r="AK1445" s="98">
        <f t="shared" si="831"/>
        <v>0.03</v>
      </c>
      <c r="AL1445" s="122">
        <f t="shared" si="834"/>
        <v>200</v>
      </c>
      <c r="AM1445" s="100">
        <f t="shared" si="819"/>
        <v>7.778174593052023E-3</v>
      </c>
      <c r="AN1445" s="98">
        <f t="shared" si="832"/>
        <v>0.03</v>
      </c>
      <c r="AO1445" s="101">
        <f t="shared" si="833"/>
        <v>49014</v>
      </c>
    </row>
    <row r="1446" spans="1:41" ht="16.5">
      <c r="A1446" s="112">
        <v>41397</v>
      </c>
      <c r="B1446" s="73">
        <v>8135</v>
      </c>
      <c r="C1446" s="73">
        <v>8128</v>
      </c>
      <c r="D1446" s="80">
        <f t="shared" si="820"/>
        <v>7</v>
      </c>
      <c r="E1446" s="17">
        <f t="shared" si="803"/>
        <v>1E-3</v>
      </c>
      <c r="F1446" s="16">
        <f t="shared" si="821"/>
        <v>5.4999999999999997E-3</v>
      </c>
      <c r="G1446" s="16">
        <f t="shared" si="822"/>
        <v>5.4999999999999997E-3</v>
      </c>
      <c r="H1446" s="16">
        <f t="shared" si="823"/>
        <v>5.4999999999999997E-3</v>
      </c>
      <c r="I1446" s="16">
        <f t="shared" si="824"/>
        <v>5.4999999999999997E-3</v>
      </c>
      <c r="J1446" s="16">
        <f t="shared" si="825"/>
        <v>5.4999999999999997E-3</v>
      </c>
      <c r="K1446" s="16">
        <f t="shared" si="835"/>
        <v>5.4999999999999997E-3</v>
      </c>
      <c r="L1446" s="16">
        <f t="shared" si="826"/>
        <v>0.03</v>
      </c>
      <c r="M1446" s="72"/>
      <c r="N1446" s="72"/>
      <c r="O1446" s="32">
        <f t="shared" si="836"/>
        <v>0</v>
      </c>
      <c r="P1446" s="17" t="e">
        <f t="shared" si="837"/>
        <v>#DIV/0!</v>
      </c>
      <c r="Q1446" s="38">
        <f t="shared" si="838"/>
        <v>0</v>
      </c>
      <c r="R1446" s="17" t="e">
        <f t="shared" si="827"/>
        <v>#DIV/0!</v>
      </c>
      <c r="S1446" s="97">
        <f t="shared" si="828"/>
        <v>1E-3</v>
      </c>
      <c r="T1446" s="96">
        <f t="shared" si="804"/>
        <v>5.4988802939121327E-3</v>
      </c>
      <c r="U1446" s="96">
        <f t="shared" si="805"/>
        <v>5.4988802939121327E-3</v>
      </c>
      <c r="V1446" s="96">
        <f t="shared" si="806"/>
        <v>5.4988802939121327E-3</v>
      </c>
      <c r="W1446" s="96">
        <f t="shared" si="807"/>
        <v>5.4988802939121327E-3</v>
      </c>
      <c r="X1446" s="96">
        <f t="shared" si="808"/>
        <v>5.4988802963971805E-3</v>
      </c>
      <c r="Y1446" s="96">
        <f t="shared" si="809"/>
        <v>2.5523561826403423E-5</v>
      </c>
      <c r="Z1446" s="96">
        <f t="shared" si="810"/>
        <v>2.5523561826403423E-5</v>
      </c>
      <c r="AA1446" s="96">
        <f t="shared" si="811"/>
        <v>2.5523561826403423E-5</v>
      </c>
      <c r="AB1446" s="96">
        <f t="shared" si="812"/>
        <v>2.2552619229810068E-5</v>
      </c>
      <c r="AC1446" s="96">
        <f t="shared" si="813"/>
        <v>2.5523561862542053E-5</v>
      </c>
      <c r="AD1446" s="97">
        <f t="shared" si="814"/>
        <v>5.4999999999999997E-3</v>
      </c>
      <c r="AE1446" s="97">
        <f t="shared" si="815"/>
        <v>5.4999999999999997E-3</v>
      </c>
      <c r="AF1446" s="97">
        <f t="shared" si="816"/>
        <v>5.4999999999999997E-3</v>
      </c>
      <c r="AG1446" s="97">
        <f t="shared" si="817"/>
        <v>5.4999999999999997E-3</v>
      </c>
      <c r="AH1446" s="97">
        <f t="shared" si="818"/>
        <v>5.4999999999999997E-3</v>
      </c>
      <c r="AI1446" s="98">
        <f t="shared" si="829"/>
        <v>5.4999999999999997E-3</v>
      </c>
      <c r="AJ1446" s="99">
        <f t="shared" si="830"/>
        <v>5.5000000000000005E-3</v>
      </c>
      <c r="AK1446" s="98">
        <f t="shared" si="831"/>
        <v>0.03</v>
      </c>
      <c r="AL1446" s="122">
        <f t="shared" si="834"/>
        <v>200</v>
      </c>
      <c r="AM1446" s="100">
        <f t="shared" si="819"/>
        <v>7.778174593052023E-3</v>
      </c>
      <c r="AN1446" s="98">
        <f t="shared" si="832"/>
        <v>0.03</v>
      </c>
      <c r="AO1446" s="101">
        <f t="shared" si="833"/>
        <v>48810</v>
      </c>
    </row>
    <row r="1447" spans="1:41" ht="16.5">
      <c r="A1447" s="112">
        <v>41396</v>
      </c>
      <c r="B1447" s="73">
        <v>8128</v>
      </c>
      <c r="C1447" s="73">
        <v>8093</v>
      </c>
      <c r="D1447" s="80">
        <f t="shared" si="820"/>
        <v>35</v>
      </c>
      <c r="E1447" s="17">
        <f t="shared" si="803"/>
        <v>5.0000000000000001E-3</v>
      </c>
      <c r="F1447" s="16">
        <f t="shared" si="821"/>
        <v>5.7999999999999996E-3</v>
      </c>
      <c r="G1447" s="16">
        <f t="shared" si="822"/>
        <v>5.7999999999999996E-3</v>
      </c>
      <c r="H1447" s="16">
        <f t="shared" si="823"/>
        <v>5.7999999999999996E-3</v>
      </c>
      <c r="I1447" s="16">
        <f t="shared" si="824"/>
        <v>5.7999999999999996E-3</v>
      </c>
      <c r="J1447" s="16">
        <f t="shared" si="825"/>
        <v>5.7999999999999996E-3</v>
      </c>
      <c r="K1447" s="16">
        <f t="shared" si="835"/>
        <v>5.7999999999999996E-3</v>
      </c>
      <c r="L1447" s="16">
        <f t="shared" si="826"/>
        <v>0.03</v>
      </c>
      <c r="M1447" s="72"/>
      <c r="N1447" s="72"/>
      <c r="O1447" s="32">
        <f t="shared" si="836"/>
        <v>0</v>
      </c>
      <c r="P1447" s="17" t="e">
        <f t="shared" si="837"/>
        <v>#DIV/0!</v>
      </c>
      <c r="Q1447" s="38">
        <f t="shared" si="838"/>
        <v>0</v>
      </c>
      <c r="R1447" s="17" t="e">
        <f t="shared" si="827"/>
        <v>#DIV/0!</v>
      </c>
      <c r="S1447" s="97">
        <f t="shared" si="828"/>
        <v>5.0000000000000001E-3</v>
      </c>
      <c r="T1447" s="96">
        <f t="shared" si="804"/>
        <v>5.7860428658639716E-3</v>
      </c>
      <c r="U1447" s="96">
        <f t="shared" si="805"/>
        <v>5.7860428658639716E-3</v>
      </c>
      <c r="V1447" s="96">
        <f t="shared" si="806"/>
        <v>5.7860428658639716E-3</v>
      </c>
      <c r="W1447" s="96">
        <f t="shared" si="807"/>
        <v>5.7860428658639716E-3</v>
      </c>
      <c r="X1447" s="96">
        <f t="shared" si="808"/>
        <v>5.786042868507639E-3</v>
      </c>
      <c r="Y1447" s="96">
        <f t="shared" si="809"/>
        <v>2.5690627071883168E-5</v>
      </c>
      <c r="Z1447" s="96">
        <f t="shared" si="810"/>
        <v>2.5690627071883168E-5</v>
      </c>
      <c r="AA1447" s="96">
        <f t="shared" si="811"/>
        <v>2.5690627071883168E-5</v>
      </c>
      <c r="AB1447" s="96">
        <f t="shared" si="812"/>
        <v>2.2700238080715972E-5</v>
      </c>
      <c r="AC1447" s="96">
        <f t="shared" si="813"/>
        <v>2.5690627108713282E-5</v>
      </c>
      <c r="AD1447" s="97">
        <f t="shared" si="814"/>
        <v>5.7999999999999996E-3</v>
      </c>
      <c r="AE1447" s="97">
        <f t="shared" si="815"/>
        <v>5.7999999999999996E-3</v>
      </c>
      <c r="AF1447" s="97">
        <f t="shared" si="816"/>
        <v>5.7999999999999996E-3</v>
      </c>
      <c r="AG1447" s="97">
        <f t="shared" si="817"/>
        <v>5.7999999999999996E-3</v>
      </c>
      <c r="AH1447" s="97">
        <f t="shared" si="818"/>
        <v>5.7999999999999996E-3</v>
      </c>
      <c r="AI1447" s="98">
        <f t="shared" si="829"/>
        <v>5.7999999999999996E-3</v>
      </c>
      <c r="AJ1447" s="99">
        <f t="shared" si="830"/>
        <v>5.7999999999999996E-3</v>
      </c>
      <c r="AK1447" s="98">
        <f t="shared" si="831"/>
        <v>0.03</v>
      </c>
      <c r="AL1447" s="122">
        <f t="shared" si="834"/>
        <v>200</v>
      </c>
      <c r="AM1447" s="100">
        <f t="shared" si="819"/>
        <v>8.2024386617639521E-3</v>
      </c>
      <c r="AN1447" s="98">
        <f t="shared" si="832"/>
        <v>0.03</v>
      </c>
      <c r="AO1447" s="101">
        <f t="shared" si="833"/>
        <v>48768</v>
      </c>
    </row>
    <row r="1448" spans="1:41" ht="16.5">
      <c r="A1448" s="112">
        <v>41394</v>
      </c>
      <c r="B1448" s="73">
        <v>8093</v>
      </c>
      <c r="C1448" s="73">
        <v>8029</v>
      </c>
      <c r="D1448" s="80">
        <f t="shared" si="820"/>
        <v>64</v>
      </c>
      <c r="E1448" s="17">
        <f t="shared" si="803"/>
        <v>8.0000000000000002E-3</v>
      </c>
      <c r="F1448" s="16">
        <f t="shared" si="821"/>
        <v>5.7999999999999996E-3</v>
      </c>
      <c r="G1448" s="16">
        <f t="shared" si="822"/>
        <v>5.7999999999999996E-3</v>
      </c>
      <c r="H1448" s="16">
        <f t="shared" si="823"/>
        <v>5.7999999999999996E-3</v>
      </c>
      <c r="I1448" s="16">
        <f t="shared" si="824"/>
        <v>5.7999999999999996E-3</v>
      </c>
      <c r="J1448" s="16">
        <f t="shared" si="825"/>
        <v>5.7999999999999996E-3</v>
      </c>
      <c r="K1448" s="16">
        <f t="shared" si="835"/>
        <v>5.7999999999999996E-3</v>
      </c>
      <c r="L1448" s="16">
        <f t="shared" si="826"/>
        <v>0.03</v>
      </c>
      <c r="M1448" s="72"/>
      <c r="N1448" s="72"/>
      <c r="O1448" s="32">
        <f t="shared" si="836"/>
        <v>0</v>
      </c>
      <c r="P1448" s="17" t="e">
        <f t="shared" si="837"/>
        <v>#DIV/0!</v>
      </c>
      <c r="Q1448" s="38">
        <f t="shared" si="838"/>
        <v>0</v>
      </c>
      <c r="R1448" s="17" t="e">
        <f t="shared" si="827"/>
        <v>#DIV/0!</v>
      </c>
      <c r="S1448" s="97">
        <f t="shared" si="828"/>
        <v>8.0000000000000002E-3</v>
      </c>
      <c r="T1448" s="96">
        <f t="shared" si="804"/>
        <v>5.836215814748906E-3</v>
      </c>
      <c r="U1448" s="96">
        <f t="shared" si="805"/>
        <v>5.836215814748906E-3</v>
      </c>
      <c r="V1448" s="96">
        <f t="shared" si="806"/>
        <v>5.836215814748906E-3</v>
      </c>
      <c r="W1448" s="96">
        <f t="shared" si="807"/>
        <v>5.836215814748906E-3</v>
      </c>
      <c r="X1448" s="96">
        <f t="shared" si="808"/>
        <v>5.8362158175613186E-3</v>
      </c>
      <c r="Y1448" s="96">
        <f t="shared" si="809"/>
        <v>2.7285820913354252E-5</v>
      </c>
      <c r="Z1448" s="96">
        <f t="shared" si="810"/>
        <v>2.7285820913354252E-5</v>
      </c>
      <c r="AA1448" s="96">
        <f t="shared" si="811"/>
        <v>2.7285820913354252E-5</v>
      </c>
      <c r="AB1448" s="96">
        <f t="shared" si="812"/>
        <v>2.4109751359039824E-5</v>
      </c>
      <c r="AC1448" s="96">
        <f t="shared" si="813"/>
        <v>2.7285820952234999E-5</v>
      </c>
      <c r="AD1448" s="97">
        <f t="shared" si="814"/>
        <v>5.7999999999999996E-3</v>
      </c>
      <c r="AE1448" s="97">
        <f t="shared" si="815"/>
        <v>5.7999999999999996E-3</v>
      </c>
      <c r="AF1448" s="97">
        <f t="shared" si="816"/>
        <v>5.7999999999999996E-3</v>
      </c>
      <c r="AG1448" s="97">
        <f t="shared" si="817"/>
        <v>5.7999999999999996E-3</v>
      </c>
      <c r="AH1448" s="97">
        <f t="shared" si="818"/>
        <v>5.7999999999999996E-3</v>
      </c>
      <c r="AI1448" s="98">
        <f t="shared" si="829"/>
        <v>5.7999999999999996E-3</v>
      </c>
      <c r="AJ1448" s="99">
        <f t="shared" si="830"/>
        <v>5.7999999999999996E-3</v>
      </c>
      <c r="AK1448" s="98">
        <f t="shared" si="831"/>
        <v>0.03</v>
      </c>
      <c r="AL1448" s="122">
        <f t="shared" si="834"/>
        <v>200</v>
      </c>
      <c r="AM1448" s="100">
        <f t="shared" si="819"/>
        <v>8.2024386617639521E-3</v>
      </c>
      <c r="AN1448" s="98">
        <f t="shared" si="832"/>
        <v>0.03</v>
      </c>
      <c r="AO1448" s="101">
        <f t="shared" si="833"/>
        <v>48558</v>
      </c>
    </row>
    <row r="1449" spans="1:41" ht="16.5">
      <c r="A1449" s="112">
        <v>41393</v>
      </c>
      <c r="B1449" s="73">
        <v>8029</v>
      </c>
      <c r="C1449" s="73">
        <v>8022</v>
      </c>
      <c r="D1449" s="80">
        <f t="shared" si="820"/>
        <v>7</v>
      </c>
      <c r="E1449" s="17">
        <f t="shared" si="803"/>
        <v>1E-3</v>
      </c>
      <c r="F1449" s="16">
        <f t="shared" si="821"/>
        <v>5.7000000000000002E-3</v>
      </c>
      <c r="G1449" s="16">
        <f t="shared" si="822"/>
        <v>5.7000000000000002E-3</v>
      </c>
      <c r="H1449" s="16">
        <f t="shared" si="823"/>
        <v>5.7000000000000002E-3</v>
      </c>
      <c r="I1449" s="16">
        <f t="shared" si="824"/>
        <v>5.7000000000000002E-3</v>
      </c>
      <c r="J1449" s="16">
        <f t="shared" si="825"/>
        <v>5.7000000000000002E-3</v>
      </c>
      <c r="K1449" s="16">
        <f t="shared" si="835"/>
        <v>5.7000000000000002E-3</v>
      </c>
      <c r="L1449" s="16">
        <f t="shared" si="826"/>
        <v>0.03</v>
      </c>
      <c r="M1449" s="72"/>
      <c r="N1449" s="72"/>
      <c r="O1449" s="32">
        <f t="shared" si="836"/>
        <v>0</v>
      </c>
      <c r="P1449" s="17" t="e">
        <f t="shared" si="837"/>
        <v>#DIV/0!</v>
      </c>
      <c r="Q1449" s="38">
        <f t="shared" si="838"/>
        <v>0</v>
      </c>
      <c r="R1449" s="17" t="e">
        <f t="shared" si="827"/>
        <v>#DIV/0!</v>
      </c>
      <c r="S1449" s="97">
        <f t="shared" si="828"/>
        <v>1E-3</v>
      </c>
      <c r="T1449" s="96">
        <f t="shared" si="804"/>
        <v>5.6981019305839421E-3</v>
      </c>
      <c r="U1449" s="96">
        <f t="shared" si="805"/>
        <v>5.6981019305839421E-3</v>
      </c>
      <c r="V1449" s="96">
        <f t="shared" si="806"/>
        <v>5.6981019305839421E-3</v>
      </c>
      <c r="W1449" s="96">
        <f t="shared" si="807"/>
        <v>5.6981019305839421E-3</v>
      </c>
      <c r="X1449" s="96">
        <f t="shared" si="808"/>
        <v>5.6981019335758708E-3</v>
      </c>
      <c r="Y1449" s="96">
        <f t="shared" si="809"/>
        <v>2.868925194684614E-5</v>
      </c>
      <c r="Z1449" s="96">
        <f t="shared" si="810"/>
        <v>2.868925194684614E-5</v>
      </c>
      <c r="AA1449" s="96">
        <f t="shared" si="811"/>
        <v>2.868925194684614E-5</v>
      </c>
      <c r="AB1449" s="96">
        <f t="shared" si="812"/>
        <v>2.5349823020233254E-5</v>
      </c>
      <c r="AC1449" s="96">
        <f t="shared" si="813"/>
        <v>2.8689251989087843E-5</v>
      </c>
      <c r="AD1449" s="97">
        <f t="shared" si="814"/>
        <v>5.7000000000000002E-3</v>
      </c>
      <c r="AE1449" s="97">
        <f t="shared" si="815"/>
        <v>5.7000000000000002E-3</v>
      </c>
      <c r="AF1449" s="97">
        <f t="shared" si="816"/>
        <v>5.7000000000000002E-3</v>
      </c>
      <c r="AG1449" s="97">
        <f t="shared" si="817"/>
        <v>5.7000000000000002E-3</v>
      </c>
      <c r="AH1449" s="97">
        <f t="shared" si="818"/>
        <v>5.7000000000000002E-3</v>
      </c>
      <c r="AI1449" s="98">
        <f t="shared" si="829"/>
        <v>5.7000000000000002E-3</v>
      </c>
      <c r="AJ1449" s="99">
        <f t="shared" si="830"/>
        <v>5.7000000000000011E-3</v>
      </c>
      <c r="AK1449" s="98">
        <f t="shared" si="831"/>
        <v>0.03</v>
      </c>
      <c r="AL1449" s="122">
        <f t="shared" si="834"/>
        <v>200</v>
      </c>
      <c r="AM1449" s="100">
        <f t="shared" si="819"/>
        <v>8.0610173055266424E-3</v>
      </c>
      <c r="AN1449" s="98">
        <f t="shared" si="832"/>
        <v>0.03</v>
      </c>
      <c r="AO1449" s="101">
        <f t="shared" si="833"/>
        <v>48174</v>
      </c>
    </row>
    <row r="1450" spans="1:41" ht="16.5">
      <c r="A1450" s="112">
        <v>41390</v>
      </c>
      <c r="B1450" s="73">
        <v>8022</v>
      </c>
      <c r="C1450" s="73">
        <v>8021</v>
      </c>
      <c r="D1450" s="80">
        <f t="shared" si="820"/>
        <v>1</v>
      </c>
      <c r="E1450" s="17">
        <f t="shared" si="803"/>
        <v>1E-3</v>
      </c>
      <c r="F1450" s="16">
        <f t="shared" si="821"/>
        <v>6.0000000000000001E-3</v>
      </c>
      <c r="G1450" s="16">
        <f t="shared" si="822"/>
        <v>6.0000000000000001E-3</v>
      </c>
      <c r="H1450" s="16">
        <f t="shared" si="823"/>
        <v>6.0000000000000001E-3</v>
      </c>
      <c r="I1450" s="16">
        <f t="shared" si="824"/>
        <v>6.0000000000000001E-3</v>
      </c>
      <c r="J1450" s="16">
        <f t="shared" si="825"/>
        <v>6.0000000000000001E-3</v>
      </c>
      <c r="K1450" s="16">
        <f t="shared" si="835"/>
        <v>6.0000000000000001E-3</v>
      </c>
      <c r="L1450" s="16">
        <f t="shared" si="826"/>
        <v>0.03</v>
      </c>
      <c r="M1450" s="72"/>
      <c r="N1450" s="72"/>
      <c r="O1450" s="32">
        <f t="shared" si="836"/>
        <v>0</v>
      </c>
      <c r="P1450" s="17" t="e">
        <f t="shared" si="837"/>
        <v>#DIV/0!</v>
      </c>
      <c r="Q1450" s="38">
        <f t="shared" si="838"/>
        <v>0</v>
      </c>
      <c r="R1450" s="17" t="e">
        <f t="shared" si="827"/>
        <v>#DIV/0!</v>
      </c>
      <c r="S1450" s="97">
        <f t="shared" si="828"/>
        <v>1E-3</v>
      </c>
      <c r="T1450" s="96">
        <f t="shared" si="804"/>
        <v>5.99798077721696E-3</v>
      </c>
      <c r="U1450" s="96">
        <f t="shared" si="805"/>
        <v>5.99798077721696E-3</v>
      </c>
      <c r="V1450" s="96">
        <f t="shared" si="806"/>
        <v>5.99798077721696E-3</v>
      </c>
      <c r="W1450" s="96">
        <f t="shared" si="807"/>
        <v>5.99798077721696E-3</v>
      </c>
      <c r="X1450" s="96">
        <f t="shared" si="808"/>
        <v>5.9979807803998628E-3</v>
      </c>
      <c r="Y1450" s="96">
        <f t="shared" si="809"/>
        <v>2.8926024719021623E-5</v>
      </c>
      <c r="Z1450" s="96">
        <f t="shared" si="810"/>
        <v>2.8926024719021623E-5</v>
      </c>
      <c r="AA1450" s="96">
        <f t="shared" si="811"/>
        <v>2.8926024719021623E-5</v>
      </c>
      <c r="AB1450" s="96">
        <f t="shared" si="812"/>
        <v>2.5559035441727512E-5</v>
      </c>
      <c r="AC1450" s="96">
        <f t="shared" si="813"/>
        <v>2.8926024761928785E-5</v>
      </c>
      <c r="AD1450" s="97">
        <f t="shared" si="814"/>
        <v>6.0000000000000001E-3</v>
      </c>
      <c r="AE1450" s="97">
        <f t="shared" si="815"/>
        <v>6.0000000000000001E-3</v>
      </c>
      <c r="AF1450" s="97">
        <f t="shared" si="816"/>
        <v>6.0000000000000001E-3</v>
      </c>
      <c r="AG1450" s="97">
        <f t="shared" si="817"/>
        <v>6.0000000000000001E-3</v>
      </c>
      <c r="AH1450" s="97">
        <f t="shared" si="818"/>
        <v>6.0000000000000001E-3</v>
      </c>
      <c r="AI1450" s="98">
        <f t="shared" si="829"/>
        <v>6.0000000000000001E-3</v>
      </c>
      <c r="AJ1450" s="99">
        <f t="shared" si="830"/>
        <v>6.0000000000000001E-3</v>
      </c>
      <c r="AK1450" s="98">
        <f t="shared" si="831"/>
        <v>0.03</v>
      </c>
      <c r="AL1450" s="122">
        <f t="shared" si="834"/>
        <v>200</v>
      </c>
      <c r="AM1450" s="100">
        <f t="shared" si="819"/>
        <v>8.4852813742385715E-3</v>
      </c>
      <c r="AN1450" s="98">
        <f t="shared" si="832"/>
        <v>0.03</v>
      </c>
      <c r="AO1450" s="101">
        <f t="shared" si="833"/>
        <v>48132</v>
      </c>
    </row>
    <row r="1451" spans="1:41" ht="16.5">
      <c r="A1451" s="112">
        <v>41389</v>
      </c>
      <c r="B1451" s="73">
        <v>8021</v>
      </c>
      <c r="C1451" s="73">
        <v>8023</v>
      </c>
      <c r="D1451" s="80">
        <f t="shared" si="820"/>
        <v>-2</v>
      </c>
      <c r="E1451" s="17">
        <f t="shared" si="803"/>
        <v>1E-3</v>
      </c>
      <c r="F1451" s="16">
        <f t="shared" si="821"/>
        <v>6.3E-3</v>
      </c>
      <c r="G1451" s="16">
        <f t="shared" si="822"/>
        <v>6.3E-3</v>
      </c>
      <c r="H1451" s="16">
        <f t="shared" si="823"/>
        <v>6.3E-3</v>
      </c>
      <c r="I1451" s="16">
        <f t="shared" si="824"/>
        <v>6.3E-3</v>
      </c>
      <c r="J1451" s="16">
        <f t="shared" si="825"/>
        <v>6.3E-3</v>
      </c>
      <c r="K1451" s="16">
        <f t="shared" si="835"/>
        <v>6.3E-3</v>
      </c>
      <c r="L1451" s="16">
        <f t="shared" si="826"/>
        <v>0.03</v>
      </c>
      <c r="M1451" s="72"/>
      <c r="N1451" s="72"/>
      <c r="O1451" s="32">
        <f t="shared" si="836"/>
        <v>0</v>
      </c>
      <c r="P1451" s="17" t="e">
        <f t="shared" si="837"/>
        <v>#DIV/0!</v>
      </c>
      <c r="Q1451" s="38">
        <f t="shared" si="838"/>
        <v>0</v>
      </c>
      <c r="R1451" s="17" t="e">
        <f t="shared" si="827"/>
        <v>#DIV/0!</v>
      </c>
      <c r="S1451" s="97">
        <f t="shared" si="828"/>
        <v>1E-3</v>
      </c>
      <c r="T1451" s="96">
        <f t="shared" si="804"/>
        <v>6.3170008268265531E-3</v>
      </c>
      <c r="U1451" s="96">
        <f t="shared" si="805"/>
        <v>6.3170008268265531E-3</v>
      </c>
      <c r="V1451" s="96">
        <f t="shared" si="806"/>
        <v>6.3170008268265531E-3</v>
      </c>
      <c r="W1451" s="96">
        <f t="shared" si="807"/>
        <v>6.3170008268265531E-3</v>
      </c>
      <c r="X1451" s="96">
        <f t="shared" si="808"/>
        <v>6.3170008302126206E-3</v>
      </c>
      <c r="Y1451" s="96">
        <f t="shared" si="809"/>
        <v>2.8967866863269327E-5</v>
      </c>
      <c r="Z1451" s="96">
        <f t="shared" si="810"/>
        <v>2.8967866863269327E-5</v>
      </c>
      <c r="AA1451" s="96">
        <f t="shared" si="811"/>
        <v>2.8967866863269327E-5</v>
      </c>
      <c r="AB1451" s="96">
        <f t="shared" si="812"/>
        <v>2.5596007160384783E-5</v>
      </c>
      <c r="AC1451" s="96">
        <f t="shared" si="813"/>
        <v>2.8967866906616898E-5</v>
      </c>
      <c r="AD1451" s="97">
        <f t="shared" si="814"/>
        <v>6.3E-3</v>
      </c>
      <c r="AE1451" s="97">
        <f t="shared" si="815"/>
        <v>6.3E-3</v>
      </c>
      <c r="AF1451" s="97">
        <f t="shared" si="816"/>
        <v>6.3E-3</v>
      </c>
      <c r="AG1451" s="97">
        <f t="shared" si="817"/>
        <v>6.3E-3</v>
      </c>
      <c r="AH1451" s="97">
        <f t="shared" si="818"/>
        <v>6.3E-3</v>
      </c>
      <c r="AI1451" s="98">
        <f t="shared" si="829"/>
        <v>6.3E-3</v>
      </c>
      <c r="AJ1451" s="99">
        <f t="shared" si="830"/>
        <v>6.3E-3</v>
      </c>
      <c r="AK1451" s="98">
        <f t="shared" si="831"/>
        <v>0.03</v>
      </c>
      <c r="AL1451" s="122">
        <f t="shared" si="834"/>
        <v>200</v>
      </c>
      <c r="AM1451" s="100">
        <f t="shared" si="819"/>
        <v>8.9095454429504988E-3</v>
      </c>
      <c r="AN1451" s="98">
        <f t="shared" si="832"/>
        <v>0.03</v>
      </c>
      <c r="AO1451" s="101">
        <f t="shared" si="833"/>
        <v>48126</v>
      </c>
    </row>
    <row r="1452" spans="1:41" ht="16.5">
      <c r="A1452" s="112">
        <v>41388</v>
      </c>
      <c r="B1452" s="73">
        <v>8023</v>
      </c>
      <c r="C1452" s="73">
        <v>7942</v>
      </c>
      <c r="D1452" s="80">
        <f t="shared" si="820"/>
        <v>81</v>
      </c>
      <c r="E1452" s="17">
        <f t="shared" si="803"/>
        <v>1.0999999999999999E-2</v>
      </c>
      <c r="F1452" s="16">
        <f t="shared" si="821"/>
        <v>6.7000000000000002E-3</v>
      </c>
      <c r="G1452" s="16">
        <f t="shared" si="822"/>
        <v>6.7000000000000002E-3</v>
      </c>
      <c r="H1452" s="16">
        <f t="shared" si="823"/>
        <v>6.7000000000000002E-3</v>
      </c>
      <c r="I1452" s="16">
        <f t="shared" si="824"/>
        <v>6.7000000000000002E-3</v>
      </c>
      <c r="J1452" s="16">
        <f t="shared" si="825"/>
        <v>6.7000000000000002E-3</v>
      </c>
      <c r="K1452" s="16">
        <f t="shared" si="835"/>
        <v>6.7000000000000002E-3</v>
      </c>
      <c r="L1452" s="16">
        <f t="shared" si="826"/>
        <v>0.03</v>
      </c>
      <c r="M1452" s="72"/>
      <c r="N1452" s="72"/>
      <c r="O1452" s="32">
        <f t="shared" si="836"/>
        <v>0</v>
      </c>
      <c r="P1452" s="17" t="e">
        <f t="shared" si="837"/>
        <v>#DIV/0!</v>
      </c>
      <c r="Q1452" s="38">
        <f t="shared" si="838"/>
        <v>0</v>
      </c>
      <c r="R1452" s="17" t="e">
        <f t="shared" si="827"/>
        <v>#DIV/0!</v>
      </c>
      <c r="S1452" s="97">
        <f t="shared" si="828"/>
        <v>1.0999999999999999E-2</v>
      </c>
      <c r="T1452" s="96">
        <f t="shared" si="804"/>
        <v>6.6563838583261203E-3</v>
      </c>
      <c r="U1452" s="96">
        <f t="shared" si="805"/>
        <v>6.6563838583261203E-3</v>
      </c>
      <c r="V1452" s="96">
        <f t="shared" si="806"/>
        <v>6.6563838583261203E-3</v>
      </c>
      <c r="W1452" s="96">
        <f t="shared" si="807"/>
        <v>6.6563838583261203E-3</v>
      </c>
      <c r="X1452" s="96">
        <f t="shared" si="808"/>
        <v>6.6563838619283196E-3</v>
      </c>
      <c r="Y1452" s="96">
        <f t="shared" si="809"/>
        <v>2.8774666129899351E-5</v>
      </c>
      <c r="Z1452" s="96">
        <f t="shared" si="810"/>
        <v>2.8774666129899351E-5</v>
      </c>
      <c r="AA1452" s="96">
        <f t="shared" si="811"/>
        <v>2.8774666129899351E-5</v>
      </c>
      <c r="AB1452" s="96">
        <f t="shared" si="812"/>
        <v>2.5425294992379073E-5</v>
      </c>
      <c r="AC1452" s="96">
        <f t="shared" si="813"/>
        <v>2.877466617341267E-5</v>
      </c>
      <c r="AD1452" s="97">
        <f t="shared" si="814"/>
        <v>6.7000000000000002E-3</v>
      </c>
      <c r="AE1452" s="97">
        <f t="shared" si="815"/>
        <v>6.7000000000000002E-3</v>
      </c>
      <c r="AF1452" s="97">
        <f t="shared" si="816"/>
        <v>6.7000000000000002E-3</v>
      </c>
      <c r="AG1452" s="97">
        <f t="shared" si="817"/>
        <v>6.7000000000000002E-3</v>
      </c>
      <c r="AH1452" s="97">
        <f t="shared" si="818"/>
        <v>6.7000000000000002E-3</v>
      </c>
      <c r="AI1452" s="98">
        <f t="shared" si="829"/>
        <v>6.7000000000000002E-3</v>
      </c>
      <c r="AJ1452" s="99">
        <f t="shared" si="830"/>
        <v>6.7000000000000002E-3</v>
      </c>
      <c r="AK1452" s="98">
        <f t="shared" si="831"/>
        <v>0.03</v>
      </c>
      <c r="AL1452" s="122">
        <f t="shared" si="834"/>
        <v>200</v>
      </c>
      <c r="AM1452" s="100">
        <f t="shared" si="819"/>
        <v>9.4752308678997376E-3</v>
      </c>
      <c r="AN1452" s="98">
        <f t="shared" si="832"/>
        <v>0.03</v>
      </c>
      <c r="AO1452" s="101">
        <f t="shared" si="833"/>
        <v>48138</v>
      </c>
    </row>
    <row r="1453" spans="1:41" ht="16.5">
      <c r="A1453" s="112">
        <v>41387</v>
      </c>
      <c r="B1453" s="73">
        <v>7942</v>
      </c>
      <c r="C1453" s="73">
        <v>7970</v>
      </c>
      <c r="D1453" s="80">
        <f t="shared" si="820"/>
        <v>-28</v>
      </c>
      <c r="E1453" s="17">
        <f t="shared" si="803"/>
        <v>4.0000000000000001E-3</v>
      </c>
      <c r="F1453" s="16">
        <f t="shared" si="821"/>
        <v>6.4000000000000003E-3</v>
      </c>
      <c r="G1453" s="16">
        <f t="shared" si="822"/>
        <v>6.4000000000000003E-3</v>
      </c>
      <c r="H1453" s="16">
        <f t="shared" si="823"/>
        <v>6.4000000000000003E-3</v>
      </c>
      <c r="I1453" s="16">
        <f t="shared" si="824"/>
        <v>6.4000000000000003E-3</v>
      </c>
      <c r="J1453" s="16">
        <f t="shared" si="825"/>
        <v>6.4000000000000003E-3</v>
      </c>
      <c r="K1453" s="16">
        <f t="shared" si="835"/>
        <v>6.4000000000000003E-3</v>
      </c>
      <c r="L1453" s="16">
        <f t="shared" si="826"/>
        <v>0.03</v>
      </c>
      <c r="M1453" s="72"/>
      <c r="N1453" s="72"/>
      <c r="O1453" s="32">
        <f t="shared" si="836"/>
        <v>0</v>
      </c>
      <c r="P1453" s="17" t="e">
        <f t="shared" si="837"/>
        <v>#DIV/0!</v>
      </c>
      <c r="Q1453" s="38">
        <f t="shared" si="838"/>
        <v>0</v>
      </c>
      <c r="R1453" s="17" t="e">
        <f t="shared" si="827"/>
        <v>#DIV/0!</v>
      </c>
      <c r="S1453" s="97">
        <f t="shared" si="828"/>
        <v>4.0000000000000001E-3</v>
      </c>
      <c r="T1453" s="96">
        <f t="shared" si="804"/>
        <v>6.3791317641767233E-3</v>
      </c>
      <c r="U1453" s="96">
        <f t="shared" si="805"/>
        <v>6.3791317641767233E-3</v>
      </c>
      <c r="V1453" s="96">
        <f t="shared" si="806"/>
        <v>6.3791317641767233E-3</v>
      </c>
      <c r="W1453" s="96">
        <f t="shared" si="807"/>
        <v>6.3791317641767233E-3</v>
      </c>
      <c r="X1453" s="96">
        <f t="shared" si="808"/>
        <v>6.3791317680088498E-3</v>
      </c>
      <c r="Y1453" s="96">
        <f t="shared" si="809"/>
        <v>2.9248426313541406E-5</v>
      </c>
      <c r="Z1453" s="96">
        <f t="shared" si="810"/>
        <v>2.9248426313541406E-5</v>
      </c>
      <c r="AA1453" s="96">
        <f t="shared" si="811"/>
        <v>2.9248426313541406E-5</v>
      </c>
      <c r="AB1453" s="96">
        <f t="shared" si="812"/>
        <v>2.5843909490645193E-5</v>
      </c>
      <c r="AC1453" s="96">
        <f t="shared" si="813"/>
        <v>2.9248426362092731E-5</v>
      </c>
      <c r="AD1453" s="97">
        <f t="shared" si="814"/>
        <v>6.4000000000000003E-3</v>
      </c>
      <c r="AE1453" s="97">
        <f t="shared" si="815"/>
        <v>6.4000000000000003E-3</v>
      </c>
      <c r="AF1453" s="97">
        <f t="shared" si="816"/>
        <v>6.4000000000000003E-3</v>
      </c>
      <c r="AG1453" s="97">
        <f t="shared" si="817"/>
        <v>6.4000000000000003E-3</v>
      </c>
      <c r="AH1453" s="97">
        <f t="shared" si="818"/>
        <v>6.4000000000000003E-3</v>
      </c>
      <c r="AI1453" s="98">
        <f t="shared" si="829"/>
        <v>6.4000000000000003E-3</v>
      </c>
      <c r="AJ1453" s="99">
        <f t="shared" si="830"/>
        <v>6.4000000000000003E-3</v>
      </c>
      <c r="AK1453" s="98">
        <f t="shared" si="831"/>
        <v>0.03</v>
      </c>
      <c r="AL1453" s="122">
        <f t="shared" si="834"/>
        <v>200</v>
      </c>
      <c r="AM1453" s="100">
        <f t="shared" si="819"/>
        <v>9.0509667991878085E-3</v>
      </c>
      <c r="AN1453" s="98">
        <f t="shared" si="832"/>
        <v>0.03</v>
      </c>
      <c r="AO1453" s="101">
        <f t="shared" si="833"/>
        <v>47652</v>
      </c>
    </row>
    <row r="1454" spans="1:41" ht="16.5">
      <c r="A1454" s="112">
        <v>41386</v>
      </c>
      <c r="B1454" s="73">
        <v>7970</v>
      </c>
      <c r="C1454" s="73">
        <v>7930</v>
      </c>
      <c r="D1454" s="80">
        <f t="shared" si="820"/>
        <v>40</v>
      </c>
      <c r="E1454" s="17">
        <f t="shared" si="803"/>
        <v>6.0000000000000001E-3</v>
      </c>
      <c r="F1454" s="16">
        <f t="shared" si="821"/>
        <v>6.4999999999999997E-3</v>
      </c>
      <c r="G1454" s="16">
        <f t="shared" si="822"/>
        <v>6.4999999999999997E-3</v>
      </c>
      <c r="H1454" s="16">
        <f t="shared" si="823"/>
        <v>6.4999999999999997E-3</v>
      </c>
      <c r="I1454" s="16">
        <f t="shared" si="824"/>
        <v>6.4999999999999997E-3</v>
      </c>
      <c r="J1454" s="16">
        <f t="shared" si="825"/>
        <v>6.4999999999999997E-3</v>
      </c>
      <c r="K1454" s="16">
        <f t="shared" si="835"/>
        <v>6.5000000000000006E-3</v>
      </c>
      <c r="L1454" s="16">
        <f t="shared" si="826"/>
        <v>0.03</v>
      </c>
      <c r="M1454" s="72"/>
      <c r="N1454" s="72"/>
      <c r="O1454" s="32">
        <f t="shared" si="836"/>
        <v>0</v>
      </c>
      <c r="P1454" s="17" t="e">
        <f t="shared" si="837"/>
        <v>#DIV/0!</v>
      </c>
      <c r="Q1454" s="38">
        <f t="shared" si="838"/>
        <v>0</v>
      </c>
      <c r="R1454" s="17" t="e">
        <f t="shared" si="827"/>
        <v>#DIV/0!</v>
      </c>
      <c r="S1454" s="97">
        <f t="shared" si="828"/>
        <v>6.0000000000000001E-3</v>
      </c>
      <c r="T1454" s="96">
        <f t="shared" si="804"/>
        <v>6.5309912384858759E-3</v>
      </c>
      <c r="U1454" s="96">
        <f t="shared" si="805"/>
        <v>6.5309912384858759E-3</v>
      </c>
      <c r="V1454" s="96">
        <f t="shared" si="806"/>
        <v>6.5309912384858759E-3</v>
      </c>
      <c r="W1454" s="96">
        <f t="shared" si="807"/>
        <v>6.5309912384858759E-3</v>
      </c>
      <c r="X1454" s="96">
        <f t="shared" si="808"/>
        <v>6.5309912425626062E-3</v>
      </c>
      <c r="Y1454" s="96">
        <f t="shared" si="809"/>
        <v>3.0706458845301991E-5</v>
      </c>
      <c r="Z1454" s="96">
        <f t="shared" si="810"/>
        <v>3.0706458845301991E-5</v>
      </c>
      <c r="AA1454" s="96">
        <f t="shared" si="811"/>
        <v>3.0706458845301991E-5</v>
      </c>
      <c r="AB1454" s="96">
        <f t="shared" si="812"/>
        <v>2.7132227035708844E-5</v>
      </c>
      <c r="AC1454" s="96">
        <f t="shared" si="813"/>
        <v>3.0706458895635122E-5</v>
      </c>
      <c r="AD1454" s="97">
        <f t="shared" si="814"/>
        <v>6.4999999999999997E-3</v>
      </c>
      <c r="AE1454" s="97">
        <f t="shared" si="815"/>
        <v>6.4999999999999997E-3</v>
      </c>
      <c r="AF1454" s="97">
        <f t="shared" si="816"/>
        <v>6.4999999999999997E-3</v>
      </c>
      <c r="AG1454" s="97">
        <f t="shared" si="817"/>
        <v>6.4999999999999997E-3</v>
      </c>
      <c r="AH1454" s="97">
        <f t="shared" si="818"/>
        <v>6.4999999999999997E-3</v>
      </c>
      <c r="AI1454" s="98">
        <f t="shared" si="829"/>
        <v>6.5000000000000006E-3</v>
      </c>
      <c r="AJ1454" s="99">
        <f t="shared" si="830"/>
        <v>6.4999999999999997E-3</v>
      </c>
      <c r="AK1454" s="98">
        <f t="shared" si="831"/>
        <v>0.03</v>
      </c>
      <c r="AL1454" s="122">
        <f t="shared" si="834"/>
        <v>200</v>
      </c>
      <c r="AM1454" s="100">
        <f t="shared" si="819"/>
        <v>9.1923881554251199E-3</v>
      </c>
      <c r="AN1454" s="98">
        <f t="shared" si="832"/>
        <v>0.03</v>
      </c>
      <c r="AO1454" s="101">
        <f t="shared" si="833"/>
        <v>47820</v>
      </c>
    </row>
    <row r="1455" spans="1:41" ht="16.5">
      <c r="A1455" s="112">
        <v>41383</v>
      </c>
      <c r="B1455" s="73">
        <v>7930</v>
      </c>
      <c r="C1455" s="73">
        <v>7791</v>
      </c>
      <c r="D1455" s="80">
        <f t="shared" si="820"/>
        <v>139</v>
      </c>
      <c r="E1455" s="17">
        <f t="shared" si="803"/>
        <v>1.8000000000000002E-2</v>
      </c>
      <c r="F1455" s="16">
        <f t="shared" si="821"/>
        <v>6.6E-3</v>
      </c>
      <c r="G1455" s="16">
        <f t="shared" si="822"/>
        <v>6.6E-3</v>
      </c>
      <c r="H1455" s="16">
        <f t="shared" si="823"/>
        <v>6.6E-3</v>
      </c>
      <c r="I1455" s="16">
        <f t="shared" si="824"/>
        <v>6.6E-3</v>
      </c>
      <c r="J1455" s="16">
        <f t="shared" si="825"/>
        <v>6.6E-3</v>
      </c>
      <c r="K1455" s="16">
        <f t="shared" si="835"/>
        <v>6.6E-3</v>
      </c>
      <c r="L1455" s="16">
        <f t="shared" si="826"/>
        <v>0.03</v>
      </c>
      <c r="M1455" s="72"/>
      <c r="N1455" s="72"/>
      <c r="O1455" s="32">
        <f t="shared" si="836"/>
        <v>0</v>
      </c>
      <c r="P1455" s="17" t="e">
        <f t="shared" si="837"/>
        <v>#DIV/0!</v>
      </c>
      <c r="Q1455" s="38">
        <f t="shared" si="838"/>
        <v>0</v>
      </c>
      <c r="R1455" s="17" t="e">
        <f t="shared" si="827"/>
        <v>#DIV/0!</v>
      </c>
      <c r="S1455" s="97">
        <f t="shared" si="828"/>
        <v>1.8000000000000002E-2</v>
      </c>
      <c r="T1455" s="96">
        <f t="shared" si="804"/>
        <v>6.56488429626157E-3</v>
      </c>
      <c r="U1455" s="96">
        <f t="shared" si="805"/>
        <v>6.56488429626157E-3</v>
      </c>
      <c r="V1455" s="96">
        <f t="shared" si="806"/>
        <v>6.56488429626157E-3</v>
      </c>
      <c r="W1455" s="96">
        <f t="shared" si="807"/>
        <v>6.56488429626157E-3</v>
      </c>
      <c r="X1455" s="96">
        <f t="shared" si="808"/>
        <v>6.5648843005985174E-3</v>
      </c>
      <c r="Y1455" s="96">
        <f t="shared" si="809"/>
        <v>3.2646077860864063E-5</v>
      </c>
      <c r="Z1455" s="96">
        <f t="shared" si="810"/>
        <v>3.2646077860864063E-5</v>
      </c>
      <c r="AA1455" s="96">
        <f t="shared" si="811"/>
        <v>3.2646077860864063E-5</v>
      </c>
      <c r="AB1455" s="96">
        <f t="shared" si="812"/>
        <v>2.884607439785949E-5</v>
      </c>
      <c r="AC1455" s="96">
        <f t="shared" si="813"/>
        <v>3.2646077914097197E-5</v>
      </c>
      <c r="AD1455" s="97">
        <f t="shared" si="814"/>
        <v>6.6E-3</v>
      </c>
      <c r="AE1455" s="97">
        <f t="shared" si="815"/>
        <v>6.6E-3</v>
      </c>
      <c r="AF1455" s="97">
        <f t="shared" si="816"/>
        <v>6.6E-3</v>
      </c>
      <c r="AG1455" s="97">
        <f t="shared" si="817"/>
        <v>6.6E-3</v>
      </c>
      <c r="AH1455" s="97">
        <f t="shared" si="818"/>
        <v>6.6E-3</v>
      </c>
      <c r="AI1455" s="98">
        <f t="shared" si="829"/>
        <v>6.6E-3</v>
      </c>
      <c r="AJ1455" s="99">
        <f t="shared" si="830"/>
        <v>6.6E-3</v>
      </c>
      <c r="AK1455" s="98">
        <f t="shared" si="831"/>
        <v>0.03</v>
      </c>
      <c r="AL1455" s="122">
        <f t="shared" si="834"/>
        <v>200</v>
      </c>
      <c r="AM1455" s="100">
        <f t="shared" si="819"/>
        <v>9.3338095116624279E-3</v>
      </c>
      <c r="AN1455" s="98">
        <f t="shared" si="832"/>
        <v>0.03</v>
      </c>
      <c r="AO1455" s="101">
        <f t="shared" si="833"/>
        <v>47580</v>
      </c>
    </row>
    <row r="1456" spans="1:41" ht="16.5">
      <c r="A1456" s="112">
        <v>41382</v>
      </c>
      <c r="B1456" s="73">
        <v>7791</v>
      </c>
      <c r="C1456" s="73">
        <v>7809</v>
      </c>
      <c r="D1456" s="80">
        <f t="shared" si="820"/>
        <v>-18</v>
      </c>
      <c r="E1456" s="17">
        <f t="shared" si="803"/>
        <v>3.0000000000000001E-3</v>
      </c>
      <c r="F1456" s="16">
        <f t="shared" si="821"/>
        <v>5.7999999999999996E-3</v>
      </c>
      <c r="G1456" s="16">
        <f t="shared" si="822"/>
        <v>5.7999999999999996E-3</v>
      </c>
      <c r="H1456" s="16">
        <f t="shared" si="823"/>
        <v>5.7999999999999996E-3</v>
      </c>
      <c r="I1456" s="16">
        <f t="shared" si="824"/>
        <v>5.7999999999999996E-3</v>
      </c>
      <c r="J1456" s="16">
        <f t="shared" si="825"/>
        <v>5.7999999999999996E-3</v>
      </c>
      <c r="K1456" s="16">
        <f t="shared" si="835"/>
        <v>5.7999999999999996E-3</v>
      </c>
      <c r="L1456" s="16">
        <f t="shared" si="826"/>
        <v>0.03</v>
      </c>
      <c r="M1456" s="72"/>
      <c r="N1456" s="72"/>
      <c r="O1456" s="32">
        <f t="shared" si="836"/>
        <v>0</v>
      </c>
      <c r="P1456" s="17" t="e">
        <f t="shared" si="837"/>
        <v>#DIV/0!</v>
      </c>
      <c r="Q1456" s="38">
        <f t="shared" si="838"/>
        <v>0</v>
      </c>
      <c r="R1456" s="17" t="e">
        <f t="shared" si="827"/>
        <v>#DIV/0!</v>
      </c>
      <c r="S1456" s="97">
        <f t="shared" si="828"/>
        <v>3.0000000000000001E-3</v>
      </c>
      <c r="T1456" s="96">
        <f t="shared" si="804"/>
        <v>5.8349832938952868E-3</v>
      </c>
      <c r="U1456" s="96">
        <f t="shared" si="805"/>
        <v>5.8349832938952868E-3</v>
      </c>
      <c r="V1456" s="96">
        <f t="shared" si="806"/>
        <v>5.8349832938952868E-3</v>
      </c>
      <c r="W1456" s="96">
        <f t="shared" si="807"/>
        <v>5.8349832938952868E-3</v>
      </c>
      <c r="X1456" s="96">
        <f t="shared" si="808"/>
        <v>5.8349832985090605E-3</v>
      </c>
      <c r="Y1456" s="96">
        <f t="shared" si="809"/>
        <v>2.5283851035399627E-5</v>
      </c>
      <c r="Z1456" s="96">
        <f t="shared" si="810"/>
        <v>2.5283851035399627E-5</v>
      </c>
      <c r="AA1456" s="96">
        <f t="shared" si="811"/>
        <v>2.5283851035399627E-5</v>
      </c>
      <c r="AB1456" s="96">
        <f t="shared" si="812"/>
        <v>2.2340810774879112E-5</v>
      </c>
      <c r="AC1456" s="96">
        <f t="shared" si="813"/>
        <v>2.5283851099195716E-5</v>
      </c>
      <c r="AD1456" s="97">
        <f t="shared" si="814"/>
        <v>5.7999999999999996E-3</v>
      </c>
      <c r="AE1456" s="97">
        <f t="shared" si="815"/>
        <v>5.7999999999999996E-3</v>
      </c>
      <c r="AF1456" s="97">
        <f t="shared" si="816"/>
        <v>5.7999999999999996E-3</v>
      </c>
      <c r="AG1456" s="97">
        <f t="shared" si="817"/>
        <v>5.7999999999999996E-3</v>
      </c>
      <c r="AH1456" s="97">
        <f t="shared" si="818"/>
        <v>5.7999999999999996E-3</v>
      </c>
      <c r="AI1456" s="98">
        <f t="shared" si="829"/>
        <v>5.7999999999999996E-3</v>
      </c>
      <c r="AJ1456" s="99">
        <f t="shared" si="830"/>
        <v>5.7999999999999996E-3</v>
      </c>
      <c r="AK1456" s="98">
        <f t="shared" si="831"/>
        <v>0.03</v>
      </c>
      <c r="AL1456" s="122">
        <f t="shared" si="834"/>
        <v>200</v>
      </c>
      <c r="AM1456" s="100">
        <f t="shared" si="819"/>
        <v>8.2024386617639521E-3</v>
      </c>
      <c r="AN1456" s="98">
        <f t="shared" si="832"/>
        <v>0.03</v>
      </c>
      <c r="AO1456" s="101">
        <f t="shared" si="833"/>
        <v>46746</v>
      </c>
    </row>
    <row r="1457" spans="1:41" ht="16.5">
      <c r="A1457" s="112">
        <v>41381</v>
      </c>
      <c r="B1457" s="73">
        <v>7809</v>
      </c>
      <c r="C1457" s="73">
        <v>7801</v>
      </c>
      <c r="D1457" s="80">
        <f t="shared" si="820"/>
        <v>8</v>
      </c>
      <c r="E1457" s="17">
        <f t="shared" si="803"/>
        <v>2E-3</v>
      </c>
      <c r="F1457" s="16">
        <f t="shared" si="821"/>
        <v>6.0000000000000001E-3</v>
      </c>
      <c r="G1457" s="16">
        <f t="shared" si="822"/>
        <v>6.0000000000000001E-3</v>
      </c>
      <c r="H1457" s="16">
        <f t="shared" si="823"/>
        <v>6.0000000000000001E-3</v>
      </c>
      <c r="I1457" s="16">
        <f t="shared" si="824"/>
        <v>6.0000000000000001E-3</v>
      </c>
      <c r="J1457" s="16">
        <f t="shared" si="825"/>
        <v>6.0000000000000001E-3</v>
      </c>
      <c r="K1457" s="16">
        <f t="shared" si="835"/>
        <v>6.0000000000000001E-3</v>
      </c>
      <c r="L1457" s="16">
        <f t="shared" si="826"/>
        <v>0.03</v>
      </c>
      <c r="M1457" s="72"/>
      <c r="N1457" s="72"/>
      <c r="O1457" s="32">
        <f t="shared" si="836"/>
        <v>0</v>
      </c>
      <c r="P1457" s="17" t="e">
        <f t="shared" si="837"/>
        <v>#DIV/0!</v>
      </c>
      <c r="Q1457" s="38">
        <f t="shared" si="838"/>
        <v>0</v>
      </c>
      <c r="R1457" s="17" t="e">
        <f t="shared" si="827"/>
        <v>#DIV/0!</v>
      </c>
      <c r="S1457" s="97">
        <f t="shared" si="828"/>
        <v>2E-3</v>
      </c>
      <c r="T1457" s="96">
        <f t="shared" si="804"/>
        <v>6.0159396743566882E-3</v>
      </c>
      <c r="U1457" s="96">
        <f t="shared" si="805"/>
        <v>6.0159396743566882E-3</v>
      </c>
      <c r="V1457" s="96">
        <f t="shared" si="806"/>
        <v>6.0159396743566882E-3</v>
      </c>
      <c r="W1457" s="96">
        <f t="shared" si="807"/>
        <v>6.0159396743566882E-3</v>
      </c>
      <c r="X1457" s="96">
        <f t="shared" si="808"/>
        <v>6.0159396792649582E-3</v>
      </c>
      <c r="Y1457" s="96">
        <f t="shared" si="809"/>
        <v>2.6317125008763942E-5</v>
      </c>
      <c r="Z1457" s="96">
        <f t="shared" si="810"/>
        <v>2.6317125008763942E-5</v>
      </c>
      <c r="AA1457" s="96">
        <f t="shared" si="811"/>
        <v>2.6317125008763942E-5</v>
      </c>
      <c r="AB1457" s="96">
        <f t="shared" si="812"/>
        <v>2.3253811657743819E-5</v>
      </c>
      <c r="AC1457" s="96">
        <f t="shared" si="813"/>
        <v>2.6317125074742371E-5</v>
      </c>
      <c r="AD1457" s="97">
        <f t="shared" si="814"/>
        <v>6.0000000000000001E-3</v>
      </c>
      <c r="AE1457" s="97">
        <f t="shared" si="815"/>
        <v>6.0000000000000001E-3</v>
      </c>
      <c r="AF1457" s="97">
        <f t="shared" si="816"/>
        <v>6.0000000000000001E-3</v>
      </c>
      <c r="AG1457" s="97">
        <f t="shared" si="817"/>
        <v>6.0000000000000001E-3</v>
      </c>
      <c r="AH1457" s="97">
        <f t="shared" si="818"/>
        <v>6.0000000000000001E-3</v>
      </c>
      <c r="AI1457" s="98">
        <f t="shared" si="829"/>
        <v>6.0000000000000001E-3</v>
      </c>
      <c r="AJ1457" s="99">
        <f t="shared" si="830"/>
        <v>6.0000000000000001E-3</v>
      </c>
      <c r="AK1457" s="98">
        <f t="shared" si="831"/>
        <v>0.03</v>
      </c>
      <c r="AL1457" s="122">
        <f t="shared" si="834"/>
        <v>200</v>
      </c>
      <c r="AM1457" s="100">
        <f t="shared" si="819"/>
        <v>8.4852813742385715E-3</v>
      </c>
      <c r="AN1457" s="98">
        <f t="shared" si="832"/>
        <v>0.03</v>
      </c>
      <c r="AO1457" s="101">
        <f t="shared" si="833"/>
        <v>46854</v>
      </c>
    </row>
    <row r="1458" spans="1:41" ht="16.5">
      <c r="A1458" s="112">
        <v>41380</v>
      </c>
      <c r="B1458" s="73">
        <v>7801</v>
      </c>
      <c r="C1458" s="73">
        <v>7763</v>
      </c>
      <c r="D1458" s="80">
        <f t="shared" si="820"/>
        <v>38</v>
      </c>
      <c r="E1458" s="17">
        <f t="shared" si="803"/>
        <v>5.0000000000000001E-3</v>
      </c>
      <c r="F1458" s="16">
        <f t="shared" si="821"/>
        <v>6.3E-3</v>
      </c>
      <c r="G1458" s="16">
        <f t="shared" si="822"/>
        <v>6.3E-3</v>
      </c>
      <c r="H1458" s="16">
        <f t="shared" si="823"/>
        <v>6.3E-3</v>
      </c>
      <c r="I1458" s="16">
        <f t="shared" si="824"/>
        <v>6.3E-3</v>
      </c>
      <c r="J1458" s="16">
        <f t="shared" si="825"/>
        <v>6.3E-3</v>
      </c>
      <c r="K1458" s="16">
        <f t="shared" si="835"/>
        <v>6.3E-3</v>
      </c>
      <c r="L1458" s="16">
        <f t="shared" si="826"/>
        <v>0.03</v>
      </c>
      <c r="M1458" s="72"/>
      <c r="N1458" s="72"/>
      <c r="O1458" s="32">
        <f t="shared" si="836"/>
        <v>0</v>
      </c>
      <c r="P1458" s="17" t="e">
        <f t="shared" si="837"/>
        <v>#DIV/0!</v>
      </c>
      <c r="Q1458" s="38">
        <f t="shared" si="838"/>
        <v>0</v>
      </c>
      <c r="R1458" s="17" t="e">
        <f t="shared" si="827"/>
        <v>#DIV/0!</v>
      </c>
      <c r="S1458" s="97">
        <f t="shared" si="828"/>
        <v>5.0000000000000001E-3</v>
      </c>
      <c r="T1458" s="96">
        <f t="shared" si="804"/>
        <v>6.2722762493156257E-3</v>
      </c>
      <c r="U1458" s="96">
        <f t="shared" si="805"/>
        <v>6.2722762493156257E-3</v>
      </c>
      <c r="V1458" s="96">
        <f t="shared" si="806"/>
        <v>6.2722762493156257E-3</v>
      </c>
      <c r="W1458" s="96">
        <f t="shared" si="807"/>
        <v>6.2722762493156257E-3</v>
      </c>
      <c r="X1458" s="96">
        <f t="shared" si="808"/>
        <v>6.2722762545371893E-3</v>
      </c>
      <c r="Y1458" s="96">
        <f t="shared" si="809"/>
        <v>2.6831898242272298E-5</v>
      </c>
      <c r="Z1458" s="96">
        <f t="shared" si="810"/>
        <v>2.6831898242272298E-5</v>
      </c>
      <c r="AA1458" s="96">
        <f t="shared" si="811"/>
        <v>2.6831898242272298E-5</v>
      </c>
      <c r="AB1458" s="96">
        <f t="shared" si="812"/>
        <v>2.37086652868718E-5</v>
      </c>
      <c r="AC1458" s="96">
        <f t="shared" si="813"/>
        <v>2.6831898309614291E-5</v>
      </c>
      <c r="AD1458" s="97">
        <f t="shared" si="814"/>
        <v>6.3E-3</v>
      </c>
      <c r="AE1458" s="97">
        <f t="shared" si="815"/>
        <v>6.3E-3</v>
      </c>
      <c r="AF1458" s="97">
        <f t="shared" si="816"/>
        <v>6.3E-3</v>
      </c>
      <c r="AG1458" s="97">
        <f t="shared" si="817"/>
        <v>6.3E-3</v>
      </c>
      <c r="AH1458" s="97">
        <f t="shared" si="818"/>
        <v>6.3E-3</v>
      </c>
      <c r="AI1458" s="98">
        <f t="shared" si="829"/>
        <v>6.3E-3</v>
      </c>
      <c r="AJ1458" s="99">
        <f t="shared" si="830"/>
        <v>6.3E-3</v>
      </c>
      <c r="AK1458" s="98">
        <f t="shared" si="831"/>
        <v>0.03</v>
      </c>
      <c r="AL1458" s="122">
        <f t="shared" si="834"/>
        <v>200</v>
      </c>
      <c r="AM1458" s="100">
        <f t="shared" si="819"/>
        <v>8.9095454429504988E-3</v>
      </c>
      <c r="AN1458" s="98">
        <f t="shared" si="832"/>
        <v>0.03</v>
      </c>
      <c r="AO1458" s="101">
        <f t="shared" si="833"/>
        <v>46806</v>
      </c>
    </row>
    <row r="1459" spans="1:41" ht="16.5">
      <c r="A1459" s="112">
        <v>41379</v>
      </c>
      <c r="B1459" s="73">
        <v>7763</v>
      </c>
      <c r="C1459" s="73">
        <v>7821</v>
      </c>
      <c r="D1459" s="80">
        <f t="shared" si="820"/>
        <v>-58</v>
      </c>
      <c r="E1459" s="17">
        <f t="shared" si="803"/>
        <v>8.0000000000000002E-3</v>
      </c>
      <c r="F1459" s="16">
        <f t="shared" si="821"/>
        <v>6.4000000000000003E-3</v>
      </c>
      <c r="G1459" s="16">
        <f t="shared" si="822"/>
        <v>6.4000000000000003E-3</v>
      </c>
      <c r="H1459" s="16">
        <f t="shared" si="823"/>
        <v>6.4000000000000003E-3</v>
      </c>
      <c r="I1459" s="16">
        <f t="shared" si="824"/>
        <v>6.4000000000000003E-3</v>
      </c>
      <c r="J1459" s="16">
        <f t="shared" si="825"/>
        <v>6.4000000000000003E-3</v>
      </c>
      <c r="K1459" s="16">
        <f t="shared" si="835"/>
        <v>6.4000000000000003E-3</v>
      </c>
      <c r="L1459" s="16">
        <f t="shared" si="826"/>
        <v>0.03</v>
      </c>
      <c r="M1459" s="72"/>
      <c r="N1459" s="72"/>
      <c r="O1459" s="32">
        <f t="shared" si="836"/>
        <v>0</v>
      </c>
      <c r="P1459" s="17" t="e">
        <f t="shared" si="837"/>
        <v>#DIV/0!</v>
      </c>
      <c r="Q1459" s="38">
        <f t="shared" si="838"/>
        <v>0</v>
      </c>
      <c r="R1459" s="17" t="e">
        <f t="shared" si="827"/>
        <v>#DIV/0!</v>
      </c>
      <c r="S1459" s="97">
        <f t="shared" si="828"/>
        <v>8.0000000000000002E-3</v>
      </c>
      <c r="T1459" s="96">
        <f t="shared" si="804"/>
        <v>6.3534853716123683E-3</v>
      </c>
      <c r="U1459" s="96">
        <f t="shared" si="805"/>
        <v>6.3534853716123683E-3</v>
      </c>
      <c r="V1459" s="96">
        <f t="shared" si="806"/>
        <v>6.3534853716123683E-3</v>
      </c>
      <c r="W1459" s="96">
        <f t="shared" si="807"/>
        <v>6.3534853716123683E-3</v>
      </c>
      <c r="X1459" s="96">
        <f t="shared" si="808"/>
        <v>6.3534853771672235E-3</v>
      </c>
      <c r="Y1459" s="96">
        <f t="shared" si="809"/>
        <v>2.8427641365108704E-5</v>
      </c>
      <c r="Z1459" s="96">
        <f t="shared" si="810"/>
        <v>2.8427641365108704E-5</v>
      </c>
      <c r="AA1459" s="96">
        <f t="shared" si="811"/>
        <v>2.8427641365108704E-5</v>
      </c>
      <c r="AB1459" s="96">
        <f t="shared" si="812"/>
        <v>2.5118663910210048E-5</v>
      </c>
      <c r="AC1459" s="96">
        <f t="shared" si="813"/>
        <v>2.8427641435789321E-5</v>
      </c>
      <c r="AD1459" s="97">
        <f t="shared" si="814"/>
        <v>6.4000000000000003E-3</v>
      </c>
      <c r="AE1459" s="97">
        <f t="shared" si="815"/>
        <v>6.4000000000000003E-3</v>
      </c>
      <c r="AF1459" s="97">
        <f t="shared" si="816"/>
        <v>6.4000000000000003E-3</v>
      </c>
      <c r="AG1459" s="97">
        <f t="shared" si="817"/>
        <v>6.4000000000000003E-3</v>
      </c>
      <c r="AH1459" s="97">
        <f t="shared" si="818"/>
        <v>6.4000000000000003E-3</v>
      </c>
      <c r="AI1459" s="98">
        <f t="shared" si="829"/>
        <v>6.4000000000000003E-3</v>
      </c>
      <c r="AJ1459" s="99">
        <f t="shared" si="830"/>
        <v>6.4000000000000003E-3</v>
      </c>
      <c r="AK1459" s="98">
        <f t="shared" si="831"/>
        <v>0.03</v>
      </c>
      <c r="AL1459" s="122">
        <f t="shared" si="834"/>
        <v>200</v>
      </c>
      <c r="AM1459" s="100">
        <f t="shared" si="819"/>
        <v>9.0509667991878085E-3</v>
      </c>
      <c r="AN1459" s="98">
        <f t="shared" si="832"/>
        <v>0.03</v>
      </c>
      <c r="AO1459" s="101">
        <f t="shared" si="833"/>
        <v>46578</v>
      </c>
    </row>
    <row r="1460" spans="1:41" ht="16.5">
      <c r="A1460" s="112">
        <v>41376</v>
      </c>
      <c r="B1460" s="73">
        <v>7821</v>
      </c>
      <c r="C1460" s="73">
        <v>7857</v>
      </c>
      <c r="D1460" s="80">
        <f t="shared" si="820"/>
        <v>-36</v>
      </c>
      <c r="E1460" s="17">
        <f t="shared" si="803"/>
        <v>5.0000000000000001E-3</v>
      </c>
      <c r="F1460" s="16">
        <f t="shared" si="821"/>
        <v>6.1999999999999998E-3</v>
      </c>
      <c r="G1460" s="16">
        <f t="shared" si="822"/>
        <v>6.1999999999999998E-3</v>
      </c>
      <c r="H1460" s="16">
        <f t="shared" si="823"/>
        <v>6.1999999999999998E-3</v>
      </c>
      <c r="I1460" s="16">
        <f t="shared" si="824"/>
        <v>6.1999999999999998E-3</v>
      </c>
      <c r="J1460" s="16">
        <f t="shared" si="825"/>
        <v>6.1999999999999998E-3</v>
      </c>
      <c r="K1460" s="16">
        <f t="shared" si="835"/>
        <v>6.1999999999999998E-3</v>
      </c>
      <c r="L1460" s="16">
        <f t="shared" si="826"/>
        <v>0.03</v>
      </c>
      <c r="M1460" s="72"/>
      <c r="N1460" s="72"/>
      <c r="O1460" s="32">
        <f t="shared" si="836"/>
        <v>0</v>
      </c>
      <c r="P1460" s="17" t="e">
        <f t="shared" si="837"/>
        <v>#DIV/0!</v>
      </c>
      <c r="Q1460" s="38">
        <f t="shared" si="838"/>
        <v>0</v>
      </c>
      <c r="R1460" s="17" t="e">
        <f t="shared" si="827"/>
        <v>#DIV/0!</v>
      </c>
      <c r="S1460" s="97">
        <f t="shared" si="828"/>
        <v>5.0000000000000001E-3</v>
      </c>
      <c r="T1460" s="96">
        <f t="shared" si="804"/>
        <v>6.248388693204647E-3</v>
      </c>
      <c r="U1460" s="96">
        <f t="shared" si="805"/>
        <v>6.248388693204647E-3</v>
      </c>
      <c r="V1460" s="96">
        <f t="shared" si="806"/>
        <v>6.248388693204647E-3</v>
      </c>
      <c r="W1460" s="96">
        <f t="shared" si="807"/>
        <v>6.248388693204647E-3</v>
      </c>
      <c r="X1460" s="96">
        <f t="shared" si="808"/>
        <v>6.2483886991140675E-3</v>
      </c>
      <c r="Y1460" s="96">
        <f t="shared" si="809"/>
        <v>3.0046332803088409E-5</v>
      </c>
      <c r="Z1460" s="96">
        <f t="shared" si="810"/>
        <v>3.0046332803088409E-5</v>
      </c>
      <c r="AA1460" s="96">
        <f t="shared" si="811"/>
        <v>3.0046332803088409E-5</v>
      </c>
      <c r="AB1460" s="96">
        <f t="shared" si="812"/>
        <v>2.6548939664808916E-5</v>
      </c>
      <c r="AC1460" s="96">
        <f t="shared" si="813"/>
        <v>3.0046332879601962E-5</v>
      </c>
      <c r="AD1460" s="97">
        <f t="shared" si="814"/>
        <v>6.1999999999999998E-3</v>
      </c>
      <c r="AE1460" s="97">
        <f t="shared" si="815"/>
        <v>6.1999999999999998E-3</v>
      </c>
      <c r="AF1460" s="97">
        <f t="shared" si="816"/>
        <v>6.1999999999999998E-3</v>
      </c>
      <c r="AG1460" s="97">
        <f t="shared" si="817"/>
        <v>6.1999999999999998E-3</v>
      </c>
      <c r="AH1460" s="97">
        <f t="shared" si="818"/>
        <v>6.1999999999999998E-3</v>
      </c>
      <c r="AI1460" s="98">
        <f t="shared" si="829"/>
        <v>6.1999999999999998E-3</v>
      </c>
      <c r="AJ1460" s="99">
        <f t="shared" si="830"/>
        <v>6.1999999999999998E-3</v>
      </c>
      <c r="AK1460" s="98">
        <f t="shared" si="831"/>
        <v>0.03</v>
      </c>
      <c r="AL1460" s="122">
        <f t="shared" si="834"/>
        <v>200</v>
      </c>
      <c r="AM1460" s="100">
        <f t="shared" si="819"/>
        <v>8.7681240867131891E-3</v>
      </c>
      <c r="AN1460" s="98">
        <f t="shared" si="832"/>
        <v>0.03</v>
      </c>
      <c r="AO1460" s="101">
        <f t="shared" si="833"/>
        <v>46926</v>
      </c>
    </row>
    <row r="1461" spans="1:41" ht="16.5">
      <c r="A1461" s="112">
        <v>41375</v>
      </c>
      <c r="B1461" s="73">
        <v>7857</v>
      </c>
      <c r="C1461" s="73">
        <v>7752</v>
      </c>
      <c r="D1461" s="80">
        <f t="shared" si="820"/>
        <v>105</v>
      </c>
      <c r="E1461" s="17">
        <f t="shared" si="803"/>
        <v>1.3999999999999999E-2</v>
      </c>
      <c r="F1461" s="16">
        <f t="shared" si="821"/>
        <v>6.3E-3</v>
      </c>
      <c r="G1461" s="16">
        <f t="shared" si="822"/>
        <v>6.3E-3</v>
      </c>
      <c r="H1461" s="16">
        <f t="shared" si="823"/>
        <v>6.3E-3</v>
      </c>
      <c r="I1461" s="16">
        <f t="shared" si="824"/>
        <v>6.3E-3</v>
      </c>
      <c r="J1461" s="16">
        <f t="shared" si="825"/>
        <v>6.3E-3</v>
      </c>
      <c r="K1461" s="16">
        <f t="shared" si="835"/>
        <v>6.3E-3</v>
      </c>
      <c r="L1461" s="16">
        <f t="shared" si="826"/>
        <v>0.03</v>
      </c>
      <c r="M1461" s="72"/>
      <c r="N1461" s="72"/>
      <c r="O1461" s="32">
        <f t="shared" si="836"/>
        <v>0</v>
      </c>
      <c r="P1461" s="17" t="e">
        <f t="shared" si="837"/>
        <v>#DIV/0!</v>
      </c>
      <c r="Q1461" s="38">
        <f t="shared" si="838"/>
        <v>0</v>
      </c>
      <c r="R1461" s="17" t="e">
        <f t="shared" si="827"/>
        <v>#DIV/0!</v>
      </c>
      <c r="S1461" s="97">
        <f t="shared" si="828"/>
        <v>1.3999999999999999E-2</v>
      </c>
      <c r="T1461" s="96">
        <f t="shared" si="804"/>
        <v>6.3280730778772845E-3</v>
      </c>
      <c r="U1461" s="96">
        <f t="shared" si="805"/>
        <v>6.3280730778772845E-3</v>
      </c>
      <c r="V1461" s="96">
        <f t="shared" si="806"/>
        <v>6.3280730778772845E-3</v>
      </c>
      <c r="W1461" s="96">
        <f t="shared" si="807"/>
        <v>6.3280730778772845E-3</v>
      </c>
      <c r="X1461" s="96">
        <f t="shared" si="808"/>
        <v>6.3280730841639024E-3</v>
      </c>
      <c r="Y1461" s="96">
        <f t="shared" si="809"/>
        <v>3.1851602252210068E-5</v>
      </c>
      <c r="Z1461" s="96">
        <f t="shared" si="810"/>
        <v>3.1851602252210068E-5</v>
      </c>
      <c r="AA1461" s="96">
        <f t="shared" si="811"/>
        <v>3.1851602252210068E-5</v>
      </c>
      <c r="AB1461" s="96">
        <f t="shared" si="812"/>
        <v>2.8144075750052813E-5</v>
      </c>
      <c r="AC1461" s="96">
        <f t="shared" si="813"/>
        <v>3.1851602332541622E-5</v>
      </c>
      <c r="AD1461" s="97">
        <f t="shared" si="814"/>
        <v>6.3E-3</v>
      </c>
      <c r="AE1461" s="97">
        <f t="shared" si="815"/>
        <v>6.3E-3</v>
      </c>
      <c r="AF1461" s="97">
        <f t="shared" si="816"/>
        <v>6.3E-3</v>
      </c>
      <c r="AG1461" s="97">
        <f t="shared" si="817"/>
        <v>6.3E-3</v>
      </c>
      <c r="AH1461" s="97">
        <f t="shared" si="818"/>
        <v>6.3E-3</v>
      </c>
      <c r="AI1461" s="98">
        <f t="shared" si="829"/>
        <v>6.3E-3</v>
      </c>
      <c r="AJ1461" s="99">
        <f t="shared" si="830"/>
        <v>6.3E-3</v>
      </c>
      <c r="AK1461" s="98">
        <f t="shared" si="831"/>
        <v>0.03</v>
      </c>
      <c r="AL1461" s="122">
        <f t="shared" si="834"/>
        <v>200</v>
      </c>
      <c r="AM1461" s="100">
        <f t="shared" si="819"/>
        <v>8.9095454429504988E-3</v>
      </c>
      <c r="AN1461" s="98">
        <f t="shared" si="832"/>
        <v>0.03</v>
      </c>
      <c r="AO1461" s="101">
        <f t="shared" si="833"/>
        <v>47142</v>
      </c>
    </row>
    <row r="1462" spans="1:41" ht="16.5">
      <c r="A1462" s="112">
        <v>41374</v>
      </c>
      <c r="B1462" s="73">
        <v>7752</v>
      </c>
      <c r="C1462" s="73">
        <v>7728</v>
      </c>
      <c r="D1462" s="80">
        <f t="shared" si="820"/>
        <v>24</v>
      </c>
      <c r="E1462" s="17">
        <f t="shared" si="803"/>
        <v>4.0000000000000001E-3</v>
      </c>
      <c r="F1462" s="16">
        <f t="shared" si="821"/>
        <v>5.7999999999999996E-3</v>
      </c>
      <c r="G1462" s="16">
        <f t="shared" si="822"/>
        <v>5.7999999999999996E-3</v>
      </c>
      <c r="H1462" s="16">
        <f t="shared" si="823"/>
        <v>5.7999999999999996E-3</v>
      </c>
      <c r="I1462" s="16">
        <f t="shared" si="824"/>
        <v>5.7999999999999996E-3</v>
      </c>
      <c r="J1462" s="16">
        <f t="shared" si="825"/>
        <v>5.7999999999999996E-3</v>
      </c>
      <c r="K1462" s="16">
        <f t="shared" si="835"/>
        <v>5.7999999999999996E-3</v>
      </c>
      <c r="L1462" s="16">
        <f t="shared" si="826"/>
        <v>0.03</v>
      </c>
      <c r="M1462" s="72"/>
      <c r="N1462" s="72"/>
      <c r="O1462" s="32">
        <f t="shared" si="836"/>
        <v>0</v>
      </c>
      <c r="P1462" s="17" t="e">
        <f t="shared" si="837"/>
        <v>#DIV/0!</v>
      </c>
      <c r="Q1462" s="38">
        <f t="shared" si="838"/>
        <v>0</v>
      </c>
      <c r="R1462" s="17" t="e">
        <f t="shared" si="827"/>
        <v>#DIV/0!</v>
      </c>
      <c r="S1462" s="97">
        <f t="shared" si="828"/>
        <v>4.0000000000000001E-3</v>
      </c>
      <c r="T1462" s="96">
        <f t="shared" si="804"/>
        <v>5.8383756147630684E-3</v>
      </c>
      <c r="U1462" s="96">
        <f t="shared" si="805"/>
        <v>5.8383756147630684E-3</v>
      </c>
      <c r="V1462" s="96">
        <f t="shared" si="806"/>
        <v>5.8383756147630684E-3</v>
      </c>
      <c r="W1462" s="96">
        <f t="shared" si="807"/>
        <v>5.8383756147630684E-3</v>
      </c>
      <c r="X1462" s="96">
        <f t="shared" si="808"/>
        <v>5.83837562145096E-3</v>
      </c>
      <c r="Y1462" s="96">
        <f t="shared" si="809"/>
        <v>2.9632846272200449E-5</v>
      </c>
      <c r="Z1462" s="96">
        <f t="shared" si="810"/>
        <v>2.9632846272200449E-5</v>
      </c>
      <c r="AA1462" s="96">
        <f t="shared" si="811"/>
        <v>2.9632846272200449E-5</v>
      </c>
      <c r="AB1462" s="96">
        <f t="shared" si="812"/>
        <v>2.6183582966116312E-5</v>
      </c>
      <c r="AC1462" s="96">
        <f t="shared" si="813"/>
        <v>2.9632846364627722E-5</v>
      </c>
      <c r="AD1462" s="97">
        <f t="shared" si="814"/>
        <v>5.7999999999999996E-3</v>
      </c>
      <c r="AE1462" s="97">
        <f t="shared" si="815"/>
        <v>5.7999999999999996E-3</v>
      </c>
      <c r="AF1462" s="97">
        <f t="shared" si="816"/>
        <v>5.7999999999999996E-3</v>
      </c>
      <c r="AG1462" s="97">
        <f t="shared" si="817"/>
        <v>5.7999999999999996E-3</v>
      </c>
      <c r="AH1462" s="97">
        <f t="shared" si="818"/>
        <v>5.7999999999999996E-3</v>
      </c>
      <c r="AI1462" s="98">
        <f t="shared" si="829"/>
        <v>5.7999999999999996E-3</v>
      </c>
      <c r="AJ1462" s="99">
        <f t="shared" si="830"/>
        <v>5.7999999999999996E-3</v>
      </c>
      <c r="AK1462" s="98">
        <f t="shared" si="831"/>
        <v>0.03</v>
      </c>
      <c r="AL1462" s="122">
        <f t="shared" si="834"/>
        <v>200</v>
      </c>
      <c r="AM1462" s="100">
        <f t="shared" si="819"/>
        <v>8.2024386617639521E-3</v>
      </c>
      <c r="AN1462" s="98">
        <f t="shared" si="832"/>
        <v>0.03</v>
      </c>
      <c r="AO1462" s="101">
        <f t="shared" si="833"/>
        <v>46512</v>
      </c>
    </row>
    <row r="1463" spans="1:41" ht="16.5">
      <c r="A1463" s="112">
        <v>41373</v>
      </c>
      <c r="B1463" s="73">
        <v>7728</v>
      </c>
      <c r="C1463" s="73">
        <v>7752</v>
      </c>
      <c r="D1463" s="80">
        <f t="shared" si="820"/>
        <v>-24</v>
      </c>
      <c r="E1463" s="17">
        <f t="shared" si="803"/>
        <v>4.0000000000000001E-3</v>
      </c>
      <c r="F1463" s="16">
        <f t="shared" si="821"/>
        <v>6.0000000000000001E-3</v>
      </c>
      <c r="G1463" s="16">
        <f t="shared" si="822"/>
        <v>6.0000000000000001E-3</v>
      </c>
      <c r="H1463" s="16">
        <f t="shared" si="823"/>
        <v>6.0000000000000001E-3</v>
      </c>
      <c r="I1463" s="16">
        <f t="shared" si="824"/>
        <v>6.0000000000000001E-3</v>
      </c>
      <c r="J1463" s="16">
        <f t="shared" si="825"/>
        <v>6.0000000000000001E-3</v>
      </c>
      <c r="K1463" s="16">
        <f t="shared" si="835"/>
        <v>6.0000000000000001E-3</v>
      </c>
      <c r="L1463" s="16">
        <f t="shared" si="826"/>
        <v>0.03</v>
      </c>
      <c r="M1463" s="72"/>
      <c r="N1463" s="72"/>
      <c r="O1463" s="32">
        <f t="shared" si="836"/>
        <v>0</v>
      </c>
      <c r="P1463" s="17" t="e">
        <f t="shared" si="837"/>
        <v>#DIV/0!</v>
      </c>
      <c r="Q1463" s="38">
        <f t="shared" si="838"/>
        <v>0</v>
      </c>
      <c r="R1463" s="17" t="e">
        <f t="shared" si="827"/>
        <v>#DIV/0!</v>
      </c>
      <c r="S1463" s="97">
        <f t="shared" si="828"/>
        <v>4.0000000000000001E-3</v>
      </c>
      <c r="T1463" s="96">
        <f t="shared" si="804"/>
        <v>5.9557187391096472E-3</v>
      </c>
      <c r="U1463" s="96">
        <f t="shared" si="805"/>
        <v>5.9557187391096472E-3</v>
      </c>
      <c r="V1463" s="96">
        <f t="shared" si="806"/>
        <v>5.9557187391096472E-3</v>
      </c>
      <c r="W1463" s="96">
        <f t="shared" si="807"/>
        <v>5.9557187391096472E-3</v>
      </c>
      <c r="X1463" s="96">
        <f t="shared" si="808"/>
        <v>5.9557187462244247E-3</v>
      </c>
      <c r="Y1463" s="96">
        <f t="shared" si="809"/>
        <v>3.1280166090436352E-5</v>
      </c>
      <c r="Z1463" s="96">
        <f t="shared" si="810"/>
        <v>3.1280166090436352E-5</v>
      </c>
      <c r="AA1463" s="96">
        <f t="shared" si="811"/>
        <v>3.1280166090436352E-5</v>
      </c>
      <c r="AB1463" s="96">
        <f t="shared" si="812"/>
        <v>2.7639154757509559E-5</v>
      </c>
      <c r="AC1463" s="96">
        <f t="shared" si="813"/>
        <v>3.128016618698692E-5</v>
      </c>
      <c r="AD1463" s="97">
        <f t="shared" si="814"/>
        <v>6.0000000000000001E-3</v>
      </c>
      <c r="AE1463" s="97">
        <f t="shared" si="815"/>
        <v>6.0000000000000001E-3</v>
      </c>
      <c r="AF1463" s="97">
        <f t="shared" si="816"/>
        <v>6.0000000000000001E-3</v>
      </c>
      <c r="AG1463" s="97">
        <f t="shared" si="817"/>
        <v>6.0000000000000001E-3</v>
      </c>
      <c r="AH1463" s="97">
        <f t="shared" si="818"/>
        <v>6.0000000000000001E-3</v>
      </c>
      <c r="AI1463" s="98">
        <f t="shared" si="829"/>
        <v>6.0000000000000001E-3</v>
      </c>
      <c r="AJ1463" s="99">
        <f t="shared" si="830"/>
        <v>6.0000000000000001E-3</v>
      </c>
      <c r="AK1463" s="98">
        <f t="shared" si="831"/>
        <v>0.03</v>
      </c>
      <c r="AL1463" s="122">
        <f t="shared" si="834"/>
        <v>200</v>
      </c>
      <c r="AM1463" s="100">
        <f t="shared" si="819"/>
        <v>8.4852813742385715E-3</v>
      </c>
      <c r="AN1463" s="98">
        <f t="shared" si="832"/>
        <v>0.03</v>
      </c>
      <c r="AO1463" s="101">
        <f t="shared" si="833"/>
        <v>46368</v>
      </c>
    </row>
    <row r="1464" spans="1:41" ht="16.5">
      <c r="A1464" s="112">
        <v>41372</v>
      </c>
      <c r="B1464" s="73">
        <v>7752</v>
      </c>
      <c r="C1464" s="73">
        <v>7942</v>
      </c>
      <c r="D1464" s="80">
        <f t="shared" si="820"/>
        <v>-190</v>
      </c>
      <c r="E1464" s="17">
        <f t="shared" si="803"/>
        <v>2.4E-2</v>
      </c>
      <c r="F1464" s="16">
        <f t="shared" si="821"/>
        <v>6.1000000000000004E-3</v>
      </c>
      <c r="G1464" s="16">
        <f t="shared" si="822"/>
        <v>6.1000000000000004E-3</v>
      </c>
      <c r="H1464" s="16">
        <f t="shared" si="823"/>
        <v>6.1000000000000004E-3</v>
      </c>
      <c r="I1464" s="16">
        <f t="shared" si="824"/>
        <v>6.1000000000000004E-3</v>
      </c>
      <c r="J1464" s="16">
        <f t="shared" si="825"/>
        <v>6.1000000000000004E-3</v>
      </c>
      <c r="K1464" s="16">
        <f t="shared" si="835"/>
        <v>6.1000000000000004E-3</v>
      </c>
      <c r="L1464" s="16">
        <f t="shared" si="826"/>
        <v>0.03</v>
      </c>
      <c r="M1464" s="72"/>
      <c r="N1464" s="72"/>
      <c r="O1464" s="32">
        <f t="shared" si="836"/>
        <v>0</v>
      </c>
      <c r="P1464" s="17" t="e">
        <f t="shared" si="837"/>
        <v>#DIV/0!</v>
      </c>
      <c r="Q1464" s="38">
        <f t="shared" si="838"/>
        <v>0</v>
      </c>
      <c r="R1464" s="17" t="e">
        <f t="shared" si="827"/>
        <v>#DIV/0!</v>
      </c>
      <c r="S1464" s="97">
        <f t="shared" si="828"/>
        <v>2.4E-2</v>
      </c>
      <c r="T1464" s="96">
        <f t="shared" si="804"/>
        <v>6.0805518501166455E-3</v>
      </c>
      <c r="U1464" s="96">
        <f t="shared" si="805"/>
        <v>6.0805518501166455E-3</v>
      </c>
      <c r="V1464" s="96">
        <f t="shared" si="806"/>
        <v>6.0805518501166455E-3</v>
      </c>
      <c r="W1464" s="96">
        <f t="shared" si="807"/>
        <v>6.0805518501166455E-3</v>
      </c>
      <c r="X1464" s="96">
        <f t="shared" si="808"/>
        <v>6.080551857685558E-3</v>
      </c>
      <c r="Y1464" s="96">
        <f t="shared" si="809"/>
        <v>3.3000472691888225E-5</v>
      </c>
      <c r="Z1464" s="96">
        <f t="shared" si="810"/>
        <v>3.3000472691888225E-5</v>
      </c>
      <c r="AA1464" s="96">
        <f t="shared" si="811"/>
        <v>3.3000472691888225E-5</v>
      </c>
      <c r="AB1464" s="96">
        <f t="shared" si="812"/>
        <v>2.915921767055243E-5</v>
      </c>
      <c r="AC1464" s="96">
        <f t="shared" si="813"/>
        <v>3.3000472792591274E-5</v>
      </c>
      <c r="AD1464" s="97">
        <f t="shared" si="814"/>
        <v>6.1000000000000004E-3</v>
      </c>
      <c r="AE1464" s="97">
        <f t="shared" si="815"/>
        <v>6.1000000000000004E-3</v>
      </c>
      <c r="AF1464" s="97">
        <f t="shared" si="816"/>
        <v>6.1000000000000004E-3</v>
      </c>
      <c r="AG1464" s="97">
        <f t="shared" si="817"/>
        <v>6.1000000000000004E-3</v>
      </c>
      <c r="AH1464" s="97">
        <f t="shared" si="818"/>
        <v>6.1000000000000004E-3</v>
      </c>
      <c r="AI1464" s="98">
        <f t="shared" si="829"/>
        <v>6.1000000000000004E-3</v>
      </c>
      <c r="AJ1464" s="99">
        <f t="shared" si="830"/>
        <v>6.1000000000000013E-3</v>
      </c>
      <c r="AK1464" s="98">
        <f t="shared" si="831"/>
        <v>0.03</v>
      </c>
      <c r="AL1464" s="122">
        <f t="shared" si="834"/>
        <v>200</v>
      </c>
      <c r="AM1464" s="100">
        <f t="shared" si="819"/>
        <v>8.6267027304758812E-3</v>
      </c>
      <c r="AN1464" s="98">
        <f t="shared" si="832"/>
        <v>0.03</v>
      </c>
      <c r="AO1464" s="101">
        <f t="shared" si="833"/>
        <v>46512</v>
      </c>
    </row>
    <row r="1465" spans="1:41" ht="16.5">
      <c r="A1465" s="112">
        <v>41367</v>
      </c>
      <c r="B1465" s="73">
        <v>7942</v>
      </c>
      <c r="C1465" s="73">
        <v>7913</v>
      </c>
      <c r="D1465" s="80">
        <f t="shared" si="820"/>
        <v>29</v>
      </c>
      <c r="E1465" s="17">
        <f t="shared" si="803"/>
        <v>4.0000000000000001E-3</v>
      </c>
      <c r="F1465" s="16">
        <f t="shared" si="821"/>
        <v>4.8999999999999998E-3</v>
      </c>
      <c r="G1465" s="16">
        <f t="shared" si="822"/>
        <v>4.8999999999999998E-3</v>
      </c>
      <c r="H1465" s="16">
        <f t="shared" si="823"/>
        <v>4.8999999999999998E-3</v>
      </c>
      <c r="I1465" s="16">
        <f t="shared" si="824"/>
        <v>4.8999999999999998E-3</v>
      </c>
      <c r="J1465" s="16">
        <f t="shared" si="825"/>
        <v>4.8999999999999998E-3</v>
      </c>
      <c r="K1465" s="16">
        <f t="shared" si="835"/>
        <v>4.8999999999999998E-3</v>
      </c>
      <c r="L1465" s="16">
        <f t="shared" si="826"/>
        <v>0.03</v>
      </c>
      <c r="M1465" s="72"/>
      <c r="N1465" s="72"/>
      <c r="O1465" s="32">
        <f t="shared" si="836"/>
        <v>0</v>
      </c>
      <c r="P1465" s="17" t="e">
        <f t="shared" si="837"/>
        <v>#DIV/0!</v>
      </c>
      <c r="Q1465" s="38">
        <f t="shared" si="838"/>
        <v>0</v>
      </c>
      <c r="R1465" s="17" t="e">
        <f t="shared" si="827"/>
        <v>#DIV/0!</v>
      </c>
      <c r="S1465" s="97">
        <f t="shared" si="828"/>
        <v>4.0000000000000001E-3</v>
      </c>
      <c r="T1465" s="96">
        <f t="shared" si="804"/>
        <v>4.9367572873581329E-3</v>
      </c>
      <c r="U1465" s="96">
        <f t="shared" si="805"/>
        <v>4.9367572873581329E-3</v>
      </c>
      <c r="V1465" s="96">
        <f t="shared" si="806"/>
        <v>4.9367572873581329E-3</v>
      </c>
      <c r="W1465" s="96">
        <f t="shared" si="807"/>
        <v>4.9367572873581329E-3</v>
      </c>
      <c r="X1465" s="96">
        <f t="shared" si="808"/>
        <v>4.9367572954101668E-3</v>
      </c>
      <c r="Y1465" s="96">
        <f t="shared" si="809"/>
        <v>1.1910680136832563E-5</v>
      </c>
      <c r="Z1465" s="96">
        <f t="shared" si="810"/>
        <v>1.1910680136832563E-5</v>
      </c>
      <c r="AA1465" s="96">
        <f t="shared" si="811"/>
        <v>1.1910680136832563E-5</v>
      </c>
      <c r="AB1465" s="96">
        <f t="shared" si="812"/>
        <v>1.0524276968905252E-5</v>
      </c>
      <c r="AC1465" s="96">
        <f t="shared" si="813"/>
        <v>1.1910680263558946E-5</v>
      </c>
      <c r="AD1465" s="97">
        <f t="shared" si="814"/>
        <v>4.8999999999999998E-3</v>
      </c>
      <c r="AE1465" s="97">
        <f t="shared" si="815"/>
        <v>4.8999999999999998E-3</v>
      </c>
      <c r="AF1465" s="97">
        <f t="shared" si="816"/>
        <v>4.8999999999999998E-3</v>
      </c>
      <c r="AG1465" s="97">
        <f t="shared" si="817"/>
        <v>4.8999999999999998E-3</v>
      </c>
      <c r="AH1465" s="97">
        <f t="shared" si="818"/>
        <v>4.8999999999999998E-3</v>
      </c>
      <c r="AI1465" s="98">
        <f t="shared" si="829"/>
        <v>4.8999999999999998E-3</v>
      </c>
      <c r="AJ1465" s="99">
        <f t="shared" si="830"/>
        <v>4.8999999999999998E-3</v>
      </c>
      <c r="AK1465" s="98">
        <f t="shared" si="831"/>
        <v>0.03</v>
      </c>
      <c r="AL1465" s="122">
        <f t="shared" si="834"/>
        <v>200</v>
      </c>
      <c r="AM1465" s="100">
        <f t="shared" si="819"/>
        <v>6.9296464556281656E-3</v>
      </c>
      <c r="AN1465" s="98">
        <f t="shared" si="832"/>
        <v>0.03</v>
      </c>
      <c r="AO1465" s="101">
        <f t="shared" si="833"/>
        <v>47652</v>
      </c>
    </row>
    <row r="1466" spans="1:41" ht="16.5">
      <c r="A1466" s="112">
        <v>41366</v>
      </c>
      <c r="B1466" s="73">
        <v>7913</v>
      </c>
      <c r="C1466" s="73">
        <v>7899</v>
      </c>
      <c r="D1466" s="80">
        <f t="shared" si="820"/>
        <v>14</v>
      </c>
      <c r="E1466" s="17">
        <f t="shared" si="803"/>
        <v>2E-3</v>
      </c>
      <c r="F1466" s="16">
        <f t="shared" si="821"/>
        <v>5.0000000000000001E-3</v>
      </c>
      <c r="G1466" s="16">
        <f t="shared" si="822"/>
        <v>5.0000000000000001E-3</v>
      </c>
      <c r="H1466" s="16">
        <f t="shared" si="823"/>
        <v>5.0000000000000001E-3</v>
      </c>
      <c r="I1466" s="16">
        <f t="shared" si="824"/>
        <v>5.0000000000000001E-3</v>
      </c>
      <c r="J1466" s="16">
        <f t="shared" si="825"/>
        <v>5.0000000000000001E-3</v>
      </c>
      <c r="K1466" s="16">
        <f t="shared" si="835"/>
        <v>5.0000000000000001E-3</v>
      </c>
      <c r="L1466" s="16">
        <f t="shared" si="826"/>
        <v>0.03</v>
      </c>
      <c r="M1466" s="72"/>
      <c r="N1466" s="72"/>
      <c r="O1466" s="32">
        <f t="shared" si="836"/>
        <v>0</v>
      </c>
      <c r="P1466" s="17" t="e">
        <f t="shared" si="837"/>
        <v>#DIV/0!</v>
      </c>
      <c r="Q1466" s="38">
        <f t="shared" si="838"/>
        <v>0</v>
      </c>
      <c r="R1466" s="17" t="e">
        <f t="shared" si="827"/>
        <v>#DIV/0!</v>
      </c>
      <c r="S1466" s="97">
        <f t="shared" si="828"/>
        <v>2E-3</v>
      </c>
      <c r="T1466" s="96">
        <f t="shared" si="804"/>
        <v>4.9965503057001412E-3</v>
      </c>
      <c r="U1466" s="96">
        <f t="shared" si="805"/>
        <v>4.9965503057001412E-3</v>
      </c>
      <c r="V1466" s="96">
        <f t="shared" si="806"/>
        <v>4.9965503057001412E-3</v>
      </c>
      <c r="W1466" s="96">
        <f t="shared" si="807"/>
        <v>4.9965503057001412E-3</v>
      </c>
      <c r="X1466" s="96">
        <f t="shared" si="808"/>
        <v>4.9965503142661346E-3</v>
      </c>
      <c r="Y1466" s="96">
        <f t="shared" si="809"/>
        <v>1.2607546155452235E-5</v>
      </c>
      <c r="Z1466" s="96">
        <f t="shared" si="810"/>
        <v>1.2607546155452235E-5</v>
      </c>
      <c r="AA1466" s="96">
        <f t="shared" si="811"/>
        <v>1.2607546155452235E-5</v>
      </c>
      <c r="AB1466" s="96">
        <f t="shared" si="812"/>
        <v>1.1140027782957594E-5</v>
      </c>
      <c r="AC1466" s="96">
        <f t="shared" si="813"/>
        <v>1.2607546289177778E-5</v>
      </c>
      <c r="AD1466" s="97">
        <f t="shared" si="814"/>
        <v>5.0000000000000001E-3</v>
      </c>
      <c r="AE1466" s="97">
        <f t="shared" si="815"/>
        <v>5.0000000000000001E-3</v>
      </c>
      <c r="AF1466" s="97">
        <f t="shared" si="816"/>
        <v>5.0000000000000001E-3</v>
      </c>
      <c r="AG1466" s="97">
        <f t="shared" si="817"/>
        <v>5.0000000000000001E-3</v>
      </c>
      <c r="AH1466" s="97">
        <f t="shared" si="818"/>
        <v>5.0000000000000001E-3</v>
      </c>
      <c r="AI1466" s="98">
        <f t="shared" si="829"/>
        <v>5.0000000000000001E-3</v>
      </c>
      <c r="AJ1466" s="99">
        <f t="shared" si="830"/>
        <v>5.0000000000000001E-3</v>
      </c>
      <c r="AK1466" s="98">
        <f t="shared" si="831"/>
        <v>0.03</v>
      </c>
      <c r="AL1466" s="122">
        <f t="shared" si="834"/>
        <v>200</v>
      </c>
      <c r="AM1466" s="100">
        <f t="shared" si="819"/>
        <v>7.0710678118654762E-3</v>
      </c>
      <c r="AN1466" s="98">
        <f t="shared" si="832"/>
        <v>0.03</v>
      </c>
      <c r="AO1466" s="101">
        <f t="shared" si="833"/>
        <v>47478</v>
      </c>
    </row>
    <row r="1467" spans="1:41" ht="16.5">
      <c r="A1467" s="112">
        <v>41365</v>
      </c>
      <c r="B1467" s="73">
        <v>7899</v>
      </c>
      <c r="C1467" s="73">
        <v>7918</v>
      </c>
      <c r="D1467" s="80">
        <f t="shared" si="820"/>
        <v>-19</v>
      </c>
      <c r="E1467" s="17">
        <f t="shared" si="803"/>
        <v>3.0000000000000001E-3</v>
      </c>
      <c r="F1467" s="16">
        <f t="shared" si="821"/>
        <v>5.1999999999999998E-3</v>
      </c>
      <c r="G1467" s="16">
        <f t="shared" si="822"/>
        <v>5.1999999999999998E-3</v>
      </c>
      <c r="H1467" s="16">
        <f t="shared" si="823"/>
        <v>5.1999999999999998E-3</v>
      </c>
      <c r="I1467" s="16">
        <f t="shared" si="824"/>
        <v>5.1999999999999998E-3</v>
      </c>
      <c r="J1467" s="16">
        <f t="shared" si="825"/>
        <v>5.1999999999999998E-3</v>
      </c>
      <c r="K1467" s="16">
        <f t="shared" si="835"/>
        <v>5.1999999999999998E-3</v>
      </c>
      <c r="L1467" s="16">
        <f t="shared" si="826"/>
        <v>0.03</v>
      </c>
      <c r="M1467" s="72"/>
      <c r="N1467" s="72"/>
      <c r="O1467" s="32">
        <f t="shared" si="836"/>
        <v>0</v>
      </c>
      <c r="P1467" s="17" t="e">
        <f t="shared" si="837"/>
        <v>#DIV/0!</v>
      </c>
      <c r="Q1467" s="38">
        <f t="shared" si="838"/>
        <v>0</v>
      </c>
      <c r="R1467" s="17" t="e">
        <f t="shared" si="827"/>
        <v>#DIV/0!</v>
      </c>
      <c r="S1467" s="97">
        <f t="shared" si="828"/>
        <v>3.0000000000000001E-3</v>
      </c>
      <c r="T1467" s="96">
        <f t="shared" si="804"/>
        <v>5.1878194741490861E-3</v>
      </c>
      <c r="U1467" s="96">
        <f t="shared" si="805"/>
        <v>5.1878194741490861E-3</v>
      </c>
      <c r="V1467" s="96">
        <f t="shared" si="806"/>
        <v>5.1878194741490861E-3</v>
      </c>
      <c r="W1467" s="96">
        <f t="shared" si="807"/>
        <v>5.1878194741490861E-3</v>
      </c>
      <c r="X1467" s="96">
        <f t="shared" si="808"/>
        <v>5.1878194832618452E-3</v>
      </c>
      <c r="Y1467" s="96">
        <f t="shared" si="809"/>
        <v>1.27636325270919E-5</v>
      </c>
      <c r="Z1467" s="96">
        <f t="shared" si="810"/>
        <v>1.27636325270919E-5</v>
      </c>
      <c r="AA1467" s="96">
        <f t="shared" si="811"/>
        <v>1.27636325270919E-5</v>
      </c>
      <c r="AB1467" s="96">
        <f t="shared" si="812"/>
        <v>1.1277945700938401E-5</v>
      </c>
      <c r="AC1467" s="96">
        <f t="shared" si="813"/>
        <v>1.2763632665644628E-5</v>
      </c>
      <c r="AD1467" s="97">
        <f t="shared" si="814"/>
        <v>5.1999999999999998E-3</v>
      </c>
      <c r="AE1467" s="97">
        <f t="shared" si="815"/>
        <v>5.1999999999999998E-3</v>
      </c>
      <c r="AF1467" s="97">
        <f t="shared" si="816"/>
        <v>5.1999999999999998E-3</v>
      </c>
      <c r="AG1467" s="97">
        <f t="shared" si="817"/>
        <v>5.1999999999999998E-3</v>
      </c>
      <c r="AH1467" s="97">
        <f t="shared" si="818"/>
        <v>5.1999999999999998E-3</v>
      </c>
      <c r="AI1467" s="98">
        <f t="shared" si="829"/>
        <v>5.1999999999999998E-3</v>
      </c>
      <c r="AJ1467" s="99">
        <f t="shared" si="830"/>
        <v>5.1999999999999998E-3</v>
      </c>
      <c r="AK1467" s="98">
        <f t="shared" si="831"/>
        <v>0.03</v>
      </c>
      <c r="AL1467" s="122">
        <f t="shared" si="834"/>
        <v>200</v>
      </c>
      <c r="AM1467" s="100">
        <f t="shared" si="819"/>
        <v>7.3539105243400947E-3</v>
      </c>
      <c r="AN1467" s="98">
        <f t="shared" si="832"/>
        <v>0.03</v>
      </c>
      <c r="AO1467" s="101">
        <f t="shared" si="833"/>
        <v>47394</v>
      </c>
    </row>
    <row r="1468" spans="1:41" ht="16.5">
      <c r="A1468" s="112">
        <v>41362</v>
      </c>
      <c r="B1468" s="73">
        <v>7918</v>
      </c>
      <c r="C1468" s="73">
        <v>7866</v>
      </c>
      <c r="D1468" s="80">
        <f t="shared" si="820"/>
        <v>52</v>
      </c>
      <c r="E1468" s="17">
        <f t="shared" si="803"/>
        <v>7.0000000000000001E-3</v>
      </c>
      <c r="F1468" s="16">
        <f t="shared" si="821"/>
        <v>5.3E-3</v>
      </c>
      <c r="G1468" s="16">
        <f t="shared" si="822"/>
        <v>5.3E-3</v>
      </c>
      <c r="H1468" s="16">
        <f t="shared" si="823"/>
        <v>5.3E-3</v>
      </c>
      <c r="I1468" s="16">
        <f t="shared" si="824"/>
        <v>5.3E-3</v>
      </c>
      <c r="J1468" s="16">
        <f t="shared" si="825"/>
        <v>5.3E-3</v>
      </c>
      <c r="K1468" s="16">
        <f t="shared" si="835"/>
        <v>5.3E-3</v>
      </c>
      <c r="L1468" s="16">
        <f t="shared" si="826"/>
        <v>0.03</v>
      </c>
      <c r="M1468" s="72"/>
      <c r="N1468" s="72"/>
      <c r="O1468" s="32">
        <f t="shared" si="836"/>
        <v>0</v>
      </c>
      <c r="P1468" s="17" t="e">
        <f t="shared" si="837"/>
        <v>#DIV/0!</v>
      </c>
      <c r="Q1468" s="38">
        <f t="shared" si="838"/>
        <v>0</v>
      </c>
      <c r="R1468" s="17" t="e">
        <f t="shared" si="827"/>
        <v>#DIV/0!</v>
      </c>
      <c r="S1468" s="97">
        <f t="shared" si="828"/>
        <v>7.0000000000000001E-3</v>
      </c>
      <c r="T1468" s="96">
        <f t="shared" si="804"/>
        <v>5.327467525690517E-3</v>
      </c>
      <c r="U1468" s="96">
        <f t="shared" si="805"/>
        <v>5.327467525690517E-3</v>
      </c>
      <c r="V1468" s="96">
        <f t="shared" si="806"/>
        <v>5.327467525690517E-3</v>
      </c>
      <c r="W1468" s="96">
        <f t="shared" si="807"/>
        <v>5.327467525690517E-3</v>
      </c>
      <c r="X1468" s="96">
        <f t="shared" si="808"/>
        <v>5.3274675353849419E-3</v>
      </c>
      <c r="Y1468" s="96">
        <f t="shared" si="809"/>
        <v>1.3232559810748154E-5</v>
      </c>
      <c r="Z1468" s="96">
        <f t="shared" si="810"/>
        <v>1.3232559810748154E-5</v>
      </c>
      <c r="AA1468" s="96">
        <f t="shared" si="811"/>
        <v>1.3232559810748154E-5</v>
      </c>
      <c r="AB1468" s="96">
        <f t="shared" si="812"/>
        <v>1.1692289848777066E-5</v>
      </c>
      <c r="AC1468" s="96">
        <f t="shared" si="813"/>
        <v>1.3232559955264231E-5</v>
      </c>
      <c r="AD1468" s="97">
        <f t="shared" si="814"/>
        <v>5.3E-3</v>
      </c>
      <c r="AE1468" s="97">
        <f t="shared" si="815"/>
        <v>5.3E-3</v>
      </c>
      <c r="AF1468" s="97">
        <f t="shared" si="816"/>
        <v>5.3E-3</v>
      </c>
      <c r="AG1468" s="97">
        <f t="shared" si="817"/>
        <v>5.3E-3</v>
      </c>
      <c r="AH1468" s="97">
        <f t="shared" si="818"/>
        <v>5.3E-3</v>
      </c>
      <c r="AI1468" s="98">
        <f t="shared" si="829"/>
        <v>5.3E-3</v>
      </c>
      <c r="AJ1468" s="99">
        <f t="shared" si="830"/>
        <v>5.3E-3</v>
      </c>
      <c r="AK1468" s="98">
        <f t="shared" si="831"/>
        <v>0.03</v>
      </c>
      <c r="AL1468" s="122">
        <f t="shared" si="834"/>
        <v>200</v>
      </c>
      <c r="AM1468" s="100">
        <f t="shared" si="819"/>
        <v>7.4953318805774044E-3</v>
      </c>
      <c r="AN1468" s="98">
        <f t="shared" si="832"/>
        <v>0.03</v>
      </c>
      <c r="AO1468" s="101">
        <f t="shared" si="833"/>
        <v>47508</v>
      </c>
    </row>
    <row r="1469" spans="1:41" ht="16.5">
      <c r="A1469" s="112">
        <v>41361</v>
      </c>
      <c r="B1469" s="73">
        <v>7866</v>
      </c>
      <c r="C1469" s="73">
        <v>7894</v>
      </c>
      <c r="D1469" s="80">
        <f t="shared" si="820"/>
        <v>-28</v>
      </c>
      <c r="E1469" s="17">
        <f t="shared" si="803"/>
        <v>4.0000000000000001E-3</v>
      </c>
      <c r="F1469" s="16">
        <f t="shared" si="821"/>
        <v>5.1999999999999998E-3</v>
      </c>
      <c r="G1469" s="16">
        <f t="shared" si="822"/>
        <v>5.1999999999999998E-3</v>
      </c>
      <c r="H1469" s="16">
        <f t="shared" si="823"/>
        <v>5.1999999999999998E-3</v>
      </c>
      <c r="I1469" s="16">
        <f t="shared" si="824"/>
        <v>5.1999999999999998E-3</v>
      </c>
      <c r="J1469" s="16">
        <f t="shared" si="825"/>
        <v>5.1999999999999998E-3</v>
      </c>
      <c r="K1469" s="16">
        <f t="shared" si="835"/>
        <v>5.1999999999999998E-3</v>
      </c>
      <c r="L1469" s="16">
        <f t="shared" si="826"/>
        <v>0.03</v>
      </c>
      <c r="M1469" s="72"/>
      <c r="N1469" s="72"/>
      <c r="O1469" s="32">
        <f t="shared" si="836"/>
        <v>0</v>
      </c>
      <c r="P1469" s="17" t="e">
        <f t="shared" si="837"/>
        <v>#DIV/0!</v>
      </c>
      <c r="Q1469" s="38">
        <f t="shared" si="838"/>
        <v>0</v>
      </c>
      <c r="R1469" s="17" t="e">
        <f t="shared" si="827"/>
        <v>#DIV/0!</v>
      </c>
      <c r="S1469" s="97">
        <f t="shared" si="828"/>
        <v>4.0000000000000001E-3</v>
      </c>
      <c r="T1469" s="96">
        <f t="shared" si="804"/>
        <v>5.2207101337133155E-3</v>
      </c>
      <c r="U1469" s="96">
        <f t="shared" si="805"/>
        <v>5.2207101337133155E-3</v>
      </c>
      <c r="V1469" s="96">
        <f t="shared" si="806"/>
        <v>5.2207101337133155E-3</v>
      </c>
      <c r="W1469" s="96">
        <f t="shared" si="807"/>
        <v>5.2207101337133155E-3</v>
      </c>
      <c r="X1469" s="96">
        <f t="shared" si="808"/>
        <v>5.2207101440265337E-3</v>
      </c>
      <c r="Y1469" s="96">
        <f t="shared" si="809"/>
        <v>1.3875114324523323E-5</v>
      </c>
      <c r="Z1469" s="96">
        <f t="shared" si="810"/>
        <v>1.3875114324523323E-5</v>
      </c>
      <c r="AA1469" s="96">
        <f t="shared" si="811"/>
        <v>1.3875114324523323E-5</v>
      </c>
      <c r="AB1469" s="96">
        <f t="shared" si="812"/>
        <v>1.2260051017148806E-5</v>
      </c>
      <c r="AC1469" s="96">
        <f t="shared" si="813"/>
        <v>1.3875114480606412E-5</v>
      </c>
      <c r="AD1469" s="97">
        <f t="shared" si="814"/>
        <v>5.1999999999999998E-3</v>
      </c>
      <c r="AE1469" s="97">
        <f t="shared" si="815"/>
        <v>5.1999999999999998E-3</v>
      </c>
      <c r="AF1469" s="97">
        <f t="shared" si="816"/>
        <v>5.1999999999999998E-3</v>
      </c>
      <c r="AG1469" s="97">
        <f t="shared" si="817"/>
        <v>5.1999999999999998E-3</v>
      </c>
      <c r="AH1469" s="97">
        <f t="shared" si="818"/>
        <v>5.1999999999999998E-3</v>
      </c>
      <c r="AI1469" s="98">
        <f t="shared" si="829"/>
        <v>5.1999999999999998E-3</v>
      </c>
      <c r="AJ1469" s="99">
        <f t="shared" si="830"/>
        <v>5.1999999999999998E-3</v>
      </c>
      <c r="AK1469" s="98">
        <f t="shared" si="831"/>
        <v>0.03</v>
      </c>
      <c r="AL1469" s="122">
        <f t="shared" si="834"/>
        <v>200</v>
      </c>
      <c r="AM1469" s="100">
        <f t="shared" si="819"/>
        <v>7.3539105243400947E-3</v>
      </c>
      <c r="AN1469" s="98">
        <f t="shared" si="832"/>
        <v>0.03</v>
      </c>
      <c r="AO1469" s="101">
        <f t="shared" si="833"/>
        <v>47196</v>
      </c>
    </row>
    <row r="1470" spans="1:41" ht="16.5">
      <c r="A1470" s="112">
        <v>41360</v>
      </c>
      <c r="B1470" s="73">
        <v>7894</v>
      </c>
      <c r="C1470" s="73">
        <v>7856</v>
      </c>
      <c r="D1470" s="80">
        <f t="shared" si="820"/>
        <v>38</v>
      </c>
      <c r="E1470" s="17">
        <f t="shared" si="803"/>
        <v>5.0000000000000001E-3</v>
      </c>
      <c r="F1470" s="16">
        <f t="shared" si="821"/>
        <v>5.3E-3</v>
      </c>
      <c r="G1470" s="16">
        <f t="shared" si="822"/>
        <v>5.3E-3</v>
      </c>
      <c r="H1470" s="16">
        <f t="shared" si="823"/>
        <v>5.3E-3</v>
      </c>
      <c r="I1470" s="16">
        <f t="shared" si="824"/>
        <v>5.3E-3</v>
      </c>
      <c r="J1470" s="16">
        <f t="shared" si="825"/>
        <v>5.3E-3</v>
      </c>
      <c r="K1470" s="16">
        <f t="shared" si="835"/>
        <v>5.3E-3</v>
      </c>
      <c r="L1470" s="16">
        <f t="shared" si="826"/>
        <v>0.03</v>
      </c>
      <c r="M1470" s="72"/>
      <c r="N1470" s="72"/>
      <c r="O1470" s="32">
        <f t="shared" si="836"/>
        <v>0</v>
      </c>
      <c r="P1470" s="17" t="e">
        <f t="shared" si="837"/>
        <v>#DIV/0!</v>
      </c>
      <c r="Q1470" s="38">
        <f t="shared" si="838"/>
        <v>0</v>
      </c>
      <c r="R1470" s="17" t="e">
        <f t="shared" si="827"/>
        <v>#DIV/0!</v>
      </c>
      <c r="S1470" s="97">
        <f t="shared" si="828"/>
        <v>5.0000000000000001E-3</v>
      </c>
      <c r="T1470" s="96">
        <f t="shared" si="804"/>
        <v>5.2986278018226762E-3</v>
      </c>
      <c r="U1470" s="96">
        <f t="shared" si="805"/>
        <v>5.2986278018226762E-3</v>
      </c>
      <c r="V1470" s="96">
        <f t="shared" si="806"/>
        <v>5.2986278018226762E-3</v>
      </c>
      <c r="W1470" s="96">
        <f t="shared" si="807"/>
        <v>5.2986278018226762E-3</v>
      </c>
      <c r="X1470" s="96">
        <f t="shared" si="808"/>
        <v>5.2986278127941846E-3</v>
      </c>
      <c r="Y1470" s="96">
        <f t="shared" si="809"/>
        <v>1.4653115185599272E-5</v>
      </c>
      <c r="Z1470" s="96">
        <f t="shared" si="810"/>
        <v>1.4653115185599272E-5</v>
      </c>
      <c r="AA1470" s="96">
        <f t="shared" si="811"/>
        <v>1.4653115185599272E-5</v>
      </c>
      <c r="AB1470" s="96">
        <f t="shared" si="812"/>
        <v>1.2947492577995516E-5</v>
      </c>
      <c r="AC1470" s="96">
        <f t="shared" si="813"/>
        <v>1.465311534982623E-5</v>
      </c>
      <c r="AD1470" s="97">
        <f t="shared" si="814"/>
        <v>5.3E-3</v>
      </c>
      <c r="AE1470" s="97">
        <f t="shared" si="815"/>
        <v>5.3E-3</v>
      </c>
      <c r="AF1470" s="97">
        <f t="shared" si="816"/>
        <v>5.3E-3</v>
      </c>
      <c r="AG1470" s="97">
        <f t="shared" si="817"/>
        <v>5.3E-3</v>
      </c>
      <c r="AH1470" s="97">
        <f t="shared" si="818"/>
        <v>5.3E-3</v>
      </c>
      <c r="AI1470" s="98">
        <f t="shared" si="829"/>
        <v>5.3E-3</v>
      </c>
      <c r="AJ1470" s="99">
        <f t="shared" si="830"/>
        <v>5.3E-3</v>
      </c>
      <c r="AK1470" s="98">
        <f t="shared" si="831"/>
        <v>0.03</v>
      </c>
      <c r="AL1470" s="122">
        <f t="shared" si="834"/>
        <v>200</v>
      </c>
      <c r="AM1470" s="100">
        <f t="shared" si="819"/>
        <v>7.4953318805774044E-3</v>
      </c>
      <c r="AN1470" s="98">
        <f t="shared" si="832"/>
        <v>0.03</v>
      </c>
      <c r="AO1470" s="101">
        <f t="shared" si="833"/>
        <v>47364</v>
      </c>
    </row>
    <row r="1471" spans="1:41" ht="16.5">
      <c r="A1471" s="112">
        <v>41359</v>
      </c>
      <c r="B1471" s="73">
        <v>7856</v>
      </c>
      <c r="C1471" s="73">
        <v>7856</v>
      </c>
      <c r="D1471" s="80">
        <f t="shared" si="820"/>
        <v>0</v>
      </c>
      <c r="E1471" s="17">
        <f t="shared" si="803"/>
        <v>0</v>
      </c>
      <c r="F1471" s="16">
        <f t="shared" si="821"/>
        <v>5.3E-3</v>
      </c>
      <c r="G1471" s="16">
        <f t="shared" si="822"/>
        <v>5.3E-3</v>
      </c>
      <c r="H1471" s="16">
        <f t="shared" si="823"/>
        <v>5.3E-3</v>
      </c>
      <c r="I1471" s="16">
        <f t="shared" si="824"/>
        <v>5.3E-3</v>
      </c>
      <c r="J1471" s="16">
        <f t="shared" si="825"/>
        <v>5.3E-3</v>
      </c>
      <c r="K1471" s="16">
        <f t="shared" si="835"/>
        <v>5.3E-3</v>
      </c>
      <c r="L1471" s="16">
        <f t="shared" si="826"/>
        <v>0.03</v>
      </c>
      <c r="M1471" s="72"/>
      <c r="N1471" s="72"/>
      <c r="O1471" s="32">
        <f t="shared" si="836"/>
        <v>0</v>
      </c>
      <c r="P1471" s="17" t="e">
        <f t="shared" si="837"/>
        <v>#DIV/0!</v>
      </c>
      <c r="Q1471" s="38">
        <f t="shared" si="838"/>
        <v>0</v>
      </c>
      <c r="R1471" s="17" t="e">
        <f t="shared" si="827"/>
        <v>#DIV/0!</v>
      </c>
      <c r="S1471" s="97">
        <f t="shared" si="828"/>
        <v>0</v>
      </c>
      <c r="T1471" s="96">
        <f t="shared" si="804"/>
        <v>5.3176891508751878E-3</v>
      </c>
      <c r="U1471" s="96">
        <f t="shared" si="805"/>
        <v>5.3176891508751878E-3</v>
      </c>
      <c r="V1471" s="96">
        <f t="shared" si="806"/>
        <v>5.3176891508751878E-3</v>
      </c>
      <c r="W1471" s="96">
        <f t="shared" si="807"/>
        <v>5.3176891508751878E-3</v>
      </c>
      <c r="X1471" s="96">
        <f t="shared" si="808"/>
        <v>5.3176891625470049E-3</v>
      </c>
      <c r="Y1471" s="96">
        <f t="shared" si="809"/>
        <v>1.5581978299791751E-5</v>
      </c>
      <c r="Z1471" s="96">
        <f t="shared" si="810"/>
        <v>1.5581978299791751E-5</v>
      </c>
      <c r="AA1471" s="96">
        <f t="shared" si="811"/>
        <v>1.5581978299791751E-5</v>
      </c>
      <c r="AB1471" s="96">
        <f t="shared" si="812"/>
        <v>1.3768236025695989E-5</v>
      </c>
      <c r="AC1471" s="96">
        <f t="shared" si="813"/>
        <v>1.5581978474027915E-5</v>
      </c>
      <c r="AD1471" s="97">
        <f t="shared" si="814"/>
        <v>5.3E-3</v>
      </c>
      <c r="AE1471" s="97">
        <f t="shared" si="815"/>
        <v>5.3E-3</v>
      </c>
      <c r="AF1471" s="97">
        <f t="shared" si="816"/>
        <v>5.3E-3</v>
      </c>
      <c r="AG1471" s="97">
        <f t="shared" si="817"/>
        <v>5.3E-3</v>
      </c>
      <c r="AH1471" s="97">
        <f t="shared" si="818"/>
        <v>5.3E-3</v>
      </c>
      <c r="AI1471" s="98">
        <f t="shared" si="829"/>
        <v>5.3E-3</v>
      </c>
      <c r="AJ1471" s="99">
        <f t="shared" si="830"/>
        <v>5.3E-3</v>
      </c>
      <c r="AK1471" s="98">
        <f t="shared" si="831"/>
        <v>0.03</v>
      </c>
      <c r="AL1471" s="122">
        <f t="shared" si="834"/>
        <v>200</v>
      </c>
      <c r="AM1471" s="100">
        <f t="shared" si="819"/>
        <v>7.4953318805774044E-3</v>
      </c>
      <c r="AN1471" s="98">
        <f t="shared" si="832"/>
        <v>0.03</v>
      </c>
      <c r="AO1471" s="101">
        <f t="shared" si="833"/>
        <v>47136</v>
      </c>
    </row>
    <row r="1472" spans="1:41" ht="16.5">
      <c r="A1472" s="112">
        <v>41358</v>
      </c>
      <c r="B1472" s="73">
        <v>7856</v>
      </c>
      <c r="C1472" s="73">
        <v>7796</v>
      </c>
      <c r="D1472" s="80">
        <f t="shared" si="820"/>
        <v>60</v>
      </c>
      <c r="E1472" s="17">
        <f t="shared" si="803"/>
        <v>8.0000000000000002E-3</v>
      </c>
      <c r="F1472" s="16">
        <f t="shared" si="821"/>
        <v>5.7000000000000002E-3</v>
      </c>
      <c r="G1472" s="16">
        <f t="shared" si="822"/>
        <v>5.7000000000000002E-3</v>
      </c>
      <c r="H1472" s="16">
        <f t="shared" si="823"/>
        <v>5.7000000000000002E-3</v>
      </c>
      <c r="I1472" s="16">
        <f t="shared" si="824"/>
        <v>5.7000000000000002E-3</v>
      </c>
      <c r="J1472" s="16">
        <f t="shared" si="825"/>
        <v>5.7000000000000002E-3</v>
      </c>
      <c r="K1472" s="16">
        <f t="shared" si="835"/>
        <v>5.7000000000000002E-3</v>
      </c>
      <c r="L1472" s="16">
        <f t="shared" si="826"/>
        <v>0.03</v>
      </c>
      <c r="M1472" s="72"/>
      <c r="N1472" s="72"/>
      <c r="O1472" s="32">
        <f t="shared" si="836"/>
        <v>0</v>
      </c>
      <c r="P1472" s="17" t="e">
        <f t="shared" si="837"/>
        <v>#DIV/0!</v>
      </c>
      <c r="Q1472" s="38">
        <f t="shared" si="838"/>
        <v>0</v>
      </c>
      <c r="R1472" s="17" t="e">
        <f t="shared" si="827"/>
        <v>#DIV/0!</v>
      </c>
      <c r="S1472" s="97">
        <f t="shared" si="828"/>
        <v>8.0000000000000002E-3</v>
      </c>
      <c r="T1472" s="96">
        <f t="shared" si="804"/>
        <v>5.6571161179523278E-3</v>
      </c>
      <c r="U1472" s="96">
        <f t="shared" si="805"/>
        <v>5.6571161179523278E-3</v>
      </c>
      <c r="V1472" s="96">
        <f t="shared" si="806"/>
        <v>5.6571161179523278E-3</v>
      </c>
      <c r="W1472" s="96">
        <f t="shared" si="807"/>
        <v>5.6571161179523278E-3</v>
      </c>
      <c r="X1472" s="96">
        <f t="shared" si="808"/>
        <v>5.6571161303691549E-3</v>
      </c>
      <c r="Y1472" s="96">
        <f t="shared" si="809"/>
        <v>1.4533830354757436E-5</v>
      </c>
      <c r="Z1472" s="96">
        <f t="shared" si="810"/>
        <v>1.4533830354757436E-5</v>
      </c>
      <c r="AA1472" s="96">
        <f t="shared" si="811"/>
        <v>1.4533830354757436E-5</v>
      </c>
      <c r="AB1472" s="96">
        <f t="shared" si="812"/>
        <v>1.2842092501463669E-5</v>
      </c>
      <c r="AC1472" s="96">
        <f t="shared" si="813"/>
        <v>1.4533830531147808E-5</v>
      </c>
      <c r="AD1472" s="97">
        <f t="shared" si="814"/>
        <v>5.7000000000000002E-3</v>
      </c>
      <c r="AE1472" s="97">
        <f t="shared" si="815"/>
        <v>5.7000000000000002E-3</v>
      </c>
      <c r="AF1472" s="97">
        <f t="shared" si="816"/>
        <v>5.7000000000000002E-3</v>
      </c>
      <c r="AG1472" s="97">
        <f t="shared" si="817"/>
        <v>5.7000000000000002E-3</v>
      </c>
      <c r="AH1472" s="97">
        <f t="shared" si="818"/>
        <v>5.7000000000000002E-3</v>
      </c>
      <c r="AI1472" s="98">
        <f t="shared" si="829"/>
        <v>5.7000000000000002E-3</v>
      </c>
      <c r="AJ1472" s="99">
        <f t="shared" si="830"/>
        <v>5.7000000000000011E-3</v>
      </c>
      <c r="AK1472" s="98">
        <f t="shared" si="831"/>
        <v>0.03</v>
      </c>
      <c r="AL1472" s="122">
        <f t="shared" si="834"/>
        <v>200</v>
      </c>
      <c r="AM1472" s="100">
        <f t="shared" si="819"/>
        <v>8.0610173055266424E-3</v>
      </c>
      <c r="AN1472" s="98">
        <f t="shared" si="832"/>
        <v>0.03</v>
      </c>
      <c r="AO1472" s="101">
        <f t="shared" si="833"/>
        <v>47136</v>
      </c>
    </row>
    <row r="1473" spans="1:41" ht="16.5">
      <c r="A1473" s="112">
        <v>41355</v>
      </c>
      <c r="B1473" s="73">
        <v>7796</v>
      </c>
      <c r="C1473" s="73">
        <v>7811</v>
      </c>
      <c r="D1473" s="80">
        <f t="shared" si="820"/>
        <v>-15</v>
      </c>
      <c r="E1473" s="17">
        <f t="shared" si="803"/>
        <v>2E-3</v>
      </c>
      <c r="F1473" s="16">
        <f t="shared" si="821"/>
        <v>5.4999999999999997E-3</v>
      </c>
      <c r="G1473" s="16">
        <f t="shared" si="822"/>
        <v>5.4999999999999997E-3</v>
      </c>
      <c r="H1473" s="16">
        <f t="shared" si="823"/>
        <v>5.4999999999999997E-3</v>
      </c>
      <c r="I1473" s="16">
        <f t="shared" si="824"/>
        <v>5.4999999999999997E-3</v>
      </c>
      <c r="J1473" s="16">
        <f t="shared" si="825"/>
        <v>5.4999999999999997E-3</v>
      </c>
      <c r="K1473" s="16">
        <f t="shared" si="835"/>
        <v>5.4999999999999997E-3</v>
      </c>
      <c r="L1473" s="16">
        <f t="shared" si="826"/>
        <v>0.03</v>
      </c>
      <c r="M1473" s="72"/>
      <c r="N1473" s="72"/>
      <c r="O1473" s="32">
        <f t="shared" si="836"/>
        <v>0</v>
      </c>
      <c r="P1473" s="17" t="e">
        <f t="shared" si="837"/>
        <v>#DIV/0!</v>
      </c>
      <c r="Q1473" s="38">
        <f t="shared" si="838"/>
        <v>0</v>
      </c>
      <c r="R1473" s="17" t="e">
        <f t="shared" si="827"/>
        <v>#DIV/0!</v>
      </c>
      <c r="S1473" s="97">
        <f t="shared" si="828"/>
        <v>2E-3</v>
      </c>
      <c r="T1473" s="96">
        <f t="shared" si="804"/>
        <v>5.5075703382471575E-3</v>
      </c>
      <c r="U1473" s="96">
        <f t="shared" si="805"/>
        <v>5.5075703382471575E-3</v>
      </c>
      <c r="V1473" s="96">
        <f t="shared" si="806"/>
        <v>5.5075703382471575E-3</v>
      </c>
      <c r="W1473" s="96">
        <f t="shared" si="807"/>
        <v>5.5075703382471575E-3</v>
      </c>
      <c r="X1473" s="96">
        <f t="shared" si="808"/>
        <v>5.5075703514565477E-3</v>
      </c>
      <c r="Y1473" s="96">
        <f t="shared" si="809"/>
        <v>1.5064997891096076E-5</v>
      </c>
      <c r="Z1473" s="96">
        <f t="shared" si="810"/>
        <v>1.5064997891096076E-5</v>
      </c>
      <c r="AA1473" s="96">
        <f t="shared" si="811"/>
        <v>1.5064997891096076E-5</v>
      </c>
      <c r="AB1473" s="96">
        <f t="shared" si="812"/>
        <v>1.3311432136572492E-5</v>
      </c>
      <c r="AC1473" s="96">
        <f t="shared" si="813"/>
        <v>1.5064998082948407E-5</v>
      </c>
      <c r="AD1473" s="97">
        <f t="shared" si="814"/>
        <v>5.4999999999999997E-3</v>
      </c>
      <c r="AE1473" s="97">
        <f t="shared" si="815"/>
        <v>5.4999999999999997E-3</v>
      </c>
      <c r="AF1473" s="97">
        <f t="shared" si="816"/>
        <v>5.4999999999999997E-3</v>
      </c>
      <c r="AG1473" s="97">
        <f t="shared" si="817"/>
        <v>5.4999999999999997E-3</v>
      </c>
      <c r="AH1473" s="97">
        <f t="shared" si="818"/>
        <v>5.4999999999999997E-3</v>
      </c>
      <c r="AI1473" s="98">
        <f t="shared" si="829"/>
        <v>5.4999999999999997E-3</v>
      </c>
      <c r="AJ1473" s="99">
        <f t="shared" si="830"/>
        <v>5.5000000000000005E-3</v>
      </c>
      <c r="AK1473" s="98">
        <f t="shared" si="831"/>
        <v>0.03</v>
      </c>
      <c r="AL1473" s="122">
        <f t="shared" si="834"/>
        <v>200</v>
      </c>
      <c r="AM1473" s="100">
        <f t="shared" si="819"/>
        <v>7.778174593052023E-3</v>
      </c>
      <c r="AN1473" s="98">
        <f t="shared" si="832"/>
        <v>0.03</v>
      </c>
      <c r="AO1473" s="101">
        <f t="shared" si="833"/>
        <v>46776</v>
      </c>
    </row>
    <row r="1474" spans="1:41" ht="16.5">
      <c r="A1474" s="112">
        <v>41354</v>
      </c>
      <c r="B1474" s="73">
        <v>7811</v>
      </c>
      <c r="C1474" s="73">
        <v>7798</v>
      </c>
      <c r="D1474" s="80">
        <f t="shared" si="820"/>
        <v>13</v>
      </c>
      <c r="E1474" s="17">
        <f t="shared" si="803"/>
        <v>2E-3</v>
      </c>
      <c r="F1474" s="16">
        <f t="shared" si="821"/>
        <v>5.7000000000000002E-3</v>
      </c>
      <c r="G1474" s="16">
        <f t="shared" si="822"/>
        <v>5.7000000000000002E-3</v>
      </c>
      <c r="H1474" s="16">
        <f t="shared" si="823"/>
        <v>5.7000000000000002E-3</v>
      </c>
      <c r="I1474" s="16">
        <f t="shared" si="824"/>
        <v>5.7000000000000002E-3</v>
      </c>
      <c r="J1474" s="16">
        <f t="shared" si="825"/>
        <v>5.7000000000000002E-3</v>
      </c>
      <c r="K1474" s="16">
        <f t="shared" si="835"/>
        <v>5.7000000000000002E-3</v>
      </c>
      <c r="L1474" s="16">
        <f t="shared" si="826"/>
        <v>0.03</v>
      </c>
      <c r="M1474" s="72"/>
      <c r="N1474" s="72"/>
      <c r="O1474" s="32">
        <f t="shared" si="836"/>
        <v>0</v>
      </c>
      <c r="P1474" s="17" t="e">
        <f t="shared" si="837"/>
        <v>#DIV/0!</v>
      </c>
      <c r="Q1474" s="38">
        <f t="shared" si="838"/>
        <v>0</v>
      </c>
      <c r="R1474" s="17" t="e">
        <f t="shared" si="827"/>
        <v>#DIV/0!</v>
      </c>
      <c r="S1474" s="97">
        <f t="shared" si="828"/>
        <v>2E-3</v>
      </c>
      <c r="T1474" s="96">
        <f t="shared" si="804"/>
        <v>5.7314578066459121E-3</v>
      </c>
      <c r="U1474" s="96">
        <f t="shared" si="805"/>
        <v>5.7314578066459121E-3</v>
      </c>
      <c r="V1474" s="96">
        <f t="shared" si="806"/>
        <v>5.7314578066459121E-3</v>
      </c>
      <c r="W1474" s="96">
        <f t="shared" si="807"/>
        <v>5.7314578066459121E-3</v>
      </c>
      <c r="X1474" s="96">
        <f t="shared" si="808"/>
        <v>5.7314578206984551E-3</v>
      </c>
      <c r="Y1474" s="96">
        <f t="shared" si="809"/>
        <v>1.5137841754605696E-5</v>
      </c>
      <c r="Z1474" s="96">
        <f t="shared" si="810"/>
        <v>1.5137841754605696E-5</v>
      </c>
      <c r="AA1474" s="96">
        <f t="shared" si="811"/>
        <v>1.5137841754605696E-5</v>
      </c>
      <c r="AB1474" s="96">
        <f t="shared" si="812"/>
        <v>1.3375796974369591E-5</v>
      </c>
      <c r="AC1474" s="96">
        <f t="shared" si="813"/>
        <v>1.5137841952009901E-5</v>
      </c>
      <c r="AD1474" s="97">
        <f t="shared" si="814"/>
        <v>5.7000000000000002E-3</v>
      </c>
      <c r="AE1474" s="97">
        <f t="shared" si="815"/>
        <v>5.7000000000000002E-3</v>
      </c>
      <c r="AF1474" s="97">
        <f t="shared" si="816"/>
        <v>5.7000000000000002E-3</v>
      </c>
      <c r="AG1474" s="97">
        <f t="shared" si="817"/>
        <v>5.7000000000000002E-3</v>
      </c>
      <c r="AH1474" s="97">
        <f t="shared" si="818"/>
        <v>5.7000000000000002E-3</v>
      </c>
      <c r="AI1474" s="98">
        <f t="shared" si="829"/>
        <v>5.7000000000000002E-3</v>
      </c>
      <c r="AJ1474" s="99">
        <f t="shared" si="830"/>
        <v>5.7000000000000011E-3</v>
      </c>
      <c r="AK1474" s="98">
        <f t="shared" si="831"/>
        <v>0.03</v>
      </c>
      <c r="AL1474" s="122">
        <f t="shared" si="834"/>
        <v>200</v>
      </c>
      <c r="AM1474" s="100">
        <f t="shared" si="819"/>
        <v>8.0610173055266424E-3</v>
      </c>
      <c r="AN1474" s="98">
        <f t="shared" si="832"/>
        <v>0.03</v>
      </c>
      <c r="AO1474" s="101">
        <f t="shared" si="833"/>
        <v>46866</v>
      </c>
    </row>
    <row r="1475" spans="1:41" ht="16.5">
      <c r="A1475" s="112">
        <v>41353</v>
      </c>
      <c r="B1475" s="73">
        <v>7798</v>
      </c>
      <c r="C1475" s="73">
        <v>7838</v>
      </c>
      <c r="D1475" s="80">
        <f t="shared" si="820"/>
        <v>-40</v>
      </c>
      <c r="E1475" s="17">
        <f t="shared" ref="E1475:E1538" si="839">IF($A1475&gt;DATE(2010,9,30),ROUNDUP(ABS( D1475/C1475 ),3),ROUNDUP(ABS( (B1475-B1476)/B1476 ),3))</f>
        <v>6.0000000000000001E-3</v>
      </c>
      <c r="F1475" s="16">
        <f t="shared" si="821"/>
        <v>6.0000000000000001E-3</v>
      </c>
      <c r="G1475" s="16">
        <f t="shared" si="822"/>
        <v>6.0000000000000001E-3</v>
      </c>
      <c r="H1475" s="16">
        <f t="shared" si="823"/>
        <v>6.0000000000000001E-3</v>
      </c>
      <c r="I1475" s="16">
        <f t="shared" si="824"/>
        <v>6.0000000000000001E-3</v>
      </c>
      <c r="J1475" s="16">
        <f t="shared" si="825"/>
        <v>6.0000000000000001E-3</v>
      </c>
      <c r="K1475" s="16">
        <f t="shared" si="835"/>
        <v>6.0000000000000001E-3</v>
      </c>
      <c r="L1475" s="16">
        <f t="shared" si="826"/>
        <v>0.03</v>
      </c>
      <c r="M1475" s="72"/>
      <c r="N1475" s="72"/>
      <c r="O1475" s="32">
        <f t="shared" si="836"/>
        <v>0</v>
      </c>
      <c r="P1475" s="17" t="e">
        <f t="shared" si="837"/>
        <v>#DIV/0!</v>
      </c>
      <c r="Q1475" s="38">
        <f t="shared" si="838"/>
        <v>0</v>
      </c>
      <c r="R1475" s="17" t="e">
        <f t="shared" si="827"/>
        <v>#DIV/0!</v>
      </c>
      <c r="S1475" s="97">
        <f t="shared" si="828"/>
        <v>6.0000000000000001E-3</v>
      </c>
      <c r="T1475" s="96">
        <f t="shared" ref="T1475:T1538" si="840">T1476*$Q$1+(1-$Q$1)*S1475</f>
        <v>5.9696359645169282E-3</v>
      </c>
      <c r="U1475" s="96">
        <f t="shared" ref="U1475:U1538" si="841">$Q$1*U1476+(1-$Q$1)*S1475</f>
        <v>5.9696359645169282E-3</v>
      </c>
      <c r="V1475" s="96">
        <f t="shared" ref="V1475:V1538" si="842">$Q$1*V1476+(1-$Q$1)*S1475</f>
        <v>5.9696359645169282E-3</v>
      </c>
      <c r="W1475" s="96">
        <f t="shared" ref="W1475:W1538" si="843">$Q$1*W1476+(1-$Q$1)*S1475</f>
        <v>5.9696359645169282E-3</v>
      </c>
      <c r="X1475" s="96">
        <f t="shared" ref="X1475:X1538" si="844">$Q$1*X1476+(1-$Q$1)*S1475</f>
        <v>5.9696359794664412E-3</v>
      </c>
      <c r="Y1475" s="96">
        <f t="shared" ref="Y1475:Y1538" si="845">$Q$1*Y1476+(1-$Q$1)*(S1475-T1476)^2</f>
        <v>1.5098256567189916E-5</v>
      </c>
      <c r="Z1475" s="96">
        <f t="shared" ref="Z1475:Z1538" si="846">$Q$1*Z1476+(1-$Q$1)*(S1475-U1476)^2</f>
        <v>1.5098256567189916E-5</v>
      </c>
      <c r="AA1475" s="96">
        <f t="shared" ref="AA1475:AA1538" si="847">$Q$1*AA1476+(1-$Q$1)*(S1475-V1476)^2</f>
        <v>1.5098256567189916E-5</v>
      </c>
      <c r="AB1475" s="96">
        <f t="shared" ref="AB1475:AB1538" si="848">$Q$1*AB1476+(1-$Q$1)*(S1475-W1475)^2</f>
        <v>1.3340819502769009E-5</v>
      </c>
      <c r="AC1475" s="96">
        <f t="shared" ref="AC1475:AC1538" si="849">$Q$1*AC1476+(1-$Q$1)*(S1475-X1476)^2</f>
        <v>1.5098256769618544E-5</v>
      </c>
      <c r="AD1475" s="97">
        <f t="shared" ref="AD1475:AD1538" si="850">ROUND(ROUND(T1475,4)+$F$1*ROUND(Y1475^0.5,4),4)</f>
        <v>6.0000000000000001E-3</v>
      </c>
      <c r="AE1475" s="97">
        <f t="shared" ref="AE1475:AE1538" si="851">ROUND(ROUND(U1475,4)+$F$1*ROUND(Z1475^0.5,4),4)</f>
        <v>6.0000000000000001E-3</v>
      </c>
      <c r="AF1475" s="97">
        <f t="shared" ref="AF1475:AF1538" si="852">ROUND(ROUND(V1475,4)+$F$1*ROUND(AA1475^0.5,4),4)</f>
        <v>6.0000000000000001E-3</v>
      </c>
      <c r="AG1475" s="97">
        <f t="shared" ref="AG1475:AG1538" si="853">ROUND(ROUND(W1475,4)+$F$1*ROUND(AB1475^0.5,4),4)</f>
        <v>6.0000000000000001E-3</v>
      </c>
      <c r="AH1475" s="97">
        <f t="shared" ref="AH1475:AH1538" si="854">ROUND(ROUND(X1475,4)+$F$1*ROUND(AC1475^0.5,4),4)</f>
        <v>6.0000000000000001E-3</v>
      </c>
      <c r="AI1475" s="98">
        <f t="shared" si="829"/>
        <v>6.0000000000000001E-3</v>
      </c>
      <c r="AJ1475" s="99">
        <f t="shared" si="830"/>
        <v>6.0000000000000001E-3</v>
      </c>
      <c r="AK1475" s="98">
        <f t="shared" si="831"/>
        <v>0.03</v>
      </c>
      <c r="AL1475" s="122">
        <f t="shared" si="834"/>
        <v>200</v>
      </c>
      <c r="AM1475" s="100">
        <f t="shared" ref="AM1475:AM1538" si="855">AI1475*SQRT(2)</f>
        <v>8.4852813742385715E-3</v>
      </c>
      <c r="AN1475" s="98">
        <f t="shared" si="832"/>
        <v>0.03</v>
      </c>
      <c r="AO1475" s="101">
        <f t="shared" si="833"/>
        <v>46788</v>
      </c>
    </row>
    <row r="1476" spans="1:41" ht="16.5">
      <c r="A1476" s="112">
        <v>41352</v>
      </c>
      <c r="B1476" s="73">
        <v>7838</v>
      </c>
      <c r="C1476" s="73">
        <v>7811</v>
      </c>
      <c r="D1476" s="80">
        <f t="shared" ref="D1476:D1539" si="856">B1476-C1476</f>
        <v>27</v>
      </c>
      <c r="E1476" s="17">
        <f t="shared" si="839"/>
        <v>4.0000000000000001E-3</v>
      </c>
      <c r="F1476" s="16">
        <f t="shared" ref="F1476:F1539" si="857">AD1476</f>
        <v>6.0000000000000001E-3</v>
      </c>
      <c r="G1476" s="16">
        <f t="shared" ref="G1476:G1539" si="858">AE1476</f>
        <v>6.0000000000000001E-3</v>
      </c>
      <c r="H1476" s="16">
        <f t="shared" ref="H1476:H1539" si="859">AF1476</f>
        <v>6.0000000000000001E-3</v>
      </c>
      <c r="I1476" s="16">
        <f t="shared" ref="I1476:I1539" si="860">AG1476</f>
        <v>6.0000000000000001E-3</v>
      </c>
      <c r="J1476" s="16">
        <f t="shared" ref="J1476:J1539" si="861">AH1476</f>
        <v>6.0000000000000001E-3</v>
      </c>
      <c r="K1476" s="16">
        <f t="shared" si="835"/>
        <v>6.0000000000000001E-3</v>
      </c>
      <c r="L1476" s="16">
        <f t="shared" ref="L1476:L1539" si="862">AN1476</f>
        <v>0.03</v>
      </c>
      <c r="M1476" s="72"/>
      <c r="N1476" s="72"/>
      <c r="O1476" s="32">
        <f t="shared" si="836"/>
        <v>0</v>
      </c>
      <c r="P1476" s="17" t="e">
        <f t="shared" si="837"/>
        <v>#DIV/0!</v>
      </c>
      <c r="Q1476" s="38">
        <f t="shared" si="838"/>
        <v>0</v>
      </c>
      <c r="R1476" s="17" t="e">
        <f t="shared" ref="R1476:R1539" si="863">ROUNDUP((Q1476-N1476)/N1476,3)</f>
        <v>#DIV/0!</v>
      </c>
      <c r="S1476" s="97">
        <f t="shared" ref="S1476:S1539" si="864">E1476</f>
        <v>4.0000000000000001E-3</v>
      </c>
      <c r="T1476" s="96">
        <f t="shared" si="840"/>
        <v>5.9676978345924768E-3</v>
      </c>
      <c r="U1476" s="96">
        <f t="shared" si="841"/>
        <v>5.9676978345924768E-3</v>
      </c>
      <c r="V1476" s="96">
        <f t="shared" si="842"/>
        <v>5.9676978345924768E-3</v>
      </c>
      <c r="W1476" s="96">
        <f t="shared" si="843"/>
        <v>5.9676978345924768E-3</v>
      </c>
      <c r="X1476" s="96">
        <f t="shared" si="844"/>
        <v>5.9676978504962144E-3</v>
      </c>
      <c r="Y1476" s="96">
        <f t="shared" si="845"/>
        <v>1.6061908469570761E-5</v>
      </c>
      <c r="Z1476" s="96">
        <f t="shared" si="846"/>
        <v>1.6061908469570761E-5</v>
      </c>
      <c r="AA1476" s="96">
        <f t="shared" si="847"/>
        <v>1.6061908469570761E-5</v>
      </c>
      <c r="AB1476" s="96">
        <f t="shared" si="848"/>
        <v>1.4192302323712725E-5</v>
      </c>
      <c r="AC1476" s="96">
        <f t="shared" si="849"/>
        <v>1.6061908684985947E-5</v>
      </c>
      <c r="AD1476" s="97">
        <f t="shared" si="850"/>
        <v>6.0000000000000001E-3</v>
      </c>
      <c r="AE1476" s="97">
        <f t="shared" si="851"/>
        <v>6.0000000000000001E-3</v>
      </c>
      <c r="AF1476" s="97">
        <f t="shared" si="852"/>
        <v>6.0000000000000001E-3</v>
      </c>
      <c r="AG1476" s="97">
        <f t="shared" si="853"/>
        <v>6.0000000000000001E-3</v>
      </c>
      <c r="AH1476" s="97">
        <f t="shared" si="854"/>
        <v>6.0000000000000001E-3</v>
      </c>
      <c r="AI1476" s="98">
        <f t="shared" ref="AI1476:AI1539" si="865">AVERAGE(AD1476:AH1476)</f>
        <v>6.0000000000000001E-3</v>
      </c>
      <c r="AJ1476" s="99">
        <f t="shared" ref="AJ1476:AJ1539" si="866">MAX(AD1476:AG1476)*0.8+0.2*AH1476</f>
        <v>6.0000000000000001E-3</v>
      </c>
      <c r="AK1476" s="98">
        <f t="shared" ref="AK1476:AK1539" si="867">MAX(AI1476,$AK$1)</f>
        <v>0.03</v>
      </c>
      <c r="AL1476" s="122">
        <f t="shared" si="834"/>
        <v>200</v>
      </c>
      <c r="AM1476" s="100">
        <f t="shared" si="855"/>
        <v>8.4852813742385715E-3</v>
      </c>
      <c r="AN1476" s="98">
        <f t="shared" ref="AN1476:AN1539" si="868">MAX(AM1476,$AK$1)</f>
        <v>0.03</v>
      </c>
      <c r="AO1476" s="101">
        <f t="shared" ref="AO1476:AO1539" si="869">AN1476*AL1476*B1476</f>
        <v>47028</v>
      </c>
    </row>
    <row r="1477" spans="1:41" ht="16.5">
      <c r="A1477" s="112">
        <v>41351</v>
      </c>
      <c r="B1477" s="73">
        <v>7811</v>
      </c>
      <c r="C1477" s="73">
        <v>7927</v>
      </c>
      <c r="D1477" s="80">
        <f t="shared" si="856"/>
        <v>-116</v>
      </c>
      <c r="E1477" s="17">
        <f t="shared" si="839"/>
        <v>1.4999999999999999E-2</v>
      </c>
      <c r="F1477" s="16">
        <f t="shared" si="857"/>
        <v>6.1000000000000004E-3</v>
      </c>
      <c r="G1477" s="16">
        <f t="shared" si="858"/>
        <v>6.1000000000000004E-3</v>
      </c>
      <c r="H1477" s="16">
        <f t="shared" si="859"/>
        <v>6.1000000000000004E-3</v>
      </c>
      <c r="I1477" s="16">
        <f t="shared" si="860"/>
        <v>6.1000000000000004E-3</v>
      </c>
      <c r="J1477" s="16">
        <f t="shared" si="861"/>
        <v>6.1000000000000004E-3</v>
      </c>
      <c r="K1477" s="16">
        <f t="shared" si="835"/>
        <v>6.1000000000000004E-3</v>
      </c>
      <c r="L1477" s="16">
        <f t="shared" si="862"/>
        <v>0.03</v>
      </c>
      <c r="M1477" s="72"/>
      <c r="N1477" s="72"/>
      <c r="O1477" s="32">
        <f t="shared" si="836"/>
        <v>0</v>
      </c>
      <c r="P1477" s="17" t="e">
        <f t="shared" si="837"/>
        <v>#DIV/0!</v>
      </c>
      <c r="Q1477" s="38">
        <f t="shared" si="838"/>
        <v>0</v>
      </c>
      <c r="R1477" s="17" t="e">
        <f t="shared" si="863"/>
        <v>#DIV/0!</v>
      </c>
      <c r="S1477" s="97">
        <f t="shared" si="864"/>
        <v>1.4999999999999999E-2</v>
      </c>
      <c r="T1477" s="96">
        <f t="shared" si="840"/>
        <v>6.0932955687154006E-3</v>
      </c>
      <c r="U1477" s="96">
        <f t="shared" si="841"/>
        <v>6.0932955687154006E-3</v>
      </c>
      <c r="V1477" s="96">
        <f t="shared" si="842"/>
        <v>6.0932955687154006E-3</v>
      </c>
      <c r="W1477" s="96">
        <f t="shared" si="843"/>
        <v>6.0932955687154006E-3</v>
      </c>
      <c r="X1477" s="96">
        <f t="shared" si="844"/>
        <v>6.0932955856342706E-3</v>
      </c>
      <c r="Y1477" s="96">
        <f t="shared" si="845"/>
        <v>1.6807441797117607E-5</v>
      </c>
      <c r="Z1477" s="96">
        <f t="shared" si="846"/>
        <v>1.6807441797117607E-5</v>
      </c>
      <c r="AA1477" s="96">
        <f t="shared" si="847"/>
        <v>1.6807441797117607E-5</v>
      </c>
      <c r="AB1477" s="96">
        <f t="shared" si="848"/>
        <v>1.4851055571933117E-5</v>
      </c>
      <c r="AC1477" s="96">
        <f t="shared" si="849"/>
        <v>1.6807442021761482E-5</v>
      </c>
      <c r="AD1477" s="97">
        <f t="shared" si="850"/>
        <v>6.1000000000000004E-3</v>
      </c>
      <c r="AE1477" s="97">
        <f t="shared" si="851"/>
        <v>6.1000000000000004E-3</v>
      </c>
      <c r="AF1477" s="97">
        <f t="shared" si="852"/>
        <v>6.1000000000000004E-3</v>
      </c>
      <c r="AG1477" s="97">
        <f t="shared" si="853"/>
        <v>6.1000000000000004E-3</v>
      </c>
      <c r="AH1477" s="97">
        <f t="shared" si="854"/>
        <v>6.1000000000000004E-3</v>
      </c>
      <c r="AI1477" s="98">
        <f t="shared" si="865"/>
        <v>6.1000000000000004E-3</v>
      </c>
      <c r="AJ1477" s="99">
        <f t="shared" si="866"/>
        <v>6.1000000000000013E-3</v>
      </c>
      <c r="AK1477" s="98">
        <f t="shared" si="867"/>
        <v>0.03</v>
      </c>
      <c r="AL1477" s="122">
        <f t="shared" ref="AL1477:AL1540" si="870">AL1476</f>
        <v>200</v>
      </c>
      <c r="AM1477" s="100">
        <f t="shared" si="855"/>
        <v>8.6267027304758812E-3</v>
      </c>
      <c r="AN1477" s="98">
        <f t="shared" si="868"/>
        <v>0.03</v>
      </c>
      <c r="AO1477" s="101">
        <f t="shared" si="869"/>
        <v>46866</v>
      </c>
    </row>
    <row r="1478" spans="1:41" ht="16.5">
      <c r="A1478" s="112">
        <v>41348</v>
      </c>
      <c r="B1478" s="73">
        <v>7927</v>
      </c>
      <c r="C1478" s="73">
        <v>7951</v>
      </c>
      <c r="D1478" s="80">
        <f t="shared" si="856"/>
        <v>-24</v>
      </c>
      <c r="E1478" s="17">
        <f t="shared" si="839"/>
        <v>4.0000000000000001E-3</v>
      </c>
      <c r="F1478" s="16">
        <f t="shared" si="857"/>
        <v>5.4999999999999997E-3</v>
      </c>
      <c r="G1478" s="16">
        <f t="shared" si="858"/>
        <v>5.4999999999999997E-3</v>
      </c>
      <c r="H1478" s="16">
        <f t="shared" si="859"/>
        <v>5.4999999999999997E-3</v>
      </c>
      <c r="I1478" s="16">
        <f t="shared" si="860"/>
        <v>5.4999999999999997E-3</v>
      </c>
      <c r="J1478" s="16">
        <f t="shared" si="861"/>
        <v>5.4999999999999997E-3</v>
      </c>
      <c r="K1478" s="16">
        <f t="shared" si="835"/>
        <v>5.4999999999999997E-3</v>
      </c>
      <c r="L1478" s="16">
        <f t="shared" si="862"/>
        <v>0.03</v>
      </c>
      <c r="M1478" s="72"/>
      <c r="N1478" s="72"/>
      <c r="O1478" s="32">
        <f t="shared" si="836"/>
        <v>0</v>
      </c>
      <c r="P1478" s="17" t="e">
        <f t="shared" si="837"/>
        <v>#DIV/0!</v>
      </c>
      <c r="Q1478" s="38">
        <f t="shared" si="838"/>
        <v>0</v>
      </c>
      <c r="R1478" s="17" t="e">
        <f t="shared" si="863"/>
        <v>#DIV/0!</v>
      </c>
      <c r="S1478" s="97">
        <f t="shared" si="864"/>
        <v>4.0000000000000001E-3</v>
      </c>
      <c r="T1478" s="96">
        <f t="shared" si="840"/>
        <v>5.5247825199100003E-3</v>
      </c>
      <c r="U1478" s="96">
        <f t="shared" si="841"/>
        <v>5.5247825199100003E-3</v>
      </c>
      <c r="V1478" s="96">
        <f t="shared" si="842"/>
        <v>5.5247825199100003E-3</v>
      </c>
      <c r="W1478" s="96">
        <f t="shared" si="843"/>
        <v>5.5247825199100003E-3</v>
      </c>
      <c r="X1478" s="96">
        <f t="shared" si="844"/>
        <v>5.524782537908798E-3</v>
      </c>
      <c r="Y1478" s="96">
        <f t="shared" si="845"/>
        <v>1.2149635127039806E-5</v>
      </c>
      <c r="Z1478" s="96">
        <f t="shared" si="846"/>
        <v>1.2149635127039806E-5</v>
      </c>
      <c r="AA1478" s="96">
        <f t="shared" si="847"/>
        <v>1.2149635127039806E-5</v>
      </c>
      <c r="AB1478" s="96">
        <f t="shared" si="848"/>
        <v>1.0735417598252373E-5</v>
      </c>
      <c r="AC1478" s="96">
        <f t="shared" si="849"/>
        <v>1.214963538779404E-5</v>
      </c>
      <c r="AD1478" s="97">
        <f t="shared" si="850"/>
        <v>5.4999999999999997E-3</v>
      </c>
      <c r="AE1478" s="97">
        <f t="shared" si="851"/>
        <v>5.4999999999999997E-3</v>
      </c>
      <c r="AF1478" s="97">
        <f t="shared" si="852"/>
        <v>5.4999999999999997E-3</v>
      </c>
      <c r="AG1478" s="97">
        <f t="shared" si="853"/>
        <v>5.4999999999999997E-3</v>
      </c>
      <c r="AH1478" s="97">
        <f t="shared" si="854"/>
        <v>5.4999999999999997E-3</v>
      </c>
      <c r="AI1478" s="98">
        <f t="shared" si="865"/>
        <v>5.4999999999999997E-3</v>
      </c>
      <c r="AJ1478" s="99">
        <f t="shared" si="866"/>
        <v>5.5000000000000005E-3</v>
      </c>
      <c r="AK1478" s="98">
        <f t="shared" si="867"/>
        <v>0.03</v>
      </c>
      <c r="AL1478" s="122">
        <f t="shared" si="870"/>
        <v>200</v>
      </c>
      <c r="AM1478" s="100">
        <f t="shared" si="855"/>
        <v>7.778174593052023E-3</v>
      </c>
      <c r="AN1478" s="98">
        <f t="shared" si="868"/>
        <v>0.03</v>
      </c>
      <c r="AO1478" s="101">
        <f t="shared" si="869"/>
        <v>47562</v>
      </c>
    </row>
    <row r="1479" spans="1:41" ht="16.5">
      <c r="A1479" s="112">
        <v>41347</v>
      </c>
      <c r="B1479" s="73">
        <v>7951</v>
      </c>
      <c r="C1479" s="73">
        <v>7995</v>
      </c>
      <c r="D1479" s="80">
        <f t="shared" si="856"/>
        <v>-44</v>
      </c>
      <c r="E1479" s="17">
        <f t="shared" si="839"/>
        <v>6.0000000000000001E-3</v>
      </c>
      <c r="F1479" s="16">
        <f t="shared" si="857"/>
        <v>5.5999999999999999E-3</v>
      </c>
      <c r="G1479" s="16">
        <f t="shared" si="858"/>
        <v>5.5999999999999999E-3</v>
      </c>
      <c r="H1479" s="16">
        <f t="shared" si="859"/>
        <v>5.5999999999999999E-3</v>
      </c>
      <c r="I1479" s="16">
        <f t="shared" si="860"/>
        <v>5.5999999999999999E-3</v>
      </c>
      <c r="J1479" s="16">
        <f t="shared" si="861"/>
        <v>5.5999999999999999E-3</v>
      </c>
      <c r="K1479" s="16">
        <f t="shared" si="835"/>
        <v>5.5999999999999999E-3</v>
      </c>
      <c r="L1479" s="16">
        <f t="shared" si="862"/>
        <v>0.03</v>
      </c>
      <c r="M1479" s="72"/>
      <c r="N1479" s="72"/>
      <c r="O1479" s="32">
        <f t="shared" si="836"/>
        <v>0</v>
      </c>
      <c r="P1479" s="17" t="e">
        <f t="shared" si="837"/>
        <v>#DIV/0!</v>
      </c>
      <c r="Q1479" s="38">
        <f t="shared" si="838"/>
        <v>0</v>
      </c>
      <c r="R1479" s="17" t="e">
        <f t="shared" si="863"/>
        <v>#DIV/0!</v>
      </c>
      <c r="S1479" s="97">
        <f t="shared" si="864"/>
        <v>6.0000000000000001E-3</v>
      </c>
      <c r="T1479" s="96">
        <f t="shared" si="840"/>
        <v>5.6221090637340425E-3</v>
      </c>
      <c r="U1479" s="96">
        <f t="shared" si="841"/>
        <v>5.6221090637340425E-3</v>
      </c>
      <c r="V1479" s="96">
        <f t="shared" si="842"/>
        <v>5.6221090637340425E-3</v>
      </c>
      <c r="W1479" s="96">
        <f t="shared" si="843"/>
        <v>5.6221090637340425E-3</v>
      </c>
      <c r="X1479" s="96">
        <f t="shared" si="844"/>
        <v>5.6221090828816999E-3</v>
      </c>
      <c r="Y1479" s="96">
        <f t="shared" si="845"/>
        <v>1.2757192402298851E-5</v>
      </c>
      <c r="Z1479" s="96">
        <f t="shared" si="846"/>
        <v>1.2757192402298851E-5</v>
      </c>
      <c r="AA1479" s="96">
        <f t="shared" si="847"/>
        <v>1.2757192402298851E-5</v>
      </c>
      <c r="AB1479" s="96">
        <f t="shared" si="848"/>
        <v>1.1272255206671264E-5</v>
      </c>
      <c r="AC1479" s="96">
        <f t="shared" si="849"/>
        <v>1.2757192675731916E-5</v>
      </c>
      <c r="AD1479" s="97">
        <f t="shared" si="850"/>
        <v>5.5999999999999999E-3</v>
      </c>
      <c r="AE1479" s="97">
        <f t="shared" si="851"/>
        <v>5.5999999999999999E-3</v>
      </c>
      <c r="AF1479" s="97">
        <f t="shared" si="852"/>
        <v>5.5999999999999999E-3</v>
      </c>
      <c r="AG1479" s="97">
        <f t="shared" si="853"/>
        <v>5.5999999999999999E-3</v>
      </c>
      <c r="AH1479" s="97">
        <f t="shared" si="854"/>
        <v>5.5999999999999999E-3</v>
      </c>
      <c r="AI1479" s="98">
        <f t="shared" si="865"/>
        <v>5.5999999999999999E-3</v>
      </c>
      <c r="AJ1479" s="99">
        <f t="shared" si="866"/>
        <v>5.6000000000000008E-3</v>
      </c>
      <c r="AK1479" s="98">
        <f t="shared" si="867"/>
        <v>0.03</v>
      </c>
      <c r="AL1479" s="122">
        <f t="shared" si="870"/>
        <v>200</v>
      </c>
      <c r="AM1479" s="100">
        <f t="shared" si="855"/>
        <v>7.9195959492893327E-3</v>
      </c>
      <c r="AN1479" s="98">
        <f t="shared" si="868"/>
        <v>0.03</v>
      </c>
      <c r="AO1479" s="101">
        <f t="shared" si="869"/>
        <v>47706</v>
      </c>
    </row>
    <row r="1480" spans="1:41" ht="16.5">
      <c r="A1480" s="112">
        <v>41346</v>
      </c>
      <c r="B1480" s="73">
        <v>7995</v>
      </c>
      <c r="C1480" s="73">
        <v>7994</v>
      </c>
      <c r="D1480" s="80">
        <f t="shared" si="856"/>
        <v>1</v>
      </c>
      <c r="E1480" s="17">
        <f t="shared" si="839"/>
        <v>1E-3</v>
      </c>
      <c r="F1480" s="16">
        <f t="shared" si="857"/>
        <v>5.5999999999999999E-3</v>
      </c>
      <c r="G1480" s="16">
        <f t="shared" si="858"/>
        <v>5.5999999999999999E-3</v>
      </c>
      <c r="H1480" s="16">
        <f t="shared" si="859"/>
        <v>5.5999999999999999E-3</v>
      </c>
      <c r="I1480" s="16">
        <f t="shared" si="860"/>
        <v>5.5999999999999999E-3</v>
      </c>
      <c r="J1480" s="16">
        <f t="shared" si="861"/>
        <v>5.5999999999999999E-3</v>
      </c>
      <c r="K1480" s="16">
        <f t="shared" si="835"/>
        <v>5.5999999999999999E-3</v>
      </c>
      <c r="L1480" s="16">
        <f t="shared" si="862"/>
        <v>0.03</v>
      </c>
      <c r="M1480" s="72"/>
      <c r="N1480" s="72"/>
      <c r="O1480" s="32">
        <f t="shared" si="836"/>
        <v>0</v>
      </c>
      <c r="P1480" s="17" t="e">
        <f t="shared" si="837"/>
        <v>#DIV/0!</v>
      </c>
      <c r="Q1480" s="38">
        <f t="shared" si="838"/>
        <v>0</v>
      </c>
      <c r="R1480" s="17" t="e">
        <f t="shared" si="863"/>
        <v>#DIV/0!</v>
      </c>
      <c r="S1480" s="97">
        <f t="shared" si="864"/>
        <v>1E-3</v>
      </c>
      <c r="T1480" s="96">
        <f t="shared" si="840"/>
        <v>5.5979883656745132E-3</v>
      </c>
      <c r="U1480" s="96">
        <f t="shared" si="841"/>
        <v>5.5979883656745132E-3</v>
      </c>
      <c r="V1480" s="96">
        <f t="shared" si="842"/>
        <v>5.5979883656745132E-3</v>
      </c>
      <c r="W1480" s="96">
        <f t="shared" si="843"/>
        <v>5.5979883656745132E-3</v>
      </c>
      <c r="X1480" s="96">
        <f t="shared" si="844"/>
        <v>5.5979883860443622E-3</v>
      </c>
      <c r="Y1480" s="96">
        <f t="shared" si="845"/>
        <v>1.356116553303284E-5</v>
      </c>
      <c r="Z1480" s="96">
        <f t="shared" si="846"/>
        <v>1.356116553303284E-5</v>
      </c>
      <c r="AA1480" s="96">
        <f t="shared" si="847"/>
        <v>1.356116553303284E-5</v>
      </c>
      <c r="AB1480" s="96">
        <f t="shared" si="848"/>
        <v>1.1982645864987816E-5</v>
      </c>
      <c r="AC1480" s="96">
        <f t="shared" si="849"/>
        <v>1.3561165824964474E-5</v>
      </c>
      <c r="AD1480" s="97">
        <f t="shared" si="850"/>
        <v>5.5999999999999999E-3</v>
      </c>
      <c r="AE1480" s="97">
        <f t="shared" si="851"/>
        <v>5.5999999999999999E-3</v>
      </c>
      <c r="AF1480" s="97">
        <f t="shared" si="852"/>
        <v>5.5999999999999999E-3</v>
      </c>
      <c r="AG1480" s="97">
        <f t="shared" si="853"/>
        <v>5.5999999999999999E-3</v>
      </c>
      <c r="AH1480" s="97">
        <f t="shared" si="854"/>
        <v>5.5999999999999999E-3</v>
      </c>
      <c r="AI1480" s="98">
        <f t="shared" si="865"/>
        <v>5.5999999999999999E-3</v>
      </c>
      <c r="AJ1480" s="99">
        <f t="shared" si="866"/>
        <v>5.6000000000000008E-3</v>
      </c>
      <c r="AK1480" s="98">
        <f t="shared" si="867"/>
        <v>0.03</v>
      </c>
      <c r="AL1480" s="122">
        <f t="shared" si="870"/>
        <v>200</v>
      </c>
      <c r="AM1480" s="100">
        <f t="shared" si="855"/>
        <v>7.9195959492893327E-3</v>
      </c>
      <c r="AN1480" s="98">
        <f t="shared" si="868"/>
        <v>0.03</v>
      </c>
      <c r="AO1480" s="101">
        <f t="shared" si="869"/>
        <v>47970</v>
      </c>
    </row>
    <row r="1481" spans="1:41" ht="16.5">
      <c r="A1481" s="112">
        <v>41345</v>
      </c>
      <c r="B1481" s="73">
        <v>7994</v>
      </c>
      <c r="C1481" s="73">
        <v>8038</v>
      </c>
      <c r="D1481" s="80">
        <f t="shared" si="856"/>
        <v>-44</v>
      </c>
      <c r="E1481" s="17">
        <f t="shared" si="839"/>
        <v>6.0000000000000001E-3</v>
      </c>
      <c r="F1481" s="16">
        <f t="shared" si="857"/>
        <v>5.8999999999999999E-3</v>
      </c>
      <c r="G1481" s="16">
        <f t="shared" si="858"/>
        <v>5.8999999999999999E-3</v>
      </c>
      <c r="H1481" s="16">
        <f t="shared" si="859"/>
        <v>5.8999999999999999E-3</v>
      </c>
      <c r="I1481" s="16">
        <f t="shared" si="860"/>
        <v>5.8999999999999999E-3</v>
      </c>
      <c r="J1481" s="16">
        <f t="shared" si="861"/>
        <v>5.8999999999999999E-3</v>
      </c>
      <c r="K1481" s="16">
        <f t="shared" si="835"/>
        <v>5.8999999999999999E-3</v>
      </c>
      <c r="L1481" s="16">
        <f t="shared" si="862"/>
        <v>0.03</v>
      </c>
      <c r="M1481" s="72"/>
      <c r="N1481" s="72"/>
      <c r="O1481" s="32">
        <f t="shared" si="836"/>
        <v>0</v>
      </c>
      <c r="P1481" s="17" t="e">
        <f t="shared" si="837"/>
        <v>#DIV/0!</v>
      </c>
      <c r="Q1481" s="38">
        <f t="shared" si="838"/>
        <v>0</v>
      </c>
      <c r="R1481" s="17" t="e">
        <f t="shared" si="863"/>
        <v>#DIV/0!</v>
      </c>
      <c r="S1481" s="97">
        <f t="shared" si="864"/>
        <v>6.0000000000000001E-3</v>
      </c>
      <c r="T1481" s="96">
        <f t="shared" si="840"/>
        <v>5.8914769847601203E-3</v>
      </c>
      <c r="U1481" s="96">
        <f t="shared" si="841"/>
        <v>5.8914769847601203E-3</v>
      </c>
      <c r="V1481" s="96">
        <f t="shared" si="842"/>
        <v>5.8914769847601203E-3</v>
      </c>
      <c r="W1481" s="96">
        <f t="shared" si="843"/>
        <v>5.8914769847601203E-3</v>
      </c>
      <c r="X1481" s="96">
        <f t="shared" si="844"/>
        <v>5.8914770064301724E-3</v>
      </c>
      <c r="Y1481" s="96">
        <f t="shared" si="845"/>
        <v>1.2899545433496342E-5</v>
      </c>
      <c r="Z1481" s="96">
        <f t="shared" si="846"/>
        <v>1.2899545433496342E-5</v>
      </c>
      <c r="AA1481" s="96">
        <f t="shared" si="847"/>
        <v>1.2899545433496342E-5</v>
      </c>
      <c r="AB1481" s="96">
        <f t="shared" si="848"/>
        <v>1.1398038345037366E-5</v>
      </c>
      <c r="AC1481" s="96">
        <f t="shared" si="849"/>
        <v>1.289954573053018E-5</v>
      </c>
      <c r="AD1481" s="97">
        <f t="shared" si="850"/>
        <v>5.8999999999999999E-3</v>
      </c>
      <c r="AE1481" s="97">
        <f t="shared" si="851"/>
        <v>5.8999999999999999E-3</v>
      </c>
      <c r="AF1481" s="97">
        <f t="shared" si="852"/>
        <v>5.8999999999999999E-3</v>
      </c>
      <c r="AG1481" s="97">
        <f t="shared" si="853"/>
        <v>5.8999999999999999E-3</v>
      </c>
      <c r="AH1481" s="97">
        <f t="shared" si="854"/>
        <v>5.8999999999999999E-3</v>
      </c>
      <c r="AI1481" s="98">
        <f t="shared" si="865"/>
        <v>5.8999999999999999E-3</v>
      </c>
      <c r="AJ1481" s="99">
        <f t="shared" si="866"/>
        <v>5.9000000000000007E-3</v>
      </c>
      <c r="AK1481" s="98">
        <f t="shared" si="867"/>
        <v>0.03</v>
      </c>
      <c r="AL1481" s="122">
        <f t="shared" si="870"/>
        <v>200</v>
      </c>
      <c r="AM1481" s="100">
        <f t="shared" si="855"/>
        <v>8.3438600180012618E-3</v>
      </c>
      <c r="AN1481" s="98">
        <f t="shared" si="868"/>
        <v>0.03</v>
      </c>
      <c r="AO1481" s="101">
        <f t="shared" si="869"/>
        <v>47964</v>
      </c>
    </row>
    <row r="1482" spans="1:41" ht="16.5">
      <c r="A1482" s="112">
        <v>41344</v>
      </c>
      <c r="B1482" s="73">
        <v>8038</v>
      </c>
      <c r="C1482" s="73">
        <v>8015</v>
      </c>
      <c r="D1482" s="80">
        <f t="shared" si="856"/>
        <v>23</v>
      </c>
      <c r="E1482" s="17">
        <f t="shared" si="839"/>
        <v>3.0000000000000001E-3</v>
      </c>
      <c r="F1482" s="16">
        <f t="shared" si="857"/>
        <v>5.8999999999999999E-3</v>
      </c>
      <c r="G1482" s="16">
        <f t="shared" si="858"/>
        <v>5.8999999999999999E-3</v>
      </c>
      <c r="H1482" s="16">
        <f t="shared" si="859"/>
        <v>5.8999999999999999E-3</v>
      </c>
      <c r="I1482" s="16">
        <f t="shared" si="860"/>
        <v>5.8999999999999999E-3</v>
      </c>
      <c r="J1482" s="16">
        <f t="shared" si="861"/>
        <v>5.8999999999999999E-3</v>
      </c>
      <c r="K1482" s="16">
        <f t="shared" si="835"/>
        <v>5.8999999999999999E-3</v>
      </c>
      <c r="L1482" s="16">
        <f t="shared" si="862"/>
        <v>0.03</v>
      </c>
      <c r="M1482" s="72"/>
      <c r="N1482" s="72"/>
      <c r="O1482" s="32">
        <f t="shared" si="836"/>
        <v>0</v>
      </c>
      <c r="P1482" s="17" t="e">
        <f t="shared" si="837"/>
        <v>#DIV/0!</v>
      </c>
      <c r="Q1482" s="38">
        <f t="shared" si="838"/>
        <v>0</v>
      </c>
      <c r="R1482" s="17" t="e">
        <f t="shared" si="863"/>
        <v>#DIV/0!</v>
      </c>
      <c r="S1482" s="97">
        <f t="shared" si="864"/>
        <v>3.0000000000000001E-3</v>
      </c>
      <c r="T1482" s="96">
        <f t="shared" si="840"/>
        <v>5.8845499837873625E-3</v>
      </c>
      <c r="U1482" s="96">
        <f t="shared" si="841"/>
        <v>5.8845499837873625E-3</v>
      </c>
      <c r="V1482" s="96">
        <f t="shared" si="842"/>
        <v>5.8845499837873625E-3</v>
      </c>
      <c r="W1482" s="96">
        <f t="shared" si="843"/>
        <v>5.8845499837873625E-3</v>
      </c>
      <c r="X1482" s="96">
        <f t="shared" si="844"/>
        <v>5.8845500068406094E-3</v>
      </c>
      <c r="Y1482" s="96">
        <f t="shared" si="845"/>
        <v>1.3722069905448653E-5</v>
      </c>
      <c r="Z1482" s="96">
        <f t="shared" si="846"/>
        <v>1.3722069905448653E-5</v>
      </c>
      <c r="AA1482" s="96">
        <f t="shared" si="847"/>
        <v>1.3722069905448653E-5</v>
      </c>
      <c r="AB1482" s="96">
        <f t="shared" si="848"/>
        <v>1.2124820968454427E-5</v>
      </c>
      <c r="AC1482" s="96">
        <f t="shared" si="849"/>
        <v>1.3722070221781862E-5</v>
      </c>
      <c r="AD1482" s="97">
        <f t="shared" si="850"/>
        <v>5.8999999999999999E-3</v>
      </c>
      <c r="AE1482" s="97">
        <f t="shared" si="851"/>
        <v>5.8999999999999999E-3</v>
      </c>
      <c r="AF1482" s="97">
        <f t="shared" si="852"/>
        <v>5.8999999999999999E-3</v>
      </c>
      <c r="AG1482" s="97">
        <f t="shared" si="853"/>
        <v>5.8999999999999999E-3</v>
      </c>
      <c r="AH1482" s="97">
        <f t="shared" si="854"/>
        <v>5.8999999999999999E-3</v>
      </c>
      <c r="AI1482" s="98">
        <f t="shared" si="865"/>
        <v>5.8999999999999999E-3</v>
      </c>
      <c r="AJ1482" s="99">
        <f t="shared" si="866"/>
        <v>5.9000000000000007E-3</v>
      </c>
      <c r="AK1482" s="98">
        <f t="shared" si="867"/>
        <v>0.03</v>
      </c>
      <c r="AL1482" s="122">
        <f t="shared" si="870"/>
        <v>200</v>
      </c>
      <c r="AM1482" s="100">
        <f t="shared" si="855"/>
        <v>8.3438600180012618E-3</v>
      </c>
      <c r="AN1482" s="98">
        <f t="shared" si="868"/>
        <v>0.03</v>
      </c>
      <c r="AO1482" s="101">
        <f t="shared" si="869"/>
        <v>48228</v>
      </c>
    </row>
    <row r="1483" spans="1:41" ht="16.5">
      <c r="A1483" s="112">
        <v>41341</v>
      </c>
      <c r="B1483" s="73">
        <v>8015</v>
      </c>
      <c r="C1483" s="73">
        <v>7960</v>
      </c>
      <c r="D1483" s="80">
        <f t="shared" si="856"/>
        <v>55</v>
      </c>
      <c r="E1483" s="17">
        <f t="shared" si="839"/>
        <v>7.0000000000000001E-3</v>
      </c>
      <c r="F1483" s="16">
        <f t="shared" si="857"/>
        <v>6.1000000000000004E-3</v>
      </c>
      <c r="G1483" s="16">
        <f t="shared" si="858"/>
        <v>6.1000000000000004E-3</v>
      </c>
      <c r="H1483" s="16">
        <f t="shared" si="859"/>
        <v>6.1000000000000004E-3</v>
      </c>
      <c r="I1483" s="16">
        <f t="shared" si="860"/>
        <v>6.1000000000000004E-3</v>
      </c>
      <c r="J1483" s="16">
        <f t="shared" si="861"/>
        <v>6.1000000000000004E-3</v>
      </c>
      <c r="K1483" s="16">
        <f t="shared" si="835"/>
        <v>6.1000000000000004E-3</v>
      </c>
      <c r="L1483" s="16">
        <f t="shared" si="862"/>
        <v>0.03</v>
      </c>
      <c r="M1483" s="72"/>
      <c r="N1483" s="72"/>
      <c r="O1483" s="32">
        <f t="shared" si="836"/>
        <v>0</v>
      </c>
      <c r="P1483" s="17" t="e">
        <f t="shared" si="837"/>
        <v>#DIV/0!</v>
      </c>
      <c r="Q1483" s="38">
        <f t="shared" si="838"/>
        <v>0</v>
      </c>
      <c r="R1483" s="17" t="e">
        <f t="shared" si="863"/>
        <v>#DIV/0!</v>
      </c>
      <c r="S1483" s="97">
        <f t="shared" si="864"/>
        <v>7.0000000000000001E-3</v>
      </c>
      <c r="T1483" s="96">
        <f t="shared" si="840"/>
        <v>6.0686701955184703E-3</v>
      </c>
      <c r="U1483" s="96">
        <f t="shared" si="841"/>
        <v>6.0686701955184703E-3</v>
      </c>
      <c r="V1483" s="96">
        <f t="shared" si="842"/>
        <v>6.0686701955184703E-3</v>
      </c>
      <c r="W1483" s="96">
        <f t="shared" si="843"/>
        <v>6.0686701955184703E-3</v>
      </c>
      <c r="X1483" s="96">
        <f t="shared" si="844"/>
        <v>6.0686702200432015E-3</v>
      </c>
      <c r="Y1483" s="96">
        <f t="shared" si="845"/>
        <v>1.3996878403528566E-5</v>
      </c>
      <c r="Z1483" s="96">
        <f t="shared" si="846"/>
        <v>1.3996878403528566E-5</v>
      </c>
      <c r="AA1483" s="96">
        <f t="shared" si="847"/>
        <v>1.3996878403528566E-5</v>
      </c>
      <c r="AB1483" s="96">
        <f t="shared" si="848"/>
        <v>1.2367641757357837E-5</v>
      </c>
      <c r="AC1483" s="96">
        <f t="shared" si="849"/>
        <v>1.3996878730445811E-5</v>
      </c>
      <c r="AD1483" s="97">
        <f t="shared" si="850"/>
        <v>6.1000000000000004E-3</v>
      </c>
      <c r="AE1483" s="97">
        <f t="shared" si="851"/>
        <v>6.1000000000000004E-3</v>
      </c>
      <c r="AF1483" s="97">
        <f t="shared" si="852"/>
        <v>6.1000000000000004E-3</v>
      </c>
      <c r="AG1483" s="97">
        <f t="shared" si="853"/>
        <v>6.1000000000000004E-3</v>
      </c>
      <c r="AH1483" s="97">
        <f t="shared" si="854"/>
        <v>6.1000000000000004E-3</v>
      </c>
      <c r="AI1483" s="98">
        <f t="shared" si="865"/>
        <v>6.1000000000000004E-3</v>
      </c>
      <c r="AJ1483" s="99">
        <f t="shared" si="866"/>
        <v>6.1000000000000013E-3</v>
      </c>
      <c r="AK1483" s="98">
        <f t="shared" si="867"/>
        <v>0.03</v>
      </c>
      <c r="AL1483" s="122">
        <f t="shared" si="870"/>
        <v>200</v>
      </c>
      <c r="AM1483" s="100">
        <f t="shared" si="855"/>
        <v>8.6267027304758812E-3</v>
      </c>
      <c r="AN1483" s="98">
        <f t="shared" si="868"/>
        <v>0.03</v>
      </c>
      <c r="AO1483" s="101">
        <f t="shared" si="869"/>
        <v>48090</v>
      </c>
    </row>
    <row r="1484" spans="1:41" ht="16.5">
      <c r="A1484" s="112">
        <v>41340</v>
      </c>
      <c r="B1484" s="73">
        <v>7960</v>
      </c>
      <c r="C1484" s="73">
        <v>7950</v>
      </c>
      <c r="D1484" s="80">
        <f t="shared" si="856"/>
        <v>10</v>
      </c>
      <c r="E1484" s="17">
        <f t="shared" si="839"/>
        <v>2E-3</v>
      </c>
      <c r="F1484" s="16">
        <f t="shared" si="857"/>
        <v>6.0000000000000001E-3</v>
      </c>
      <c r="G1484" s="16">
        <f t="shared" si="858"/>
        <v>6.0000000000000001E-3</v>
      </c>
      <c r="H1484" s="16">
        <f t="shared" si="859"/>
        <v>6.0000000000000001E-3</v>
      </c>
      <c r="I1484" s="16">
        <f t="shared" si="860"/>
        <v>6.0000000000000001E-3</v>
      </c>
      <c r="J1484" s="16">
        <f t="shared" si="861"/>
        <v>6.0000000000000001E-3</v>
      </c>
      <c r="K1484" s="16">
        <f t="shared" si="835"/>
        <v>6.0000000000000001E-3</v>
      </c>
      <c r="L1484" s="16">
        <f t="shared" si="862"/>
        <v>0.03</v>
      </c>
      <c r="M1484" s="72"/>
      <c r="N1484" s="72"/>
      <c r="O1484" s="32">
        <f t="shared" si="836"/>
        <v>0</v>
      </c>
      <c r="P1484" s="17" t="e">
        <f t="shared" si="837"/>
        <v>#DIV/0!</v>
      </c>
      <c r="Q1484" s="38">
        <f t="shared" si="838"/>
        <v>0</v>
      </c>
      <c r="R1484" s="17" t="e">
        <f t="shared" si="863"/>
        <v>#DIV/0!</v>
      </c>
      <c r="S1484" s="97">
        <f t="shared" si="864"/>
        <v>2E-3</v>
      </c>
      <c r="T1484" s="96">
        <f t="shared" si="840"/>
        <v>6.0092236122536924E-3</v>
      </c>
      <c r="U1484" s="96">
        <f t="shared" si="841"/>
        <v>6.0092236122536924E-3</v>
      </c>
      <c r="V1484" s="96">
        <f t="shared" si="842"/>
        <v>6.0092236122536924E-3</v>
      </c>
      <c r="W1484" s="96">
        <f t="shared" si="843"/>
        <v>6.0092236122536924E-3</v>
      </c>
      <c r="X1484" s="96">
        <f t="shared" si="844"/>
        <v>6.0092236383438311E-3</v>
      </c>
      <c r="Y1484" s="96">
        <f t="shared" si="845"/>
        <v>1.4827638438827264E-5</v>
      </c>
      <c r="Z1484" s="96">
        <f t="shared" si="846"/>
        <v>1.4827638438827264E-5</v>
      </c>
      <c r="AA1484" s="96">
        <f t="shared" si="847"/>
        <v>1.4827638438827264E-5</v>
      </c>
      <c r="AB1484" s="96">
        <f t="shared" si="848"/>
        <v>1.3101701324547766E-5</v>
      </c>
      <c r="AC1484" s="96">
        <f t="shared" si="849"/>
        <v>1.4827638789911504E-5</v>
      </c>
      <c r="AD1484" s="97">
        <f t="shared" si="850"/>
        <v>6.0000000000000001E-3</v>
      </c>
      <c r="AE1484" s="97">
        <f t="shared" si="851"/>
        <v>6.0000000000000001E-3</v>
      </c>
      <c r="AF1484" s="97">
        <f t="shared" si="852"/>
        <v>6.0000000000000001E-3</v>
      </c>
      <c r="AG1484" s="97">
        <f t="shared" si="853"/>
        <v>6.0000000000000001E-3</v>
      </c>
      <c r="AH1484" s="97">
        <f t="shared" si="854"/>
        <v>6.0000000000000001E-3</v>
      </c>
      <c r="AI1484" s="98">
        <f t="shared" si="865"/>
        <v>6.0000000000000001E-3</v>
      </c>
      <c r="AJ1484" s="99">
        <f t="shared" si="866"/>
        <v>6.0000000000000001E-3</v>
      </c>
      <c r="AK1484" s="98">
        <f t="shared" si="867"/>
        <v>0.03</v>
      </c>
      <c r="AL1484" s="122">
        <f t="shared" si="870"/>
        <v>200</v>
      </c>
      <c r="AM1484" s="100">
        <f t="shared" si="855"/>
        <v>8.4852813742385715E-3</v>
      </c>
      <c r="AN1484" s="98">
        <f t="shared" si="868"/>
        <v>0.03</v>
      </c>
      <c r="AO1484" s="101">
        <f t="shared" si="869"/>
        <v>47760</v>
      </c>
    </row>
    <row r="1485" spans="1:41" ht="16.5">
      <c r="A1485" s="112">
        <v>41339</v>
      </c>
      <c r="B1485" s="73">
        <v>7950</v>
      </c>
      <c r="C1485" s="73">
        <v>7932</v>
      </c>
      <c r="D1485" s="80">
        <f t="shared" si="856"/>
        <v>18</v>
      </c>
      <c r="E1485" s="17">
        <f t="shared" si="839"/>
        <v>3.0000000000000001E-3</v>
      </c>
      <c r="F1485" s="16">
        <f t="shared" si="857"/>
        <v>6.3E-3</v>
      </c>
      <c r="G1485" s="16">
        <f t="shared" si="858"/>
        <v>6.3E-3</v>
      </c>
      <c r="H1485" s="16">
        <f t="shared" si="859"/>
        <v>6.3E-3</v>
      </c>
      <c r="I1485" s="16">
        <f t="shared" si="860"/>
        <v>6.3E-3</v>
      </c>
      <c r="J1485" s="16">
        <f t="shared" si="861"/>
        <v>6.3E-3</v>
      </c>
      <c r="K1485" s="16">
        <f t="shared" si="835"/>
        <v>6.3E-3</v>
      </c>
      <c r="L1485" s="16">
        <f t="shared" si="862"/>
        <v>0.03</v>
      </c>
      <c r="M1485" s="72"/>
      <c r="N1485" s="72"/>
      <c r="O1485" s="32">
        <f t="shared" si="836"/>
        <v>0</v>
      </c>
      <c r="P1485" s="17" t="e">
        <f t="shared" si="837"/>
        <v>#DIV/0!</v>
      </c>
      <c r="Q1485" s="38">
        <f t="shared" si="838"/>
        <v>0</v>
      </c>
      <c r="R1485" s="17" t="e">
        <f t="shared" si="863"/>
        <v>#DIV/0!</v>
      </c>
      <c r="S1485" s="97">
        <f t="shared" si="864"/>
        <v>3.0000000000000001E-3</v>
      </c>
      <c r="T1485" s="96">
        <f t="shared" si="840"/>
        <v>6.2651315023975447E-3</v>
      </c>
      <c r="U1485" s="96">
        <f t="shared" si="841"/>
        <v>6.2651315023975447E-3</v>
      </c>
      <c r="V1485" s="96">
        <f t="shared" si="842"/>
        <v>6.2651315023975447E-3</v>
      </c>
      <c r="W1485" s="96">
        <f t="shared" si="843"/>
        <v>6.2651315023975447E-3</v>
      </c>
      <c r="X1485" s="96">
        <f t="shared" si="844"/>
        <v>6.2651315301530119E-3</v>
      </c>
      <c r="Y1485" s="96">
        <f t="shared" si="845"/>
        <v>1.4612933654109178E-5</v>
      </c>
      <c r="Z1485" s="96">
        <f t="shared" si="846"/>
        <v>1.4612933654109178E-5</v>
      </c>
      <c r="AA1485" s="96">
        <f t="shared" si="847"/>
        <v>1.4612933654109178E-5</v>
      </c>
      <c r="AB1485" s="96">
        <f t="shared" si="848"/>
        <v>1.2911988176770867E-5</v>
      </c>
      <c r="AC1485" s="96">
        <f t="shared" si="849"/>
        <v>1.4612934012490619E-5</v>
      </c>
      <c r="AD1485" s="97">
        <f t="shared" si="850"/>
        <v>6.3E-3</v>
      </c>
      <c r="AE1485" s="97">
        <f t="shared" si="851"/>
        <v>6.3E-3</v>
      </c>
      <c r="AF1485" s="97">
        <f t="shared" si="852"/>
        <v>6.3E-3</v>
      </c>
      <c r="AG1485" s="97">
        <f t="shared" si="853"/>
        <v>6.3E-3</v>
      </c>
      <c r="AH1485" s="97">
        <f t="shared" si="854"/>
        <v>6.3E-3</v>
      </c>
      <c r="AI1485" s="98">
        <f t="shared" si="865"/>
        <v>6.3E-3</v>
      </c>
      <c r="AJ1485" s="99">
        <f t="shared" si="866"/>
        <v>6.3E-3</v>
      </c>
      <c r="AK1485" s="98">
        <f t="shared" si="867"/>
        <v>0.03</v>
      </c>
      <c r="AL1485" s="122">
        <f t="shared" si="870"/>
        <v>200</v>
      </c>
      <c r="AM1485" s="100">
        <f t="shared" si="855"/>
        <v>8.9095454429504988E-3</v>
      </c>
      <c r="AN1485" s="98">
        <f t="shared" si="868"/>
        <v>0.03</v>
      </c>
      <c r="AO1485" s="101">
        <f t="shared" si="869"/>
        <v>47700</v>
      </c>
    </row>
    <row r="1486" spans="1:41" ht="16.5">
      <c r="A1486" s="112">
        <v>41338</v>
      </c>
      <c r="B1486" s="73">
        <v>7932</v>
      </c>
      <c r="C1486" s="73">
        <v>7867</v>
      </c>
      <c r="D1486" s="80">
        <f t="shared" si="856"/>
        <v>65</v>
      </c>
      <c r="E1486" s="17">
        <f t="shared" si="839"/>
        <v>9.0000000000000011E-3</v>
      </c>
      <c r="F1486" s="16">
        <f t="shared" si="857"/>
        <v>6.4999999999999997E-3</v>
      </c>
      <c r="G1486" s="16">
        <f t="shared" si="858"/>
        <v>6.4999999999999997E-3</v>
      </c>
      <c r="H1486" s="16">
        <f t="shared" si="859"/>
        <v>6.4999999999999997E-3</v>
      </c>
      <c r="I1486" s="16">
        <f t="shared" si="860"/>
        <v>6.4999999999999997E-3</v>
      </c>
      <c r="J1486" s="16">
        <f t="shared" si="861"/>
        <v>6.4999999999999997E-3</v>
      </c>
      <c r="K1486" s="16">
        <f t="shared" si="835"/>
        <v>6.5000000000000006E-3</v>
      </c>
      <c r="L1486" s="16">
        <f t="shared" si="862"/>
        <v>0.03</v>
      </c>
      <c r="M1486" s="72"/>
      <c r="N1486" s="72"/>
      <c r="O1486" s="32">
        <f t="shared" si="836"/>
        <v>0</v>
      </c>
      <c r="P1486" s="17" t="e">
        <f t="shared" si="837"/>
        <v>#DIV/0!</v>
      </c>
      <c r="Q1486" s="38">
        <f t="shared" si="838"/>
        <v>0</v>
      </c>
      <c r="R1486" s="17" t="e">
        <f t="shared" si="863"/>
        <v>#DIV/0!</v>
      </c>
      <c r="S1486" s="97">
        <f t="shared" si="864"/>
        <v>9.0000000000000011E-3</v>
      </c>
      <c r="T1486" s="96">
        <f t="shared" si="840"/>
        <v>6.4735441514867497E-3</v>
      </c>
      <c r="U1486" s="96">
        <f t="shared" si="841"/>
        <v>6.4735441514867497E-3</v>
      </c>
      <c r="V1486" s="96">
        <f t="shared" si="842"/>
        <v>6.4735441514867497E-3</v>
      </c>
      <c r="W1486" s="96">
        <f t="shared" si="843"/>
        <v>6.4735441514867497E-3</v>
      </c>
      <c r="X1486" s="96">
        <f t="shared" si="844"/>
        <v>6.4735441810138423E-3</v>
      </c>
      <c r="Y1486" s="96">
        <f t="shared" si="845"/>
        <v>1.4775535229542033E-5</v>
      </c>
      <c r="Z1486" s="96">
        <f t="shared" si="846"/>
        <v>1.4775535229542033E-5</v>
      </c>
      <c r="AA1486" s="96">
        <f t="shared" si="847"/>
        <v>1.4775535229542033E-5</v>
      </c>
      <c r="AB1486" s="96">
        <f t="shared" si="848"/>
        <v>1.3055662928823335E-5</v>
      </c>
      <c r="AC1486" s="96">
        <f t="shared" si="849"/>
        <v>1.477553559770565E-5</v>
      </c>
      <c r="AD1486" s="97">
        <f t="shared" si="850"/>
        <v>6.4999999999999997E-3</v>
      </c>
      <c r="AE1486" s="97">
        <f t="shared" si="851"/>
        <v>6.4999999999999997E-3</v>
      </c>
      <c r="AF1486" s="97">
        <f t="shared" si="852"/>
        <v>6.4999999999999997E-3</v>
      </c>
      <c r="AG1486" s="97">
        <f t="shared" si="853"/>
        <v>6.4999999999999997E-3</v>
      </c>
      <c r="AH1486" s="97">
        <f t="shared" si="854"/>
        <v>6.4999999999999997E-3</v>
      </c>
      <c r="AI1486" s="98">
        <f t="shared" si="865"/>
        <v>6.5000000000000006E-3</v>
      </c>
      <c r="AJ1486" s="99">
        <f t="shared" si="866"/>
        <v>6.4999999999999997E-3</v>
      </c>
      <c r="AK1486" s="98">
        <f t="shared" si="867"/>
        <v>0.03</v>
      </c>
      <c r="AL1486" s="122">
        <f t="shared" si="870"/>
        <v>200</v>
      </c>
      <c r="AM1486" s="100">
        <f t="shared" si="855"/>
        <v>9.1923881554251199E-3</v>
      </c>
      <c r="AN1486" s="98">
        <f t="shared" si="868"/>
        <v>0.03</v>
      </c>
      <c r="AO1486" s="101">
        <f t="shared" si="869"/>
        <v>47592</v>
      </c>
    </row>
    <row r="1487" spans="1:41" ht="16.5">
      <c r="A1487" s="112">
        <v>41337</v>
      </c>
      <c r="B1487" s="73">
        <v>7867</v>
      </c>
      <c r="C1487" s="73">
        <v>7964</v>
      </c>
      <c r="D1487" s="80">
        <f t="shared" si="856"/>
        <v>-97</v>
      </c>
      <c r="E1487" s="17">
        <f t="shared" si="839"/>
        <v>1.3000000000000001E-2</v>
      </c>
      <c r="F1487" s="16">
        <f t="shared" si="857"/>
        <v>6.3E-3</v>
      </c>
      <c r="G1487" s="16">
        <f t="shared" si="858"/>
        <v>6.3E-3</v>
      </c>
      <c r="H1487" s="16">
        <f t="shared" si="859"/>
        <v>6.3E-3</v>
      </c>
      <c r="I1487" s="16">
        <f t="shared" si="860"/>
        <v>6.3E-3</v>
      </c>
      <c r="J1487" s="16">
        <f t="shared" si="861"/>
        <v>6.3E-3</v>
      </c>
      <c r="K1487" s="16">
        <f t="shared" si="835"/>
        <v>6.3E-3</v>
      </c>
      <c r="L1487" s="16">
        <f t="shared" si="862"/>
        <v>0.03</v>
      </c>
      <c r="M1487" s="72"/>
      <c r="N1487" s="72"/>
      <c r="O1487" s="32">
        <f t="shared" si="836"/>
        <v>0</v>
      </c>
      <c r="P1487" s="17" t="e">
        <f t="shared" si="837"/>
        <v>#DIV/0!</v>
      </c>
      <c r="Q1487" s="38">
        <f t="shared" si="838"/>
        <v>0</v>
      </c>
      <c r="R1487" s="17" t="e">
        <f t="shared" si="863"/>
        <v>#DIV/0!</v>
      </c>
      <c r="S1487" s="97">
        <f t="shared" si="864"/>
        <v>1.3000000000000001E-2</v>
      </c>
      <c r="T1487" s="96">
        <f t="shared" si="840"/>
        <v>6.3122810122199467E-3</v>
      </c>
      <c r="U1487" s="96">
        <f t="shared" si="841"/>
        <v>6.3122810122199467E-3</v>
      </c>
      <c r="V1487" s="96">
        <f t="shared" si="842"/>
        <v>6.3122810122199467E-3</v>
      </c>
      <c r="W1487" s="96">
        <f t="shared" si="843"/>
        <v>6.3122810122199467E-3</v>
      </c>
      <c r="X1487" s="96">
        <f t="shared" si="844"/>
        <v>6.312281043631747E-3</v>
      </c>
      <c r="Y1487" s="96">
        <f t="shared" si="845"/>
        <v>1.5257558753303857E-5</v>
      </c>
      <c r="Z1487" s="96">
        <f t="shared" si="846"/>
        <v>1.5257558753303857E-5</v>
      </c>
      <c r="AA1487" s="96">
        <f t="shared" si="847"/>
        <v>1.5257558753303857E-5</v>
      </c>
      <c r="AB1487" s="96">
        <f t="shared" si="848"/>
        <v>1.3481578914419285E-5</v>
      </c>
      <c r="AC1487" s="96">
        <f t="shared" si="849"/>
        <v>1.5257559155745079E-5</v>
      </c>
      <c r="AD1487" s="97">
        <f t="shared" si="850"/>
        <v>6.3E-3</v>
      </c>
      <c r="AE1487" s="97">
        <f t="shared" si="851"/>
        <v>6.3E-3</v>
      </c>
      <c r="AF1487" s="97">
        <f t="shared" si="852"/>
        <v>6.3E-3</v>
      </c>
      <c r="AG1487" s="97">
        <f t="shared" si="853"/>
        <v>6.3E-3</v>
      </c>
      <c r="AH1487" s="97">
        <f t="shared" si="854"/>
        <v>6.3E-3</v>
      </c>
      <c r="AI1487" s="98">
        <f t="shared" si="865"/>
        <v>6.3E-3</v>
      </c>
      <c r="AJ1487" s="99">
        <f t="shared" si="866"/>
        <v>6.3E-3</v>
      </c>
      <c r="AK1487" s="98">
        <f t="shared" si="867"/>
        <v>0.03</v>
      </c>
      <c r="AL1487" s="122">
        <f t="shared" si="870"/>
        <v>200</v>
      </c>
      <c r="AM1487" s="100">
        <f t="shared" si="855"/>
        <v>8.9095454429504988E-3</v>
      </c>
      <c r="AN1487" s="98">
        <f t="shared" si="868"/>
        <v>0.03</v>
      </c>
      <c r="AO1487" s="101">
        <f t="shared" si="869"/>
        <v>47202</v>
      </c>
    </row>
    <row r="1488" spans="1:41" ht="16.5">
      <c r="A1488" s="112">
        <v>41334</v>
      </c>
      <c r="B1488" s="73">
        <v>7964</v>
      </c>
      <c r="C1488" s="73">
        <v>7897</v>
      </c>
      <c r="D1488" s="80">
        <f t="shared" si="856"/>
        <v>67</v>
      </c>
      <c r="E1488" s="17">
        <f t="shared" si="839"/>
        <v>9.0000000000000011E-3</v>
      </c>
      <c r="F1488" s="16">
        <f t="shared" si="857"/>
        <v>5.8999999999999999E-3</v>
      </c>
      <c r="G1488" s="16">
        <f t="shared" si="858"/>
        <v>5.8999999999999999E-3</v>
      </c>
      <c r="H1488" s="16">
        <f t="shared" si="859"/>
        <v>5.8999999999999999E-3</v>
      </c>
      <c r="I1488" s="16">
        <f t="shared" si="860"/>
        <v>5.8999999999999999E-3</v>
      </c>
      <c r="J1488" s="16">
        <f t="shared" si="861"/>
        <v>5.8999999999999999E-3</v>
      </c>
      <c r="K1488" s="16">
        <f t="shared" si="835"/>
        <v>5.8999999999999999E-3</v>
      </c>
      <c r="L1488" s="16">
        <f t="shared" si="862"/>
        <v>0.03</v>
      </c>
      <c r="M1488" s="72"/>
      <c r="N1488" s="72"/>
      <c r="O1488" s="32">
        <f t="shared" si="836"/>
        <v>0</v>
      </c>
      <c r="P1488" s="17" t="e">
        <f t="shared" si="837"/>
        <v>#DIV/0!</v>
      </c>
      <c r="Q1488" s="38">
        <f t="shared" si="838"/>
        <v>0</v>
      </c>
      <c r="R1488" s="17" t="e">
        <f t="shared" si="863"/>
        <v>#DIV/0!</v>
      </c>
      <c r="S1488" s="97">
        <f t="shared" si="864"/>
        <v>9.0000000000000011E-3</v>
      </c>
      <c r="T1488" s="96">
        <f t="shared" si="840"/>
        <v>5.8854053321488785E-3</v>
      </c>
      <c r="U1488" s="96">
        <f t="shared" si="841"/>
        <v>5.8854053321488785E-3</v>
      </c>
      <c r="V1488" s="96">
        <f t="shared" si="842"/>
        <v>5.8854053321488785E-3</v>
      </c>
      <c r="W1488" s="96">
        <f t="shared" si="843"/>
        <v>5.8854053321488785E-3</v>
      </c>
      <c r="X1488" s="96">
        <f t="shared" si="844"/>
        <v>5.8854053655656869E-3</v>
      </c>
      <c r="Y1488" s="96">
        <f t="shared" si="845"/>
        <v>1.3000543953228635E-5</v>
      </c>
      <c r="Z1488" s="96">
        <f t="shared" si="846"/>
        <v>1.3000543953228635E-5</v>
      </c>
      <c r="AA1488" s="96">
        <f t="shared" si="847"/>
        <v>1.3000543953228635E-5</v>
      </c>
      <c r="AB1488" s="96">
        <f t="shared" si="848"/>
        <v>1.1487280637072819E-5</v>
      </c>
      <c r="AC1488" s="96">
        <f t="shared" si="849"/>
        <v>1.3000544411708281E-5</v>
      </c>
      <c r="AD1488" s="97">
        <f t="shared" si="850"/>
        <v>5.8999999999999999E-3</v>
      </c>
      <c r="AE1488" s="97">
        <f t="shared" si="851"/>
        <v>5.8999999999999999E-3</v>
      </c>
      <c r="AF1488" s="97">
        <f t="shared" si="852"/>
        <v>5.8999999999999999E-3</v>
      </c>
      <c r="AG1488" s="97">
        <f t="shared" si="853"/>
        <v>5.8999999999999999E-3</v>
      </c>
      <c r="AH1488" s="97">
        <f t="shared" si="854"/>
        <v>5.8999999999999999E-3</v>
      </c>
      <c r="AI1488" s="98">
        <f t="shared" si="865"/>
        <v>5.8999999999999999E-3</v>
      </c>
      <c r="AJ1488" s="99">
        <f t="shared" si="866"/>
        <v>5.9000000000000007E-3</v>
      </c>
      <c r="AK1488" s="98">
        <f t="shared" si="867"/>
        <v>0.03</v>
      </c>
      <c r="AL1488" s="122">
        <f t="shared" si="870"/>
        <v>200</v>
      </c>
      <c r="AM1488" s="100">
        <f t="shared" si="855"/>
        <v>8.3438600180012618E-3</v>
      </c>
      <c r="AN1488" s="98">
        <f t="shared" si="868"/>
        <v>0.03</v>
      </c>
      <c r="AO1488" s="101">
        <f t="shared" si="869"/>
        <v>47784</v>
      </c>
    </row>
    <row r="1489" spans="1:41" ht="16.5">
      <c r="A1489" s="112">
        <v>41332</v>
      </c>
      <c r="B1489" s="73">
        <v>7897</v>
      </c>
      <c r="C1489" s="73">
        <v>7880</v>
      </c>
      <c r="D1489" s="80">
        <f t="shared" si="856"/>
        <v>17</v>
      </c>
      <c r="E1489" s="17">
        <f t="shared" si="839"/>
        <v>3.0000000000000001E-3</v>
      </c>
      <c r="F1489" s="16">
        <f t="shared" si="857"/>
        <v>5.7000000000000002E-3</v>
      </c>
      <c r="G1489" s="16">
        <f t="shared" si="858"/>
        <v>5.7000000000000002E-3</v>
      </c>
      <c r="H1489" s="16">
        <f t="shared" si="859"/>
        <v>5.7000000000000002E-3</v>
      </c>
      <c r="I1489" s="16">
        <f t="shared" si="860"/>
        <v>5.7000000000000002E-3</v>
      </c>
      <c r="J1489" s="16">
        <f t="shared" si="861"/>
        <v>5.7000000000000002E-3</v>
      </c>
      <c r="K1489" s="16">
        <f t="shared" si="835"/>
        <v>5.7000000000000002E-3</v>
      </c>
      <c r="L1489" s="16">
        <f t="shared" si="862"/>
        <v>0.03</v>
      </c>
      <c r="M1489" s="72"/>
      <c r="N1489" s="72"/>
      <c r="O1489" s="32">
        <f t="shared" si="836"/>
        <v>0</v>
      </c>
      <c r="P1489" s="17" t="e">
        <f t="shared" si="837"/>
        <v>#DIV/0!</v>
      </c>
      <c r="Q1489" s="38">
        <f t="shared" si="838"/>
        <v>0</v>
      </c>
      <c r="R1489" s="17" t="e">
        <f t="shared" si="863"/>
        <v>#DIV/0!</v>
      </c>
      <c r="S1489" s="97">
        <f t="shared" si="864"/>
        <v>3.0000000000000001E-3</v>
      </c>
      <c r="T1489" s="96">
        <f t="shared" si="840"/>
        <v>5.6866014171796575E-3</v>
      </c>
      <c r="U1489" s="96">
        <f t="shared" si="841"/>
        <v>5.6866014171796575E-3</v>
      </c>
      <c r="V1489" s="96">
        <f t="shared" si="842"/>
        <v>5.6866014171796575E-3</v>
      </c>
      <c r="W1489" s="96">
        <f t="shared" si="843"/>
        <v>5.6866014171796575E-3</v>
      </c>
      <c r="X1489" s="96">
        <f t="shared" si="844"/>
        <v>5.6866014527294541E-3</v>
      </c>
      <c r="Y1489" s="96">
        <f t="shared" si="845"/>
        <v>1.3129603556500515E-5</v>
      </c>
      <c r="Z1489" s="96">
        <f t="shared" si="846"/>
        <v>1.3129603556500515E-5</v>
      </c>
      <c r="AA1489" s="96">
        <f t="shared" si="847"/>
        <v>1.3129603556500515E-5</v>
      </c>
      <c r="AB1489" s="96">
        <f t="shared" si="848"/>
        <v>1.1601317702523851E-5</v>
      </c>
      <c r="AC1489" s="96">
        <f t="shared" si="849"/>
        <v>1.3129604059281923E-5</v>
      </c>
      <c r="AD1489" s="97">
        <f t="shared" si="850"/>
        <v>5.7000000000000002E-3</v>
      </c>
      <c r="AE1489" s="97">
        <f t="shared" si="851"/>
        <v>5.7000000000000002E-3</v>
      </c>
      <c r="AF1489" s="97">
        <f t="shared" si="852"/>
        <v>5.7000000000000002E-3</v>
      </c>
      <c r="AG1489" s="97">
        <f t="shared" si="853"/>
        <v>5.7000000000000002E-3</v>
      </c>
      <c r="AH1489" s="97">
        <f t="shared" si="854"/>
        <v>5.7000000000000002E-3</v>
      </c>
      <c r="AI1489" s="98">
        <f t="shared" si="865"/>
        <v>5.7000000000000002E-3</v>
      </c>
      <c r="AJ1489" s="99">
        <f t="shared" si="866"/>
        <v>5.7000000000000011E-3</v>
      </c>
      <c r="AK1489" s="98">
        <f t="shared" si="867"/>
        <v>0.03</v>
      </c>
      <c r="AL1489" s="122">
        <f t="shared" si="870"/>
        <v>200</v>
      </c>
      <c r="AM1489" s="100">
        <f t="shared" si="855"/>
        <v>8.0610173055266424E-3</v>
      </c>
      <c r="AN1489" s="98">
        <f t="shared" si="868"/>
        <v>0.03</v>
      </c>
      <c r="AO1489" s="101">
        <f t="shared" si="869"/>
        <v>47382</v>
      </c>
    </row>
    <row r="1490" spans="1:41" ht="16.5">
      <c r="A1490" s="112">
        <v>41331</v>
      </c>
      <c r="B1490" s="73">
        <v>7880</v>
      </c>
      <c r="C1490" s="73">
        <v>7947</v>
      </c>
      <c r="D1490" s="80">
        <f t="shared" si="856"/>
        <v>-67</v>
      </c>
      <c r="E1490" s="17">
        <f t="shared" si="839"/>
        <v>9.0000000000000011E-3</v>
      </c>
      <c r="F1490" s="16">
        <f t="shared" si="857"/>
        <v>5.8999999999999999E-3</v>
      </c>
      <c r="G1490" s="16">
        <f t="shared" si="858"/>
        <v>5.8999999999999999E-3</v>
      </c>
      <c r="H1490" s="16">
        <f t="shared" si="859"/>
        <v>5.8999999999999999E-3</v>
      </c>
      <c r="I1490" s="16">
        <f t="shared" si="860"/>
        <v>5.8999999999999999E-3</v>
      </c>
      <c r="J1490" s="16">
        <f t="shared" si="861"/>
        <v>5.8999999999999999E-3</v>
      </c>
      <c r="K1490" s="16">
        <f t="shared" si="835"/>
        <v>5.8999999999999999E-3</v>
      </c>
      <c r="L1490" s="16">
        <f t="shared" si="862"/>
        <v>0.03</v>
      </c>
      <c r="M1490" s="72"/>
      <c r="N1490" s="72"/>
      <c r="O1490" s="32">
        <f t="shared" si="836"/>
        <v>0</v>
      </c>
      <c r="P1490" s="17" t="e">
        <f t="shared" si="837"/>
        <v>#DIV/0!</v>
      </c>
      <c r="Q1490" s="38">
        <f t="shared" si="838"/>
        <v>0</v>
      </c>
      <c r="R1490" s="17" t="e">
        <f t="shared" si="863"/>
        <v>#DIV/0!</v>
      </c>
      <c r="S1490" s="97">
        <f t="shared" si="864"/>
        <v>9.0000000000000011E-3</v>
      </c>
      <c r="T1490" s="96">
        <f t="shared" si="840"/>
        <v>5.8580866140209124E-3</v>
      </c>
      <c r="U1490" s="96">
        <f t="shared" si="841"/>
        <v>5.8580866140209124E-3</v>
      </c>
      <c r="V1490" s="96">
        <f t="shared" si="842"/>
        <v>5.8580866140209124E-3</v>
      </c>
      <c r="W1490" s="96">
        <f t="shared" si="843"/>
        <v>5.8580866140209124E-3</v>
      </c>
      <c r="X1490" s="96">
        <f t="shared" si="844"/>
        <v>5.8580866518398444E-3</v>
      </c>
      <c r="Y1490" s="96">
        <f t="shared" si="845"/>
        <v>1.3446259586069982E-5</v>
      </c>
      <c r="Z1490" s="96">
        <f t="shared" si="846"/>
        <v>1.3446259586069982E-5</v>
      </c>
      <c r="AA1490" s="96">
        <f t="shared" si="847"/>
        <v>1.3446259586069982E-5</v>
      </c>
      <c r="AB1490" s="96">
        <f t="shared" si="848"/>
        <v>1.1881114970251432E-5</v>
      </c>
      <c r="AC1490" s="96">
        <f t="shared" si="849"/>
        <v>1.3446260107145127E-5</v>
      </c>
      <c r="AD1490" s="97">
        <f t="shared" si="850"/>
        <v>5.8999999999999999E-3</v>
      </c>
      <c r="AE1490" s="97">
        <f t="shared" si="851"/>
        <v>5.8999999999999999E-3</v>
      </c>
      <c r="AF1490" s="97">
        <f t="shared" si="852"/>
        <v>5.8999999999999999E-3</v>
      </c>
      <c r="AG1490" s="97">
        <f t="shared" si="853"/>
        <v>5.8999999999999999E-3</v>
      </c>
      <c r="AH1490" s="97">
        <f t="shared" si="854"/>
        <v>5.8999999999999999E-3</v>
      </c>
      <c r="AI1490" s="98">
        <f t="shared" si="865"/>
        <v>5.8999999999999999E-3</v>
      </c>
      <c r="AJ1490" s="99">
        <f t="shared" si="866"/>
        <v>5.9000000000000007E-3</v>
      </c>
      <c r="AK1490" s="98">
        <f t="shared" si="867"/>
        <v>0.03</v>
      </c>
      <c r="AL1490" s="122">
        <f t="shared" si="870"/>
        <v>200</v>
      </c>
      <c r="AM1490" s="100">
        <f t="shared" si="855"/>
        <v>8.3438600180012618E-3</v>
      </c>
      <c r="AN1490" s="98">
        <f t="shared" si="868"/>
        <v>0.03</v>
      </c>
      <c r="AO1490" s="101">
        <f t="shared" si="869"/>
        <v>47280</v>
      </c>
    </row>
    <row r="1491" spans="1:41" ht="16.5">
      <c r="A1491" s="112">
        <v>41330</v>
      </c>
      <c r="B1491" s="73">
        <v>7947</v>
      </c>
      <c r="C1491" s="73">
        <v>7986</v>
      </c>
      <c r="D1491" s="80">
        <f t="shared" si="856"/>
        <v>-39</v>
      </c>
      <c r="E1491" s="17">
        <f t="shared" si="839"/>
        <v>5.0000000000000001E-3</v>
      </c>
      <c r="F1491" s="16">
        <f t="shared" si="857"/>
        <v>5.7000000000000002E-3</v>
      </c>
      <c r="G1491" s="16">
        <f t="shared" si="858"/>
        <v>5.7000000000000002E-3</v>
      </c>
      <c r="H1491" s="16">
        <f t="shared" si="859"/>
        <v>5.7000000000000002E-3</v>
      </c>
      <c r="I1491" s="16">
        <f t="shared" si="860"/>
        <v>5.7000000000000002E-3</v>
      </c>
      <c r="J1491" s="16">
        <f t="shared" si="861"/>
        <v>5.7000000000000002E-3</v>
      </c>
      <c r="K1491" s="16">
        <f t="shared" si="835"/>
        <v>5.7000000000000002E-3</v>
      </c>
      <c r="L1491" s="16">
        <f t="shared" si="862"/>
        <v>0.03</v>
      </c>
      <c r="M1491" s="72"/>
      <c r="N1491" s="72"/>
      <c r="O1491" s="32">
        <f t="shared" si="836"/>
        <v>0</v>
      </c>
      <c r="P1491" s="17" t="e">
        <f t="shared" si="837"/>
        <v>#DIV/0!</v>
      </c>
      <c r="Q1491" s="38">
        <f t="shared" si="838"/>
        <v>0</v>
      </c>
      <c r="R1491" s="17" t="e">
        <f t="shared" si="863"/>
        <v>#DIV/0!</v>
      </c>
      <c r="S1491" s="97">
        <f t="shared" si="864"/>
        <v>5.0000000000000001E-3</v>
      </c>
      <c r="T1491" s="96">
        <f t="shared" si="840"/>
        <v>5.6575389510860764E-3</v>
      </c>
      <c r="U1491" s="96">
        <f t="shared" si="841"/>
        <v>5.6575389510860764E-3</v>
      </c>
      <c r="V1491" s="96">
        <f t="shared" si="842"/>
        <v>5.6575389510860764E-3</v>
      </c>
      <c r="W1491" s="96">
        <f t="shared" si="843"/>
        <v>5.6575389510860764E-3</v>
      </c>
      <c r="X1491" s="96">
        <f t="shared" si="844"/>
        <v>5.6575389913189828E-3</v>
      </c>
      <c r="Y1491" s="96">
        <f t="shared" si="845"/>
        <v>1.359142216410593E-5</v>
      </c>
      <c r="Z1491" s="96">
        <f t="shared" si="846"/>
        <v>1.359142216410593E-5</v>
      </c>
      <c r="AA1491" s="96">
        <f t="shared" si="847"/>
        <v>1.359142216410593E-5</v>
      </c>
      <c r="AB1491" s="96">
        <f t="shared" si="848"/>
        <v>1.2009380624203997E-5</v>
      </c>
      <c r="AC1491" s="96">
        <f t="shared" si="849"/>
        <v>1.3591422735608458E-5</v>
      </c>
      <c r="AD1491" s="97">
        <f t="shared" si="850"/>
        <v>5.7000000000000002E-3</v>
      </c>
      <c r="AE1491" s="97">
        <f t="shared" si="851"/>
        <v>5.7000000000000002E-3</v>
      </c>
      <c r="AF1491" s="97">
        <f t="shared" si="852"/>
        <v>5.7000000000000002E-3</v>
      </c>
      <c r="AG1491" s="97">
        <f t="shared" si="853"/>
        <v>5.7000000000000002E-3</v>
      </c>
      <c r="AH1491" s="97">
        <f t="shared" si="854"/>
        <v>5.7000000000000002E-3</v>
      </c>
      <c r="AI1491" s="98">
        <f t="shared" si="865"/>
        <v>5.7000000000000002E-3</v>
      </c>
      <c r="AJ1491" s="99">
        <f t="shared" si="866"/>
        <v>5.7000000000000011E-3</v>
      </c>
      <c r="AK1491" s="98">
        <f t="shared" si="867"/>
        <v>0.03</v>
      </c>
      <c r="AL1491" s="122">
        <f t="shared" si="870"/>
        <v>200</v>
      </c>
      <c r="AM1491" s="100">
        <f t="shared" si="855"/>
        <v>8.0610173055266424E-3</v>
      </c>
      <c r="AN1491" s="98">
        <f t="shared" si="868"/>
        <v>0.03</v>
      </c>
      <c r="AO1491" s="101">
        <f t="shared" si="869"/>
        <v>47682</v>
      </c>
    </row>
    <row r="1492" spans="1:41" ht="16.5">
      <c r="A1492" s="112">
        <v>41328</v>
      </c>
      <c r="B1492" s="73">
        <v>7986</v>
      </c>
      <c r="C1492" s="73">
        <v>7947</v>
      </c>
      <c r="D1492" s="80">
        <f t="shared" si="856"/>
        <v>39</v>
      </c>
      <c r="E1492" s="17">
        <f t="shared" si="839"/>
        <v>5.0000000000000001E-3</v>
      </c>
      <c r="F1492" s="16">
        <f t="shared" si="857"/>
        <v>5.7000000000000002E-3</v>
      </c>
      <c r="G1492" s="16">
        <f t="shared" si="858"/>
        <v>5.7000000000000002E-3</v>
      </c>
      <c r="H1492" s="16">
        <f t="shared" si="859"/>
        <v>5.7000000000000002E-3</v>
      </c>
      <c r="I1492" s="16">
        <f t="shared" si="860"/>
        <v>5.7000000000000002E-3</v>
      </c>
      <c r="J1492" s="16">
        <f t="shared" si="861"/>
        <v>5.7000000000000002E-3</v>
      </c>
      <c r="K1492" s="16">
        <f t="shared" ref="K1492:K1555" si="871">AVERAGE(F1492:J1492)</f>
        <v>5.7000000000000002E-3</v>
      </c>
      <c r="L1492" s="16">
        <f t="shared" si="862"/>
        <v>0.03</v>
      </c>
      <c r="M1492" s="72"/>
      <c r="N1492" s="72"/>
      <c r="O1492" s="32">
        <f t="shared" ref="O1492:O1555" si="872">B1492*L1492*M1492</f>
        <v>0</v>
      </c>
      <c r="P1492" s="17" t="e">
        <f t="shared" ref="P1492:P1555" si="873">ROUNDUP((O1492-N1492)/N1492,3)</f>
        <v>#DIV/0!</v>
      </c>
      <c r="Q1492" s="38">
        <f t="shared" ref="Q1492:Q1555" si="874">ROUNDUP(O1492/1000,0)*1000</f>
        <v>0</v>
      </c>
      <c r="R1492" s="17" t="e">
        <f t="shared" si="863"/>
        <v>#DIV/0!</v>
      </c>
      <c r="S1492" s="97">
        <f t="shared" si="864"/>
        <v>5.0000000000000001E-3</v>
      </c>
      <c r="T1492" s="96">
        <f t="shared" si="840"/>
        <v>5.6995095224319963E-3</v>
      </c>
      <c r="U1492" s="96">
        <f t="shared" si="841"/>
        <v>5.6995095224319963E-3</v>
      </c>
      <c r="V1492" s="96">
        <f t="shared" si="842"/>
        <v>5.6995095224319963E-3</v>
      </c>
      <c r="W1492" s="96">
        <f t="shared" si="843"/>
        <v>5.6995095224319963E-3</v>
      </c>
      <c r="X1492" s="96">
        <f t="shared" si="844"/>
        <v>5.6995095652329604E-3</v>
      </c>
      <c r="Y1492" s="96">
        <f t="shared" si="845"/>
        <v>1.4427726967859096E-5</v>
      </c>
      <c r="Z1492" s="96">
        <f t="shared" si="846"/>
        <v>1.4427726967859096E-5</v>
      </c>
      <c r="AA1492" s="96">
        <f t="shared" si="847"/>
        <v>1.4427726967859096E-5</v>
      </c>
      <c r="AB1492" s="96">
        <f t="shared" si="848"/>
        <v>1.2748339548800293E-5</v>
      </c>
      <c r="AC1492" s="96">
        <f t="shared" si="849"/>
        <v>1.442772757201842E-5</v>
      </c>
      <c r="AD1492" s="97">
        <f t="shared" si="850"/>
        <v>5.7000000000000002E-3</v>
      </c>
      <c r="AE1492" s="97">
        <f t="shared" si="851"/>
        <v>5.7000000000000002E-3</v>
      </c>
      <c r="AF1492" s="97">
        <f t="shared" si="852"/>
        <v>5.7000000000000002E-3</v>
      </c>
      <c r="AG1492" s="97">
        <f t="shared" si="853"/>
        <v>5.7000000000000002E-3</v>
      </c>
      <c r="AH1492" s="97">
        <f t="shared" si="854"/>
        <v>5.7000000000000002E-3</v>
      </c>
      <c r="AI1492" s="98">
        <f t="shared" si="865"/>
        <v>5.7000000000000002E-3</v>
      </c>
      <c r="AJ1492" s="99">
        <f t="shared" si="866"/>
        <v>5.7000000000000011E-3</v>
      </c>
      <c r="AK1492" s="98">
        <f t="shared" si="867"/>
        <v>0.03</v>
      </c>
      <c r="AL1492" s="122">
        <f t="shared" si="870"/>
        <v>200</v>
      </c>
      <c r="AM1492" s="100">
        <f t="shared" si="855"/>
        <v>8.0610173055266424E-3</v>
      </c>
      <c r="AN1492" s="98">
        <f t="shared" si="868"/>
        <v>0.03</v>
      </c>
      <c r="AO1492" s="101">
        <f t="shared" si="869"/>
        <v>47916</v>
      </c>
    </row>
    <row r="1493" spans="1:41" ht="16.5">
      <c r="A1493" s="112">
        <v>41327</v>
      </c>
      <c r="B1493" s="73">
        <v>7947</v>
      </c>
      <c r="C1493" s="73">
        <v>7957</v>
      </c>
      <c r="D1493" s="80">
        <f t="shared" si="856"/>
        <v>-10</v>
      </c>
      <c r="E1493" s="17">
        <f t="shared" si="839"/>
        <v>2E-3</v>
      </c>
      <c r="F1493" s="16">
        <f t="shared" si="857"/>
        <v>5.7000000000000002E-3</v>
      </c>
      <c r="G1493" s="16">
        <f t="shared" si="858"/>
        <v>5.7000000000000002E-3</v>
      </c>
      <c r="H1493" s="16">
        <f t="shared" si="859"/>
        <v>5.7000000000000002E-3</v>
      </c>
      <c r="I1493" s="16">
        <f t="shared" si="860"/>
        <v>5.7000000000000002E-3</v>
      </c>
      <c r="J1493" s="16">
        <f t="shared" si="861"/>
        <v>5.7000000000000002E-3</v>
      </c>
      <c r="K1493" s="16">
        <f t="shared" si="871"/>
        <v>5.7000000000000002E-3</v>
      </c>
      <c r="L1493" s="16">
        <f t="shared" si="862"/>
        <v>0.03</v>
      </c>
      <c r="M1493" s="72"/>
      <c r="N1493" s="72"/>
      <c r="O1493" s="32">
        <f t="shared" si="872"/>
        <v>0</v>
      </c>
      <c r="P1493" s="17" t="e">
        <f t="shared" si="873"/>
        <v>#DIV/0!</v>
      </c>
      <c r="Q1493" s="38">
        <f t="shared" si="874"/>
        <v>0</v>
      </c>
      <c r="R1493" s="17" t="e">
        <f t="shared" si="863"/>
        <v>#DIV/0!</v>
      </c>
      <c r="S1493" s="97">
        <f t="shared" si="864"/>
        <v>2E-3</v>
      </c>
      <c r="T1493" s="96">
        <f t="shared" si="840"/>
        <v>5.7441590664170173E-3</v>
      </c>
      <c r="U1493" s="96">
        <f t="shared" si="841"/>
        <v>5.7441590664170173E-3</v>
      </c>
      <c r="V1493" s="96">
        <f t="shared" si="842"/>
        <v>5.7441590664170173E-3</v>
      </c>
      <c r="W1493" s="96">
        <f t="shared" si="843"/>
        <v>5.7441590664170173E-3</v>
      </c>
      <c r="X1493" s="96">
        <f t="shared" si="844"/>
        <v>5.7441591119499584E-3</v>
      </c>
      <c r="Y1493" s="96">
        <f t="shared" si="845"/>
        <v>1.5313298515841763E-5</v>
      </c>
      <c r="Z1493" s="96">
        <f t="shared" si="846"/>
        <v>1.5313298515841763E-5</v>
      </c>
      <c r="AA1493" s="96">
        <f t="shared" si="847"/>
        <v>1.5313298515841763E-5</v>
      </c>
      <c r="AB1493" s="96">
        <f t="shared" si="848"/>
        <v>1.3530830568597779E-5</v>
      </c>
      <c r="AC1493" s="96">
        <f t="shared" si="849"/>
        <v>1.5313299154238864E-5</v>
      </c>
      <c r="AD1493" s="97">
        <f t="shared" si="850"/>
        <v>5.7000000000000002E-3</v>
      </c>
      <c r="AE1493" s="97">
        <f t="shared" si="851"/>
        <v>5.7000000000000002E-3</v>
      </c>
      <c r="AF1493" s="97">
        <f t="shared" si="852"/>
        <v>5.7000000000000002E-3</v>
      </c>
      <c r="AG1493" s="97">
        <f t="shared" si="853"/>
        <v>5.7000000000000002E-3</v>
      </c>
      <c r="AH1493" s="97">
        <f t="shared" si="854"/>
        <v>5.7000000000000002E-3</v>
      </c>
      <c r="AI1493" s="98">
        <f t="shared" si="865"/>
        <v>5.7000000000000002E-3</v>
      </c>
      <c r="AJ1493" s="99">
        <f t="shared" si="866"/>
        <v>5.7000000000000011E-3</v>
      </c>
      <c r="AK1493" s="98">
        <f t="shared" si="867"/>
        <v>0.03</v>
      </c>
      <c r="AL1493" s="122">
        <f t="shared" si="870"/>
        <v>200</v>
      </c>
      <c r="AM1493" s="100">
        <f t="shared" si="855"/>
        <v>8.0610173055266424E-3</v>
      </c>
      <c r="AN1493" s="98">
        <f t="shared" si="868"/>
        <v>0.03</v>
      </c>
      <c r="AO1493" s="101">
        <f t="shared" si="869"/>
        <v>47682</v>
      </c>
    </row>
    <row r="1494" spans="1:41" ht="16.5">
      <c r="A1494" s="112">
        <v>41326</v>
      </c>
      <c r="B1494" s="73">
        <v>7957</v>
      </c>
      <c r="C1494" s="73">
        <v>8029</v>
      </c>
      <c r="D1494" s="80">
        <f t="shared" si="856"/>
        <v>-72</v>
      </c>
      <c r="E1494" s="17">
        <f t="shared" si="839"/>
        <v>9.0000000000000011E-3</v>
      </c>
      <c r="F1494" s="16">
        <f t="shared" si="857"/>
        <v>6.0000000000000001E-3</v>
      </c>
      <c r="G1494" s="16">
        <f t="shared" si="858"/>
        <v>6.0000000000000001E-3</v>
      </c>
      <c r="H1494" s="16">
        <f t="shared" si="859"/>
        <v>6.0000000000000001E-3</v>
      </c>
      <c r="I1494" s="16">
        <f t="shared" si="860"/>
        <v>6.0000000000000001E-3</v>
      </c>
      <c r="J1494" s="16">
        <f t="shared" si="861"/>
        <v>6.0000000000000001E-3</v>
      </c>
      <c r="K1494" s="16">
        <f t="shared" si="871"/>
        <v>6.0000000000000001E-3</v>
      </c>
      <c r="L1494" s="16">
        <f t="shared" si="862"/>
        <v>0.03</v>
      </c>
      <c r="M1494" s="72"/>
      <c r="N1494" s="72"/>
      <c r="O1494" s="32">
        <f t="shared" si="872"/>
        <v>0</v>
      </c>
      <c r="P1494" s="17" t="e">
        <f t="shared" si="873"/>
        <v>#DIV/0!</v>
      </c>
      <c r="Q1494" s="38">
        <f t="shared" si="874"/>
        <v>0</v>
      </c>
      <c r="R1494" s="17" t="e">
        <f t="shared" si="863"/>
        <v>#DIV/0!</v>
      </c>
      <c r="S1494" s="97">
        <f t="shared" si="864"/>
        <v>9.0000000000000011E-3</v>
      </c>
      <c r="T1494" s="96">
        <f t="shared" si="840"/>
        <v>5.9831479429968267E-3</v>
      </c>
      <c r="U1494" s="96">
        <f t="shared" si="841"/>
        <v>5.9831479429968267E-3</v>
      </c>
      <c r="V1494" s="96">
        <f t="shared" si="842"/>
        <v>5.9831479429968267E-3</v>
      </c>
      <c r="W1494" s="96">
        <f t="shared" si="843"/>
        <v>5.9831479429968267E-3</v>
      </c>
      <c r="X1494" s="96">
        <f t="shared" si="844"/>
        <v>5.9831479914361262E-3</v>
      </c>
      <c r="Y1494" s="96">
        <f t="shared" si="845"/>
        <v>1.5278053684780608E-5</v>
      </c>
      <c r="Z1494" s="96">
        <f t="shared" si="846"/>
        <v>1.5278053684780608E-5</v>
      </c>
      <c r="AA1494" s="96">
        <f t="shared" si="847"/>
        <v>1.5278053684780608E-5</v>
      </c>
      <c r="AB1494" s="96">
        <f t="shared" si="848"/>
        <v>1.3499688235872143E-5</v>
      </c>
      <c r="AC1494" s="96">
        <f t="shared" si="849"/>
        <v>1.5278054339295706E-5</v>
      </c>
      <c r="AD1494" s="97">
        <f t="shared" si="850"/>
        <v>6.0000000000000001E-3</v>
      </c>
      <c r="AE1494" s="97">
        <f t="shared" si="851"/>
        <v>6.0000000000000001E-3</v>
      </c>
      <c r="AF1494" s="97">
        <f t="shared" si="852"/>
        <v>6.0000000000000001E-3</v>
      </c>
      <c r="AG1494" s="97">
        <f t="shared" si="853"/>
        <v>6.0000000000000001E-3</v>
      </c>
      <c r="AH1494" s="97">
        <f t="shared" si="854"/>
        <v>6.0000000000000001E-3</v>
      </c>
      <c r="AI1494" s="98">
        <f t="shared" si="865"/>
        <v>6.0000000000000001E-3</v>
      </c>
      <c r="AJ1494" s="99">
        <f t="shared" si="866"/>
        <v>6.0000000000000001E-3</v>
      </c>
      <c r="AK1494" s="98">
        <f t="shared" si="867"/>
        <v>0.03</v>
      </c>
      <c r="AL1494" s="122">
        <f t="shared" si="870"/>
        <v>200</v>
      </c>
      <c r="AM1494" s="100">
        <f t="shared" si="855"/>
        <v>8.4852813742385715E-3</v>
      </c>
      <c r="AN1494" s="98">
        <f t="shared" si="868"/>
        <v>0.03</v>
      </c>
      <c r="AO1494" s="101">
        <f t="shared" si="869"/>
        <v>47742</v>
      </c>
    </row>
    <row r="1495" spans="1:41" ht="16.5">
      <c r="A1495" s="112">
        <v>41325</v>
      </c>
      <c r="B1495" s="73">
        <v>8029</v>
      </c>
      <c r="C1495" s="73">
        <v>7960</v>
      </c>
      <c r="D1495" s="80">
        <f t="shared" si="856"/>
        <v>69</v>
      </c>
      <c r="E1495" s="17">
        <f t="shared" si="839"/>
        <v>9.0000000000000011E-3</v>
      </c>
      <c r="F1495" s="16">
        <f t="shared" si="857"/>
        <v>5.7999999999999996E-3</v>
      </c>
      <c r="G1495" s="16">
        <f t="shared" si="858"/>
        <v>5.7999999999999996E-3</v>
      </c>
      <c r="H1495" s="16">
        <f t="shared" si="859"/>
        <v>5.7999999999999996E-3</v>
      </c>
      <c r="I1495" s="16">
        <f t="shared" si="860"/>
        <v>5.7999999999999996E-3</v>
      </c>
      <c r="J1495" s="16">
        <f t="shared" si="861"/>
        <v>5.7999999999999996E-3</v>
      </c>
      <c r="K1495" s="16">
        <f t="shared" si="871"/>
        <v>5.7999999999999996E-3</v>
      </c>
      <c r="L1495" s="16">
        <f t="shared" si="862"/>
        <v>0.03</v>
      </c>
      <c r="M1495" s="72"/>
      <c r="N1495" s="72"/>
      <c r="O1495" s="32">
        <f t="shared" si="872"/>
        <v>0</v>
      </c>
      <c r="P1495" s="17" t="e">
        <f t="shared" si="873"/>
        <v>#DIV/0!</v>
      </c>
      <c r="Q1495" s="38">
        <f t="shared" si="874"/>
        <v>0</v>
      </c>
      <c r="R1495" s="17" t="e">
        <f t="shared" si="863"/>
        <v>#DIV/0!</v>
      </c>
      <c r="S1495" s="97">
        <f t="shared" si="864"/>
        <v>9.0000000000000011E-3</v>
      </c>
      <c r="T1495" s="96">
        <f t="shared" si="840"/>
        <v>5.7905829180817303E-3</v>
      </c>
      <c r="U1495" s="96">
        <f t="shared" si="841"/>
        <v>5.7905829180817303E-3</v>
      </c>
      <c r="V1495" s="96">
        <f t="shared" si="842"/>
        <v>5.7905829180817303E-3</v>
      </c>
      <c r="W1495" s="96">
        <f t="shared" si="843"/>
        <v>5.7905829180817303E-3</v>
      </c>
      <c r="X1495" s="96">
        <f t="shared" si="844"/>
        <v>5.7905829696129002E-3</v>
      </c>
      <c r="Y1495" s="96">
        <f t="shared" si="845"/>
        <v>1.5595778940891574E-5</v>
      </c>
      <c r="Z1495" s="96">
        <f t="shared" si="846"/>
        <v>1.5595778940891574E-5</v>
      </c>
      <c r="AA1495" s="96">
        <f t="shared" si="847"/>
        <v>1.5595778940891574E-5</v>
      </c>
      <c r="AB1495" s="96">
        <f t="shared" si="848"/>
        <v>1.3780430272171794E-5</v>
      </c>
      <c r="AC1495" s="96">
        <f t="shared" si="849"/>
        <v>1.5595779658297215E-5</v>
      </c>
      <c r="AD1495" s="97">
        <f t="shared" si="850"/>
        <v>5.7999999999999996E-3</v>
      </c>
      <c r="AE1495" s="97">
        <f t="shared" si="851"/>
        <v>5.7999999999999996E-3</v>
      </c>
      <c r="AF1495" s="97">
        <f t="shared" si="852"/>
        <v>5.7999999999999996E-3</v>
      </c>
      <c r="AG1495" s="97">
        <f t="shared" si="853"/>
        <v>5.7999999999999996E-3</v>
      </c>
      <c r="AH1495" s="97">
        <f t="shared" si="854"/>
        <v>5.7999999999999996E-3</v>
      </c>
      <c r="AI1495" s="98">
        <f t="shared" si="865"/>
        <v>5.7999999999999996E-3</v>
      </c>
      <c r="AJ1495" s="99">
        <f t="shared" si="866"/>
        <v>5.7999999999999996E-3</v>
      </c>
      <c r="AK1495" s="98">
        <f t="shared" si="867"/>
        <v>0.03</v>
      </c>
      <c r="AL1495" s="122">
        <f t="shared" si="870"/>
        <v>200</v>
      </c>
      <c r="AM1495" s="100">
        <f t="shared" si="855"/>
        <v>8.2024386617639521E-3</v>
      </c>
      <c r="AN1495" s="98">
        <f t="shared" si="868"/>
        <v>0.03</v>
      </c>
      <c r="AO1495" s="101">
        <f t="shared" si="869"/>
        <v>48174</v>
      </c>
    </row>
    <row r="1496" spans="1:41" ht="16.5">
      <c r="A1496" s="112">
        <v>41324</v>
      </c>
      <c r="B1496" s="73">
        <v>7960</v>
      </c>
      <c r="C1496" s="73">
        <v>7943</v>
      </c>
      <c r="D1496" s="80">
        <f t="shared" si="856"/>
        <v>17</v>
      </c>
      <c r="E1496" s="17">
        <f t="shared" si="839"/>
        <v>3.0000000000000001E-3</v>
      </c>
      <c r="F1496" s="16">
        <f t="shared" si="857"/>
        <v>5.5999999999999999E-3</v>
      </c>
      <c r="G1496" s="16">
        <f t="shared" si="858"/>
        <v>5.5999999999999999E-3</v>
      </c>
      <c r="H1496" s="16">
        <f t="shared" si="859"/>
        <v>5.5999999999999999E-3</v>
      </c>
      <c r="I1496" s="16">
        <f t="shared" si="860"/>
        <v>5.5999999999999999E-3</v>
      </c>
      <c r="J1496" s="16">
        <f t="shared" si="861"/>
        <v>5.5999999999999999E-3</v>
      </c>
      <c r="K1496" s="16">
        <f t="shared" si="871"/>
        <v>5.5999999999999999E-3</v>
      </c>
      <c r="L1496" s="16">
        <f t="shared" si="862"/>
        <v>0.03</v>
      </c>
      <c r="M1496" s="72"/>
      <c r="N1496" s="72"/>
      <c r="O1496" s="32">
        <f t="shared" si="872"/>
        <v>0</v>
      </c>
      <c r="P1496" s="17" t="e">
        <f t="shared" si="873"/>
        <v>#DIV/0!</v>
      </c>
      <c r="Q1496" s="38">
        <f t="shared" si="874"/>
        <v>0</v>
      </c>
      <c r="R1496" s="17" t="e">
        <f t="shared" si="863"/>
        <v>#DIV/0!</v>
      </c>
      <c r="S1496" s="97">
        <f t="shared" si="864"/>
        <v>3.0000000000000001E-3</v>
      </c>
      <c r="T1496" s="96">
        <f t="shared" si="840"/>
        <v>5.5857265085975851E-3</v>
      </c>
      <c r="U1496" s="96">
        <f t="shared" si="841"/>
        <v>5.5857265085975851E-3</v>
      </c>
      <c r="V1496" s="96">
        <f t="shared" si="842"/>
        <v>5.5857265085975851E-3</v>
      </c>
      <c r="W1496" s="96">
        <f t="shared" si="843"/>
        <v>5.5857265085975851E-3</v>
      </c>
      <c r="X1496" s="96">
        <f t="shared" si="844"/>
        <v>5.585726563417979E-3</v>
      </c>
      <c r="Y1496" s="96">
        <f t="shared" si="845"/>
        <v>1.5847173545155296E-5</v>
      </c>
      <c r="Z1496" s="96">
        <f t="shared" si="846"/>
        <v>1.5847173545155296E-5</v>
      </c>
      <c r="AA1496" s="96">
        <f t="shared" si="847"/>
        <v>1.5847173545155296E-5</v>
      </c>
      <c r="AB1496" s="96">
        <f t="shared" si="848"/>
        <v>1.4002562544499221E-5</v>
      </c>
      <c r="AC1496" s="96">
        <f t="shared" si="849"/>
        <v>1.5847174332247063E-5</v>
      </c>
      <c r="AD1496" s="97">
        <f t="shared" si="850"/>
        <v>5.5999999999999999E-3</v>
      </c>
      <c r="AE1496" s="97">
        <f t="shared" si="851"/>
        <v>5.5999999999999999E-3</v>
      </c>
      <c r="AF1496" s="97">
        <f t="shared" si="852"/>
        <v>5.5999999999999999E-3</v>
      </c>
      <c r="AG1496" s="97">
        <f t="shared" si="853"/>
        <v>5.5999999999999999E-3</v>
      </c>
      <c r="AH1496" s="97">
        <f t="shared" si="854"/>
        <v>5.5999999999999999E-3</v>
      </c>
      <c r="AI1496" s="98">
        <f t="shared" si="865"/>
        <v>5.5999999999999999E-3</v>
      </c>
      <c r="AJ1496" s="99">
        <f t="shared" si="866"/>
        <v>5.6000000000000008E-3</v>
      </c>
      <c r="AK1496" s="98">
        <f t="shared" si="867"/>
        <v>0.03</v>
      </c>
      <c r="AL1496" s="122">
        <f t="shared" si="870"/>
        <v>200</v>
      </c>
      <c r="AM1496" s="100">
        <f t="shared" si="855"/>
        <v>7.9195959492893327E-3</v>
      </c>
      <c r="AN1496" s="98">
        <f t="shared" si="868"/>
        <v>0.03</v>
      </c>
      <c r="AO1496" s="101">
        <f t="shared" si="869"/>
        <v>47760</v>
      </c>
    </row>
    <row r="1497" spans="1:41" ht="16.5">
      <c r="A1497" s="112">
        <v>41323</v>
      </c>
      <c r="B1497" s="73">
        <v>7943</v>
      </c>
      <c r="C1497" s="73">
        <v>7906</v>
      </c>
      <c r="D1497" s="80">
        <f t="shared" si="856"/>
        <v>37</v>
      </c>
      <c r="E1497" s="17">
        <f t="shared" si="839"/>
        <v>5.0000000000000001E-3</v>
      </c>
      <c r="F1497" s="16">
        <f t="shared" si="857"/>
        <v>5.7999999999999996E-3</v>
      </c>
      <c r="G1497" s="16">
        <f t="shared" si="858"/>
        <v>5.7999999999999996E-3</v>
      </c>
      <c r="H1497" s="16">
        <f t="shared" si="859"/>
        <v>5.7999999999999996E-3</v>
      </c>
      <c r="I1497" s="16">
        <f t="shared" si="860"/>
        <v>5.7999999999999996E-3</v>
      </c>
      <c r="J1497" s="16">
        <f t="shared" si="861"/>
        <v>5.7999999999999996E-3</v>
      </c>
      <c r="K1497" s="16">
        <f t="shared" si="871"/>
        <v>5.7999999999999996E-3</v>
      </c>
      <c r="L1497" s="16">
        <f t="shared" si="862"/>
        <v>0.03</v>
      </c>
      <c r="M1497" s="72"/>
      <c r="N1497" s="72"/>
      <c r="O1497" s="32">
        <f t="shared" si="872"/>
        <v>0</v>
      </c>
      <c r="P1497" s="17" t="e">
        <f t="shared" si="873"/>
        <v>#DIV/0!</v>
      </c>
      <c r="Q1497" s="38">
        <f t="shared" si="874"/>
        <v>0</v>
      </c>
      <c r="R1497" s="17" t="e">
        <f t="shared" si="863"/>
        <v>#DIV/0!</v>
      </c>
      <c r="S1497" s="97">
        <f t="shared" si="864"/>
        <v>5.0000000000000001E-3</v>
      </c>
      <c r="T1497" s="96">
        <f t="shared" si="840"/>
        <v>5.7507728814867928E-3</v>
      </c>
      <c r="U1497" s="96">
        <f t="shared" si="841"/>
        <v>5.7507728814867928E-3</v>
      </c>
      <c r="V1497" s="96">
        <f t="shared" si="842"/>
        <v>5.7507728814867928E-3</v>
      </c>
      <c r="W1497" s="96">
        <f t="shared" si="843"/>
        <v>5.7507728814867928E-3</v>
      </c>
      <c r="X1497" s="96">
        <f t="shared" si="844"/>
        <v>5.7507729398063607E-3</v>
      </c>
      <c r="Y1497" s="96">
        <f t="shared" si="845"/>
        <v>1.6375711125982879E-5</v>
      </c>
      <c r="Z1497" s="96">
        <f t="shared" si="846"/>
        <v>1.6375711125982879E-5</v>
      </c>
      <c r="AA1497" s="96">
        <f t="shared" si="847"/>
        <v>1.6375711125982879E-5</v>
      </c>
      <c r="AB1497" s="96">
        <f t="shared" si="848"/>
        <v>1.4469578350918475E-5</v>
      </c>
      <c r="AC1497" s="96">
        <f t="shared" si="849"/>
        <v>1.6375711942834901E-5</v>
      </c>
      <c r="AD1497" s="97">
        <f t="shared" si="850"/>
        <v>5.7999999999999996E-3</v>
      </c>
      <c r="AE1497" s="97">
        <f t="shared" si="851"/>
        <v>5.7999999999999996E-3</v>
      </c>
      <c r="AF1497" s="97">
        <f t="shared" si="852"/>
        <v>5.7999999999999996E-3</v>
      </c>
      <c r="AG1497" s="97">
        <f t="shared" si="853"/>
        <v>5.7999999999999996E-3</v>
      </c>
      <c r="AH1497" s="97">
        <f t="shared" si="854"/>
        <v>5.7999999999999996E-3</v>
      </c>
      <c r="AI1497" s="98">
        <f t="shared" si="865"/>
        <v>5.7999999999999996E-3</v>
      </c>
      <c r="AJ1497" s="99">
        <f t="shared" si="866"/>
        <v>5.7999999999999996E-3</v>
      </c>
      <c r="AK1497" s="98">
        <f t="shared" si="867"/>
        <v>0.03</v>
      </c>
      <c r="AL1497" s="122">
        <f t="shared" si="870"/>
        <v>200</v>
      </c>
      <c r="AM1497" s="100">
        <f t="shared" si="855"/>
        <v>8.2024386617639521E-3</v>
      </c>
      <c r="AN1497" s="98">
        <f t="shared" si="868"/>
        <v>0.03</v>
      </c>
      <c r="AO1497" s="101">
        <f t="shared" si="869"/>
        <v>47658</v>
      </c>
    </row>
    <row r="1498" spans="1:41" ht="16.5">
      <c r="A1498" s="112">
        <v>41311</v>
      </c>
      <c r="B1498" s="73">
        <v>7906</v>
      </c>
      <c r="C1498" s="73">
        <v>7886</v>
      </c>
      <c r="D1498" s="80">
        <f t="shared" si="856"/>
        <v>20</v>
      </c>
      <c r="E1498" s="17">
        <f t="shared" si="839"/>
        <v>3.0000000000000001E-3</v>
      </c>
      <c r="F1498" s="16">
        <f t="shared" si="857"/>
        <v>5.7999999999999996E-3</v>
      </c>
      <c r="G1498" s="16">
        <f t="shared" si="858"/>
        <v>5.7999999999999996E-3</v>
      </c>
      <c r="H1498" s="16">
        <f t="shared" si="859"/>
        <v>5.7999999999999996E-3</v>
      </c>
      <c r="I1498" s="16">
        <f t="shared" si="860"/>
        <v>5.7999999999999996E-3</v>
      </c>
      <c r="J1498" s="16">
        <f t="shared" si="861"/>
        <v>5.7999999999999996E-3</v>
      </c>
      <c r="K1498" s="16">
        <f t="shared" si="871"/>
        <v>5.7999999999999996E-3</v>
      </c>
      <c r="L1498" s="16">
        <f t="shared" si="862"/>
        <v>0.03</v>
      </c>
      <c r="M1498" s="72"/>
      <c r="N1498" s="72"/>
      <c r="O1498" s="32">
        <f t="shared" si="872"/>
        <v>0</v>
      </c>
      <c r="P1498" s="17" t="e">
        <f t="shared" si="873"/>
        <v>#DIV/0!</v>
      </c>
      <c r="Q1498" s="38">
        <f t="shared" si="874"/>
        <v>0</v>
      </c>
      <c r="R1498" s="17" t="e">
        <f t="shared" si="863"/>
        <v>#DIV/0!</v>
      </c>
      <c r="S1498" s="97">
        <f t="shared" si="864"/>
        <v>3.0000000000000001E-3</v>
      </c>
      <c r="T1498" s="96">
        <f t="shared" si="840"/>
        <v>5.7986945547731841E-3</v>
      </c>
      <c r="U1498" s="96">
        <f t="shared" si="841"/>
        <v>5.7986945547731841E-3</v>
      </c>
      <c r="V1498" s="96">
        <f t="shared" si="842"/>
        <v>5.7986945547731841E-3</v>
      </c>
      <c r="W1498" s="96">
        <f t="shared" si="843"/>
        <v>5.7986945547731841E-3</v>
      </c>
      <c r="X1498" s="96">
        <f t="shared" si="844"/>
        <v>5.7986946168152777E-3</v>
      </c>
      <c r="Y1498" s="96">
        <f t="shared" si="845"/>
        <v>1.7380251432418532E-5</v>
      </c>
      <c r="Z1498" s="96">
        <f t="shared" si="846"/>
        <v>1.7380251432418532E-5</v>
      </c>
      <c r="AA1498" s="96">
        <f t="shared" si="847"/>
        <v>1.7380251432418532E-5</v>
      </c>
      <c r="AB1498" s="96">
        <f t="shared" si="848"/>
        <v>1.5357190165685017E-5</v>
      </c>
      <c r="AC1498" s="96">
        <f t="shared" si="849"/>
        <v>1.738025229508417E-5</v>
      </c>
      <c r="AD1498" s="97">
        <f t="shared" si="850"/>
        <v>5.7999999999999996E-3</v>
      </c>
      <c r="AE1498" s="97">
        <f t="shared" si="851"/>
        <v>5.7999999999999996E-3</v>
      </c>
      <c r="AF1498" s="97">
        <f t="shared" si="852"/>
        <v>5.7999999999999996E-3</v>
      </c>
      <c r="AG1498" s="97">
        <f t="shared" si="853"/>
        <v>5.7999999999999996E-3</v>
      </c>
      <c r="AH1498" s="97">
        <f t="shared" si="854"/>
        <v>5.7999999999999996E-3</v>
      </c>
      <c r="AI1498" s="98">
        <f t="shared" si="865"/>
        <v>5.7999999999999996E-3</v>
      </c>
      <c r="AJ1498" s="99">
        <f t="shared" si="866"/>
        <v>5.7999999999999996E-3</v>
      </c>
      <c r="AK1498" s="98">
        <f t="shared" si="867"/>
        <v>0.03</v>
      </c>
      <c r="AL1498" s="122">
        <f t="shared" si="870"/>
        <v>200</v>
      </c>
      <c r="AM1498" s="100">
        <f t="shared" si="855"/>
        <v>8.2024386617639521E-3</v>
      </c>
      <c r="AN1498" s="98">
        <f t="shared" si="868"/>
        <v>0.03</v>
      </c>
      <c r="AO1498" s="101">
        <f t="shared" si="869"/>
        <v>47436</v>
      </c>
    </row>
    <row r="1499" spans="1:41" ht="16.5">
      <c r="A1499" s="112">
        <v>41310</v>
      </c>
      <c r="B1499" s="73">
        <v>7886</v>
      </c>
      <c r="C1499" s="73">
        <v>7923</v>
      </c>
      <c r="D1499" s="80">
        <f t="shared" si="856"/>
        <v>-37</v>
      </c>
      <c r="E1499" s="17">
        <f t="shared" si="839"/>
        <v>5.0000000000000001E-3</v>
      </c>
      <c r="F1499" s="16">
        <f t="shared" si="857"/>
        <v>6.0000000000000001E-3</v>
      </c>
      <c r="G1499" s="16">
        <f t="shared" si="858"/>
        <v>6.0000000000000001E-3</v>
      </c>
      <c r="H1499" s="16">
        <f t="shared" si="859"/>
        <v>6.0000000000000001E-3</v>
      </c>
      <c r="I1499" s="16">
        <f t="shared" si="860"/>
        <v>6.0000000000000001E-3</v>
      </c>
      <c r="J1499" s="16">
        <f t="shared" si="861"/>
        <v>6.0000000000000001E-3</v>
      </c>
      <c r="K1499" s="16">
        <f t="shared" si="871"/>
        <v>6.0000000000000001E-3</v>
      </c>
      <c r="L1499" s="16">
        <f t="shared" si="862"/>
        <v>0.03</v>
      </c>
      <c r="M1499" s="72"/>
      <c r="N1499" s="72"/>
      <c r="O1499" s="32">
        <f t="shared" si="872"/>
        <v>0</v>
      </c>
      <c r="P1499" s="17" t="e">
        <f t="shared" si="873"/>
        <v>#DIV/0!</v>
      </c>
      <c r="Q1499" s="38">
        <f t="shared" si="874"/>
        <v>0</v>
      </c>
      <c r="R1499" s="17" t="e">
        <f t="shared" si="863"/>
        <v>#DIV/0!</v>
      </c>
      <c r="S1499" s="97">
        <f t="shared" si="864"/>
        <v>5.0000000000000001E-3</v>
      </c>
      <c r="T1499" s="96">
        <f t="shared" si="840"/>
        <v>5.9773346327374292E-3</v>
      </c>
      <c r="U1499" s="96">
        <f t="shared" si="841"/>
        <v>5.9773346327374292E-3</v>
      </c>
      <c r="V1499" s="96">
        <f t="shared" si="842"/>
        <v>5.9773346327374292E-3</v>
      </c>
      <c r="W1499" s="96">
        <f t="shared" si="843"/>
        <v>5.9773346327374292E-3</v>
      </c>
      <c r="X1499" s="96">
        <f t="shared" si="844"/>
        <v>5.9773346987396572E-3</v>
      </c>
      <c r="Y1499" s="96">
        <f t="shared" si="845"/>
        <v>1.7923808661170925E-5</v>
      </c>
      <c r="Z1499" s="96">
        <f t="shared" si="846"/>
        <v>1.7923808661170925E-5</v>
      </c>
      <c r="AA1499" s="96">
        <f t="shared" si="847"/>
        <v>1.7923808661170925E-5</v>
      </c>
      <c r="AB1499" s="96">
        <f t="shared" si="848"/>
        <v>1.583747733301063E-5</v>
      </c>
      <c r="AC1499" s="96">
        <f t="shared" si="849"/>
        <v>1.7923809553813852E-5</v>
      </c>
      <c r="AD1499" s="97">
        <f t="shared" si="850"/>
        <v>6.0000000000000001E-3</v>
      </c>
      <c r="AE1499" s="97">
        <f t="shared" si="851"/>
        <v>6.0000000000000001E-3</v>
      </c>
      <c r="AF1499" s="97">
        <f t="shared" si="852"/>
        <v>6.0000000000000001E-3</v>
      </c>
      <c r="AG1499" s="97">
        <f t="shared" si="853"/>
        <v>6.0000000000000001E-3</v>
      </c>
      <c r="AH1499" s="97">
        <f t="shared" si="854"/>
        <v>6.0000000000000001E-3</v>
      </c>
      <c r="AI1499" s="98">
        <f t="shared" si="865"/>
        <v>6.0000000000000001E-3</v>
      </c>
      <c r="AJ1499" s="99">
        <f t="shared" si="866"/>
        <v>6.0000000000000001E-3</v>
      </c>
      <c r="AK1499" s="98">
        <f t="shared" si="867"/>
        <v>0.03</v>
      </c>
      <c r="AL1499" s="122">
        <f t="shared" si="870"/>
        <v>200</v>
      </c>
      <c r="AM1499" s="100">
        <f t="shared" si="855"/>
        <v>8.4852813742385715E-3</v>
      </c>
      <c r="AN1499" s="98">
        <f t="shared" si="868"/>
        <v>0.03</v>
      </c>
      <c r="AO1499" s="101">
        <f t="shared" si="869"/>
        <v>47316</v>
      </c>
    </row>
    <row r="1500" spans="1:41" ht="16.5">
      <c r="A1500" s="112">
        <v>41309</v>
      </c>
      <c r="B1500" s="73">
        <v>7923</v>
      </c>
      <c r="C1500" s="73">
        <v>7855</v>
      </c>
      <c r="D1500" s="80">
        <f t="shared" si="856"/>
        <v>68</v>
      </c>
      <c r="E1500" s="17">
        <f t="shared" si="839"/>
        <v>9.0000000000000011E-3</v>
      </c>
      <c r="F1500" s="16">
        <f t="shared" si="857"/>
        <v>6.0000000000000001E-3</v>
      </c>
      <c r="G1500" s="16">
        <f t="shared" si="858"/>
        <v>6.0000000000000001E-3</v>
      </c>
      <c r="H1500" s="16">
        <f t="shared" si="859"/>
        <v>6.0000000000000001E-3</v>
      </c>
      <c r="I1500" s="16">
        <f t="shared" si="860"/>
        <v>6.0000000000000001E-3</v>
      </c>
      <c r="J1500" s="16">
        <f t="shared" si="861"/>
        <v>6.0000000000000001E-3</v>
      </c>
      <c r="K1500" s="16">
        <f t="shared" si="871"/>
        <v>6.0000000000000001E-3</v>
      </c>
      <c r="L1500" s="16">
        <f t="shared" si="862"/>
        <v>0.03</v>
      </c>
      <c r="M1500" s="72"/>
      <c r="N1500" s="72"/>
      <c r="O1500" s="32">
        <f t="shared" si="872"/>
        <v>0</v>
      </c>
      <c r="P1500" s="17" t="e">
        <f t="shared" si="873"/>
        <v>#DIV/0!</v>
      </c>
      <c r="Q1500" s="38">
        <f t="shared" si="874"/>
        <v>0</v>
      </c>
      <c r="R1500" s="17" t="e">
        <f t="shared" si="863"/>
        <v>#DIV/0!</v>
      </c>
      <c r="S1500" s="97">
        <f t="shared" si="864"/>
        <v>9.0000000000000011E-3</v>
      </c>
      <c r="T1500" s="96">
        <f t="shared" si="840"/>
        <v>6.0397176944015207E-3</v>
      </c>
      <c r="U1500" s="96">
        <f t="shared" si="841"/>
        <v>6.0397176944015207E-3</v>
      </c>
      <c r="V1500" s="96">
        <f t="shared" si="842"/>
        <v>6.0397176944015207E-3</v>
      </c>
      <c r="W1500" s="96">
        <f t="shared" si="843"/>
        <v>6.0397176944015207E-3</v>
      </c>
      <c r="X1500" s="96">
        <f t="shared" si="844"/>
        <v>6.0397177646166573E-3</v>
      </c>
      <c r="Y1500" s="96">
        <f t="shared" si="845"/>
        <v>1.8998880732050885E-5</v>
      </c>
      <c r="Z1500" s="96">
        <f t="shared" si="846"/>
        <v>1.8998880732050885E-5</v>
      </c>
      <c r="AA1500" s="96">
        <f t="shared" si="847"/>
        <v>1.8998880732050885E-5</v>
      </c>
      <c r="AB1500" s="96">
        <f t="shared" si="848"/>
        <v>1.6787411014840157E-5</v>
      </c>
      <c r="AC1500" s="96">
        <f t="shared" si="849"/>
        <v>1.8998881672351369E-5</v>
      </c>
      <c r="AD1500" s="97">
        <f t="shared" si="850"/>
        <v>6.0000000000000001E-3</v>
      </c>
      <c r="AE1500" s="97">
        <f t="shared" si="851"/>
        <v>6.0000000000000001E-3</v>
      </c>
      <c r="AF1500" s="97">
        <f t="shared" si="852"/>
        <v>6.0000000000000001E-3</v>
      </c>
      <c r="AG1500" s="97">
        <f t="shared" si="853"/>
        <v>6.0000000000000001E-3</v>
      </c>
      <c r="AH1500" s="97">
        <f t="shared" si="854"/>
        <v>6.0000000000000001E-3</v>
      </c>
      <c r="AI1500" s="98">
        <f t="shared" si="865"/>
        <v>6.0000000000000001E-3</v>
      </c>
      <c r="AJ1500" s="99">
        <f t="shared" si="866"/>
        <v>6.0000000000000001E-3</v>
      </c>
      <c r="AK1500" s="98">
        <f t="shared" si="867"/>
        <v>0.03</v>
      </c>
      <c r="AL1500" s="122">
        <f t="shared" si="870"/>
        <v>200</v>
      </c>
      <c r="AM1500" s="100">
        <f t="shared" si="855"/>
        <v>8.4852813742385715E-3</v>
      </c>
      <c r="AN1500" s="98">
        <f t="shared" si="868"/>
        <v>0.03</v>
      </c>
      <c r="AO1500" s="101">
        <f t="shared" si="869"/>
        <v>47538</v>
      </c>
    </row>
    <row r="1501" spans="1:41" ht="16.5">
      <c r="A1501" s="112">
        <v>41306</v>
      </c>
      <c r="B1501" s="73">
        <v>7855</v>
      </c>
      <c r="C1501" s="73">
        <v>7850</v>
      </c>
      <c r="D1501" s="80">
        <f t="shared" si="856"/>
        <v>5</v>
      </c>
      <c r="E1501" s="17">
        <f t="shared" si="839"/>
        <v>1E-3</v>
      </c>
      <c r="F1501" s="16">
        <f t="shared" si="857"/>
        <v>5.8999999999999999E-3</v>
      </c>
      <c r="G1501" s="16">
        <f t="shared" si="858"/>
        <v>5.8999999999999999E-3</v>
      </c>
      <c r="H1501" s="16">
        <f t="shared" si="859"/>
        <v>5.8999999999999999E-3</v>
      </c>
      <c r="I1501" s="16">
        <f t="shared" si="860"/>
        <v>5.8999999999999999E-3</v>
      </c>
      <c r="J1501" s="16">
        <f t="shared" si="861"/>
        <v>5.8999999999999999E-3</v>
      </c>
      <c r="K1501" s="16">
        <f t="shared" si="871"/>
        <v>5.8999999999999999E-3</v>
      </c>
      <c r="L1501" s="16">
        <f t="shared" si="862"/>
        <v>0.03</v>
      </c>
      <c r="M1501" s="72"/>
      <c r="N1501" s="72"/>
      <c r="O1501" s="32">
        <f t="shared" si="872"/>
        <v>0</v>
      </c>
      <c r="P1501" s="17" t="e">
        <f t="shared" si="873"/>
        <v>#DIV/0!</v>
      </c>
      <c r="Q1501" s="38">
        <f t="shared" si="874"/>
        <v>0</v>
      </c>
      <c r="R1501" s="17" t="e">
        <f t="shared" si="863"/>
        <v>#DIV/0!</v>
      </c>
      <c r="S1501" s="97">
        <f t="shared" si="864"/>
        <v>1E-3</v>
      </c>
      <c r="T1501" s="96">
        <f t="shared" si="840"/>
        <v>5.8507635046824687E-3</v>
      </c>
      <c r="U1501" s="96">
        <f t="shared" si="841"/>
        <v>5.8507635046824687E-3</v>
      </c>
      <c r="V1501" s="96">
        <f t="shared" si="842"/>
        <v>5.8507635046824687E-3</v>
      </c>
      <c r="W1501" s="96">
        <f t="shared" si="843"/>
        <v>5.8507635046824687E-3</v>
      </c>
      <c r="X1501" s="96">
        <f t="shared" si="844"/>
        <v>5.8507635793794222E-3</v>
      </c>
      <c r="Y1501" s="96">
        <f t="shared" si="845"/>
        <v>1.9578531172174995E-5</v>
      </c>
      <c r="Z1501" s="96">
        <f t="shared" si="846"/>
        <v>1.9578531172174995E-5</v>
      </c>
      <c r="AA1501" s="96">
        <f t="shared" si="847"/>
        <v>1.9578531172174995E-5</v>
      </c>
      <c r="AB1501" s="96">
        <f t="shared" si="848"/>
        <v>1.7299590143733819E-5</v>
      </c>
      <c r="AC1501" s="96">
        <f t="shared" si="849"/>
        <v>1.9578532202525086E-5</v>
      </c>
      <c r="AD1501" s="97">
        <f t="shared" si="850"/>
        <v>5.8999999999999999E-3</v>
      </c>
      <c r="AE1501" s="97">
        <f t="shared" si="851"/>
        <v>5.8999999999999999E-3</v>
      </c>
      <c r="AF1501" s="97">
        <f t="shared" si="852"/>
        <v>5.8999999999999999E-3</v>
      </c>
      <c r="AG1501" s="97">
        <f t="shared" si="853"/>
        <v>5.8999999999999999E-3</v>
      </c>
      <c r="AH1501" s="97">
        <f t="shared" si="854"/>
        <v>5.8999999999999999E-3</v>
      </c>
      <c r="AI1501" s="98">
        <f t="shared" si="865"/>
        <v>5.8999999999999999E-3</v>
      </c>
      <c r="AJ1501" s="99">
        <f t="shared" si="866"/>
        <v>5.9000000000000007E-3</v>
      </c>
      <c r="AK1501" s="98">
        <f t="shared" si="867"/>
        <v>0.03</v>
      </c>
      <c r="AL1501" s="122">
        <f t="shared" si="870"/>
        <v>200</v>
      </c>
      <c r="AM1501" s="100">
        <f t="shared" si="855"/>
        <v>8.3438600180012618E-3</v>
      </c>
      <c r="AN1501" s="98">
        <f t="shared" si="868"/>
        <v>0.03</v>
      </c>
      <c r="AO1501" s="101">
        <f t="shared" si="869"/>
        <v>47130</v>
      </c>
    </row>
    <row r="1502" spans="1:41" ht="16.5">
      <c r="A1502" s="112">
        <v>41305</v>
      </c>
      <c r="B1502" s="73">
        <v>7850</v>
      </c>
      <c r="C1502" s="73">
        <v>7832</v>
      </c>
      <c r="D1502" s="80">
        <f t="shared" si="856"/>
        <v>18</v>
      </c>
      <c r="E1502" s="17">
        <f t="shared" si="839"/>
        <v>3.0000000000000001E-3</v>
      </c>
      <c r="F1502" s="16">
        <f t="shared" si="857"/>
        <v>6.1999999999999998E-3</v>
      </c>
      <c r="G1502" s="16">
        <f t="shared" si="858"/>
        <v>6.1999999999999998E-3</v>
      </c>
      <c r="H1502" s="16">
        <f t="shared" si="859"/>
        <v>6.1999999999999998E-3</v>
      </c>
      <c r="I1502" s="16">
        <f t="shared" si="860"/>
        <v>6.1999999999999998E-3</v>
      </c>
      <c r="J1502" s="16">
        <f t="shared" si="861"/>
        <v>6.1999999999999998E-3</v>
      </c>
      <c r="K1502" s="16">
        <f t="shared" si="871"/>
        <v>6.1999999999999998E-3</v>
      </c>
      <c r="L1502" s="16">
        <f t="shared" si="862"/>
        <v>0.03</v>
      </c>
      <c r="M1502" s="72"/>
      <c r="N1502" s="72"/>
      <c r="O1502" s="32">
        <f t="shared" si="872"/>
        <v>0</v>
      </c>
      <c r="P1502" s="17" t="e">
        <f t="shared" si="873"/>
        <v>#DIV/0!</v>
      </c>
      <c r="Q1502" s="38">
        <f t="shared" si="874"/>
        <v>0</v>
      </c>
      <c r="R1502" s="17" t="e">
        <f t="shared" si="863"/>
        <v>#DIV/0!</v>
      </c>
      <c r="S1502" s="97">
        <f t="shared" si="864"/>
        <v>3.0000000000000001E-3</v>
      </c>
      <c r="T1502" s="96">
        <f t="shared" si="840"/>
        <v>6.1603867071090097E-3</v>
      </c>
      <c r="U1502" s="96">
        <f t="shared" si="841"/>
        <v>6.1603867071090097E-3</v>
      </c>
      <c r="V1502" s="96">
        <f t="shared" si="842"/>
        <v>6.1603867071090097E-3</v>
      </c>
      <c r="W1502" s="96">
        <f t="shared" si="843"/>
        <v>6.1603867071090097E-3</v>
      </c>
      <c r="X1502" s="96">
        <f t="shared" si="844"/>
        <v>6.1603867865738533E-3</v>
      </c>
      <c r="Y1502" s="96">
        <f t="shared" si="845"/>
        <v>1.9128463525702715E-5</v>
      </c>
      <c r="Z1502" s="96">
        <f t="shared" si="846"/>
        <v>1.9128463525702715E-5</v>
      </c>
      <c r="AA1502" s="96">
        <f t="shared" si="847"/>
        <v>1.9128463525702715E-5</v>
      </c>
      <c r="AB1502" s="96">
        <f t="shared" si="848"/>
        <v>1.6901910371310915E-5</v>
      </c>
      <c r="AC1502" s="96">
        <f t="shared" si="849"/>
        <v>1.912846456947056E-5</v>
      </c>
      <c r="AD1502" s="97">
        <f t="shared" si="850"/>
        <v>6.1999999999999998E-3</v>
      </c>
      <c r="AE1502" s="97">
        <f t="shared" si="851"/>
        <v>6.1999999999999998E-3</v>
      </c>
      <c r="AF1502" s="97">
        <f t="shared" si="852"/>
        <v>6.1999999999999998E-3</v>
      </c>
      <c r="AG1502" s="97">
        <f t="shared" si="853"/>
        <v>6.1999999999999998E-3</v>
      </c>
      <c r="AH1502" s="97">
        <f t="shared" si="854"/>
        <v>6.1999999999999998E-3</v>
      </c>
      <c r="AI1502" s="98">
        <f t="shared" si="865"/>
        <v>6.1999999999999998E-3</v>
      </c>
      <c r="AJ1502" s="99">
        <f t="shared" si="866"/>
        <v>6.1999999999999998E-3</v>
      </c>
      <c r="AK1502" s="98">
        <f t="shared" si="867"/>
        <v>0.03</v>
      </c>
      <c r="AL1502" s="122">
        <f t="shared" si="870"/>
        <v>200</v>
      </c>
      <c r="AM1502" s="100">
        <f t="shared" si="855"/>
        <v>8.7681240867131891E-3</v>
      </c>
      <c r="AN1502" s="98">
        <f t="shared" si="868"/>
        <v>0.03</v>
      </c>
      <c r="AO1502" s="101">
        <f t="shared" si="869"/>
        <v>47100</v>
      </c>
    </row>
    <row r="1503" spans="1:41" ht="16.5">
      <c r="A1503" s="112">
        <v>41304</v>
      </c>
      <c r="B1503" s="73">
        <v>7832</v>
      </c>
      <c r="C1503" s="73">
        <v>7802</v>
      </c>
      <c r="D1503" s="80">
        <f t="shared" si="856"/>
        <v>30</v>
      </c>
      <c r="E1503" s="17">
        <f t="shared" si="839"/>
        <v>4.0000000000000001E-3</v>
      </c>
      <c r="F1503" s="16">
        <f t="shared" si="857"/>
        <v>6.4000000000000003E-3</v>
      </c>
      <c r="G1503" s="16">
        <f t="shared" si="858"/>
        <v>6.4000000000000003E-3</v>
      </c>
      <c r="H1503" s="16">
        <f t="shared" si="859"/>
        <v>6.4000000000000003E-3</v>
      </c>
      <c r="I1503" s="16">
        <f t="shared" si="860"/>
        <v>6.4000000000000003E-3</v>
      </c>
      <c r="J1503" s="16">
        <f t="shared" si="861"/>
        <v>6.4000000000000003E-3</v>
      </c>
      <c r="K1503" s="16">
        <f t="shared" si="871"/>
        <v>6.4000000000000003E-3</v>
      </c>
      <c r="L1503" s="16">
        <f t="shared" si="862"/>
        <v>0.03</v>
      </c>
      <c r="M1503" s="72"/>
      <c r="N1503" s="72"/>
      <c r="O1503" s="32">
        <f t="shared" si="872"/>
        <v>0</v>
      </c>
      <c r="P1503" s="17" t="e">
        <f t="shared" si="873"/>
        <v>#DIV/0!</v>
      </c>
      <c r="Q1503" s="38">
        <f t="shared" si="874"/>
        <v>0</v>
      </c>
      <c r="R1503" s="17" t="e">
        <f t="shared" si="863"/>
        <v>#DIV/0!</v>
      </c>
      <c r="S1503" s="97">
        <f t="shared" si="864"/>
        <v>4.0000000000000001E-3</v>
      </c>
      <c r="T1503" s="96">
        <f t="shared" si="840"/>
        <v>6.362113518201074E-3</v>
      </c>
      <c r="U1503" s="96">
        <f t="shared" si="841"/>
        <v>6.362113518201074E-3</v>
      </c>
      <c r="V1503" s="96">
        <f t="shared" si="842"/>
        <v>6.362113518201074E-3</v>
      </c>
      <c r="W1503" s="96">
        <f t="shared" si="843"/>
        <v>6.362113518201074E-3</v>
      </c>
      <c r="X1503" s="96">
        <f t="shared" si="844"/>
        <v>6.3621136027381415E-3</v>
      </c>
      <c r="Y1503" s="96">
        <f t="shared" si="845"/>
        <v>1.9627909667177119E-5</v>
      </c>
      <c r="Z1503" s="96">
        <f t="shared" si="846"/>
        <v>1.9627909667177119E-5</v>
      </c>
      <c r="AA1503" s="96">
        <f t="shared" si="847"/>
        <v>1.9627909667177119E-5</v>
      </c>
      <c r="AB1503" s="96">
        <f t="shared" si="848"/>
        <v>1.7343220981917698E-5</v>
      </c>
      <c r="AC1503" s="96">
        <f t="shared" si="849"/>
        <v>1.9627910741284627E-5</v>
      </c>
      <c r="AD1503" s="97">
        <f t="shared" si="850"/>
        <v>6.4000000000000003E-3</v>
      </c>
      <c r="AE1503" s="97">
        <f t="shared" si="851"/>
        <v>6.4000000000000003E-3</v>
      </c>
      <c r="AF1503" s="97">
        <f t="shared" si="852"/>
        <v>6.4000000000000003E-3</v>
      </c>
      <c r="AG1503" s="97">
        <f t="shared" si="853"/>
        <v>6.4000000000000003E-3</v>
      </c>
      <c r="AH1503" s="97">
        <f t="shared" si="854"/>
        <v>6.4000000000000003E-3</v>
      </c>
      <c r="AI1503" s="98">
        <f t="shared" si="865"/>
        <v>6.4000000000000003E-3</v>
      </c>
      <c r="AJ1503" s="99">
        <f t="shared" si="866"/>
        <v>6.4000000000000003E-3</v>
      </c>
      <c r="AK1503" s="98">
        <f t="shared" si="867"/>
        <v>0.03</v>
      </c>
      <c r="AL1503" s="122">
        <f t="shared" si="870"/>
        <v>200</v>
      </c>
      <c r="AM1503" s="100">
        <f t="shared" si="855"/>
        <v>9.0509667991878085E-3</v>
      </c>
      <c r="AN1503" s="98">
        <f t="shared" si="868"/>
        <v>0.03</v>
      </c>
      <c r="AO1503" s="101">
        <f t="shared" si="869"/>
        <v>46992</v>
      </c>
    </row>
    <row r="1504" spans="1:41" ht="16.5">
      <c r="A1504" s="112">
        <v>41303</v>
      </c>
      <c r="B1504" s="73">
        <v>7802</v>
      </c>
      <c r="C1504" s="73">
        <v>7714</v>
      </c>
      <c r="D1504" s="80">
        <f t="shared" si="856"/>
        <v>88</v>
      </c>
      <c r="E1504" s="17">
        <f t="shared" si="839"/>
        <v>1.2E-2</v>
      </c>
      <c r="F1504" s="16">
        <f t="shared" si="857"/>
        <v>6.4999999999999997E-3</v>
      </c>
      <c r="G1504" s="16">
        <f t="shared" si="858"/>
        <v>6.4999999999999997E-3</v>
      </c>
      <c r="H1504" s="16">
        <f t="shared" si="859"/>
        <v>6.4999999999999997E-3</v>
      </c>
      <c r="I1504" s="16">
        <f t="shared" si="860"/>
        <v>6.4999999999999997E-3</v>
      </c>
      <c r="J1504" s="16">
        <f t="shared" si="861"/>
        <v>6.4999999999999997E-3</v>
      </c>
      <c r="K1504" s="16">
        <f t="shared" si="871"/>
        <v>6.5000000000000006E-3</v>
      </c>
      <c r="L1504" s="16">
        <f t="shared" si="862"/>
        <v>0.03</v>
      </c>
      <c r="M1504" s="72"/>
      <c r="N1504" s="72"/>
      <c r="O1504" s="32">
        <f t="shared" si="872"/>
        <v>0</v>
      </c>
      <c r="P1504" s="17" t="e">
        <f t="shared" si="873"/>
        <v>#DIV/0!</v>
      </c>
      <c r="Q1504" s="38">
        <f t="shared" si="874"/>
        <v>0</v>
      </c>
      <c r="R1504" s="17" t="e">
        <f t="shared" si="863"/>
        <v>#DIV/0!</v>
      </c>
      <c r="S1504" s="97">
        <f t="shared" si="864"/>
        <v>1.2E-2</v>
      </c>
      <c r="T1504" s="96">
        <f t="shared" si="840"/>
        <v>6.5128867214905043E-3</v>
      </c>
      <c r="U1504" s="96">
        <f t="shared" si="841"/>
        <v>6.5128867214905043E-3</v>
      </c>
      <c r="V1504" s="96">
        <f t="shared" si="842"/>
        <v>6.5128867214905043E-3</v>
      </c>
      <c r="W1504" s="96">
        <f t="shared" si="843"/>
        <v>6.5128867214905043E-3</v>
      </c>
      <c r="X1504" s="96">
        <f t="shared" si="844"/>
        <v>6.5128868114235549E-3</v>
      </c>
      <c r="Y1504" s="96">
        <f t="shared" si="845"/>
        <v>2.0477695411355874E-5</v>
      </c>
      <c r="Z1504" s="96">
        <f t="shared" si="846"/>
        <v>2.0477695411355874E-5</v>
      </c>
      <c r="AA1504" s="96">
        <f t="shared" si="847"/>
        <v>2.0477695411355874E-5</v>
      </c>
      <c r="AB1504" s="96">
        <f t="shared" si="848"/>
        <v>1.8094091665474043E-5</v>
      </c>
      <c r="AC1504" s="96">
        <f t="shared" si="849"/>
        <v>2.0477696525173449E-5</v>
      </c>
      <c r="AD1504" s="97">
        <f t="shared" si="850"/>
        <v>6.4999999999999997E-3</v>
      </c>
      <c r="AE1504" s="97">
        <f t="shared" si="851"/>
        <v>6.4999999999999997E-3</v>
      </c>
      <c r="AF1504" s="97">
        <f t="shared" si="852"/>
        <v>6.4999999999999997E-3</v>
      </c>
      <c r="AG1504" s="97">
        <f t="shared" si="853"/>
        <v>6.4999999999999997E-3</v>
      </c>
      <c r="AH1504" s="97">
        <f t="shared" si="854"/>
        <v>6.4999999999999997E-3</v>
      </c>
      <c r="AI1504" s="98">
        <f t="shared" si="865"/>
        <v>6.5000000000000006E-3</v>
      </c>
      <c r="AJ1504" s="99">
        <f t="shared" si="866"/>
        <v>6.4999999999999997E-3</v>
      </c>
      <c r="AK1504" s="98">
        <f t="shared" si="867"/>
        <v>0.03</v>
      </c>
      <c r="AL1504" s="122">
        <f t="shared" si="870"/>
        <v>200</v>
      </c>
      <c r="AM1504" s="100">
        <f t="shared" si="855"/>
        <v>9.1923881554251199E-3</v>
      </c>
      <c r="AN1504" s="98">
        <f t="shared" si="868"/>
        <v>0.03</v>
      </c>
      <c r="AO1504" s="101">
        <f t="shared" si="869"/>
        <v>46812</v>
      </c>
    </row>
    <row r="1505" spans="1:41" ht="16.5">
      <c r="A1505" s="112">
        <v>41302</v>
      </c>
      <c r="B1505" s="73">
        <v>7714</v>
      </c>
      <c r="C1505" s="73">
        <v>7672</v>
      </c>
      <c r="D1505" s="80">
        <f t="shared" si="856"/>
        <v>42</v>
      </c>
      <c r="E1505" s="17">
        <f t="shared" si="839"/>
        <v>6.0000000000000001E-3</v>
      </c>
      <c r="F1505" s="16">
        <f t="shared" si="857"/>
        <v>6.1999999999999998E-3</v>
      </c>
      <c r="G1505" s="16">
        <f t="shared" si="858"/>
        <v>6.1999999999999998E-3</v>
      </c>
      <c r="H1505" s="16">
        <f t="shared" si="859"/>
        <v>6.1999999999999998E-3</v>
      </c>
      <c r="I1505" s="16">
        <f t="shared" si="860"/>
        <v>6.1999999999999998E-3</v>
      </c>
      <c r="J1505" s="16">
        <f t="shared" si="861"/>
        <v>6.1999999999999998E-3</v>
      </c>
      <c r="K1505" s="16">
        <f t="shared" si="871"/>
        <v>6.1999999999999998E-3</v>
      </c>
      <c r="L1505" s="16">
        <f t="shared" si="862"/>
        <v>0.03</v>
      </c>
      <c r="M1505" s="72"/>
      <c r="N1505" s="72"/>
      <c r="O1505" s="32">
        <f t="shared" si="872"/>
        <v>0</v>
      </c>
      <c r="P1505" s="17" t="e">
        <f t="shared" si="873"/>
        <v>#DIV/0!</v>
      </c>
      <c r="Q1505" s="38">
        <f t="shared" si="874"/>
        <v>0</v>
      </c>
      <c r="R1505" s="17" t="e">
        <f t="shared" si="863"/>
        <v>#DIV/0!</v>
      </c>
      <c r="S1505" s="97">
        <f t="shared" si="864"/>
        <v>6.0000000000000001E-3</v>
      </c>
      <c r="T1505" s="96">
        <f t="shared" si="840"/>
        <v>6.162645448394153E-3</v>
      </c>
      <c r="U1505" s="96">
        <f t="shared" si="841"/>
        <v>6.162645448394153E-3</v>
      </c>
      <c r="V1505" s="96">
        <f t="shared" si="842"/>
        <v>6.162645448394153E-3</v>
      </c>
      <c r="W1505" s="96">
        <f t="shared" si="843"/>
        <v>6.162645448394153E-3</v>
      </c>
      <c r="X1505" s="96">
        <f t="shared" si="844"/>
        <v>6.1626455440676109E-3</v>
      </c>
      <c r="Y1505" s="96">
        <f t="shared" si="845"/>
        <v>1.9609800980517726E-5</v>
      </c>
      <c r="Z1505" s="96">
        <f t="shared" si="846"/>
        <v>1.9609800980517726E-5</v>
      </c>
      <c r="AA1505" s="96">
        <f t="shared" si="847"/>
        <v>1.9609800980517726E-5</v>
      </c>
      <c r="AB1505" s="96">
        <f t="shared" si="848"/>
        <v>1.7327220146385454E-5</v>
      </c>
      <c r="AC1505" s="96">
        <f t="shared" si="849"/>
        <v>1.9609802236725348E-5</v>
      </c>
      <c r="AD1505" s="97">
        <f t="shared" si="850"/>
        <v>6.1999999999999998E-3</v>
      </c>
      <c r="AE1505" s="97">
        <f t="shared" si="851"/>
        <v>6.1999999999999998E-3</v>
      </c>
      <c r="AF1505" s="97">
        <f t="shared" si="852"/>
        <v>6.1999999999999998E-3</v>
      </c>
      <c r="AG1505" s="97">
        <f t="shared" si="853"/>
        <v>6.1999999999999998E-3</v>
      </c>
      <c r="AH1505" s="97">
        <f t="shared" si="854"/>
        <v>6.1999999999999998E-3</v>
      </c>
      <c r="AI1505" s="98">
        <f t="shared" si="865"/>
        <v>6.1999999999999998E-3</v>
      </c>
      <c r="AJ1505" s="99">
        <f t="shared" si="866"/>
        <v>6.1999999999999998E-3</v>
      </c>
      <c r="AK1505" s="98">
        <f t="shared" si="867"/>
        <v>0.03</v>
      </c>
      <c r="AL1505" s="122">
        <f t="shared" si="870"/>
        <v>200</v>
      </c>
      <c r="AM1505" s="100">
        <f t="shared" si="855"/>
        <v>8.7681240867131891E-3</v>
      </c>
      <c r="AN1505" s="98">
        <f t="shared" si="868"/>
        <v>0.03</v>
      </c>
      <c r="AO1505" s="101">
        <f t="shared" si="869"/>
        <v>46284</v>
      </c>
    </row>
    <row r="1506" spans="1:41" ht="16.5">
      <c r="A1506" s="112">
        <v>41299</v>
      </c>
      <c r="B1506" s="73">
        <v>7672</v>
      </c>
      <c r="C1506" s="73">
        <v>7695</v>
      </c>
      <c r="D1506" s="80">
        <f t="shared" si="856"/>
        <v>-23</v>
      </c>
      <c r="E1506" s="17">
        <f t="shared" si="839"/>
        <v>3.0000000000000001E-3</v>
      </c>
      <c r="F1506" s="16">
        <f t="shared" si="857"/>
        <v>6.1999999999999998E-3</v>
      </c>
      <c r="G1506" s="16">
        <f t="shared" si="858"/>
        <v>6.1999999999999998E-3</v>
      </c>
      <c r="H1506" s="16">
        <f t="shared" si="859"/>
        <v>6.1999999999999998E-3</v>
      </c>
      <c r="I1506" s="16">
        <f t="shared" si="860"/>
        <v>6.1999999999999998E-3</v>
      </c>
      <c r="J1506" s="16">
        <f t="shared" si="861"/>
        <v>6.1999999999999998E-3</v>
      </c>
      <c r="K1506" s="16">
        <f t="shared" si="871"/>
        <v>6.1999999999999998E-3</v>
      </c>
      <c r="L1506" s="16">
        <f t="shared" si="862"/>
        <v>0.03</v>
      </c>
      <c r="M1506" s="72"/>
      <c r="N1506" s="72"/>
      <c r="O1506" s="32">
        <f t="shared" si="872"/>
        <v>0</v>
      </c>
      <c r="P1506" s="17" t="e">
        <f t="shared" si="873"/>
        <v>#DIV/0!</v>
      </c>
      <c r="Q1506" s="38">
        <f t="shared" si="874"/>
        <v>0</v>
      </c>
      <c r="R1506" s="17" t="e">
        <f t="shared" si="863"/>
        <v>#DIV/0!</v>
      </c>
      <c r="S1506" s="97">
        <f t="shared" si="864"/>
        <v>3.0000000000000001E-3</v>
      </c>
      <c r="T1506" s="96">
        <f t="shared" si="840"/>
        <v>6.1730270727597377E-3</v>
      </c>
      <c r="U1506" s="96">
        <f t="shared" si="841"/>
        <v>6.1730270727597377E-3</v>
      </c>
      <c r="V1506" s="96">
        <f t="shared" si="842"/>
        <v>6.1730270727597377E-3</v>
      </c>
      <c r="W1506" s="96">
        <f t="shared" si="843"/>
        <v>6.1730270727597377E-3</v>
      </c>
      <c r="X1506" s="96">
        <f t="shared" si="844"/>
        <v>6.173027174540012E-3</v>
      </c>
      <c r="Y1506" s="96">
        <f t="shared" si="845"/>
        <v>2.0859579445152401E-5</v>
      </c>
      <c r="Z1506" s="96">
        <f t="shared" si="846"/>
        <v>2.0859579445152401E-5</v>
      </c>
      <c r="AA1506" s="96">
        <f t="shared" si="847"/>
        <v>2.0859579445152401E-5</v>
      </c>
      <c r="AB1506" s="96">
        <f t="shared" si="848"/>
        <v>1.8431524397736657E-5</v>
      </c>
      <c r="AC1506" s="96">
        <f t="shared" si="849"/>
        <v>2.0859580779295307E-5</v>
      </c>
      <c r="AD1506" s="97">
        <f t="shared" si="850"/>
        <v>6.1999999999999998E-3</v>
      </c>
      <c r="AE1506" s="97">
        <f t="shared" si="851"/>
        <v>6.1999999999999998E-3</v>
      </c>
      <c r="AF1506" s="97">
        <f t="shared" si="852"/>
        <v>6.1999999999999998E-3</v>
      </c>
      <c r="AG1506" s="97">
        <f t="shared" si="853"/>
        <v>6.1999999999999998E-3</v>
      </c>
      <c r="AH1506" s="97">
        <f t="shared" si="854"/>
        <v>6.1999999999999998E-3</v>
      </c>
      <c r="AI1506" s="98">
        <f t="shared" si="865"/>
        <v>6.1999999999999998E-3</v>
      </c>
      <c r="AJ1506" s="99">
        <f t="shared" si="866"/>
        <v>6.1999999999999998E-3</v>
      </c>
      <c r="AK1506" s="98">
        <f t="shared" si="867"/>
        <v>0.03</v>
      </c>
      <c r="AL1506" s="122">
        <f t="shared" si="870"/>
        <v>200</v>
      </c>
      <c r="AM1506" s="100">
        <f t="shared" si="855"/>
        <v>8.7681240867131891E-3</v>
      </c>
      <c r="AN1506" s="98">
        <f t="shared" si="868"/>
        <v>0.03</v>
      </c>
      <c r="AO1506" s="101">
        <f t="shared" si="869"/>
        <v>46032</v>
      </c>
    </row>
    <row r="1507" spans="1:41" ht="16.5">
      <c r="A1507" s="112">
        <v>41298</v>
      </c>
      <c r="B1507" s="73">
        <v>7695</v>
      </c>
      <c r="C1507" s="73">
        <v>7744</v>
      </c>
      <c r="D1507" s="80">
        <f t="shared" si="856"/>
        <v>-49</v>
      </c>
      <c r="E1507" s="17">
        <f t="shared" si="839"/>
        <v>7.0000000000000001E-3</v>
      </c>
      <c r="F1507" s="16">
        <f t="shared" si="857"/>
        <v>6.4000000000000003E-3</v>
      </c>
      <c r="G1507" s="16">
        <f t="shared" si="858"/>
        <v>6.4000000000000003E-3</v>
      </c>
      <c r="H1507" s="16">
        <f t="shared" si="859"/>
        <v>6.4000000000000003E-3</v>
      </c>
      <c r="I1507" s="16">
        <f t="shared" si="860"/>
        <v>6.4000000000000003E-3</v>
      </c>
      <c r="J1507" s="16">
        <f t="shared" si="861"/>
        <v>6.4000000000000003E-3</v>
      </c>
      <c r="K1507" s="16">
        <f t="shared" si="871"/>
        <v>6.4000000000000003E-3</v>
      </c>
      <c r="L1507" s="16">
        <f t="shared" si="862"/>
        <v>0.03</v>
      </c>
      <c r="M1507" s="72"/>
      <c r="N1507" s="72"/>
      <c r="O1507" s="32">
        <f t="shared" si="872"/>
        <v>0</v>
      </c>
      <c r="P1507" s="17" t="e">
        <f t="shared" si="873"/>
        <v>#DIV/0!</v>
      </c>
      <c r="Q1507" s="38">
        <f t="shared" si="874"/>
        <v>0</v>
      </c>
      <c r="R1507" s="17" t="e">
        <f t="shared" si="863"/>
        <v>#DIV/0!</v>
      </c>
      <c r="S1507" s="97">
        <f t="shared" si="864"/>
        <v>7.0000000000000001E-3</v>
      </c>
      <c r="T1507" s="96">
        <f t="shared" si="840"/>
        <v>6.3755607157018482E-3</v>
      </c>
      <c r="U1507" s="96">
        <f t="shared" si="841"/>
        <v>6.3755607157018482E-3</v>
      </c>
      <c r="V1507" s="96">
        <f t="shared" si="842"/>
        <v>6.3755607157018482E-3</v>
      </c>
      <c r="W1507" s="96">
        <f t="shared" si="843"/>
        <v>6.3755607157018482E-3</v>
      </c>
      <c r="X1507" s="96">
        <f t="shared" si="844"/>
        <v>6.3755608239787357E-3</v>
      </c>
      <c r="Y1507" s="96">
        <f t="shared" si="845"/>
        <v>2.1463739187690455E-5</v>
      </c>
      <c r="Z1507" s="96">
        <f t="shared" si="846"/>
        <v>2.1463739187690455E-5</v>
      </c>
      <c r="AA1507" s="96">
        <f t="shared" si="847"/>
        <v>2.1463739187690455E-5</v>
      </c>
      <c r="AB1507" s="96">
        <f t="shared" si="848"/>
        <v>1.8965359946243281E-5</v>
      </c>
      <c r="AC1507" s="96">
        <f t="shared" si="849"/>
        <v>2.1463740560332453E-5</v>
      </c>
      <c r="AD1507" s="97">
        <f t="shared" si="850"/>
        <v>6.4000000000000003E-3</v>
      </c>
      <c r="AE1507" s="97">
        <f t="shared" si="851"/>
        <v>6.4000000000000003E-3</v>
      </c>
      <c r="AF1507" s="97">
        <f t="shared" si="852"/>
        <v>6.4000000000000003E-3</v>
      </c>
      <c r="AG1507" s="97">
        <f t="shared" si="853"/>
        <v>6.4000000000000003E-3</v>
      </c>
      <c r="AH1507" s="97">
        <f t="shared" si="854"/>
        <v>6.4000000000000003E-3</v>
      </c>
      <c r="AI1507" s="98">
        <f t="shared" si="865"/>
        <v>6.4000000000000003E-3</v>
      </c>
      <c r="AJ1507" s="99">
        <f t="shared" si="866"/>
        <v>6.4000000000000003E-3</v>
      </c>
      <c r="AK1507" s="98">
        <f t="shared" si="867"/>
        <v>0.03</v>
      </c>
      <c r="AL1507" s="122">
        <f t="shared" si="870"/>
        <v>200</v>
      </c>
      <c r="AM1507" s="100">
        <f t="shared" si="855"/>
        <v>9.0509667991878085E-3</v>
      </c>
      <c r="AN1507" s="98">
        <f t="shared" si="868"/>
        <v>0.03</v>
      </c>
      <c r="AO1507" s="101">
        <f t="shared" si="869"/>
        <v>46170</v>
      </c>
    </row>
    <row r="1508" spans="1:41" ht="16.5">
      <c r="A1508" s="112">
        <v>41297</v>
      </c>
      <c r="B1508" s="73">
        <v>7744</v>
      </c>
      <c r="C1508" s="73">
        <v>7759</v>
      </c>
      <c r="D1508" s="80">
        <f t="shared" si="856"/>
        <v>-15</v>
      </c>
      <c r="E1508" s="17">
        <f t="shared" si="839"/>
        <v>2E-3</v>
      </c>
      <c r="F1508" s="16">
        <f t="shared" si="857"/>
        <v>6.3E-3</v>
      </c>
      <c r="G1508" s="16">
        <f t="shared" si="858"/>
        <v>6.3E-3</v>
      </c>
      <c r="H1508" s="16">
        <f t="shared" si="859"/>
        <v>6.3E-3</v>
      </c>
      <c r="I1508" s="16">
        <f t="shared" si="860"/>
        <v>6.3E-3</v>
      </c>
      <c r="J1508" s="16">
        <f t="shared" si="861"/>
        <v>6.3E-3</v>
      </c>
      <c r="K1508" s="16">
        <f t="shared" si="871"/>
        <v>6.3E-3</v>
      </c>
      <c r="L1508" s="16">
        <f t="shared" si="862"/>
        <v>0.03</v>
      </c>
      <c r="M1508" s="72"/>
      <c r="N1508" s="72"/>
      <c r="O1508" s="32">
        <f t="shared" si="872"/>
        <v>0</v>
      </c>
      <c r="P1508" s="17" t="e">
        <f t="shared" si="873"/>
        <v>#DIV/0!</v>
      </c>
      <c r="Q1508" s="38">
        <f t="shared" si="874"/>
        <v>0</v>
      </c>
      <c r="R1508" s="17" t="e">
        <f t="shared" si="863"/>
        <v>#DIV/0!</v>
      </c>
      <c r="S1508" s="97">
        <f t="shared" si="864"/>
        <v>2E-3</v>
      </c>
      <c r="T1508" s="96">
        <f t="shared" si="840"/>
        <v>6.3357028890445198E-3</v>
      </c>
      <c r="U1508" s="96">
        <f t="shared" si="841"/>
        <v>6.3357028890445198E-3</v>
      </c>
      <c r="V1508" s="96">
        <f t="shared" si="842"/>
        <v>6.3357028890445198E-3</v>
      </c>
      <c r="W1508" s="96">
        <f t="shared" si="843"/>
        <v>6.3357028890445198E-3</v>
      </c>
      <c r="X1508" s="96">
        <f t="shared" si="844"/>
        <v>6.3357030042326973E-3</v>
      </c>
      <c r="Y1508" s="96">
        <f t="shared" si="845"/>
        <v>2.28055976048862E-5</v>
      </c>
      <c r="Z1508" s="96">
        <f t="shared" si="846"/>
        <v>2.28055976048862E-5</v>
      </c>
      <c r="AA1508" s="96">
        <f t="shared" si="847"/>
        <v>2.28055976048862E-5</v>
      </c>
      <c r="AB1508" s="96">
        <f t="shared" si="848"/>
        <v>2.0151026043677442E-5</v>
      </c>
      <c r="AC1508" s="96">
        <f t="shared" si="849"/>
        <v>2.2805599074912049E-5</v>
      </c>
      <c r="AD1508" s="97">
        <f t="shared" si="850"/>
        <v>6.3E-3</v>
      </c>
      <c r="AE1508" s="97">
        <f t="shared" si="851"/>
        <v>6.3E-3</v>
      </c>
      <c r="AF1508" s="97">
        <f t="shared" si="852"/>
        <v>6.3E-3</v>
      </c>
      <c r="AG1508" s="97">
        <f t="shared" si="853"/>
        <v>6.3E-3</v>
      </c>
      <c r="AH1508" s="97">
        <f t="shared" si="854"/>
        <v>6.3E-3</v>
      </c>
      <c r="AI1508" s="98">
        <f t="shared" si="865"/>
        <v>6.3E-3</v>
      </c>
      <c r="AJ1508" s="99">
        <f t="shared" si="866"/>
        <v>6.3E-3</v>
      </c>
      <c r="AK1508" s="98">
        <f t="shared" si="867"/>
        <v>0.03</v>
      </c>
      <c r="AL1508" s="122">
        <f t="shared" si="870"/>
        <v>200</v>
      </c>
      <c r="AM1508" s="100">
        <f t="shared" si="855"/>
        <v>8.9095454429504988E-3</v>
      </c>
      <c r="AN1508" s="98">
        <f t="shared" si="868"/>
        <v>0.03</v>
      </c>
      <c r="AO1508" s="101">
        <f t="shared" si="869"/>
        <v>46464</v>
      </c>
    </row>
    <row r="1509" spans="1:41" ht="16.5">
      <c r="A1509" s="112">
        <v>41296</v>
      </c>
      <c r="B1509" s="73">
        <v>7759</v>
      </c>
      <c r="C1509" s="73">
        <v>7724</v>
      </c>
      <c r="D1509" s="80">
        <f t="shared" si="856"/>
        <v>35</v>
      </c>
      <c r="E1509" s="17">
        <f t="shared" si="839"/>
        <v>5.0000000000000001E-3</v>
      </c>
      <c r="F1509" s="16">
        <f t="shared" si="857"/>
        <v>6.6E-3</v>
      </c>
      <c r="G1509" s="16">
        <f t="shared" si="858"/>
        <v>6.6E-3</v>
      </c>
      <c r="H1509" s="16">
        <f t="shared" si="859"/>
        <v>6.6E-3</v>
      </c>
      <c r="I1509" s="16">
        <f t="shared" si="860"/>
        <v>6.6E-3</v>
      </c>
      <c r="J1509" s="16">
        <f t="shared" si="861"/>
        <v>6.6E-3</v>
      </c>
      <c r="K1509" s="16">
        <f t="shared" si="871"/>
        <v>6.6E-3</v>
      </c>
      <c r="L1509" s="16">
        <f t="shared" si="862"/>
        <v>0.03</v>
      </c>
      <c r="M1509" s="72"/>
      <c r="N1509" s="72"/>
      <c r="O1509" s="32">
        <f t="shared" si="872"/>
        <v>0</v>
      </c>
      <c r="P1509" s="17" t="e">
        <f t="shared" si="873"/>
        <v>#DIV/0!</v>
      </c>
      <c r="Q1509" s="38">
        <f t="shared" si="874"/>
        <v>0</v>
      </c>
      <c r="R1509" s="17" t="e">
        <f t="shared" si="863"/>
        <v>#DIV/0!</v>
      </c>
      <c r="S1509" s="97">
        <f t="shared" si="864"/>
        <v>5.0000000000000001E-3</v>
      </c>
      <c r="T1509" s="96">
        <f t="shared" si="840"/>
        <v>6.6124498819622552E-3</v>
      </c>
      <c r="U1509" s="96">
        <f t="shared" si="841"/>
        <v>6.6124498819622552E-3</v>
      </c>
      <c r="V1509" s="96">
        <f t="shared" si="842"/>
        <v>6.6124498819622552E-3</v>
      </c>
      <c r="W1509" s="96">
        <f t="shared" si="843"/>
        <v>6.6124498819622552E-3</v>
      </c>
      <c r="X1509" s="96">
        <f t="shared" si="844"/>
        <v>6.6124500045028692E-3</v>
      </c>
      <c r="Y1509" s="96">
        <f t="shared" si="845"/>
        <v>2.2903314861775938E-5</v>
      </c>
      <c r="Z1509" s="96">
        <f t="shared" si="846"/>
        <v>2.2903314861775938E-5</v>
      </c>
      <c r="AA1509" s="96">
        <f t="shared" si="847"/>
        <v>2.2903314861775938E-5</v>
      </c>
      <c r="AB1509" s="96">
        <f t="shared" si="848"/>
        <v>2.0237369011865213E-5</v>
      </c>
      <c r="AC1509" s="96">
        <f t="shared" si="849"/>
        <v>2.2903316353478445E-5</v>
      </c>
      <c r="AD1509" s="97">
        <f t="shared" si="850"/>
        <v>6.6E-3</v>
      </c>
      <c r="AE1509" s="97">
        <f t="shared" si="851"/>
        <v>6.6E-3</v>
      </c>
      <c r="AF1509" s="97">
        <f t="shared" si="852"/>
        <v>6.6E-3</v>
      </c>
      <c r="AG1509" s="97">
        <f t="shared" si="853"/>
        <v>6.6E-3</v>
      </c>
      <c r="AH1509" s="97">
        <f t="shared" si="854"/>
        <v>6.6E-3</v>
      </c>
      <c r="AI1509" s="98">
        <f t="shared" si="865"/>
        <v>6.6E-3</v>
      </c>
      <c r="AJ1509" s="99">
        <f t="shared" si="866"/>
        <v>6.6E-3</v>
      </c>
      <c r="AK1509" s="98">
        <f t="shared" si="867"/>
        <v>0.03</v>
      </c>
      <c r="AL1509" s="122">
        <f t="shared" si="870"/>
        <v>200</v>
      </c>
      <c r="AM1509" s="100">
        <f t="shared" si="855"/>
        <v>9.3338095116624279E-3</v>
      </c>
      <c r="AN1509" s="98">
        <f t="shared" si="868"/>
        <v>0.03</v>
      </c>
      <c r="AO1509" s="101">
        <f t="shared" si="869"/>
        <v>46554</v>
      </c>
    </row>
    <row r="1510" spans="1:41" ht="16.5">
      <c r="A1510" s="112">
        <v>41295</v>
      </c>
      <c r="B1510" s="73">
        <v>7724</v>
      </c>
      <c r="C1510" s="73">
        <v>7732</v>
      </c>
      <c r="D1510" s="80">
        <f t="shared" si="856"/>
        <v>-8</v>
      </c>
      <c r="E1510" s="17">
        <f t="shared" si="839"/>
        <v>2E-3</v>
      </c>
      <c r="F1510" s="16">
        <f t="shared" si="857"/>
        <v>6.7000000000000002E-3</v>
      </c>
      <c r="G1510" s="16">
        <f t="shared" si="858"/>
        <v>6.7000000000000002E-3</v>
      </c>
      <c r="H1510" s="16">
        <f t="shared" si="859"/>
        <v>6.7000000000000002E-3</v>
      </c>
      <c r="I1510" s="16">
        <f t="shared" si="860"/>
        <v>6.7000000000000002E-3</v>
      </c>
      <c r="J1510" s="16">
        <f t="shared" si="861"/>
        <v>6.7000000000000002E-3</v>
      </c>
      <c r="K1510" s="16">
        <f t="shared" si="871"/>
        <v>6.7000000000000002E-3</v>
      </c>
      <c r="L1510" s="16">
        <f t="shared" si="862"/>
        <v>0.03</v>
      </c>
      <c r="M1510" s="72"/>
      <c r="N1510" s="72"/>
      <c r="O1510" s="32">
        <f t="shared" si="872"/>
        <v>0</v>
      </c>
      <c r="P1510" s="17" t="e">
        <f t="shared" si="873"/>
        <v>#DIV/0!</v>
      </c>
      <c r="Q1510" s="38">
        <f t="shared" si="874"/>
        <v>0</v>
      </c>
      <c r="R1510" s="17" t="e">
        <f t="shared" si="863"/>
        <v>#DIV/0!</v>
      </c>
      <c r="S1510" s="97">
        <f t="shared" si="864"/>
        <v>2E-3</v>
      </c>
      <c r="T1510" s="96">
        <f t="shared" si="840"/>
        <v>6.7153722148534638E-3</v>
      </c>
      <c r="U1510" s="96">
        <f t="shared" si="841"/>
        <v>6.7153722148534638E-3</v>
      </c>
      <c r="V1510" s="96">
        <f t="shared" si="842"/>
        <v>6.7153722148534638E-3</v>
      </c>
      <c r="W1510" s="96">
        <f t="shared" si="843"/>
        <v>6.7153722148534638E-3</v>
      </c>
      <c r="X1510" s="96">
        <f t="shared" si="844"/>
        <v>6.7153723452158184E-3</v>
      </c>
      <c r="Y1510" s="96">
        <f t="shared" si="845"/>
        <v>2.4177409310262193E-5</v>
      </c>
      <c r="Z1510" s="96">
        <f t="shared" si="846"/>
        <v>2.4177409310262193E-5</v>
      </c>
      <c r="AA1510" s="96">
        <f t="shared" si="847"/>
        <v>2.4177409310262193E-5</v>
      </c>
      <c r="AB1510" s="96">
        <f t="shared" si="848"/>
        <v>2.1363158866547669E-5</v>
      </c>
      <c r="AC1510" s="96">
        <f t="shared" si="849"/>
        <v>2.4177410868632525E-5</v>
      </c>
      <c r="AD1510" s="97">
        <f t="shared" si="850"/>
        <v>6.7000000000000002E-3</v>
      </c>
      <c r="AE1510" s="97">
        <f t="shared" si="851"/>
        <v>6.7000000000000002E-3</v>
      </c>
      <c r="AF1510" s="97">
        <f t="shared" si="852"/>
        <v>6.7000000000000002E-3</v>
      </c>
      <c r="AG1510" s="97">
        <f t="shared" si="853"/>
        <v>6.7000000000000002E-3</v>
      </c>
      <c r="AH1510" s="97">
        <f t="shared" si="854"/>
        <v>6.7000000000000002E-3</v>
      </c>
      <c r="AI1510" s="98">
        <f t="shared" si="865"/>
        <v>6.7000000000000002E-3</v>
      </c>
      <c r="AJ1510" s="99">
        <f t="shared" si="866"/>
        <v>6.7000000000000002E-3</v>
      </c>
      <c r="AK1510" s="98">
        <f t="shared" si="867"/>
        <v>0.03</v>
      </c>
      <c r="AL1510" s="122">
        <f t="shared" si="870"/>
        <v>200</v>
      </c>
      <c r="AM1510" s="100">
        <f t="shared" si="855"/>
        <v>9.4752308678997376E-3</v>
      </c>
      <c r="AN1510" s="98">
        <f t="shared" si="868"/>
        <v>0.03</v>
      </c>
      <c r="AO1510" s="101">
        <f t="shared" si="869"/>
        <v>46344</v>
      </c>
    </row>
    <row r="1511" spans="1:41" ht="16.5">
      <c r="A1511" s="112">
        <v>41292</v>
      </c>
      <c r="B1511" s="73">
        <v>7732</v>
      </c>
      <c r="C1511" s="73">
        <v>7616</v>
      </c>
      <c r="D1511" s="80">
        <f t="shared" si="856"/>
        <v>116</v>
      </c>
      <c r="E1511" s="17">
        <f t="shared" si="839"/>
        <v>1.6E-2</v>
      </c>
      <c r="F1511" s="16">
        <f t="shared" si="857"/>
        <v>7.0000000000000001E-3</v>
      </c>
      <c r="G1511" s="16">
        <f t="shared" si="858"/>
        <v>7.0000000000000001E-3</v>
      </c>
      <c r="H1511" s="16">
        <f t="shared" si="859"/>
        <v>7.0000000000000001E-3</v>
      </c>
      <c r="I1511" s="16">
        <f t="shared" si="860"/>
        <v>7.0000000000000001E-3</v>
      </c>
      <c r="J1511" s="16">
        <f t="shared" si="861"/>
        <v>7.0000000000000001E-3</v>
      </c>
      <c r="K1511" s="16">
        <f t="shared" si="871"/>
        <v>7.000000000000001E-3</v>
      </c>
      <c r="L1511" s="16">
        <f t="shared" si="862"/>
        <v>0.03</v>
      </c>
      <c r="M1511" s="72"/>
      <c r="N1511" s="72"/>
      <c r="O1511" s="32">
        <f t="shared" si="872"/>
        <v>0</v>
      </c>
      <c r="P1511" s="17" t="e">
        <f t="shared" si="873"/>
        <v>#DIV/0!</v>
      </c>
      <c r="Q1511" s="38">
        <f t="shared" si="874"/>
        <v>0</v>
      </c>
      <c r="R1511" s="17" t="e">
        <f t="shared" si="863"/>
        <v>#DIV/0!</v>
      </c>
      <c r="S1511" s="97">
        <f t="shared" si="864"/>
        <v>1.6E-2</v>
      </c>
      <c r="T1511" s="96">
        <f t="shared" si="840"/>
        <v>7.0163534200568768E-3</v>
      </c>
      <c r="U1511" s="96">
        <f t="shared" si="841"/>
        <v>7.0163534200568768E-3</v>
      </c>
      <c r="V1511" s="96">
        <f t="shared" si="842"/>
        <v>7.0163534200568768E-3</v>
      </c>
      <c r="W1511" s="96">
        <f t="shared" si="843"/>
        <v>7.0163534200568768E-3</v>
      </c>
      <c r="X1511" s="96">
        <f t="shared" si="844"/>
        <v>7.0163535587402324E-3</v>
      </c>
      <c r="Y1511" s="96">
        <f t="shared" si="845"/>
        <v>2.4114448098050229E-5</v>
      </c>
      <c r="Z1511" s="96">
        <f t="shared" si="846"/>
        <v>2.4114448098050229E-5</v>
      </c>
      <c r="AA1511" s="96">
        <f t="shared" si="847"/>
        <v>2.4114448098050229E-5</v>
      </c>
      <c r="AB1511" s="96">
        <f t="shared" si="848"/>
        <v>2.1307526339437175E-5</v>
      </c>
      <c r="AC1511" s="96">
        <f t="shared" si="849"/>
        <v>2.4114449667080189E-5</v>
      </c>
      <c r="AD1511" s="97">
        <f t="shared" si="850"/>
        <v>7.0000000000000001E-3</v>
      </c>
      <c r="AE1511" s="97">
        <f t="shared" si="851"/>
        <v>7.0000000000000001E-3</v>
      </c>
      <c r="AF1511" s="97">
        <f t="shared" si="852"/>
        <v>7.0000000000000001E-3</v>
      </c>
      <c r="AG1511" s="97">
        <f t="shared" si="853"/>
        <v>7.0000000000000001E-3</v>
      </c>
      <c r="AH1511" s="97">
        <f t="shared" si="854"/>
        <v>7.0000000000000001E-3</v>
      </c>
      <c r="AI1511" s="98">
        <f t="shared" si="865"/>
        <v>7.000000000000001E-3</v>
      </c>
      <c r="AJ1511" s="99">
        <f t="shared" si="866"/>
        <v>7.000000000000001E-3</v>
      </c>
      <c r="AK1511" s="98">
        <f t="shared" si="867"/>
        <v>0.03</v>
      </c>
      <c r="AL1511" s="122">
        <f t="shared" si="870"/>
        <v>200</v>
      </c>
      <c r="AM1511" s="100">
        <f t="shared" si="855"/>
        <v>9.8994949366116667E-3</v>
      </c>
      <c r="AN1511" s="98">
        <f t="shared" si="868"/>
        <v>0.03</v>
      </c>
      <c r="AO1511" s="101">
        <f t="shared" si="869"/>
        <v>46392</v>
      </c>
    </row>
    <row r="1512" spans="1:41" ht="16.5">
      <c r="A1512" s="112">
        <v>41291</v>
      </c>
      <c r="B1512" s="73">
        <v>7616</v>
      </c>
      <c r="C1512" s="73">
        <v>7700</v>
      </c>
      <c r="D1512" s="80">
        <f t="shared" si="856"/>
        <v>-84</v>
      </c>
      <c r="E1512" s="17">
        <f t="shared" si="839"/>
        <v>1.0999999999999999E-2</v>
      </c>
      <c r="F1512" s="16">
        <f t="shared" si="857"/>
        <v>6.4000000000000003E-3</v>
      </c>
      <c r="G1512" s="16">
        <f t="shared" si="858"/>
        <v>6.4000000000000003E-3</v>
      </c>
      <c r="H1512" s="16">
        <f t="shared" si="859"/>
        <v>6.4000000000000003E-3</v>
      </c>
      <c r="I1512" s="16">
        <f t="shared" si="860"/>
        <v>6.4000000000000003E-3</v>
      </c>
      <c r="J1512" s="16">
        <f t="shared" si="861"/>
        <v>6.4000000000000003E-3</v>
      </c>
      <c r="K1512" s="16">
        <f t="shared" si="871"/>
        <v>6.4000000000000003E-3</v>
      </c>
      <c r="L1512" s="16">
        <f t="shared" si="862"/>
        <v>0.03</v>
      </c>
      <c r="M1512" s="72"/>
      <c r="N1512" s="72"/>
      <c r="O1512" s="32">
        <f t="shared" si="872"/>
        <v>0</v>
      </c>
      <c r="P1512" s="17" t="e">
        <f t="shared" si="873"/>
        <v>#DIV/0!</v>
      </c>
      <c r="Q1512" s="38">
        <f t="shared" si="874"/>
        <v>0</v>
      </c>
      <c r="R1512" s="17" t="e">
        <f t="shared" si="863"/>
        <v>#DIV/0!</v>
      </c>
      <c r="S1512" s="97">
        <f t="shared" si="864"/>
        <v>1.0999999999999999E-2</v>
      </c>
      <c r="T1512" s="96">
        <f t="shared" si="840"/>
        <v>6.4429291702732729E-3</v>
      </c>
      <c r="U1512" s="96">
        <f t="shared" si="841"/>
        <v>6.4429291702732729E-3</v>
      </c>
      <c r="V1512" s="96">
        <f t="shared" si="842"/>
        <v>6.4429291702732729E-3</v>
      </c>
      <c r="W1512" s="96">
        <f t="shared" si="843"/>
        <v>6.4429291702732729E-3</v>
      </c>
      <c r="X1512" s="96">
        <f t="shared" si="844"/>
        <v>6.4429293178087576E-3</v>
      </c>
      <c r="Y1512" s="96">
        <f t="shared" si="845"/>
        <v>1.982360843338874E-5</v>
      </c>
      <c r="Z1512" s="96">
        <f t="shared" si="846"/>
        <v>1.982360843338874E-5</v>
      </c>
      <c r="AA1512" s="96">
        <f t="shared" si="847"/>
        <v>1.982360843338874E-5</v>
      </c>
      <c r="AB1512" s="96">
        <f t="shared" si="848"/>
        <v>1.7516140411742285E-5</v>
      </c>
      <c r="AC1512" s="96">
        <f t="shared" si="849"/>
        <v>1.982361028257045E-5</v>
      </c>
      <c r="AD1512" s="97">
        <f t="shared" si="850"/>
        <v>6.4000000000000003E-3</v>
      </c>
      <c r="AE1512" s="97">
        <f t="shared" si="851"/>
        <v>6.4000000000000003E-3</v>
      </c>
      <c r="AF1512" s="97">
        <f t="shared" si="852"/>
        <v>6.4000000000000003E-3</v>
      </c>
      <c r="AG1512" s="97">
        <f t="shared" si="853"/>
        <v>6.4000000000000003E-3</v>
      </c>
      <c r="AH1512" s="97">
        <f t="shared" si="854"/>
        <v>6.4000000000000003E-3</v>
      </c>
      <c r="AI1512" s="98">
        <f t="shared" si="865"/>
        <v>6.4000000000000003E-3</v>
      </c>
      <c r="AJ1512" s="99">
        <f t="shared" si="866"/>
        <v>6.4000000000000003E-3</v>
      </c>
      <c r="AK1512" s="98">
        <f t="shared" si="867"/>
        <v>0.03</v>
      </c>
      <c r="AL1512" s="122">
        <f t="shared" si="870"/>
        <v>200</v>
      </c>
      <c r="AM1512" s="100">
        <f t="shared" si="855"/>
        <v>9.0509667991878085E-3</v>
      </c>
      <c r="AN1512" s="98">
        <f t="shared" si="868"/>
        <v>0.03</v>
      </c>
      <c r="AO1512" s="101">
        <f t="shared" si="869"/>
        <v>45696</v>
      </c>
    </row>
    <row r="1513" spans="1:41" ht="16.5">
      <c r="A1513" s="112">
        <v>41290</v>
      </c>
      <c r="B1513" s="73">
        <v>7700</v>
      </c>
      <c r="C1513" s="73">
        <v>7765</v>
      </c>
      <c r="D1513" s="80">
        <f t="shared" si="856"/>
        <v>-65</v>
      </c>
      <c r="E1513" s="17">
        <f t="shared" si="839"/>
        <v>9.0000000000000011E-3</v>
      </c>
      <c r="F1513" s="16">
        <f t="shared" si="857"/>
        <v>6.1999999999999998E-3</v>
      </c>
      <c r="G1513" s="16">
        <f t="shared" si="858"/>
        <v>6.1999999999999998E-3</v>
      </c>
      <c r="H1513" s="16">
        <f t="shared" si="859"/>
        <v>6.1999999999999998E-3</v>
      </c>
      <c r="I1513" s="16">
        <f t="shared" si="860"/>
        <v>6.1999999999999998E-3</v>
      </c>
      <c r="J1513" s="16">
        <f t="shared" si="861"/>
        <v>6.1999999999999998E-3</v>
      </c>
      <c r="K1513" s="16">
        <f t="shared" si="871"/>
        <v>6.1999999999999998E-3</v>
      </c>
      <c r="L1513" s="16">
        <f t="shared" si="862"/>
        <v>0.03</v>
      </c>
      <c r="M1513" s="72"/>
      <c r="N1513" s="72"/>
      <c r="O1513" s="32">
        <f t="shared" si="872"/>
        <v>0</v>
      </c>
      <c r="P1513" s="17" t="e">
        <f t="shared" si="873"/>
        <v>#DIV/0!</v>
      </c>
      <c r="Q1513" s="38">
        <f t="shared" si="874"/>
        <v>0</v>
      </c>
      <c r="R1513" s="17" t="e">
        <f t="shared" si="863"/>
        <v>#DIV/0!</v>
      </c>
      <c r="S1513" s="97">
        <f t="shared" si="864"/>
        <v>9.0000000000000011E-3</v>
      </c>
      <c r="T1513" s="96">
        <f t="shared" si="840"/>
        <v>6.1520523088013533E-3</v>
      </c>
      <c r="U1513" s="96">
        <f t="shared" si="841"/>
        <v>6.1520523088013533E-3</v>
      </c>
      <c r="V1513" s="96">
        <f t="shared" si="842"/>
        <v>6.1520523088013533E-3</v>
      </c>
      <c r="W1513" s="96">
        <f t="shared" si="843"/>
        <v>6.1520523088013533E-3</v>
      </c>
      <c r="X1513" s="96">
        <f t="shared" si="844"/>
        <v>6.1520524657539969E-3</v>
      </c>
      <c r="Y1513" s="96">
        <f t="shared" si="845"/>
        <v>1.9588779387651961E-5</v>
      </c>
      <c r="Z1513" s="96">
        <f t="shared" si="846"/>
        <v>1.9588779387651961E-5</v>
      </c>
      <c r="AA1513" s="96">
        <f t="shared" si="847"/>
        <v>1.9588779387651961E-5</v>
      </c>
      <c r="AB1513" s="96">
        <f t="shared" si="848"/>
        <v>1.7308645466929269E-5</v>
      </c>
      <c r="AC1513" s="96">
        <f t="shared" si="849"/>
        <v>1.9588781452002486E-5</v>
      </c>
      <c r="AD1513" s="97">
        <f t="shared" si="850"/>
        <v>6.1999999999999998E-3</v>
      </c>
      <c r="AE1513" s="97">
        <f t="shared" si="851"/>
        <v>6.1999999999999998E-3</v>
      </c>
      <c r="AF1513" s="97">
        <f t="shared" si="852"/>
        <v>6.1999999999999998E-3</v>
      </c>
      <c r="AG1513" s="97">
        <f t="shared" si="853"/>
        <v>6.1999999999999998E-3</v>
      </c>
      <c r="AH1513" s="97">
        <f t="shared" si="854"/>
        <v>6.1999999999999998E-3</v>
      </c>
      <c r="AI1513" s="98">
        <f t="shared" si="865"/>
        <v>6.1999999999999998E-3</v>
      </c>
      <c r="AJ1513" s="99">
        <f t="shared" si="866"/>
        <v>6.1999999999999998E-3</v>
      </c>
      <c r="AK1513" s="98">
        <f t="shared" si="867"/>
        <v>0.03</v>
      </c>
      <c r="AL1513" s="122">
        <f t="shared" si="870"/>
        <v>200</v>
      </c>
      <c r="AM1513" s="100">
        <f t="shared" si="855"/>
        <v>8.7681240867131891E-3</v>
      </c>
      <c r="AN1513" s="98">
        <f t="shared" si="868"/>
        <v>0.03</v>
      </c>
      <c r="AO1513" s="101">
        <f t="shared" si="869"/>
        <v>46200</v>
      </c>
    </row>
    <row r="1514" spans="1:41" ht="16.5">
      <c r="A1514" s="112">
        <v>41289</v>
      </c>
      <c r="B1514" s="73">
        <v>7765</v>
      </c>
      <c r="C1514" s="73">
        <v>7823</v>
      </c>
      <c r="D1514" s="80">
        <f t="shared" si="856"/>
        <v>-58</v>
      </c>
      <c r="E1514" s="17">
        <f t="shared" si="839"/>
        <v>8.0000000000000002E-3</v>
      </c>
      <c r="F1514" s="16">
        <f t="shared" si="857"/>
        <v>6.0000000000000001E-3</v>
      </c>
      <c r="G1514" s="16">
        <f t="shared" si="858"/>
        <v>6.0000000000000001E-3</v>
      </c>
      <c r="H1514" s="16">
        <f t="shared" si="859"/>
        <v>6.0000000000000001E-3</v>
      </c>
      <c r="I1514" s="16">
        <f t="shared" si="860"/>
        <v>6.0000000000000001E-3</v>
      </c>
      <c r="J1514" s="16">
        <f t="shared" si="861"/>
        <v>6.0000000000000001E-3</v>
      </c>
      <c r="K1514" s="16">
        <f t="shared" si="871"/>
        <v>6.0000000000000001E-3</v>
      </c>
      <c r="L1514" s="16">
        <f t="shared" si="862"/>
        <v>0.03</v>
      </c>
      <c r="M1514" s="72"/>
      <c r="N1514" s="72"/>
      <c r="O1514" s="32">
        <f t="shared" si="872"/>
        <v>0</v>
      </c>
      <c r="P1514" s="17" t="e">
        <f t="shared" si="873"/>
        <v>#DIV/0!</v>
      </c>
      <c r="Q1514" s="38">
        <f t="shared" si="874"/>
        <v>0</v>
      </c>
      <c r="R1514" s="17" t="e">
        <f t="shared" si="863"/>
        <v>#DIV/0!</v>
      </c>
      <c r="S1514" s="97">
        <f t="shared" si="864"/>
        <v>8.0000000000000002E-3</v>
      </c>
      <c r="T1514" s="96">
        <f t="shared" si="840"/>
        <v>5.9702684136184606E-3</v>
      </c>
      <c r="U1514" s="96">
        <f t="shared" si="841"/>
        <v>5.9702684136184606E-3</v>
      </c>
      <c r="V1514" s="96">
        <f t="shared" si="842"/>
        <v>5.9702684136184606E-3</v>
      </c>
      <c r="W1514" s="96">
        <f t="shared" si="843"/>
        <v>5.9702684136184606E-3</v>
      </c>
      <c r="X1514" s="96">
        <f t="shared" si="844"/>
        <v>5.9702685805893578E-3</v>
      </c>
      <c r="Y1514" s="96">
        <f t="shared" si="845"/>
        <v>2.0253215934596681E-5</v>
      </c>
      <c r="Z1514" s="96">
        <f t="shared" si="846"/>
        <v>2.0253215934596681E-5</v>
      </c>
      <c r="AA1514" s="96">
        <f t="shared" si="847"/>
        <v>2.0253215934596681E-5</v>
      </c>
      <c r="AB1514" s="96">
        <f t="shared" si="848"/>
        <v>1.7895741599809625E-5</v>
      </c>
      <c r="AC1514" s="96">
        <f t="shared" si="849"/>
        <v>2.0253218195294302E-5</v>
      </c>
      <c r="AD1514" s="97">
        <f t="shared" si="850"/>
        <v>6.0000000000000001E-3</v>
      </c>
      <c r="AE1514" s="97">
        <f t="shared" si="851"/>
        <v>6.0000000000000001E-3</v>
      </c>
      <c r="AF1514" s="97">
        <f t="shared" si="852"/>
        <v>6.0000000000000001E-3</v>
      </c>
      <c r="AG1514" s="97">
        <f t="shared" si="853"/>
        <v>6.0000000000000001E-3</v>
      </c>
      <c r="AH1514" s="97">
        <f t="shared" si="854"/>
        <v>6.0000000000000001E-3</v>
      </c>
      <c r="AI1514" s="98">
        <f t="shared" si="865"/>
        <v>6.0000000000000001E-3</v>
      </c>
      <c r="AJ1514" s="99">
        <f t="shared" si="866"/>
        <v>6.0000000000000001E-3</v>
      </c>
      <c r="AK1514" s="98">
        <f t="shared" si="867"/>
        <v>0.03</v>
      </c>
      <c r="AL1514" s="122">
        <f t="shared" si="870"/>
        <v>200</v>
      </c>
      <c r="AM1514" s="100">
        <f t="shared" si="855"/>
        <v>8.4852813742385715E-3</v>
      </c>
      <c r="AN1514" s="98">
        <f t="shared" si="868"/>
        <v>0.03</v>
      </c>
      <c r="AO1514" s="101">
        <f t="shared" si="869"/>
        <v>46590</v>
      </c>
    </row>
    <row r="1515" spans="1:41" ht="16.5">
      <c r="A1515" s="112">
        <v>41288</v>
      </c>
      <c r="B1515" s="73">
        <v>7823</v>
      </c>
      <c r="C1515" s="73">
        <v>7819</v>
      </c>
      <c r="D1515" s="80">
        <f t="shared" si="856"/>
        <v>4</v>
      </c>
      <c r="E1515" s="17">
        <f t="shared" si="839"/>
        <v>1E-3</v>
      </c>
      <c r="F1515" s="16">
        <f t="shared" si="857"/>
        <v>5.7999999999999996E-3</v>
      </c>
      <c r="G1515" s="16">
        <f t="shared" si="858"/>
        <v>5.7999999999999996E-3</v>
      </c>
      <c r="H1515" s="16">
        <f t="shared" si="859"/>
        <v>5.7999999999999996E-3</v>
      </c>
      <c r="I1515" s="16">
        <f t="shared" si="860"/>
        <v>5.7999999999999996E-3</v>
      </c>
      <c r="J1515" s="16">
        <f t="shared" si="861"/>
        <v>5.7999999999999996E-3</v>
      </c>
      <c r="K1515" s="16">
        <f t="shared" si="871"/>
        <v>5.7999999999999996E-3</v>
      </c>
      <c r="L1515" s="16">
        <f t="shared" si="862"/>
        <v>0.03</v>
      </c>
      <c r="M1515" s="72"/>
      <c r="N1515" s="72"/>
      <c r="O1515" s="32">
        <f t="shared" si="872"/>
        <v>0</v>
      </c>
      <c r="P1515" s="17" t="e">
        <f t="shared" si="873"/>
        <v>#DIV/0!</v>
      </c>
      <c r="Q1515" s="38">
        <f t="shared" si="874"/>
        <v>0</v>
      </c>
      <c r="R1515" s="17" t="e">
        <f t="shared" si="863"/>
        <v>#DIV/0!</v>
      </c>
      <c r="S1515" s="97">
        <f t="shared" si="864"/>
        <v>1E-3</v>
      </c>
      <c r="T1515" s="96">
        <f t="shared" si="840"/>
        <v>5.8407110783175115E-3</v>
      </c>
      <c r="U1515" s="96">
        <f t="shared" si="841"/>
        <v>5.8407110783175115E-3</v>
      </c>
      <c r="V1515" s="96">
        <f t="shared" si="842"/>
        <v>5.8407110783175115E-3</v>
      </c>
      <c r="W1515" s="96">
        <f t="shared" si="843"/>
        <v>5.8407110783175115E-3</v>
      </c>
      <c r="X1515" s="96">
        <f t="shared" si="844"/>
        <v>5.8407112559461256E-3</v>
      </c>
      <c r="Y1515" s="96">
        <f t="shared" si="845"/>
        <v>2.1248366186977273E-5</v>
      </c>
      <c r="Z1515" s="96">
        <f t="shared" si="846"/>
        <v>2.1248366186977273E-5</v>
      </c>
      <c r="AA1515" s="96">
        <f t="shared" si="847"/>
        <v>2.1248366186977273E-5</v>
      </c>
      <c r="AB1515" s="96">
        <f t="shared" si="848"/>
        <v>1.8775056362813114E-5</v>
      </c>
      <c r="AC1515" s="96">
        <f t="shared" si="849"/>
        <v>2.1248368640938763E-5</v>
      </c>
      <c r="AD1515" s="97">
        <f t="shared" si="850"/>
        <v>5.7999999999999996E-3</v>
      </c>
      <c r="AE1515" s="97">
        <f t="shared" si="851"/>
        <v>5.7999999999999996E-3</v>
      </c>
      <c r="AF1515" s="97">
        <f t="shared" si="852"/>
        <v>5.7999999999999996E-3</v>
      </c>
      <c r="AG1515" s="97">
        <f t="shared" si="853"/>
        <v>5.7999999999999996E-3</v>
      </c>
      <c r="AH1515" s="97">
        <f t="shared" si="854"/>
        <v>5.7999999999999996E-3</v>
      </c>
      <c r="AI1515" s="98">
        <f t="shared" si="865"/>
        <v>5.7999999999999996E-3</v>
      </c>
      <c r="AJ1515" s="99">
        <f t="shared" si="866"/>
        <v>5.7999999999999996E-3</v>
      </c>
      <c r="AK1515" s="98">
        <f t="shared" si="867"/>
        <v>0.03</v>
      </c>
      <c r="AL1515" s="122">
        <f t="shared" si="870"/>
        <v>200</v>
      </c>
      <c r="AM1515" s="100">
        <f t="shared" si="855"/>
        <v>8.2024386617639521E-3</v>
      </c>
      <c r="AN1515" s="98">
        <f t="shared" si="868"/>
        <v>0.03</v>
      </c>
      <c r="AO1515" s="101">
        <f t="shared" si="869"/>
        <v>46938</v>
      </c>
    </row>
    <row r="1516" spans="1:41" ht="16.5">
      <c r="A1516" s="112">
        <v>41285</v>
      </c>
      <c r="B1516" s="73">
        <v>7819</v>
      </c>
      <c r="C1516" s="73">
        <v>7811</v>
      </c>
      <c r="D1516" s="80">
        <f t="shared" si="856"/>
        <v>8</v>
      </c>
      <c r="E1516" s="17">
        <f t="shared" si="839"/>
        <v>2E-3</v>
      </c>
      <c r="F1516" s="16">
        <f t="shared" si="857"/>
        <v>6.1000000000000004E-3</v>
      </c>
      <c r="G1516" s="16">
        <f t="shared" si="858"/>
        <v>6.1000000000000004E-3</v>
      </c>
      <c r="H1516" s="16">
        <f t="shared" si="859"/>
        <v>6.1000000000000004E-3</v>
      </c>
      <c r="I1516" s="16">
        <f t="shared" si="860"/>
        <v>6.1000000000000004E-3</v>
      </c>
      <c r="J1516" s="16">
        <f t="shared" si="861"/>
        <v>6.1000000000000004E-3</v>
      </c>
      <c r="K1516" s="16">
        <f t="shared" si="871"/>
        <v>6.1000000000000004E-3</v>
      </c>
      <c r="L1516" s="16">
        <f t="shared" si="862"/>
        <v>0.03</v>
      </c>
      <c r="M1516" s="72"/>
      <c r="N1516" s="72"/>
      <c r="O1516" s="32">
        <f t="shared" si="872"/>
        <v>0</v>
      </c>
      <c r="P1516" s="17" t="e">
        <f t="shared" si="873"/>
        <v>#DIV/0!</v>
      </c>
      <c r="Q1516" s="38">
        <f t="shared" si="874"/>
        <v>0</v>
      </c>
      <c r="R1516" s="17" t="e">
        <f t="shared" si="863"/>
        <v>#DIV/0!</v>
      </c>
      <c r="S1516" s="97">
        <f t="shared" si="864"/>
        <v>2E-3</v>
      </c>
      <c r="T1516" s="96">
        <f t="shared" si="840"/>
        <v>6.1496926365079913E-3</v>
      </c>
      <c r="U1516" s="96">
        <f t="shared" si="841"/>
        <v>6.1496926365079913E-3</v>
      </c>
      <c r="V1516" s="96">
        <f t="shared" si="842"/>
        <v>6.1496926365079913E-3</v>
      </c>
      <c r="W1516" s="96">
        <f t="shared" si="843"/>
        <v>6.1496926365079913E-3</v>
      </c>
      <c r="X1516" s="96">
        <f t="shared" si="844"/>
        <v>6.1496928254746019E-3</v>
      </c>
      <c r="Y1516" s="96">
        <f t="shared" si="845"/>
        <v>2.0911921416964887E-5</v>
      </c>
      <c r="Z1516" s="96">
        <f t="shared" si="846"/>
        <v>2.0911921416964887E-5</v>
      </c>
      <c r="AA1516" s="96">
        <f t="shared" si="847"/>
        <v>2.0911921416964887E-5</v>
      </c>
      <c r="AB1516" s="96">
        <f t="shared" si="848"/>
        <v>1.847777376403017E-5</v>
      </c>
      <c r="AC1516" s="96">
        <f t="shared" si="849"/>
        <v>2.0911923903334135E-5</v>
      </c>
      <c r="AD1516" s="97">
        <f t="shared" si="850"/>
        <v>6.1000000000000004E-3</v>
      </c>
      <c r="AE1516" s="97">
        <f t="shared" si="851"/>
        <v>6.1000000000000004E-3</v>
      </c>
      <c r="AF1516" s="97">
        <f t="shared" si="852"/>
        <v>6.1000000000000004E-3</v>
      </c>
      <c r="AG1516" s="97">
        <f t="shared" si="853"/>
        <v>6.1000000000000004E-3</v>
      </c>
      <c r="AH1516" s="97">
        <f t="shared" si="854"/>
        <v>6.1000000000000004E-3</v>
      </c>
      <c r="AI1516" s="98">
        <f t="shared" si="865"/>
        <v>6.1000000000000004E-3</v>
      </c>
      <c r="AJ1516" s="99">
        <f t="shared" si="866"/>
        <v>6.1000000000000013E-3</v>
      </c>
      <c r="AK1516" s="98">
        <f t="shared" si="867"/>
        <v>0.03</v>
      </c>
      <c r="AL1516" s="122">
        <f t="shared" si="870"/>
        <v>200</v>
      </c>
      <c r="AM1516" s="100">
        <f t="shared" si="855"/>
        <v>8.6267027304758812E-3</v>
      </c>
      <c r="AN1516" s="98">
        <f t="shared" si="868"/>
        <v>0.03</v>
      </c>
      <c r="AO1516" s="101">
        <f t="shared" si="869"/>
        <v>46914</v>
      </c>
    </row>
    <row r="1517" spans="1:41" ht="16.5">
      <c r="A1517" s="112">
        <v>41284</v>
      </c>
      <c r="B1517" s="73">
        <v>7811</v>
      </c>
      <c r="C1517" s="73">
        <v>7738</v>
      </c>
      <c r="D1517" s="80">
        <f t="shared" si="856"/>
        <v>73</v>
      </c>
      <c r="E1517" s="17">
        <f t="shared" si="839"/>
        <v>9.9999999999999985E-3</v>
      </c>
      <c r="F1517" s="16">
        <f t="shared" si="857"/>
        <v>6.4000000000000003E-3</v>
      </c>
      <c r="G1517" s="16">
        <f t="shared" si="858"/>
        <v>6.4000000000000003E-3</v>
      </c>
      <c r="H1517" s="16">
        <f t="shared" si="859"/>
        <v>6.4000000000000003E-3</v>
      </c>
      <c r="I1517" s="16">
        <f t="shared" si="860"/>
        <v>6.4000000000000003E-3</v>
      </c>
      <c r="J1517" s="16">
        <f t="shared" si="861"/>
        <v>6.4000000000000003E-3</v>
      </c>
      <c r="K1517" s="16">
        <f t="shared" si="871"/>
        <v>6.4000000000000003E-3</v>
      </c>
      <c r="L1517" s="16">
        <f t="shared" si="862"/>
        <v>0.03</v>
      </c>
      <c r="M1517" s="72"/>
      <c r="N1517" s="72"/>
      <c r="O1517" s="32">
        <f t="shared" si="872"/>
        <v>0</v>
      </c>
      <c r="P1517" s="17" t="e">
        <f t="shared" si="873"/>
        <v>#DIV/0!</v>
      </c>
      <c r="Q1517" s="38">
        <f t="shared" si="874"/>
        <v>0</v>
      </c>
      <c r="R1517" s="17" t="e">
        <f t="shared" si="863"/>
        <v>#DIV/0!</v>
      </c>
      <c r="S1517" s="97">
        <f t="shared" si="864"/>
        <v>9.9999999999999985E-3</v>
      </c>
      <c r="T1517" s="96">
        <f t="shared" si="840"/>
        <v>6.4145666345829695E-3</v>
      </c>
      <c r="U1517" s="96">
        <f t="shared" si="841"/>
        <v>6.4145666345829695E-3</v>
      </c>
      <c r="V1517" s="96">
        <f t="shared" si="842"/>
        <v>6.4145666345829695E-3</v>
      </c>
      <c r="W1517" s="96">
        <f t="shared" si="843"/>
        <v>6.4145666345829695E-3</v>
      </c>
      <c r="X1517" s="96">
        <f t="shared" si="844"/>
        <v>6.414566835611279E-3</v>
      </c>
      <c r="Y1517" s="96">
        <f t="shared" si="845"/>
        <v>2.1002784577334568E-5</v>
      </c>
      <c r="Z1517" s="96">
        <f t="shared" si="846"/>
        <v>2.1002784577334568E-5</v>
      </c>
      <c r="AA1517" s="96">
        <f t="shared" si="847"/>
        <v>2.1002784577334568E-5</v>
      </c>
      <c r="AB1517" s="96">
        <f t="shared" si="848"/>
        <v>1.8558060452532822E-5</v>
      </c>
      <c r="AC1517" s="96">
        <f t="shared" si="849"/>
        <v>2.1002787109116379E-5</v>
      </c>
      <c r="AD1517" s="97">
        <f t="shared" si="850"/>
        <v>6.4000000000000003E-3</v>
      </c>
      <c r="AE1517" s="97">
        <f t="shared" si="851"/>
        <v>6.4000000000000003E-3</v>
      </c>
      <c r="AF1517" s="97">
        <f t="shared" si="852"/>
        <v>6.4000000000000003E-3</v>
      </c>
      <c r="AG1517" s="97">
        <f t="shared" si="853"/>
        <v>6.4000000000000003E-3</v>
      </c>
      <c r="AH1517" s="97">
        <f t="shared" si="854"/>
        <v>6.4000000000000003E-3</v>
      </c>
      <c r="AI1517" s="98">
        <f t="shared" si="865"/>
        <v>6.4000000000000003E-3</v>
      </c>
      <c r="AJ1517" s="99">
        <f t="shared" si="866"/>
        <v>6.4000000000000003E-3</v>
      </c>
      <c r="AK1517" s="98">
        <f t="shared" si="867"/>
        <v>0.03</v>
      </c>
      <c r="AL1517" s="122">
        <f t="shared" si="870"/>
        <v>200</v>
      </c>
      <c r="AM1517" s="100">
        <f t="shared" si="855"/>
        <v>9.0509667991878085E-3</v>
      </c>
      <c r="AN1517" s="98">
        <f t="shared" si="868"/>
        <v>0.03</v>
      </c>
      <c r="AO1517" s="101">
        <f t="shared" si="869"/>
        <v>46866</v>
      </c>
    </row>
    <row r="1518" spans="1:41" ht="16.5">
      <c r="A1518" s="112">
        <v>41283</v>
      </c>
      <c r="B1518" s="73">
        <v>7738</v>
      </c>
      <c r="C1518" s="73">
        <v>7721</v>
      </c>
      <c r="D1518" s="80">
        <f t="shared" si="856"/>
        <v>17</v>
      </c>
      <c r="E1518" s="17">
        <f t="shared" si="839"/>
        <v>3.0000000000000001E-3</v>
      </c>
      <c r="F1518" s="16">
        <f t="shared" si="857"/>
        <v>6.1999999999999998E-3</v>
      </c>
      <c r="G1518" s="16">
        <f t="shared" si="858"/>
        <v>6.1999999999999998E-3</v>
      </c>
      <c r="H1518" s="16">
        <f t="shared" si="859"/>
        <v>6.1999999999999998E-3</v>
      </c>
      <c r="I1518" s="16">
        <f t="shared" si="860"/>
        <v>6.1999999999999998E-3</v>
      </c>
      <c r="J1518" s="16">
        <f t="shared" si="861"/>
        <v>6.1999999999999998E-3</v>
      </c>
      <c r="K1518" s="16">
        <f t="shared" si="871"/>
        <v>6.1999999999999998E-3</v>
      </c>
      <c r="L1518" s="16">
        <f t="shared" si="862"/>
        <v>0.03</v>
      </c>
      <c r="M1518" s="72"/>
      <c r="N1518" s="72"/>
      <c r="O1518" s="32">
        <f t="shared" si="872"/>
        <v>0</v>
      </c>
      <c r="P1518" s="17" t="e">
        <f t="shared" si="873"/>
        <v>#DIV/0!</v>
      </c>
      <c r="Q1518" s="38">
        <f t="shared" si="874"/>
        <v>0</v>
      </c>
      <c r="R1518" s="17" t="e">
        <f t="shared" si="863"/>
        <v>#DIV/0!</v>
      </c>
      <c r="S1518" s="97">
        <f t="shared" si="864"/>
        <v>3.0000000000000001E-3</v>
      </c>
      <c r="T1518" s="96">
        <f t="shared" si="840"/>
        <v>6.1857091857265628E-3</v>
      </c>
      <c r="U1518" s="96">
        <f t="shared" si="841"/>
        <v>6.1857091857265628E-3</v>
      </c>
      <c r="V1518" s="96">
        <f t="shared" si="842"/>
        <v>6.1857091857265628E-3</v>
      </c>
      <c r="W1518" s="96">
        <f t="shared" si="843"/>
        <v>6.1857091857265628E-3</v>
      </c>
      <c r="X1518" s="96">
        <f t="shared" si="844"/>
        <v>6.1857093995864665E-3</v>
      </c>
      <c r="Y1518" s="96">
        <f t="shared" si="845"/>
        <v>2.1414740119556942E-5</v>
      </c>
      <c r="Z1518" s="96">
        <f t="shared" si="846"/>
        <v>2.1414740119556942E-5</v>
      </c>
      <c r="AA1518" s="96">
        <f t="shared" si="847"/>
        <v>2.1414740119556942E-5</v>
      </c>
      <c r="AB1518" s="96">
        <f t="shared" si="848"/>
        <v>1.8922064369640511E-5</v>
      </c>
      <c r="AC1518" s="96">
        <f t="shared" si="849"/>
        <v>2.1414742917076804E-5</v>
      </c>
      <c r="AD1518" s="97">
        <f t="shared" si="850"/>
        <v>6.1999999999999998E-3</v>
      </c>
      <c r="AE1518" s="97">
        <f t="shared" si="851"/>
        <v>6.1999999999999998E-3</v>
      </c>
      <c r="AF1518" s="97">
        <f t="shared" si="852"/>
        <v>6.1999999999999998E-3</v>
      </c>
      <c r="AG1518" s="97">
        <f t="shared" si="853"/>
        <v>6.1999999999999998E-3</v>
      </c>
      <c r="AH1518" s="97">
        <f t="shared" si="854"/>
        <v>6.1999999999999998E-3</v>
      </c>
      <c r="AI1518" s="98">
        <f t="shared" si="865"/>
        <v>6.1999999999999998E-3</v>
      </c>
      <c r="AJ1518" s="99">
        <f t="shared" si="866"/>
        <v>6.1999999999999998E-3</v>
      </c>
      <c r="AK1518" s="98">
        <f t="shared" si="867"/>
        <v>0.03</v>
      </c>
      <c r="AL1518" s="122">
        <f t="shared" si="870"/>
        <v>200</v>
      </c>
      <c r="AM1518" s="100">
        <f t="shared" si="855"/>
        <v>8.7681240867131891E-3</v>
      </c>
      <c r="AN1518" s="98">
        <f t="shared" si="868"/>
        <v>0.03</v>
      </c>
      <c r="AO1518" s="101">
        <f t="shared" si="869"/>
        <v>46428</v>
      </c>
    </row>
    <row r="1519" spans="1:41" ht="16.5">
      <c r="A1519" s="112">
        <v>41282</v>
      </c>
      <c r="B1519" s="73">
        <v>7721</v>
      </c>
      <c r="C1519" s="73">
        <v>7755</v>
      </c>
      <c r="D1519" s="80">
        <f t="shared" si="856"/>
        <v>-34</v>
      </c>
      <c r="E1519" s="17">
        <f t="shared" si="839"/>
        <v>5.0000000000000001E-3</v>
      </c>
      <c r="F1519" s="16">
        <f t="shared" si="857"/>
        <v>6.4000000000000003E-3</v>
      </c>
      <c r="G1519" s="16">
        <f t="shared" si="858"/>
        <v>6.4000000000000003E-3</v>
      </c>
      <c r="H1519" s="16">
        <f t="shared" si="859"/>
        <v>6.4000000000000003E-3</v>
      </c>
      <c r="I1519" s="16">
        <f t="shared" si="860"/>
        <v>6.4000000000000003E-3</v>
      </c>
      <c r="J1519" s="16">
        <f t="shared" si="861"/>
        <v>6.4000000000000003E-3</v>
      </c>
      <c r="K1519" s="16">
        <f t="shared" si="871"/>
        <v>6.4000000000000003E-3</v>
      </c>
      <c r="L1519" s="16">
        <f t="shared" si="862"/>
        <v>0.03</v>
      </c>
      <c r="M1519" s="72"/>
      <c r="N1519" s="72"/>
      <c r="O1519" s="32">
        <f t="shared" si="872"/>
        <v>0</v>
      </c>
      <c r="P1519" s="17" t="e">
        <f t="shared" si="873"/>
        <v>#DIV/0!</v>
      </c>
      <c r="Q1519" s="38">
        <f t="shared" si="874"/>
        <v>0</v>
      </c>
      <c r="R1519" s="17" t="e">
        <f t="shared" si="863"/>
        <v>#DIV/0!</v>
      </c>
      <c r="S1519" s="97">
        <f t="shared" si="864"/>
        <v>5.0000000000000001E-3</v>
      </c>
      <c r="T1519" s="96">
        <f t="shared" si="840"/>
        <v>6.3890523252410243E-3</v>
      </c>
      <c r="U1519" s="96">
        <f t="shared" si="841"/>
        <v>6.3890523252410243E-3</v>
      </c>
      <c r="V1519" s="96">
        <f t="shared" si="842"/>
        <v>6.3890523252410243E-3</v>
      </c>
      <c r="W1519" s="96">
        <f t="shared" si="843"/>
        <v>6.3890523252410243E-3</v>
      </c>
      <c r="X1519" s="96">
        <f t="shared" si="844"/>
        <v>6.3890525527515599E-3</v>
      </c>
      <c r="Y1519" s="96">
        <f t="shared" si="845"/>
        <v>2.204851019123792E-5</v>
      </c>
      <c r="Z1519" s="96">
        <f t="shared" si="846"/>
        <v>2.204851019123792E-5</v>
      </c>
      <c r="AA1519" s="96">
        <f t="shared" si="847"/>
        <v>2.204851019123792E-5</v>
      </c>
      <c r="AB1519" s="96">
        <f t="shared" si="848"/>
        <v>1.9482063604977822E-5</v>
      </c>
      <c r="AC1519" s="96">
        <f t="shared" si="849"/>
        <v>2.2048513068891585E-5</v>
      </c>
      <c r="AD1519" s="97">
        <f t="shared" si="850"/>
        <v>6.4000000000000003E-3</v>
      </c>
      <c r="AE1519" s="97">
        <f t="shared" si="851"/>
        <v>6.4000000000000003E-3</v>
      </c>
      <c r="AF1519" s="97">
        <f t="shared" si="852"/>
        <v>6.4000000000000003E-3</v>
      </c>
      <c r="AG1519" s="97">
        <f t="shared" si="853"/>
        <v>6.4000000000000003E-3</v>
      </c>
      <c r="AH1519" s="97">
        <f t="shared" si="854"/>
        <v>6.4000000000000003E-3</v>
      </c>
      <c r="AI1519" s="98">
        <f t="shared" si="865"/>
        <v>6.4000000000000003E-3</v>
      </c>
      <c r="AJ1519" s="99">
        <f t="shared" si="866"/>
        <v>6.4000000000000003E-3</v>
      </c>
      <c r="AK1519" s="98">
        <f t="shared" si="867"/>
        <v>0.03</v>
      </c>
      <c r="AL1519" s="122">
        <f t="shared" si="870"/>
        <v>200</v>
      </c>
      <c r="AM1519" s="100">
        <f t="shared" si="855"/>
        <v>9.0509667991878085E-3</v>
      </c>
      <c r="AN1519" s="98">
        <f t="shared" si="868"/>
        <v>0.03</v>
      </c>
      <c r="AO1519" s="101">
        <f t="shared" si="869"/>
        <v>46326</v>
      </c>
    </row>
    <row r="1520" spans="1:41" ht="16.5">
      <c r="A1520" s="112">
        <v>41281</v>
      </c>
      <c r="B1520" s="73">
        <v>7755</v>
      </c>
      <c r="C1520" s="73">
        <v>7805</v>
      </c>
      <c r="D1520" s="80">
        <f t="shared" si="856"/>
        <v>-50</v>
      </c>
      <c r="E1520" s="17">
        <f t="shared" si="839"/>
        <v>7.0000000000000001E-3</v>
      </c>
      <c r="F1520" s="16">
        <f t="shared" si="857"/>
        <v>6.4999999999999997E-3</v>
      </c>
      <c r="G1520" s="16">
        <f t="shared" si="858"/>
        <v>6.4999999999999997E-3</v>
      </c>
      <c r="H1520" s="16">
        <f t="shared" si="859"/>
        <v>6.4999999999999997E-3</v>
      </c>
      <c r="I1520" s="16">
        <f t="shared" si="860"/>
        <v>6.4999999999999997E-3</v>
      </c>
      <c r="J1520" s="16">
        <f t="shared" si="861"/>
        <v>6.4999999999999997E-3</v>
      </c>
      <c r="K1520" s="16">
        <f t="shared" si="871"/>
        <v>6.5000000000000006E-3</v>
      </c>
      <c r="L1520" s="16">
        <f t="shared" si="862"/>
        <v>0.03</v>
      </c>
      <c r="M1520" s="72"/>
      <c r="N1520" s="72"/>
      <c r="O1520" s="32">
        <f t="shared" si="872"/>
        <v>0</v>
      </c>
      <c r="P1520" s="17" t="e">
        <f t="shared" si="873"/>
        <v>#DIV/0!</v>
      </c>
      <c r="Q1520" s="38">
        <f t="shared" si="874"/>
        <v>0</v>
      </c>
      <c r="R1520" s="17" t="e">
        <f t="shared" si="863"/>
        <v>#DIV/0!</v>
      </c>
      <c r="S1520" s="97">
        <f t="shared" si="864"/>
        <v>7.0000000000000001E-3</v>
      </c>
      <c r="T1520" s="96">
        <f t="shared" si="840"/>
        <v>6.4777152396181112E-3</v>
      </c>
      <c r="U1520" s="96">
        <f t="shared" si="841"/>
        <v>6.4777152396181112E-3</v>
      </c>
      <c r="V1520" s="96">
        <f t="shared" si="842"/>
        <v>6.4777152396181112E-3</v>
      </c>
      <c r="W1520" s="96">
        <f t="shared" si="843"/>
        <v>6.4777152396181112E-3</v>
      </c>
      <c r="X1520" s="96">
        <f t="shared" si="844"/>
        <v>6.4777154816505964E-3</v>
      </c>
      <c r="Y1520" s="96">
        <f t="shared" si="845"/>
        <v>2.3316480480291433E-5</v>
      </c>
      <c r="Z1520" s="96">
        <f t="shared" si="846"/>
        <v>2.3316480480291433E-5</v>
      </c>
      <c r="AA1520" s="96">
        <f t="shared" si="847"/>
        <v>2.3316480480291433E-5</v>
      </c>
      <c r="AB1520" s="96">
        <f t="shared" si="848"/>
        <v>2.0602442152385502E-5</v>
      </c>
      <c r="AC1520" s="96">
        <f t="shared" si="849"/>
        <v>2.3316483495967013E-5</v>
      </c>
      <c r="AD1520" s="97">
        <f t="shared" si="850"/>
        <v>6.4999999999999997E-3</v>
      </c>
      <c r="AE1520" s="97">
        <f t="shared" si="851"/>
        <v>6.4999999999999997E-3</v>
      </c>
      <c r="AF1520" s="97">
        <f t="shared" si="852"/>
        <v>6.4999999999999997E-3</v>
      </c>
      <c r="AG1520" s="97">
        <f t="shared" si="853"/>
        <v>6.4999999999999997E-3</v>
      </c>
      <c r="AH1520" s="97">
        <f t="shared" si="854"/>
        <v>6.4999999999999997E-3</v>
      </c>
      <c r="AI1520" s="98">
        <f t="shared" si="865"/>
        <v>6.5000000000000006E-3</v>
      </c>
      <c r="AJ1520" s="99">
        <f t="shared" si="866"/>
        <v>6.4999999999999997E-3</v>
      </c>
      <c r="AK1520" s="98">
        <f t="shared" si="867"/>
        <v>0.03</v>
      </c>
      <c r="AL1520" s="122">
        <f t="shared" si="870"/>
        <v>200</v>
      </c>
      <c r="AM1520" s="100">
        <f t="shared" si="855"/>
        <v>9.1923881554251199E-3</v>
      </c>
      <c r="AN1520" s="98">
        <f t="shared" si="868"/>
        <v>0.03</v>
      </c>
      <c r="AO1520" s="101">
        <f t="shared" si="869"/>
        <v>46530</v>
      </c>
    </row>
    <row r="1521" spans="1:41" ht="16.5">
      <c r="A1521" s="112">
        <v>41278</v>
      </c>
      <c r="B1521" s="73">
        <v>7805</v>
      </c>
      <c r="C1521" s="73">
        <v>7836</v>
      </c>
      <c r="D1521" s="80">
        <f t="shared" si="856"/>
        <v>-31</v>
      </c>
      <c r="E1521" s="17">
        <f t="shared" si="839"/>
        <v>4.0000000000000001E-3</v>
      </c>
      <c r="F1521" s="16">
        <f t="shared" si="857"/>
        <v>6.4000000000000003E-3</v>
      </c>
      <c r="G1521" s="16">
        <f t="shared" si="858"/>
        <v>6.4000000000000003E-3</v>
      </c>
      <c r="H1521" s="16">
        <f t="shared" si="859"/>
        <v>6.4000000000000003E-3</v>
      </c>
      <c r="I1521" s="16">
        <f t="shared" si="860"/>
        <v>6.4000000000000003E-3</v>
      </c>
      <c r="J1521" s="16">
        <f t="shared" si="861"/>
        <v>6.4000000000000003E-3</v>
      </c>
      <c r="K1521" s="16">
        <f t="shared" si="871"/>
        <v>6.4000000000000003E-3</v>
      </c>
      <c r="L1521" s="16">
        <f t="shared" si="862"/>
        <v>0.03</v>
      </c>
      <c r="M1521" s="72"/>
      <c r="N1521" s="72"/>
      <c r="O1521" s="32">
        <f t="shared" si="872"/>
        <v>0</v>
      </c>
      <c r="P1521" s="17" t="e">
        <f t="shared" si="873"/>
        <v>#DIV/0!</v>
      </c>
      <c r="Q1521" s="38">
        <f t="shared" si="874"/>
        <v>0</v>
      </c>
      <c r="R1521" s="17" t="e">
        <f t="shared" si="863"/>
        <v>#DIV/0!</v>
      </c>
      <c r="S1521" s="97">
        <f t="shared" si="864"/>
        <v>4.0000000000000001E-3</v>
      </c>
      <c r="T1521" s="96">
        <f t="shared" si="840"/>
        <v>6.4443779144873524E-3</v>
      </c>
      <c r="U1521" s="96">
        <f t="shared" si="841"/>
        <v>6.4443779144873524E-3</v>
      </c>
      <c r="V1521" s="96">
        <f t="shared" si="842"/>
        <v>6.4443779144873524E-3</v>
      </c>
      <c r="W1521" s="96">
        <f t="shared" si="843"/>
        <v>6.4443779144873524E-3</v>
      </c>
      <c r="X1521" s="96">
        <f t="shared" si="844"/>
        <v>6.4443781719687194E-3</v>
      </c>
      <c r="Y1521" s="96">
        <f t="shared" si="845"/>
        <v>2.4785061198060499E-5</v>
      </c>
      <c r="Z1521" s="96">
        <f t="shared" si="846"/>
        <v>2.4785061198060499E-5</v>
      </c>
      <c r="AA1521" s="96">
        <f t="shared" si="847"/>
        <v>2.4785061198060499E-5</v>
      </c>
      <c r="AB1521" s="96">
        <f t="shared" si="848"/>
        <v>2.1900080074606251E-5</v>
      </c>
      <c r="AC1521" s="96">
        <f t="shared" si="849"/>
        <v>2.478506442448928E-5</v>
      </c>
      <c r="AD1521" s="97">
        <f t="shared" si="850"/>
        <v>6.4000000000000003E-3</v>
      </c>
      <c r="AE1521" s="97">
        <f t="shared" si="851"/>
        <v>6.4000000000000003E-3</v>
      </c>
      <c r="AF1521" s="97">
        <f t="shared" si="852"/>
        <v>6.4000000000000003E-3</v>
      </c>
      <c r="AG1521" s="97">
        <f t="shared" si="853"/>
        <v>6.4000000000000003E-3</v>
      </c>
      <c r="AH1521" s="97">
        <f t="shared" si="854"/>
        <v>6.4000000000000003E-3</v>
      </c>
      <c r="AI1521" s="98">
        <f t="shared" si="865"/>
        <v>6.4000000000000003E-3</v>
      </c>
      <c r="AJ1521" s="99">
        <f t="shared" si="866"/>
        <v>6.4000000000000003E-3</v>
      </c>
      <c r="AK1521" s="98">
        <f t="shared" si="867"/>
        <v>0.03</v>
      </c>
      <c r="AL1521" s="122">
        <f t="shared" si="870"/>
        <v>200</v>
      </c>
      <c r="AM1521" s="100">
        <f t="shared" si="855"/>
        <v>9.0509667991878085E-3</v>
      </c>
      <c r="AN1521" s="98">
        <f t="shared" si="868"/>
        <v>0.03</v>
      </c>
      <c r="AO1521" s="101">
        <f t="shared" si="869"/>
        <v>46830</v>
      </c>
    </row>
    <row r="1522" spans="1:41" ht="16.5">
      <c r="A1522" s="112">
        <v>41277</v>
      </c>
      <c r="B1522" s="73">
        <v>7836</v>
      </c>
      <c r="C1522" s="73">
        <v>7779</v>
      </c>
      <c r="D1522" s="80">
        <f t="shared" si="856"/>
        <v>57</v>
      </c>
      <c r="E1522" s="17">
        <f t="shared" si="839"/>
        <v>8.0000000000000002E-3</v>
      </c>
      <c r="F1522" s="16">
        <f t="shared" si="857"/>
        <v>6.6E-3</v>
      </c>
      <c r="G1522" s="16">
        <f t="shared" si="858"/>
        <v>6.6E-3</v>
      </c>
      <c r="H1522" s="16">
        <f t="shared" si="859"/>
        <v>6.6E-3</v>
      </c>
      <c r="I1522" s="16">
        <f t="shared" si="860"/>
        <v>6.6E-3</v>
      </c>
      <c r="J1522" s="16">
        <f t="shared" si="861"/>
        <v>6.6E-3</v>
      </c>
      <c r="K1522" s="16">
        <f t="shared" si="871"/>
        <v>6.6E-3</v>
      </c>
      <c r="L1522" s="16">
        <f t="shared" si="862"/>
        <v>0.03</v>
      </c>
      <c r="M1522" s="72"/>
      <c r="N1522" s="72"/>
      <c r="O1522" s="32">
        <f t="shared" si="872"/>
        <v>0</v>
      </c>
      <c r="P1522" s="17" t="e">
        <f t="shared" si="873"/>
        <v>#DIV/0!</v>
      </c>
      <c r="Q1522" s="38">
        <f t="shared" si="874"/>
        <v>0</v>
      </c>
      <c r="R1522" s="17" t="e">
        <f t="shared" si="863"/>
        <v>#DIV/0!</v>
      </c>
      <c r="S1522" s="97">
        <f t="shared" si="864"/>
        <v>8.0000000000000002E-3</v>
      </c>
      <c r="T1522" s="96">
        <f t="shared" si="840"/>
        <v>6.6004020366886721E-3</v>
      </c>
      <c r="U1522" s="96">
        <f t="shared" si="841"/>
        <v>6.6004020366886721E-3</v>
      </c>
      <c r="V1522" s="96">
        <f t="shared" si="842"/>
        <v>6.6004020366886721E-3</v>
      </c>
      <c r="W1522" s="96">
        <f t="shared" si="843"/>
        <v>6.6004020366886721E-3</v>
      </c>
      <c r="X1522" s="96">
        <f t="shared" si="844"/>
        <v>6.60040231060502E-3</v>
      </c>
      <c r="Y1522" s="96">
        <f t="shared" si="845"/>
        <v>2.5935463566931513E-5</v>
      </c>
      <c r="Z1522" s="96">
        <f t="shared" si="846"/>
        <v>2.5935463566931513E-5</v>
      </c>
      <c r="AA1522" s="96">
        <f t="shared" si="847"/>
        <v>2.5935463566931513E-5</v>
      </c>
      <c r="AB1522" s="96">
        <f t="shared" si="848"/>
        <v>2.291657560774068E-5</v>
      </c>
      <c r="AC1522" s="96">
        <f t="shared" si="849"/>
        <v>2.593546690837158E-5</v>
      </c>
      <c r="AD1522" s="97">
        <f t="shared" si="850"/>
        <v>6.6E-3</v>
      </c>
      <c r="AE1522" s="97">
        <f t="shared" si="851"/>
        <v>6.6E-3</v>
      </c>
      <c r="AF1522" s="97">
        <f t="shared" si="852"/>
        <v>6.6E-3</v>
      </c>
      <c r="AG1522" s="97">
        <f t="shared" si="853"/>
        <v>6.6E-3</v>
      </c>
      <c r="AH1522" s="97">
        <f t="shared" si="854"/>
        <v>6.6E-3</v>
      </c>
      <c r="AI1522" s="98">
        <f t="shared" si="865"/>
        <v>6.6E-3</v>
      </c>
      <c r="AJ1522" s="99">
        <f t="shared" si="866"/>
        <v>6.6E-3</v>
      </c>
      <c r="AK1522" s="98">
        <f t="shared" si="867"/>
        <v>0.03</v>
      </c>
      <c r="AL1522" s="122">
        <f t="shared" si="870"/>
        <v>200</v>
      </c>
      <c r="AM1522" s="100">
        <f t="shared" si="855"/>
        <v>9.3338095116624279E-3</v>
      </c>
      <c r="AN1522" s="98">
        <f t="shared" si="868"/>
        <v>0.03</v>
      </c>
      <c r="AO1522" s="101">
        <f t="shared" si="869"/>
        <v>47016</v>
      </c>
    </row>
    <row r="1523" spans="1:41" ht="16.5">
      <c r="A1523" s="112">
        <v>41276</v>
      </c>
      <c r="B1523" s="73">
        <v>7779</v>
      </c>
      <c r="C1523" s="73">
        <v>7699</v>
      </c>
      <c r="D1523" s="80">
        <f t="shared" si="856"/>
        <v>80</v>
      </c>
      <c r="E1523" s="17">
        <f t="shared" si="839"/>
        <v>1.0999999999999999E-2</v>
      </c>
      <c r="F1523" s="16">
        <f t="shared" si="857"/>
        <v>6.4999999999999997E-3</v>
      </c>
      <c r="G1523" s="16">
        <f t="shared" si="858"/>
        <v>6.4999999999999997E-3</v>
      </c>
      <c r="H1523" s="16">
        <f t="shared" si="859"/>
        <v>6.4999999999999997E-3</v>
      </c>
      <c r="I1523" s="16">
        <f t="shared" si="860"/>
        <v>6.4999999999999997E-3</v>
      </c>
      <c r="J1523" s="16">
        <f t="shared" si="861"/>
        <v>6.4999999999999997E-3</v>
      </c>
      <c r="K1523" s="16">
        <f t="shared" si="871"/>
        <v>6.5000000000000006E-3</v>
      </c>
      <c r="L1523" s="16">
        <f t="shared" si="862"/>
        <v>0.03</v>
      </c>
      <c r="M1523" s="72"/>
      <c r="N1523" s="72"/>
      <c r="O1523" s="32">
        <f t="shared" si="872"/>
        <v>0</v>
      </c>
      <c r="P1523" s="17" t="e">
        <f t="shared" si="873"/>
        <v>#DIV/0!</v>
      </c>
      <c r="Q1523" s="38">
        <f t="shared" si="874"/>
        <v>0</v>
      </c>
      <c r="R1523" s="17" t="e">
        <f t="shared" si="863"/>
        <v>#DIV/0!</v>
      </c>
      <c r="S1523" s="97">
        <f t="shared" si="864"/>
        <v>1.0999999999999999E-2</v>
      </c>
      <c r="T1523" s="96">
        <f t="shared" si="840"/>
        <v>6.5110659964773103E-3</v>
      </c>
      <c r="U1523" s="96">
        <f t="shared" si="841"/>
        <v>6.5110659964773103E-3</v>
      </c>
      <c r="V1523" s="96">
        <f t="shared" si="842"/>
        <v>6.5110659964773103E-3</v>
      </c>
      <c r="W1523" s="96">
        <f t="shared" si="843"/>
        <v>6.5110659964773103E-3</v>
      </c>
      <c r="X1523" s="96">
        <f t="shared" si="844"/>
        <v>6.5110662878776811E-3</v>
      </c>
      <c r="Y1523" s="96">
        <f t="shared" si="845"/>
        <v>2.7449412871192287E-5</v>
      </c>
      <c r="Z1523" s="96">
        <f t="shared" si="846"/>
        <v>2.7449412871192287E-5</v>
      </c>
      <c r="AA1523" s="96">
        <f t="shared" si="847"/>
        <v>2.7449412871192287E-5</v>
      </c>
      <c r="AB1523" s="96">
        <f t="shared" si="848"/>
        <v>2.4254301212985498E-5</v>
      </c>
      <c r="AC1523" s="96">
        <f t="shared" si="849"/>
        <v>2.744941648130417E-5</v>
      </c>
      <c r="AD1523" s="97">
        <f t="shared" si="850"/>
        <v>6.4999999999999997E-3</v>
      </c>
      <c r="AE1523" s="97">
        <f t="shared" si="851"/>
        <v>6.4999999999999997E-3</v>
      </c>
      <c r="AF1523" s="97">
        <f t="shared" si="852"/>
        <v>6.4999999999999997E-3</v>
      </c>
      <c r="AG1523" s="97">
        <f t="shared" si="853"/>
        <v>6.4999999999999997E-3</v>
      </c>
      <c r="AH1523" s="97">
        <f t="shared" si="854"/>
        <v>6.4999999999999997E-3</v>
      </c>
      <c r="AI1523" s="98">
        <f t="shared" si="865"/>
        <v>6.5000000000000006E-3</v>
      </c>
      <c r="AJ1523" s="99">
        <f t="shared" si="866"/>
        <v>6.4999999999999997E-3</v>
      </c>
      <c r="AK1523" s="98">
        <f t="shared" si="867"/>
        <v>0.03</v>
      </c>
      <c r="AL1523" s="122">
        <f t="shared" si="870"/>
        <v>200</v>
      </c>
      <c r="AM1523" s="100">
        <f t="shared" si="855"/>
        <v>9.1923881554251199E-3</v>
      </c>
      <c r="AN1523" s="98">
        <f t="shared" si="868"/>
        <v>0.03</v>
      </c>
      <c r="AO1523" s="101">
        <f t="shared" si="869"/>
        <v>46674</v>
      </c>
    </row>
    <row r="1524" spans="1:41" ht="16.5">
      <c r="A1524" s="112">
        <v>41271</v>
      </c>
      <c r="B1524" s="73">
        <v>7699</v>
      </c>
      <c r="C1524" s="73">
        <v>7648</v>
      </c>
      <c r="D1524" s="80">
        <f t="shared" si="856"/>
        <v>51</v>
      </c>
      <c r="E1524" s="17">
        <f t="shared" si="839"/>
        <v>7.0000000000000001E-3</v>
      </c>
      <c r="F1524" s="16">
        <f t="shared" si="857"/>
        <v>6.1999999999999998E-3</v>
      </c>
      <c r="G1524" s="16">
        <f t="shared" si="858"/>
        <v>6.1999999999999998E-3</v>
      </c>
      <c r="H1524" s="16">
        <f t="shared" si="859"/>
        <v>6.1999999999999998E-3</v>
      </c>
      <c r="I1524" s="16">
        <f t="shared" si="860"/>
        <v>6.1999999999999998E-3</v>
      </c>
      <c r="J1524" s="16">
        <f t="shared" si="861"/>
        <v>6.1999999999999998E-3</v>
      </c>
      <c r="K1524" s="16">
        <f t="shared" si="871"/>
        <v>6.1999999999999998E-3</v>
      </c>
      <c r="L1524" s="16">
        <f t="shared" si="862"/>
        <v>0.03</v>
      </c>
      <c r="M1524" s="72"/>
      <c r="N1524" s="72"/>
      <c r="O1524" s="32">
        <f t="shared" si="872"/>
        <v>0</v>
      </c>
      <c r="P1524" s="17" t="e">
        <f t="shared" si="873"/>
        <v>#DIV/0!</v>
      </c>
      <c r="Q1524" s="38">
        <f t="shared" si="874"/>
        <v>0</v>
      </c>
      <c r="R1524" s="17" t="e">
        <f t="shared" si="863"/>
        <v>#DIV/0!</v>
      </c>
      <c r="S1524" s="97">
        <f t="shared" si="864"/>
        <v>7.0000000000000001E-3</v>
      </c>
      <c r="T1524" s="96">
        <f t="shared" si="840"/>
        <v>6.2245382941247974E-3</v>
      </c>
      <c r="U1524" s="96">
        <f t="shared" si="841"/>
        <v>6.2245382941247974E-3</v>
      </c>
      <c r="V1524" s="96">
        <f t="shared" si="842"/>
        <v>6.2245382941247974E-3</v>
      </c>
      <c r="W1524" s="96">
        <f t="shared" si="843"/>
        <v>6.2245382941247974E-3</v>
      </c>
      <c r="X1524" s="96">
        <f t="shared" si="844"/>
        <v>6.2245386041251925E-3</v>
      </c>
      <c r="Y1524" s="96">
        <f t="shared" si="845"/>
        <v>2.7745862554186658E-5</v>
      </c>
      <c r="Z1524" s="96">
        <f t="shared" si="846"/>
        <v>2.7745862554186658E-5</v>
      </c>
      <c r="AA1524" s="96">
        <f t="shared" si="847"/>
        <v>2.7745862554186658E-5</v>
      </c>
      <c r="AB1524" s="96">
        <f t="shared" si="848"/>
        <v>2.4516244152879324E-5</v>
      </c>
      <c r="AC1524" s="96">
        <f t="shared" si="849"/>
        <v>2.7745866583717809E-5</v>
      </c>
      <c r="AD1524" s="97">
        <f t="shared" si="850"/>
        <v>6.1999999999999998E-3</v>
      </c>
      <c r="AE1524" s="97">
        <f t="shared" si="851"/>
        <v>6.1999999999999998E-3</v>
      </c>
      <c r="AF1524" s="97">
        <f t="shared" si="852"/>
        <v>6.1999999999999998E-3</v>
      </c>
      <c r="AG1524" s="97">
        <f t="shared" si="853"/>
        <v>6.1999999999999998E-3</v>
      </c>
      <c r="AH1524" s="97">
        <f t="shared" si="854"/>
        <v>6.1999999999999998E-3</v>
      </c>
      <c r="AI1524" s="98">
        <f t="shared" si="865"/>
        <v>6.1999999999999998E-3</v>
      </c>
      <c r="AJ1524" s="99">
        <f t="shared" si="866"/>
        <v>6.1999999999999998E-3</v>
      </c>
      <c r="AK1524" s="98">
        <f t="shared" si="867"/>
        <v>0.03</v>
      </c>
      <c r="AL1524" s="122">
        <f t="shared" si="870"/>
        <v>200</v>
      </c>
      <c r="AM1524" s="100">
        <f t="shared" si="855"/>
        <v>8.7681240867131891E-3</v>
      </c>
      <c r="AN1524" s="98">
        <f t="shared" si="868"/>
        <v>0.03</v>
      </c>
      <c r="AO1524" s="101">
        <f t="shared" si="869"/>
        <v>46194</v>
      </c>
    </row>
    <row r="1525" spans="1:41" ht="16.5">
      <c r="A1525" s="112">
        <v>41270</v>
      </c>
      <c r="B1525" s="73">
        <v>7648</v>
      </c>
      <c r="C1525" s="73">
        <v>7634</v>
      </c>
      <c r="D1525" s="80">
        <f t="shared" si="856"/>
        <v>14</v>
      </c>
      <c r="E1525" s="17">
        <f t="shared" si="839"/>
        <v>2E-3</v>
      </c>
      <c r="F1525" s="16">
        <f t="shared" si="857"/>
        <v>6.1999999999999998E-3</v>
      </c>
      <c r="G1525" s="16">
        <f t="shared" si="858"/>
        <v>6.1999999999999998E-3</v>
      </c>
      <c r="H1525" s="16">
        <f t="shared" si="859"/>
        <v>6.1999999999999998E-3</v>
      </c>
      <c r="I1525" s="16">
        <f t="shared" si="860"/>
        <v>6.1999999999999998E-3</v>
      </c>
      <c r="J1525" s="16">
        <f t="shared" si="861"/>
        <v>6.1999999999999998E-3</v>
      </c>
      <c r="K1525" s="16">
        <f t="shared" si="871"/>
        <v>6.1999999999999998E-3</v>
      </c>
      <c r="L1525" s="16">
        <f t="shared" si="862"/>
        <v>0.03</v>
      </c>
      <c r="M1525" s="72"/>
      <c r="N1525" s="72"/>
      <c r="O1525" s="32">
        <f t="shared" si="872"/>
        <v>0</v>
      </c>
      <c r="P1525" s="17" t="e">
        <f t="shared" si="873"/>
        <v>#DIV/0!</v>
      </c>
      <c r="Q1525" s="38">
        <f t="shared" si="874"/>
        <v>0</v>
      </c>
      <c r="R1525" s="17" t="e">
        <f t="shared" si="863"/>
        <v>#DIV/0!</v>
      </c>
      <c r="S1525" s="97">
        <f t="shared" si="864"/>
        <v>2E-3</v>
      </c>
      <c r="T1525" s="96">
        <f t="shared" si="840"/>
        <v>6.1750407384306358E-3</v>
      </c>
      <c r="U1525" s="96">
        <f t="shared" si="841"/>
        <v>6.1750407384306358E-3</v>
      </c>
      <c r="V1525" s="96">
        <f t="shared" si="842"/>
        <v>6.1750407384306358E-3</v>
      </c>
      <c r="W1525" s="96">
        <f t="shared" si="843"/>
        <v>6.1750407384306358E-3</v>
      </c>
      <c r="X1525" s="96">
        <f t="shared" si="844"/>
        <v>6.1750410682182904E-3</v>
      </c>
      <c r="Y1525" s="96">
        <f t="shared" si="845"/>
        <v>2.9473435199140123E-5</v>
      </c>
      <c r="Z1525" s="96">
        <f t="shared" si="846"/>
        <v>2.9473435199140123E-5</v>
      </c>
      <c r="AA1525" s="96">
        <f t="shared" si="847"/>
        <v>2.9473435199140123E-5</v>
      </c>
      <c r="AB1525" s="96">
        <f t="shared" si="848"/>
        <v>2.6042727341960206E-5</v>
      </c>
      <c r="AC1525" s="96">
        <f t="shared" si="849"/>
        <v>2.9473439520606624E-5</v>
      </c>
      <c r="AD1525" s="97">
        <f t="shared" si="850"/>
        <v>6.1999999999999998E-3</v>
      </c>
      <c r="AE1525" s="97">
        <f t="shared" si="851"/>
        <v>6.1999999999999998E-3</v>
      </c>
      <c r="AF1525" s="97">
        <f t="shared" si="852"/>
        <v>6.1999999999999998E-3</v>
      </c>
      <c r="AG1525" s="97">
        <f t="shared" si="853"/>
        <v>6.1999999999999998E-3</v>
      </c>
      <c r="AH1525" s="97">
        <f t="shared" si="854"/>
        <v>6.1999999999999998E-3</v>
      </c>
      <c r="AI1525" s="98">
        <f t="shared" si="865"/>
        <v>6.1999999999999998E-3</v>
      </c>
      <c r="AJ1525" s="99">
        <f t="shared" si="866"/>
        <v>6.1999999999999998E-3</v>
      </c>
      <c r="AK1525" s="98">
        <f t="shared" si="867"/>
        <v>0.03</v>
      </c>
      <c r="AL1525" s="122">
        <f t="shared" si="870"/>
        <v>200</v>
      </c>
      <c r="AM1525" s="100">
        <f t="shared" si="855"/>
        <v>8.7681240867131891E-3</v>
      </c>
      <c r="AN1525" s="98">
        <f t="shared" si="868"/>
        <v>0.03</v>
      </c>
      <c r="AO1525" s="101">
        <f t="shared" si="869"/>
        <v>45888</v>
      </c>
    </row>
    <row r="1526" spans="1:41" ht="16.5">
      <c r="A1526" s="112">
        <v>41269</v>
      </c>
      <c r="B1526" s="73">
        <v>7634</v>
      </c>
      <c r="C1526" s="73">
        <v>7636</v>
      </c>
      <c r="D1526" s="80">
        <f t="shared" si="856"/>
        <v>-2</v>
      </c>
      <c r="E1526" s="17">
        <f t="shared" si="839"/>
        <v>1E-3</v>
      </c>
      <c r="F1526" s="16">
        <f t="shared" si="857"/>
        <v>6.4000000000000003E-3</v>
      </c>
      <c r="G1526" s="16">
        <f t="shared" si="858"/>
        <v>6.4000000000000003E-3</v>
      </c>
      <c r="H1526" s="16">
        <f t="shared" si="859"/>
        <v>6.4000000000000003E-3</v>
      </c>
      <c r="I1526" s="16">
        <f t="shared" si="860"/>
        <v>6.4000000000000003E-3</v>
      </c>
      <c r="J1526" s="16">
        <f t="shared" si="861"/>
        <v>6.4000000000000003E-3</v>
      </c>
      <c r="K1526" s="16">
        <f t="shared" si="871"/>
        <v>6.4000000000000003E-3</v>
      </c>
      <c r="L1526" s="16">
        <f t="shared" si="862"/>
        <v>0.03</v>
      </c>
      <c r="M1526" s="72"/>
      <c r="N1526" s="72"/>
      <c r="O1526" s="32">
        <f t="shared" si="872"/>
        <v>0</v>
      </c>
      <c r="P1526" s="17" t="e">
        <f t="shared" si="873"/>
        <v>#DIV/0!</v>
      </c>
      <c r="Q1526" s="38">
        <f t="shared" si="874"/>
        <v>0</v>
      </c>
      <c r="R1526" s="17" t="e">
        <f t="shared" si="863"/>
        <v>#DIV/0!</v>
      </c>
      <c r="S1526" s="97">
        <f t="shared" si="864"/>
        <v>1E-3</v>
      </c>
      <c r="T1526" s="96">
        <f t="shared" si="840"/>
        <v>6.4415327004581236E-3</v>
      </c>
      <c r="U1526" s="96">
        <f t="shared" si="841"/>
        <v>6.4415327004581236E-3</v>
      </c>
      <c r="V1526" s="96">
        <f t="shared" si="842"/>
        <v>6.4415327004581236E-3</v>
      </c>
      <c r="W1526" s="96">
        <f t="shared" si="843"/>
        <v>6.4415327004581236E-3</v>
      </c>
      <c r="X1526" s="96">
        <f t="shared" si="844"/>
        <v>6.4415330512960535E-3</v>
      </c>
      <c r="Y1526" s="96">
        <f t="shared" si="845"/>
        <v>3.0095534505729566E-5</v>
      </c>
      <c r="Z1526" s="96">
        <f t="shared" si="846"/>
        <v>3.0095534505729566E-5</v>
      </c>
      <c r="AA1526" s="96">
        <f t="shared" si="847"/>
        <v>3.0095534505729566E-5</v>
      </c>
      <c r="AB1526" s="96">
        <f t="shared" si="848"/>
        <v>2.6592414289262641E-5</v>
      </c>
      <c r="AC1526" s="96">
        <f t="shared" si="849"/>
        <v>3.0095538904107776E-5</v>
      </c>
      <c r="AD1526" s="97">
        <f t="shared" si="850"/>
        <v>6.4000000000000003E-3</v>
      </c>
      <c r="AE1526" s="97">
        <f t="shared" si="851"/>
        <v>6.4000000000000003E-3</v>
      </c>
      <c r="AF1526" s="97">
        <f t="shared" si="852"/>
        <v>6.4000000000000003E-3</v>
      </c>
      <c r="AG1526" s="97">
        <f t="shared" si="853"/>
        <v>6.4000000000000003E-3</v>
      </c>
      <c r="AH1526" s="97">
        <f t="shared" si="854"/>
        <v>6.4000000000000003E-3</v>
      </c>
      <c r="AI1526" s="98">
        <f t="shared" si="865"/>
        <v>6.4000000000000003E-3</v>
      </c>
      <c r="AJ1526" s="99">
        <f t="shared" si="866"/>
        <v>6.4000000000000003E-3</v>
      </c>
      <c r="AK1526" s="98">
        <f t="shared" si="867"/>
        <v>0.03</v>
      </c>
      <c r="AL1526" s="122">
        <f t="shared" si="870"/>
        <v>200</v>
      </c>
      <c r="AM1526" s="100">
        <f t="shared" si="855"/>
        <v>9.0509667991878085E-3</v>
      </c>
      <c r="AN1526" s="98">
        <f t="shared" si="868"/>
        <v>0.03</v>
      </c>
      <c r="AO1526" s="101">
        <f t="shared" si="869"/>
        <v>45804</v>
      </c>
    </row>
    <row r="1527" spans="1:41" ht="16.5">
      <c r="A1527" s="112">
        <v>41268</v>
      </c>
      <c r="B1527" s="73">
        <v>7636</v>
      </c>
      <c r="C1527" s="73">
        <v>7535</v>
      </c>
      <c r="D1527" s="80">
        <f t="shared" si="856"/>
        <v>101</v>
      </c>
      <c r="E1527" s="17">
        <f t="shared" si="839"/>
        <v>1.3999999999999999E-2</v>
      </c>
      <c r="F1527" s="16">
        <f t="shared" si="857"/>
        <v>6.7999999999999996E-3</v>
      </c>
      <c r="G1527" s="16">
        <f t="shared" si="858"/>
        <v>6.7999999999999996E-3</v>
      </c>
      <c r="H1527" s="16">
        <f t="shared" si="859"/>
        <v>6.7999999999999996E-3</v>
      </c>
      <c r="I1527" s="16">
        <f t="shared" si="860"/>
        <v>6.7999999999999996E-3</v>
      </c>
      <c r="J1527" s="16">
        <f t="shared" si="861"/>
        <v>6.7999999999999996E-3</v>
      </c>
      <c r="K1527" s="16">
        <f t="shared" si="871"/>
        <v>6.7999999999999988E-3</v>
      </c>
      <c r="L1527" s="16">
        <f t="shared" si="862"/>
        <v>0.03</v>
      </c>
      <c r="M1527" s="72"/>
      <c r="N1527" s="72"/>
      <c r="O1527" s="32">
        <f t="shared" si="872"/>
        <v>0</v>
      </c>
      <c r="P1527" s="17" t="e">
        <f t="shared" si="873"/>
        <v>#DIV/0!</v>
      </c>
      <c r="Q1527" s="38">
        <f t="shared" si="874"/>
        <v>0</v>
      </c>
      <c r="R1527" s="17" t="e">
        <f t="shared" si="863"/>
        <v>#DIV/0!</v>
      </c>
      <c r="S1527" s="97">
        <f t="shared" si="864"/>
        <v>1.3999999999999999E-2</v>
      </c>
      <c r="T1527" s="96">
        <f t="shared" si="840"/>
        <v>6.7888645749554508E-3</v>
      </c>
      <c r="U1527" s="96">
        <f t="shared" si="841"/>
        <v>6.7888645749554508E-3</v>
      </c>
      <c r="V1527" s="96">
        <f t="shared" si="842"/>
        <v>6.7888645749554508E-3</v>
      </c>
      <c r="W1527" s="96">
        <f t="shared" si="843"/>
        <v>6.7888645749554508E-3</v>
      </c>
      <c r="X1527" s="96">
        <f t="shared" si="844"/>
        <v>6.7888649481872912E-3</v>
      </c>
      <c r="Y1527" s="96">
        <f t="shared" si="845"/>
        <v>2.9877529065637358E-5</v>
      </c>
      <c r="Z1527" s="96">
        <f t="shared" si="846"/>
        <v>2.9877529065637358E-5</v>
      </c>
      <c r="AA1527" s="96">
        <f t="shared" si="847"/>
        <v>2.9877529065637358E-5</v>
      </c>
      <c r="AB1527" s="96">
        <f t="shared" si="848"/>
        <v>2.6399784682397166E-5</v>
      </c>
      <c r="AC1527" s="96">
        <f t="shared" si="849"/>
        <v>2.9877533468943284E-5</v>
      </c>
      <c r="AD1527" s="97">
        <f t="shared" si="850"/>
        <v>6.7999999999999996E-3</v>
      </c>
      <c r="AE1527" s="97">
        <f t="shared" si="851"/>
        <v>6.7999999999999996E-3</v>
      </c>
      <c r="AF1527" s="97">
        <f t="shared" si="852"/>
        <v>6.7999999999999996E-3</v>
      </c>
      <c r="AG1527" s="97">
        <f t="shared" si="853"/>
        <v>6.7999999999999996E-3</v>
      </c>
      <c r="AH1527" s="97">
        <f t="shared" si="854"/>
        <v>6.7999999999999996E-3</v>
      </c>
      <c r="AI1527" s="98">
        <f t="shared" si="865"/>
        <v>6.7999999999999988E-3</v>
      </c>
      <c r="AJ1527" s="99">
        <f t="shared" si="866"/>
        <v>6.8000000000000005E-3</v>
      </c>
      <c r="AK1527" s="98">
        <f t="shared" si="867"/>
        <v>0.03</v>
      </c>
      <c r="AL1527" s="122">
        <f t="shared" si="870"/>
        <v>200</v>
      </c>
      <c r="AM1527" s="100">
        <f t="shared" si="855"/>
        <v>9.6166522241370456E-3</v>
      </c>
      <c r="AN1527" s="98">
        <f t="shared" si="868"/>
        <v>0.03</v>
      </c>
      <c r="AO1527" s="101">
        <f t="shared" si="869"/>
        <v>45816</v>
      </c>
    </row>
    <row r="1528" spans="1:41" ht="16.5">
      <c r="A1528" s="112">
        <v>41267</v>
      </c>
      <c r="B1528" s="73">
        <v>7535</v>
      </c>
      <c r="C1528" s="73">
        <v>7540</v>
      </c>
      <c r="D1528" s="80">
        <f t="shared" si="856"/>
        <v>-5</v>
      </c>
      <c r="E1528" s="17">
        <f t="shared" si="839"/>
        <v>1E-3</v>
      </c>
      <c r="F1528" s="16">
        <f t="shared" si="857"/>
        <v>6.3E-3</v>
      </c>
      <c r="G1528" s="16">
        <f t="shared" si="858"/>
        <v>6.3E-3</v>
      </c>
      <c r="H1528" s="16">
        <f t="shared" si="859"/>
        <v>6.3E-3</v>
      </c>
      <c r="I1528" s="16">
        <f t="shared" si="860"/>
        <v>6.3E-3</v>
      </c>
      <c r="J1528" s="16">
        <f t="shared" si="861"/>
        <v>6.3E-3</v>
      </c>
      <c r="K1528" s="16">
        <f t="shared" si="871"/>
        <v>6.3E-3</v>
      </c>
      <c r="L1528" s="16">
        <f t="shared" si="862"/>
        <v>0.03</v>
      </c>
      <c r="M1528" s="72"/>
      <c r="N1528" s="72"/>
      <c r="O1528" s="32">
        <f t="shared" si="872"/>
        <v>0</v>
      </c>
      <c r="P1528" s="17" t="e">
        <f t="shared" si="873"/>
        <v>#DIV/0!</v>
      </c>
      <c r="Q1528" s="38">
        <f t="shared" si="874"/>
        <v>0</v>
      </c>
      <c r="R1528" s="17" t="e">
        <f t="shared" si="863"/>
        <v>#DIV/0!</v>
      </c>
      <c r="S1528" s="97">
        <f t="shared" si="864"/>
        <v>1E-3</v>
      </c>
      <c r="T1528" s="96">
        <f t="shared" si="840"/>
        <v>6.3285793350589901E-3</v>
      </c>
      <c r="U1528" s="96">
        <f t="shared" si="841"/>
        <v>6.3285793350589901E-3</v>
      </c>
      <c r="V1528" s="96">
        <f t="shared" si="842"/>
        <v>6.3285793350589901E-3</v>
      </c>
      <c r="W1528" s="96">
        <f t="shared" si="843"/>
        <v>6.3285793350589901E-3</v>
      </c>
      <c r="X1528" s="96">
        <f t="shared" si="844"/>
        <v>6.3285797321141393E-3</v>
      </c>
      <c r="Y1528" s="96">
        <f t="shared" si="845"/>
        <v>2.8028178047370552E-5</v>
      </c>
      <c r="Z1528" s="96">
        <f t="shared" si="846"/>
        <v>2.8028178047370552E-5</v>
      </c>
      <c r="AA1528" s="96">
        <f t="shared" si="847"/>
        <v>2.8028178047370552E-5</v>
      </c>
      <c r="AB1528" s="96">
        <f t="shared" si="848"/>
        <v>2.4765698122656615E-5</v>
      </c>
      <c r="AC1528" s="96">
        <f t="shared" si="849"/>
        <v>2.8028183120586687E-5</v>
      </c>
      <c r="AD1528" s="97">
        <f t="shared" si="850"/>
        <v>6.3E-3</v>
      </c>
      <c r="AE1528" s="97">
        <f t="shared" si="851"/>
        <v>6.3E-3</v>
      </c>
      <c r="AF1528" s="97">
        <f t="shared" si="852"/>
        <v>6.3E-3</v>
      </c>
      <c r="AG1528" s="97">
        <f t="shared" si="853"/>
        <v>6.3E-3</v>
      </c>
      <c r="AH1528" s="97">
        <f t="shared" si="854"/>
        <v>6.3E-3</v>
      </c>
      <c r="AI1528" s="98">
        <f t="shared" si="865"/>
        <v>6.3E-3</v>
      </c>
      <c r="AJ1528" s="99">
        <f t="shared" si="866"/>
        <v>6.3E-3</v>
      </c>
      <c r="AK1528" s="98">
        <f t="shared" si="867"/>
        <v>0.03</v>
      </c>
      <c r="AL1528" s="122">
        <f t="shared" si="870"/>
        <v>200</v>
      </c>
      <c r="AM1528" s="100">
        <f t="shared" si="855"/>
        <v>8.9095454429504988E-3</v>
      </c>
      <c r="AN1528" s="98">
        <f t="shared" si="868"/>
        <v>0.03</v>
      </c>
      <c r="AO1528" s="101">
        <f t="shared" si="869"/>
        <v>45210</v>
      </c>
    </row>
    <row r="1529" spans="1:41" ht="16.5">
      <c r="A1529" s="112">
        <v>41265</v>
      </c>
      <c r="B1529" s="73">
        <v>7540</v>
      </c>
      <c r="C1529" s="73">
        <v>7519</v>
      </c>
      <c r="D1529" s="80">
        <f t="shared" si="856"/>
        <v>21</v>
      </c>
      <c r="E1529" s="17">
        <f t="shared" si="839"/>
        <v>3.0000000000000001E-3</v>
      </c>
      <c r="F1529" s="16">
        <f t="shared" si="857"/>
        <v>6.7000000000000002E-3</v>
      </c>
      <c r="G1529" s="16">
        <f t="shared" si="858"/>
        <v>6.7000000000000002E-3</v>
      </c>
      <c r="H1529" s="16">
        <f t="shared" si="859"/>
        <v>6.7000000000000002E-3</v>
      </c>
      <c r="I1529" s="16">
        <f t="shared" si="860"/>
        <v>6.7000000000000002E-3</v>
      </c>
      <c r="J1529" s="16">
        <f t="shared" si="861"/>
        <v>6.7000000000000002E-3</v>
      </c>
      <c r="K1529" s="16">
        <f t="shared" si="871"/>
        <v>6.7000000000000002E-3</v>
      </c>
      <c r="L1529" s="16">
        <f t="shared" si="862"/>
        <v>0.03</v>
      </c>
      <c r="M1529" s="72"/>
      <c r="N1529" s="72"/>
      <c r="O1529" s="32">
        <f t="shared" si="872"/>
        <v>0</v>
      </c>
      <c r="P1529" s="17" t="e">
        <f t="shared" si="873"/>
        <v>#DIV/0!</v>
      </c>
      <c r="Q1529" s="38">
        <f t="shared" si="874"/>
        <v>0</v>
      </c>
      <c r="R1529" s="17" t="e">
        <f t="shared" si="863"/>
        <v>#DIV/0!</v>
      </c>
      <c r="S1529" s="97">
        <f t="shared" si="864"/>
        <v>3.0000000000000001E-3</v>
      </c>
      <c r="T1529" s="96">
        <f t="shared" si="840"/>
        <v>6.6687014202755218E-3</v>
      </c>
      <c r="U1529" s="96">
        <f t="shared" si="841"/>
        <v>6.6687014202755218E-3</v>
      </c>
      <c r="V1529" s="96">
        <f t="shared" si="842"/>
        <v>6.6687014202755218E-3</v>
      </c>
      <c r="W1529" s="96">
        <f t="shared" si="843"/>
        <v>6.6687014202755218E-3</v>
      </c>
      <c r="X1529" s="96">
        <f t="shared" si="844"/>
        <v>6.6687018426746167E-3</v>
      </c>
      <c r="Y1529" s="96">
        <f t="shared" si="845"/>
        <v>2.7766093084932474E-5</v>
      </c>
      <c r="Z1529" s="96">
        <f t="shared" si="846"/>
        <v>2.7766093084932474E-5</v>
      </c>
      <c r="AA1529" s="96">
        <f t="shared" si="847"/>
        <v>2.7766093084932474E-5</v>
      </c>
      <c r="AB1529" s="96">
        <f t="shared" si="848"/>
        <v>2.4534119849846335E-5</v>
      </c>
      <c r="AC1529" s="96">
        <f t="shared" si="849"/>
        <v>2.7766098176295884E-5</v>
      </c>
      <c r="AD1529" s="97">
        <f t="shared" si="850"/>
        <v>6.7000000000000002E-3</v>
      </c>
      <c r="AE1529" s="97">
        <f t="shared" si="851"/>
        <v>6.7000000000000002E-3</v>
      </c>
      <c r="AF1529" s="97">
        <f t="shared" si="852"/>
        <v>6.7000000000000002E-3</v>
      </c>
      <c r="AG1529" s="97">
        <f t="shared" si="853"/>
        <v>6.7000000000000002E-3</v>
      </c>
      <c r="AH1529" s="97">
        <f t="shared" si="854"/>
        <v>6.7000000000000002E-3</v>
      </c>
      <c r="AI1529" s="98">
        <f t="shared" si="865"/>
        <v>6.7000000000000002E-3</v>
      </c>
      <c r="AJ1529" s="99">
        <f t="shared" si="866"/>
        <v>6.7000000000000002E-3</v>
      </c>
      <c r="AK1529" s="98">
        <f t="shared" si="867"/>
        <v>0.03</v>
      </c>
      <c r="AL1529" s="122">
        <f t="shared" si="870"/>
        <v>200</v>
      </c>
      <c r="AM1529" s="100">
        <f t="shared" si="855"/>
        <v>9.4752308678997376E-3</v>
      </c>
      <c r="AN1529" s="98">
        <f t="shared" si="868"/>
        <v>0.03</v>
      </c>
      <c r="AO1529" s="101">
        <f t="shared" si="869"/>
        <v>45240</v>
      </c>
    </row>
    <row r="1530" spans="1:41" ht="16.5">
      <c r="A1530" s="112">
        <v>41264</v>
      </c>
      <c r="B1530" s="73">
        <v>7519</v>
      </c>
      <c r="C1530" s="73">
        <v>7595</v>
      </c>
      <c r="D1530" s="80">
        <f t="shared" si="856"/>
        <v>-76</v>
      </c>
      <c r="E1530" s="17">
        <f t="shared" si="839"/>
        <v>1.0999999999999999E-2</v>
      </c>
      <c r="F1530" s="16">
        <f t="shared" si="857"/>
        <v>6.8999999999999999E-3</v>
      </c>
      <c r="G1530" s="16">
        <f t="shared" si="858"/>
        <v>6.8999999999999999E-3</v>
      </c>
      <c r="H1530" s="16">
        <f t="shared" si="859"/>
        <v>6.8999999999999999E-3</v>
      </c>
      <c r="I1530" s="16">
        <f t="shared" si="860"/>
        <v>6.8999999999999999E-3</v>
      </c>
      <c r="J1530" s="16">
        <f t="shared" si="861"/>
        <v>6.8999999999999999E-3</v>
      </c>
      <c r="K1530" s="16">
        <f t="shared" si="871"/>
        <v>6.9000000000000008E-3</v>
      </c>
      <c r="L1530" s="16">
        <f t="shared" si="862"/>
        <v>0.03</v>
      </c>
      <c r="M1530" s="72"/>
      <c r="N1530" s="72"/>
      <c r="O1530" s="32">
        <f t="shared" si="872"/>
        <v>0</v>
      </c>
      <c r="P1530" s="17" t="e">
        <f t="shared" si="873"/>
        <v>#DIV/0!</v>
      </c>
      <c r="Q1530" s="38">
        <f t="shared" si="874"/>
        <v>0</v>
      </c>
      <c r="R1530" s="17" t="e">
        <f t="shared" si="863"/>
        <v>#DIV/0!</v>
      </c>
      <c r="S1530" s="97">
        <f t="shared" si="864"/>
        <v>1.0999999999999999E-2</v>
      </c>
      <c r="T1530" s="96">
        <f t="shared" si="840"/>
        <v>6.9028738513569375E-3</v>
      </c>
      <c r="U1530" s="96">
        <f t="shared" si="841"/>
        <v>6.9028738513569375E-3</v>
      </c>
      <c r="V1530" s="96">
        <f t="shared" si="842"/>
        <v>6.9028738513569375E-3</v>
      </c>
      <c r="W1530" s="96">
        <f t="shared" si="843"/>
        <v>6.9028738513569375E-3</v>
      </c>
      <c r="X1530" s="96">
        <f t="shared" si="844"/>
        <v>6.9028743007176771E-3</v>
      </c>
      <c r="Y1530" s="96">
        <f t="shared" si="845"/>
        <v>2.8566114496761844E-5</v>
      </c>
      <c r="Z1530" s="96">
        <f t="shared" si="846"/>
        <v>2.8566114496761844E-5</v>
      </c>
      <c r="AA1530" s="96">
        <f t="shared" si="847"/>
        <v>2.8566114496761844E-5</v>
      </c>
      <c r="AB1530" s="96">
        <f t="shared" si="848"/>
        <v>2.5241018769338762E-5</v>
      </c>
      <c r="AC1530" s="96">
        <f t="shared" si="849"/>
        <v>2.8566119689216739E-5</v>
      </c>
      <c r="AD1530" s="97">
        <f t="shared" si="850"/>
        <v>6.8999999999999999E-3</v>
      </c>
      <c r="AE1530" s="97">
        <f t="shared" si="851"/>
        <v>6.8999999999999999E-3</v>
      </c>
      <c r="AF1530" s="97">
        <f t="shared" si="852"/>
        <v>6.8999999999999999E-3</v>
      </c>
      <c r="AG1530" s="97">
        <f t="shared" si="853"/>
        <v>6.8999999999999999E-3</v>
      </c>
      <c r="AH1530" s="97">
        <f t="shared" si="854"/>
        <v>6.8999999999999999E-3</v>
      </c>
      <c r="AI1530" s="98">
        <f t="shared" si="865"/>
        <v>6.9000000000000008E-3</v>
      </c>
      <c r="AJ1530" s="99">
        <f t="shared" si="866"/>
        <v>6.9000000000000008E-3</v>
      </c>
      <c r="AK1530" s="98">
        <f t="shared" si="867"/>
        <v>0.03</v>
      </c>
      <c r="AL1530" s="122">
        <f t="shared" si="870"/>
        <v>200</v>
      </c>
      <c r="AM1530" s="100">
        <f t="shared" si="855"/>
        <v>9.758073580374357E-3</v>
      </c>
      <c r="AN1530" s="98">
        <f t="shared" si="868"/>
        <v>0.03</v>
      </c>
      <c r="AO1530" s="101">
        <f t="shared" si="869"/>
        <v>45114</v>
      </c>
    </row>
    <row r="1531" spans="1:41" ht="16.5">
      <c r="A1531" s="112">
        <v>41263</v>
      </c>
      <c r="B1531" s="73">
        <v>7595</v>
      </c>
      <c r="C1531" s="73">
        <v>7677</v>
      </c>
      <c r="D1531" s="80">
        <f t="shared" si="856"/>
        <v>-82</v>
      </c>
      <c r="E1531" s="17">
        <f t="shared" si="839"/>
        <v>1.0999999999999999E-2</v>
      </c>
      <c r="F1531" s="16">
        <f t="shared" si="857"/>
        <v>6.6E-3</v>
      </c>
      <c r="G1531" s="16">
        <f t="shared" si="858"/>
        <v>6.6E-3</v>
      </c>
      <c r="H1531" s="16">
        <f t="shared" si="859"/>
        <v>6.6E-3</v>
      </c>
      <c r="I1531" s="16">
        <f t="shared" si="860"/>
        <v>6.6E-3</v>
      </c>
      <c r="J1531" s="16">
        <f t="shared" si="861"/>
        <v>6.6E-3</v>
      </c>
      <c r="K1531" s="16">
        <f t="shared" si="871"/>
        <v>6.6E-3</v>
      </c>
      <c r="L1531" s="16">
        <f t="shared" si="862"/>
        <v>0.03</v>
      </c>
      <c r="M1531" s="72"/>
      <c r="N1531" s="72"/>
      <c r="O1531" s="32">
        <f t="shared" si="872"/>
        <v>0</v>
      </c>
      <c r="P1531" s="17" t="e">
        <f t="shared" si="873"/>
        <v>#DIV/0!</v>
      </c>
      <c r="Q1531" s="38">
        <f t="shared" si="874"/>
        <v>0</v>
      </c>
      <c r="R1531" s="17" t="e">
        <f t="shared" si="863"/>
        <v>#DIV/0!</v>
      </c>
      <c r="S1531" s="97">
        <f t="shared" si="864"/>
        <v>1.0999999999999999E-2</v>
      </c>
      <c r="T1531" s="96">
        <f t="shared" si="840"/>
        <v>6.6413551610180182E-3</v>
      </c>
      <c r="U1531" s="96">
        <f t="shared" si="841"/>
        <v>6.6413551610180182E-3</v>
      </c>
      <c r="V1531" s="96">
        <f t="shared" si="842"/>
        <v>6.6413551610180182E-3</v>
      </c>
      <c r="W1531" s="96">
        <f t="shared" si="843"/>
        <v>6.6413551610180182E-3</v>
      </c>
      <c r="X1531" s="96">
        <f t="shared" si="844"/>
        <v>6.6413556390613583E-3</v>
      </c>
      <c r="Y1531" s="96">
        <f t="shared" si="845"/>
        <v>2.9176858943424243E-5</v>
      </c>
      <c r="Z1531" s="96">
        <f t="shared" si="846"/>
        <v>2.9176858943424243E-5</v>
      </c>
      <c r="AA1531" s="96">
        <f t="shared" si="847"/>
        <v>2.9176858943424243E-5</v>
      </c>
      <c r="AB1531" s="96">
        <f t="shared" si="848"/>
        <v>2.5780672562409659E-5</v>
      </c>
      <c r="AC1531" s="96">
        <f t="shared" si="849"/>
        <v>2.9176864733306601E-5</v>
      </c>
      <c r="AD1531" s="97">
        <f t="shared" si="850"/>
        <v>6.6E-3</v>
      </c>
      <c r="AE1531" s="97">
        <f t="shared" si="851"/>
        <v>6.6E-3</v>
      </c>
      <c r="AF1531" s="97">
        <f t="shared" si="852"/>
        <v>6.6E-3</v>
      </c>
      <c r="AG1531" s="97">
        <f t="shared" si="853"/>
        <v>6.6E-3</v>
      </c>
      <c r="AH1531" s="97">
        <f t="shared" si="854"/>
        <v>6.6E-3</v>
      </c>
      <c r="AI1531" s="98">
        <f t="shared" si="865"/>
        <v>6.6E-3</v>
      </c>
      <c r="AJ1531" s="99">
        <f t="shared" si="866"/>
        <v>6.6E-3</v>
      </c>
      <c r="AK1531" s="98">
        <f t="shared" si="867"/>
        <v>0.03</v>
      </c>
      <c r="AL1531" s="122">
        <f t="shared" si="870"/>
        <v>200</v>
      </c>
      <c r="AM1531" s="100">
        <f t="shared" si="855"/>
        <v>9.3338095116624279E-3</v>
      </c>
      <c r="AN1531" s="98">
        <f t="shared" si="868"/>
        <v>0.03</v>
      </c>
      <c r="AO1531" s="101">
        <f t="shared" si="869"/>
        <v>45570</v>
      </c>
    </row>
    <row r="1532" spans="1:41" ht="16.5">
      <c r="A1532" s="112">
        <v>41262</v>
      </c>
      <c r="B1532" s="73">
        <v>7677</v>
      </c>
      <c r="C1532" s="73">
        <v>7643</v>
      </c>
      <c r="D1532" s="80">
        <f t="shared" si="856"/>
        <v>34</v>
      </c>
      <c r="E1532" s="17">
        <f t="shared" si="839"/>
        <v>5.0000000000000001E-3</v>
      </c>
      <c r="F1532" s="16">
        <f t="shared" si="857"/>
        <v>6.4000000000000003E-3</v>
      </c>
      <c r="G1532" s="16">
        <f t="shared" si="858"/>
        <v>6.4000000000000003E-3</v>
      </c>
      <c r="H1532" s="16">
        <f t="shared" si="859"/>
        <v>6.4000000000000003E-3</v>
      </c>
      <c r="I1532" s="16">
        <f t="shared" si="860"/>
        <v>6.4000000000000003E-3</v>
      </c>
      <c r="J1532" s="16">
        <f t="shared" si="861"/>
        <v>6.4000000000000003E-3</v>
      </c>
      <c r="K1532" s="16">
        <f t="shared" si="871"/>
        <v>6.4000000000000003E-3</v>
      </c>
      <c r="L1532" s="16">
        <f t="shared" si="862"/>
        <v>0.03</v>
      </c>
      <c r="M1532" s="72"/>
      <c r="N1532" s="72"/>
      <c r="O1532" s="32">
        <f t="shared" si="872"/>
        <v>0</v>
      </c>
      <c r="P1532" s="17" t="e">
        <f t="shared" si="873"/>
        <v>#DIV/0!</v>
      </c>
      <c r="Q1532" s="38">
        <f t="shared" si="874"/>
        <v>0</v>
      </c>
      <c r="R1532" s="17" t="e">
        <f t="shared" si="863"/>
        <v>#DIV/0!</v>
      </c>
      <c r="S1532" s="97">
        <f t="shared" si="864"/>
        <v>5.0000000000000001E-3</v>
      </c>
      <c r="T1532" s="96">
        <f t="shared" si="840"/>
        <v>6.36314378831704E-3</v>
      </c>
      <c r="U1532" s="96">
        <f t="shared" si="841"/>
        <v>6.36314378831704E-3</v>
      </c>
      <c r="V1532" s="96">
        <f t="shared" si="842"/>
        <v>6.36314378831704E-3</v>
      </c>
      <c r="W1532" s="96">
        <f t="shared" si="843"/>
        <v>6.36314378831704E-3</v>
      </c>
      <c r="X1532" s="96">
        <f t="shared" si="844"/>
        <v>6.3631442968737845E-3</v>
      </c>
      <c r="Y1532" s="96">
        <f t="shared" si="845"/>
        <v>2.9666843416760505E-5</v>
      </c>
      <c r="Z1532" s="96">
        <f t="shared" si="846"/>
        <v>2.9666843416760505E-5</v>
      </c>
      <c r="AA1532" s="96">
        <f t="shared" si="847"/>
        <v>2.9666843416760505E-5</v>
      </c>
      <c r="AB1532" s="96">
        <f t="shared" si="848"/>
        <v>2.6213622843049578E-5</v>
      </c>
      <c r="AC1532" s="96">
        <f t="shared" si="849"/>
        <v>2.966684987724442E-5</v>
      </c>
      <c r="AD1532" s="97">
        <f t="shared" si="850"/>
        <v>6.4000000000000003E-3</v>
      </c>
      <c r="AE1532" s="97">
        <f t="shared" si="851"/>
        <v>6.4000000000000003E-3</v>
      </c>
      <c r="AF1532" s="97">
        <f t="shared" si="852"/>
        <v>6.4000000000000003E-3</v>
      </c>
      <c r="AG1532" s="97">
        <f t="shared" si="853"/>
        <v>6.4000000000000003E-3</v>
      </c>
      <c r="AH1532" s="97">
        <f t="shared" si="854"/>
        <v>6.4000000000000003E-3</v>
      </c>
      <c r="AI1532" s="98">
        <f t="shared" si="865"/>
        <v>6.4000000000000003E-3</v>
      </c>
      <c r="AJ1532" s="99">
        <f t="shared" si="866"/>
        <v>6.4000000000000003E-3</v>
      </c>
      <c r="AK1532" s="98">
        <f t="shared" si="867"/>
        <v>0.03</v>
      </c>
      <c r="AL1532" s="122">
        <f t="shared" si="870"/>
        <v>200</v>
      </c>
      <c r="AM1532" s="100">
        <f t="shared" si="855"/>
        <v>9.0509667991878085E-3</v>
      </c>
      <c r="AN1532" s="98">
        <f t="shared" si="868"/>
        <v>0.03</v>
      </c>
      <c r="AO1532" s="101">
        <f t="shared" si="869"/>
        <v>46062</v>
      </c>
    </row>
    <row r="1533" spans="1:41" ht="16.5">
      <c r="A1533" s="112">
        <v>41261</v>
      </c>
      <c r="B1533" s="73">
        <v>7643</v>
      </c>
      <c r="C1533" s="73">
        <v>7631</v>
      </c>
      <c r="D1533" s="80">
        <f t="shared" si="856"/>
        <v>12</v>
      </c>
      <c r="E1533" s="17">
        <f t="shared" si="839"/>
        <v>2E-3</v>
      </c>
      <c r="F1533" s="16">
        <f t="shared" si="857"/>
        <v>6.4999999999999997E-3</v>
      </c>
      <c r="G1533" s="16">
        <f t="shared" si="858"/>
        <v>6.4999999999999997E-3</v>
      </c>
      <c r="H1533" s="16">
        <f t="shared" si="859"/>
        <v>6.4999999999999997E-3</v>
      </c>
      <c r="I1533" s="16">
        <f t="shared" si="860"/>
        <v>6.4999999999999997E-3</v>
      </c>
      <c r="J1533" s="16">
        <f t="shared" si="861"/>
        <v>6.4999999999999997E-3</v>
      </c>
      <c r="K1533" s="16">
        <f t="shared" si="871"/>
        <v>6.5000000000000006E-3</v>
      </c>
      <c r="L1533" s="16">
        <f t="shared" si="862"/>
        <v>0.03</v>
      </c>
      <c r="M1533" s="72"/>
      <c r="N1533" s="72"/>
      <c r="O1533" s="32">
        <f t="shared" si="872"/>
        <v>0</v>
      </c>
      <c r="P1533" s="17" t="e">
        <f t="shared" si="873"/>
        <v>#DIV/0!</v>
      </c>
      <c r="Q1533" s="38">
        <f t="shared" si="874"/>
        <v>0</v>
      </c>
      <c r="R1533" s="17" t="e">
        <f t="shared" si="863"/>
        <v>#DIV/0!</v>
      </c>
      <c r="S1533" s="97">
        <f t="shared" si="864"/>
        <v>2E-3</v>
      </c>
      <c r="T1533" s="96">
        <f t="shared" si="840"/>
        <v>6.4501529662947237E-3</v>
      </c>
      <c r="U1533" s="96">
        <f t="shared" si="841"/>
        <v>6.4501529662947237E-3</v>
      </c>
      <c r="V1533" s="96">
        <f t="shared" si="842"/>
        <v>6.4501529662947237E-3</v>
      </c>
      <c r="W1533" s="96">
        <f t="shared" si="843"/>
        <v>6.4501529662947237E-3</v>
      </c>
      <c r="X1533" s="96">
        <f t="shared" si="844"/>
        <v>6.4501535073125376E-3</v>
      </c>
      <c r="Y1533" s="96">
        <f t="shared" si="845"/>
        <v>3.1426241275767344E-5</v>
      </c>
      <c r="Z1533" s="96">
        <f t="shared" si="846"/>
        <v>3.1426241275767344E-5</v>
      </c>
      <c r="AA1533" s="96">
        <f t="shared" si="847"/>
        <v>3.1426241275767344E-5</v>
      </c>
      <c r="AB1533" s="96">
        <f t="shared" si="848"/>
        <v>2.7768226791268022E-5</v>
      </c>
      <c r="AC1533" s="96">
        <f t="shared" si="849"/>
        <v>3.142624804846614E-5</v>
      </c>
      <c r="AD1533" s="97">
        <f t="shared" si="850"/>
        <v>6.4999999999999997E-3</v>
      </c>
      <c r="AE1533" s="97">
        <f t="shared" si="851"/>
        <v>6.4999999999999997E-3</v>
      </c>
      <c r="AF1533" s="97">
        <f t="shared" si="852"/>
        <v>6.4999999999999997E-3</v>
      </c>
      <c r="AG1533" s="97">
        <f t="shared" si="853"/>
        <v>6.4999999999999997E-3</v>
      </c>
      <c r="AH1533" s="97">
        <f t="shared" si="854"/>
        <v>6.4999999999999997E-3</v>
      </c>
      <c r="AI1533" s="98">
        <f t="shared" si="865"/>
        <v>6.5000000000000006E-3</v>
      </c>
      <c r="AJ1533" s="99">
        <f t="shared" si="866"/>
        <v>6.4999999999999997E-3</v>
      </c>
      <c r="AK1533" s="98">
        <f t="shared" si="867"/>
        <v>0.03</v>
      </c>
      <c r="AL1533" s="122">
        <f t="shared" si="870"/>
        <v>200</v>
      </c>
      <c r="AM1533" s="100">
        <f t="shared" si="855"/>
        <v>9.1923881554251199E-3</v>
      </c>
      <c r="AN1533" s="98">
        <f t="shared" si="868"/>
        <v>0.03</v>
      </c>
      <c r="AO1533" s="101">
        <f t="shared" si="869"/>
        <v>45858</v>
      </c>
    </row>
    <row r="1534" spans="1:41" ht="16.5">
      <c r="A1534" s="112">
        <v>41260</v>
      </c>
      <c r="B1534" s="73">
        <v>7631</v>
      </c>
      <c r="C1534" s="73">
        <v>7698</v>
      </c>
      <c r="D1534" s="80">
        <f t="shared" si="856"/>
        <v>-67</v>
      </c>
      <c r="E1534" s="17">
        <f t="shared" si="839"/>
        <v>9.0000000000000011E-3</v>
      </c>
      <c r="F1534" s="16">
        <f t="shared" si="857"/>
        <v>6.7000000000000002E-3</v>
      </c>
      <c r="G1534" s="16">
        <f t="shared" si="858"/>
        <v>6.7000000000000002E-3</v>
      </c>
      <c r="H1534" s="16">
        <f t="shared" si="859"/>
        <v>6.7000000000000002E-3</v>
      </c>
      <c r="I1534" s="16">
        <f t="shared" si="860"/>
        <v>6.7000000000000002E-3</v>
      </c>
      <c r="J1534" s="16">
        <f t="shared" si="861"/>
        <v>6.7000000000000002E-3</v>
      </c>
      <c r="K1534" s="16">
        <f t="shared" si="871"/>
        <v>6.7000000000000002E-3</v>
      </c>
      <c r="L1534" s="16">
        <f t="shared" si="862"/>
        <v>0.03</v>
      </c>
      <c r="M1534" s="72"/>
      <c r="N1534" s="72"/>
      <c r="O1534" s="32">
        <f t="shared" si="872"/>
        <v>0</v>
      </c>
      <c r="P1534" s="17" t="e">
        <f t="shared" si="873"/>
        <v>#DIV/0!</v>
      </c>
      <c r="Q1534" s="38">
        <f t="shared" si="874"/>
        <v>0</v>
      </c>
      <c r="R1534" s="17" t="e">
        <f t="shared" si="863"/>
        <v>#DIV/0!</v>
      </c>
      <c r="S1534" s="97">
        <f t="shared" si="864"/>
        <v>9.0000000000000011E-3</v>
      </c>
      <c r="T1534" s="96">
        <f t="shared" si="840"/>
        <v>6.7342052832922595E-3</v>
      </c>
      <c r="U1534" s="96">
        <f t="shared" si="841"/>
        <v>6.7342052832922595E-3</v>
      </c>
      <c r="V1534" s="96">
        <f t="shared" si="842"/>
        <v>6.7342052832922595E-3</v>
      </c>
      <c r="W1534" s="96">
        <f t="shared" si="843"/>
        <v>6.7342052832922595E-3</v>
      </c>
      <c r="X1534" s="96">
        <f t="shared" si="844"/>
        <v>6.7342058588431251E-3</v>
      </c>
      <c r="Y1534" s="96">
        <f t="shared" si="845"/>
        <v>3.200157371904915E-5</v>
      </c>
      <c r="Z1534" s="96">
        <f t="shared" si="846"/>
        <v>3.200157371904915E-5</v>
      </c>
      <c r="AA1534" s="96">
        <f t="shared" si="847"/>
        <v>3.200157371904915E-5</v>
      </c>
      <c r="AB1534" s="96">
        <f t="shared" si="848"/>
        <v>2.8276590538151831E-5</v>
      </c>
      <c r="AC1534" s="96">
        <f t="shared" si="849"/>
        <v>3.2001580576204111E-5</v>
      </c>
      <c r="AD1534" s="97">
        <f t="shared" si="850"/>
        <v>6.7000000000000002E-3</v>
      </c>
      <c r="AE1534" s="97">
        <f t="shared" si="851"/>
        <v>6.7000000000000002E-3</v>
      </c>
      <c r="AF1534" s="97">
        <f t="shared" si="852"/>
        <v>6.7000000000000002E-3</v>
      </c>
      <c r="AG1534" s="97">
        <f t="shared" si="853"/>
        <v>6.7000000000000002E-3</v>
      </c>
      <c r="AH1534" s="97">
        <f t="shared" si="854"/>
        <v>6.7000000000000002E-3</v>
      </c>
      <c r="AI1534" s="98">
        <f t="shared" si="865"/>
        <v>6.7000000000000002E-3</v>
      </c>
      <c r="AJ1534" s="99">
        <f t="shared" si="866"/>
        <v>6.7000000000000002E-3</v>
      </c>
      <c r="AK1534" s="98">
        <f t="shared" si="867"/>
        <v>0.03</v>
      </c>
      <c r="AL1534" s="122">
        <f t="shared" si="870"/>
        <v>200</v>
      </c>
      <c r="AM1534" s="100">
        <f t="shared" si="855"/>
        <v>9.4752308678997376E-3</v>
      </c>
      <c r="AN1534" s="98">
        <f t="shared" si="868"/>
        <v>0.03</v>
      </c>
      <c r="AO1534" s="101">
        <f t="shared" si="869"/>
        <v>45786</v>
      </c>
    </row>
    <row r="1535" spans="1:41" ht="16.5">
      <c r="A1535" s="112">
        <v>41257</v>
      </c>
      <c r="B1535" s="73">
        <v>7698</v>
      </c>
      <c r="C1535" s="73">
        <v>7757</v>
      </c>
      <c r="D1535" s="80">
        <f t="shared" si="856"/>
        <v>-59</v>
      </c>
      <c r="E1535" s="17">
        <f t="shared" si="839"/>
        <v>8.0000000000000002E-3</v>
      </c>
      <c r="F1535" s="16">
        <f t="shared" si="857"/>
        <v>6.6E-3</v>
      </c>
      <c r="G1535" s="16">
        <f t="shared" si="858"/>
        <v>6.6E-3</v>
      </c>
      <c r="H1535" s="16">
        <f t="shared" si="859"/>
        <v>6.6E-3</v>
      </c>
      <c r="I1535" s="16">
        <f t="shared" si="860"/>
        <v>6.6E-3</v>
      </c>
      <c r="J1535" s="16">
        <f t="shared" si="861"/>
        <v>6.6E-3</v>
      </c>
      <c r="K1535" s="16">
        <f t="shared" si="871"/>
        <v>6.6E-3</v>
      </c>
      <c r="L1535" s="16">
        <f t="shared" si="862"/>
        <v>0.03</v>
      </c>
      <c r="M1535" s="72"/>
      <c r="N1535" s="72"/>
      <c r="O1535" s="32">
        <f t="shared" si="872"/>
        <v>0</v>
      </c>
      <c r="P1535" s="17" t="e">
        <f t="shared" si="873"/>
        <v>#DIV/0!</v>
      </c>
      <c r="Q1535" s="38">
        <f t="shared" si="874"/>
        <v>0</v>
      </c>
      <c r="R1535" s="17" t="e">
        <f t="shared" si="863"/>
        <v>#DIV/0!</v>
      </c>
      <c r="S1535" s="97">
        <f t="shared" si="864"/>
        <v>8.0000000000000002E-3</v>
      </c>
      <c r="T1535" s="96">
        <f t="shared" si="840"/>
        <v>6.5895800886087864E-3</v>
      </c>
      <c r="U1535" s="96">
        <f t="shared" si="841"/>
        <v>6.5895800886087864E-3</v>
      </c>
      <c r="V1535" s="96">
        <f t="shared" si="842"/>
        <v>6.5895800886087864E-3</v>
      </c>
      <c r="W1535" s="96">
        <f t="shared" si="843"/>
        <v>6.5895800886087864E-3</v>
      </c>
      <c r="X1535" s="96">
        <f t="shared" si="844"/>
        <v>6.5895807008969414E-3</v>
      </c>
      <c r="Y1535" s="96">
        <f t="shared" si="845"/>
        <v>3.3673368372441784E-5</v>
      </c>
      <c r="Z1535" s="96">
        <f t="shared" si="846"/>
        <v>3.3673368372441784E-5</v>
      </c>
      <c r="AA1535" s="96">
        <f t="shared" si="847"/>
        <v>3.3673368372441784E-5</v>
      </c>
      <c r="AB1535" s="96">
        <f t="shared" si="848"/>
        <v>2.9753788293889564E-5</v>
      </c>
      <c r="AC1535" s="96">
        <f t="shared" si="849"/>
        <v>3.3673375855696604E-5</v>
      </c>
      <c r="AD1535" s="97">
        <f t="shared" si="850"/>
        <v>6.6E-3</v>
      </c>
      <c r="AE1535" s="97">
        <f t="shared" si="851"/>
        <v>6.6E-3</v>
      </c>
      <c r="AF1535" s="97">
        <f t="shared" si="852"/>
        <v>6.6E-3</v>
      </c>
      <c r="AG1535" s="97">
        <f t="shared" si="853"/>
        <v>6.6E-3</v>
      </c>
      <c r="AH1535" s="97">
        <f t="shared" si="854"/>
        <v>6.6E-3</v>
      </c>
      <c r="AI1535" s="98">
        <f t="shared" si="865"/>
        <v>6.6E-3</v>
      </c>
      <c r="AJ1535" s="99">
        <f t="shared" si="866"/>
        <v>6.6E-3</v>
      </c>
      <c r="AK1535" s="98">
        <f t="shared" si="867"/>
        <v>0.03</v>
      </c>
      <c r="AL1535" s="122">
        <f t="shared" si="870"/>
        <v>200</v>
      </c>
      <c r="AM1535" s="100">
        <f t="shared" si="855"/>
        <v>9.3338095116624279E-3</v>
      </c>
      <c r="AN1535" s="98">
        <f t="shared" si="868"/>
        <v>0.03</v>
      </c>
      <c r="AO1535" s="101">
        <f t="shared" si="869"/>
        <v>46188</v>
      </c>
    </row>
    <row r="1536" spans="1:41" ht="16.5">
      <c r="A1536" s="112">
        <v>41256</v>
      </c>
      <c r="B1536" s="73">
        <v>7757</v>
      </c>
      <c r="C1536" s="73">
        <v>7690</v>
      </c>
      <c r="D1536" s="80">
        <f t="shared" si="856"/>
        <v>67</v>
      </c>
      <c r="E1536" s="17">
        <f t="shared" si="839"/>
        <v>9.0000000000000011E-3</v>
      </c>
      <c r="F1536" s="16">
        <f t="shared" si="857"/>
        <v>6.4999999999999997E-3</v>
      </c>
      <c r="G1536" s="16">
        <f t="shared" si="858"/>
        <v>6.4999999999999997E-3</v>
      </c>
      <c r="H1536" s="16">
        <f t="shared" si="859"/>
        <v>6.4999999999999997E-3</v>
      </c>
      <c r="I1536" s="16">
        <f t="shared" si="860"/>
        <v>6.4999999999999997E-3</v>
      </c>
      <c r="J1536" s="16">
        <f t="shared" si="861"/>
        <v>6.4999999999999997E-3</v>
      </c>
      <c r="K1536" s="16">
        <f t="shared" si="871"/>
        <v>6.5000000000000006E-3</v>
      </c>
      <c r="L1536" s="16">
        <f t="shared" si="862"/>
        <v>0.03</v>
      </c>
      <c r="M1536" s="72"/>
      <c r="N1536" s="72"/>
      <c r="O1536" s="32">
        <f t="shared" si="872"/>
        <v>0</v>
      </c>
      <c r="P1536" s="17" t="e">
        <f t="shared" si="873"/>
        <v>#DIV/0!</v>
      </c>
      <c r="Q1536" s="38">
        <f t="shared" si="874"/>
        <v>0</v>
      </c>
      <c r="R1536" s="17" t="e">
        <f t="shared" si="863"/>
        <v>#DIV/0!</v>
      </c>
      <c r="S1536" s="97">
        <f t="shared" si="864"/>
        <v>9.0000000000000011E-3</v>
      </c>
      <c r="T1536" s="96">
        <f t="shared" si="840"/>
        <v>6.499553285754028E-3</v>
      </c>
      <c r="U1536" s="96">
        <f t="shared" si="841"/>
        <v>6.499553285754028E-3</v>
      </c>
      <c r="V1536" s="96">
        <f t="shared" si="842"/>
        <v>6.499553285754028E-3</v>
      </c>
      <c r="W1536" s="96">
        <f t="shared" si="843"/>
        <v>6.499553285754028E-3</v>
      </c>
      <c r="X1536" s="96">
        <f t="shared" si="844"/>
        <v>6.4995539371244058E-3</v>
      </c>
      <c r="Y1536" s="96">
        <f t="shared" si="845"/>
        <v>3.56790297360684E-5</v>
      </c>
      <c r="Z1536" s="96">
        <f t="shared" si="846"/>
        <v>3.56790297360684E-5</v>
      </c>
      <c r="AA1536" s="96">
        <f t="shared" si="847"/>
        <v>3.56790297360684E-5</v>
      </c>
      <c r="AB1536" s="96">
        <f t="shared" si="848"/>
        <v>3.152599067479004E-5</v>
      </c>
      <c r="AC1536" s="96">
        <f t="shared" si="849"/>
        <v>3.5679037821745398E-5</v>
      </c>
      <c r="AD1536" s="97">
        <f t="shared" si="850"/>
        <v>6.4999999999999997E-3</v>
      </c>
      <c r="AE1536" s="97">
        <f t="shared" si="851"/>
        <v>6.4999999999999997E-3</v>
      </c>
      <c r="AF1536" s="97">
        <f t="shared" si="852"/>
        <v>6.4999999999999997E-3</v>
      </c>
      <c r="AG1536" s="97">
        <f t="shared" si="853"/>
        <v>6.4999999999999997E-3</v>
      </c>
      <c r="AH1536" s="97">
        <f t="shared" si="854"/>
        <v>6.4999999999999997E-3</v>
      </c>
      <c r="AI1536" s="98">
        <f t="shared" si="865"/>
        <v>6.5000000000000006E-3</v>
      </c>
      <c r="AJ1536" s="99">
        <f t="shared" si="866"/>
        <v>6.4999999999999997E-3</v>
      </c>
      <c r="AK1536" s="98">
        <f t="shared" si="867"/>
        <v>0.03</v>
      </c>
      <c r="AL1536" s="122">
        <f t="shared" si="870"/>
        <v>200</v>
      </c>
      <c r="AM1536" s="100">
        <f t="shared" si="855"/>
        <v>9.1923881554251199E-3</v>
      </c>
      <c r="AN1536" s="98">
        <f t="shared" si="868"/>
        <v>0.03</v>
      </c>
      <c r="AO1536" s="101">
        <f t="shared" si="869"/>
        <v>46542</v>
      </c>
    </row>
    <row r="1537" spans="1:41" ht="16.5">
      <c r="A1537" s="112">
        <v>41255</v>
      </c>
      <c r="B1537" s="73">
        <v>7690</v>
      </c>
      <c r="C1537" s="73">
        <v>7613</v>
      </c>
      <c r="D1537" s="80">
        <f t="shared" si="856"/>
        <v>77</v>
      </c>
      <c r="E1537" s="17">
        <f t="shared" si="839"/>
        <v>1.0999999999999999E-2</v>
      </c>
      <c r="F1537" s="16">
        <f t="shared" si="857"/>
        <v>6.3E-3</v>
      </c>
      <c r="G1537" s="16">
        <f t="shared" si="858"/>
        <v>6.3E-3</v>
      </c>
      <c r="H1537" s="16">
        <f t="shared" si="859"/>
        <v>6.3E-3</v>
      </c>
      <c r="I1537" s="16">
        <f t="shared" si="860"/>
        <v>6.3E-3</v>
      </c>
      <c r="J1537" s="16">
        <f t="shared" si="861"/>
        <v>6.3E-3</v>
      </c>
      <c r="K1537" s="16">
        <f t="shared" si="871"/>
        <v>6.3E-3</v>
      </c>
      <c r="L1537" s="16">
        <f t="shared" si="862"/>
        <v>0.03</v>
      </c>
      <c r="M1537" s="72"/>
      <c r="N1537" s="72"/>
      <c r="O1537" s="32">
        <f t="shared" si="872"/>
        <v>0</v>
      </c>
      <c r="P1537" s="17" t="e">
        <f t="shared" si="873"/>
        <v>#DIV/0!</v>
      </c>
      <c r="Q1537" s="38">
        <f t="shared" si="874"/>
        <v>0</v>
      </c>
      <c r="R1537" s="17" t="e">
        <f t="shared" si="863"/>
        <v>#DIV/0!</v>
      </c>
      <c r="S1537" s="97">
        <f t="shared" si="864"/>
        <v>1.0999999999999999E-2</v>
      </c>
      <c r="T1537" s="96">
        <f t="shared" si="840"/>
        <v>6.3399503039936467E-3</v>
      </c>
      <c r="U1537" s="96">
        <f t="shared" si="841"/>
        <v>6.3399503039936467E-3</v>
      </c>
      <c r="V1537" s="96">
        <f t="shared" si="842"/>
        <v>6.3399503039936467E-3</v>
      </c>
      <c r="W1537" s="96">
        <f t="shared" si="843"/>
        <v>6.3399503039936467E-3</v>
      </c>
      <c r="X1537" s="96">
        <f t="shared" si="844"/>
        <v>6.3399509969408567E-3</v>
      </c>
      <c r="Y1537" s="96">
        <f t="shared" si="845"/>
        <v>3.7504763694632969E-5</v>
      </c>
      <c r="Z1537" s="96">
        <f t="shared" si="846"/>
        <v>3.7504763694632969E-5</v>
      </c>
      <c r="AA1537" s="96">
        <f t="shared" si="847"/>
        <v>3.7504763694632969E-5</v>
      </c>
      <c r="AB1537" s="96">
        <f t="shared" si="848"/>
        <v>3.3139209200577687E-5</v>
      </c>
      <c r="AC1537" s="96">
        <f t="shared" si="849"/>
        <v>3.7504772531728555E-5</v>
      </c>
      <c r="AD1537" s="97">
        <f t="shared" si="850"/>
        <v>6.3E-3</v>
      </c>
      <c r="AE1537" s="97">
        <f t="shared" si="851"/>
        <v>6.3E-3</v>
      </c>
      <c r="AF1537" s="97">
        <f t="shared" si="852"/>
        <v>6.3E-3</v>
      </c>
      <c r="AG1537" s="97">
        <f t="shared" si="853"/>
        <v>6.3E-3</v>
      </c>
      <c r="AH1537" s="97">
        <f t="shared" si="854"/>
        <v>6.3E-3</v>
      </c>
      <c r="AI1537" s="98">
        <f t="shared" si="865"/>
        <v>6.3E-3</v>
      </c>
      <c r="AJ1537" s="99">
        <f t="shared" si="866"/>
        <v>6.3E-3</v>
      </c>
      <c r="AK1537" s="98">
        <f t="shared" si="867"/>
        <v>0.03</v>
      </c>
      <c r="AL1537" s="122">
        <f t="shared" si="870"/>
        <v>200</v>
      </c>
      <c r="AM1537" s="100">
        <f t="shared" si="855"/>
        <v>8.9095454429504988E-3</v>
      </c>
      <c r="AN1537" s="98">
        <f t="shared" si="868"/>
        <v>0.03</v>
      </c>
      <c r="AO1537" s="101">
        <f t="shared" si="869"/>
        <v>46140</v>
      </c>
    </row>
    <row r="1538" spans="1:41" ht="16.5">
      <c r="A1538" s="112">
        <v>41254</v>
      </c>
      <c r="B1538" s="73">
        <v>7613</v>
      </c>
      <c r="C1538" s="73">
        <v>7609</v>
      </c>
      <c r="D1538" s="80">
        <f t="shared" si="856"/>
        <v>4</v>
      </c>
      <c r="E1538" s="17">
        <f t="shared" si="839"/>
        <v>1E-3</v>
      </c>
      <c r="F1538" s="16">
        <f t="shared" si="857"/>
        <v>6.0000000000000001E-3</v>
      </c>
      <c r="G1538" s="16">
        <f t="shared" si="858"/>
        <v>6.0000000000000001E-3</v>
      </c>
      <c r="H1538" s="16">
        <f t="shared" si="859"/>
        <v>6.0000000000000001E-3</v>
      </c>
      <c r="I1538" s="16">
        <f t="shared" si="860"/>
        <v>6.0000000000000001E-3</v>
      </c>
      <c r="J1538" s="16">
        <f t="shared" si="861"/>
        <v>6.0000000000000001E-3</v>
      </c>
      <c r="K1538" s="16">
        <f t="shared" si="871"/>
        <v>6.0000000000000001E-3</v>
      </c>
      <c r="L1538" s="16">
        <f t="shared" si="862"/>
        <v>0.03</v>
      </c>
      <c r="M1538" s="72"/>
      <c r="N1538" s="72"/>
      <c r="O1538" s="32">
        <f t="shared" si="872"/>
        <v>0</v>
      </c>
      <c r="P1538" s="17" t="e">
        <f t="shared" si="873"/>
        <v>#DIV/0!</v>
      </c>
      <c r="Q1538" s="38">
        <f t="shared" si="874"/>
        <v>0</v>
      </c>
      <c r="R1538" s="17" t="e">
        <f t="shared" si="863"/>
        <v>#DIV/0!</v>
      </c>
      <c r="S1538" s="97">
        <f t="shared" si="864"/>
        <v>1E-3</v>
      </c>
      <c r="T1538" s="96">
        <f t="shared" si="840"/>
        <v>6.0425003233974955E-3</v>
      </c>
      <c r="U1538" s="96">
        <f t="shared" si="841"/>
        <v>6.0425003233974955E-3</v>
      </c>
      <c r="V1538" s="96">
        <f t="shared" si="842"/>
        <v>6.0425003233974955E-3</v>
      </c>
      <c r="W1538" s="96">
        <f t="shared" si="843"/>
        <v>6.0425003233974955E-3</v>
      </c>
      <c r="X1538" s="96">
        <f t="shared" si="844"/>
        <v>6.0425010605753785E-3</v>
      </c>
      <c r="Y1538" s="96">
        <f t="shared" si="845"/>
        <v>3.8329952672363968E-5</v>
      </c>
      <c r="Z1538" s="96">
        <f t="shared" si="846"/>
        <v>3.8329952672363968E-5</v>
      </c>
      <c r="AA1538" s="96">
        <f t="shared" si="847"/>
        <v>3.8329952672363968E-5</v>
      </c>
      <c r="AB1538" s="96">
        <f t="shared" si="848"/>
        <v>3.3868346181300797E-5</v>
      </c>
      <c r="AC1538" s="96">
        <f t="shared" si="849"/>
        <v>3.8329962540068915E-5</v>
      </c>
      <c r="AD1538" s="97">
        <f t="shared" si="850"/>
        <v>6.0000000000000001E-3</v>
      </c>
      <c r="AE1538" s="97">
        <f t="shared" si="851"/>
        <v>6.0000000000000001E-3</v>
      </c>
      <c r="AF1538" s="97">
        <f t="shared" si="852"/>
        <v>6.0000000000000001E-3</v>
      </c>
      <c r="AG1538" s="97">
        <f t="shared" si="853"/>
        <v>6.0000000000000001E-3</v>
      </c>
      <c r="AH1538" s="97">
        <f t="shared" si="854"/>
        <v>6.0000000000000001E-3</v>
      </c>
      <c r="AI1538" s="98">
        <f t="shared" si="865"/>
        <v>6.0000000000000001E-3</v>
      </c>
      <c r="AJ1538" s="99">
        <f t="shared" si="866"/>
        <v>6.0000000000000001E-3</v>
      </c>
      <c r="AK1538" s="98">
        <f t="shared" si="867"/>
        <v>0.03</v>
      </c>
      <c r="AL1538" s="122">
        <f t="shared" si="870"/>
        <v>200</v>
      </c>
      <c r="AM1538" s="100">
        <f t="shared" si="855"/>
        <v>8.4852813742385715E-3</v>
      </c>
      <c r="AN1538" s="98">
        <f t="shared" si="868"/>
        <v>0.03</v>
      </c>
      <c r="AO1538" s="101">
        <f t="shared" si="869"/>
        <v>45678</v>
      </c>
    </row>
    <row r="1539" spans="1:41" ht="16.5">
      <c r="A1539" s="112">
        <v>41253</v>
      </c>
      <c r="B1539" s="73">
        <v>7609</v>
      </c>
      <c r="C1539" s="73">
        <v>7642</v>
      </c>
      <c r="D1539" s="80">
        <f t="shared" si="856"/>
        <v>-33</v>
      </c>
      <c r="E1539" s="17">
        <f t="shared" ref="E1539:E1602" si="875">IF($A1539&gt;DATE(2010,9,30),ROUNDUP(ABS( D1539/C1539 ),3),ROUNDUP(ABS( (B1539-B1540)/B1540 ),3))</f>
        <v>5.0000000000000001E-3</v>
      </c>
      <c r="F1539" s="16">
        <f t="shared" si="857"/>
        <v>6.4000000000000003E-3</v>
      </c>
      <c r="G1539" s="16">
        <f t="shared" si="858"/>
        <v>6.4000000000000003E-3</v>
      </c>
      <c r="H1539" s="16">
        <f t="shared" si="859"/>
        <v>6.4000000000000003E-3</v>
      </c>
      <c r="I1539" s="16">
        <f t="shared" si="860"/>
        <v>6.4000000000000003E-3</v>
      </c>
      <c r="J1539" s="16">
        <f t="shared" si="861"/>
        <v>6.4000000000000003E-3</v>
      </c>
      <c r="K1539" s="16">
        <f t="shared" si="871"/>
        <v>6.4000000000000003E-3</v>
      </c>
      <c r="L1539" s="16">
        <f t="shared" si="862"/>
        <v>0.03</v>
      </c>
      <c r="M1539" s="72"/>
      <c r="N1539" s="72"/>
      <c r="O1539" s="32">
        <f t="shared" si="872"/>
        <v>0</v>
      </c>
      <c r="P1539" s="17" t="e">
        <f t="shared" si="873"/>
        <v>#DIV/0!</v>
      </c>
      <c r="Q1539" s="38">
        <f t="shared" si="874"/>
        <v>0</v>
      </c>
      <c r="R1539" s="17" t="e">
        <f t="shared" si="863"/>
        <v>#DIV/0!</v>
      </c>
      <c r="S1539" s="97">
        <f t="shared" si="864"/>
        <v>5.0000000000000001E-3</v>
      </c>
      <c r="T1539" s="96">
        <f t="shared" ref="T1539:T1602" si="876">T1540*$Q$1+(1-$Q$1)*S1539</f>
        <v>6.3643620461675491E-3</v>
      </c>
      <c r="U1539" s="96">
        <f t="shared" ref="U1539:U1602" si="877">$Q$1*U1540+(1-$Q$1)*S1539</f>
        <v>6.3643620461675491E-3</v>
      </c>
      <c r="V1539" s="96">
        <f t="shared" ref="V1539:V1602" si="878">$Q$1*V1540+(1-$Q$1)*S1539</f>
        <v>6.3643620461675491E-3</v>
      </c>
      <c r="W1539" s="96">
        <f t="shared" ref="W1539:W1602" si="879">$Q$1*W1540+(1-$Q$1)*S1539</f>
        <v>6.3643620461675491E-3</v>
      </c>
      <c r="X1539" s="96">
        <f t="shared" ref="X1539:X1602" si="880">$Q$1*X1540+(1-$Q$1)*S1539</f>
        <v>6.3643628303993388E-3</v>
      </c>
      <c r="Y1539" s="96">
        <f t="shared" ref="Y1539:Y1602" si="881">$Q$1*Y1540+(1-$Q$1)*(S1539-T1540)^2</f>
        <v>3.8939755173002339E-5</v>
      </c>
      <c r="Z1539" s="96">
        <f t="shared" ref="Z1539:Z1602" si="882">$Q$1*Z1540+(1-$Q$1)*(S1539-U1540)^2</f>
        <v>3.8939755173002339E-5</v>
      </c>
      <c r="AA1539" s="96">
        <f t="shared" ref="AA1539:AA1602" si="883">$Q$1*AA1540+(1-$Q$1)*(S1539-V1540)^2</f>
        <v>3.8939755173002339E-5</v>
      </c>
      <c r="AB1539" s="96">
        <f t="shared" ref="AB1539:AB1602" si="884">$Q$1*AB1540+(1-$Q$1)*(S1539-W1539)^2</f>
        <v>3.4407167670864861E-5</v>
      </c>
      <c r="AC1539" s="96">
        <f t="shared" ref="AC1539:AC1602" si="885">$Q$1*AC1540+(1-$Q$1)*(S1539-X1540)^2</f>
        <v>3.8939765133509273E-5</v>
      </c>
      <c r="AD1539" s="97">
        <f t="shared" ref="AD1539:AD1602" si="886">ROUND(ROUND(T1539,4)+$F$1*ROUND(Y1539^0.5,4),4)</f>
        <v>6.4000000000000003E-3</v>
      </c>
      <c r="AE1539" s="97">
        <f t="shared" ref="AE1539:AE1602" si="887">ROUND(ROUND(U1539,4)+$F$1*ROUND(Z1539^0.5,4),4)</f>
        <v>6.4000000000000003E-3</v>
      </c>
      <c r="AF1539" s="97">
        <f t="shared" ref="AF1539:AF1602" si="888">ROUND(ROUND(V1539,4)+$F$1*ROUND(AA1539^0.5,4),4)</f>
        <v>6.4000000000000003E-3</v>
      </c>
      <c r="AG1539" s="97">
        <f t="shared" ref="AG1539:AG1602" si="889">ROUND(ROUND(W1539,4)+$F$1*ROUND(AB1539^0.5,4),4)</f>
        <v>6.4000000000000003E-3</v>
      </c>
      <c r="AH1539" s="97">
        <f t="shared" ref="AH1539:AH1602" si="890">ROUND(ROUND(X1539,4)+$F$1*ROUND(AC1539^0.5,4),4)</f>
        <v>6.4000000000000003E-3</v>
      </c>
      <c r="AI1539" s="98">
        <f t="shared" si="865"/>
        <v>6.4000000000000003E-3</v>
      </c>
      <c r="AJ1539" s="99">
        <f t="shared" si="866"/>
        <v>6.4000000000000003E-3</v>
      </c>
      <c r="AK1539" s="98">
        <f t="shared" si="867"/>
        <v>0.03</v>
      </c>
      <c r="AL1539" s="122">
        <f t="shared" si="870"/>
        <v>200</v>
      </c>
      <c r="AM1539" s="100">
        <f t="shared" ref="AM1539:AM1602" si="891">AI1539*SQRT(2)</f>
        <v>9.0509667991878085E-3</v>
      </c>
      <c r="AN1539" s="98">
        <f t="shared" si="868"/>
        <v>0.03</v>
      </c>
      <c r="AO1539" s="101">
        <f t="shared" si="869"/>
        <v>45654</v>
      </c>
    </row>
    <row r="1540" spans="1:41" ht="16.5">
      <c r="A1540" s="112">
        <v>41250</v>
      </c>
      <c r="B1540" s="73">
        <v>7642</v>
      </c>
      <c r="C1540" s="73">
        <v>7623</v>
      </c>
      <c r="D1540" s="80">
        <f t="shared" ref="D1540:D1603" si="892">B1540-C1540</f>
        <v>19</v>
      </c>
      <c r="E1540" s="17">
        <f t="shared" si="875"/>
        <v>3.0000000000000001E-3</v>
      </c>
      <c r="F1540" s="16">
        <f t="shared" ref="F1540:F1603" si="893">AD1540</f>
        <v>6.4999999999999997E-3</v>
      </c>
      <c r="G1540" s="16">
        <f t="shared" ref="G1540:G1603" si="894">AE1540</f>
        <v>6.4999999999999997E-3</v>
      </c>
      <c r="H1540" s="16">
        <f t="shared" ref="H1540:H1603" si="895">AF1540</f>
        <v>6.4999999999999997E-3</v>
      </c>
      <c r="I1540" s="16">
        <f t="shared" ref="I1540:I1603" si="896">AG1540</f>
        <v>6.4999999999999997E-3</v>
      </c>
      <c r="J1540" s="16">
        <f t="shared" ref="J1540:J1603" si="897">AH1540</f>
        <v>6.4999999999999997E-3</v>
      </c>
      <c r="K1540" s="16">
        <f t="shared" si="871"/>
        <v>6.5000000000000006E-3</v>
      </c>
      <c r="L1540" s="16">
        <f t="shared" ref="L1540:L1603" si="898">AN1540</f>
        <v>0.03</v>
      </c>
      <c r="M1540" s="72"/>
      <c r="N1540" s="72"/>
      <c r="O1540" s="32">
        <f t="shared" si="872"/>
        <v>0</v>
      </c>
      <c r="P1540" s="17" t="e">
        <f t="shared" si="873"/>
        <v>#DIV/0!</v>
      </c>
      <c r="Q1540" s="38">
        <f t="shared" si="874"/>
        <v>0</v>
      </c>
      <c r="R1540" s="17" t="e">
        <f t="shared" ref="R1540:R1603" si="899">ROUNDUP((Q1540-N1540)/N1540,3)</f>
        <v>#DIV/0!</v>
      </c>
      <c r="S1540" s="97">
        <f t="shared" ref="S1540:S1603" si="900">E1540</f>
        <v>3.0000000000000001E-3</v>
      </c>
      <c r="T1540" s="96">
        <f t="shared" si="876"/>
        <v>6.4514489852846267E-3</v>
      </c>
      <c r="U1540" s="96">
        <f t="shared" si="877"/>
        <v>6.4514489852846267E-3</v>
      </c>
      <c r="V1540" s="96">
        <f t="shared" si="878"/>
        <v>6.4514489852846267E-3</v>
      </c>
      <c r="W1540" s="96">
        <f t="shared" si="879"/>
        <v>6.4514489852846267E-3</v>
      </c>
      <c r="X1540" s="96">
        <f t="shared" si="880"/>
        <v>6.4514498195737653E-3</v>
      </c>
      <c r="Y1540" s="96">
        <f t="shared" si="881"/>
        <v>4.1290800982541828E-5</v>
      </c>
      <c r="Z1540" s="96">
        <f t="shared" si="882"/>
        <v>4.1290800982541828E-5</v>
      </c>
      <c r="AA1540" s="96">
        <f t="shared" si="883"/>
        <v>4.1290800982541828E-5</v>
      </c>
      <c r="AB1540" s="96">
        <f t="shared" si="884"/>
        <v>3.6484551748173949E-5</v>
      </c>
      <c r="AC1540" s="96">
        <f t="shared" si="885"/>
        <v>4.129081142423918E-5</v>
      </c>
      <c r="AD1540" s="97">
        <f t="shared" si="886"/>
        <v>6.4999999999999997E-3</v>
      </c>
      <c r="AE1540" s="97">
        <f t="shared" si="887"/>
        <v>6.4999999999999997E-3</v>
      </c>
      <c r="AF1540" s="97">
        <f t="shared" si="888"/>
        <v>6.4999999999999997E-3</v>
      </c>
      <c r="AG1540" s="97">
        <f t="shared" si="889"/>
        <v>6.4999999999999997E-3</v>
      </c>
      <c r="AH1540" s="97">
        <f t="shared" si="890"/>
        <v>6.4999999999999997E-3</v>
      </c>
      <c r="AI1540" s="98">
        <f t="shared" ref="AI1540:AI1603" si="901">AVERAGE(AD1540:AH1540)</f>
        <v>6.5000000000000006E-3</v>
      </c>
      <c r="AJ1540" s="99">
        <f t="shared" ref="AJ1540:AJ1603" si="902">MAX(AD1540:AG1540)*0.8+0.2*AH1540</f>
        <v>6.4999999999999997E-3</v>
      </c>
      <c r="AK1540" s="98">
        <f t="shared" ref="AK1540:AK1603" si="903">MAX(AI1540,$AK$1)</f>
        <v>0.03</v>
      </c>
      <c r="AL1540" s="122">
        <f t="shared" si="870"/>
        <v>200</v>
      </c>
      <c r="AM1540" s="100">
        <f t="shared" si="891"/>
        <v>9.1923881554251199E-3</v>
      </c>
      <c r="AN1540" s="98">
        <f t="shared" ref="AN1540:AN1603" si="904">MAX(AM1540,$AK$1)</f>
        <v>0.03</v>
      </c>
      <c r="AO1540" s="101">
        <f t="shared" ref="AO1540:AO1603" si="905">AN1540*AL1540*B1540</f>
        <v>45852</v>
      </c>
    </row>
    <row r="1541" spans="1:41" ht="16.5">
      <c r="A1541" s="112">
        <v>41249</v>
      </c>
      <c r="B1541" s="73">
        <v>7623</v>
      </c>
      <c r="C1541" s="73">
        <v>7649</v>
      </c>
      <c r="D1541" s="80">
        <f t="shared" si="892"/>
        <v>-26</v>
      </c>
      <c r="E1541" s="17">
        <f t="shared" si="875"/>
        <v>4.0000000000000001E-3</v>
      </c>
      <c r="F1541" s="16">
        <f t="shared" si="893"/>
        <v>6.7000000000000002E-3</v>
      </c>
      <c r="G1541" s="16">
        <f t="shared" si="894"/>
        <v>6.7000000000000002E-3</v>
      </c>
      <c r="H1541" s="16">
        <f t="shared" si="895"/>
        <v>6.7000000000000002E-3</v>
      </c>
      <c r="I1541" s="16">
        <f t="shared" si="896"/>
        <v>6.7000000000000002E-3</v>
      </c>
      <c r="J1541" s="16">
        <f t="shared" si="897"/>
        <v>6.7000000000000002E-3</v>
      </c>
      <c r="K1541" s="16">
        <f t="shared" si="871"/>
        <v>6.7000000000000002E-3</v>
      </c>
      <c r="L1541" s="16">
        <f t="shared" si="898"/>
        <v>0.03</v>
      </c>
      <c r="M1541" s="72"/>
      <c r="N1541" s="72"/>
      <c r="O1541" s="32">
        <f t="shared" si="872"/>
        <v>0</v>
      </c>
      <c r="P1541" s="17" t="e">
        <f t="shared" si="873"/>
        <v>#DIV/0!</v>
      </c>
      <c r="Q1541" s="38">
        <f t="shared" si="874"/>
        <v>0</v>
      </c>
      <c r="R1541" s="17" t="e">
        <f t="shared" si="899"/>
        <v>#DIV/0!</v>
      </c>
      <c r="S1541" s="97">
        <f t="shared" si="900"/>
        <v>4.0000000000000001E-3</v>
      </c>
      <c r="T1541" s="96">
        <f t="shared" si="876"/>
        <v>6.6717542396644959E-3</v>
      </c>
      <c r="U1541" s="96">
        <f t="shared" si="877"/>
        <v>6.6717542396644959E-3</v>
      </c>
      <c r="V1541" s="96">
        <f t="shared" si="878"/>
        <v>6.6717542396644959E-3</v>
      </c>
      <c r="W1541" s="96">
        <f t="shared" si="879"/>
        <v>6.6717542396644959E-3</v>
      </c>
      <c r="X1541" s="96">
        <f t="shared" si="880"/>
        <v>6.6717551272061333E-3</v>
      </c>
      <c r="Y1541" s="96">
        <f t="shared" si="881"/>
        <v>4.3065844926332108E-5</v>
      </c>
      <c r="Z1541" s="96">
        <f t="shared" si="882"/>
        <v>4.3065844926332108E-5</v>
      </c>
      <c r="AA1541" s="96">
        <f t="shared" si="883"/>
        <v>4.3065844926332108E-5</v>
      </c>
      <c r="AB1541" s="96">
        <f t="shared" si="884"/>
        <v>3.8052980576907041E-5</v>
      </c>
      <c r="AC1541" s="96">
        <f t="shared" si="885"/>
        <v>4.3065855618499264E-5</v>
      </c>
      <c r="AD1541" s="97">
        <f t="shared" si="886"/>
        <v>6.7000000000000002E-3</v>
      </c>
      <c r="AE1541" s="97">
        <f t="shared" si="887"/>
        <v>6.7000000000000002E-3</v>
      </c>
      <c r="AF1541" s="97">
        <f t="shared" si="888"/>
        <v>6.7000000000000002E-3</v>
      </c>
      <c r="AG1541" s="97">
        <f t="shared" si="889"/>
        <v>6.7000000000000002E-3</v>
      </c>
      <c r="AH1541" s="97">
        <f t="shared" si="890"/>
        <v>6.7000000000000002E-3</v>
      </c>
      <c r="AI1541" s="98">
        <f t="shared" si="901"/>
        <v>6.7000000000000002E-3</v>
      </c>
      <c r="AJ1541" s="99">
        <f t="shared" si="902"/>
        <v>6.7000000000000002E-3</v>
      </c>
      <c r="AK1541" s="98">
        <f t="shared" si="903"/>
        <v>0.03</v>
      </c>
      <c r="AL1541" s="122">
        <f t="shared" ref="AL1541:AL1604" si="906">AL1540</f>
        <v>200</v>
      </c>
      <c r="AM1541" s="100">
        <f t="shared" si="891"/>
        <v>9.4752308678997376E-3</v>
      </c>
      <c r="AN1541" s="98">
        <f t="shared" si="904"/>
        <v>0.03</v>
      </c>
      <c r="AO1541" s="101">
        <f t="shared" si="905"/>
        <v>45738</v>
      </c>
    </row>
    <row r="1542" spans="1:41" ht="16.5">
      <c r="A1542" s="112">
        <v>41248</v>
      </c>
      <c r="B1542" s="73">
        <v>7649</v>
      </c>
      <c r="C1542" s="73">
        <v>7600</v>
      </c>
      <c r="D1542" s="80">
        <f t="shared" si="892"/>
        <v>49</v>
      </c>
      <c r="E1542" s="17">
        <f t="shared" si="875"/>
        <v>7.0000000000000001E-3</v>
      </c>
      <c r="F1542" s="16">
        <f t="shared" si="893"/>
        <v>6.7999999999999996E-3</v>
      </c>
      <c r="G1542" s="16">
        <f t="shared" si="894"/>
        <v>6.7999999999999996E-3</v>
      </c>
      <c r="H1542" s="16">
        <f t="shared" si="895"/>
        <v>6.7999999999999996E-3</v>
      </c>
      <c r="I1542" s="16">
        <f t="shared" si="896"/>
        <v>6.7999999999999996E-3</v>
      </c>
      <c r="J1542" s="16">
        <f t="shared" si="897"/>
        <v>6.7999999999999996E-3</v>
      </c>
      <c r="K1542" s="16">
        <f t="shared" si="871"/>
        <v>6.7999999999999988E-3</v>
      </c>
      <c r="L1542" s="16">
        <f t="shared" si="898"/>
        <v>0.03</v>
      </c>
      <c r="M1542" s="72"/>
      <c r="N1542" s="72"/>
      <c r="O1542" s="32">
        <f t="shared" si="872"/>
        <v>0</v>
      </c>
      <c r="P1542" s="17" t="e">
        <f t="shared" si="873"/>
        <v>#DIV/0!</v>
      </c>
      <c r="Q1542" s="38">
        <f t="shared" si="874"/>
        <v>0</v>
      </c>
      <c r="R1542" s="17" t="e">
        <f t="shared" si="899"/>
        <v>#DIV/0!</v>
      </c>
      <c r="S1542" s="97">
        <f t="shared" si="900"/>
        <v>7.0000000000000001E-3</v>
      </c>
      <c r="T1542" s="96">
        <f t="shared" si="876"/>
        <v>6.8422917443239318E-3</v>
      </c>
      <c r="U1542" s="96">
        <f t="shared" si="877"/>
        <v>6.8422917443239318E-3</v>
      </c>
      <c r="V1542" s="96">
        <f t="shared" si="878"/>
        <v>6.8422917443239318E-3</v>
      </c>
      <c r="W1542" s="96">
        <f t="shared" si="879"/>
        <v>6.8422917443239318E-3</v>
      </c>
      <c r="X1542" s="96">
        <f t="shared" si="880"/>
        <v>6.8422926885171632E-3</v>
      </c>
      <c r="Y1542" s="96">
        <f t="shared" si="881"/>
        <v>4.5299071898660631E-5</v>
      </c>
      <c r="Z1542" s="96">
        <f t="shared" si="882"/>
        <v>4.5299071898660631E-5</v>
      </c>
      <c r="AA1542" s="96">
        <f t="shared" si="883"/>
        <v>4.5299071898660631E-5</v>
      </c>
      <c r="AB1542" s="96">
        <f t="shared" si="884"/>
        <v>4.002625992965652E-5</v>
      </c>
      <c r="AC1542" s="96">
        <f t="shared" si="885"/>
        <v>4.5299082930709976E-5</v>
      </c>
      <c r="AD1542" s="97">
        <f t="shared" si="886"/>
        <v>6.7999999999999996E-3</v>
      </c>
      <c r="AE1542" s="97">
        <f t="shared" si="887"/>
        <v>6.7999999999999996E-3</v>
      </c>
      <c r="AF1542" s="97">
        <f t="shared" si="888"/>
        <v>6.7999999999999996E-3</v>
      </c>
      <c r="AG1542" s="97">
        <f t="shared" si="889"/>
        <v>6.7999999999999996E-3</v>
      </c>
      <c r="AH1542" s="97">
        <f t="shared" si="890"/>
        <v>6.7999999999999996E-3</v>
      </c>
      <c r="AI1542" s="98">
        <f t="shared" si="901"/>
        <v>6.7999999999999988E-3</v>
      </c>
      <c r="AJ1542" s="99">
        <f t="shared" si="902"/>
        <v>6.8000000000000005E-3</v>
      </c>
      <c r="AK1542" s="98">
        <f t="shared" si="903"/>
        <v>0.03</v>
      </c>
      <c r="AL1542" s="122">
        <f t="shared" si="906"/>
        <v>200</v>
      </c>
      <c r="AM1542" s="100">
        <f t="shared" si="891"/>
        <v>9.6166522241370456E-3</v>
      </c>
      <c r="AN1542" s="98">
        <f t="shared" si="904"/>
        <v>0.03</v>
      </c>
      <c r="AO1542" s="101">
        <f t="shared" si="905"/>
        <v>45894</v>
      </c>
    </row>
    <row r="1543" spans="1:41" ht="16.5">
      <c r="A1543" s="112">
        <v>41247</v>
      </c>
      <c r="B1543" s="73">
        <v>7600</v>
      </c>
      <c r="C1543" s="73">
        <v>7599</v>
      </c>
      <c r="D1543" s="80">
        <f t="shared" si="892"/>
        <v>1</v>
      </c>
      <c r="E1543" s="17">
        <f t="shared" si="875"/>
        <v>1E-3</v>
      </c>
      <c r="F1543" s="16">
        <f t="shared" si="893"/>
        <v>6.7999999999999996E-3</v>
      </c>
      <c r="G1543" s="16">
        <f t="shared" si="894"/>
        <v>6.7999999999999996E-3</v>
      </c>
      <c r="H1543" s="16">
        <f t="shared" si="895"/>
        <v>6.7999999999999996E-3</v>
      </c>
      <c r="I1543" s="16">
        <f t="shared" si="896"/>
        <v>6.7999999999999996E-3</v>
      </c>
      <c r="J1543" s="16">
        <f t="shared" si="897"/>
        <v>6.7999999999999996E-3</v>
      </c>
      <c r="K1543" s="16">
        <f t="shared" si="871"/>
        <v>6.7999999999999988E-3</v>
      </c>
      <c r="L1543" s="16">
        <f t="shared" si="898"/>
        <v>0.03</v>
      </c>
      <c r="M1543" s="72"/>
      <c r="N1543" s="72"/>
      <c r="O1543" s="32">
        <f t="shared" si="872"/>
        <v>0</v>
      </c>
      <c r="P1543" s="17" t="e">
        <f t="shared" si="873"/>
        <v>#DIV/0!</v>
      </c>
      <c r="Q1543" s="38">
        <f t="shared" si="874"/>
        <v>0</v>
      </c>
      <c r="R1543" s="17" t="e">
        <f t="shared" si="899"/>
        <v>#DIV/0!</v>
      </c>
      <c r="S1543" s="97">
        <f t="shared" si="900"/>
        <v>1E-3</v>
      </c>
      <c r="T1543" s="96">
        <f t="shared" si="876"/>
        <v>6.8322252599190766E-3</v>
      </c>
      <c r="U1543" s="96">
        <f t="shared" si="877"/>
        <v>6.8322252599190766E-3</v>
      </c>
      <c r="V1543" s="96">
        <f t="shared" si="878"/>
        <v>6.8322252599190766E-3</v>
      </c>
      <c r="W1543" s="96">
        <f t="shared" si="879"/>
        <v>6.8322252599190766E-3</v>
      </c>
      <c r="X1543" s="96">
        <f t="shared" si="880"/>
        <v>6.8322262643799609E-3</v>
      </c>
      <c r="Y1543" s="96">
        <f t="shared" si="881"/>
        <v>4.8188705315804337E-5</v>
      </c>
      <c r="Z1543" s="96">
        <f t="shared" si="882"/>
        <v>4.8188705315804337E-5</v>
      </c>
      <c r="AA1543" s="96">
        <f t="shared" si="883"/>
        <v>4.8188705315804337E-5</v>
      </c>
      <c r="AB1543" s="96">
        <f t="shared" si="884"/>
        <v>4.2579540017044699E-5</v>
      </c>
      <c r="AC1543" s="96">
        <f t="shared" si="885"/>
        <v>4.8188717073540581E-5</v>
      </c>
      <c r="AD1543" s="97">
        <f t="shared" si="886"/>
        <v>6.7999999999999996E-3</v>
      </c>
      <c r="AE1543" s="97">
        <f t="shared" si="887"/>
        <v>6.7999999999999996E-3</v>
      </c>
      <c r="AF1543" s="97">
        <f t="shared" si="888"/>
        <v>6.7999999999999996E-3</v>
      </c>
      <c r="AG1543" s="97">
        <f t="shared" si="889"/>
        <v>6.7999999999999996E-3</v>
      </c>
      <c r="AH1543" s="97">
        <f t="shared" si="890"/>
        <v>6.7999999999999996E-3</v>
      </c>
      <c r="AI1543" s="98">
        <f t="shared" si="901"/>
        <v>6.7999999999999988E-3</v>
      </c>
      <c r="AJ1543" s="99">
        <f t="shared" si="902"/>
        <v>6.8000000000000005E-3</v>
      </c>
      <c r="AK1543" s="98">
        <f t="shared" si="903"/>
        <v>0.03</v>
      </c>
      <c r="AL1543" s="122">
        <f t="shared" si="906"/>
        <v>200</v>
      </c>
      <c r="AM1543" s="100">
        <f t="shared" si="891"/>
        <v>9.6166522241370456E-3</v>
      </c>
      <c r="AN1543" s="98">
        <f t="shared" si="904"/>
        <v>0.03</v>
      </c>
      <c r="AO1543" s="101">
        <f t="shared" si="905"/>
        <v>45600</v>
      </c>
    </row>
    <row r="1544" spans="1:41" ht="16.5">
      <c r="A1544" s="112">
        <v>41246</v>
      </c>
      <c r="B1544" s="73">
        <v>7599</v>
      </c>
      <c r="C1544" s="73">
        <v>7580</v>
      </c>
      <c r="D1544" s="80">
        <f t="shared" si="892"/>
        <v>19</v>
      </c>
      <c r="E1544" s="17">
        <f t="shared" si="875"/>
        <v>3.0000000000000001E-3</v>
      </c>
      <c r="F1544" s="16">
        <f t="shared" si="893"/>
        <v>7.1999999999999998E-3</v>
      </c>
      <c r="G1544" s="16">
        <f t="shared" si="894"/>
        <v>7.1999999999999998E-3</v>
      </c>
      <c r="H1544" s="16">
        <f t="shared" si="895"/>
        <v>7.1999999999999998E-3</v>
      </c>
      <c r="I1544" s="16">
        <f t="shared" si="896"/>
        <v>7.1999999999999998E-3</v>
      </c>
      <c r="J1544" s="16">
        <f t="shared" si="897"/>
        <v>7.1999999999999998E-3</v>
      </c>
      <c r="K1544" s="16">
        <f t="shared" si="871"/>
        <v>7.1999999999999998E-3</v>
      </c>
      <c r="L1544" s="16">
        <f t="shared" si="898"/>
        <v>0.03</v>
      </c>
      <c r="M1544" s="72"/>
      <c r="N1544" s="72"/>
      <c r="O1544" s="32">
        <f t="shared" si="872"/>
        <v>0</v>
      </c>
      <c r="P1544" s="17" t="e">
        <f t="shared" si="873"/>
        <v>#DIV/0!</v>
      </c>
      <c r="Q1544" s="38">
        <f t="shared" si="874"/>
        <v>0</v>
      </c>
      <c r="R1544" s="17" t="e">
        <f t="shared" si="899"/>
        <v>#DIV/0!</v>
      </c>
      <c r="S1544" s="97">
        <f t="shared" si="900"/>
        <v>3.0000000000000001E-3</v>
      </c>
      <c r="T1544" s="96">
        <f t="shared" si="876"/>
        <v>7.2044949573607199E-3</v>
      </c>
      <c r="U1544" s="96">
        <f t="shared" si="877"/>
        <v>7.2044949573607199E-3</v>
      </c>
      <c r="V1544" s="96">
        <f t="shared" si="878"/>
        <v>7.2044949573607199E-3</v>
      </c>
      <c r="W1544" s="96">
        <f t="shared" si="879"/>
        <v>7.2044949573607199E-3</v>
      </c>
      <c r="X1544" s="96">
        <f t="shared" si="880"/>
        <v>7.2044960259361286E-3</v>
      </c>
      <c r="Y1544" s="96">
        <f t="shared" si="881"/>
        <v>4.8807404101329217E-5</v>
      </c>
      <c r="Z1544" s="96">
        <f t="shared" si="882"/>
        <v>4.8807404101329217E-5</v>
      </c>
      <c r="AA1544" s="96">
        <f t="shared" si="883"/>
        <v>4.8807404101329217E-5</v>
      </c>
      <c r="AB1544" s="96">
        <f t="shared" si="884"/>
        <v>4.3126222263934478E-5</v>
      </c>
      <c r="AC1544" s="96">
        <f t="shared" si="885"/>
        <v>4.8807415763179949E-5</v>
      </c>
      <c r="AD1544" s="97">
        <f t="shared" si="886"/>
        <v>7.1999999999999998E-3</v>
      </c>
      <c r="AE1544" s="97">
        <f t="shared" si="887"/>
        <v>7.1999999999999998E-3</v>
      </c>
      <c r="AF1544" s="97">
        <f t="shared" si="888"/>
        <v>7.1999999999999998E-3</v>
      </c>
      <c r="AG1544" s="97">
        <f t="shared" si="889"/>
        <v>7.1999999999999998E-3</v>
      </c>
      <c r="AH1544" s="97">
        <f t="shared" si="890"/>
        <v>7.1999999999999998E-3</v>
      </c>
      <c r="AI1544" s="98">
        <f t="shared" si="901"/>
        <v>7.1999999999999998E-3</v>
      </c>
      <c r="AJ1544" s="99">
        <f t="shared" si="902"/>
        <v>7.2000000000000007E-3</v>
      </c>
      <c r="AK1544" s="98">
        <f t="shared" si="903"/>
        <v>0.03</v>
      </c>
      <c r="AL1544" s="122">
        <f t="shared" si="906"/>
        <v>200</v>
      </c>
      <c r="AM1544" s="100">
        <f t="shared" si="891"/>
        <v>1.0182337649086284E-2</v>
      </c>
      <c r="AN1544" s="98">
        <f t="shared" si="904"/>
        <v>0.03</v>
      </c>
      <c r="AO1544" s="101">
        <f t="shared" si="905"/>
        <v>45594</v>
      </c>
    </row>
    <row r="1545" spans="1:41" ht="16.5">
      <c r="A1545" s="112">
        <v>41243</v>
      </c>
      <c r="B1545" s="73">
        <v>7580</v>
      </c>
      <c r="C1545" s="73">
        <v>7503</v>
      </c>
      <c r="D1545" s="80">
        <f t="shared" si="892"/>
        <v>77</v>
      </c>
      <c r="E1545" s="17">
        <f t="shared" si="875"/>
        <v>1.0999999999999999E-2</v>
      </c>
      <c r="F1545" s="16">
        <f t="shared" si="893"/>
        <v>7.4999999999999997E-3</v>
      </c>
      <c r="G1545" s="16">
        <f t="shared" si="894"/>
        <v>7.4999999999999997E-3</v>
      </c>
      <c r="H1545" s="16">
        <f t="shared" si="895"/>
        <v>7.4999999999999997E-3</v>
      </c>
      <c r="I1545" s="16">
        <f t="shared" si="896"/>
        <v>7.4999999999999997E-3</v>
      </c>
      <c r="J1545" s="16">
        <f t="shared" si="897"/>
        <v>7.4999999999999997E-3</v>
      </c>
      <c r="K1545" s="16">
        <f t="shared" si="871"/>
        <v>7.4999999999999997E-3</v>
      </c>
      <c r="L1545" s="16">
        <f t="shared" si="898"/>
        <v>0.03</v>
      </c>
      <c r="M1545" s="72"/>
      <c r="N1545" s="72"/>
      <c r="O1545" s="32">
        <f t="shared" si="872"/>
        <v>0</v>
      </c>
      <c r="P1545" s="17" t="e">
        <f t="shared" si="873"/>
        <v>#DIV/0!</v>
      </c>
      <c r="Q1545" s="38">
        <f t="shared" si="874"/>
        <v>0</v>
      </c>
      <c r="R1545" s="17" t="e">
        <f t="shared" si="899"/>
        <v>#DIV/0!</v>
      </c>
      <c r="S1545" s="97">
        <f t="shared" si="900"/>
        <v>1.0999999999999999E-2</v>
      </c>
      <c r="T1545" s="96">
        <f t="shared" si="876"/>
        <v>7.4728669759156598E-3</v>
      </c>
      <c r="U1545" s="96">
        <f t="shared" si="877"/>
        <v>7.4728669759156598E-3</v>
      </c>
      <c r="V1545" s="96">
        <f t="shared" si="878"/>
        <v>7.4728669759156598E-3</v>
      </c>
      <c r="W1545" s="96">
        <f t="shared" si="879"/>
        <v>7.4728669759156598E-3</v>
      </c>
      <c r="X1545" s="96">
        <f t="shared" si="880"/>
        <v>7.4728681126980086E-3</v>
      </c>
      <c r="Y1545" s="96">
        <f t="shared" si="881"/>
        <v>5.0645757193909584E-5</v>
      </c>
      <c r="Z1545" s="96">
        <f t="shared" si="882"/>
        <v>5.0645757193909584E-5</v>
      </c>
      <c r="AA1545" s="96">
        <f t="shared" si="883"/>
        <v>5.0645757193909584E-5</v>
      </c>
      <c r="AB1545" s="96">
        <f t="shared" si="884"/>
        <v>4.4750591056538487E-5</v>
      </c>
      <c r="AC1545" s="96">
        <f t="shared" si="885"/>
        <v>5.0645768951026077E-5</v>
      </c>
      <c r="AD1545" s="97">
        <f t="shared" si="886"/>
        <v>7.4999999999999997E-3</v>
      </c>
      <c r="AE1545" s="97">
        <f t="shared" si="887"/>
        <v>7.4999999999999997E-3</v>
      </c>
      <c r="AF1545" s="97">
        <f t="shared" si="888"/>
        <v>7.4999999999999997E-3</v>
      </c>
      <c r="AG1545" s="97">
        <f t="shared" si="889"/>
        <v>7.4999999999999997E-3</v>
      </c>
      <c r="AH1545" s="97">
        <f t="shared" si="890"/>
        <v>7.4999999999999997E-3</v>
      </c>
      <c r="AI1545" s="98">
        <f t="shared" si="901"/>
        <v>7.4999999999999997E-3</v>
      </c>
      <c r="AJ1545" s="99">
        <f t="shared" si="902"/>
        <v>7.4999999999999997E-3</v>
      </c>
      <c r="AK1545" s="98">
        <f t="shared" si="903"/>
        <v>0.03</v>
      </c>
      <c r="AL1545" s="122">
        <f t="shared" si="906"/>
        <v>200</v>
      </c>
      <c r="AM1545" s="100">
        <f t="shared" si="891"/>
        <v>1.0606601717798213E-2</v>
      </c>
      <c r="AN1545" s="98">
        <f t="shared" si="904"/>
        <v>0.03</v>
      </c>
      <c r="AO1545" s="101">
        <f t="shared" si="905"/>
        <v>45480</v>
      </c>
    </row>
    <row r="1546" spans="1:41" ht="16.5">
      <c r="A1546" s="112">
        <v>41242</v>
      </c>
      <c r="B1546" s="73">
        <v>7503</v>
      </c>
      <c r="C1546" s="73">
        <v>7434</v>
      </c>
      <c r="D1546" s="80">
        <f t="shared" si="892"/>
        <v>69</v>
      </c>
      <c r="E1546" s="17">
        <f t="shared" si="875"/>
        <v>9.9999999999999985E-3</v>
      </c>
      <c r="F1546" s="16">
        <f t="shared" si="893"/>
        <v>7.1999999999999998E-3</v>
      </c>
      <c r="G1546" s="16">
        <f t="shared" si="894"/>
        <v>7.1999999999999998E-3</v>
      </c>
      <c r="H1546" s="16">
        <f t="shared" si="895"/>
        <v>7.1999999999999998E-3</v>
      </c>
      <c r="I1546" s="16">
        <f t="shared" si="896"/>
        <v>7.1999999999999998E-3</v>
      </c>
      <c r="J1546" s="16">
        <f t="shared" si="897"/>
        <v>7.1999999999999998E-3</v>
      </c>
      <c r="K1546" s="16">
        <f t="shared" si="871"/>
        <v>7.1999999999999998E-3</v>
      </c>
      <c r="L1546" s="16">
        <f t="shared" si="898"/>
        <v>0.03</v>
      </c>
      <c r="M1546" s="72"/>
      <c r="N1546" s="72"/>
      <c r="O1546" s="32">
        <f t="shared" si="872"/>
        <v>0</v>
      </c>
      <c r="P1546" s="17" t="e">
        <f t="shared" si="873"/>
        <v>#DIV/0!</v>
      </c>
      <c r="Q1546" s="38">
        <f t="shared" si="874"/>
        <v>0</v>
      </c>
      <c r="R1546" s="17" t="e">
        <f t="shared" si="899"/>
        <v>#DIV/0!</v>
      </c>
      <c r="S1546" s="97">
        <f t="shared" si="900"/>
        <v>9.9999999999999985E-3</v>
      </c>
      <c r="T1546" s="96">
        <f t="shared" si="876"/>
        <v>7.2477308254421911E-3</v>
      </c>
      <c r="U1546" s="96">
        <f t="shared" si="877"/>
        <v>7.2477308254421911E-3</v>
      </c>
      <c r="V1546" s="96">
        <f t="shared" si="878"/>
        <v>7.2477308254421911E-3</v>
      </c>
      <c r="W1546" s="96">
        <f t="shared" si="879"/>
        <v>7.2477308254421911E-3</v>
      </c>
      <c r="X1546" s="96">
        <f t="shared" si="880"/>
        <v>7.2477320347851147E-3</v>
      </c>
      <c r="Y1546" s="96">
        <f t="shared" si="881"/>
        <v>5.2979772081286574E-5</v>
      </c>
      <c r="Z1546" s="96">
        <f t="shared" si="882"/>
        <v>5.2979772081286574E-5</v>
      </c>
      <c r="AA1546" s="96">
        <f t="shared" si="883"/>
        <v>5.2979772081286574E-5</v>
      </c>
      <c r="AB1546" s="96">
        <f t="shared" si="884"/>
        <v>4.6812926611024799E-5</v>
      </c>
      <c r="AC1546" s="96">
        <f t="shared" si="885"/>
        <v>5.2979785168148308E-5</v>
      </c>
      <c r="AD1546" s="97">
        <f t="shared" si="886"/>
        <v>7.1999999999999998E-3</v>
      </c>
      <c r="AE1546" s="97">
        <f t="shared" si="887"/>
        <v>7.1999999999999998E-3</v>
      </c>
      <c r="AF1546" s="97">
        <f t="shared" si="888"/>
        <v>7.1999999999999998E-3</v>
      </c>
      <c r="AG1546" s="97">
        <f t="shared" si="889"/>
        <v>7.1999999999999998E-3</v>
      </c>
      <c r="AH1546" s="97">
        <f t="shared" si="890"/>
        <v>7.1999999999999998E-3</v>
      </c>
      <c r="AI1546" s="98">
        <f t="shared" si="901"/>
        <v>7.1999999999999998E-3</v>
      </c>
      <c r="AJ1546" s="99">
        <f t="shared" si="902"/>
        <v>7.2000000000000007E-3</v>
      </c>
      <c r="AK1546" s="98">
        <f t="shared" si="903"/>
        <v>0.03</v>
      </c>
      <c r="AL1546" s="122">
        <f t="shared" si="906"/>
        <v>200</v>
      </c>
      <c r="AM1546" s="100">
        <f t="shared" si="891"/>
        <v>1.0182337649086284E-2</v>
      </c>
      <c r="AN1546" s="98">
        <f t="shared" si="904"/>
        <v>0.03</v>
      </c>
      <c r="AO1546" s="101">
        <f t="shared" si="905"/>
        <v>45018</v>
      </c>
    </row>
    <row r="1547" spans="1:41" ht="16.5">
      <c r="A1547" s="112">
        <v>41241</v>
      </c>
      <c r="B1547" s="73">
        <v>7434</v>
      </c>
      <c r="C1547" s="73">
        <v>7430</v>
      </c>
      <c r="D1547" s="80">
        <f t="shared" si="892"/>
        <v>4</v>
      </c>
      <c r="E1547" s="17">
        <f t="shared" si="875"/>
        <v>1E-3</v>
      </c>
      <c r="F1547" s="16">
        <f t="shared" si="893"/>
        <v>7.1000000000000004E-3</v>
      </c>
      <c r="G1547" s="16">
        <f t="shared" si="894"/>
        <v>7.1000000000000004E-3</v>
      </c>
      <c r="H1547" s="16">
        <f t="shared" si="895"/>
        <v>7.1000000000000004E-3</v>
      </c>
      <c r="I1547" s="16">
        <f t="shared" si="896"/>
        <v>7.1000000000000004E-3</v>
      </c>
      <c r="J1547" s="16">
        <f t="shared" si="897"/>
        <v>7.1000000000000004E-3</v>
      </c>
      <c r="K1547" s="16">
        <f t="shared" si="871"/>
        <v>7.1000000000000004E-3</v>
      </c>
      <c r="L1547" s="16">
        <f t="shared" si="898"/>
        <v>0.03</v>
      </c>
      <c r="M1547" s="72"/>
      <c r="N1547" s="72"/>
      <c r="O1547" s="32">
        <f t="shared" si="872"/>
        <v>0</v>
      </c>
      <c r="P1547" s="17" t="e">
        <f t="shared" si="873"/>
        <v>#DIV/0!</v>
      </c>
      <c r="Q1547" s="38">
        <f t="shared" si="874"/>
        <v>0</v>
      </c>
      <c r="R1547" s="17" t="e">
        <f t="shared" si="899"/>
        <v>#DIV/0!</v>
      </c>
      <c r="S1547" s="97">
        <f t="shared" si="900"/>
        <v>1E-3</v>
      </c>
      <c r="T1547" s="96">
        <f t="shared" si="876"/>
        <v>7.0720540696193523E-3</v>
      </c>
      <c r="U1547" s="96">
        <f t="shared" si="877"/>
        <v>7.0720540696193523E-3</v>
      </c>
      <c r="V1547" s="96">
        <f t="shared" si="878"/>
        <v>7.0720540696193523E-3</v>
      </c>
      <c r="W1547" s="96">
        <f t="shared" si="879"/>
        <v>7.0720540696193523E-3</v>
      </c>
      <c r="X1547" s="96">
        <f t="shared" si="880"/>
        <v>7.0720553561543767E-3</v>
      </c>
      <c r="Y1547" s="96">
        <f t="shared" si="881"/>
        <v>5.5814255360651723E-5</v>
      </c>
      <c r="Z1547" s="96">
        <f t="shared" si="882"/>
        <v>5.5814255360651723E-5</v>
      </c>
      <c r="AA1547" s="96">
        <f t="shared" si="883"/>
        <v>5.5814255360651723E-5</v>
      </c>
      <c r="AB1547" s="96">
        <f t="shared" si="884"/>
        <v>4.9317476036671842E-5</v>
      </c>
      <c r="AC1547" s="96">
        <f t="shared" si="885"/>
        <v>5.5814269763726444E-5</v>
      </c>
      <c r="AD1547" s="97">
        <f t="shared" si="886"/>
        <v>7.1000000000000004E-3</v>
      </c>
      <c r="AE1547" s="97">
        <f t="shared" si="887"/>
        <v>7.1000000000000004E-3</v>
      </c>
      <c r="AF1547" s="97">
        <f t="shared" si="888"/>
        <v>7.1000000000000004E-3</v>
      </c>
      <c r="AG1547" s="97">
        <f t="shared" si="889"/>
        <v>7.1000000000000004E-3</v>
      </c>
      <c r="AH1547" s="97">
        <f t="shared" si="890"/>
        <v>7.1000000000000004E-3</v>
      </c>
      <c r="AI1547" s="98">
        <f t="shared" si="901"/>
        <v>7.1000000000000004E-3</v>
      </c>
      <c r="AJ1547" s="99">
        <f t="shared" si="902"/>
        <v>7.1000000000000013E-3</v>
      </c>
      <c r="AK1547" s="98">
        <f t="shared" si="903"/>
        <v>0.03</v>
      </c>
      <c r="AL1547" s="122">
        <f t="shared" si="906"/>
        <v>200</v>
      </c>
      <c r="AM1547" s="100">
        <f t="shared" si="891"/>
        <v>1.0040916292848976E-2</v>
      </c>
      <c r="AN1547" s="98">
        <f t="shared" si="904"/>
        <v>0.03</v>
      </c>
      <c r="AO1547" s="101">
        <f t="shared" si="905"/>
        <v>44604</v>
      </c>
    </row>
    <row r="1548" spans="1:41" ht="16.5">
      <c r="A1548" s="112">
        <v>41240</v>
      </c>
      <c r="B1548" s="73">
        <v>7430</v>
      </c>
      <c r="C1548" s="73">
        <v>7407</v>
      </c>
      <c r="D1548" s="80">
        <f t="shared" si="892"/>
        <v>23</v>
      </c>
      <c r="E1548" s="17">
        <f t="shared" si="875"/>
        <v>4.0000000000000001E-3</v>
      </c>
      <c r="F1548" s="16">
        <f t="shared" si="893"/>
        <v>7.4999999999999997E-3</v>
      </c>
      <c r="G1548" s="16">
        <f t="shared" si="894"/>
        <v>7.4999999999999997E-3</v>
      </c>
      <c r="H1548" s="16">
        <f t="shared" si="895"/>
        <v>7.4999999999999997E-3</v>
      </c>
      <c r="I1548" s="16">
        <f t="shared" si="896"/>
        <v>7.4999999999999997E-3</v>
      </c>
      <c r="J1548" s="16">
        <f t="shared" si="897"/>
        <v>7.4999999999999997E-3</v>
      </c>
      <c r="K1548" s="16">
        <f t="shared" si="871"/>
        <v>7.4999999999999997E-3</v>
      </c>
      <c r="L1548" s="16">
        <f t="shared" si="898"/>
        <v>0.03</v>
      </c>
      <c r="M1548" s="72"/>
      <c r="N1548" s="72"/>
      <c r="O1548" s="32">
        <f t="shared" si="872"/>
        <v>0</v>
      </c>
      <c r="P1548" s="17" t="e">
        <f t="shared" si="873"/>
        <v>#DIV/0!</v>
      </c>
      <c r="Q1548" s="38">
        <f t="shared" si="874"/>
        <v>0</v>
      </c>
      <c r="R1548" s="17" t="e">
        <f t="shared" si="899"/>
        <v>#DIV/0!</v>
      </c>
      <c r="S1548" s="97">
        <f t="shared" si="900"/>
        <v>4.0000000000000001E-3</v>
      </c>
      <c r="T1548" s="96">
        <f t="shared" si="876"/>
        <v>7.4596319889567581E-3</v>
      </c>
      <c r="U1548" s="96">
        <f t="shared" si="877"/>
        <v>7.4596319889567581E-3</v>
      </c>
      <c r="V1548" s="96">
        <f t="shared" si="878"/>
        <v>7.4596319889567581E-3</v>
      </c>
      <c r="W1548" s="96">
        <f t="shared" si="879"/>
        <v>7.4596319889567581E-3</v>
      </c>
      <c r="X1548" s="96">
        <f t="shared" si="880"/>
        <v>7.4596333576110391E-3</v>
      </c>
      <c r="Y1548" s="96">
        <f t="shared" si="881"/>
        <v>5.6713451739028207E-5</v>
      </c>
      <c r="Z1548" s="96">
        <f t="shared" si="882"/>
        <v>5.6713451739028207E-5</v>
      </c>
      <c r="AA1548" s="96">
        <f t="shared" si="883"/>
        <v>5.6713451739028207E-5</v>
      </c>
      <c r="AB1548" s="96">
        <f t="shared" si="884"/>
        <v>5.011200595660531E-5</v>
      </c>
      <c r="AC1548" s="96">
        <f t="shared" si="885"/>
        <v>5.6713465932809327E-5</v>
      </c>
      <c r="AD1548" s="97">
        <f t="shared" si="886"/>
        <v>7.4999999999999997E-3</v>
      </c>
      <c r="AE1548" s="97">
        <f t="shared" si="887"/>
        <v>7.4999999999999997E-3</v>
      </c>
      <c r="AF1548" s="97">
        <f t="shared" si="888"/>
        <v>7.4999999999999997E-3</v>
      </c>
      <c r="AG1548" s="97">
        <f t="shared" si="889"/>
        <v>7.4999999999999997E-3</v>
      </c>
      <c r="AH1548" s="97">
        <f t="shared" si="890"/>
        <v>7.4999999999999997E-3</v>
      </c>
      <c r="AI1548" s="98">
        <f t="shared" si="901"/>
        <v>7.4999999999999997E-3</v>
      </c>
      <c r="AJ1548" s="99">
        <f t="shared" si="902"/>
        <v>7.4999999999999997E-3</v>
      </c>
      <c r="AK1548" s="98">
        <f t="shared" si="903"/>
        <v>0.03</v>
      </c>
      <c r="AL1548" s="122">
        <f t="shared" si="906"/>
        <v>200</v>
      </c>
      <c r="AM1548" s="100">
        <f t="shared" si="891"/>
        <v>1.0606601717798213E-2</v>
      </c>
      <c r="AN1548" s="98">
        <f t="shared" si="904"/>
        <v>0.03</v>
      </c>
      <c r="AO1548" s="101">
        <f t="shared" si="905"/>
        <v>44580</v>
      </c>
    </row>
    <row r="1549" spans="1:41" ht="16.5">
      <c r="A1549" s="112">
        <v>41239</v>
      </c>
      <c r="B1549" s="73">
        <v>7407</v>
      </c>
      <c r="C1549" s="73">
        <v>7326</v>
      </c>
      <c r="D1549" s="80">
        <f t="shared" si="892"/>
        <v>81</v>
      </c>
      <c r="E1549" s="17">
        <f t="shared" si="875"/>
        <v>1.2E-2</v>
      </c>
      <c r="F1549" s="16">
        <f t="shared" si="893"/>
        <v>7.7000000000000002E-3</v>
      </c>
      <c r="G1549" s="16">
        <f t="shared" si="894"/>
        <v>7.7000000000000002E-3</v>
      </c>
      <c r="H1549" s="16">
        <f t="shared" si="895"/>
        <v>7.7000000000000002E-3</v>
      </c>
      <c r="I1549" s="16">
        <f t="shared" si="896"/>
        <v>7.7000000000000002E-3</v>
      </c>
      <c r="J1549" s="16">
        <f t="shared" si="897"/>
        <v>7.7000000000000002E-3</v>
      </c>
      <c r="K1549" s="16">
        <f t="shared" si="871"/>
        <v>7.7000000000000002E-3</v>
      </c>
      <c r="L1549" s="16">
        <f t="shared" si="898"/>
        <v>0.03</v>
      </c>
      <c r="M1549" s="72"/>
      <c r="N1549" s="72"/>
      <c r="O1549" s="32">
        <f t="shared" si="872"/>
        <v>0</v>
      </c>
      <c r="P1549" s="17" t="e">
        <f t="shared" si="873"/>
        <v>#DIV/0!</v>
      </c>
      <c r="Q1549" s="38">
        <f t="shared" si="874"/>
        <v>0</v>
      </c>
      <c r="R1549" s="17" t="e">
        <f t="shared" si="899"/>
        <v>#DIV/0!</v>
      </c>
      <c r="S1549" s="97">
        <f t="shared" si="900"/>
        <v>1.2E-2</v>
      </c>
      <c r="T1549" s="96">
        <f t="shared" si="876"/>
        <v>7.6804595627199554E-3</v>
      </c>
      <c r="U1549" s="96">
        <f t="shared" si="877"/>
        <v>7.6804595627199554E-3</v>
      </c>
      <c r="V1549" s="96">
        <f t="shared" si="878"/>
        <v>7.6804595627199554E-3</v>
      </c>
      <c r="W1549" s="96">
        <f t="shared" si="879"/>
        <v>7.6804595627199554E-3</v>
      </c>
      <c r="X1549" s="96">
        <f t="shared" si="880"/>
        <v>7.6804610187351475E-3</v>
      </c>
      <c r="Y1549" s="96">
        <f t="shared" si="881"/>
        <v>5.9468834876020436E-5</v>
      </c>
      <c r="Z1549" s="96">
        <f t="shared" si="882"/>
        <v>5.9468834876020436E-5</v>
      </c>
      <c r="AA1549" s="96">
        <f t="shared" si="883"/>
        <v>5.9468834876020436E-5</v>
      </c>
      <c r="AB1549" s="96">
        <f t="shared" si="884"/>
        <v>5.2546662496451634E-5</v>
      </c>
      <c r="AC1549" s="96">
        <f t="shared" si="885"/>
        <v>5.9468849291684675E-5</v>
      </c>
      <c r="AD1549" s="97">
        <f t="shared" si="886"/>
        <v>7.7000000000000002E-3</v>
      </c>
      <c r="AE1549" s="97">
        <f t="shared" si="887"/>
        <v>7.7000000000000002E-3</v>
      </c>
      <c r="AF1549" s="97">
        <f t="shared" si="888"/>
        <v>7.7000000000000002E-3</v>
      </c>
      <c r="AG1549" s="97">
        <f t="shared" si="889"/>
        <v>7.7000000000000002E-3</v>
      </c>
      <c r="AH1549" s="97">
        <f t="shared" si="890"/>
        <v>7.7000000000000002E-3</v>
      </c>
      <c r="AI1549" s="98">
        <f t="shared" si="901"/>
        <v>7.7000000000000002E-3</v>
      </c>
      <c r="AJ1549" s="99">
        <f t="shared" si="902"/>
        <v>7.7000000000000002E-3</v>
      </c>
      <c r="AK1549" s="98">
        <f t="shared" si="903"/>
        <v>0.03</v>
      </c>
      <c r="AL1549" s="122">
        <f t="shared" si="906"/>
        <v>200</v>
      </c>
      <c r="AM1549" s="100">
        <f t="shared" si="891"/>
        <v>1.0889444430272833E-2</v>
      </c>
      <c r="AN1549" s="98">
        <f t="shared" si="904"/>
        <v>0.03</v>
      </c>
      <c r="AO1549" s="101">
        <f t="shared" si="905"/>
        <v>44442</v>
      </c>
    </row>
    <row r="1550" spans="1:41" ht="16.5">
      <c r="A1550" s="112">
        <v>41236</v>
      </c>
      <c r="B1550" s="73">
        <v>7326</v>
      </c>
      <c r="C1550" s="73">
        <v>7105</v>
      </c>
      <c r="D1550" s="80">
        <f t="shared" si="892"/>
        <v>221</v>
      </c>
      <c r="E1550" s="17">
        <f t="shared" si="875"/>
        <v>3.2000000000000001E-2</v>
      </c>
      <c r="F1550" s="16">
        <f t="shared" si="893"/>
        <v>7.4000000000000003E-3</v>
      </c>
      <c r="G1550" s="16">
        <f t="shared" si="894"/>
        <v>7.4000000000000003E-3</v>
      </c>
      <c r="H1550" s="16">
        <f t="shared" si="895"/>
        <v>7.4000000000000003E-3</v>
      </c>
      <c r="I1550" s="16">
        <f t="shared" si="896"/>
        <v>7.4000000000000003E-3</v>
      </c>
      <c r="J1550" s="16">
        <f t="shared" si="897"/>
        <v>7.4000000000000003E-3</v>
      </c>
      <c r="K1550" s="16">
        <f t="shared" si="871"/>
        <v>7.4000000000000012E-3</v>
      </c>
      <c r="L1550" s="16">
        <f t="shared" si="898"/>
        <v>0.03</v>
      </c>
      <c r="M1550" s="72"/>
      <c r="N1550" s="72"/>
      <c r="O1550" s="32">
        <f t="shared" si="872"/>
        <v>0</v>
      </c>
      <c r="P1550" s="17" t="e">
        <f t="shared" si="873"/>
        <v>#DIV/0!</v>
      </c>
      <c r="Q1550" s="38">
        <f t="shared" si="874"/>
        <v>0</v>
      </c>
      <c r="R1550" s="17" t="e">
        <f t="shared" si="899"/>
        <v>#DIV/0!</v>
      </c>
      <c r="S1550" s="97">
        <f t="shared" si="900"/>
        <v>3.2000000000000001E-2</v>
      </c>
      <c r="T1550" s="96">
        <f t="shared" si="876"/>
        <v>7.4047442156595263E-3</v>
      </c>
      <c r="U1550" s="96">
        <f t="shared" si="877"/>
        <v>7.4047442156595263E-3</v>
      </c>
      <c r="V1550" s="96">
        <f t="shared" si="878"/>
        <v>7.4047442156595263E-3</v>
      </c>
      <c r="W1550" s="96">
        <f t="shared" si="879"/>
        <v>7.4047442156595263E-3</v>
      </c>
      <c r="X1550" s="96">
        <f t="shared" si="880"/>
        <v>7.4047457646118581E-3</v>
      </c>
      <c r="Y1550" s="96">
        <f t="shared" si="881"/>
        <v>6.19168641836272E-5</v>
      </c>
      <c r="Z1550" s="96">
        <f t="shared" si="882"/>
        <v>6.19168641836272E-5</v>
      </c>
      <c r="AA1550" s="96">
        <f t="shared" si="883"/>
        <v>6.19168641836272E-5</v>
      </c>
      <c r="AB1550" s="96">
        <f t="shared" si="884"/>
        <v>5.4709741192652969E-5</v>
      </c>
      <c r="AC1550" s="96">
        <f t="shared" si="885"/>
        <v>6.1916880428099493E-5</v>
      </c>
      <c r="AD1550" s="97">
        <f t="shared" si="886"/>
        <v>7.4000000000000003E-3</v>
      </c>
      <c r="AE1550" s="97">
        <f t="shared" si="887"/>
        <v>7.4000000000000003E-3</v>
      </c>
      <c r="AF1550" s="97">
        <f t="shared" si="888"/>
        <v>7.4000000000000003E-3</v>
      </c>
      <c r="AG1550" s="97">
        <f t="shared" si="889"/>
        <v>7.4000000000000003E-3</v>
      </c>
      <c r="AH1550" s="97">
        <f t="shared" si="890"/>
        <v>7.4000000000000003E-3</v>
      </c>
      <c r="AI1550" s="98">
        <f t="shared" si="901"/>
        <v>7.4000000000000012E-3</v>
      </c>
      <c r="AJ1550" s="99">
        <f t="shared" si="902"/>
        <v>7.4000000000000012E-3</v>
      </c>
      <c r="AK1550" s="98">
        <f t="shared" si="903"/>
        <v>0.03</v>
      </c>
      <c r="AL1550" s="122">
        <f t="shared" si="906"/>
        <v>200</v>
      </c>
      <c r="AM1550" s="100">
        <f t="shared" si="891"/>
        <v>1.0465180361560905E-2</v>
      </c>
      <c r="AN1550" s="98">
        <f t="shared" si="904"/>
        <v>0.03</v>
      </c>
      <c r="AO1550" s="101">
        <f t="shared" si="905"/>
        <v>43956</v>
      </c>
    </row>
    <row r="1551" spans="1:41" ht="16.5">
      <c r="A1551" s="112">
        <v>41235</v>
      </c>
      <c r="B1551" s="73">
        <v>7105</v>
      </c>
      <c r="C1551" s="73">
        <v>7088</v>
      </c>
      <c r="D1551" s="80">
        <f t="shared" si="892"/>
        <v>17</v>
      </c>
      <c r="E1551" s="17">
        <f t="shared" si="875"/>
        <v>3.0000000000000001E-3</v>
      </c>
      <c r="F1551" s="16">
        <f t="shared" si="893"/>
        <v>5.7999999999999996E-3</v>
      </c>
      <c r="G1551" s="16">
        <f t="shared" si="894"/>
        <v>5.7999999999999996E-3</v>
      </c>
      <c r="H1551" s="16">
        <f t="shared" si="895"/>
        <v>5.7999999999999996E-3</v>
      </c>
      <c r="I1551" s="16">
        <f t="shared" si="896"/>
        <v>5.7999999999999996E-3</v>
      </c>
      <c r="J1551" s="16">
        <f t="shared" si="897"/>
        <v>5.7999999999999996E-3</v>
      </c>
      <c r="K1551" s="16">
        <f t="shared" si="871"/>
        <v>5.7999999999999996E-3</v>
      </c>
      <c r="L1551" s="16">
        <f t="shared" si="898"/>
        <v>0.03</v>
      </c>
      <c r="M1551" s="72"/>
      <c r="N1551" s="72"/>
      <c r="O1551" s="32">
        <f t="shared" si="872"/>
        <v>0</v>
      </c>
      <c r="P1551" s="17" t="e">
        <f t="shared" si="873"/>
        <v>#DIV/0!</v>
      </c>
      <c r="Q1551" s="38">
        <f t="shared" si="874"/>
        <v>0</v>
      </c>
      <c r="R1551" s="17" t="e">
        <f t="shared" si="899"/>
        <v>#DIV/0!</v>
      </c>
      <c r="S1551" s="97">
        <f t="shared" si="900"/>
        <v>3.0000000000000001E-3</v>
      </c>
      <c r="T1551" s="96">
        <f t="shared" si="876"/>
        <v>5.8348342719782183E-3</v>
      </c>
      <c r="U1551" s="96">
        <f t="shared" si="877"/>
        <v>5.8348342719782183E-3</v>
      </c>
      <c r="V1551" s="96">
        <f t="shared" si="878"/>
        <v>5.8348342719782183E-3</v>
      </c>
      <c r="W1551" s="96">
        <f t="shared" si="879"/>
        <v>5.8348342719782183E-3</v>
      </c>
      <c r="X1551" s="96">
        <f t="shared" si="880"/>
        <v>5.8348359197998474E-3</v>
      </c>
      <c r="Y1551" s="96">
        <f t="shared" si="881"/>
        <v>2.2170117371421724E-5</v>
      </c>
      <c r="Z1551" s="96">
        <f t="shared" si="882"/>
        <v>2.2170117371421724E-5</v>
      </c>
      <c r="AA1551" s="96">
        <f t="shared" si="883"/>
        <v>2.2170117371421724E-5</v>
      </c>
      <c r="AB1551" s="96">
        <f t="shared" si="884"/>
        <v>1.9589515709388224E-5</v>
      </c>
      <c r="AC1551" s="96">
        <f t="shared" si="885"/>
        <v>2.2170140156884765E-5</v>
      </c>
      <c r="AD1551" s="97">
        <f t="shared" si="886"/>
        <v>5.7999999999999996E-3</v>
      </c>
      <c r="AE1551" s="97">
        <f t="shared" si="887"/>
        <v>5.7999999999999996E-3</v>
      </c>
      <c r="AF1551" s="97">
        <f t="shared" si="888"/>
        <v>5.7999999999999996E-3</v>
      </c>
      <c r="AG1551" s="97">
        <f t="shared" si="889"/>
        <v>5.7999999999999996E-3</v>
      </c>
      <c r="AH1551" s="97">
        <f t="shared" si="890"/>
        <v>5.7999999999999996E-3</v>
      </c>
      <c r="AI1551" s="98">
        <f t="shared" si="901"/>
        <v>5.7999999999999996E-3</v>
      </c>
      <c r="AJ1551" s="99">
        <f t="shared" si="902"/>
        <v>5.7999999999999996E-3</v>
      </c>
      <c r="AK1551" s="98">
        <f t="shared" si="903"/>
        <v>0.03</v>
      </c>
      <c r="AL1551" s="122">
        <f t="shared" si="906"/>
        <v>200</v>
      </c>
      <c r="AM1551" s="100">
        <f t="shared" si="891"/>
        <v>8.2024386617639521E-3</v>
      </c>
      <c r="AN1551" s="98">
        <f t="shared" si="904"/>
        <v>0.03</v>
      </c>
      <c r="AO1551" s="101">
        <f t="shared" si="905"/>
        <v>42630</v>
      </c>
    </row>
    <row r="1552" spans="1:41" ht="16.5">
      <c r="A1552" s="112">
        <v>41234</v>
      </c>
      <c r="B1552" s="73">
        <v>7088</v>
      </c>
      <c r="C1552" s="73">
        <v>7145</v>
      </c>
      <c r="D1552" s="80">
        <f t="shared" si="892"/>
        <v>-57</v>
      </c>
      <c r="E1552" s="17">
        <f t="shared" si="875"/>
        <v>8.0000000000000002E-3</v>
      </c>
      <c r="F1552" s="16">
        <f t="shared" si="893"/>
        <v>6.0000000000000001E-3</v>
      </c>
      <c r="G1552" s="16">
        <f t="shared" si="894"/>
        <v>6.0000000000000001E-3</v>
      </c>
      <c r="H1552" s="16">
        <f t="shared" si="895"/>
        <v>6.0000000000000001E-3</v>
      </c>
      <c r="I1552" s="16">
        <f t="shared" si="896"/>
        <v>6.0000000000000001E-3</v>
      </c>
      <c r="J1552" s="16">
        <f t="shared" si="897"/>
        <v>6.0000000000000001E-3</v>
      </c>
      <c r="K1552" s="16">
        <f t="shared" si="871"/>
        <v>6.0000000000000001E-3</v>
      </c>
      <c r="L1552" s="16">
        <f t="shared" si="898"/>
        <v>0.03</v>
      </c>
      <c r="M1552" s="72"/>
      <c r="N1552" s="72"/>
      <c r="O1552" s="32">
        <f t="shared" si="872"/>
        <v>0</v>
      </c>
      <c r="P1552" s="17" t="e">
        <f t="shared" si="873"/>
        <v>#DIV/0!</v>
      </c>
      <c r="Q1552" s="38">
        <f t="shared" si="874"/>
        <v>0</v>
      </c>
      <c r="R1552" s="17" t="e">
        <f t="shared" si="899"/>
        <v>#DIV/0!</v>
      </c>
      <c r="S1552" s="97">
        <f t="shared" si="900"/>
        <v>8.0000000000000002E-3</v>
      </c>
      <c r="T1552" s="96">
        <f t="shared" si="876"/>
        <v>6.0157811404023594E-3</v>
      </c>
      <c r="U1552" s="96">
        <f t="shared" si="877"/>
        <v>6.0157811404023594E-3</v>
      </c>
      <c r="V1552" s="96">
        <f t="shared" si="878"/>
        <v>6.0157811404023594E-3</v>
      </c>
      <c r="W1552" s="96">
        <f t="shared" si="879"/>
        <v>6.0157811404023594E-3</v>
      </c>
      <c r="X1552" s="96">
        <f t="shared" si="880"/>
        <v>6.0157828934040928E-3</v>
      </c>
      <c r="Y1552" s="96">
        <f t="shared" si="881"/>
        <v>2.3004703423631201E-5</v>
      </c>
      <c r="Z1552" s="96">
        <f t="shared" si="882"/>
        <v>2.3004703423631201E-5</v>
      </c>
      <c r="AA1552" s="96">
        <f t="shared" si="883"/>
        <v>2.3004703423631201E-5</v>
      </c>
      <c r="AB1552" s="96">
        <f t="shared" si="884"/>
        <v>2.0326955945120519E-5</v>
      </c>
      <c r="AC1552" s="96">
        <f t="shared" si="885"/>
        <v>2.3004726988591317E-5</v>
      </c>
      <c r="AD1552" s="97">
        <f t="shared" si="886"/>
        <v>6.0000000000000001E-3</v>
      </c>
      <c r="AE1552" s="97">
        <f t="shared" si="887"/>
        <v>6.0000000000000001E-3</v>
      </c>
      <c r="AF1552" s="97">
        <f t="shared" si="888"/>
        <v>6.0000000000000001E-3</v>
      </c>
      <c r="AG1552" s="97">
        <f t="shared" si="889"/>
        <v>6.0000000000000001E-3</v>
      </c>
      <c r="AH1552" s="97">
        <f t="shared" si="890"/>
        <v>6.0000000000000001E-3</v>
      </c>
      <c r="AI1552" s="98">
        <f t="shared" si="901"/>
        <v>6.0000000000000001E-3</v>
      </c>
      <c r="AJ1552" s="99">
        <f t="shared" si="902"/>
        <v>6.0000000000000001E-3</v>
      </c>
      <c r="AK1552" s="98">
        <f t="shared" si="903"/>
        <v>0.03</v>
      </c>
      <c r="AL1552" s="122">
        <f t="shared" si="906"/>
        <v>200</v>
      </c>
      <c r="AM1552" s="100">
        <f t="shared" si="891"/>
        <v>8.4852813742385715E-3</v>
      </c>
      <c r="AN1552" s="98">
        <f t="shared" si="904"/>
        <v>0.03</v>
      </c>
      <c r="AO1552" s="101">
        <f t="shared" si="905"/>
        <v>42528</v>
      </c>
    </row>
    <row r="1553" spans="1:41" ht="16.5">
      <c r="A1553" s="112">
        <v>41233</v>
      </c>
      <c r="B1553" s="73">
        <v>7145</v>
      </c>
      <c r="C1553" s="73">
        <v>7129</v>
      </c>
      <c r="D1553" s="80">
        <f t="shared" si="892"/>
        <v>16</v>
      </c>
      <c r="E1553" s="17">
        <f t="shared" si="875"/>
        <v>3.0000000000000001E-3</v>
      </c>
      <c r="F1553" s="16">
        <f t="shared" si="893"/>
        <v>5.8999999999999999E-3</v>
      </c>
      <c r="G1553" s="16">
        <f t="shared" si="894"/>
        <v>5.8999999999999999E-3</v>
      </c>
      <c r="H1553" s="16">
        <f t="shared" si="895"/>
        <v>5.8999999999999999E-3</v>
      </c>
      <c r="I1553" s="16">
        <f t="shared" si="896"/>
        <v>5.8999999999999999E-3</v>
      </c>
      <c r="J1553" s="16">
        <f t="shared" si="897"/>
        <v>5.8999999999999999E-3</v>
      </c>
      <c r="K1553" s="16">
        <f t="shared" si="871"/>
        <v>5.8999999999999999E-3</v>
      </c>
      <c r="L1553" s="16">
        <f t="shared" si="898"/>
        <v>0.03</v>
      </c>
      <c r="M1553" s="72"/>
      <c r="N1553" s="72"/>
      <c r="O1553" s="32">
        <f t="shared" si="872"/>
        <v>0</v>
      </c>
      <c r="P1553" s="17" t="e">
        <f t="shared" si="873"/>
        <v>#DIV/0!</v>
      </c>
      <c r="Q1553" s="38">
        <f t="shared" si="874"/>
        <v>0</v>
      </c>
      <c r="R1553" s="17" t="e">
        <f t="shared" si="899"/>
        <v>#DIV/0!</v>
      </c>
      <c r="S1553" s="97">
        <f t="shared" si="900"/>
        <v>3.0000000000000001E-3</v>
      </c>
      <c r="T1553" s="96">
        <f t="shared" si="876"/>
        <v>5.8891288727684673E-3</v>
      </c>
      <c r="U1553" s="96">
        <f t="shared" si="877"/>
        <v>5.8891288727684673E-3</v>
      </c>
      <c r="V1553" s="96">
        <f t="shared" si="878"/>
        <v>5.8891288727684673E-3</v>
      </c>
      <c r="W1553" s="96">
        <f t="shared" si="879"/>
        <v>5.8891288727684673E-3</v>
      </c>
      <c r="X1553" s="96">
        <f t="shared" si="880"/>
        <v>5.8891307376639284E-3</v>
      </c>
      <c r="Y1553" s="96">
        <f t="shared" si="881"/>
        <v>2.4188677456047253E-5</v>
      </c>
      <c r="Z1553" s="96">
        <f t="shared" si="882"/>
        <v>2.4188677456047253E-5</v>
      </c>
      <c r="AA1553" s="96">
        <f t="shared" si="883"/>
        <v>2.4188677456047253E-5</v>
      </c>
      <c r="AB1553" s="96">
        <f t="shared" si="884"/>
        <v>2.1373115400163343E-5</v>
      </c>
      <c r="AC1553" s="96">
        <f t="shared" si="885"/>
        <v>2.4188703027692345E-5</v>
      </c>
      <c r="AD1553" s="97">
        <f t="shared" si="886"/>
        <v>5.8999999999999999E-3</v>
      </c>
      <c r="AE1553" s="97">
        <f t="shared" si="887"/>
        <v>5.8999999999999999E-3</v>
      </c>
      <c r="AF1553" s="97">
        <f t="shared" si="888"/>
        <v>5.8999999999999999E-3</v>
      </c>
      <c r="AG1553" s="97">
        <f t="shared" si="889"/>
        <v>5.8999999999999999E-3</v>
      </c>
      <c r="AH1553" s="97">
        <f t="shared" si="890"/>
        <v>5.8999999999999999E-3</v>
      </c>
      <c r="AI1553" s="98">
        <f t="shared" si="901"/>
        <v>5.8999999999999999E-3</v>
      </c>
      <c r="AJ1553" s="99">
        <f t="shared" si="902"/>
        <v>5.9000000000000007E-3</v>
      </c>
      <c r="AK1553" s="98">
        <f t="shared" si="903"/>
        <v>0.03</v>
      </c>
      <c r="AL1553" s="122">
        <f t="shared" si="906"/>
        <v>200</v>
      </c>
      <c r="AM1553" s="100">
        <f t="shared" si="891"/>
        <v>8.3438600180012618E-3</v>
      </c>
      <c r="AN1553" s="98">
        <f t="shared" si="904"/>
        <v>0.03</v>
      </c>
      <c r="AO1553" s="101">
        <f t="shared" si="905"/>
        <v>42870</v>
      </c>
    </row>
    <row r="1554" spans="1:41" ht="16.5">
      <c r="A1554" s="112">
        <v>41232</v>
      </c>
      <c r="B1554" s="73">
        <v>7129</v>
      </c>
      <c r="C1554" s="73">
        <v>7130</v>
      </c>
      <c r="D1554" s="80">
        <f t="shared" si="892"/>
        <v>-1</v>
      </c>
      <c r="E1554" s="17">
        <f t="shared" si="875"/>
        <v>1E-3</v>
      </c>
      <c r="F1554" s="16">
        <f t="shared" si="893"/>
        <v>6.1000000000000004E-3</v>
      </c>
      <c r="G1554" s="16">
        <f t="shared" si="894"/>
        <v>6.1000000000000004E-3</v>
      </c>
      <c r="H1554" s="16">
        <f t="shared" si="895"/>
        <v>6.1000000000000004E-3</v>
      </c>
      <c r="I1554" s="16">
        <f t="shared" si="896"/>
        <v>6.1000000000000004E-3</v>
      </c>
      <c r="J1554" s="16">
        <f t="shared" si="897"/>
        <v>6.1000000000000004E-3</v>
      </c>
      <c r="K1554" s="16">
        <f t="shared" si="871"/>
        <v>6.1000000000000004E-3</v>
      </c>
      <c r="L1554" s="16">
        <f t="shared" si="898"/>
        <v>0.03</v>
      </c>
      <c r="M1554" s="72"/>
      <c r="N1554" s="72"/>
      <c r="O1554" s="32">
        <f t="shared" si="872"/>
        <v>0</v>
      </c>
      <c r="P1554" s="17" t="e">
        <f t="shared" si="873"/>
        <v>#DIV/0!</v>
      </c>
      <c r="Q1554" s="38">
        <f t="shared" si="874"/>
        <v>0</v>
      </c>
      <c r="R1554" s="17" t="e">
        <f t="shared" si="899"/>
        <v>#DIV/0!</v>
      </c>
      <c r="S1554" s="97">
        <f t="shared" si="900"/>
        <v>1E-3</v>
      </c>
      <c r="T1554" s="96">
        <f t="shared" si="876"/>
        <v>6.0735413540090079E-3</v>
      </c>
      <c r="U1554" s="96">
        <f t="shared" si="877"/>
        <v>6.0735413540090079E-3</v>
      </c>
      <c r="V1554" s="96">
        <f t="shared" si="878"/>
        <v>6.0735413540090079E-3</v>
      </c>
      <c r="W1554" s="96">
        <f t="shared" si="879"/>
        <v>6.0735413540090079E-3</v>
      </c>
      <c r="X1554" s="96">
        <f t="shared" si="880"/>
        <v>6.0735433379403491E-3</v>
      </c>
      <c r="Y1554" s="96">
        <f t="shared" si="881"/>
        <v>2.512965751995643E-5</v>
      </c>
      <c r="Z1554" s="96">
        <f t="shared" si="882"/>
        <v>2.512965751995643E-5</v>
      </c>
      <c r="AA1554" s="96">
        <f t="shared" si="883"/>
        <v>2.512965751995643E-5</v>
      </c>
      <c r="AB1554" s="96">
        <f t="shared" si="884"/>
        <v>2.2204565384633489E-5</v>
      </c>
      <c r="AC1554" s="96">
        <f t="shared" si="885"/>
        <v>2.5129683945404783E-5</v>
      </c>
      <c r="AD1554" s="97">
        <f t="shared" si="886"/>
        <v>6.1000000000000004E-3</v>
      </c>
      <c r="AE1554" s="97">
        <f t="shared" si="887"/>
        <v>6.1000000000000004E-3</v>
      </c>
      <c r="AF1554" s="97">
        <f t="shared" si="888"/>
        <v>6.1000000000000004E-3</v>
      </c>
      <c r="AG1554" s="97">
        <f t="shared" si="889"/>
        <v>6.1000000000000004E-3</v>
      </c>
      <c r="AH1554" s="97">
        <f t="shared" si="890"/>
        <v>6.1000000000000004E-3</v>
      </c>
      <c r="AI1554" s="98">
        <f t="shared" si="901"/>
        <v>6.1000000000000004E-3</v>
      </c>
      <c r="AJ1554" s="99">
        <f t="shared" si="902"/>
        <v>6.1000000000000013E-3</v>
      </c>
      <c r="AK1554" s="98">
        <f t="shared" si="903"/>
        <v>0.03</v>
      </c>
      <c r="AL1554" s="122">
        <f t="shared" si="906"/>
        <v>200</v>
      </c>
      <c r="AM1554" s="100">
        <f t="shared" si="891"/>
        <v>8.6267027304758812E-3</v>
      </c>
      <c r="AN1554" s="98">
        <f t="shared" si="904"/>
        <v>0.03</v>
      </c>
      <c r="AO1554" s="101">
        <f t="shared" si="905"/>
        <v>42774</v>
      </c>
    </row>
    <row r="1555" spans="1:41" ht="16.5">
      <c r="A1555" s="112">
        <v>41229</v>
      </c>
      <c r="B1555" s="73">
        <v>7130</v>
      </c>
      <c r="C1555" s="73">
        <v>7143</v>
      </c>
      <c r="D1555" s="80">
        <f t="shared" si="892"/>
        <v>-13</v>
      </c>
      <c r="E1555" s="17">
        <f t="shared" si="875"/>
        <v>2E-3</v>
      </c>
      <c r="F1555" s="16">
        <f t="shared" si="893"/>
        <v>6.4000000000000003E-3</v>
      </c>
      <c r="G1555" s="16">
        <f t="shared" si="894"/>
        <v>6.4000000000000003E-3</v>
      </c>
      <c r="H1555" s="16">
        <f t="shared" si="895"/>
        <v>6.4000000000000003E-3</v>
      </c>
      <c r="I1555" s="16">
        <f t="shared" si="896"/>
        <v>6.4000000000000003E-3</v>
      </c>
      <c r="J1555" s="16">
        <f t="shared" si="897"/>
        <v>6.4000000000000003E-3</v>
      </c>
      <c r="K1555" s="16">
        <f t="shared" si="871"/>
        <v>6.4000000000000003E-3</v>
      </c>
      <c r="L1555" s="16">
        <f t="shared" si="898"/>
        <v>0.03</v>
      </c>
      <c r="M1555" s="72"/>
      <c r="N1555" s="72"/>
      <c r="O1555" s="32">
        <f t="shared" si="872"/>
        <v>0</v>
      </c>
      <c r="P1555" s="17" t="e">
        <f t="shared" si="873"/>
        <v>#DIV/0!</v>
      </c>
      <c r="Q1555" s="38">
        <f t="shared" si="874"/>
        <v>0</v>
      </c>
      <c r="R1555" s="17" t="e">
        <f t="shared" si="899"/>
        <v>#DIV/0!</v>
      </c>
      <c r="S1555" s="97">
        <f t="shared" si="900"/>
        <v>2E-3</v>
      </c>
      <c r="T1555" s="96">
        <f t="shared" si="876"/>
        <v>6.3973844191585194E-3</v>
      </c>
      <c r="U1555" s="96">
        <f t="shared" si="877"/>
        <v>6.3973844191585194E-3</v>
      </c>
      <c r="V1555" s="96">
        <f t="shared" si="878"/>
        <v>6.3973844191585194E-3</v>
      </c>
      <c r="W1555" s="96">
        <f t="shared" si="879"/>
        <v>6.3973844191585194E-3</v>
      </c>
      <c r="X1555" s="96">
        <f t="shared" si="880"/>
        <v>6.3973865297237758E-3</v>
      </c>
      <c r="Y1555" s="96">
        <f t="shared" si="881"/>
        <v>2.4874204261559489E-5</v>
      </c>
      <c r="Z1555" s="96">
        <f t="shared" si="882"/>
        <v>2.4874204261559489E-5</v>
      </c>
      <c r="AA1555" s="96">
        <f t="shared" si="883"/>
        <v>2.4874204261559489E-5</v>
      </c>
      <c r="AB1555" s="96">
        <f t="shared" si="884"/>
        <v>2.1978846885513955E-5</v>
      </c>
      <c r="AC1555" s="96">
        <f t="shared" si="885"/>
        <v>2.4874230919500172E-5</v>
      </c>
      <c r="AD1555" s="97">
        <f t="shared" si="886"/>
        <v>6.4000000000000003E-3</v>
      </c>
      <c r="AE1555" s="97">
        <f t="shared" si="887"/>
        <v>6.4000000000000003E-3</v>
      </c>
      <c r="AF1555" s="97">
        <f t="shared" si="888"/>
        <v>6.4000000000000003E-3</v>
      </c>
      <c r="AG1555" s="97">
        <f t="shared" si="889"/>
        <v>6.4000000000000003E-3</v>
      </c>
      <c r="AH1555" s="97">
        <f t="shared" si="890"/>
        <v>6.4000000000000003E-3</v>
      </c>
      <c r="AI1555" s="98">
        <f t="shared" si="901"/>
        <v>6.4000000000000003E-3</v>
      </c>
      <c r="AJ1555" s="99">
        <f t="shared" si="902"/>
        <v>6.4000000000000003E-3</v>
      </c>
      <c r="AK1555" s="98">
        <f t="shared" si="903"/>
        <v>0.03</v>
      </c>
      <c r="AL1555" s="122">
        <f t="shared" si="906"/>
        <v>200</v>
      </c>
      <c r="AM1555" s="100">
        <f t="shared" si="891"/>
        <v>9.0509667991878085E-3</v>
      </c>
      <c r="AN1555" s="98">
        <f t="shared" si="904"/>
        <v>0.03</v>
      </c>
      <c r="AO1555" s="101">
        <f t="shared" si="905"/>
        <v>42780</v>
      </c>
    </row>
    <row r="1556" spans="1:41" ht="16.5">
      <c r="A1556" s="112">
        <v>41228</v>
      </c>
      <c r="B1556" s="73">
        <v>7143</v>
      </c>
      <c r="C1556" s="73">
        <v>7159</v>
      </c>
      <c r="D1556" s="80">
        <f t="shared" si="892"/>
        <v>-16</v>
      </c>
      <c r="E1556" s="17">
        <f t="shared" si="875"/>
        <v>3.0000000000000001E-3</v>
      </c>
      <c r="F1556" s="16">
        <f t="shared" si="893"/>
        <v>6.7000000000000002E-3</v>
      </c>
      <c r="G1556" s="16">
        <f t="shared" si="894"/>
        <v>6.7000000000000002E-3</v>
      </c>
      <c r="H1556" s="16">
        <f t="shared" si="895"/>
        <v>6.7000000000000002E-3</v>
      </c>
      <c r="I1556" s="16">
        <f t="shared" si="896"/>
        <v>6.7000000000000002E-3</v>
      </c>
      <c r="J1556" s="16">
        <f t="shared" si="897"/>
        <v>6.7000000000000002E-3</v>
      </c>
      <c r="K1556" s="16">
        <f t="shared" ref="K1556:K1619" si="907">AVERAGE(F1556:J1556)</f>
        <v>6.7000000000000002E-3</v>
      </c>
      <c r="L1556" s="16">
        <f t="shared" si="898"/>
        <v>0.03</v>
      </c>
      <c r="M1556" s="72"/>
      <c r="N1556" s="72"/>
      <c r="O1556" s="32">
        <f t="shared" ref="O1556:O1619" si="908">B1556*L1556*M1556</f>
        <v>0</v>
      </c>
      <c r="P1556" s="17" t="e">
        <f t="shared" ref="P1556:P1619" si="909">ROUNDUP((O1556-N1556)/N1556,3)</f>
        <v>#DIV/0!</v>
      </c>
      <c r="Q1556" s="38">
        <f t="shared" ref="Q1556:Q1619" si="910">ROUNDUP(O1556/1000,0)*1000</f>
        <v>0</v>
      </c>
      <c r="R1556" s="17" t="e">
        <f t="shared" si="899"/>
        <v>#DIV/0!</v>
      </c>
      <c r="S1556" s="97">
        <f t="shared" si="900"/>
        <v>3.0000000000000001E-3</v>
      </c>
      <c r="T1556" s="96">
        <f t="shared" si="876"/>
        <v>6.6780685310197018E-3</v>
      </c>
      <c r="U1556" s="96">
        <f t="shared" si="877"/>
        <v>6.6780685310197018E-3</v>
      </c>
      <c r="V1556" s="96">
        <f t="shared" si="878"/>
        <v>6.6780685310197018E-3</v>
      </c>
      <c r="W1556" s="96">
        <f t="shared" si="879"/>
        <v>6.6780685310197018E-3</v>
      </c>
      <c r="X1556" s="96">
        <f t="shared" si="880"/>
        <v>6.6780707763018895E-3</v>
      </c>
      <c r="Y1556" s="96">
        <f t="shared" si="881"/>
        <v>2.5065047607132427E-5</v>
      </c>
      <c r="Z1556" s="96">
        <f t="shared" si="882"/>
        <v>2.5065047607132427E-5</v>
      </c>
      <c r="AA1556" s="96">
        <f t="shared" si="883"/>
        <v>2.5065047607132427E-5</v>
      </c>
      <c r="AB1556" s="96">
        <f t="shared" si="884"/>
        <v>2.2147476065662203E-5</v>
      </c>
      <c r="AC1556" s="96">
        <f t="shared" si="885"/>
        <v>2.5065074625760413E-5</v>
      </c>
      <c r="AD1556" s="97">
        <f t="shared" si="886"/>
        <v>6.7000000000000002E-3</v>
      </c>
      <c r="AE1556" s="97">
        <f t="shared" si="887"/>
        <v>6.7000000000000002E-3</v>
      </c>
      <c r="AF1556" s="97">
        <f t="shared" si="888"/>
        <v>6.7000000000000002E-3</v>
      </c>
      <c r="AG1556" s="97">
        <f t="shared" si="889"/>
        <v>6.7000000000000002E-3</v>
      </c>
      <c r="AH1556" s="97">
        <f t="shared" si="890"/>
        <v>6.7000000000000002E-3</v>
      </c>
      <c r="AI1556" s="98">
        <f t="shared" si="901"/>
        <v>6.7000000000000002E-3</v>
      </c>
      <c r="AJ1556" s="99">
        <f t="shared" si="902"/>
        <v>6.7000000000000002E-3</v>
      </c>
      <c r="AK1556" s="98">
        <f t="shared" si="903"/>
        <v>0.03</v>
      </c>
      <c r="AL1556" s="122">
        <f t="shared" si="906"/>
        <v>200</v>
      </c>
      <c r="AM1556" s="100">
        <f t="shared" si="891"/>
        <v>9.4752308678997376E-3</v>
      </c>
      <c r="AN1556" s="98">
        <f t="shared" si="904"/>
        <v>0.03</v>
      </c>
      <c r="AO1556" s="101">
        <f t="shared" si="905"/>
        <v>42858</v>
      </c>
    </row>
    <row r="1557" spans="1:41" ht="16.5">
      <c r="A1557" s="112">
        <v>41227</v>
      </c>
      <c r="B1557" s="73">
        <v>7159</v>
      </c>
      <c r="C1557" s="73">
        <v>7136</v>
      </c>
      <c r="D1557" s="80">
        <f t="shared" si="892"/>
        <v>23</v>
      </c>
      <c r="E1557" s="17">
        <f t="shared" si="875"/>
        <v>4.0000000000000001E-3</v>
      </c>
      <c r="F1557" s="16">
        <f t="shared" si="893"/>
        <v>6.8999999999999999E-3</v>
      </c>
      <c r="G1557" s="16">
        <f t="shared" si="894"/>
        <v>6.8999999999999999E-3</v>
      </c>
      <c r="H1557" s="16">
        <f t="shared" si="895"/>
        <v>6.8999999999999999E-3</v>
      </c>
      <c r="I1557" s="16">
        <f t="shared" si="896"/>
        <v>6.8999999999999999E-3</v>
      </c>
      <c r="J1557" s="16">
        <f t="shared" si="897"/>
        <v>6.8999999999999999E-3</v>
      </c>
      <c r="K1557" s="16">
        <f t="shared" si="907"/>
        <v>6.9000000000000008E-3</v>
      </c>
      <c r="L1557" s="16">
        <f t="shared" si="898"/>
        <v>0.03</v>
      </c>
      <c r="M1557" s="72"/>
      <c r="N1557" s="72"/>
      <c r="O1557" s="32">
        <f t="shared" si="908"/>
        <v>0</v>
      </c>
      <c r="P1557" s="17" t="e">
        <f t="shared" si="909"/>
        <v>#DIV/0!</v>
      </c>
      <c r="Q1557" s="38">
        <f t="shared" si="910"/>
        <v>0</v>
      </c>
      <c r="R1557" s="17" t="e">
        <f t="shared" si="899"/>
        <v>#DIV/0!</v>
      </c>
      <c r="S1557" s="97">
        <f t="shared" si="900"/>
        <v>4.0000000000000001E-3</v>
      </c>
      <c r="T1557" s="96">
        <f t="shared" si="876"/>
        <v>6.9128388627869167E-3</v>
      </c>
      <c r="U1557" s="96">
        <f t="shared" si="877"/>
        <v>6.9128388627869167E-3</v>
      </c>
      <c r="V1557" s="96">
        <f t="shared" si="878"/>
        <v>6.9128388627869167E-3</v>
      </c>
      <c r="W1557" s="96">
        <f t="shared" si="879"/>
        <v>6.9128388627869167E-3</v>
      </c>
      <c r="X1557" s="96">
        <f t="shared" si="880"/>
        <v>6.9128412513849886E-3</v>
      </c>
      <c r="Y1557" s="96">
        <f t="shared" si="881"/>
        <v>2.5687690562940737E-5</v>
      </c>
      <c r="Z1557" s="96">
        <f t="shared" si="882"/>
        <v>2.5687690562940737E-5</v>
      </c>
      <c r="AA1557" s="96">
        <f t="shared" si="883"/>
        <v>2.5687690562940737E-5</v>
      </c>
      <c r="AB1557" s="96">
        <f t="shared" si="884"/>
        <v>2.2697643381414425E-5</v>
      </c>
      <c r="AC1557" s="96">
        <f t="shared" si="885"/>
        <v>2.5687718113029798E-5</v>
      </c>
      <c r="AD1557" s="97">
        <f t="shared" si="886"/>
        <v>6.8999999999999999E-3</v>
      </c>
      <c r="AE1557" s="97">
        <f t="shared" si="887"/>
        <v>6.8999999999999999E-3</v>
      </c>
      <c r="AF1557" s="97">
        <f t="shared" si="888"/>
        <v>6.8999999999999999E-3</v>
      </c>
      <c r="AG1557" s="97">
        <f t="shared" si="889"/>
        <v>6.8999999999999999E-3</v>
      </c>
      <c r="AH1557" s="97">
        <f t="shared" si="890"/>
        <v>6.8999999999999999E-3</v>
      </c>
      <c r="AI1557" s="98">
        <f t="shared" si="901"/>
        <v>6.9000000000000008E-3</v>
      </c>
      <c r="AJ1557" s="99">
        <f t="shared" si="902"/>
        <v>6.9000000000000008E-3</v>
      </c>
      <c r="AK1557" s="98">
        <f t="shared" si="903"/>
        <v>0.03</v>
      </c>
      <c r="AL1557" s="122">
        <f t="shared" si="906"/>
        <v>200</v>
      </c>
      <c r="AM1557" s="100">
        <f t="shared" si="891"/>
        <v>9.758073580374357E-3</v>
      </c>
      <c r="AN1557" s="98">
        <f t="shared" si="904"/>
        <v>0.03</v>
      </c>
      <c r="AO1557" s="101">
        <f t="shared" si="905"/>
        <v>42954</v>
      </c>
    </row>
    <row r="1558" spans="1:41" ht="16.5">
      <c r="A1558" s="112">
        <v>41226</v>
      </c>
      <c r="B1558" s="73">
        <v>7136</v>
      </c>
      <c r="C1558" s="73">
        <v>7267</v>
      </c>
      <c r="D1558" s="80">
        <f t="shared" si="892"/>
        <v>-131</v>
      </c>
      <c r="E1558" s="17">
        <f t="shared" si="875"/>
        <v>1.9E-2</v>
      </c>
      <c r="F1558" s="16">
        <f t="shared" si="893"/>
        <v>7.1000000000000004E-3</v>
      </c>
      <c r="G1558" s="16">
        <f t="shared" si="894"/>
        <v>7.1000000000000004E-3</v>
      </c>
      <c r="H1558" s="16">
        <f t="shared" si="895"/>
        <v>7.1000000000000004E-3</v>
      </c>
      <c r="I1558" s="16">
        <f t="shared" si="896"/>
        <v>7.1000000000000004E-3</v>
      </c>
      <c r="J1558" s="16">
        <f t="shared" si="897"/>
        <v>7.1000000000000004E-3</v>
      </c>
      <c r="K1558" s="16">
        <f t="shared" si="907"/>
        <v>7.1000000000000004E-3</v>
      </c>
      <c r="L1558" s="16">
        <f t="shared" si="898"/>
        <v>0.03</v>
      </c>
      <c r="M1558" s="72"/>
      <c r="N1558" s="72"/>
      <c r="O1558" s="32">
        <f t="shared" si="908"/>
        <v>0</v>
      </c>
      <c r="P1558" s="17" t="e">
        <f t="shared" si="909"/>
        <v>#DIV/0!</v>
      </c>
      <c r="Q1558" s="38">
        <f t="shared" si="910"/>
        <v>0</v>
      </c>
      <c r="R1558" s="17" t="e">
        <f t="shared" si="899"/>
        <v>#DIV/0!</v>
      </c>
      <c r="S1558" s="97">
        <f t="shared" si="900"/>
        <v>1.9E-2</v>
      </c>
      <c r="T1558" s="96">
        <f t="shared" si="876"/>
        <v>7.0987647476456559E-3</v>
      </c>
      <c r="U1558" s="96">
        <f t="shared" si="877"/>
        <v>7.0987647476456559E-3</v>
      </c>
      <c r="V1558" s="96">
        <f t="shared" si="878"/>
        <v>7.0987647476456559E-3</v>
      </c>
      <c r="W1558" s="96">
        <f t="shared" si="879"/>
        <v>7.0987647476456559E-3</v>
      </c>
      <c r="X1558" s="96">
        <f t="shared" si="880"/>
        <v>7.0987672887074344E-3</v>
      </c>
      <c r="Y1558" s="96">
        <f t="shared" si="881"/>
        <v>2.6714414877942184E-5</v>
      </c>
      <c r="Z1558" s="96">
        <f t="shared" si="882"/>
        <v>2.6714414877942184E-5</v>
      </c>
      <c r="AA1558" s="96">
        <f t="shared" si="883"/>
        <v>2.6714414877942184E-5</v>
      </c>
      <c r="AB1558" s="96">
        <f t="shared" si="884"/>
        <v>2.3604856986149701E-5</v>
      </c>
      <c r="AC1558" s="96">
        <f t="shared" si="885"/>
        <v>2.6714443181336178E-5</v>
      </c>
      <c r="AD1558" s="97">
        <f t="shared" si="886"/>
        <v>7.1000000000000004E-3</v>
      </c>
      <c r="AE1558" s="97">
        <f t="shared" si="887"/>
        <v>7.1000000000000004E-3</v>
      </c>
      <c r="AF1558" s="97">
        <f t="shared" si="888"/>
        <v>7.1000000000000004E-3</v>
      </c>
      <c r="AG1558" s="97">
        <f t="shared" si="889"/>
        <v>7.1000000000000004E-3</v>
      </c>
      <c r="AH1558" s="97">
        <f t="shared" si="890"/>
        <v>7.1000000000000004E-3</v>
      </c>
      <c r="AI1558" s="98">
        <f t="shared" si="901"/>
        <v>7.1000000000000004E-3</v>
      </c>
      <c r="AJ1558" s="99">
        <f t="shared" si="902"/>
        <v>7.1000000000000013E-3</v>
      </c>
      <c r="AK1558" s="98">
        <f t="shared" si="903"/>
        <v>0.03</v>
      </c>
      <c r="AL1558" s="122">
        <f t="shared" si="906"/>
        <v>200</v>
      </c>
      <c r="AM1558" s="100">
        <f t="shared" si="891"/>
        <v>1.0040916292848976E-2</v>
      </c>
      <c r="AN1558" s="98">
        <f t="shared" si="904"/>
        <v>0.03</v>
      </c>
      <c r="AO1558" s="101">
        <f t="shared" si="905"/>
        <v>42816</v>
      </c>
    </row>
    <row r="1559" spans="1:41" ht="16.5">
      <c r="A1559" s="112">
        <v>41225</v>
      </c>
      <c r="B1559" s="73">
        <v>7267</v>
      </c>
      <c r="C1559" s="73">
        <v>7293</v>
      </c>
      <c r="D1559" s="80">
        <f t="shared" si="892"/>
        <v>-26</v>
      </c>
      <c r="E1559" s="17">
        <f t="shared" si="875"/>
        <v>4.0000000000000001E-3</v>
      </c>
      <c r="F1559" s="16">
        <f t="shared" si="893"/>
        <v>6.3E-3</v>
      </c>
      <c r="G1559" s="16">
        <f t="shared" si="894"/>
        <v>6.3E-3</v>
      </c>
      <c r="H1559" s="16">
        <f t="shared" si="895"/>
        <v>6.3E-3</v>
      </c>
      <c r="I1559" s="16">
        <f t="shared" si="896"/>
        <v>6.3E-3</v>
      </c>
      <c r="J1559" s="16">
        <f t="shared" si="897"/>
        <v>6.3E-3</v>
      </c>
      <c r="K1559" s="16">
        <f t="shared" si="907"/>
        <v>6.3E-3</v>
      </c>
      <c r="L1559" s="16">
        <f t="shared" si="898"/>
        <v>0.03</v>
      </c>
      <c r="M1559" s="72"/>
      <c r="N1559" s="72"/>
      <c r="O1559" s="32">
        <f t="shared" si="908"/>
        <v>0</v>
      </c>
      <c r="P1559" s="17" t="e">
        <f t="shared" si="909"/>
        <v>#DIV/0!</v>
      </c>
      <c r="Q1559" s="38">
        <f t="shared" si="910"/>
        <v>0</v>
      </c>
      <c r="R1559" s="17" t="e">
        <f t="shared" si="899"/>
        <v>#DIV/0!</v>
      </c>
      <c r="S1559" s="97">
        <f t="shared" si="900"/>
        <v>4.0000000000000001E-3</v>
      </c>
      <c r="T1559" s="96">
        <f t="shared" si="876"/>
        <v>6.3391114336655901E-3</v>
      </c>
      <c r="U1559" s="96">
        <f t="shared" si="877"/>
        <v>6.3391114336655901E-3</v>
      </c>
      <c r="V1559" s="96">
        <f t="shared" si="878"/>
        <v>6.3391114336655901E-3</v>
      </c>
      <c r="W1559" s="96">
        <f t="shared" si="879"/>
        <v>6.3391114336655901E-3</v>
      </c>
      <c r="X1559" s="96">
        <f t="shared" si="880"/>
        <v>6.3391141369228019E-3</v>
      </c>
      <c r="Y1559" s="96">
        <f t="shared" si="881"/>
        <v>1.8187796724036097E-5</v>
      </c>
      <c r="Z1559" s="96">
        <f t="shared" si="882"/>
        <v>1.8187796724036097E-5</v>
      </c>
      <c r="AA1559" s="96">
        <f t="shared" si="883"/>
        <v>1.8187796724036097E-5</v>
      </c>
      <c r="AB1559" s="96">
        <f t="shared" si="884"/>
        <v>1.6070737185358286E-5</v>
      </c>
      <c r="AC1559" s="96">
        <f t="shared" si="885"/>
        <v>1.8187831203259671E-5</v>
      </c>
      <c r="AD1559" s="97">
        <f t="shared" si="886"/>
        <v>6.3E-3</v>
      </c>
      <c r="AE1559" s="97">
        <f t="shared" si="887"/>
        <v>6.3E-3</v>
      </c>
      <c r="AF1559" s="97">
        <f t="shared" si="888"/>
        <v>6.3E-3</v>
      </c>
      <c r="AG1559" s="97">
        <f t="shared" si="889"/>
        <v>6.3E-3</v>
      </c>
      <c r="AH1559" s="97">
        <f t="shared" si="890"/>
        <v>6.3E-3</v>
      </c>
      <c r="AI1559" s="98">
        <f t="shared" si="901"/>
        <v>6.3E-3</v>
      </c>
      <c r="AJ1559" s="99">
        <f t="shared" si="902"/>
        <v>6.3E-3</v>
      </c>
      <c r="AK1559" s="98">
        <f t="shared" si="903"/>
        <v>0.03</v>
      </c>
      <c r="AL1559" s="122">
        <f t="shared" si="906"/>
        <v>200</v>
      </c>
      <c r="AM1559" s="100">
        <f t="shared" si="891"/>
        <v>8.9095454429504988E-3</v>
      </c>
      <c r="AN1559" s="98">
        <f t="shared" si="904"/>
        <v>0.03</v>
      </c>
      <c r="AO1559" s="101">
        <f t="shared" si="905"/>
        <v>43602</v>
      </c>
    </row>
    <row r="1560" spans="1:41" ht="16.5">
      <c r="A1560" s="112">
        <v>41222</v>
      </c>
      <c r="B1560" s="73">
        <v>7293</v>
      </c>
      <c r="C1560" s="73">
        <v>7242</v>
      </c>
      <c r="D1560" s="80">
        <f t="shared" si="892"/>
        <v>51</v>
      </c>
      <c r="E1560" s="17">
        <f t="shared" si="875"/>
        <v>8.0000000000000002E-3</v>
      </c>
      <c r="F1560" s="16">
        <f t="shared" si="893"/>
        <v>6.4999999999999997E-3</v>
      </c>
      <c r="G1560" s="16">
        <f t="shared" si="894"/>
        <v>6.4999999999999997E-3</v>
      </c>
      <c r="H1560" s="16">
        <f t="shared" si="895"/>
        <v>6.4999999999999997E-3</v>
      </c>
      <c r="I1560" s="16">
        <f t="shared" si="896"/>
        <v>6.4999999999999997E-3</v>
      </c>
      <c r="J1560" s="16">
        <f t="shared" si="897"/>
        <v>6.4999999999999997E-3</v>
      </c>
      <c r="K1560" s="16">
        <f t="shared" si="907"/>
        <v>6.5000000000000006E-3</v>
      </c>
      <c r="L1560" s="16">
        <f t="shared" si="898"/>
        <v>0.03</v>
      </c>
      <c r="M1560" s="72"/>
      <c r="N1560" s="72"/>
      <c r="O1560" s="32">
        <f t="shared" si="908"/>
        <v>0</v>
      </c>
      <c r="P1560" s="17" t="e">
        <f t="shared" si="909"/>
        <v>#DIV/0!</v>
      </c>
      <c r="Q1560" s="38">
        <f t="shared" si="910"/>
        <v>0</v>
      </c>
      <c r="R1560" s="17" t="e">
        <f t="shared" si="899"/>
        <v>#DIV/0!</v>
      </c>
      <c r="S1560" s="97">
        <f t="shared" si="900"/>
        <v>8.0000000000000002E-3</v>
      </c>
      <c r="T1560" s="96">
        <f t="shared" si="876"/>
        <v>6.488416418793181E-3</v>
      </c>
      <c r="U1560" s="96">
        <f t="shared" si="877"/>
        <v>6.488416418793181E-3</v>
      </c>
      <c r="V1560" s="96">
        <f t="shared" si="878"/>
        <v>6.488416418793181E-3</v>
      </c>
      <c r="W1560" s="96">
        <f t="shared" si="879"/>
        <v>6.488416418793181E-3</v>
      </c>
      <c r="X1560" s="96">
        <f t="shared" si="880"/>
        <v>6.4884192945987252E-3</v>
      </c>
      <c r="Y1560" s="96">
        <f t="shared" si="881"/>
        <v>1.8953472071954179E-5</v>
      </c>
      <c r="Z1560" s="96">
        <f t="shared" si="882"/>
        <v>1.8953472071954179E-5</v>
      </c>
      <c r="AA1560" s="96">
        <f t="shared" si="883"/>
        <v>1.8953472071954179E-5</v>
      </c>
      <c r="AB1560" s="96">
        <f t="shared" si="884"/>
        <v>1.6747287922778705E-5</v>
      </c>
      <c r="AC1560" s="96">
        <f t="shared" si="885"/>
        <v>1.8953507838421061E-5</v>
      </c>
      <c r="AD1560" s="97">
        <f t="shared" si="886"/>
        <v>6.4999999999999997E-3</v>
      </c>
      <c r="AE1560" s="97">
        <f t="shared" si="887"/>
        <v>6.4999999999999997E-3</v>
      </c>
      <c r="AF1560" s="97">
        <f t="shared" si="888"/>
        <v>6.4999999999999997E-3</v>
      </c>
      <c r="AG1560" s="97">
        <f t="shared" si="889"/>
        <v>6.4999999999999997E-3</v>
      </c>
      <c r="AH1560" s="97">
        <f t="shared" si="890"/>
        <v>6.4999999999999997E-3</v>
      </c>
      <c r="AI1560" s="98">
        <f t="shared" si="901"/>
        <v>6.5000000000000006E-3</v>
      </c>
      <c r="AJ1560" s="99">
        <f t="shared" si="902"/>
        <v>6.4999999999999997E-3</v>
      </c>
      <c r="AK1560" s="98">
        <f t="shared" si="903"/>
        <v>0.03</v>
      </c>
      <c r="AL1560" s="122">
        <f t="shared" si="906"/>
        <v>200</v>
      </c>
      <c r="AM1560" s="100">
        <f t="shared" si="891"/>
        <v>9.1923881554251199E-3</v>
      </c>
      <c r="AN1560" s="98">
        <f t="shared" si="904"/>
        <v>0.03</v>
      </c>
      <c r="AO1560" s="101">
        <f t="shared" si="905"/>
        <v>43758</v>
      </c>
    </row>
    <row r="1561" spans="1:41" ht="16.5">
      <c r="A1561" s="112">
        <v>41221</v>
      </c>
      <c r="B1561" s="73">
        <v>7242</v>
      </c>
      <c r="C1561" s="73">
        <v>7287</v>
      </c>
      <c r="D1561" s="80">
        <f t="shared" si="892"/>
        <v>-45</v>
      </c>
      <c r="E1561" s="17">
        <f t="shared" si="875"/>
        <v>7.0000000000000001E-3</v>
      </c>
      <c r="F1561" s="16">
        <f t="shared" si="893"/>
        <v>6.4000000000000003E-3</v>
      </c>
      <c r="G1561" s="16">
        <f t="shared" si="894"/>
        <v>6.4000000000000003E-3</v>
      </c>
      <c r="H1561" s="16">
        <f t="shared" si="895"/>
        <v>6.4000000000000003E-3</v>
      </c>
      <c r="I1561" s="16">
        <f t="shared" si="896"/>
        <v>6.4000000000000003E-3</v>
      </c>
      <c r="J1561" s="16">
        <f t="shared" si="897"/>
        <v>6.4000000000000003E-3</v>
      </c>
      <c r="K1561" s="16">
        <f t="shared" si="907"/>
        <v>6.4000000000000003E-3</v>
      </c>
      <c r="L1561" s="16">
        <f t="shared" si="898"/>
        <v>0.03</v>
      </c>
      <c r="M1561" s="72"/>
      <c r="N1561" s="72"/>
      <c r="O1561" s="32">
        <f t="shared" si="908"/>
        <v>0</v>
      </c>
      <c r="P1561" s="17" t="e">
        <f t="shared" si="909"/>
        <v>#DIV/0!</v>
      </c>
      <c r="Q1561" s="38">
        <f t="shared" si="910"/>
        <v>0</v>
      </c>
      <c r="R1561" s="17" t="e">
        <f t="shared" si="899"/>
        <v>#DIV/0!</v>
      </c>
      <c r="S1561" s="97">
        <f t="shared" si="900"/>
        <v>7.0000000000000001E-3</v>
      </c>
      <c r="T1561" s="96">
        <f t="shared" si="876"/>
        <v>6.391932360418278E-3</v>
      </c>
      <c r="U1561" s="96">
        <f t="shared" si="877"/>
        <v>6.391932360418278E-3</v>
      </c>
      <c r="V1561" s="96">
        <f t="shared" si="878"/>
        <v>6.391932360418278E-3</v>
      </c>
      <c r="W1561" s="96">
        <f t="shared" si="879"/>
        <v>6.391932360418278E-3</v>
      </c>
      <c r="X1561" s="96">
        <f t="shared" si="880"/>
        <v>6.3919354197858776E-3</v>
      </c>
      <c r="Y1561" s="96">
        <f t="shared" si="881"/>
        <v>1.999821189355956E-5</v>
      </c>
      <c r="Z1561" s="96">
        <f t="shared" si="882"/>
        <v>1.999821189355956E-5</v>
      </c>
      <c r="AA1561" s="96">
        <f t="shared" si="883"/>
        <v>1.999821189355956E-5</v>
      </c>
      <c r="AB1561" s="96">
        <f t="shared" si="884"/>
        <v>1.767042002914922E-5</v>
      </c>
      <c r="AC1561" s="96">
        <f t="shared" si="885"/>
        <v>1.9998250571034794E-5</v>
      </c>
      <c r="AD1561" s="97">
        <f t="shared" si="886"/>
        <v>6.4000000000000003E-3</v>
      </c>
      <c r="AE1561" s="97">
        <f t="shared" si="887"/>
        <v>6.4000000000000003E-3</v>
      </c>
      <c r="AF1561" s="97">
        <f t="shared" si="888"/>
        <v>6.4000000000000003E-3</v>
      </c>
      <c r="AG1561" s="97">
        <f t="shared" si="889"/>
        <v>6.4000000000000003E-3</v>
      </c>
      <c r="AH1561" s="97">
        <f t="shared" si="890"/>
        <v>6.4000000000000003E-3</v>
      </c>
      <c r="AI1561" s="98">
        <f t="shared" si="901"/>
        <v>6.4000000000000003E-3</v>
      </c>
      <c r="AJ1561" s="99">
        <f t="shared" si="902"/>
        <v>6.4000000000000003E-3</v>
      </c>
      <c r="AK1561" s="98">
        <f t="shared" si="903"/>
        <v>0.03</v>
      </c>
      <c r="AL1561" s="122">
        <f t="shared" si="906"/>
        <v>200</v>
      </c>
      <c r="AM1561" s="100">
        <f t="shared" si="891"/>
        <v>9.0509667991878085E-3</v>
      </c>
      <c r="AN1561" s="98">
        <f t="shared" si="904"/>
        <v>0.03</v>
      </c>
      <c r="AO1561" s="101">
        <f t="shared" si="905"/>
        <v>43452</v>
      </c>
    </row>
    <row r="1562" spans="1:41" ht="16.5">
      <c r="A1562" s="112">
        <v>41220</v>
      </c>
      <c r="B1562" s="73">
        <v>7287</v>
      </c>
      <c r="C1562" s="73">
        <v>7236</v>
      </c>
      <c r="D1562" s="80">
        <f t="shared" si="892"/>
        <v>51</v>
      </c>
      <c r="E1562" s="17">
        <f t="shared" si="875"/>
        <v>8.0000000000000002E-3</v>
      </c>
      <c r="F1562" s="16">
        <f t="shared" si="893"/>
        <v>6.4000000000000003E-3</v>
      </c>
      <c r="G1562" s="16">
        <f t="shared" si="894"/>
        <v>6.4000000000000003E-3</v>
      </c>
      <c r="H1562" s="16">
        <f t="shared" si="895"/>
        <v>6.4000000000000003E-3</v>
      </c>
      <c r="I1562" s="16">
        <f t="shared" si="896"/>
        <v>6.4000000000000003E-3</v>
      </c>
      <c r="J1562" s="16">
        <f t="shared" si="897"/>
        <v>6.4000000000000003E-3</v>
      </c>
      <c r="K1562" s="16">
        <f t="shared" si="907"/>
        <v>6.4000000000000003E-3</v>
      </c>
      <c r="L1562" s="16">
        <f t="shared" si="898"/>
        <v>0.03</v>
      </c>
      <c r="M1562" s="72"/>
      <c r="N1562" s="72"/>
      <c r="O1562" s="32">
        <f t="shared" si="908"/>
        <v>0</v>
      </c>
      <c r="P1562" s="17" t="e">
        <f t="shared" si="909"/>
        <v>#DIV/0!</v>
      </c>
      <c r="Q1562" s="38">
        <f t="shared" si="910"/>
        <v>0</v>
      </c>
      <c r="R1562" s="17" t="e">
        <f t="shared" si="899"/>
        <v>#DIV/0!</v>
      </c>
      <c r="S1562" s="97">
        <f t="shared" si="900"/>
        <v>8.0000000000000002E-3</v>
      </c>
      <c r="T1562" s="96">
        <f t="shared" si="876"/>
        <v>6.3531195323598705E-3</v>
      </c>
      <c r="U1562" s="96">
        <f t="shared" si="877"/>
        <v>6.3531195323598705E-3</v>
      </c>
      <c r="V1562" s="96">
        <f t="shared" si="878"/>
        <v>6.3531195323598705E-3</v>
      </c>
      <c r="W1562" s="96">
        <f t="shared" si="879"/>
        <v>6.3531195323598705E-3</v>
      </c>
      <c r="X1562" s="96">
        <f t="shared" si="880"/>
        <v>6.3531227870062528E-3</v>
      </c>
      <c r="Y1562" s="96">
        <f t="shared" si="881"/>
        <v>2.1247983652334788E-5</v>
      </c>
      <c r="Z1562" s="96">
        <f t="shared" si="882"/>
        <v>2.1247983652334788E-5</v>
      </c>
      <c r="AA1562" s="96">
        <f t="shared" si="883"/>
        <v>2.1247983652334788E-5</v>
      </c>
      <c r="AB1562" s="96">
        <f t="shared" si="884"/>
        <v>1.8774718355203013E-5</v>
      </c>
      <c r="AC1562" s="96">
        <f t="shared" si="885"/>
        <v>2.1248025067354639E-5</v>
      </c>
      <c r="AD1562" s="97">
        <f t="shared" si="886"/>
        <v>6.4000000000000003E-3</v>
      </c>
      <c r="AE1562" s="97">
        <f t="shared" si="887"/>
        <v>6.4000000000000003E-3</v>
      </c>
      <c r="AF1562" s="97">
        <f t="shared" si="888"/>
        <v>6.4000000000000003E-3</v>
      </c>
      <c r="AG1562" s="97">
        <f t="shared" si="889"/>
        <v>6.4000000000000003E-3</v>
      </c>
      <c r="AH1562" s="97">
        <f t="shared" si="890"/>
        <v>6.4000000000000003E-3</v>
      </c>
      <c r="AI1562" s="98">
        <f t="shared" si="901"/>
        <v>6.4000000000000003E-3</v>
      </c>
      <c r="AJ1562" s="99">
        <f t="shared" si="902"/>
        <v>6.4000000000000003E-3</v>
      </c>
      <c r="AK1562" s="98">
        <f t="shared" si="903"/>
        <v>0.03</v>
      </c>
      <c r="AL1562" s="122">
        <f t="shared" si="906"/>
        <v>200</v>
      </c>
      <c r="AM1562" s="100">
        <f t="shared" si="891"/>
        <v>9.0509667991878085E-3</v>
      </c>
      <c r="AN1562" s="98">
        <f t="shared" si="904"/>
        <v>0.03</v>
      </c>
      <c r="AO1562" s="101">
        <f t="shared" si="905"/>
        <v>43722</v>
      </c>
    </row>
    <row r="1563" spans="1:41" ht="16.5">
      <c r="A1563" s="112">
        <v>41219</v>
      </c>
      <c r="B1563" s="73">
        <v>7236</v>
      </c>
      <c r="C1563" s="73">
        <v>7185</v>
      </c>
      <c r="D1563" s="80">
        <f t="shared" si="892"/>
        <v>51</v>
      </c>
      <c r="E1563" s="17">
        <f t="shared" si="875"/>
        <v>8.0000000000000002E-3</v>
      </c>
      <c r="F1563" s="16">
        <f t="shared" si="893"/>
        <v>6.1999999999999998E-3</v>
      </c>
      <c r="G1563" s="16">
        <f t="shared" si="894"/>
        <v>6.1999999999999998E-3</v>
      </c>
      <c r="H1563" s="16">
        <f t="shared" si="895"/>
        <v>6.1999999999999998E-3</v>
      </c>
      <c r="I1563" s="16">
        <f t="shared" si="896"/>
        <v>6.1999999999999998E-3</v>
      </c>
      <c r="J1563" s="16">
        <f t="shared" si="897"/>
        <v>6.1999999999999998E-3</v>
      </c>
      <c r="K1563" s="16">
        <f t="shared" si="907"/>
        <v>6.1999999999999998E-3</v>
      </c>
      <c r="L1563" s="16">
        <f t="shared" si="898"/>
        <v>0.03</v>
      </c>
      <c r="M1563" s="72"/>
      <c r="N1563" s="72"/>
      <c r="O1563" s="32">
        <f t="shared" si="908"/>
        <v>0</v>
      </c>
      <c r="P1563" s="17" t="e">
        <f t="shared" si="909"/>
        <v>#DIV/0!</v>
      </c>
      <c r="Q1563" s="38">
        <f t="shared" si="910"/>
        <v>0</v>
      </c>
      <c r="R1563" s="17" t="e">
        <f t="shared" si="899"/>
        <v>#DIV/0!</v>
      </c>
      <c r="S1563" s="97">
        <f t="shared" si="900"/>
        <v>8.0000000000000002E-3</v>
      </c>
      <c r="T1563" s="96">
        <f t="shared" si="876"/>
        <v>6.2479995025105008E-3</v>
      </c>
      <c r="U1563" s="96">
        <f t="shared" si="877"/>
        <v>6.2479995025105008E-3</v>
      </c>
      <c r="V1563" s="96">
        <f t="shared" si="878"/>
        <v>6.2479995025105008E-3</v>
      </c>
      <c r="W1563" s="96">
        <f t="shared" si="879"/>
        <v>6.2479995025105008E-3</v>
      </c>
      <c r="X1563" s="96">
        <f t="shared" si="880"/>
        <v>6.248002964900269E-3</v>
      </c>
      <c r="Y1563" s="96">
        <f t="shared" si="881"/>
        <v>2.2408312029513382E-5</v>
      </c>
      <c r="Z1563" s="96">
        <f t="shared" si="882"/>
        <v>2.2408312029513382E-5</v>
      </c>
      <c r="AA1563" s="96">
        <f t="shared" si="883"/>
        <v>2.2408312029513382E-5</v>
      </c>
      <c r="AB1563" s="96">
        <f t="shared" si="884"/>
        <v>1.9799984509278021E-5</v>
      </c>
      <c r="AC1563" s="96">
        <f t="shared" si="885"/>
        <v>2.2408356862441219E-5</v>
      </c>
      <c r="AD1563" s="97">
        <f t="shared" si="886"/>
        <v>6.1999999999999998E-3</v>
      </c>
      <c r="AE1563" s="97">
        <f t="shared" si="887"/>
        <v>6.1999999999999998E-3</v>
      </c>
      <c r="AF1563" s="97">
        <f t="shared" si="888"/>
        <v>6.1999999999999998E-3</v>
      </c>
      <c r="AG1563" s="97">
        <f t="shared" si="889"/>
        <v>6.1999999999999998E-3</v>
      </c>
      <c r="AH1563" s="97">
        <f t="shared" si="890"/>
        <v>6.1999999999999998E-3</v>
      </c>
      <c r="AI1563" s="98">
        <f t="shared" si="901"/>
        <v>6.1999999999999998E-3</v>
      </c>
      <c r="AJ1563" s="99">
        <f t="shared" si="902"/>
        <v>6.1999999999999998E-3</v>
      </c>
      <c r="AK1563" s="98">
        <f t="shared" si="903"/>
        <v>0.03</v>
      </c>
      <c r="AL1563" s="122">
        <f t="shared" si="906"/>
        <v>200</v>
      </c>
      <c r="AM1563" s="100">
        <f t="shared" si="891"/>
        <v>8.7681240867131891E-3</v>
      </c>
      <c r="AN1563" s="98">
        <f t="shared" si="904"/>
        <v>0.03</v>
      </c>
      <c r="AO1563" s="101">
        <f t="shared" si="905"/>
        <v>43416</v>
      </c>
    </row>
    <row r="1564" spans="1:41" ht="16.5">
      <c r="A1564" s="112">
        <v>41218</v>
      </c>
      <c r="B1564" s="73">
        <v>7185</v>
      </c>
      <c r="C1564" s="73">
        <v>7210</v>
      </c>
      <c r="D1564" s="80">
        <f t="shared" si="892"/>
        <v>-25</v>
      </c>
      <c r="E1564" s="17">
        <f t="shared" si="875"/>
        <v>4.0000000000000001E-3</v>
      </c>
      <c r="F1564" s="16">
        <f t="shared" si="893"/>
        <v>6.1000000000000004E-3</v>
      </c>
      <c r="G1564" s="16">
        <f t="shared" si="894"/>
        <v>6.1000000000000004E-3</v>
      </c>
      <c r="H1564" s="16">
        <f t="shared" si="895"/>
        <v>6.1000000000000004E-3</v>
      </c>
      <c r="I1564" s="16">
        <f t="shared" si="896"/>
        <v>6.1000000000000004E-3</v>
      </c>
      <c r="J1564" s="16">
        <f t="shared" si="897"/>
        <v>6.1000000000000004E-3</v>
      </c>
      <c r="K1564" s="16">
        <f t="shared" si="907"/>
        <v>6.1000000000000004E-3</v>
      </c>
      <c r="L1564" s="16">
        <f t="shared" si="898"/>
        <v>0.03</v>
      </c>
      <c r="M1564" s="72"/>
      <c r="N1564" s="72"/>
      <c r="O1564" s="32">
        <f t="shared" si="908"/>
        <v>0</v>
      </c>
      <c r="P1564" s="17" t="e">
        <f t="shared" si="909"/>
        <v>#DIV/0!</v>
      </c>
      <c r="Q1564" s="38">
        <f t="shared" si="910"/>
        <v>0</v>
      </c>
      <c r="R1564" s="17" t="e">
        <f t="shared" si="899"/>
        <v>#DIV/0!</v>
      </c>
      <c r="S1564" s="97">
        <f t="shared" si="900"/>
        <v>4.0000000000000001E-3</v>
      </c>
      <c r="T1564" s="96">
        <f t="shared" si="876"/>
        <v>6.1361696835218089E-3</v>
      </c>
      <c r="U1564" s="96">
        <f t="shared" si="877"/>
        <v>6.1361696835218089E-3</v>
      </c>
      <c r="V1564" s="96">
        <f t="shared" si="878"/>
        <v>6.1361696835218089E-3</v>
      </c>
      <c r="W1564" s="96">
        <f t="shared" si="879"/>
        <v>6.1361696835218089E-3</v>
      </c>
      <c r="X1564" s="96">
        <f t="shared" si="880"/>
        <v>6.1361733669151796E-3</v>
      </c>
      <c r="Y1564" s="96">
        <f t="shared" si="881"/>
        <v>2.361689385382552E-5</v>
      </c>
      <c r="Z1564" s="96">
        <f t="shared" si="882"/>
        <v>2.361689385382552E-5</v>
      </c>
      <c r="AA1564" s="96">
        <f t="shared" si="883"/>
        <v>2.361689385382552E-5</v>
      </c>
      <c r="AB1564" s="96">
        <f t="shared" si="884"/>
        <v>2.0867887409240226E-5</v>
      </c>
      <c r="AC1564" s="96">
        <f t="shared" si="885"/>
        <v>2.3616942424839833E-5</v>
      </c>
      <c r="AD1564" s="97">
        <f t="shared" si="886"/>
        <v>6.1000000000000004E-3</v>
      </c>
      <c r="AE1564" s="97">
        <f t="shared" si="887"/>
        <v>6.1000000000000004E-3</v>
      </c>
      <c r="AF1564" s="97">
        <f t="shared" si="888"/>
        <v>6.1000000000000004E-3</v>
      </c>
      <c r="AG1564" s="97">
        <f t="shared" si="889"/>
        <v>6.1000000000000004E-3</v>
      </c>
      <c r="AH1564" s="97">
        <f t="shared" si="890"/>
        <v>6.1000000000000004E-3</v>
      </c>
      <c r="AI1564" s="98">
        <f t="shared" si="901"/>
        <v>6.1000000000000004E-3</v>
      </c>
      <c r="AJ1564" s="99">
        <f t="shared" si="902"/>
        <v>6.1000000000000013E-3</v>
      </c>
      <c r="AK1564" s="98">
        <f t="shared" si="903"/>
        <v>0.03</v>
      </c>
      <c r="AL1564" s="122">
        <f t="shared" si="906"/>
        <v>200</v>
      </c>
      <c r="AM1564" s="100">
        <f t="shared" si="891"/>
        <v>8.6267027304758812E-3</v>
      </c>
      <c r="AN1564" s="98">
        <f t="shared" si="904"/>
        <v>0.03</v>
      </c>
      <c r="AO1564" s="101">
        <f t="shared" si="905"/>
        <v>43110</v>
      </c>
    </row>
    <row r="1565" spans="1:41" ht="16.5">
      <c r="A1565" s="112">
        <v>41215</v>
      </c>
      <c r="B1565" s="73">
        <v>7210</v>
      </c>
      <c r="C1565" s="73">
        <v>7179</v>
      </c>
      <c r="D1565" s="80">
        <f t="shared" si="892"/>
        <v>31</v>
      </c>
      <c r="E1565" s="17">
        <f t="shared" si="875"/>
        <v>5.0000000000000001E-3</v>
      </c>
      <c r="F1565" s="16">
        <f t="shared" si="893"/>
        <v>6.3E-3</v>
      </c>
      <c r="G1565" s="16">
        <f t="shared" si="894"/>
        <v>6.3E-3</v>
      </c>
      <c r="H1565" s="16">
        <f t="shared" si="895"/>
        <v>6.3E-3</v>
      </c>
      <c r="I1565" s="16">
        <f t="shared" si="896"/>
        <v>6.3E-3</v>
      </c>
      <c r="J1565" s="16">
        <f t="shared" si="897"/>
        <v>6.3E-3</v>
      </c>
      <c r="K1565" s="16">
        <f t="shared" si="907"/>
        <v>6.3E-3</v>
      </c>
      <c r="L1565" s="16">
        <f t="shared" si="898"/>
        <v>0.03</v>
      </c>
      <c r="M1565" s="72"/>
      <c r="N1565" s="72"/>
      <c r="O1565" s="32">
        <f t="shared" si="908"/>
        <v>0</v>
      </c>
      <c r="P1565" s="17" t="e">
        <f t="shared" si="909"/>
        <v>#DIV/0!</v>
      </c>
      <c r="Q1565" s="38">
        <f t="shared" si="910"/>
        <v>0</v>
      </c>
      <c r="R1565" s="17" t="e">
        <f t="shared" si="899"/>
        <v>#DIV/0!</v>
      </c>
      <c r="S1565" s="97">
        <f t="shared" si="900"/>
        <v>5.0000000000000001E-3</v>
      </c>
      <c r="T1565" s="96">
        <f t="shared" si="876"/>
        <v>6.2725209399168182E-3</v>
      </c>
      <c r="U1565" s="96">
        <f t="shared" si="877"/>
        <v>6.2725209399168182E-3</v>
      </c>
      <c r="V1565" s="96">
        <f t="shared" si="878"/>
        <v>6.2725209399168182E-3</v>
      </c>
      <c r="W1565" s="96">
        <f t="shared" si="879"/>
        <v>6.2725209399168182E-3</v>
      </c>
      <c r="X1565" s="96">
        <f t="shared" si="880"/>
        <v>6.2725248584204031E-3</v>
      </c>
      <c r="Y1565" s="96">
        <f t="shared" si="881"/>
        <v>2.4794715711153083E-5</v>
      </c>
      <c r="Z1565" s="96">
        <f t="shared" si="882"/>
        <v>2.4794715711153083E-5</v>
      </c>
      <c r="AA1565" s="96">
        <f t="shared" si="883"/>
        <v>2.4794715711153083E-5</v>
      </c>
      <c r="AB1565" s="96">
        <f t="shared" si="884"/>
        <v>2.1908610802374859E-5</v>
      </c>
      <c r="AC1565" s="96">
        <f t="shared" si="885"/>
        <v>2.4794766245650548E-5</v>
      </c>
      <c r="AD1565" s="97">
        <f t="shared" si="886"/>
        <v>6.3E-3</v>
      </c>
      <c r="AE1565" s="97">
        <f t="shared" si="887"/>
        <v>6.3E-3</v>
      </c>
      <c r="AF1565" s="97">
        <f t="shared" si="888"/>
        <v>6.3E-3</v>
      </c>
      <c r="AG1565" s="97">
        <f t="shared" si="889"/>
        <v>6.3E-3</v>
      </c>
      <c r="AH1565" s="97">
        <f t="shared" si="890"/>
        <v>6.3E-3</v>
      </c>
      <c r="AI1565" s="98">
        <f t="shared" si="901"/>
        <v>6.3E-3</v>
      </c>
      <c r="AJ1565" s="99">
        <f t="shared" si="902"/>
        <v>6.3E-3</v>
      </c>
      <c r="AK1565" s="98">
        <f t="shared" si="903"/>
        <v>0.03</v>
      </c>
      <c r="AL1565" s="122">
        <f t="shared" si="906"/>
        <v>200</v>
      </c>
      <c r="AM1565" s="100">
        <f t="shared" si="891"/>
        <v>8.9095454429504988E-3</v>
      </c>
      <c r="AN1565" s="98">
        <f t="shared" si="904"/>
        <v>0.03</v>
      </c>
      <c r="AO1565" s="101">
        <f t="shared" si="905"/>
        <v>43260</v>
      </c>
    </row>
    <row r="1566" spans="1:41" ht="16.5">
      <c r="A1566" s="112">
        <v>41214</v>
      </c>
      <c r="B1566" s="73">
        <v>7179</v>
      </c>
      <c r="C1566" s="73">
        <v>7166</v>
      </c>
      <c r="D1566" s="80">
        <f t="shared" si="892"/>
        <v>13</v>
      </c>
      <c r="E1566" s="17">
        <f t="shared" si="875"/>
        <v>2E-3</v>
      </c>
      <c r="F1566" s="16">
        <f t="shared" si="893"/>
        <v>6.4000000000000003E-3</v>
      </c>
      <c r="G1566" s="16">
        <f t="shared" si="894"/>
        <v>6.4000000000000003E-3</v>
      </c>
      <c r="H1566" s="16">
        <f t="shared" si="895"/>
        <v>6.4000000000000003E-3</v>
      </c>
      <c r="I1566" s="16">
        <f t="shared" si="896"/>
        <v>6.4000000000000003E-3</v>
      </c>
      <c r="J1566" s="16">
        <f t="shared" si="897"/>
        <v>6.4000000000000003E-3</v>
      </c>
      <c r="K1566" s="16">
        <f t="shared" si="907"/>
        <v>6.4000000000000003E-3</v>
      </c>
      <c r="L1566" s="16">
        <f t="shared" si="898"/>
        <v>0.03</v>
      </c>
      <c r="M1566" s="72"/>
      <c r="N1566" s="72"/>
      <c r="O1566" s="32">
        <f t="shared" si="908"/>
        <v>0</v>
      </c>
      <c r="P1566" s="17" t="e">
        <f t="shared" si="909"/>
        <v>#DIV/0!</v>
      </c>
      <c r="Q1566" s="38">
        <f t="shared" si="910"/>
        <v>0</v>
      </c>
      <c r="R1566" s="17" t="e">
        <f t="shared" si="899"/>
        <v>#DIV/0!</v>
      </c>
      <c r="S1566" s="97">
        <f t="shared" si="900"/>
        <v>2E-3</v>
      </c>
      <c r="T1566" s="96">
        <f t="shared" si="876"/>
        <v>6.3537456807625731E-3</v>
      </c>
      <c r="U1566" s="96">
        <f t="shared" si="877"/>
        <v>6.3537456807625731E-3</v>
      </c>
      <c r="V1566" s="96">
        <f t="shared" si="878"/>
        <v>6.3537456807625731E-3</v>
      </c>
      <c r="W1566" s="96">
        <f t="shared" si="879"/>
        <v>6.3537456807625731E-3</v>
      </c>
      <c r="X1566" s="96">
        <f t="shared" si="880"/>
        <v>6.3537498493834079E-3</v>
      </c>
      <c r="Y1566" s="96">
        <f t="shared" si="881"/>
        <v>2.6260380924534133E-5</v>
      </c>
      <c r="Z1566" s="96">
        <f t="shared" si="882"/>
        <v>2.6260380924534133E-5</v>
      </c>
      <c r="AA1566" s="96">
        <f t="shared" si="883"/>
        <v>2.6260380924534133E-5</v>
      </c>
      <c r="AB1566" s="96">
        <f t="shared" si="884"/>
        <v>2.3203672584918354E-5</v>
      </c>
      <c r="AC1566" s="96">
        <f t="shared" si="885"/>
        <v>2.6260433964221504E-5</v>
      </c>
      <c r="AD1566" s="97">
        <f t="shared" si="886"/>
        <v>6.4000000000000003E-3</v>
      </c>
      <c r="AE1566" s="97">
        <f t="shared" si="887"/>
        <v>6.4000000000000003E-3</v>
      </c>
      <c r="AF1566" s="97">
        <f t="shared" si="888"/>
        <v>6.4000000000000003E-3</v>
      </c>
      <c r="AG1566" s="97">
        <f t="shared" si="889"/>
        <v>6.4000000000000003E-3</v>
      </c>
      <c r="AH1566" s="97">
        <f t="shared" si="890"/>
        <v>6.4000000000000003E-3</v>
      </c>
      <c r="AI1566" s="98">
        <f t="shared" si="901"/>
        <v>6.4000000000000003E-3</v>
      </c>
      <c r="AJ1566" s="99">
        <f t="shared" si="902"/>
        <v>6.4000000000000003E-3</v>
      </c>
      <c r="AK1566" s="98">
        <f t="shared" si="903"/>
        <v>0.03</v>
      </c>
      <c r="AL1566" s="122">
        <f t="shared" si="906"/>
        <v>200</v>
      </c>
      <c r="AM1566" s="100">
        <f t="shared" si="891"/>
        <v>9.0509667991878085E-3</v>
      </c>
      <c r="AN1566" s="98">
        <f t="shared" si="904"/>
        <v>0.03</v>
      </c>
      <c r="AO1566" s="101">
        <f t="shared" si="905"/>
        <v>43074</v>
      </c>
    </row>
    <row r="1567" spans="1:41" ht="16.5">
      <c r="A1567" s="112">
        <v>41213</v>
      </c>
      <c r="B1567" s="73">
        <v>7166</v>
      </c>
      <c r="C1567" s="73">
        <v>7182</v>
      </c>
      <c r="D1567" s="80">
        <f t="shared" si="892"/>
        <v>-16</v>
      </c>
      <c r="E1567" s="17">
        <f t="shared" si="875"/>
        <v>3.0000000000000001E-3</v>
      </c>
      <c r="F1567" s="16">
        <f t="shared" si="893"/>
        <v>6.6E-3</v>
      </c>
      <c r="G1567" s="16">
        <f t="shared" si="894"/>
        <v>6.6E-3</v>
      </c>
      <c r="H1567" s="16">
        <f t="shared" si="895"/>
        <v>6.6E-3</v>
      </c>
      <c r="I1567" s="16">
        <f t="shared" si="896"/>
        <v>6.6E-3</v>
      </c>
      <c r="J1567" s="16">
        <f t="shared" si="897"/>
        <v>6.6E-3</v>
      </c>
      <c r="K1567" s="16">
        <f t="shared" si="907"/>
        <v>6.6E-3</v>
      </c>
      <c r="L1567" s="16">
        <f t="shared" si="898"/>
        <v>0.03</v>
      </c>
      <c r="M1567" s="72"/>
      <c r="N1567" s="72"/>
      <c r="O1567" s="32">
        <f t="shared" si="908"/>
        <v>0</v>
      </c>
      <c r="P1567" s="17" t="e">
        <f t="shared" si="909"/>
        <v>#DIV/0!</v>
      </c>
      <c r="Q1567" s="38">
        <f t="shared" si="910"/>
        <v>0</v>
      </c>
      <c r="R1567" s="17" t="e">
        <f t="shared" si="899"/>
        <v>#DIV/0!</v>
      </c>
      <c r="S1567" s="97">
        <f t="shared" si="900"/>
        <v>3.0000000000000001E-3</v>
      </c>
      <c r="T1567" s="96">
        <f t="shared" si="876"/>
        <v>6.6316443412367801E-3</v>
      </c>
      <c r="U1567" s="96">
        <f t="shared" si="877"/>
        <v>6.6316443412367801E-3</v>
      </c>
      <c r="V1567" s="96">
        <f t="shared" si="878"/>
        <v>6.6316443412367801E-3</v>
      </c>
      <c r="W1567" s="96">
        <f t="shared" si="879"/>
        <v>6.6316443412367801E-3</v>
      </c>
      <c r="X1567" s="96">
        <f t="shared" si="880"/>
        <v>6.6316487759397955E-3</v>
      </c>
      <c r="Y1567" s="96">
        <f t="shared" si="881"/>
        <v>2.6567290602459036E-5</v>
      </c>
      <c r="Z1567" s="96">
        <f t="shared" si="882"/>
        <v>2.6567290602459036E-5</v>
      </c>
      <c r="AA1567" s="96">
        <f t="shared" si="883"/>
        <v>2.6567290602459036E-5</v>
      </c>
      <c r="AB1567" s="96">
        <f t="shared" si="884"/>
        <v>2.3474857976332795E-5</v>
      </c>
      <c r="AC1567" s="96">
        <f t="shared" si="885"/>
        <v>2.6567344405533648E-5</v>
      </c>
      <c r="AD1567" s="97">
        <f t="shared" si="886"/>
        <v>6.6E-3</v>
      </c>
      <c r="AE1567" s="97">
        <f t="shared" si="887"/>
        <v>6.6E-3</v>
      </c>
      <c r="AF1567" s="97">
        <f t="shared" si="888"/>
        <v>6.6E-3</v>
      </c>
      <c r="AG1567" s="97">
        <f t="shared" si="889"/>
        <v>6.6E-3</v>
      </c>
      <c r="AH1567" s="97">
        <f t="shared" si="890"/>
        <v>6.6E-3</v>
      </c>
      <c r="AI1567" s="98">
        <f t="shared" si="901"/>
        <v>6.6E-3</v>
      </c>
      <c r="AJ1567" s="99">
        <f t="shared" si="902"/>
        <v>6.6E-3</v>
      </c>
      <c r="AK1567" s="98">
        <f t="shared" si="903"/>
        <v>0.03</v>
      </c>
      <c r="AL1567" s="122">
        <f t="shared" si="906"/>
        <v>200</v>
      </c>
      <c r="AM1567" s="100">
        <f t="shared" si="891"/>
        <v>9.3338095116624279E-3</v>
      </c>
      <c r="AN1567" s="98">
        <f t="shared" si="904"/>
        <v>0.03</v>
      </c>
      <c r="AO1567" s="101">
        <f t="shared" si="905"/>
        <v>42996</v>
      </c>
    </row>
    <row r="1568" spans="1:41" ht="16.5">
      <c r="A1568" s="112">
        <v>41212</v>
      </c>
      <c r="B1568" s="73">
        <v>7182</v>
      </c>
      <c r="C1568" s="73">
        <v>7091</v>
      </c>
      <c r="D1568" s="80">
        <f t="shared" si="892"/>
        <v>91</v>
      </c>
      <c r="E1568" s="17">
        <f t="shared" si="875"/>
        <v>1.3000000000000001E-2</v>
      </c>
      <c r="F1568" s="16">
        <f t="shared" si="893"/>
        <v>6.8999999999999999E-3</v>
      </c>
      <c r="G1568" s="16">
        <f t="shared" si="894"/>
        <v>6.8999999999999999E-3</v>
      </c>
      <c r="H1568" s="16">
        <f t="shared" si="895"/>
        <v>6.8999999999999999E-3</v>
      </c>
      <c r="I1568" s="16">
        <f t="shared" si="896"/>
        <v>6.8999999999999999E-3</v>
      </c>
      <c r="J1568" s="16">
        <f t="shared" si="897"/>
        <v>6.8999999999999999E-3</v>
      </c>
      <c r="K1568" s="16">
        <f t="shared" si="907"/>
        <v>6.9000000000000008E-3</v>
      </c>
      <c r="L1568" s="16">
        <f t="shared" si="898"/>
        <v>0.03</v>
      </c>
      <c r="M1568" s="72"/>
      <c r="N1568" s="72"/>
      <c r="O1568" s="32">
        <f t="shared" si="908"/>
        <v>0</v>
      </c>
      <c r="P1568" s="17" t="e">
        <f t="shared" si="909"/>
        <v>#DIV/0!</v>
      </c>
      <c r="Q1568" s="38">
        <f t="shared" si="910"/>
        <v>0</v>
      </c>
      <c r="R1568" s="17" t="e">
        <f t="shared" si="899"/>
        <v>#DIV/0!</v>
      </c>
      <c r="S1568" s="97">
        <f t="shared" si="900"/>
        <v>1.3000000000000001E-2</v>
      </c>
      <c r="T1568" s="96">
        <f t="shared" si="876"/>
        <v>6.8634514268476384E-3</v>
      </c>
      <c r="U1568" s="96">
        <f t="shared" si="877"/>
        <v>6.8634514268476384E-3</v>
      </c>
      <c r="V1568" s="96">
        <f t="shared" si="878"/>
        <v>6.8634514268476384E-3</v>
      </c>
      <c r="W1568" s="96">
        <f t="shared" si="879"/>
        <v>6.8634514268476384E-3</v>
      </c>
      <c r="X1568" s="96">
        <f t="shared" si="880"/>
        <v>6.8634561446168033E-3</v>
      </c>
      <c r="Y1568" s="96">
        <f t="shared" si="881"/>
        <v>2.7310335305108905E-5</v>
      </c>
      <c r="Z1568" s="96">
        <f t="shared" si="882"/>
        <v>2.7310335305108905E-5</v>
      </c>
      <c r="AA1568" s="96">
        <f t="shared" si="883"/>
        <v>2.7310335305108905E-5</v>
      </c>
      <c r="AB1568" s="96">
        <f t="shared" si="884"/>
        <v>2.4131412275594221E-5</v>
      </c>
      <c r="AC1568" s="96">
        <f t="shared" si="885"/>
        <v>2.731039021558618E-5</v>
      </c>
      <c r="AD1568" s="97">
        <f t="shared" si="886"/>
        <v>6.8999999999999999E-3</v>
      </c>
      <c r="AE1568" s="97">
        <f t="shared" si="887"/>
        <v>6.8999999999999999E-3</v>
      </c>
      <c r="AF1568" s="97">
        <f t="shared" si="888"/>
        <v>6.8999999999999999E-3</v>
      </c>
      <c r="AG1568" s="97">
        <f t="shared" si="889"/>
        <v>6.8999999999999999E-3</v>
      </c>
      <c r="AH1568" s="97">
        <f t="shared" si="890"/>
        <v>6.8999999999999999E-3</v>
      </c>
      <c r="AI1568" s="98">
        <f t="shared" si="901"/>
        <v>6.9000000000000008E-3</v>
      </c>
      <c r="AJ1568" s="99">
        <f t="shared" si="902"/>
        <v>6.9000000000000008E-3</v>
      </c>
      <c r="AK1568" s="98">
        <f t="shared" si="903"/>
        <v>0.03</v>
      </c>
      <c r="AL1568" s="122">
        <f t="shared" si="906"/>
        <v>200</v>
      </c>
      <c r="AM1568" s="100">
        <f t="shared" si="891"/>
        <v>9.758073580374357E-3</v>
      </c>
      <c r="AN1568" s="98">
        <f t="shared" si="904"/>
        <v>0.03</v>
      </c>
      <c r="AO1568" s="101">
        <f t="shared" si="905"/>
        <v>43092</v>
      </c>
    </row>
    <row r="1569" spans="1:41" ht="16.5">
      <c r="A1569" s="112">
        <v>41211</v>
      </c>
      <c r="B1569" s="73">
        <v>7091</v>
      </c>
      <c r="C1569" s="73">
        <v>7134</v>
      </c>
      <c r="D1569" s="80">
        <f t="shared" si="892"/>
        <v>-43</v>
      </c>
      <c r="E1569" s="17">
        <f t="shared" si="875"/>
        <v>7.0000000000000001E-3</v>
      </c>
      <c r="F1569" s="16">
        <f t="shared" si="893"/>
        <v>6.4999999999999997E-3</v>
      </c>
      <c r="G1569" s="16">
        <f t="shared" si="894"/>
        <v>6.4999999999999997E-3</v>
      </c>
      <c r="H1569" s="16">
        <f t="shared" si="895"/>
        <v>6.4999999999999997E-3</v>
      </c>
      <c r="I1569" s="16">
        <f t="shared" si="896"/>
        <v>6.4999999999999997E-3</v>
      </c>
      <c r="J1569" s="16">
        <f t="shared" si="897"/>
        <v>6.4999999999999997E-3</v>
      </c>
      <c r="K1569" s="16">
        <f t="shared" si="907"/>
        <v>6.5000000000000006E-3</v>
      </c>
      <c r="L1569" s="16">
        <f t="shared" si="898"/>
        <v>0.03</v>
      </c>
      <c r="M1569" s="72"/>
      <c r="N1569" s="72"/>
      <c r="O1569" s="32">
        <f t="shared" si="908"/>
        <v>0</v>
      </c>
      <c r="P1569" s="17" t="e">
        <f t="shared" si="909"/>
        <v>#DIV/0!</v>
      </c>
      <c r="Q1569" s="38">
        <f t="shared" si="910"/>
        <v>0</v>
      </c>
      <c r="R1569" s="17" t="e">
        <f t="shared" si="899"/>
        <v>#DIV/0!</v>
      </c>
      <c r="S1569" s="97">
        <f t="shared" si="900"/>
        <v>7.0000000000000001E-3</v>
      </c>
      <c r="T1569" s="96">
        <f t="shared" si="876"/>
        <v>6.4717568370719555E-3</v>
      </c>
      <c r="U1569" s="96">
        <f t="shared" si="877"/>
        <v>6.4717568370719555E-3</v>
      </c>
      <c r="V1569" s="96">
        <f t="shared" si="878"/>
        <v>6.4717568370719555E-3</v>
      </c>
      <c r="W1569" s="96">
        <f t="shared" si="879"/>
        <v>6.4717568370719555E-3</v>
      </c>
      <c r="X1569" s="96">
        <f t="shared" si="880"/>
        <v>6.4717618559753222E-3</v>
      </c>
      <c r="Y1569" s="96">
        <f t="shared" si="881"/>
        <v>2.6333252954733935E-5</v>
      </c>
      <c r="Z1569" s="96">
        <f t="shared" si="882"/>
        <v>2.6333252954733935E-5</v>
      </c>
      <c r="AA1569" s="96">
        <f t="shared" si="883"/>
        <v>2.6333252954733935E-5</v>
      </c>
      <c r="AB1569" s="96">
        <f t="shared" si="884"/>
        <v>2.3268062310802895E-5</v>
      </c>
      <c r="AC1569" s="96">
        <f t="shared" si="885"/>
        <v>2.6333315552851332E-5</v>
      </c>
      <c r="AD1569" s="97">
        <f t="shared" si="886"/>
        <v>6.4999999999999997E-3</v>
      </c>
      <c r="AE1569" s="97">
        <f t="shared" si="887"/>
        <v>6.4999999999999997E-3</v>
      </c>
      <c r="AF1569" s="97">
        <f t="shared" si="888"/>
        <v>6.4999999999999997E-3</v>
      </c>
      <c r="AG1569" s="97">
        <f t="shared" si="889"/>
        <v>6.4999999999999997E-3</v>
      </c>
      <c r="AH1569" s="97">
        <f t="shared" si="890"/>
        <v>6.4999999999999997E-3</v>
      </c>
      <c r="AI1569" s="98">
        <f t="shared" si="901"/>
        <v>6.5000000000000006E-3</v>
      </c>
      <c r="AJ1569" s="99">
        <f t="shared" si="902"/>
        <v>6.4999999999999997E-3</v>
      </c>
      <c r="AK1569" s="98">
        <f t="shared" si="903"/>
        <v>0.03</v>
      </c>
      <c r="AL1569" s="122">
        <f t="shared" si="906"/>
        <v>200</v>
      </c>
      <c r="AM1569" s="100">
        <f t="shared" si="891"/>
        <v>9.1923881554251199E-3</v>
      </c>
      <c r="AN1569" s="98">
        <f t="shared" si="904"/>
        <v>0.03</v>
      </c>
      <c r="AO1569" s="101">
        <f t="shared" si="905"/>
        <v>42546</v>
      </c>
    </row>
    <row r="1570" spans="1:41" ht="16.5">
      <c r="A1570" s="112">
        <v>41208</v>
      </c>
      <c r="B1570" s="73">
        <v>7134</v>
      </c>
      <c r="C1570" s="73">
        <v>7262</v>
      </c>
      <c r="D1570" s="80">
        <f t="shared" si="892"/>
        <v>-128</v>
      </c>
      <c r="E1570" s="17">
        <f t="shared" si="875"/>
        <v>1.8000000000000002E-2</v>
      </c>
      <c r="F1570" s="16">
        <f t="shared" si="893"/>
        <v>6.4000000000000003E-3</v>
      </c>
      <c r="G1570" s="16">
        <f t="shared" si="894"/>
        <v>6.4000000000000003E-3</v>
      </c>
      <c r="H1570" s="16">
        <f t="shared" si="895"/>
        <v>6.4000000000000003E-3</v>
      </c>
      <c r="I1570" s="16">
        <f t="shared" si="896"/>
        <v>6.4000000000000003E-3</v>
      </c>
      <c r="J1570" s="16">
        <f t="shared" si="897"/>
        <v>6.4000000000000003E-3</v>
      </c>
      <c r="K1570" s="16">
        <f t="shared" si="907"/>
        <v>6.4000000000000003E-3</v>
      </c>
      <c r="L1570" s="16">
        <f t="shared" si="898"/>
        <v>0.03</v>
      </c>
      <c r="M1570" s="72"/>
      <c r="N1570" s="72"/>
      <c r="O1570" s="32">
        <f t="shared" si="908"/>
        <v>0</v>
      </c>
      <c r="P1570" s="17" t="e">
        <f t="shared" si="909"/>
        <v>#DIV/0!</v>
      </c>
      <c r="Q1570" s="38">
        <f t="shared" si="910"/>
        <v>0</v>
      </c>
      <c r="R1570" s="17" t="e">
        <f t="shared" si="899"/>
        <v>#DIV/0!</v>
      </c>
      <c r="S1570" s="97">
        <f t="shared" si="900"/>
        <v>1.8000000000000002E-2</v>
      </c>
      <c r="T1570" s="96">
        <f t="shared" si="876"/>
        <v>6.4380391883744207E-3</v>
      </c>
      <c r="U1570" s="96">
        <f t="shared" si="877"/>
        <v>6.4380391883744207E-3</v>
      </c>
      <c r="V1570" s="96">
        <f t="shared" si="878"/>
        <v>6.4380391883744207E-3</v>
      </c>
      <c r="W1570" s="96">
        <f t="shared" si="879"/>
        <v>6.4380391883744207E-3</v>
      </c>
      <c r="X1570" s="96">
        <f t="shared" si="880"/>
        <v>6.438044527633322E-3</v>
      </c>
      <c r="Y1570" s="96">
        <f t="shared" si="881"/>
        <v>2.799394144415507E-5</v>
      </c>
      <c r="Z1570" s="96">
        <f t="shared" si="882"/>
        <v>2.799394144415507E-5</v>
      </c>
      <c r="AA1570" s="96">
        <f t="shared" si="883"/>
        <v>2.799394144415507E-5</v>
      </c>
      <c r="AB1570" s="96">
        <f t="shared" si="884"/>
        <v>2.4735446660055408E-5</v>
      </c>
      <c r="AC1570" s="96">
        <f t="shared" si="885"/>
        <v>2.7994008420931876E-5</v>
      </c>
      <c r="AD1570" s="97">
        <f t="shared" si="886"/>
        <v>6.4000000000000003E-3</v>
      </c>
      <c r="AE1570" s="97">
        <f t="shared" si="887"/>
        <v>6.4000000000000003E-3</v>
      </c>
      <c r="AF1570" s="97">
        <f t="shared" si="888"/>
        <v>6.4000000000000003E-3</v>
      </c>
      <c r="AG1570" s="97">
        <f t="shared" si="889"/>
        <v>6.4000000000000003E-3</v>
      </c>
      <c r="AH1570" s="97">
        <f t="shared" si="890"/>
        <v>6.4000000000000003E-3</v>
      </c>
      <c r="AI1570" s="98">
        <f t="shared" si="901"/>
        <v>6.4000000000000003E-3</v>
      </c>
      <c r="AJ1570" s="99">
        <f t="shared" si="902"/>
        <v>6.4000000000000003E-3</v>
      </c>
      <c r="AK1570" s="98">
        <f t="shared" si="903"/>
        <v>0.03</v>
      </c>
      <c r="AL1570" s="122">
        <f t="shared" si="906"/>
        <v>200</v>
      </c>
      <c r="AM1570" s="100">
        <f t="shared" si="891"/>
        <v>9.0509667991878085E-3</v>
      </c>
      <c r="AN1570" s="98">
        <f t="shared" si="904"/>
        <v>0.03</v>
      </c>
      <c r="AO1570" s="101">
        <f t="shared" si="905"/>
        <v>42804</v>
      </c>
    </row>
    <row r="1571" spans="1:41" ht="16.5">
      <c r="A1571" s="112">
        <v>41207</v>
      </c>
      <c r="B1571" s="73">
        <v>7262</v>
      </c>
      <c r="C1571" s="73">
        <v>7314</v>
      </c>
      <c r="D1571" s="80">
        <f t="shared" si="892"/>
        <v>-52</v>
      </c>
      <c r="E1571" s="17">
        <f t="shared" si="875"/>
        <v>8.0000000000000002E-3</v>
      </c>
      <c r="F1571" s="16">
        <f t="shared" si="893"/>
        <v>5.7000000000000002E-3</v>
      </c>
      <c r="G1571" s="16">
        <f t="shared" si="894"/>
        <v>5.7000000000000002E-3</v>
      </c>
      <c r="H1571" s="16">
        <f t="shared" si="895"/>
        <v>5.7000000000000002E-3</v>
      </c>
      <c r="I1571" s="16">
        <f t="shared" si="896"/>
        <v>5.7000000000000002E-3</v>
      </c>
      <c r="J1571" s="16">
        <f t="shared" si="897"/>
        <v>5.7000000000000002E-3</v>
      </c>
      <c r="K1571" s="16">
        <f t="shared" si="907"/>
        <v>5.7000000000000002E-3</v>
      </c>
      <c r="L1571" s="16">
        <f t="shared" si="898"/>
        <v>0.03</v>
      </c>
      <c r="M1571" s="72"/>
      <c r="N1571" s="72"/>
      <c r="O1571" s="32">
        <f t="shared" si="908"/>
        <v>0</v>
      </c>
      <c r="P1571" s="17" t="e">
        <f t="shared" si="909"/>
        <v>#DIV/0!</v>
      </c>
      <c r="Q1571" s="38">
        <f t="shared" si="910"/>
        <v>0</v>
      </c>
      <c r="R1571" s="17" t="e">
        <f t="shared" si="899"/>
        <v>#DIV/0!</v>
      </c>
      <c r="S1571" s="97">
        <f t="shared" si="900"/>
        <v>8.0000000000000002E-3</v>
      </c>
      <c r="T1571" s="96">
        <f t="shared" si="876"/>
        <v>5.7000416897600211E-3</v>
      </c>
      <c r="U1571" s="96">
        <f t="shared" si="877"/>
        <v>5.7000416897600211E-3</v>
      </c>
      <c r="V1571" s="96">
        <f t="shared" si="878"/>
        <v>5.7000416897600211E-3</v>
      </c>
      <c r="W1571" s="96">
        <f t="shared" si="879"/>
        <v>5.7000416897600211E-3</v>
      </c>
      <c r="X1571" s="96">
        <f t="shared" si="880"/>
        <v>5.7000473698226818E-3</v>
      </c>
      <c r="Y1571" s="96">
        <f t="shared" si="881"/>
        <v>2.0124045721421883E-5</v>
      </c>
      <c r="Z1571" s="96">
        <f t="shared" si="882"/>
        <v>2.0124045721421883E-5</v>
      </c>
      <c r="AA1571" s="96">
        <f t="shared" si="883"/>
        <v>2.0124045721421883E-5</v>
      </c>
      <c r="AB1571" s="96">
        <f t="shared" si="884"/>
        <v>1.7781606799448363E-5</v>
      </c>
      <c r="AC1571" s="96">
        <f t="shared" si="885"/>
        <v>2.0124125892186713E-5</v>
      </c>
      <c r="AD1571" s="97">
        <f t="shared" si="886"/>
        <v>5.7000000000000002E-3</v>
      </c>
      <c r="AE1571" s="97">
        <f t="shared" si="887"/>
        <v>5.7000000000000002E-3</v>
      </c>
      <c r="AF1571" s="97">
        <f t="shared" si="888"/>
        <v>5.7000000000000002E-3</v>
      </c>
      <c r="AG1571" s="97">
        <f t="shared" si="889"/>
        <v>5.7000000000000002E-3</v>
      </c>
      <c r="AH1571" s="97">
        <f t="shared" si="890"/>
        <v>5.7000000000000002E-3</v>
      </c>
      <c r="AI1571" s="98">
        <f t="shared" si="901"/>
        <v>5.7000000000000002E-3</v>
      </c>
      <c r="AJ1571" s="99">
        <f t="shared" si="902"/>
        <v>5.7000000000000011E-3</v>
      </c>
      <c r="AK1571" s="98">
        <f t="shared" si="903"/>
        <v>0.03</v>
      </c>
      <c r="AL1571" s="122">
        <f t="shared" si="906"/>
        <v>200</v>
      </c>
      <c r="AM1571" s="100">
        <f t="shared" si="891"/>
        <v>8.0610173055266424E-3</v>
      </c>
      <c r="AN1571" s="98">
        <f t="shared" si="904"/>
        <v>0.03</v>
      </c>
      <c r="AO1571" s="101">
        <f t="shared" si="905"/>
        <v>43572</v>
      </c>
    </row>
    <row r="1572" spans="1:41" ht="16.5">
      <c r="A1572" s="112">
        <v>41206</v>
      </c>
      <c r="B1572" s="73">
        <v>7314</v>
      </c>
      <c r="C1572" s="73">
        <v>7337</v>
      </c>
      <c r="D1572" s="80">
        <f t="shared" si="892"/>
        <v>-23</v>
      </c>
      <c r="E1572" s="17">
        <f t="shared" si="875"/>
        <v>4.0000000000000001E-3</v>
      </c>
      <c r="F1572" s="16">
        <f t="shared" si="893"/>
        <v>5.5999999999999999E-3</v>
      </c>
      <c r="G1572" s="16">
        <f t="shared" si="894"/>
        <v>5.5999999999999999E-3</v>
      </c>
      <c r="H1572" s="16">
        <f t="shared" si="895"/>
        <v>5.5999999999999999E-3</v>
      </c>
      <c r="I1572" s="16">
        <f t="shared" si="896"/>
        <v>5.5999999999999999E-3</v>
      </c>
      <c r="J1572" s="16">
        <f t="shared" si="897"/>
        <v>5.5999999999999999E-3</v>
      </c>
      <c r="K1572" s="16">
        <f t="shared" si="907"/>
        <v>5.5999999999999999E-3</v>
      </c>
      <c r="L1572" s="16">
        <f t="shared" si="898"/>
        <v>0.03</v>
      </c>
      <c r="M1572" s="72"/>
      <c r="N1572" s="72"/>
      <c r="O1572" s="32">
        <f t="shared" si="908"/>
        <v>0</v>
      </c>
      <c r="P1572" s="17" t="e">
        <f t="shared" si="909"/>
        <v>#DIV/0!</v>
      </c>
      <c r="Q1572" s="38">
        <f t="shared" si="910"/>
        <v>0</v>
      </c>
      <c r="R1572" s="17" t="e">
        <f t="shared" si="899"/>
        <v>#DIV/0!</v>
      </c>
      <c r="S1572" s="97">
        <f t="shared" si="900"/>
        <v>4.0000000000000001E-3</v>
      </c>
      <c r="T1572" s="96">
        <f t="shared" si="876"/>
        <v>5.5532358401702347E-3</v>
      </c>
      <c r="U1572" s="96">
        <f t="shared" si="877"/>
        <v>5.5532358401702347E-3</v>
      </c>
      <c r="V1572" s="96">
        <f t="shared" si="878"/>
        <v>5.5532358401702347E-3</v>
      </c>
      <c r="W1572" s="96">
        <f t="shared" si="879"/>
        <v>5.5532358401702347E-3</v>
      </c>
      <c r="X1572" s="96">
        <f t="shared" si="880"/>
        <v>5.5532418827900871E-3</v>
      </c>
      <c r="Y1572" s="96">
        <f t="shared" si="881"/>
        <v>2.1026432372544931E-5</v>
      </c>
      <c r="Z1572" s="96">
        <f t="shared" si="882"/>
        <v>2.1026432372544931E-5</v>
      </c>
      <c r="AA1572" s="96">
        <f t="shared" si="883"/>
        <v>2.1026432372544931E-5</v>
      </c>
      <c r="AB1572" s="96">
        <f t="shared" si="884"/>
        <v>1.857895564438069E-5</v>
      </c>
      <c r="AC1572" s="96">
        <f t="shared" si="885"/>
        <v>2.1026519548019957E-5</v>
      </c>
      <c r="AD1572" s="97">
        <f t="shared" si="886"/>
        <v>5.5999999999999999E-3</v>
      </c>
      <c r="AE1572" s="97">
        <f t="shared" si="887"/>
        <v>5.5999999999999999E-3</v>
      </c>
      <c r="AF1572" s="97">
        <f t="shared" si="888"/>
        <v>5.5999999999999999E-3</v>
      </c>
      <c r="AG1572" s="97">
        <f t="shared" si="889"/>
        <v>5.5999999999999999E-3</v>
      </c>
      <c r="AH1572" s="97">
        <f t="shared" si="890"/>
        <v>5.5999999999999999E-3</v>
      </c>
      <c r="AI1572" s="98">
        <f t="shared" si="901"/>
        <v>5.5999999999999999E-3</v>
      </c>
      <c r="AJ1572" s="99">
        <f t="shared" si="902"/>
        <v>5.6000000000000008E-3</v>
      </c>
      <c r="AK1572" s="98">
        <f t="shared" si="903"/>
        <v>0.03</v>
      </c>
      <c r="AL1572" s="122">
        <f t="shared" si="906"/>
        <v>200</v>
      </c>
      <c r="AM1572" s="100">
        <f t="shared" si="891"/>
        <v>7.9195959492893327E-3</v>
      </c>
      <c r="AN1572" s="98">
        <f t="shared" si="904"/>
        <v>0.03</v>
      </c>
      <c r="AO1572" s="101">
        <f t="shared" si="905"/>
        <v>43884</v>
      </c>
    </row>
    <row r="1573" spans="1:41" ht="16.5">
      <c r="A1573" s="112">
        <v>41205</v>
      </c>
      <c r="B1573" s="73">
        <v>7337</v>
      </c>
      <c r="C1573" s="73">
        <v>7373</v>
      </c>
      <c r="D1573" s="80">
        <f t="shared" si="892"/>
        <v>-36</v>
      </c>
      <c r="E1573" s="17">
        <f t="shared" si="875"/>
        <v>5.0000000000000001E-3</v>
      </c>
      <c r="F1573" s="16">
        <f t="shared" si="893"/>
        <v>5.7000000000000002E-3</v>
      </c>
      <c r="G1573" s="16">
        <f t="shared" si="894"/>
        <v>5.7000000000000002E-3</v>
      </c>
      <c r="H1573" s="16">
        <f t="shared" si="895"/>
        <v>5.7000000000000002E-3</v>
      </c>
      <c r="I1573" s="16">
        <f t="shared" si="896"/>
        <v>5.7000000000000002E-3</v>
      </c>
      <c r="J1573" s="16">
        <f t="shared" si="897"/>
        <v>5.7000000000000002E-3</v>
      </c>
      <c r="K1573" s="16">
        <f t="shared" si="907"/>
        <v>5.7000000000000002E-3</v>
      </c>
      <c r="L1573" s="16">
        <f t="shared" si="898"/>
        <v>0.03</v>
      </c>
      <c r="M1573" s="72"/>
      <c r="N1573" s="72"/>
      <c r="O1573" s="32">
        <f t="shared" si="908"/>
        <v>0</v>
      </c>
      <c r="P1573" s="17" t="e">
        <f t="shared" si="909"/>
        <v>#DIV/0!</v>
      </c>
      <c r="Q1573" s="38">
        <f t="shared" si="910"/>
        <v>0</v>
      </c>
      <c r="R1573" s="17" t="e">
        <f t="shared" si="899"/>
        <v>#DIV/0!</v>
      </c>
      <c r="S1573" s="97">
        <f t="shared" si="900"/>
        <v>5.0000000000000001E-3</v>
      </c>
      <c r="T1573" s="96">
        <f t="shared" si="876"/>
        <v>5.6523785533725895E-3</v>
      </c>
      <c r="U1573" s="96">
        <f t="shared" si="877"/>
        <v>5.6523785533725895E-3</v>
      </c>
      <c r="V1573" s="96">
        <f t="shared" si="878"/>
        <v>5.6523785533725895E-3</v>
      </c>
      <c r="W1573" s="96">
        <f t="shared" si="879"/>
        <v>5.6523785533725895E-3</v>
      </c>
      <c r="X1573" s="96">
        <f t="shared" si="880"/>
        <v>5.6523849816915821E-3</v>
      </c>
      <c r="Y1573" s="96">
        <f t="shared" si="881"/>
        <v>2.2194267105878924E-5</v>
      </c>
      <c r="Z1573" s="96">
        <f t="shared" si="882"/>
        <v>2.2194267105878924E-5</v>
      </c>
      <c r="AA1573" s="96">
        <f t="shared" si="883"/>
        <v>2.2194267105878924E-5</v>
      </c>
      <c r="AB1573" s="96">
        <f t="shared" si="884"/>
        <v>1.9610854414754605E-5</v>
      </c>
      <c r="AC1573" s="96">
        <f t="shared" si="885"/>
        <v>2.219435848974124E-5</v>
      </c>
      <c r="AD1573" s="97">
        <f t="shared" si="886"/>
        <v>5.7000000000000002E-3</v>
      </c>
      <c r="AE1573" s="97">
        <f t="shared" si="887"/>
        <v>5.7000000000000002E-3</v>
      </c>
      <c r="AF1573" s="97">
        <f t="shared" si="888"/>
        <v>5.7000000000000002E-3</v>
      </c>
      <c r="AG1573" s="97">
        <f t="shared" si="889"/>
        <v>5.7000000000000002E-3</v>
      </c>
      <c r="AH1573" s="97">
        <f t="shared" si="890"/>
        <v>5.7000000000000002E-3</v>
      </c>
      <c r="AI1573" s="98">
        <f t="shared" si="901"/>
        <v>5.7000000000000002E-3</v>
      </c>
      <c r="AJ1573" s="99">
        <f t="shared" si="902"/>
        <v>5.7000000000000011E-3</v>
      </c>
      <c r="AK1573" s="98">
        <f t="shared" si="903"/>
        <v>0.03</v>
      </c>
      <c r="AL1573" s="122">
        <f t="shared" si="906"/>
        <v>200</v>
      </c>
      <c r="AM1573" s="100">
        <f t="shared" si="891"/>
        <v>8.0610173055266424E-3</v>
      </c>
      <c r="AN1573" s="98">
        <f t="shared" si="904"/>
        <v>0.03</v>
      </c>
      <c r="AO1573" s="101">
        <f t="shared" si="905"/>
        <v>44022</v>
      </c>
    </row>
    <row r="1574" spans="1:41" ht="16.5">
      <c r="A1574" s="112">
        <v>41204</v>
      </c>
      <c r="B1574" s="73">
        <v>7373</v>
      </c>
      <c r="C1574" s="73">
        <v>7408</v>
      </c>
      <c r="D1574" s="80">
        <f t="shared" si="892"/>
        <v>-35</v>
      </c>
      <c r="E1574" s="17">
        <f t="shared" si="875"/>
        <v>5.0000000000000001E-3</v>
      </c>
      <c r="F1574" s="16">
        <f t="shared" si="893"/>
        <v>5.7000000000000002E-3</v>
      </c>
      <c r="G1574" s="16">
        <f t="shared" si="894"/>
        <v>5.7000000000000002E-3</v>
      </c>
      <c r="H1574" s="16">
        <f t="shared" si="895"/>
        <v>5.7000000000000002E-3</v>
      </c>
      <c r="I1574" s="16">
        <f t="shared" si="896"/>
        <v>5.7000000000000002E-3</v>
      </c>
      <c r="J1574" s="16">
        <f t="shared" si="897"/>
        <v>5.7000000000000002E-3</v>
      </c>
      <c r="K1574" s="16">
        <f t="shared" si="907"/>
        <v>5.7000000000000002E-3</v>
      </c>
      <c r="L1574" s="16">
        <f t="shared" si="898"/>
        <v>0.03</v>
      </c>
      <c r="M1574" s="72"/>
      <c r="N1574" s="72"/>
      <c r="O1574" s="32">
        <f t="shared" si="908"/>
        <v>0</v>
      </c>
      <c r="P1574" s="17" t="e">
        <f t="shared" si="909"/>
        <v>#DIV/0!</v>
      </c>
      <c r="Q1574" s="38">
        <f t="shared" si="910"/>
        <v>0</v>
      </c>
      <c r="R1574" s="17" t="e">
        <f t="shared" si="899"/>
        <v>#DIV/0!</v>
      </c>
      <c r="S1574" s="97">
        <f t="shared" si="900"/>
        <v>5.0000000000000001E-3</v>
      </c>
      <c r="T1574" s="96">
        <f t="shared" si="876"/>
        <v>5.6940197376304149E-3</v>
      </c>
      <c r="U1574" s="96">
        <f t="shared" si="877"/>
        <v>5.6940197376304149E-3</v>
      </c>
      <c r="V1574" s="96">
        <f t="shared" si="878"/>
        <v>5.6940197376304149E-3</v>
      </c>
      <c r="W1574" s="96">
        <f t="shared" si="879"/>
        <v>5.6940197376304149E-3</v>
      </c>
      <c r="X1574" s="96">
        <f t="shared" si="880"/>
        <v>5.6940265762676408E-3</v>
      </c>
      <c r="Y1574" s="96">
        <f t="shared" si="881"/>
        <v>2.3580177980963498E-5</v>
      </c>
      <c r="Z1574" s="96">
        <f t="shared" si="882"/>
        <v>2.3580177980963498E-5</v>
      </c>
      <c r="AA1574" s="96">
        <f t="shared" si="883"/>
        <v>2.3580177980963498E-5</v>
      </c>
      <c r="AB1574" s="96">
        <f t="shared" si="884"/>
        <v>2.0835445263979333E-5</v>
      </c>
      <c r="AC1574" s="96">
        <f t="shared" si="885"/>
        <v>2.3580274591943931E-5</v>
      </c>
      <c r="AD1574" s="97">
        <f t="shared" si="886"/>
        <v>5.7000000000000002E-3</v>
      </c>
      <c r="AE1574" s="97">
        <f t="shared" si="887"/>
        <v>5.7000000000000002E-3</v>
      </c>
      <c r="AF1574" s="97">
        <f t="shared" si="888"/>
        <v>5.7000000000000002E-3</v>
      </c>
      <c r="AG1574" s="97">
        <f t="shared" si="889"/>
        <v>5.7000000000000002E-3</v>
      </c>
      <c r="AH1574" s="97">
        <f t="shared" si="890"/>
        <v>5.7000000000000002E-3</v>
      </c>
      <c r="AI1574" s="98">
        <f t="shared" si="901"/>
        <v>5.7000000000000002E-3</v>
      </c>
      <c r="AJ1574" s="99">
        <f t="shared" si="902"/>
        <v>5.7000000000000011E-3</v>
      </c>
      <c r="AK1574" s="98">
        <f t="shared" si="903"/>
        <v>0.03</v>
      </c>
      <c r="AL1574" s="122">
        <f t="shared" si="906"/>
        <v>200</v>
      </c>
      <c r="AM1574" s="100">
        <f t="shared" si="891"/>
        <v>8.0610173055266424E-3</v>
      </c>
      <c r="AN1574" s="98">
        <f t="shared" si="904"/>
        <v>0.03</v>
      </c>
      <c r="AO1574" s="101">
        <f t="shared" si="905"/>
        <v>44238</v>
      </c>
    </row>
    <row r="1575" spans="1:41" ht="16.5">
      <c r="A1575" s="112">
        <v>41201</v>
      </c>
      <c r="B1575" s="73">
        <v>7408</v>
      </c>
      <c r="C1575" s="73">
        <v>7465</v>
      </c>
      <c r="D1575" s="80">
        <f t="shared" si="892"/>
        <v>-57</v>
      </c>
      <c r="E1575" s="17">
        <f t="shared" si="875"/>
        <v>8.0000000000000002E-3</v>
      </c>
      <c r="F1575" s="16">
        <f t="shared" si="893"/>
        <v>5.7000000000000002E-3</v>
      </c>
      <c r="G1575" s="16">
        <f t="shared" si="894"/>
        <v>5.7000000000000002E-3</v>
      </c>
      <c r="H1575" s="16">
        <f t="shared" si="895"/>
        <v>5.7000000000000002E-3</v>
      </c>
      <c r="I1575" s="16">
        <f t="shared" si="896"/>
        <v>5.7000000000000002E-3</v>
      </c>
      <c r="J1575" s="16">
        <f t="shared" si="897"/>
        <v>5.7000000000000002E-3</v>
      </c>
      <c r="K1575" s="16">
        <f t="shared" si="907"/>
        <v>5.7000000000000002E-3</v>
      </c>
      <c r="L1575" s="16">
        <f t="shared" si="898"/>
        <v>0.03</v>
      </c>
      <c r="M1575" s="72"/>
      <c r="N1575" s="72"/>
      <c r="O1575" s="32">
        <f t="shared" si="908"/>
        <v>0</v>
      </c>
      <c r="P1575" s="17" t="e">
        <f t="shared" si="909"/>
        <v>#DIV/0!</v>
      </c>
      <c r="Q1575" s="38">
        <f t="shared" si="910"/>
        <v>0</v>
      </c>
      <c r="R1575" s="17" t="e">
        <f t="shared" si="899"/>
        <v>#DIV/0!</v>
      </c>
      <c r="S1575" s="97">
        <f t="shared" si="900"/>
        <v>8.0000000000000002E-3</v>
      </c>
      <c r="T1575" s="96">
        <f t="shared" si="876"/>
        <v>5.7383188698195906E-3</v>
      </c>
      <c r="U1575" s="96">
        <f t="shared" si="877"/>
        <v>5.7383188698195906E-3</v>
      </c>
      <c r="V1575" s="96">
        <f t="shared" si="878"/>
        <v>5.7383188698195906E-3</v>
      </c>
      <c r="W1575" s="96">
        <f t="shared" si="879"/>
        <v>5.7383188698195906E-3</v>
      </c>
      <c r="X1575" s="96">
        <f t="shared" si="880"/>
        <v>5.7383261449655762E-3</v>
      </c>
      <c r="Y1575" s="96">
        <f t="shared" si="881"/>
        <v>2.505050116569319E-5</v>
      </c>
      <c r="Z1575" s="96">
        <f t="shared" si="882"/>
        <v>2.505050116569319E-5</v>
      </c>
      <c r="AA1575" s="96">
        <f t="shared" si="883"/>
        <v>2.505050116569319E-5</v>
      </c>
      <c r="AB1575" s="96">
        <f t="shared" si="884"/>
        <v>2.2134622830006487E-5</v>
      </c>
      <c r="AC1575" s="96">
        <f t="shared" si="885"/>
        <v>2.5050603257620794E-5</v>
      </c>
      <c r="AD1575" s="97">
        <f t="shared" si="886"/>
        <v>5.7000000000000002E-3</v>
      </c>
      <c r="AE1575" s="97">
        <f t="shared" si="887"/>
        <v>5.7000000000000002E-3</v>
      </c>
      <c r="AF1575" s="97">
        <f t="shared" si="888"/>
        <v>5.7000000000000002E-3</v>
      </c>
      <c r="AG1575" s="97">
        <f t="shared" si="889"/>
        <v>5.7000000000000002E-3</v>
      </c>
      <c r="AH1575" s="97">
        <f t="shared" si="890"/>
        <v>5.7000000000000002E-3</v>
      </c>
      <c r="AI1575" s="98">
        <f t="shared" si="901"/>
        <v>5.7000000000000002E-3</v>
      </c>
      <c r="AJ1575" s="99">
        <f t="shared" si="902"/>
        <v>5.7000000000000011E-3</v>
      </c>
      <c r="AK1575" s="98">
        <f t="shared" si="903"/>
        <v>0.03</v>
      </c>
      <c r="AL1575" s="122">
        <f t="shared" si="906"/>
        <v>200</v>
      </c>
      <c r="AM1575" s="100">
        <f t="shared" si="891"/>
        <v>8.0610173055266424E-3</v>
      </c>
      <c r="AN1575" s="98">
        <f t="shared" si="904"/>
        <v>0.03</v>
      </c>
      <c r="AO1575" s="101">
        <f t="shared" si="905"/>
        <v>44448</v>
      </c>
    </row>
    <row r="1576" spans="1:41" ht="16.5">
      <c r="A1576" s="112">
        <v>41200</v>
      </c>
      <c r="B1576" s="73">
        <v>7465</v>
      </c>
      <c r="C1576" s="73">
        <v>7464</v>
      </c>
      <c r="D1576" s="80">
        <f t="shared" si="892"/>
        <v>1</v>
      </c>
      <c r="E1576" s="17">
        <f t="shared" si="875"/>
        <v>1E-3</v>
      </c>
      <c r="F1576" s="16">
        <f t="shared" si="893"/>
        <v>5.5999999999999999E-3</v>
      </c>
      <c r="G1576" s="16">
        <f t="shared" si="894"/>
        <v>5.5999999999999999E-3</v>
      </c>
      <c r="H1576" s="16">
        <f t="shared" si="895"/>
        <v>5.5999999999999999E-3</v>
      </c>
      <c r="I1576" s="16">
        <f t="shared" si="896"/>
        <v>5.5999999999999999E-3</v>
      </c>
      <c r="J1576" s="16">
        <f t="shared" si="897"/>
        <v>5.5999999999999999E-3</v>
      </c>
      <c r="K1576" s="16">
        <f t="shared" si="907"/>
        <v>5.5999999999999999E-3</v>
      </c>
      <c r="L1576" s="16">
        <f t="shared" si="898"/>
        <v>0.03</v>
      </c>
      <c r="M1576" s="72"/>
      <c r="N1576" s="72"/>
      <c r="O1576" s="32">
        <f t="shared" si="908"/>
        <v>0</v>
      </c>
      <c r="P1576" s="17" t="e">
        <f t="shared" si="909"/>
        <v>#DIV/0!</v>
      </c>
      <c r="Q1576" s="38">
        <f t="shared" si="910"/>
        <v>0</v>
      </c>
      <c r="R1576" s="17" t="e">
        <f t="shared" si="899"/>
        <v>#DIV/0!</v>
      </c>
      <c r="S1576" s="97">
        <f t="shared" si="900"/>
        <v>1E-3</v>
      </c>
      <c r="T1576" s="96">
        <f t="shared" si="876"/>
        <v>5.5939562444889263E-3</v>
      </c>
      <c r="U1576" s="96">
        <f t="shared" si="877"/>
        <v>5.5939562444889263E-3</v>
      </c>
      <c r="V1576" s="96">
        <f t="shared" si="878"/>
        <v>5.5939562444889263E-3</v>
      </c>
      <c r="W1576" s="96">
        <f t="shared" si="879"/>
        <v>5.5939562444889263E-3</v>
      </c>
      <c r="X1576" s="96">
        <f t="shared" si="880"/>
        <v>5.5939639840059318E-3</v>
      </c>
      <c r="Y1576" s="96">
        <f t="shared" si="881"/>
        <v>2.6279955715411874E-5</v>
      </c>
      <c r="Z1576" s="96">
        <f t="shared" si="882"/>
        <v>2.6279955715411874E-5</v>
      </c>
      <c r="AA1576" s="96">
        <f t="shared" si="883"/>
        <v>2.6279955715411874E-5</v>
      </c>
      <c r="AB1576" s="96">
        <f t="shared" si="884"/>
        <v>2.3220968870137918E-5</v>
      </c>
      <c r="AC1576" s="96">
        <f t="shared" si="885"/>
        <v>2.6280066701069319E-5</v>
      </c>
      <c r="AD1576" s="97">
        <f t="shared" si="886"/>
        <v>5.5999999999999999E-3</v>
      </c>
      <c r="AE1576" s="97">
        <f t="shared" si="887"/>
        <v>5.5999999999999999E-3</v>
      </c>
      <c r="AF1576" s="97">
        <f t="shared" si="888"/>
        <v>5.5999999999999999E-3</v>
      </c>
      <c r="AG1576" s="97">
        <f t="shared" si="889"/>
        <v>5.5999999999999999E-3</v>
      </c>
      <c r="AH1576" s="97">
        <f t="shared" si="890"/>
        <v>5.5999999999999999E-3</v>
      </c>
      <c r="AI1576" s="98">
        <f t="shared" si="901"/>
        <v>5.5999999999999999E-3</v>
      </c>
      <c r="AJ1576" s="99">
        <f t="shared" si="902"/>
        <v>5.6000000000000008E-3</v>
      </c>
      <c r="AK1576" s="98">
        <f t="shared" si="903"/>
        <v>0.03</v>
      </c>
      <c r="AL1576" s="122">
        <f t="shared" si="906"/>
        <v>200</v>
      </c>
      <c r="AM1576" s="100">
        <f t="shared" si="891"/>
        <v>7.9195959492893327E-3</v>
      </c>
      <c r="AN1576" s="98">
        <f t="shared" si="904"/>
        <v>0.03</v>
      </c>
      <c r="AO1576" s="101">
        <f t="shared" si="905"/>
        <v>44790</v>
      </c>
    </row>
    <row r="1577" spans="1:41" ht="16.5">
      <c r="A1577" s="112">
        <v>41199</v>
      </c>
      <c r="B1577" s="73">
        <v>7464</v>
      </c>
      <c r="C1577" s="73">
        <v>7471</v>
      </c>
      <c r="D1577" s="80">
        <f t="shared" si="892"/>
        <v>-7</v>
      </c>
      <c r="E1577" s="17">
        <f t="shared" si="875"/>
        <v>1E-3</v>
      </c>
      <c r="F1577" s="16">
        <f t="shared" si="893"/>
        <v>5.8999999999999999E-3</v>
      </c>
      <c r="G1577" s="16">
        <f t="shared" si="894"/>
        <v>5.8999999999999999E-3</v>
      </c>
      <c r="H1577" s="16">
        <f t="shared" si="895"/>
        <v>5.8999999999999999E-3</v>
      </c>
      <c r="I1577" s="16">
        <f t="shared" si="896"/>
        <v>5.8999999999999999E-3</v>
      </c>
      <c r="J1577" s="16">
        <f t="shared" si="897"/>
        <v>5.8999999999999999E-3</v>
      </c>
      <c r="K1577" s="16">
        <f t="shared" si="907"/>
        <v>5.8999999999999999E-3</v>
      </c>
      <c r="L1577" s="16">
        <f t="shared" si="898"/>
        <v>0.03</v>
      </c>
      <c r="M1577" s="72"/>
      <c r="N1577" s="72"/>
      <c r="O1577" s="32">
        <f t="shared" si="908"/>
        <v>0</v>
      </c>
      <c r="P1577" s="17" t="e">
        <f t="shared" si="909"/>
        <v>#DIV/0!</v>
      </c>
      <c r="Q1577" s="38">
        <f t="shared" si="910"/>
        <v>0</v>
      </c>
      <c r="R1577" s="17" t="e">
        <f t="shared" si="899"/>
        <v>#DIV/0!</v>
      </c>
      <c r="S1577" s="97">
        <f t="shared" si="900"/>
        <v>1E-3</v>
      </c>
      <c r="T1577" s="96">
        <f t="shared" si="876"/>
        <v>5.887187494137156E-3</v>
      </c>
      <c r="U1577" s="96">
        <f t="shared" si="877"/>
        <v>5.887187494137156E-3</v>
      </c>
      <c r="V1577" s="96">
        <f t="shared" si="878"/>
        <v>5.887187494137156E-3</v>
      </c>
      <c r="W1577" s="96">
        <f t="shared" si="879"/>
        <v>5.887187494137156E-3</v>
      </c>
      <c r="X1577" s="96">
        <f t="shared" si="880"/>
        <v>5.8871957276658855E-3</v>
      </c>
      <c r="Y1577" s="96">
        <f t="shared" si="881"/>
        <v>2.6432850658766846E-5</v>
      </c>
      <c r="Z1577" s="96">
        <f t="shared" si="882"/>
        <v>2.6432850658766846E-5</v>
      </c>
      <c r="AA1577" s="96">
        <f t="shared" si="883"/>
        <v>2.6432850658766846E-5</v>
      </c>
      <c r="AB1577" s="96">
        <f t="shared" si="884"/>
        <v>2.3356066842086375E-5</v>
      </c>
      <c r="AC1577" s="96">
        <f t="shared" si="885"/>
        <v>2.6432963591742958E-5</v>
      </c>
      <c r="AD1577" s="97">
        <f t="shared" si="886"/>
        <v>5.8999999999999999E-3</v>
      </c>
      <c r="AE1577" s="97">
        <f t="shared" si="887"/>
        <v>5.8999999999999999E-3</v>
      </c>
      <c r="AF1577" s="97">
        <f t="shared" si="888"/>
        <v>5.8999999999999999E-3</v>
      </c>
      <c r="AG1577" s="97">
        <f t="shared" si="889"/>
        <v>5.8999999999999999E-3</v>
      </c>
      <c r="AH1577" s="97">
        <f t="shared" si="890"/>
        <v>5.8999999999999999E-3</v>
      </c>
      <c r="AI1577" s="98">
        <f t="shared" si="901"/>
        <v>5.8999999999999999E-3</v>
      </c>
      <c r="AJ1577" s="99">
        <f t="shared" si="902"/>
        <v>5.9000000000000007E-3</v>
      </c>
      <c r="AK1577" s="98">
        <f t="shared" si="903"/>
        <v>0.03</v>
      </c>
      <c r="AL1577" s="122">
        <f t="shared" si="906"/>
        <v>200</v>
      </c>
      <c r="AM1577" s="100">
        <f t="shared" si="891"/>
        <v>8.3438600180012618E-3</v>
      </c>
      <c r="AN1577" s="98">
        <f t="shared" si="904"/>
        <v>0.03</v>
      </c>
      <c r="AO1577" s="101">
        <f t="shared" si="905"/>
        <v>44784</v>
      </c>
    </row>
    <row r="1578" spans="1:41" ht="16.5">
      <c r="A1578" s="112">
        <v>41198</v>
      </c>
      <c r="B1578" s="73">
        <v>7471</v>
      </c>
      <c r="C1578" s="73">
        <v>7418</v>
      </c>
      <c r="D1578" s="80">
        <f t="shared" si="892"/>
        <v>53</v>
      </c>
      <c r="E1578" s="17">
        <f t="shared" si="875"/>
        <v>8.0000000000000002E-3</v>
      </c>
      <c r="F1578" s="16">
        <f t="shared" si="893"/>
        <v>6.1999999999999998E-3</v>
      </c>
      <c r="G1578" s="16">
        <f t="shared" si="894"/>
        <v>6.1999999999999998E-3</v>
      </c>
      <c r="H1578" s="16">
        <f t="shared" si="895"/>
        <v>6.1999999999999998E-3</v>
      </c>
      <c r="I1578" s="16">
        <f t="shared" si="896"/>
        <v>6.1999999999999998E-3</v>
      </c>
      <c r="J1578" s="16">
        <f t="shared" si="897"/>
        <v>6.1999999999999998E-3</v>
      </c>
      <c r="K1578" s="16">
        <f t="shared" si="907"/>
        <v>6.1999999999999998E-3</v>
      </c>
      <c r="L1578" s="16">
        <f t="shared" si="898"/>
        <v>0.03</v>
      </c>
      <c r="M1578" s="72"/>
      <c r="N1578" s="72"/>
      <c r="O1578" s="32">
        <f t="shared" si="908"/>
        <v>0</v>
      </c>
      <c r="P1578" s="17" t="e">
        <f t="shared" si="909"/>
        <v>#DIV/0!</v>
      </c>
      <c r="Q1578" s="38">
        <f t="shared" si="910"/>
        <v>0</v>
      </c>
      <c r="R1578" s="17" t="e">
        <f t="shared" si="899"/>
        <v>#DIV/0!</v>
      </c>
      <c r="S1578" s="97">
        <f t="shared" si="900"/>
        <v>8.0000000000000002E-3</v>
      </c>
      <c r="T1578" s="96">
        <f t="shared" si="876"/>
        <v>6.1991356320608045E-3</v>
      </c>
      <c r="U1578" s="96">
        <f t="shared" si="877"/>
        <v>6.1991356320608045E-3</v>
      </c>
      <c r="V1578" s="96">
        <f t="shared" si="878"/>
        <v>6.1991356320608045E-3</v>
      </c>
      <c r="W1578" s="96">
        <f t="shared" si="879"/>
        <v>6.1991356320608045E-3</v>
      </c>
      <c r="X1578" s="96">
        <f t="shared" si="880"/>
        <v>6.1991443911339206E-3</v>
      </c>
      <c r="Y1578" s="96">
        <f t="shared" si="881"/>
        <v>2.6394670190992541E-5</v>
      </c>
      <c r="Z1578" s="96">
        <f t="shared" si="882"/>
        <v>2.6394670190992541E-5</v>
      </c>
      <c r="AA1578" s="96">
        <f t="shared" si="883"/>
        <v>2.6394670190992541E-5</v>
      </c>
      <c r="AB1578" s="96">
        <f t="shared" si="884"/>
        <v>2.3322330580760995E-5</v>
      </c>
      <c r="AC1578" s="96">
        <f t="shared" si="885"/>
        <v>2.6394784518884465E-5</v>
      </c>
      <c r="AD1578" s="97">
        <f t="shared" si="886"/>
        <v>6.1999999999999998E-3</v>
      </c>
      <c r="AE1578" s="97">
        <f t="shared" si="887"/>
        <v>6.1999999999999998E-3</v>
      </c>
      <c r="AF1578" s="97">
        <f t="shared" si="888"/>
        <v>6.1999999999999998E-3</v>
      </c>
      <c r="AG1578" s="97">
        <f t="shared" si="889"/>
        <v>6.1999999999999998E-3</v>
      </c>
      <c r="AH1578" s="97">
        <f t="shared" si="890"/>
        <v>6.1999999999999998E-3</v>
      </c>
      <c r="AI1578" s="98">
        <f t="shared" si="901"/>
        <v>6.1999999999999998E-3</v>
      </c>
      <c r="AJ1578" s="99">
        <f t="shared" si="902"/>
        <v>6.1999999999999998E-3</v>
      </c>
      <c r="AK1578" s="98">
        <f t="shared" si="903"/>
        <v>0.03</v>
      </c>
      <c r="AL1578" s="122">
        <f t="shared" si="906"/>
        <v>200</v>
      </c>
      <c r="AM1578" s="100">
        <f t="shared" si="891"/>
        <v>8.7681240867131891E-3</v>
      </c>
      <c r="AN1578" s="98">
        <f t="shared" si="904"/>
        <v>0.03</v>
      </c>
      <c r="AO1578" s="101">
        <f t="shared" si="905"/>
        <v>44826</v>
      </c>
    </row>
    <row r="1579" spans="1:41" ht="16.5">
      <c r="A1579" s="112">
        <v>41197</v>
      </c>
      <c r="B1579" s="73">
        <v>7418</v>
      </c>
      <c r="C1579" s="73">
        <v>7437</v>
      </c>
      <c r="D1579" s="80">
        <f t="shared" si="892"/>
        <v>-19</v>
      </c>
      <c r="E1579" s="17">
        <f t="shared" si="875"/>
        <v>3.0000000000000001E-3</v>
      </c>
      <c r="F1579" s="16">
        <f t="shared" si="893"/>
        <v>6.1000000000000004E-3</v>
      </c>
      <c r="G1579" s="16">
        <f t="shared" si="894"/>
        <v>6.1000000000000004E-3</v>
      </c>
      <c r="H1579" s="16">
        <f t="shared" si="895"/>
        <v>6.1000000000000004E-3</v>
      </c>
      <c r="I1579" s="16">
        <f t="shared" si="896"/>
        <v>6.1000000000000004E-3</v>
      </c>
      <c r="J1579" s="16">
        <f t="shared" si="897"/>
        <v>6.1000000000000004E-3</v>
      </c>
      <c r="K1579" s="16">
        <f t="shared" si="907"/>
        <v>6.1000000000000004E-3</v>
      </c>
      <c r="L1579" s="16">
        <f t="shared" si="898"/>
        <v>0.03</v>
      </c>
      <c r="M1579" s="72"/>
      <c r="N1579" s="72"/>
      <c r="O1579" s="32">
        <f t="shared" si="908"/>
        <v>0</v>
      </c>
      <c r="P1579" s="17" t="e">
        <f t="shared" si="909"/>
        <v>#DIV/0!</v>
      </c>
      <c r="Q1579" s="38">
        <f t="shared" si="910"/>
        <v>0</v>
      </c>
      <c r="R1579" s="17" t="e">
        <f t="shared" si="899"/>
        <v>#DIV/0!</v>
      </c>
      <c r="S1579" s="97">
        <f t="shared" si="900"/>
        <v>3.0000000000000001E-3</v>
      </c>
      <c r="T1579" s="96">
        <f t="shared" si="876"/>
        <v>6.0841868426178766E-3</v>
      </c>
      <c r="U1579" s="96">
        <f t="shared" si="877"/>
        <v>6.0841868426178766E-3</v>
      </c>
      <c r="V1579" s="96">
        <f t="shared" si="878"/>
        <v>6.0841868426178766E-3</v>
      </c>
      <c r="W1579" s="96">
        <f t="shared" si="879"/>
        <v>6.0841868426178766E-3</v>
      </c>
      <c r="X1579" s="96">
        <f t="shared" si="880"/>
        <v>6.0841961607807664E-3</v>
      </c>
      <c r="Y1579" s="96">
        <f t="shared" si="881"/>
        <v>2.7845159348673015E-5</v>
      </c>
      <c r="Z1579" s="96">
        <f t="shared" si="882"/>
        <v>2.7845159348673015E-5</v>
      </c>
      <c r="AA1579" s="96">
        <f t="shared" si="883"/>
        <v>2.7845159348673015E-5</v>
      </c>
      <c r="AB1579" s="96">
        <f t="shared" si="884"/>
        <v>2.4603982800487465E-5</v>
      </c>
      <c r="AC1579" s="96">
        <f t="shared" si="885"/>
        <v>2.7845283253045146E-5</v>
      </c>
      <c r="AD1579" s="97">
        <f t="shared" si="886"/>
        <v>6.1000000000000004E-3</v>
      </c>
      <c r="AE1579" s="97">
        <f t="shared" si="887"/>
        <v>6.1000000000000004E-3</v>
      </c>
      <c r="AF1579" s="97">
        <f t="shared" si="888"/>
        <v>6.1000000000000004E-3</v>
      </c>
      <c r="AG1579" s="97">
        <f t="shared" si="889"/>
        <v>6.1000000000000004E-3</v>
      </c>
      <c r="AH1579" s="97">
        <f t="shared" si="890"/>
        <v>6.1000000000000004E-3</v>
      </c>
      <c r="AI1579" s="98">
        <f t="shared" si="901"/>
        <v>6.1000000000000004E-3</v>
      </c>
      <c r="AJ1579" s="99">
        <f t="shared" si="902"/>
        <v>6.1000000000000013E-3</v>
      </c>
      <c r="AK1579" s="98">
        <f t="shared" si="903"/>
        <v>0.03</v>
      </c>
      <c r="AL1579" s="122">
        <f t="shared" si="906"/>
        <v>200</v>
      </c>
      <c r="AM1579" s="100">
        <f t="shared" si="891"/>
        <v>8.6267027304758812E-3</v>
      </c>
      <c r="AN1579" s="98">
        <f t="shared" si="904"/>
        <v>0.03</v>
      </c>
      <c r="AO1579" s="101">
        <f t="shared" si="905"/>
        <v>44508</v>
      </c>
    </row>
    <row r="1580" spans="1:41" ht="16.5">
      <c r="A1580" s="112">
        <v>41194</v>
      </c>
      <c r="B1580" s="73">
        <v>7437</v>
      </c>
      <c r="C1580" s="73">
        <v>7451</v>
      </c>
      <c r="D1580" s="80">
        <f t="shared" si="892"/>
        <v>-14</v>
      </c>
      <c r="E1580" s="17">
        <f t="shared" si="875"/>
        <v>2E-3</v>
      </c>
      <c r="F1580" s="16">
        <f t="shared" si="893"/>
        <v>6.3E-3</v>
      </c>
      <c r="G1580" s="16">
        <f t="shared" si="894"/>
        <v>6.3E-3</v>
      </c>
      <c r="H1580" s="16">
        <f t="shared" si="895"/>
        <v>6.3E-3</v>
      </c>
      <c r="I1580" s="16">
        <f t="shared" si="896"/>
        <v>6.3E-3</v>
      </c>
      <c r="J1580" s="16">
        <f t="shared" si="897"/>
        <v>6.3E-3</v>
      </c>
      <c r="K1580" s="16">
        <f t="shared" si="907"/>
        <v>6.3E-3</v>
      </c>
      <c r="L1580" s="16">
        <f t="shared" si="898"/>
        <v>0.03</v>
      </c>
      <c r="M1580" s="72"/>
      <c r="N1580" s="72"/>
      <c r="O1580" s="32">
        <f t="shared" si="908"/>
        <v>0</v>
      </c>
      <c r="P1580" s="17" t="e">
        <f t="shared" si="909"/>
        <v>#DIV/0!</v>
      </c>
      <c r="Q1580" s="38">
        <f t="shared" si="910"/>
        <v>0</v>
      </c>
      <c r="R1580" s="17" t="e">
        <f t="shared" si="899"/>
        <v>#DIV/0!</v>
      </c>
      <c r="S1580" s="97">
        <f t="shared" si="900"/>
        <v>2E-3</v>
      </c>
      <c r="T1580" s="96">
        <f t="shared" si="876"/>
        <v>6.2810498325722094E-3</v>
      </c>
      <c r="U1580" s="96">
        <f t="shared" si="877"/>
        <v>6.2810498325722094E-3</v>
      </c>
      <c r="V1580" s="96">
        <f t="shared" si="878"/>
        <v>6.2810498325722094E-3</v>
      </c>
      <c r="W1580" s="96">
        <f t="shared" si="879"/>
        <v>6.2810498325722094E-3</v>
      </c>
      <c r="X1580" s="96">
        <f t="shared" si="880"/>
        <v>6.2810597455114532E-3</v>
      </c>
      <c r="Y1580" s="96">
        <f t="shared" si="881"/>
        <v>2.893536390259967E-5</v>
      </c>
      <c r="Z1580" s="96">
        <f t="shared" si="882"/>
        <v>2.893536390259967E-5</v>
      </c>
      <c r="AA1580" s="96">
        <f t="shared" si="883"/>
        <v>2.893536390259967E-5</v>
      </c>
      <c r="AB1580" s="96">
        <f t="shared" si="884"/>
        <v>2.5567287544337056E-5</v>
      </c>
      <c r="AC1580" s="96">
        <f t="shared" si="885"/>
        <v>2.8935491563647029E-5</v>
      </c>
      <c r="AD1580" s="97">
        <f t="shared" si="886"/>
        <v>6.3E-3</v>
      </c>
      <c r="AE1580" s="97">
        <f t="shared" si="887"/>
        <v>6.3E-3</v>
      </c>
      <c r="AF1580" s="97">
        <f t="shared" si="888"/>
        <v>6.3E-3</v>
      </c>
      <c r="AG1580" s="97">
        <f t="shared" si="889"/>
        <v>6.3E-3</v>
      </c>
      <c r="AH1580" s="97">
        <f t="shared" si="890"/>
        <v>6.3E-3</v>
      </c>
      <c r="AI1580" s="98">
        <f t="shared" si="901"/>
        <v>6.3E-3</v>
      </c>
      <c r="AJ1580" s="99">
        <f t="shared" si="902"/>
        <v>6.3E-3</v>
      </c>
      <c r="AK1580" s="98">
        <f t="shared" si="903"/>
        <v>0.03</v>
      </c>
      <c r="AL1580" s="122">
        <f t="shared" si="906"/>
        <v>200</v>
      </c>
      <c r="AM1580" s="100">
        <f t="shared" si="891"/>
        <v>8.9095454429504988E-3</v>
      </c>
      <c r="AN1580" s="98">
        <f t="shared" si="904"/>
        <v>0.03</v>
      </c>
      <c r="AO1580" s="101">
        <f t="shared" si="905"/>
        <v>44622</v>
      </c>
    </row>
    <row r="1581" spans="1:41" ht="16.5">
      <c r="A1581" s="112">
        <v>41193</v>
      </c>
      <c r="B1581" s="73">
        <v>7451</v>
      </c>
      <c r="C1581" s="73">
        <v>7592</v>
      </c>
      <c r="D1581" s="80">
        <f t="shared" si="892"/>
        <v>-141</v>
      </c>
      <c r="E1581" s="17">
        <f t="shared" si="875"/>
        <v>1.9E-2</v>
      </c>
      <c r="F1581" s="16">
        <f t="shared" si="893"/>
        <v>6.6E-3</v>
      </c>
      <c r="G1581" s="16">
        <f t="shared" si="894"/>
        <v>6.6E-3</v>
      </c>
      <c r="H1581" s="16">
        <f t="shared" si="895"/>
        <v>6.6E-3</v>
      </c>
      <c r="I1581" s="16">
        <f t="shared" si="896"/>
        <v>6.6E-3</v>
      </c>
      <c r="J1581" s="16">
        <f t="shared" si="897"/>
        <v>6.6E-3</v>
      </c>
      <c r="K1581" s="16">
        <f t="shared" si="907"/>
        <v>6.6E-3</v>
      </c>
      <c r="L1581" s="16">
        <f t="shared" si="898"/>
        <v>0.03</v>
      </c>
      <c r="M1581" s="72"/>
      <c r="N1581" s="72"/>
      <c r="O1581" s="32">
        <f t="shared" si="908"/>
        <v>0</v>
      </c>
      <c r="P1581" s="17" t="e">
        <f t="shared" si="909"/>
        <v>#DIV/0!</v>
      </c>
      <c r="Q1581" s="38">
        <f t="shared" si="910"/>
        <v>0</v>
      </c>
      <c r="R1581" s="17" t="e">
        <f t="shared" si="899"/>
        <v>#DIV/0!</v>
      </c>
      <c r="S1581" s="97">
        <f t="shared" si="900"/>
        <v>1.9E-2</v>
      </c>
      <c r="T1581" s="96">
        <f t="shared" si="876"/>
        <v>6.5543083325236276E-3</v>
      </c>
      <c r="U1581" s="96">
        <f t="shared" si="877"/>
        <v>6.5543083325236276E-3</v>
      </c>
      <c r="V1581" s="96">
        <f t="shared" si="878"/>
        <v>6.5543083325236276E-3</v>
      </c>
      <c r="W1581" s="96">
        <f t="shared" si="879"/>
        <v>6.5543083325236276E-3</v>
      </c>
      <c r="X1581" s="96">
        <f t="shared" si="880"/>
        <v>6.5543188782036738E-3</v>
      </c>
      <c r="Y1581" s="96">
        <f t="shared" si="881"/>
        <v>2.9458362169508533E-5</v>
      </c>
      <c r="Z1581" s="96">
        <f t="shared" si="882"/>
        <v>2.9458362169508533E-5</v>
      </c>
      <c r="AA1581" s="96">
        <f t="shared" si="883"/>
        <v>2.9458362169508533E-5</v>
      </c>
      <c r="AB1581" s="96">
        <f t="shared" si="884"/>
        <v>2.6029408812977727E-5</v>
      </c>
      <c r="AC1581" s="96">
        <f t="shared" si="885"/>
        <v>2.9458491847856688E-5</v>
      </c>
      <c r="AD1581" s="97">
        <f t="shared" si="886"/>
        <v>6.6E-3</v>
      </c>
      <c r="AE1581" s="97">
        <f t="shared" si="887"/>
        <v>6.6E-3</v>
      </c>
      <c r="AF1581" s="97">
        <f t="shared" si="888"/>
        <v>6.6E-3</v>
      </c>
      <c r="AG1581" s="97">
        <f t="shared" si="889"/>
        <v>6.6E-3</v>
      </c>
      <c r="AH1581" s="97">
        <f t="shared" si="890"/>
        <v>6.6E-3</v>
      </c>
      <c r="AI1581" s="98">
        <f t="shared" si="901"/>
        <v>6.6E-3</v>
      </c>
      <c r="AJ1581" s="99">
        <f t="shared" si="902"/>
        <v>6.6E-3</v>
      </c>
      <c r="AK1581" s="98">
        <f t="shared" si="903"/>
        <v>0.03</v>
      </c>
      <c r="AL1581" s="122">
        <f t="shared" si="906"/>
        <v>200</v>
      </c>
      <c r="AM1581" s="100">
        <f t="shared" si="891"/>
        <v>9.3338095116624279E-3</v>
      </c>
      <c r="AN1581" s="98">
        <f t="shared" si="904"/>
        <v>0.03</v>
      </c>
      <c r="AO1581" s="101">
        <f t="shared" si="905"/>
        <v>44706</v>
      </c>
    </row>
    <row r="1582" spans="1:41" ht="16.5">
      <c r="A1582" s="112">
        <v>41191</v>
      </c>
      <c r="B1582" s="73">
        <v>7592</v>
      </c>
      <c r="C1582" s="73">
        <v>7615</v>
      </c>
      <c r="D1582" s="80">
        <f t="shared" si="892"/>
        <v>-23</v>
      </c>
      <c r="E1582" s="17">
        <f t="shared" si="875"/>
        <v>4.0000000000000001E-3</v>
      </c>
      <c r="F1582" s="16">
        <f t="shared" si="893"/>
        <v>5.7999999999999996E-3</v>
      </c>
      <c r="G1582" s="16">
        <f t="shared" si="894"/>
        <v>5.7999999999999996E-3</v>
      </c>
      <c r="H1582" s="16">
        <f t="shared" si="895"/>
        <v>5.7999999999999996E-3</v>
      </c>
      <c r="I1582" s="16">
        <f t="shared" si="896"/>
        <v>5.7999999999999996E-3</v>
      </c>
      <c r="J1582" s="16">
        <f t="shared" si="897"/>
        <v>5.7999999999999996E-3</v>
      </c>
      <c r="K1582" s="16">
        <f t="shared" si="907"/>
        <v>5.7999999999999996E-3</v>
      </c>
      <c r="L1582" s="16">
        <f t="shared" si="898"/>
        <v>0.03</v>
      </c>
      <c r="M1582" s="72"/>
      <c r="N1582" s="72"/>
      <c r="O1582" s="32">
        <f t="shared" si="908"/>
        <v>0</v>
      </c>
      <c r="P1582" s="17" t="e">
        <f t="shared" si="909"/>
        <v>#DIV/0!</v>
      </c>
      <c r="Q1582" s="38">
        <f t="shared" si="910"/>
        <v>0</v>
      </c>
      <c r="R1582" s="17" t="e">
        <f t="shared" si="899"/>
        <v>#DIV/0!</v>
      </c>
      <c r="S1582" s="97">
        <f t="shared" si="900"/>
        <v>4.0000000000000001E-3</v>
      </c>
      <c r="T1582" s="96">
        <f t="shared" si="876"/>
        <v>5.7599024814081138E-3</v>
      </c>
      <c r="U1582" s="96">
        <f t="shared" si="877"/>
        <v>5.7599024814081138E-3</v>
      </c>
      <c r="V1582" s="96">
        <f t="shared" si="878"/>
        <v>5.7599024814081138E-3</v>
      </c>
      <c r="W1582" s="96">
        <f t="shared" si="879"/>
        <v>5.7599024814081138E-3</v>
      </c>
      <c r="X1582" s="96">
        <f t="shared" si="880"/>
        <v>5.759913700216673E-3</v>
      </c>
      <c r="Y1582" s="96">
        <f t="shared" si="881"/>
        <v>2.0149309820637386E-5</v>
      </c>
      <c r="Z1582" s="96">
        <f t="shared" si="882"/>
        <v>2.0149309820637386E-5</v>
      </c>
      <c r="AA1582" s="96">
        <f t="shared" si="883"/>
        <v>2.0149309820637386E-5</v>
      </c>
      <c r="AB1582" s="96">
        <f t="shared" si="884"/>
        <v>1.7803930157515185E-5</v>
      </c>
      <c r="AC1582" s="96">
        <f t="shared" si="885"/>
        <v>2.0149466738631989E-5</v>
      </c>
      <c r="AD1582" s="97">
        <f t="shared" si="886"/>
        <v>5.7999999999999996E-3</v>
      </c>
      <c r="AE1582" s="97">
        <f t="shared" si="887"/>
        <v>5.7999999999999996E-3</v>
      </c>
      <c r="AF1582" s="97">
        <f t="shared" si="888"/>
        <v>5.7999999999999996E-3</v>
      </c>
      <c r="AG1582" s="97">
        <f t="shared" si="889"/>
        <v>5.7999999999999996E-3</v>
      </c>
      <c r="AH1582" s="97">
        <f t="shared" si="890"/>
        <v>5.7999999999999996E-3</v>
      </c>
      <c r="AI1582" s="98">
        <f t="shared" si="901"/>
        <v>5.7999999999999996E-3</v>
      </c>
      <c r="AJ1582" s="99">
        <f t="shared" si="902"/>
        <v>5.7999999999999996E-3</v>
      </c>
      <c r="AK1582" s="98">
        <f t="shared" si="903"/>
        <v>0.03</v>
      </c>
      <c r="AL1582" s="122">
        <f t="shared" si="906"/>
        <v>200</v>
      </c>
      <c r="AM1582" s="100">
        <f t="shared" si="891"/>
        <v>8.2024386617639521E-3</v>
      </c>
      <c r="AN1582" s="98">
        <f t="shared" si="904"/>
        <v>0.03</v>
      </c>
      <c r="AO1582" s="101">
        <f t="shared" si="905"/>
        <v>45552</v>
      </c>
    </row>
    <row r="1583" spans="1:41" ht="16.5">
      <c r="A1583" s="112">
        <v>41190</v>
      </c>
      <c r="B1583" s="73">
        <v>7615</v>
      </c>
      <c r="C1583" s="73">
        <v>7690</v>
      </c>
      <c r="D1583" s="80">
        <f t="shared" si="892"/>
        <v>-75</v>
      </c>
      <c r="E1583" s="17">
        <f t="shared" si="875"/>
        <v>9.9999999999999985E-3</v>
      </c>
      <c r="F1583" s="16">
        <f t="shared" si="893"/>
        <v>5.8999999999999999E-3</v>
      </c>
      <c r="G1583" s="16">
        <f t="shared" si="894"/>
        <v>5.8999999999999999E-3</v>
      </c>
      <c r="H1583" s="16">
        <f t="shared" si="895"/>
        <v>5.8999999999999999E-3</v>
      </c>
      <c r="I1583" s="16">
        <f t="shared" si="896"/>
        <v>5.8999999999999999E-3</v>
      </c>
      <c r="J1583" s="16">
        <f t="shared" si="897"/>
        <v>5.8999999999999999E-3</v>
      </c>
      <c r="K1583" s="16">
        <f t="shared" si="907"/>
        <v>5.8999999999999999E-3</v>
      </c>
      <c r="L1583" s="16">
        <f t="shared" si="898"/>
        <v>0.03</v>
      </c>
      <c r="M1583" s="72"/>
      <c r="N1583" s="72"/>
      <c r="O1583" s="32">
        <f t="shared" si="908"/>
        <v>0</v>
      </c>
      <c r="P1583" s="17" t="e">
        <f t="shared" si="909"/>
        <v>#DIV/0!</v>
      </c>
      <c r="Q1583" s="38">
        <f t="shared" si="910"/>
        <v>0</v>
      </c>
      <c r="R1583" s="17" t="e">
        <f t="shared" si="899"/>
        <v>#DIV/0!</v>
      </c>
      <c r="S1583" s="97">
        <f t="shared" si="900"/>
        <v>9.9999999999999985E-3</v>
      </c>
      <c r="T1583" s="96">
        <f t="shared" si="876"/>
        <v>5.8722366823490569E-3</v>
      </c>
      <c r="U1583" s="96">
        <f t="shared" si="877"/>
        <v>5.8722366823490569E-3</v>
      </c>
      <c r="V1583" s="96">
        <f t="shared" si="878"/>
        <v>5.8722366823490569E-3</v>
      </c>
      <c r="W1583" s="96">
        <f t="shared" si="879"/>
        <v>5.8722366823490569E-3</v>
      </c>
      <c r="X1583" s="96">
        <f t="shared" si="880"/>
        <v>5.8722486172517793E-3</v>
      </c>
      <c r="Y1583" s="96">
        <f t="shared" si="881"/>
        <v>2.1211695328673814E-5</v>
      </c>
      <c r="Z1583" s="96">
        <f t="shared" si="882"/>
        <v>2.1211695328673814E-5</v>
      </c>
      <c r="AA1583" s="96">
        <f t="shared" si="883"/>
        <v>2.1211695328673814E-5</v>
      </c>
      <c r="AB1583" s="96">
        <f t="shared" si="884"/>
        <v>1.8742653992416169E-5</v>
      </c>
      <c r="AC1583" s="96">
        <f t="shared" si="885"/>
        <v>2.1211859410153103E-5</v>
      </c>
      <c r="AD1583" s="97">
        <f t="shared" si="886"/>
        <v>5.8999999999999999E-3</v>
      </c>
      <c r="AE1583" s="97">
        <f t="shared" si="887"/>
        <v>5.8999999999999999E-3</v>
      </c>
      <c r="AF1583" s="97">
        <f t="shared" si="888"/>
        <v>5.8999999999999999E-3</v>
      </c>
      <c r="AG1583" s="97">
        <f t="shared" si="889"/>
        <v>5.8999999999999999E-3</v>
      </c>
      <c r="AH1583" s="97">
        <f t="shared" si="890"/>
        <v>5.8999999999999999E-3</v>
      </c>
      <c r="AI1583" s="98">
        <f t="shared" si="901"/>
        <v>5.8999999999999999E-3</v>
      </c>
      <c r="AJ1583" s="99">
        <f t="shared" si="902"/>
        <v>5.9000000000000007E-3</v>
      </c>
      <c r="AK1583" s="98">
        <f t="shared" si="903"/>
        <v>0.03</v>
      </c>
      <c r="AL1583" s="122">
        <f t="shared" si="906"/>
        <v>200</v>
      </c>
      <c r="AM1583" s="100">
        <f t="shared" si="891"/>
        <v>8.3438600180012618E-3</v>
      </c>
      <c r="AN1583" s="98">
        <f t="shared" si="904"/>
        <v>0.03</v>
      </c>
      <c r="AO1583" s="101">
        <f t="shared" si="905"/>
        <v>45690</v>
      </c>
    </row>
    <row r="1584" spans="1:41" ht="16.5">
      <c r="A1584" s="112">
        <v>41187</v>
      </c>
      <c r="B1584" s="73">
        <v>7690</v>
      </c>
      <c r="C1584" s="73">
        <v>7682</v>
      </c>
      <c r="D1584" s="80">
        <f t="shared" si="892"/>
        <v>8</v>
      </c>
      <c r="E1584" s="17">
        <f t="shared" si="875"/>
        <v>2E-3</v>
      </c>
      <c r="F1584" s="16">
        <f t="shared" si="893"/>
        <v>5.5999999999999999E-3</v>
      </c>
      <c r="G1584" s="16">
        <f t="shared" si="894"/>
        <v>5.5999999999999999E-3</v>
      </c>
      <c r="H1584" s="16">
        <f t="shared" si="895"/>
        <v>5.5999999999999999E-3</v>
      </c>
      <c r="I1584" s="16">
        <f t="shared" si="896"/>
        <v>5.5999999999999999E-3</v>
      </c>
      <c r="J1584" s="16">
        <f t="shared" si="897"/>
        <v>5.5999999999999999E-3</v>
      </c>
      <c r="K1584" s="16">
        <f t="shared" si="907"/>
        <v>5.5999999999999999E-3</v>
      </c>
      <c r="L1584" s="16">
        <f t="shared" si="898"/>
        <v>0.03</v>
      </c>
      <c r="M1584" s="72"/>
      <c r="N1584" s="72"/>
      <c r="O1584" s="32">
        <f t="shared" si="908"/>
        <v>0</v>
      </c>
      <c r="P1584" s="17" t="e">
        <f t="shared" si="909"/>
        <v>#DIV/0!</v>
      </c>
      <c r="Q1584" s="38">
        <f t="shared" si="910"/>
        <v>0</v>
      </c>
      <c r="R1584" s="17" t="e">
        <f t="shared" si="899"/>
        <v>#DIV/0!</v>
      </c>
      <c r="S1584" s="97">
        <f t="shared" si="900"/>
        <v>2E-3</v>
      </c>
      <c r="T1584" s="96">
        <f t="shared" si="876"/>
        <v>5.6087624280309108E-3</v>
      </c>
      <c r="U1584" s="96">
        <f t="shared" si="877"/>
        <v>5.6087624280309108E-3</v>
      </c>
      <c r="V1584" s="96">
        <f t="shared" si="878"/>
        <v>5.6087624280309108E-3</v>
      </c>
      <c r="W1584" s="96">
        <f t="shared" si="879"/>
        <v>5.6087624280309108E-3</v>
      </c>
      <c r="X1584" s="96">
        <f t="shared" si="880"/>
        <v>5.608775124735935E-3</v>
      </c>
      <c r="Y1584" s="96">
        <f t="shared" si="881"/>
        <v>2.1334805621133443E-5</v>
      </c>
      <c r="Z1584" s="96">
        <f t="shared" si="882"/>
        <v>2.1334805621133443E-5</v>
      </c>
      <c r="AA1584" s="96">
        <f t="shared" si="883"/>
        <v>2.1334805621133443E-5</v>
      </c>
      <c r="AB1584" s="96">
        <f t="shared" si="884"/>
        <v>1.8851434246833495E-5</v>
      </c>
      <c r="AC1584" s="96">
        <f t="shared" si="885"/>
        <v>2.1334987293451945E-5</v>
      </c>
      <c r="AD1584" s="97">
        <f t="shared" si="886"/>
        <v>5.5999999999999999E-3</v>
      </c>
      <c r="AE1584" s="97">
        <f t="shared" si="887"/>
        <v>5.5999999999999999E-3</v>
      </c>
      <c r="AF1584" s="97">
        <f t="shared" si="888"/>
        <v>5.5999999999999999E-3</v>
      </c>
      <c r="AG1584" s="97">
        <f t="shared" si="889"/>
        <v>5.5999999999999999E-3</v>
      </c>
      <c r="AH1584" s="97">
        <f t="shared" si="890"/>
        <v>5.5999999999999999E-3</v>
      </c>
      <c r="AI1584" s="98">
        <f t="shared" si="901"/>
        <v>5.5999999999999999E-3</v>
      </c>
      <c r="AJ1584" s="99">
        <f t="shared" si="902"/>
        <v>5.6000000000000008E-3</v>
      </c>
      <c r="AK1584" s="98">
        <f t="shared" si="903"/>
        <v>0.03</v>
      </c>
      <c r="AL1584" s="122">
        <f t="shared" si="906"/>
        <v>200</v>
      </c>
      <c r="AM1584" s="100">
        <f t="shared" si="891"/>
        <v>7.9195959492893327E-3</v>
      </c>
      <c r="AN1584" s="98">
        <f t="shared" si="904"/>
        <v>0.03</v>
      </c>
      <c r="AO1584" s="101">
        <f t="shared" si="905"/>
        <v>46140</v>
      </c>
    </row>
    <row r="1585" spans="1:41" ht="16.5">
      <c r="A1585" s="112">
        <v>41186</v>
      </c>
      <c r="B1585" s="73">
        <v>7682</v>
      </c>
      <c r="C1585" s="73">
        <v>7684</v>
      </c>
      <c r="D1585" s="80">
        <f t="shared" si="892"/>
        <v>-2</v>
      </c>
      <c r="E1585" s="17">
        <f t="shared" si="875"/>
        <v>1E-3</v>
      </c>
      <c r="F1585" s="16">
        <f t="shared" si="893"/>
        <v>5.7999999999999996E-3</v>
      </c>
      <c r="G1585" s="16">
        <f t="shared" si="894"/>
        <v>5.7999999999999996E-3</v>
      </c>
      <c r="H1585" s="16">
        <f t="shared" si="895"/>
        <v>5.7999999999999996E-3</v>
      </c>
      <c r="I1585" s="16">
        <f t="shared" si="896"/>
        <v>5.7999999999999996E-3</v>
      </c>
      <c r="J1585" s="16">
        <f t="shared" si="897"/>
        <v>5.7999999999999996E-3</v>
      </c>
      <c r="K1585" s="16">
        <f t="shared" si="907"/>
        <v>5.7999999999999996E-3</v>
      </c>
      <c r="L1585" s="16">
        <f t="shared" si="898"/>
        <v>0.03</v>
      </c>
      <c r="M1585" s="72"/>
      <c r="N1585" s="72"/>
      <c r="O1585" s="32">
        <f t="shared" si="908"/>
        <v>0</v>
      </c>
      <c r="P1585" s="17" t="e">
        <f t="shared" si="909"/>
        <v>#DIV/0!</v>
      </c>
      <c r="Q1585" s="38">
        <f t="shared" si="910"/>
        <v>0</v>
      </c>
      <c r="R1585" s="17" t="e">
        <f t="shared" si="899"/>
        <v>#DIV/0!</v>
      </c>
      <c r="S1585" s="97">
        <f t="shared" si="900"/>
        <v>1E-3</v>
      </c>
      <c r="T1585" s="96">
        <f t="shared" si="876"/>
        <v>5.8391089659903302E-3</v>
      </c>
      <c r="U1585" s="96">
        <f t="shared" si="877"/>
        <v>5.8391089659903302E-3</v>
      </c>
      <c r="V1585" s="96">
        <f t="shared" si="878"/>
        <v>5.8391089659903302E-3</v>
      </c>
      <c r="W1585" s="96">
        <f t="shared" si="879"/>
        <v>5.8391089659903302E-3</v>
      </c>
      <c r="X1585" s="96">
        <f t="shared" si="880"/>
        <v>5.8391224731233352E-3</v>
      </c>
      <c r="Y1585" s="96">
        <f t="shared" si="881"/>
        <v>2.1755829959541066E-5</v>
      </c>
      <c r="Z1585" s="96">
        <f t="shared" si="882"/>
        <v>2.1755829959541066E-5</v>
      </c>
      <c r="AA1585" s="96">
        <f t="shared" si="883"/>
        <v>2.1755829959541066E-5</v>
      </c>
      <c r="AB1585" s="96">
        <f t="shared" si="884"/>
        <v>1.9223451352250471E-5</v>
      </c>
      <c r="AC1585" s="96">
        <f t="shared" si="885"/>
        <v>2.1756016608120752E-5</v>
      </c>
      <c r="AD1585" s="97">
        <f t="shared" si="886"/>
        <v>5.7999999999999996E-3</v>
      </c>
      <c r="AE1585" s="97">
        <f t="shared" si="887"/>
        <v>5.7999999999999996E-3</v>
      </c>
      <c r="AF1585" s="97">
        <f t="shared" si="888"/>
        <v>5.7999999999999996E-3</v>
      </c>
      <c r="AG1585" s="97">
        <f t="shared" si="889"/>
        <v>5.7999999999999996E-3</v>
      </c>
      <c r="AH1585" s="97">
        <f t="shared" si="890"/>
        <v>5.7999999999999996E-3</v>
      </c>
      <c r="AI1585" s="98">
        <f t="shared" si="901"/>
        <v>5.7999999999999996E-3</v>
      </c>
      <c r="AJ1585" s="99">
        <f t="shared" si="902"/>
        <v>5.7999999999999996E-3</v>
      </c>
      <c r="AK1585" s="98">
        <f t="shared" si="903"/>
        <v>0.03</v>
      </c>
      <c r="AL1585" s="122">
        <f t="shared" si="906"/>
        <v>200</v>
      </c>
      <c r="AM1585" s="100">
        <f t="shared" si="891"/>
        <v>8.2024386617639521E-3</v>
      </c>
      <c r="AN1585" s="98">
        <f t="shared" si="904"/>
        <v>0.03</v>
      </c>
      <c r="AO1585" s="101">
        <f t="shared" si="905"/>
        <v>46092</v>
      </c>
    </row>
    <row r="1586" spans="1:41" ht="16.5">
      <c r="A1586" s="112">
        <v>41185</v>
      </c>
      <c r="B1586" s="73">
        <v>7684</v>
      </c>
      <c r="C1586" s="73">
        <v>7718</v>
      </c>
      <c r="D1586" s="80">
        <f t="shared" si="892"/>
        <v>-34</v>
      </c>
      <c r="E1586" s="17">
        <f t="shared" si="875"/>
        <v>5.0000000000000001E-3</v>
      </c>
      <c r="F1586" s="16">
        <f t="shared" si="893"/>
        <v>6.1000000000000004E-3</v>
      </c>
      <c r="G1586" s="16">
        <f t="shared" si="894"/>
        <v>6.1000000000000004E-3</v>
      </c>
      <c r="H1586" s="16">
        <f t="shared" si="895"/>
        <v>6.1000000000000004E-3</v>
      </c>
      <c r="I1586" s="16">
        <f t="shared" si="896"/>
        <v>6.1000000000000004E-3</v>
      </c>
      <c r="J1586" s="16">
        <f t="shared" si="897"/>
        <v>6.1000000000000004E-3</v>
      </c>
      <c r="K1586" s="16">
        <f t="shared" si="907"/>
        <v>6.1000000000000004E-3</v>
      </c>
      <c r="L1586" s="16">
        <f t="shared" si="898"/>
        <v>0.03</v>
      </c>
      <c r="M1586" s="72"/>
      <c r="N1586" s="72"/>
      <c r="O1586" s="32">
        <f t="shared" si="908"/>
        <v>0</v>
      </c>
      <c r="P1586" s="17" t="e">
        <f t="shared" si="909"/>
        <v>#DIV/0!</v>
      </c>
      <c r="Q1586" s="38">
        <f t="shared" si="910"/>
        <v>0</v>
      </c>
      <c r="R1586" s="17" t="e">
        <f t="shared" si="899"/>
        <v>#DIV/0!</v>
      </c>
      <c r="S1586" s="97">
        <f t="shared" si="900"/>
        <v>5.0000000000000001E-3</v>
      </c>
      <c r="T1586" s="96">
        <f t="shared" si="876"/>
        <v>6.147988261691841E-3</v>
      </c>
      <c r="U1586" s="96">
        <f t="shared" si="877"/>
        <v>6.147988261691841E-3</v>
      </c>
      <c r="V1586" s="96">
        <f t="shared" si="878"/>
        <v>6.147988261691841E-3</v>
      </c>
      <c r="W1586" s="96">
        <f t="shared" si="879"/>
        <v>6.147988261691841E-3</v>
      </c>
      <c r="X1586" s="96">
        <f t="shared" si="880"/>
        <v>6.1480026309822713E-3</v>
      </c>
      <c r="Y1586" s="96">
        <f t="shared" si="881"/>
        <v>2.1452896777648984E-5</v>
      </c>
      <c r="Z1586" s="96">
        <f t="shared" si="882"/>
        <v>2.1452896777648984E-5</v>
      </c>
      <c r="AA1586" s="96">
        <f t="shared" si="883"/>
        <v>2.1452896777648984E-5</v>
      </c>
      <c r="AB1586" s="96">
        <f t="shared" si="884"/>
        <v>1.8955779592730626E-5</v>
      </c>
      <c r="AC1586" s="96">
        <f t="shared" si="885"/>
        <v>2.1453085896600775E-5</v>
      </c>
      <c r="AD1586" s="97">
        <f t="shared" si="886"/>
        <v>6.1000000000000004E-3</v>
      </c>
      <c r="AE1586" s="97">
        <f t="shared" si="887"/>
        <v>6.1000000000000004E-3</v>
      </c>
      <c r="AF1586" s="97">
        <f t="shared" si="888"/>
        <v>6.1000000000000004E-3</v>
      </c>
      <c r="AG1586" s="97">
        <f t="shared" si="889"/>
        <v>6.1000000000000004E-3</v>
      </c>
      <c r="AH1586" s="97">
        <f t="shared" si="890"/>
        <v>6.1000000000000004E-3</v>
      </c>
      <c r="AI1586" s="98">
        <f t="shared" si="901"/>
        <v>6.1000000000000004E-3</v>
      </c>
      <c r="AJ1586" s="99">
        <f t="shared" si="902"/>
        <v>6.1000000000000013E-3</v>
      </c>
      <c r="AK1586" s="98">
        <f t="shared" si="903"/>
        <v>0.03</v>
      </c>
      <c r="AL1586" s="122">
        <f t="shared" si="906"/>
        <v>200</v>
      </c>
      <c r="AM1586" s="100">
        <f t="shared" si="891"/>
        <v>8.6267027304758812E-3</v>
      </c>
      <c r="AN1586" s="98">
        <f t="shared" si="904"/>
        <v>0.03</v>
      </c>
      <c r="AO1586" s="101">
        <f t="shared" si="905"/>
        <v>46104</v>
      </c>
    </row>
    <row r="1587" spans="1:41" ht="16.5">
      <c r="A1587" s="112">
        <v>41184</v>
      </c>
      <c r="B1587" s="73">
        <v>7718</v>
      </c>
      <c r="C1587" s="73">
        <v>7675</v>
      </c>
      <c r="D1587" s="80">
        <f t="shared" si="892"/>
        <v>43</v>
      </c>
      <c r="E1587" s="17">
        <f t="shared" si="875"/>
        <v>6.0000000000000001E-3</v>
      </c>
      <c r="F1587" s="16">
        <f t="shared" si="893"/>
        <v>6.1999999999999998E-3</v>
      </c>
      <c r="G1587" s="16">
        <f t="shared" si="894"/>
        <v>6.1999999999999998E-3</v>
      </c>
      <c r="H1587" s="16">
        <f t="shared" si="895"/>
        <v>6.1999999999999998E-3</v>
      </c>
      <c r="I1587" s="16">
        <f t="shared" si="896"/>
        <v>6.1999999999999998E-3</v>
      </c>
      <c r="J1587" s="16">
        <f t="shared" si="897"/>
        <v>6.1999999999999998E-3</v>
      </c>
      <c r="K1587" s="16">
        <f t="shared" si="907"/>
        <v>6.1999999999999998E-3</v>
      </c>
      <c r="L1587" s="16">
        <f t="shared" si="898"/>
        <v>0.03</v>
      </c>
      <c r="M1587" s="72"/>
      <c r="N1587" s="72"/>
      <c r="O1587" s="32">
        <f t="shared" si="908"/>
        <v>0</v>
      </c>
      <c r="P1587" s="17" t="e">
        <f t="shared" si="909"/>
        <v>#DIV/0!</v>
      </c>
      <c r="Q1587" s="38">
        <f t="shared" si="910"/>
        <v>0</v>
      </c>
      <c r="R1587" s="17" t="e">
        <f t="shared" si="899"/>
        <v>#DIV/0!</v>
      </c>
      <c r="S1587" s="97">
        <f t="shared" si="900"/>
        <v>6.0000000000000001E-3</v>
      </c>
      <c r="T1587" s="96">
        <f t="shared" si="876"/>
        <v>6.2212641081828097E-3</v>
      </c>
      <c r="U1587" s="96">
        <f t="shared" si="877"/>
        <v>6.2212641081828097E-3</v>
      </c>
      <c r="V1587" s="96">
        <f t="shared" si="878"/>
        <v>6.2212641081828097E-3</v>
      </c>
      <c r="W1587" s="96">
        <f t="shared" si="879"/>
        <v>6.2212641081828097E-3</v>
      </c>
      <c r="X1587" s="96">
        <f t="shared" si="880"/>
        <v>6.2212793946619912E-3</v>
      </c>
      <c r="Y1587" s="96">
        <f t="shared" si="881"/>
        <v>2.27270293790775E-5</v>
      </c>
      <c r="Z1587" s="96">
        <f t="shared" si="882"/>
        <v>2.27270293790775E-5</v>
      </c>
      <c r="AA1587" s="96">
        <f t="shared" si="883"/>
        <v>2.27270293790775E-5</v>
      </c>
      <c r="AB1587" s="96">
        <f t="shared" si="884"/>
        <v>2.0081603159352863E-5</v>
      </c>
      <c r="AC1587" s="96">
        <f t="shared" si="885"/>
        <v>2.272722818618215E-5</v>
      </c>
      <c r="AD1587" s="97">
        <f t="shared" si="886"/>
        <v>6.1999999999999998E-3</v>
      </c>
      <c r="AE1587" s="97">
        <f t="shared" si="887"/>
        <v>6.1999999999999998E-3</v>
      </c>
      <c r="AF1587" s="97">
        <f t="shared" si="888"/>
        <v>6.1999999999999998E-3</v>
      </c>
      <c r="AG1587" s="97">
        <f t="shared" si="889"/>
        <v>6.1999999999999998E-3</v>
      </c>
      <c r="AH1587" s="97">
        <f t="shared" si="890"/>
        <v>6.1999999999999998E-3</v>
      </c>
      <c r="AI1587" s="98">
        <f t="shared" si="901"/>
        <v>6.1999999999999998E-3</v>
      </c>
      <c r="AJ1587" s="99">
        <f t="shared" si="902"/>
        <v>6.1999999999999998E-3</v>
      </c>
      <c r="AK1587" s="98">
        <f t="shared" si="903"/>
        <v>0.03</v>
      </c>
      <c r="AL1587" s="122">
        <f t="shared" si="906"/>
        <v>200</v>
      </c>
      <c r="AM1587" s="100">
        <f t="shared" si="891"/>
        <v>8.7681240867131891E-3</v>
      </c>
      <c r="AN1587" s="98">
        <f t="shared" si="904"/>
        <v>0.03</v>
      </c>
      <c r="AO1587" s="101">
        <f t="shared" si="905"/>
        <v>46308</v>
      </c>
    </row>
    <row r="1588" spans="1:41" ht="16.5">
      <c r="A1588" s="112">
        <v>41183</v>
      </c>
      <c r="B1588" s="73">
        <v>7675</v>
      </c>
      <c r="C1588" s="73">
        <v>7715</v>
      </c>
      <c r="D1588" s="80">
        <f t="shared" si="892"/>
        <v>-40</v>
      </c>
      <c r="E1588" s="17">
        <f t="shared" si="875"/>
        <v>6.0000000000000001E-3</v>
      </c>
      <c r="F1588" s="16">
        <f t="shared" si="893"/>
        <v>6.1999999999999998E-3</v>
      </c>
      <c r="G1588" s="16">
        <f t="shared" si="894"/>
        <v>6.1999999999999998E-3</v>
      </c>
      <c r="H1588" s="16">
        <f t="shared" si="895"/>
        <v>6.1999999999999998E-3</v>
      </c>
      <c r="I1588" s="16">
        <f t="shared" si="896"/>
        <v>6.1999999999999998E-3</v>
      </c>
      <c r="J1588" s="16">
        <f t="shared" si="897"/>
        <v>6.1999999999999998E-3</v>
      </c>
      <c r="K1588" s="16">
        <f t="shared" si="907"/>
        <v>6.1999999999999998E-3</v>
      </c>
      <c r="L1588" s="16">
        <f t="shared" si="898"/>
        <v>0.03</v>
      </c>
      <c r="M1588" s="72"/>
      <c r="N1588" s="72"/>
      <c r="O1588" s="32">
        <f t="shared" si="908"/>
        <v>0</v>
      </c>
      <c r="P1588" s="17" t="e">
        <f t="shared" si="909"/>
        <v>#DIV/0!</v>
      </c>
      <c r="Q1588" s="38">
        <f t="shared" si="910"/>
        <v>0</v>
      </c>
      <c r="R1588" s="17" t="e">
        <f t="shared" si="899"/>
        <v>#DIV/0!</v>
      </c>
      <c r="S1588" s="97">
        <f t="shared" si="900"/>
        <v>6.0000000000000001E-3</v>
      </c>
      <c r="T1588" s="96">
        <f t="shared" si="876"/>
        <v>6.2353873491306491E-3</v>
      </c>
      <c r="U1588" s="96">
        <f t="shared" si="877"/>
        <v>6.2353873491306491E-3</v>
      </c>
      <c r="V1588" s="96">
        <f t="shared" si="878"/>
        <v>6.2353873491306491E-3</v>
      </c>
      <c r="W1588" s="96">
        <f t="shared" si="879"/>
        <v>6.2353873491306491E-3</v>
      </c>
      <c r="X1588" s="96">
        <f t="shared" si="880"/>
        <v>6.2354036113425439E-3</v>
      </c>
      <c r="Y1588" s="96">
        <f t="shared" si="881"/>
        <v>2.4174154198754953E-5</v>
      </c>
      <c r="Z1588" s="96">
        <f t="shared" si="882"/>
        <v>2.4174154198754953E-5</v>
      </c>
      <c r="AA1588" s="96">
        <f t="shared" si="883"/>
        <v>2.4174154198754953E-5</v>
      </c>
      <c r="AB1588" s="96">
        <f t="shared" si="884"/>
        <v>2.1360282650019857E-5</v>
      </c>
      <c r="AC1588" s="96">
        <f t="shared" si="885"/>
        <v>2.4174365206987406E-5</v>
      </c>
      <c r="AD1588" s="97">
        <f t="shared" si="886"/>
        <v>6.1999999999999998E-3</v>
      </c>
      <c r="AE1588" s="97">
        <f t="shared" si="887"/>
        <v>6.1999999999999998E-3</v>
      </c>
      <c r="AF1588" s="97">
        <f t="shared" si="888"/>
        <v>6.1999999999999998E-3</v>
      </c>
      <c r="AG1588" s="97">
        <f t="shared" si="889"/>
        <v>6.1999999999999998E-3</v>
      </c>
      <c r="AH1588" s="97">
        <f t="shared" si="890"/>
        <v>6.1999999999999998E-3</v>
      </c>
      <c r="AI1588" s="98">
        <f t="shared" si="901"/>
        <v>6.1999999999999998E-3</v>
      </c>
      <c r="AJ1588" s="99">
        <f t="shared" si="902"/>
        <v>6.1999999999999998E-3</v>
      </c>
      <c r="AK1588" s="98">
        <f t="shared" si="903"/>
        <v>0.03</v>
      </c>
      <c r="AL1588" s="122">
        <f t="shared" si="906"/>
        <v>200</v>
      </c>
      <c r="AM1588" s="100">
        <f t="shared" si="891"/>
        <v>8.7681240867131891E-3</v>
      </c>
      <c r="AN1588" s="98">
        <f t="shared" si="904"/>
        <v>0.03</v>
      </c>
      <c r="AO1588" s="101">
        <f t="shared" si="905"/>
        <v>46050</v>
      </c>
    </row>
    <row r="1589" spans="1:41" ht="16.5">
      <c r="A1589" s="112">
        <v>41180</v>
      </c>
      <c r="B1589" s="73">
        <v>7715</v>
      </c>
      <c r="C1589" s="73">
        <v>7683</v>
      </c>
      <c r="D1589" s="80">
        <f t="shared" si="892"/>
        <v>32</v>
      </c>
      <c r="E1589" s="17">
        <f t="shared" si="875"/>
        <v>5.0000000000000001E-3</v>
      </c>
      <c r="F1589" s="16">
        <f t="shared" si="893"/>
        <v>6.3E-3</v>
      </c>
      <c r="G1589" s="16">
        <f t="shared" si="894"/>
        <v>6.3E-3</v>
      </c>
      <c r="H1589" s="16">
        <f t="shared" si="895"/>
        <v>6.3E-3</v>
      </c>
      <c r="I1589" s="16">
        <f t="shared" si="896"/>
        <v>6.3E-3</v>
      </c>
      <c r="J1589" s="16">
        <f t="shared" si="897"/>
        <v>6.3E-3</v>
      </c>
      <c r="K1589" s="16">
        <f t="shared" si="907"/>
        <v>6.3E-3</v>
      </c>
      <c r="L1589" s="16">
        <f t="shared" si="898"/>
        <v>0.03</v>
      </c>
      <c r="M1589" s="72"/>
      <c r="N1589" s="72"/>
      <c r="O1589" s="32">
        <f t="shared" si="908"/>
        <v>0</v>
      </c>
      <c r="P1589" s="17" t="e">
        <f t="shared" si="909"/>
        <v>#DIV/0!</v>
      </c>
      <c r="Q1589" s="38">
        <f t="shared" si="910"/>
        <v>0</v>
      </c>
      <c r="R1589" s="17" t="e">
        <f t="shared" si="899"/>
        <v>#DIV/0!</v>
      </c>
      <c r="S1589" s="97">
        <f t="shared" si="900"/>
        <v>5.0000000000000001E-3</v>
      </c>
      <c r="T1589" s="96">
        <f t="shared" si="876"/>
        <v>6.2504120735432439E-3</v>
      </c>
      <c r="U1589" s="96">
        <f t="shared" si="877"/>
        <v>6.2504120735432439E-3</v>
      </c>
      <c r="V1589" s="96">
        <f t="shared" si="878"/>
        <v>6.2504120735432439E-3</v>
      </c>
      <c r="W1589" s="96">
        <f t="shared" si="879"/>
        <v>6.2504120735432439E-3</v>
      </c>
      <c r="X1589" s="96">
        <f t="shared" si="880"/>
        <v>6.2504293737686636E-3</v>
      </c>
      <c r="Y1589" s="96">
        <f t="shared" si="881"/>
        <v>2.5713182794000405E-5</v>
      </c>
      <c r="Z1589" s="96">
        <f t="shared" si="882"/>
        <v>2.5713182794000405E-5</v>
      </c>
      <c r="AA1589" s="96">
        <f t="shared" si="883"/>
        <v>2.5713182794000405E-5</v>
      </c>
      <c r="AB1589" s="96">
        <f t="shared" si="884"/>
        <v>2.2720168316778737E-5</v>
      </c>
      <c r="AC1589" s="96">
        <f t="shared" si="885"/>
        <v>2.5713406717779402E-5</v>
      </c>
      <c r="AD1589" s="97">
        <f t="shared" si="886"/>
        <v>6.3E-3</v>
      </c>
      <c r="AE1589" s="97">
        <f t="shared" si="887"/>
        <v>6.3E-3</v>
      </c>
      <c r="AF1589" s="97">
        <f t="shared" si="888"/>
        <v>6.3E-3</v>
      </c>
      <c r="AG1589" s="97">
        <f t="shared" si="889"/>
        <v>6.3E-3</v>
      </c>
      <c r="AH1589" s="97">
        <f t="shared" si="890"/>
        <v>6.3E-3</v>
      </c>
      <c r="AI1589" s="98">
        <f t="shared" si="901"/>
        <v>6.3E-3</v>
      </c>
      <c r="AJ1589" s="99">
        <f t="shared" si="902"/>
        <v>6.3E-3</v>
      </c>
      <c r="AK1589" s="98">
        <f t="shared" si="903"/>
        <v>0.03</v>
      </c>
      <c r="AL1589" s="122">
        <f t="shared" si="906"/>
        <v>200</v>
      </c>
      <c r="AM1589" s="100">
        <f t="shared" si="891"/>
        <v>8.9095454429504988E-3</v>
      </c>
      <c r="AN1589" s="98">
        <f t="shared" si="904"/>
        <v>0.03</v>
      </c>
      <c r="AO1589" s="101">
        <f t="shared" si="905"/>
        <v>46290</v>
      </c>
    </row>
    <row r="1590" spans="1:41" ht="16.5">
      <c r="A1590" s="112">
        <v>41179</v>
      </c>
      <c r="B1590" s="73">
        <v>7683</v>
      </c>
      <c r="C1590" s="73">
        <v>7669</v>
      </c>
      <c r="D1590" s="80">
        <f t="shared" si="892"/>
        <v>14</v>
      </c>
      <c r="E1590" s="17">
        <f t="shared" si="875"/>
        <v>2E-3</v>
      </c>
      <c r="F1590" s="16">
        <f t="shared" si="893"/>
        <v>6.3E-3</v>
      </c>
      <c r="G1590" s="16">
        <f t="shared" si="894"/>
        <v>6.3E-3</v>
      </c>
      <c r="H1590" s="16">
        <f t="shared" si="895"/>
        <v>6.3E-3</v>
      </c>
      <c r="I1590" s="16">
        <f t="shared" si="896"/>
        <v>6.3E-3</v>
      </c>
      <c r="J1590" s="16">
        <f t="shared" si="897"/>
        <v>6.3E-3</v>
      </c>
      <c r="K1590" s="16">
        <f t="shared" si="907"/>
        <v>6.3E-3</v>
      </c>
      <c r="L1590" s="16">
        <f t="shared" si="898"/>
        <v>0.03</v>
      </c>
      <c r="M1590" s="72"/>
      <c r="N1590" s="72"/>
      <c r="O1590" s="32">
        <f t="shared" si="908"/>
        <v>0</v>
      </c>
      <c r="P1590" s="17" t="e">
        <f t="shared" si="909"/>
        <v>#DIV/0!</v>
      </c>
      <c r="Q1590" s="38">
        <f t="shared" si="910"/>
        <v>0</v>
      </c>
      <c r="R1590" s="17" t="e">
        <f t="shared" si="899"/>
        <v>#DIV/0!</v>
      </c>
      <c r="S1590" s="97">
        <f t="shared" si="900"/>
        <v>2E-3</v>
      </c>
      <c r="T1590" s="96">
        <f t="shared" si="876"/>
        <v>6.3302256101523879E-3</v>
      </c>
      <c r="U1590" s="96">
        <f t="shared" si="877"/>
        <v>6.3302256101523879E-3</v>
      </c>
      <c r="V1590" s="96">
        <f t="shared" si="878"/>
        <v>6.3302256101523879E-3</v>
      </c>
      <c r="W1590" s="96">
        <f t="shared" si="879"/>
        <v>6.3302256101523879E-3</v>
      </c>
      <c r="X1590" s="96">
        <f t="shared" si="880"/>
        <v>6.3302440146475146E-3</v>
      </c>
      <c r="Y1590" s="96">
        <f t="shared" si="881"/>
        <v>2.7241502961240519E-5</v>
      </c>
      <c r="Z1590" s="96">
        <f t="shared" si="882"/>
        <v>2.7241502961240519E-5</v>
      </c>
      <c r="AA1590" s="96">
        <f t="shared" si="883"/>
        <v>2.7241502961240519E-5</v>
      </c>
      <c r="AB1590" s="96">
        <f t="shared" si="884"/>
        <v>2.4070592016552102E-5</v>
      </c>
      <c r="AC1590" s="96">
        <f t="shared" si="885"/>
        <v>2.7241738052626673E-5</v>
      </c>
      <c r="AD1590" s="97">
        <f t="shared" si="886"/>
        <v>6.3E-3</v>
      </c>
      <c r="AE1590" s="97">
        <f t="shared" si="887"/>
        <v>6.3E-3</v>
      </c>
      <c r="AF1590" s="97">
        <f t="shared" si="888"/>
        <v>6.3E-3</v>
      </c>
      <c r="AG1590" s="97">
        <f t="shared" si="889"/>
        <v>6.3E-3</v>
      </c>
      <c r="AH1590" s="97">
        <f t="shared" si="890"/>
        <v>6.3E-3</v>
      </c>
      <c r="AI1590" s="98">
        <f t="shared" si="901"/>
        <v>6.3E-3</v>
      </c>
      <c r="AJ1590" s="99">
        <f t="shared" si="902"/>
        <v>6.3E-3</v>
      </c>
      <c r="AK1590" s="98">
        <f t="shared" si="903"/>
        <v>0.03</v>
      </c>
      <c r="AL1590" s="122">
        <f t="shared" si="906"/>
        <v>200</v>
      </c>
      <c r="AM1590" s="100">
        <f t="shared" si="891"/>
        <v>8.9095454429504988E-3</v>
      </c>
      <c r="AN1590" s="98">
        <f t="shared" si="904"/>
        <v>0.03</v>
      </c>
      <c r="AO1590" s="101">
        <f t="shared" si="905"/>
        <v>46098</v>
      </c>
    </row>
    <row r="1591" spans="1:41" ht="16.5">
      <c r="A1591" s="112">
        <v>41178</v>
      </c>
      <c r="B1591" s="73">
        <v>7669</v>
      </c>
      <c r="C1591" s="73">
        <v>7734</v>
      </c>
      <c r="D1591" s="80">
        <f t="shared" si="892"/>
        <v>-65</v>
      </c>
      <c r="E1591" s="17">
        <f t="shared" si="875"/>
        <v>9.0000000000000011E-3</v>
      </c>
      <c r="F1591" s="16">
        <f t="shared" si="893"/>
        <v>6.6E-3</v>
      </c>
      <c r="G1591" s="16">
        <f t="shared" si="894"/>
        <v>6.6E-3</v>
      </c>
      <c r="H1591" s="16">
        <f t="shared" si="895"/>
        <v>6.6E-3</v>
      </c>
      <c r="I1591" s="16">
        <f t="shared" si="896"/>
        <v>6.6E-3</v>
      </c>
      <c r="J1591" s="16">
        <f t="shared" si="897"/>
        <v>6.6E-3</v>
      </c>
      <c r="K1591" s="16">
        <f t="shared" si="907"/>
        <v>6.6E-3</v>
      </c>
      <c r="L1591" s="16">
        <f t="shared" si="898"/>
        <v>0.03</v>
      </c>
      <c r="M1591" s="72"/>
      <c r="N1591" s="72"/>
      <c r="O1591" s="32">
        <f t="shared" si="908"/>
        <v>0</v>
      </c>
      <c r="P1591" s="17" t="e">
        <f t="shared" si="909"/>
        <v>#DIV/0!</v>
      </c>
      <c r="Q1591" s="38">
        <f t="shared" si="910"/>
        <v>0</v>
      </c>
      <c r="R1591" s="17" t="e">
        <f t="shared" si="899"/>
        <v>#DIV/0!</v>
      </c>
      <c r="S1591" s="97">
        <f t="shared" si="900"/>
        <v>9.0000000000000011E-3</v>
      </c>
      <c r="T1591" s="96">
        <f t="shared" si="876"/>
        <v>6.6066229895238174E-3</v>
      </c>
      <c r="U1591" s="96">
        <f t="shared" si="877"/>
        <v>6.6066229895238174E-3</v>
      </c>
      <c r="V1591" s="96">
        <f t="shared" si="878"/>
        <v>6.6066229895238174E-3</v>
      </c>
      <c r="W1591" s="96">
        <f t="shared" si="879"/>
        <v>6.6066229895238174E-3</v>
      </c>
      <c r="X1591" s="96">
        <f t="shared" si="880"/>
        <v>6.6066425687739518E-3</v>
      </c>
      <c r="Y1591" s="96">
        <f t="shared" si="881"/>
        <v>2.7625791956578679E-5</v>
      </c>
      <c r="Z1591" s="96">
        <f t="shared" si="882"/>
        <v>2.7625791956578679E-5</v>
      </c>
      <c r="AA1591" s="96">
        <f t="shared" si="883"/>
        <v>2.7625791956578679E-5</v>
      </c>
      <c r="AB1591" s="96">
        <f t="shared" si="884"/>
        <v>2.4410149772832901E-5</v>
      </c>
      <c r="AC1591" s="96">
        <f t="shared" si="885"/>
        <v>2.7626030539617296E-5</v>
      </c>
      <c r="AD1591" s="97">
        <f t="shared" si="886"/>
        <v>6.6E-3</v>
      </c>
      <c r="AE1591" s="97">
        <f t="shared" si="887"/>
        <v>6.6E-3</v>
      </c>
      <c r="AF1591" s="97">
        <f t="shared" si="888"/>
        <v>6.6E-3</v>
      </c>
      <c r="AG1591" s="97">
        <f t="shared" si="889"/>
        <v>6.6E-3</v>
      </c>
      <c r="AH1591" s="97">
        <f t="shared" si="890"/>
        <v>6.6E-3</v>
      </c>
      <c r="AI1591" s="98">
        <f t="shared" si="901"/>
        <v>6.6E-3</v>
      </c>
      <c r="AJ1591" s="99">
        <f t="shared" si="902"/>
        <v>6.6E-3</v>
      </c>
      <c r="AK1591" s="98">
        <f t="shared" si="903"/>
        <v>0.03</v>
      </c>
      <c r="AL1591" s="122">
        <f t="shared" si="906"/>
        <v>200</v>
      </c>
      <c r="AM1591" s="100">
        <f t="shared" si="891"/>
        <v>9.3338095116624279E-3</v>
      </c>
      <c r="AN1591" s="98">
        <f t="shared" si="904"/>
        <v>0.03</v>
      </c>
      <c r="AO1591" s="101">
        <f t="shared" si="905"/>
        <v>46014</v>
      </c>
    </row>
    <row r="1592" spans="1:41" ht="16.5">
      <c r="A1592" s="112">
        <v>41177</v>
      </c>
      <c r="B1592" s="73">
        <v>7734</v>
      </c>
      <c r="C1592" s="73">
        <v>7768</v>
      </c>
      <c r="D1592" s="80">
        <f t="shared" si="892"/>
        <v>-34</v>
      </c>
      <c r="E1592" s="17">
        <f t="shared" si="875"/>
        <v>5.0000000000000001E-3</v>
      </c>
      <c r="F1592" s="16">
        <f t="shared" si="893"/>
        <v>6.4999999999999997E-3</v>
      </c>
      <c r="G1592" s="16">
        <f t="shared" si="894"/>
        <v>6.4999999999999997E-3</v>
      </c>
      <c r="H1592" s="16">
        <f t="shared" si="895"/>
        <v>6.4999999999999997E-3</v>
      </c>
      <c r="I1592" s="16">
        <f t="shared" si="896"/>
        <v>6.4999999999999997E-3</v>
      </c>
      <c r="J1592" s="16">
        <f t="shared" si="897"/>
        <v>6.4999999999999997E-3</v>
      </c>
      <c r="K1592" s="16">
        <f t="shared" si="907"/>
        <v>6.5000000000000006E-3</v>
      </c>
      <c r="L1592" s="16">
        <f t="shared" si="898"/>
        <v>0.03</v>
      </c>
      <c r="M1592" s="72"/>
      <c r="N1592" s="72"/>
      <c r="O1592" s="32">
        <f t="shared" si="908"/>
        <v>0</v>
      </c>
      <c r="P1592" s="17" t="e">
        <f t="shared" si="909"/>
        <v>#DIV/0!</v>
      </c>
      <c r="Q1592" s="38">
        <f t="shared" si="910"/>
        <v>0</v>
      </c>
      <c r="R1592" s="17" t="e">
        <f t="shared" si="899"/>
        <v>#DIV/0!</v>
      </c>
      <c r="S1592" s="97">
        <f t="shared" si="900"/>
        <v>5.0000000000000001E-3</v>
      </c>
      <c r="T1592" s="96">
        <f t="shared" si="876"/>
        <v>6.4538542441742739E-3</v>
      </c>
      <c r="U1592" s="96">
        <f t="shared" si="877"/>
        <v>6.4538542441742739E-3</v>
      </c>
      <c r="V1592" s="96">
        <f t="shared" si="878"/>
        <v>6.4538542441742739E-3</v>
      </c>
      <c r="W1592" s="96">
        <f t="shared" si="879"/>
        <v>6.4538542441742739E-3</v>
      </c>
      <c r="X1592" s="96">
        <f t="shared" si="880"/>
        <v>6.4538750731637784E-3</v>
      </c>
      <c r="Y1592" s="96">
        <f t="shared" si="881"/>
        <v>2.8975340919132042E-5</v>
      </c>
      <c r="Z1592" s="96">
        <f t="shared" si="882"/>
        <v>2.8975340919132042E-5</v>
      </c>
      <c r="AA1592" s="96">
        <f t="shared" si="883"/>
        <v>2.8975340919132042E-5</v>
      </c>
      <c r="AB1592" s="96">
        <f t="shared" si="884"/>
        <v>2.5602611236145052E-5</v>
      </c>
      <c r="AC1592" s="96">
        <f t="shared" si="885"/>
        <v>2.8975601501099884E-5</v>
      </c>
      <c r="AD1592" s="97">
        <f t="shared" si="886"/>
        <v>6.4999999999999997E-3</v>
      </c>
      <c r="AE1592" s="97">
        <f t="shared" si="887"/>
        <v>6.4999999999999997E-3</v>
      </c>
      <c r="AF1592" s="97">
        <f t="shared" si="888"/>
        <v>6.4999999999999997E-3</v>
      </c>
      <c r="AG1592" s="97">
        <f t="shared" si="889"/>
        <v>6.4999999999999997E-3</v>
      </c>
      <c r="AH1592" s="97">
        <f t="shared" si="890"/>
        <v>6.4999999999999997E-3</v>
      </c>
      <c r="AI1592" s="98">
        <f t="shared" si="901"/>
        <v>6.5000000000000006E-3</v>
      </c>
      <c r="AJ1592" s="99">
        <f t="shared" si="902"/>
        <v>6.4999999999999997E-3</v>
      </c>
      <c r="AK1592" s="98">
        <f t="shared" si="903"/>
        <v>0.03</v>
      </c>
      <c r="AL1592" s="122">
        <f t="shared" si="906"/>
        <v>200</v>
      </c>
      <c r="AM1592" s="100">
        <f t="shared" si="891"/>
        <v>9.1923881554251199E-3</v>
      </c>
      <c r="AN1592" s="98">
        <f t="shared" si="904"/>
        <v>0.03</v>
      </c>
      <c r="AO1592" s="101">
        <f t="shared" si="905"/>
        <v>46404</v>
      </c>
    </row>
    <row r="1593" spans="1:41" ht="16.5">
      <c r="A1593" s="112">
        <v>41176</v>
      </c>
      <c r="B1593" s="73">
        <v>7768</v>
      </c>
      <c r="C1593" s="73">
        <v>7754</v>
      </c>
      <c r="D1593" s="80">
        <f t="shared" si="892"/>
        <v>14</v>
      </c>
      <c r="E1593" s="17">
        <f t="shared" si="875"/>
        <v>2E-3</v>
      </c>
      <c r="F1593" s="16">
        <f t="shared" si="893"/>
        <v>6.4999999999999997E-3</v>
      </c>
      <c r="G1593" s="16">
        <f t="shared" si="894"/>
        <v>6.4999999999999997E-3</v>
      </c>
      <c r="H1593" s="16">
        <f t="shared" si="895"/>
        <v>6.4999999999999997E-3</v>
      </c>
      <c r="I1593" s="16">
        <f t="shared" si="896"/>
        <v>6.4999999999999997E-3</v>
      </c>
      <c r="J1593" s="16">
        <f t="shared" si="897"/>
        <v>6.4999999999999997E-3</v>
      </c>
      <c r="K1593" s="16">
        <f t="shared" si="907"/>
        <v>6.5000000000000006E-3</v>
      </c>
      <c r="L1593" s="16">
        <f t="shared" si="898"/>
        <v>0.03</v>
      </c>
      <c r="M1593" s="72"/>
      <c r="N1593" s="72"/>
      <c r="O1593" s="32">
        <f t="shared" si="908"/>
        <v>0</v>
      </c>
      <c r="P1593" s="17" t="e">
        <f t="shared" si="909"/>
        <v>#DIV/0!</v>
      </c>
      <c r="Q1593" s="38">
        <f t="shared" si="910"/>
        <v>0</v>
      </c>
      <c r="R1593" s="17" t="e">
        <f t="shared" si="899"/>
        <v>#DIV/0!</v>
      </c>
      <c r="S1593" s="97">
        <f t="shared" si="900"/>
        <v>2E-3</v>
      </c>
      <c r="T1593" s="96">
        <f t="shared" si="876"/>
        <v>6.5466534512492276E-3</v>
      </c>
      <c r="U1593" s="96">
        <f t="shared" si="877"/>
        <v>6.5466534512492276E-3</v>
      </c>
      <c r="V1593" s="96">
        <f t="shared" si="878"/>
        <v>6.5466534512492276E-3</v>
      </c>
      <c r="W1593" s="96">
        <f t="shared" si="879"/>
        <v>6.5466534512492276E-3</v>
      </c>
      <c r="X1593" s="96">
        <f t="shared" si="880"/>
        <v>6.5466756097487012E-3</v>
      </c>
      <c r="Y1593" s="96">
        <f t="shared" si="881"/>
        <v>3.0672141175783378E-5</v>
      </c>
      <c r="Z1593" s="96">
        <f t="shared" si="882"/>
        <v>3.0672141175783378E-5</v>
      </c>
      <c r="AA1593" s="96">
        <f t="shared" si="883"/>
        <v>3.0672141175783378E-5</v>
      </c>
      <c r="AB1593" s="96">
        <f t="shared" si="884"/>
        <v>2.7101903942922173E-5</v>
      </c>
      <c r="AC1593" s="96">
        <f t="shared" si="885"/>
        <v>3.0672414015523823E-5</v>
      </c>
      <c r="AD1593" s="97">
        <f t="shared" si="886"/>
        <v>6.4999999999999997E-3</v>
      </c>
      <c r="AE1593" s="97">
        <f t="shared" si="887"/>
        <v>6.4999999999999997E-3</v>
      </c>
      <c r="AF1593" s="97">
        <f t="shared" si="888"/>
        <v>6.4999999999999997E-3</v>
      </c>
      <c r="AG1593" s="97">
        <f t="shared" si="889"/>
        <v>6.4999999999999997E-3</v>
      </c>
      <c r="AH1593" s="97">
        <f t="shared" si="890"/>
        <v>6.4999999999999997E-3</v>
      </c>
      <c r="AI1593" s="98">
        <f t="shared" si="901"/>
        <v>6.5000000000000006E-3</v>
      </c>
      <c r="AJ1593" s="99">
        <f t="shared" si="902"/>
        <v>6.4999999999999997E-3</v>
      </c>
      <c r="AK1593" s="98">
        <f t="shared" si="903"/>
        <v>0.03</v>
      </c>
      <c r="AL1593" s="122">
        <f t="shared" si="906"/>
        <v>200</v>
      </c>
      <c r="AM1593" s="100">
        <f t="shared" si="891"/>
        <v>9.1923881554251199E-3</v>
      </c>
      <c r="AN1593" s="98">
        <f t="shared" si="904"/>
        <v>0.03</v>
      </c>
      <c r="AO1593" s="101">
        <f t="shared" si="905"/>
        <v>46608</v>
      </c>
    </row>
    <row r="1594" spans="1:41" ht="16.5">
      <c r="A1594" s="112">
        <v>41173</v>
      </c>
      <c r="B1594" s="73">
        <v>7754</v>
      </c>
      <c r="C1594" s="73">
        <v>7727</v>
      </c>
      <c r="D1594" s="80">
        <f t="shared" si="892"/>
        <v>27</v>
      </c>
      <c r="E1594" s="17">
        <f t="shared" si="875"/>
        <v>4.0000000000000001E-3</v>
      </c>
      <c r="F1594" s="16">
        <f t="shared" si="893"/>
        <v>6.7999999999999996E-3</v>
      </c>
      <c r="G1594" s="16">
        <f t="shared" si="894"/>
        <v>6.7999999999999996E-3</v>
      </c>
      <c r="H1594" s="16">
        <f t="shared" si="895"/>
        <v>6.7999999999999996E-3</v>
      </c>
      <c r="I1594" s="16">
        <f t="shared" si="896"/>
        <v>6.7999999999999996E-3</v>
      </c>
      <c r="J1594" s="16">
        <f t="shared" si="897"/>
        <v>6.7999999999999996E-3</v>
      </c>
      <c r="K1594" s="16">
        <f t="shared" si="907"/>
        <v>6.7999999999999988E-3</v>
      </c>
      <c r="L1594" s="16">
        <f t="shared" si="898"/>
        <v>0.03</v>
      </c>
      <c r="M1594" s="72"/>
      <c r="N1594" s="72"/>
      <c r="O1594" s="32">
        <f t="shared" si="908"/>
        <v>0</v>
      </c>
      <c r="P1594" s="17" t="e">
        <f t="shared" si="909"/>
        <v>#DIV/0!</v>
      </c>
      <c r="Q1594" s="38">
        <f t="shared" si="910"/>
        <v>0</v>
      </c>
      <c r="R1594" s="17" t="e">
        <f t="shared" si="899"/>
        <v>#DIV/0!</v>
      </c>
      <c r="S1594" s="97">
        <f t="shared" si="900"/>
        <v>4.0000000000000001E-3</v>
      </c>
      <c r="T1594" s="96">
        <f t="shared" si="876"/>
        <v>6.8368653736693907E-3</v>
      </c>
      <c r="U1594" s="96">
        <f t="shared" si="877"/>
        <v>6.8368653736693907E-3</v>
      </c>
      <c r="V1594" s="96">
        <f t="shared" si="878"/>
        <v>6.8368653736693907E-3</v>
      </c>
      <c r="W1594" s="96">
        <f t="shared" si="879"/>
        <v>6.8368653736693907E-3</v>
      </c>
      <c r="X1594" s="96">
        <f t="shared" si="880"/>
        <v>6.8368889465411711E-3</v>
      </c>
      <c r="Y1594" s="96">
        <f t="shared" si="881"/>
        <v>3.113662252893964E-5</v>
      </c>
      <c r="Z1594" s="96">
        <f t="shared" si="882"/>
        <v>3.113662252893964E-5</v>
      </c>
      <c r="AA1594" s="96">
        <f t="shared" si="883"/>
        <v>3.113662252893964E-5</v>
      </c>
      <c r="AB1594" s="96">
        <f t="shared" si="884"/>
        <v>2.7512319666571046E-5</v>
      </c>
      <c r="AC1594" s="96">
        <f t="shared" si="885"/>
        <v>3.1136898228354781E-5</v>
      </c>
      <c r="AD1594" s="97">
        <f t="shared" si="886"/>
        <v>6.7999999999999996E-3</v>
      </c>
      <c r="AE1594" s="97">
        <f t="shared" si="887"/>
        <v>6.7999999999999996E-3</v>
      </c>
      <c r="AF1594" s="97">
        <f t="shared" si="888"/>
        <v>6.7999999999999996E-3</v>
      </c>
      <c r="AG1594" s="97">
        <f t="shared" si="889"/>
        <v>6.7999999999999996E-3</v>
      </c>
      <c r="AH1594" s="97">
        <f t="shared" si="890"/>
        <v>6.7999999999999996E-3</v>
      </c>
      <c r="AI1594" s="98">
        <f t="shared" si="901"/>
        <v>6.7999999999999988E-3</v>
      </c>
      <c r="AJ1594" s="99">
        <f t="shared" si="902"/>
        <v>6.8000000000000005E-3</v>
      </c>
      <c r="AK1594" s="98">
        <f t="shared" si="903"/>
        <v>0.03</v>
      </c>
      <c r="AL1594" s="122">
        <f t="shared" si="906"/>
        <v>200</v>
      </c>
      <c r="AM1594" s="100">
        <f t="shared" si="891"/>
        <v>9.6166522241370456E-3</v>
      </c>
      <c r="AN1594" s="98">
        <f t="shared" si="904"/>
        <v>0.03</v>
      </c>
      <c r="AO1594" s="101">
        <f t="shared" si="905"/>
        <v>46524</v>
      </c>
    </row>
    <row r="1595" spans="1:41" ht="16.5">
      <c r="A1595" s="112">
        <v>41172</v>
      </c>
      <c r="B1595" s="73">
        <v>7727</v>
      </c>
      <c r="C1595" s="73">
        <v>7781</v>
      </c>
      <c r="D1595" s="80">
        <f t="shared" si="892"/>
        <v>-54</v>
      </c>
      <c r="E1595" s="17">
        <f t="shared" si="875"/>
        <v>7.0000000000000001E-3</v>
      </c>
      <c r="F1595" s="16">
        <f t="shared" si="893"/>
        <v>7.0000000000000001E-3</v>
      </c>
      <c r="G1595" s="16">
        <f t="shared" si="894"/>
        <v>7.0000000000000001E-3</v>
      </c>
      <c r="H1595" s="16">
        <f t="shared" si="895"/>
        <v>7.0000000000000001E-3</v>
      </c>
      <c r="I1595" s="16">
        <f t="shared" si="896"/>
        <v>7.0000000000000001E-3</v>
      </c>
      <c r="J1595" s="16">
        <f t="shared" si="897"/>
        <v>7.0000000000000001E-3</v>
      </c>
      <c r="K1595" s="16">
        <f t="shared" si="907"/>
        <v>7.000000000000001E-3</v>
      </c>
      <c r="L1595" s="16">
        <f t="shared" si="898"/>
        <v>0.03</v>
      </c>
      <c r="M1595" s="72"/>
      <c r="N1595" s="72"/>
      <c r="O1595" s="32">
        <f t="shared" si="908"/>
        <v>0</v>
      </c>
      <c r="P1595" s="17" t="e">
        <f t="shared" si="909"/>
        <v>#DIV/0!</v>
      </c>
      <c r="Q1595" s="38">
        <f t="shared" si="910"/>
        <v>0</v>
      </c>
      <c r="R1595" s="17" t="e">
        <f t="shared" si="899"/>
        <v>#DIV/0!</v>
      </c>
      <c r="S1595" s="97">
        <f t="shared" si="900"/>
        <v>7.0000000000000001E-3</v>
      </c>
      <c r="T1595" s="96">
        <f t="shared" si="876"/>
        <v>7.0179418868823304E-3</v>
      </c>
      <c r="U1595" s="96">
        <f t="shared" si="877"/>
        <v>7.0179418868823304E-3</v>
      </c>
      <c r="V1595" s="96">
        <f t="shared" si="878"/>
        <v>7.0179418868823304E-3</v>
      </c>
      <c r="W1595" s="96">
        <f t="shared" si="879"/>
        <v>7.0179418868823304E-3</v>
      </c>
      <c r="X1595" s="96">
        <f t="shared" si="880"/>
        <v>7.0179669644055013E-3</v>
      </c>
      <c r="Y1595" s="96">
        <f t="shared" si="881"/>
        <v>3.2542706526578414E-5</v>
      </c>
      <c r="Z1595" s="96">
        <f t="shared" si="882"/>
        <v>3.2542706526578414E-5</v>
      </c>
      <c r="AA1595" s="96">
        <f t="shared" si="883"/>
        <v>3.2542706526578414E-5</v>
      </c>
      <c r="AB1595" s="96">
        <f t="shared" si="884"/>
        <v>2.8754735486884665E-5</v>
      </c>
      <c r="AC1595" s="96">
        <f t="shared" si="885"/>
        <v>3.2542990162191708E-5</v>
      </c>
      <c r="AD1595" s="97">
        <f t="shared" si="886"/>
        <v>7.0000000000000001E-3</v>
      </c>
      <c r="AE1595" s="97">
        <f t="shared" si="887"/>
        <v>7.0000000000000001E-3</v>
      </c>
      <c r="AF1595" s="97">
        <f t="shared" si="888"/>
        <v>7.0000000000000001E-3</v>
      </c>
      <c r="AG1595" s="97">
        <f t="shared" si="889"/>
        <v>7.0000000000000001E-3</v>
      </c>
      <c r="AH1595" s="97">
        <f t="shared" si="890"/>
        <v>7.0000000000000001E-3</v>
      </c>
      <c r="AI1595" s="98">
        <f t="shared" si="901"/>
        <v>7.000000000000001E-3</v>
      </c>
      <c r="AJ1595" s="99">
        <f t="shared" si="902"/>
        <v>7.000000000000001E-3</v>
      </c>
      <c r="AK1595" s="98">
        <f t="shared" si="903"/>
        <v>0.03</v>
      </c>
      <c r="AL1595" s="122">
        <f t="shared" si="906"/>
        <v>200</v>
      </c>
      <c r="AM1595" s="100">
        <f t="shared" si="891"/>
        <v>9.8994949366116667E-3</v>
      </c>
      <c r="AN1595" s="98">
        <f t="shared" si="904"/>
        <v>0.03</v>
      </c>
      <c r="AO1595" s="101">
        <f t="shared" si="905"/>
        <v>46362</v>
      </c>
    </row>
    <row r="1596" spans="1:41" ht="16.5">
      <c r="A1596" s="112">
        <v>41171</v>
      </c>
      <c r="B1596" s="73">
        <v>7781</v>
      </c>
      <c r="C1596" s="73">
        <v>7734</v>
      </c>
      <c r="D1596" s="80">
        <f t="shared" si="892"/>
        <v>47</v>
      </c>
      <c r="E1596" s="17">
        <f t="shared" si="875"/>
        <v>7.0000000000000001E-3</v>
      </c>
      <c r="F1596" s="16">
        <f t="shared" si="893"/>
        <v>7.0000000000000001E-3</v>
      </c>
      <c r="G1596" s="16">
        <f t="shared" si="894"/>
        <v>7.0000000000000001E-3</v>
      </c>
      <c r="H1596" s="16">
        <f t="shared" si="895"/>
        <v>7.0000000000000001E-3</v>
      </c>
      <c r="I1596" s="16">
        <f t="shared" si="896"/>
        <v>7.0000000000000001E-3</v>
      </c>
      <c r="J1596" s="16">
        <f t="shared" si="897"/>
        <v>7.0000000000000001E-3</v>
      </c>
      <c r="K1596" s="16">
        <f t="shared" si="907"/>
        <v>7.000000000000001E-3</v>
      </c>
      <c r="L1596" s="16">
        <f t="shared" si="898"/>
        <v>0.03</v>
      </c>
      <c r="M1596" s="72"/>
      <c r="N1596" s="72"/>
      <c r="O1596" s="32">
        <f t="shared" si="908"/>
        <v>0</v>
      </c>
      <c r="P1596" s="17" t="e">
        <f t="shared" si="909"/>
        <v>#DIV/0!</v>
      </c>
      <c r="Q1596" s="38">
        <f t="shared" si="910"/>
        <v>0</v>
      </c>
      <c r="R1596" s="17" t="e">
        <f t="shared" si="899"/>
        <v>#DIV/0!</v>
      </c>
      <c r="S1596" s="97">
        <f t="shared" si="900"/>
        <v>7.0000000000000001E-3</v>
      </c>
      <c r="T1596" s="96">
        <f t="shared" si="876"/>
        <v>7.0190871137046067E-3</v>
      </c>
      <c r="U1596" s="96">
        <f t="shared" si="877"/>
        <v>7.0190871137046067E-3</v>
      </c>
      <c r="V1596" s="96">
        <f t="shared" si="878"/>
        <v>7.0190871137046067E-3</v>
      </c>
      <c r="W1596" s="96">
        <f t="shared" si="879"/>
        <v>7.0190871137046067E-3</v>
      </c>
      <c r="X1596" s="96">
        <f t="shared" si="880"/>
        <v>7.0191137919207464E-3</v>
      </c>
      <c r="Y1596" s="96">
        <f t="shared" si="881"/>
        <v>3.4619877305855148E-5</v>
      </c>
      <c r="Z1596" s="96">
        <f t="shared" si="882"/>
        <v>3.4619877305855148E-5</v>
      </c>
      <c r="AA1596" s="96">
        <f t="shared" si="883"/>
        <v>3.4619877305855148E-5</v>
      </c>
      <c r="AB1596" s="96">
        <f t="shared" si="884"/>
        <v>3.0590123587453588E-5</v>
      </c>
      <c r="AC1596" s="96">
        <f t="shared" si="885"/>
        <v>3.4620178980818316E-5</v>
      </c>
      <c r="AD1596" s="97">
        <f t="shared" si="886"/>
        <v>7.0000000000000001E-3</v>
      </c>
      <c r="AE1596" s="97">
        <f t="shared" si="887"/>
        <v>7.0000000000000001E-3</v>
      </c>
      <c r="AF1596" s="97">
        <f t="shared" si="888"/>
        <v>7.0000000000000001E-3</v>
      </c>
      <c r="AG1596" s="97">
        <f t="shared" si="889"/>
        <v>7.0000000000000001E-3</v>
      </c>
      <c r="AH1596" s="97">
        <f t="shared" si="890"/>
        <v>7.0000000000000001E-3</v>
      </c>
      <c r="AI1596" s="98">
        <f t="shared" si="901"/>
        <v>7.000000000000001E-3</v>
      </c>
      <c r="AJ1596" s="99">
        <f t="shared" si="902"/>
        <v>7.000000000000001E-3</v>
      </c>
      <c r="AK1596" s="98">
        <f t="shared" si="903"/>
        <v>0.03</v>
      </c>
      <c r="AL1596" s="122">
        <f t="shared" si="906"/>
        <v>200</v>
      </c>
      <c r="AM1596" s="100">
        <f t="shared" si="891"/>
        <v>9.8994949366116667E-3</v>
      </c>
      <c r="AN1596" s="98">
        <f t="shared" si="904"/>
        <v>0.03</v>
      </c>
      <c r="AO1596" s="101">
        <f t="shared" si="905"/>
        <v>46686</v>
      </c>
    </row>
    <row r="1597" spans="1:41" ht="16.5">
      <c r="A1597" s="112">
        <v>41170</v>
      </c>
      <c r="B1597" s="73">
        <v>7734</v>
      </c>
      <c r="C1597" s="73">
        <v>7762</v>
      </c>
      <c r="D1597" s="80">
        <f t="shared" si="892"/>
        <v>-28</v>
      </c>
      <c r="E1597" s="17">
        <f t="shared" si="875"/>
        <v>4.0000000000000001E-3</v>
      </c>
      <c r="F1597" s="16">
        <f t="shared" si="893"/>
        <v>7.0000000000000001E-3</v>
      </c>
      <c r="G1597" s="16">
        <f t="shared" si="894"/>
        <v>7.0000000000000001E-3</v>
      </c>
      <c r="H1597" s="16">
        <f t="shared" si="895"/>
        <v>7.0000000000000001E-3</v>
      </c>
      <c r="I1597" s="16">
        <f t="shared" si="896"/>
        <v>7.0000000000000001E-3</v>
      </c>
      <c r="J1597" s="16">
        <f t="shared" si="897"/>
        <v>7.0000000000000001E-3</v>
      </c>
      <c r="K1597" s="16">
        <f t="shared" si="907"/>
        <v>7.000000000000001E-3</v>
      </c>
      <c r="L1597" s="16">
        <f t="shared" si="898"/>
        <v>0.03</v>
      </c>
      <c r="M1597" s="72"/>
      <c r="N1597" s="72"/>
      <c r="O1597" s="32">
        <f t="shared" si="908"/>
        <v>0</v>
      </c>
      <c r="P1597" s="17" t="e">
        <f t="shared" si="909"/>
        <v>#DIV/0!</v>
      </c>
      <c r="Q1597" s="38">
        <f t="shared" si="910"/>
        <v>0</v>
      </c>
      <c r="R1597" s="17" t="e">
        <f t="shared" si="899"/>
        <v>#DIV/0!</v>
      </c>
      <c r="S1597" s="97">
        <f t="shared" si="900"/>
        <v>4.0000000000000001E-3</v>
      </c>
      <c r="T1597" s="96">
        <f t="shared" si="876"/>
        <v>7.0203054401112843E-3</v>
      </c>
      <c r="U1597" s="96">
        <f t="shared" si="877"/>
        <v>7.0203054401112843E-3</v>
      </c>
      <c r="V1597" s="96">
        <f t="shared" si="878"/>
        <v>7.0203054401112843E-3</v>
      </c>
      <c r="W1597" s="96">
        <f t="shared" si="879"/>
        <v>7.0203054401112843E-3</v>
      </c>
      <c r="X1597" s="96">
        <f t="shared" si="880"/>
        <v>7.0203338211922836E-3</v>
      </c>
      <c r="Y1597" s="96">
        <f t="shared" si="881"/>
        <v>3.6829630390639641E-5</v>
      </c>
      <c r="Z1597" s="96">
        <f t="shared" si="882"/>
        <v>3.6829630390639641E-5</v>
      </c>
      <c r="AA1597" s="96">
        <f t="shared" si="883"/>
        <v>3.6829630390639641E-5</v>
      </c>
      <c r="AB1597" s="96">
        <f t="shared" si="884"/>
        <v>3.2542661413169162E-5</v>
      </c>
      <c r="AC1597" s="96">
        <f t="shared" si="885"/>
        <v>3.6829951247831131E-5</v>
      </c>
      <c r="AD1597" s="97">
        <f t="shared" si="886"/>
        <v>7.0000000000000001E-3</v>
      </c>
      <c r="AE1597" s="97">
        <f t="shared" si="887"/>
        <v>7.0000000000000001E-3</v>
      </c>
      <c r="AF1597" s="97">
        <f t="shared" si="888"/>
        <v>7.0000000000000001E-3</v>
      </c>
      <c r="AG1597" s="97">
        <f t="shared" si="889"/>
        <v>7.0000000000000001E-3</v>
      </c>
      <c r="AH1597" s="97">
        <f t="shared" si="890"/>
        <v>7.0000000000000001E-3</v>
      </c>
      <c r="AI1597" s="98">
        <f t="shared" si="901"/>
        <v>7.000000000000001E-3</v>
      </c>
      <c r="AJ1597" s="99">
        <f t="shared" si="902"/>
        <v>7.000000000000001E-3</v>
      </c>
      <c r="AK1597" s="98">
        <f t="shared" si="903"/>
        <v>0.03</v>
      </c>
      <c r="AL1597" s="122">
        <f t="shared" si="906"/>
        <v>200</v>
      </c>
      <c r="AM1597" s="100">
        <f t="shared" si="891"/>
        <v>9.8994949366116667E-3</v>
      </c>
      <c r="AN1597" s="98">
        <f t="shared" si="904"/>
        <v>0.03</v>
      </c>
      <c r="AO1597" s="101">
        <f t="shared" si="905"/>
        <v>46404</v>
      </c>
    </row>
    <row r="1598" spans="1:41" ht="16.5">
      <c r="A1598" s="112">
        <v>41169</v>
      </c>
      <c r="B1598" s="73">
        <v>7762</v>
      </c>
      <c r="C1598" s="73">
        <v>7738</v>
      </c>
      <c r="D1598" s="80">
        <f t="shared" si="892"/>
        <v>24</v>
      </c>
      <c r="E1598" s="17">
        <f t="shared" si="875"/>
        <v>4.0000000000000001E-3</v>
      </c>
      <c r="F1598" s="16">
        <f t="shared" si="893"/>
        <v>7.1999999999999998E-3</v>
      </c>
      <c r="G1598" s="16">
        <f t="shared" si="894"/>
        <v>7.1999999999999998E-3</v>
      </c>
      <c r="H1598" s="16">
        <f t="shared" si="895"/>
        <v>7.1999999999999998E-3</v>
      </c>
      <c r="I1598" s="16">
        <f t="shared" si="896"/>
        <v>7.1999999999999998E-3</v>
      </c>
      <c r="J1598" s="16">
        <f t="shared" si="897"/>
        <v>7.1999999999999998E-3</v>
      </c>
      <c r="K1598" s="16">
        <f t="shared" si="907"/>
        <v>7.1999999999999998E-3</v>
      </c>
      <c r="L1598" s="16">
        <f t="shared" si="898"/>
        <v>0.03</v>
      </c>
      <c r="M1598" s="72"/>
      <c r="N1598" s="72"/>
      <c r="O1598" s="32">
        <f t="shared" si="908"/>
        <v>0</v>
      </c>
      <c r="P1598" s="17" t="e">
        <f t="shared" si="909"/>
        <v>#DIV/0!</v>
      </c>
      <c r="Q1598" s="38">
        <f t="shared" si="910"/>
        <v>0</v>
      </c>
      <c r="R1598" s="17" t="e">
        <f t="shared" si="899"/>
        <v>#DIV/0!</v>
      </c>
      <c r="S1598" s="97">
        <f t="shared" si="900"/>
        <v>4.0000000000000001E-3</v>
      </c>
      <c r="T1598" s="96">
        <f t="shared" si="876"/>
        <v>7.2130908937354087E-3</v>
      </c>
      <c r="U1598" s="96">
        <f t="shared" si="877"/>
        <v>7.2130908937354087E-3</v>
      </c>
      <c r="V1598" s="96">
        <f t="shared" si="878"/>
        <v>7.2130908937354087E-3</v>
      </c>
      <c r="W1598" s="96">
        <f t="shared" si="879"/>
        <v>7.2130908937354087E-3</v>
      </c>
      <c r="X1598" s="96">
        <f t="shared" si="880"/>
        <v>7.2131210863747696E-3</v>
      </c>
      <c r="Y1598" s="96">
        <f t="shared" si="881"/>
        <v>3.8521482133143955E-5</v>
      </c>
      <c r="Z1598" s="96">
        <f t="shared" si="882"/>
        <v>3.8521482133143955E-5</v>
      </c>
      <c r="AA1598" s="96">
        <f t="shared" si="883"/>
        <v>3.8521482133143955E-5</v>
      </c>
      <c r="AB1598" s="96">
        <f t="shared" si="884"/>
        <v>3.4037581612845978E-5</v>
      </c>
      <c r="AC1598" s="96">
        <f t="shared" si="885"/>
        <v>3.8521811086051877E-5</v>
      </c>
      <c r="AD1598" s="97">
        <f t="shared" si="886"/>
        <v>7.1999999999999998E-3</v>
      </c>
      <c r="AE1598" s="97">
        <f t="shared" si="887"/>
        <v>7.1999999999999998E-3</v>
      </c>
      <c r="AF1598" s="97">
        <f t="shared" si="888"/>
        <v>7.1999999999999998E-3</v>
      </c>
      <c r="AG1598" s="97">
        <f t="shared" si="889"/>
        <v>7.1999999999999998E-3</v>
      </c>
      <c r="AH1598" s="97">
        <f t="shared" si="890"/>
        <v>7.1999999999999998E-3</v>
      </c>
      <c r="AI1598" s="98">
        <f t="shared" si="901"/>
        <v>7.1999999999999998E-3</v>
      </c>
      <c r="AJ1598" s="99">
        <f t="shared" si="902"/>
        <v>7.2000000000000007E-3</v>
      </c>
      <c r="AK1598" s="98">
        <f t="shared" si="903"/>
        <v>0.03</v>
      </c>
      <c r="AL1598" s="122">
        <f t="shared" si="906"/>
        <v>200</v>
      </c>
      <c r="AM1598" s="100">
        <f t="shared" si="891"/>
        <v>1.0182337649086284E-2</v>
      </c>
      <c r="AN1598" s="98">
        <f t="shared" si="904"/>
        <v>0.03</v>
      </c>
      <c r="AO1598" s="101">
        <f t="shared" si="905"/>
        <v>46572</v>
      </c>
    </row>
    <row r="1599" spans="1:41" ht="16.5">
      <c r="A1599" s="112">
        <v>41166</v>
      </c>
      <c r="B1599" s="73">
        <v>7738</v>
      </c>
      <c r="C1599" s="73">
        <v>7578</v>
      </c>
      <c r="D1599" s="80">
        <f t="shared" si="892"/>
        <v>160</v>
      </c>
      <c r="E1599" s="17">
        <f t="shared" si="875"/>
        <v>2.2000000000000002E-2</v>
      </c>
      <c r="F1599" s="16">
        <f t="shared" si="893"/>
        <v>7.4000000000000003E-3</v>
      </c>
      <c r="G1599" s="16">
        <f t="shared" si="894"/>
        <v>7.4000000000000003E-3</v>
      </c>
      <c r="H1599" s="16">
        <f t="shared" si="895"/>
        <v>7.4000000000000003E-3</v>
      </c>
      <c r="I1599" s="16">
        <f t="shared" si="896"/>
        <v>7.4000000000000003E-3</v>
      </c>
      <c r="J1599" s="16">
        <f t="shared" si="897"/>
        <v>7.4000000000000003E-3</v>
      </c>
      <c r="K1599" s="16">
        <f t="shared" si="907"/>
        <v>7.4000000000000012E-3</v>
      </c>
      <c r="L1599" s="16">
        <f t="shared" si="898"/>
        <v>0.03</v>
      </c>
      <c r="M1599" s="72"/>
      <c r="N1599" s="72"/>
      <c r="O1599" s="32">
        <f t="shared" si="908"/>
        <v>0</v>
      </c>
      <c r="P1599" s="17" t="e">
        <f t="shared" si="909"/>
        <v>#DIV/0!</v>
      </c>
      <c r="Q1599" s="38">
        <f t="shared" si="910"/>
        <v>0</v>
      </c>
      <c r="R1599" s="17" t="e">
        <f t="shared" si="899"/>
        <v>#DIV/0!</v>
      </c>
      <c r="S1599" s="97">
        <f t="shared" si="900"/>
        <v>2.2000000000000002E-2</v>
      </c>
      <c r="T1599" s="96">
        <f t="shared" si="876"/>
        <v>7.4181818018461791E-3</v>
      </c>
      <c r="U1599" s="96">
        <f t="shared" si="877"/>
        <v>7.4181818018461791E-3</v>
      </c>
      <c r="V1599" s="96">
        <f t="shared" si="878"/>
        <v>7.4181818018461791E-3</v>
      </c>
      <c r="W1599" s="96">
        <f t="shared" si="879"/>
        <v>7.4181818018461791E-3</v>
      </c>
      <c r="X1599" s="96">
        <f t="shared" si="880"/>
        <v>7.4182139216752863E-3</v>
      </c>
      <c r="Y1599" s="96">
        <f t="shared" si="881"/>
        <v>4.0234515024803845E-5</v>
      </c>
      <c r="Z1599" s="96">
        <f t="shared" si="882"/>
        <v>4.0234515024803845E-5</v>
      </c>
      <c r="AA1599" s="96">
        <f t="shared" si="883"/>
        <v>4.0234515024803845E-5</v>
      </c>
      <c r="AB1599" s="96">
        <f t="shared" si="884"/>
        <v>3.5551217475916655E-5</v>
      </c>
      <c r="AC1599" s="96">
        <f t="shared" si="885"/>
        <v>4.0234850958714675E-5</v>
      </c>
      <c r="AD1599" s="97">
        <f t="shared" si="886"/>
        <v>7.4000000000000003E-3</v>
      </c>
      <c r="AE1599" s="97">
        <f t="shared" si="887"/>
        <v>7.4000000000000003E-3</v>
      </c>
      <c r="AF1599" s="97">
        <f t="shared" si="888"/>
        <v>7.4000000000000003E-3</v>
      </c>
      <c r="AG1599" s="97">
        <f t="shared" si="889"/>
        <v>7.4000000000000003E-3</v>
      </c>
      <c r="AH1599" s="97">
        <f t="shared" si="890"/>
        <v>7.4000000000000003E-3</v>
      </c>
      <c r="AI1599" s="98">
        <f t="shared" si="901"/>
        <v>7.4000000000000012E-3</v>
      </c>
      <c r="AJ1599" s="99">
        <f t="shared" si="902"/>
        <v>7.4000000000000012E-3</v>
      </c>
      <c r="AK1599" s="98">
        <f t="shared" si="903"/>
        <v>0.03</v>
      </c>
      <c r="AL1599" s="122">
        <f t="shared" si="906"/>
        <v>200</v>
      </c>
      <c r="AM1599" s="100">
        <f t="shared" si="891"/>
        <v>1.0465180361560905E-2</v>
      </c>
      <c r="AN1599" s="98">
        <f t="shared" si="904"/>
        <v>0.03</v>
      </c>
      <c r="AO1599" s="101">
        <f t="shared" si="905"/>
        <v>46428</v>
      </c>
    </row>
    <row r="1600" spans="1:41" ht="16.5">
      <c r="A1600" s="112">
        <v>41165</v>
      </c>
      <c r="B1600" s="73">
        <v>7578</v>
      </c>
      <c r="C1600" s="73">
        <v>7570</v>
      </c>
      <c r="D1600" s="80">
        <f t="shared" si="892"/>
        <v>8</v>
      </c>
      <c r="E1600" s="17">
        <f t="shared" si="875"/>
        <v>2E-3</v>
      </c>
      <c r="F1600" s="16">
        <f t="shared" si="893"/>
        <v>6.4999999999999997E-3</v>
      </c>
      <c r="G1600" s="16">
        <f t="shared" si="894"/>
        <v>6.4999999999999997E-3</v>
      </c>
      <c r="H1600" s="16">
        <f t="shared" si="895"/>
        <v>6.4999999999999997E-3</v>
      </c>
      <c r="I1600" s="16">
        <f t="shared" si="896"/>
        <v>6.4999999999999997E-3</v>
      </c>
      <c r="J1600" s="16">
        <f t="shared" si="897"/>
        <v>6.4999999999999997E-3</v>
      </c>
      <c r="K1600" s="16">
        <f t="shared" si="907"/>
        <v>6.5000000000000006E-3</v>
      </c>
      <c r="L1600" s="16">
        <f t="shared" si="898"/>
        <v>0.03</v>
      </c>
      <c r="M1600" s="72"/>
      <c r="N1600" s="72"/>
      <c r="O1600" s="32">
        <f t="shared" si="908"/>
        <v>0</v>
      </c>
      <c r="P1600" s="17" t="e">
        <f t="shared" si="909"/>
        <v>#DIV/0!</v>
      </c>
      <c r="Q1600" s="38">
        <f t="shared" si="910"/>
        <v>0</v>
      </c>
      <c r="R1600" s="17" t="e">
        <f t="shared" si="899"/>
        <v>#DIV/0!</v>
      </c>
      <c r="S1600" s="97">
        <f t="shared" si="900"/>
        <v>2E-3</v>
      </c>
      <c r="T1600" s="96">
        <f t="shared" si="876"/>
        <v>6.48742744877253E-3</v>
      </c>
      <c r="U1600" s="96">
        <f t="shared" si="877"/>
        <v>6.48742744877253E-3</v>
      </c>
      <c r="V1600" s="96">
        <f t="shared" si="878"/>
        <v>6.48742744877253E-3</v>
      </c>
      <c r="W1600" s="96">
        <f t="shared" si="879"/>
        <v>6.48742744877253E-3</v>
      </c>
      <c r="X1600" s="96">
        <f t="shared" si="880"/>
        <v>6.4874616188034945E-3</v>
      </c>
      <c r="Y1600" s="96">
        <f t="shared" si="881"/>
        <v>2.7442681484444755E-5</v>
      </c>
      <c r="Z1600" s="96">
        <f t="shared" si="882"/>
        <v>2.7442681484444755E-5</v>
      </c>
      <c r="AA1600" s="96">
        <f t="shared" si="883"/>
        <v>2.7442681484444755E-5</v>
      </c>
      <c r="AB1600" s="96">
        <f t="shared" si="884"/>
        <v>2.4248353359655371E-5</v>
      </c>
      <c r="AC1600" s="96">
        <f t="shared" si="885"/>
        <v>2.7443106528754234E-5</v>
      </c>
      <c r="AD1600" s="97">
        <f t="shared" si="886"/>
        <v>6.4999999999999997E-3</v>
      </c>
      <c r="AE1600" s="97">
        <f t="shared" si="887"/>
        <v>6.4999999999999997E-3</v>
      </c>
      <c r="AF1600" s="97">
        <f t="shared" si="888"/>
        <v>6.4999999999999997E-3</v>
      </c>
      <c r="AG1600" s="97">
        <f t="shared" si="889"/>
        <v>6.4999999999999997E-3</v>
      </c>
      <c r="AH1600" s="97">
        <f t="shared" si="890"/>
        <v>6.4999999999999997E-3</v>
      </c>
      <c r="AI1600" s="98">
        <f t="shared" si="901"/>
        <v>6.5000000000000006E-3</v>
      </c>
      <c r="AJ1600" s="99">
        <f t="shared" si="902"/>
        <v>6.4999999999999997E-3</v>
      </c>
      <c r="AK1600" s="98">
        <f t="shared" si="903"/>
        <v>0.03</v>
      </c>
      <c r="AL1600" s="122">
        <f t="shared" si="906"/>
        <v>200</v>
      </c>
      <c r="AM1600" s="100">
        <f t="shared" si="891"/>
        <v>9.1923881554251199E-3</v>
      </c>
      <c r="AN1600" s="98">
        <f t="shared" si="904"/>
        <v>0.03</v>
      </c>
      <c r="AO1600" s="101">
        <f t="shared" si="905"/>
        <v>45468</v>
      </c>
    </row>
    <row r="1601" spans="1:41" ht="16.5">
      <c r="A1601" s="112">
        <v>41164</v>
      </c>
      <c r="B1601" s="73">
        <v>7570</v>
      </c>
      <c r="C1601" s="73">
        <v>7485</v>
      </c>
      <c r="D1601" s="80">
        <f t="shared" si="892"/>
        <v>85</v>
      </c>
      <c r="E1601" s="17">
        <f t="shared" si="875"/>
        <v>1.2E-2</v>
      </c>
      <c r="F1601" s="16">
        <f t="shared" si="893"/>
        <v>6.7999999999999996E-3</v>
      </c>
      <c r="G1601" s="16">
        <f t="shared" si="894"/>
        <v>6.7999999999999996E-3</v>
      </c>
      <c r="H1601" s="16">
        <f t="shared" si="895"/>
        <v>6.7999999999999996E-3</v>
      </c>
      <c r="I1601" s="16">
        <f t="shared" si="896"/>
        <v>6.7999999999999996E-3</v>
      </c>
      <c r="J1601" s="16">
        <f t="shared" si="897"/>
        <v>6.7999999999999996E-3</v>
      </c>
      <c r="K1601" s="16">
        <f t="shared" si="907"/>
        <v>6.7999999999999988E-3</v>
      </c>
      <c r="L1601" s="16">
        <f t="shared" si="898"/>
        <v>0.03</v>
      </c>
      <c r="M1601" s="72"/>
      <c r="N1601" s="72"/>
      <c r="O1601" s="32">
        <f t="shared" si="908"/>
        <v>0</v>
      </c>
      <c r="P1601" s="17" t="e">
        <f t="shared" si="909"/>
        <v>#DIV/0!</v>
      </c>
      <c r="Q1601" s="38">
        <f t="shared" si="910"/>
        <v>0</v>
      </c>
      <c r="R1601" s="17" t="e">
        <f t="shared" si="899"/>
        <v>#DIV/0!</v>
      </c>
      <c r="S1601" s="97">
        <f t="shared" si="900"/>
        <v>1.2E-2</v>
      </c>
      <c r="T1601" s="96">
        <f t="shared" si="876"/>
        <v>6.7738589880558834E-3</v>
      </c>
      <c r="U1601" s="96">
        <f t="shared" si="877"/>
        <v>6.7738589880558834E-3</v>
      </c>
      <c r="V1601" s="96">
        <f t="shared" si="878"/>
        <v>6.7738589880558834E-3</v>
      </c>
      <c r="W1601" s="96">
        <f t="shared" si="879"/>
        <v>6.7738589880558834E-3</v>
      </c>
      <c r="X1601" s="96">
        <f t="shared" si="880"/>
        <v>6.7738953391526541E-3</v>
      </c>
      <c r="Y1601" s="96">
        <f t="shared" si="881"/>
        <v>2.7739678410823659E-5</v>
      </c>
      <c r="Z1601" s="96">
        <f t="shared" si="882"/>
        <v>2.7739678410823659E-5</v>
      </c>
      <c r="AA1601" s="96">
        <f t="shared" si="883"/>
        <v>2.7739678410823659E-5</v>
      </c>
      <c r="AB1601" s="96">
        <f t="shared" si="884"/>
        <v>2.4510779843803771E-5</v>
      </c>
      <c r="AC1601" s="96">
        <f t="shared" si="885"/>
        <v>2.7740108432131094E-5</v>
      </c>
      <c r="AD1601" s="97">
        <f t="shared" si="886"/>
        <v>6.7999999999999996E-3</v>
      </c>
      <c r="AE1601" s="97">
        <f t="shared" si="887"/>
        <v>6.7999999999999996E-3</v>
      </c>
      <c r="AF1601" s="97">
        <f t="shared" si="888"/>
        <v>6.7999999999999996E-3</v>
      </c>
      <c r="AG1601" s="97">
        <f t="shared" si="889"/>
        <v>6.7999999999999996E-3</v>
      </c>
      <c r="AH1601" s="97">
        <f t="shared" si="890"/>
        <v>6.7999999999999996E-3</v>
      </c>
      <c r="AI1601" s="98">
        <f t="shared" si="901"/>
        <v>6.7999999999999988E-3</v>
      </c>
      <c r="AJ1601" s="99">
        <f t="shared" si="902"/>
        <v>6.8000000000000005E-3</v>
      </c>
      <c r="AK1601" s="98">
        <f t="shared" si="903"/>
        <v>0.03</v>
      </c>
      <c r="AL1601" s="122">
        <f t="shared" si="906"/>
        <v>200</v>
      </c>
      <c r="AM1601" s="100">
        <f t="shared" si="891"/>
        <v>9.6166522241370456E-3</v>
      </c>
      <c r="AN1601" s="98">
        <f t="shared" si="904"/>
        <v>0.03</v>
      </c>
      <c r="AO1601" s="101">
        <f t="shared" si="905"/>
        <v>45420</v>
      </c>
    </row>
    <row r="1602" spans="1:41" ht="16.5">
      <c r="A1602" s="112">
        <v>41163</v>
      </c>
      <c r="B1602" s="73">
        <v>7485</v>
      </c>
      <c r="C1602" s="73">
        <v>7482</v>
      </c>
      <c r="D1602" s="80">
        <f t="shared" si="892"/>
        <v>3</v>
      </c>
      <c r="E1602" s="17">
        <f t="shared" si="875"/>
        <v>1E-3</v>
      </c>
      <c r="F1602" s="16">
        <f t="shared" si="893"/>
        <v>6.4000000000000003E-3</v>
      </c>
      <c r="G1602" s="16">
        <f t="shared" si="894"/>
        <v>6.4000000000000003E-3</v>
      </c>
      <c r="H1602" s="16">
        <f t="shared" si="895"/>
        <v>6.4000000000000003E-3</v>
      </c>
      <c r="I1602" s="16">
        <f t="shared" si="896"/>
        <v>6.4000000000000003E-3</v>
      </c>
      <c r="J1602" s="16">
        <f t="shared" si="897"/>
        <v>6.4000000000000003E-3</v>
      </c>
      <c r="K1602" s="16">
        <f t="shared" si="907"/>
        <v>6.4000000000000003E-3</v>
      </c>
      <c r="L1602" s="16">
        <f t="shared" si="898"/>
        <v>0.03</v>
      </c>
      <c r="M1602" s="72"/>
      <c r="N1602" s="72"/>
      <c r="O1602" s="32">
        <f t="shared" si="908"/>
        <v>0</v>
      </c>
      <c r="P1602" s="17" t="e">
        <f t="shared" si="909"/>
        <v>#DIV/0!</v>
      </c>
      <c r="Q1602" s="38">
        <f t="shared" si="910"/>
        <v>0</v>
      </c>
      <c r="R1602" s="17" t="e">
        <f t="shared" si="899"/>
        <v>#DIV/0!</v>
      </c>
      <c r="S1602" s="97">
        <f t="shared" si="900"/>
        <v>1E-3</v>
      </c>
      <c r="T1602" s="96">
        <f t="shared" si="876"/>
        <v>6.440275519208386E-3</v>
      </c>
      <c r="U1602" s="96">
        <f t="shared" si="877"/>
        <v>6.440275519208386E-3</v>
      </c>
      <c r="V1602" s="96">
        <f t="shared" si="878"/>
        <v>6.440275519208386E-3</v>
      </c>
      <c r="W1602" s="96">
        <f t="shared" si="879"/>
        <v>6.440275519208386E-3</v>
      </c>
      <c r="X1602" s="96">
        <f t="shared" si="880"/>
        <v>6.4403141905879291E-3</v>
      </c>
      <c r="Y1602" s="96">
        <f t="shared" si="881"/>
        <v>2.7537283226260472E-5</v>
      </c>
      <c r="Z1602" s="96">
        <f t="shared" si="882"/>
        <v>2.7537283226260472E-5</v>
      </c>
      <c r="AA1602" s="96">
        <f t="shared" si="883"/>
        <v>2.7537283226260472E-5</v>
      </c>
      <c r="AB1602" s="96">
        <f t="shared" si="884"/>
        <v>2.4331943458723738E-5</v>
      </c>
      <c r="AC1602" s="96">
        <f t="shared" si="885"/>
        <v>2.7537768142732358E-5</v>
      </c>
      <c r="AD1602" s="97">
        <f t="shared" si="886"/>
        <v>6.4000000000000003E-3</v>
      </c>
      <c r="AE1602" s="97">
        <f t="shared" si="887"/>
        <v>6.4000000000000003E-3</v>
      </c>
      <c r="AF1602" s="97">
        <f t="shared" si="888"/>
        <v>6.4000000000000003E-3</v>
      </c>
      <c r="AG1602" s="97">
        <f t="shared" si="889"/>
        <v>6.4000000000000003E-3</v>
      </c>
      <c r="AH1602" s="97">
        <f t="shared" si="890"/>
        <v>6.4000000000000003E-3</v>
      </c>
      <c r="AI1602" s="98">
        <f t="shared" si="901"/>
        <v>6.4000000000000003E-3</v>
      </c>
      <c r="AJ1602" s="99">
        <f t="shared" si="902"/>
        <v>6.4000000000000003E-3</v>
      </c>
      <c r="AK1602" s="98">
        <f t="shared" si="903"/>
        <v>0.03</v>
      </c>
      <c r="AL1602" s="122">
        <f t="shared" si="906"/>
        <v>200</v>
      </c>
      <c r="AM1602" s="100">
        <f t="shared" si="891"/>
        <v>9.0509667991878085E-3</v>
      </c>
      <c r="AN1602" s="98">
        <f t="shared" si="904"/>
        <v>0.03</v>
      </c>
      <c r="AO1602" s="101">
        <f t="shared" si="905"/>
        <v>44910</v>
      </c>
    </row>
    <row r="1603" spans="1:41" ht="16.5">
      <c r="A1603" s="112">
        <v>41162</v>
      </c>
      <c r="B1603" s="73">
        <v>7482</v>
      </c>
      <c r="C1603" s="73">
        <v>7424</v>
      </c>
      <c r="D1603" s="80">
        <f t="shared" si="892"/>
        <v>58</v>
      </c>
      <c r="E1603" s="17">
        <f t="shared" ref="E1603:E1666" si="911">IF($A1603&gt;DATE(2010,9,30),ROUNDUP(ABS( D1603/C1603 ),3),ROUNDUP(ABS( (B1603-B1604)/B1604 ),3))</f>
        <v>8.0000000000000002E-3</v>
      </c>
      <c r="F1603" s="16">
        <f t="shared" si="893"/>
        <v>6.7999999999999996E-3</v>
      </c>
      <c r="G1603" s="16">
        <f t="shared" si="894"/>
        <v>6.7999999999999996E-3</v>
      </c>
      <c r="H1603" s="16">
        <f t="shared" si="895"/>
        <v>6.7999999999999996E-3</v>
      </c>
      <c r="I1603" s="16">
        <f t="shared" si="896"/>
        <v>6.7999999999999996E-3</v>
      </c>
      <c r="J1603" s="16">
        <f t="shared" si="897"/>
        <v>6.7999999999999996E-3</v>
      </c>
      <c r="K1603" s="16">
        <f t="shared" si="907"/>
        <v>6.7999999999999988E-3</v>
      </c>
      <c r="L1603" s="16">
        <f t="shared" si="898"/>
        <v>0.03</v>
      </c>
      <c r="M1603" s="72"/>
      <c r="N1603" s="72"/>
      <c r="O1603" s="32">
        <f t="shared" si="908"/>
        <v>0</v>
      </c>
      <c r="P1603" s="17" t="e">
        <f t="shared" si="909"/>
        <v>#DIV/0!</v>
      </c>
      <c r="Q1603" s="38">
        <f t="shared" si="910"/>
        <v>0</v>
      </c>
      <c r="R1603" s="17" t="e">
        <f t="shared" si="899"/>
        <v>#DIV/0!</v>
      </c>
      <c r="S1603" s="97">
        <f t="shared" si="900"/>
        <v>8.0000000000000002E-3</v>
      </c>
      <c r="T1603" s="96">
        <f t="shared" ref="T1603:T1666" si="912">T1604*$Q$1+(1-$Q$1)*S1603</f>
        <v>6.7875271480940282E-3</v>
      </c>
      <c r="U1603" s="96">
        <f t="shared" ref="U1603:U1666" si="913">$Q$1*U1604+(1-$Q$1)*S1603</f>
        <v>6.7875271480940282E-3</v>
      </c>
      <c r="V1603" s="96">
        <f t="shared" ref="V1603:V1666" si="914">$Q$1*V1604+(1-$Q$1)*S1603</f>
        <v>6.7875271480940282E-3</v>
      </c>
      <c r="W1603" s="96">
        <f t="shared" ref="W1603:W1666" si="915">$Q$1*W1604+(1-$Q$1)*S1603</f>
        <v>6.7875271480940282E-3</v>
      </c>
      <c r="X1603" s="96">
        <f t="shared" ref="X1603:X1666" si="916">$Q$1*X1604+(1-$Q$1)*S1603</f>
        <v>6.7875682878594992E-3</v>
      </c>
      <c r="Y1603" s="96">
        <f t="shared" ref="Y1603:Y1666" si="917">$Q$1*Y1604+(1-$Q$1)*(S1603-T1604)^2</f>
        <v>2.7156973400920159E-5</v>
      </c>
      <c r="Z1603" s="96">
        <f t="shared" ref="Z1603:Z1666" si="918">$Q$1*Z1604+(1-$Q$1)*(S1603-U1604)^2</f>
        <v>2.7156973400920159E-5</v>
      </c>
      <c r="AA1603" s="96">
        <f t="shared" ref="AA1603:AA1666" si="919">$Q$1*AA1604+(1-$Q$1)*(S1603-V1604)^2</f>
        <v>2.7156973400920159E-5</v>
      </c>
      <c r="AB1603" s="96">
        <f t="shared" ref="AB1603:AB1666" si="920">$Q$1*AB1604+(1-$Q$1)*(S1603-W1603)^2</f>
        <v>2.3995901697053036E-5</v>
      </c>
      <c r="AC1603" s="96">
        <f t="shared" ref="AC1603:AC1666" si="921">$Q$1*AC1604+(1-$Q$1)*(S1603-X1604)^2</f>
        <v>2.7157458873972492E-5</v>
      </c>
      <c r="AD1603" s="97">
        <f t="shared" ref="AD1603:AD1666" si="922">ROUND(ROUND(T1603,4)+$F$1*ROUND(Y1603^0.5,4),4)</f>
        <v>6.7999999999999996E-3</v>
      </c>
      <c r="AE1603" s="97">
        <f t="shared" ref="AE1603:AE1666" si="923">ROUND(ROUND(U1603,4)+$F$1*ROUND(Z1603^0.5,4),4)</f>
        <v>6.7999999999999996E-3</v>
      </c>
      <c r="AF1603" s="97">
        <f t="shared" ref="AF1603:AF1666" si="924">ROUND(ROUND(V1603,4)+$F$1*ROUND(AA1603^0.5,4),4)</f>
        <v>6.7999999999999996E-3</v>
      </c>
      <c r="AG1603" s="97">
        <f t="shared" ref="AG1603:AG1666" si="925">ROUND(ROUND(W1603,4)+$F$1*ROUND(AB1603^0.5,4),4)</f>
        <v>6.7999999999999996E-3</v>
      </c>
      <c r="AH1603" s="97">
        <f t="shared" ref="AH1603:AH1666" si="926">ROUND(ROUND(X1603,4)+$F$1*ROUND(AC1603^0.5,4),4)</f>
        <v>6.7999999999999996E-3</v>
      </c>
      <c r="AI1603" s="98">
        <f t="shared" si="901"/>
        <v>6.7999999999999988E-3</v>
      </c>
      <c r="AJ1603" s="99">
        <f t="shared" si="902"/>
        <v>6.8000000000000005E-3</v>
      </c>
      <c r="AK1603" s="98">
        <f t="shared" si="903"/>
        <v>0.03</v>
      </c>
      <c r="AL1603" s="122">
        <f t="shared" si="906"/>
        <v>200</v>
      </c>
      <c r="AM1603" s="100">
        <f t="shared" ref="AM1603:AM1666" si="927">AI1603*SQRT(2)</f>
        <v>9.6166522241370456E-3</v>
      </c>
      <c r="AN1603" s="98">
        <f t="shared" si="904"/>
        <v>0.03</v>
      </c>
      <c r="AO1603" s="101">
        <f t="shared" si="905"/>
        <v>44892</v>
      </c>
    </row>
    <row r="1604" spans="1:41" ht="16.5">
      <c r="A1604" s="112">
        <v>41159</v>
      </c>
      <c r="B1604" s="73">
        <v>7424</v>
      </c>
      <c r="C1604" s="73">
        <v>7326</v>
      </c>
      <c r="D1604" s="80">
        <f t="shared" ref="D1604:D1667" si="928">B1604-C1604</f>
        <v>98</v>
      </c>
      <c r="E1604" s="17">
        <f t="shared" si="911"/>
        <v>1.3999999999999999E-2</v>
      </c>
      <c r="F1604" s="16">
        <f t="shared" ref="F1604:F1667" si="929">AD1604</f>
        <v>6.7000000000000002E-3</v>
      </c>
      <c r="G1604" s="16">
        <f t="shared" ref="G1604:G1667" si="930">AE1604</f>
        <v>6.7000000000000002E-3</v>
      </c>
      <c r="H1604" s="16">
        <f t="shared" ref="H1604:H1667" si="931">AF1604</f>
        <v>6.7000000000000002E-3</v>
      </c>
      <c r="I1604" s="16">
        <f t="shared" ref="I1604:I1667" si="932">AG1604</f>
        <v>6.7000000000000002E-3</v>
      </c>
      <c r="J1604" s="16">
        <f t="shared" ref="J1604:J1667" si="933">AH1604</f>
        <v>6.7000000000000002E-3</v>
      </c>
      <c r="K1604" s="16">
        <f t="shared" si="907"/>
        <v>6.7000000000000002E-3</v>
      </c>
      <c r="L1604" s="16">
        <f t="shared" ref="L1604:L1667" si="934">AN1604</f>
        <v>0.03</v>
      </c>
      <c r="M1604" s="72"/>
      <c r="N1604" s="72"/>
      <c r="O1604" s="32">
        <f t="shared" si="908"/>
        <v>0</v>
      </c>
      <c r="P1604" s="17" t="e">
        <f t="shared" si="909"/>
        <v>#DIV/0!</v>
      </c>
      <c r="Q1604" s="38">
        <f t="shared" si="910"/>
        <v>0</v>
      </c>
      <c r="R1604" s="17" t="e">
        <f t="shared" ref="R1604:R1667" si="935">ROUNDUP((Q1604-N1604)/N1604,3)</f>
        <v>#DIV/0!</v>
      </c>
      <c r="S1604" s="97">
        <f t="shared" ref="S1604:S1667" si="936">E1604</f>
        <v>1.3999999999999999E-2</v>
      </c>
      <c r="T1604" s="96">
        <f t="shared" si="912"/>
        <v>6.7101352639298171E-3</v>
      </c>
      <c r="U1604" s="96">
        <f t="shared" si="913"/>
        <v>6.7101352639298171E-3</v>
      </c>
      <c r="V1604" s="96">
        <f t="shared" si="914"/>
        <v>6.7101352639298171E-3</v>
      </c>
      <c r="W1604" s="96">
        <f t="shared" si="915"/>
        <v>6.7101352639298171E-3</v>
      </c>
      <c r="X1604" s="96">
        <f t="shared" si="916"/>
        <v>6.7101790296377646E-3</v>
      </c>
      <c r="Y1604" s="96">
        <f t="shared" si="917"/>
        <v>2.8784200360296507E-5</v>
      </c>
      <c r="Z1604" s="96">
        <f t="shared" si="918"/>
        <v>2.8784200360296507E-5</v>
      </c>
      <c r="AA1604" s="96">
        <f t="shared" si="919"/>
        <v>2.8784200360296507E-5</v>
      </c>
      <c r="AB1604" s="96">
        <f t="shared" si="920"/>
        <v>2.5433719438357977E-5</v>
      </c>
      <c r="AC1604" s="96">
        <f t="shared" si="921"/>
        <v>2.8784724027486512E-5</v>
      </c>
      <c r="AD1604" s="97">
        <f t="shared" si="922"/>
        <v>6.7000000000000002E-3</v>
      </c>
      <c r="AE1604" s="97">
        <f t="shared" si="923"/>
        <v>6.7000000000000002E-3</v>
      </c>
      <c r="AF1604" s="97">
        <f t="shared" si="924"/>
        <v>6.7000000000000002E-3</v>
      </c>
      <c r="AG1604" s="97">
        <f t="shared" si="925"/>
        <v>6.7000000000000002E-3</v>
      </c>
      <c r="AH1604" s="97">
        <f t="shared" si="926"/>
        <v>6.7000000000000002E-3</v>
      </c>
      <c r="AI1604" s="98">
        <f t="shared" ref="AI1604:AI1667" si="937">AVERAGE(AD1604:AH1604)</f>
        <v>6.7000000000000002E-3</v>
      </c>
      <c r="AJ1604" s="99">
        <f t="shared" ref="AJ1604:AJ1667" si="938">MAX(AD1604:AG1604)*0.8+0.2*AH1604</f>
        <v>6.7000000000000002E-3</v>
      </c>
      <c r="AK1604" s="98">
        <f t="shared" ref="AK1604:AK1667" si="939">MAX(AI1604,$AK$1)</f>
        <v>0.03</v>
      </c>
      <c r="AL1604" s="122">
        <f t="shared" si="906"/>
        <v>200</v>
      </c>
      <c r="AM1604" s="100">
        <f t="shared" si="927"/>
        <v>9.4752308678997376E-3</v>
      </c>
      <c r="AN1604" s="98">
        <f t="shared" ref="AN1604:AN1667" si="940">MAX(AM1604,$AK$1)</f>
        <v>0.03</v>
      </c>
      <c r="AO1604" s="101">
        <f t="shared" ref="AO1604:AO1667" si="941">AN1604*AL1604*B1604</f>
        <v>44544</v>
      </c>
    </row>
    <row r="1605" spans="1:41" ht="16.5">
      <c r="A1605" s="112">
        <v>41158</v>
      </c>
      <c r="B1605" s="73">
        <v>7326</v>
      </c>
      <c r="C1605" s="73">
        <v>7367</v>
      </c>
      <c r="D1605" s="80">
        <f t="shared" si="928"/>
        <v>-41</v>
      </c>
      <c r="E1605" s="17">
        <f t="shared" si="911"/>
        <v>6.0000000000000001E-3</v>
      </c>
      <c r="F1605" s="16">
        <f t="shared" si="929"/>
        <v>6.1999999999999998E-3</v>
      </c>
      <c r="G1605" s="16">
        <f t="shared" si="930"/>
        <v>6.1999999999999998E-3</v>
      </c>
      <c r="H1605" s="16">
        <f t="shared" si="931"/>
        <v>6.1999999999999998E-3</v>
      </c>
      <c r="I1605" s="16">
        <f t="shared" si="932"/>
        <v>6.1999999999999998E-3</v>
      </c>
      <c r="J1605" s="16">
        <f t="shared" si="933"/>
        <v>6.1999999999999998E-3</v>
      </c>
      <c r="K1605" s="16">
        <f t="shared" si="907"/>
        <v>6.1999999999999998E-3</v>
      </c>
      <c r="L1605" s="16">
        <f t="shared" si="934"/>
        <v>0.03</v>
      </c>
      <c r="M1605" s="72"/>
      <c r="N1605" s="72"/>
      <c r="O1605" s="32">
        <f t="shared" si="908"/>
        <v>0</v>
      </c>
      <c r="P1605" s="17" t="e">
        <f t="shared" si="909"/>
        <v>#DIV/0!</v>
      </c>
      <c r="Q1605" s="38">
        <f t="shared" si="910"/>
        <v>0</v>
      </c>
      <c r="R1605" s="17" t="e">
        <f t="shared" si="935"/>
        <v>#DIV/0!</v>
      </c>
      <c r="S1605" s="97">
        <f t="shared" si="936"/>
        <v>6.0000000000000001E-3</v>
      </c>
      <c r="T1605" s="96">
        <f t="shared" si="912"/>
        <v>6.244824748861507E-3</v>
      </c>
      <c r="U1605" s="96">
        <f t="shared" si="913"/>
        <v>6.244824748861507E-3</v>
      </c>
      <c r="V1605" s="96">
        <f t="shared" si="914"/>
        <v>6.244824748861507E-3</v>
      </c>
      <c r="W1605" s="96">
        <f t="shared" si="915"/>
        <v>6.244824748861507E-3</v>
      </c>
      <c r="X1605" s="96">
        <f t="shared" si="916"/>
        <v>6.2448713081252813E-3</v>
      </c>
      <c r="Y1605" s="96">
        <f t="shared" si="917"/>
        <v>2.6782591244408774E-5</v>
      </c>
      <c r="Z1605" s="96">
        <f t="shared" si="918"/>
        <v>2.6782591244408774E-5</v>
      </c>
      <c r="AA1605" s="96">
        <f t="shared" si="919"/>
        <v>2.6782591244408774E-5</v>
      </c>
      <c r="AB1605" s="96">
        <f t="shared" si="920"/>
        <v>2.3665097623559577E-5</v>
      </c>
      <c r="AC1605" s="96">
        <f t="shared" si="921"/>
        <v>2.6783194431738512E-5</v>
      </c>
      <c r="AD1605" s="97">
        <f t="shared" si="922"/>
        <v>6.1999999999999998E-3</v>
      </c>
      <c r="AE1605" s="97">
        <f t="shared" si="923"/>
        <v>6.1999999999999998E-3</v>
      </c>
      <c r="AF1605" s="97">
        <f t="shared" si="924"/>
        <v>6.1999999999999998E-3</v>
      </c>
      <c r="AG1605" s="97">
        <f t="shared" si="925"/>
        <v>6.1999999999999998E-3</v>
      </c>
      <c r="AH1605" s="97">
        <f t="shared" si="926"/>
        <v>6.1999999999999998E-3</v>
      </c>
      <c r="AI1605" s="98">
        <f t="shared" si="937"/>
        <v>6.1999999999999998E-3</v>
      </c>
      <c r="AJ1605" s="99">
        <f t="shared" si="938"/>
        <v>6.1999999999999998E-3</v>
      </c>
      <c r="AK1605" s="98">
        <f t="shared" si="939"/>
        <v>0.03</v>
      </c>
      <c r="AL1605" s="122">
        <f t="shared" ref="AL1605:AL1668" si="942">AL1604</f>
        <v>200</v>
      </c>
      <c r="AM1605" s="100">
        <f t="shared" si="927"/>
        <v>8.7681240867131891E-3</v>
      </c>
      <c r="AN1605" s="98">
        <f t="shared" si="940"/>
        <v>0.03</v>
      </c>
      <c r="AO1605" s="101">
        <f t="shared" si="941"/>
        <v>43956</v>
      </c>
    </row>
    <row r="1606" spans="1:41" ht="16.5">
      <c r="A1606" s="112">
        <v>41157</v>
      </c>
      <c r="B1606" s="73">
        <v>7367</v>
      </c>
      <c r="C1606" s="73">
        <v>7451</v>
      </c>
      <c r="D1606" s="80">
        <f t="shared" si="928"/>
        <v>-84</v>
      </c>
      <c r="E1606" s="17">
        <f t="shared" si="911"/>
        <v>1.2E-2</v>
      </c>
      <c r="F1606" s="16">
        <f t="shared" si="929"/>
        <v>6.3E-3</v>
      </c>
      <c r="G1606" s="16">
        <f t="shared" si="930"/>
        <v>6.3E-3</v>
      </c>
      <c r="H1606" s="16">
        <f t="shared" si="931"/>
        <v>6.3E-3</v>
      </c>
      <c r="I1606" s="16">
        <f t="shared" si="932"/>
        <v>6.3E-3</v>
      </c>
      <c r="J1606" s="16">
        <f t="shared" si="933"/>
        <v>6.3E-3</v>
      </c>
      <c r="K1606" s="16">
        <f t="shared" si="907"/>
        <v>6.3E-3</v>
      </c>
      <c r="L1606" s="16">
        <f t="shared" si="934"/>
        <v>0.03</v>
      </c>
      <c r="M1606" s="72"/>
      <c r="N1606" s="72"/>
      <c r="O1606" s="32">
        <f t="shared" si="908"/>
        <v>0</v>
      </c>
      <c r="P1606" s="17" t="e">
        <f t="shared" si="909"/>
        <v>#DIV/0!</v>
      </c>
      <c r="Q1606" s="38">
        <f t="shared" si="910"/>
        <v>0</v>
      </c>
      <c r="R1606" s="17" t="e">
        <f t="shared" si="935"/>
        <v>#DIV/0!</v>
      </c>
      <c r="S1606" s="97">
        <f t="shared" si="936"/>
        <v>1.2E-2</v>
      </c>
      <c r="T1606" s="96">
        <f t="shared" si="912"/>
        <v>6.2604518604909652E-3</v>
      </c>
      <c r="U1606" s="96">
        <f t="shared" si="913"/>
        <v>6.2604518604909652E-3</v>
      </c>
      <c r="V1606" s="96">
        <f t="shared" si="914"/>
        <v>6.2604518604909652E-3</v>
      </c>
      <c r="W1606" s="96">
        <f t="shared" si="915"/>
        <v>6.2604518604909652E-3</v>
      </c>
      <c r="X1606" s="96">
        <f t="shared" si="916"/>
        <v>6.2605013916226396E-3</v>
      </c>
      <c r="Y1606" s="96">
        <f t="shared" si="917"/>
        <v>2.8487788440543387E-5</v>
      </c>
      <c r="Z1606" s="96">
        <f t="shared" si="918"/>
        <v>2.8487788440543387E-5</v>
      </c>
      <c r="AA1606" s="96">
        <f t="shared" si="919"/>
        <v>2.8487788440543387E-5</v>
      </c>
      <c r="AB1606" s="96">
        <f t="shared" si="920"/>
        <v>2.5171809866064121E-5</v>
      </c>
      <c r="AC1606" s="96">
        <f t="shared" si="921"/>
        <v>2.8488428482166248E-5</v>
      </c>
      <c r="AD1606" s="97">
        <f t="shared" si="922"/>
        <v>6.3E-3</v>
      </c>
      <c r="AE1606" s="97">
        <f t="shared" si="923"/>
        <v>6.3E-3</v>
      </c>
      <c r="AF1606" s="97">
        <f t="shared" si="924"/>
        <v>6.3E-3</v>
      </c>
      <c r="AG1606" s="97">
        <f t="shared" si="925"/>
        <v>6.3E-3</v>
      </c>
      <c r="AH1606" s="97">
        <f t="shared" si="926"/>
        <v>6.3E-3</v>
      </c>
      <c r="AI1606" s="98">
        <f t="shared" si="937"/>
        <v>6.3E-3</v>
      </c>
      <c r="AJ1606" s="99">
        <f t="shared" si="938"/>
        <v>6.3E-3</v>
      </c>
      <c r="AK1606" s="98">
        <f t="shared" si="939"/>
        <v>0.03</v>
      </c>
      <c r="AL1606" s="122">
        <f t="shared" si="942"/>
        <v>200</v>
      </c>
      <c r="AM1606" s="100">
        <f t="shared" si="927"/>
        <v>8.9095454429504988E-3</v>
      </c>
      <c r="AN1606" s="98">
        <f t="shared" si="940"/>
        <v>0.03</v>
      </c>
      <c r="AO1606" s="101">
        <f t="shared" si="941"/>
        <v>44202</v>
      </c>
    </row>
    <row r="1607" spans="1:41" ht="16.5">
      <c r="A1607" s="112">
        <v>41156</v>
      </c>
      <c r="B1607" s="73">
        <v>7451</v>
      </c>
      <c r="C1607" s="73">
        <v>7450</v>
      </c>
      <c r="D1607" s="80">
        <f t="shared" si="928"/>
        <v>1</v>
      </c>
      <c r="E1607" s="17">
        <f t="shared" si="911"/>
        <v>1E-3</v>
      </c>
      <c r="F1607" s="16">
        <f t="shared" si="929"/>
        <v>5.8999999999999999E-3</v>
      </c>
      <c r="G1607" s="16">
        <f t="shared" si="930"/>
        <v>5.8999999999999999E-3</v>
      </c>
      <c r="H1607" s="16">
        <f t="shared" si="931"/>
        <v>5.8999999999999999E-3</v>
      </c>
      <c r="I1607" s="16">
        <f t="shared" si="932"/>
        <v>5.8999999999999999E-3</v>
      </c>
      <c r="J1607" s="16">
        <f t="shared" si="933"/>
        <v>5.8999999999999999E-3</v>
      </c>
      <c r="K1607" s="16">
        <f t="shared" si="907"/>
        <v>5.8999999999999999E-3</v>
      </c>
      <c r="L1607" s="16">
        <f t="shared" si="934"/>
        <v>0.03</v>
      </c>
      <c r="M1607" s="72"/>
      <c r="N1607" s="72"/>
      <c r="O1607" s="32">
        <f t="shared" si="908"/>
        <v>0</v>
      </c>
      <c r="P1607" s="17" t="e">
        <f t="shared" si="909"/>
        <v>#DIV/0!</v>
      </c>
      <c r="Q1607" s="38">
        <f t="shared" si="910"/>
        <v>0</v>
      </c>
      <c r="R1607" s="17" t="e">
        <f t="shared" si="935"/>
        <v>#DIV/0!</v>
      </c>
      <c r="S1607" s="97">
        <f t="shared" si="936"/>
        <v>1E-3</v>
      </c>
      <c r="T1607" s="96">
        <f t="shared" si="912"/>
        <v>5.8940977239265576E-3</v>
      </c>
      <c r="U1607" s="96">
        <f t="shared" si="913"/>
        <v>5.8940977239265576E-3</v>
      </c>
      <c r="V1607" s="96">
        <f t="shared" si="914"/>
        <v>5.8940977239265576E-3</v>
      </c>
      <c r="W1607" s="96">
        <f t="shared" si="915"/>
        <v>5.8940977239265576E-3</v>
      </c>
      <c r="X1607" s="96">
        <f t="shared" si="916"/>
        <v>5.8941504166198288E-3</v>
      </c>
      <c r="Y1607" s="96">
        <f t="shared" si="917"/>
        <v>2.7926453068346654E-5</v>
      </c>
      <c r="Z1607" s="96">
        <f t="shared" si="918"/>
        <v>2.7926453068346654E-5</v>
      </c>
      <c r="AA1607" s="96">
        <f t="shared" si="919"/>
        <v>2.7926453068346654E-5</v>
      </c>
      <c r="AB1607" s="96">
        <f t="shared" si="920"/>
        <v>2.4675813931191089E-5</v>
      </c>
      <c r="AC1607" s="96">
        <f t="shared" si="921"/>
        <v>2.7927175036249382E-5</v>
      </c>
      <c r="AD1607" s="97">
        <f t="shared" si="922"/>
        <v>5.8999999999999999E-3</v>
      </c>
      <c r="AE1607" s="97">
        <f t="shared" si="923"/>
        <v>5.8999999999999999E-3</v>
      </c>
      <c r="AF1607" s="97">
        <f t="shared" si="924"/>
        <v>5.8999999999999999E-3</v>
      </c>
      <c r="AG1607" s="97">
        <f t="shared" si="925"/>
        <v>5.8999999999999999E-3</v>
      </c>
      <c r="AH1607" s="97">
        <f t="shared" si="926"/>
        <v>5.8999999999999999E-3</v>
      </c>
      <c r="AI1607" s="98">
        <f t="shared" si="937"/>
        <v>5.8999999999999999E-3</v>
      </c>
      <c r="AJ1607" s="99">
        <f t="shared" si="938"/>
        <v>5.9000000000000007E-3</v>
      </c>
      <c r="AK1607" s="98">
        <f t="shared" si="939"/>
        <v>0.03</v>
      </c>
      <c r="AL1607" s="122">
        <f t="shared" si="942"/>
        <v>200</v>
      </c>
      <c r="AM1607" s="100">
        <f t="shared" si="927"/>
        <v>8.3438600180012618E-3</v>
      </c>
      <c r="AN1607" s="98">
        <f t="shared" si="940"/>
        <v>0.03</v>
      </c>
      <c r="AO1607" s="101">
        <f t="shared" si="941"/>
        <v>44706</v>
      </c>
    </row>
    <row r="1608" spans="1:41" ht="16.5">
      <c r="A1608" s="112">
        <v>41155</v>
      </c>
      <c r="B1608" s="73">
        <v>7450</v>
      </c>
      <c r="C1608" s="73">
        <v>7397</v>
      </c>
      <c r="D1608" s="80">
        <f t="shared" si="928"/>
        <v>53</v>
      </c>
      <c r="E1608" s="17">
        <f t="shared" si="911"/>
        <v>8.0000000000000002E-3</v>
      </c>
      <c r="F1608" s="16">
        <f t="shared" si="929"/>
        <v>6.1999999999999998E-3</v>
      </c>
      <c r="G1608" s="16">
        <f t="shared" si="930"/>
        <v>6.1999999999999998E-3</v>
      </c>
      <c r="H1608" s="16">
        <f t="shared" si="931"/>
        <v>6.1999999999999998E-3</v>
      </c>
      <c r="I1608" s="16">
        <f t="shared" si="932"/>
        <v>6.1999999999999998E-3</v>
      </c>
      <c r="J1608" s="16">
        <f t="shared" si="933"/>
        <v>6.1999999999999998E-3</v>
      </c>
      <c r="K1608" s="16">
        <f t="shared" si="907"/>
        <v>6.1999999999999998E-3</v>
      </c>
      <c r="L1608" s="16">
        <f t="shared" si="934"/>
        <v>0.03</v>
      </c>
      <c r="M1608" s="72"/>
      <c r="N1608" s="72"/>
      <c r="O1608" s="32">
        <f t="shared" si="908"/>
        <v>0</v>
      </c>
      <c r="P1608" s="17" t="e">
        <f t="shared" si="909"/>
        <v>#DIV/0!</v>
      </c>
      <c r="Q1608" s="38">
        <f t="shared" si="910"/>
        <v>0</v>
      </c>
      <c r="R1608" s="17" t="e">
        <f t="shared" si="935"/>
        <v>#DIV/0!</v>
      </c>
      <c r="S1608" s="97">
        <f t="shared" si="936"/>
        <v>8.0000000000000002E-3</v>
      </c>
      <c r="T1608" s="96">
        <f t="shared" si="912"/>
        <v>6.2064869403474021E-3</v>
      </c>
      <c r="U1608" s="96">
        <f t="shared" si="913"/>
        <v>6.2064869403474021E-3</v>
      </c>
      <c r="V1608" s="96">
        <f t="shared" si="914"/>
        <v>6.2064869403474021E-3</v>
      </c>
      <c r="W1608" s="96">
        <f t="shared" si="915"/>
        <v>6.2064869403474021E-3</v>
      </c>
      <c r="X1608" s="96">
        <f t="shared" si="916"/>
        <v>6.2065429964040736E-3</v>
      </c>
      <c r="Y1608" s="96">
        <f t="shared" si="917"/>
        <v>2.7978726268878905E-5</v>
      </c>
      <c r="Z1608" s="96">
        <f t="shared" si="918"/>
        <v>2.7978726268878905E-5</v>
      </c>
      <c r="AA1608" s="96">
        <f t="shared" si="919"/>
        <v>2.7978726268878905E-5</v>
      </c>
      <c r="AB1608" s="96">
        <f t="shared" si="920"/>
        <v>2.4722002531181385E-5</v>
      </c>
      <c r="AC1608" s="96">
        <f t="shared" si="921"/>
        <v>2.7979457061537368E-5</v>
      </c>
      <c r="AD1608" s="97">
        <f t="shared" si="922"/>
        <v>6.1999999999999998E-3</v>
      </c>
      <c r="AE1608" s="97">
        <f t="shared" si="923"/>
        <v>6.1999999999999998E-3</v>
      </c>
      <c r="AF1608" s="97">
        <f t="shared" si="924"/>
        <v>6.1999999999999998E-3</v>
      </c>
      <c r="AG1608" s="97">
        <f t="shared" si="925"/>
        <v>6.1999999999999998E-3</v>
      </c>
      <c r="AH1608" s="97">
        <f t="shared" si="926"/>
        <v>6.1999999999999998E-3</v>
      </c>
      <c r="AI1608" s="98">
        <f t="shared" si="937"/>
        <v>6.1999999999999998E-3</v>
      </c>
      <c r="AJ1608" s="99">
        <f t="shared" si="938"/>
        <v>6.1999999999999998E-3</v>
      </c>
      <c r="AK1608" s="98">
        <f t="shared" si="939"/>
        <v>0.03</v>
      </c>
      <c r="AL1608" s="122">
        <f t="shared" si="942"/>
        <v>200</v>
      </c>
      <c r="AM1608" s="100">
        <f t="shared" si="927"/>
        <v>8.7681240867131891E-3</v>
      </c>
      <c r="AN1608" s="98">
        <f t="shared" si="940"/>
        <v>0.03</v>
      </c>
      <c r="AO1608" s="101">
        <f t="shared" si="941"/>
        <v>44700</v>
      </c>
    </row>
    <row r="1609" spans="1:41" ht="16.5">
      <c r="A1609" s="112">
        <v>41152</v>
      </c>
      <c r="B1609" s="73">
        <v>7397</v>
      </c>
      <c r="C1609" s="73">
        <v>7371</v>
      </c>
      <c r="D1609" s="80">
        <f t="shared" si="928"/>
        <v>26</v>
      </c>
      <c r="E1609" s="17">
        <f t="shared" si="911"/>
        <v>4.0000000000000001E-3</v>
      </c>
      <c r="F1609" s="16">
        <f t="shared" si="929"/>
        <v>6.1000000000000004E-3</v>
      </c>
      <c r="G1609" s="16">
        <f t="shared" si="930"/>
        <v>6.1000000000000004E-3</v>
      </c>
      <c r="H1609" s="16">
        <f t="shared" si="931"/>
        <v>6.1000000000000004E-3</v>
      </c>
      <c r="I1609" s="16">
        <f t="shared" si="932"/>
        <v>6.1000000000000004E-3</v>
      </c>
      <c r="J1609" s="16">
        <f t="shared" si="933"/>
        <v>6.1000000000000004E-3</v>
      </c>
      <c r="K1609" s="16">
        <f t="shared" si="907"/>
        <v>6.1000000000000004E-3</v>
      </c>
      <c r="L1609" s="16">
        <f t="shared" si="934"/>
        <v>0.03</v>
      </c>
      <c r="M1609" s="72"/>
      <c r="N1609" s="72"/>
      <c r="O1609" s="32">
        <f t="shared" si="908"/>
        <v>0</v>
      </c>
      <c r="P1609" s="17" t="e">
        <f t="shared" si="909"/>
        <v>#DIV/0!</v>
      </c>
      <c r="Q1609" s="38">
        <f t="shared" si="910"/>
        <v>0</v>
      </c>
      <c r="R1609" s="17" t="e">
        <f t="shared" si="935"/>
        <v>#DIV/0!</v>
      </c>
      <c r="S1609" s="97">
        <f t="shared" si="936"/>
        <v>4.0000000000000001E-3</v>
      </c>
      <c r="T1609" s="96">
        <f t="shared" si="912"/>
        <v>6.0920073833483001E-3</v>
      </c>
      <c r="U1609" s="96">
        <f t="shared" si="913"/>
        <v>6.0920073833483001E-3</v>
      </c>
      <c r="V1609" s="96">
        <f t="shared" si="914"/>
        <v>6.0920073833483001E-3</v>
      </c>
      <c r="W1609" s="96">
        <f t="shared" si="915"/>
        <v>6.0920073833483001E-3</v>
      </c>
      <c r="X1609" s="96">
        <f t="shared" si="916"/>
        <v>6.0920670174511417E-3</v>
      </c>
      <c r="Y1609" s="96">
        <f t="shared" si="917"/>
        <v>2.9532234169539426E-5</v>
      </c>
      <c r="Z1609" s="96">
        <f t="shared" si="918"/>
        <v>2.9532234169539426E-5</v>
      </c>
      <c r="AA1609" s="96">
        <f t="shared" si="919"/>
        <v>2.9532234169539426E-5</v>
      </c>
      <c r="AB1609" s="96">
        <f t="shared" si="920"/>
        <v>2.6094682112205021E-5</v>
      </c>
      <c r="AC1609" s="96">
        <f t="shared" si="921"/>
        <v>2.9533026133599469E-5</v>
      </c>
      <c r="AD1609" s="97">
        <f t="shared" si="922"/>
        <v>6.1000000000000004E-3</v>
      </c>
      <c r="AE1609" s="97">
        <f t="shared" si="923"/>
        <v>6.1000000000000004E-3</v>
      </c>
      <c r="AF1609" s="97">
        <f t="shared" si="924"/>
        <v>6.1000000000000004E-3</v>
      </c>
      <c r="AG1609" s="97">
        <f t="shared" si="925"/>
        <v>6.1000000000000004E-3</v>
      </c>
      <c r="AH1609" s="97">
        <f t="shared" si="926"/>
        <v>6.1000000000000004E-3</v>
      </c>
      <c r="AI1609" s="98">
        <f t="shared" si="937"/>
        <v>6.1000000000000004E-3</v>
      </c>
      <c r="AJ1609" s="99">
        <f t="shared" si="938"/>
        <v>6.1000000000000013E-3</v>
      </c>
      <c r="AK1609" s="98">
        <f t="shared" si="939"/>
        <v>0.03</v>
      </c>
      <c r="AL1609" s="122">
        <f t="shared" si="942"/>
        <v>200</v>
      </c>
      <c r="AM1609" s="100">
        <f t="shared" si="927"/>
        <v>8.6267027304758812E-3</v>
      </c>
      <c r="AN1609" s="98">
        <f t="shared" si="940"/>
        <v>0.03</v>
      </c>
      <c r="AO1609" s="101">
        <f t="shared" si="941"/>
        <v>44382</v>
      </c>
    </row>
    <row r="1610" spans="1:41" ht="16.5">
      <c r="A1610" s="112">
        <v>41151</v>
      </c>
      <c r="B1610" s="73">
        <v>7371</v>
      </c>
      <c r="C1610" s="73">
        <v>7391</v>
      </c>
      <c r="D1610" s="80">
        <f t="shared" si="928"/>
        <v>-20</v>
      </c>
      <c r="E1610" s="17">
        <f t="shared" si="911"/>
        <v>3.0000000000000001E-3</v>
      </c>
      <c r="F1610" s="16">
        <f t="shared" si="929"/>
        <v>6.1999999999999998E-3</v>
      </c>
      <c r="G1610" s="16">
        <f t="shared" si="930"/>
        <v>6.1999999999999998E-3</v>
      </c>
      <c r="H1610" s="16">
        <f t="shared" si="931"/>
        <v>6.1999999999999998E-3</v>
      </c>
      <c r="I1610" s="16">
        <f t="shared" si="932"/>
        <v>6.1999999999999998E-3</v>
      </c>
      <c r="J1610" s="16">
        <f t="shared" si="933"/>
        <v>6.1999999999999998E-3</v>
      </c>
      <c r="K1610" s="16">
        <f t="shared" si="907"/>
        <v>6.1999999999999998E-3</v>
      </c>
      <c r="L1610" s="16">
        <f t="shared" si="934"/>
        <v>0.03</v>
      </c>
      <c r="M1610" s="72"/>
      <c r="N1610" s="72"/>
      <c r="O1610" s="32">
        <f t="shared" si="908"/>
        <v>0</v>
      </c>
      <c r="P1610" s="17" t="e">
        <f t="shared" si="909"/>
        <v>#DIV/0!</v>
      </c>
      <c r="Q1610" s="38">
        <f t="shared" si="910"/>
        <v>0</v>
      </c>
      <c r="R1610" s="17" t="e">
        <f t="shared" si="935"/>
        <v>#DIV/0!</v>
      </c>
      <c r="S1610" s="97">
        <f t="shared" si="936"/>
        <v>3.0000000000000001E-3</v>
      </c>
      <c r="T1610" s="96">
        <f t="shared" si="912"/>
        <v>6.2255397695194677E-3</v>
      </c>
      <c r="U1610" s="96">
        <f t="shared" si="913"/>
        <v>6.2255397695194677E-3</v>
      </c>
      <c r="V1610" s="96">
        <f t="shared" si="914"/>
        <v>6.2255397695194677E-3</v>
      </c>
      <c r="W1610" s="96">
        <f t="shared" si="915"/>
        <v>6.2255397695194677E-3</v>
      </c>
      <c r="X1610" s="96">
        <f t="shared" si="916"/>
        <v>6.2256032100544059E-3</v>
      </c>
      <c r="Y1610" s="96">
        <f t="shared" si="917"/>
        <v>3.1101119716592196E-5</v>
      </c>
      <c r="Z1610" s="96">
        <f t="shared" si="918"/>
        <v>3.1101119716592196E-5</v>
      </c>
      <c r="AA1610" s="96">
        <f t="shared" si="919"/>
        <v>3.1101119716592196E-5</v>
      </c>
      <c r="AB1610" s="96">
        <f t="shared" si="920"/>
        <v>2.7480949381580849E-5</v>
      </c>
      <c r="AC1610" s="96">
        <f t="shared" si="921"/>
        <v>3.1101944207109789E-5</v>
      </c>
      <c r="AD1610" s="97">
        <f t="shared" si="922"/>
        <v>6.1999999999999998E-3</v>
      </c>
      <c r="AE1610" s="97">
        <f t="shared" si="923"/>
        <v>6.1999999999999998E-3</v>
      </c>
      <c r="AF1610" s="97">
        <f t="shared" si="924"/>
        <v>6.1999999999999998E-3</v>
      </c>
      <c r="AG1610" s="97">
        <f t="shared" si="925"/>
        <v>6.1999999999999998E-3</v>
      </c>
      <c r="AH1610" s="97">
        <f t="shared" si="926"/>
        <v>6.1999999999999998E-3</v>
      </c>
      <c r="AI1610" s="98">
        <f t="shared" si="937"/>
        <v>6.1999999999999998E-3</v>
      </c>
      <c r="AJ1610" s="99">
        <f t="shared" si="938"/>
        <v>6.1999999999999998E-3</v>
      </c>
      <c r="AK1610" s="98">
        <f t="shared" si="939"/>
        <v>0.03</v>
      </c>
      <c r="AL1610" s="122">
        <f t="shared" si="942"/>
        <v>200</v>
      </c>
      <c r="AM1610" s="100">
        <f t="shared" si="927"/>
        <v>8.7681240867131891E-3</v>
      </c>
      <c r="AN1610" s="98">
        <f t="shared" si="940"/>
        <v>0.03</v>
      </c>
      <c r="AO1610" s="101">
        <f t="shared" si="941"/>
        <v>44226</v>
      </c>
    </row>
    <row r="1611" spans="1:41" ht="16.5">
      <c r="A1611" s="112">
        <v>41150</v>
      </c>
      <c r="B1611" s="73">
        <v>7391</v>
      </c>
      <c r="C1611" s="73">
        <v>7361</v>
      </c>
      <c r="D1611" s="80">
        <f t="shared" si="928"/>
        <v>30</v>
      </c>
      <c r="E1611" s="17">
        <f t="shared" si="911"/>
        <v>5.0000000000000001E-3</v>
      </c>
      <c r="F1611" s="16">
        <f t="shared" si="929"/>
        <v>6.4000000000000003E-3</v>
      </c>
      <c r="G1611" s="16">
        <f t="shared" si="930"/>
        <v>6.4000000000000003E-3</v>
      </c>
      <c r="H1611" s="16">
        <f t="shared" si="931"/>
        <v>6.4000000000000003E-3</v>
      </c>
      <c r="I1611" s="16">
        <f t="shared" si="932"/>
        <v>6.4000000000000003E-3</v>
      </c>
      <c r="J1611" s="16">
        <f t="shared" si="933"/>
        <v>6.4000000000000003E-3</v>
      </c>
      <c r="K1611" s="16">
        <f t="shared" si="907"/>
        <v>6.4000000000000003E-3</v>
      </c>
      <c r="L1611" s="16">
        <f t="shared" si="934"/>
        <v>0.03</v>
      </c>
      <c r="M1611" s="72"/>
      <c r="N1611" s="72"/>
      <c r="O1611" s="32">
        <f t="shared" si="908"/>
        <v>0</v>
      </c>
      <c r="P1611" s="17" t="e">
        <f t="shared" si="909"/>
        <v>#DIV/0!</v>
      </c>
      <c r="Q1611" s="38">
        <f t="shared" si="910"/>
        <v>0</v>
      </c>
      <c r="R1611" s="17" t="e">
        <f t="shared" si="935"/>
        <v>#DIV/0!</v>
      </c>
      <c r="S1611" s="97">
        <f t="shared" si="936"/>
        <v>5.0000000000000001E-3</v>
      </c>
      <c r="T1611" s="96">
        <f t="shared" si="912"/>
        <v>6.4314252867228375E-3</v>
      </c>
      <c r="U1611" s="96">
        <f t="shared" si="913"/>
        <v>6.4314252867228375E-3</v>
      </c>
      <c r="V1611" s="96">
        <f t="shared" si="914"/>
        <v>6.4314252867228375E-3</v>
      </c>
      <c r="W1611" s="96">
        <f t="shared" si="915"/>
        <v>6.4314252867228375E-3</v>
      </c>
      <c r="X1611" s="96">
        <f t="shared" si="916"/>
        <v>6.4314927766536229E-3</v>
      </c>
      <c r="Y1611" s="96">
        <f t="shared" si="917"/>
        <v>3.2334722283713341E-5</v>
      </c>
      <c r="Z1611" s="96">
        <f t="shared" si="918"/>
        <v>3.2334722283713341E-5</v>
      </c>
      <c r="AA1611" s="96">
        <f t="shared" si="919"/>
        <v>3.2334722283713341E-5</v>
      </c>
      <c r="AB1611" s="96">
        <f t="shared" si="920"/>
        <v>2.8570960609889094E-5</v>
      </c>
      <c r="AC1611" s="96">
        <f t="shared" si="921"/>
        <v>3.2335569836740668E-5</v>
      </c>
      <c r="AD1611" s="97">
        <f t="shared" si="922"/>
        <v>6.4000000000000003E-3</v>
      </c>
      <c r="AE1611" s="97">
        <f t="shared" si="923"/>
        <v>6.4000000000000003E-3</v>
      </c>
      <c r="AF1611" s="97">
        <f t="shared" si="924"/>
        <v>6.4000000000000003E-3</v>
      </c>
      <c r="AG1611" s="97">
        <f t="shared" si="925"/>
        <v>6.4000000000000003E-3</v>
      </c>
      <c r="AH1611" s="97">
        <f t="shared" si="926"/>
        <v>6.4000000000000003E-3</v>
      </c>
      <c r="AI1611" s="98">
        <f t="shared" si="937"/>
        <v>6.4000000000000003E-3</v>
      </c>
      <c r="AJ1611" s="99">
        <f t="shared" si="938"/>
        <v>6.4000000000000003E-3</v>
      </c>
      <c r="AK1611" s="98">
        <f t="shared" si="939"/>
        <v>0.03</v>
      </c>
      <c r="AL1611" s="122">
        <f t="shared" si="942"/>
        <v>200</v>
      </c>
      <c r="AM1611" s="100">
        <f t="shared" si="927"/>
        <v>9.0509667991878085E-3</v>
      </c>
      <c r="AN1611" s="98">
        <f t="shared" si="940"/>
        <v>0.03</v>
      </c>
      <c r="AO1611" s="101">
        <f t="shared" si="941"/>
        <v>44346</v>
      </c>
    </row>
    <row r="1612" spans="1:41" ht="16.5">
      <c r="A1612" s="112">
        <v>41149</v>
      </c>
      <c r="B1612" s="73">
        <v>7361</v>
      </c>
      <c r="C1612" s="73">
        <v>7468</v>
      </c>
      <c r="D1612" s="80">
        <f t="shared" si="928"/>
        <v>-107</v>
      </c>
      <c r="E1612" s="17">
        <f t="shared" si="911"/>
        <v>1.4999999999999999E-2</v>
      </c>
      <c r="F1612" s="16">
        <f t="shared" si="929"/>
        <v>6.4999999999999997E-3</v>
      </c>
      <c r="G1612" s="16">
        <f t="shared" si="930"/>
        <v>6.4999999999999997E-3</v>
      </c>
      <c r="H1612" s="16">
        <f t="shared" si="931"/>
        <v>6.4999999999999997E-3</v>
      </c>
      <c r="I1612" s="16">
        <f t="shared" si="932"/>
        <v>6.4999999999999997E-3</v>
      </c>
      <c r="J1612" s="16">
        <f t="shared" si="933"/>
        <v>6.4999999999999997E-3</v>
      </c>
      <c r="K1612" s="16">
        <f t="shared" si="907"/>
        <v>6.5000000000000006E-3</v>
      </c>
      <c r="L1612" s="16">
        <f t="shared" si="934"/>
        <v>0.03</v>
      </c>
      <c r="M1612" s="72"/>
      <c r="N1612" s="72"/>
      <c r="O1612" s="32">
        <f t="shared" si="908"/>
        <v>0</v>
      </c>
      <c r="P1612" s="17" t="e">
        <f t="shared" si="909"/>
        <v>#DIV/0!</v>
      </c>
      <c r="Q1612" s="38">
        <f t="shared" si="910"/>
        <v>0</v>
      </c>
      <c r="R1612" s="17" t="e">
        <f t="shared" si="935"/>
        <v>#DIV/0!</v>
      </c>
      <c r="S1612" s="97">
        <f t="shared" si="936"/>
        <v>1.4999999999999999E-2</v>
      </c>
      <c r="T1612" s="96">
        <f t="shared" si="912"/>
        <v>6.5227928582157852E-3</v>
      </c>
      <c r="U1612" s="96">
        <f t="shared" si="913"/>
        <v>6.5227928582157852E-3</v>
      </c>
      <c r="V1612" s="96">
        <f t="shared" si="914"/>
        <v>6.5227928582157852E-3</v>
      </c>
      <c r="W1612" s="96">
        <f t="shared" si="915"/>
        <v>6.5227928582157852E-3</v>
      </c>
      <c r="X1612" s="96">
        <f t="shared" si="916"/>
        <v>6.5228646560144933E-3</v>
      </c>
      <c r="Y1612" s="96">
        <f t="shared" si="917"/>
        <v>3.4250625955714215E-5</v>
      </c>
      <c r="Z1612" s="96">
        <f t="shared" si="918"/>
        <v>3.4250625955714215E-5</v>
      </c>
      <c r="AA1612" s="96">
        <f t="shared" si="919"/>
        <v>3.4250625955714215E-5</v>
      </c>
      <c r="AB1612" s="96">
        <f t="shared" si="920"/>
        <v>3.0263853094469068E-5</v>
      </c>
      <c r="AC1612" s="96">
        <f t="shared" si="921"/>
        <v>3.4251513650115295E-5</v>
      </c>
      <c r="AD1612" s="97">
        <f t="shared" si="922"/>
        <v>6.4999999999999997E-3</v>
      </c>
      <c r="AE1612" s="97">
        <f t="shared" si="923"/>
        <v>6.4999999999999997E-3</v>
      </c>
      <c r="AF1612" s="97">
        <f t="shared" si="924"/>
        <v>6.4999999999999997E-3</v>
      </c>
      <c r="AG1612" s="97">
        <f t="shared" si="925"/>
        <v>6.4999999999999997E-3</v>
      </c>
      <c r="AH1612" s="97">
        <f t="shared" si="926"/>
        <v>6.4999999999999997E-3</v>
      </c>
      <c r="AI1612" s="98">
        <f t="shared" si="937"/>
        <v>6.5000000000000006E-3</v>
      </c>
      <c r="AJ1612" s="99">
        <f t="shared" si="938"/>
        <v>6.4999999999999997E-3</v>
      </c>
      <c r="AK1612" s="98">
        <f t="shared" si="939"/>
        <v>0.03</v>
      </c>
      <c r="AL1612" s="122">
        <f t="shared" si="942"/>
        <v>200</v>
      </c>
      <c r="AM1612" s="100">
        <f t="shared" si="927"/>
        <v>9.1923881554251199E-3</v>
      </c>
      <c r="AN1612" s="98">
        <f t="shared" si="940"/>
        <v>0.03</v>
      </c>
      <c r="AO1612" s="101">
        <f t="shared" si="941"/>
        <v>44166</v>
      </c>
    </row>
    <row r="1613" spans="1:41" ht="16.5">
      <c r="A1613" s="112">
        <v>41148</v>
      </c>
      <c r="B1613" s="73">
        <v>7468</v>
      </c>
      <c r="C1613" s="73">
        <v>7477</v>
      </c>
      <c r="D1613" s="80">
        <f t="shared" si="928"/>
        <v>-9</v>
      </c>
      <c r="E1613" s="17">
        <f t="shared" si="911"/>
        <v>2E-3</v>
      </c>
      <c r="F1613" s="16">
        <f t="shared" si="929"/>
        <v>6.0000000000000001E-3</v>
      </c>
      <c r="G1613" s="16">
        <f t="shared" si="930"/>
        <v>6.0000000000000001E-3</v>
      </c>
      <c r="H1613" s="16">
        <f t="shared" si="931"/>
        <v>6.0000000000000001E-3</v>
      </c>
      <c r="I1613" s="16">
        <f t="shared" si="932"/>
        <v>6.0000000000000001E-3</v>
      </c>
      <c r="J1613" s="16">
        <f t="shared" si="933"/>
        <v>6.0000000000000001E-3</v>
      </c>
      <c r="K1613" s="16">
        <f t="shared" si="907"/>
        <v>6.0000000000000001E-3</v>
      </c>
      <c r="L1613" s="16">
        <f t="shared" si="934"/>
        <v>0.03</v>
      </c>
      <c r="M1613" s="72"/>
      <c r="N1613" s="72"/>
      <c r="O1613" s="32">
        <f t="shared" si="908"/>
        <v>0</v>
      </c>
      <c r="P1613" s="17" t="e">
        <f t="shared" si="909"/>
        <v>#DIV/0!</v>
      </c>
      <c r="Q1613" s="38">
        <f t="shared" si="910"/>
        <v>0</v>
      </c>
      <c r="R1613" s="17" t="e">
        <f t="shared" si="935"/>
        <v>#DIV/0!</v>
      </c>
      <c r="S1613" s="97">
        <f t="shared" si="936"/>
        <v>2E-3</v>
      </c>
      <c r="T1613" s="96">
        <f t="shared" si="912"/>
        <v>5.9816945300167927E-3</v>
      </c>
      <c r="U1613" s="96">
        <f t="shared" si="913"/>
        <v>5.9816945300167927E-3</v>
      </c>
      <c r="V1613" s="96">
        <f t="shared" si="914"/>
        <v>5.9816945300167927E-3</v>
      </c>
      <c r="W1613" s="96">
        <f t="shared" si="915"/>
        <v>5.9816945300167927E-3</v>
      </c>
      <c r="X1613" s="96">
        <f t="shared" si="916"/>
        <v>5.9817709106537156E-3</v>
      </c>
      <c r="Y1613" s="96">
        <f t="shared" si="917"/>
        <v>3.1245570151828158E-5</v>
      </c>
      <c r="Z1613" s="96">
        <f t="shared" si="918"/>
        <v>3.1245570151828158E-5</v>
      </c>
      <c r="AA1613" s="96">
        <f t="shared" si="919"/>
        <v>3.1245570151828158E-5</v>
      </c>
      <c r="AB1613" s="96">
        <f t="shared" si="920"/>
        <v>2.7608585786155352E-5</v>
      </c>
      <c r="AC1613" s="96">
        <f t="shared" si="921"/>
        <v>3.1246602442169574E-5</v>
      </c>
      <c r="AD1613" s="97">
        <f t="shared" si="922"/>
        <v>6.0000000000000001E-3</v>
      </c>
      <c r="AE1613" s="97">
        <f t="shared" si="923"/>
        <v>6.0000000000000001E-3</v>
      </c>
      <c r="AF1613" s="97">
        <f t="shared" si="924"/>
        <v>6.0000000000000001E-3</v>
      </c>
      <c r="AG1613" s="97">
        <f t="shared" si="925"/>
        <v>6.0000000000000001E-3</v>
      </c>
      <c r="AH1613" s="97">
        <f t="shared" si="926"/>
        <v>6.0000000000000001E-3</v>
      </c>
      <c r="AI1613" s="98">
        <f t="shared" si="937"/>
        <v>6.0000000000000001E-3</v>
      </c>
      <c r="AJ1613" s="99">
        <f t="shared" si="938"/>
        <v>6.0000000000000001E-3</v>
      </c>
      <c r="AK1613" s="98">
        <f t="shared" si="939"/>
        <v>0.03</v>
      </c>
      <c r="AL1613" s="122">
        <f t="shared" si="942"/>
        <v>200</v>
      </c>
      <c r="AM1613" s="100">
        <f t="shared" si="927"/>
        <v>8.4852813742385715E-3</v>
      </c>
      <c r="AN1613" s="98">
        <f t="shared" si="940"/>
        <v>0.03</v>
      </c>
      <c r="AO1613" s="101">
        <f t="shared" si="941"/>
        <v>44808</v>
      </c>
    </row>
    <row r="1614" spans="1:41" ht="16.5">
      <c r="A1614" s="112">
        <v>41145</v>
      </c>
      <c r="B1614" s="73">
        <v>7477</v>
      </c>
      <c r="C1614" s="73">
        <v>7505</v>
      </c>
      <c r="D1614" s="80">
        <f t="shared" si="928"/>
        <v>-28</v>
      </c>
      <c r="E1614" s="17">
        <f t="shared" si="911"/>
        <v>4.0000000000000001E-3</v>
      </c>
      <c r="F1614" s="16">
        <f t="shared" si="929"/>
        <v>6.1999999999999998E-3</v>
      </c>
      <c r="G1614" s="16">
        <f t="shared" si="930"/>
        <v>6.1999999999999998E-3</v>
      </c>
      <c r="H1614" s="16">
        <f t="shared" si="931"/>
        <v>6.1999999999999998E-3</v>
      </c>
      <c r="I1614" s="16">
        <f t="shared" si="932"/>
        <v>6.1999999999999998E-3</v>
      </c>
      <c r="J1614" s="16">
        <f t="shared" si="933"/>
        <v>6.1999999999999998E-3</v>
      </c>
      <c r="K1614" s="16">
        <f t="shared" si="907"/>
        <v>6.1999999999999998E-3</v>
      </c>
      <c r="L1614" s="16">
        <f t="shared" si="934"/>
        <v>0.03</v>
      </c>
      <c r="M1614" s="72"/>
      <c r="N1614" s="72"/>
      <c r="O1614" s="32">
        <f t="shared" si="908"/>
        <v>0</v>
      </c>
      <c r="P1614" s="17" t="e">
        <f t="shared" si="909"/>
        <v>#DIV/0!</v>
      </c>
      <c r="Q1614" s="38">
        <f t="shared" si="910"/>
        <v>0</v>
      </c>
      <c r="R1614" s="17" t="e">
        <f t="shared" si="935"/>
        <v>#DIV/0!</v>
      </c>
      <c r="S1614" s="97">
        <f t="shared" si="936"/>
        <v>4.0000000000000001E-3</v>
      </c>
      <c r="T1614" s="96">
        <f t="shared" si="912"/>
        <v>6.2358452446987156E-3</v>
      </c>
      <c r="U1614" s="96">
        <f t="shared" si="913"/>
        <v>6.2358452446987156E-3</v>
      </c>
      <c r="V1614" s="96">
        <f t="shared" si="914"/>
        <v>6.2358452446987156E-3</v>
      </c>
      <c r="W1614" s="96">
        <f t="shared" si="915"/>
        <v>6.2358452446987156E-3</v>
      </c>
      <c r="X1614" s="96">
        <f t="shared" si="916"/>
        <v>6.2359265006954418E-3</v>
      </c>
      <c r="Y1614" s="96">
        <f t="shared" si="917"/>
        <v>3.2094709633623356E-5</v>
      </c>
      <c r="Z1614" s="96">
        <f t="shared" si="918"/>
        <v>3.2094709633623356E-5</v>
      </c>
      <c r="AA1614" s="96">
        <f t="shared" si="919"/>
        <v>3.2094709633623356E-5</v>
      </c>
      <c r="AB1614" s="96">
        <f t="shared" si="920"/>
        <v>2.835888543226959E-5</v>
      </c>
      <c r="AC1614" s="96">
        <f t="shared" si="921"/>
        <v>3.2095763875544616E-5</v>
      </c>
      <c r="AD1614" s="97">
        <f t="shared" si="922"/>
        <v>6.1999999999999998E-3</v>
      </c>
      <c r="AE1614" s="97">
        <f t="shared" si="923"/>
        <v>6.1999999999999998E-3</v>
      </c>
      <c r="AF1614" s="97">
        <f t="shared" si="924"/>
        <v>6.1999999999999998E-3</v>
      </c>
      <c r="AG1614" s="97">
        <f t="shared" si="925"/>
        <v>6.1999999999999998E-3</v>
      </c>
      <c r="AH1614" s="97">
        <f t="shared" si="926"/>
        <v>6.1999999999999998E-3</v>
      </c>
      <c r="AI1614" s="98">
        <f t="shared" si="937"/>
        <v>6.1999999999999998E-3</v>
      </c>
      <c r="AJ1614" s="99">
        <f t="shared" si="938"/>
        <v>6.1999999999999998E-3</v>
      </c>
      <c r="AK1614" s="98">
        <f t="shared" si="939"/>
        <v>0.03</v>
      </c>
      <c r="AL1614" s="122">
        <f t="shared" si="942"/>
        <v>200</v>
      </c>
      <c r="AM1614" s="100">
        <f t="shared" si="927"/>
        <v>8.7681240867131891E-3</v>
      </c>
      <c r="AN1614" s="98">
        <f t="shared" si="940"/>
        <v>0.03</v>
      </c>
      <c r="AO1614" s="101">
        <f t="shared" si="941"/>
        <v>44862</v>
      </c>
    </row>
    <row r="1615" spans="1:41" ht="16.5">
      <c r="A1615" s="112">
        <v>41144</v>
      </c>
      <c r="B1615" s="73">
        <v>7505</v>
      </c>
      <c r="C1615" s="73">
        <v>7496</v>
      </c>
      <c r="D1615" s="80">
        <f t="shared" si="928"/>
        <v>9</v>
      </c>
      <c r="E1615" s="17">
        <f t="shared" si="911"/>
        <v>2E-3</v>
      </c>
      <c r="F1615" s="16">
        <f t="shared" si="929"/>
        <v>6.4000000000000003E-3</v>
      </c>
      <c r="G1615" s="16">
        <f t="shared" si="930"/>
        <v>6.4000000000000003E-3</v>
      </c>
      <c r="H1615" s="16">
        <f t="shared" si="931"/>
        <v>6.4000000000000003E-3</v>
      </c>
      <c r="I1615" s="16">
        <f t="shared" si="932"/>
        <v>6.4000000000000003E-3</v>
      </c>
      <c r="J1615" s="16">
        <f t="shared" si="933"/>
        <v>6.4000000000000003E-3</v>
      </c>
      <c r="K1615" s="16">
        <f t="shared" si="907"/>
        <v>6.4000000000000003E-3</v>
      </c>
      <c r="L1615" s="16">
        <f t="shared" si="934"/>
        <v>0.03</v>
      </c>
      <c r="M1615" s="72"/>
      <c r="N1615" s="72"/>
      <c r="O1615" s="32">
        <f t="shared" si="908"/>
        <v>0</v>
      </c>
      <c r="P1615" s="17" t="e">
        <f t="shared" si="909"/>
        <v>#DIV/0!</v>
      </c>
      <c r="Q1615" s="38">
        <f t="shared" si="910"/>
        <v>0</v>
      </c>
      <c r="R1615" s="17" t="e">
        <f t="shared" si="935"/>
        <v>#DIV/0!</v>
      </c>
      <c r="S1615" s="97">
        <f t="shared" si="936"/>
        <v>2E-3</v>
      </c>
      <c r="T1615" s="96">
        <f t="shared" si="912"/>
        <v>6.3785587709560797E-3</v>
      </c>
      <c r="U1615" s="96">
        <f t="shared" si="913"/>
        <v>6.3785587709560797E-3</v>
      </c>
      <c r="V1615" s="96">
        <f t="shared" si="914"/>
        <v>6.3785587709560797E-3</v>
      </c>
      <c r="W1615" s="96">
        <f t="shared" si="915"/>
        <v>6.3785587709560797E-3</v>
      </c>
      <c r="X1615" s="96">
        <f t="shared" si="916"/>
        <v>6.3786452135057891E-3</v>
      </c>
      <c r="Y1615" s="96">
        <f t="shared" si="917"/>
        <v>3.3782188429797694E-5</v>
      </c>
      <c r="Z1615" s="96">
        <f t="shared" si="918"/>
        <v>3.3782188429797694E-5</v>
      </c>
      <c r="AA1615" s="96">
        <f t="shared" si="919"/>
        <v>3.3782188429797694E-5</v>
      </c>
      <c r="AB1615" s="96">
        <f t="shared" si="920"/>
        <v>2.9849941696569232E-5</v>
      </c>
      <c r="AC1615" s="96">
        <f t="shared" si="921"/>
        <v>3.3783283715362312E-5</v>
      </c>
      <c r="AD1615" s="97">
        <f t="shared" si="922"/>
        <v>6.4000000000000003E-3</v>
      </c>
      <c r="AE1615" s="97">
        <f t="shared" si="923"/>
        <v>6.4000000000000003E-3</v>
      </c>
      <c r="AF1615" s="97">
        <f t="shared" si="924"/>
        <v>6.4000000000000003E-3</v>
      </c>
      <c r="AG1615" s="97">
        <f t="shared" si="925"/>
        <v>6.4000000000000003E-3</v>
      </c>
      <c r="AH1615" s="97">
        <f t="shared" si="926"/>
        <v>6.4000000000000003E-3</v>
      </c>
      <c r="AI1615" s="98">
        <f t="shared" si="937"/>
        <v>6.4000000000000003E-3</v>
      </c>
      <c r="AJ1615" s="99">
        <f t="shared" si="938"/>
        <v>6.4000000000000003E-3</v>
      </c>
      <c r="AK1615" s="98">
        <f t="shared" si="939"/>
        <v>0.03</v>
      </c>
      <c r="AL1615" s="122">
        <f t="shared" si="942"/>
        <v>200</v>
      </c>
      <c r="AM1615" s="100">
        <f t="shared" si="927"/>
        <v>9.0509667991878085E-3</v>
      </c>
      <c r="AN1615" s="98">
        <f t="shared" si="940"/>
        <v>0.03</v>
      </c>
      <c r="AO1615" s="101">
        <f t="shared" si="941"/>
        <v>45030</v>
      </c>
    </row>
    <row r="1616" spans="1:41" ht="16.5">
      <c r="A1616" s="112">
        <v>41143</v>
      </c>
      <c r="B1616" s="73">
        <v>7496</v>
      </c>
      <c r="C1616" s="73">
        <v>7506</v>
      </c>
      <c r="D1616" s="80">
        <f t="shared" si="928"/>
        <v>-10</v>
      </c>
      <c r="E1616" s="17">
        <f t="shared" si="911"/>
        <v>2E-3</v>
      </c>
      <c r="F1616" s="16">
        <f t="shared" si="929"/>
        <v>6.7000000000000002E-3</v>
      </c>
      <c r="G1616" s="16">
        <f t="shared" si="930"/>
        <v>6.7000000000000002E-3</v>
      </c>
      <c r="H1616" s="16">
        <f t="shared" si="931"/>
        <v>6.7000000000000002E-3</v>
      </c>
      <c r="I1616" s="16">
        <f t="shared" si="932"/>
        <v>6.7000000000000002E-3</v>
      </c>
      <c r="J1616" s="16">
        <f t="shared" si="933"/>
        <v>6.7000000000000002E-3</v>
      </c>
      <c r="K1616" s="16">
        <f t="shared" si="907"/>
        <v>6.7000000000000002E-3</v>
      </c>
      <c r="L1616" s="16">
        <f t="shared" si="934"/>
        <v>0.03</v>
      </c>
      <c r="M1616" s="72"/>
      <c r="N1616" s="72"/>
      <c r="O1616" s="32">
        <f t="shared" si="908"/>
        <v>0</v>
      </c>
      <c r="P1616" s="17" t="e">
        <f t="shared" si="909"/>
        <v>#DIV/0!</v>
      </c>
      <c r="Q1616" s="38">
        <f t="shared" si="910"/>
        <v>0</v>
      </c>
      <c r="R1616" s="17" t="e">
        <f t="shared" si="935"/>
        <v>#DIV/0!</v>
      </c>
      <c r="S1616" s="97">
        <f t="shared" si="936"/>
        <v>2E-3</v>
      </c>
      <c r="T1616" s="96">
        <f t="shared" si="912"/>
        <v>6.6580412456979567E-3</v>
      </c>
      <c r="U1616" s="96">
        <f t="shared" si="913"/>
        <v>6.6580412456979567E-3</v>
      </c>
      <c r="V1616" s="96">
        <f t="shared" si="914"/>
        <v>6.6580412456979567E-3</v>
      </c>
      <c r="W1616" s="96">
        <f t="shared" si="915"/>
        <v>6.6580412456979567E-3</v>
      </c>
      <c r="X1616" s="96">
        <f t="shared" si="916"/>
        <v>6.658133205857222E-3</v>
      </c>
      <c r="Y1616" s="96">
        <f t="shared" si="917"/>
        <v>3.4553561207447118E-5</v>
      </c>
      <c r="Z1616" s="96">
        <f t="shared" si="918"/>
        <v>3.4553561207447118E-5</v>
      </c>
      <c r="AA1616" s="96">
        <f t="shared" si="919"/>
        <v>3.4553561207447118E-5</v>
      </c>
      <c r="AB1616" s="96">
        <f t="shared" si="920"/>
        <v>3.0531526682900265E-5</v>
      </c>
      <c r="AC1616" s="96">
        <f t="shared" si="921"/>
        <v>3.4554671720799712E-5</v>
      </c>
      <c r="AD1616" s="97">
        <f t="shared" si="922"/>
        <v>6.7000000000000002E-3</v>
      </c>
      <c r="AE1616" s="97">
        <f t="shared" si="923"/>
        <v>6.7000000000000002E-3</v>
      </c>
      <c r="AF1616" s="97">
        <f t="shared" si="924"/>
        <v>6.7000000000000002E-3</v>
      </c>
      <c r="AG1616" s="97">
        <f t="shared" si="925"/>
        <v>6.7000000000000002E-3</v>
      </c>
      <c r="AH1616" s="97">
        <f t="shared" si="926"/>
        <v>6.7000000000000002E-3</v>
      </c>
      <c r="AI1616" s="98">
        <f t="shared" si="937"/>
        <v>6.7000000000000002E-3</v>
      </c>
      <c r="AJ1616" s="99">
        <f t="shared" si="938"/>
        <v>6.7000000000000002E-3</v>
      </c>
      <c r="AK1616" s="98">
        <f t="shared" si="939"/>
        <v>0.03</v>
      </c>
      <c r="AL1616" s="122">
        <f t="shared" si="942"/>
        <v>200</v>
      </c>
      <c r="AM1616" s="100">
        <f t="shared" si="927"/>
        <v>9.4752308678997376E-3</v>
      </c>
      <c r="AN1616" s="98">
        <f t="shared" si="940"/>
        <v>0.03</v>
      </c>
      <c r="AO1616" s="101">
        <f t="shared" si="941"/>
        <v>44976</v>
      </c>
    </row>
    <row r="1617" spans="1:41" ht="16.5">
      <c r="A1617" s="112">
        <v>41142</v>
      </c>
      <c r="B1617" s="73">
        <v>7506</v>
      </c>
      <c r="C1617" s="73">
        <v>7431</v>
      </c>
      <c r="D1617" s="80">
        <f t="shared" si="928"/>
        <v>75</v>
      </c>
      <c r="E1617" s="17">
        <f t="shared" si="911"/>
        <v>1.0999999999999999E-2</v>
      </c>
      <c r="F1617" s="16">
        <f t="shared" si="929"/>
        <v>7.0000000000000001E-3</v>
      </c>
      <c r="G1617" s="16">
        <f t="shared" si="930"/>
        <v>7.0000000000000001E-3</v>
      </c>
      <c r="H1617" s="16">
        <f t="shared" si="931"/>
        <v>7.0000000000000001E-3</v>
      </c>
      <c r="I1617" s="16">
        <f t="shared" si="932"/>
        <v>7.0000000000000001E-3</v>
      </c>
      <c r="J1617" s="16">
        <f t="shared" si="933"/>
        <v>7.0000000000000001E-3</v>
      </c>
      <c r="K1617" s="16">
        <f t="shared" si="907"/>
        <v>7.000000000000001E-3</v>
      </c>
      <c r="L1617" s="16">
        <f t="shared" si="934"/>
        <v>0.03</v>
      </c>
      <c r="M1617" s="72"/>
      <c r="N1617" s="72"/>
      <c r="O1617" s="32">
        <f t="shared" si="908"/>
        <v>0</v>
      </c>
      <c r="P1617" s="17" t="e">
        <f t="shared" si="909"/>
        <v>#DIV/0!</v>
      </c>
      <c r="Q1617" s="38">
        <f t="shared" si="910"/>
        <v>0</v>
      </c>
      <c r="R1617" s="17" t="e">
        <f t="shared" si="935"/>
        <v>#DIV/0!</v>
      </c>
      <c r="S1617" s="97">
        <f t="shared" si="936"/>
        <v>1.0999999999999999E-2</v>
      </c>
      <c r="T1617" s="96">
        <f t="shared" si="912"/>
        <v>6.9553630273382523E-3</v>
      </c>
      <c r="U1617" s="96">
        <f t="shared" si="913"/>
        <v>6.9553630273382523E-3</v>
      </c>
      <c r="V1617" s="96">
        <f t="shared" si="914"/>
        <v>6.9553630273382523E-3</v>
      </c>
      <c r="W1617" s="96">
        <f t="shared" si="915"/>
        <v>6.9553630273382523E-3</v>
      </c>
      <c r="X1617" s="96">
        <f t="shared" si="916"/>
        <v>6.9554608572949175E-3</v>
      </c>
      <c r="Y1617" s="96">
        <f t="shared" si="917"/>
        <v>3.5191727493068576E-5</v>
      </c>
      <c r="Z1617" s="96">
        <f t="shared" si="918"/>
        <v>3.5191727493068576E-5</v>
      </c>
      <c r="AA1617" s="96">
        <f t="shared" si="919"/>
        <v>3.5191727493068576E-5</v>
      </c>
      <c r="AB1617" s="96">
        <f t="shared" si="920"/>
        <v>3.109541041287539E-5</v>
      </c>
      <c r="AC1617" s="96">
        <f t="shared" si="921"/>
        <v>3.5192847002456153E-5</v>
      </c>
      <c r="AD1617" s="97">
        <f t="shared" si="922"/>
        <v>7.0000000000000001E-3</v>
      </c>
      <c r="AE1617" s="97">
        <f t="shared" si="923"/>
        <v>7.0000000000000001E-3</v>
      </c>
      <c r="AF1617" s="97">
        <f t="shared" si="924"/>
        <v>7.0000000000000001E-3</v>
      </c>
      <c r="AG1617" s="97">
        <f t="shared" si="925"/>
        <v>7.0000000000000001E-3</v>
      </c>
      <c r="AH1617" s="97">
        <f t="shared" si="926"/>
        <v>7.0000000000000001E-3</v>
      </c>
      <c r="AI1617" s="98">
        <f t="shared" si="937"/>
        <v>7.000000000000001E-3</v>
      </c>
      <c r="AJ1617" s="99">
        <f t="shared" si="938"/>
        <v>7.000000000000001E-3</v>
      </c>
      <c r="AK1617" s="98">
        <f t="shared" si="939"/>
        <v>0.03</v>
      </c>
      <c r="AL1617" s="122">
        <f t="shared" si="942"/>
        <v>200</v>
      </c>
      <c r="AM1617" s="100">
        <f t="shared" si="927"/>
        <v>9.8994949366116667E-3</v>
      </c>
      <c r="AN1617" s="98">
        <f t="shared" si="940"/>
        <v>0.03</v>
      </c>
      <c r="AO1617" s="101">
        <f t="shared" si="941"/>
        <v>45036</v>
      </c>
    </row>
    <row r="1618" spans="1:41" ht="16.5">
      <c r="A1618" s="112">
        <v>41141</v>
      </c>
      <c r="B1618" s="73">
        <v>7431</v>
      </c>
      <c r="C1618" s="73">
        <v>7467</v>
      </c>
      <c r="D1618" s="80">
        <f t="shared" si="928"/>
        <v>-36</v>
      </c>
      <c r="E1618" s="17">
        <f t="shared" si="911"/>
        <v>5.0000000000000001E-3</v>
      </c>
      <c r="F1618" s="16">
        <f t="shared" si="929"/>
        <v>6.7000000000000002E-3</v>
      </c>
      <c r="G1618" s="16">
        <f t="shared" si="930"/>
        <v>6.7000000000000002E-3</v>
      </c>
      <c r="H1618" s="16">
        <f t="shared" si="931"/>
        <v>6.7000000000000002E-3</v>
      </c>
      <c r="I1618" s="16">
        <f t="shared" si="932"/>
        <v>6.7000000000000002E-3</v>
      </c>
      <c r="J1618" s="16">
        <f t="shared" si="933"/>
        <v>6.7000000000000002E-3</v>
      </c>
      <c r="K1618" s="16">
        <f t="shared" si="907"/>
        <v>6.7000000000000002E-3</v>
      </c>
      <c r="L1618" s="16">
        <f t="shared" si="934"/>
        <v>0.03</v>
      </c>
      <c r="M1618" s="72"/>
      <c r="N1618" s="72"/>
      <c r="O1618" s="32">
        <f t="shared" si="908"/>
        <v>0</v>
      </c>
      <c r="P1618" s="17" t="e">
        <f t="shared" si="909"/>
        <v>#DIV/0!</v>
      </c>
      <c r="Q1618" s="38">
        <f t="shared" si="910"/>
        <v>0</v>
      </c>
      <c r="R1618" s="17" t="e">
        <f t="shared" si="935"/>
        <v>#DIV/0!</v>
      </c>
      <c r="S1618" s="97">
        <f t="shared" si="936"/>
        <v>5.0000000000000001E-3</v>
      </c>
      <c r="T1618" s="96">
        <f t="shared" si="912"/>
        <v>6.6971947099343102E-3</v>
      </c>
      <c r="U1618" s="96">
        <f t="shared" si="913"/>
        <v>6.6971947099343102E-3</v>
      </c>
      <c r="V1618" s="96">
        <f t="shared" si="914"/>
        <v>6.6971947099343102E-3</v>
      </c>
      <c r="W1618" s="96">
        <f t="shared" si="915"/>
        <v>6.6971947099343102E-3</v>
      </c>
      <c r="X1618" s="96">
        <f t="shared" si="916"/>
        <v>6.6972987843562943E-3</v>
      </c>
      <c r="Y1618" s="96">
        <f t="shared" si="917"/>
        <v>3.625625477788887E-5</v>
      </c>
      <c r="Z1618" s="96">
        <f t="shared" si="918"/>
        <v>3.625625477788887E-5</v>
      </c>
      <c r="AA1618" s="96">
        <f t="shared" si="919"/>
        <v>3.625625477788887E-5</v>
      </c>
      <c r="AB1618" s="96">
        <f t="shared" si="920"/>
        <v>3.2036026721742606E-5</v>
      </c>
      <c r="AC1618" s="96">
        <f t="shared" si="921"/>
        <v>3.6257502912117063E-5</v>
      </c>
      <c r="AD1618" s="97">
        <f t="shared" si="922"/>
        <v>6.7000000000000002E-3</v>
      </c>
      <c r="AE1618" s="97">
        <f t="shared" si="923"/>
        <v>6.7000000000000002E-3</v>
      </c>
      <c r="AF1618" s="97">
        <f t="shared" si="924"/>
        <v>6.7000000000000002E-3</v>
      </c>
      <c r="AG1618" s="97">
        <f t="shared" si="925"/>
        <v>6.7000000000000002E-3</v>
      </c>
      <c r="AH1618" s="97">
        <f t="shared" si="926"/>
        <v>6.7000000000000002E-3</v>
      </c>
      <c r="AI1618" s="98">
        <f t="shared" si="937"/>
        <v>6.7000000000000002E-3</v>
      </c>
      <c r="AJ1618" s="99">
        <f t="shared" si="938"/>
        <v>6.7000000000000002E-3</v>
      </c>
      <c r="AK1618" s="98">
        <f t="shared" si="939"/>
        <v>0.03</v>
      </c>
      <c r="AL1618" s="122">
        <f t="shared" si="942"/>
        <v>200</v>
      </c>
      <c r="AM1618" s="100">
        <f t="shared" si="927"/>
        <v>9.4752308678997376E-3</v>
      </c>
      <c r="AN1618" s="98">
        <f t="shared" si="940"/>
        <v>0.03</v>
      </c>
      <c r="AO1618" s="101">
        <f t="shared" si="941"/>
        <v>44586</v>
      </c>
    </row>
    <row r="1619" spans="1:41" ht="16.5">
      <c r="A1619" s="112">
        <v>41138</v>
      </c>
      <c r="B1619" s="73">
        <v>7467</v>
      </c>
      <c r="C1619" s="73">
        <v>7490</v>
      </c>
      <c r="D1619" s="80">
        <f t="shared" si="928"/>
        <v>-23</v>
      </c>
      <c r="E1619" s="17">
        <f t="shared" si="911"/>
        <v>4.0000000000000001E-3</v>
      </c>
      <c r="F1619" s="16">
        <f t="shared" si="929"/>
        <v>6.7999999999999996E-3</v>
      </c>
      <c r="G1619" s="16">
        <f t="shared" si="930"/>
        <v>6.7999999999999996E-3</v>
      </c>
      <c r="H1619" s="16">
        <f t="shared" si="931"/>
        <v>6.7999999999999996E-3</v>
      </c>
      <c r="I1619" s="16">
        <f t="shared" si="932"/>
        <v>6.7999999999999996E-3</v>
      </c>
      <c r="J1619" s="16">
        <f t="shared" si="933"/>
        <v>6.7999999999999996E-3</v>
      </c>
      <c r="K1619" s="16">
        <f t="shared" si="907"/>
        <v>6.7999999999999988E-3</v>
      </c>
      <c r="L1619" s="16">
        <f t="shared" si="934"/>
        <v>0.03</v>
      </c>
      <c r="M1619" s="72"/>
      <c r="N1619" s="72"/>
      <c r="O1619" s="32">
        <f t="shared" si="908"/>
        <v>0</v>
      </c>
      <c r="P1619" s="17" t="e">
        <f t="shared" si="909"/>
        <v>#DIV/0!</v>
      </c>
      <c r="Q1619" s="38">
        <f t="shared" si="910"/>
        <v>0</v>
      </c>
      <c r="R1619" s="17" t="e">
        <f t="shared" si="935"/>
        <v>#DIV/0!</v>
      </c>
      <c r="S1619" s="97">
        <f t="shared" si="936"/>
        <v>4.0000000000000001E-3</v>
      </c>
      <c r="T1619" s="96">
        <f t="shared" si="912"/>
        <v>6.8055262871641606E-3</v>
      </c>
      <c r="U1619" s="96">
        <f t="shared" si="913"/>
        <v>6.8055262871641606E-3</v>
      </c>
      <c r="V1619" s="96">
        <f t="shared" si="914"/>
        <v>6.8055262871641606E-3</v>
      </c>
      <c r="W1619" s="96">
        <f t="shared" si="915"/>
        <v>6.8055262871641606E-3</v>
      </c>
      <c r="X1619" s="96">
        <f t="shared" si="916"/>
        <v>6.8056370046343561E-3</v>
      </c>
      <c r="Y1619" s="96">
        <f t="shared" si="917"/>
        <v>3.8362403476032366E-5</v>
      </c>
      <c r="Z1619" s="96">
        <f t="shared" si="918"/>
        <v>3.8362403476032366E-5</v>
      </c>
      <c r="AA1619" s="96">
        <f t="shared" si="919"/>
        <v>3.8362403476032366E-5</v>
      </c>
      <c r="AB1619" s="96">
        <f t="shared" si="920"/>
        <v>3.3897019711422196E-5</v>
      </c>
      <c r="AC1619" s="96">
        <f t="shared" si="921"/>
        <v>3.8363705758049751E-5</v>
      </c>
      <c r="AD1619" s="97">
        <f t="shared" si="922"/>
        <v>6.7999999999999996E-3</v>
      </c>
      <c r="AE1619" s="97">
        <f t="shared" si="923"/>
        <v>6.7999999999999996E-3</v>
      </c>
      <c r="AF1619" s="97">
        <f t="shared" si="924"/>
        <v>6.7999999999999996E-3</v>
      </c>
      <c r="AG1619" s="97">
        <f t="shared" si="925"/>
        <v>6.7999999999999996E-3</v>
      </c>
      <c r="AH1619" s="97">
        <f t="shared" si="926"/>
        <v>6.7999999999999996E-3</v>
      </c>
      <c r="AI1619" s="98">
        <f t="shared" si="937"/>
        <v>6.7999999999999988E-3</v>
      </c>
      <c r="AJ1619" s="99">
        <f t="shared" si="938"/>
        <v>6.8000000000000005E-3</v>
      </c>
      <c r="AK1619" s="98">
        <f t="shared" si="939"/>
        <v>0.03</v>
      </c>
      <c r="AL1619" s="122">
        <f t="shared" si="942"/>
        <v>200</v>
      </c>
      <c r="AM1619" s="100">
        <f t="shared" si="927"/>
        <v>9.6166522241370456E-3</v>
      </c>
      <c r="AN1619" s="98">
        <f t="shared" si="940"/>
        <v>0.03</v>
      </c>
      <c r="AO1619" s="101">
        <f t="shared" si="941"/>
        <v>44802</v>
      </c>
    </row>
    <row r="1620" spans="1:41" ht="16.5">
      <c r="A1620" s="112">
        <v>41137</v>
      </c>
      <c r="B1620" s="73">
        <v>7490</v>
      </c>
      <c r="C1620" s="73">
        <v>7467</v>
      </c>
      <c r="D1620" s="80">
        <f t="shared" si="928"/>
        <v>23</v>
      </c>
      <c r="E1620" s="17">
        <f t="shared" si="911"/>
        <v>4.0000000000000001E-3</v>
      </c>
      <c r="F1620" s="16">
        <f t="shared" si="929"/>
        <v>7.0000000000000001E-3</v>
      </c>
      <c r="G1620" s="16">
        <f t="shared" si="930"/>
        <v>7.0000000000000001E-3</v>
      </c>
      <c r="H1620" s="16">
        <f t="shared" si="931"/>
        <v>7.0000000000000001E-3</v>
      </c>
      <c r="I1620" s="16">
        <f t="shared" si="932"/>
        <v>7.0000000000000001E-3</v>
      </c>
      <c r="J1620" s="16">
        <f t="shared" si="933"/>
        <v>7.0000000000000001E-3</v>
      </c>
      <c r="K1620" s="16">
        <f t="shared" ref="K1620:K1683" si="943">AVERAGE(F1620:J1620)</f>
        <v>7.000000000000001E-3</v>
      </c>
      <c r="L1620" s="16">
        <f t="shared" si="934"/>
        <v>0.03</v>
      </c>
      <c r="M1620" s="72"/>
      <c r="N1620" s="72"/>
      <c r="O1620" s="32">
        <f t="shared" ref="O1620:O1683" si="944">B1620*L1620*M1620</f>
        <v>0</v>
      </c>
      <c r="P1620" s="17" t="e">
        <f t="shared" ref="P1620:P1683" si="945">ROUNDUP((O1620-N1620)/N1620,3)</f>
        <v>#DIV/0!</v>
      </c>
      <c r="Q1620" s="38">
        <f t="shared" ref="Q1620:Q1683" si="946">ROUNDUP(O1620/1000,0)*1000</f>
        <v>0</v>
      </c>
      <c r="R1620" s="17" t="e">
        <f t="shared" si="935"/>
        <v>#DIV/0!</v>
      </c>
      <c r="S1620" s="97">
        <f t="shared" si="936"/>
        <v>4.0000000000000001E-3</v>
      </c>
      <c r="T1620" s="96">
        <f t="shared" si="912"/>
        <v>6.9846024331533625E-3</v>
      </c>
      <c r="U1620" s="96">
        <f t="shared" si="913"/>
        <v>6.9846024331533625E-3</v>
      </c>
      <c r="V1620" s="96">
        <f t="shared" si="914"/>
        <v>6.9846024331533625E-3</v>
      </c>
      <c r="W1620" s="96">
        <f t="shared" si="915"/>
        <v>6.9846024331533625E-3</v>
      </c>
      <c r="X1620" s="96">
        <f t="shared" si="916"/>
        <v>6.9847202176961231E-3</v>
      </c>
      <c r="Y1620" s="96">
        <f t="shared" si="917"/>
        <v>4.0242481249992838E-5</v>
      </c>
      <c r="Z1620" s="96">
        <f t="shared" si="918"/>
        <v>4.0242481249992838E-5</v>
      </c>
      <c r="AA1620" s="96">
        <f t="shared" si="919"/>
        <v>4.0242481249992838E-5</v>
      </c>
      <c r="AB1620" s="96">
        <f t="shared" si="920"/>
        <v>3.5558256432493669E-5</v>
      </c>
      <c r="AC1620" s="96">
        <f t="shared" si="921"/>
        <v>4.0243821778057774E-5</v>
      </c>
      <c r="AD1620" s="97">
        <f t="shared" si="922"/>
        <v>7.0000000000000001E-3</v>
      </c>
      <c r="AE1620" s="97">
        <f t="shared" si="923"/>
        <v>7.0000000000000001E-3</v>
      </c>
      <c r="AF1620" s="97">
        <f t="shared" si="924"/>
        <v>7.0000000000000001E-3</v>
      </c>
      <c r="AG1620" s="97">
        <f t="shared" si="925"/>
        <v>7.0000000000000001E-3</v>
      </c>
      <c r="AH1620" s="97">
        <f t="shared" si="926"/>
        <v>7.0000000000000001E-3</v>
      </c>
      <c r="AI1620" s="98">
        <f t="shared" si="937"/>
        <v>7.000000000000001E-3</v>
      </c>
      <c r="AJ1620" s="99">
        <f t="shared" si="938"/>
        <v>7.000000000000001E-3</v>
      </c>
      <c r="AK1620" s="98">
        <f t="shared" si="939"/>
        <v>0.03</v>
      </c>
      <c r="AL1620" s="122">
        <f t="shared" si="942"/>
        <v>200</v>
      </c>
      <c r="AM1620" s="100">
        <f t="shared" si="927"/>
        <v>9.8994949366116667E-3</v>
      </c>
      <c r="AN1620" s="98">
        <f t="shared" si="940"/>
        <v>0.03</v>
      </c>
      <c r="AO1620" s="101">
        <f t="shared" si="941"/>
        <v>44940</v>
      </c>
    </row>
    <row r="1621" spans="1:41" ht="16.5">
      <c r="A1621" s="112">
        <v>41136</v>
      </c>
      <c r="B1621" s="73">
        <v>7467</v>
      </c>
      <c r="C1621" s="73">
        <v>7479</v>
      </c>
      <c r="D1621" s="80">
        <f t="shared" si="928"/>
        <v>-12</v>
      </c>
      <c r="E1621" s="17">
        <f t="shared" si="911"/>
        <v>2E-3</v>
      </c>
      <c r="F1621" s="16">
        <f t="shared" si="929"/>
        <v>7.1999999999999998E-3</v>
      </c>
      <c r="G1621" s="16">
        <f t="shared" si="930"/>
        <v>7.1999999999999998E-3</v>
      </c>
      <c r="H1621" s="16">
        <f t="shared" si="931"/>
        <v>7.1999999999999998E-3</v>
      </c>
      <c r="I1621" s="16">
        <f t="shared" si="932"/>
        <v>7.1999999999999998E-3</v>
      </c>
      <c r="J1621" s="16">
        <f t="shared" si="933"/>
        <v>7.1999999999999998E-3</v>
      </c>
      <c r="K1621" s="16">
        <f t="shared" si="943"/>
        <v>7.1999999999999998E-3</v>
      </c>
      <c r="L1621" s="16">
        <f t="shared" si="934"/>
        <v>0.03</v>
      </c>
      <c r="M1621" s="72"/>
      <c r="N1621" s="72"/>
      <c r="O1621" s="32">
        <f t="shared" si="944"/>
        <v>0</v>
      </c>
      <c r="P1621" s="17" t="e">
        <f t="shared" si="945"/>
        <v>#DIV/0!</v>
      </c>
      <c r="Q1621" s="38">
        <f t="shared" si="946"/>
        <v>0</v>
      </c>
      <c r="R1621" s="17" t="e">
        <f t="shared" si="935"/>
        <v>#DIV/0!</v>
      </c>
      <c r="S1621" s="97">
        <f t="shared" si="936"/>
        <v>2E-3</v>
      </c>
      <c r="T1621" s="96">
        <f t="shared" si="912"/>
        <v>7.1751089714397467E-3</v>
      </c>
      <c r="U1621" s="96">
        <f t="shared" si="913"/>
        <v>7.1751089714397467E-3</v>
      </c>
      <c r="V1621" s="96">
        <f t="shared" si="914"/>
        <v>7.1751089714397467E-3</v>
      </c>
      <c r="W1621" s="96">
        <f t="shared" si="915"/>
        <v>7.1751089714397467E-3</v>
      </c>
      <c r="X1621" s="96">
        <f t="shared" si="916"/>
        <v>7.1752342741448118E-3</v>
      </c>
      <c r="Y1621" s="96">
        <f t="shared" si="917"/>
        <v>4.2167661948044478E-5</v>
      </c>
      <c r="Z1621" s="96">
        <f t="shared" si="918"/>
        <v>4.2167661948044478E-5</v>
      </c>
      <c r="AA1621" s="96">
        <f t="shared" si="919"/>
        <v>4.2167661948044478E-5</v>
      </c>
      <c r="AB1621" s="96">
        <f t="shared" si="920"/>
        <v>3.7259346097292098E-5</v>
      </c>
      <c r="AC1621" s="96">
        <f t="shared" si="921"/>
        <v>4.2169037251399511E-5</v>
      </c>
      <c r="AD1621" s="97">
        <f t="shared" si="922"/>
        <v>7.1999999999999998E-3</v>
      </c>
      <c r="AE1621" s="97">
        <f t="shared" si="923"/>
        <v>7.1999999999999998E-3</v>
      </c>
      <c r="AF1621" s="97">
        <f t="shared" si="924"/>
        <v>7.1999999999999998E-3</v>
      </c>
      <c r="AG1621" s="97">
        <f t="shared" si="925"/>
        <v>7.1999999999999998E-3</v>
      </c>
      <c r="AH1621" s="97">
        <f t="shared" si="926"/>
        <v>7.1999999999999998E-3</v>
      </c>
      <c r="AI1621" s="98">
        <f t="shared" si="937"/>
        <v>7.1999999999999998E-3</v>
      </c>
      <c r="AJ1621" s="99">
        <f t="shared" si="938"/>
        <v>7.2000000000000007E-3</v>
      </c>
      <c r="AK1621" s="98">
        <f t="shared" si="939"/>
        <v>0.03</v>
      </c>
      <c r="AL1621" s="122">
        <f t="shared" si="942"/>
        <v>200</v>
      </c>
      <c r="AM1621" s="100">
        <f t="shared" si="927"/>
        <v>1.0182337649086284E-2</v>
      </c>
      <c r="AN1621" s="98">
        <f t="shared" si="940"/>
        <v>0.03</v>
      </c>
      <c r="AO1621" s="101">
        <f t="shared" si="941"/>
        <v>44802</v>
      </c>
    </row>
    <row r="1622" spans="1:41" ht="16.5">
      <c r="A1622" s="112">
        <v>41135</v>
      </c>
      <c r="B1622" s="73">
        <v>7479</v>
      </c>
      <c r="C1622" s="73">
        <v>7436</v>
      </c>
      <c r="D1622" s="80">
        <f t="shared" si="928"/>
        <v>43</v>
      </c>
      <c r="E1622" s="17">
        <f t="shared" si="911"/>
        <v>6.0000000000000001E-3</v>
      </c>
      <c r="F1622" s="16">
        <f t="shared" si="929"/>
        <v>7.4999999999999997E-3</v>
      </c>
      <c r="G1622" s="16">
        <f t="shared" si="930"/>
        <v>7.4999999999999997E-3</v>
      </c>
      <c r="H1622" s="16">
        <f t="shared" si="931"/>
        <v>7.4999999999999997E-3</v>
      </c>
      <c r="I1622" s="16">
        <f t="shared" si="932"/>
        <v>7.4999999999999997E-3</v>
      </c>
      <c r="J1622" s="16">
        <f t="shared" si="933"/>
        <v>7.4999999999999997E-3</v>
      </c>
      <c r="K1622" s="16">
        <f t="shared" si="943"/>
        <v>7.4999999999999997E-3</v>
      </c>
      <c r="L1622" s="16">
        <f t="shared" si="934"/>
        <v>0.03</v>
      </c>
      <c r="M1622" s="72"/>
      <c r="N1622" s="72"/>
      <c r="O1622" s="32">
        <f t="shared" si="944"/>
        <v>0</v>
      </c>
      <c r="P1622" s="17" t="e">
        <f t="shared" si="945"/>
        <v>#DIV/0!</v>
      </c>
      <c r="Q1622" s="38">
        <f t="shared" si="946"/>
        <v>0</v>
      </c>
      <c r="R1622" s="17" t="e">
        <f t="shared" si="935"/>
        <v>#DIV/0!</v>
      </c>
      <c r="S1622" s="97">
        <f t="shared" si="936"/>
        <v>6.0000000000000001E-3</v>
      </c>
      <c r="T1622" s="96">
        <f t="shared" si="912"/>
        <v>7.5054350759997304E-3</v>
      </c>
      <c r="U1622" s="96">
        <f t="shared" si="913"/>
        <v>7.5054350759997304E-3</v>
      </c>
      <c r="V1622" s="96">
        <f t="shared" si="914"/>
        <v>7.5054350759997304E-3</v>
      </c>
      <c r="W1622" s="96">
        <f t="shared" si="915"/>
        <v>7.5054350759997304E-3</v>
      </c>
      <c r="X1622" s="96">
        <f t="shared" si="916"/>
        <v>7.5055683767497995E-3</v>
      </c>
      <c r="Y1622" s="96">
        <f t="shared" si="917"/>
        <v>4.2924545771788925E-5</v>
      </c>
      <c r="Z1622" s="96">
        <f t="shared" si="918"/>
        <v>4.2924545771788925E-5</v>
      </c>
      <c r="AA1622" s="96">
        <f t="shared" si="919"/>
        <v>4.2924545771788925E-5</v>
      </c>
      <c r="AB1622" s="96">
        <f t="shared" si="920"/>
        <v>3.7928128643952695E-5</v>
      </c>
      <c r="AC1622" s="96">
        <f t="shared" si="921"/>
        <v>4.2925915172697309E-5</v>
      </c>
      <c r="AD1622" s="97">
        <f t="shared" si="922"/>
        <v>7.4999999999999997E-3</v>
      </c>
      <c r="AE1622" s="97">
        <f t="shared" si="923"/>
        <v>7.4999999999999997E-3</v>
      </c>
      <c r="AF1622" s="97">
        <f t="shared" si="924"/>
        <v>7.4999999999999997E-3</v>
      </c>
      <c r="AG1622" s="97">
        <f t="shared" si="925"/>
        <v>7.4999999999999997E-3</v>
      </c>
      <c r="AH1622" s="97">
        <f t="shared" si="926"/>
        <v>7.4999999999999997E-3</v>
      </c>
      <c r="AI1622" s="98">
        <f t="shared" si="937"/>
        <v>7.4999999999999997E-3</v>
      </c>
      <c r="AJ1622" s="99">
        <f t="shared" si="938"/>
        <v>7.4999999999999997E-3</v>
      </c>
      <c r="AK1622" s="98">
        <f t="shared" si="939"/>
        <v>0.03</v>
      </c>
      <c r="AL1622" s="122">
        <f t="shared" si="942"/>
        <v>200</v>
      </c>
      <c r="AM1622" s="100">
        <f t="shared" si="927"/>
        <v>1.0606601717798213E-2</v>
      </c>
      <c r="AN1622" s="98">
        <f t="shared" si="940"/>
        <v>0.03</v>
      </c>
      <c r="AO1622" s="101">
        <f t="shared" si="941"/>
        <v>44874</v>
      </c>
    </row>
    <row r="1623" spans="1:41" ht="16.5">
      <c r="A1623" s="112">
        <v>41134</v>
      </c>
      <c r="B1623" s="73">
        <v>7436</v>
      </c>
      <c r="C1623" s="73">
        <v>7441</v>
      </c>
      <c r="D1623" s="80">
        <f t="shared" si="928"/>
        <v>-5</v>
      </c>
      <c r="E1623" s="17">
        <f t="shared" si="911"/>
        <v>1E-3</v>
      </c>
      <c r="F1623" s="16">
        <f t="shared" si="929"/>
        <v>7.6E-3</v>
      </c>
      <c r="G1623" s="16">
        <f t="shared" si="930"/>
        <v>7.6E-3</v>
      </c>
      <c r="H1623" s="16">
        <f t="shared" si="931"/>
        <v>7.6E-3</v>
      </c>
      <c r="I1623" s="16">
        <f t="shared" si="932"/>
        <v>7.6E-3</v>
      </c>
      <c r="J1623" s="16">
        <f t="shared" si="933"/>
        <v>7.6E-3</v>
      </c>
      <c r="K1623" s="16">
        <f t="shared" si="943"/>
        <v>7.6E-3</v>
      </c>
      <c r="L1623" s="16">
        <f t="shared" si="934"/>
        <v>0.03</v>
      </c>
      <c r="M1623" s="72"/>
      <c r="N1623" s="72"/>
      <c r="O1623" s="32">
        <f t="shared" si="944"/>
        <v>0</v>
      </c>
      <c r="P1623" s="17" t="e">
        <f t="shared" si="945"/>
        <v>#DIV/0!</v>
      </c>
      <c r="Q1623" s="38">
        <f t="shared" si="946"/>
        <v>0</v>
      </c>
      <c r="R1623" s="17" t="e">
        <f t="shared" si="935"/>
        <v>#DIV/0!</v>
      </c>
      <c r="S1623" s="97">
        <f t="shared" si="936"/>
        <v>1E-3</v>
      </c>
      <c r="T1623" s="96">
        <f t="shared" si="912"/>
        <v>7.6015266765954584E-3</v>
      </c>
      <c r="U1623" s="96">
        <f t="shared" si="913"/>
        <v>7.6015266765954584E-3</v>
      </c>
      <c r="V1623" s="96">
        <f t="shared" si="914"/>
        <v>7.6015266765954584E-3</v>
      </c>
      <c r="W1623" s="96">
        <f t="shared" si="915"/>
        <v>7.6015266765954584E-3</v>
      </c>
      <c r="X1623" s="96">
        <f t="shared" si="916"/>
        <v>7.6016684859040425E-3</v>
      </c>
      <c r="Y1623" s="96">
        <f t="shared" si="917"/>
        <v>4.5500694159615017E-5</v>
      </c>
      <c r="Z1623" s="96">
        <f t="shared" si="918"/>
        <v>4.5500694159615017E-5</v>
      </c>
      <c r="AA1623" s="96">
        <f t="shared" si="919"/>
        <v>4.5500694159615017E-5</v>
      </c>
      <c r="AB1623" s="96">
        <f t="shared" si="920"/>
        <v>4.0204413359435822E-5</v>
      </c>
      <c r="AC1623" s="96">
        <f t="shared" si="921"/>
        <v>4.550212197486492E-5</v>
      </c>
      <c r="AD1623" s="97">
        <f t="shared" si="922"/>
        <v>7.6E-3</v>
      </c>
      <c r="AE1623" s="97">
        <f t="shared" si="923"/>
        <v>7.6E-3</v>
      </c>
      <c r="AF1623" s="97">
        <f t="shared" si="924"/>
        <v>7.6E-3</v>
      </c>
      <c r="AG1623" s="97">
        <f t="shared" si="925"/>
        <v>7.6E-3</v>
      </c>
      <c r="AH1623" s="97">
        <f t="shared" si="926"/>
        <v>7.6E-3</v>
      </c>
      <c r="AI1623" s="98">
        <f t="shared" si="937"/>
        <v>7.6E-3</v>
      </c>
      <c r="AJ1623" s="99">
        <f t="shared" si="938"/>
        <v>7.6000000000000009E-3</v>
      </c>
      <c r="AK1623" s="98">
        <f t="shared" si="939"/>
        <v>0.03</v>
      </c>
      <c r="AL1623" s="122">
        <f t="shared" si="942"/>
        <v>200</v>
      </c>
      <c r="AM1623" s="100">
        <f t="shared" si="927"/>
        <v>1.0748023074035523E-2</v>
      </c>
      <c r="AN1623" s="98">
        <f t="shared" si="940"/>
        <v>0.03</v>
      </c>
      <c r="AO1623" s="101">
        <f t="shared" si="941"/>
        <v>44616</v>
      </c>
    </row>
    <row r="1624" spans="1:41" ht="16.5">
      <c r="A1624" s="112">
        <v>41131</v>
      </c>
      <c r="B1624" s="73">
        <v>7441</v>
      </c>
      <c r="C1624" s="73">
        <v>7433</v>
      </c>
      <c r="D1624" s="80">
        <f t="shared" si="928"/>
        <v>8</v>
      </c>
      <c r="E1624" s="17">
        <f t="shared" si="911"/>
        <v>2E-3</v>
      </c>
      <c r="F1624" s="16">
        <f t="shared" si="929"/>
        <v>8.0000000000000002E-3</v>
      </c>
      <c r="G1624" s="16">
        <f t="shared" si="930"/>
        <v>8.0000000000000002E-3</v>
      </c>
      <c r="H1624" s="16">
        <f t="shared" si="931"/>
        <v>8.0000000000000002E-3</v>
      </c>
      <c r="I1624" s="16">
        <f t="shared" si="932"/>
        <v>8.0000000000000002E-3</v>
      </c>
      <c r="J1624" s="16">
        <f t="shared" si="933"/>
        <v>8.0000000000000002E-3</v>
      </c>
      <c r="K1624" s="16">
        <f t="shared" si="943"/>
        <v>8.0000000000000002E-3</v>
      </c>
      <c r="L1624" s="16">
        <f t="shared" si="934"/>
        <v>0.03</v>
      </c>
      <c r="M1624" s="72"/>
      <c r="N1624" s="72"/>
      <c r="O1624" s="32">
        <f t="shared" si="944"/>
        <v>0</v>
      </c>
      <c r="P1624" s="17" t="e">
        <f t="shared" si="945"/>
        <v>#DIV/0!</v>
      </c>
      <c r="Q1624" s="38">
        <f t="shared" si="946"/>
        <v>0</v>
      </c>
      <c r="R1624" s="17" t="e">
        <f t="shared" si="935"/>
        <v>#DIV/0!</v>
      </c>
      <c r="S1624" s="97">
        <f t="shared" si="936"/>
        <v>2E-3</v>
      </c>
      <c r="T1624" s="96">
        <f t="shared" si="912"/>
        <v>8.0229007197824033E-3</v>
      </c>
      <c r="U1624" s="96">
        <f t="shared" si="913"/>
        <v>8.0229007197824033E-3</v>
      </c>
      <c r="V1624" s="96">
        <f t="shared" si="914"/>
        <v>8.0229007197824033E-3</v>
      </c>
      <c r="W1624" s="96">
        <f t="shared" si="915"/>
        <v>8.0229007197824033E-3</v>
      </c>
      <c r="X1624" s="96">
        <f t="shared" si="916"/>
        <v>8.0230515807489817E-3</v>
      </c>
      <c r="Y1624" s="96">
        <f t="shared" si="917"/>
        <v>4.5256836264276389E-5</v>
      </c>
      <c r="Z1624" s="96">
        <f t="shared" si="918"/>
        <v>4.5256836264276389E-5</v>
      </c>
      <c r="AA1624" s="96">
        <f t="shared" si="919"/>
        <v>4.5256836264276389E-5</v>
      </c>
      <c r="AB1624" s="96">
        <f t="shared" si="920"/>
        <v>3.9988940523114614E-5</v>
      </c>
      <c r="AC1624" s="96">
        <f t="shared" si="921"/>
        <v>4.5258219962248163E-5</v>
      </c>
      <c r="AD1624" s="97">
        <f t="shared" si="922"/>
        <v>8.0000000000000002E-3</v>
      </c>
      <c r="AE1624" s="97">
        <f t="shared" si="923"/>
        <v>8.0000000000000002E-3</v>
      </c>
      <c r="AF1624" s="97">
        <f t="shared" si="924"/>
        <v>8.0000000000000002E-3</v>
      </c>
      <c r="AG1624" s="97">
        <f t="shared" si="925"/>
        <v>8.0000000000000002E-3</v>
      </c>
      <c r="AH1624" s="97">
        <f t="shared" si="926"/>
        <v>8.0000000000000002E-3</v>
      </c>
      <c r="AI1624" s="98">
        <f t="shared" si="937"/>
        <v>8.0000000000000002E-3</v>
      </c>
      <c r="AJ1624" s="99">
        <f t="shared" si="938"/>
        <v>8.0000000000000002E-3</v>
      </c>
      <c r="AK1624" s="98">
        <f t="shared" si="939"/>
        <v>0.03</v>
      </c>
      <c r="AL1624" s="122">
        <f t="shared" si="942"/>
        <v>200</v>
      </c>
      <c r="AM1624" s="100">
        <f t="shared" si="927"/>
        <v>1.1313708498984762E-2</v>
      </c>
      <c r="AN1624" s="98">
        <f t="shared" si="940"/>
        <v>0.03</v>
      </c>
      <c r="AO1624" s="101">
        <f t="shared" si="941"/>
        <v>44646</v>
      </c>
    </row>
    <row r="1625" spans="1:41" ht="16.5">
      <c r="A1625" s="112">
        <v>41130</v>
      </c>
      <c r="B1625" s="73">
        <v>7433</v>
      </c>
      <c r="C1625" s="73">
        <v>7319</v>
      </c>
      <c r="D1625" s="80">
        <f t="shared" si="928"/>
        <v>114</v>
      </c>
      <c r="E1625" s="17">
        <f t="shared" si="911"/>
        <v>1.6E-2</v>
      </c>
      <c r="F1625" s="16">
        <f t="shared" si="929"/>
        <v>8.3999999999999995E-3</v>
      </c>
      <c r="G1625" s="16">
        <f t="shared" si="930"/>
        <v>8.3999999999999995E-3</v>
      </c>
      <c r="H1625" s="16">
        <f t="shared" si="931"/>
        <v>8.3999999999999995E-3</v>
      </c>
      <c r="I1625" s="16">
        <f t="shared" si="932"/>
        <v>8.3999999999999995E-3</v>
      </c>
      <c r="J1625" s="16">
        <f t="shared" si="933"/>
        <v>8.3999999999999995E-3</v>
      </c>
      <c r="K1625" s="16">
        <f t="shared" si="943"/>
        <v>8.3999999999999995E-3</v>
      </c>
      <c r="L1625" s="16">
        <f t="shared" si="934"/>
        <v>0.03</v>
      </c>
      <c r="M1625" s="72"/>
      <c r="N1625" s="72"/>
      <c r="O1625" s="32">
        <f t="shared" si="944"/>
        <v>0</v>
      </c>
      <c r="P1625" s="17" t="e">
        <f t="shared" si="945"/>
        <v>#DIV/0!</v>
      </c>
      <c r="Q1625" s="38">
        <f t="shared" si="946"/>
        <v>0</v>
      </c>
      <c r="R1625" s="17" t="e">
        <f t="shared" si="935"/>
        <v>#DIV/0!</v>
      </c>
      <c r="S1625" s="97">
        <f t="shared" si="936"/>
        <v>1.6E-2</v>
      </c>
      <c r="T1625" s="96">
        <f t="shared" si="912"/>
        <v>8.4073411912578763E-3</v>
      </c>
      <c r="U1625" s="96">
        <f t="shared" si="913"/>
        <v>8.4073411912578763E-3</v>
      </c>
      <c r="V1625" s="96">
        <f t="shared" si="914"/>
        <v>8.4073411912578763E-3</v>
      </c>
      <c r="W1625" s="96">
        <f t="shared" si="915"/>
        <v>8.4073411912578763E-3</v>
      </c>
      <c r="X1625" s="96">
        <f t="shared" si="916"/>
        <v>8.4075016816478523E-3</v>
      </c>
      <c r="Y1625" s="96">
        <f t="shared" si="917"/>
        <v>4.552510105936702E-5</v>
      </c>
      <c r="Z1625" s="96">
        <f t="shared" si="918"/>
        <v>4.552510105936702E-5</v>
      </c>
      <c r="AA1625" s="96">
        <f t="shared" si="919"/>
        <v>4.552510105936702E-5</v>
      </c>
      <c r="AB1625" s="96">
        <f t="shared" si="920"/>
        <v>4.022597929605669E-5</v>
      </c>
      <c r="AC1625" s="96">
        <f t="shared" si="921"/>
        <v>4.5526441802371235E-5</v>
      </c>
      <c r="AD1625" s="97">
        <f t="shared" si="922"/>
        <v>8.3999999999999995E-3</v>
      </c>
      <c r="AE1625" s="97">
        <f t="shared" si="923"/>
        <v>8.3999999999999995E-3</v>
      </c>
      <c r="AF1625" s="97">
        <f t="shared" si="924"/>
        <v>8.3999999999999995E-3</v>
      </c>
      <c r="AG1625" s="97">
        <f t="shared" si="925"/>
        <v>8.3999999999999995E-3</v>
      </c>
      <c r="AH1625" s="97">
        <f t="shared" si="926"/>
        <v>8.3999999999999995E-3</v>
      </c>
      <c r="AI1625" s="98">
        <f t="shared" si="937"/>
        <v>8.3999999999999995E-3</v>
      </c>
      <c r="AJ1625" s="99">
        <f t="shared" si="938"/>
        <v>8.4000000000000012E-3</v>
      </c>
      <c r="AK1625" s="98">
        <f t="shared" si="939"/>
        <v>0.03</v>
      </c>
      <c r="AL1625" s="122">
        <f t="shared" si="942"/>
        <v>200</v>
      </c>
      <c r="AM1625" s="100">
        <f t="shared" si="927"/>
        <v>1.1879393923933999E-2</v>
      </c>
      <c r="AN1625" s="98">
        <f t="shared" si="940"/>
        <v>0.03</v>
      </c>
      <c r="AO1625" s="101">
        <f t="shared" si="941"/>
        <v>44598</v>
      </c>
    </row>
    <row r="1626" spans="1:41" ht="16.5">
      <c r="A1626" s="112">
        <v>41129</v>
      </c>
      <c r="B1626" s="73">
        <v>7319</v>
      </c>
      <c r="C1626" s="73">
        <v>7295</v>
      </c>
      <c r="D1626" s="80">
        <f t="shared" si="928"/>
        <v>24</v>
      </c>
      <c r="E1626" s="17">
        <f t="shared" si="911"/>
        <v>4.0000000000000001E-3</v>
      </c>
      <c r="F1626" s="16">
        <f t="shared" si="929"/>
        <v>7.9000000000000008E-3</v>
      </c>
      <c r="G1626" s="16">
        <f t="shared" si="930"/>
        <v>7.9000000000000008E-3</v>
      </c>
      <c r="H1626" s="16">
        <f t="shared" si="931"/>
        <v>7.9000000000000008E-3</v>
      </c>
      <c r="I1626" s="16">
        <f t="shared" si="932"/>
        <v>7.9000000000000008E-3</v>
      </c>
      <c r="J1626" s="16">
        <f t="shared" si="933"/>
        <v>7.9000000000000008E-3</v>
      </c>
      <c r="K1626" s="16">
        <f t="shared" si="943"/>
        <v>7.9000000000000008E-3</v>
      </c>
      <c r="L1626" s="16">
        <f t="shared" si="934"/>
        <v>0.03</v>
      </c>
      <c r="M1626" s="72"/>
      <c r="N1626" s="72"/>
      <c r="O1626" s="32">
        <f t="shared" si="944"/>
        <v>0</v>
      </c>
      <c r="P1626" s="17" t="e">
        <f t="shared" si="945"/>
        <v>#DIV/0!</v>
      </c>
      <c r="Q1626" s="38">
        <f t="shared" si="946"/>
        <v>0</v>
      </c>
      <c r="R1626" s="17" t="e">
        <f t="shared" si="935"/>
        <v>#DIV/0!</v>
      </c>
      <c r="S1626" s="97">
        <f t="shared" si="936"/>
        <v>4.0000000000000001E-3</v>
      </c>
      <c r="T1626" s="96">
        <f t="shared" si="912"/>
        <v>7.9227033949551863E-3</v>
      </c>
      <c r="U1626" s="96">
        <f t="shared" si="913"/>
        <v>7.9227033949551863E-3</v>
      </c>
      <c r="V1626" s="96">
        <f t="shared" si="914"/>
        <v>7.9227033949551863E-3</v>
      </c>
      <c r="W1626" s="96">
        <f t="shared" si="915"/>
        <v>7.9227033949551863E-3</v>
      </c>
      <c r="X1626" s="96">
        <f t="shared" si="916"/>
        <v>7.9228741294126073E-3</v>
      </c>
      <c r="Y1626" s="96">
        <f t="shared" si="917"/>
        <v>4.4266529609164798E-5</v>
      </c>
      <c r="Z1626" s="96">
        <f t="shared" si="918"/>
        <v>4.4266529609164798E-5</v>
      </c>
      <c r="AA1626" s="96">
        <f t="shared" si="919"/>
        <v>4.4266529609164798E-5</v>
      </c>
      <c r="AB1626" s="96">
        <f t="shared" si="920"/>
        <v>3.9113905562658012E-5</v>
      </c>
      <c r="AC1626" s="96">
        <f t="shared" si="921"/>
        <v>4.4268131981502662E-5</v>
      </c>
      <c r="AD1626" s="97">
        <f t="shared" si="922"/>
        <v>7.9000000000000008E-3</v>
      </c>
      <c r="AE1626" s="97">
        <f t="shared" si="923"/>
        <v>7.9000000000000008E-3</v>
      </c>
      <c r="AF1626" s="97">
        <f t="shared" si="924"/>
        <v>7.9000000000000008E-3</v>
      </c>
      <c r="AG1626" s="97">
        <f t="shared" si="925"/>
        <v>7.9000000000000008E-3</v>
      </c>
      <c r="AH1626" s="97">
        <f t="shared" si="926"/>
        <v>7.9000000000000008E-3</v>
      </c>
      <c r="AI1626" s="98">
        <f t="shared" si="937"/>
        <v>7.9000000000000008E-3</v>
      </c>
      <c r="AJ1626" s="99">
        <f t="shared" si="938"/>
        <v>7.9000000000000008E-3</v>
      </c>
      <c r="AK1626" s="98">
        <f t="shared" si="939"/>
        <v>0.03</v>
      </c>
      <c r="AL1626" s="122">
        <f t="shared" si="942"/>
        <v>200</v>
      </c>
      <c r="AM1626" s="100">
        <f t="shared" si="927"/>
        <v>1.1172287142747452E-2</v>
      </c>
      <c r="AN1626" s="98">
        <f t="shared" si="940"/>
        <v>0.03</v>
      </c>
      <c r="AO1626" s="101">
        <f t="shared" si="941"/>
        <v>43914</v>
      </c>
    </row>
    <row r="1627" spans="1:41" ht="16.5">
      <c r="A1627" s="112">
        <v>41128</v>
      </c>
      <c r="B1627" s="73">
        <v>7295</v>
      </c>
      <c r="C1627" s="73">
        <v>7286</v>
      </c>
      <c r="D1627" s="80">
        <f t="shared" si="928"/>
        <v>9</v>
      </c>
      <c r="E1627" s="17">
        <f t="shared" si="911"/>
        <v>2E-3</v>
      </c>
      <c r="F1627" s="16">
        <f t="shared" si="929"/>
        <v>8.2000000000000007E-3</v>
      </c>
      <c r="G1627" s="16">
        <f t="shared" si="930"/>
        <v>8.2000000000000007E-3</v>
      </c>
      <c r="H1627" s="16">
        <f t="shared" si="931"/>
        <v>8.2000000000000007E-3</v>
      </c>
      <c r="I1627" s="16">
        <f t="shared" si="932"/>
        <v>8.2000000000000007E-3</v>
      </c>
      <c r="J1627" s="16">
        <f t="shared" si="933"/>
        <v>8.2000000000000007E-3</v>
      </c>
      <c r="K1627" s="16">
        <f t="shared" si="943"/>
        <v>8.2000000000000007E-3</v>
      </c>
      <c r="L1627" s="16">
        <f t="shared" si="934"/>
        <v>0.03</v>
      </c>
      <c r="M1627" s="72"/>
      <c r="N1627" s="72"/>
      <c r="O1627" s="32">
        <f t="shared" si="944"/>
        <v>0</v>
      </c>
      <c r="P1627" s="17" t="e">
        <f t="shared" si="945"/>
        <v>#DIV/0!</v>
      </c>
      <c r="Q1627" s="38">
        <f t="shared" si="946"/>
        <v>0</v>
      </c>
      <c r="R1627" s="17" t="e">
        <f t="shared" si="935"/>
        <v>#DIV/0!</v>
      </c>
      <c r="S1627" s="97">
        <f t="shared" si="936"/>
        <v>2E-3</v>
      </c>
      <c r="T1627" s="96">
        <f t="shared" si="912"/>
        <v>8.1730887180374318E-3</v>
      </c>
      <c r="U1627" s="96">
        <f t="shared" si="913"/>
        <v>8.1730887180374318E-3</v>
      </c>
      <c r="V1627" s="96">
        <f t="shared" si="914"/>
        <v>8.1730887180374318E-3</v>
      </c>
      <c r="W1627" s="96">
        <f t="shared" si="915"/>
        <v>8.1730887180374318E-3</v>
      </c>
      <c r="X1627" s="96">
        <f t="shared" si="916"/>
        <v>8.1732703504389433E-3</v>
      </c>
      <c r="Y1627" s="96">
        <f t="shared" si="917"/>
        <v>4.5980478130051194E-5</v>
      </c>
      <c r="Z1627" s="96">
        <f t="shared" si="918"/>
        <v>4.5980478130051194E-5</v>
      </c>
      <c r="AA1627" s="96">
        <f t="shared" si="919"/>
        <v>4.5980478130051194E-5</v>
      </c>
      <c r="AB1627" s="96">
        <f t="shared" si="920"/>
        <v>4.0628350475713228E-5</v>
      </c>
      <c r="AC1627" s="96">
        <f t="shared" si="921"/>
        <v>4.5982086017480317E-5</v>
      </c>
      <c r="AD1627" s="97">
        <f t="shared" si="922"/>
        <v>8.2000000000000007E-3</v>
      </c>
      <c r="AE1627" s="97">
        <f t="shared" si="923"/>
        <v>8.2000000000000007E-3</v>
      </c>
      <c r="AF1627" s="97">
        <f t="shared" si="924"/>
        <v>8.2000000000000007E-3</v>
      </c>
      <c r="AG1627" s="97">
        <f t="shared" si="925"/>
        <v>8.2000000000000007E-3</v>
      </c>
      <c r="AH1627" s="97">
        <f t="shared" si="926"/>
        <v>8.2000000000000007E-3</v>
      </c>
      <c r="AI1627" s="98">
        <f t="shared" si="937"/>
        <v>8.2000000000000007E-3</v>
      </c>
      <c r="AJ1627" s="99">
        <f t="shared" si="938"/>
        <v>8.2000000000000007E-3</v>
      </c>
      <c r="AK1627" s="98">
        <f t="shared" si="939"/>
        <v>0.03</v>
      </c>
      <c r="AL1627" s="122">
        <f t="shared" si="942"/>
        <v>200</v>
      </c>
      <c r="AM1627" s="100">
        <f t="shared" si="927"/>
        <v>1.1596551211459381E-2</v>
      </c>
      <c r="AN1627" s="98">
        <f t="shared" si="940"/>
        <v>0.03</v>
      </c>
      <c r="AO1627" s="101">
        <f t="shared" si="941"/>
        <v>43770</v>
      </c>
    </row>
    <row r="1628" spans="1:41" ht="16.5">
      <c r="A1628" s="112">
        <v>41127</v>
      </c>
      <c r="B1628" s="73">
        <v>7286</v>
      </c>
      <c r="C1628" s="73">
        <v>7217</v>
      </c>
      <c r="D1628" s="80">
        <f t="shared" si="928"/>
        <v>69</v>
      </c>
      <c r="E1628" s="17">
        <f t="shared" si="911"/>
        <v>9.9999999999999985E-3</v>
      </c>
      <c r="F1628" s="16">
        <f t="shared" si="929"/>
        <v>8.6E-3</v>
      </c>
      <c r="G1628" s="16">
        <f t="shared" si="930"/>
        <v>8.6E-3</v>
      </c>
      <c r="H1628" s="16">
        <f t="shared" si="931"/>
        <v>8.6E-3</v>
      </c>
      <c r="I1628" s="16">
        <f t="shared" si="932"/>
        <v>8.6E-3</v>
      </c>
      <c r="J1628" s="16">
        <f t="shared" si="933"/>
        <v>8.6E-3</v>
      </c>
      <c r="K1628" s="16">
        <f t="shared" si="943"/>
        <v>8.6E-3</v>
      </c>
      <c r="L1628" s="16">
        <f t="shared" si="934"/>
        <v>0.03</v>
      </c>
      <c r="M1628" s="72"/>
      <c r="N1628" s="72"/>
      <c r="O1628" s="32">
        <f t="shared" si="944"/>
        <v>0</v>
      </c>
      <c r="P1628" s="17" t="e">
        <f t="shared" si="945"/>
        <v>#DIV/0!</v>
      </c>
      <c r="Q1628" s="38">
        <f t="shared" si="946"/>
        <v>0</v>
      </c>
      <c r="R1628" s="17" t="e">
        <f t="shared" si="935"/>
        <v>#DIV/0!</v>
      </c>
      <c r="S1628" s="97">
        <f t="shared" si="936"/>
        <v>9.9999999999999985E-3</v>
      </c>
      <c r="T1628" s="96">
        <f t="shared" si="912"/>
        <v>8.5671156574866295E-3</v>
      </c>
      <c r="U1628" s="96">
        <f t="shared" si="913"/>
        <v>8.5671156574866295E-3</v>
      </c>
      <c r="V1628" s="96">
        <f t="shared" si="914"/>
        <v>8.5671156574866295E-3</v>
      </c>
      <c r="W1628" s="96">
        <f t="shared" si="915"/>
        <v>8.5671156574866295E-3</v>
      </c>
      <c r="X1628" s="96">
        <f t="shared" si="916"/>
        <v>8.5673088834456838E-3</v>
      </c>
      <c r="Y1628" s="96">
        <f t="shared" si="917"/>
        <v>4.6162614517577479E-5</v>
      </c>
      <c r="Z1628" s="96">
        <f t="shared" si="918"/>
        <v>4.6162614517577479E-5</v>
      </c>
      <c r="AA1628" s="96">
        <f t="shared" si="919"/>
        <v>4.6162614517577479E-5</v>
      </c>
      <c r="AB1628" s="96">
        <f t="shared" si="920"/>
        <v>4.0789286187731457E-5</v>
      </c>
      <c r="AC1628" s="96">
        <f t="shared" si="921"/>
        <v>4.6164163041750254E-5</v>
      </c>
      <c r="AD1628" s="97">
        <f t="shared" si="922"/>
        <v>8.6E-3</v>
      </c>
      <c r="AE1628" s="97">
        <f t="shared" si="923"/>
        <v>8.6E-3</v>
      </c>
      <c r="AF1628" s="97">
        <f t="shared" si="924"/>
        <v>8.6E-3</v>
      </c>
      <c r="AG1628" s="97">
        <f t="shared" si="925"/>
        <v>8.6E-3</v>
      </c>
      <c r="AH1628" s="97">
        <f t="shared" si="926"/>
        <v>8.6E-3</v>
      </c>
      <c r="AI1628" s="98">
        <f t="shared" si="937"/>
        <v>8.6E-3</v>
      </c>
      <c r="AJ1628" s="99">
        <f t="shared" si="938"/>
        <v>8.6E-3</v>
      </c>
      <c r="AK1628" s="98">
        <f t="shared" si="939"/>
        <v>0.03</v>
      </c>
      <c r="AL1628" s="122">
        <f t="shared" si="942"/>
        <v>200</v>
      </c>
      <c r="AM1628" s="100">
        <f t="shared" si="927"/>
        <v>1.2162236636408618E-2</v>
      </c>
      <c r="AN1628" s="98">
        <f t="shared" si="940"/>
        <v>0.03</v>
      </c>
      <c r="AO1628" s="101">
        <f t="shared" si="941"/>
        <v>43716</v>
      </c>
    </row>
    <row r="1629" spans="1:41" ht="16.5">
      <c r="A1629" s="112">
        <v>41124</v>
      </c>
      <c r="B1629" s="73">
        <v>7217</v>
      </c>
      <c r="C1629" s="73">
        <v>7267</v>
      </c>
      <c r="D1629" s="80">
        <f t="shared" si="928"/>
        <v>-50</v>
      </c>
      <c r="E1629" s="17">
        <f t="shared" si="911"/>
        <v>7.0000000000000001E-3</v>
      </c>
      <c r="F1629" s="16">
        <f t="shared" si="929"/>
        <v>8.5000000000000006E-3</v>
      </c>
      <c r="G1629" s="16">
        <f t="shared" si="930"/>
        <v>8.5000000000000006E-3</v>
      </c>
      <c r="H1629" s="16">
        <f t="shared" si="931"/>
        <v>8.5000000000000006E-3</v>
      </c>
      <c r="I1629" s="16">
        <f t="shared" si="932"/>
        <v>8.5000000000000006E-3</v>
      </c>
      <c r="J1629" s="16">
        <f t="shared" si="933"/>
        <v>8.5000000000000006E-3</v>
      </c>
      <c r="K1629" s="16">
        <f t="shared" si="943"/>
        <v>8.5000000000000006E-3</v>
      </c>
      <c r="L1629" s="16">
        <f t="shared" si="934"/>
        <v>0.03</v>
      </c>
      <c r="M1629" s="72"/>
      <c r="N1629" s="72"/>
      <c r="O1629" s="32">
        <f t="shared" si="944"/>
        <v>0</v>
      </c>
      <c r="P1629" s="17" t="e">
        <f t="shared" si="945"/>
        <v>#DIV/0!</v>
      </c>
      <c r="Q1629" s="38">
        <f t="shared" si="946"/>
        <v>0</v>
      </c>
      <c r="R1629" s="17" t="e">
        <f t="shared" si="935"/>
        <v>#DIV/0!</v>
      </c>
      <c r="S1629" s="97">
        <f t="shared" si="936"/>
        <v>7.0000000000000001E-3</v>
      </c>
      <c r="T1629" s="96">
        <f t="shared" si="912"/>
        <v>8.4756549547730115E-3</v>
      </c>
      <c r="U1629" s="96">
        <f t="shared" si="913"/>
        <v>8.4756549547730115E-3</v>
      </c>
      <c r="V1629" s="96">
        <f t="shared" si="914"/>
        <v>8.4756549547730115E-3</v>
      </c>
      <c r="W1629" s="96">
        <f t="shared" si="915"/>
        <v>8.4756549547730115E-3</v>
      </c>
      <c r="X1629" s="96">
        <f t="shared" si="916"/>
        <v>8.4758605143039189E-3</v>
      </c>
      <c r="Y1629" s="96">
        <f t="shared" si="917"/>
        <v>4.8960847711237231E-5</v>
      </c>
      <c r="Z1629" s="96">
        <f t="shared" si="918"/>
        <v>4.8960847711237231E-5</v>
      </c>
      <c r="AA1629" s="96">
        <f t="shared" si="919"/>
        <v>4.8960847711237231E-5</v>
      </c>
      <c r="AB1629" s="96">
        <f t="shared" si="920"/>
        <v>4.3261805037649219E-5</v>
      </c>
      <c r="AC1629" s="96">
        <f t="shared" si="921"/>
        <v>4.8962535075998703E-5</v>
      </c>
      <c r="AD1629" s="97">
        <f t="shared" si="922"/>
        <v>8.5000000000000006E-3</v>
      </c>
      <c r="AE1629" s="97">
        <f t="shared" si="923"/>
        <v>8.5000000000000006E-3</v>
      </c>
      <c r="AF1629" s="97">
        <f t="shared" si="924"/>
        <v>8.5000000000000006E-3</v>
      </c>
      <c r="AG1629" s="97">
        <f t="shared" si="925"/>
        <v>8.5000000000000006E-3</v>
      </c>
      <c r="AH1629" s="97">
        <f t="shared" si="926"/>
        <v>8.5000000000000006E-3</v>
      </c>
      <c r="AI1629" s="98">
        <f t="shared" si="937"/>
        <v>8.5000000000000006E-3</v>
      </c>
      <c r="AJ1629" s="99">
        <f t="shared" si="938"/>
        <v>8.5000000000000006E-3</v>
      </c>
      <c r="AK1629" s="98">
        <f t="shared" si="939"/>
        <v>0.03</v>
      </c>
      <c r="AL1629" s="122">
        <f t="shared" si="942"/>
        <v>200</v>
      </c>
      <c r="AM1629" s="100">
        <f t="shared" si="927"/>
        <v>1.202081528017131E-2</v>
      </c>
      <c r="AN1629" s="98">
        <f t="shared" si="940"/>
        <v>0.03</v>
      </c>
      <c r="AO1629" s="101">
        <f t="shared" si="941"/>
        <v>43302</v>
      </c>
    </row>
    <row r="1630" spans="1:41" ht="16.5">
      <c r="A1630" s="112">
        <v>41122</v>
      </c>
      <c r="B1630" s="73">
        <v>7267</v>
      </c>
      <c r="C1630" s="73">
        <v>7270</v>
      </c>
      <c r="D1630" s="80">
        <f t="shared" si="928"/>
        <v>-3</v>
      </c>
      <c r="E1630" s="17">
        <f t="shared" si="911"/>
        <v>1E-3</v>
      </c>
      <c r="F1630" s="16">
        <f t="shared" si="929"/>
        <v>8.6E-3</v>
      </c>
      <c r="G1630" s="16">
        <f t="shared" si="930"/>
        <v>8.6E-3</v>
      </c>
      <c r="H1630" s="16">
        <f t="shared" si="931"/>
        <v>8.6E-3</v>
      </c>
      <c r="I1630" s="16">
        <f t="shared" si="932"/>
        <v>8.6E-3</v>
      </c>
      <c r="J1630" s="16">
        <f t="shared" si="933"/>
        <v>8.6E-3</v>
      </c>
      <c r="K1630" s="16">
        <f t="shared" si="943"/>
        <v>8.6E-3</v>
      </c>
      <c r="L1630" s="16">
        <f t="shared" si="934"/>
        <v>0.03</v>
      </c>
      <c r="M1630" s="72"/>
      <c r="N1630" s="72"/>
      <c r="O1630" s="32">
        <f t="shared" si="944"/>
        <v>0</v>
      </c>
      <c r="P1630" s="17" t="e">
        <f t="shared" si="945"/>
        <v>#DIV/0!</v>
      </c>
      <c r="Q1630" s="38">
        <f t="shared" si="946"/>
        <v>0</v>
      </c>
      <c r="R1630" s="17" t="e">
        <f t="shared" si="935"/>
        <v>#DIV/0!</v>
      </c>
      <c r="S1630" s="97">
        <f t="shared" si="936"/>
        <v>1E-3</v>
      </c>
      <c r="T1630" s="96">
        <f t="shared" si="912"/>
        <v>8.5698456965670345E-3</v>
      </c>
      <c r="U1630" s="96">
        <f t="shared" si="913"/>
        <v>8.5698456965670345E-3</v>
      </c>
      <c r="V1630" s="96">
        <f t="shared" si="914"/>
        <v>8.5698456965670345E-3</v>
      </c>
      <c r="W1630" s="96">
        <f t="shared" si="915"/>
        <v>8.5698456965670345E-3</v>
      </c>
      <c r="X1630" s="96">
        <f t="shared" si="916"/>
        <v>8.5700643769190624E-3</v>
      </c>
      <c r="Y1630" s="96">
        <f t="shared" si="917"/>
        <v>5.1928705085718538E-5</v>
      </c>
      <c r="Z1630" s="96">
        <f t="shared" si="918"/>
        <v>5.1928705085718538E-5</v>
      </c>
      <c r="AA1630" s="96">
        <f t="shared" si="919"/>
        <v>5.1928705085718538E-5</v>
      </c>
      <c r="AB1630" s="96">
        <f t="shared" si="920"/>
        <v>4.5884203813740905E-5</v>
      </c>
      <c r="AC1630" s="96">
        <f t="shared" si="921"/>
        <v>5.1930456326743074E-5</v>
      </c>
      <c r="AD1630" s="97">
        <f t="shared" si="922"/>
        <v>8.6E-3</v>
      </c>
      <c r="AE1630" s="97">
        <f t="shared" si="923"/>
        <v>8.6E-3</v>
      </c>
      <c r="AF1630" s="97">
        <f t="shared" si="924"/>
        <v>8.6E-3</v>
      </c>
      <c r="AG1630" s="97">
        <f t="shared" si="925"/>
        <v>8.6E-3</v>
      </c>
      <c r="AH1630" s="97">
        <f t="shared" si="926"/>
        <v>8.6E-3</v>
      </c>
      <c r="AI1630" s="98">
        <f t="shared" si="937"/>
        <v>8.6E-3</v>
      </c>
      <c r="AJ1630" s="99">
        <f t="shared" si="938"/>
        <v>8.6E-3</v>
      </c>
      <c r="AK1630" s="98">
        <f t="shared" si="939"/>
        <v>0.03</v>
      </c>
      <c r="AL1630" s="122">
        <f t="shared" si="942"/>
        <v>200</v>
      </c>
      <c r="AM1630" s="100">
        <f t="shared" si="927"/>
        <v>1.2162236636408618E-2</v>
      </c>
      <c r="AN1630" s="98">
        <f t="shared" si="940"/>
        <v>0.03</v>
      </c>
      <c r="AO1630" s="101">
        <f t="shared" si="941"/>
        <v>43602</v>
      </c>
    </row>
    <row r="1631" spans="1:41" ht="16.5">
      <c r="A1631" s="112">
        <v>41121</v>
      </c>
      <c r="B1631" s="73">
        <v>7270</v>
      </c>
      <c r="C1631" s="73">
        <v>7158</v>
      </c>
      <c r="D1631" s="80">
        <f t="shared" si="928"/>
        <v>112</v>
      </c>
      <c r="E1631" s="17">
        <f t="shared" si="911"/>
        <v>1.6E-2</v>
      </c>
      <c r="F1631" s="16">
        <f t="shared" si="929"/>
        <v>9.1000000000000004E-3</v>
      </c>
      <c r="G1631" s="16">
        <f t="shared" si="930"/>
        <v>9.1000000000000004E-3</v>
      </c>
      <c r="H1631" s="16">
        <f t="shared" si="931"/>
        <v>9.1000000000000004E-3</v>
      </c>
      <c r="I1631" s="16">
        <f t="shared" si="932"/>
        <v>9.1000000000000004E-3</v>
      </c>
      <c r="J1631" s="16">
        <f t="shared" si="933"/>
        <v>9.1000000000000004E-3</v>
      </c>
      <c r="K1631" s="16">
        <f t="shared" si="943"/>
        <v>9.1000000000000004E-3</v>
      </c>
      <c r="L1631" s="16">
        <f t="shared" si="934"/>
        <v>0.03</v>
      </c>
      <c r="M1631" s="72"/>
      <c r="N1631" s="72"/>
      <c r="O1631" s="32">
        <f t="shared" si="944"/>
        <v>0</v>
      </c>
      <c r="P1631" s="17" t="e">
        <f t="shared" si="945"/>
        <v>#DIV/0!</v>
      </c>
      <c r="Q1631" s="38">
        <f t="shared" si="946"/>
        <v>0</v>
      </c>
      <c r="R1631" s="17" t="e">
        <f t="shared" si="935"/>
        <v>#DIV/0!</v>
      </c>
      <c r="S1631" s="97">
        <f t="shared" si="936"/>
        <v>1.6E-2</v>
      </c>
      <c r="T1631" s="96">
        <f t="shared" si="912"/>
        <v>9.0530273367734424E-3</v>
      </c>
      <c r="U1631" s="96">
        <f t="shared" si="913"/>
        <v>9.0530273367734424E-3</v>
      </c>
      <c r="V1631" s="96">
        <f t="shared" si="914"/>
        <v>9.0530273367734424E-3</v>
      </c>
      <c r="W1631" s="96">
        <f t="shared" si="915"/>
        <v>9.0530273367734424E-3</v>
      </c>
      <c r="X1631" s="96">
        <f t="shared" si="916"/>
        <v>9.0532599754458119E-3</v>
      </c>
      <c r="Y1631" s="96">
        <f t="shared" si="917"/>
        <v>5.1103861838839696E-5</v>
      </c>
      <c r="Z1631" s="96">
        <f t="shared" si="918"/>
        <v>5.1103861838839696E-5</v>
      </c>
      <c r="AA1631" s="96">
        <f t="shared" si="919"/>
        <v>5.1103861838839696E-5</v>
      </c>
      <c r="AB1631" s="96">
        <f t="shared" si="920"/>
        <v>4.5155372320798761E-5</v>
      </c>
      <c r="AC1631" s="96">
        <f t="shared" si="921"/>
        <v>5.1105485694485139E-5</v>
      </c>
      <c r="AD1631" s="97">
        <f t="shared" si="922"/>
        <v>9.1000000000000004E-3</v>
      </c>
      <c r="AE1631" s="97">
        <f t="shared" si="923"/>
        <v>9.1000000000000004E-3</v>
      </c>
      <c r="AF1631" s="97">
        <f t="shared" si="924"/>
        <v>9.1000000000000004E-3</v>
      </c>
      <c r="AG1631" s="97">
        <f t="shared" si="925"/>
        <v>9.1000000000000004E-3</v>
      </c>
      <c r="AH1631" s="97">
        <f t="shared" si="926"/>
        <v>9.1000000000000004E-3</v>
      </c>
      <c r="AI1631" s="98">
        <f t="shared" si="937"/>
        <v>9.1000000000000004E-3</v>
      </c>
      <c r="AJ1631" s="99">
        <f t="shared" si="938"/>
        <v>9.1000000000000004E-3</v>
      </c>
      <c r="AK1631" s="98">
        <f t="shared" si="939"/>
        <v>0.03</v>
      </c>
      <c r="AL1631" s="122">
        <f t="shared" si="942"/>
        <v>200</v>
      </c>
      <c r="AM1631" s="100">
        <f t="shared" si="927"/>
        <v>1.2869343417595167E-2</v>
      </c>
      <c r="AN1631" s="98">
        <f t="shared" si="940"/>
        <v>0.03</v>
      </c>
      <c r="AO1631" s="101">
        <f t="shared" si="941"/>
        <v>43620</v>
      </c>
    </row>
    <row r="1632" spans="1:41" ht="16.5">
      <c r="A1632" s="112">
        <v>41120</v>
      </c>
      <c r="B1632" s="73">
        <v>7158</v>
      </c>
      <c r="C1632" s="73">
        <v>7124</v>
      </c>
      <c r="D1632" s="80">
        <f t="shared" si="928"/>
        <v>34</v>
      </c>
      <c r="E1632" s="17">
        <f t="shared" si="911"/>
        <v>5.0000000000000001E-3</v>
      </c>
      <c r="F1632" s="16">
        <f t="shared" si="929"/>
        <v>8.6E-3</v>
      </c>
      <c r="G1632" s="16">
        <f t="shared" si="930"/>
        <v>8.6E-3</v>
      </c>
      <c r="H1632" s="16">
        <f t="shared" si="931"/>
        <v>8.6E-3</v>
      </c>
      <c r="I1632" s="16">
        <f t="shared" si="932"/>
        <v>8.6E-3</v>
      </c>
      <c r="J1632" s="16">
        <f t="shared" si="933"/>
        <v>8.6E-3</v>
      </c>
      <c r="K1632" s="16">
        <f t="shared" si="943"/>
        <v>8.6E-3</v>
      </c>
      <c r="L1632" s="16">
        <f t="shared" si="934"/>
        <v>0.03</v>
      </c>
      <c r="M1632" s="72"/>
      <c r="N1632" s="72"/>
      <c r="O1632" s="32">
        <f t="shared" si="944"/>
        <v>0</v>
      </c>
      <c r="P1632" s="17" t="e">
        <f t="shared" si="945"/>
        <v>#DIV/0!</v>
      </c>
      <c r="Q1632" s="38">
        <f t="shared" si="946"/>
        <v>0</v>
      </c>
      <c r="R1632" s="17" t="e">
        <f t="shared" si="935"/>
        <v>#DIV/0!</v>
      </c>
      <c r="S1632" s="97">
        <f t="shared" si="936"/>
        <v>5.0000000000000001E-3</v>
      </c>
      <c r="T1632" s="96">
        <f t="shared" si="912"/>
        <v>8.6096035497589818E-3</v>
      </c>
      <c r="U1632" s="96">
        <f t="shared" si="913"/>
        <v>8.6096035497589818E-3</v>
      </c>
      <c r="V1632" s="96">
        <f t="shared" si="914"/>
        <v>8.6096035497589818E-3</v>
      </c>
      <c r="W1632" s="96">
        <f t="shared" si="915"/>
        <v>8.6096035497589818E-3</v>
      </c>
      <c r="X1632" s="96">
        <f t="shared" si="916"/>
        <v>8.6098510377083104E-3</v>
      </c>
      <c r="Y1632" s="96">
        <f t="shared" si="917"/>
        <v>5.0879557720569785E-5</v>
      </c>
      <c r="Z1632" s="96">
        <f t="shared" si="918"/>
        <v>5.0879557720569785E-5</v>
      </c>
      <c r="AA1632" s="96">
        <f t="shared" si="919"/>
        <v>5.0879557720569785E-5</v>
      </c>
      <c r="AB1632" s="96">
        <f t="shared" si="920"/>
        <v>4.4957177201895461E-5</v>
      </c>
      <c r="AC1632" s="96">
        <f t="shared" si="921"/>
        <v>5.0881518716376041E-5</v>
      </c>
      <c r="AD1632" s="97">
        <f t="shared" si="922"/>
        <v>8.6E-3</v>
      </c>
      <c r="AE1632" s="97">
        <f t="shared" si="923"/>
        <v>8.6E-3</v>
      </c>
      <c r="AF1632" s="97">
        <f t="shared" si="924"/>
        <v>8.6E-3</v>
      </c>
      <c r="AG1632" s="97">
        <f t="shared" si="925"/>
        <v>8.6E-3</v>
      </c>
      <c r="AH1632" s="97">
        <f t="shared" si="926"/>
        <v>8.6E-3</v>
      </c>
      <c r="AI1632" s="98">
        <f t="shared" si="937"/>
        <v>8.6E-3</v>
      </c>
      <c r="AJ1632" s="99">
        <f t="shared" si="938"/>
        <v>8.6E-3</v>
      </c>
      <c r="AK1632" s="98">
        <f t="shared" si="939"/>
        <v>0.03</v>
      </c>
      <c r="AL1632" s="122">
        <f t="shared" si="942"/>
        <v>200</v>
      </c>
      <c r="AM1632" s="100">
        <f t="shared" si="927"/>
        <v>1.2162236636408618E-2</v>
      </c>
      <c r="AN1632" s="98">
        <f t="shared" si="940"/>
        <v>0.03</v>
      </c>
      <c r="AO1632" s="101">
        <f t="shared" si="941"/>
        <v>42948</v>
      </c>
    </row>
    <row r="1633" spans="1:41" ht="16.5">
      <c r="A1633" s="112">
        <v>41117</v>
      </c>
      <c r="B1633" s="73">
        <v>7124</v>
      </c>
      <c r="C1633" s="73">
        <v>6970</v>
      </c>
      <c r="D1633" s="80">
        <f t="shared" si="928"/>
        <v>154</v>
      </c>
      <c r="E1633" s="17">
        <f t="shared" si="911"/>
        <v>2.3E-2</v>
      </c>
      <c r="F1633" s="16">
        <f t="shared" si="929"/>
        <v>8.8000000000000005E-3</v>
      </c>
      <c r="G1633" s="16">
        <f t="shared" si="930"/>
        <v>8.8000000000000005E-3</v>
      </c>
      <c r="H1633" s="16">
        <f t="shared" si="931"/>
        <v>8.8000000000000005E-3</v>
      </c>
      <c r="I1633" s="16">
        <f t="shared" si="932"/>
        <v>8.8000000000000005E-3</v>
      </c>
      <c r="J1633" s="16">
        <f t="shared" si="933"/>
        <v>8.8000000000000005E-3</v>
      </c>
      <c r="K1633" s="16">
        <f t="shared" si="943"/>
        <v>8.8000000000000005E-3</v>
      </c>
      <c r="L1633" s="16">
        <f t="shared" si="934"/>
        <v>0.03</v>
      </c>
      <c r="M1633" s="72"/>
      <c r="N1633" s="72"/>
      <c r="O1633" s="32">
        <f t="shared" si="944"/>
        <v>0</v>
      </c>
      <c r="P1633" s="17" t="e">
        <f t="shared" si="945"/>
        <v>#DIV/0!</v>
      </c>
      <c r="Q1633" s="38">
        <f t="shared" si="946"/>
        <v>0</v>
      </c>
      <c r="R1633" s="17" t="e">
        <f t="shared" si="935"/>
        <v>#DIV/0!</v>
      </c>
      <c r="S1633" s="97">
        <f t="shared" si="936"/>
        <v>2.3E-2</v>
      </c>
      <c r="T1633" s="96">
        <f t="shared" si="912"/>
        <v>8.8400037763393426E-3</v>
      </c>
      <c r="U1633" s="96">
        <f t="shared" si="913"/>
        <v>8.8400037763393426E-3</v>
      </c>
      <c r="V1633" s="96">
        <f t="shared" si="914"/>
        <v>8.8400037763393426E-3</v>
      </c>
      <c r="W1633" s="96">
        <f t="shared" si="915"/>
        <v>8.8400037763393426E-3</v>
      </c>
      <c r="X1633" s="96">
        <f t="shared" si="916"/>
        <v>8.8402670613918193E-3</v>
      </c>
      <c r="Y1633" s="96">
        <f t="shared" si="917"/>
        <v>5.3185978702586984E-5</v>
      </c>
      <c r="Z1633" s="96">
        <f t="shared" si="918"/>
        <v>5.3185978702586984E-5</v>
      </c>
      <c r="AA1633" s="96">
        <f t="shared" si="919"/>
        <v>5.3185978702586984E-5</v>
      </c>
      <c r="AB1633" s="96">
        <f t="shared" si="920"/>
        <v>4.6995130781605855E-5</v>
      </c>
      <c r="AC1633" s="96">
        <f t="shared" si="921"/>
        <v>5.3187935798092964E-5</v>
      </c>
      <c r="AD1633" s="97">
        <f t="shared" si="922"/>
        <v>8.8000000000000005E-3</v>
      </c>
      <c r="AE1633" s="97">
        <f t="shared" si="923"/>
        <v>8.8000000000000005E-3</v>
      </c>
      <c r="AF1633" s="97">
        <f t="shared" si="924"/>
        <v>8.8000000000000005E-3</v>
      </c>
      <c r="AG1633" s="97">
        <f t="shared" si="925"/>
        <v>8.8000000000000005E-3</v>
      </c>
      <c r="AH1633" s="97">
        <f t="shared" si="926"/>
        <v>8.8000000000000005E-3</v>
      </c>
      <c r="AI1633" s="98">
        <f t="shared" si="937"/>
        <v>8.8000000000000005E-3</v>
      </c>
      <c r="AJ1633" s="99">
        <f t="shared" si="938"/>
        <v>8.8000000000000023E-3</v>
      </c>
      <c r="AK1633" s="98">
        <f t="shared" si="939"/>
        <v>0.03</v>
      </c>
      <c r="AL1633" s="122">
        <f t="shared" si="942"/>
        <v>200</v>
      </c>
      <c r="AM1633" s="100">
        <f t="shared" si="927"/>
        <v>1.2445079348883238E-2</v>
      </c>
      <c r="AN1633" s="98">
        <f t="shared" si="940"/>
        <v>0.03</v>
      </c>
      <c r="AO1633" s="101">
        <f t="shared" si="941"/>
        <v>42744</v>
      </c>
    </row>
    <row r="1634" spans="1:41" ht="16.5">
      <c r="A1634" s="112">
        <v>41116</v>
      </c>
      <c r="B1634" s="73">
        <v>6970</v>
      </c>
      <c r="C1634" s="73">
        <v>6979</v>
      </c>
      <c r="D1634" s="80">
        <f t="shared" si="928"/>
        <v>-9</v>
      </c>
      <c r="E1634" s="17">
        <f t="shared" si="911"/>
        <v>2E-3</v>
      </c>
      <c r="F1634" s="16">
        <f t="shared" si="929"/>
        <v>7.9000000000000008E-3</v>
      </c>
      <c r="G1634" s="16">
        <f t="shared" si="930"/>
        <v>7.9000000000000008E-3</v>
      </c>
      <c r="H1634" s="16">
        <f t="shared" si="931"/>
        <v>7.9000000000000008E-3</v>
      </c>
      <c r="I1634" s="16">
        <f t="shared" si="932"/>
        <v>7.9000000000000008E-3</v>
      </c>
      <c r="J1634" s="16">
        <f t="shared" si="933"/>
        <v>7.9000000000000008E-3</v>
      </c>
      <c r="K1634" s="16">
        <f t="shared" si="943"/>
        <v>7.9000000000000008E-3</v>
      </c>
      <c r="L1634" s="16">
        <f t="shared" si="934"/>
        <v>0.03</v>
      </c>
      <c r="M1634" s="72"/>
      <c r="N1634" s="72"/>
      <c r="O1634" s="32">
        <f t="shared" si="944"/>
        <v>0</v>
      </c>
      <c r="P1634" s="17" t="e">
        <f t="shared" si="945"/>
        <v>#DIV/0!</v>
      </c>
      <c r="Q1634" s="38">
        <f t="shared" si="946"/>
        <v>0</v>
      </c>
      <c r="R1634" s="17" t="e">
        <f t="shared" si="935"/>
        <v>#DIV/0!</v>
      </c>
      <c r="S1634" s="97">
        <f t="shared" si="936"/>
        <v>2E-3</v>
      </c>
      <c r="T1634" s="96">
        <f t="shared" si="912"/>
        <v>7.9361742301482362E-3</v>
      </c>
      <c r="U1634" s="96">
        <f t="shared" si="913"/>
        <v>7.9361742301482362E-3</v>
      </c>
      <c r="V1634" s="96">
        <f t="shared" si="914"/>
        <v>7.9361742301482362E-3</v>
      </c>
      <c r="W1634" s="96">
        <f t="shared" si="915"/>
        <v>7.9361742301482362E-3</v>
      </c>
      <c r="X1634" s="96">
        <f t="shared" si="916"/>
        <v>7.9364543206295948E-3</v>
      </c>
      <c r="Y1634" s="96">
        <f t="shared" si="917"/>
        <v>4.2096646694808481E-5</v>
      </c>
      <c r="Z1634" s="96">
        <f t="shared" si="918"/>
        <v>4.2096646694808481E-5</v>
      </c>
      <c r="AA1634" s="96">
        <f t="shared" si="919"/>
        <v>4.2096646694808481E-5</v>
      </c>
      <c r="AB1634" s="96">
        <f t="shared" si="920"/>
        <v>3.719659701953277E-5</v>
      </c>
      <c r="AC1634" s="96">
        <f t="shared" si="921"/>
        <v>4.2099267331940667E-5</v>
      </c>
      <c r="AD1634" s="97">
        <f t="shared" si="922"/>
        <v>7.9000000000000008E-3</v>
      </c>
      <c r="AE1634" s="97">
        <f t="shared" si="923"/>
        <v>7.9000000000000008E-3</v>
      </c>
      <c r="AF1634" s="97">
        <f t="shared" si="924"/>
        <v>7.9000000000000008E-3</v>
      </c>
      <c r="AG1634" s="97">
        <f t="shared" si="925"/>
        <v>7.9000000000000008E-3</v>
      </c>
      <c r="AH1634" s="97">
        <f t="shared" si="926"/>
        <v>7.9000000000000008E-3</v>
      </c>
      <c r="AI1634" s="98">
        <f t="shared" si="937"/>
        <v>7.9000000000000008E-3</v>
      </c>
      <c r="AJ1634" s="99">
        <f t="shared" si="938"/>
        <v>7.9000000000000008E-3</v>
      </c>
      <c r="AK1634" s="98">
        <f t="shared" si="939"/>
        <v>0.03</v>
      </c>
      <c r="AL1634" s="122">
        <f t="shared" si="942"/>
        <v>200</v>
      </c>
      <c r="AM1634" s="100">
        <f t="shared" si="927"/>
        <v>1.1172287142747452E-2</v>
      </c>
      <c r="AN1634" s="98">
        <f t="shared" si="940"/>
        <v>0.03</v>
      </c>
      <c r="AO1634" s="101">
        <f t="shared" si="941"/>
        <v>41820</v>
      </c>
    </row>
    <row r="1635" spans="1:41" ht="16.5">
      <c r="A1635" s="112">
        <v>41115</v>
      </c>
      <c r="B1635" s="73">
        <v>6979</v>
      </c>
      <c r="C1635" s="73">
        <v>7008</v>
      </c>
      <c r="D1635" s="80">
        <f t="shared" si="928"/>
        <v>-29</v>
      </c>
      <c r="E1635" s="17">
        <f t="shared" si="911"/>
        <v>5.0000000000000001E-3</v>
      </c>
      <c r="F1635" s="16">
        <f t="shared" si="929"/>
        <v>8.3000000000000001E-3</v>
      </c>
      <c r="G1635" s="16">
        <f t="shared" si="930"/>
        <v>8.3000000000000001E-3</v>
      </c>
      <c r="H1635" s="16">
        <f t="shared" si="931"/>
        <v>8.3000000000000001E-3</v>
      </c>
      <c r="I1635" s="16">
        <f t="shared" si="932"/>
        <v>8.3000000000000001E-3</v>
      </c>
      <c r="J1635" s="16">
        <f t="shared" si="933"/>
        <v>8.3000000000000001E-3</v>
      </c>
      <c r="K1635" s="16">
        <f t="shared" si="943"/>
        <v>8.3000000000000001E-3</v>
      </c>
      <c r="L1635" s="16">
        <f t="shared" si="934"/>
        <v>0.03</v>
      </c>
      <c r="M1635" s="72"/>
      <c r="N1635" s="72"/>
      <c r="O1635" s="32">
        <f t="shared" si="944"/>
        <v>0</v>
      </c>
      <c r="P1635" s="17" t="e">
        <f t="shared" si="945"/>
        <v>#DIV/0!</v>
      </c>
      <c r="Q1635" s="38">
        <f t="shared" si="946"/>
        <v>0</v>
      </c>
      <c r="R1635" s="17" t="e">
        <f t="shared" si="935"/>
        <v>#DIV/0!</v>
      </c>
      <c r="S1635" s="97">
        <f t="shared" si="936"/>
        <v>5.0000000000000001E-3</v>
      </c>
      <c r="T1635" s="96">
        <f t="shared" si="912"/>
        <v>8.3150789682428054E-3</v>
      </c>
      <c r="U1635" s="96">
        <f t="shared" si="913"/>
        <v>8.3150789682428054E-3</v>
      </c>
      <c r="V1635" s="96">
        <f t="shared" si="914"/>
        <v>8.3150789682428054E-3</v>
      </c>
      <c r="W1635" s="96">
        <f t="shared" si="915"/>
        <v>8.3150789682428054E-3</v>
      </c>
      <c r="X1635" s="96">
        <f t="shared" si="916"/>
        <v>8.3153769368399955E-3</v>
      </c>
      <c r="Y1635" s="96">
        <f t="shared" si="917"/>
        <v>4.2238120587553111E-5</v>
      </c>
      <c r="Z1635" s="96">
        <f t="shared" si="918"/>
        <v>4.2238120587553111E-5</v>
      </c>
      <c r="AA1635" s="96">
        <f t="shared" si="919"/>
        <v>4.2238120587553111E-5</v>
      </c>
      <c r="AB1635" s="96">
        <f t="shared" si="920"/>
        <v>3.7321603351161923E-5</v>
      </c>
      <c r="AC1635" s="96">
        <f t="shared" si="921"/>
        <v>4.2240668277317485E-5</v>
      </c>
      <c r="AD1635" s="97">
        <f t="shared" si="922"/>
        <v>8.3000000000000001E-3</v>
      </c>
      <c r="AE1635" s="97">
        <f t="shared" si="923"/>
        <v>8.3000000000000001E-3</v>
      </c>
      <c r="AF1635" s="97">
        <f t="shared" si="924"/>
        <v>8.3000000000000001E-3</v>
      </c>
      <c r="AG1635" s="97">
        <f t="shared" si="925"/>
        <v>8.3000000000000001E-3</v>
      </c>
      <c r="AH1635" s="97">
        <f t="shared" si="926"/>
        <v>8.3000000000000001E-3</v>
      </c>
      <c r="AI1635" s="98">
        <f t="shared" si="937"/>
        <v>8.3000000000000001E-3</v>
      </c>
      <c r="AJ1635" s="99">
        <f t="shared" si="938"/>
        <v>8.3000000000000001E-3</v>
      </c>
      <c r="AK1635" s="98">
        <f t="shared" si="939"/>
        <v>0.03</v>
      </c>
      <c r="AL1635" s="122">
        <f t="shared" si="942"/>
        <v>200</v>
      </c>
      <c r="AM1635" s="100">
        <f t="shared" si="927"/>
        <v>1.1737972567696689E-2</v>
      </c>
      <c r="AN1635" s="98">
        <f t="shared" si="940"/>
        <v>0.03</v>
      </c>
      <c r="AO1635" s="101">
        <f t="shared" si="941"/>
        <v>41874</v>
      </c>
    </row>
    <row r="1636" spans="1:41" ht="16.5">
      <c r="A1636" s="112">
        <v>41114</v>
      </c>
      <c r="B1636" s="73">
        <v>7008</v>
      </c>
      <c r="C1636" s="73">
        <v>7028</v>
      </c>
      <c r="D1636" s="80">
        <f t="shared" si="928"/>
        <v>-20</v>
      </c>
      <c r="E1636" s="17">
        <f t="shared" si="911"/>
        <v>3.0000000000000001E-3</v>
      </c>
      <c r="F1636" s="16">
        <f t="shared" si="929"/>
        <v>8.5000000000000006E-3</v>
      </c>
      <c r="G1636" s="16">
        <f t="shared" si="930"/>
        <v>8.5000000000000006E-3</v>
      </c>
      <c r="H1636" s="16">
        <f t="shared" si="931"/>
        <v>8.5000000000000006E-3</v>
      </c>
      <c r="I1636" s="16">
        <f t="shared" si="932"/>
        <v>8.5000000000000006E-3</v>
      </c>
      <c r="J1636" s="16">
        <f t="shared" si="933"/>
        <v>8.5000000000000006E-3</v>
      </c>
      <c r="K1636" s="16">
        <f t="shared" si="943"/>
        <v>8.5000000000000006E-3</v>
      </c>
      <c r="L1636" s="16">
        <f t="shared" si="934"/>
        <v>0.03</v>
      </c>
      <c r="M1636" s="72"/>
      <c r="N1636" s="72"/>
      <c r="O1636" s="32">
        <f t="shared" si="944"/>
        <v>0</v>
      </c>
      <c r="P1636" s="17" t="e">
        <f t="shared" si="945"/>
        <v>#DIV/0!</v>
      </c>
      <c r="Q1636" s="38">
        <f t="shared" si="946"/>
        <v>0</v>
      </c>
      <c r="R1636" s="17" t="e">
        <f t="shared" si="935"/>
        <v>#DIV/0!</v>
      </c>
      <c r="S1636" s="97">
        <f t="shared" si="936"/>
        <v>3.0000000000000001E-3</v>
      </c>
      <c r="T1636" s="96">
        <f t="shared" si="912"/>
        <v>8.5266797534497944E-3</v>
      </c>
      <c r="U1636" s="96">
        <f t="shared" si="913"/>
        <v>8.5266797534497944E-3</v>
      </c>
      <c r="V1636" s="96">
        <f t="shared" si="914"/>
        <v>8.5266797534497944E-3</v>
      </c>
      <c r="W1636" s="96">
        <f t="shared" si="915"/>
        <v>8.5266797534497944E-3</v>
      </c>
      <c r="X1636" s="96">
        <f t="shared" si="916"/>
        <v>8.5269967413191452E-3</v>
      </c>
      <c r="Y1636" s="96">
        <f t="shared" si="917"/>
        <v>4.4140289768669733E-5</v>
      </c>
      <c r="Z1636" s="96">
        <f t="shared" si="918"/>
        <v>4.4140289768669733E-5</v>
      </c>
      <c r="AA1636" s="96">
        <f t="shared" si="919"/>
        <v>4.4140289768669733E-5</v>
      </c>
      <c r="AB1636" s="96">
        <f t="shared" si="920"/>
        <v>3.9002360039596569E-5</v>
      </c>
      <c r="AC1636" s="96">
        <f t="shared" si="921"/>
        <v>4.4142857358000999E-5</v>
      </c>
      <c r="AD1636" s="97">
        <f t="shared" si="922"/>
        <v>8.5000000000000006E-3</v>
      </c>
      <c r="AE1636" s="97">
        <f t="shared" si="923"/>
        <v>8.5000000000000006E-3</v>
      </c>
      <c r="AF1636" s="97">
        <f t="shared" si="924"/>
        <v>8.5000000000000006E-3</v>
      </c>
      <c r="AG1636" s="97">
        <f t="shared" si="925"/>
        <v>8.5000000000000006E-3</v>
      </c>
      <c r="AH1636" s="97">
        <f t="shared" si="926"/>
        <v>8.5000000000000006E-3</v>
      </c>
      <c r="AI1636" s="98">
        <f t="shared" si="937"/>
        <v>8.5000000000000006E-3</v>
      </c>
      <c r="AJ1636" s="99">
        <f t="shared" si="938"/>
        <v>8.5000000000000006E-3</v>
      </c>
      <c r="AK1636" s="98">
        <f t="shared" si="939"/>
        <v>0.03</v>
      </c>
      <c r="AL1636" s="122">
        <f t="shared" si="942"/>
        <v>200</v>
      </c>
      <c r="AM1636" s="100">
        <f t="shared" si="927"/>
        <v>1.202081528017131E-2</v>
      </c>
      <c r="AN1636" s="98">
        <f t="shared" si="940"/>
        <v>0.03</v>
      </c>
      <c r="AO1636" s="101">
        <f t="shared" si="941"/>
        <v>42048</v>
      </c>
    </row>
    <row r="1637" spans="1:41" ht="16.5">
      <c r="A1637" s="112">
        <v>41113</v>
      </c>
      <c r="B1637" s="73">
        <v>7028</v>
      </c>
      <c r="C1637" s="73">
        <v>7164</v>
      </c>
      <c r="D1637" s="80">
        <f t="shared" si="928"/>
        <v>-136</v>
      </c>
      <c r="E1637" s="17">
        <f t="shared" si="911"/>
        <v>1.9E-2</v>
      </c>
      <c r="F1637" s="16">
        <f t="shared" si="929"/>
        <v>8.8999999999999999E-3</v>
      </c>
      <c r="G1637" s="16">
        <f t="shared" si="930"/>
        <v>8.8999999999999999E-3</v>
      </c>
      <c r="H1637" s="16">
        <f t="shared" si="931"/>
        <v>8.8999999999999999E-3</v>
      </c>
      <c r="I1637" s="16">
        <f t="shared" si="932"/>
        <v>8.8999999999999999E-3</v>
      </c>
      <c r="J1637" s="16">
        <f t="shared" si="933"/>
        <v>8.8999999999999999E-3</v>
      </c>
      <c r="K1637" s="16">
        <f t="shared" si="943"/>
        <v>8.8999999999999999E-3</v>
      </c>
      <c r="L1637" s="16">
        <f t="shared" si="934"/>
        <v>0.03</v>
      </c>
      <c r="M1637" s="72"/>
      <c r="N1637" s="72"/>
      <c r="O1637" s="32">
        <f t="shared" si="944"/>
        <v>0</v>
      </c>
      <c r="P1637" s="17" t="e">
        <f t="shared" si="945"/>
        <v>#DIV/0!</v>
      </c>
      <c r="Q1637" s="38">
        <f t="shared" si="946"/>
        <v>0</v>
      </c>
      <c r="R1637" s="17" t="e">
        <f t="shared" si="935"/>
        <v>#DIV/0!</v>
      </c>
      <c r="S1637" s="97">
        <f t="shared" si="936"/>
        <v>1.9E-2</v>
      </c>
      <c r="T1637" s="96">
        <f t="shared" si="912"/>
        <v>8.8794465462231856E-3</v>
      </c>
      <c r="U1637" s="96">
        <f t="shared" si="913"/>
        <v>8.8794465462231856E-3</v>
      </c>
      <c r="V1637" s="96">
        <f t="shared" si="914"/>
        <v>8.8794465462231856E-3</v>
      </c>
      <c r="W1637" s="96">
        <f t="shared" si="915"/>
        <v>8.8794465462231856E-3</v>
      </c>
      <c r="X1637" s="96">
        <f t="shared" si="916"/>
        <v>8.8797837673607934E-3</v>
      </c>
      <c r="Y1637" s="96">
        <f t="shared" si="917"/>
        <v>4.4751293901357433E-5</v>
      </c>
      <c r="Z1637" s="96">
        <f t="shared" si="918"/>
        <v>4.4751293901357433E-5</v>
      </c>
      <c r="AA1637" s="96">
        <f t="shared" si="919"/>
        <v>4.4751293901357433E-5</v>
      </c>
      <c r="AB1637" s="96">
        <f t="shared" si="920"/>
        <v>3.9542243291239417E-5</v>
      </c>
      <c r="AC1637" s="96">
        <f t="shared" si="921"/>
        <v>4.4753772264835986E-5</v>
      </c>
      <c r="AD1637" s="97">
        <f t="shared" si="922"/>
        <v>8.8999999999999999E-3</v>
      </c>
      <c r="AE1637" s="97">
        <f t="shared" si="923"/>
        <v>8.8999999999999999E-3</v>
      </c>
      <c r="AF1637" s="97">
        <f t="shared" si="924"/>
        <v>8.8999999999999999E-3</v>
      </c>
      <c r="AG1637" s="97">
        <f t="shared" si="925"/>
        <v>8.8999999999999999E-3</v>
      </c>
      <c r="AH1637" s="97">
        <f t="shared" si="926"/>
        <v>8.8999999999999999E-3</v>
      </c>
      <c r="AI1637" s="98">
        <f t="shared" si="937"/>
        <v>8.8999999999999999E-3</v>
      </c>
      <c r="AJ1637" s="99">
        <f t="shared" si="938"/>
        <v>8.8999999999999999E-3</v>
      </c>
      <c r="AK1637" s="98">
        <f t="shared" si="939"/>
        <v>0.03</v>
      </c>
      <c r="AL1637" s="122">
        <f t="shared" si="942"/>
        <v>200</v>
      </c>
      <c r="AM1637" s="100">
        <f t="shared" si="927"/>
        <v>1.2586500705120547E-2</v>
      </c>
      <c r="AN1637" s="98">
        <f t="shared" si="940"/>
        <v>0.03</v>
      </c>
      <c r="AO1637" s="101">
        <f t="shared" si="941"/>
        <v>42168</v>
      </c>
    </row>
    <row r="1638" spans="1:41" ht="16.5">
      <c r="A1638" s="112">
        <v>41110</v>
      </c>
      <c r="B1638" s="73">
        <v>7164</v>
      </c>
      <c r="C1638" s="73">
        <v>7148</v>
      </c>
      <c r="D1638" s="80">
        <f t="shared" si="928"/>
        <v>16</v>
      </c>
      <c r="E1638" s="17">
        <f t="shared" si="911"/>
        <v>3.0000000000000001E-3</v>
      </c>
      <c r="F1638" s="16">
        <f t="shared" si="929"/>
        <v>8.2000000000000007E-3</v>
      </c>
      <c r="G1638" s="16">
        <f t="shared" si="930"/>
        <v>8.2000000000000007E-3</v>
      </c>
      <c r="H1638" s="16">
        <f t="shared" si="931"/>
        <v>8.2000000000000007E-3</v>
      </c>
      <c r="I1638" s="16">
        <f t="shared" si="932"/>
        <v>8.2000000000000007E-3</v>
      </c>
      <c r="J1638" s="16">
        <f t="shared" si="933"/>
        <v>8.2000000000000007E-3</v>
      </c>
      <c r="K1638" s="16">
        <f t="shared" si="943"/>
        <v>8.2000000000000007E-3</v>
      </c>
      <c r="L1638" s="16">
        <f t="shared" si="934"/>
        <v>0.03</v>
      </c>
      <c r="M1638" s="72"/>
      <c r="N1638" s="72"/>
      <c r="O1638" s="32">
        <f t="shared" si="944"/>
        <v>0</v>
      </c>
      <c r="P1638" s="17" t="e">
        <f t="shared" si="945"/>
        <v>#DIV/0!</v>
      </c>
      <c r="Q1638" s="38">
        <f t="shared" si="946"/>
        <v>0</v>
      </c>
      <c r="R1638" s="17" t="e">
        <f t="shared" si="935"/>
        <v>#DIV/0!</v>
      </c>
      <c r="S1638" s="97">
        <f t="shared" si="936"/>
        <v>3.0000000000000001E-3</v>
      </c>
      <c r="T1638" s="96">
        <f t="shared" si="912"/>
        <v>8.2334537725778575E-3</v>
      </c>
      <c r="U1638" s="96">
        <f t="shared" si="913"/>
        <v>8.2334537725778575E-3</v>
      </c>
      <c r="V1638" s="96">
        <f t="shared" si="914"/>
        <v>8.2334537725778575E-3</v>
      </c>
      <c r="W1638" s="96">
        <f t="shared" si="915"/>
        <v>8.2334537725778575E-3</v>
      </c>
      <c r="X1638" s="96">
        <f t="shared" si="916"/>
        <v>8.2338125184689293E-3</v>
      </c>
      <c r="Y1638" s="96">
        <f t="shared" si="917"/>
        <v>4.0208705150345055E-5</v>
      </c>
      <c r="Z1638" s="96">
        <f t="shared" si="918"/>
        <v>4.0208705150345055E-5</v>
      </c>
      <c r="AA1638" s="96">
        <f t="shared" si="919"/>
        <v>4.0208705150345055E-5</v>
      </c>
      <c r="AB1638" s="96">
        <f t="shared" si="920"/>
        <v>3.552841187084488E-5</v>
      </c>
      <c r="AC1638" s="96">
        <f t="shared" si="921"/>
        <v>4.0211834778284473E-5</v>
      </c>
      <c r="AD1638" s="97">
        <f t="shared" si="922"/>
        <v>8.2000000000000007E-3</v>
      </c>
      <c r="AE1638" s="97">
        <f t="shared" si="923"/>
        <v>8.2000000000000007E-3</v>
      </c>
      <c r="AF1638" s="97">
        <f t="shared" si="924"/>
        <v>8.2000000000000007E-3</v>
      </c>
      <c r="AG1638" s="97">
        <f t="shared" si="925"/>
        <v>8.2000000000000007E-3</v>
      </c>
      <c r="AH1638" s="97">
        <f t="shared" si="926"/>
        <v>8.2000000000000007E-3</v>
      </c>
      <c r="AI1638" s="98">
        <f t="shared" si="937"/>
        <v>8.2000000000000007E-3</v>
      </c>
      <c r="AJ1638" s="99">
        <f t="shared" si="938"/>
        <v>8.2000000000000007E-3</v>
      </c>
      <c r="AK1638" s="98">
        <f t="shared" si="939"/>
        <v>0.03</v>
      </c>
      <c r="AL1638" s="122">
        <f t="shared" si="942"/>
        <v>200</v>
      </c>
      <c r="AM1638" s="100">
        <f t="shared" si="927"/>
        <v>1.1596551211459381E-2</v>
      </c>
      <c r="AN1638" s="98">
        <f t="shared" si="940"/>
        <v>0.03</v>
      </c>
      <c r="AO1638" s="101">
        <f t="shared" si="941"/>
        <v>42984</v>
      </c>
    </row>
    <row r="1639" spans="1:41" ht="16.5">
      <c r="A1639" s="112">
        <v>41109</v>
      </c>
      <c r="B1639" s="73">
        <v>7148</v>
      </c>
      <c r="C1639" s="73">
        <v>7049</v>
      </c>
      <c r="D1639" s="80">
        <f t="shared" si="928"/>
        <v>99</v>
      </c>
      <c r="E1639" s="17">
        <f t="shared" si="911"/>
        <v>1.4999999999999999E-2</v>
      </c>
      <c r="F1639" s="16">
        <f t="shared" si="929"/>
        <v>8.6E-3</v>
      </c>
      <c r="G1639" s="16">
        <f t="shared" si="930"/>
        <v>8.6E-3</v>
      </c>
      <c r="H1639" s="16">
        <f t="shared" si="931"/>
        <v>8.6E-3</v>
      </c>
      <c r="I1639" s="16">
        <f t="shared" si="932"/>
        <v>8.6E-3</v>
      </c>
      <c r="J1639" s="16">
        <f t="shared" si="933"/>
        <v>8.6E-3</v>
      </c>
      <c r="K1639" s="16">
        <f t="shared" si="943"/>
        <v>8.6E-3</v>
      </c>
      <c r="L1639" s="16">
        <f t="shared" si="934"/>
        <v>0.03</v>
      </c>
      <c r="M1639" s="72"/>
      <c r="N1639" s="72"/>
      <c r="O1639" s="32">
        <f t="shared" si="944"/>
        <v>0</v>
      </c>
      <c r="P1639" s="17" t="e">
        <f t="shared" si="945"/>
        <v>#DIV/0!</v>
      </c>
      <c r="Q1639" s="38">
        <f t="shared" si="946"/>
        <v>0</v>
      </c>
      <c r="R1639" s="17" t="e">
        <f t="shared" si="935"/>
        <v>#DIV/0!</v>
      </c>
      <c r="S1639" s="97">
        <f t="shared" si="936"/>
        <v>1.4999999999999999E-2</v>
      </c>
      <c r="T1639" s="96">
        <f t="shared" si="912"/>
        <v>8.5675040133807012E-3</v>
      </c>
      <c r="U1639" s="96">
        <f t="shared" si="913"/>
        <v>8.5675040133807012E-3</v>
      </c>
      <c r="V1639" s="96">
        <f t="shared" si="914"/>
        <v>8.5675040133807012E-3</v>
      </c>
      <c r="W1639" s="96">
        <f t="shared" si="915"/>
        <v>8.5675040133807012E-3</v>
      </c>
      <c r="X1639" s="96">
        <f t="shared" si="916"/>
        <v>8.5678856579456709E-3</v>
      </c>
      <c r="Y1639" s="96">
        <f t="shared" si="917"/>
        <v>4.0796679887238767E-5</v>
      </c>
      <c r="Z1639" s="96">
        <f t="shared" si="918"/>
        <v>4.0796679887238767E-5</v>
      </c>
      <c r="AA1639" s="96">
        <f t="shared" si="919"/>
        <v>4.0796679887238767E-5</v>
      </c>
      <c r="AB1639" s="96">
        <f t="shared" si="920"/>
        <v>3.604794634836417E-5</v>
      </c>
      <c r="AC1639" s="96">
        <f t="shared" si="921"/>
        <v>4.0799738017326647E-5</v>
      </c>
      <c r="AD1639" s="97">
        <f t="shared" si="922"/>
        <v>8.6E-3</v>
      </c>
      <c r="AE1639" s="97">
        <f t="shared" si="923"/>
        <v>8.6E-3</v>
      </c>
      <c r="AF1639" s="97">
        <f t="shared" si="924"/>
        <v>8.6E-3</v>
      </c>
      <c r="AG1639" s="97">
        <f t="shared" si="925"/>
        <v>8.6E-3</v>
      </c>
      <c r="AH1639" s="97">
        <f t="shared" si="926"/>
        <v>8.6E-3</v>
      </c>
      <c r="AI1639" s="98">
        <f t="shared" si="937"/>
        <v>8.6E-3</v>
      </c>
      <c r="AJ1639" s="99">
        <f t="shared" si="938"/>
        <v>8.6E-3</v>
      </c>
      <c r="AK1639" s="98">
        <f t="shared" si="939"/>
        <v>0.03</v>
      </c>
      <c r="AL1639" s="122">
        <f t="shared" si="942"/>
        <v>200</v>
      </c>
      <c r="AM1639" s="100">
        <f t="shared" si="927"/>
        <v>1.2162236636408618E-2</v>
      </c>
      <c r="AN1639" s="98">
        <f t="shared" si="940"/>
        <v>0.03</v>
      </c>
      <c r="AO1639" s="101">
        <f t="shared" si="941"/>
        <v>42888</v>
      </c>
    </row>
    <row r="1640" spans="1:41" ht="16.5">
      <c r="A1640" s="112">
        <v>41108</v>
      </c>
      <c r="B1640" s="73">
        <v>7049</v>
      </c>
      <c r="C1640" s="73">
        <v>7127</v>
      </c>
      <c r="D1640" s="80">
        <f t="shared" si="928"/>
        <v>-78</v>
      </c>
      <c r="E1640" s="17">
        <f t="shared" si="911"/>
        <v>1.0999999999999999E-2</v>
      </c>
      <c r="F1640" s="16">
        <f t="shared" si="929"/>
        <v>8.2000000000000007E-3</v>
      </c>
      <c r="G1640" s="16">
        <f t="shared" si="930"/>
        <v>8.2000000000000007E-3</v>
      </c>
      <c r="H1640" s="16">
        <f t="shared" si="931"/>
        <v>8.2000000000000007E-3</v>
      </c>
      <c r="I1640" s="16">
        <f t="shared" si="932"/>
        <v>8.2000000000000007E-3</v>
      </c>
      <c r="J1640" s="16">
        <f t="shared" si="933"/>
        <v>8.2000000000000007E-3</v>
      </c>
      <c r="K1640" s="16">
        <f t="shared" si="943"/>
        <v>8.2000000000000007E-3</v>
      </c>
      <c r="L1640" s="16">
        <f t="shared" si="934"/>
        <v>0.03</v>
      </c>
      <c r="M1640" s="72"/>
      <c r="N1640" s="72"/>
      <c r="O1640" s="32">
        <f t="shared" si="944"/>
        <v>0</v>
      </c>
      <c r="P1640" s="17" t="e">
        <f t="shared" si="945"/>
        <v>#DIV/0!</v>
      </c>
      <c r="Q1640" s="38">
        <f t="shared" si="946"/>
        <v>0</v>
      </c>
      <c r="R1640" s="17" t="e">
        <f t="shared" si="935"/>
        <v>#DIV/0!</v>
      </c>
      <c r="S1640" s="97">
        <f t="shared" si="936"/>
        <v>1.0999999999999999E-2</v>
      </c>
      <c r="T1640" s="96">
        <f t="shared" si="912"/>
        <v>8.156919163170958E-3</v>
      </c>
      <c r="U1640" s="96">
        <f t="shared" si="913"/>
        <v>8.156919163170958E-3</v>
      </c>
      <c r="V1640" s="96">
        <f t="shared" si="914"/>
        <v>8.156919163170958E-3</v>
      </c>
      <c r="W1640" s="96">
        <f t="shared" si="915"/>
        <v>8.156919163170958E-3</v>
      </c>
      <c r="X1640" s="96">
        <f t="shared" si="916"/>
        <v>8.1573251680273091E-3</v>
      </c>
      <c r="Y1640" s="96">
        <f t="shared" si="917"/>
        <v>4.0411717624336335E-5</v>
      </c>
      <c r="Z1640" s="96">
        <f t="shared" si="918"/>
        <v>4.0411717624336335E-5</v>
      </c>
      <c r="AA1640" s="96">
        <f t="shared" si="919"/>
        <v>4.0411717624336335E-5</v>
      </c>
      <c r="AB1640" s="96">
        <f t="shared" si="920"/>
        <v>3.5707793692863584E-5</v>
      </c>
      <c r="AC1640" s="96">
        <f t="shared" si="921"/>
        <v>4.0415325623361593E-5</v>
      </c>
      <c r="AD1640" s="97">
        <f t="shared" si="922"/>
        <v>8.2000000000000007E-3</v>
      </c>
      <c r="AE1640" s="97">
        <f t="shared" si="923"/>
        <v>8.2000000000000007E-3</v>
      </c>
      <c r="AF1640" s="97">
        <f t="shared" si="924"/>
        <v>8.2000000000000007E-3</v>
      </c>
      <c r="AG1640" s="97">
        <f t="shared" si="925"/>
        <v>8.2000000000000007E-3</v>
      </c>
      <c r="AH1640" s="97">
        <f t="shared" si="926"/>
        <v>8.2000000000000007E-3</v>
      </c>
      <c r="AI1640" s="98">
        <f t="shared" si="937"/>
        <v>8.2000000000000007E-3</v>
      </c>
      <c r="AJ1640" s="99">
        <f t="shared" si="938"/>
        <v>8.2000000000000007E-3</v>
      </c>
      <c r="AK1640" s="98">
        <f t="shared" si="939"/>
        <v>0.03</v>
      </c>
      <c r="AL1640" s="122">
        <f t="shared" si="942"/>
        <v>200</v>
      </c>
      <c r="AM1640" s="100">
        <f t="shared" si="927"/>
        <v>1.1596551211459381E-2</v>
      </c>
      <c r="AN1640" s="98">
        <f t="shared" si="940"/>
        <v>0.03</v>
      </c>
      <c r="AO1640" s="101">
        <f t="shared" si="941"/>
        <v>42294</v>
      </c>
    </row>
    <row r="1641" spans="1:41" ht="16.5">
      <c r="A1641" s="112">
        <v>41107</v>
      </c>
      <c r="B1641" s="73">
        <v>7127</v>
      </c>
      <c r="C1641" s="73">
        <v>7090</v>
      </c>
      <c r="D1641" s="80">
        <f t="shared" si="928"/>
        <v>37</v>
      </c>
      <c r="E1641" s="17">
        <f t="shared" si="911"/>
        <v>6.0000000000000001E-3</v>
      </c>
      <c r="F1641" s="16">
        <f t="shared" si="929"/>
        <v>8.0000000000000002E-3</v>
      </c>
      <c r="G1641" s="16">
        <f t="shared" si="930"/>
        <v>8.0000000000000002E-3</v>
      </c>
      <c r="H1641" s="16">
        <f t="shared" si="931"/>
        <v>8.0000000000000002E-3</v>
      </c>
      <c r="I1641" s="16">
        <f t="shared" si="932"/>
        <v>8.0000000000000002E-3</v>
      </c>
      <c r="J1641" s="16">
        <f t="shared" si="933"/>
        <v>8.0000000000000002E-3</v>
      </c>
      <c r="K1641" s="16">
        <f t="shared" si="943"/>
        <v>8.0000000000000002E-3</v>
      </c>
      <c r="L1641" s="16">
        <f t="shared" si="934"/>
        <v>0.03</v>
      </c>
      <c r="M1641" s="72"/>
      <c r="N1641" s="72"/>
      <c r="O1641" s="32">
        <f t="shared" si="944"/>
        <v>0</v>
      </c>
      <c r="P1641" s="17" t="e">
        <f t="shared" si="945"/>
        <v>#DIV/0!</v>
      </c>
      <c r="Q1641" s="38">
        <f t="shared" si="946"/>
        <v>0</v>
      </c>
      <c r="R1641" s="17" t="e">
        <f t="shared" si="935"/>
        <v>#DIV/0!</v>
      </c>
      <c r="S1641" s="97">
        <f t="shared" si="936"/>
        <v>6.0000000000000001E-3</v>
      </c>
      <c r="T1641" s="96">
        <f t="shared" si="912"/>
        <v>7.9754459182669758E-3</v>
      </c>
      <c r="U1641" s="96">
        <f t="shared" si="913"/>
        <v>7.9754459182669758E-3</v>
      </c>
      <c r="V1641" s="96">
        <f t="shared" si="914"/>
        <v>7.9754459182669758E-3</v>
      </c>
      <c r="W1641" s="96">
        <f t="shared" si="915"/>
        <v>7.9754459182669758E-3</v>
      </c>
      <c r="X1641" s="96">
        <f t="shared" si="916"/>
        <v>7.9758778383269245E-3</v>
      </c>
      <c r="Y1641" s="96">
        <f t="shared" si="917"/>
        <v>4.2407278702911344E-5</v>
      </c>
      <c r="Z1641" s="96">
        <f t="shared" si="918"/>
        <v>4.2407278702911344E-5</v>
      </c>
      <c r="AA1641" s="96">
        <f t="shared" si="919"/>
        <v>4.2407278702911344E-5</v>
      </c>
      <c r="AB1641" s="96">
        <f t="shared" si="920"/>
        <v>3.7471071461892462E-5</v>
      </c>
      <c r="AC1641" s="96">
        <f t="shared" si="921"/>
        <v>4.2411283757913045E-5</v>
      </c>
      <c r="AD1641" s="97">
        <f t="shared" si="922"/>
        <v>8.0000000000000002E-3</v>
      </c>
      <c r="AE1641" s="97">
        <f t="shared" si="923"/>
        <v>8.0000000000000002E-3</v>
      </c>
      <c r="AF1641" s="97">
        <f t="shared" si="924"/>
        <v>8.0000000000000002E-3</v>
      </c>
      <c r="AG1641" s="97">
        <f t="shared" si="925"/>
        <v>8.0000000000000002E-3</v>
      </c>
      <c r="AH1641" s="97">
        <f t="shared" si="926"/>
        <v>8.0000000000000002E-3</v>
      </c>
      <c r="AI1641" s="98">
        <f t="shared" si="937"/>
        <v>8.0000000000000002E-3</v>
      </c>
      <c r="AJ1641" s="99">
        <f t="shared" si="938"/>
        <v>8.0000000000000002E-3</v>
      </c>
      <c r="AK1641" s="98">
        <f t="shared" si="939"/>
        <v>0.03</v>
      </c>
      <c r="AL1641" s="122">
        <f t="shared" si="942"/>
        <v>200</v>
      </c>
      <c r="AM1641" s="100">
        <f t="shared" si="927"/>
        <v>1.1313708498984762E-2</v>
      </c>
      <c r="AN1641" s="98">
        <f t="shared" si="940"/>
        <v>0.03</v>
      </c>
      <c r="AO1641" s="101">
        <f t="shared" si="941"/>
        <v>42762</v>
      </c>
    </row>
    <row r="1642" spans="1:41" ht="16.5">
      <c r="A1642" s="112">
        <v>41106</v>
      </c>
      <c r="B1642" s="73">
        <v>7090</v>
      </c>
      <c r="C1642" s="73">
        <v>7104</v>
      </c>
      <c r="D1642" s="80">
        <f t="shared" si="928"/>
        <v>-14</v>
      </c>
      <c r="E1642" s="17">
        <f t="shared" si="911"/>
        <v>2E-3</v>
      </c>
      <c r="F1642" s="16">
        <f t="shared" si="929"/>
        <v>8.0999999999999996E-3</v>
      </c>
      <c r="G1642" s="16">
        <f t="shared" si="930"/>
        <v>8.0999999999999996E-3</v>
      </c>
      <c r="H1642" s="16">
        <f t="shared" si="931"/>
        <v>8.0999999999999996E-3</v>
      </c>
      <c r="I1642" s="16">
        <f t="shared" si="932"/>
        <v>8.0999999999999996E-3</v>
      </c>
      <c r="J1642" s="16">
        <f t="shared" si="933"/>
        <v>8.0999999999999996E-3</v>
      </c>
      <c r="K1642" s="16">
        <f t="shared" si="943"/>
        <v>8.0999999999999996E-3</v>
      </c>
      <c r="L1642" s="16">
        <f t="shared" si="934"/>
        <v>0.03</v>
      </c>
      <c r="M1642" s="72"/>
      <c r="N1642" s="72"/>
      <c r="O1642" s="32">
        <f t="shared" si="944"/>
        <v>0</v>
      </c>
      <c r="P1642" s="17" t="e">
        <f t="shared" si="945"/>
        <v>#DIV/0!</v>
      </c>
      <c r="Q1642" s="38">
        <f t="shared" si="946"/>
        <v>0</v>
      </c>
      <c r="R1642" s="17" t="e">
        <f t="shared" si="935"/>
        <v>#DIV/0!</v>
      </c>
      <c r="S1642" s="97">
        <f t="shared" si="936"/>
        <v>2E-3</v>
      </c>
      <c r="T1642" s="96">
        <f t="shared" si="912"/>
        <v>8.1015382109223145E-3</v>
      </c>
      <c r="U1642" s="96">
        <f t="shared" si="913"/>
        <v>8.1015382109223145E-3</v>
      </c>
      <c r="V1642" s="96">
        <f t="shared" si="914"/>
        <v>8.1015382109223145E-3</v>
      </c>
      <c r="W1642" s="96">
        <f t="shared" si="915"/>
        <v>8.1015382109223145E-3</v>
      </c>
      <c r="X1642" s="96">
        <f t="shared" si="916"/>
        <v>8.1019977003477916E-3</v>
      </c>
      <c r="Y1642" s="96">
        <f t="shared" si="917"/>
        <v>4.483222439552484E-5</v>
      </c>
      <c r="Z1642" s="96">
        <f t="shared" si="918"/>
        <v>4.483222439552484E-5</v>
      </c>
      <c r="AA1642" s="96">
        <f t="shared" si="919"/>
        <v>4.483222439552484E-5</v>
      </c>
      <c r="AB1642" s="96">
        <f t="shared" si="920"/>
        <v>3.9613753475885751E-5</v>
      </c>
      <c r="AC1642" s="96">
        <f t="shared" si="921"/>
        <v>4.483636180635851E-5</v>
      </c>
      <c r="AD1642" s="97">
        <f t="shared" si="922"/>
        <v>8.0999999999999996E-3</v>
      </c>
      <c r="AE1642" s="97">
        <f t="shared" si="923"/>
        <v>8.0999999999999996E-3</v>
      </c>
      <c r="AF1642" s="97">
        <f t="shared" si="924"/>
        <v>8.0999999999999996E-3</v>
      </c>
      <c r="AG1642" s="97">
        <f t="shared" si="925"/>
        <v>8.0999999999999996E-3</v>
      </c>
      <c r="AH1642" s="97">
        <f t="shared" si="926"/>
        <v>8.0999999999999996E-3</v>
      </c>
      <c r="AI1642" s="98">
        <f t="shared" si="937"/>
        <v>8.0999999999999996E-3</v>
      </c>
      <c r="AJ1642" s="99">
        <f t="shared" si="938"/>
        <v>8.0999999999999996E-3</v>
      </c>
      <c r="AK1642" s="98">
        <f t="shared" si="939"/>
        <v>0.03</v>
      </c>
      <c r="AL1642" s="122">
        <f t="shared" si="942"/>
        <v>200</v>
      </c>
      <c r="AM1642" s="100">
        <f t="shared" si="927"/>
        <v>1.145512985522207E-2</v>
      </c>
      <c r="AN1642" s="98">
        <f t="shared" si="940"/>
        <v>0.03</v>
      </c>
      <c r="AO1642" s="101">
        <f t="shared" si="941"/>
        <v>42540</v>
      </c>
    </row>
    <row r="1643" spans="1:41" ht="16.5">
      <c r="A1643" s="112">
        <v>41103</v>
      </c>
      <c r="B1643" s="73">
        <v>7104</v>
      </c>
      <c r="C1643" s="73">
        <v>7130</v>
      </c>
      <c r="D1643" s="80">
        <f t="shared" si="928"/>
        <v>-26</v>
      </c>
      <c r="E1643" s="17">
        <f t="shared" si="911"/>
        <v>4.0000000000000001E-3</v>
      </c>
      <c r="F1643" s="16">
        <f t="shared" si="929"/>
        <v>8.5000000000000006E-3</v>
      </c>
      <c r="G1643" s="16">
        <f t="shared" si="930"/>
        <v>8.5000000000000006E-3</v>
      </c>
      <c r="H1643" s="16">
        <f t="shared" si="931"/>
        <v>8.5000000000000006E-3</v>
      </c>
      <c r="I1643" s="16">
        <f t="shared" si="932"/>
        <v>8.5000000000000006E-3</v>
      </c>
      <c r="J1643" s="16">
        <f t="shared" si="933"/>
        <v>8.5000000000000006E-3</v>
      </c>
      <c r="K1643" s="16">
        <f t="shared" si="943"/>
        <v>8.5000000000000006E-3</v>
      </c>
      <c r="L1643" s="16">
        <f t="shared" si="934"/>
        <v>0.03</v>
      </c>
      <c r="M1643" s="72"/>
      <c r="N1643" s="72"/>
      <c r="O1643" s="32">
        <f t="shared" si="944"/>
        <v>0</v>
      </c>
      <c r="P1643" s="17" t="e">
        <f t="shared" si="945"/>
        <v>#DIV/0!</v>
      </c>
      <c r="Q1643" s="38">
        <f t="shared" si="946"/>
        <v>0</v>
      </c>
      <c r="R1643" s="17" t="e">
        <f t="shared" si="935"/>
        <v>#DIV/0!</v>
      </c>
      <c r="S1643" s="97">
        <f t="shared" si="936"/>
        <v>4.0000000000000001E-3</v>
      </c>
      <c r="T1643" s="96">
        <f t="shared" si="912"/>
        <v>8.4909980967258665E-3</v>
      </c>
      <c r="U1643" s="96">
        <f t="shared" si="913"/>
        <v>8.4909980967258665E-3</v>
      </c>
      <c r="V1643" s="96">
        <f t="shared" si="914"/>
        <v>8.4909980967258665E-3</v>
      </c>
      <c r="W1643" s="96">
        <f t="shared" si="915"/>
        <v>8.4909980967258665E-3</v>
      </c>
      <c r="X1643" s="96">
        <f t="shared" si="916"/>
        <v>8.4914869152636074E-3</v>
      </c>
      <c r="Y1643" s="96">
        <f t="shared" si="917"/>
        <v>4.5004511721300972E-5</v>
      </c>
      <c r="Z1643" s="96">
        <f t="shared" si="918"/>
        <v>4.5004511721300972E-5</v>
      </c>
      <c r="AA1643" s="96">
        <f t="shared" si="919"/>
        <v>4.5004511721300972E-5</v>
      </c>
      <c r="AB1643" s="96">
        <f t="shared" si="920"/>
        <v>3.9765986556941537E-5</v>
      </c>
      <c r="AC1643" s="96">
        <f t="shared" si="921"/>
        <v>4.5008508153293824E-5</v>
      </c>
      <c r="AD1643" s="97">
        <f t="shared" si="922"/>
        <v>8.5000000000000006E-3</v>
      </c>
      <c r="AE1643" s="97">
        <f t="shared" si="923"/>
        <v>8.5000000000000006E-3</v>
      </c>
      <c r="AF1643" s="97">
        <f t="shared" si="924"/>
        <v>8.5000000000000006E-3</v>
      </c>
      <c r="AG1643" s="97">
        <f t="shared" si="925"/>
        <v>8.5000000000000006E-3</v>
      </c>
      <c r="AH1643" s="97">
        <f t="shared" si="926"/>
        <v>8.5000000000000006E-3</v>
      </c>
      <c r="AI1643" s="98">
        <f t="shared" si="937"/>
        <v>8.5000000000000006E-3</v>
      </c>
      <c r="AJ1643" s="99">
        <f t="shared" si="938"/>
        <v>8.5000000000000006E-3</v>
      </c>
      <c r="AK1643" s="98">
        <f t="shared" si="939"/>
        <v>0.03</v>
      </c>
      <c r="AL1643" s="122">
        <f t="shared" si="942"/>
        <v>200</v>
      </c>
      <c r="AM1643" s="100">
        <f t="shared" si="927"/>
        <v>1.202081528017131E-2</v>
      </c>
      <c r="AN1643" s="98">
        <f t="shared" si="940"/>
        <v>0.03</v>
      </c>
      <c r="AO1643" s="101">
        <f t="shared" si="941"/>
        <v>42624</v>
      </c>
    </row>
    <row r="1644" spans="1:41" ht="16.5">
      <c r="A1644" s="112">
        <v>41102</v>
      </c>
      <c r="B1644" s="73">
        <v>7130</v>
      </c>
      <c r="C1644" s="73">
        <v>7257</v>
      </c>
      <c r="D1644" s="80">
        <f t="shared" si="928"/>
        <v>-127</v>
      </c>
      <c r="E1644" s="17">
        <f t="shared" si="911"/>
        <v>1.8000000000000002E-2</v>
      </c>
      <c r="F1644" s="16">
        <f t="shared" si="929"/>
        <v>8.8000000000000005E-3</v>
      </c>
      <c r="G1644" s="16">
        <f t="shared" si="930"/>
        <v>8.8000000000000005E-3</v>
      </c>
      <c r="H1644" s="16">
        <f t="shared" si="931"/>
        <v>8.8000000000000005E-3</v>
      </c>
      <c r="I1644" s="16">
        <f t="shared" si="932"/>
        <v>8.8000000000000005E-3</v>
      </c>
      <c r="J1644" s="16">
        <f t="shared" si="933"/>
        <v>8.8000000000000005E-3</v>
      </c>
      <c r="K1644" s="16">
        <f t="shared" si="943"/>
        <v>8.8000000000000005E-3</v>
      </c>
      <c r="L1644" s="16">
        <f t="shared" si="934"/>
        <v>0.03</v>
      </c>
      <c r="M1644" s="72"/>
      <c r="N1644" s="72"/>
      <c r="O1644" s="32">
        <f t="shared" si="944"/>
        <v>0</v>
      </c>
      <c r="P1644" s="17" t="e">
        <f t="shared" si="945"/>
        <v>#DIV/0!</v>
      </c>
      <c r="Q1644" s="38">
        <f t="shared" si="946"/>
        <v>0</v>
      </c>
      <c r="R1644" s="17" t="e">
        <f t="shared" si="935"/>
        <v>#DIV/0!</v>
      </c>
      <c r="S1644" s="97">
        <f t="shared" si="936"/>
        <v>1.8000000000000002E-2</v>
      </c>
      <c r="T1644" s="96">
        <f t="shared" si="912"/>
        <v>8.7776575497083686E-3</v>
      </c>
      <c r="U1644" s="96">
        <f t="shared" si="913"/>
        <v>8.7776575497083686E-3</v>
      </c>
      <c r="V1644" s="96">
        <f t="shared" si="914"/>
        <v>8.7776575497083686E-3</v>
      </c>
      <c r="W1644" s="96">
        <f t="shared" si="915"/>
        <v>8.7776575497083686E-3</v>
      </c>
      <c r="X1644" s="96">
        <f t="shared" si="916"/>
        <v>8.7781775694293698E-3</v>
      </c>
      <c r="Y1644" s="96">
        <f t="shared" si="917"/>
        <v>4.6420160661238144E-5</v>
      </c>
      <c r="Z1644" s="96">
        <f t="shared" si="918"/>
        <v>4.6420160661238144E-5</v>
      </c>
      <c r="AA1644" s="96">
        <f t="shared" si="919"/>
        <v>4.6420160661238144E-5</v>
      </c>
      <c r="AB1644" s="96">
        <f t="shared" si="920"/>
        <v>4.1016853960270012E-5</v>
      </c>
      <c r="AC1644" s="96">
        <f t="shared" si="921"/>
        <v>4.6424095000206325E-5</v>
      </c>
      <c r="AD1644" s="97">
        <f t="shared" si="922"/>
        <v>8.8000000000000005E-3</v>
      </c>
      <c r="AE1644" s="97">
        <f t="shared" si="923"/>
        <v>8.8000000000000005E-3</v>
      </c>
      <c r="AF1644" s="97">
        <f t="shared" si="924"/>
        <v>8.8000000000000005E-3</v>
      </c>
      <c r="AG1644" s="97">
        <f t="shared" si="925"/>
        <v>8.8000000000000005E-3</v>
      </c>
      <c r="AH1644" s="97">
        <f t="shared" si="926"/>
        <v>8.8000000000000005E-3</v>
      </c>
      <c r="AI1644" s="98">
        <f t="shared" si="937"/>
        <v>8.8000000000000005E-3</v>
      </c>
      <c r="AJ1644" s="99">
        <f t="shared" si="938"/>
        <v>8.8000000000000023E-3</v>
      </c>
      <c r="AK1644" s="98">
        <f t="shared" si="939"/>
        <v>0.03</v>
      </c>
      <c r="AL1644" s="122">
        <f t="shared" si="942"/>
        <v>200</v>
      </c>
      <c r="AM1644" s="100">
        <f t="shared" si="927"/>
        <v>1.2445079348883238E-2</v>
      </c>
      <c r="AN1644" s="98">
        <f t="shared" si="940"/>
        <v>0.03</v>
      </c>
      <c r="AO1644" s="101">
        <f t="shared" si="941"/>
        <v>42780</v>
      </c>
    </row>
    <row r="1645" spans="1:41" ht="16.5">
      <c r="A1645" s="112">
        <v>41101</v>
      </c>
      <c r="B1645" s="73">
        <v>7257</v>
      </c>
      <c r="C1645" s="73">
        <v>7251</v>
      </c>
      <c r="D1645" s="80">
        <f t="shared" si="928"/>
        <v>6</v>
      </c>
      <c r="E1645" s="17">
        <f t="shared" si="911"/>
        <v>1E-3</v>
      </c>
      <c r="F1645" s="16">
        <f t="shared" si="929"/>
        <v>8.2000000000000007E-3</v>
      </c>
      <c r="G1645" s="16">
        <f t="shared" si="930"/>
        <v>8.2000000000000007E-3</v>
      </c>
      <c r="H1645" s="16">
        <f t="shared" si="931"/>
        <v>8.2000000000000007E-3</v>
      </c>
      <c r="I1645" s="16">
        <f t="shared" si="932"/>
        <v>8.2000000000000007E-3</v>
      </c>
      <c r="J1645" s="16">
        <f t="shared" si="933"/>
        <v>8.2000000000000007E-3</v>
      </c>
      <c r="K1645" s="16">
        <f t="shared" si="943"/>
        <v>8.2000000000000007E-3</v>
      </c>
      <c r="L1645" s="16">
        <f t="shared" si="934"/>
        <v>0.03</v>
      </c>
      <c r="M1645" s="72"/>
      <c r="N1645" s="72"/>
      <c r="O1645" s="32">
        <f t="shared" si="944"/>
        <v>0</v>
      </c>
      <c r="P1645" s="17" t="e">
        <f t="shared" si="945"/>
        <v>#DIV/0!</v>
      </c>
      <c r="Q1645" s="38">
        <f t="shared" si="946"/>
        <v>0</v>
      </c>
      <c r="R1645" s="17" t="e">
        <f t="shared" si="935"/>
        <v>#DIV/0!</v>
      </c>
      <c r="S1645" s="97">
        <f t="shared" si="936"/>
        <v>1E-3</v>
      </c>
      <c r="T1645" s="96">
        <f t="shared" si="912"/>
        <v>8.1889973933067742E-3</v>
      </c>
      <c r="U1645" s="96">
        <f t="shared" si="913"/>
        <v>8.1889973933067742E-3</v>
      </c>
      <c r="V1645" s="96">
        <f t="shared" si="914"/>
        <v>8.1889973933067742E-3</v>
      </c>
      <c r="W1645" s="96">
        <f t="shared" si="915"/>
        <v>8.1889973933067742E-3</v>
      </c>
      <c r="X1645" s="96">
        <f t="shared" si="916"/>
        <v>8.1895506057759245E-3</v>
      </c>
      <c r="Y1645" s="96">
        <f t="shared" si="917"/>
        <v>4.323916418332517E-5</v>
      </c>
      <c r="Z1645" s="96">
        <f t="shared" si="918"/>
        <v>4.323916418332517E-5</v>
      </c>
      <c r="AA1645" s="96">
        <f t="shared" si="919"/>
        <v>4.323916418332517E-5</v>
      </c>
      <c r="AB1645" s="96">
        <f t="shared" si="920"/>
        <v>3.8206125472386109E-5</v>
      </c>
      <c r="AC1645" s="96">
        <f t="shared" si="921"/>
        <v>4.324404251192386E-5</v>
      </c>
      <c r="AD1645" s="97">
        <f t="shared" si="922"/>
        <v>8.2000000000000007E-3</v>
      </c>
      <c r="AE1645" s="97">
        <f t="shared" si="923"/>
        <v>8.2000000000000007E-3</v>
      </c>
      <c r="AF1645" s="97">
        <f t="shared" si="924"/>
        <v>8.2000000000000007E-3</v>
      </c>
      <c r="AG1645" s="97">
        <f t="shared" si="925"/>
        <v>8.2000000000000007E-3</v>
      </c>
      <c r="AH1645" s="97">
        <f t="shared" si="926"/>
        <v>8.2000000000000007E-3</v>
      </c>
      <c r="AI1645" s="98">
        <f t="shared" si="937"/>
        <v>8.2000000000000007E-3</v>
      </c>
      <c r="AJ1645" s="99">
        <f t="shared" si="938"/>
        <v>8.2000000000000007E-3</v>
      </c>
      <c r="AK1645" s="98">
        <f t="shared" si="939"/>
        <v>0.03</v>
      </c>
      <c r="AL1645" s="122">
        <f t="shared" si="942"/>
        <v>200</v>
      </c>
      <c r="AM1645" s="100">
        <f t="shared" si="927"/>
        <v>1.1596551211459381E-2</v>
      </c>
      <c r="AN1645" s="98">
        <f t="shared" si="940"/>
        <v>0.03</v>
      </c>
      <c r="AO1645" s="101">
        <f t="shared" si="941"/>
        <v>43542</v>
      </c>
    </row>
    <row r="1646" spans="1:41" ht="16.5">
      <c r="A1646" s="112">
        <v>41100</v>
      </c>
      <c r="B1646" s="73">
        <v>7251</v>
      </c>
      <c r="C1646" s="73">
        <v>7309</v>
      </c>
      <c r="D1646" s="80">
        <f t="shared" si="928"/>
        <v>-58</v>
      </c>
      <c r="E1646" s="17">
        <f t="shared" si="911"/>
        <v>8.0000000000000002E-3</v>
      </c>
      <c r="F1646" s="16">
        <f t="shared" si="929"/>
        <v>8.6E-3</v>
      </c>
      <c r="G1646" s="16">
        <f t="shared" si="930"/>
        <v>8.6E-3</v>
      </c>
      <c r="H1646" s="16">
        <f t="shared" si="931"/>
        <v>8.6E-3</v>
      </c>
      <c r="I1646" s="16">
        <f t="shared" si="932"/>
        <v>8.6E-3</v>
      </c>
      <c r="J1646" s="16">
        <f t="shared" si="933"/>
        <v>8.6E-3</v>
      </c>
      <c r="K1646" s="16">
        <f t="shared" si="943"/>
        <v>8.6E-3</v>
      </c>
      <c r="L1646" s="16">
        <f t="shared" si="934"/>
        <v>0.03</v>
      </c>
      <c r="M1646" s="72"/>
      <c r="N1646" s="72"/>
      <c r="O1646" s="32">
        <f t="shared" si="944"/>
        <v>0</v>
      </c>
      <c r="P1646" s="17" t="e">
        <f t="shared" si="945"/>
        <v>#DIV/0!</v>
      </c>
      <c r="Q1646" s="38">
        <f t="shared" si="946"/>
        <v>0</v>
      </c>
      <c r="R1646" s="17" t="e">
        <f t="shared" si="935"/>
        <v>#DIV/0!</v>
      </c>
      <c r="S1646" s="97">
        <f t="shared" si="936"/>
        <v>8.0000000000000002E-3</v>
      </c>
      <c r="T1646" s="96">
        <f t="shared" si="912"/>
        <v>8.6478695673476332E-3</v>
      </c>
      <c r="U1646" s="96">
        <f t="shared" si="913"/>
        <v>8.6478695673476332E-3</v>
      </c>
      <c r="V1646" s="96">
        <f t="shared" si="914"/>
        <v>8.6478695673476332E-3</v>
      </c>
      <c r="W1646" s="96">
        <f t="shared" si="915"/>
        <v>8.6478695673476332E-3</v>
      </c>
      <c r="X1646" s="96">
        <f t="shared" si="916"/>
        <v>8.6484580912509854E-3</v>
      </c>
      <c r="Y1646" s="96">
        <f t="shared" si="917"/>
        <v>4.2265712391676007E-5</v>
      </c>
      <c r="Z1646" s="96">
        <f t="shared" si="918"/>
        <v>4.2265712391676007E-5</v>
      </c>
      <c r="AA1646" s="96">
        <f t="shared" si="919"/>
        <v>4.2265712391676007E-5</v>
      </c>
      <c r="AB1646" s="96">
        <f t="shared" si="920"/>
        <v>3.7345983469284908E-5</v>
      </c>
      <c r="AC1646" s="96">
        <f t="shared" si="921"/>
        <v>4.2270327490964367E-5</v>
      </c>
      <c r="AD1646" s="97">
        <f t="shared" si="922"/>
        <v>8.6E-3</v>
      </c>
      <c r="AE1646" s="97">
        <f t="shared" si="923"/>
        <v>8.6E-3</v>
      </c>
      <c r="AF1646" s="97">
        <f t="shared" si="924"/>
        <v>8.6E-3</v>
      </c>
      <c r="AG1646" s="97">
        <f t="shared" si="925"/>
        <v>8.6E-3</v>
      </c>
      <c r="AH1646" s="97">
        <f t="shared" si="926"/>
        <v>8.6E-3</v>
      </c>
      <c r="AI1646" s="98">
        <f t="shared" si="937"/>
        <v>8.6E-3</v>
      </c>
      <c r="AJ1646" s="99">
        <f t="shared" si="938"/>
        <v>8.6E-3</v>
      </c>
      <c r="AK1646" s="98">
        <f t="shared" si="939"/>
        <v>0.03</v>
      </c>
      <c r="AL1646" s="122">
        <f t="shared" si="942"/>
        <v>200</v>
      </c>
      <c r="AM1646" s="100">
        <f t="shared" si="927"/>
        <v>1.2162236636408618E-2</v>
      </c>
      <c r="AN1646" s="98">
        <f t="shared" si="940"/>
        <v>0.03</v>
      </c>
      <c r="AO1646" s="101">
        <f t="shared" si="941"/>
        <v>43506</v>
      </c>
    </row>
    <row r="1647" spans="1:41" ht="16.5">
      <c r="A1647" s="112">
        <v>41099</v>
      </c>
      <c r="B1647" s="73">
        <v>7309</v>
      </c>
      <c r="C1647" s="73">
        <v>7368</v>
      </c>
      <c r="D1647" s="80">
        <f t="shared" si="928"/>
        <v>-59</v>
      </c>
      <c r="E1647" s="17">
        <f t="shared" si="911"/>
        <v>9.0000000000000011E-3</v>
      </c>
      <c r="F1647" s="16">
        <f t="shared" si="929"/>
        <v>8.6999999999999994E-3</v>
      </c>
      <c r="G1647" s="16">
        <f t="shared" si="930"/>
        <v>8.6999999999999994E-3</v>
      </c>
      <c r="H1647" s="16">
        <f t="shared" si="931"/>
        <v>8.6999999999999994E-3</v>
      </c>
      <c r="I1647" s="16">
        <f t="shared" si="932"/>
        <v>8.6999999999999994E-3</v>
      </c>
      <c r="J1647" s="16">
        <f t="shared" si="933"/>
        <v>8.6999999999999994E-3</v>
      </c>
      <c r="K1647" s="16">
        <f t="shared" si="943"/>
        <v>8.6999999999999994E-3</v>
      </c>
      <c r="L1647" s="16">
        <f t="shared" si="934"/>
        <v>0.03</v>
      </c>
      <c r="M1647" s="72"/>
      <c r="N1647" s="72"/>
      <c r="O1647" s="32">
        <f t="shared" si="944"/>
        <v>0</v>
      </c>
      <c r="P1647" s="17" t="e">
        <f t="shared" si="945"/>
        <v>#DIV/0!</v>
      </c>
      <c r="Q1647" s="38">
        <f t="shared" si="946"/>
        <v>0</v>
      </c>
      <c r="R1647" s="17" t="e">
        <f t="shared" si="935"/>
        <v>#DIV/0!</v>
      </c>
      <c r="S1647" s="97">
        <f t="shared" si="936"/>
        <v>9.0000000000000011E-3</v>
      </c>
      <c r="T1647" s="96">
        <f t="shared" si="912"/>
        <v>8.6892229439868435E-3</v>
      </c>
      <c r="U1647" s="96">
        <f t="shared" si="913"/>
        <v>8.6892229439868435E-3</v>
      </c>
      <c r="V1647" s="96">
        <f t="shared" si="914"/>
        <v>8.6892229439868435E-3</v>
      </c>
      <c r="W1647" s="96">
        <f t="shared" si="915"/>
        <v>8.6892229439868435E-3</v>
      </c>
      <c r="X1647" s="96">
        <f t="shared" si="916"/>
        <v>8.6898490332457286E-3</v>
      </c>
      <c r="Y1647" s="96">
        <f t="shared" si="917"/>
        <v>4.4933202867749934E-5</v>
      </c>
      <c r="Z1647" s="96">
        <f t="shared" si="918"/>
        <v>4.4933202867749934E-5</v>
      </c>
      <c r="AA1647" s="96">
        <f t="shared" si="919"/>
        <v>4.4933202867749934E-5</v>
      </c>
      <c r="AB1647" s="96">
        <f t="shared" si="920"/>
        <v>3.9702978053943831E-5</v>
      </c>
      <c r="AC1647" s="96">
        <f t="shared" si="921"/>
        <v>4.4938057435791667E-5</v>
      </c>
      <c r="AD1647" s="97">
        <f t="shared" si="922"/>
        <v>8.6999999999999994E-3</v>
      </c>
      <c r="AE1647" s="97">
        <f t="shared" si="923"/>
        <v>8.6999999999999994E-3</v>
      </c>
      <c r="AF1647" s="97">
        <f t="shared" si="924"/>
        <v>8.6999999999999994E-3</v>
      </c>
      <c r="AG1647" s="97">
        <f t="shared" si="925"/>
        <v>8.6999999999999994E-3</v>
      </c>
      <c r="AH1647" s="97">
        <f t="shared" si="926"/>
        <v>8.6999999999999994E-3</v>
      </c>
      <c r="AI1647" s="98">
        <f t="shared" si="937"/>
        <v>8.6999999999999994E-3</v>
      </c>
      <c r="AJ1647" s="99">
        <f t="shared" si="938"/>
        <v>8.6999999999999994E-3</v>
      </c>
      <c r="AK1647" s="98">
        <f t="shared" si="939"/>
        <v>0.03</v>
      </c>
      <c r="AL1647" s="122">
        <f t="shared" si="942"/>
        <v>200</v>
      </c>
      <c r="AM1647" s="100">
        <f t="shared" si="927"/>
        <v>1.2303657992645926E-2</v>
      </c>
      <c r="AN1647" s="98">
        <f t="shared" si="940"/>
        <v>0.03</v>
      </c>
      <c r="AO1647" s="101">
        <f t="shared" si="941"/>
        <v>43854</v>
      </c>
    </row>
    <row r="1648" spans="1:41" ht="16.5">
      <c r="A1648" s="112">
        <v>41096</v>
      </c>
      <c r="B1648" s="73">
        <v>7368</v>
      </c>
      <c r="C1648" s="73">
        <v>7387</v>
      </c>
      <c r="D1648" s="80">
        <f t="shared" si="928"/>
        <v>-19</v>
      </c>
      <c r="E1648" s="17">
        <f t="shared" si="911"/>
        <v>3.0000000000000001E-3</v>
      </c>
      <c r="F1648" s="16">
        <f t="shared" si="929"/>
        <v>8.6999999999999994E-3</v>
      </c>
      <c r="G1648" s="16">
        <f t="shared" si="930"/>
        <v>8.6999999999999994E-3</v>
      </c>
      <c r="H1648" s="16">
        <f t="shared" si="931"/>
        <v>8.6999999999999994E-3</v>
      </c>
      <c r="I1648" s="16">
        <f t="shared" si="932"/>
        <v>8.6999999999999994E-3</v>
      </c>
      <c r="J1648" s="16">
        <f t="shared" si="933"/>
        <v>8.6999999999999994E-3</v>
      </c>
      <c r="K1648" s="16">
        <f t="shared" si="943"/>
        <v>8.6999999999999994E-3</v>
      </c>
      <c r="L1648" s="16">
        <f t="shared" si="934"/>
        <v>0.03</v>
      </c>
      <c r="M1648" s="72"/>
      <c r="N1648" s="72"/>
      <c r="O1648" s="32">
        <f t="shared" si="944"/>
        <v>0</v>
      </c>
      <c r="P1648" s="17" t="e">
        <f t="shared" si="945"/>
        <v>#DIV/0!</v>
      </c>
      <c r="Q1648" s="38">
        <f t="shared" si="946"/>
        <v>0</v>
      </c>
      <c r="R1648" s="17" t="e">
        <f t="shared" si="935"/>
        <v>#DIV/0!</v>
      </c>
      <c r="S1648" s="97">
        <f t="shared" si="936"/>
        <v>3.0000000000000001E-3</v>
      </c>
      <c r="T1648" s="96">
        <f t="shared" si="912"/>
        <v>8.6693861106243008E-3</v>
      </c>
      <c r="U1648" s="96">
        <f t="shared" si="913"/>
        <v>8.6693861106243008E-3</v>
      </c>
      <c r="V1648" s="96">
        <f t="shared" si="914"/>
        <v>8.6693861106243008E-3</v>
      </c>
      <c r="W1648" s="96">
        <f t="shared" si="915"/>
        <v>8.6693861106243008E-3</v>
      </c>
      <c r="X1648" s="96">
        <f t="shared" si="916"/>
        <v>8.6700521630273704E-3</v>
      </c>
      <c r="Y1648" s="96">
        <f t="shared" si="917"/>
        <v>4.7794302696935154E-5</v>
      </c>
      <c r="Z1648" s="96">
        <f t="shared" si="918"/>
        <v>4.7794302696935154E-5</v>
      </c>
      <c r="AA1648" s="96">
        <f t="shared" si="919"/>
        <v>4.7794302696935154E-5</v>
      </c>
      <c r="AB1648" s="96">
        <f t="shared" si="920"/>
        <v>4.2231045863011891E-5</v>
      </c>
      <c r="AC1648" s="96">
        <f t="shared" si="921"/>
        <v>4.7799495214132228E-5</v>
      </c>
      <c r="AD1648" s="97">
        <f t="shared" si="922"/>
        <v>8.6999999999999994E-3</v>
      </c>
      <c r="AE1648" s="97">
        <f t="shared" si="923"/>
        <v>8.6999999999999994E-3</v>
      </c>
      <c r="AF1648" s="97">
        <f t="shared" si="924"/>
        <v>8.6999999999999994E-3</v>
      </c>
      <c r="AG1648" s="97">
        <f t="shared" si="925"/>
        <v>8.6999999999999994E-3</v>
      </c>
      <c r="AH1648" s="97">
        <f t="shared" si="926"/>
        <v>8.6999999999999994E-3</v>
      </c>
      <c r="AI1648" s="98">
        <f t="shared" si="937"/>
        <v>8.6999999999999994E-3</v>
      </c>
      <c r="AJ1648" s="99">
        <f t="shared" si="938"/>
        <v>8.6999999999999994E-3</v>
      </c>
      <c r="AK1648" s="98">
        <f t="shared" si="939"/>
        <v>0.03</v>
      </c>
      <c r="AL1648" s="122">
        <f t="shared" si="942"/>
        <v>200</v>
      </c>
      <c r="AM1648" s="100">
        <f t="shared" si="927"/>
        <v>1.2303657992645926E-2</v>
      </c>
      <c r="AN1648" s="98">
        <f t="shared" si="940"/>
        <v>0.03</v>
      </c>
      <c r="AO1648" s="101">
        <f t="shared" si="941"/>
        <v>44208</v>
      </c>
    </row>
    <row r="1649" spans="1:41" ht="16.5">
      <c r="A1649" s="112">
        <v>41095</v>
      </c>
      <c r="B1649" s="73">
        <v>7387</v>
      </c>
      <c r="C1649" s="73">
        <v>7422</v>
      </c>
      <c r="D1649" s="80">
        <f t="shared" si="928"/>
        <v>-35</v>
      </c>
      <c r="E1649" s="17">
        <f t="shared" si="911"/>
        <v>5.0000000000000001E-3</v>
      </c>
      <c r="F1649" s="16">
        <f t="shared" si="929"/>
        <v>8.9999999999999993E-3</v>
      </c>
      <c r="G1649" s="16">
        <f t="shared" si="930"/>
        <v>8.9999999999999993E-3</v>
      </c>
      <c r="H1649" s="16">
        <f t="shared" si="931"/>
        <v>8.9999999999999993E-3</v>
      </c>
      <c r="I1649" s="16">
        <f t="shared" si="932"/>
        <v>8.9999999999999993E-3</v>
      </c>
      <c r="J1649" s="16">
        <f t="shared" si="933"/>
        <v>8.9999999999999993E-3</v>
      </c>
      <c r="K1649" s="16">
        <f t="shared" si="943"/>
        <v>8.9999999999999993E-3</v>
      </c>
      <c r="L1649" s="16">
        <f t="shared" si="934"/>
        <v>0.03</v>
      </c>
      <c r="M1649" s="72"/>
      <c r="N1649" s="72"/>
      <c r="O1649" s="32">
        <f t="shared" si="944"/>
        <v>0</v>
      </c>
      <c r="P1649" s="17" t="e">
        <f t="shared" si="945"/>
        <v>#DIV/0!</v>
      </c>
      <c r="Q1649" s="38">
        <f t="shared" si="946"/>
        <v>0</v>
      </c>
      <c r="R1649" s="17" t="e">
        <f t="shared" si="935"/>
        <v>#DIV/0!</v>
      </c>
      <c r="S1649" s="97">
        <f t="shared" si="936"/>
        <v>5.0000000000000001E-3</v>
      </c>
      <c r="T1649" s="96">
        <f t="shared" si="912"/>
        <v>9.031261819813086E-3</v>
      </c>
      <c r="U1649" s="96">
        <f t="shared" si="913"/>
        <v>9.031261819813086E-3</v>
      </c>
      <c r="V1649" s="96">
        <f t="shared" si="914"/>
        <v>9.031261819813086E-3</v>
      </c>
      <c r="W1649" s="96">
        <f t="shared" si="915"/>
        <v>9.031261819813086E-3</v>
      </c>
      <c r="X1649" s="96">
        <f t="shared" si="916"/>
        <v>9.0319703861993315E-3</v>
      </c>
      <c r="Y1649" s="96">
        <f t="shared" si="917"/>
        <v>4.8523122924028774E-5</v>
      </c>
      <c r="Z1649" s="96">
        <f t="shared" si="918"/>
        <v>4.8523122924028774E-5</v>
      </c>
      <c r="AA1649" s="96">
        <f t="shared" si="919"/>
        <v>4.8523122924028774E-5</v>
      </c>
      <c r="AB1649" s="96">
        <f t="shared" si="920"/>
        <v>4.287503141567182E-5</v>
      </c>
      <c r="AC1649" s="96">
        <f t="shared" si="921"/>
        <v>4.8528101286950093E-5</v>
      </c>
      <c r="AD1649" s="97">
        <f t="shared" si="922"/>
        <v>8.9999999999999993E-3</v>
      </c>
      <c r="AE1649" s="97">
        <f t="shared" si="923"/>
        <v>8.9999999999999993E-3</v>
      </c>
      <c r="AF1649" s="97">
        <f t="shared" si="924"/>
        <v>8.9999999999999993E-3</v>
      </c>
      <c r="AG1649" s="97">
        <f t="shared" si="925"/>
        <v>8.9999999999999993E-3</v>
      </c>
      <c r="AH1649" s="97">
        <f t="shared" si="926"/>
        <v>8.9999999999999993E-3</v>
      </c>
      <c r="AI1649" s="98">
        <f t="shared" si="937"/>
        <v>8.9999999999999993E-3</v>
      </c>
      <c r="AJ1649" s="99">
        <f t="shared" si="938"/>
        <v>8.9999999999999993E-3</v>
      </c>
      <c r="AK1649" s="98">
        <f t="shared" si="939"/>
        <v>0.03</v>
      </c>
      <c r="AL1649" s="122">
        <f t="shared" si="942"/>
        <v>200</v>
      </c>
      <c r="AM1649" s="100">
        <f t="shared" si="927"/>
        <v>1.2727922061357855E-2</v>
      </c>
      <c r="AN1649" s="98">
        <f t="shared" si="940"/>
        <v>0.03</v>
      </c>
      <c r="AO1649" s="101">
        <f t="shared" si="941"/>
        <v>44322</v>
      </c>
    </row>
    <row r="1650" spans="1:41" ht="16.5">
      <c r="A1650" s="112">
        <v>41094</v>
      </c>
      <c r="B1650" s="73">
        <v>7422</v>
      </c>
      <c r="C1650" s="73">
        <v>7418</v>
      </c>
      <c r="D1650" s="80">
        <f t="shared" si="928"/>
        <v>4</v>
      </c>
      <c r="E1650" s="17">
        <f t="shared" si="911"/>
        <v>1E-3</v>
      </c>
      <c r="F1650" s="16">
        <f t="shared" si="929"/>
        <v>9.2999999999999992E-3</v>
      </c>
      <c r="G1650" s="16">
        <f t="shared" si="930"/>
        <v>9.2999999999999992E-3</v>
      </c>
      <c r="H1650" s="16">
        <f t="shared" si="931"/>
        <v>9.2999999999999992E-3</v>
      </c>
      <c r="I1650" s="16">
        <f t="shared" si="932"/>
        <v>9.2999999999999992E-3</v>
      </c>
      <c r="J1650" s="16">
        <f t="shared" si="933"/>
        <v>9.2999999999999992E-3</v>
      </c>
      <c r="K1650" s="16">
        <f t="shared" si="943"/>
        <v>9.2999999999999992E-3</v>
      </c>
      <c r="L1650" s="16">
        <f t="shared" si="934"/>
        <v>0.03</v>
      </c>
      <c r="M1650" s="72"/>
      <c r="N1650" s="72"/>
      <c r="O1650" s="32">
        <f t="shared" si="944"/>
        <v>0</v>
      </c>
      <c r="P1650" s="17" t="e">
        <f t="shared" si="945"/>
        <v>#DIV/0!</v>
      </c>
      <c r="Q1650" s="38">
        <f t="shared" si="946"/>
        <v>0</v>
      </c>
      <c r="R1650" s="17" t="e">
        <f t="shared" si="935"/>
        <v>#DIV/0!</v>
      </c>
      <c r="S1650" s="97">
        <f t="shared" si="936"/>
        <v>1E-3</v>
      </c>
      <c r="T1650" s="96">
        <f t="shared" si="912"/>
        <v>9.2885764040564756E-3</v>
      </c>
      <c r="U1650" s="96">
        <f t="shared" si="913"/>
        <v>9.2885764040564756E-3</v>
      </c>
      <c r="V1650" s="96">
        <f t="shared" si="914"/>
        <v>9.2885764040564756E-3</v>
      </c>
      <c r="W1650" s="96">
        <f t="shared" si="915"/>
        <v>9.2885764040564756E-3</v>
      </c>
      <c r="X1650" s="96">
        <f t="shared" si="916"/>
        <v>9.2893301980843963E-3</v>
      </c>
      <c r="Y1650" s="96">
        <f t="shared" si="917"/>
        <v>5.0446393265556355E-5</v>
      </c>
      <c r="Z1650" s="96">
        <f t="shared" si="918"/>
        <v>5.0446393265556355E-5</v>
      </c>
      <c r="AA1650" s="96">
        <f t="shared" si="919"/>
        <v>5.0446393265556355E-5</v>
      </c>
      <c r="AB1650" s="96">
        <f t="shared" si="920"/>
        <v>4.4574433089445597E-5</v>
      </c>
      <c r="AC1650" s="96">
        <f t="shared" si="921"/>
        <v>5.0451276674529968E-5</v>
      </c>
      <c r="AD1650" s="97">
        <f t="shared" si="922"/>
        <v>9.2999999999999992E-3</v>
      </c>
      <c r="AE1650" s="97">
        <f t="shared" si="923"/>
        <v>9.2999999999999992E-3</v>
      </c>
      <c r="AF1650" s="97">
        <f t="shared" si="924"/>
        <v>9.2999999999999992E-3</v>
      </c>
      <c r="AG1650" s="97">
        <f t="shared" si="925"/>
        <v>9.2999999999999992E-3</v>
      </c>
      <c r="AH1650" s="97">
        <f t="shared" si="926"/>
        <v>9.2999999999999992E-3</v>
      </c>
      <c r="AI1650" s="98">
        <f t="shared" si="937"/>
        <v>9.2999999999999992E-3</v>
      </c>
      <c r="AJ1650" s="99">
        <f t="shared" si="938"/>
        <v>9.2999999999999992E-3</v>
      </c>
      <c r="AK1650" s="98">
        <f t="shared" si="939"/>
        <v>0.03</v>
      </c>
      <c r="AL1650" s="122">
        <f t="shared" si="942"/>
        <v>200</v>
      </c>
      <c r="AM1650" s="100">
        <f t="shared" si="927"/>
        <v>1.3152186130069785E-2</v>
      </c>
      <c r="AN1650" s="98">
        <f t="shared" si="940"/>
        <v>0.03</v>
      </c>
      <c r="AO1650" s="101">
        <f t="shared" si="941"/>
        <v>44532</v>
      </c>
    </row>
    <row r="1651" spans="1:41" ht="16.5">
      <c r="A1651" s="112">
        <v>41093</v>
      </c>
      <c r="B1651" s="73">
        <v>7418</v>
      </c>
      <c r="C1651" s="73">
        <v>7345</v>
      </c>
      <c r="D1651" s="80">
        <f t="shared" si="928"/>
        <v>73</v>
      </c>
      <c r="E1651" s="17">
        <f t="shared" si="911"/>
        <v>9.9999999999999985E-3</v>
      </c>
      <c r="F1651" s="16">
        <f t="shared" si="929"/>
        <v>9.7999999999999997E-3</v>
      </c>
      <c r="G1651" s="16">
        <f t="shared" si="930"/>
        <v>9.7999999999999997E-3</v>
      </c>
      <c r="H1651" s="16">
        <f t="shared" si="931"/>
        <v>9.7999999999999997E-3</v>
      </c>
      <c r="I1651" s="16">
        <f t="shared" si="932"/>
        <v>9.7999999999999997E-3</v>
      </c>
      <c r="J1651" s="16">
        <f t="shared" si="933"/>
        <v>9.7999999999999997E-3</v>
      </c>
      <c r="K1651" s="16">
        <f t="shared" si="943"/>
        <v>9.7999999999999997E-3</v>
      </c>
      <c r="L1651" s="16">
        <f t="shared" si="934"/>
        <v>0.03</v>
      </c>
      <c r="M1651" s="72"/>
      <c r="N1651" s="72"/>
      <c r="O1651" s="32">
        <f t="shared" si="944"/>
        <v>0</v>
      </c>
      <c r="P1651" s="17" t="e">
        <f t="shared" si="945"/>
        <v>#DIV/0!</v>
      </c>
      <c r="Q1651" s="38">
        <f t="shared" si="946"/>
        <v>0</v>
      </c>
      <c r="R1651" s="17" t="e">
        <f t="shared" si="935"/>
        <v>#DIV/0!</v>
      </c>
      <c r="S1651" s="97">
        <f t="shared" si="936"/>
        <v>9.9999999999999985E-3</v>
      </c>
      <c r="T1651" s="96">
        <f t="shared" si="912"/>
        <v>9.817634472400508E-3</v>
      </c>
      <c r="U1651" s="96">
        <f t="shared" si="913"/>
        <v>9.817634472400508E-3</v>
      </c>
      <c r="V1651" s="96">
        <f t="shared" si="914"/>
        <v>9.817634472400508E-3</v>
      </c>
      <c r="W1651" s="96">
        <f t="shared" si="915"/>
        <v>9.817634472400508E-3</v>
      </c>
      <c r="X1651" s="96">
        <f t="shared" si="916"/>
        <v>9.8184363809408481E-3</v>
      </c>
      <c r="Y1651" s="96">
        <f t="shared" si="917"/>
        <v>4.870356660023873E-5</v>
      </c>
      <c r="Z1651" s="96">
        <f t="shared" si="918"/>
        <v>4.870356660023873E-5</v>
      </c>
      <c r="AA1651" s="96">
        <f t="shared" si="919"/>
        <v>4.870356660023873E-5</v>
      </c>
      <c r="AB1651" s="96">
        <f t="shared" si="920"/>
        <v>4.3034471447970942E-5</v>
      </c>
      <c r="AC1651" s="96">
        <f t="shared" si="921"/>
        <v>4.870785900239138E-5</v>
      </c>
      <c r="AD1651" s="97">
        <f t="shared" si="922"/>
        <v>9.7999999999999997E-3</v>
      </c>
      <c r="AE1651" s="97">
        <f t="shared" si="923"/>
        <v>9.7999999999999997E-3</v>
      </c>
      <c r="AF1651" s="97">
        <f t="shared" si="924"/>
        <v>9.7999999999999997E-3</v>
      </c>
      <c r="AG1651" s="97">
        <f t="shared" si="925"/>
        <v>9.7999999999999997E-3</v>
      </c>
      <c r="AH1651" s="97">
        <f t="shared" si="926"/>
        <v>9.7999999999999997E-3</v>
      </c>
      <c r="AI1651" s="98">
        <f t="shared" si="937"/>
        <v>9.7999999999999997E-3</v>
      </c>
      <c r="AJ1651" s="99">
        <f t="shared" si="938"/>
        <v>9.7999999999999997E-3</v>
      </c>
      <c r="AK1651" s="98">
        <f t="shared" si="939"/>
        <v>0.03</v>
      </c>
      <c r="AL1651" s="122">
        <f t="shared" si="942"/>
        <v>200</v>
      </c>
      <c r="AM1651" s="100">
        <f t="shared" si="927"/>
        <v>1.3859292911256331E-2</v>
      </c>
      <c r="AN1651" s="98">
        <f t="shared" si="940"/>
        <v>0.03</v>
      </c>
      <c r="AO1651" s="101">
        <f t="shared" si="941"/>
        <v>44508</v>
      </c>
    </row>
    <row r="1652" spans="1:41" ht="16.5">
      <c r="A1652" s="112">
        <v>41092</v>
      </c>
      <c r="B1652" s="73">
        <v>7345</v>
      </c>
      <c r="C1652" s="73">
        <v>7296</v>
      </c>
      <c r="D1652" s="80">
        <f t="shared" si="928"/>
        <v>49</v>
      </c>
      <c r="E1652" s="17">
        <f t="shared" si="911"/>
        <v>7.0000000000000001E-3</v>
      </c>
      <c r="F1652" s="16">
        <f t="shared" si="929"/>
        <v>9.7999999999999997E-3</v>
      </c>
      <c r="G1652" s="16">
        <f t="shared" si="930"/>
        <v>9.7999999999999997E-3</v>
      </c>
      <c r="H1652" s="16">
        <f t="shared" si="931"/>
        <v>9.7999999999999997E-3</v>
      </c>
      <c r="I1652" s="16">
        <f t="shared" si="932"/>
        <v>9.7999999999999997E-3</v>
      </c>
      <c r="J1652" s="16">
        <f t="shared" si="933"/>
        <v>9.7999999999999997E-3</v>
      </c>
      <c r="K1652" s="16">
        <f t="shared" si="943"/>
        <v>9.7999999999999997E-3</v>
      </c>
      <c r="L1652" s="16">
        <f t="shared" si="934"/>
        <v>0.03</v>
      </c>
      <c r="M1652" s="72"/>
      <c r="N1652" s="72"/>
      <c r="O1652" s="32">
        <f t="shared" si="944"/>
        <v>0</v>
      </c>
      <c r="P1652" s="17" t="e">
        <f t="shared" si="945"/>
        <v>#DIV/0!</v>
      </c>
      <c r="Q1652" s="38">
        <f t="shared" si="946"/>
        <v>0</v>
      </c>
      <c r="R1652" s="17" t="e">
        <f t="shared" si="935"/>
        <v>#DIV/0!</v>
      </c>
      <c r="S1652" s="97">
        <f t="shared" si="936"/>
        <v>7.0000000000000001E-3</v>
      </c>
      <c r="T1652" s="96">
        <f t="shared" si="912"/>
        <v>9.8059941195750098E-3</v>
      </c>
      <c r="U1652" s="96">
        <f t="shared" si="913"/>
        <v>9.8059941195750098E-3</v>
      </c>
      <c r="V1652" s="96">
        <f t="shared" si="914"/>
        <v>9.8059941195750098E-3</v>
      </c>
      <c r="W1652" s="96">
        <f t="shared" si="915"/>
        <v>9.8059941195750098E-3</v>
      </c>
      <c r="X1652" s="96">
        <f t="shared" si="916"/>
        <v>9.8068472137668606E-3</v>
      </c>
      <c r="Y1652" s="96">
        <f t="shared" si="917"/>
        <v>5.1809902450362091E-5</v>
      </c>
      <c r="Z1652" s="96">
        <f t="shared" si="918"/>
        <v>5.1809902450362091E-5</v>
      </c>
      <c r="AA1652" s="96">
        <f t="shared" si="919"/>
        <v>5.1809902450362091E-5</v>
      </c>
      <c r="AB1652" s="96">
        <f t="shared" si="920"/>
        <v>4.5779229805139941E-5</v>
      </c>
      <c r="AC1652" s="96">
        <f t="shared" si="921"/>
        <v>5.1814489917512343E-5</v>
      </c>
      <c r="AD1652" s="97">
        <f t="shared" si="922"/>
        <v>9.7999999999999997E-3</v>
      </c>
      <c r="AE1652" s="97">
        <f t="shared" si="923"/>
        <v>9.7999999999999997E-3</v>
      </c>
      <c r="AF1652" s="97">
        <f t="shared" si="924"/>
        <v>9.7999999999999997E-3</v>
      </c>
      <c r="AG1652" s="97">
        <f t="shared" si="925"/>
        <v>9.7999999999999997E-3</v>
      </c>
      <c r="AH1652" s="97">
        <f t="shared" si="926"/>
        <v>9.7999999999999997E-3</v>
      </c>
      <c r="AI1652" s="98">
        <f t="shared" si="937"/>
        <v>9.7999999999999997E-3</v>
      </c>
      <c r="AJ1652" s="99">
        <f t="shared" si="938"/>
        <v>9.7999999999999997E-3</v>
      </c>
      <c r="AK1652" s="98">
        <f t="shared" si="939"/>
        <v>0.03</v>
      </c>
      <c r="AL1652" s="122">
        <f t="shared" si="942"/>
        <v>200</v>
      </c>
      <c r="AM1652" s="100">
        <f t="shared" si="927"/>
        <v>1.3859292911256331E-2</v>
      </c>
      <c r="AN1652" s="98">
        <f t="shared" si="940"/>
        <v>0.03</v>
      </c>
      <c r="AO1652" s="101">
        <f t="shared" si="941"/>
        <v>44070</v>
      </c>
    </row>
    <row r="1653" spans="1:41" ht="16.5">
      <c r="A1653" s="112">
        <v>41089</v>
      </c>
      <c r="B1653" s="73">
        <v>7296</v>
      </c>
      <c r="C1653" s="73">
        <v>7169</v>
      </c>
      <c r="D1653" s="80">
        <f t="shared" si="928"/>
        <v>127</v>
      </c>
      <c r="E1653" s="17">
        <f t="shared" si="911"/>
        <v>1.8000000000000002E-2</v>
      </c>
      <c r="F1653" s="16">
        <f t="shared" si="929"/>
        <v>0.01</v>
      </c>
      <c r="G1653" s="16">
        <f t="shared" si="930"/>
        <v>0.01</v>
      </c>
      <c r="H1653" s="16">
        <f t="shared" si="931"/>
        <v>0.01</v>
      </c>
      <c r="I1653" s="16">
        <f t="shared" si="932"/>
        <v>0.01</v>
      </c>
      <c r="J1653" s="16">
        <f t="shared" si="933"/>
        <v>0.01</v>
      </c>
      <c r="K1653" s="16">
        <f t="shared" si="943"/>
        <v>0.01</v>
      </c>
      <c r="L1653" s="16">
        <f t="shared" si="934"/>
        <v>0.03</v>
      </c>
      <c r="M1653" s="72"/>
      <c r="N1653" s="72"/>
      <c r="O1653" s="32">
        <f t="shared" si="944"/>
        <v>0</v>
      </c>
      <c r="P1653" s="17" t="e">
        <f t="shared" si="945"/>
        <v>#DIV/0!</v>
      </c>
      <c r="Q1653" s="38">
        <f t="shared" si="946"/>
        <v>0</v>
      </c>
      <c r="R1653" s="17" t="e">
        <f t="shared" si="935"/>
        <v>#DIV/0!</v>
      </c>
      <c r="S1653" s="97">
        <f t="shared" si="936"/>
        <v>1.8000000000000002E-2</v>
      </c>
      <c r="T1653" s="96">
        <f t="shared" si="912"/>
        <v>9.9851001272074583E-3</v>
      </c>
      <c r="U1653" s="96">
        <f t="shared" si="913"/>
        <v>9.9851001272074583E-3</v>
      </c>
      <c r="V1653" s="96">
        <f t="shared" si="914"/>
        <v>9.9851001272074583E-3</v>
      </c>
      <c r="W1653" s="96">
        <f t="shared" si="915"/>
        <v>9.9851001272074583E-3</v>
      </c>
      <c r="X1653" s="96">
        <f t="shared" si="916"/>
        <v>9.9860076742200651E-3</v>
      </c>
      <c r="Y1653" s="96">
        <f t="shared" si="917"/>
        <v>5.4548141578930695E-5</v>
      </c>
      <c r="Z1653" s="96">
        <f t="shared" si="918"/>
        <v>5.4548141578930695E-5</v>
      </c>
      <c r="AA1653" s="96">
        <f t="shared" si="919"/>
        <v>5.4548141578930695E-5</v>
      </c>
      <c r="AB1653" s="96">
        <f t="shared" si="920"/>
        <v>4.8198737899143164E-5</v>
      </c>
      <c r="AC1653" s="96">
        <f t="shared" si="921"/>
        <v>5.4552675965619446E-5</v>
      </c>
      <c r="AD1653" s="97">
        <f t="shared" si="922"/>
        <v>0.01</v>
      </c>
      <c r="AE1653" s="97">
        <f t="shared" si="923"/>
        <v>0.01</v>
      </c>
      <c r="AF1653" s="97">
        <f t="shared" si="924"/>
        <v>0.01</v>
      </c>
      <c r="AG1653" s="97">
        <f t="shared" si="925"/>
        <v>0.01</v>
      </c>
      <c r="AH1653" s="97">
        <f t="shared" si="926"/>
        <v>0.01</v>
      </c>
      <c r="AI1653" s="98">
        <f t="shared" si="937"/>
        <v>0.01</v>
      </c>
      <c r="AJ1653" s="99">
        <f t="shared" si="938"/>
        <v>0.01</v>
      </c>
      <c r="AK1653" s="98">
        <f t="shared" si="939"/>
        <v>0.03</v>
      </c>
      <c r="AL1653" s="122">
        <f t="shared" si="942"/>
        <v>200</v>
      </c>
      <c r="AM1653" s="100">
        <f t="shared" si="927"/>
        <v>1.4142135623730952E-2</v>
      </c>
      <c r="AN1653" s="98">
        <f t="shared" si="940"/>
        <v>0.03</v>
      </c>
      <c r="AO1653" s="101">
        <f t="shared" si="941"/>
        <v>43776</v>
      </c>
    </row>
    <row r="1654" spans="1:41" ht="16.5">
      <c r="A1654" s="112">
        <v>41088</v>
      </c>
      <c r="B1654" s="73">
        <v>7169</v>
      </c>
      <c r="C1654" s="73">
        <v>7183</v>
      </c>
      <c r="D1654" s="80">
        <f t="shared" si="928"/>
        <v>-14</v>
      </c>
      <c r="E1654" s="17">
        <f t="shared" si="911"/>
        <v>2E-3</v>
      </c>
      <c r="F1654" s="16">
        <f t="shared" si="929"/>
        <v>9.4999999999999998E-3</v>
      </c>
      <c r="G1654" s="16">
        <f t="shared" si="930"/>
        <v>9.4999999999999998E-3</v>
      </c>
      <c r="H1654" s="16">
        <f t="shared" si="931"/>
        <v>9.4999999999999998E-3</v>
      </c>
      <c r="I1654" s="16">
        <f t="shared" si="932"/>
        <v>9.4999999999999998E-3</v>
      </c>
      <c r="J1654" s="16">
        <f t="shared" si="933"/>
        <v>9.4999999999999998E-3</v>
      </c>
      <c r="K1654" s="16">
        <f t="shared" si="943"/>
        <v>9.4999999999999998E-3</v>
      </c>
      <c r="L1654" s="16">
        <f t="shared" si="934"/>
        <v>0.03</v>
      </c>
      <c r="M1654" s="72"/>
      <c r="N1654" s="72"/>
      <c r="O1654" s="32">
        <f t="shared" si="944"/>
        <v>0</v>
      </c>
      <c r="P1654" s="17" t="e">
        <f t="shared" si="945"/>
        <v>#DIV/0!</v>
      </c>
      <c r="Q1654" s="38">
        <f t="shared" si="946"/>
        <v>0</v>
      </c>
      <c r="R1654" s="17" t="e">
        <f t="shared" si="935"/>
        <v>#DIV/0!</v>
      </c>
      <c r="S1654" s="97">
        <f t="shared" si="936"/>
        <v>2E-3</v>
      </c>
      <c r="T1654" s="96">
        <f t="shared" si="912"/>
        <v>9.473510773624955E-3</v>
      </c>
      <c r="U1654" s="96">
        <f t="shared" si="913"/>
        <v>9.473510773624955E-3</v>
      </c>
      <c r="V1654" s="96">
        <f t="shared" si="914"/>
        <v>9.473510773624955E-3</v>
      </c>
      <c r="W1654" s="96">
        <f t="shared" si="915"/>
        <v>9.473510773624955E-3</v>
      </c>
      <c r="X1654" s="96">
        <f t="shared" si="916"/>
        <v>9.4744762491702807E-3</v>
      </c>
      <c r="Y1654" s="96">
        <f t="shared" si="917"/>
        <v>5.3389447305618414E-5</v>
      </c>
      <c r="Z1654" s="96">
        <f t="shared" si="918"/>
        <v>5.3389447305618414E-5</v>
      </c>
      <c r="AA1654" s="96">
        <f t="shared" si="919"/>
        <v>5.3389447305618414E-5</v>
      </c>
      <c r="AB1654" s="96">
        <f t="shared" si="920"/>
        <v>4.7174915639244431E-5</v>
      </c>
      <c r="AC1654" s="96">
        <f t="shared" si="921"/>
        <v>5.3395321970278448E-5</v>
      </c>
      <c r="AD1654" s="97">
        <f t="shared" si="922"/>
        <v>9.4999999999999998E-3</v>
      </c>
      <c r="AE1654" s="97">
        <f t="shared" si="923"/>
        <v>9.4999999999999998E-3</v>
      </c>
      <c r="AF1654" s="97">
        <f t="shared" si="924"/>
        <v>9.4999999999999998E-3</v>
      </c>
      <c r="AG1654" s="97">
        <f t="shared" si="925"/>
        <v>9.4999999999999998E-3</v>
      </c>
      <c r="AH1654" s="97">
        <f t="shared" si="926"/>
        <v>9.4999999999999998E-3</v>
      </c>
      <c r="AI1654" s="98">
        <f t="shared" si="937"/>
        <v>9.4999999999999998E-3</v>
      </c>
      <c r="AJ1654" s="99">
        <f t="shared" si="938"/>
        <v>9.4999999999999998E-3</v>
      </c>
      <c r="AK1654" s="98">
        <f t="shared" si="939"/>
        <v>0.03</v>
      </c>
      <c r="AL1654" s="122">
        <f t="shared" si="942"/>
        <v>200</v>
      </c>
      <c r="AM1654" s="100">
        <f t="shared" si="927"/>
        <v>1.3435028842544404E-2</v>
      </c>
      <c r="AN1654" s="98">
        <f t="shared" si="940"/>
        <v>0.03</v>
      </c>
      <c r="AO1654" s="101">
        <f t="shared" si="941"/>
        <v>43014</v>
      </c>
    </row>
    <row r="1655" spans="1:41" ht="16.5">
      <c r="A1655" s="112">
        <v>41087</v>
      </c>
      <c r="B1655" s="73">
        <v>7183</v>
      </c>
      <c r="C1655" s="73">
        <v>7137</v>
      </c>
      <c r="D1655" s="80">
        <f t="shared" si="928"/>
        <v>46</v>
      </c>
      <c r="E1655" s="17">
        <f t="shared" si="911"/>
        <v>7.0000000000000001E-3</v>
      </c>
      <c r="F1655" s="16">
        <f t="shared" si="929"/>
        <v>0.01</v>
      </c>
      <c r="G1655" s="16">
        <f t="shared" si="930"/>
        <v>0.01</v>
      </c>
      <c r="H1655" s="16">
        <f t="shared" si="931"/>
        <v>0.01</v>
      </c>
      <c r="I1655" s="16">
        <f t="shared" si="932"/>
        <v>0.01</v>
      </c>
      <c r="J1655" s="16">
        <f t="shared" si="933"/>
        <v>0.01</v>
      </c>
      <c r="K1655" s="16">
        <f t="shared" si="943"/>
        <v>0.01</v>
      </c>
      <c r="L1655" s="16">
        <f t="shared" si="934"/>
        <v>0.03</v>
      </c>
      <c r="M1655" s="72"/>
      <c r="N1655" s="72"/>
      <c r="O1655" s="32">
        <f t="shared" si="944"/>
        <v>0</v>
      </c>
      <c r="P1655" s="17" t="e">
        <f t="shared" si="945"/>
        <v>#DIV/0!</v>
      </c>
      <c r="Q1655" s="38">
        <f t="shared" si="946"/>
        <v>0</v>
      </c>
      <c r="R1655" s="17" t="e">
        <f t="shared" si="935"/>
        <v>#DIV/0!</v>
      </c>
      <c r="S1655" s="97">
        <f t="shared" si="936"/>
        <v>7.0000000000000001E-3</v>
      </c>
      <c r="T1655" s="96">
        <f t="shared" si="912"/>
        <v>9.9505433761967604E-3</v>
      </c>
      <c r="U1655" s="96">
        <f t="shared" si="913"/>
        <v>9.9505433761967604E-3</v>
      </c>
      <c r="V1655" s="96">
        <f t="shared" si="914"/>
        <v>9.9505433761967604E-3</v>
      </c>
      <c r="W1655" s="96">
        <f t="shared" si="915"/>
        <v>9.9505433761967604E-3</v>
      </c>
      <c r="X1655" s="96">
        <f t="shared" si="916"/>
        <v>9.9515704778407234E-3</v>
      </c>
      <c r="Y1655" s="96">
        <f t="shared" si="917"/>
        <v>5.276253075213962E-5</v>
      </c>
      <c r="Z1655" s="96">
        <f t="shared" si="918"/>
        <v>5.276253075213962E-5</v>
      </c>
      <c r="AA1655" s="96">
        <f t="shared" si="919"/>
        <v>5.276253075213962E-5</v>
      </c>
      <c r="AB1655" s="96">
        <f t="shared" si="920"/>
        <v>4.6620972172590569E-5</v>
      </c>
      <c r="AC1655" s="96">
        <f t="shared" si="921"/>
        <v>5.2767737857908892E-5</v>
      </c>
      <c r="AD1655" s="97">
        <f t="shared" si="922"/>
        <v>0.01</v>
      </c>
      <c r="AE1655" s="97">
        <f t="shared" si="923"/>
        <v>0.01</v>
      </c>
      <c r="AF1655" s="97">
        <f t="shared" si="924"/>
        <v>0.01</v>
      </c>
      <c r="AG1655" s="97">
        <f t="shared" si="925"/>
        <v>0.01</v>
      </c>
      <c r="AH1655" s="97">
        <f t="shared" si="926"/>
        <v>0.01</v>
      </c>
      <c r="AI1655" s="98">
        <f t="shared" si="937"/>
        <v>0.01</v>
      </c>
      <c r="AJ1655" s="99">
        <f t="shared" si="938"/>
        <v>0.01</v>
      </c>
      <c r="AK1655" s="98">
        <f t="shared" si="939"/>
        <v>0.03</v>
      </c>
      <c r="AL1655" s="122">
        <f t="shared" si="942"/>
        <v>200</v>
      </c>
      <c r="AM1655" s="100">
        <f t="shared" si="927"/>
        <v>1.4142135623730952E-2</v>
      </c>
      <c r="AN1655" s="98">
        <f t="shared" si="940"/>
        <v>0.03</v>
      </c>
      <c r="AO1655" s="101">
        <f t="shared" si="941"/>
        <v>43098</v>
      </c>
    </row>
    <row r="1656" spans="1:41" ht="16.5">
      <c r="A1656" s="112">
        <v>41086</v>
      </c>
      <c r="B1656" s="73">
        <v>7137</v>
      </c>
      <c r="C1656" s="73">
        <v>7166</v>
      </c>
      <c r="D1656" s="80">
        <f t="shared" si="928"/>
        <v>-29</v>
      </c>
      <c r="E1656" s="17">
        <f t="shared" si="911"/>
        <v>5.0000000000000001E-3</v>
      </c>
      <c r="F1656" s="16">
        <f t="shared" si="929"/>
        <v>1.01E-2</v>
      </c>
      <c r="G1656" s="16">
        <f t="shared" si="930"/>
        <v>1.01E-2</v>
      </c>
      <c r="H1656" s="16">
        <f t="shared" si="931"/>
        <v>1.01E-2</v>
      </c>
      <c r="I1656" s="16">
        <f t="shared" si="932"/>
        <v>1.01E-2</v>
      </c>
      <c r="J1656" s="16">
        <f t="shared" si="933"/>
        <v>1.01E-2</v>
      </c>
      <c r="K1656" s="16">
        <f t="shared" si="943"/>
        <v>1.01E-2</v>
      </c>
      <c r="L1656" s="16">
        <f t="shared" si="934"/>
        <v>0.03</v>
      </c>
      <c r="M1656" s="72"/>
      <c r="N1656" s="72"/>
      <c r="O1656" s="32">
        <f t="shared" si="944"/>
        <v>0</v>
      </c>
      <c r="P1656" s="17" t="e">
        <f t="shared" si="945"/>
        <v>#DIV/0!</v>
      </c>
      <c r="Q1656" s="38">
        <f t="shared" si="946"/>
        <v>0</v>
      </c>
      <c r="R1656" s="17" t="e">
        <f t="shared" si="935"/>
        <v>#DIV/0!</v>
      </c>
      <c r="S1656" s="97">
        <f t="shared" si="936"/>
        <v>5.0000000000000001E-3</v>
      </c>
      <c r="T1656" s="96">
        <f t="shared" si="912"/>
        <v>1.0138875932124213E-2</v>
      </c>
      <c r="U1656" s="96">
        <f t="shared" si="913"/>
        <v>1.0138875932124213E-2</v>
      </c>
      <c r="V1656" s="96">
        <f t="shared" si="914"/>
        <v>1.0138875932124213E-2</v>
      </c>
      <c r="W1656" s="96">
        <f t="shared" si="915"/>
        <v>1.0138875932124213E-2</v>
      </c>
      <c r="X1656" s="96">
        <f t="shared" si="916"/>
        <v>1.0139968593447578E-2</v>
      </c>
      <c r="Y1656" s="96">
        <f t="shared" si="917"/>
        <v>5.5501466196918617E-5</v>
      </c>
      <c r="Z1656" s="96">
        <f t="shared" si="918"/>
        <v>5.5501466196918617E-5</v>
      </c>
      <c r="AA1656" s="96">
        <f t="shared" si="919"/>
        <v>5.5501466196918617E-5</v>
      </c>
      <c r="AB1656" s="96">
        <f t="shared" si="920"/>
        <v>4.9041095531597295E-5</v>
      </c>
      <c r="AC1656" s="96">
        <f t="shared" si="921"/>
        <v>5.5506567757275174E-5</v>
      </c>
      <c r="AD1656" s="97">
        <f t="shared" si="922"/>
        <v>1.01E-2</v>
      </c>
      <c r="AE1656" s="97">
        <f t="shared" si="923"/>
        <v>1.01E-2</v>
      </c>
      <c r="AF1656" s="97">
        <f t="shared" si="924"/>
        <v>1.01E-2</v>
      </c>
      <c r="AG1656" s="97">
        <f t="shared" si="925"/>
        <v>1.01E-2</v>
      </c>
      <c r="AH1656" s="97">
        <f t="shared" si="926"/>
        <v>1.01E-2</v>
      </c>
      <c r="AI1656" s="98">
        <f t="shared" si="937"/>
        <v>1.01E-2</v>
      </c>
      <c r="AJ1656" s="99">
        <f t="shared" si="938"/>
        <v>1.0100000000000001E-2</v>
      </c>
      <c r="AK1656" s="98">
        <f t="shared" si="939"/>
        <v>0.03</v>
      </c>
      <c r="AL1656" s="122">
        <f t="shared" si="942"/>
        <v>200</v>
      </c>
      <c r="AM1656" s="100">
        <f t="shared" si="927"/>
        <v>1.428355697996826E-2</v>
      </c>
      <c r="AN1656" s="98">
        <f t="shared" si="940"/>
        <v>0.03</v>
      </c>
      <c r="AO1656" s="101">
        <f t="shared" si="941"/>
        <v>42822</v>
      </c>
    </row>
    <row r="1657" spans="1:41" ht="16.5">
      <c r="A1657" s="112">
        <v>41085</v>
      </c>
      <c r="B1657" s="73">
        <v>7166</v>
      </c>
      <c r="C1657" s="73">
        <v>7222</v>
      </c>
      <c r="D1657" s="80">
        <f t="shared" si="928"/>
        <v>-56</v>
      </c>
      <c r="E1657" s="17">
        <f t="shared" si="911"/>
        <v>8.0000000000000002E-3</v>
      </c>
      <c r="F1657" s="16">
        <f t="shared" si="929"/>
        <v>1.0500000000000001E-2</v>
      </c>
      <c r="G1657" s="16">
        <f t="shared" si="930"/>
        <v>1.0500000000000001E-2</v>
      </c>
      <c r="H1657" s="16">
        <f t="shared" si="931"/>
        <v>1.0500000000000001E-2</v>
      </c>
      <c r="I1657" s="16">
        <f t="shared" si="932"/>
        <v>1.0500000000000001E-2</v>
      </c>
      <c r="J1657" s="16">
        <f t="shared" si="933"/>
        <v>1.0500000000000001E-2</v>
      </c>
      <c r="K1657" s="16">
        <f t="shared" si="943"/>
        <v>1.0500000000000001E-2</v>
      </c>
      <c r="L1657" s="16">
        <f t="shared" si="934"/>
        <v>0.03</v>
      </c>
      <c r="M1657" s="72"/>
      <c r="N1657" s="72"/>
      <c r="O1657" s="32">
        <f t="shared" si="944"/>
        <v>0</v>
      </c>
      <c r="P1657" s="17" t="e">
        <f t="shared" si="945"/>
        <v>#DIV/0!</v>
      </c>
      <c r="Q1657" s="38">
        <f t="shared" si="946"/>
        <v>0</v>
      </c>
      <c r="R1657" s="17" t="e">
        <f t="shared" si="935"/>
        <v>#DIV/0!</v>
      </c>
      <c r="S1657" s="97">
        <f t="shared" si="936"/>
        <v>8.0000000000000002E-3</v>
      </c>
      <c r="T1657" s="96">
        <f t="shared" si="912"/>
        <v>1.0466889289493844E-2</v>
      </c>
      <c r="U1657" s="96">
        <f t="shared" si="913"/>
        <v>1.0466889289493844E-2</v>
      </c>
      <c r="V1657" s="96">
        <f t="shared" si="914"/>
        <v>1.0466889289493844E-2</v>
      </c>
      <c r="W1657" s="96">
        <f t="shared" si="915"/>
        <v>1.0466889289493844E-2</v>
      </c>
      <c r="X1657" s="96">
        <f t="shared" si="916"/>
        <v>1.0468051695156999E-2</v>
      </c>
      <c r="Y1657" s="96">
        <f t="shared" si="917"/>
        <v>5.7136439879471989E-5</v>
      </c>
      <c r="Z1657" s="96">
        <f t="shared" si="918"/>
        <v>5.7136439879471989E-5</v>
      </c>
      <c r="AA1657" s="96">
        <f t="shared" si="919"/>
        <v>5.7136439879471989E-5</v>
      </c>
      <c r="AB1657" s="96">
        <f t="shared" si="920"/>
        <v>5.0485758277501453E-5</v>
      </c>
      <c r="AC1657" s="96">
        <f t="shared" si="921"/>
        <v>5.7141055741298527E-5</v>
      </c>
      <c r="AD1657" s="97">
        <f t="shared" si="922"/>
        <v>1.0500000000000001E-2</v>
      </c>
      <c r="AE1657" s="97">
        <f t="shared" si="923"/>
        <v>1.0500000000000001E-2</v>
      </c>
      <c r="AF1657" s="97">
        <f t="shared" si="924"/>
        <v>1.0500000000000001E-2</v>
      </c>
      <c r="AG1657" s="97">
        <f t="shared" si="925"/>
        <v>1.0500000000000001E-2</v>
      </c>
      <c r="AH1657" s="97">
        <f t="shared" si="926"/>
        <v>1.0500000000000001E-2</v>
      </c>
      <c r="AI1657" s="98">
        <f t="shared" si="937"/>
        <v>1.0500000000000001E-2</v>
      </c>
      <c r="AJ1657" s="99">
        <f t="shared" si="938"/>
        <v>1.0500000000000002E-2</v>
      </c>
      <c r="AK1657" s="98">
        <f t="shared" si="939"/>
        <v>0.03</v>
      </c>
      <c r="AL1657" s="122">
        <f t="shared" si="942"/>
        <v>200</v>
      </c>
      <c r="AM1657" s="100">
        <f t="shared" si="927"/>
        <v>1.4849242404917499E-2</v>
      </c>
      <c r="AN1657" s="98">
        <f t="shared" si="940"/>
        <v>0.03</v>
      </c>
      <c r="AO1657" s="101">
        <f t="shared" si="941"/>
        <v>42996</v>
      </c>
    </row>
    <row r="1658" spans="1:41" ht="16.5">
      <c r="A1658" s="112">
        <v>41082</v>
      </c>
      <c r="B1658" s="73">
        <v>7222</v>
      </c>
      <c r="C1658" s="73">
        <v>7279</v>
      </c>
      <c r="D1658" s="80">
        <f t="shared" si="928"/>
        <v>-57</v>
      </c>
      <c r="E1658" s="17">
        <f t="shared" si="911"/>
        <v>8.0000000000000002E-3</v>
      </c>
      <c r="F1658" s="16">
        <f t="shared" si="929"/>
        <v>1.06E-2</v>
      </c>
      <c r="G1658" s="16">
        <f t="shared" si="930"/>
        <v>1.06E-2</v>
      </c>
      <c r="H1658" s="16">
        <f t="shared" si="931"/>
        <v>1.06E-2</v>
      </c>
      <c r="I1658" s="16">
        <f t="shared" si="932"/>
        <v>1.06E-2</v>
      </c>
      <c r="J1658" s="16">
        <f t="shared" si="933"/>
        <v>1.06E-2</v>
      </c>
      <c r="K1658" s="16">
        <f t="shared" si="943"/>
        <v>1.06E-2</v>
      </c>
      <c r="L1658" s="16">
        <f t="shared" si="934"/>
        <v>0.03</v>
      </c>
      <c r="M1658" s="72"/>
      <c r="N1658" s="72"/>
      <c r="O1658" s="32">
        <f t="shared" si="944"/>
        <v>0</v>
      </c>
      <c r="P1658" s="17" t="e">
        <f t="shared" si="945"/>
        <v>#DIV/0!</v>
      </c>
      <c r="Q1658" s="38">
        <f t="shared" si="946"/>
        <v>0</v>
      </c>
      <c r="R1658" s="17" t="e">
        <f t="shared" si="935"/>
        <v>#DIV/0!</v>
      </c>
      <c r="S1658" s="97">
        <f t="shared" si="936"/>
        <v>8.0000000000000002E-3</v>
      </c>
      <c r="T1658" s="96">
        <f t="shared" si="912"/>
        <v>1.0624350307972173E-2</v>
      </c>
      <c r="U1658" s="96">
        <f t="shared" si="913"/>
        <v>1.0624350307972173E-2</v>
      </c>
      <c r="V1658" s="96">
        <f t="shared" si="914"/>
        <v>1.0624350307972173E-2</v>
      </c>
      <c r="W1658" s="96">
        <f t="shared" si="915"/>
        <v>1.0624350307972173E-2</v>
      </c>
      <c r="X1658" s="96">
        <f t="shared" si="916"/>
        <v>1.0625586909741488E-2</v>
      </c>
      <c r="Y1658" s="96">
        <f t="shared" si="917"/>
        <v>6.0343837241632734E-5</v>
      </c>
      <c r="Z1658" s="96">
        <f t="shared" si="918"/>
        <v>6.0343837241632734E-5</v>
      </c>
      <c r="AA1658" s="96">
        <f t="shared" si="919"/>
        <v>6.0343837241632734E-5</v>
      </c>
      <c r="AB1658" s="96">
        <f t="shared" si="920"/>
        <v>5.3319814586706691E-5</v>
      </c>
      <c r="AC1658" s="96">
        <f t="shared" si="921"/>
        <v>6.0348333344746993E-5</v>
      </c>
      <c r="AD1658" s="97">
        <f t="shared" si="922"/>
        <v>1.06E-2</v>
      </c>
      <c r="AE1658" s="97">
        <f t="shared" si="923"/>
        <v>1.06E-2</v>
      </c>
      <c r="AF1658" s="97">
        <f t="shared" si="924"/>
        <v>1.06E-2</v>
      </c>
      <c r="AG1658" s="97">
        <f t="shared" si="925"/>
        <v>1.06E-2</v>
      </c>
      <c r="AH1658" s="97">
        <f t="shared" si="926"/>
        <v>1.06E-2</v>
      </c>
      <c r="AI1658" s="98">
        <f t="shared" si="937"/>
        <v>1.06E-2</v>
      </c>
      <c r="AJ1658" s="99">
        <f t="shared" si="938"/>
        <v>1.06E-2</v>
      </c>
      <c r="AK1658" s="98">
        <f t="shared" si="939"/>
        <v>0.03</v>
      </c>
      <c r="AL1658" s="122">
        <f t="shared" si="942"/>
        <v>200</v>
      </c>
      <c r="AM1658" s="100">
        <f t="shared" si="927"/>
        <v>1.4990663761154809E-2</v>
      </c>
      <c r="AN1658" s="98">
        <f t="shared" si="940"/>
        <v>0.03</v>
      </c>
      <c r="AO1658" s="101">
        <f t="shared" si="941"/>
        <v>43332</v>
      </c>
    </row>
    <row r="1659" spans="1:41" ht="16.5">
      <c r="A1659" s="112">
        <v>41081</v>
      </c>
      <c r="B1659" s="73">
        <v>7279</v>
      </c>
      <c r="C1659" s="73">
        <v>7334</v>
      </c>
      <c r="D1659" s="80">
        <f t="shared" si="928"/>
        <v>-55</v>
      </c>
      <c r="E1659" s="17">
        <f t="shared" si="911"/>
        <v>8.0000000000000002E-3</v>
      </c>
      <c r="F1659" s="16">
        <f t="shared" si="929"/>
        <v>1.0800000000000001E-2</v>
      </c>
      <c r="G1659" s="16">
        <f t="shared" si="930"/>
        <v>1.0800000000000001E-2</v>
      </c>
      <c r="H1659" s="16">
        <f t="shared" si="931"/>
        <v>1.0800000000000001E-2</v>
      </c>
      <c r="I1659" s="16">
        <f t="shared" si="932"/>
        <v>1.0800000000000001E-2</v>
      </c>
      <c r="J1659" s="16">
        <f t="shared" si="933"/>
        <v>1.0800000000000001E-2</v>
      </c>
      <c r="K1659" s="16">
        <f t="shared" si="943"/>
        <v>1.0800000000000001E-2</v>
      </c>
      <c r="L1659" s="16">
        <f t="shared" si="934"/>
        <v>0.03</v>
      </c>
      <c r="M1659" s="72"/>
      <c r="N1659" s="72"/>
      <c r="O1659" s="32">
        <f t="shared" si="944"/>
        <v>0</v>
      </c>
      <c r="P1659" s="17" t="e">
        <f t="shared" si="945"/>
        <v>#DIV/0!</v>
      </c>
      <c r="Q1659" s="38">
        <f t="shared" si="946"/>
        <v>0</v>
      </c>
      <c r="R1659" s="17" t="e">
        <f t="shared" si="935"/>
        <v>#DIV/0!</v>
      </c>
      <c r="S1659" s="97">
        <f t="shared" si="936"/>
        <v>8.0000000000000002E-3</v>
      </c>
      <c r="T1659" s="96">
        <f t="shared" si="912"/>
        <v>1.079186202975763E-2</v>
      </c>
      <c r="U1659" s="96">
        <f t="shared" si="913"/>
        <v>1.079186202975763E-2</v>
      </c>
      <c r="V1659" s="96">
        <f t="shared" si="914"/>
        <v>1.079186202975763E-2</v>
      </c>
      <c r="W1659" s="96">
        <f t="shared" si="915"/>
        <v>1.079186202975763E-2</v>
      </c>
      <c r="X1659" s="96">
        <f t="shared" si="916"/>
        <v>1.0793177563554773E-2</v>
      </c>
      <c r="Y1659" s="96">
        <f t="shared" si="917"/>
        <v>6.3698050666000637E-5</v>
      </c>
      <c r="Z1659" s="96">
        <f t="shared" si="918"/>
        <v>6.3698050666000637E-5</v>
      </c>
      <c r="AA1659" s="96">
        <f t="shared" si="919"/>
        <v>6.3698050666000637E-5</v>
      </c>
      <c r="AB1659" s="96">
        <f t="shared" si="920"/>
        <v>5.6283597568478163E-5</v>
      </c>
      <c r="AC1659" s="96">
        <f t="shared" si="921"/>
        <v>6.3702364777291754E-5</v>
      </c>
      <c r="AD1659" s="97">
        <f t="shared" si="922"/>
        <v>1.0800000000000001E-2</v>
      </c>
      <c r="AE1659" s="97">
        <f t="shared" si="923"/>
        <v>1.0800000000000001E-2</v>
      </c>
      <c r="AF1659" s="97">
        <f t="shared" si="924"/>
        <v>1.0800000000000001E-2</v>
      </c>
      <c r="AG1659" s="97">
        <f t="shared" si="925"/>
        <v>1.0800000000000001E-2</v>
      </c>
      <c r="AH1659" s="97">
        <f t="shared" si="926"/>
        <v>1.0800000000000001E-2</v>
      </c>
      <c r="AI1659" s="98">
        <f t="shared" si="937"/>
        <v>1.0800000000000001E-2</v>
      </c>
      <c r="AJ1659" s="99">
        <f t="shared" si="938"/>
        <v>1.0800000000000001E-2</v>
      </c>
      <c r="AK1659" s="98">
        <f t="shared" si="939"/>
        <v>0.03</v>
      </c>
      <c r="AL1659" s="122">
        <f t="shared" si="942"/>
        <v>200</v>
      </c>
      <c r="AM1659" s="100">
        <f t="shared" si="927"/>
        <v>1.5273506473629428E-2</v>
      </c>
      <c r="AN1659" s="98">
        <f t="shared" si="940"/>
        <v>0.03</v>
      </c>
      <c r="AO1659" s="101">
        <f t="shared" si="941"/>
        <v>43674</v>
      </c>
    </row>
    <row r="1660" spans="1:41" ht="16.5">
      <c r="A1660" s="112">
        <v>41080</v>
      </c>
      <c r="B1660" s="73">
        <v>7334</v>
      </c>
      <c r="C1660" s="73">
        <v>7273</v>
      </c>
      <c r="D1660" s="80">
        <f t="shared" si="928"/>
        <v>61</v>
      </c>
      <c r="E1660" s="17">
        <f t="shared" si="911"/>
        <v>9.0000000000000011E-3</v>
      </c>
      <c r="F1660" s="16">
        <f t="shared" si="929"/>
        <v>1.0999999999999999E-2</v>
      </c>
      <c r="G1660" s="16">
        <f t="shared" si="930"/>
        <v>1.0999999999999999E-2</v>
      </c>
      <c r="H1660" s="16">
        <f t="shared" si="931"/>
        <v>1.0999999999999999E-2</v>
      </c>
      <c r="I1660" s="16">
        <f t="shared" si="932"/>
        <v>1.0999999999999999E-2</v>
      </c>
      <c r="J1660" s="16">
        <f t="shared" si="933"/>
        <v>1.0999999999999999E-2</v>
      </c>
      <c r="K1660" s="16">
        <f t="shared" si="943"/>
        <v>1.0999999999999999E-2</v>
      </c>
      <c r="L1660" s="16">
        <f t="shared" si="934"/>
        <v>0.03</v>
      </c>
      <c r="M1660" s="72"/>
      <c r="N1660" s="72"/>
      <c r="O1660" s="32">
        <f t="shared" si="944"/>
        <v>0</v>
      </c>
      <c r="P1660" s="17" t="e">
        <f t="shared" si="945"/>
        <v>#DIV/0!</v>
      </c>
      <c r="Q1660" s="38">
        <f t="shared" si="946"/>
        <v>0</v>
      </c>
      <c r="R1660" s="17" t="e">
        <f t="shared" si="935"/>
        <v>#DIV/0!</v>
      </c>
      <c r="S1660" s="97">
        <f t="shared" si="936"/>
        <v>9.0000000000000011E-3</v>
      </c>
      <c r="T1660" s="96">
        <f t="shared" si="912"/>
        <v>1.0970065989103861E-2</v>
      </c>
      <c r="U1660" s="96">
        <f t="shared" si="913"/>
        <v>1.0970065989103861E-2</v>
      </c>
      <c r="V1660" s="96">
        <f t="shared" si="914"/>
        <v>1.0970065989103861E-2</v>
      </c>
      <c r="W1660" s="96">
        <f t="shared" si="915"/>
        <v>1.0970065989103861E-2</v>
      </c>
      <c r="X1660" s="96">
        <f t="shared" si="916"/>
        <v>1.0971465493143375E-2</v>
      </c>
      <c r="Y1660" s="96">
        <f t="shared" si="917"/>
        <v>6.7200822497045482E-5</v>
      </c>
      <c r="Z1660" s="96">
        <f t="shared" si="918"/>
        <v>6.7200822497045482E-5</v>
      </c>
      <c r="AA1660" s="96">
        <f t="shared" si="919"/>
        <v>6.7200822497045482E-5</v>
      </c>
      <c r="AB1660" s="96">
        <f t="shared" si="920"/>
        <v>5.9378646758389384E-5</v>
      </c>
      <c r="AC1660" s="96">
        <f t="shared" si="921"/>
        <v>6.7204881219867289E-5</v>
      </c>
      <c r="AD1660" s="97">
        <f t="shared" si="922"/>
        <v>1.0999999999999999E-2</v>
      </c>
      <c r="AE1660" s="97">
        <f t="shared" si="923"/>
        <v>1.0999999999999999E-2</v>
      </c>
      <c r="AF1660" s="97">
        <f t="shared" si="924"/>
        <v>1.0999999999999999E-2</v>
      </c>
      <c r="AG1660" s="97">
        <f t="shared" si="925"/>
        <v>1.0999999999999999E-2</v>
      </c>
      <c r="AH1660" s="97">
        <f t="shared" si="926"/>
        <v>1.0999999999999999E-2</v>
      </c>
      <c r="AI1660" s="98">
        <f t="shared" si="937"/>
        <v>1.0999999999999999E-2</v>
      </c>
      <c r="AJ1660" s="99">
        <f t="shared" si="938"/>
        <v>1.1000000000000001E-2</v>
      </c>
      <c r="AK1660" s="98">
        <f t="shared" si="939"/>
        <v>0.03</v>
      </c>
      <c r="AL1660" s="122">
        <f t="shared" si="942"/>
        <v>200</v>
      </c>
      <c r="AM1660" s="100">
        <f t="shared" si="927"/>
        <v>1.5556349186104046E-2</v>
      </c>
      <c r="AN1660" s="98">
        <f t="shared" si="940"/>
        <v>0.03</v>
      </c>
      <c r="AO1660" s="101">
        <f t="shared" si="941"/>
        <v>44004</v>
      </c>
    </row>
    <row r="1661" spans="1:41" ht="16.5">
      <c r="A1661" s="112">
        <v>41079</v>
      </c>
      <c r="B1661" s="73">
        <v>7273</v>
      </c>
      <c r="C1661" s="73">
        <v>7281</v>
      </c>
      <c r="D1661" s="80">
        <f t="shared" si="928"/>
        <v>-8</v>
      </c>
      <c r="E1661" s="17">
        <f t="shared" si="911"/>
        <v>2E-3</v>
      </c>
      <c r="F1661" s="16">
        <f t="shared" si="929"/>
        <v>1.11E-2</v>
      </c>
      <c r="G1661" s="16">
        <f t="shared" si="930"/>
        <v>1.11E-2</v>
      </c>
      <c r="H1661" s="16">
        <f t="shared" si="931"/>
        <v>1.11E-2</v>
      </c>
      <c r="I1661" s="16">
        <f t="shared" si="932"/>
        <v>1.11E-2</v>
      </c>
      <c r="J1661" s="16">
        <f t="shared" si="933"/>
        <v>1.11E-2</v>
      </c>
      <c r="K1661" s="16">
        <f t="shared" si="943"/>
        <v>1.11E-2</v>
      </c>
      <c r="L1661" s="16">
        <f t="shared" si="934"/>
        <v>0.03</v>
      </c>
      <c r="M1661" s="72"/>
      <c r="N1661" s="72"/>
      <c r="O1661" s="32">
        <f t="shared" si="944"/>
        <v>0</v>
      </c>
      <c r="P1661" s="17" t="e">
        <f t="shared" si="945"/>
        <v>#DIV/0!</v>
      </c>
      <c r="Q1661" s="38">
        <f t="shared" si="946"/>
        <v>0</v>
      </c>
      <c r="R1661" s="17" t="e">
        <f t="shared" si="935"/>
        <v>#DIV/0!</v>
      </c>
      <c r="S1661" s="97">
        <f t="shared" si="936"/>
        <v>2E-3</v>
      </c>
      <c r="T1661" s="96">
        <f t="shared" si="912"/>
        <v>1.1095814882025384E-2</v>
      </c>
      <c r="U1661" s="96">
        <f t="shared" si="913"/>
        <v>1.1095814882025384E-2</v>
      </c>
      <c r="V1661" s="96">
        <f t="shared" si="914"/>
        <v>1.1095814882025384E-2</v>
      </c>
      <c r="W1661" s="96">
        <f t="shared" si="915"/>
        <v>1.1095814882025384E-2</v>
      </c>
      <c r="X1661" s="96">
        <f t="shared" si="916"/>
        <v>1.1097303716109973E-2</v>
      </c>
      <c r="Y1661" s="96">
        <f t="shared" si="917"/>
        <v>7.1209868187087585E-5</v>
      </c>
      <c r="Z1661" s="96">
        <f t="shared" si="918"/>
        <v>7.1209868187087585E-5</v>
      </c>
      <c r="AA1661" s="96">
        <f t="shared" si="919"/>
        <v>7.1209868187087585E-5</v>
      </c>
      <c r="AB1661" s="96">
        <f t="shared" si="920"/>
        <v>6.2921039530110592E-5</v>
      </c>
      <c r="AC1661" s="96">
        <f t="shared" si="921"/>
        <v>7.1213787497032737E-5</v>
      </c>
      <c r="AD1661" s="97">
        <f t="shared" si="922"/>
        <v>1.11E-2</v>
      </c>
      <c r="AE1661" s="97">
        <f t="shared" si="923"/>
        <v>1.11E-2</v>
      </c>
      <c r="AF1661" s="97">
        <f t="shared" si="924"/>
        <v>1.11E-2</v>
      </c>
      <c r="AG1661" s="97">
        <f t="shared" si="925"/>
        <v>1.11E-2</v>
      </c>
      <c r="AH1661" s="97">
        <f t="shared" si="926"/>
        <v>1.11E-2</v>
      </c>
      <c r="AI1661" s="98">
        <f t="shared" si="937"/>
        <v>1.11E-2</v>
      </c>
      <c r="AJ1661" s="99">
        <f t="shared" si="938"/>
        <v>1.11E-2</v>
      </c>
      <c r="AK1661" s="98">
        <f t="shared" si="939"/>
        <v>0.03</v>
      </c>
      <c r="AL1661" s="122">
        <f t="shared" si="942"/>
        <v>200</v>
      </c>
      <c r="AM1661" s="100">
        <f t="shared" si="927"/>
        <v>1.5697770542341356E-2</v>
      </c>
      <c r="AN1661" s="98">
        <f t="shared" si="940"/>
        <v>0.03</v>
      </c>
      <c r="AO1661" s="101">
        <f t="shared" si="941"/>
        <v>43638</v>
      </c>
    </row>
    <row r="1662" spans="1:41" ht="16.5">
      <c r="A1662" s="112">
        <v>41078</v>
      </c>
      <c r="B1662" s="73">
        <v>7281</v>
      </c>
      <c r="C1662" s="73">
        <v>7155</v>
      </c>
      <c r="D1662" s="80">
        <f t="shared" si="928"/>
        <v>126</v>
      </c>
      <c r="E1662" s="17">
        <f t="shared" si="911"/>
        <v>1.8000000000000002E-2</v>
      </c>
      <c r="F1662" s="16">
        <f t="shared" si="929"/>
        <v>1.17E-2</v>
      </c>
      <c r="G1662" s="16">
        <f t="shared" si="930"/>
        <v>1.17E-2</v>
      </c>
      <c r="H1662" s="16">
        <f t="shared" si="931"/>
        <v>1.17E-2</v>
      </c>
      <c r="I1662" s="16">
        <f t="shared" si="932"/>
        <v>1.17E-2</v>
      </c>
      <c r="J1662" s="16">
        <f t="shared" si="933"/>
        <v>1.17E-2</v>
      </c>
      <c r="K1662" s="16">
        <f t="shared" si="943"/>
        <v>1.17E-2</v>
      </c>
      <c r="L1662" s="16">
        <f t="shared" si="934"/>
        <v>0.03</v>
      </c>
      <c r="M1662" s="72"/>
      <c r="N1662" s="72"/>
      <c r="O1662" s="32">
        <f t="shared" si="944"/>
        <v>0</v>
      </c>
      <c r="P1662" s="17" t="e">
        <f t="shared" si="945"/>
        <v>#DIV/0!</v>
      </c>
      <c r="Q1662" s="38">
        <f t="shared" si="946"/>
        <v>0</v>
      </c>
      <c r="R1662" s="17" t="e">
        <f t="shared" si="935"/>
        <v>#DIV/0!</v>
      </c>
      <c r="S1662" s="97">
        <f t="shared" si="936"/>
        <v>1.8000000000000002E-2</v>
      </c>
      <c r="T1662" s="96">
        <f t="shared" si="912"/>
        <v>1.1676398810665303E-2</v>
      </c>
      <c r="U1662" s="96">
        <f t="shared" si="913"/>
        <v>1.1676398810665303E-2</v>
      </c>
      <c r="V1662" s="96">
        <f t="shared" si="914"/>
        <v>1.1676398810665303E-2</v>
      </c>
      <c r="W1662" s="96">
        <f t="shared" si="915"/>
        <v>1.1676398810665303E-2</v>
      </c>
      <c r="X1662" s="96">
        <f t="shared" si="916"/>
        <v>1.1677982676712738E-2</v>
      </c>
      <c r="Y1662" s="96">
        <f t="shared" si="917"/>
        <v>6.9778623989898822E-5</v>
      </c>
      <c r="Z1662" s="96">
        <f t="shared" si="918"/>
        <v>6.9778623989898822E-5</v>
      </c>
      <c r="AA1662" s="96">
        <f t="shared" si="919"/>
        <v>6.9778623989898822E-5</v>
      </c>
      <c r="AB1662" s="96">
        <f t="shared" si="920"/>
        <v>6.1656392157474605E-5</v>
      </c>
      <c r="AC1662" s="96">
        <f t="shared" si="921"/>
        <v>6.9780836782540028E-5</v>
      </c>
      <c r="AD1662" s="97">
        <f t="shared" si="922"/>
        <v>1.17E-2</v>
      </c>
      <c r="AE1662" s="97">
        <f t="shared" si="923"/>
        <v>1.17E-2</v>
      </c>
      <c r="AF1662" s="97">
        <f t="shared" si="924"/>
        <v>1.17E-2</v>
      </c>
      <c r="AG1662" s="97">
        <f t="shared" si="925"/>
        <v>1.17E-2</v>
      </c>
      <c r="AH1662" s="97">
        <f t="shared" si="926"/>
        <v>1.17E-2</v>
      </c>
      <c r="AI1662" s="98">
        <f t="shared" si="937"/>
        <v>1.17E-2</v>
      </c>
      <c r="AJ1662" s="99">
        <f t="shared" si="938"/>
        <v>1.17E-2</v>
      </c>
      <c r="AK1662" s="98">
        <f t="shared" si="939"/>
        <v>0.03</v>
      </c>
      <c r="AL1662" s="122">
        <f t="shared" si="942"/>
        <v>200</v>
      </c>
      <c r="AM1662" s="100">
        <f t="shared" si="927"/>
        <v>1.6546298679765214E-2</v>
      </c>
      <c r="AN1662" s="98">
        <f t="shared" si="940"/>
        <v>0.03</v>
      </c>
      <c r="AO1662" s="101">
        <f t="shared" si="941"/>
        <v>43686</v>
      </c>
    </row>
    <row r="1663" spans="1:41" ht="16.5">
      <c r="A1663" s="112">
        <v>41075</v>
      </c>
      <c r="B1663" s="73">
        <v>7155</v>
      </c>
      <c r="C1663" s="73">
        <v>7075</v>
      </c>
      <c r="D1663" s="80">
        <f t="shared" si="928"/>
        <v>80</v>
      </c>
      <c r="E1663" s="17">
        <f t="shared" si="911"/>
        <v>1.2E-2</v>
      </c>
      <c r="F1663" s="16">
        <f t="shared" si="929"/>
        <v>1.1299999999999999E-2</v>
      </c>
      <c r="G1663" s="16">
        <f t="shared" si="930"/>
        <v>1.1299999999999999E-2</v>
      </c>
      <c r="H1663" s="16">
        <f t="shared" si="931"/>
        <v>1.1299999999999999E-2</v>
      </c>
      <c r="I1663" s="16">
        <f t="shared" si="932"/>
        <v>1.1299999999999999E-2</v>
      </c>
      <c r="J1663" s="16">
        <f t="shared" si="933"/>
        <v>1.1299999999999999E-2</v>
      </c>
      <c r="K1663" s="16">
        <f t="shared" si="943"/>
        <v>1.1299999999999999E-2</v>
      </c>
      <c r="L1663" s="16">
        <f t="shared" si="934"/>
        <v>0.03</v>
      </c>
      <c r="M1663" s="72"/>
      <c r="N1663" s="72"/>
      <c r="O1663" s="32">
        <f t="shared" si="944"/>
        <v>0</v>
      </c>
      <c r="P1663" s="17" t="e">
        <f t="shared" si="945"/>
        <v>#DIV/0!</v>
      </c>
      <c r="Q1663" s="38">
        <f t="shared" si="946"/>
        <v>0</v>
      </c>
      <c r="R1663" s="17" t="e">
        <f t="shared" si="935"/>
        <v>#DIV/0!</v>
      </c>
      <c r="S1663" s="97">
        <f t="shared" si="936"/>
        <v>1.2E-2</v>
      </c>
      <c r="T1663" s="96">
        <f t="shared" si="912"/>
        <v>1.1272764692197131E-2</v>
      </c>
      <c r="U1663" s="96">
        <f t="shared" si="913"/>
        <v>1.1272764692197131E-2</v>
      </c>
      <c r="V1663" s="96">
        <f t="shared" si="914"/>
        <v>1.1272764692197131E-2</v>
      </c>
      <c r="W1663" s="96">
        <f t="shared" si="915"/>
        <v>1.1272764692197131E-2</v>
      </c>
      <c r="X1663" s="96">
        <f t="shared" si="916"/>
        <v>1.1274449656077381E-2</v>
      </c>
      <c r="Y1663" s="96">
        <f t="shared" si="917"/>
        <v>7.1343917336921117E-5</v>
      </c>
      <c r="Z1663" s="96">
        <f t="shared" si="918"/>
        <v>7.1343917336921117E-5</v>
      </c>
      <c r="AA1663" s="96">
        <f t="shared" si="919"/>
        <v>7.1343917336921117E-5</v>
      </c>
      <c r="AB1663" s="96">
        <f t="shared" si="920"/>
        <v>6.3039485358903504E-5</v>
      </c>
      <c r="AC1663" s="96">
        <f t="shared" si="921"/>
        <v>7.1347718230661448E-5</v>
      </c>
      <c r="AD1663" s="97">
        <f t="shared" si="922"/>
        <v>1.1299999999999999E-2</v>
      </c>
      <c r="AE1663" s="97">
        <f t="shared" si="923"/>
        <v>1.1299999999999999E-2</v>
      </c>
      <c r="AF1663" s="97">
        <f t="shared" si="924"/>
        <v>1.1299999999999999E-2</v>
      </c>
      <c r="AG1663" s="97">
        <f t="shared" si="925"/>
        <v>1.1299999999999999E-2</v>
      </c>
      <c r="AH1663" s="97">
        <f t="shared" si="926"/>
        <v>1.1299999999999999E-2</v>
      </c>
      <c r="AI1663" s="98">
        <f t="shared" si="937"/>
        <v>1.1299999999999999E-2</v>
      </c>
      <c r="AJ1663" s="99">
        <f t="shared" si="938"/>
        <v>1.1299999999999999E-2</v>
      </c>
      <c r="AK1663" s="98">
        <f t="shared" si="939"/>
        <v>0.03</v>
      </c>
      <c r="AL1663" s="122">
        <f t="shared" si="942"/>
        <v>200</v>
      </c>
      <c r="AM1663" s="100">
        <f t="shared" si="927"/>
        <v>1.5980613254815975E-2</v>
      </c>
      <c r="AN1663" s="98">
        <f t="shared" si="940"/>
        <v>0.03</v>
      </c>
      <c r="AO1663" s="101">
        <f t="shared" si="941"/>
        <v>42930</v>
      </c>
    </row>
    <row r="1664" spans="1:41" ht="16.5">
      <c r="A1664" s="112">
        <v>41074</v>
      </c>
      <c r="B1664" s="73">
        <v>7075</v>
      </c>
      <c r="C1664" s="73">
        <v>7088</v>
      </c>
      <c r="D1664" s="80">
        <f t="shared" si="928"/>
        <v>-13</v>
      </c>
      <c r="E1664" s="17">
        <f t="shared" si="911"/>
        <v>2E-3</v>
      </c>
      <c r="F1664" s="16">
        <f t="shared" si="929"/>
        <v>1.12E-2</v>
      </c>
      <c r="G1664" s="16">
        <f t="shared" si="930"/>
        <v>1.12E-2</v>
      </c>
      <c r="H1664" s="16">
        <f t="shared" si="931"/>
        <v>1.12E-2</v>
      </c>
      <c r="I1664" s="16">
        <f t="shared" si="932"/>
        <v>1.12E-2</v>
      </c>
      <c r="J1664" s="16">
        <f t="shared" si="933"/>
        <v>1.12E-2</v>
      </c>
      <c r="K1664" s="16">
        <f t="shared" si="943"/>
        <v>1.12E-2</v>
      </c>
      <c r="L1664" s="16">
        <f t="shared" si="934"/>
        <v>0.03</v>
      </c>
      <c r="M1664" s="72"/>
      <c r="N1664" s="72"/>
      <c r="O1664" s="32">
        <f t="shared" si="944"/>
        <v>0</v>
      </c>
      <c r="P1664" s="17" t="e">
        <f t="shared" si="945"/>
        <v>#DIV/0!</v>
      </c>
      <c r="Q1664" s="38">
        <f t="shared" si="946"/>
        <v>0</v>
      </c>
      <c r="R1664" s="17" t="e">
        <f t="shared" si="935"/>
        <v>#DIV/0!</v>
      </c>
      <c r="S1664" s="97">
        <f t="shared" si="936"/>
        <v>2E-3</v>
      </c>
      <c r="T1664" s="96">
        <f t="shared" si="912"/>
        <v>1.122634541723099E-2</v>
      </c>
      <c r="U1664" s="96">
        <f t="shared" si="913"/>
        <v>1.122634541723099E-2</v>
      </c>
      <c r="V1664" s="96">
        <f t="shared" si="914"/>
        <v>1.122634541723099E-2</v>
      </c>
      <c r="W1664" s="96">
        <f t="shared" si="915"/>
        <v>1.122634541723099E-2</v>
      </c>
      <c r="X1664" s="96">
        <f t="shared" si="916"/>
        <v>1.1228137931997213E-2</v>
      </c>
      <c r="Y1664" s="96">
        <f t="shared" si="917"/>
        <v>7.5859579629909316E-5</v>
      </c>
      <c r="Z1664" s="96">
        <f t="shared" si="918"/>
        <v>7.5859579629909316E-5</v>
      </c>
      <c r="AA1664" s="96">
        <f t="shared" si="919"/>
        <v>7.5859579629909316E-5</v>
      </c>
      <c r="AB1664" s="96">
        <f t="shared" si="920"/>
        <v>6.7029524560987879E-5</v>
      </c>
      <c r="AC1664" s="96">
        <f t="shared" si="921"/>
        <v>7.5863799965468259E-5</v>
      </c>
      <c r="AD1664" s="97">
        <f t="shared" si="922"/>
        <v>1.12E-2</v>
      </c>
      <c r="AE1664" s="97">
        <f t="shared" si="923"/>
        <v>1.12E-2</v>
      </c>
      <c r="AF1664" s="97">
        <f t="shared" si="924"/>
        <v>1.12E-2</v>
      </c>
      <c r="AG1664" s="97">
        <f t="shared" si="925"/>
        <v>1.12E-2</v>
      </c>
      <c r="AH1664" s="97">
        <f t="shared" si="926"/>
        <v>1.12E-2</v>
      </c>
      <c r="AI1664" s="98">
        <f t="shared" si="937"/>
        <v>1.12E-2</v>
      </c>
      <c r="AJ1664" s="99">
        <f t="shared" si="938"/>
        <v>1.1200000000000002E-2</v>
      </c>
      <c r="AK1664" s="98">
        <f t="shared" si="939"/>
        <v>0.03</v>
      </c>
      <c r="AL1664" s="122">
        <f t="shared" si="942"/>
        <v>200</v>
      </c>
      <c r="AM1664" s="100">
        <f t="shared" si="927"/>
        <v>1.5839191898578665E-2</v>
      </c>
      <c r="AN1664" s="98">
        <f t="shared" si="940"/>
        <v>0.03</v>
      </c>
      <c r="AO1664" s="101">
        <f t="shared" si="941"/>
        <v>42450</v>
      </c>
    </row>
    <row r="1665" spans="1:41" ht="16.5">
      <c r="A1665" s="112">
        <v>41073</v>
      </c>
      <c r="B1665" s="73">
        <v>7088</v>
      </c>
      <c r="C1665" s="73">
        <v>7072</v>
      </c>
      <c r="D1665" s="80">
        <f t="shared" si="928"/>
        <v>16</v>
      </c>
      <c r="E1665" s="17">
        <f t="shared" si="911"/>
        <v>3.0000000000000001E-3</v>
      </c>
      <c r="F1665" s="16">
        <f t="shared" si="929"/>
        <v>1.18E-2</v>
      </c>
      <c r="G1665" s="16">
        <f t="shared" si="930"/>
        <v>1.18E-2</v>
      </c>
      <c r="H1665" s="16">
        <f t="shared" si="931"/>
        <v>1.18E-2</v>
      </c>
      <c r="I1665" s="16">
        <f t="shared" si="932"/>
        <v>1.18E-2</v>
      </c>
      <c r="J1665" s="16">
        <f t="shared" si="933"/>
        <v>1.18E-2</v>
      </c>
      <c r="K1665" s="16">
        <f t="shared" si="943"/>
        <v>1.18E-2</v>
      </c>
      <c r="L1665" s="16">
        <f t="shared" si="934"/>
        <v>0.03</v>
      </c>
      <c r="M1665" s="72"/>
      <c r="N1665" s="72"/>
      <c r="O1665" s="32">
        <f t="shared" si="944"/>
        <v>0</v>
      </c>
      <c r="P1665" s="17" t="e">
        <f t="shared" si="945"/>
        <v>#DIV/0!</v>
      </c>
      <c r="Q1665" s="38">
        <f t="shared" si="946"/>
        <v>0</v>
      </c>
      <c r="R1665" s="17" t="e">
        <f t="shared" si="935"/>
        <v>#DIV/0!</v>
      </c>
      <c r="S1665" s="97">
        <f t="shared" si="936"/>
        <v>3.0000000000000001E-3</v>
      </c>
      <c r="T1665" s="96">
        <f t="shared" si="912"/>
        <v>1.1815261082160628E-2</v>
      </c>
      <c r="U1665" s="96">
        <f t="shared" si="913"/>
        <v>1.1815261082160628E-2</v>
      </c>
      <c r="V1665" s="96">
        <f t="shared" si="914"/>
        <v>1.1815261082160628E-2</v>
      </c>
      <c r="W1665" s="96">
        <f t="shared" si="915"/>
        <v>1.1815261082160628E-2</v>
      </c>
      <c r="X1665" s="96">
        <f t="shared" si="916"/>
        <v>1.1817168012762993E-2</v>
      </c>
      <c r="Y1665" s="96">
        <f t="shared" si="917"/>
        <v>7.4552360237500746E-5</v>
      </c>
      <c r="Z1665" s="96">
        <f t="shared" si="918"/>
        <v>7.4552360237500746E-5</v>
      </c>
      <c r="AA1665" s="96">
        <f t="shared" si="919"/>
        <v>7.4552360237500746E-5</v>
      </c>
      <c r="AB1665" s="96">
        <f t="shared" si="920"/>
        <v>6.5874465505855664E-5</v>
      </c>
      <c r="AC1665" s="96">
        <f t="shared" si="921"/>
        <v>7.4554460317041745E-5</v>
      </c>
      <c r="AD1665" s="97">
        <f t="shared" si="922"/>
        <v>1.18E-2</v>
      </c>
      <c r="AE1665" s="97">
        <f t="shared" si="923"/>
        <v>1.18E-2</v>
      </c>
      <c r="AF1665" s="97">
        <f t="shared" si="924"/>
        <v>1.18E-2</v>
      </c>
      <c r="AG1665" s="97">
        <f t="shared" si="925"/>
        <v>1.18E-2</v>
      </c>
      <c r="AH1665" s="97">
        <f t="shared" si="926"/>
        <v>1.18E-2</v>
      </c>
      <c r="AI1665" s="98">
        <f t="shared" si="937"/>
        <v>1.18E-2</v>
      </c>
      <c r="AJ1665" s="99">
        <f t="shared" si="938"/>
        <v>1.1800000000000001E-2</v>
      </c>
      <c r="AK1665" s="98">
        <f t="shared" si="939"/>
        <v>0.03</v>
      </c>
      <c r="AL1665" s="122">
        <f t="shared" si="942"/>
        <v>200</v>
      </c>
      <c r="AM1665" s="100">
        <f t="shared" si="927"/>
        <v>1.6687720036002524E-2</v>
      </c>
      <c r="AN1665" s="98">
        <f t="shared" si="940"/>
        <v>0.03</v>
      </c>
      <c r="AO1665" s="101">
        <f t="shared" si="941"/>
        <v>42528</v>
      </c>
    </row>
    <row r="1666" spans="1:41" ht="16.5">
      <c r="A1666" s="112">
        <v>41072</v>
      </c>
      <c r="B1666" s="73">
        <v>7072</v>
      </c>
      <c r="C1666" s="73">
        <v>7120</v>
      </c>
      <c r="D1666" s="80">
        <f t="shared" si="928"/>
        <v>-48</v>
      </c>
      <c r="E1666" s="17">
        <f t="shared" si="911"/>
        <v>7.0000000000000001E-3</v>
      </c>
      <c r="F1666" s="16">
        <f t="shared" si="929"/>
        <v>1.24E-2</v>
      </c>
      <c r="G1666" s="16">
        <f t="shared" si="930"/>
        <v>1.24E-2</v>
      </c>
      <c r="H1666" s="16">
        <f t="shared" si="931"/>
        <v>1.24E-2</v>
      </c>
      <c r="I1666" s="16">
        <f t="shared" si="932"/>
        <v>1.24E-2</v>
      </c>
      <c r="J1666" s="16">
        <f t="shared" si="933"/>
        <v>1.24E-2</v>
      </c>
      <c r="K1666" s="16">
        <f t="shared" si="943"/>
        <v>1.24E-2</v>
      </c>
      <c r="L1666" s="16">
        <f t="shared" si="934"/>
        <v>0.03</v>
      </c>
      <c r="M1666" s="72"/>
      <c r="N1666" s="72"/>
      <c r="O1666" s="32">
        <f t="shared" si="944"/>
        <v>0</v>
      </c>
      <c r="P1666" s="17" t="e">
        <f t="shared" si="945"/>
        <v>#DIV/0!</v>
      </c>
      <c r="Q1666" s="38">
        <f t="shared" si="946"/>
        <v>0</v>
      </c>
      <c r="R1666" s="17" t="e">
        <f t="shared" si="935"/>
        <v>#DIV/0!</v>
      </c>
      <c r="S1666" s="97">
        <f t="shared" si="936"/>
        <v>7.0000000000000001E-3</v>
      </c>
      <c r="T1666" s="96">
        <f t="shared" si="912"/>
        <v>1.2377937321447477E-2</v>
      </c>
      <c r="U1666" s="96">
        <f t="shared" si="913"/>
        <v>1.2377937321447477E-2</v>
      </c>
      <c r="V1666" s="96">
        <f t="shared" si="914"/>
        <v>1.2377937321447477E-2</v>
      </c>
      <c r="W1666" s="96">
        <f t="shared" si="915"/>
        <v>1.2377937321447477E-2</v>
      </c>
      <c r="X1666" s="96">
        <f t="shared" si="916"/>
        <v>1.2379965971024462E-2</v>
      </c>
      <c r="Y1666" s="96">
        <f t="shared" si="917"/>
        <v>7.3697465673617976E-5</v>
      </c>
      <c r="Z1666" s="96">
        <f t="shared" si="918"/>
        <v>7.3697465673617976E-5</v>
      </c>
      <c r="AA1666" s="96">
        <f t="shared" si="919"/>
        <v>7.3697465673617976E-5</v>
      </c>
      <c r="AB1666" s="96">
        <f t="shared" si="920"/>
        <v>6.5119080669208859E-5</v>
      </c>
      <c r="AC1666" s="96">
        <f t="shared" si="921"/>
        <v>7.3697270872326735E-5</v>
      </c>
      <c r="AD1666" s="97">
        <f t="shared" si="922"/>
        <v>1.24E-2</v>
      </c>
      <c r="AE1666" s="97">
        <f t="shared" si="923"/>
        <v>1.24E-2</v>
      </c>
      <c r="AF1666" s="97">
        <f t="shared" si="924"/>
        <v>1.24E-2</v>
      </c>
      <c r="AG1666" s="97">
        <f t="shared" si="925"/>
        <v>1.24E-2</v>
      </c>
      <c r="AH1666" s="97">
        <f t="shared" si="926"/>
        <v>1.24E-2</v>
      </c>
      <c r="AI1666" s="98">
        <f t="shared" si="937"/>
        <v>1.24E-2</v>
      </c>
      <c r="AJ1666" s="99">
        <f t="shared" si="938"/>
        <v>1.24E-2</v>
      </c>
      <c r="AK1666" s="98">
        <f t="shared" si="939"/>
        <v>0.03</v>
      </c>
      <c r="AL1666" s="122">
        <f t="shared" si="942"/>
        <v>200</v>
      </c>
      <c r="AM1666" s="100">
        <f t="shared" si="927"/>
        <v>1.7536248173426378E-2</v>
      </c>
      <c r="AN1666" s="98">
        <f t="shared" si="940"/>
        <v>0.03</v>
      </c>
      <c r="AO1666" s="101">
        <f t="shared" si="941"/>
        <v>42432</v>
      </c>
    </row>
    <row r="1667" spans="1:41" ht="16.5">
      <c r="A1667" s="112">
        <v>41071</v>
      </c>
      <c r="B1667" s="73">
        <v>7120</v>
      </c>
      <c r="C1667" s="73">
        <v>6999</v>
      </c>
      <c r="D1667" s="80">
        <f t="shared" si="928"/>
        <v>121</v>
      </c>
      <c r="E1667" s="17">
        <f t="shared" ref="E1667:E1730" si="947">IF($A1667&gt;DATE(2010,9,30),ROUNDUP(ABS( D1667/C1667 ),3),ROUNDUP(ABS( (B1667-B1668)/B1668 ),3))</f>
        <v>1.8000000000000002E-2</v>
      </c>
      <c r="F1667" s="16">
        <f t="shared" si="929"/>
        <v>1.2699999999999999E-2</v>
      </c>
      <c r="G1667" s="16">
        <f t="shared" si="930"/>
        <v>1.2699999999999999E-2</v>
      </c>
      <c r="H1667" s="16">
        <f t="shared" si="931"/>
        <v>1.2699999999999999E-2</v>
      </c>
      <c r="I1667" s="16">
        <f t="shared" si="932"/>
        <v>1.2699999999999999E-2</v>
      </c>
      <c r="J1667" s="16">
        <f t="shared" si="933"/>
        <v>1.2699999999999999E-2</v>
      </c>
      <c r="K1667" s="16">
        <f t="shared" si="943"/>
        <v>1.2699999999999999E-2</v>
      </c>
      <c r="L1667" s="16">
        <f t="shared" si="934"/>
        <v>0.03</v>
      </c>
      <c r="M1667" s="72"/>
      <c r="N1667" s="72"/>
      <c r="O1667" s="32">
        <f t="shared" si="944"/>
        <v>0</v>
      </c>
      <c r="P1667" s="17" t="e">
        <f t="shared" si="945"/>
        <v>#DIV/0!</v>
      </c>
      <c r="Q1667" s="38">
        <f t="shared" si="946"/>
        <v>0</v>
      </c>
      <c r="R1667" s="17" t="e">
        <f t="shared" si="935"/>
        <v>#DIV/0!</v>
      </c>
      <c r="S1667" s="97">
        <f t="shared" si="936"/>
        <v>1.8000000000000002E-2</v>
      </c>
      <c r="T1667" s="96">
        <f t="shared" ref="T1667:T1730" si="948">T1668*$Q$1+(1-$Q$1)*S1667</f>
        <v>1.2721209916433485E-2</v>
      </c>
      <c r="U1667" s="96">
        <f t="shared" ref="U1667:U1730" si="949">$Q$1*U1668+(1-$Q$1)*S1667</f>
        <v>1.2721209916433485E-2</v>
      </c>
      <c r="V1667" s="96">
        <f t="shared" ref="V1667:V1730" si="950">$Q$1*V1668+(1-$Q$1)*S1667</f>
        <v>1.2721209916433485E-2</v>
      </c>
      <c r="W1667" s="96">
        <f t="shared" ref="W1667:W1730" si="951">$Q$1*W1668+(1-$Q$1)*S1667</f>
        <v>1.2721209916433485E-2</v>
      </c>
      <c r="X1667" s="96">
        <f t="shared" ref="X1667:X1730" si="952">$Q$1*X1668+(1-$Q$1)*S1667</f>
        <v>1.2723368054281344E-2</v>
      </c>
      <c r="Y1667" s="96">
        <f t="shared" ref="Y1667:Y1730" si="953">$Q$1*Y1668+(1-$Q$1)*(S1667-T1668)^2</f>
        <v>7.6312267126749117E-5</v>
      </c>
      <c r="Z1667" s="96">
        <f t="shared" ref="Z1667:Z1730" si="954">$Q$1*Z1668+(1-$Q$1)*(S1667-U1668)^2</f>
        <v>7.6312267126749117E-5</v>
      </c>
      <c r="AA1667" s="96">
        <f t="shared" ref="AA1667:AA1730" si="955">$Q$1*AA1668+(1-$Q$1)*(S1667-V1668)^2</f>
        <v>7.6312267126749117E-5</v>
      </c>
      <c r="AB1667" s="96">
        <f t="shared" ref="AB1667:AB1730" si="956">$Q$1*AB1668+(1-$Q$1)*(S1667-W1667)^2</f>
        <v>6.7429519233195523E-5</v>
      </c>
      <c r="AC1667" s="96">
        <f t="shared" ref="AC1667:AC1730" si="957">$Q$1*AC1668+(1-$Q$1)*(S1667-X1668)^2</f>
        <v>7.6310483360894299E-5</v>
      </c>
      <c r="AD1667" s="97">
        <f t="shared" ref="AD1667:AD1730" si="958">ROUND(ROUND(T1667,4)+$F$1*ROUND(Y1667^0.5,4),4)</f>
        <v>1.2699999999999999E-2</v>
      </c>
      <c r="AE1667" s="97">
        <f t="shared" ref="AE1667:AE1730" si="959">ROUND(ROUND(U1667,4)+$F$1*ROUND(Z1667^0.5,4),4)</f>
        <v>1.2699999999999999E-2</v>
      </c>
      <c r="AF1667" s="97">
        <f t="shared" ref="AF1667:AF1730" si="960">ROUND(ROUND(V1667,4)+$F$1*ROUND(AA1667^0.5,4),4)</f>
        <v>1.2699999999999999E-2</v>
      </c>
      <c r="AG1667" s="97">
        <f t="shared" ref="AG1667:AG1730" si="961">ROUND(ROUND(W1667,4)+$F$1*ROUND(AB1667^0.5,4),4)</f>
        <v>1.2699999999999999E-2</v>
      </c>
      <c r="AH1667" s="97">
        <f t="shared" ref="AH1667:AH1730" si="962">ROUND(ROUND(X1667,4)+$F$1*ROUND(AC1667^0.5,4),4)</f>
        <v>1.2699999999999999E-2</v>
      </c>
      <c r="AI1667" s="98">
        <f t="shared" si="937"/>
        <v>1.2699999999999999E-2</v>
      </c>
      <c r="AJ1667" s="99">
        <f t="shared" si="938"/>
        <v>1.2700000000000001E-2</v>
      </c>
      <c r="AK1667" s="98">
        <f t="shared" si="939"/>
        <v>0.03</v>
      </c>
      <c r="AL1667" s="122">
        <f t="shared" si="942"/>
        <v>200</v>
      </c>
      <c r="AM1667" s="100">
        <f t="shared" ref="AM1667:AM1730" si="963">AI1667*SQRT(2)</f>
        <v>1.7960512242138307E-2</v>
      </c>
      <c r="AN1667" s="98">
        <f t="shared" si="940"/>
        <v>0.03</v>
      </c>
      <c r="AO1667" s="101">
        <f t="shared" si="941"/>
        <v>42720</v>
      </c>
    </row>
    <row r="1668" spans="1:41" ht="16.5">
      <c r="A1668" s="112">
        <v>41068</v>
      </c>
      <c r="B1668" s="73">
        <v>6999</v>
      </c>
      <c r="C1668" s="73">
        <v>7080</v>
      </c>
      <c r="D1668" s="80">
        <f t="shared" ref="D1668:D1731" si="964">B1668-C1668</f>
        <v>-81</v>
      </c>
      <c r="E1668" s="17">
        <f t="shared" si="947"/>
        <v>1.2E-2</v>
      </c>
      <c r="F1668" s="16">
        <f t="shared" ref="F1668:F1731" si="965">AD1668</f>
        <v>1.24E-2</v>
      </c>
      <c r="G1668" s="16">
        <f t="shared" ref="G1668:G1731" si="966">AE1668</f>
        <v>1.24E-2</v>
      </c>
      <c r="H1668" s="16">
        <f t="shared" ref="H1668:H1731" si="967">AF1668</f>
        <v>1.24E-2</v>
      </c>
      <c r="I1668" s="16">
        <f t="shared" ref="I1668:I1731" si="968">AG1668</f>
        <v>1.24E-2</v>
      </c>
      <c r="J1668" s="16">
        <f t="shared" ref="J1668:J1731" si="969">AH1668</f>
        <v>1.24E-2</v>
      </c>
      <c r="K1668" s="16">
        <f t="shared" si="943"/>
        <v>1.24E-2</v>
      </c>
      <c r="L1668" s="16">
        <f t="shared" ref="L1668:L1731" si="970">AN1668</f>
        <v>0.03</v>
      </c>
      <c r="M1668" s="72"/>
      <c r="N1668" s="72"/>
      <c r="O1668" s="32">
        <f t="shared" si="944"/>
        <v>0</v>
      </c>
      <c r="P1668" s="17" t="e">
        <f t="shared" si="945"/>
        <v>#DIV/0!</v>
      </c>
      <c r="Q1668" s="38">
        <f t="shared" si="946"/>
        <v>0</v>
      </c>
      <c r="R1668" s="17" t="e">
        <f t="shared" ref="R1668:R1731" si="971">ROUNDUP((Q1668-N1668)/N1668,3)</f>
        <v>#DIV/0!</v>
      </c>
      <c r="S1668" s="97">
        <f t="shared" ref="S1668:S1731" si="972">E1668</f>
        <v>1.2E-2</v>
      </c>
      <c r="T1668" s="96">
        <f t="shared" si="948"/>
        <v>1.2384265868546261E-2</v>
      </c>
      <c r="U1668" s="96">
        <f t="shared" si="949"/>
        <v>1.2384265868546261E-2</v>
      </c>
      <c r="V1668" s="96">
        <f t="shared" si="950"/>
        <v>1.2384265868546261E-2</v>
      </c>
      <c r="W1668" s="96">
        <f t="shared" si="951"/>
        <v>1.2384265868546261E-2</v>
      </c>
      <c r="X1668" s="96">
        <f t="shared" si="952"/>
        <v>1.2386561759873769E-2</v>
      </c>
      <c r="Y1668" s="96">
        <f t="shared" si="953"/>
        <v>7.9170296741104944E-5</v>
      </c>
      <c r="Z1668" s="96">
        <f t="shared" si="954"/>
        <v>7.9170296741104944E-5</v>
      </c>
      <c r="AA1668" s="96">
        <f t="shared" si="955"/>
        <v>7.9170296741104944E-5</v>
      </c>
      <c r="AB1668" s="96">
        <f t="shared" si="956"/>
        <v>6.9954874200440337E-5</v>
      </c>
      <c r="AC1668" s="96">
        <f t="shared" si="957"/>
        <v>7.9170044711012347E-5</v>
      </c>
      <c r="AD1668" s="97">
        <f t="shared" si="958"/>
        <v>1.24E-2</v>
      </c>
      <c r="AE1668" s="97">
        <f t="shared" si="959"/>
        <v>1.24E-2</v>
      </c>
      <c r="AF1668" s="97">
        <f t="shared" si="960"/>
        <v>1.24E-2</v>
      </c>
      <c r="AG1668" s="97">
        <f t="shared" si="961"/>
        <v>1.24E-2</v>
      </c>
      <c r="AH1668" s="97">
        <f t="shared" si="962"/>
        <v>1.24E-2</v>
      </c>
      <c r="AI1668" s="98">
        <f t="shared" ref="AI1668:AI1731" si="973">AVERAGE(AD1668:AH1668)</f>
        <v>1.24E-2</v>
      </c>
      <c r="AJ1668" s="99">
        <f t="shared" ref="AJ1668:AJ1731" si="974">MAX(AD1668:AG1668)*0.8+0.2*AH1668</f>
        <v>1.24E-2</v>
      </c>
      <c r="AK1668" s="98">
        <f t="shared" ref="AK1668:AK1731" si="975">MAX(AI1668,$AK$1)</f>
        <v>0.03</v>
      </c>
      <c r="AL1668" s="122">
        <f t="shared" si="942"/>
        <v>200</v>
      </c>
      <c r="AM1668" s="100">
        <f t="shared" si="963"/>
        <v>1.7536248173426378E-2</v>
      </c>
      <c r="AN1668" s="98">
        <f t="shared" ref="AN1668:AN1731" si="976">MAX(AM1668,$AK$1)</f>
        <v>0.03</v>
      </c>
      <c r="AO1668" s="101">
        <f t="shared" ref="AO1668:AO1731" si="977">AN1668*AL1668*B1668</f>
        <v>41994</v>
      </c>
    </row>
    <row r="1669" spans="1:41" ht="16.5">
      <c r="A1669" s="112">
        <v>41067</v>
      </c>
      <c r="B1669" s="73">
        <v>7080</v>
      </c>
      <c r="C1669" s="73">
        <v>7056</v>
      </c>
      <c r="D1669" s="80">
        <f t="shared" si="964"/>
        <v>24</v>
      </c>
      <c r="E1669" s="17">
        <f t="shared" si="947"/>
        <v>4.0000000000000001E-3</v>
      </c>
      <c r="F1669" s="16">
        <f t="shared" si="965"/>
        <v>1.24E-2</v>
      </c>
      <c r="G1669" s="16">
        <f t="shared" si="966"/>
        <v>1.24E-2</v>
      </c>
      <c r="H1669" s="16">
        <f t="shared" si="967"/>
        <v>1.24E-2</v>
      </c>
      <c r="I1669" s="16">
        <f t="shared" si="968"/>
        <v>1.24E-2</v>
      </c>
      <c r="J1669" s="16">
        <f t="shared" si="969"/>
        <v>1.24E-2</v>
      </c>
      <c r="K1669" s="16">
        <f t="shared" si="943"/>
        <v>1.24E-2</v>
      </c>
      <c r="L1669" s="16">
        <f t="shared" si="970"/>
        <v>0.03</v>
      </c>
      <c r="M1669" s="72"/>
      <c r="N1669" s="72"/>
      <c r="O1669" s="32">
        <f t="shared" si="944"/>
        <v>0</v>
      </c>
      <c r="P1669" s="17" t="e">
        <f t="shared" si="945"/>
        <v>#DIV/0!</v>
      </c>
      <c r="Q1669" s="38">
        <f t="shared" si="946"/>
        <v>0</v>
      </c>
      <c r="R1669" s="17" t="e">
        <f t="shared" si="971"/>
        <v>#DIV/0!</v>
      </c>
      <c r="S1669" s="97">
        <f t="shared" si="972"/>
        <v>4.0000000000000001E-3</v>
      </c>
      <c r="T1669" s="96">
        <f t="shared" si="948"/>
        <v>1.2408793477176874E-2</v>
      </c>
      <c r="U1669" s="96">
        <f t="shared" si="949"/>
        <v>1.2408793477176874E-2</v>
      </c>
      <c r="V1669" s="96">
        <f t="shared" si="950"/>
        <v>1.2408793477176874E-2</v>
      </c>
      <c r="W1669" s="96">
        <f t="shared" si="951"/>
        <v>1.2408793477176874E-2</v>
      </c>
      <c r="X1669" s="96">
        <f t="shared" si="952"/>
        <v>1.2411235914759329E-2</v>
      </c>
      <c r="Y1669" s="96">
        <f t="shared" si="953"/>
        <v>8.4213053207112776E-5</v>
      </c>
      <c r="Z1669" s="96">
        <f t="shared" si="954"/>
        <v>8.4213053207112776E-5</v>
      </c>
      <c r="AA1669" s="96">
        <f t="shared" si="955"/>
        <v>8.4213053207112776E-5</v>
      </c>
      <c r="AB1669" s="96">
        <f t="shared" si="956"/>
        <v>7.4410653813804855E-5</v>
      </c>
      <c r="AC1669" s="96">
        <f t="shared" si="957"/>
        <v>8.4212657247188382E-5</v>
      </c>
      <c r="AD1669" s="97">
        <f t="shared" si="958"/>
        <v>1.24E-2</v>
      </c>
      <c r="AE1669" s="97">
        <f t="shared" si="959"/>
        <v>1.24E-2</v>
      </c>
      <c r="AF1669" s="97">
        <f t="shared" si="960"/>
        <v>1.24E-2</v>
      </c>
      <c r="AG1669" s="97">
        <f t="shared" si="961"/>
        <v>1.24E-2</v>
      </c>
      <c r="AH1669" s="97">
        <f t="shared" si="962"/>
        <v>1.24E-2</v>
      </c>
      <c r="AI1669" s="98">
        <f t="shared" si="973"/>
        <v>1.24E-2</v>
      </c>
      <c r="AJ1669" s="99">
        <f t="shared" si="974"/>
        <v>1.24E-2</v>
      </c>
      <c r="AK1669" s="98">
        <f t="shared" si="975"/>
        <v>0.03</v>
      </c>
      <c r="AL1669" s="122">
        <f t="shared" ref="AL1669:AL1732" si="978">AL1668</f>
        <v>200</v>
      </c>
      <c r="AM1669" s="100">
        <f t="shared" si="963"/>
        <v>1.7536248173426378E-2</v>
      </c>
      <c r="AN1669" s="98">
        <f t="shared" si="976"/>
        <v>0.03</v>
      </c>
      <c r="AO1669" s="101">
        <f t="shared" si="977"/>
        <v>42480</v>
      </c>
    </row>
    <row r="1670" spans="1:41" ht="16.5">
      <c r="A1670" s="112">
        <v>41066</v>
      </c>
      <c r="B1670" s="73">
        <v>7056</v>
      </c>
      <c r="C1670" s="73">
        <v>7000</v>
      </c>
      <c r="D1670" s="80">
        <f t="shared" si="964"/>
        <v>56</v>
      </c>
      <c r="E1670" s="17">
        <f t="shared" si="947"/>
        <v>8.0000000000000002E-3</v>
      </c>
      <c r="F1670" s="16">
        <f t="shared" si="965"/>
        <v>1.29E-2</v>
      </c>
      <c r="G1670" s="16">
        <f t="shared" si="966"/>
        <v>1.29E-2</v>
      </c>
      <c r="H1670" s="16">
        <f t="shared" si="967"/>
        <v>1.29E-2</v>
      </c>
      <c r="I1670" s="16">
        <f t="shared" si="968"/>
        <v>1.29E-2</v>
      </c>
      <c r="J1670" s="16">
        <f t="shared" si="969"/>
        <v>1.29E-2</v>
      </c>
      <c r="K1670" s="16">
        <f t="shared" si="943"/>
        <v>1.29E-2</v>
      </c>
      <c r="L1670" s="16">
        <f t="shared" si="970"/>
        <v>0.03</v>
      </c>
      <c r="M1670" s="72"/>
      <c r="N1670" s="72"/>
      <c r="O1670" s="32">
        <f t="shared" si="944"/>
        <v>0</v>
      </c>
      <c r="P1670" s="17" t="e">
        <f t="shared" si="945"/>
        <v>#DIV/0!</v>
      </c>
      <c r="Q1670" s="38">
        <f t="shared" si="946"/>
        <v>0</v>
      </c>
      <c r="R1670" s="17" t="e">
        <f t="shared" si="971"/>
        <v>#DIV/0!</v>
      </c>
      <c r="S1670" s="97">
        <f t="shared" si="972"/>
        <v>8.0000000000000002E-3</v>
      </c>
      <c r="T1670" s="96">
        <f t="shared" si="948"/>
        <v>1.2945524975720079E-2</v>
      </c>
      <c r="U1670" s="96">
        <f t="shared" si="949"/>
        <v>1.2945524975720079E-2</v>
      </c>
      <c r="V1670" s="96">
        <f t="shared" si="950"/>
        <v>1.2945524975720079E-2</v>
      </c>
      <c r="W1670" s="96">
        <f t="shared" si="951"/>
        <v>1.2945524975720079E-2</v>
      </c>
      <c r="X1670" s="96">
        <f t="shared" si="952"/>
        <v>1.2948123313573754E-2</v>
      </c>
      <c r="Y1670" s="96">
        <f t="shared" si="953"/>
        <v>8.4480540618764752E-5</v>
      </c>
      <c r="Z1670" s="96">
        <f t="shared" si="954"/>
        <v>8.4480540618764752E-5</v>
      </c>
      <c r="AA1670" s="96">
        <f t="shared" si="955"/>
        <v>8.4480540618764752E-5</v>
      </c>
      <c r="AB1670" s="96">
        <f t="shared" si="956"/>
        <v>7.4647005690740555E-5</v>
      </c>
      <c r="AC1670" s="96">
        <f t="shared" si="957"/>
        <v>8.4477151699035167E-5</v>
      </c>
      <c r="AD1670" s="97">
        <f t="shared" si="958"/>
        <v>1.29E-2</v>
      </c>
      <c r="AE1670" s="97">
        <f t="shared" si="959"/>
        <v>1.29E-2</v>
      </c>
      <c r="AF1670" s="97">
        <f t="shared" si="960"/>
        <v>1.29E-2</v>
      </c>
      <c r="AG1670" s="97">
        <f t="shared" si="961"/>
        <v>1.29E-2</v>
      </c>
      <c r="AH1670" s="97">
        <f t="shared" si="962"/>
        <v>1.29E-2</v>
      </c>
      <c r="AI1670" s="98">
        <f t="shared" si="973"/>
        <v>1.29E-2</v>
      </c>
      <c r="AJ1670" s="99">
        <f t="shared" si="974"/>
        <v>1.2900000000000002E-2</v>
      </c>
      <c r="AK1670" s="98">
        <f t="shared" si="975"/>
        <v>0.03</v>
      </c>
      <c r="AL1670" s="122">
        <f t="shared" si="978"/>
        <v>200</v>
      </c>
      <c r="AM1670" s="100">
        <f t="shared" si="963"/>
        <v>1.8243354954612927E-2</v>
      </c>
      <c r="AN1670" s="98">
        <f t="shared" si="976"/>
        <v>0.03</v>
      </c>
      <c r="AO1670" s="101">
        <f t="shared" si="977"/>
        <v>42336</v>
      </c>
    </row>
    <row r="1671" spans="1:41" ht="16.5">
      <c r="A1671" s="112">
        <v>41065</v>
      </c>
      <c r="B1671" s="73">
        <v>7000</v>
      </c>
      <c r="C1671" s="73">
        <v>6894</v>
      </c>
      <c r="D1671" s="80">
        <f t="shared" si="964"/>
        <v>106</v>
      </c>
      <c r="E1671" s="17">
        <f t="shared" si="947"/>
        <v>1.6E-2</v>
      </c>
      <c r="F1671" s="16">
        <f t="shared" si="965"/>
        <v>1.3299999999999999E-2</v>
      </c>
      <c r="G1671" s="16">
        <f t="shared" si="966"/>
        <v>1.3299999999999999E-2</v>
      </c>
      <c r="H1671" s="16">
        <f t="shared" si="967"/>
        <v>1.3299999999999999E-2</v>
      </c>
      <c r="I1671" s="16">
        <f t="shared" si="968"/>
        <v>1.3299999999999999E-2</v>
      </c>
      <c r="J1671" s="16">
        <f t="shared" si="969"/>
        <v>1.3299999999999999E-2</v>
      </c>
      <c r="K1671" s="16">
        <f t="shared" si="943"/>
        <v>1.3300000000000001E-2</v>
      </c>
      <c r="L1671" s="16">
        <f t="shared" si="970"/>
        <v>0.03</v>
      </c>
      <c r="M1671" s="72"/>
      <c r="N1671" s="72"/>
      <c r="O1671" s="32">
        <f t="shared" si="944"/>
        <v>0</v>
      </c>
      <c r="P1671" s="17" t="e">
        <f t="shared" si="945"/>
        <v>#DIV/0!</v>
      </c>
      <c r="Q1671" s="38">
        <f t="shared" si="946"/>
        <v>0</v>
      </c>
      <c r="R1671" s="17" t="e">
        <f t="shared" si="971"/>
        <v>#DIV/0!</v>
      </c>
      <c r="S1671" s="97">
        <f t="shared" si="972"/>
        <v>1.6E-2</v>
      </c>
      <c r="T1671" s="96">
        <f t="shared" si="948"/>
        <v>1.3261196782680935E-2</v>
      </c>
      <c r="U1671" s="96">
        <f t="shared" si="949"/>
        <v>1.3261196782680935E-2</v>
      </c>
      <c r="V1671" s="96">
        <f t="shared" si="950"/>
        <v>1.3261196782680935E-2</v>
      </c>
      <c r="W1671" s="96">
        <f t="shared" si="951"/>
        <v>1.3261196782680935E-2</v>
      </c>
      <c r="X1671" s="96">
        <f t="shared" si="952"/>
        <v>1.3263960971886972E-2</v>
      </c>
      <c r="Y1671" s="96">
        <f t="shared" si="953"/>
        <v>8.8106094812339606E-5</v>
      </c>
      <c r="Z1671" s="96">
        <f t="shared" si="954"/>
        <v>8.8106094812339606E-5</v>
      </c>
      <c r="AA1671" s="96">
        <f t="shared" si="955"/>
        <v>8.8106094812339606E-5</v>
      </c>
      <c r="AB1671" s="96">
        <f t="shared" si="956"/>
        <v>7.7850545376183282E-5</v>
      </c>
      <c r="AC1671" s="96">
        <f t="shared" si="957"/>
        <v>8.8100632544917256E-5</v>
      </c>
      <c r="AD1671" s="97">
        <f t="shared" si="958"/>
        <v>1.3299999999999999E-2</v>
      </c>
      <c r="AE1671" s="97">
        <f t="shared" si="959"/>
        <v>1.3299999999999999E-2</v>
      </c>
      <c r="AF1671" s="97">
        <f t="shared" si="960"/>
        <v>1.3299999999999999E-2</v>
      </c>
      <c r="AG1671" s="97">
        <f t="shared" si="961"/>
        <v>1.3299999999999999E-2</v>
      </c>
      <c r="AH1671" s="97">
        <f t="shared" si="962"/>
        <v>1.3299999999999999E-2</v>
      </c>
      <c r="AI1671" s="98">
        <f t="shared" si="973"/>
        <v>1.3300000000000001E-2</v>
      </c>
      <c r="AJ1671" s="99">
        <f t="shared" si="974"/>
        <v>1.3299999999999999E-2</v>
      </c>
      <c r="AK1671" s="98">
        <f t="shared" si="975"/>
        <v>0.03</v>
      </c>
      <c r="AL1671" s="122">
        <f t="shared" si="978"/>
        <v>200</v>
      </c>
      <c r="AM1671" s="100">
        <f t="shared" si="963"/>
        <v>1.8809040379562166E-2</v>
      </c>
      <c r="AN1671" s="98">
        <f t="shared" si="976"/>
        <v>0.03</v>
      </c>
      <c r="AO1671" s="101">
        <f t="shared" si="977"/>
        <v>42000</v>
      </c>
    </row>
    <row r="1672" spans="1:41" ht="16.5">
      <c r="A1672" s="112">
        <v>41064</v>
      </c>
      <c r="B1672" s="73">
        <v>6894</v>
      </c>
      <c r="C1672" s="73">
        <v>7106</v>
      </c>
      <c r="D1672" s="80">
        <f t="shared" si="964"/>
        <v>-212</v>
      </c>
      <c r="E1672" s="17">
        <f t="shared" si="947"/>
        <v>3.0000000000000002E-2</v>
      </c>
      <c r="F1672" s="16">
        <f t="shared" si="965"/>
        <v>1.3100000000000001E-2</v>
      </c>
      <c r="G1672" s="16">
        <f t="shared" si="966"/>
        <v>1.3100000000000001E-2</v>
      </c>
      <c r="H1672" s="16">
        <f t="shared" si="967"/>
        <v>1.3100000000000001E-2</v>
      </c>
      <c r="I1672" s="16">
        <f t="shared" si="968"/>
        <v>1.3100000000000001E-2</v>
      </c>
      <c r="J1672" s="16">
        <f t="shared" si="969"/>
        <v>1.3100000000000001E-2</v>
      </c>
      <c r="K1672" s="16">
        <f t="shared" si="943"/>
        <v>1.3100000000000001E-2</v>
      </c>
      <c r="L1672" s="16">
        <f t="shared" si="970"/>
        <v>0.03</v>
      </c>
      <c r="M1672" s="72"/>
      <c r="N1672" s="72"/>
      <c r="O1672" s="32">
        <f t="shared" si="944"/>
        <v>0</v>
      </c>
      <c r="P1672" s="17" t="e">
        <f t="shared" si="945"/>
        <v>#DIV/0!</v>
      </c>
      <c r="Q1672" s="38">
        <f t="shared" si="946"/>
        <v>0</v>
      </c>
      <c r="R1672" s="17" t="e">
        <f t="shared" si="971"/>
        <v>#DIV/0!</v>
      </c>
      <c r="S1672" s="97">
        <f t="shared" si="972"/>
        <v>3.0000000000000002E-2</v>
      </c>
      <c r="T1672" s="96">
        <f t="shared" si="948"/>
        <v>1.3086379556043548E-2</v>
      </c>
      <c r="U1672" s="96">
        <f t="shared" si="949"/>
        <v>1.3086379556043548E-2</v>
      </c>
      <c r="V1672" s="96">
        <f t="shared" si="950"/>
        <v>1.3086379556043548E-2</v>
      </c>
      <c r="W1672" s="96">
        <f t="shared" si="951"/>
        <v>1.3086379556043548E-2</v>
      </c>
      <c r="X1672" s="96">
        <f t="shared" si="952"/>
        <v>1.3089320182858482E-2</v>
      </c>
      <c r="Y1672" s="96">
        <f t="shared" si="953"/>
        <v>9.3188025283886343E-5</v>
      </c>
      <c r="Z1672" s="96">
        <f t="shared" si="954"/>
        <v>9.3188025283886343E-5</v>
      </c>
      <c r="AA1672" s="96">
        <f t="shared" si="955"/>
        <v>9.3188025283886343E-5</v>
      </c>
      <c r="AB1672" s="96">
        <f t="shared" si="956"/>
        <v>8.2340939140841972E-5</v>
      </c>
      <c r="AC1672" s="96">
        <f t="shared" si="957"/>
        <v>9.318330757983231E-5</v>
      </c>
      <c r="AD1672" s="97">
        <f t="shared" si="958"/>
        <v>1.3100000000000001E-2</v>
      </c>
      <c r="AE1672" s="97">
        <f t="shared" si="959"/>
        <v>1.3100000000000001E-2</v>
      </c>
      <c r="AF1672" s="97">
        <f t="shared" si="960"/>
        <v>1.3100000000000001E-2</v>
      </c>
      <c r="AG1672" s="97">
        <f t="shared" si="961"/>
        <v>1.3100000000000001E-2</v>
      </c>
      <c r="AH1672" s="97">
        <f t="shared" si="962"/>
        <v>1.3100000000000001E-2</v>
      </c>
      <c r="AI1672" s="98">
        <f t="shared" si="973"/>
        <v>1.3100000000000001E-2</v>
      </c>
      <c r="AJ1672" s="99">
        <f t="shared" si="974"/>
        <v>1.3100000000000002E-2</v>
      </c>
      <c r="AK1672" s="98">
        <f t="shared" si="975"/>
        <v>0.03</v>
      </c>
      <c r="AL1672" s="122">
        <f t="shared" si="978"/>
        <v>200</v>
      </c>
      <c r="AM1672" s="100">
        <f t="shared" si="963"/>
        <v>1.8526197667087546E-2</v>
      </c>
      <c r="AN1672" s="98">
        <f t="shared" si="976"/>
        <v>0.03</v>
      </c>
      <c r="AO1672" s="101">
        <f t="shared" si="977"/>
        <v>41364</v>
      </c>
    </row>
    <row r="1673" spans="1:41" ht="16.5">
      <c r="A1673" s="112">
        <v>41061</v>
      </c>
      <c r="B1673" s="73">
        <v>7106</v>
      </c>
      <c r="C1673" s="73">
        <v>7301</v>
      </c>
      <c r="D1673" s="80">
        <f t="shared" si="964"/>
        <v>-195</v>
      </c>
      <c r="E1673" s="17">
        <f t="shared" si="947"/>
        <v>2.7E-2</v>
      </c>
      <c r="F1673" s="16">
        <f t="shared" si="965"/>
        <v>1.2E-2</v>
      </c>
      <c r="G1673" s="16">
        <f t="shared" si="966"/>
        <v>1.2E-2</v>
      </c>
      <c r="H1673" s="16">
        <f t="shared" si="967"/>
        <v>1.2E-2</v>
      </c>
      <c r="I1673" s="16">
        <f t="shared" si="968"/>
        <v>1.2E-2</v>
      </c>
      <c r="J1673" s="16">
        <f t="shared" si="969"/>
        <v>1.2E-2</v>
      </c>
      <c r="K1673" s="16">
        <f t="shared" si="943"/>
        <v>1.2E-2</v>
      </c>
      <c r="L1673" s="16">
        <f t="shared" si="970"/>
        <v>0.03</v>
      </c>
      <c r="M1673" s="72"/>
      <c r="N1673" s="72"/>
      <c r="O1673" s="32">
        <f t="shared" si="944"/>
        <v>0</v>
      </c>
      <c r="P1673" s="17" t="e">
        <f t="shared" si="945"/>
        <v>#DIV/0!</v>
      </c>
      <c r="Q1673" s="38">
        <f t="shared" si="946"/>
        <v>0</v>
      </c>
      <c r="R1673" s="17" t="e">
        <f t="shared" si="971"/>
        <v>#DIV/0!</v>
      </c>
      <c r="S1673" s="97">
        <f t="shared" si="972"/>
        <v>2.7E-2</v>
      </c>
      <c r="T1673" s="96">
        <f t="shared" si="948"/>
        <v>1.2006786761748454E-2</v>
      </c>
      <c r="U1673" s="96">
        <f t="shared" si="949"/>
        <v>1.2006786761748454E-2</v>
      </c>
      <c r="V1673" s="96">
        <f t="shared" si="950"/>
        <v>1.2006786761748454E-2</v>
      </c>
      <c r="W1673" s="96">
        <f t="shared" si="951"/>
        <v>1.2006786761748454E-2</v>
      </c>
      <c r="X1673" s="96">
        <f t="shared" si="952"/>
        <v>1.2009915088147321E-2</v>
      </c>
      <c r="Y1673" s="96">
        <f t="shared" si="953"/>
        <v>7.8470938218781785E-5</v>
      </c>
      <c r="Z1673" s="96">
        <f t="shared" si="954"/>
        <v>7.8470938218781785E-5</v>
      </c>
      <c r="AA1673" s="96">
        <f t="shared" si="955"/>
        <v>7.8470938218781785E-5</v>
      </c>
      <c r="AB1673" s="96">
        <f t="shared" si="956"/>
        <v>6.9336921010115587E-5</v>
      </c>
      <c r="AC1673" s="96">
        <f t="shared" si="957"/>
        <v>7.8473104544353337E-5</v>
      </c>
      <c r="AD1673" s="97">
        <f t="shared" si="958"/>
        <v>1.2E-2</v>
      </c>
      <c r="AE1673" s="97">
        <f t="shared" si="959"/>
        <v>1.2E-2</v>
      </c>
      <c r="AF1673" s="97">
        <f t="shared" si="960"/>
        <v>1.2E-2</v>
      </c>
      <c r="AG1673" s="97">
        <f t="shared" si="961"/>
        <v>1.2E-2</v>
      </c>
      <c r="AH1673" s="97">
        <f t="shared" si="962"/>
        <v>1.2E-2</v>
      </c>
      <c r="AI1673" s="98">
        <f t="shared" si="973"/>
        <v>1.2E-2</v>
      </c>
      <c r="AJ1673" s="99">
        <f t="shared" si="974"/>
        <v>1.2E-2</v>
      </c>
      <c r="AK1673" s="98">
        <f t="shared" si="975"/>
        <v>0.03</v>
      </c>
      <c r="AL1673" s="122">
        <f t="shared" si="978"/>
        <v>200</v>
      </c>
      <c r="AM1673" s="100">
        <f t="shared" si="963"/>
        <v>1.6970562748477143E-2</v>
      </c>
      <c r="AN1673" s="98">
        <f t="shared" si="976"/>
        <v>0.03</v>
      </c>
      <c r="AO1673" s="101">
        <f t="shared" si="977"/>
        <v>42636</v>
      </c>
    </row>
    <row r="1674" spans="1:41" ht="16.5">
      <c r="A1674" s="112">
        <v>41060</v>
      </c>
      <c r="B1674" s="73">
        <v>7301</v>
      </c>
      <c r="C1674" s="73">
        <v>7261</v>
      </c>
      <c r="D1674" s="80">
        <f t="shared" si="964"/>
        <v>40</v>
      </c>
      <c r="E1674" s="17">
        <f t="shared" si="947"/>
        <v>6.0000000000000001E-3</v>
      </c>
      <c r="F1674" s="16">
        <f t="shared" si="965"/>
        <v>1.0999999999999999E-2</v>
      </c>
      <c r="G1674" s="16">
        <f t="shared" si="966"/>
        <v>1.0999999999999999E-2</v>
      </c>
      <c r="H1674" s="16">
        <f t="shared" si="967"/>
        <v>1.0999999999999999E-2</v>
      </c>
      <c r="I1674" s="16">
        <f t="shared" si="968"/>
        <v>1.0999999999999999E-2</v>
      </c>
      <c r="J1674" s="16">
        <f t="shared" si="969"/>
        <v>1.11E-2</v>
      </c>
      <c r="K1674" s="16">
        <f t="shared" si="943"/>
        <v>1.1019999999999999E-2</v>
      </c>
      <c r="L1674" s="16">
        <f t="shared" si="970"/>
        <v>0.03</v>
      </c>
      <c r="M1674" s="72"/>
      <c r="N1674" s="72"/>
      <c r="O1674" s="32">
        <f t="shared" si="944"/>
        <v>0</v>
      </c>
      <c r="P1674" s="17" t="e">
        <f t="shared" si="945"/>
        <v>#DIV/0!</v>
      </c>
      <c r="Q1674" s="38">
        <f t="shared" si="946"/>
        <v>0</v>
      </c>
      <c r="R1674" s="17" t="e">
        <f t="shared" si="971"/>
        <v>#DIV/0!</v>
      </c>
      <c r="S1674" s="97">
        <f t="shared" si="972"/>
        <v>6.0000000000000001E-3</v>
      </c>
      <c r="T1674" s="96">
        <f t="shared" si="948"/>
        <v>1.1049773150796227E-2</v>
      </c>
      <c r="U1674" s="96">
        <f t="shared" si="949"/>
        <v>1.1049773150796227E-2</v>
      </c>
      <c r="V1674" s="96">
        <f t="shared" si="950"/>
        <v>1.1049773150796227E-2</v>
      </c>
      <c r="W1674" s="96">
        <f t="shared" si="951"/>
        <v>1.1049773150796227E-2</v>
      </c>
      <c r="X1674" s="96">
        <f t="shared" si="952"/>
        <v>1.1053101157603532E-2</v>
      </c>
      <c r="Y1674" s="96">
        <f t="shared" si="953"/>
        <v>6.7240802155657571E-5</v>
      </c>
      <c r="Z1674" s="96">
        <f t="shared" si="954"/>
        <v>6.7240802155657571E-5</v>
      </c>
      <c r="AA1674" s="96">
        <f t="shared" si="955"/>
        <v>6.7240802155657571E-5</v>
      </c>
      <c r="AB1674" s="96">
        <f t="shared" si="956"/>
        <v>5.9413972784739035E-5</v>
      </c>
      <c r="AC1674" s="96">
        <f t="shared" si="957"/>
        <v>6.7249882535080612E-5</v>
      </c>
      <c r="AD1674" s="97">
        <f t="shared" si="958"/>
        <v>1.0999999999999999E-2</v>
      </c>
      <c r="AE1674" s="97">
        <f t="shared" si="959"/>
        <v>1.0999999999999999E-2</v>
      </c>
      <c r="AF1674" s="97">
        <f t="shared" si="960"/>
        <v>1.0999999999999999E-2</v>
      </c>
      <c r="AG1674" s="97">
        <f t="shared" si="961"/>
        <v>1.0999999999999999E-2</v>
      </c>
      <c r="AH1674" s="97">
        <f t="shared" si="962"/>
        <v>1.11E-2</v>
      </c>
      <c r="AI1674" s="98">
        <f t="shared" si="973"/>
        <v>1.1019999999999999E-2</v>
      </c>
      <c r="AJ1674" s="99">
        <f t="shared" si="974"/>
        <v>1.102E-2</v>
      </c>
      <c r="AK1674" s="98">
        <f t="shared" si="975"/>
        <v>0.03</v>
      </c>
      <c r="AL1674" s="122">
        <f t="shared" si="978"/>
        <v>200</v>
      </c>
      <c r="AM1674" s="100">
        <f t="shared" si="963"/>
        <v>1.5584633457351506E-2</v>
      </c>
      <c r="AN1674" s="98">
        <f t="shared" si="976"/>
        <v>0.03</v>
      </c>
      <c r="AO1674" s="101">
        <f t="shared" si="977"/>
        <v>43806</v>
      </c>
    </row>
    <row r="1675" spans="1:41" ht="16.5">
      <c r="A1675" s="112">
        <v>41059</v>
      </c>
      <c r="B1675" s="73">
        <v>7261</v>
      </c>
      <c r="C1675" s="73">
        <v>7342</v>
      </c>
      <c r="D1675" s="80">
        <f t="shared" si="964"/>
        <v>-81</v>
      </c>
      <c r="E1675" s="17">
        <f t="shared" si="947"/>
        <v>1.2E-2</v>
      </c>
      <c r="F1675" s="16">
        <f t="shared" si="965"/>
        <v>1.14E-2</v>
      </c>
      <c r="G1675" s="16">
        <f t="shared" si="966"/>
        <v>1.14E-2</v>
      </c>
      <c r="H1675" s="16">
        <f t="shared" si="967"/>
        <v>1.14E-2</v>
      </c>
      <c r="I1675" s="16">
        <f t="shared" si="968"/>
        <v>1.14E-2</v>
      </c>
      <c r="J1675" s="16">
        <f t="shared" si="969"/>
        <v>1.14E-2</v>
      </c>
      <c r="K1675" s="16">
        <f t="shared" si="943"/>
        <v>1.14E-2</v>
      </c>
      <c r="L1675" s="16">
        <f t="shared" si="970"/>
        <v>0.03</v>
      </c>
      <c r="M1675" s="72"/>
      <c r="N1675" s="72"/>
      <c r="O1675" s="32">
        <f t="shared" si="944"/>
        <v>0</v>
      </c>
      <c r="P1675" s="17" t="e">
        <f t="shared" si="945"/>
        <v>#DIV/0!</v>
      </c>
      <c r="Q1675" s="38">
        <f t="shared" si="946"/>
        <v>0</v>
      </c>
      <c r="R1675" s="17" t="e">
        <f t="shared" si="971"/>
        <v>#DIV/0!</v>
      </c>
      <c r="S1675" s="97">
        <f t="shared" si="972"/>
        <v>1.2E-2</v>
      </c>
      <c r="T1675" s="96">
        <f t="shared" si="948"/>
        <v>1.137209909659173E-2</v>
      </c>
      <c r="U1675" s="96">
        <f t="shared" si="949"/>
        <v>1.137209909659173E-2</v>
      </c>
      <c r="V1675" s="96">
        <f t="shared" si="950"/>
        <v>1.137209909659173E-2</v>
      </c>
      <c r="W1675" s="96">
        <f t="shared" si="951"/>
        <v>1.137209909659173E-2</v>
      </c>
      <c r="X1675" s="96">
        <f t="shared" si="952"/>
        <v>1.1375639529365459E-2</v>
      </c>
      <c r="Y1675" s="96">
        <f t="shared" si="953"/>
        <v>6.96906757802569E-5</v>
      </c>
      <c r="Z1675" s="96">
        <f t="shared" si="954"/>
        <v>6.96906757802569E-5</v>
      </c>
      <c r="AA1675" s="96">
        <f t="shared" si="955"/>
        <v>6.96906757802569E-5</v>
      </c>
      <c r="AB1675" s="96">
        <f t="shared" si="956"/>
        <v>6.1578681119434995E-5</v>
      </c>
      <c r="AC1675" s="96">
        <f t="shared" si="957"/>
        <v>6.9697906929893632E-5</v>
      </c>
      <c r="AD1675" s="97">
        <f t="shared" si="958"/>
        <v>1.14E-2</v>
      </c>
      <c r="AE1675" s="97">
        <f t="shared" si="959"/>
        <v>1.14E-2</v>
      </c>
      <c r="AF1675" s="97">
        <f t="shared" si="960"/>
        <v>1.14E-2</v>
      </c>
      <c r="AG1675" s="97">
        <f t="shared" si="961"/>
        <v>1.14E-2</v>
      </c>
      <c r="AH1675" s="97">
        <f t="shared" si="962"/>
        <v>1.14E-2</v>
      </c>
      <c r="AI1675" s="98">
        <f t="shared" si="973"/>
        <v>1.14E-2</v>
      </c>
      <c r="AJ1675" s="99">
        <f t="shared" si="974"/>
        <v>1.1400000000000002E-2</v>
      </c>
      <c r="AK1675" s="98">
        <f t="shared" si="975"/>
        <v>0.03</v>
      </c>
      <c r="AL1675" s="122">
        <f t="shared" si="978"/>
        <v>200</v>
      </c>
      <c r="AM1675" s="100">
        <f t="shared" si="963"/>
        <v>1.6122034611053285E-2</v>
      </c>
      <c r="AN1675" s="98">
        <f t="shared" si="976"/>
        <v>0.03</v>
      </c>
      <c r="AO1675" s="101">
        <f t="shared" si="977"/>
        <v>43566</v>
      </c>
    </row>
    <row r="1676" spans="1:41" ht="16.5">
      <c r="A1676" s="112">
        <v>41058</v>
      </c>
      <c r="B1676" s="73">
        <v>7342</v>
      </c>
      <c r="C1676" s="73">
        <v>7136</v>
      </c>
      <c r="D1676" s="80">
        <f t="shared" si="964"/>
        <v>206</v>
      </c>
      <c r="E1676" s="17">
        <f t="shared" si="947"/>
        <v>2.9000000000000001E-2</v>
      </c>
      <c r="F1676" s="16">
        <f t="shared" si="965"/>
        <v>1.1299999999999999E-2</v>
      </c>
      <c r="G1676" s="16">
        <f t="shared" si="966"/>
        <v>1.1299999999999999E-2</v>
      </c>
      <c r="H1676" s="16">
        <f t="shared" si="967"/>
        <v>1.1299999999999999E-2</v>
      </c>
      <c r="I1676" s="16">
        <f t="shared" si="968"/>
        <v>1.1299999999999999E-2</v>
      </c>
      <c r="J1676" s="16">
        <f t="shared" si="969"/>
        <v>1.1299999999999999E-2</v>
      </c>
      <c r="K1676" s="16">
        <f t="shared" si="943"/>
        <v>1.1299999999999999E-2</v>
      </c>
      <c r="L1676" s="16">
        <f t="shared" si="970"/>
        <v>0.03</v>
      </c>
      <c r="M1676" s="72"/>
      <c r="N1676" s="72"/>
      <c r="O1676" s="32">
        <f t="shared" si="944"/>
        <v>0</v>
      </c>
      <c r="P1676" s="17" t="e">
        <f t="shared" si="945"/>
        <v>#DIV/0!</v>
      </c>
      <c r="Q1676" s="38">
        <f t="shared" si="946"/>
        <v>0</v>
      </c>
      <c r="R1676" s="17" t="e">
        <f t="shared" si="971"/>
        <v>#DIV/0!</v>
      </c>
      <c r="S1676" s="97">
        <f t="shared" si="972"/>
        <v>2.9000000000000001E-2</v>
      </c>
      <c r="T1676" s="96">
        <f t="shared" si="948"/>
        <v>1.1332020315523116E-2</v>
      </c>
      <c r="U1676" s="96">
        <f t="shared" si="949"/>
        <v>1.1332020315523116E-2</v>
      </c>
      <c r="V1676" s="96">
        <f t="shared" si="950"/>
        <v>1.1332020315523116E-2</v>
      </c>
      <c r="W1676" s="96">
        <f t="shared" si="951"/>
        <v>1.1332020315523116E-2</v>
      </c>
      <c r="X1676" s="96">
        <f t="shared" si="952"/>
        <v>1.1335786733367511E-2</v>
      </c>
      <c r="Y1676" s="96">
        <f t="shared" si="953"/>
        <v>7.4110536136940934E-5</v>
      </c>
      <c r="Z1676" s="96">
        <f t="shared" si="954"/>
        <v>7.4110536136940934E-5</v>
      </c>
      <c r="AA1676" s="96">
        <f t="shared" si="955"/>
        <v>7.4110536136940934E-5</v>
      </c>
      <c r="AB1676" s="96">
        <f t="shared" si="956"/>
        <v>6.5484069730601012E-5</v>
      </c>
      <c r="AC1676" s="96">
        <f t="shared" si="957"/>
        <v>7.4118549121361064E-5</v>
      </c>
      <c r="AD1676" s="97">
        <f t="shared" si="958"/>
        <v>1.1299999999999999E-2</v>
      </c>
      <c r="AE1676" s="97">
        <f t="shared" si="959"/>
        <v>1.1299999999999999E-2</v>
      </c>
      <c r="AF1676" s="97">
        <f t="shared" si="960"/>
        <v>1.1299999999999999E-2</v>
      </c>
      <c r="AG1676" s="97">
        <f t="shared" si="961"/>
        <v>1.1299999999999999E-2</v>
      </c>
      <c r="AH1676" s="97">
        <f t="shared" si="962"/>
        <v>1.1299999999999999E-2</v>
      </c>
      <c r="AI1676" s="98">
        <f t="shared" si="973"/>
        <v>1.1299999999999999E-2</v>
      </c>
      <c r="AJ1676" s="99">
        <f t="shared" si="974"/>
        <v>1.1299999999999999E-2</v>
      </c>
      <c r="AK1676" s="98">
        <f t="shared" si="975"/>
        <v>0.03</v>
      </c>
      <c r="AL1676" s="122">
        <f t="shared" si="978"/>
        <v>200</v>
      </c>
      <c r="AM1676" s="100">
        <f t="shared" si="963"/>
        <v>1.5980613254815975E-2</v>
      </c>
      <c r="AN1676" s="98">
        <f t="shared" si="976"/>
        <v>0.03</v>
      </c>
      <c r="AO1676" s="101">
        <f t="shared" si="977"/>
        <v>44052</v>
      </c>
    </row>
    <row r="1677" spans="1:41" ht="16.5">
      <c r="A1677" s="112">
        <v>41057</v>
      </c>
      <c r="B1677" s="73">
        <v>7136</v>
      </c>
      <c r="C1677" s="73">
        <v>7071</v>
      </c>
      <c r="D1677" s="80">
        <f t="shared" si="964"/>
        <v>65</v>
      </c>
      <c r="E1677" s="17">
        <f t="shared" si="947"/>
        <v>9.9999999999999985E-3</v>
      </c>
      <c r="F1677" s="16">
        <f t="shared" si="965"/>
        <v>1.0200000000000001E-2</v>
      </c>
      <c r="G1677" s="16">
        <f t="shared" si="966"/>
        <v>1.0200000000000001E-2</v>
      </c>
      <c r="H1677" s="16">
        <f t="shared" si="967"/>
        <v>1.0200000000000001E-2</v>
      </c>
      <c r="I1677" s="16">
        <f t="shared" si="968"/>
        <v>1.0200000000000001E-2</v>
      </c>
      <c r="J1677" s="16">
        <f t="shared" si="969"/>
        <v>1.0200000000000001E-2</v>
      </c>
      <c r="K1677" s="16">
        <f t="shared" si="943"/>
        <v>1.0200000000000001E-2</v>
      </c>
      <c r="L1677" s="16">
        <f t="shared" si="970"/>
        <v>0.03</v>
      </c>
      <c r="M1677" s="72"/>
      <c r="N1677" s="72"/>
      <c r="O1677" s="32">
        <f t="shared" si="944"/>
        <v>0</v>
      </c>
      <c r="P1677" s="17" t="e">
        <f t="shared" si="945"/>
        <v>#DIV/0!</v>
      </c>
      <c r="Q1677" s="38">
        <f t="shared" si="946"/>
        <v>0</v>
      </c>
      <c r="R1677" s="17" t="e">
        <f t="shared" si="971"/>
        <v>#DIV/0!</v>
      </c>
      <c r="S1677" s="97">
        <f t="shared" si="972"/>
        <v>9.9999999999999985E-3</v>
      </c>
      <c r="T1677" s="96">
        <f t="shared" si="948"/>
        <v>1.0204276931407569E-2</v>
      </c>
      <c r="U1677" s="96">
        <f t="shared" si="949"/>
        <v>1.0204276931407569E-2</v>
      </c>
      <c r="V1677" s="96">
        <f t="shared" si="950"/>
        <v>1.0204276931407569E-2</v>
      </c>
      <c r="W1677" s="96">
        <f t="shared" si="951"/>
        <v>1.0204276931407569E-2</v>
      </c>
      <c r="X1677" s="96">
        <f t="shared" si="952"/>
        <v>1.0208283758901607E-2</v>
      </c>
      <c r="Y1677" s="96">
        <f t="shared" si="953"/>
        <v>5.6291259358157299E-5</v>
      </c>
      <c r="Z1677" s="96">
        <f t="shared" si="954"/>
        <v>5.6291259358157299E-5</v>
      </c>
      <c r="AA1677" s="96">
        <f t="shared" si="955"/>
        <v>5.6291259358157299E-5</v>
      </c>
      <c r="AB1677" s="96">
        <f t="shared" si="956"/>
        <v>4.973895676886779E-5</v>
      </c>
      <c r="AC1677" s="96">
        <f t="shared" si="957"/>
        <v>5.6309396983195082E-5</v>
      </c>
      <c r="AD1677" s="97">
        <f t="shared" si="958"/>
        <v>1.0200000000000001E-2</v>
      </c>
      <c r="AE1677" s="97">
        <f t="shared" si="959"/>
        <v>1.0200000000000001E-2</v>
      </c>
      <c r="AF1677" s="97">
        <f t="shared" si="960"/>
        <v>1.0200000000000001E-2</v>
      </c>
      <c r="AG1677" s="97">
        <f t="shared" si="961"/>
        <v>1.0200000000000001E-2</v>
      </c>
      <c r="AH1677" s="97">
        <f t="shared" si="962"/>
        <v>1.0200000000000001E-2</v>
      </c>
      <c r="AI1677" s="98">
        <f t="shared" si="973"/>
        <v>1.0200000000000001E-2</v>
      </c>
      <c r="AJ1677" s="99">
        <f t="shared" si="974"/>
        <v>1.0200000000000001E-2</v>
      </c>
      <c r="AK1677" s="98">
        <f t="shared" si="975"/>
        <v>0.03</v>
      </c>
      <c r="AL1677" s="122">
        <f t="shared" si="978"/>
        <v>200</v>
      </c>
      <c r="AM1677" s="100">
        <f t="shared" si="963"/>
        <v>1.4424978336205572E-2</v>
      </c>
      <c r="AN1677" s="98">
        <f t="shared" si="976"/>
        <v>0.03</v>
      </c>
      <c r="AO1677" s="101">
        <f t="shared" si="977"/>
        <v>42816</v>
      </c>
    </row>
    <row r="1678" spans="1:41" ht="16.5">
      <c r="A1678" s="112">
        <v>41054</v>
      </c>
      <c r="B1678" s="73">
        <v>7071</v>
      </c>
      <c r="C1678" s="73">
        <v>7124</v>
      </c>
      <c r="D1678" s="80">
        <f t="shared" si="964"/>
        <v>-53</v>
      </c>
      <c r="E1678" s="17">
        <f t="shared" si="947"/>
        <v>8.0000000000000002E-3</v>
      </c>
      <c r="F1678" s="16">
        <f t="shared" si="965"/>
        <v>1.0200000000000001E-2</v>
      </c>
      <c r="G1678" s="16">
        <f t="shared" si="966"/>
        <v>1.0200000000000001E-2</v>
      </c>
      <c r="H1678" s="16">
        <f t="shared" si="967"/>
        <v>1.0200000000000001E-2</v>
      </c>
      <c r="I1678" s="16">
        <f t="shared" si="968"/>
        <v>1.0200000000000001E-2</v>
      </c>
      <c r="J1678" s="16">
        <f t="shared" si="969"/>
        <v>1.0200000000000001E-2</v>
      </c>
      <c r="K1678" s="16">
        <f t="shared" si="943"/>
        <v>1.0200000000000001E-2</v>
      </c>
      <c r="L1678" s="16">
        <f t="shared" si="970"/>
        <v>0.03</v>
      </c>
      <c r="M1678" s="72"/>
      <c r="N1678" s="72"/>
      <c r="O1678" s="32">
        <f t="shared" si="944"/>
        <v>0</v>
      </c>
      <c r="P1678" s="17" t="e">
        <f t="shared" si="945"/>
        <v>#DIV/0!</v>
      </c>
      <c r="Q1678" s="38">
        <f t="shared" si="946"/>
        <v>0</v>
      </c>
      <c r="R1678" s="17" t="e">
        <f t="shared" si="971"/>
        <v>#DIV/0!</v>
      </c>
      <c r="S1678" s="97">
        <f t="shared" si="972"/>
        <v>8.0000000000000002E-3</v>
      </c>
      <c r="T1678" s="96">
        <f t="shared" si="948"/>
        <v>1.0217315884476138E-2</v>
      </c>
      <c r="U1678" s="96">
        <f t="shared" si="949"/>
        <v>1.0217315884476138E-2</v>
      </c>
      <c r="V1678" s="96">
        <f t="shared" si="950"/>
        <v>1.0217315884476138E-2</v>
      </c>
      <c r="W1678" s="96">
        <f t="shared" si="951"/>
        <v>1.0217315884476138E-2</v>
      </c>
      <c r="X1678" s="96">
        <f t="shared" si="952"/>
        <v>1.0221578466916603E-2</v>
      </c>
      <c r="Y1678" s="96">
        <f t="shared" si="953"/>
        <v>5.9881304028232519E-5</v>
      </c>
      <c r="Z1678" s="96">
        <f t="shared" si="954"/>
        <v>5.9881304028232519E-5</v>
      </c>
      <c r="AA1678" s="96">
        <f t="shared" si="955"/>
        <v>5.9881304028232519E-5</v>
      </c>
      <c r="AB1678" s="96">
        <f t="shared" si="956"/>
        <v>5.2911120239346253E-5</v>
      </c>
      <c r="AC1678" s="96">
        <f t="shared" si="957"/>
        <v>5.9900479959760655E-5</v>
      </c>
      <c r="AD1678" s="97">
        <f t="shared" si="958"/>
        <v>1.0200000000000001E-2</v>
      </c>
      <c r="AE1678" s="97">
        <f t="shared" si="959"/>
        <v>1.0200000000000001E-2</v>
      </c>
      <c r="AF1678" s="97">
        <f t="shared" si="960"/>
        <v>1.0200000000000001E-2</v>
      </c>
      <c r="AG1678" s="97">
        <f t="shared" si="961"/>
        <v>1.0200000000000001E-2</v>
      </c>
      <c r="AH1678" s="97">
        <f t="shared" si="962"/>
        <v>1.0200000000000001E-2</v>
      </c>
      <c r="AI1678" s="98">
        <f t="shared" si="973"/>
        <v>1.0200000000000001E-2</v>
      </c>
      <c r="AJ1678" s="99">
        <f t="shared" si="974"/>
        <v>1.0200000000000001E-2</v>
      </c>
      <c r="AK1678" s="98">
        <f t="shared" si="975"/>
        <v>0.03</v>
      </c>
      <c r="AL1678" s="122">
        <f t="shared" si="978"/>
        <v>200</v>
      </c>
      <c r="AM1678" s="100">
        <f t="shared" si="963"/>
        <v>1.4424978336205572E-2</v>
      </c>
      <c r="AN1678" s="98">
        <f t="shared" si="976"/>
        <v>0.03</v>
      </c>
      <c r="AO1678" s="101">
        <f t="shared" si="977"/>
        <v>42426</v>
      </c>
    </row>
    <row r="1679" spans="1:41" ht="16.5">
      <c r="A1679" s="112">
        <v>41053</v>
      </c>
      <c r="B1679" s="73">
        <v>7124</v>
      </c>
      <c r="C1679" s="73">
        <v>7147</v>
      </c>
      <c r="D1679" s="80">
        <f t="shared" si="964"/>
        <v>-23</v>
      </c>
      <c r="E1679" s="17">
        <f t="shared" si="947"/>
        <v>4.0000000000000001E-3</v>
      </c>
      <c r="F1679" s="16">
        <f t="shared" si="965"/>
        <v>1.04E-2</v>
      </c>
      <c r="G1679" s="16">
        <f t="shared" si="966"/>
        <v>1.04E-2</v>
      </c>
      <c r="H1679" s="16">
        <f t="shared" si="967"/>
        <v>1.04E-2</v>
      </c>
      <c r="I1679" s="16">
        <f t="shared" si="968"/>
        <v>1.04E-2</v>
      </c>
      <c r="J1679" s="16">
        <f t="shared" si="969"/>
        <v>1.04E-2</v>
      </c>
      <c r="K1679" s="16">
        <f t="shared" si="943"/>
        <v>1.04E-2</v>
      </c>
      <c r="L1679" s="16">
        <f t="shared" si="970"/>
        <v>0.03</v>
      </c>
      <c r="M1679" s="72"/>
      <c r="N1679" s="72"/>
      <c r="O1679" s="32">
        <f t="shared" si="944"/>
        <v>0</v>
      </c>
      <c r="P1679" s="17" t="e">
        <f t="shared" si="945"/>
        <v>#DIV/0!</v>
      </c>
      <c r="Q1679" s="38">
        <f t="shared" si="946"/>
        <v>0</v>
      </c>
      <c r="R1679" s="17" t="e">
        <f t="shared" si="971"/>
        <v>#DIV/0!</v>
      </c>
      <c r="S1679" s="97">
        <f t="shared" si="972"/>
        <v>4.0000000000000001E-3</v>
      </c>
      <c r="T1679" s="96">
        <f t="shared" si="948"/>
        <v>1.0358846685612912E-2</v>
      </c>
      <c r="U1679" s="96">
        <f t="shared" si="949"/>
        <v>1.0358846685612912E-2</v>
      </c>
      <c r="V1679" s="96">
        <f t="shared" si="950"/>
        <v>1.0358846685612912E-2</v>
      </c>
      <c r="W1679" s="96">
        <f t="shared" si="951"/>
        <v>1.0358846685612912E-2</v>
      </c>
      <c r="X1679" s="96">
        <f t="shared" si="952"/>
        <v>1.0363381347783619E-2</v>
      </c>
      <c r="Y1679" s="96">
        <f t="shared" si="953"/>
        <v>6.3348355922403086E-5</v>
      </c>
      <c r="Z1679" s="96">
        <f t="shared" si="954"/>
        <v>6.3348355922403086E-5</v>
      </c>
      <c r="AA1679" s="96">
        <f t="shared" si="955"/>
        <v>6.3348355922403086E-5</v>
      </c>
      <c r="AB1679" s="96">
        <f t="shared" si="956"/>
        <v>5.5974607293035368E-5</v>
      </c>
      <c r="AC1679" s="96">
        <f t="shared" si="957"/>
        <v>6.3367389017082522E-5</v>
      </c>
      <c r="AD1679" s="97">
        <f t="shared" si="958"/>
        <v>1.04E-2</v>
      </c>
      <c r="AE1679" s="97">
        <f t="shared" si="959"/>
        <v>1.04E-2</v>
      </c>
      <c r="AF1679" s="97">
        <f t="shared" si="960"/>
        <v>1.04E-2</v>
      </c>
      <c r="AG1679" s="97">
        <f t="shared" si="961"/>
        <v>1.04E-2</v>
      </c>
      <c r="AH1679" s="97">
        <f t="shared" si="962"/>
        <v>1.04E-2</v>
      </c>
      <c r="AI1679" s="98">
        <f t="shared" si="973"/>
        <v>1.04E-2</v>
      </c>
      <c r="AJ1679" s="99">
        <f t="shared" si="974"/>
        <v>1.04E-2</v>
      </c>
      <c r="AK1679" s="98">
        <f t="shared" si="975"/>
        <v>0.03</v>
      </c>
      <c r="AL1679" s="122">
        <f t="shared" si="978"/>
        <v>200</v>
      </c>
      <c r="AM1679" s="100">
        <f t="shared" si="963"/>
        <v>1.4707821048680189E-2</v>
      </c>
      <c r="AN1679" s="98">
        <f t="shared" si="976"/>
        <v>0.03</v>
      </c>
      <c r="AO1679" s="101">
        <f t="shared" si="977"/>
        <v>42744</v>
      </c>
    </row>
    <row r="1680" spans="1:41" ht="16.5">
      <c r="A1680" s="112">
        <v>41052</v>
      </c>
      <c r="B1680" s="73">
        <v>7147</v>
      </c>
      <c r="C1680" s="73">
        <v>7274</v>
      </c>
      <c r="D1680" s="80">
        <f t="shared" si="964"/>
        <v>-127</v>
      </c>
      <c r="E1680" s="17">
        <f t="shared" si="947"/>
        <v>1.8000000000000002E-2</v>
      </c>
      <c r="F1680" s="16">
        <f t="shared" si="965"/>
        <v>1.0800000000000001E-2</v>
      </c>
      <c r="G1680" s="16">
        <f t="shared" si="966"/>
        <v>1.0800000000000001E-2</v>
      </c>
      <c r="H1680" s="16">
        <f t="shared" si="967"/>
        <v>1.0800000000000001E-2</v>
      </c>
      <c r="I1680" s="16">
        <f t="shared" si="968"/>
        <v>1.0800000000000001E-2</v>
      </c>
      <c r="J1680" s="16">
        <f t="shared" si="969"/>
        <v>1.0800000000000001E-2</v>
      </c>
      <c r="K1680" s="16">
        <f t="shared" si="943"/>
        <v>1.0800000000000001E-2</v>
      </c>
      <c r="L1680" s="16">
        <f t="shared" si="970"/>
        <v>0.03</v>
      </c>
      <c r="M1680" s="72"/>
      <c r="N1680" s="72"/>
      <c r="O1680" s="32">
        <f t="shared" si="944"/>
        <v>0</v>
      </c>
      <c r="P1680" s="17" t="e">
        <f t="shared" si="945"/>
        <v>#DIV/0!</v>
      </c>
      <c r="Q1680" s="38">
        <f t="shared" si="946"/>
        <v>0</v>
      </c>
      <c r="R1680" s="17" t="e">
        <f t="shared" si="971"/>
        <v>#DIV/0!</v>
      </c>
      <c r="S1680" s="97">
        <f t="shared" si="972"/>
        <v>1.8000000000000002E-2</v>
      </c>
      <c r="T1680" s="96">
        <f t="shared" si="948"/>
        <v>1.0764730516609481E-2</v>
      </c>
      <c r="U1680" s="96">
        <f t="shared" si="949"/>
        <v>1.0764730516609481E-2</v>
      </c>
      <c r="V1680" s="96">
        <f t="shared" si="950"/>
        <v>1.0764730516609481E-2</v>
      </c>
      <c r="W1680" s="96">
        <f t="shared" si="951"/>
        <v>1.0764730516609481E-2</v>
      </c>
      <c r="X1680" s="96">
        <f t="shared" si="952"/>
        <v>1.0769554625301722E-2</v>
      </c>
      <c r="Y1680" s="96">
        <f t="shared" si="953"/>
        <v>6.447091615389599E-5</v>
      </c>
      <c r="Z1680" s="96">
        <f t="shared" si="954"/>
        <v>6.447091615389599E-5</v>
      </c>
      <c r="AA1680" s="96">
        <f t="shared" si="955"/>
        <v>6.447091615389599E-5</v>
      </c>
      <c r="AB1680" s="96">
        <f t="shared" si="956"/>
        <v>5.6966501513582504E-5</v>
      </c>
      <c r="AC1680" s="96">
        <f t="shared" si="957"/>
        <v>6.4486996625091365E-5</v>
      </c>
      <c r="AD1680" s="97">
        <f t="shared" si="958"/>
        <v>1.0800000000000001E-2</v>
      </c>
      <c r="AE1680" s="97">
        <f t="shared" si="959"/>
        <v>1.0800000000000001E-2</v>
      </c>
      <c r="AF1680" s="97">
        <f t="shared" si="960"/>
        <v>1.0800000000000001E-2</v>
      </c>
      <c r="AG1680" s="97">
        <f t="shared" si="961"/>
        <v>1.0800000000000001E-2</v>
      </c>
      <c r="AH1680" s="97">
        <f t="shared" si="962"/>
        <v>1.0800000000000001E-2</v>
      </c>
      <c r="AI1680" s="98">
        <f t="shared" si="973"/>
        <v>1.0800000000000001E-2</v>
      </c>
      <c r="AJ1680" s="99">
        <f t="shared" si="974"/>
        <v>1.0800000000000001E-2</v>
      </c>
      <c r="AK1680" s="98">
        <f t="shared" si="975"/>
        <v>0.03</v>
      </c>
      <c r="AL1680" s="122">
        <f t="shared" si="978"/>
        <v>200</v>
      </c>
      <c r="AM1680" s="100">
        <f t="shared" si="963"/>
        <v>1.5273506473629428E-2</v>
      </c>
      <c r="AN1680" s="98">
        <f t="shared" si="976"/>
        <v>0.03</v>
      </c>
      <c r="AO1680" s="101">
        <f t="shared" si="977"/>
        <v>42882</v>
      </c>
    </row>
    <row r="1681" spans="1:41" ht="16.5">
      <c r="A1681" s="112">
        <v>41051</v>
      </c>
      <c r="B1681" s="73">
        <v>7274</v>
      </c>
      <c r="C1681" s="73">
        <v>7192</v>
      </c>
      <c r="D1681" s="80">
        <f t="shared" si="964"/>
        <v>82</v>
      </c>
      <c r="E1681" s="17">
        <f t="shared" si="947"/>
        <v>1.2E-2</v>
      </c>
      <c r="F1681" s="16">
        <f t="shared" si="965"/>
        <v>1.03E-2</v>
      </c>
      <c r="G1681" s="16">
        <f t="shared" si="966"/>
        <v>1.03E-2</v>
      </c>
      <c r="H1681" s="16">
        <f t="shared" si="967"/>
        <v>1.03E-2</v>
      </c>
      <c r="I1681" s="16">
        <f t="shared" si="968"/>
        <v>1.03E-2</v>
      </c>
      <c r="J1681" s="16">
        <f t="shared" si="969"/>
        <v>1.03E-2</v>
      </c>
      <c r="K1681" s="16">
        <f t="shared" si="943"/>
        <v>1.03E-2</v>
      </c>
      <c r="L1681" s="16">
        <f t="shared" si="970"/>
        <v>0.03</v>
      </c>
      <c r="M1681" s="72"/>
      <c r="N1681" s="72"/>
      <c r="O1681" s="32">
        <f t="shared" si="944"/>
        <v>0</v>
      </c>
      <c r="P1681" s="17" t="e">
        <f t="shared" si="945"/>
        <v>#DIV/0!</v>
      </c>
      <c r="Q1681" s="38">
        <f t="shared" si="946"/>
        <v>0</v>
      </c>
      <c r="R1681" s="17" t="e">
        <f t="shared" si="971"/>
        <v>#DIV/0!</v>
      </c>
      <c r="S1681" s="97">
        <f t="shared" si="972"/>
        <v>1.2E-2</v>
      </c>
      <c r="T1681" s="96">
        <f t="shared" si="948"/>
        <v>1.0302904804903703E-2</v>
      </c>
      <c r="U1681" s="96">
        <f t="shared" si="949"/>
        <v>1.0302904804903703E-2</v>
      </c>
      <c r="V1681" s="96">
        <f t="shared" si="950"/>
        <v>1.0302904804903703E-2</v>
      </c>
      <c r="W1681" s="96">
        <f t="shared" si="951"/>
        <v>1.0302904804903703E-2</v>
      </c>
      <c r="X1681" s="96">
        <f t="shared" si="952"/>
        <v>1.0308036835427364E-2</v>
      </c>
      <c r="Y1681" s="96">
        <f t="shared" si="953"/>
        <v>6.4804467752503748E-5</v>
      </c>
      <c r="Z1681" s="96">
        <f t="shared" si="954"/>
        <v>6.4804467752503748E-5</v>
      </c>
      <c r="AA1681" s="96">
        <f t="shared" si="955"/>
        <v>6.4804467752503748E-5</v>
      </c>
      <c r="AB1681" s="96">
        <f t="shared" si="956"/>
        <v>5.7261227706112313E-5</v>
      </c>
      <c r="AC1681" s="96">
        <f t="shared" si="957"/>
        <v>6.4826615729343426E-5</v>
      </c>
      <c r="AD1681" s="97">
        <f t="shared" si="958"/>
        <v>1.03E-2</v>
      </c>
      <c r="AE1681" s="97">
        <f t="shared" si="959"/>
        <v>1.03E-2</v>
      </c>
      <c r="AF1681" s="97">
        <f t="shared" si="960"/>
        <v>1.03E-2</v>
      </c>
      <c r="AG1681" s="97">
        <f t="shared" si="961"/>
        <v>1.03E-2</v>
      </c>
      <c r="AH1681" s="97">
        <f t="shared" si="962"/>
        <v>1.03E-2</v>
      </c>
      <c r="AI1681" s="98">
        <f t="shared" si="973"/>
        <v>1.03E-2</v>
      </c>
      <c r="AJ1681" s="99">
        <f t="shared" si="974"/>
        <v>1.03E-2</v>
      </c>
      <c r="AK1681" s="98">
        <f t="shared" si="975"/>
        <v>0.03</v>
      </c>
      <c r="AL1681" s="122">
        <f t="shared" si="978"/>
        <v>200</v>
      </c>
      <c r="AM1681" s="100">
        <f t="shared" si="963"/>
        <v>1.456639969244288E-2</v>
      </c>
      <c r="AN1681" s="98">
        <f t="shared" si="976"/>
        <v>0.03</v>
      </c>
      <c r="AO1681" s="101">
        <f t="shared" si="977"/>
        <v>43644</v>
      </c>
    </row>
    <row r="1682" spans="1:41" ht="16.5">
      <c r="A1682" s="112">
        <v>41050</v>
      </c>
      <c r="B1682" s="73">
        <v>7192</v>
      </c>
      <c r="C1682" s="73">
        <v>7151</v>
      </c>
      <c r="D1682" s="80">
        <f t="shared" si="964"/>
        <v>41</v>
      </c>
      <c r="E1682" s="17">
        <f t="shared" si="947"/>
        <v>6.0000000000000001E-3</v>
      </c>
      <c r="F1682" s="16">
        <f t="shared" si="965"/>
        <v>1.0200000000000001E-2</v>
      </c>
      <c r="G1682" s="16">
        <f t="shared" si="966"/>
        <v>1.0200000000000001E-2</v>
      </c>
      <c r="H1682" s="16">
        <f t="shared" si="967"/>
        <v>1.0200000000000001E-2</v>
      </c>
      <c r="I1682" s="16">
        <f t="shared" si="968"/>
        <v>1.0200000000000001E-2</v>
      </c>
      <c r="J1682" s="16">
        <f t="shared" si="969"/>
        <v>1.0200000000000001E-2</v>
      </c>
      <c r="K1682" s="16">
        <f t="shared" si="943"/>
        <v>1.0200000000000001E-2</v>
      </c>
      <c r="L1682" s="16">
        <f t="shared" si="970"/>
        <v>0.03</v>
      </c>
      <c r="M1682" s="72"/>
      <c r="N1682" s="72"/>
      <c r="O1682" s="32">
        <f t="shared" si="944"/>
        <v>0</v>
      </c>
      <c r="P1682" s="17" t="e">
        <f t="shared" si="945"/>
        <v>#DIV/0!</v>
      </c>
      <c r="Q1682" s="38">
        <f t="shared" si="946"/>
        <v>0</v>
      </c>
      <c r="R1682" s="17" t="e">
        <f t="shared" si="971"/>
        <v>#DIV/0!</v>
      </c>
      <c r="S1682" s="97">
        <f t="shared" si="972"/>
        <v>6.0000000000000001E-3</v>
      </c>
      <c r="T1682" s="96">
        <f t="shared" si="948"/>
        <v>1.019457957968479E-2</v>
      </c>
      <c r="U1682" s="96">
        <f t="shared" si="949"/>
        <v>1.019457957968479E-2</v>
      </c>
      <c r="V1682" s="96">
        <f t="shared" si="950"/>
        <v>1.019457957968479E-2</v>
      </c>
      <c r="W1682" s="96">
        <f t="shared" si="951"/>
        <v>1.019457957968479E-2</v>
      </c>
      <c r="X1682" s="96">
        <f t="shared" si="952"/>
        <v>1.0200039186624855E-2</v>
      </c>
      <c r="Y1682" s="96">
        <f t="shared" si="953"/>
        <v>6.8732867211551354E-5</v>
      </c>
      <c r="Z1682" s="96">
        <f t="shared" si="954"/>
        <v>6.8732867211551354E-5</v>
      </c>
      <c r="AA1682" s="96">
        <f t="shared" si="955"/>
        <v>6.8732867211551354E-5</v>
      </c>
      <c r="AB1682" s="96">
        <f t="shared" si="956"/>
        <v>6.0732361468126787E-5</v>
      </c>
      <c r="AC1682" s="96">
        <f t="shared" si="957"/>
        <v>6.8757685312300282E-5</v>
      </c>
      <c r="AD1682" s="97">
        <f t="shared" si="958"/>
        <v>1.0200000000000001E-2</v>
      </c>
      <c r="AE1682" s="97">
        <f t="shared" si="959"/>
        <v>1.0200000000000001E-2</v>
      </c>
      <c r="AF1682" s="97">
        <f t="shared" si="960"/>
        <v>1.0200000000000001E-2</v>
      </c>
      <c r="AG1682" s="97">
        <f t="shared" si="961"/>
        <v>1.0200000000000001E-2</v>
      </c>
      <c r="AH1682" s="97">
        <f t="shared" si="962"/>
        <v>1.0200000000000001E-2</v>
      </c>
      <c r="AI1682" s="98">
        <f t="shared" si="973"/>
        <v>1.0200000000000001E-2</v>
      </c>
      <c r="AJ1682" s="99">
        <f t="shared" si="974"/>
        <v>1.0200000000000001E-2</v>
      </c>
      <c r="AK1682" s="98">
        <f t="shared" si="975"/>
        <v>0.03</v>
      </c>
      <c r="AL1682" s="122">
        <f t="shared" si="978"/>
        <v>200</v>
      </c>
      <c r="AM1682" s="100">
        <f t="shared" si="963"/>
        <v>1.4424978336205572E-2</v>
      </c>
      <c r="AN1682" s="98">
        <f t="shared" si="976"/>
        <v>0.03</v>
      </c>
      <c r="AO1682" s="101">
        <f t="shared" si="977"/>
        <v>43152</v>
      </c>
    </row>
    <row r="1683" spans="1:41" ht="16.5">
      <c r="A1683" s="112">
        <v>41047</v>
      </c>
      <c r="B1683" s="73">
        <v>7151</v>
      </c>
      <c r="C1683" s="73">
        <v>7356</v>
      </c>
      <c r="D1683" s="80">
        <f t="shared" si="964"/>
        <v>-205</v>
      </c>
      <c r="E1683" s="17">
        <f t="shared" si="947"/>
        <v>2.8000000000000001E-2</v>
      </c>
      <c r="F1683" s="16">
        <f t="shared" si="965"/>
        <v>1.0500000000000001E-2</v>
      </c>
      <c r="G1683" s="16">
        <f t="shared" si="966"/>
        <v>1.0500000000000001E-2</v>
      </c>
      <c r="H1683" s="16">
        <f t="shared" si="967"/>
        <v>1.0500000000000001E-2</v>
      </c>
      <c r="I1683" s="16">
        <f t="shared" si="968"/>
        <v>1.0500000000000001E-2</v>
      </c>
      <c r="J1683" s="16">
        <f t="shared" si="969"/>
        <v>1.0500000000000001E-2</v>
      </c>
      <c r="K1683" s="16">
        <f t="shared" si="943"/>
        <v>1.0500000000000001E-2</v>
      </c>
      <c r="L1683" s="16">
        <f t="shared" si="970"/>
        <v>0.03</v>
      </c>
      <c r="M1683" s="72"/>
      <c r="N1683" s="72"/>
      <c r="O1683" s="32">
        <f t="shared" si="944"/>
        <v>0</v>
      </c>
      <c r="P1683" s="17" t="e">
        <f t="shared" si="945"/>
        <v>#DIV/0!</v>
      </c>
      <c r="Q1683" s="38">
        <f t="shared" si="946"/>
        <v>0</v>
      </c>
      <c r="R1683" s="17" t="e">
        <f t="shared" si="971"/>
        <v>#DIV/0!</v>
      </c>
      <c r="S1683" s="97">
        <f t="shared" si="972"/>
        <v>2.8000000000000001E-2</v>
      </c>
      <c r="T1683" s="96">
        <f t="shared" si="948"/>
        <v>1.0462318701792329E-2</v>
      </c>
      <c r="U1683" s="96">
        <f t="shared" si="949"/>
        <v>1.0462318701792329E-2</v>
      </c>
      <c r="V1683" s="96">
        <f t="shared" si="950"/>
        <v>1.0462318701792329E-2</v>
      </c>
      <c r="W1683" s="96">
        <f t="shared" si="951"/>
        <v>1.0462318701792329E-2</v>
      </c>
      <c r="X1683" s="96">
        <f t="shared" si="952"/>
        <v>1.0468126794281761E-2</v>
      </c>
      <c r="Y1683" s="96">
        <f t="shared" si="953"/>
        <v>7.1849074382733421E-5</v>
      </c>
      <c r="Z1683" s="96">
        <f t="shared" si="954"/>
        <v>7.1849074382733421E-5</v>
      </c>
      <c r="AA1683" s="96">
        <f t="shared" si="955"/>
        <v>7.1849074382733421E-5</v>
      </c>
      <c r="AB1683" s="96">
        <f t="shared" si="956"/>
        <v>6.3485842124583262E-5</v>
      </c>
      <c r="AC1683" s="96">
        <f t="shared" si="957"/>
        <v>7.1872165839695281E-5</v>
      </c>
      <c r="AD1683" s="97">
        <f t="shared" si="958"/>
        <v>1.0500000000000001E-2</v>
      </c>
      <c r="AE1683" s="97">
        <f t="shared" si="959"/>
        <v>1.0500000000000001E-2</v>
      </c>
      <c r="AF1683" s="97">
        <f t="shared" si="960"/>
        <v>1.0500000000000001E-2</v>
      </c>
      <c r="AG1683" s="97">
        <f t="shared" si="961"/>
        <v>1.0500000000000001E-2</v>
      </c>
      <c r="AH1683" s="97">
        <f t="shared" si="962"/>
        <v>1.0500000000000001E-2</v>
      </c>
      <c r="AI1683" s="98">
        <f t="shared" si="973"/>
        <v>1.0500000000000001E-2</v>
      </c>
      <c r="AJ1683" s="99">
        <f t="shared" si="974"/>
        <v>1.0500000000000002E-2</v>
      </c>
      <c r="AK1683" s="98">
        <f t="shared" si="975"/>
        <v>0.03</v>
      </c>
      <c r="AL1683" s="122">
        <f t="shared" si="978"/>
        <v>200</v>
      </c>
      <c r="AM1683" s="100">
        <f t="shared" si="963"/>
        <v>1.4849242404917499E-2</v>
      </c>
      <c r="AN1683" s="98">
        <f t="shared" si="976"/>
        <v>0.03</v>
      </c>
      <c r="AO1683" s="101">
        <f t="shared" si="977"/>
        <v>42906</v>
      </c>
    </row>
    <row r="1684" spans="1:41" ht="16.5">
      <c r="A1684" s="112">
        <v>41046</v>
      </c>
      <c r="B1684" s="73">
        <v>7356</v>
      </c>
      <c r="C1684" s="73">
        <v>7234</v>
      </c>
      <c r="D1684" s="80">
        <f t="shared" si="964"/>
        <v>122</v>
      </c>
      <c r="E1684" s="17">
        <f t="shared" si="947"/>
        <v>1.7000000000000001E-2</v>
      </c>
      <c r="F1684" s="16">
        <f t="shared" si="965"/>
        <v>9.2999999999999992E-3</v>
      </c>
      <c r="G1684" s="16">
        <f t="shared" si="966"/>
        <v>9.2999999999999992E-3</v>
      </c>
      <c r="H1684" s="16">
        <f t="shared" si="967"/>
        <v>9.2999999999999992E-3</v>
      </c>
      <c r="I1684" s="16">
        <f t="shared" si="968"/>
        <v>9.2999999999999992E-3</v>
      </c>
      <c r="J1684" s="16">
        <f t="shared" si="969"/>
        <v>9.2999999999999992E-3</v>
      </c>
      <c r="K1684" s="16">
        <f t="shared" ref="K1684:K1747" si="979">AVERAGE(F1684:J1684)</f>
        <v>9.2999999999999992E-3</v>
      </c>
      <c r="L1684" s="16">
        <f t="shared" si="970"/>
        <v>0.03</v>
      </c>
      <c r="M1684" s="72"/>
      <c r="N1684" s="72"/>
      <c r="O1684" s="32">
        <f t="shared" ref="O1684:O1747" si="980">B1684*L1684*M1684</f>
        <v>0</v>
      </c>
      <c r="P1684" s="17" t="e">
        <f t="shared" ref="P1684:P1747" si="981">ROUNDUP((O1684-N1684)/N1684,3)</f>
        <v>#DIV/0!</v>
      </c>
      <c r="Q1684" s="38">
        <f t="shared" ref="Q1684:Q1747" si="982">ROUNDUP(O1684/1000,0)*1000</f>
        <v>0</v>
      </c>
      <c r="R1684" s="17" t="e">
        <f t="shared" si="971"/>
        <v>#DIV/0!</v>
      </c>
      <c r="S1684" s="97">
        <f t="shared" si="972"/>
        <v>1.7000000000000001E-2</v>
      </c>
      <c r="T1684" s="96">
        <f t="shared" si="948"/>
        <v>9.3428922359492864E-3</v>
      </c>
      <c r="U1684" s="96">
        <f t="shared" si="949"/>
        <v>9.3428922359492864E-3</v>
      </c>
      <c r="V1684" s="96">
        <f t="shared" si="950"/>
        <v>9.3428922359492864E-3</v>
      </c>
      <c r="W1684" s="96">
        <f t="shared" si="951"/>
        <v>9.3428922359492864E-3</v>
      </c>
      <c r="X1684" s="96">
        <f t="shared" si="952"/>
        <v>9.3490710577465545E-3</v>
      </c>
      <c r="Y1684" s="96">
        <f t="shared" si="953"/>
        <v>5.4216823591031193E-5</v>
      </c>
      <c r="Z1684" s="96">
        <f t="shared" si="954"/>
        <v>5.4216823591031193E-5</v>
      </c>
      <c r="AA1684" s="96">
        <f t="shared" si="955"/>
        <v>5.4216823591031193E-5</v>
      </c>
      <c r="AB1684" s="96">
        <f t="shared" si="956"/>
        <v>4.7905985325035169E-5</v>
      </c>
      <c r="AC1684" s="96">
        <f t="shared" si="957"/>
        <v>5.4256102994846847E-5</v>
      </c>
      <c r="AD1684" s="97">
        <f t="shared" si="958"/>
        <v>9.2999999999999992E-3</v>
      </c>
      <c r="AE1684" s="97">
        <f t="shared" si="959"/>
        <v>9.2999999999999992E-3</v>
      </c>
      <c r="AF1684" s="97">
        <f t="shared" si="960"/>
        <v>9.2999999999999992E-3</v>
      </c>
      <c r="AG1684" s="97">
        <f t="shared" si="961"/>
        <v>9.2999999999999992E-3</v>
      </c>
      <c r="AH1684" s="97">
        <f t="shared" si="962"/>
        <v>9.2999999999999992E-3</v>
      </c>
      <c r="AI1684" s="98">
        <f t="shared" si="973"/>
        <v>9.2999999999999992E-3</v>
      </c>
      <c r="AJ1684" s="99">
        <f t="shared" si="974"/>
        <v>9.2999999999999992E-3</v>
      </c>
      <c r="AK1684" s="98">
        <f t="shared" si="975"/>
        <v>0.03</v>
      </c>
      <c r="AL1684" s="122">
        <f t="shared" si="978"/>
        <v>200</v>
      </c>
      <c r="AM1684" s="100">
        <f t="shared" si="963"/>
        <v>1.3152186130069785E-2</v>
      </c>
      <c r="AN1684" s="98">
        <f t="shared" si="976"/>
        <v>0.03</v>
      </c>
      <c r="AO1684" s="101">
        <f t="shared" si="977"/>
        <v>44136</v>
      </c>
    </row>
    <row r="1685" spans="1:41" ht="16.5">
      <c r="A1685" s="112">
        <v>41045</v>
      </c>
      <c r="B1685" s="73">
        <v>7234</v>
      </c>
      <c r="C1685" s="73">
        <v>7395</v>
      </c>
      <c r="D1685" s="80">
        <f t="shared" si="964"/>
        <v>-161</v>
      </c>
      <c r="E1685" s="17">
        <f t="shared" si="947"/>
        <v>2.2000000000000002E-2</v>
      </c>
      <c r="F1685" s="16">
        <f t="shared" si="965"/>
        <v>8.8999999999999999E-3</v>
      </c>
      <c r="G1685" s="16">
        <f t="shared" si="966"/>
        <v>8.8999999999999999E-3</v>
      </c>
      <c r="H1685" s="16">
        <f t="shared" si="967"/>
        <v>8.8999999999999999E-3</v>
      </c>
      <c r="I1685" s="16">
        <f t="shared" si="968"/>
        <v>8.8999999999999999E-3</v>
      </c>
      <c r="J1685" s="16">
        <f t="shared" si="969"/>
        <v>8.8999999999999999E-3</v>
      </c>
      <c r="K1685" s="16">
        <f t="shared" si="979"/>
        <v>8.8999999999999999E-3</v>
      </c>
      <c r="L1685" s="16">
        <f t="shared" si="970"/>
        <v>0.03</v>
      </c>
      <c r="M1685" s="72"/>
      <c r="N1685" s="72"/>
      <c r="O1685" s="32">
        <f t="shared" si="980"/>
        <v>0</v>
      </c>
      <c r="P1685" s="17" t="e">
        <f t="shared" si="981"/>
        <v>#DIV/0!</v>
      </c>
      <c r="Q1685" s="38">
        <f t="shared" si="982"/>
        <v>0</v>
      </c>
      <c r="R1685" s="17" t="e">
        <f t="shared" si="971"/>
        <v>#DIV/0!</v>
      </c>
      <c r="S1685" s="97">
        <f t="shared" si="972"/>
        <v>2.2000000000000002E-2</v>
      </c>
      <c r="T1685" s="96">
        <f t="shared" si="948"/>
        <v>8.854140676541793E-3</v>
      </c>
      <c r="U1685" s="96">
        <f t="shared" si="949"/>
        <v>8.854140676541793E-3</v>
      </c>
      <c r="V1685" s="96">
        <f t="shared" si="950"/>
        <v>8.854140676541793E-3</v>
      </c>
      <c r="W1685" s="96">
        <f t="shared" si="951"/>
        <v>8.854140676541793E-3</v>
      </c>
      <c r="X1685" s="96">
        <f t="shared" si="952"/>
        <v>8.8607138912197379E-3</v>
      </c>
      <c r="Y1685" s="96">
        <f t="shared" si="953"/>
        <v>5.3442044834018016E-5</v>
      </c>
      <c r="Z1685" s="96">
        <f t="shared" si="954"/>
        <v>5.3442044834018016E-5</v>
      </c>
      <c r="AA1685" s="96">
        <f t="shared" si="955"/>
        <v>5.3442044834018016E-5</v>
      </c>
      <c r="AB1685" s="96">
        <f t="shared" si="956"/>
        <v>4.7221390815338324E-5</v>
      </c>
      <c r="AC1685" s="96">
        <f t="shared" si="957"/>
        <v>5.3490664141714725E-5</v>
      </c>
      <c r="AD1685" s="97">
        <f t="shared" si="958"/>
        <v>8.8999999999999999E-3</v>
      </c>
      <c r="AE1685" s="97">
        <f t="shared" si="959"/>
        <v>8.8999999999999999E-3</v>
      </c>
      <c r="AF1685" s="97">
        <f t="shared" si="960"/>
        <v>8.8999999999999999E-3</v>
      </c>
      <c r="AG1685" s="97">
        <f t="shared" si="961"/>
        <v>8.8999999999999999E-3</v>
      </c>
      <c r="AH1685" s="97">
        <f t="shared" si="962"/>
        <v>8.8999999999999999E-3</v>
      </c>
      <c r="AI1685" s="98">
        <f t="shared" si="973"/>
        <v>8.8999999999999999E-3</v>
      </c>
      <c r="AJ1685" s="99">
        <f t="shared" si="974"/>
        <v>8.8999999999999999E-3</v>
      </c>
      <c r="AK1685" s="98">
        <f t="shared" si="975"/>
        <v>0.03</v>
      </c>
      <c r="AL1685" s="122">
        <f t="shared" si="978"/>
        <v>200</v>
      </c>
      <c r="AM1685" s="100">
        <f t="shared" si="963"/>
        <v>1.2586500705120547E-2</v>
      </c>
      <c r="AN1685" s="98">
        <f t="shared" si="976"/>
        <v>0.03</v>
      </c>
      <c r="AO1685" s="101">
        <f t="shared" si="977"/>
        <v>43404</v>
      </c>
    </row>
    <row r="1686" spans="1:41" ht="16.5">
      <c r="A1686" s="112">
        <v>41044</v>
      </c>
      <c r="B1686" s="73">
        <v>7395</v>
      </c>
      <c r="C1686" s="73">
        <v>7377</v>
      </c>
      <c r="D1686" s="80">
        <f t="shared" si="964"/>
        <v>18</v>
      </c>
      <c r="E1686" s="17">
        <f t="shared" si="947"/>
        <v>3.0000000000000001E-3</v>
      </c>
      <c r="F1686" s="16">
        <f t="shared" si="965"/>
        <v>8.0000000000000002E-3</v>
      </c>
      <c r="G1686" s="16">
        <f t="shared" si="966"/>
        <v>8.0000000000000002E-3</v>
      </c>
      <c r="H1686" s="16">
        <f t="shared" si="967"/>
        <v>8.0000000000000002E-3</v>
      </c>
      <c r="I1686" s="16">
        <f t="shared" si="968"/>
        <v>8.0000000000000002E-3</v>
      </c>
      <c r="J1686" s="16">
        <f t="shared" si="969"/>
        <v>8.0000000000000002E-3</v>
      </c>
      <c r="K1686" s="16">
        <f t="shared" si="979"/>
        <v>8.0000000000000002E-3</v>
      </c>
      <c r="L1686" s="16">
        <f t="shared" si="970"/>
        <v>0.03</v>
      </c>
      <c r="M1686" s="72"/>
      <c r="N1686" s="72"/>
      <c r="O1686" s="32">
        <f t="shared" si="980"/>
        <v>0</v>
      </c>
      <c r="P1686" s="17" t="e">
        <f t="shared" si="981"/>
        <v>#DIV/0!</v>
      </c>
      <c r="Q1686" s="38">
        <f t="shared" si="982"/>
        <v>0</v>
      </c>
      <c r="R1686" s="17" t="e">
        <f t="shared" si="971"/>
        <v>#DIV/0!</v>
      </c>
      <c r="S1686" s="97">
        <f t="shared" si="972"/>
        <v>3.0000000000000001E-3</v>
      </c>
      <c r="T1686" s="96">
        <f t="shared" si="948"/>
        <v>8.0150432729167997E-3</v>
      </c>
      <c r="U1686" s="96">
        <f t="shared" si="949"/>
        <v>8.0150432729167997E-3</v>
      </c>
      <c r="V1686" s="96">
        <f t="shared" si="950"/>
        <v>8.0150432729167997E-3</v>
      </c>
      <c r="W1686" s="96">
        <f t="shared" si="951"/>
        <v>8.0150432729167997E-3</v>
      </c>
      <c r="X1686" s="96">
        <f t="shared" si="952"/>
        <v>8.0220360544890814E-3</v>
      </c>
      <c r="Y1686" s="96">
        <f t="shared" si="953"/>
        <v>4.4369472292036841E-5</v>
      </c>
      <c r="Z1686" s="96">
        <f t="shared" si="954"/>
        <v>4.4369472292036841E-5</v>
      </c>
      <c r="AA1686" s="96">
        <f t="shared" si="955"/>
        <v>4.4369472292036841E-5</v>
      </c>
      <c r="AB1686" s="96">
        <f t="shared" si="956"/>
        <v>3.9204865717243755E-5</v>
      </c>
      <c r="AC1686" s="96">
        <f t="shared" si="957"/>
        <v>4.4433676146802684E-5</v>
      </c>
      <c r="AD1686" s="97">
        <f t="shared" si="958"/>
        <v>8.0000000000000002E-3</v>
      </c>
      <c r="AE1686" s="97">
        <f t="shared" si="959"/>
        <v>8.0000000000000002E-3</v>
      </c>
      <c r="AF1686" s="97">
        <f t="shared" si="960"/>
        <v>8.0000000000000002E-3</v>
      </c>
      <c r="AG1686" s="97">
        <f t="shared" si="961"/>
        <v>8.0000000000000002E-3</v>
      </c>
      <c r="AH1686" s="97">
        <f t="shared" si="962"/>
        <v>8.0000000000000002E-3</v>
      </c>
      <c r="AI1686" s="98">
        <f t="shared" si="973"/>
        <v>8.0000000000000002E-3</v>
      </c>
      <c r="AJ1686" s="99">
        <f t="shared" si="974"/>
        <v>8.0000000000000002E-3</v>
      </c>
      <c r="AK1686" s="98">
        <f t="shared" si="975"/>
        <v>0.03</v>
      </c>
      <c r="AL1686" s="122">
        <f t="shared" si="978"/>
        <v>200</v>
      </c>
      <c r="AM1686" s="100">
        <f t="shared" si="963"/>
        <v>1.1313708498984762E-2</v>
      </c>
      <c r="AN1686" s="98">
        <f t="shared" si="976"/>
        <v>0.03</v>
      </c>
      <c r="AO1686" s="101">
        <f t="shared" si="977"/>
        <v>44370</v>
      </c>
    </row>
    <row r="1687" spans="1:41" ht="16.5">
      <c r="A1687" s="112">
        <v>41043</v>
      </c>
      <c r="B1687" s="73">
        <v>7377</v>
      </c>
      <c r="C1687" s="73">
        <v>7401</v>
      </c>
      <c r="D1687" s="80">
        <f t="shared" si="964"/>
        <v>-24</v>
      </c>
      <c r="E1687" s="17">
        <f t="shared" si="947"/>
        <v>4.0000000000000001E-3</v>
      </c>
      <c r="F1687" s="16">
        <f t="shared" si="965"/>
        <v>8.3000000000000001E-3</v>
      </c>
      <c r="G1687" s="16">
        <f t="shared" si="966"/>
        <v>8.3000000000000001E-3</v>
      </c>
      <c r="H1687" s="16">
        <f t="shared" si="967"/>
        <v>8.3000000000000001E-3</v>
      </c>
      <c r="I1687" s="16">
        <f t="shared" si="968"/>
        <v>8.3000000000000001E-3</v>
      </c>
      <c r="J1687" s="16">
        <f t="shared" si="969"/>
        <v>8.3000000000000001E-3</v>
      </c>
      <c r="K1687" s="16">
        <f t="shared" si="979"/>
        <v>8.3000000000000001E-3</v>
      </c>
      <c r="L1687" s="16">
        <f t="shared" si="970"/>
        <v>0.03</v>
      </c>
      <c r="M1687" s="72"/>
      <c r="N1687" s="72"/>
      <c r="O1687" s="32">
        <f t="shared" si="980"/>
        <v>0</v>
      </c>
      <c r="P1687" s="17" t="e">
        <f t="shared" si="981"/>
        <v>#DIV/0!</v>
      </c>
      <c r="Q1687" s="38">
        <f t="shared" si="982"/>
        <v>0</v>
      </c>
      <c r="R1687" s="17" t="e">
        <f t="shared" si="971"/>
        <v>#DIV/0!</v>
      </c>
      <c r="S1687" s="97">
        <f t="shared" si="972"/>
        <v>4.0000000000000001E-3</v>
      </c>
      <c r="T1687" s="96">
        <f t="shared" si="948"/>
        <v>8.3351524179965959E-3</v>
      </c>
      <c r="U1687" s="96">
        <f t="shared" si="949"/>
        <v>8.3351524179965959E-3</v>
      </c>
      <c r="V1687" s="96">
        <f t="shared" si="950"/>
        <v>8.3351524179965959E-3</v>
      </c>
      <c r="W1687" s="96">
        <f t="shared" si="951"/>
        <v>8.3351524179965959E-3</v>
      </c>
      <c r="X1687" s="96">
        <f t="shared" si="952"/>
        <v>8.3425915473288106E-3</v>
      </c>
      <c r="Y1687" s="96">
        <f t="shared" si="953"/>
        <v>4.5384724694299522E-5</v>
      </c>
      <c r="Z1687" s="96">
        <f t="shared" si="954"/>
        <v>4.5384724694299522E-5</v>
      </c>
      <c r="AA1687" s="96">
        <f t="shared" si="955"/>
        <v>4.5384724694299522E-5</v>
      </c>
      <c r="AB1687" s="96">
        <f t="shared" si="956"/>
        <v>4.010194273988306E-5</v>
      </c>
      <c r="AC1687" s="96">
        <f t="shared" si="957"/>
        <v>4.5447956468412048E-5</v>
      </c>
      <c r="AD1687" s="97">
        <f t="shared" si="958"/>
        <v>8.3000000000000001E-3</v>
      </c>
      <c r="AE1687" s="97">
        <f t="shared" si="959"/>
        <v>8.3000000000000001E-3</v>
      </c>
      <c r="AF1687" s="97">
        <f t="shared" si="960"/>
        <v>8.3000000000000001E-3</v>
      </c>
      <c r="AG1687" s="97">
        <f t="shared" si="961"/>
        <v>8.3000000000000001E-3</v>
      </c>
      <c r="AH1687" s="97">
        <f t="shared" si="962"/>
        <v>8.3000000000000001E-3</v>
      </c>
      <c r="AI1687" s="98">
        <f t="shared" si="973"/>
        <v>8.3000000000000001E-3</v>
      </c>
      <c r="AJ1687" s="99">
        <f t="shared" si="974"/>
        <v>8.3000000000000001E-3</v>
      </c>
      <c r="AK1687" s="98">
        <f t="shared" si="975"/>
        <v>0.03</v>
      </c>
      <c r="AL1687" s="122">
        <f t="shared" si="978"/>
        <v>200</v>
      </c>
      <c r="AM1687" s="100">
        <f t="shared" si="963"/>
        <v>1.1737972567696689E-2</v>
      </c>
      <c r="AN1687" s="98">
        <f t="shared" si="976"/>
        <v>0.03</v>
      </c>
      <c r="AO1687" s="101">
        <f t="shared" si="977"/>
        <v>44262</v>
      </c>
    </row>
    <row r="1688" spans="1:41" ht="16.5">
      <c r="A1688" s="112">
        <v>41040</v>
      </c>
      <c r="B1688" s="73">
        <v>7401</v>
      </c>
      <c r="C1688" s="73">
        <v>7484</v>
      </c>
      <c r="D1688" s="80">
        <f t="shared" si="964"/>
        <v>-83</v>
      </c>
      <c r="E1688" s="17">
        <f t="shared" si="947"/>
        <v>1.2E-2</v>
      </c>
      <c r="F1688" s="16">
        <f t="shared" si="965"/>
        <v>8.6E-3</v>
      </c>
      <c r="G1688" s="16">
        <f t="shared" si="966"/>
        <v>8.6E-3</v>
      </c>
      <c r="H1688" s="16">
        <f t="shared" si="967"/>
        <v>8.6E-3</v>
      </c>
      <c r="I1688" s="16">
        <f t="shared" si="968"/>
        <v>8.6E-3</v>
      </c>
      <c r="J1688" s="16">
        <f t="shared" si="969"/>
        <v>8.6E-3</v>
      </c>
      <c r="K1688" s="16">
        <f t="shared" si="979"/>
        <v>8.6E-3</v>
      </c>
      <c r="L1688" s="16">
        <f t="shared" si="970"/>
        <v>0.03</v>
      </c>
      <c r="M1688" s="72"/>
      <c r="N1688" s="72"/>
      <c r="O1688" s="32">
        <f t="shared" si="980"/>
        <v>0</v>
      </c>
      <c r="P1688" s="17" t="e">
        <f t="shared" si="981"/>
        <v>#DIV/0!</v>
      </c>
      <c r="Q1688" s="38">
        <f t="shared" si="982"/>
        <v>0</v>
      </c>
      <c r="R1688" s="17" t="e">
        <f t="shared" si="971"/>
        <v>#DIV/0!</v>
      </c>
      <c r="S1688" s="97">
        <f t="shared" si="972"/>
        <v>1.2E-2</v>
      </c>
      <c r="T1688" s="96">
        <f t="shared" si="948"/>
        <v>8.6118642744644636E-3</v>
      </c>
      <c r="U1688" s="96">
        <f t="shared" si="949"/>
        <v>8.6118642744644636E-3</v>
      </c>
      <c r="V1688" s="96">
        <f t="shared" si="950"/>
        <v>8.6118642744644636E-3</v>
      </c>
      <c r="W1688" s="96">
        <f t="shared" si="951"/>
        <v>8.6118642744644636E-3</v>
      </c>
      <c r="X1688" s="96">
        <f t="shared" si="952"/>
        <v>8.6197782418391596E-3</v>
      </c>
      <c r="Y1688" s="96">
        <f t="shared" si="953"/>
        <v>4.6924007626738962E-5</v>
      </c>
      <c r="Z1688" s="96">
        <f t="shared" si="954"/>
        <v>4.6924007626738962E-5</v>
      </c>
      <c r="AA1688" s="96">
        <f t="shared" si="955"/>
        <v>4.6924007626738962E-5</v>
      </c>
      <c r="AB1688" s="96">
        <f t="shared" si="956"/>
        <v>4.1462053138986548E-5</v>
      </c>
      <c r="AC1688" s="96">
        <f t="shared" si="957"/>
        <v>4.6986612136367894E-5</v>
      </c>
      <c r="AD1688" s="97">
        <f t="shared" si="958"/>
        <v>8.6E-3</v>
      </c>
      <c r="AE1688" s="97">
        <f t="shared" si="959"/>
        <v>8.6E-3</v>
      </c>
      <c r="AF1688" s="97">
        <f t="shared" si="960"/>
        <v>8.6E-3</v>
      </c>
      <c r="AG1688" s="97">
        <f t="shared" si="961"/>
        <v>8.6E-3</v>
      </c>
      <c r="AH1688" s="97">
        <f t="shared" si="962"/>
        <v>8.6E-3</v>
      </c>
      <c r="AI1688" s="98">
        <f t="shared" si="973"/>
        <v>8.6E-3</v>
      </c>
      <c r="AJ1688" s="99">
        <f t="shared" si="974"/>
        <v>8.6E-3</v>
      </c>
      <c r="AK1688" s="98">
        <f t="shared" si="975"/>
        <v>0.03</v>
      </c>
      <c r="AL1688" s="122">
        <f t="shared" si="978"/>
        <v>200</v>
      </c>
      <c r="AM1688" s="100">
        <f t="shared" si="963"/>
        <v>1.2162236636408618E-2</v>
      </c>
      <c r="AN1688" s="98">
        <f t="shared" si="976"/>
        <v>0.03</v>
      </c>
      <c r="AO1688" s="101">
        <f t="shared" si="977"/>
        <v>44406</v>
      </c>
    </row>
    <row r="1689" spans="1:41" ht="16.5">
      <c r="A1689" s="112">
        <v>41039</v>
      </c>
      <c r="B1689" s="73">
        <v>7484</v>
      </c>
      <c r="C1689" s="73">
        <v>7475</v>
      </c>
      <c r="D1689" s="80">
        <f t="shared" si="964"/>
        <v>9</v>
      </c>
      <c r="E1689" s="17">
        <f t="shared" si="947"/>
        <v>2E-3</v>
      </c>
      <c r="F1689" s="16">
        <f t="shared" si="965"/>
        <v>8.3999999999999995E-3</v>
      </c>
      <c r="G1689" s="16">
        <f t="shared" si="966"/>
        <v>8.3999999999999995E-3</v>
      </c>
      <c r="H1689" s="16">
        <f t="shared" si="967"/>
        <v>8.3999999999999995E-3</v>
      </c>
      <c r="I1689" s="16">
        <f t="shared" si="968"/>
        <v>8.3999999999999995E-3</v>
      </c>
      <c r="J1689" s="16">
        <f t="shared" si="969"/>
        <v>8.3999999999999995E-3</v>
      </c>
      <c r="K1689" s="16">
        <f t="shared" si="979"/>
        <v>8.3999999999999995E-3</v>
      </c>
      <c r="L1689" s="16">
        <f t="shared" si="970"/>
        <v>0.03</v>
      </c>
      <c r="M1689" s="72"/>
      <c r="N1689" s="72"/>
      <c r="O1689" s="32">
        <f t="shared" si="980"/>
        <v>0</v>
      </c>
      <c r="P1689" s="17" t="e">
        <f t="shared" si="981"/>
        <v>#DIV/0!</v>
      </c>
      <c r="Q1689" s="38">
        <f t="shared" si="982"/>
        <v>0</v>
      </c>
      <c r="R1689" s="17" t="e">
        <f t="shared" si="971"/>
        <v>#DIV/0!</v>
      </c>
      <c r="S1689" s="97">
        <f t="shared" si="972"/>
        <v>2E-3</v>
      </c>
      <c r="T1689" s="96">
        <f t="shared" si="948"/>
        <v>8.3956002919834717E-3</v>
      </c>
      <c r="U1689" s="96">
        <f t="shared" si="949"/>
        <v>8.3956002919834717E-3</v>
      </c>
      <c r="V1689" s="96">
        <f t="shared" si="950"/>
        <v>8.3956002919834717E-3</v>
      </c>
      <c r="W1689" s="96">
        <f t="shared" si="951"/>
        <v>8.3956002919834717E-3</v>
      </c>
      <c r="X1689" s="96">
        <f t="shared" si="952"/>
        <v>8.4040194062118719E-3</v>
      </c>
      <c r="Y1689" s="96">
        <f t="shared" si="953"/>
        <v>4.9089899778117008E-5</v>
      </c>
      <c r="Z1689" s="96">
        <f t="shared" si="954"/>
        <v>4.9089899778117008E-5</v>
      </c>
      <c r="AA1689" s="96">
        <f t="shared" si="955"/>
        <v>4.9089899778117008E-5</v>
      </c>
      <c r="AB1689" s="96">
        <f t="shared" si="956"/>
        <v>4.3375835443944192E-5</v>
      </c>
      <c r="AC1689" s="96">
        <f t="shared" si="957"/>
        <v>4.9160369734589201E-5</v>
      </c>
      <c r="AD1689" s="97">
        <f t="shared" si="958"/>
        <v>8.3999999999999995E-3</v>
      </c>
      <c r="AE1689" s="97">
        <f t="shared" si="959"/>
        <v>8.3999999999999995E-3</v>
      </c>
      <c r="AF1689" s="97">
        <f t="shared" si="960"/>
        <v>8.3999999999999995E-3</v>
      </c>
      <c r="AG1689" s="97">
        <f t="shared" si="961"/>
        <v>8.3999999999999995E-3</v>
      </c>
      <c r="AH1689" s="97">
        <f t="shared" si="962"/>
        <v>8.3999999999999995E-3</v>
      </c>
      <c r="AI1689" s="98">
        <f t="shared" si="973"/>
        <v>8.3999999999999995E-3</v>
      </c>
      <c r="AJ1689" s="99">
        <f t="shared" si="974"/>
        <v>8.4000000000000012E-3</v>
      </c>
      <c r="AK1689" s="98">
        <f t="shared" si="975"/>
        <v>0.03</v>
      </c>
      <c r="AL1689" s="122">
        <f t="shared" si="978"/>
        <v>200</v>
      </c>
      <c r="AM1689" s="100">
        <f t="shared" si="963"/>
        <v>1.1879393923933999E-2</v>
      </c>
      <c r="AN1689" s="98">
        <f t="shared" si="976"/>
        <v>0.03</v>
      </c>
      <c r="AO1689" s="101">
        <f t="shared" si="977"/>
        <v>44904</v>
      </c>
    </row>
    <row r="1690" spans="1:41" ht="16.5">
      <c r="A1690" s="112">
        <v>41038</v>
      </c>
      <c r="B1690" s="73">
        <v>7475</v>
      </c>
      <c r="C1690" s="73">
        <v>7545</v>
      </c>
      <c r="D1690" s="80">
        <f t="shared" si="964"/>
        <v>-70</v>
      </c>
      <c r="E1690" s="17">
        <f t="shared" si="947"/>
        <v>9.9999999999999985E-3</v>
      </c>
      <c r="F1690" s="16">
        <f t="shared" si="965"/>
        <v>8.8000000000000005E-3</v>
      </c>
      <c r="G1690" s="16">
        <f t="shared" si="966"/>
        <v>8.8000000000000005E-3</v>
      </c>
      <c r="H1690" s="16">
        <f t="shared" si="967"/>
        <v>8.8000000000000005E-3</v>
      </c>
      <c r="I1690" s="16">
        <f t="shared" si="968"/>
        <v>8.8000000000000005E-3</v>
      </c>
      <c r="J1690" s="16">
        <f t="shared" si="969"/>
        <v>8.8000000000000005E-3</v>
      </c>
      <c r="K1690" s="16">
        <f t="shared" si="979"/>
        <v>8.8000000000000005E-3</v>
      </c>
      <c r="L1690" s="16">
        <f t="shared" si="970"/>
        <v>0.03</v>
      </c>
      <c r="M1690" s="72"/>
      <c r="N1690" s="72"/>
      <c r="O1690" s="32">
        <f t="shared" si="980"/>
        <v>0</v>
      </c>
      <c r="P1690" s="17" t="e">
        <f t="shared" si="981"/>
        <v>#DIV/0!</v>
      </c>
      <c r="Q1690" s="38">
        <f t="shared" si="982"/>
        <v>0</v>
      </c>
      <c r="R1690" s="17" t="e">
        <f t="shared" si="971"/>
        <v>#DIV/0!</v>
      </c>
      <c r="S1690" s="97">
        <f t="shared" si="972"/>
        <v>9.9999999999999985E-3</v>
      </c>
      <c r="T1690" s="96">
        <f t="shared" si="948"/>
        <v>8.8038300978547576E-3</v>
      </c>
      <c r="U1690" s="96">
        <f t="shared" si="949"/>
        <v>8.8038300978547576E-3</v>
      </c>
      <c r="V1690" s="96">
        <f t="shared" si="950"/>
        <v>8.8038300978547576E-3</v>
      </c>
      <c r="W1690" s="96">
        <f t="shared" si="951"/>
        <v>8.8038300978547576E-3</v>
      </c>
      <c r="X1690" s="96">
        <f t="shared" si="952"/>
        <v>8.8127866023530559E-3</v>
      </c>
      <c r="Y1690" s="96">
        <f t="shared" si="953"/>
        <v>4.9268482487328245E-5</v>
      </c>
      <c r="Z1690" s="96">
        <f t="shared" si="954"/>
        <v>4.9268482487328245E-5</v>
      </c>
      <c r="AA1690" s="96">
        <f t="shared" si="955"/>
        <v>4.9268482487328245E-5</v>
      </c>
      <c r="AB1690" s="96">
        <f t="shared" si="956"/>
        <v>4.3533631125803242E-5</v>
      </c>
      <c r="AC1690" s="96">
        <f t="shared" si="957"/>
        <v>4.9335666018337365E-5</v>
      </c>
      <c r="AD1690" s="97">
        <f t="shared" si="958"/>
        <v>8.8000000000000005E-3</v>
      </c>
      <c r="AE1690" s="97">
        <f t="shared" si="959"/>
        <v>8.8000000000000005E-3</v>
      </c>
      <c r="AF1690" s="97">
        <f t="shared" si="960"/>
        <v>8.8000000000000005E-3</v>
      </c>
      <c r="AG1690" s="97">
        <f t="shared" si="961"/>
        <v>8.8000000000000005E-3</v>
      </c>
      <c r="AH1690" s="97">
        <f t="shared" si="962"/>
        <v>8.8000000000000005E-3</v>
      </c>
      <c r="AI1690" s="98">
        <f t="shared" si="973"/>
        <v>8.8000000000000005E-3</v>
      </c>
      <c r="AJ1690" s="99">
        <f t="shared" si="974"/>
        <v>8.8000000000000023E-3</v>
      </c>
      <c r="AK1690" s="98">
        <f t="shared" si="975"/>
        <v>0.03</v>
      </c>
      <c r="AL1690" s="122">
        <f t="shared" si="978"/>
        <v>200</v>
      </c>
      <c r="AM1690" s="100">
        <f t="shared" si="963"/>
        <v>1.2445079348883238E-2</v>
      </c>
      <c r="AN1690" s="98">
        <f t="shared" si="976"/>
        <v>0.03</v>
      </c>
      <c r="AO1690" s="101">
        <f t="shared" si="977"/>
        <v>44850</v>
      </c>
    </row>
    <row r="1691" spans="1:41" ht="16.5">
      <c r="A1691" s="112">
        <v>41037</v>
      </c>
      <c r="B1691" s="73">
        <v>7545</v>
      </c>
      <c r="C1691" s="73">
        <v>7538</v>
      </c>
      <c r="D1691" s="80">
        <f t="shared" si="964"/>
        <v>7</v>
      </c>
      <c r="E1691" s="17">
        <f t="shared" si="947"/>
        <v>1E-3</v>
      </c>
      <c r="F1691" s="16">
        <f t="shared" si="965"/>
        <v>8.6999999999999994E-3</v>
      </c>
      <c r="G1691" s="16">
        <f t="shared" si="966"/>
        <v>8.6999999999999994E-3</v>
      </c>
      <c r="H1691" s="16">
        <f t="shared" si="967"/>
        <v>8.6999999999999994E-3</v>
      </c>
      <c r="I1691" s="16">
        <f t="shared" si="968"/>
        <v>8.6999999999999994E-3</v>
      </c>
      <c r="J1691" s="16">
        <f t="shared" si="969"/>
        <v>8.6999999999999994E-3</v>
      </c>
      <c r="K1691" s="16">
        <f t="shared" si="979"/>
        <v>8.6999999999999994E-3</v>
      </c>
      <c r="L1691" s="16">
        <f t="shared" si="970"/>
        <v>0.03</v>
      </c>
      <c r="M1691" s="72"/>
      <c r="N1691" s="72"/>
      <c r="O1691" s="32">
        <f t="shared" si="980"/>
        <v>0</v>
      </c>
      <c r="P1691" s="17" t="e">
        <f t="shared" si="981"/>
        <v>#DIV/0!</v>
      </c>
      <c r="Q1691" s="38">
        <f t="shared" si="982"/>
        <v>0</v>
      </c>
      <c r="R1691" s="17" t="e">
        <f t="shared" si="971"/>
        <v>#DIV/0!</v>
      </c>
      <c r="S1691" s="97">
        <f t="shared" si="972"/>
        <v>1E-3</v>
      </c>
      <c r="T1691" s="96">
        <f t="shared" si="948"/>
        <v>8.7274788275050613E-3</v>
      </c>
      <c r="U1691" s="96">
        <f t="shared" si="949"/>
        <v>8.7274788275050613E-3</v>
      </c>
      <c r="V1691" s="96">
        <f t="shared" si="950"/>
        <v>8.7274788275050613E-3</v>
      </c>
      <c r="W1691" s="96">
        <f t="shared" si="951"/>
        <v>8.7274788275050613E-3</v>
      </c>
      <c r="X1691" s="96">
        <f t="shared" si="952"/>
        <v>8.7370070237798476E-3</v>
      </c>
      <c r="Y1691" s="96">
        <f t="shared" si="953"/>
        <v>5.2309919020490822E-5</v>
      </c>
      <c r="Z1691" s="96">
        <f t="shared" si="954"/>
        <v>5.2309919020490822E-5</v>
      </c>
      <c r="AA1691" s="96">
        <f t="shared" si="955"/>
        <v>5.2309919020490822E-5</v>
      </c>
      <c r="AB1691" s="96">
        <f t="shared" si="956"/>
        <v>4.6221044446505697E-5</v>
      </c>
      <c r="AC1691" s="96">
        <f t="shared" si="957"/>
        <v>5.2382932917934555E-5</v>
      </c>
      <c r="AD1691" s="97">
        <f t="shared" si="958"/>
        <v>8.6999999999999994E-3</v>
      </c>
      <c r="AE1691" s="97">
        <f t="shared" si="959"/>
        <v>8.6999999999999994E-3</v>
      </c>
      <c r="AF1691" s="97">
        <f t="shared" si="960"/>
        <v>8.6999999999999994E-3</v>
      </c>
      <c r="AG1691" s="97">
        <f t="shared" si="961"/>
        <v>8.6999999999999994E-3</v>
      </c>
      <c r="AH1691" s="97">
        <f t="shared" si="962"/>
        <v>8.6999999999999994E-3</v>
      </c>
      <c r="AI1691" s="98">
        <f t="shared" si="973"/>
        <v>8.6999999999999994E-3</v>
      </c>
      <c r="AJ1691" s="99">
        <f t="shared" si="974"/>
        <v>8.6999999999999994E-3</v>
      </c>
      <c r="AK1691" s="98">
        <f t="shared" si="975"/>
        <v>0.03</v>
      </c>
      <c r="AL1691" s="122">
        <f t="shared" si="978"/>
        <v>200</v>
      </c>
      <c r="AM1691" s="100">
        <f t="shared" si="963"/>
        <v>1.2303657992645926E-2</v>
      </c>
      <c r="AN1691" s="98">
        <f t="shared" si="976"/>
        <v>0.03</v>
      </c>
      <c r="AO1691" s="101">
        <f t="shared" si="977"/>
        <v>45270</v>
      </c>
    </row>
    <row r="1692" spans="1:41" ht="16.5">
      <c r="A1692" s="112">
        <v>41036</v>
      </c>
      <c r="B1692" s="73">
        <v>7538</v>
      </c>
      <c r="C1692" s="73">
        <v>7700</v>
      </c>
      <c r="D1692" s="80">
        <f t="shared" si="964"/>
        <v>-162</v>
      </c>
      <c r="E1692" s="17">
        <f t="shared" si="947"/>
        <v>2.2000000000000002E-2</v>
      </c>
      <c r="F1692" s="16">
        <f t="shared" si="965"/>
        <v>9.1999999999999998E-3</v>
      </c>
      <c r="G1692" s="16">
        <f t="shared" si="966"/>
        <v>9.1999999999999998E-3</v>
      </c>
      <c r="H1692" s="16">
        <f t="shared" si="967"/>
        <v>9.1999999999999998E-3</v>
      </c>
      <c r="I1692" s="16">
        <f t="shared" si="968"/>
        <v>9.1999999999999998E-3</v>
      </c>
      <c r="J1692" s="16">
        <f t="shared" si="969"/>
        <v>9.1999999999999998E-3</v>
      </c>
      <c r="K1692" s="16">
        <f t="shared" si="979"/>
        <v>9.1999999999999998E-3</v>
      </c>
      <c r="L1692" s="16">
        <f t="shared" si="970"/>
        <v>0.03</v>
      </c>
      <c r="M1692" s="72"/>
      <c r="N1692" s="72"/>
      <c r="O1692" s="32">
        <f t="shared" si="980"/>
        <v>0</v>
      </c>
      <c r="P1692" s="17" t="e">
        <f t="shared" si="981"/>
        <v>#DIV/0!</v>
      </c>
      <c r="Q1692" s="38">
        <f t="shared" si="982"/>
        <v>0</v>
      </c>
      <c r="R1692" s="17" t="e">
        <f t="shared" si="971"/>
        <v>#DIV/0!</v>
      </c>
      <c r="S1692" s="97">
        <f t="shared" si="972"/>
        <v>2.2000000000000002E-2</v>
      </c>
      <c r="T1692" s="96">
        <f t="shared" si="948"/>
        <v>9.2207221569202795E-3</v>
      </c>
      <c r="U1692" s="96">
        <f t="shared" si="949"/>
        <v>9.2207221569202795E-3</v>
      </c>
      <c r="V1692" s="96">
        <f t="shared" si="950"/>
        <v>9.2207221569202795E-3</v>
      </c>
      <c r="W1692" s="96">
        <f t="shared" si="951"/>
        <v>9.2207221569202795E-3</v>
      </c>
      <c r="X1692" s="96">
        <f t="shared" si="952"/>
        <v>9.2308585359360089E-3</v>
      </c>
      <c r="Y1692" s="96">
        <f t="shared" si="953"/>
        <v>5.1335215588951092E-5</v>
      </c>
      <c r="Z1692" s="96">
        <f t="shared" si="954"/>
        <v>5.1335215588951092E-5</v>
      </c>
      <c r="AA1692" s="96">
        <f t="shared" si="955"/>
        <v>5.1335215588951092E-5</v>
      </c>
      <c r="AB1692" s="96">
        <f t="shared" si="956"/>
        <v>4.5359796494397188E-5</v>
      </c>
      <c r="AC1692" s="96">
        <f t="shared" si="957"/>
        <v>5.1402245727254381E-5</v>
      </c>
      <c r="AD1692" s="97">
        <f t="shared" si="958"/>
        <v>9.1999999999999998E-3</v>
      </c>
      <c r="AE1692" s="97">
        <f t="shared" si="959"/>
        <v>9.1999999999999998E-3</v>
      </c>
      <c r="AF1692" s="97">
        <f t="shared" si="960"/>
        <v>9.1999999999999998E-3</v>
      </c>
      <c r="AG1692" s="97">
        <f t="shared" si="961"/>
        <v>9.1999999999999998E-3</v>
      </c>
      <c r="AH1692" s="97">
        <f t="shared" si="962"/>
        <v>9.1999999999999998E-3</v>
      </c>
      <c r="AI1692" s="98">
        <f t="shared" si="973"/>
        <v>9.1999999999999998E-3</v>
      </c>
      <c r="AJ1692" s="99">
        <f t="shared" si="974"/>
        <v>9.1999999999999998E-3</v>
      </c>
      <c r="AK1692" s="98">
        <f t="shared" si="975"/>
        <v>0.03</v>
      </c>
      <c r="AL1692" s="122">
        <f t="shared" si="978"/>
        <v>200</v>
      </c>
      <c r="AM1692" s="100">
        <f t="shared" si="963"/>
        <v>1.3010764773832475E-2</v>
      </c>
      <c r="AN1692" s="98">
        <f t="shared" si="976"/>
        <v>0.03</v>
      </c>
      <c r="AO1692" s="101">
        <f t="shared" si="977"/>
        <v>45228</v>
      </c>
    </row>
    <row r="1693" spans="1:41" ht="16.5">
      <c r="A1693" s="112">
        <v>41033</v>
      </c>
      <c r="B1693" s="73">
        <v>7700</v>
      </c>
      <c r="C1693" s="73">
        <v>7659</v>
      </c>
      <c r="D1693" s="80">
        <f t="shared" si="964"/>
        <v>41</v>
      </c>
      <c r="E1693" s="17">
        <f t="shared" si="947"/>
        <v>6.0000000000000001E-3</v>
      </c>
      <c r="F1693" s="16">
        <f t="shared" si="965"/>
        <v>8.3999999999999995E-3</v>
      </c>
      <c r="G1693" s="16">
        <f t="shared" si="966"/>
        <v>8.3999999999999995E-3</v>
      </c>
      <c r="H1693" s="16">
        <f t="shared" si="967"/>
        <v>8.3999999999999995E-3</v>
      </c>
      <c r="I1693" s="16">
        <f t="shared" si="968"/>
        <v>8.3999999999999995E-3</v>
      </c>
      <c r="J1693" s="16">
        <f t="shared" si="969"/>
        <v>8.3999999999999995E-3</v>
      </c>
      <c r="K1693" s="16">
        <f t="shared" si="979"/>
        <v>8.3999999999999995E-3</v>
      </c>
      <c r="L1693" s="16">
        <f t="shared" si="970"/>
        <v>0.03</v>
      </c>
      <c r="M1693" s="72"/>
      <c r="N1693" s="72"/>
      <c r="O1693" s="32">
        <f t="shared" si="980"/>
        <v>0</v>
      </c>
      <c r="P1693" s="17" t="e">
        <f t="shared" si="981"/>
        <v>#DIV/0!</v>
      </c>
      <c r="Q1693" s="38">
        <f t="shared" si="982"/>
        <v>0</v>
      </c>
      <c r="R1693" s="17" t="e">
        <f t="shared" si="971"/>
        <v>#DIV/0!</v>
      </c>
      <c r="S1693" s="97">
        <f t="shared" si="972"/>
        <v>6.0000000000000001E-3</v>
      </c>
      <c r="T1693" s="96">
        <f t="shared" si="948"/>
        <v>8.4050235711917859E-3</v>
      </c>
      <c r="U1693" s="96">
        <f t="shared" si="949"/>
        <v>8.4050235711917859E-3</v>
      </c>
      <c r="V1693" s="96">
        <f t="shared" si="950"/>
        <v>8.4050235711917859E-3</v>
      </c>
      <c r="W1693" s="96">
        <f t="shared" si="951"/>
        <v>8.4050235711917859E-3</v>
      </c>
      <c r="X1693" s="96">
        <f t="shared" si="952"/>
        <v>8.4158069531234132E-3</v>
      </c>
      <c r="Y1693" s="96">
        <f t="shared" si="953"/>
        <v>4.2814694194638324E-5</v>
      </c>
      <c r="Z1693" s="96">
        <f t="shared" si="954"/>
        <v>4.2814694194638324E-5</v>
      </c>
      <c r="AA1693" s="96">
        <f t="shared" si="955"/>
        <v>4.2814694194638324E-5</v>
      </c>
      <c r="AB1693" s="96">
        <f t="shared" si="956"/>
        <v>3.7831063790382431E-5</v>
      </c>
      <c r="AC1693" s="96">
        <f t="shared" si="957"/>
        <v>4.2904710301240163E-5</v>
      </c>
      <c r="AD1693" s="97">
        <f t="shared" si="958"/>
        <v>8.3999999999999995E-3</v>
      </c>
      <c r="AE1693" s="97">
        <f t="shared" si="959"/>
        <v>8.3999999999999995E-3</v>
      </c>
      <c r="AF1693" s="97">
        <f t="shared" si="960"/>
        <v>8.3999999999999995E-3</v>
      </c>
      <c r="AG1693" s="97">
        <f t="shared" si="961"/>
        <v>8.3999999999999995E-3</v>
      </c>
      <c r="AH1693" s="97">
        <f t="shared" si="962"/>
        <v>8.3999999999999995E-3</v>
      </c>
      <c r="AI1693" s="98">
        <f t="shared" si="973"/>
        <v>8.3999999999999995E-3</v>
      </c>
      <c r="AJ1693" s="99">
        <f t="shared" si="974"/>
        <v>8.4000000000000012E-3</v>
      </c>
      <c r="AK1693" s="98">
        <f t="shared" si="975"/>
        <v>0.03</v>
      </c>
      <c r="AL1693" s="122">
        <f t="shared" si="978"/>
        <v>200</v>
      </c>
      <c r="AM1693" s="100">
        <f t="shared" si="963"/>
        <v>1.1879393923933999E-2</v>
      </c>
      <c r="AN1693" s="98">
        <f t="shared" si="976"/>
        <v>0.03</v>
      </c>
      <c r="AO1693" s="101">
        <f t="shared" si="977"/>
        <v>46200</v>
      </c>
    </row>
    <row r="1694" spans="1:41" ht="16.5">
      <c r="A1694" s="112">
        <v>41032</v>
      </c>
      <c r="B1694" s="73">
        <v>7659</v>
      </c>
      <c r="C1694" s="73">
        <v>7676</v>
      </c>
      <c r="D1694" s="80">
        <f t="shared" si="964"/>
        <v>-17</v>
      </c>
      <c r="E1694" s="17">
        <f t="shared" si="947"/>
        <v>3.0000000000000001E-3</v>
      </c>
      <c r="F1694" s="16">
        <f t="shared" si="965"/>
        <v>8.6E-3</v>
      </c>
      <c r="G1694" s="16">
        <f t="shared" si="966"/>
        <v>8.6E-3</v>
      </c>
      <c r="H1694" s="16">
        <f t="shared" si="967"/>
        <v>8.6E-3</v>
      </c>
      <c r="I1694" s="16">
        <f t="shared" si="968"/>
        <v>8.6E-3</v>
      </c>
      <c r="J1694" s="16">
        <f t="shared" si="969"/>
        <v>8.6E-3</v>
      </c>
      <c r="K1694" s="16">
        <f t="shared" si="979"/>
        <v>8.6E-3</v>
      </c>
      <c r="L1694" s="16">
        <f t="shared" si="970"/>
        <v>0.03</v>
      </c>
      <c r="M1694" s="72"/>
      <c r="N1694" s="72"/>
      <c r="O1694" s="32">
        <f t="shared" si="980"/>
        <v>0</v>
      </c>
      <c r="P1694" s="17" t="e">
        <f t="shared" si="981"/>
        <v>#DIV/0!</v>
      </c>
      <c r="Q1694" s="38">
        <f t="shared" si="982"/>
        <v>0</v>
      </c>
      <c r="R1694" s="17" t="e">
        <f t="shared" si="971"/>
        <v>#DIV/0!</v>
      </c>
      <c r="S1694" s="97">
        <f t="shared" si="972"/>
        <v>3.0000000000000001E-3</v>
      </c>
      <c r="T1694" s="96">
        <f t="shared" si="948"/>
        <v>8.5585357140338138E-3</v>
      </c>
      <c r="U1694" s="96">
        <f t="shared" si="949"/>
        <v>8.5585357140338138E-3</v>
      </c>
      <c r="V1694" s="96">
        <f t="shared" si="950"/>
        <v>8.5585357140338138E-3</v>
      </c>
      <c r="W1694" s="96">
        <f t="shared" si="951"/>
        <v>8.5585357140338138E-3</v>
      </c>
      <c r="X1694" s="96">
        <f t="shared" si="952"/>
        <v>8.5700073969398015E-3</v>
      </c>
      <c r="Y1694" s="96">
        <f t="shared" si="953"/>
        <v>4.5129710526211849E-5</v>
      </c>
      <c r="Z1694" s="96">
        <f t="shared" si="954"/>
        <v>4.5129710526211849E-5</v>
      </c>
      <c r="AA1694" s="96">
        <f t="shared" si="955"/>
        <v>4.5129710526211849E-5</v>
      </c>
      <c r="AB1694" s="96">
        <f t="shared" si="956"/>
        <v>3.9876612220960792E-5</v>
      </c>
      <c r="AC1694" s="96">
        <f t="shared" si="957"/>
        <v>4.5221717042575157E-5</v>
      </c>
      <c r="AD1694" s="97">
        <f t="shared" si="958"/>
        <v>8.6E-3</v>
      </c>
      <c r="AE1694" s="97">
        <f t="shared" si="959"/>
        <v>8.6E-3</v>
      </c>
      <c r="AF1694" s="97">
        <f t="shared" si="960"/>
        <v>8.6E-3</v>
      </c>
      <c r="AG1694" s="97">
        <f t="shared" si="961"/>
        <v>8.6E-3</v>
      </c>
      <c r="AH1694" s="97">
        <f t="shared" si="962"/>
        <v>8.6E-3</v>
      </c>
      <c r="AI1694" s="98">
        <f t="shared" si="973"/>
        <v>8.6E-3</v>
      </c>
      <c r="AJ1694" s="99">
        <f t="shared" si="974"/>
        <v>8.6E-3</v>
      </c>
      <c r="AK1694" s="98">
        <f t="shared" si="975"/>
        <v>0.03</v>
      </c>
      <c r="AL1694" s="122">
        <f t="shared" si="978"/>
        <v>200</v>
      </c>
      <c r="AM1694" s="100">
        <f t="shared" si="963"/>
        <v>1.2162236636408618E-2</v>
      </c>
      <c r="AN1694" s="98">
        <f t="shared" si="976"/>
        <v>0.03</v>
      </c>
      <c r="AO1694" s="101">
        <f t="shared" si="977"/>
        <v>45954</v>
      </c>
    </row>
    <row r="1695" spans="1:41" ht="16.5">
      <c r="A1695" s="112">
        <v>41031</v>
      </c>
      <c r="B1695" s="73">
        <v>7676</v>
      </c>
      <c r="C1695" s="73">
        <v>7501</v>
      </c>
      <c r="D1695" s="80">
        <f t="shared" si="964"/>
        <v>175</v>
      </c>
      <c r="E1695" s="17">
        <f t="shared" si="947"/>
        <v>2.4E-2</v>
      </c>
      <c r="F1695" s="16">
        <f t="shared" si="965"/>
        <v>8.8999999999999999E-3</v>
      </c>
      <c r="G1695" s="16">
        <f t="shared" si="966"/>
        <v>8.8999999999999999E-3</v>
      </c>
      <c r="H1695" s="16">
        <f t="shared" si="967"/>
        <v>8.8999999999999999E-3</v>
      </c>
      <c r="I1695" s="16">
        <f t="shared" si="968"/>
        <v>8.8999999999999999E-3</v>
      </c>
      <c r="J1695" s="16">
        <f t="shared" si="969"/>
        <v>8.8999999999999999E-3</v>
      </c>
      <c r="K1695" s="16">
        <f t="shared" si="979"/>
        <v>8.8999999999999999E-3</v>
      </c>
      <c r="L1695" s="16">
        <f t="shared" si="970"/>
        <v>0.03</v>
      </c>
      <c r="M1695" s="72"/>
      <c r="N1695" s="72"/>
      <c r="O1695" s="32">
        <f t="shared" si="980"/>
        <v>0</v>
      </c>
      <c r="P1695" s="17" t="e">
        <f t="shared" si="981"/>
        <v>#DIV/0!</v>
      </c>
      <c r="Q1695" s="38">
        <f t="shared" si="982"/>
        <v>0</v>
      </c>
      <c r="R1695" s="17" t="e">
        <f t="shared" si="971"/>
        <v>#DIV/0!</v>
      </c>
      <c r="S1695" s="97">
        <f t="shared" si="972"/>
        <v>2.4E-2</v>
      </c>
      <c r="T1695" s="96">
        <f t="shared" si="948"/>
        <v>8.913335865993419E-3</v>
      </c>
      <c r="U1695" s="96">
        <f t="shared" si="949"/>
        <v>8.913335865993419E-3</v>
      </c>
      <c r="V1695" s="96">
        <f t="shared" si="950"/>
        <v>8.913335865993419E-3</v>
      </c>
      <c r="W1695" s="96">
        <f t="shared" si="951"/>
        <v>8.913335865993419E-3</v>
      </c>
      <c r="X1695" s="96">
        <f t="shared" si="952"/>
        <v>8.9255397839785137E-3</v>
      </c>
      <c r="Y1695" s="96">
        <f t="shared" si="953"/>
        <v>4.57783596408183E-5</v>
      </c>
      <c r="Z1695" s="96">
        <f t="shared" si="954"/>
        <v>4.57783596408183E-5</v>
      </c>
      <c r="AA1695" s="96">
        <f t="shared" si="955"/>
        <v>4.57783596408183E-5</v>
      </c>
      <c r="AB1695" s="96">
        <f t="shared" si="956"/>
        <v>4.044975857862705E-5</v>
      </c>
      <c r="AC1695" s="96">
        <f t="shared" si="957"/>
        <v>4.5867016743281308E-5</v>
      </c>
      <c r="AD1695" s="97">
        <f t="shared" si="958"/>
        <v>8.8999999999999999E-3</v>
      </c>
      <c r="AE1695" s="97">
        <f t="shared" si="959"/>
        <v>8.8999999999999999E-3</v>
      </c>
      <c r="AF1695" s="97">
        <f t="shared" si="960"/>
        <v>8.8999999999999999E-3</v>
      </c>
      <c r="AG1695" s="97">
        <f t="shared" si="961"/>
        <v>8.8999999999999999E-3</v>
      </c>
      <c r="AH1695" s="97">
        <f t="shared" si="962"/>
        <v>8.8999999999999999E-3</v>
      </c>
      <c r="AI1695" s="98">
        <f t="shared" si="973"/>
        <v>8.8999999999999999E-3</v>
      </c>
      <c r="AJ1695" s="99">
        <f t="shared" si="974"/>
        <v>8.8999999999999999E-3</v>
      </c>
      <c r="AK1695" s="98">
        <f t="shared" si="975"/>
        <v>0.03</v>
      </c>
      <c r="AL1695" s="122">
        <f t="shared" si="978"/>
        <v>200</v>
      </c>
      <c r="AM1695" s="100">
        <f t="shared" si="963"/>
        <v>1.2586500705120547E-2</v>
      </c>
      <c r="AN1695" s="98">
        <f t="shared" si="976"/>
        <v>0.03</v>
      </c>
      <c r="AO1695" s="101">
        <f t="shared" si="977"/>
        <v>46056</v>
      </c>
    </row>
    <row r="1696" spans="1:41" ht="16.5">
      <c r="A1696" s="112">
        <v>41029</v>
      </c>
      <c r="B1696" s="73">
        <v>7501</v>
      </c>
      <c r="C1696" s="73">
        <v>7480</v>
      </c>
      <c r="D1696" s="80">
        <f t="shared" si="964"/>
        <v>21</v>
      </c>
      <c r="E1696" s="17">
        <f t="shared" si="947"/>
        <v>3.0000000000000001E-3</v>
      </c>
      <c r="F1696" s="16">
        <f t="shared" si="965"/>
        <v>8.0000000000000002E-3</v>
      </c>
      <c r="G1696" s="16">
        <f t="shared" si="966"/>
        <v>8.0000000000000002E-3</v>
      </c>
      <c r="H1696" s="16">
        <f t="shared" si="967"/>
        <v>8.0000000000000002E-3</v>
      </c>
      <c r="I1696" s="16">
        <f t="shared" si="968"/>
        <v>8.0000000000000002E-3</v>
      </c>
      <c r="J1696" s="16">
        <f t="shared" si="969"/>
        <v>8.0000000000000002E-3</v>
      </c>
      <c r="K1696" s="16">
        <f t="shared" si="979"/>
        <v>8.0000000000000002E-3</v>
      </c>
      <c r="L1696" s="16">
        <f t="shared" si="970"/>
        <v>0.03</v>
      </c>
      <c r="M1696" s="72"/>
      <c r="N1696" s="72"/>
      <c r="O1696" s="32">
        <f t="shared" si="980"/>
        <v>0</v>
      </c>
      <c r="P1696" s="17" t="e">
        <f t="shared" si="981"/>
        <v>#DIV/0!</v>
      </c>
      <c r="Q1696" s="38">
        <f t="shared" si="982"/>
        <v>0</v>
      </c>
      <c r="R1696" s="17" t="e">
        <f t="shared" si="971"/>
        <v>#DIV/0!</v>
      </c>
      <c r="S1696" s="97">
        <f t="shared" si="972"/>
        <v>3.0000000000000001E-3</v>
      </c>
      <c r="T1696" s="96">
        <f t="shared" si="948"/>
        <v>7.9503573042483174E-3</v>
      </c>
      <c r="U1696" s="96">
        <f t="shared" si="949"/>
        <v>7.9503573042483174E-3</v>
      </c>
      <c r="V1696" s="96">
        <f t="shared" si="950"/>
        <v>7.9503573042483174E-3</v>
      </c>
      <c r="W1696" s="96">
        <f t="shared" si="951"/>
        <v>7.9503573042483174E-3</v>
      </c>
      <c r="X1696" s="96">
        <f t="shared" si="952"/>
        <v>7.9633401957218217E-3</v>
      </c>
      <c r="Y1696" s="96">
        <f t="shared" si="953"/>
        <v>3.2258401916106985E-5</v>
      </c>
      <c r="Z1696" s="96">
        <f t="shared" si="954"/>
        <v>3.2258401916106985E-5</v>
      </c>
      <c r="AA1696" s="96">
        <f t="shared" si="955"/>
        <v>3.2258401916106985E-5</v>
      </c>
      <c r="AB1696" s="96">
        <f t="shared" si="956"/>
        <v>2.8503523933072134E-5</v>
      </c>
      <c r="AC1696" s="96">
        <f t="shared" si="957"/>
        <v>3.2379307747438518E-5</v>
      </c>
      <c r="AD1696" s="97">
        <f t="shared" si="958"/>
        <v>8.0000000000000002E-3</v>
      </c>
      <c r="AE1696" s="97">
        <f t="shared" si="959"/>
        <v>8.0000000000000002E-3</v>
      </c>
      <c r="AF1696" s="97">
        <f t="shared" si="960"/>
        <v>8.0000000000000002E-3</v>
      </c>
      <c r="AG1696" s="97">
        <f t="shared" si="961"/>
        <v>8.0000000000000002E-3</v>
      </c>
      <c r="AH1696" s="97">
        <f t="shared" si="962"/>
        <v>8.0000000000000002E-3</v>
      </c>
      <c r="AI1696" s="98">
        <f t="shared" si="973"/>
        <v>8.0000000000000002E-3</v>
      </c>
      <c r="AJ1696" s="99">
        <f t="shared" si="974"/>
        <v>8.0000000000000002E-3</v>
      </c>
      <c r="AK1696" s="98">
        <f t="shared" si="975"/>
        <v>0.03</v>
      </c>
      <c r="AL1696" s="122">
        <f t="shared" si="978"/>
        <v>200</v>
      </c>
      <c r="AM1696" s="100">
        <f t="shared" si="963"/>
        <v>1.1313708498984762E-2</v>
      </c>
      <c r="AN1696" s="98">
        <f t="shared" si="976"/>
        <v>0.03</v>
      </c>
      <c r="AO1696" s="101">
        <f t="shared" si="977"/>
        <v>45006</v>
      </c>
    </row>
    <row r="1697" spans="1:41" ht="16.5">
      <c r="A1697" s="112">
        <v>41026</v>
      </c>
      <c r="B1697" s="73">
        <v>7480</v>
      </c>
      <c r="C1697" s="73">
        <v>7521</v>
      </c>
      <c r="D1697" s="80">
        <f t="shared" si="964"/>
        <v>-41</v>
      </c>
      <c r="E1697" s="17">
        <f t="shared" si="947"/>
        <v>6.0000000000000001E-3</v>
      </c>
      <c r="F1697" s="16">
        <f t="shared" si="965"/>
        <v>8.3000000000000001E-3</v>
      </c>
      <c r="G1697" s="16">
        <f t="shared" si="966"/>
        <v>8.3000000000000001E-3</v>
      </c>
      <c r="H1697" s="16">
        <f t="shared" si="967"/>
        <v>8.3000000000000001E-3</v>
      </c>
      <c r="I1697" s="16">
        <f t="shared" si="968"/>
        <v>8.3000000000000001E-3</v>
      </c>
      <c r="J1697" s="16">
        <f t="shared" si="969"/>
        <v>8.3000000000000001E-3</v>
      </c>
      <c r="K1697" s="16">
        <f t="shared" si="979"/>
        <v>8.3000000000000001E-3</v>
      </c>
      <c r="L1697" s="16">
        <f t="shared" si="970"/>
        <v>0.03</v>
      </c>
      <c r="M1697" s="72"/>
      <c r="N1697" s="72"/>
      <c r="O1697" s="32">
        <f t="shared" si="980"/>
        <v>0</v>
      </c>
      <c r="P1697" s="17" t="e">
        <f t="shared" si="981"/>
        <v>#DIV/0!</v>
      </c>
      <c r="Q1697" s="38">
        <f t="shared" si="982"/>
        <v>0</v>
      </c>
      <c r="R1697" s="17" t="e">
        <f t="shared" si="971"/>
        <v>#DIV/0!</v>
      </c>
      <c r="S1697" s="97">
        <f t="shared" si="972"/>
        <v>6.0000000000000001E-3</v>
      </c>
      <c r="T1697" s="96">
        <f t="shared" si="948"/>
        <v>8.2663375577109767E-3</v>
      </c>
      <c r="U1697" s="96">
        <f t="shared" si="949"/>
        <v>8.2663375577109767E-3</v>
      </c>
      <c r="V1697" s="96">
        <f t="shared" si="950"/>
        <v>8.2663375577109767E-3</v>
      </c>
      <c r="W1697" s="96">
        <f t="shared" si="951"/>
        <v>8.2663375577109767E-3</v>
      </c>
      <c r="X1697" s="96">
        <f t="shared" si="952"/>
        <v>8.2801491443849178E-3</v>
      </c>
      <c r="Y1697" s="96">
        <f t="shared" si="953"/>
        <v>3.254717365936335E-5</v>
      </c>
      <c r="Z1697" s="96">
        <f t="shared" si="954"/>
        <v>3.254717365936335E-5</v>
      </c>
      <c r="AA1697" s="96">
        <f t="shared" si="955"/>
        <v>3.254717365936335E-5</v>
      </c>
      <c r="AB1697" s="96">
        <f t="shared" si="956"/>
        <v>2.8758682645413461E-5</v>
      </c>
      <c r="AC1697" s="96">
        <f t="shared" si="957"/>
        <v>3.2666499200235736E-5</v>
      </c>
      <c r="AD1697" s="97">
        <f t="shared" si="958"/>
        <v>8.3000000000000001E-3</v>
      </c>
      <c r="AE1697" s="97">
        <f t="shared" si="959"/>
        <v>8.3000000000000001E-3</v>
      </c>
      <c r="AF1697" s="97">
        <f t="shared" si="960"/>
        <v>8.3000000000000001E-3</v>
      </c>
      <c r="AG1697" s="97">
        <f t="shared" si="961"/>
        <v>8.3000000000000001E-3</v>
      </c>
      <c r="AH1697" s="97">
        <f t="shared" si="962"/>
        <v>8.3000000000000001E-3</v>
      </c>
      <c r="AI1697" s="98">
        <f t="shared" si="973"/>
        <v>8.3000000000000001E-3</v>
      </c>
      <c r="AJ1697" s="99">
        <f t="shared" si="974"/>
        <v>8.3000000000000001E-3</v>
      </c>
      <c r="AK1697" s="98">
        <f t="shared" si="975"/>
        <v>0.03</v>
      </c>
      <c r="AL1697" s="122">
        <f t="shared" si="978"/>
        <v>200</v>
      </c>
      <c r="AM1697" s="100">
        <f t="shared" si="963"/>
        <v>1.1737972567696689E-2</v>
      </c>
      <c r="AN1697" s="98">
        <f t="shared" si="976"/>
        <v>0.03</v>
      </c>
      <c r="AO1697" s="101">
        <f t="shared" si="977"/>
        <v>44880</v>
      </c>
    </row>
    <row r="1698" spans="1:41" ht="16.5">
      <c r="A1698" s="112">
        <v>41025</v>
      </c>
      <c r="B1698" s="73">
        <v>7521</v>
      </c>
      <c r="C1698" s="73">
        <v>7563</v>
      </c>
      <c r="D1698" s="80">
        <f t="shared" si="964"/>
        <v>-42</v>
      </c>
      <c r="E1698" s="17">
        <f t="shared" si="947"/>
        <v>6.0000000000000001E-3</v>
      </c>
      <c r="F1698" s="16">
        <f t="shared" si="965"/>
        <v>8.3999999999999995E-3</v>
      </c>
      <c r="G1698" s="16">
        <f t="shared" si="966"/>
        <v>8.3999999999999995E-3</v>
      </c>
      <c r="H1698" s="16">
        <f t="shared" si="967"/>
        <v>8.3999999999999995E-3</v>
      </c>
      <c r="I1698" s="16">
        <f t="shared" si="968"/>
        <v>8.3999999999999995E-3</v>
      </c>
      <c r="J1698" s="16">
        <f t="shared" si="969"/>
        <v>8.3999999999999995E-3</v>
      </c>
      <c r="K1698" s="16">
        <f t="shared" si="979"/>
        <v>8.3999999999999995E-3</v>
      </c>
      <c r="L1698" s="16">
        <f t="shared" si="970"/>
        <v>0.03</v>
      </c>
      <c r="M1698" s="72"/>
      <c r="N1698" s="72"/>
      <c r="O1698" s="32">
        <f t="shared" si="980"/>
        <v>0</v>
      </c>
      <c r="P1698" s="17" t="e">
        <f t="shared" si="981"/>
        <v>#DIV/0!</v>
      </c>
      <c r="Q1698" s="38">
        <f t="shared" si="982"/>
        <v>0</v>
      </c>
      <c r="R1698" s="17" t="e">
        <f t="shared" si="971"/>
        <v>#DIV/0!</v>
      </c>
      <c r="S1698" s="97">
        <f t="shared" si="972"/>
        <v>6.0000000000000001E-3</v>
      </c>
      <c r="T1698" s="96">
        <f t="shared" si="948"/>
        <v>8.4109974018201882E-3</v>
      </c>
      <c r="U1698" s="96">
        <f t="shared" si="949"/>
        <v>8.4109974018201882E-3</v>
      </c>
      <c r="V1698" s="96">
        <f t="shared" si="950"/>
        <v>8.4109974018201882E-3</v>
      </c>
      <c r="W1698" s="96">
        <f t="shared" si="951"/>
        <v>8.4109974018201882E-3</v>
      </c>
      <c r="X1698" s="96">
        <f t="shared" si="952"/>
        <v>8.4256905791328905E-3</v>
      </c>
      <c r="Y1698" s="96">
        <f t="shared" si="953"/>
        <v>3.42536161181578E-5</v>
      </c>
      <c r="Z1698" s="96">
        <f t="shared" si="954"/>
        <v>3.42536161181578E-5</v>
      </c>
      <c r="AA1698" s="96">
        <f t="shared" si="955"/>
        <v>3.42536161181578E-5</v>
      </c>
      <c r="AB1698" s="96">
        <f t="shared" si="956"/>
        <v>3.0266495202004238E-5</v>
      </c>
      <c r="AC1698" s="96">
        <f t="shared" si="957"/>
        <v>3.4376022035206482E-5</v>
      </c>
      <c r="AD1698" s="97">
        <f t="shared" si="958"/>
        <v>8.3999999999999995E-3</v>
      </c>
      <c r="AE1698" s="97">
        <f t="shared" si="959"/>
        <v>8.3999999999999995E-3</v>
      </c>
      <c r="AF1698" s="97">
        <f t="shared" si="960"/>
        <v>8.3999999999999995E-3</v>
      </c>
      <c r="AG1698" s="97">
        <f t="shared" si="961"/>
        <v>8.3999999999999995E-3</v>
      </c>
      <c r="AH1698" s="97">
        <f t="shared" si="962"/>
        <v>8.3999999999999995E-3</v>
      </c>
      <c r="AI1698" s="98">
        <f t="shared" si="973"/>
        <v>8.3999999999999995E-3</v>
      </c>
      <c r="AJ1698" s="99">
        <f t="shared" si="974"/>
        <v>8.4000000000000012E-3</v>
      </c>
      <c r="AK1698" s="98">
        <f t="shared" si="975"/>
        <v>0.03</v>
      </c>
      <c r="AL1698" s="122">
        <f t="shared" si="978"/>
        <v>200</v>
      </c>
      <c r="AM1698" s="100">
        <f t="shared" si="963"/>
        <v>1.1879393923933999E-2</v>
      </c>
      <c r="AN1698" s="98">
        <f t="shared" si="976"/>
        <v>0.03</v>
      </c>
      <c r="AO1698" s="101">
        <f t="shared" si="977"/>
        <v>45126</v>
      </c>
    </row>
    <row r="1699" spans="1:41" ht="16.5">
      <c r="A1699" s="112">
        <v>41024</v>
      </c>
      <c r="B1699" s="73">
        <v>7563</v>
      </c>
      <c r="C1699" s="73">
        <v>7498</v>
      </c>
      <c r="D1699" s="80">
        <f t="shared" si="964"/>
        <v>65</v>
      </c>
      <c r="E1699" s="17">
        <f t="shared" si="947"/>
        <v>9.0000000000000011E-3</v>
      </c>
      <c r="F1699" s="16">
        <f t="shared" si="965"/>
        <v>8.6E-3</v>
      </c>
      <c r="G1699" s="16">
        <f t="shared" si="966"/>
        <v>8.6E-3</v>
      </c>
      <c r="H1699" s="16">
        <f t="shared" si="967"/>
        <v>8.6E-3</v>
      </c>
      <c r="I1699" s="16">
        <f t="shared" si="968"/>
        <v>8.6E-3</v>
      </c>
      <c r="J1699" s="16">
        <f t="shared" si="969"/>
        <v>8.6E-3</v>
      </c>
      <c r="K1699" s="16">
        <f t="shared" si="979"/>
        <v>8.6E-3</v>
      </c>
      <c r="L1699" s="16">
        <f t="shared" si="970"/>
        <v>0.03</v>
      </c>
      <c r="M1699" s="72"/>
      <c r="N1699" s="72"/>
      <c r="O1699" s="32">
        <f t="shared" si="980"/>
        <v>0</v>
      </c>
      <c r="P1699" s="17" t="e">
        <f t="shared" si="981"/>
        <v>#DIV/0!</v>
      </c>
      <c r="Q1699" s="38">
        <f t="shared" si="982"/>
        <v>0</v>
      </c>
      <c r="R1699" s="17" t="e">
        <f t="shared" si="971"/>
        <v>#DIV/0!</v>
      </c>
      <c r="S1699" s="97">
        <f t="shared" si="972"/>
        <v>9.0000000000000011E-3</v>
      </c>
      <c r="T1699" s="96">
        <f t="shared" si="948"/>
        <v>8.5648908530002003E-3</v>
      </c>
      <c r="U1699" s="96">
        <f t="shared" si="949"/>
        <v>8.5648908530002003E-3</v>
      </c>
      <c r="V1699" s="96">
        <f t="shared" si="950"/>
        <v>8.5648908530002003E-3</v>
      </c>
      <c r="W1699" s="96">
        <f t="shared" si="951"/>
        <v>8.5648908530002003E-3</v>
      </c>
      <c r="X1699" s="96">
        <f t="shared" si="952"/>
        <v>8.5805218926945648E-3</v>
      </c>
      <c r="Y1699" s="96">
        <f t="shared" si="953"/>
        <v>3.6020102354137824E-5</v>
      </c>
      <c r="Z1699" s="96">
        <f t="shared" si="954"/>
        <v>3.6020102354137824E-5</v>
      </c>
      <c r="AA1699" s="96">
        <f t="shared" si="955"/>
        <v>3.6020102354137824E-5</v>
      </c>
      <c r="AB1699" s="96">
        <f t="shared" si="956"/>
        <v>3.1827362440116187E-5</v>
      </c>
      <c r="AC1699" s="96">
        <f t="shared" si="957"/>
        <v>3.6145187703070135E-5</v>
      </c>
      <c r="AD1699" s="97">
        <f t="shared" si="958"/>
        <v>8.6E-3</v>
      </c>
      <c r="AE1699" s="97">
        <f t="shared" si="959"/>
        <v>8.6E-3</v>
      </c>
      <c r="AF1699" s="97">
        <f t="shared" si="960"/>
        <v>8.6E-3</v>
      </c>
      <c r="AG1699" s="97">
        <f t="shared" si="961"/>
        <v>8.6E-3</v>
      </c>
      <c r="AH1699" s="97">
        <f t="shared" si="962"/>
        <v>8.6E-3</v>
      </c>
      <c r="AI1699" s="98">
        <f t="shared" si="973"/>
        <v>8.6E-3</v>
      </c>
      <c r="AJ1699" s="99">
        <f t="shared" si="974"/>
        <v>8.6E-3</v>
      </c>
      <c r="AK1699" s="98">
        <f t="shared" si="975"/>
        <v>0.03</v>
      </c>
      <c r="AL1699" s="122">
        <f t="shared" si="978"/>
        <v>200</v>
      </c>
      <c r="AM1699" s="100">
        <f t="shared" si="963"/>
        <v>1.2162236636408618E-2</v>
      </c>
      <c r="AN1699" s="98">
        <f t="shared" si="976"/>
        <v>0.03</v>
      </c>
      <c r="AO1699" s="101">
        <f t="shared" si="977"/>
        <v>45378</v>
      </c>
    </row>
    <row r="1700" spans="1:41" ht="16.5">
      <c r="A1700" s="112">
        <v>41023</v>
      </c>
      <c r="B1700" s="73">
        <v>7498</v>
      </c>
      <c r="C1700" s="73">
        <v>7481</v>
      </c>
      <c r="D1700" s="80">
        <f t="shared" si="964"/>
        <v>17</v>
      </c>
      <c r="E1700" s="17">
        <f t="shared" si="947"/>
        <v>3.0000000000000001E-3</v>
      </c>
      <c r="F1700" s="16">
        <f t="shared" si="965"/>
        <v>8.5000000000000006E-3</v>
      </c>
      <c r="G1700" s="16">
        <f t="shared" si="966"/>
        <v>8.5000000000000006E-3</v>
      </c>
      <c r="H1700" s="16">
        <f t="shared" si="967"/>
        <v>8.5000000000000006E-3</v>
      </c>
      <c r="I1700" s="16">
        <f t="shared" si="968"/>
        <v>8.5000000000000006E-3</v>
      </c>
      <c r="J1700" s="16">
        <f t="shared" si="969"/>
        <v>8.6E-3</v>
      </c>
      <c r="K1700" s="16">
        <f t="shared" si="979"/>
        <v>8.5199999999999998E-3</v>
      </c>
      <c r="L1700" s="16">
        <f t="shared" si="970"/>
        <v>0.03</v>
      </c>
      <c r="M1700" s="72"/>
      <c r="N1700" s="72"/>
      <c r="O1700" s="32">
        <f t="shared" si="980"/>
        <v>0</v>
      </c>
      <c r="P1700" s="17" t="e">
        <f t="shared" si="981"/>
        <v>#DIV/0!</v>
      </c>
      <c r="Q1700" s="38">
        <f t="shared" si="982"/>
        <v>0</v>
      </c>
      <c r="R1700" s="17" t="e">
        <f t="shared" si="971"/>
        <v>#DIV/0!</v>
      </c>
      <c r="S1700" s="97">
        <f t="shared" si="972"/>
        <v>3.0000000000000001E-3</v>
      </c>
      <c r="T1700" s="96">
        <f t="shared" si="948"/>
        <v>8.5371179287236174E-3</v>
      </c>
      <c r="U1700" s="96">
        <f t="shared" si="949"/>
        <v>8.5371179287236174E-3</v>
      </c>
      <c r="V1700" s="96">
        <f t="shared" si="950"/>
        <v>8.5371179287236174E-3</v>
      </c>
      <c r="W1700" s="96">
        <f t="shared" si="951"/>
        <v>8.5371179287236174E-3</v>
      </c>
      <c r="X1700" s="96">
        <f t="shared" si="952"/>
        <v>8.5537466943559192E-3</v>
      </c>
      <c r="Y1700" s="96">
        <f t="shared" si="953"/>
        <v>3.8305581665343915E-5</v>
      </c>
      <c r="Z1700" s="96">
        <f t="shared" si="954"/>
        <v>3.8305581665343915E-5</v>
      </c>
      <c r="AA1700" s="96">
        <f t="shared" si="955"/>
        <v>3.8305581665343915E-5</v>
      </c>
      <c r="AB1700" s="96">
        <f t="shared" si="956"/>
        <v>3.3846811959497888E-5</v>
      </c>
      <c r="AC1700" s="96">
        <f t="shared" si="957"/>
        <v>3.8439616151385368E-5</v>
      </c>
      <c r="AD1700" s="97">
        <f t="shared" si="958"/>
        <v>8.5000000000000006E-3</v>
      </c>
      <c r="AE1700" s="97">
        <f t="shared" si="959"/>
        <v>8.5000000000000006E-3</v>
      </c>
      <c r="AF1700" s="97">
        <f t="shared" si="960"/>
        <v>8.5000000000000006E-3</v>
      </c>
      <c r="AG1700" s="97">
        <f t="shared" si="961"/>
        <v>8.5000000000000006E-3</v>
      </c>
      <c r="AH1700" s="97">
        <f t="shared" si="962"/>
        <v>8.6E-3</v>
      </c>
      <c r="AI1700" s="98">
        <f t="shared" si="973"/>
        <v>8.5199999999999998E-3</v>
      </c>
      <c r="AJ1700" s="99">
        <f t="shared" si="974"/>
        <v>8.5199999999999998E-3</v>
      </c>
      <c r="AK1700" s="98">
        <f t="shared" si="975"/>
        <v>0.03</v>
      </c>
      <c r="AL1700" s="122">
        <f t="shared" si="978"/>
        <v>200</v>
      </c>
      <c r="AM1700" s="100">
        <f t="shared" si="963"/>
        <v>1.2049099551418771E-2</v>
      </c>
      <c r="AN1700" s="98">
        <f t="shared" si="976"/>
        <v>0.03</v>
      </c>
      <c r="AO1700" s="101">
        <f t="shared" si="977"/>
        <v>44988</v>
      </c>
    </row>
    <row r="1701" spans="1:41" ht="16.5">
      <c r="A1701" s="112">
        <v>41022</v>
      </c>
      <c r="B1701" s="73">
        <v>7481</v>
      </c>
      <c r="C1701" s="73">
        <v>7507</v>
      </c>
      <c r="D1701" s="80">
        <f t="shared" si="964"/>
        <v>-26</v>
      </c>
      <c r="E1701" s="17">
        <f t="shared" si="947"/>
        <v>4.0000000000000001E-3</v>
      </c>
      <c r="F1701" s="16">
        <f t="shared" si="965"/>
        <v>8.8999999999999999E-3</v>
      </c>
      <c r="G1701" s="16">
        <f t="shared" si="966"/>
        <v>8.8999999999999999E-3</v>
      </c>
      <c r="H1701" s="16">
        <f t="shared" si="967"/>
        <v>8.8999999999999999E-3</v>
      </c>
      <c r="I1701" s="16">
        <f t="shared" si="968"/>
        <v>8.8999999999999999E-3</v>
      </c>
      <c r="J1701" s="16">
        <f t="shared" si="969"/>
        <v>8.8999999999999999E-3</v>
      </c>
      <c r="K1701" s="16">
        <f t="shared" si="979"/>
        <v>8.8999999999999999E-3</v>
      </c>
      <c r="L1701" s="16">
        <f t="shared" si="970"/>
        <v>0.03</v>
      </c>
      <c r="M1701" s="72"/>
      <c r="N1701" s="72"/>
      <c r="O1701" s="32">
        <f t="shared" si="980"/>
        <v>0</v>
      </c>
      <c r="P1701" s="17" t="e">
        <f t="shared" si="981"/>
        <v>#DIV/0!</v>
      </c>
      <c r="Q1701" s="38">
        <f t="shared" si="982"/>
        <v>0</v>
      </c>
      <c r="R1701" s="17" t="e">
        <f t="shared" si="971"/>
        <v>#DIV/0!</v>
      </c>
      <c r="S1701" s="97">
        <f t="shared" si="972"/>
        <v>4.0000000000000001E-3</v>
      </c>
      <c r="T1701" s="96">
        <f t="shared" si="948"/>
        <v>8.8905509880038494E-3</v>
      </c>
      <c r="U1701" s="96">
        <f t="shared" si="949"/>
        <v>8.8905509880038494E-3</v>
      </c>
      <c r="V1701" s="96">
        <f t="shared" si="950"/>
        <v>8.8905509880038494E-3</v>
      </c>
      <c r="W1701" s="96">
        <f t="shared" si="951"/>
        <v>8.8905509880038494E-3</v>
      </c>
      <c r="X1701" s="96">
        <f t="shared" si="952"/>
        <v>8.9082411642084254E-3</v>
      </c>
      <c r="Y1701" s="96">
        <f t="shared" si="953"/>
        <v>3.8535815115752689E-5</v>
      </c>
      <c r="Z1701" s="96">
        <f t="shared" si="954"/>
        <v>3.8535815115752689E-5</v>
      </c>
      <c r="AA1701" s="96">
        <f t="shared" si="955"/>
        <v>3.8535815115752689E-5</v>
      </c>
      <c r="AB1701" s="96">
        <f t="shared" si="956"/>
        <v>3.4050246236279082E-5</v>
      </c>
      <c r="AC1701" s="96">
        <f t="shared" si="957"/>
        <v>3.8665082268211229E-5</v>
      </c>
      <c r="AD1701" s="97">
        <f t="shared" si="958"/>
        <v>8.8999999999999999E-3</v>
      </c>
      <c r="AE1701" s="97">
        <f t="shared" si="959"/>
        <v>8.8999999999999999E-3</v>
      </c>
      <c r="AF1701" s="97">
        <f t="shared" si="960"/>
        <v>8.8999999999999999E-3</v>
      </c>
      <c r="AG1701" s="97">
        <f t="shared" si="961"/>
        <v>8.8999999999999999E-3</v>
      </c>
      <c r="AH1701" s="97">
        <f t="shared" si="962"/>
        <v>8.8999999999999999E-3</v>
      </c>
      <c r="AI1701" s="98">
        <f t="shared" si="973"/>
        <v>8.8999999999999999E-3</v>
      </c>
      <c r="AJ1701" s="99">
        <f t="shared" si="974"/>
        <v>8.8999999999999999E-3</v>
      </c>
      <c r="AK1701" s="98">
        <f t="shared" si="975"/>
        <v>0.03</v>
      </c>
      <c r="AL1701" s="122">
        <f t="shared" si="978"/>
        <v>200</v>
      </c>
      <c r="AM1701" s="100">
        <f t="shared" si="963"/>
        <v>1.2586500705120547E-2</v>
      </c>
      <c r="AN1701" s="98">
        <f t="shared" si="976"/>
        <v>0.03</v>
      </c>
      <c r="AO1701" s="101">
        <f t="shared" si="977"/>
        <v>44886</v>
      </c>
    </row>
    <row r="1702" spans="1:41" ht="16.5">
      <c r="A1702" s="112">
        <v>41019</v>
      </c>
      <c r="B1702" s="73">
        <v>7507</v>
      </c>
      <c r="C1702" s="73">
        <v>7622</v>
      </c>
      <c r="D1702" s="80">
        <f t="shared" si="964"/>
        <v>-115</v>
      </c>
      <c r="E1702" s="17">
        <f t="shared" si="947"/>
        <v>1.6E-2</v>
      </c>
      <c r="F1702" s="16">
        <f t="shared" si="965"/>
        <v>9.1999999999999998E-3</v>
      </c>
      <c r="G1702" s="16">
        <f t="shared" si="966"/>
        <v>9.1999999999999998E-3</v>
      </c>
      <c r="H1702" s="16">
        <f t="shared" si="967"/>
        <v>9.1999999999999998E-3</v>
      </c>
      <c r="I1702" s="16">
        <f t="shared" si="968"/>
        <v>9.1999999999999998E-3</v>
      </c>
      <c r="J1702" s="16">
        <f t="shared" si="969"/>
        <v>9.1999999999999998E-3</v>
      </c>
      <c r="K1702" s="16">
        <f t="shared" si="979"/>
        <v>9.1999999999999998E-3</v>
      </c>
      <c r="L1702" s="16">
        <f t="shared" si="970"/>
        <v>0.03</v>
      </c>
      <c r="M1702" s="72"/>
      <c r="N1702" s="72"/>
      <c r="O1702" s="32">
        <f t="shared" si="980"/>
        <v>0</v>
      </c>
      <c r="P1702" s="17" t="e">
        <f t="shared" si="981"/>
        <v>#DIV/0!</v>
      </c>
      <c r="Q1702" s="38">
        <f t="shared" si="982"/>
        <v>0</v>
      </c>
      <c r="R1702" s="17" t="e">
        <f t="shared" si="971"/>
        <v>#DIV/0!</v>
      </c>
      <c r="S1702" s="97">
        <f t="shared" si="972"/>
        <v>1.6E-2</v>
      </c>
      <c r="T1702" s="96">
        <f t="shared" si="948"/>
        <v>9.2027138170253722E-3</v>
      </c>
      <c r="U1702" s="96">
        <f t="shared" si="949"/>
        <v>9.2027138170253722E-3</v>
      </c>
      <c r="V1702" s="96">
        <f t="shared" si="950"/>
        <v>9.2027138170253722E-3</v>
      </c>
      <c r="W1702" s="96">
        <f t="shared" si="951"/>
        <v>9.2027138170253722E-3</v>
      </c>
      <c r="X1702" s="96">
        <f t="shared" si="952"/>
        <v>9.2215331534132184E-3</v>
      </c>
      <c r="Y1702" s="96">
        <f t="shared" si="953"/>
        <v>3.9267788566000728E-5</v>
      </c>
      <c r="Z1702" s="96">
        <f t="shared" si="954"/>
        <v>3.9267788566000728E-5</v>
      </c>
      <c r="AA1702" s="96">
        <f t="shared" si="955"/>
        <v>3.9267788566000728E-5</v>
      </c>
      <c r="AB1702" s="96">
        <f t="shared" si="956"/>
        <v>3.469701797691825E-5</v>
      </c>
      <c r="AC1702" s="96">
        <f t="shared" si="957"/>
        <v>3.9392784850935766E-5</v>
      </c>
      <c r="AD1702" s="97">
        <f t="shared" si="958"/>
        <v>9.1999999999999998E-3</v>
      </c>
      <c r="AE1702" s="97">
        <f t="shared" si="959"/>
        <v>9.1999999999999998E-3</v>
      </c>
      <c r="AF1702" s="97">
        <f t="shared" si="960"/>
        <v>9.1999999999999998E-3</v>
      </c>
      <c r="AG1702" s="97">
        <f t="shared" si="961"/>
        <v>9.1999999999999998E-3</v>
      </c>
      <c r="AH1702" s="97">
        <f t="shared" si="962"/>
        <v>9.1999999999999998E-3</v>
      </c>
      <c r="AI1702" s="98">
        <f t="shared" si="973"/>
        <v>9.1999999999999998E-3</v>
      </c>
      <c r="AJ1702" s="99">
        <f t="shared" si="974"/>
        <v>9.1999999999999998E-3</v>
      </c>
      <c r="AK1702" s="98">
        <f t="shared" si="975"/>
        <v>0.03</v>
      </c>
      <c r="AL1702" s="122">
        <f t="shared" si="978"/>
        <v>200</v>
      </c>
      <c r="AM1702" s="100">
        <f t="shared" si="963"/>
        <v>1.3010764773832475E-2</v>
      </c>
      <c r="AN1702" s="98">
        <f t="shared" si="976"/>
        <v>0.03</v>
      </c>
      <c r="AO1702" s="101">
        <f t="shared" si="977"/>
        <v>45042</v>
      </c>
    </row>
    <row r="1703" spans="1:41" ht="16.5">
      <c r="A1703" s="112">
        <v>41018</v>
      </c>
      <c r="B1703" s="73">
        <v>7622</v>
      </c>
      <c r="C1703" s="73">
        <v>7605</v>
      </c>
      <c r="D1703" s="80">
        <f t="shared" si="964"/>
        <v>17</v>
      </c>
      <c r="E1703" s="17">
        <f t="shared" si="947"/>
        <v>3.0000000000000001E-3</v>
      </c>
      <c r="F1703" s="16">
        <f t="shared" si="965"/>
        <v>8.8000000000000005E-3</v>
      </c>
      <c r="G1703" s="16">
        <f t="shared" si="966"/>
        <v>8.8000000000000005E-3</v>
      </c>
      <c r="H1703" s="16">
        <f t="shared" si="967"/>
        <v>8.8000000000000005E-3</v>
      </c>
      <c r="I1703" s="16">
        <f t="shared" si="968"/>
        <v>8.8000000000000005E-3</v>
      </c>
      <c r="J1703" s="16">
        <f t="shared" si="969"/>
        <v>8.8000000000000005E-3</v>
      </c>
      <c r="K1703" s="16">
        <f t="shared" si="979"/>
        <v>8.8000000000000005E-3</v>
      </c>
      <c r="L1703" s="16">
        <f t="shared" si="970"/>
        <v>0.03</v>
      </c>
      <c r="M1703" s="72"/>
      <c r="N1703" s="72"/>
      <c r="O1703" s="32">
        <f t="shared" si="980"/>
        <v>0</v>
      </c>
      <c r="P1703" s="17" t="e">
        <f t="shared" si="981"/>
        <v>#DIV/0!</v>
      </c>
      <c r="Q1703" s="38">
        <f t="shared" si="982"/>
        <v>0</v>
      </c>
      <c r="R1703" s="17" t="e">
        <f t="shared" si="971"/>
        <v>#DIV/0!</v>
      </c>
      <c r="S1703" s="97">
        <f t="shared" si="972"/>
        <v>3.0000000000000001E-3</v>
      </c>
      <c r="T1703" s="96">
        <f t="shared" si="948"/>
        <v>8.7688444861972036E-3</v>
      </c>
      <c r="U1703" s="96">
        <f t="shared" si="949"/>
        <v>8.7688444861972036E-3</v>
      </c>
      <c r="V1703" s="96">
        <f t="shared" si="950"/>
        <v>8.7688444861972036E-3</v>
      </c>
      <c r="W1703" s="96">
        <f t="shared" si="951"/>
        <v>8.7688444861972036E-3</v>
      </c>
      <c r="X1703" s="96">
        <f t="shared" si="952"/>
        <v>8.7888650568225726E-3</v>
      </c>
      <c r="Y1703" s="96">
        <f t="shared" si="953"/>
        <v>3.8436608470332655E-5</v>
      </c>
      <c r="Z1703" s="96">
        <f t="shared" si="954"/>
        <v>3.8436608470332655E-5</v>
      </c>
      <c r="AA1703" s="96">
        <f t="shared" si="955"/>
        <v>3.8436608470332655E-5</v>
      </c>
      <c r="AB1703" s="96">
        <f t="shared" si="956"/>
        <v>3.3962587244385936E-5</v>
      </c>
      <c r="AC1703" s="96">
        <f t="shared" si="957"/>
        <v>3.8588039171077545E-5</v>
      </c>
      <c r="AD1703" s="97">
        <f t="shared" si="958"/>
        <v>8.8000000000000005E-3</v>
      </c>
      <c r="AE1703" s="97">
        <f t="shared" si="959"/>
        <v>8.8000000000000005E-3</v>
      </c>
      <c r="AF1703" s="97">
        <f t="shared" si="960"/>
        <v>8.8000000000000005E-3</v>
      </c>
      <c r="AG1703" s="97">
        <f t="shared" si="961"/>
        <v>8.8000000000000005E-3</v>
      </c>
      <c r="AH1703" s="97">
        <f t="shared" si="962"/>
        <v>8.8000000000000005E-3</v>
      </c>
      <c r="AI1703" s="98">
        <f t="shared" si="973"/>
        <v>8.8000000000000005E-3</v>
      </c>
      <c r="AJ1703" s="99">
        <f t="shared" si="974"/>
        <v>8.8000000000000023E-3</v>
      </c>
      <c r="AK1703" s="98">
        <f t="shared" si="975"/>
        <v>0.03</v>
      </c>
      <c r="AL1703" s="122">
        <f t="shared" si="978"/>
        <v>200</v>
      </c>
      <c r="AM1703" s="100">
        <f t="shared" si="963"/>
        <v>1.2445079348883238E-2</v>
      </c>
      <c r="AN1703" s="98">
        <f t="shared" si="976"/>
        <v>0.03</v>
      </c>
      <c r="AO1703" s="101">
        <f t="shared" si="977"/>
        <v>45732</v>
      </c>
    </row>
    <row r="1704" spans="1:41" ht="16.5">
      <c r="A1704" s="112">
        <v>41017</v>
      </c>
      <c r="B1704" s="73">
        <v>7605</v>
      </c>
      <c r="C1704" s="73">
        <v>7585</v>
      </c>
      <c r="D1704" s="80">
        <f t="shared" si="964"/>
        <v>20</v>
      </c>
      <c r="E1704" s="17">
        <f t="shared" si="947"/>
        <v>3.0000000000000001E-3</v>
      </c>
      <c r="F1704" s="16">
        <f t="shared" si="965"/>
        <v>9.1000000000000004E-3</v>
      </c>
      <c r="G1704" s="16">
        <f t="shared" si="966"/>
        <v>9.1000000000000004E-3</v>
      </c>
      <c r="H1704" s="16">
        <f t="shared" si="967"/>
        <v>9.1000000000000004E-3</v>
      </c>
      <c r="I1704" s="16">
        <f t="shared" si="968"/>
        <v>9.1000000000000004E-3</v>
      </c>
      <c r="J1704" s="16">
        <f t="shared" si="969"/>
        <v>9.1999999999999998E-3</v>
      </c>
      <c r="K1704" s="16">
        <f t="shared" si="979"/>
        <v>9.1199999999999996E-3</v>
      </c>
      <c r="L1704" s="16">
        <f t="shared" si="970"/>
        <v>0.03</v>
      </c>
      <c r="M1704" s="72"/>
      <c r="N1704" s="72"/>
      <c r="O1704" s="32">
        <f t="shared" si="980"/>
        <v>0</v>
      </c>
      <c r="P1704" s="17" t="e">
        <f t="shared" si="981"/>
        <v>#DIV/0!</v>
      </c>
      <c r="Q1704" s="38">
        <f t="shared" si="982"/>
        <v>0</v>
      </c>
      <c r="R1704" s="17" t="e">
        <f t="shared" si="971"/>
        <v>#DIV/0!</v>
      </c>
      <c r="S1704" s="97">
        <f t="shared" si="972"/>
        <v>3.0000000000000001E-3</v>
      </c>
      <c r="T1704" s="96">
        <f t="shared" si="948"/>
        <v>9.1370686023374524E-3</v>
      </c>
      <c r="U1704" s="96">
        <f t="shared" si="949"/>
        <v>9.1370686023374524E-3</v>
      </c>
      <c r="V1704" s="96">
        <f t="shared" si="950"/>
        <v>9.1370686023374524E-3</v>
      </c>
      <c r="W1704" s="96">
        <f t="shared" si="951"/>
        <v>9.1370686023374524E-3</v>
      </c>
      <c r="X1704" s="96">
        <f t="shared" si="952"/>
        <v>9.1583670817261421E-3</v>
      </c>
      <c r="Y1704" s="96">
        <f t="shared" si="953"/>
        <v>3.8485948732494552E-5</v>
      </c>
      <c r="Z1704" s="96">
        <f t="shared" si="954"/>
        <v>3.8485948732494552E-5</v>
      </c>
      <c r="AA1704" s="96">
        <f t="shared" si="955"/>
        <v>3.8485948732494552E-5</v>
      </c>
      <c r="AB1704" s="96">
        <f t="shared" si="956"/>
        <v>3.4006184300032191E-5</v>
      </c>
      <c r="AC1704" s="96">
        <f t="shared" si="957"/>
        <v>3.8630329855617295E-5</v>
      </c>
      <c r="AD1704" s="97">
        <f t="shared" si="958"/>
        <v>9.1000000000000004E-3</v>
      </c>
      <c r="AE1704" s="97">
        <f t="shared" si="959"/>
        <v>9.1000000000000004E-3</v>
      </c>
      <c r="AF1704" s="97">
        <f t="shared" si="960"/>
        <v>9.1000000000000004E-3</v>
      </c>
      <c r="AG1704" s="97">
        <f t="shared" si="961"/>
        <v>9.1000000000000004E-3</v>
      </c>
      <c r="AH1704" s="97">
        <f t="shared" si="962"/>
        <v>9.1999999999999998E-3</v>
      </c>
      <c r="AI1704" s="98">
        <f t="shared" si="973"/>
        <v>9.1199999999999996E-3</v>
      </c>
      <c r="AJ1704" s="99">
        <f t="shared" si="974"/>
        <v>9.1200000000000014E-3</v>
      </c>
      <c r="AK1704" s="98">
        <f t="shared" si="975"/>
        <v>0.03</v>
      </c>
      <c r="AL1704" s="122">
        <f t="shared" si="978"/>
        <v>200</v>
      </c>
      <c r="AM1704" s="100">
        <f t="shared" si="963"/>
        <v>1.2897627688842627E-2</v>
      </c>
      <c r="AN1704" s="98">
        <f t="shared" si="976"/>
        <v>0.03</v>
      </c>
      <c r="AO1704" s="101">
        <f t="shared" si="977"/>
        <v>45630</v>
      </c>
    </row>
    <row r="1705" spans="1:41" ht="16.5">
      <c r="A1705" s="112">
        <v>41016</v>
      </c>
      <c r="B1705" s="73">
        <v>7585</v>
      </c>
      <c r="C1705" s="73">
        <v>7729</v>
      </c>
      <c r="D1705" s="80">
        <f t="shared" si="964"/>
        <v>-144</v>
      </c>
      <c r="E1705" s="17">
        <f t="shared" si="947"/>
        <v>1.9E-2</v>
      </c>
      <c r="F1705" s="16">
        <f t="shared" si="965"/>
        <v>9.4999999999999998E-3</v>
      </c>
      <c r="G1705" s="16">
        <f t="shared" si="966"/>
        <v>9.4999999999999998E-3</v>
      </c>
      <c r="H1705" s="16">
        <f t="shared" si="967"/>
        <v>9.4999999999999998E-3</v>
      </c>
      <c r="I1705" s="16">
        <f t="shared" si="968"/>
        <v>9.4999999999999998E-3</v>
      </c>
      <c r="J1705" s="16">
        <f t="shared" si="969"/>
        <v>9.5999999999999992E-3</v>
      </c>
      <c r="K1705" s="16">
        <f t="shared" si="979"/>
        <v>9.5199999999999989E-3</v>
      </c>
      <c r="L1705" s="16">
        <f t="shared" si="970"/>
        <v>0.03</v>
      </c>
      <c r="M1705" s="72"/>
      <c r="N1705" s="72"/>
      <c r="O1705" s="32">
        <f t="shared" si="980"/>
        <v>0</v>
      </c>
      <c r="P1705" s="17" t="e">
        <f t="shared" si="981"/>
        <v>#DIV/0!</v>
      </c>
      <c r="Q1705" s="38">
        <f t="shared" si="982"/>
        <v>0</v>
      </c>
      <c r="R1705" s="17" t="e">
        <f t="shared" si="971"/>
        <v>#DIV/0!</v>
      </c>
      <c r="S1705" s="97">
        <f t="shared" si="972"/>
        <v>1.9E-2</v>
      </c>
      <c r="T1705" s="96">
        <f t="shared" si="948"/>
        <v>9.5287963854653757E-3</v>
      </c>
      <c r="U1705" s="96">
        <f t="shared" si="949"/>
        <v>9.5287963854653757E-3</v>
      </c>
      <c r="V1705" s="96">
        <f t="shared" si="950"/>
        <v>9.5287963854653757E-3</v>
      </c>
      <c r="W1705" s="96">
        <f t="shared" si="951"/>
        <v>9.5287963854653757E-3</v>
      </c>
      <c r="X1705" s="96">
        <f t="shared" si="952"/>
        <v>9.5514543422618534E-3</v>
      </c>
      <c r="Y1705" s="96">
        <f t="shared" si="953"/>
        <v>3.8221742338215535E-5</v>
      </c>
      <c r="Z1705" s="96">
        <f t="shared" si="954"/>
        <v>3.8221742338215535E-5</v>
      </c>
      <c r="AA1705" s="96">
        <f t="shared" si="955"/>
        <v>3.8221742338215535E-5</v>
      </c>
      <c r="AB1705" s="96">
        <f t="shared" si="956"/>
        <v>3.3772731530047253E-5</v>
      </c>
      <c r="AC1705" s="96">
        <f t="shared" si="957"/>
        <v>3.8356421931588081E-5</v>
      </c>
      <c r="AD1705" s="97">
        <f t="shared" si="958"/>
        <v>9.4999999999999998E-3</v>
      </c>
      <c r="AE1705" s="97">
        <f t="shared" si="959"/>
        <v>9.4999999999999998E-3</v>
      </c>
      <c r="AF1705" s="97">
        <f t="shared" si="960"/>
        <v>9.4999999999999998E-3</v>
      </c>
      <c r="AG1705" s="97">
        <f t="shared" si="961"/>
        <v>9.4999999999999998E-3</v>
      </c>
      <c r="AH1705" s="97">
        <f t="shared" si="962"/>
        <v>9.5999999999999992E-3</v>
      </c>
      <c r="AI1705" s="98">
        <f t="shared" si="973"/>
        <v>9.5199999999999989E-3</v>
      </c>
      <c r="AJ1705" s="99">
        <f t="shared" si="974"/>
        <v>9.5200000000000007E-3</v>
      </c>
      <c r="AK1705" s="98">
        <f t="shared" si="975"/>
        <v>0.03</v>
      </c>
      <c r="AL1705" s="122">
        <f t="shared" si="978"/>
        <v>200</v>
      </c>
      <c r="AM1705" s="100">
        <f t="shared" si="963"/>
        <v>1.3463313113791864E-2</v>
      </c>
      <c r="AN1705" s="98">
        <f t="shared" si="976"/>
        <v>0.03</v>
      </c>
      <c r="AO1705" s="101">
        <f t="shared" si="977"/>
        <v>45510</v>
      </c>
    </row>
    <row r="1706" spans="1:41" ht="16.5">
      <c r="A1706" s="112">
        <v>41015</v>
      </c>
      <c r="B1706" s="73">
        <v>7729</v>
      </c>
      <c r="C1706" s="73">
        <v>7788</v>
      </c>
      <c r="D1706" s="80">
        <f t="shared" si="964"/>
        <v>-59</v>
      </c>
      <c r="E1706" s="17">
        <f t="shared" si="947"/>
        <v>8.0000000000000002E-3</v>
      </c>
      <c r="F1706" s="16">
        <f t="shared" si="965"/>
        <v>8.8999999999999999E-3</v>
      </c>
      <c r="G1706" s="16">
        <f t="shared" si="966"/>
        <v>8.8999999999999999E-3</v>
      </c>
      <c r="H1706" s="16">
        <f t="shared" si="967"/>
        <v>8.8999999999999999E-3</v>
      </c>
      <c r="I1706" s="16">
        <f t="shared" si="968"/>
        <v>8.8999999999999999E-3</v>
      </c>
      <c r="J1706" s="16">
        <f t="shared" si="969"/>
        <v>8.8999999999999999E-3</v>
      </c>
      <c r="K1706" s="16">
        <f t="shared" si="979"/>
        <v>8.8999999999999999E-3</v>
      </c>
      <c r="L1706" s="16">
        <f t="shared" si="970"/>
        <v>0.03</v>
      </c>
      <c r="M1706" s="72"/>
      <c r="N1706" s="72"/>
      <c r="O1706" s="32">
        <f t="shared" si="980"/>
        <v>0</v>
      </c>
      <c r="P1706" s="17" t="e">
        <f t="shared" si="981"/>
        <v>#DIV/0!</v>
      </c>
      <c r="Q1706" s="38">
        <f t="shared" si="982"/>
        <v>0</v>
      </c>
      <c r="R1706" s="17" t="e">
        <f t="shared" si="971"/>
        <v>#DIV/0!</v>
      </c>
      <c r="S1706" s="97">
        <f t="shared" si="972"/>
        <v>8.0000000000000002E-3</v>
      </c>
      <c r="T1706" s="96">
        <f t="shared" si="948"/>
        <v>8.9242514738993358E-3</v>
      </c>
      <c r="U1706" s="96">
        <f t="shared" si="949"/>
        <v>8.9242514738993358E-3</v>
      </c>
      <c r="V1706" s="96">
        <f t="shared" si="950"/>
        <v>8.9242514738993358E-3</v>
      </c>
      <c r="W1706" s="96">
        <f t="shared" si="951"/>
        <v>8.9242514738993358E-3</v>
      </c>
      <c r="X1706" s="96">
        <f t="shared" si="952"/>
        <v>8.9483556832572909E-3</v>
      </c>
      <c r="Y1706" s="96">
        <f t="shared" si="953"/>
        <v>3.4181382804832284E-5</v>
      </c>
      <c r="Z1706" s="96">
        <f t="shared" si="954"/>
        <v>3.4181382804832284E-5</v>
      </c>
      <c r="AA1706" s="96">
        <f t="shared" si="955"/>
        <v>3.4181382804832284E-5</v>
      </c>
      <c r="AB1706" s="96">
        <f t="shared" si="956"/>
        <v>3.0202669846349818E-5</v>
      </c>
      <c r="AC1706" s="96">
        <f t="shared" si="957"/>
        <v>3.4355626301457147E-5</v>
      </c>
      <c r="AD1706" s="97">
        <f t="shared" si="958"/>
        <v>8.8999999999999999E-3</v>
      </c>
      <c r="AE1706" s="97">
        <f t="shared" si="959"/>
        <v>8.8999999999999999E-3</v>
      </c>
      <c r="AF1706" s="97">
        <f t="shared" si="960"/>
        <v>8.8999999999999999E-3</v>
      </c>
      <c r="AG1706" s="97">
        <f t="shared" si="961"/>
        <v>8.8999999999999999E-3</v>
      </c>
      <c r="AH1706" s="97">
        <f t="shared" si="962"/>
        <v>8.8999999999999999E-3</v>
      </c>
      <c r="AI1706" s="98">
        <f t="shared" si="973"/>
        <v>8.8999999999999999E-3</v>
      </c>
      <c r="AJ1706" s="99">
        <f t="shared" si="974"/>
        <v>8.8999999999999999E-3</v>
      </c>
      <c r="AK1706" s="98">
        <f t="shared" si="975"/>
        <v>0.03</v>
      </c>
      <c r="AL1706" s="122">
        <f t="shared" si="978"/>
        <v>200</v>
      </c>
      <c r="AM1706" s="100">
        <f t="shared" si="963"/>
        <v>1.2586500705120547E-2</v>
      </c>
      <c r="AN1706" s="98">
        <f t="shared" si="976"/>
        <v>0.03</v>
      </c>
      <c r="AO1706" s="101">
        <f t="shared" si="977"/>
        <v>46374</v>
      </c>
    </row>
    <row r="1707" spans="1:41" ht="16.5">
      <c r="A1707" s="112">
        <v>41012</v>
      </c>
      <c r="B1707" s="73">
        <v>7788</v>
      </c>
      <c r="C1707" s="73">
        <v>7662</v>
      </c>
      <c r="D1707" s="80">
        <f t="shared" si="964"/>
        <v>126</v>
      </c>
      <c r="E1707" s="17">
        <f t="shared" si="947"/>
        <v>1.7000000000000001E-2</v>
      </c>
      <c r="F1707" s="16">
        <f t="shared" si="965"/>
        <v>8.9999999999999993E-3</v>
      </c>
      <c r="G1707" s="16">
        <f t="shared" si="966"/>
        <v>8.9999999999999993E-3</v>
      </c>
      <c r="H1707" s="16">
        <f t="shared" si="967"/>
        <v>8.9999999999999993E-3</v>
      </c>
      <c r="I1707" s="16">
        <f t="shared" si="968"/>
        <v>8.9999999999999993E-3</v>
      </c>
      <c r="J1707" s="16">
        <f t="shared" si="969"/>
        <v>8.9999999999999993E-3</v>
      </c>
      <c r="K1707" s="16">
        <f t="shared" si="979"/>
        <v>8.9999999999999993E-3</v>
      </c>
      <c r="L1707" s="16">
        <f t="shared" si="970"/>
        <v>0.03</v>
      </c>
      <c r="M1707" s="72"/>
      <c r="N1707" s="72"/>
      <c r="O1707" s="32">
        <f t="shared" si="980"/>
        <v>0</v>
      </c>
      <c r="P1707" s="17" t="e">
        <f t="shared" si="981"/>
        <v>#DIV/0!</v>
      </c>
      <c r="Q1707" s="38">
        <f t="shared" si="982"/>
        <v>0</v>
      </c>
      <c r="R1707" s="17" t="e">
        <f t="shared" si="971"/>
        <v>#DIV/0!</v>
      </c>
      <c r="S1707" s="97">
        <f t="shared" si="972"/>
        <v>1.7000000000000001E-2</v>
      </c>
      <c r="T1707" s="96">
        <f t="shared" si="948"/>
        <v>8.9832462488290792E-3</v>
      </c>
      <c r="U1707" s="96">
        <f t="shared" si="949"/>
        <v>8.9832462488290792E-3</v>
      </c>
      <c r="V1707" s="96">
        <f t="shared" si="950"/>
        <v>8.9832462488290792E-3</v>
      </c>
      <c r="W1707" s="96">
        <f t="shared" si="951"/>
        <v>8.9832462488290792E-3</v>
      </c>
      <c r="X1707" s="96">
        <f t="shared" si="952"/>
        <v>9.008889024741798E-3</v>
      </c>
      <c r="Y1707" s="96">
        <f t="shared" si="953"/>
        <v>3.6301464269874569E-5</v>
      </c>
      <c r="Z1707" s="96">
        <f t="shared" si="954"/>
        <v>3.6301464269874569E-5</v>
      </c>
      <c r="AA1707" s="96">
        <f t="shared" si="955"/>
        <v>3.6301464269874569E-5</v>
      </c>
      <c r="AB1707" s="96">
        <f t="shared" si="956"/>
        <v>3.2075973828861186E-5</v>
      </c>
      <c r="AC1707" s="96">
        <f t="shared" si="957"/>
        <v>3.6483569018726041E-5</v>
      </c>
      <c r="AD1707" s="97">
        <f t="shared" si="958"/>
        <v>8.9999999999999993E-3</v>
      </c>
      <c r="AE1707" s="97">
        <f t="shared" si="959"/>
        <v>8.9999999999999993E-3</v>
      </c>
      <c r="AF1707" s="97">
        <f t="shared" si="960"/>
        <v>8.9999999999999993E-3</v>
      </c>
      <c r="AG1707" s="97">
        <f t="shared" si="961"/>
        <v>8.9999999999999993E-3</v>
      </c>
      <c r="AH1707" s="97">
        <f t="shared" si="962"/>
        <v>8.9999999999999993E-3</v>
      </c>
      <c r="AI1707" s="98">
        <f t="shared" si="973"/>
        <v>8.9999999999999993E-3</v>
      </c>
      <c r="AJ1707" s="99">
        <f t="shared" si="974"/>
        <v>8.9999999999999993E-3</v>
      </c>
      <c r="AK1707" s="98">
        <f t="shared" si="975"/>
        <v>0.03</v>
      </c>
      <c r="AL1707" s="122">
        <f t="shared" si="978"/>
        <v>200</v>
      </c>
      <c r="AM1707" s="100">
        <f t="shared" si="963"/>
        <v>1.2727922061357855E-2</v>
      </c>
      <c r="AN1707" s="98">
        <f t="shared" si="976"/>
        <v>0.03</v>
      </c>
      <c r="AO1707" s="101">
        <f t="shared" si="977"/>
        <v>46728</v>
      </c>
    </row>
    <row r="1708" spans="1:41" ht="16.5">
      <c r="A1708" s="112">
        <v>41011</v>
      </c>
      <c r="B1708" s="73">
        <v>7662</v>
      </c>
      <c r="C1708" s="73">
        <v>7656</v>
      </c>
      <c r="D1708" s="80">
        <f t="shared" si="964"/>
        <v>6</v>
      </c>
      <c r="E1708" s="17">
        <f t="shared" si="947"/>
        <v>1E-3</v>
      </c>
      <c r="F1708" s="16">
        <f t="shared" si="965"/>
        <v>8.5000000000000006E-3</v>
      </c>
      <c r="G1708" s="16">
        <f t="shared" si="966"/>
        <v>8.5000000000000006E-3</v>
      </c>
      <c r="H1708" s="16">
        <f t="shared" si="967"/>
        <v>8.5000000000000006E-3</v>
      </c>
      <c r="I1708" s="16">
        <f t="shared" si="968"/>
        <v>8.5000000000000006E-3</v>
      </c>
      <c r="J1708" s="16">
        <f t="shared" si="969"/>
        <v>8.5000000000000006E-3</v>
      </c>
      <c r="K1708" s="16">
        <f t="shared" si="979"/>
        <v>8.5000000000000006E-3</v>
      </c>
      <c r="L1708" s="16">
        <f t="shared" si="970"/>
        <v>0.03</v>
      </c>
      <c r="M1708" s="72"/>
      <c r="N1708" s="72"/>
      <c r="O1708" s="32">
        <f t="shared" si="980"/>
        <v>0</v>
      </c>
      <c r="P1708" s="17" t="e">
        <f t="shared" si="981"/>
        <v>#DIV/0!</v>
      </c>
      <c r="Q1708" s="38">
        <f t="shared" si="982"/>
        <v>0</v>
      </c>
      <c r="R1708" s="17" t="e">
        <f t="shared" si="971"/>
        <v>#DIV/0!</v>
      </c>
      <c r="S1708" s="97">
        <f t="shared" si="972"/>
        <v>1E-3</v>
      </c>
      <c r="T1708" s="96">
        <f t="shared" si="948"/>
        <v>8.4715385625841258E-3</v>
      </c>
      <c r="U1708" s="96">
        <f t="shared" si="949"/>
        <v>8.4715385625841258E-3</v>
      </c>
      <c r="V1708" s="96">
        <f t="shared" si="950"/>
        <v>8.4715385625841258E-3</v>
      </c>
      <c r="W1708" s="96">
        <f t="shared" si="951"/>
        <v>8.4715385625841258E-3</v>
      </c>
      <c r="X1708" s="96">
        <f t="shared" si="952"/>
        <v>8.4988181114274454E-3</v>
      </c>
      <c r="Y1708" s="96">
        <f t="shared" si="953"/>
        <v>3.3975941489899137E-5</v>
      </c>
      <c r="Z1708" s="96">
        <f t="shared" si="954"/>
        <v>3.3975941489899137E-5</v>
      </c>
      <c r="AA1708" s="96">
        <f t="shared" si="955"/>
        <v>3.3975941489899137E-5</v>
      </c>
      <c r="AB1708" s="96">
        <f t="shared" si="956"/>
        <v>3.0021141900474894E-5</v>
      </c>
      <c r="AC1708" s="96">
        <f t="shared" si="957"/>
        <v>3.4199322775074893E-5</v>
      </c>
      <c r="AD1708" s="97">
        <f t="shared" si="958"/>
        <v>8.5000000000000006E-3</v>
      </c>
      <c r="AE1708" s="97">
        <f t="shared" si="959"/>
        <v>8.5000000000000006E-3</v>
      </c>
      <c r="AF1708" s="97">
        <f t="shared" si="960"/>
        <v>8.5000000000000006E-3</v>
      </c>
      <c r="AG1708" s="97">
        <f t="shared" si="961"/>
        <v>8.5000000000000006E-3</v>
      </c>
      <c r="AH1708" s="97">
        <f t="shared" si="962"/>
        <v>8.5000000000000006E-3</v>
      </c>
      <c r="AI1708" s="98">
        <f t="shared" si="973"/>
        <v>8.5000000000000006E-3</v>
      </c>
      <c r="AJ1708" s="99">
        <f t="shared" si="974"/>
        <v>8.5000000000000006E-3</v>
      </c>
      <c r="AK1708" s="98">
        <f t="shared" si="975"/>
        <v>0.03</v>
      </c>
      <c r="AL1708" s="122">
        <f t="shared" si="978"/>
        <v>200</v>
      </c>
      <c r="AM1708" s="100">
        <f t="shared" si="963"/>
        <v>1.202081528017131E-2</v>
      </c>
      <c r="AN1708" s="98">
        <f t="shared" si="976"/>
        <v>0.03</v>
      </c>
      <c r="AO1708" s="101">
        <f t="shared" si="977"/>
        <v>45972</v>
      </c>
    </row>
    <row r="1709" spans="1:41" ht="16.5">
      <c r="A1709" s="112">
        <v>41010</v>
      </c>
      <c r="B1709" s="73">
        <v>7656</v>
      </c>
      <c r="C1709" s="73">
        <v>7640</v>
      </c>
      <c r="D1709" s="80">
        <f t="shared" si="964"/>
        <v>16</v>
      </c>
      <c r="E1709" s="17">
        <f t="shared" si="947"/>
        <v>3.0000000000000001E-3</v>
      </c>
      <c r="F1709" s="16">
        <f t="shared" si="965"/>
        <v>8.8999999999999999E-3</v>
      </c>
      <c r="G1709" s="16">
        <f t="shared" si="966"/>
        <v>8.8999999999999999E-3</v>
      </c>
      <c r="H1709" s="16">
        <f t="shared" si="967"/>
        <v>8.8999999999999999E-3</v>
      </c>
      <c r="I1709" s="16">
        <f t="shared" si="968"/>
        <v>8.8999999999999999E-3</v>
      </c>
      <c r="J1709" s="16">
        <f t="shared" si="969"/>
        <v>8.9999999999999993E-3</v>
      </c>
      <c r="K1709" s="16">
        <f t="shared" si="979"/>
        <v>8.9200000000000008E-3</v>
      </c>
      <c r="L1709" s="16">
        <f t="shared" si="970"/>
        <v>0.03</v>
      </c>
      <c r="M1709" s="72"/>
      <c r="N1709" s="72"/>
      <c r="O1709" s="32">
        <f t="shared" si="980"/>
        <v>0</v>
      </c>
      <c r="P1709" s="17" t="e">
        <f t="shared" si="981"/>
        <v>#DIV/0!</v>
      </c>
      <c r="Q1709" s="38">
        <f t="shared" si="982"/>
        <v>0</v>
      </c>
      <c r="R1709" s="17" t="e">
        <f t="shared" si="971"/>
        <v>#DIV/0!</v>
      </c>
      <c r="S1709" s="97">
        <f t="shared" si="972"/>
        <v>3.0000000000000001E-3</v>
      </c>
      <c r="T1709" s="96">
        <f t="shared" si="948"/>
        <v>8.9484452793448157E-3</v>
      </c>
      <c r="U1709" s="96">
        <f t="shared" si="949"/>
        <v>8.9484452793448157E-3</v>
      </c>
      <c r="V1709" s="96">
        <f t="shared" si="950"/>
        <v>8.9484452793448157E-3</v>
      </c>
      <c r="W1709" s="96">
        <f t="shared" si="951"/>
        <v>8.9484452793448157E-3</v>
      </c>
      <c r="X1709" s="96">
        <f t="shared" si="952"/>
        <v>8.9774660759866457E-3</v>
      </c>
      <c r="Y1709" s="96">
        <f t="shared" si="953"/>
        <v>3.2111994200398722E-5</v>
      </c>
      <c r="Z1709" s="96">
        <f t="shared" si="954"/>
        <v>3.2111994200398722E-5</v>
      </c>
      <c r="AA1709" s="96">
        <f t="shared" si="955"/>
        <v>3.2111994200398722E-5</v>
      </c>
      <c r="AB1709" s="96">
        <f t="shared" si="956"/>
        <v>2.8374158075472332E-5</v>
      </c>
      <c r="AC1709" s="96">
        <f t="shared" si="957"/>
        <v>3.2320132846238108E-5</v>
      </c>
      <c r="AD1709" s="97">
        <f t="shared" si="958"/>
        <v>8.8999999999999999E-3</v>
      </c>
      <c r="AE1709" s="97">
        <f t="shared" si="959"/>
        <v>8.8999999999999999E-3</v>
      </c>
      <c r="AF1709" s="97">
        <f t="shared" si="960"/>
        <v>8.8999999999999999E-3</v>
      </c>
      <c r="AG1709" s="97">
        <f t="shared" si="961"/>
        <v>8.8999999999999999E-3</v>
      </c>
      <c r="AH1709" s="97">
        <f t="shared" si="962"/>
        <v>8.9999999999999993E-3</v>
      </c>
      <c r="AI1709" s="98">
        <f t="shared" si="973"/>
        <v>8.9200000000000008E-3</v>
      </c>
      <c r="AJ1709" s="99">
        <f t="shared" si="974"/>
        <v>8.9200000000000008E-3</v>
      </c>
      <c r="AK1709" s="98">
        <f t="shared" si="975"/>
        <v>0.03</v>
      </c>
      <c r="AL1709" s="122">
        <f t="shared" si="978"/>
        <v>200</v>
      </c>
      <c r="AM1709" s="100">
        <f t="shared" si="963"/>
        <v>1.2614784976368009E-2</v>
      </c>
      <c r="AN1709" s="98">
        <f t="shared" si="976"/>
        <v>0.03</v>
      </c>
      <c r="AO1709" s="101">
        <f t="shared" si="977"/>
        <v>45936</v>
      </c>
    </row>
    <row r="1710" spans="1:41" ht="16.5">
      <c r="A1710" s="112">
        <v>41009</v>
      </c>
      <c r="B1710" s="73">
        <v>7640</v>
      </c>
      <c r="C1710" s="73">
        <v>7600</v>
      </c>
      <c r="D1710" s="80">
        <f t="shared" si="964"/>
        <v>40</v>
      </c>
      <c r="E1710" s="17">
        <f t="shared" si="947"/>
        <v>6.0000000000000001E-3</v>
      </c>
      <c r="F1710" s="16">
        <f t="shared" si="965"/>
        <v>9.2999999999999992E-3</v>
      </c>
      <c r="G1710" s="16">
        <f t="shared" si="966"/>
        <v>9.2999999999999992E-3</v>
      </c>
      <c r="H1710" s="16">
        <f t="shared" si="967"/>
        <v>9.2999999999999992E-3</v>
      </c>
      <c r="I1710" s="16">
        <f t="shared" si="968"/>
        <v>9.2999999999999992E-3</v>
      </c>
      <c r="J1710" s="16">
        <f t="shared" si="969"/>
        <v>9.4000000000000004E-3</v>
      </c>
      <c r="K1710" s="16">
        <f t="shared" si="979"/>
        <v>9.3199999999999984E-3</v>
      </c>
      <c r="L1710" s="16">
        <f t="shared" si="970"/>
        <v>0.03</v>
      </c>
      <c r="M1710" s="72"/>
      <c r="N1710" s="72"/>
      <c r="O1710" s="32">
        <f t="shared" si="980"/>
        <v>0</v>
      </c>
      <c r="P1710" s="17" t="e">
        <f t="shared" si="981"/>
        <v>#DIV/0!</v>
      </c>
      <c r="Q1710" s="38">
        <f t="shared" si="982"/>
        <v>0</v>
      </c>
      <c r="R1710" s="17" t="e">
        <f t="shared" si="971"/>
        <v>#DIV/0!</v>
      </c>
      <c r="S1710" s="97">
        <f t="shared" si="972"/>
        <v>6.0000000000000001E-3</v>
      </c>
      <c r="T1710" s="96">
        <f t="shared" si="948"/>
        <v>9.328133275898742E-3</v>
      </c>
      <c r="U1710" s="96">
        <f t="shared" si="949"/>
        <v>9.328133275898742E-3</v>
      </c>
      <c r="V1710" s="96">
        <f t="shared" si="950"/>
        <v>9.328133275898742E-3</v>
      </c>
      <c r="W1710" s="96">
        <f t="shared" si="951"/>
        <v>9.328133275898742E-3</v>
      </c>
      <c r="X1710" s="96">
        <f t="shared" si="952"/>
        <v>9.359006463815581E-3</v>
      </c>
      <c r="Y1710" s="96">
        <f t="shared" si="953"/>
        <v>3.160561484568777E-5</v>
      </c>
      <c r="Z1710" s="96">
        <f t="shared" si="954"/>
        <v>3.160561484568777E-5</v>
      </c>
      <c r="AA1710" s="96">
        <f t="shared" si="955"/>
        <v>3.160561484568777E-5</v>
      </c>
      <c r="AB1710" s="96">
        <f t="shared" si="956"/>
        <v>2.7926721277649738E-5</v>
      </c>
      <c r="AC1710" s="96">
        <f t="shared" si="957"/>
        <v>3.180203729130554E-5</v>
      </c>
      <c r="AD1710" s="97">
        <f t="shared" si="958"/>
        <v>9.2999999999999992E-3</v>
      </c>
      <c r="AE1710" s="97">
        <f t="shared" si="959"/>
        <v>9.2999999999999992E-3</v>
      </c>
      <c r="AF1710" s="97">
        <f t="shared" si="960"/>
        <v>9.2999999999999992E-3</v>
      </c>
      <c r="AG1710" s="97">
        <f t="shared" si="961"/>
        <v>9.2999999999999992E-3</v>
      </c>
      <c r="AH1710" s="97">
        <f t="shared" si="962"/>
        <v>9.4000000000000004E-3</v>
      </c>
      <c r="AI1710" s="98">
        <f t="shared" si="973"/>
        <v>9.3199999999999984E-3</v>
      </c>
      <c r="AJ1710" s="99">
        <f t="shared" si="974"/>
        <v>9.3200000000000002E-3</v>
      </c>
      <c r="AK1710" s="98">
        <f t="shared" si="975"/>
        <v>0.03</v>
      </c>
      <c r="AL1710" s="122">
        <f t="shared" si="978"/>
        <v>200</v>
      </c>
      <c r="AM1710" s="100">
        <f t="shared" si="963"/>
        <v>1.3180470401317245E-2</v>
      </c>
      <c r="AN1710" s="98">
        <f t="shared" si="976"/>
        <v>0.03</v>
      </c>
      <c r="AO1710" s="101">
        <f t="shared" si="977"/>
        <v>45840</v>
      </c>
    </row>
    <row r="1711" spans="1:41" ht="16.5">
      <c r="A1711" s="112">
        <v>41008</v>
      </c>
      <c r="B1711" s="73">
        <v>7600</v>
      </c>
      <c r="C1711" s="73">
        <v>7706</v>
      </c>
      <c r="D1711" s="80">
        <f t="shared" si="964"/>
        <v>-106</v>
      </c>
      <c r="E1711" s="17">
        <f t="shared" si="947"/>
        <v>1.3999999999999999E-2</v>
      </c>
      <c r="F1711" s="16">
        <f t="shared" si="965"/>
        <v>9.4999999999999998E-3</v>
      </c>
      <c r="G1711" s="16">
        <f t="shared" si="966"/>
        <v>9.4999999999999998E-3</v>
      </c>
      <c r="H1711" s="16">
        <f t="shared" si="967"/>
        <v>9.4999999999999998E-3</v>
      </c>
      <c r="I1711" s="16">
        <f t="shared" si="968"/>
        <v>9.4999999999999998E-3</v>
      </c>
      <c r="J1711" s="16">
        <f t="shared" si="969"/>
        <v>9.5999999999999992E-3</v>
      </c>
      <c r="K1711" s="16">
        <f t="shared" si="979"/>
        <v>9.5199999999999989E-3</v>
      </c>
      <c r="L1711" s="16">
        <f t="shared" si="970"/>
        <v>0.03</v>
      </c>
      <c r="M1711" s="72"/>
      <c r="N1711" s="72"/>
      <c r="O1711" s="32">
        <f t="shared" si="980"/>
        <v>0</v>
      </c>
      <c r="P1711" s="17" t="e">
        <f t="shared" si="981"/>
        <v>#DIV/0!</v>
      </c>
      <c r="Q1711" s="38">
        <f t="shared" si="982"/>
        <v>0</v>
      </c>
      <c r="R1711" s="17" t="e">
        <f t="shared" si="971"/>
        <v>#DIV/0!</v>
      </c>
      <c r="S1711" s="97">
        <f t="shared" si="972"/>
        <v>1.3999999999999999E-2</v>
      </c>
      <c r="T1711" s="96">
        <f t="shared" si="948"/>
        <v>9.5405673147858951E-3</v>
      </c>
      <c r="U1711" s="96">
        <f t="shared" si="949"/>
        <v>9.5405673147858951E-3</v>
      </c>
      <c r="V1711" s="96">
        <f t="shared" si="950"/>
        <v>9.5405673147858951E-3</v>
      </c>
      <c r="W1711" s="96">
        <f t="shared" si="951"/>
        <v>9.5405673147858951E-3</v>
      </c>
      <c r="X1711" s="96">
        <f t="shared" si="952"/>
        <v>9.5734111317187023E-3</v>
      </c>
      <c r="Y1711" s="96">
        <f t="shared" si="953"/>
        <v>3.2822848756442507E-5</v>
      </c>
      <c r="Z1711" s="96">
        <f t="shared" si="954"/>
        <v>3.2822848756442507E-5</v>
      </c>
      <c r="AA1711" s="96">
        <f t="shared" si="955"/>
        <v>3.2822848756442507E-5</v>
      </c>
      <c r="AB1711" s="96">
        <f t="shared" si="956"/>
        <v>2.900226916119263E-5</v>
      </c>
      <c r="AC1711" s="96">
        <f t="shared" si="957"/>
        <v>3.301689496205114E-5</v>
      </c>
      <c r="AD1711" s="97">
        <f t="shared" si="958"/>
        <v>9.4999999999999998E-3</v>
      </c>
      <c r="AE1711" s="97">
        <f t="shared" si="959"/>
        <v>9.4999999999999998E-3</v>
      </c>
      <c r="AF1711" s="97">
        <f t="shared" si="960"/>
        <v>9.4999999999999998E-3</v>
      </c>
      <c r="AG1711" s="97">
        <f t="shared" si="961"/>
        <v>9.4999999999999998E-3</v>
      </c>
      <c r="AH1711" s="97">
        <f t="shared" si="962"/>
        <v>9.5999999999999992E-3</v>
      </c>
      <c r="AI1711" s="98">
        <f t="shared" si="973"/>
        <v>9.5199999999999989E-3</v>
      </c>
      <c r="AJ1711" s="99">
        <f t="shared" si="974"/>
        <v>9.5200000000000007E-3</v>
      </c>
      <c r="AK1711" s="98">
        <f t="shared" si="975"/>
        <v>0.03</v>
      </c>
      <c r="AL1711" s="122">
        <f t="shared" si="978"/>
        <v>200</v>
      </c>
      <c r="AM1711" s="100">
        <f t="shared" si="963"/>
        <v>1.3463313113791864E-2</v>
      </c>
      <c r="AN1711" s="98">
        <f t="shared" si="976"/>
        <v>0.03</v>
      </c>
      <c r="AO1711" s="101">
        <f t="shared" si="977"/>
        <v>45600</v>
      </c>
    </row>
    <row r="1712" spans="1:41" ht="16.5">
      <c r="A1712" s="112">
        <v>41005</v>
      </c>
      <c r="B1712" s="73">
        <v>7706</v>
      </c>
      <c r="C1712" s="73">
        <v>7639</v>
      </c>
      <c r="D1712" s="80">
        <f t="shared" si="964"/>
        <v>67</v>
      </c>
      <c r="E1712" s="17">
        <f t="shared" si="947"/>
        <v>9.0000000000000011E-3</v>
      </c>
      <c r="F1712" s="16">
        <f t="shared" si="965"/>
        <v>9.2999999999999992E-3</v>
      </c>
      <c r="G1712" s="16">
        <f t="shared" si="966"/>
        <v>9.2999999999999992E-3</v>
      </c>
      <c r="H1712" s="16">
        <f t="shared" si="967"/>
        <v>9.2999999999999992E-3</v>
      </c>
      <c r="I1712" s="16">
        <f t="shared" si="968"/>
        <v>9.2999999999999992E-3</v>
      </c>
      <c r="J1712" s="16">
        <f t="shared" si="969"/>
        <v>9.2999999999999992E-3</v>
      </c>
      <c r="K1712" s="16">
        <f t="shared" si="979"/>
        <v>9.2999999999999992E-3</v>
      </c>
      <c r="L1712" s="16">
        <f t="shared" si="970"/>
        <v>0.03</v>
      </c>
      <c r="M1712" s="72"/>
      <c r="N1712" s="72"/>
      <c r="O1712" s="32">
        <f t="shared" si="980"/>
        <v>0</v>
      </c>
      <c r="P1712" s="17" t="e">
        <f t="shared" si="981"/>
        <v>#DIV/0!</v>
      </c>
      <c r="Q1712" s="38">
        <f t="shared" si="982"/>
        <v>0</v>
      </c>
      <c r="R1712" s="17" t="e">
        <f t="shared" si="971"/>
        <v>#DIV/0!</v>
      </c>
      <c r="S1712" s="97">
        <f t="shared" si="972"/>
        <v>9.0000000000000011E-3</v>
      </c>
      <c r="T1712" s="96">
        <f t="shared" si="948"/>
        <v>9.255922675304144E-3</v>
      </c>
      <c r="U1712" s="96">
        <f t="shared" si="949"/>
        <v>9.255922675304144E-3</v>
      </c>
      <c r="V1712" s="96">
        <f t="shared" si="950"/>
        <v>9.255922675304144E-3</v>
      </c>
      <c r="W1712" s="96">
        <f t="shared" si="951"/>
        <v>9.255922675304144E-3</v>
      </c>
      <c r="X1712" s="96">
        <f t="shared" si="952"/>
        <v>9.2908629060837258E-3</v>
      </c>
      <c r="Y1712" s="96">
        <f t="shared" si="953"/>
        <v>3.3481353804979692E-5</v>
      </c>
      <c r="Z1712" s="96">
        <f t="shared" si="954"/>
        <v>3.3481353804979692E-5</v>
      </c>
      <c r="AA1712" s="96">
        <f t="shared" si="955"/>
        <v>3.3481353804979692E-5</v>
      </c>
      <c r="AB1712" s="96">
        <f t="shared" si="956"/>
        <v>2.9584124222080085E-5</v>
      </c>
      <c r="AC1712" s="96">
        <f t="shared" si="957"/>
        <v>3.370886875733324E-5</v>
      </c>
      <c r="AD1712" s="97">
        <f t="shared" si="958"/>
        <v>9.2999999999999992E-3</v>
      </c>
      <c r="AE1712" s="97">
        <f t="shared" si="959"/>
        <v>9.2999999999999992E-3</v>
      </c>
      <c r="AF1712" s="97">
        <f t="shared" si="960"/>
        <v>9.2999999999999992E-3</v>
      </c>
      <c r="AG1712" s="97">
        <f t="shared" si="961"/>
        <v>9.2999999999999992E-3</v>
      </c>
      <c r="AH1712" s="97">
        <f t="shared" si="962"/>
        <v>9.2999999999999992E-3</v>
      </c>
      <c r="AI1712" s="98">
        <f t="shared" si="973"/>
        <v>9.2999999999999992E-3</v>
      </c>
      <c r="AJ1712" s="99">
        <f t="shared" si="974"/>
        <v>9.2999999999999992E-3</v>
      </c>
      <c r="AK1712" s="98">
        <f t="shared" si="975"/>
        <v>0.03</v>
      </c>
      <c r="AL1712" s="122">
        <f t="shared" si="978"/>
        <v>200</v>
      </c>
      <c r="AM1712" s="100">
        <f t="shared" si="963"/>
        <v>1.3152186130069785E-2</v>
      </c>
      <c r="AN1712" s="98">
        <f t="shared" si="976"/>
        <v>0.03</v>
      </c>
      <c r="AO1712" s="101">
        <f t="shared" si="977"/>
        <v>46236</v>
      </c>
    </row>
    <row r="1713" spans="1:41" ht="16.5">
      <c r="A1713" s="112">
        <v>41004</v>
      </c>
      <c r="B1713" s="73">
        <v>7639</v>
      </c>
      <c r="C1713" s="73">
        <v>7760</v>
      </c>
      <c r="D1713" s="80">
        <f t="shared" si="964"/>
        <v>-121</v>
      </c>
      <c r="E1713" s="17">
        <f t="shared" si="947"/>
        <v>1.6E-2</v>
      </c>
      <c r="F1713" s="16">
        <f t="shared" si="965"/>
        <v>9.2999999999999992E-3</v>
      </c>
      <c r="G1713" s="16">
        <f t="shared" si="966"/>
        <v>9.2999999999999992E-3</v>
      </c>
      <c r="H1713" s="16">
        <f t="shared" si="967"/>
        <v>9.2999999999999992E-3</v>
      </c>
      <c r="I1713" s="16">
        <f t="shared" si="968"/>
        <v>9.2999999999999992E-3</v>
      </c>
      <c r="J1713" s="16">
        <f t="shared" si="969"/>
        <v>9.2999999999999992E-3</v>
      </c>
      <c r="K1713" s="16">
        <f t="shared" si="979"/>
        <v>9.2999999999999992E-3</v>
      </c>
      <c r="L1713" s="16">
        <f t="shared" si="970"/>
        <v>0.03</v>
      </c>
      <c r="M1713" s="72"/>
      <c r="N1713" s="72"/>
      <c r="O1713" s="32">
        <f t="shared" si="980"/>
        <v>0</v>
      </c>
      <c r="P1713" s="17" t="e">
        <f t="shared" si="981"/>
        <v>#DIV/0!</v>
      </c>
      <c r="Q1713" s="38">
        <f t="shared" si="982"/>
        <v>0</v>
      </c>
      <c r="R1713" s="17" t="e">
        <f t="shared" si="971"/>
        <v>#DIV/0!</v>
      </c>
      <c r="S1713" s="97">
        <f t="shared" si="972"/>
        <v>1.6E-2</v>
      </c>
      <c r="T1713" s="96">
        <f t="shared" si="948"/>
        <v>9.2722581652171752E-3</v>
      </c>
      <c r="U1713" s="96">
        <f t="shared" si="949"/>
        <v>9.2722581652171752E-3</v>
      </c>
      <c r="V1713" s="96">
        <f t="shared" si="950"/>
        <v>9.2722581652171752E-3</v>
      </c>
      <c r="W1713" s="96">
        <f t="shared" si="951"/>
        <v>9.2722581652171752E-3</v>
      </c>
      <c r="X1713" s="96">
        <f t="shared" si="952"/>
        <v>9.3094286234933262E-3</v>
      </c>
      <c r="Y1713" s="96">
        <f t="shared" si="953"/>
        <v>3.5613730143051115E-5</v>
      </c>
      <c r="Z1713" s="96">
        <f t="shared" si="954"/>
        <v>3.5613730143051115E-5</v>
      </c>
      <c r="AA1713" s="96">
        <f t="shared" si="955"/>
        <v>3.5613730143051115E-5</v>
      </c>
      <c r="AB1713" s="96">
        <f t="shared" si="956"/>
        <v>3.1468291954399998E-5</v>
      </c>
      <c r="AC1713" s="96">
        <f t="shared" si="957"/>
        <v>3.5854387226543642E-5</v>
      </c>
      <c r="AD1713" s="97">
        <f t="shared" si="958"/>
        <v>9.2999999999999992E-3</v>
      </c>
      <c r="AE1713" s="97">
        <f t="shared" si="959"/>
        <v>9.2999999999999992E-3</v>
      </c>
      <c r="AF1713" s="97">
        <f t="shared" si="960"/>
        <v>9.2999999999999992E-3</v>
      </c>
      <c r="AG1713" s="97">
        <f t="shared" si="961"/>
        <v>9.2999999999999992E-3</v>
      </c>
      <c r="AH1713" s="97">
        <f t="shared" si="962"/>
        <v>9.2999999999999992E-3</v>
      </c>
      <c r="AI1713" s="98">
        <f t="shared" si="973"/>
        <v>9.2999999999999992E-3</v>
      </c>
      <c r="AJ1713" s="99">
        <f t="shared" si="974"/>
        <v>9.2999999999999992E-3</v>
      </c>
      <c r="AK1713" s="98">
        <f t="shared" si="975"/>
        <v>0.03</v>
      </c>
      <c r="AL1713" s="122">
        <f t="shared" si="978"/>
        <v>200</v>
      </c>
      <c r="AM1713" s="100">
        <f t="shared" si="963"/>
        <v>1.3152186130069785E-2</v>
      </c>
      <c r="AN1713" s="98">
        <f t="shared" si="976"/>
        <v>0.03</v>
      </c>
      <c r="AO1713" s="101">
        <f t="shared" si="977"/>
        <v>45834</v>
      </c>
    </row>
    <row r="1714" spans="1:41" ht="16.5">
      <c r="A1714" s="112">
        <v>41002</v>
      </c>
      <c r="B1714" s="73">
        <v>7760</v>
      </c>
      <c r="C1714" s="73">
        <v>7862</v>
      </c>
      <c r="D1714" s="80">
        <f t="shared" si="964"/>
        <v>-102</v>
      </c>
      <c r="E1714" s="17">
        <f t="shared" si="947"/>
        <v>1.3000000000000001E-2</v>
      </c>
      <c r="F1714" s="16">
        <f t="shared" si="965"/>
        <v>8.8000000000000005E-3</v>
      </c>
      <c r="G1714" s="16">
        <f t="shared" si="966"/>
        <v>8.8000000000000005E-3</v>
      </c>
      <c r="H1714" s="16">
        <f t="shared" si="967"/>
        <v>8.8000000000000005E-3</v>
      </c>
      <c r="I1714" s="16">
        <f t="shared" si="968"/>
        <v>8.8000000000000005E-3</v>
      </c>
      <c r="J1714" s="16">
        <f t="shared" si="969"/>
        <v>8.8999999999999999E-3</v>
      </c>
      <c r="K1714" s="16">
        <f t="shared" si="979"/>
        <v>8.8199999999999997E-3</v>
      </c>
      <c r="L1714" s="16">
        <f t="shared" si="970"/>
        <v>0.03</v>
      </c>
      <c r="M1714" s="72"/>
      <c r="N1714" s="72"/>
      <c r="O1714" s="32">
        <f t="shared" si="980"/>
        <v>0</v>
      </c>
      <c r="P1714" s="17" t="e">
        <f t="shared" si="981"/>
        <v>#DIV/0!</v>
      </c>
      <c r="Q1714" s="38">
        <f t="shared" si="982"/>
        <v>0</v>
      </c>
      <c r="R1714" s="17" t="e">
        <f t="shared" si="971"/>
        <v>#DIV/0!</v>
      </c>
      <c r="S1714" s="97">
        <f t="shared" si="972"/>
        <v>1.3000000000000001E-2</v>
      </c>
      <c r="T1714" s="96">
        <f t="shared" si="948"/>
        <v>8.84282783533742E-3</v>
      </c>
      <c r="U1714" s="96">
        <f t="shared" si="949"/>
        <v>8.84282783533742E-3</v>
      </c>
      <c r="V1714" s="96">
        <f t="shared" si="950"/>
        <v>8.84282783533742E-3</v>
      </c>
      <c r="W1714" s="96">
        <f t="shared" si="951"/>
        <v>8.84282783533742E-3</v>
      </c>
      <c r="X1714" s="96">
        <f t="shared" si="952"/>
        <v>8.8823708760567294E-3</v>
      </c>
      <c r="Y1714" s="96">
        <f t="shared" si="953"/>
        <v>3.4617258871674325E-5</v>
      </c>
      <c r="Z1714" s="96">
        <f t="shared" si="954"/>
        <v>3.4617258871674325E-5</v>
      </c>
      <c r="AA1714" s="96">
        <f t="shared" si="955"/>
        <v>3.4617258871674325E-5</v>
      </c>
      <c r="AB1714" s="96">
        <f t="shared" si="956"/>
        <v>3.0587809939011466E-5</v>
      </c>
      <c r="AC1714" s="96">
        <f t="shared" si="957"/>
        <v>3.4909306984875868E-5</v>
      </c>
      <c r="AD1714" s="97">
        <f t="shared" si="958"/>
        <v>8.8000000000000005E-3</v>
      </c>
      <c r="AE1714" s="97">
        <f t="shared" si="959"/>
        <v>8.8000000000000005E-3</v>
      </c>
      <c r="AF1714" s="97">
        <f t="shared" si="960"/>
        <v>8.8000000000000005E-3</v>
      </c>
      <c r="AG1714" s="97">
        <f t="shared" si="961"/>
        <v>8.8000000000000005E-3</v>
      </c>
      <c r="AH1714" s="97">
        <f t="shared" si="962"/>
        <v>8.8999999999999999E-3</v>
      </c>
      <c r="AI1714" s="98">
        <f t="shared" si="973"/>
        <v>8.8199999999999997E-3</v>
      </c>
      <c r="AJ1714" s="99">
        <f t="shared" si="974"/>
        <v>8.8200000000000014E-3</v>
      </c>
      <c r="AK1714" s="98">
        <f t="shared" si="975"/>
        <v>0.03</v>
      </c>
      <c r="AL1714" s="122">
        <f t="shared" si="978"/>
        <v>200</v>
      </c>
      <c r="AM1714" s="100">
        <f t="shared" si="963"/>
        <v>1.2473363620130698E-2</v>
      </c>
      <c r="AN1714" s="98">
        <f t="shared" si="976"/>
        <v>0.03</v>
      </c>
      <c r="AO1714" s="101">
        <f t="shared" si="977"/>
        <v>46560</v>
      </c>
    </row>
    <row r="1715" spans="1:41" ht="16.5">
      <c r="A1715" s="112">
        <v>41001</v>
      </c>
      <c r="B1715" s="73">
        <v>7862</v>
      </c>
      <c r="C1715" s="73">
        <v>7933</v>
      </c>
      <c r="D1715" s="80">
        <f t="shared" si="964"/>
        <v>-71</v>
      </c>
      <c r="E1715" s="17">
        <f t="shared" si="947"/>
        <v>9.0000000000000011E-3</v>
      </c>
      <c r="F1715" s="16">
        <f t="shared" si="965"/>
        <v>8.6E-3</v>
      </c>
      <c r="G1715" s="16">
        <f t="shared" si="966"/>
        <v>8.6E-3</v>
      </c>
      <c r="H1715" s="16">
        <f t="shared" si="967"/>
        <v>8.6E-3</v>
      </c>
      <c r="I1715" s="16">
        <f t="shared" si="968"/>
        <v>8.6E-3</v>
      </c>
      <c r="J1715" s="16">
        <f t="shared" si="969"/>
        <v>8.6E-3</v>
      </c>
      <c r="K1715" s="16">
        <f t="shared" si="979"/>
        <v>8.6E-3</v>
      </c>
      <c r="L1715" s="16">
        <f t="shared" si="970"/>
        <v>0.03</v>
      </c>
      <c r="M1715" s="72"/>
      <c r="N1715" s="72"/>
      <c r="O1715" s="32">
        <f t="shared" si="980"/>
        <v>0</v>
      </c>
      <c r="P1715" s="17" t="e">
        <f t="shared" si="981"/>
        <v>#DIV/0!</v>
      </c>
      <c r="Q1715" s="38">
        <f t="shared" si="982"/>
        <v>0</v>
      </c>
      <c r="R1715" s="17" t="e">
        <f t="shared" si="971"/>
        <v>#DIV/0!</v>
      </c>
      <c r="S1715" s="97">
        <f t="shared" si="972"/>
        <v>9.0000000000000011E-3</v>
      </c>
      <c r="T1715" s="96">
        <f t="shared" si="948"/>
        <v>8.5774764205717221E-3</v>
      </c>
      <c r="U1715" s="96">
        <f t="shared" si="949"/>
        <v>8.5774764205717221E-3</v>
      </c>
      <c r="V1715" s="96">
        <f t="shared" si="950"/>
        <v>8.5774764205717221E-3</v>
      </c>
      <c r="W1715" s="96">
        <f t="shared" si="951"/>
        <v>8.5774764205717221E-3</v>
      </c>
      <c r="X1715" s="96">
        <f t="shared" si="952"/>
        <v>8.6195434851667335E-3</v>
      </c>
      <c r="Y1715" s="96">
        <f t="shared" si="953"/>
        <v>3.557844253514721E-5</v>
      </c>
      <c r="Z1715" s="96">
        <f t="shared" si="954"/>
        <v>3.557844253514721E-5</v>
      </c>
      <c r="AA1715" s="96">
        <f t="shared" si="955"/>
        <v>3.557844253514721E-5</v>
      </c>
      <c r="AB1715" s="96">
        <f t="shared" si="956"/>
        <v>3.1437111824056109E-5</v>
      </c>
      <c r="AC1715" s="96">
        <f t="shared" si="957"/>
        <v>3.5912769178909738E-5</v>
      </c>
      <c r="AD1715" s="97">
        <f t="shared" si="958"/>
        <v>8.6E-3</v>
      </c>
      <c r="AE1715" s="97">
        <f t="shared" si="959"/>
        <v>8.6E-3</v>
      </c>
      <c r="AF1715" s="97">
        <f t="shared" si="960"/>
        <v>8.6E-3</v>
      </c>
      <c r="AG1715" s="97">
        <f t="shared" si="961"/>
        <v>8.6E-3</v>
      </c>
      <c r="AH1715" s="97">
        <f t="shared" si="962"/>
        <v>8.6E-3</v>
      </c>
      <c r="AI1715" s="98">
        <f t="shared" si="973"/>
        <v>8.6E-3</v>
      </c>
      <c r="AJ1715" s="99">
        <f t="shared" si="974"/>
        <v>8.6E-3</v>
      </c>
      <c r="AK1715" s="98">
        <f t="shared" si="975"/>
        <v>0.03</v>
      </c>
      <c r="AL1715" s="122">
        <f t="shared" si="978"/>
        <v>200</v>
      </c>
      <c r="AM1715" s="100">
        <f t="shared" si="963"/>
        <v>1.2162236636408618E-2</v>
      </c>
      <c r="AN1715" s="98">
        <f t="shared" si="976"/>
        <v>0.03</v>
      </c>
      <c r="AO1715" s="101">
        <f t="shared" si="977"/>
        <v>47172</v>
      </c>
    </row>
    <row r="1716" spans="1:41" ht="16.5">
      <c r="A1716" s="112">
        <v>40998</v>
      </c>
      <c r="B1716" s="73">
        <v>7933</v>
      </c>
      <c r="C1716" s="73">
        <v>7872</v>
      </c>
      <c r="D1716" s="80">
        <f t="shared" si="964"/>
        <v>61</v>
      </c>
      <c r="E1716" s="17">
        <f t="shared" si="947"/>
        <v>8.0000000000000002E-3</v>
      </c>
      <c r="F1716" s="16">
        <f t="shared" si="965"/>
        <v>8.6E-3</v>
      </c>
      <c r="G1716" s="16">
        <f t="shared" si="966"/>
        <v>8.6E-3</v>
      </c>
      <c r="H1716" s="16">
        <f t="shared" si="967"/>
        <v>8.6E-3</v>
      </c>
      <c r="I1716" s="16">
        <f t="shared" si="968"/>
        <v>8.6E-3</v>
      </c>
      <c r="J1716" s="16">
        <f t="shared" si="969"/>
        <v>8.6E-3</v>
      </c>
      <c r="K1716" s="16">
        <f t="shared" si="979"/>
        <v>8.6E-3</v>
      </c>
      <c r="L1716" s="16">
        <f t="shared" si="970"/>
        <v>0.03</v>
      </c>
      <c r="M1716" s="72"/>
      <c r="N1716" s="72"/>
      <c r="O1716" s="32">
        <f t="shared" si="980"/>
        <v>0</v>
      </c>
      <c r="P1716" s="17" t="e">
        <f t="shared" si="981"/>
        <v>#DIV/0!</v>
      </c>
      <c r="Q1716" s="38">
        <f t="shared" si="982"/>
        <v>0</v>
      </c>
      <c r="R1716" s="17" t="e">
        <f t="shared" si="971"/>
        <v>#DIV/0!</v>
      </c>
      <c r="S1716" s="97">
        <f t="shared" si="972"/>
        <v>8.0000000000000002E-3</v>
      </c>
      <c r="T1716" s="96">
        <f t="shared" si="948"/>
        <v>8.5505068303954497E-3</v>
      </c>
      <c r="U1716" s="96">
        <f t="shared" si="949"/>
        <v>8.5505068303954497E-3</v>
      </c>
      <c r="V1716" s="96">
        <f t="shared" si="950"/>
        <v>8.5505068303954497E-3</v>
      </c>
      <c r="W1716" s="96">
        <f t="shared" si="951"/>
        <v>8.5505068303954497E-3</v>
      </c>
      <c r="X1716" s="96">
        <f t="shared" si="952"/>
        <v>8.5952590267731211E-3</v>
      </c>
      <c r="Y1716" s="96">
        <f t="shared" si="953"/>
        <v>3.7836510519761639E-5</v>
      </c>
      <c r="Z1716" s="96">
        <f t="shared" si="954"/>
        <v>3.7836510519761639E-5</v>
      </c>
      <c r="AA1716" s="96">
        <f t="shared" si="955"/>
        <v>3.7836510519761639E-5</v>
      </c>
      <c r="AB1716" s="96">
        <f t="shared" si="956"/>
        <v>3.3432340695261419E-5</v>
      </c>
      <c r="AC1716" s="96">
        <f t="shared" si="957"/>
        <v>3.8194617301686412E-5</v>
      </c>
      <c r="AD1716" s="97">
        <f t="shared" si="958"/>
        <v>8.6E-3</v>
      </c>
      <c r="AE1716" s="97">
        <f t="shared" si="959"/>
        <v>8.6E-3</v>
      </c>
      <c r="AF1716" s="97">
        <f t="shared" si="960"/>
        <v>8.6E-3</v>
      </c>
      <c r="AG1716" s="97">
        <f t="shared" si="961"/>
        <v>8.6E-3</v>
      </c>
      <c r="AH1716" s="97">
        <f t="shared" si="962"/>
        <v>8.6E-3</v>
      </c>
      <c r="AI1716" s="98">
        <f t="shared" si="973"/>
        <v>8.6E-3</v>
      </c>
      <c r="AJ1716" s="99">
        <f t="shared" si="974"/>
        <v>8.6E-3</v>
      </c>
      <c r="AK1716" s="98">
        <f t="shared" si="975"/>
        <v>0.03</v>
      </c>
      <c r="AL1716" s="122">
        <f t="shared" si="978"/>
        <v>200</v>
      </c>
      <c r="AM1716" s="100">
        <f t="shared" si="963"/>
        <v>1.2162236636408618E-2</v>
      </c>
      <c r="AN1716" s="98">
        <f t="shared" si="976"/>
        <v>0.03</v>
      </c>
      <c r="AO1716" s="101">
        <f t="shared" si="977"/>
        <v>47598</v>
      </c>
    </row>
    <row r="1717" spans="1:41" ht="16.5">
      <c r="A1717" s="112">
        <v>40997</v>
      </c>
      <c r="B1717" s="73">
        <v>7872</v>
      </c>
      <c r="C1717" s="73">
        <v>8038</v>
      </c>
      <c r="D1717" s="80">
        <f t="shared" si="964"/>
        <v>-166</v>
      </c>
      <c r="E1717" s="17">
        <f t="shared" si="947"/>
        <v>2.1000000000000001E-2</v>
      </c>
      <c r="F1717" s="16">
        <f t="shared" si="965"/>
        <v>8.6E-3</v>
      </c>
      <c r="G1717" s="16">
        <f t="shared" si="966"/>
        <v>8.6E-3</v>
      </c>
      <c r="H1717" s="16">
        <f t="shared" si="967"/>
        <v>8.6E-3</v>
      </c>
      <c r="I1717" s="16">
        <f t="shared" si="968"/>
        <v>8.6E-3</v>
      </c>
      <c r="J1717" s="16">
        <f t="shared" si="969"/>
        <v>8.6E-3</v>
      </c>
      <c r="K1717" s="16">
        <f t="shared" si="979"/>
        <v>8.6E-3</v>
      </c>
      <c r="L1717" s="16">
        <f t="shared" si="970"/>
        <v>0.03</v>
      </c>
      <c r="M1717" s="72"/>
      <c r="N1717" s="72"/>
      <c r="O1717" s="32">
        <f t="shared" si="980"/>
        <v>0</v>
      </c>
      <c r="P1717" s="17" t="e">
        <f t="shared" si="981"/>
        <v>#DIV/0!</v>
      </c>
      <c r="Q1717" s="38">
        <f t="shared" si="982"/>
        <v>0</v>
      </c>
      <c r="R1717" s="17" t="e">
        <f t="shared" si="971"/>
        <v>#DIV/0!</v>
      </c>
      <c r="S1717" s="97">
        <f t="shared" si="972"/>
        <v>2.1000000000000001E-2</v>
      </c>
      <c r="T1717" s="96">
        <f t="shared" si="948"/>
        <v>8.5856455642504773E-3</v>
      </c>
      <c r="U1717" s="96">
        <f t="shared" si="949"/>
        <v>8.5856455642504773E-3</v>
      </c>
      <c r="V1717" s="96">
        <f t="shared" si="950"/>
        <v>8.5856455642504773E-3</v>
      </c>
      <c r="W1717" s="96">
        <f t="shared" si="951"/>
        <v>8.5856455642504773E-3</v>
      </c>
      <c r="X1717" s="96">
        <f t="shared" si="952"/>
        <v>8.6332542838011925E-3</v>
      </c>
      <c r="Y1717" s="96">
        <f t="shared" si="953"/>
        <v>4.0229714549091565E-5</v>
      </c>
      <c r="Z1717" s="96">
        <f t="shared" si="954"/>
        <v>4.0229714549091565E-5</v>
      </c>
      <c r="AA1717" s="96">
        <f t="shared" si="955"/>
        <v>4.0229714549091565E-5</v>
      </c>
      <c r="AB1717" s="96">
        <f t="shared" si="956"/>
        <v>3.5546975775577338E-5</v>
      </c>
      <c r="AC1717" s="96">
        <f t="shared" si="957"/>
        <v>4.0606975151499213E-5</v>
      </c>
      <c r="AD1717" s="97">
        <f t="shared" si="958"/>
        <v>8.6E-3</v>
      </c>
      <c r="AE1717" s="97">
        <f t="shared" si="959"/>
        <v>8.6E-3</v>
      </c>
      <c r="AF1717" s="97">
        <f t="shared" si="960"/>
        <v>8.6E-3</v>
      </c>
      <c r="AG1717" s="97">
        <f t="shared" si="961"/>
        <v>8.6E-3</v>
      </c>
      <c r="AH1717" s="97">
        <f t="shared" si="962"/>
        <v>8.6E-3</v>
      </c>
      <c r="AI1717" s="98">
        <f t="shared" si="973"/>
        <v>8.6E-3</v>
      </c>
      <c r="AJ1717" s="99">
        <f t="shared" si="974"/>
        <v>8.6E-3</v>
      </c>
      <c r="AK1717" s="98">
        <f t="shared" si="975"/>
        <v>0.03</v>
      </c>
      <c r="AL1717" s="122">
        <f t="shared" si="978"/>
        <v>200</v>
      </c>
      <c r="AM1717" s="100">
        <f t="shared" si="963"/>
        <v>1.2162236636408618E-2</v>
      </c>
      <c r="AN1717" s="98">
        <f t="shared" si="976"/>
        <v>0.03</v>
      </c>
      <c r="AO1717" s="101">
        <f t="shared" si="977"/>
        <v>47232</v>
      </c>
    </row>
    <row r="1718" spans="1:41" ht="16.5">
      <c r="A1718" s="112">
        <v>40996</v>
      </c>
      <c r="B1718" s="73">
        <v>8038</v>
      </c>
      <c r="C1718" s="73">
        <v>8029</v>
      </c>
      <c r="D1718" s="80">
        <f t="shared" si="964"/>
        <v>9</v>
      </c>
      <c r="E1718" s="17">
        <f t="shared" si="947"/>
        <v>2E-3</v>
      </c>
      <c r="F1718" s="16">
        <f t="shared" si="965"/>
        <v>7.7999999999999996E-3</v>
      </c>
      <c r="G1718" s="16">
        <f t="shared" si="966"/>
        <v>7.7999999999999996E-3</v>
      </c>
      <c r="H1718" s="16">
        <f t="shared" si="967"/>
        <v>7.7999999999999996E-3</v>
      </c>
      <c r="I1718" s="16">
        <f t="shared" si="968"/>
        <v>7.7999999999999996E-3</v>
      </c>
      <c r="J1718" s="16">
        <f t="shared" si="969"/>
        <v>7.7999999999999996E-3</v>
      </c>
      <c r="K1718" s="16">
        <f t="shared" si="979"/>
        <v>7.7999999999999996E-3</v>
      </c>
      <c r="L1718" s="16">
        <f t="shared" si="970"/>
        <v>0.03</v>
      </c>
      <c r="M1718" s="72"/>
      <c r="N1718" s="72"/>
      <c r="O1718" s="32">
        <f t="shared" si="980"/>
        <v>0</v>
      </c>
      <c r="P1718" s="17" t="e">
        <f t="shared" si="981"/>
        <v>#DIV/0!</v>
      </c>
      <c r="Q1718" s="38">
        <f t="shared" si="982"/>
        <v>0</v>
      </c>
      <c r="R1718" s="17" t="e">
        <f t="shared" si="971"/>
        <v>#DIV/0!</v>
      </c>
      <c r="S1718" s="97">
        <f t="shared" si="972"/>
        <v>2E-3</v>
      </c>
      <c r="T1718" s="96">
        <f t="shared" si="948"/>
        <v>7.793239961968592E-3</v>
      </c>
      <c r="U1718" s="96">
        <f t="shared" si="949"/>
        <v>7.793239961968592E-3</v>
      </c>
      <c r="V1718" s="96">
        <f t="shared" si="950"/>
        <v>7.793239961968592E-3</v>
      </c>
      <c r="W1718" s="96">
        <f t="shared" si="951"/>
        <v>7.793239961968592E-3</v>
      </c>
      <c r="X1718" s="96">
        <f t="shared" si="952"/>
        <v>7.8438875359587139E-3</v>
      </c>
      <c r="Y1718" s="96">
        <f t="shared" si="953"/>
        <v>3.1664472241449952E-5</v>
      </c>
      <c r="Z1718" s="96">
        <f t="shared" si="954"/>
        <v>3.1664472241449952E-5</v>
      </c>
      <c r="AA1718" s="96">
        <f t="shared" si="955"/>
        <v>3.1664472241449952E-5</v>
      </c>
      <c r="AB1718" s="96">
        <f t="shared" si="956"/>
        <v>2.7978727672545208E-5</v>
      </c>
      <c r="AC1718" s="96">
        <f t="shared" si="957"/>
        <v>3.215103983139261E-5</v>
      </c>
      <c r="AD1718" s="97">
        <f t="shared" si="958"/>
        <v>7.7999999999999996E-3</v>
      </c>
      <c r="AE1718" s="97">
        <f t="shared" si="959"/>
        <v>7.7999999999999996E-3</v>
      </c>
      <c r="AF1718" s="97">
        <f t="shared" si="960"/>
        <v>7.7999999999999996E-3</v>
      </c>
      <c r="AG1718" s="97">
        <f t="shared" si="961"/>
        <v>7.7999999999999996E-3</v>
      </c>
      <c r="AH1718" s="97">
        <f t="shared" si="962"/>
        <v>7.7999999999999996E-3</v>
      </c>
      <c r="AI1718" s="98">
        <f t="shared" si="973"/>
        <v>7.7999999999999996E-3</v>
      </c>
      <c r="AJ1718" s="99">
        <f t="shared" si="974"/>
        <v>7.7999999999999996E-3</v>
      </c>
      <c r="AK1718" s="98">
        <f t="shared" si="975"/>
        <v>0.03</v>
      </c>
      <c r="AL1718" s="122">
        <f t="shared" si="978"/>
        <v>200</v>
      </c>
      <c r="AM1718" s="100">
        <f t="shared" si="963"/>
        <v>1.1030865786510141E-2</v>
      </c>
      <c r="AN1718" s="98">
        <f t="shared" si="976"/>
        <v>0.03</v>
      </c>
      <c r="AO1718" s="101">
        <f t="shared" si="977"/>
        <v>48228</v>
      </c>
    </row>
    <row r="1719" spans="1:41" ht="16.5">
      <c r="A1719" s="112">
        <v>40995</v>
      </c>
      <c r="B1719" s="73">
        <v>8029</v>
      </c>
      <c r="C1719" s="73">
        <v>7967</v>
      </c>
      <c r="D1719" s="80">
        <f t="shared" si="964"/>
        <v>62</v>
      </c>
      <c r="E1719" s="17">
        <f t="shared" si="947"/>
        <v>8.0000000000000002E-3</v>
      </c>
      <c r="F1719" s="16">
        <f t="shared" si="965"/>
        <v>8.2000000000000007E-3</v>
      </c>
      <c r="G1719" s="16">
        <f t="shared" si="966"/>
        <v>8.2000000000000007E-3</v>
      </c>
      <c r="H1719" s="16">
        <f t="shared" si="967"/>
        <v>8.2000000000000007E-3</v>
      </c>
      <c r="I1719" s="16">
        <f t="shared" si="968"/>
        <v>8.2000000000000007E-3</v>
      </c>
      <c r="J1719" s="16">
        <f t="shared" si="969"/>
        <v>8.2000000000000007E-3</v>
      </c>
      <c r="K1719" s="16">
        <f t="shared" si="979"/>
        <v>8.2000000000000007E-3</v>
      </c>
      <c r="L1719" s="16">
        <f t="shared" si="970"/>
        <v>0.03</v>
      </c>
      <c r="M1719" s="72"/>
      <c r="N1719" s="72"/>
      <c r="O1719" s="32">
        <f t="shared" si="980"/>
        <v>0</v>
      </c>
      <c r="P1719" s="17" t="e">
        <f t="shared" si="981"/>
        <v>#DIV/0!</v>
      </c>
      <c r="Q1719" s="38">
        <f t="shared" si="982"/>
        <v>0</v>
      </c>
      <c r="R1719" s="17" t="e">
        <f t="shared" si="971"/>
        <v>#DIV/0!</v>
      </c>
      <c r="S1719" s="97">
        <f t="shared" si="972"/>
        <v>8.0000000000000002E-3</v>
      </c>
      <c r="T1719" s="96">
        <f t="shared" si="948"/>
        <v>8.1630212361368006E-3</v>
      </c>
      <c r="U1719" s="96">
        <f t="shared" si="949"/>
        <v>8.1630212361368006E-3</v>
      </c>
      <c r="V1719" s="96">
        <f t="shared" si="950"/>
        <v>8.1630212361368006E-3</v>
      </c>
      <c r="W1719" s="96">
        <f t="shared" si="951"/>
        <v>8.1630212361368006E-3</v>
      </c>
      <c r="X1719" s="96">
        <f t="shared" si="952"/>
        <v>8.2169016339986318E-3</v>
      </c>
      <c r="Y1719" s="96">
        <f t="shared" si="953"/>
        <v>3.1261172761729325E-5</v>
      </c>
      <c r="Z1719" s="96">
        <f t="shared" si="954"/>
        <v>3.1261172761729325E-5</v>
      </c>
      <c r="AA1719" s="96">
        <f t="shared" si="955"/>
        <v>3.1261172761729325E-5</v>
      </c>
      <c r="AB1719" s="96">
        <f t="shared" si="956"/>
        <v>2.7622372252264062E-5</v>
      </c>
      <c r="AC1719" s="96">
        <f t="shared" si="957"/>
        <v>3.1736221144450763E-5</v>
      </c>
      <c r="AD1719" s="97">
        <f t="shared" si="958"/>
        <v>8.2000000000000007E-3</v>
      </c>
      <c r="AE1719" s="97">
        <f t="shared" si="959"/>
        <v>8.2000000000000007E-3</v>
      </c>
      <c r="AF1719" s="97">
        <f t="shared" si="960"/>
        <v>8.2000000000000007E-3</v>
      </c>
      <c r="AG1719" s="97">
        <f t="shared" si="961"/>
        <v>8.2000000000000007E-3</v>
      </c>
      <c r="AH1719" s="97">
        <f t="shared" si="962"/>
        <v>8.2000000000000007E-3</v>
      </c>
      <c r="AI1719" s="98">
        <f t="shared" si="973"/>
        <v>8.2000000000000007E-3</v>
      </c>
      <c r="AJ1719" s="99">
        <f t="shared" si="974"/>
        <v>8.2000000000000007E-3</v>
      </c>
      <c r="AK1719" s="98">
        <f t="shared" si="975"/>
        <v>0.03</v>
      </c>
      <c r="AL1719" s="122">
        <f t="shared" si="978"/>
        <v>200</v>
      </c>
      <c r="AM1719" s="100">
        <f t="shared" si="963"/>
        <v>1.1596551211459381E-2</v>
      </c>
      <c r="AN1719" s="98">
        <f t="shared" si="976"/>
        <v>0.03</v>
      </c>
      <c r="AO1719" s="101">
        <f t="shared" si="977"/>
        <v>48174</v>
      </c>
    </row>
    <row r="1720" spans="1:41" ht="16.5">
      <c r="A1720" s="112">
        <v>40994</v>
      </c>
      <c r="B1720" s="73">
        <v>7967</v>
      </c>
      <c r="C1720" s="73">
        <v>8076</v>
      </c>
      <c r="D1720" s="80">
        <f t="shared" si="964"/>
        <v>-109</v>
      </c>
      <c r="E1720" s="17">
        <f t="shared" si="947"/>
        <v>1.3999999999999999E-2</v>
      </c>
      <c r="F1720" s="16">
        <f t="shared" si="965"/>
        <v>8.2000000000000007E-3</v>
      </c>
      <c r="G1720" s="16">
        <f t="shared" si="966"/>
        <v>8.2000000000000007E-3</v>
      </c>
      <c r="H1720" s="16">
        <f t="shared" si="967"/>
        <v>8.2000000000000007E-3</v>
      </c>
      <c r="I1720" s="16">
        <f t="shared" si="968"/>
        <v>8.2000000000000007E-3</v>
      </c>
      <c r="J1720" s="16">
        <f t="shared" si="969"/>
        <v>8.2000000000000007E-3</v>
      </c>
      <c r="K1720" s="16">
        <f t="shared" si="979"/>
        <v>8.2000000000000007E-3</v>
      </c>
      <c r="L1720" s="16">
        <f t="shared" si="970"/>
        <v>0.03</v>
      </c>
      <c r="M1720" s="72"/>
      <c r="N1720" s="72"/>
      <c r="O1720" s="32">
        <f t="shared" si="980"/>
        <v>0</v>
      </c>
      <c r="P1720" s="17" t="e">
        <f t="shared" si="981"/>
        <v>#DIV/0!</v>
      </c>
      <c r="Q1720" s="38">
        <f t="shared" si="982"/>
        <v>0</v>
      </c>
      <c r="R1720" s="17" t="e">
        <f t="shared" si="971"/>
        <v>#DIV/0!</v>
      </c>
      <c r="S1720" s="97">
        <f t="shared" si="972"/>
        <v>1.3999999999999999E-2</v>
      </c>
      <c r="T1720" s="96">
        <f t="shared" si="948"/>
        <v>8.1734268469540426E-3</v>
      </c>
      <c r="U1720" s="96">
        <f t="shared" si="949"/>
        <v>8.1734268469540426E-3</v>
      </c>
      <c r="V1720" s="96">
        <f t="shared" si="950"/>
        <v>8.1734268469540426E-3</v>
      </c>
      <c r="W1720" s="96">
        <f t="shared" si="951"/>
        <v>8.1734268469540426E-3</v>
      </c>
      <c r="X1720" s="96">
        <f t="shared" si="952"/>
        <v>8.2307464191474795E-3</v>
      </c>
      <c r="Y1720" s="96">
        <f t="shared" si="953"/>
        <v>3.3254646967504964E-5</v>
      </c>
      <c r="Z1720" s="96">
        <f t="shared" si="954"/>
        <v>3.3254646967504964E-5</v>
      </c>
      <c r="AA1720" s="96">
        <f t="shared" si="955"/>
        <v>3.3254646967504964E-5</v>
      </c>
      <c r="AB1720" s="96">
        <f t="shared" si="956"/>
        <v>2.9383806060487413E-5</v>
      </c>
      <c r="AC1720" s="96">
        <f t="shared" si="957"/>
        <v>3.3758538840270002E-5</v>
      </c>
      <c r="AD1720" s="97">
        <f t="shared" si="958"/>
        <v>8.2000000000000007E-3</v>
      </c>
      <c r="AE1720" s="97">
        <f t="shared" si="959"/>
        <v>8.2000000000000007E-3</v>
      </c>
      <c r="AF1720" s="97">
        <f t="shared" si="960"/>
        <v>8.2000000000000007E-3</v>
      </c>
      <c r="AG1720" s="97">
        <f t="shared" si="961"/>
        <v>8.2000000000000007E-3</v>
      </c>
      <c r="AH1720" s="97">
        <f t="shared" si="962"/>
        <v>8.2000000000000007E-3</v>
      </c>
      <c r="AI1720" s="98">
        <f t="shared" si="973"/>
        <v>8.2000000000000007E-3</v>
      </c>
      <c r="AJ1720" s="99">
        <f t="shared" si="974"/>
        <v>8.2000000000000007E-3</v>
      </c>
      <c r="AK1720" s="98">
        <f t="shared" si="975"/>
        <v>0.03</v>
      </c>
      <c r="AL1720" s="122">
        <f t="shared" si="978"/>
        <v>200</v>
      </c>
      <c r="AM1720" s="100">
        <f t="shared" si="963"/>
        <v>1.1596551211459381E-2</v>
      </c>
      <c r="AN1720" s="98">
        <f t="shared" si="976"/>
        <v>0.03</v>
      </c>
      <c r="AO1720" s="101">
        <f t="shared" si="977"/>
        <v>47802</v>
      </c>
    </row>
    <row r="1721" spans="1:41" ht="16.5">
      <c r="A1721" s="112">
        <v>40991</v>
      </c>
      <c r="B1721" s="73">
        <v>8076</v>
      </c>
      <c r="C1721" s="73">
        <v>8059</v>
      </c>
      <c r="D1721" s="80">
        <f t="shared" si="964"/>
        <v>17</v>
      </c>
      <c r="E1721" s="17">
        <f t="shared" si="947"/>
        <v>3.0000000000000001E-3</v>
      </c>
      <c r="F1721" s="16">
        <f t="shared" si="965"/>
        <v>7.7999999999999996E-3</v>
      </c>
      <c r="G1721" s="16">
        <f t="shared" si="966"/>
        <v>7.7999999999999996E-3</v>
      </c>
      <c r="H1721" s="16">
        <f t="shared" si="967"/>
        <v>7.7999999999999996E-3</v>
      </c>
      <c r="I1721" s="16">
        <f t="shared" si="968"/>
        <v>7.7999999999999996E-3</v>
      </c>
      <c r="J1721" s="16">
        <f t="shared" si="969"/>
        <v>7.9000000000000008E-3</v>
      </c>
      <c r="K1721" s="16">
        <f t="shared" si="979"/>
        <v>7.8199999999999988E-3</v>
      </c>
      <c r="L1721" s="16">
        <f t="shared" si="970"/>
        <v>0.03</v>
      </c>
      <c r="M1721" s="72"/>
      <c r="N1721" s="72"/>
      <c r="O1721" s="32">
        <f t="shared" si="980"/>
        <v>0</v>
      </c>
      <c r="P1721" s="17" t="e">
        <f t="shared" si="981"/>
        <v>#DIV/0!</v>
      </c>
      <c r="Q1721" s="38">
        <f t="shared" si="982"/>
        <v>0</v>
      </c>
      <c r="R1721" s="17" t="e">
        <f t="shared" si="971"/>
        <v>#DIV/0!</v>
      </c>
      <c r="S1721" s="97">
        <f t="shared" si="972"/>
        <v>3.0000000000000001E-3</v>
      </c>
      <c r="T1721" s="96">
        <f t="shared" si="948"/>
        <v>7.8015179222915348E-3</v>
      </c>
      <c r="U1721" s="96">
        <f t="shared" si="949"/>
        <v>7.8015179222915348E-3</v>
      </c>
      <c r="V1721" s="96">
        <f t="shared" si="950"/>
        <v>7.8015179222915348E-3</v>
      </c>
      <c r="W1721" s="96">
        <f t="shared" si="951"/>
        <v>7.8015179222915348E-3</v>
      </c>
      <c r="X1721" s="96">
        <f t="shared" si="952"/>
        <v>7.8624961905824249E-3</v>
      </c>
      <c r="Y1721" s="96">
        <f t="shared" si="953"/>
        <v>3.2924868258983603E-5</v>
      </c>
      <c r="Z1721" s="96">
        <f t="shared" si="954"/>
        <v>3.2924868258983603E-5</v>
      </c>
      <c r="AA1721" s="96">
        <f t="shared" si="955"/>
        <v>3.2924868258983603E-5</v>
      </c>
      <c r="AB1721" s="96">
        <f t="shared" si="956"/>
        <v>2.9092413593637934E-5</v>
      </c>
      <c r="AC1721" s="96">
        <f t="shared" si="957"/>
        <v>3.3508937935779884E-5</v>
      </c>
      <c r="AD1721" s="97">
        <f t="shared" si="958"/>
        <v>7.7999999999999996E-3</v>
      </c>
      <c r="AE1721" s="97">
        <f t="shared" si="959"/>
        <v>7.7999999999999996E-3</v>
      </c>
      <c r="AF1721" s="97">
        <f t="shared" si="960"/>
        <v>7.7999999999999996E-3</v>
      </c>
      <c r="AG1721" s="97">
        <f t="shared" si="961"/>
        <v>7.7999999999999996E-3</v>
      </c>
      <c r="AH1721" s="97">
        <f t="shared" si="962"/>
        <v>7.9000000000000008E-3</v>
      </c>
      <c r="AI1721" s="98">
        <f t="shared" si="973"/>
        <v>7.8199999999999988E-3</v>
      </c>
      <c r="AJ1721" s="99">
        <f t="shared" si="974"/>
        <v>7.8200000000000006E-3</v>
      </c>
      <c r="AK1721" s="98">
        <f t="shared" si="975"/>
        <v>0.03</v>
      </c>
      <c r="AL1721" s="122">
        <f t="shared" si="978"/>
        <v>200</v>
      </c>
      <c r="AM1721" s="100">
        <f t="shared" si="963"/>
        <v>1.1059150057757603E-2</v>
      </c>
      <c r="AN1721" s="98">
        <f t="shared" si="976"/>
        <v>0.03</v>
      </c>
      <c r="AO1721" s="101">
        <f t="shared" si="977"/>
        <v>48456</v>
      </c>
    </row>
    <row r="1722" spans="1:41" ht="16.5">
      <c r="A1722" s="112">
        <v>40990</v>
      </c>
      <c r="B1722" s="73">
        <v>8059</v>
      </c>
      <c r="C1722" s="73">
        <v>7981</v>
      </c>
      <c r="D1722" s="80">
        <f t="shared" si="964"/>
        <v>78</v>
      </c>
      <c r="E1722" s="17">
        <f t="shared" si="947"/>
        <v>9.9999999999999985E-3</v>
      </c>
      <c r="F1722" s="16">
        <f t="shared" si="965"/>
        <v>8.0999999999999996E-3</v>
      </c>
      <c r="G1722" s="16">
        <f t="shared" si="966"/>
        <v>8.0999999999999996E-3</v>
      </c>
      <c r="H1722" s="16">
        <f t="shared" si="967"/>
        <v>8.0999999999999996E-3</v>
      </c>
      <c r="I1722" s="16">
        <f t="shared" si="968"/>
        <v>8.0999999999999996E-3</v>
      </c>
      <c r="J1722" s="16">
        <f t="shared" si="969"/>
        <v>8.2000000000000007E-3</v>
      </c>
      <c r="K1722" s="16">
        <f t="shared" si="979"/>
        <v>8.1199999999999987E-3</v>
      </c>
      <c r="L1722" s="16">
        <f t="shared" si="970"/>
        <v>0.03</v>
      </c>
      <c r="M1722" s="72"/>
      <c r="N1722" s="72"/>
      <c r="O1722" s="32">
        <f t="shared" si="980"/>
        <v>0</v>
      </c>
      <c r="P1722" s="17" t="e">
        <f t="shared" si="981"/>
        <v>#DIV/0!</v>
      </c>
      <c r="Q1722" s="38">
        <f t="shared" si="982"/>
        <v>0</v>
      </c>
      <c r="R1722" s="17" t="e">
        <f t="shared" si="971"/>
        <v>#DIV/0!</v>
      </c>
      <c r="S1722" s="97">
        <f t="shared" si="972"/>
        <v>9.9999999999999985E-3</v>
      </c>
      <c r="T1722" s="96">
        <f t="shared" si="948"/>
        <v>8.1079977896718457E-3</v>
      </c>
      <c r="U1722" s="96">
        <f t="shared" si="949"/>
        <v>8.1079977896718457E-3</v>
      </c>
      <c r="V1722" s="96">
        <f t="shared" si="950"/>
        <v>8.1079977896718457E-3</v>
      </c>
      <c r="W1722" s="96">
        <f t="shared" si="951"/>
        <v>8.1079977896718457E-3</v>
      </c>
      <c r="X1722" s="96">
        <f t="shared" si="952"/>
        <v>8.1728682878536435E-3</v>
      </c>
      <c r="Y1722" s="96">
        <f t="shared" si="953"/>
        <v>3.3361031674283044E-5</v>
      </c>
      <c r="Z1722" s="96">
        <f t="shared" si="954"/>
        <v>3.3361031674283044E-5</v>
      </c>
      <c r="AA1722" s="96">
        <f t="shared" si="955"/>
        <v>3.3361031674283044E-5</v>
      </c>
      <c r="AB1722" s="96">
        <f t="shared" si="956"/>
        <v>2.9477807587396515E-5</v>
      </c>
      <c r="AC1722" s="96">
        <f t="shared" si="957"/>
        <v>3.3939812719543588E-5</v>
      </c>
      <c r="AD1722" s="97">
        <f t="shared" si="958"/>
        <v>8.0999999999999996E-3</v>
      </c>
      <c r="AE1722" s="97">
        <f t="shared" si="959"/>
        <v>8.0999999999999996E-3</v>
      </c>
      <c r="AF1722" s="97">
        <f t="shared" si="960"/>
        <v>8.0999999999999996E-3</v>
      </c>
      <c r="AG1722" s="97">
        <f t="shared" si="961"/>
        <v>8.0999999999999996E-3</v>
      </c>
      <c r="AH1722" s="97">
        <f t="shared" si="962"/>
        <v>8.2000000000000007E-3</v>
      </c>
      <c r="AI1722" s="98">
        <f t="shared" si="973"/>
        <v>8.1199999999999987E-3</v>
      </c>
      <c r="AJ1722" s="99">
        <f t="shared" si="974"/>
        <v>8.1200000000000005E-3</v>
      </c>
      <c r="AK1722" s="98">
        <f t="shared" si="975"/>
        <v>0.03</v>
      </c>
      <c r="AL1722" s="122">
        <f t="shared" si="978"/>
        <v>200</v>
      </c>
      <c r="AM1722" s="100">
        <f t="shared" si="963"/>
        <v>1.148341412646953E-2</v>
      </c>
      <c r="AN1722" s="98">
        <f t="shared" si="976"/>
        <v>0.03</v>
      </c>
      <c r="AO1722" s="101">
        <f t="shared" si="977"/>
        <v>48354</v>
      </c>
    </row>
    <row r="1723" spans="1:41" ht="16.5">
      <c r="A1723" s="112">
        <v>40989</v>
      </c>
      <c r="B1723" s="73">
        <v>7981</v>
      </c>
      <c r="C1723" s="73">
        <v>7972</v>
      </c>
      <c r="D1723" s="80">
        <f t="shared" si="964"/>
        <v>9</v>
      </c>
      <c r="E1723" s="17">
        <f t="shared" si="947"/>
        <v>2E-3</v>
      </c>
      <c r="F1723" s="16">
        <f t="shared" si="965"/>
        <v>8.0000000000000002E-3</v>
      </c>
      <c r="G1723" s="16">
        <f t="shared" si="966"/>
        <v>8.0000000000000002E-3</v>
      </c>
      <c r="H1723" s="16">
        <f t="shared" si="967"/>
        <v>8.0000000000000002E-3</v>
      </c>
      <c r="I1723" s="16">
        <f t="shared" si="968"/>
        <v>8.0000000000000002E-3</v>
      </c>
      <c r="J1723" s="16">
        <f t="shared" si="969"/>
        <v>8.0999999999999996E-3</v>
      </c>
      <c r="K1723" s="16">
        <f t="shared" si="979"/>
        <v>8.0199999999999994E-3</v>
      </c>
      <c r="L1723" s="16">
        <f t="shared" si="970"/>
        <v>0.03</v>
      </c>
      <c r="M1723" s="72"/>
      <c r="N1723" s="72"/>
      <c r="O1723" s="32">
        <f t="shared" si="980"/>
        <v>0</v>
      </c>
      <c r="P1723" s="17" t="e">
        <f t="shared" si="981"/>
        <v>#DIV/0!</v>
      </c>
      <c r="Q1723" s="38">
        <f t="shared" si="982"/>
        <v>0</v>
      </c>
      <c r="R1723" s="17" t="e">
        <f t="shared" si="971"/>
        <v>#DIV/0!</v>
      </c>
      <c r="S1723" s="97">
        <f t="shared" si="972"/>
        <v>2E-3</v>
      </c>
      <c r="T1723" s="96">
        <f t="shared" si="948"/>
        <v>7.9872316911402622E-3</v>
      </c>
      <c r="U1723" s="96">
        <f t="shared" si="949"/>
        <v>7.9872316911402622E-3</v>
      </c>
      <c r="V1723" s="96">
        <f t="shared" si="950"/>
        <v>7.9872316911402622E-3</v>
      </c>
      <c r="W1723" s="96">
        <f t="shared" si="951"/>
        <v>7.9872316911402622E-3</v>
      </c>
      <c r="X1723" s="96">
        <f t="shared" si="952"/>
        <v>8.0562428594187704E-3</v>
      </c>
      <c r="Y1723" s="96">
        <f t="shared" si="953"/>
        <v>3.5231869679121323E-5</v>
      </c>
      <c r="Z1723" s="96">
        <f t="shared" si="954"/>
        <v>3.5231869679121323E-5</v>
      </c>
      <c r="AA1723" s="96">
        <f t="shared" si="955"/>
        <v>3.5231869679121323E-5</v>
      </c>
      <c r="AB1723" s="96">
        <f t="shared" si="956"/>
        <v>3.1130880048471619E-5</v>
      </c>
      <c r="AC1723" s="96">
        <f t="shared" si="957"/>
        <v>3.5865022564095703E-5</v>
      </c>
      <c r="AD1723" s="97">
        <f t="shared" si="958"/>
        <v>8.0000000000000002E-3</v>
      </c>
      <c r="AE1723" s="97">
        <f t="shared" si="959"/>
        <v>8.0000000000000002E-3</v>
      </c>
      <c r="AF1723" s="97">
        <f t="shared" si="960"/>
        <v>8.0000000000000002E-3</v>
      </c>
      <c r="AG1723" s="97">
        <f t="shared" si="961"/>
        <v>8.0000000000000002E-3</v>
      </c>
      <c r="AH1723" s="97">
        <f t="shared" si="962"/>
        <v>8.0999999999999996E-3</v>
      </c>
      <c r="AI1723" s="98">
        <f t="shared" si="973"/>
        <v>8.0199999999999994E-3</v>
      </c>
      <c r="AJ1723" s="99">
        <f t="shared" si="974"/>
        <v>8.0199999999999994E-3</v>
      </c>
      <c r="AK1723" s="98">
        <f t="shared" si="975"/>
        <v>0.03</v>
      </c>
      <c r="AL1723" s="122">
        <f t="shared" si="978"/>
        <v>200</v>
      </c>
      <c r="AM1723" s="100">
        <f t="shared" si="963"/>
        <v>1.1341992770232222E-2</v>
      </c>
      <c r="AN1723" s="98">
        <f t="shared" si="976"/>
        <v>0.03</v>
      </c>
      <c r="AO1723" s="101">
        <f t="shared" si="977"/>
        <v>47886</v>
      </c>
    </row>
    <row r="1724" spans="1:41" ht="16.5">
      <c r="A1724" s="112">
        <v>40988</v>
      </c>
      <c r="B1724" s="73">
        <v>7972</v>
      </c>
      <c r="C1724" s="73">
        <v>8043</v>
      </c>
      <c r="D1724" s="80">
        <f t="shared" si="964"/>
        <v>-71</v>
      </c>
      <c r="E1724" s="17">
        <f t="shared" si="947"/>
        <v>9.0000000000000011E-3</v>
      </c>
      <c r="F1724" s="16">
        <f t="shared" si="965"/>
        <v>8.3999999999999995E-3</v>
      </c>
      <c r="G1724" s="16">
        <f t="shared" si="966"/>
        <v>8.3999999999999995E-3</v>
      </c>
      <c r="H1724" s="16">
        <f t="shared" si="967"/>
        <v>8.3999999999999995E-3</v>
      </c>
      <c r="I1724" s="16">
        <f t="shared" si="968"/>
        <v>8.3999999999999995E-3</v>
      </c>
      <c r="J1724" s="16">
        <f t="shared" si="969"/>
        <v>8.3999999999999995E-3</v>
      </c>
      <c r="K1724" s="16">
        <f t="shared" si="979"/>
        <v>8.3999999999999995E-3</v>
      </c>
      <c r="L1724" s="16">
        <f t="shared" si="970"/>
        <v>0.03</v>
      </c>
      <c r="M1724" s="72"/>
      <c r="N1724" s="72"/>
      <c r="O1724" s="32">
        <f t="shared" si="980"/>
        <v>0</v>
      </c>
      <c r="P1724" s="17" t="e">
        <f t="shared" si="981"/>
        <v>#DIV/0!</v>
      </c>
      <c r="Q1724" s="38">
        <f t="shared" si="982"/>
        <v>0</v>
      </c>
      <c r="R1724" s="17" t="e">
        <f t="shared" si="971"/>
        <v>#DIV/0!</v>
      </c>
      <c r="S1724" s="97">
        <f t="shared" si="972"/>
        <v>9.0000000000000011E-3</v>
      </c>
      <c r="T1724" s="96">
        <f t="shared" si="948"/>
        <v>8.3693954161066612E-3</v>
      </c>
      <c r="U1724" s="96">
        <f t="shared" si="949"/>
        <v>8.3693954161066612E-3</v>
      </c>
      <c r="V1724" s="96">
        <f t="shared" si="950"/>
        <v>8.3693954161066612E-3</v>
      </c>
      <c r="W1724" s="96">
        <f t="shared" si="951"/>
        <v>8.3693954161066612E-3</v>
      </c>
      <c r="X1724" s="96">
        <f t="shared" si="952"/>
        <v>8.4428115525731606E-3</v>
      </c>
      <c r="Y1724" s="96">
        <f t="shared" si="953"/>
        <v>3.4891189150125632E-5</v>
      </c>
      <c r="Z1724" s="96">
        <f t="shared" si="954"/>
        <v>3.4891189150125632E-5</v>
      </c>
      <c r="AA1724" s="96">
        <f t="shared" si="955"/>
        <v>3.4891189150125632E-5</v>
      </c>
      <c r="AB1724" s="96">
        <f t="shared" si="956"/>
        <v>3.0829854733051019E-5</v>
      </c>
      <c r="AC1724" s="96">
        <f t="shared" si="957"/>
        <v>3.5504716299976057E-5</v>
      </c>
      <c r="AD1724" s="97">
        <f t="shared" si="958"/>
        <v>8.3999999999999995E-3</v>
      </c>
      <c r="AE1724" s="97">
        <f t="shared" si="959"/>
        <v>8.3999999999999995E-3</v>
      </c>
      <c r="AF1724" s="97">
        <f t="shared" si="960"/>
        <v>8.3999999999999995E-3</v>
      </c>
      <c r="AG1724" s="97">
        <f t="shared" si="961"/>
        <v>8.3999999999999995E-3</v>
      </c>
      <c r="AH1724" s="97">
        <f t="shared" si="962"/>
        <v>8.3999999999999995E-3</v>
      </c>
      <c r="AI1724" s="98">
        <f t="shared" si="973"/>
        <v>8.3999999999999995E-3</v>
      </c>
      <c r="AJ1724" s="99">
        <f t="shared" si="974"/>
        <v>8.4000000000000012E-3</v>
      </c>
      <c r="AK1724" s="98">
        <f t="shared" si="975"/>
        <v>0.03</v>
      </c>
      <c r="AL1724" s="122">
        <f t="shared" si="978"/>
        <v>200</v>
      </c>
      <c r="AM1724" s="100">
        <f t="shared" si="963"/>
        <v>1.1879393923933999E-2</v>
      </c>
      <c r="AN1724" s="98">
        <f t="shared" si="976"/>
        <v>0.03</v>
      </c>
      <c r="AO1724" s="101">
        <f t="shared" si="977"/>
        <v>47832</v>
      </c>
    </row>
    <row r="1725" spans="1:41" ht="16.5">
      <c r="A1725" s="112">
        <v>40987</v>
      </c>
      <c r="B1725" s="73">
        <v>8043</v>
      </c>
      <c r="C1725" s="73">
        <v>8054</v>
      </c>
      <c r="D1725" s="80">
        <f t="shared" si="964"/>
        <v>-11</v>
      </c>
      <c r="E1725" s="17">
        <f t="shared" si="947"/>
        <v>2E-3</v>
      </c>
      <c r="F1725" s="16">
        <f t="shared" si="965"/>
        <v>8.3000000000000001E-3</v>
      </c>
      <c r="G1725" s="16">
        <f t="shared" si="966"/>
        <v>8.3000000000000001E-3</v>
      </c>
      <c r="H1725" s="16">
        <f t="shared" si="967"/>
        <v>8.3000000000000001E-3</v>
      </c>
      <c r="I1725" s="16">
        <f t="shared" si="968"/>
        <v>8.3000000000000001E-3</v>
      </c>
      <c r="J1725" s="16">
        <f t="shared" si="969"/>
        <v>8.3999999999999995E-3</v>
      </c>
      <c r="K1725" s="16">
        <f t="shared" si="979"/>
        <v>8.3199999999999993E-3</v>
      </c>
      <c r="L1725" s="16">
        <f t="shared" si="970"/>
        <v>0.03</v>
      </c>
      <c r="M1725" s="72"/>
      <c r="N1725" s="72"/>
      <c r="O1725" s="32">
        <f t="shared" si="980"/>
        <v>0</v>
      </c>
      <c r="P1725" s="17" t="e">
        <f t="shared" si="981"/>
        <v>#DIV/0!</v>
      </c>
      <c r="Q1725" s="38">
        <f t="shared" si="982"/>
        <v>0</v>
      </c>
      <c r="R1725" s="17" t="e">
        <f t="shared" si="971"/>
        <v>#DIV/0!</v>
      </c>
      <c r="S1725" s="97">
        <f t="shared" si="972"/>
        <v>2E-3</v>
      </c>
      <c r="T1725" s="96">
        <f t="shared" si="948"/>
        <v>8.329144059687937E-3</v>
      </c>
      <c r="U1725" s="96">
        <f t="shared" si="949"/>
        <v>8.329144059687937E-3</v>
      </c>
      <c r="V1725" s="96">
        <f t="shared" si="950"/>
        <v>8.329144059687937E-3</v>
      </c>
      <c r="W1725" s="96">
        <f t="shared" si="951"/>
        <v>8.329144059687937E-3</v>
      </c>
      <c r="X1725" s="96">
        <f t="shared" si="952"/>
        <v>8.4072463325246382E-3</v>
      </c>
      <c r="Y1725" s="96">
        <f t="shared" si="953"/>
        <v>3.7089559881453736E-5</v>
      </c>
      <c r="Z1725" s="96">
        <f t="shared" si="954"/>
        <v>3.7089559881453736E-5</v>
      </c>
      <c r="AA1725" s="96">
        <f t="shared" si="955"/>
        <v>3.7089559881453736E-5</v>
      </c>
      <c r="AB1725" s="96">
        <f t="shared" si="956"/>
        <v>3.2772335111252533E-5</v>
      </c>
      <c r="AC1725" s="96">
        <f t="shared" si="957"/>
        <v>3.774854775038056E-5</v>
      </c>
      <c r="AD1725" s="97">
        <f t="shared" si="958"/>
        <v>8.3000000000000001E-3</v>
      </c>
      <c r="AE1725" s="97">
        <f t="shared" si="959"/>
        <v>8.3000000000000001E-3</v>
      </c>
      <c r="AF1725" s="97">
        <f t="shared" si="960"/>
        <v>8.3000000000000001E-3</v>
      </c>
      <c r="AG1725" s="97">
        <f t="shared" si="961"/>
        <v>8.3000000000000001E-3</v>
      </c>
      <c r="AH1725" s="97">
        <f t="shared" si="962"/>
        <v>8.3999999999999995E-3</v>
      </c>
      <c r="AI1725" s="98">
        <f t="shared" si="973"/>
        <v>8.3199999999999993E-3</v>
      </c>
      <c r="AJ1725" s="99">
        <f t="shared" si="974"/>
        <v>8.320000000000001E-3</v>
      </c>
      <c r="AK1725" s="98">
        <f t="shared" si="975"/>
        <v>0.03</v>
      </c>
      <c r="AL1725" s="122">
        <f t="shared" si="978"/>
        <v>200</v>
      </c>
      <c r="AM1725" s="100">
        <f t="shared" si="963"/>
        <v>1.1766256838944151E-2</v>
      </c>
      <c r="AN1725" s="98">
        <f t="shared" si="976"/>
        <v>0.03</v>
      </c>
      <c r="AO1725" s="101">
        <f t="shared" si="977"/>
        <v>48258</v>
      </c>
    </row>
    <row r="1726" spans="1:41" ht="16.5">
      <c r="A1726" s="112">
        <v>40984</v>
      </c>
      <c r="B1726" s="73">
        <v>8054</v>
      </c>
      <c r="C1726" s="73">
        <v>8121</v>
      </c>
      <c r="D1726" s="80">
        <f t="shared" si="964"/>
        <v>-67</v>
      </c>
      <c r="E1726" s="17">
        <f t="shared" si="947"/>
        <v>9.0000000000000011E-3</v>
      </c>
      <c r="F1726" s="16">
        <f t="shared" si="965"/>
        <v>8.6999999999999994E-3</v>
      </c>
      <c r="G1726" s="16">
        <f t="shared" si="966"/>
        <v>8.6999999999999994E-3</v>
      </c>
      <c r="H1726" s="16">
        <f t="shared" si="967"/>
        <v>8.6999999999999994E-3</v>
      </c>
      <c r="I1726" s="16">
        <f t="shared" si="968"/>
        <v>8.6999999999999994E-3</v>
      </c>
      <c r="J1726" s="16">
        <f t="shared" si="969"/>
        <v>8.8000000000000005E-3</v>
      </c>
      <c r="K1726" s="16">
        <f t="shared" si="979"/>
        <v>8.7200000000000003E-3</v>
      </c>
      <c r="L1726" s="16">
        <f t="shared" si="970"/>
        <v>0.03</v>
      </c>
      <c r="M1726" s="72"/>
      <c r="N1726" s="72"/>
      <c r="O1726" s="32">
        <f t="shared" si="980"/>
        <v>0</v>
      </c>
      <c r="P1726" s="17" t="e">
        <f t="shared" si="981"/>
        <v>#DIV/0!</v>
      </c>
      <c r="Q1726" s="38">
        <f t="shared" si="982"/>
        <v>0</v>
      </c>
      <c r="R1726" s="17" t="e">
        <f t="shared" si="971"/>
        <v>#DIV/0!</v>
      </c>
      <c r="S1726" s="97">
        <f t="shared" si="972"/>
        <v>9.0000000000000011E-3</v>
      </c>
      <c r="T1726" s="96">
        <f t="shared" si="948"/>
        <v>8.7331319783914233E-3</v>
      </c>
      <c r="U1726" s="96">
        <f t="shared" si="949"/>
        <v>8.7331319783914233E-3</v>
      </c>
      <c r="V1726" s="96">
        <f t="shared" si="950"/>
        <v>8.7331319783914233E-3</v>
      </c>
      <c r="W1726" s="96">
        <f t="shared" si="951"/>
        <v>8.7331319783914233E-3</v>
      </c>
      <c r="X1726" s="96">
        <f t="shared" si="952"/>
        <v>8.8162195026857855E-3</v>
      </c>
      <c r="Y1726" s="96">
        <f t="shared" si="953"/>
        <v>3.6563250965050535E-5</v>
      </c>
      <c r="Z1726" s="96">
        <f t="shared" si="954"/>
        <v>3.6563250965050535E-5</v>
      </c>
      <c r="AA1726" s="96">
        <f t="shared" si="955"/>
        <v>3.6563250965050535E-5</v>
      </c>
      <c r="AB1726" s="96">
        <f t="shared" si="956"/>
        <v>3.2307288552718667E-5</v>
      </c>
      <c r="AC1726" s="96">
        <f t="shared" si="957"/>
        <v>3.7192443459417996E-5</v>
      </c>
      <c r="AD1726" s="97">
        <f t="shared" si="958"/>
        <v>8.6999999999999994E-3</v>
      </c>
      <c r="AE1726" s="97">
        <f t="shared" si="959"/>
        <v>8.6999999999999994E-3</v>
      </c>
      <c r="AF1726" s="97">
        <f t="shared" si="960"/>
        <v>8.6999999999999994E-3</v>
      </c>
      <c r="AG1726" s="97">
        <f t="shared" si="961"/>
        <v>8.6999999999999994E-3</v>
      </c>
      <c r="AH1726" s="97">
        <f t="shared" si="962"/>
        <v>8.8000000000000005E-3</v>
      </c>
      <c r="AI1726" s="98">
        <f t="shared" si="973"/>
        <v>8.7200000000000003E-3</v>
      </c>
      <c r="AJ1726" s="99">
        <f t="shared" si="974"/>
        <v>8.7200000000000003E-3</v>
      </c>
      <c r="AK1726" s="98">
        <f t="shared" si="975"/>
        <v>0.03</v>
      </c>
      <c r="AL1726" s="122">
        <f t="shared" si="978"/>
        <v>200</v>
      </c>
      <c r="AM1726" s="100">
        <f t="shared" si="963"/>
        <v>1.233194226389339E-2</v>
      </c>
      <c r="AN1726" s="98">
        <f t="shared" si="976"/>
        <v>0.03</v>
      </c>
      <c r="AO1726" s="101">
        <f t="shared" si="977"/>
        <v>48324</v>
      </c>
    </row>
    <row r="1727" spans="1:41" ht="16.5">
      <c r="A1727" s="112">
        <v>40983</v>
      </c>
      <c r="B1727" s="73">
        <v>8121</v>
      </c>
      <c r="C1727" s="73">
        <v>8125</v>
      </c>
      <c r="D1727" s="80">
        <f t="shared" si="964"/>
        <v>-4</v>
      </c>
      <c r="E1727" s="17">
        <f t="shared" si="947"/>
        <v>1E-3</v>
      </c>
      <c r="F1727" s="16">
        <f t="shared" si="965"/>
        <v>8.6999999999999994E-3</v>
      </c>
      <c r="G1727" s="16">
        <f t="shared" si="966"/>
        <v>8.6999999999999994E-3</v>
      </c>
      <c r="H1727" s="16">
        <f t="shared" si="967"/>
        <v>8.6999999999999994E-3</v>
      </c>
      <c r="I1727" s="16">
        <f t="shared" si="968"/>
        <v>8.6999999999999994E-3</v>
      </c>
      <c r="J1727" s="16">
        <f t="shared" si="969"/>
        <v>8.8000000000000005E-3</v>
      </c>
      <c r="K1727" s="16">
        <f t="shared" si="979"/>
        <v>8.7200000000000003E-3</v>
      </c>
      <c r="L1727" s="16">
        <f t="shared" si="970"/>
        <v>0.03</v>
      </c>
      <c r="M1727" s="72"/>
      <c r="N1727" s="72"/>
      <c r="O1727" s="32">
        <f t="shared" si="980"/>
        <v>0</v>
      </c>
      <c r="P1727" s="17" t="e">
        <f t="shared" si="981"/>
        <v>#DIV/0!</v>
      </c>
      <c r="Q1727" s="38">
        <f t="shared" si="982"/>
        <v>0</v>
      </c>
      <c r="R1727" s="17" t="e">
        <f t="shared" si="971"/>
        <v>#DIV/0!</v>
      </c>
      <c r="S1727" s="97">
        <f t="shared" si="972"/>
        <v>1E-3</v>
      </c>
      <c r="T1727" s="96">
        <f t="shared" si="948"/>
        <v>8.7160978493525786E-3</v>
      </c>
      <c r="U1727" s="96">
        <f t="shared" si="949"/>
        <v>8.7160978493525786E-3</v>
      </c>
      <c r="V1727" s="96">
        <f t="shared" si="950"/>
        <v>8.7160978493525786E-3</v>
      </c>
      <c r="W1727" s="96">
        <f t="shared" si="951"/>
        <v>8.7160978493525786E-3</v>
      </c>
      <c r="X1727" s="96">
        <f t="shared" si="952"/>
        <v>8.8044888326444526E-3</v>
      </c>
      <c r="Y1727" s="96">
        <f t="shared" si="953"/>
        <v>3.8891930786363834E-5</v>
      </c>
      <c r="Z1727" s="96">
        <f t="shared" si="954"/>
        <v>3.8891930786363834E-5</v>
      </c>
      <c r="AA1727" s="96">
        <f t="shared" si="955"/>
        <v>3.8891930786363834E-5</v>
      </c>
      <c r="AB1727" s="96">
        <f t="shared" si="956"/>
        <v>3.4364910042831096E-5</v>
      </c>
      <c r="AC1727" s="96">
        <f t="shared" si="957"/>
        <v>3.9563989343004636E-5</v>
      </c>
      <c r="AD1727" s="97">
        <f t="shared" si="958"/>
        <v>8.6999999999999994E-3</v>
      </c>
      <c r="AE1727" s="97">
        <f t="shared" si="959"/>
        <v>8.6999999999999994E-3</v>
      </c>
      <c r="AF1727" s="97">
        <f t="shared" si="960"/>
        <v>8.6999999999999994E-3</v>
      </c>
      <c r="AG1727" s="97">
        <f t="shared" si="961"/>
        <v>8.6999999999999994E-3</v>
      </c>
      <c r="AH1727" s="97">
        <f t="shared" si="962"/>
        <v>8.8000000000000005E-3</v>
      </c>
      <c r="AI1727" s="98">
        <f t="shared" si="973"/>
        <v>8.7200000000000003E-3</v>
      </c>
      <c r="AJ1727" s="99">
        <f t="shared" si="974"/>
        <v>8.7200000000000003E-3</v>
      </c>
      <c r="AK1727" s="98">
        <f t="shared" si="975"/>
        <v>0.03</v>
      </c>
      <c r="AL1727" s="122">
        <f t="shared" si="978"/>
        <v>200</v>
      </c>
      <c r="AM1727" s="100">
        <f t="shared" si="963"/>
        <v>1.233194226389339E-2</v>
      </c>
      <c r="AN1727" s="98">
        <f t="shared" si="976"/>
        <v>0.03</v>
      </c>
      <c r="AO1727" s="101">
        <f t="shared" si="977"/>
        <v>48726</v>
      </c>
    </row>
    <row r="1728" spans="1:41" ht="16.5">
      <c r="A1728" s="112">
        <v>40982</v>
      </c>
      <c r="B1728" s="73">
        <v>8125</v>
      </c>
      <c r="C1728" s="73">
        <v>8031</v>
      </c>
      <c r="D1728" s="80">
        <f t="shared" si="964"/>
        <v>94</v>
      </c>
      <c r="E1728" s="17">
        <f t="shared" si="947"/>
        <v>1.2E-2</v>
      </c>
      <c r="F1728" s="16">
        <f t="shared" si="965"/>
        <v>9.1999999999999998E-3</v>
      </c>
      <c r="G1728" s="16">
        <f t="shared" si="966"/>
        <v>9.1999999999999998E-3</v>
      </c>
      <c r="H1728" s="16">
        <f t="shared" si="967"/>
        <v>9.1999999999999998E-3</v>
      </c>
      <c r="I1728" s="16">
        <f t="shared" si="968"/>
        <v>9.1999999999999998E-3</v>
      </c>
      <c r="J1728" s="16">
        <f t="shared" si="969"/>
        <v>9.2999999999999992E-3</v>
      </c>
      <c r="K1728" s="16">
        <f t="shared" si="979"/>
        <v>9.2200000000000008E-3</v>
      </c>
      <c r="L1728" s="16">
        <f t="shared" si="970"/>
        <v>0.03</v>
      </c>
      <c r="M1728" s="72"/>
      <c r="N1728" s="72"/>
      <c r="O1728" s="32">
        <f t="shared" si="980"/>
        <v>0</v>
      </c>
      <c r="P1728" s="17" t="e">
        <f t="shared" si="981"/>
        <v>#DIV/0!</v>
      </c>
      <c r="Q1728" s="38">
        <f t="shared" si="982"/>
        <v>0</v>
      </c>
      <c r="R1728" s="17" t="e">
        <f t="shared" si="971"/>
        <v>#DIV/0!</v>
      </c>
      <c r="S1728" s="97">
        <f t="shared" si="972"/>
        <v>1.2E-2</v>
      </c>
      <c r="T1728" s="96">
        <f t="shared" si="948"/>
        <v>9.2086147333538086E-3</v>
      </c>
      <c r="U1728" s="96">
        <f t="shared" si="949"/>
        <v>9.2086147333538086E-3</v>
      </c>
      <c r="V1728" s="96">
        <f t="shared" si="950"/>
        <v>9.2086147333538086E-3</v>
      </c>
      <c r="W1728" s="96">
        <f t="shared" si="951"/>
        <v>9.2086147333538086E-3</v>
      </c>
      <c r="X1728" s="96">
        <f t="shared" si="952"/>
        <v>9.3026476943026109E-3</v>
      </c>
      <c r="Y1728" s="96">
        <f t="shared" si="953"/>
        <v>3.7073456846729618E-5</v>
      </c>
      <c r="Z1728" s="96">
        <f t="shared" si="954"/>
        <v>3.7073456846729618E-5</v>
      </c>
      <c r="AA1728" s="96">
        <f t="shared" si="955"/>
        <v>3.7073456846729618E-5</v>
      </c>
      <c r="AB1728" s="96">
        <f t="shared" si="956"/>
        <v>3.2758106469770297E-5</v>
      </c>
      <c r="AC1728" s="96">
        <f t="shared" si="957"/>
        <v>3.7689310445598005E-5</v>
      </c>
      <c r="AD1728" s="97">
        <f t="shared" si="958"/>
        <v>9.1999999999999998E-3</v>
      </c>
      <c r="AE1728" s="97">
        <f t="shared" si="959"/>
        <v>9.1999999999999998E-3</v>
      </c>
      <c r="AF1728" s="97">
        <f t="shared" si="960"/>
        <v>9.1999999999999998E-3</v>
      </c>
      <c r="AG1728" s="97">
        <f t="shared" si="961"/>
        <v>9.1999999999999998E-3</v>
      </c>
      <c r="AH1728" s="97">
        <f t="shared" si="962"/>
        <v>9.2999999999999992E-3</v>
      </c>
      <c r="AI1728" s="98">
        <f t="shared" si="973"/>
        <v>9.2200000000000008E-3</v>
      </c>
      <c r="AJ1728" s="99">
        <f t="shared" si="974"/>
        <v>9.2200000000000008E-3</v>
      </c>
      <c r="AK1728" s="98">
        <f t="shared" si="975"/>
        <v>0.03</v>
      </c>
      <c r="AL1728" s="122">
        <f t="shared" si="978"/>
        <v>200</v>
      </c>
      <c r="AM1728" s="100">
        <f t="shared" si="963"/>
        <v>1.3039049045079939E-2</v>
      </c>
      <c r="AN1728" s="98">
        <f t="shared" si="976"/>
        <v>0.03</v>
      </c>
      <c r="AO1728" s="101">
        <f t="shared" si="977"/>
        <v>48750</v>
      </c>
    </row>
    <row r="1729" spans="1:41" ht="16.5">
      <c r="A1729" s="112">
        <v>40981</v>
      </c>
      <c r="B1729" s="73">
        <v>8031</v>
      </c>
      <c r="C1729" s="73">
        <v>7927</v>
      </c>
      <c r="D1729" s="80">
        <f t="shared" si="964"/>
        <v>104</v>
      </c>
      <c r="E1729" s="17">
        <f t="shared" si="947"/>
        <v>1.3999999999999999E-2</v>
      </c>
      <c r="F1729" s="16">
        <f t="shared" si="965"/>
        <v>8.9999999999999993E-3</v>
      </c>
      <c r="G1729" s="16">
        <f t="shared" si="966"/>
        <v>8.9999999999999993E-3</v>
      </c>
      <c r="H1729" s="16">
        <f t="shared" si="967"/>
        <v>8.9999999999999993E-3</v>
      </c>
      <c r="I1729" s="16">
        <f t="shared" si="968"/>
        <v>8.9999999999999993E-3</v>
      </c>
      <c r="J1729" s="16">
        <f t="shared" si="969"/>
        <v>9.1000000000000004E-3</v>
      </c>
      <c r="K1729" s="16">
        <f t="shared" si="979"/>
        <v>9.0200000000000002E-3</v>
      </c>
      <c r="L1729" s="16">
        <f t="shared" si="970"/>
        <v>0.03</v>
      </c>
      <c r="M1729" s="72"/>
      <c r="N1729" s="72"/>
      <c r="O1729" s="32">
        <f t="shared" si="980"/>
        <v>0</v>
      </c>
      <c r="P1729" s="17" t="e">
        <f t="shared" si="981"/>
        <v>#DIV/0!</v>
      </c>
      <c r="Q1729" s="38">
        <f t="shared" si="982"/>
        <v>0</v>
      </c>
      <c r="R1729" s="17" t="e">
        <f t="shared" si="971"/>
        <v>#DIV/0!</v>
      </c>
      <c r="S1729" s="97">
        <f t="shared" si="972"/>
        <v>1.3999999999999999E-2</v>
      </c>
      <c r="T1729" s="96">
        <f t="shared" si="948"/>
        <v>9.0304412056955406E-3</v>
      </c>
      <c r="U1729" s="96">
        <f t="shared" si="949"/>
        <v>9.0304412056955406E-3</v>
      </c>
      <c r="V1729" s="96">
        <f t="shared" si="950"/>
        <v>9.0304412056955406E-3</v>
      </c>
      <c r="W1729" s="96">
        <f t="shared" si="951"/>
        <v>9.0304412056955406E-3</v>
      </c>
      <c r="X1729" s="96">
        <f t="shared" si="952"/>
        <v>9.1304762705346921E-3</v>
      </c>
      <c r="Y1729" s="96">
        <f t="shared" si="953"/>
        <v>3.8876978809318894E-5</v>
      </c>
      <c r="Z1729" s="96">
        <f t="shared" si="954"/>
        <v>3.8876978809318894E-5</v>
      </c>
      <c r="AA1729" s="96">
        <f t="shared" si="955"/>
        <v>3.8876978809318894E-5</v>
      </c>
      <c r="AB1729" s="96">
        <f t="shared" si="956"/>
        <v>3.4351698475914182E-5</v>
      </c>
      <c r="AC1729" s="96">
        <f t="shared" si="957"/>
        <v>3.9569426020808657E-5</v>
      </c>
      <c r="AD1729" s="97">
        <f t="shared" si="958"/>
        <v>8.9999999999999993E-3</v>
      </c>
      <c r="AE1729" s="97">
        <f t="shared" si="959"/>
        <v>8.9999999999999993E-3</v>
      </c>
      <c r="AF1729" s="97">
        <f t="shared" si="960"/>
        <v>8.9999999999999993E-3</v>
      </c>
      <c r="AG1729" s="97">
        <f t="shared" si="961"/>
        <v>8.9999999999999993E-3</v>
      </c>
      <c r="AH1729" s="97">
        <f t="shared" si="962"/>
        <v>9.1000000000000004E-3</v>
      </c>
      <c r="AI1729" s="98">
        <f t="shared" si="973"/>
        <v>9.0200000000000002E-3</v>
      </c>
      <c r="AJ1729" s="99">
        <f t="shared" si="974"/>
        <v>9.0200000000000002E-3</v>
      </c>
      <c r="AK1729" s="98">
        <f t="shared" si="975"/>
        <v>0.03</v>
      </c>
      <c r="AL1729" s="122">
        <f t="shared" si="978"/>
        <v>200</v>
      </c>
      <c r="AM1729" s="100">
        <f t="shared" si="963"/>
        <v>1.2756206332605319E-2</v>
      </c>
      <c r="AN1729" s="98">
        <f t="shared" si="976"/>
        <v>0.03</v>
      </c>
      <c r="AO1729" s="101">
        <f t="shared" si="977"/>
        <v>48186</v>
      </c>
    </row>
    <row r="1730" spans="1:41" ht="16.5">
      <c r="A1730" s="112">
        <v>40980</v>
      </c>
      <c r="B1730" s="73">
        <v>7927</v>
      </c>
      <c r="C1730" s="73">
        <v>8016</v>
      </c>
      <c r="D1730" s="80">
        <f t="shared" si="964"/>
        <v>-89</v>
      </c>
      <c r="E1730" s="17">
        <f t="shared" si="947"/>
        <v>1.2E-2</v>
      </c>
      <c r="F1730" s="16">
        <f t="shared" si="965"/>
        <v>8.6999999999999994E-3</v>
      </c>
      <c r="G1730" s="16">
        <f t="shared" si="966"/>
        <v>8.6999999999999994E-3</v>
      </c>
      <c r="H1730" s="16">
        <f t="shared" si="967"/>
        <v>8.6999999999999994E-3</v>
      </c>
      <c r="I1730" s="16">
        <f t="shared" si="968"/>
        <v>8.6999999999999994E-3</v>
      </c>
      <c r="J1730" s="16">
        <f t="shared" si="969"/>
        <v>8.8000000000000005E-3</v>
      </c>
      <c r="K1730" s="16">
        <f t="shared" si="979"/>
        <v>8.7200000000000003E-3</v>
      </c>
      <c r="L1730" s="16">
        <f t="shared" si="970"/>
        <v>0.03</v>
      </c>
      <c r="M1730" s="72"/>
      <c r="N1730" s="72"/>
      <c r="O1730" s="32">
        <f t="shared" si="980"/>
        <v>0</v>
      </c>
      <c r="P1730" s="17" t="e">
        <f t="shared" si="981"/>
        <v>#DIV/0!</v>
      </c>
      <c r="Q1730" s="38">
        <f t="shared" si="982"/>
        <v>0</v>
      </c>
      <c r="R1730" s="17" t="e">
        <f t="shared" si="971"/>
        <v>#DIV/0!</v>
      </c>
      <c r="S1730" s="97">
        <f t="shared" si="972"/>
        <v>1.2E-2</v>
      </c>
      <c r="T1730" s="96">
        <f t="shared" si="948"/>
        <v>8.7132353252080217E-3</v>
      </c>
      <c r="U1730" s="96">
        <f t="shared" si="949"/>
        <v>8.7132353252080217E-3</v>
      </c>
      <c r="V1730" s="96">
        <f t="shared" si="950"/>
        <v>8.7132353252080217E-3</v>
      </c>
      <c r="W1730" s="96">
        <f t="shared" si="951"/>
        <v>8.7132353252080217E-3</v>
      </c>
      <c r="X1730" s="96">
        <f t="shared" si="952"/>
        <v>8.8196556069518005E-3</v>
      </c>
      <c r="Y1730" s="96">
        <f t="shared" si="953"/>
        <v>3.9574453155022544E-5</v>
      </c>
      <c r="Z1730" s="96">
        <f t="shared" si="954"/>
        <v>3.9574453155022544E-5</v>
      </c>
      <c r="AA1730" s="96">
        <f t="shared" si="955"/>
        <v>3.9574453155022544E-5</v>
      </c>
      <c r="AB1730" s="96">
        <f t="shared" si="956"/>
        <v>3.4967986807777927E-5</v>
      </c>
      <c r="AC1730" s="96">
        <f t="shared" si="957"/>
        <v>4.0382199935078192E-5</v>
      </c>
      <c r="AD1730" s="97">
        <f t="shared" si="958"/>
        <v>8.6999999999999994E-3</v>
      </c>
      <c r="AE1730" s="97">
        <f t="shared" si="959"/>
        <v>8.6999999999999994E-3</v>
      </c>
      <c r="AF1730" s="97">
        <f t="shared" si="960"/>
        <v>8.6999999999999994E-3</v>
      </c>
      <c r="AG1730" s="97">
        <f t="shared" si="961"/>
        <v>8.6999999999999994E-3</v>
      </c>
      <c r="AH1730" s="97">
        <f t="shared" si="962"/>
        <v>8.8000000000000005E-3</v>
      </c>
      <c r="AI1730" s="98">
        <f t="shared" si="973"/>
        <v>8.7200000000000003E-3</v>
      </c>
      <c r="AJ1730" s="99">
        <f t="shared" si="974"/>
        <v>8.7200000000000003E-3</v>
      </c>
      <c r="AK1730" s="98">
        <f t="shared" si="975"/>
        <v>0.03</v>
      </c>
      <c r="AL1730" s="122">
        <f t="shared" si="978"/>
        <v>200</v>
      </c>
      <c r="AM1730" s="100">
        <f t="shared" si="963"/>
        <v>1.233194226389339E-2</v>
      </c>
      <c r="AN1730" s="98">
        <f t="shared" si="976"/>
        <v>0.03</v>
      </c>
      <c r="AO1730" s="101">
        <f t="shared" si="977"/>
        <v>47562</v>
      </c>
    </row>
    <row r="1731" spans="1:41" ht="16.5">
      <c r="A1731" s="112">
        <v>40977</v>
      </c>
      <c r="B1731" s="73">
        <v>8016</v>
      </c>
      <c r="C1731" s="73">
        <v>7984</v>
      </c>
      <c r="D1731" s="80">
        <f t="shared" si="964"/>
        <v>32</v>
      </c>
      <c r="E1731" s="17">
        <f t="shared" ref="E1731:E1794" si="983">IF($A1731&gt;DATE(2010,9,30),ROUNDUP(ABS( D1731/C1731 ),3),ROUNDUP(ABS( (B1731-B1732)/B1732 ),3))</f>
        <v>5.0000000000000001E-3</v>
      </c>
      <c r="F1731" s="16">
        <f t="shared" si="965"/>
        <v>8.5000000000000006E-3</v>
      </c>
      <c r="G1731" s="16">
        <f t="shared" si="966"/>
        <v>8.5000000000000006E-3</v>
      </c>
      <c r="H1731" s="16">
        <f t="shared" si="967"/>
        <v>8.5000000000000006E-3</v>
      </c>
      <c r="I1731" s="16">
        <f t="shared" si="968"/>
        <v>8.5000000000000006E-3</v>
      </c>
      <c r="J1731" s="16">
        <f t="shared" si="969"/>
        <v>8.6E-3</v>
      </c>
      <c r="K1731" s="16">
        <f t="shared" si="979"/>
        <v>8.5199999999999998E-3</v>
      </c>
      <c r="L1731" s="16">
        <f t="shared" si="970"/>
        <v>0.03</v>
      </c>
      <c r="M1731" s="72"/>
      <c r="N1731" s="72"/>
      <c r="O1731" s="32">
        <f t="shared" si="980"/>
        <v>0</v>
      </c>
      <c r="P1731" s="17" t="e">
        <f t="shared" si="981"/>
        <v>#DIV/0!</v>
      </c>
      <c r="Q1731" s="38">
        <f t="shared" si="982"/>
        <v>0</v>
      </c>
      <c r="R1731" s="17" t="e">
        <f t="shared" si="971"/>
        <v>#DIV/0!</v>
      </c>
      <c r="S1731" s="97">
        <f t="shared" si="972"/>
        <v>5.0000000000000001E-3</v>
      </c>
      <c r="T1731" s="96">
        <f t="shared" ref="T1731:T1794" si="984">T1732*$Q$1+(1-$Q$1)*S1731</f>
        <v>8.5034418353276825E-3</v>
      </c>
      <c r="U1731" s="96">
        <f t="shared" ref="U1731:U1794" si="985">$Q$1*U1732+(1-$Q$1)*S1731</f>
        <v>8.5034418353276825E-3</v>
      </c>
      <c r="V1731" s="96">
        <f t="shared" ref="V1731:V1794" si="986">$Q$1*V1732+(1-$Q$1)*S1731</f>
        <v>8.5034418353276825E-3</v>
      </c>
      <c r="W1731" s="96">
        <f t="shared" ref="W1731:W1794" si="987">$Q$1*W1732+(1-$Q$1)*S1731</f>
        <v>8.5034418353276825E-3</v>
      </c>
      <c r="X1731" s="96">
        <f t="shared" ref="X1731:X1765" si="988">$Q$1*X1732+(1-$Q$1)*S1731</f>
        <v>8.6166549010125541E-3</v>
      </c>
      <c r="Y1731" s="96">
        <f t="shared" ref="Y1731:Y1794" si="989">$Q$1*Y1732+(1-$Q$1)*(S1731-T1732)^2</f>
        <v>4.1320104271368454E-5</v>
      </c>
      <c r="Z1731" s="96">
        <f t="shared" ref="Z1731:Z1794" si="990">$Q$1*Z1732+(1-$Q$1)*(S1731-U1732)^2</f>
        <v>4.1320104271368454E-5</v>
      </c>
      <c r="AA1731" s="96">
        <f t="shared" ref="AA1731:AA1794" si="991">$Q$1*AA1732+(1-$Q$1)*(S1731-V1732)^2</f>
        <v>4.1320104271368454E-5</v>
      </c>
      <c r="AB1731" s="96">
        <f t="shared" ref="AB1731:AB1794" si="992">$Q$1*AB1732+(1-$Q$1)*(S1731-W1731)^2</f>
        <v>3.6510444134181175E-5</v>
      </c>
      <c r="AC1731" s="96">
        <f t="shared" ref="AC1731:AC1764" si="993">$Q$1*AC1732+(1-$Q$1)*(S1731-X1732)^2</f>
        <v>4.2229126054837933E-5</v>
      </c>
      <c r="AD1731" s="97">
        <f t="shared" ref="AD1731:AD1767" si="994">ROUND(ROUND(T1731,4)+$F$1*ROUND(Y1731^0.5,4),4)</f>
        <v>8.5000000000000006E-3</v>
      </c>
      <c r="AE1731" s="97">
        <f t="shared" ref="AE1731:AE1767" si="995">ROUND(ROUND(U1731,4)+$F$1*ROUND(Z1731^0.5,4),4)</f>
        <v>8.5000000000000006E-3</v>
      </c>
      <c r="AF1731" s="97">
        <f t="shared" ref="AF1731:AF1767" si="996">ROUND(ROUND(V1731,4)+$F$1*ROUND(AA1731^0.5,4),4)</f>
        <v>8.5000000000000006E-3</v>
      </c>
      <c r="AG1731" s="97">
        <f t="shared" ref="AG1731:AG1767" si="997">ROUND(ROUND(W1731,4)+$F$1*ROUND(AB1731^0.5,4),4)</f>
        <v>8.5000000000000006E-3</v>
      </c>
      <c r="AH1731" s="97">
        <f t="shared" ref="AH1731:AH1767" si="998">ROUND(ROUND(X1731,4)+$F$1*ROUND(AC1731^0.5,4),4)</f>
        <v>8.6E-3</v>
      </c>
      <c r="AI1731" s="98">
        <f t="shared" si="973"/>
        <v>8.5199999999999998E-3</v>
      </c>
      <c r="AJ1731" s="99">
        <f t="shared" si="974"/>
        <v>8.5199999999999998E-3</v>
      </c>
      <c r="AK1731" s="98">
        <f t="shared" si="975"/>
        <v>0.03</v>
      </c>
      <c r="AL1731" s="122">
        <f t="shared" si="978"/>
        <v>200</v>
      </c>
      <c r="AM1731" s="100">
        <f t="shared" ref="AM1731:AM1767" si="999">AI1731*SQRT(2)</f>
        <v>1.2049099551418771E-2</v>
      </c>
      <c r="AN1731" s="98">
        <f t="shared" si="976"/>
        <v>0.03</v>
      </c>
      <c r="AO1731" s="101">
        <f t="shared" si="977"/>
        <v>48096</v>
      </c>
    </row>
    <row r="1732" spans="1:41" ht="16.5">
      <c r="A1732" s="112">
        <v>40976</v>
      </c>
      <c r="B1732" s="73">
        <v>7984</v>
      </c>
      <c r="C1732" s="73">
        <v>7903</v>
      </c>
      <c r="D1732" s="80">
        <f t="shared" ref="D1732:D1795" si="1000">B1732-C1732</f>
        <v>81</v>
      </c>
      <c r="E1732" s="17">
        <f t="shared" si="983"/>
        <v>1.0999999999999999E-2</v>
      </c>
      <c r="F1732" s="16">
        <f t="shared" ref="F1732:F1795" si="1001">AD1732</f>
        <v>8.6999999999999994E-3</v>
      </c>
      <c r="G1732" s="16">
        <f t="shared" ref="G1732:G1795" si="1002">AE1732</f>
        <v>8.6999999999999994E-3</v>
      </c>
      <c r="H1732" s="16">
        <f t="shared" ref="H1732:H1795" si="1003">AF1732</f>
        <v>8.6999999999999994E-3</v>
      </c>
      <c r="I1732" s="16">
        <f t="shared" ref="I1732:I1795" si="1004">AG1732</f>
        <v>8.6999999999999994E-3</v>
      </c>
      <c r="J1732" s="16">
        <f t="shared" ref="J1732:J1795" si="1005">AH1732</f>
        <v>8.8000000000000005E-3</v>
      </c>
      <c r="K1732" s="16">
        <f t="shared" si="979"/>
        <v>8.7200000000000003E-3</v>
      </c>
      <c r="L1732" s="16">
        <f t="shared" ref="L1732:L1795" si="1006">AN1732</f>
        <v>0.03</v>
      </c>
      <c r="M1732" s="72"/>
      <c r="N1732" s="72"/>
      <c r="O1732" s="32">
        <f t="shared" si="980"/>
        <v>0</v>
      </c>
      <c r="P1732" s="17" t="e">
        <f t="shared" si="981"/>
        <v>#DIV/0!</v>
      </c>
      <c r="Q1732" s="38">
        <f t="shared" si="982"/>
        <v>0</v>
      </c>
      <c r="R1732" s="17" t="e">
        <f t="shared" ref="R1732:R1795" si="1007">ROUNDUP((Q1732-N1732)/N1732,3)</f>
        <v>#DIV/0!</v>
      </c>
      <c r="S1732" s="97">
        <f t="shared" ref="S1732:S1795" si="1008">E1732</f>
        <v>1.0999999999999999E-2</v>
      </c>
      <c r="T1732" s="96">
        <f t="shared" si="984"/>
        <v>8.7270657822634927E-3</v>
      </c>
      <c r="U1732" s="96">
        <f t="shared" si="985"/>
        <v>8.7270657822634927E-3</v>
      </c>
      <c r="V1732" s="96">
        <f t="shared" si="986"/>
        <v>8.7270657822634927E-3</v>
      </c>
      <c r="W1732" s="96">
        <f t="shared" si="987"/>
        <v>8.7270657822634927E-3</v>
      </c>
      <c r="X1732" s="96">
        <f t="shared" si="988"/>
        <v>8.8475052138431431E-3</v>
      </c>
      <c r="Y1732" s="96">
        <f t="shared" si="989"/>
        <v>4.3070896926222651E-5</v>
      </c>
      <c r="Z1732" s="96">
        <f t="shared" si="990"/>
        <v>4.3070896926222651E-5</v>
      </c>
      <c r="AA1732" s="96">
        <f t="shared" si="991"/>
        <v>4.3070896926222651E-5</v>
      </c>
      <c r="AB1732" s="96">
        <f t="shared" si="992"/>
        <v>3.8057444524010346E-5</v>
      </c>
      <c r="AC1732" s="96">
        <f t="shared" si="993"/>
        <v>4.3979710928303112E-5</v>
      </c>
      <c r="AD1732" s="97">
        <f t="shared" si="994"/>
        <v>8.6999999999999994E-3</v>
      </c>
      <c r="AE1732" s="97">
        <f t="shared" si="995"/>
        <v>8.6999999999999994E-3</v>
      </c>
      <c r="AF1732" s="97">
        <f t="shared" si="996"/>
        <v>8.6999999999999994E-3</v>
      </c>
      <c r="AG1732" s="97">
        <f t="shared" si="997"/>
        <v>8.6999999999999994E-3</v>
      </c>
      <c r="AH1732" s="97">
        <f t="shared" si="998"/>
        <v>8.8000000000000005E-3</v>
      </c>
      <c r="AI1732" s="98">
        <f t="shared" ref="AI1732:AI1767" si="1009">AVERAGE(AD1732:AH1732)</f>
        <v>8.7200000000000003E-3</v>
      </c>
      <c r="AJ1732" s="99">
        <f t="shared" ref="AJ1732:AJ1767" si="1010">MAX(AD1732:AG1732)*0.8+0.2*AH1732</f>
        <v>8.7200000000000003E-3</v>
      </c>
      <c r="AK1732" s="98">
        <f t="shared" ref="AK1732:AK1767" si="1011">MAX(AI1732,$AK$1)</f>
        <v>0.03</v>
      </c>
      <c r="AL1732" s="122">
        <f t="shared" si="978"/>
        <v>200</v>
      </c>
      <c r="AM1732" s="100">
        <f t="shared" si="999"/>
        <v>1.233194226389339E-2</v>
      </c>
      <c r="AN1732" s="98">
        <f t="shared" ref="AN1732:AN1767" si="1012">MAX(AM1732,$AK$1)</f>
        <v>0.03</v>
      </c>
      <c r="AO1732" s="101">
        <f t="shared" ref="AO1732:AO1767" si="1013">AN1732*AL1732*B1732</f>
        <v>47904</v>
      </c>
    </row>
    <row r="1733" spans="1:41" ht="16.5">
      <c r="A1733" s="112">
        <v>40975</v>
      </c>
      <c r="B1733" s="73">
        <v>7903</v>
      </c>
      <c r="C1733" s="73">
        <v>7937</v>
      </c>
      <c r="D1733" s="80">
        <f t="shared" si="1000"/>
        <v>-34</v>
      </c>
      <c r="E1733" s="17">
        <f t="shared" si="983"/>
        <v>5.0000000000000001E-3</v>
      </c>
      <c r="F1733" s="16">
        <f t="shared" si="1001"/>
        <v>8.6E-3</v>
      </c>
      <c r="G1733" s="16">
        <f t="shared" si="1002"/>
        <v>8.6E-3</v>
      </c>
      <c r="H1733" s="16">
        <f t="shared" si="1003"/>
        <v>8.6E-3</v>
      </c>
      <c r="I1733" s="16">
        <f t="shared" si="1004"/>
        <v>8.6E-3</v>
      </c>
      <c r="J1733" s="16">
        <f t="shared" si="1005"/>
        <v>8.6999999999999994E-3</v>
      </c>
      <c r="K1733" s="16">
        <f t="shared" si="979"/>
        <v>8.6199999999999992E-3</v>
      </c>
      <c r="L1733" s="16">
        <f t="shared" si="1006"/>
        <v>0.03</v>
      </c>
      <c r="M1733" s="72"/>
      <c r="N1733" s="72"/>
      <c r="O1733" s="32">
        <f t="shared" si="980"/>
        <v>0</v>
      </c>
      <c r="P1733" s="17" t="e">
        <f t="shared" si="981"/>
        <v>#DIV/0!</v>
      </c>
      <c r="Q1733" s="38">
        <f t="shared" si="982"/>
        <v>0</v>
      </c>
      <c r="R1733" s="17" t="e">
        <f t="shared" si="1007"/>
        <v>#DIV/0!</v>
      </c>
      <c r="S1733" s="97">
        <f t="shared" si="1008"/>
        <v>5.0000000000000001E-3</v>
      </c>
      <c r="T1733" s="96">
        <f t="shared" si="984"/>
        <v>8.5819848747483961E-3</v>
      </c>
      <c r="U1733" s="96">
        <f t="shared" si="985"/>
        <v>8.5819848747483961E-3</v>
      </c>
      <c r="V1733" s="96">
        <f t="shared" si="986"/>
        <v>8.5819848747483961E-3</v>
      </c>
      <c r="W1733" s="96">
        <f t="shared" si="987"/>
        <v>8.5819848747483961E-3</v>
      </c>
      <c r="X1733" s="96">
        <f t="shared" si="988"/>
        <v>8.7101119296203646E-3</v>
      </c>
      <c r="Y1733" s="96">
        <f t="shared" si="989"/>
        <v>4.5446903295176517E-5</v>
      </c>
      <c r="Z1733" s="96">
        <f t="shared" si="990"/>
        <v>4.5446903295176517E-5</v>
      </c>
      <c r="AA1733" s="96">
        <f t="shared" si="991"/>
        <v>4.5446903295176517E-5</v>
      </c>
      <c r="AB1733" s="96">
        <f t="shared" si="992"/>
        <v>4.0156883751617974E-5</v>
      </c>
      <c r="AC1733" s="96">
        <f t="shared" si="993"/>
        <v>4.6452229452990525E-5</v>
      </c>
      <c r="AD1733" s="97">
        <f t="shared" si="994"/>
        <v>8.6E-3</v>
      </c>
      <c r="AE1733" s="97">
        <f t="shared" si="995"/>
        <v>8.6E-3</v>
      </c>
      <c r="AF1733" s="97">
        <f t="shared" si="996"/>
        <v>8.6E-3</v>
      </c>
      <c r="AG1733" s="97">
        <f t="shared" si="997"/>
        <v>8.6E-3</v>
      </c>
      <c r="AH1733" s="97">
        <f t="shared" si="998"/>
        <v>8.6999999999999994E-3</v>
      </c>
      <c r="AI1733" s="98">
        <f t="shared" si="1009"/>
        <v>8.6199999999999992E-3</v>
      </c>
      <c r="AJ1733" s="99">
        <f t="shared" si="1010"/>
        <v>8.6200000000000009E-3</v>
      </c>
      <c r="AK1733" s="98">
        <f t="shared" si="1011"/>
        <v>0.03</v>
      </c>
      <c r="AL1733" s="122">
        <f t="shared" ref="AL1733:AL1767" si="1014">AL1732</f>
        <v>200</v>
      </c>
      <c r="AM1733" s="100">
        <f t="shared" si="999"/>
        <v>1.2190520907656079E-2</v>
      </c>
      <c r="AN1733" s="98">
        <f t="shared" si="1012"/>
        <v>0.03</v>
      </c>
      <c r="AO1733" s="101">
        <f t="shared" si="1013"/>
        <v>47418</v>
      </c>
    </row>
    <row r="1734" spans="1:41" ht="16.5">
      <c r="A1734" s="112">
        <v>40974</v>
      </c>
      <c r="B1734" s="73">
        <v>7937</v>
      </c>
      <c r="C1734" s="73">
        <v>8004</v>
      </c>
      <c r="D1734" s="80">
        <f t="shared" si="1000"/>
        <v>-67</v>
      </c>
      <c r="E1734" s="17">
        <f t="shared" si="983"/>
        <v>9.0000000000000011E-3</v>
      </c>
      <c r="F1734" s="16">
        <f t="shared" si="1001"/>
        <v>8.8000000000000005E-3</v>
      </c>
      <c r="G1734" s="16">
        <f t="shared" si="1002"/>
        <v>8.8000000000000005E-3</v>
      </c>
      <c r="H1734" s="16">
        <f t="shared" si="1003"/>
        <v>8.8000000000000005E-3</v>
      </c>
      <c r="I1734" s="16">
        <f t="shared" si="1004"/>
        <v>8.8000000000000005E-3</v>
      </c>
      <c r="J1734" s="16">
        <f t="shared" si="1005"/>
        <v>8.8999999999999999E-3</v>
      </c>
      <c r="K1734" s="16">
        <f t="shared" si="979"/>
        <v>8.8199999999999997E-3</v>
      </c>
      <c r="L1734" s="16">
        <f t="shared" si="1006"/>
        <v>0.03</v>
      </c>
      <c r="M1734" s="72"/>
      <c r="N1734" s="72"/>
      <c r="O1734" s="32">
        <f t="shared" si="980"/>
        <v>0</v>
      </c>
      <c r="P1734" s="17" t="e">
        <f t="shared" si="981"/>
        <v>#DIV/0!</v>
      </c>
      <c r="Q1734" s="38">
        <f t="shared" si="982"/>
        <v>0</v>
      </c>
      <c r="R1734" s="17" t="e">
        <f t="shared" si="1007"/>
        <v>#DIV/0!</v>
      </c>
      <c r="S1734" s="97">
        <f t="shared" si="1008"/>
        <v>9.0000000000000011E-3</v>
      </c>
      <c r="T1734" s="96">
        <f t="shared" si="984"/>
        <v>8.810622207179146E-3</v>
      </c>
      <c r="U1734" s="96">
        <f t="shared" si="985"/>
        <v>8.810622207179146E-3</v>
      </c>
      <c r="V1734" s="96">
        <f t="shared" si="986"/>
        <v>8.810622207179146E-3</v>
      </c>
      <c r="W1734" s="96">
        <f t="shared" si="987"/>
        <v>8.810622207179146E-3</v>
      </c>
      <c r="X1734" s="96">
        <f t="shared" si="988"/>
        <v>8.9469275847025159E-3</v>
      </c>
      <c r="Y1734" s="96">
        <f t="shared" si="989"/>
        <v>4.7420907232793302E-5</v>
      </c>
      <c r="Z1734" s="96">
        <f t="shared" si="990"/>
        <v>4.7420907232793302E-5</v>
      </c>
      <c r="AA1734" s="96">
        <f t="shared" si="991"/>
        <v>4.7420907232793302E-5</v>
      </c>
      <c r="AB1734" s="96">
        <f t="shared" si="992"/>
        <v>4.1901113630896167E-5</v>
      </c>
      <c r="AC1734" s="96">
        <f t="shared" si="993"/>
        <v>4.8422909799422755E-5</v>
      </c>
      <c r="AD1734" s="97">
        <f t="shared" si="994"/>
        <v>8.8000000000000005E-3</v>
      </c>
      <c r="AE1734" s="97">
        <f t="shared" si="995"/>
        <v>8.8000000000000005E-3</v>
      </c>
      <c r="AF1734" s="97">
        <f t="shared" si="996"/>
        <v>8.8000000000000005E-3</v>
      </c>
      <c r="AG1734" s="97">
        <f t="shared" si="997"/>
        <v>8.8000000000000005E-3</v>
      </c>
      <c r="AH1734" s="97">
        <f t="shared" si="998"/>
        <v>8.8999999999999999E-3</v>
      </c>
      <c r="AI1734" s="98">
        <f t="shared" si="1009"/>
        <v>8.8199999999999997E-3</v>
      </c>
      <c r="AJ1734" s="99">
        <f t="shared" si="1010"/>
        <v>8.8200000000000014E-3</v>
      </c>
      <c r="AK1734" s="98">
        <f t="shared" si="1011"/>
        <v>0.03</v>
      </c>
      <c r="AL1734" s="122">
        <f t="shared" si="1014"/>
        <v>200</v>
      </c>
      <c r="AM1734" s="100">
        <f t="shared" si="999"/>
        <v>1.2473363620130698E-2</v>
      </c>
      <c r="AN1734" s="98">
        <f t="shared" si="1012"/>
        <v>0.03</v>
      </c>
      <c r="AO1734" s="101">
        <f t="shared" si="1013"/>
        <v>47622</v>
      </c>
    </row>
    <row r="1735" spans="1:41" ht="16.5">
      <c r="A1735" s="112">
        <v>40973</v>
      </c>
      <c r="B1735" s="73">
        <v>8004</v>
      </c>
      <c r="C1735" s="73">
        <v>8114</v>
      </c>
      <c r="D1735" s="80">
        <f t="shared" si="1000"/>
        <v>-110</v>
      </c>
      <c r="E1735" s="17">
        <f t="shared" si="983"/>
        <v>1.3999999999999999E-2</v>
      </c>
      <c r="F1735" s="16">
        <f t="shared" si="1001"/>
        <v>8.8000000000000005E-3</v>
      </c>
      <c r="G1735" s="16">
        <f t="shared" si="1002"/>
        <v>8.8000000000000005E-3</v>
      </c>
      <c r="H1735" s="16">
        <f t="shared" si="1003"/>
        <v>8.8000000000000005E-3</v>
      </c>
      <c r="I1735" s="16">
        <f t="shared" si="1004"/>
        <v>8.8000000000000005E-3</v>
      </c>
      <c r="J1735" s="16">
        <f t="shared" si="1005"/>
        <v>8.8999999999999999E-3</v>
      </c>
      <c r="K1735" s="16">
        <f t="shared" si="979"/>
        <v>8.8199999999999997E-3</v>
      </c>
      <c r="L1735" s="16">
        <f t="shared" si="1006"/>
        <v>0.03</v>
      </c>
      <c r="M1735" s="72"/>
      <c r="N1735" s="72"/>
      <c r="O1735" s="32">
        <f t="shared" si="980"/>
        <v>0</v>
      </c>
      <c r="P1735" s="17" t="e">
        <f t="shared" si="981"/>
        <v>#DIV/0!</v>
      </c>
      <c r="Q1735" s="38">
        <f t="shared" si="982"/>
        <v>0</v>
      </c>
      <c r="R1735" s="17" t="e">
        <f t="shared" si="1007"/>
        <v>#DIV/0!</v>
      </c>
      <c r="S1735" s="97">
        <f t="shared" si="1008"/>
        <v>1.3999999999999999E-2</v>
      </c>
      <c r="T1735" s="96">
        <f t="shared" si="984"/>
        <v>8.7985342629565387E-3</v>
      </c>
      <c r="U1735" s="96">
        <f t="shared" si="985"/>
        <v>8.7985342629565387E-3</v>
      </c>
      <c r="V1735" s="96">
        <f t="shared" si="986"/>
        <v>8.7985342629565387E-3</v>
      </c>
      <c r="W1735" s="96">
        <f t="shared" si="987"/>
        <v>8.7985342629565387E-3</v>
      </c>
      <c r="X1735" s="96">
        <f t="shared" si="988"/>
        <v>8.9435399837260801E-3</v>
      </c>
      <c r="Y1735" s="96">
        <f t="shared" si="989"/>
        <v>5.0445182900213992E-5</v>
      </c>
      <c r="Z1735" s="96">
        <f t="shared" si="990"/>
        <v>5.0445182900213992E-5</v>
      </c>
      <c r="AA1735" s="96">
        <f t="shared" si="991"/>
        <v>5.0445182900213992E-5</v>
      </c>
      <c r="AB1735" s="96">
        <f t="shared" si="992"/>
        <v>4.4573363610629089E-5</v>
      </c>
      <c r="AC1735" s="96">
        <f t="shared" si="993"/>
        <v>5.1513530356826062E-5</v>
      </c>
      <c r="AD1735" s="97">
        <f t="shared" si="994"/>
        <v>8.8000000000000005E-3</v>
      </c>
      <c r="AE1735" s="97">
        <f t="shared" si="995"/>
        <v>8.8000000000000005E-3</v>
      </c>
      <c r="AF1735" s="97">
        <f t="shared" si="996"/>
        <v>8.8000000000000005E-3</v>
      </c>
      <c r="AG1735" s="97">
        <f t="shared" si="997"/>
        <v>8.8000000000000005E-3</v>
      </c>
      <c r="AH1735" s="97">
        <f t="shared" si="998"/>
        <v>8.8999999999999999E-3</v>
      </c>
      <c r="AI1735" s="98">
        <f t="shared" si="1009"/>
        <v>8.8199999999999997E-3</v>
      </c>
      <c r="AJ1735" s="99">
        <f t="shared" si="1010"/>
        <v>8.8200000000000014E-3</v>
      </c>
      <c r="AK1735" s="98">
        <f t="shared" si="1011"/>
        <v>0.03</v>
      </c>
      <c r="AL1735" s="122">
        <f t="shared" si="1014"/>
        <v>200</v>
      </c>
      <c r="AM1735" s="100">
        <f t="shared" si="999"/>
        <v>1.2473363620130698E-2</v>
      </c>
      <c r="AN1735" s="98">
        <f t="shared" si="1012"/>
        <v>0.03</v>
      </c>
      <c r="AO1735" s="101">
        <f t="shared" si="1013"/>
        <v>48024</v>
      </c>
    </row>
    <row r="1736" spans="1:41" ht="16.5">
      <c r="A1736" s="112">
        <v>40971</v>
      </c>
      <c r="B1736" s="73">
        <v>8114</v>
      </c>
      <c r="C1736" s="73">
        <v>8144</v>
      </c>
      <c r="D1736" s="80">
        <f t="shared" si="1000"/>
        <v>-30</v>
      </c>
      <c r="E1736" s="17">
        <f t="shared" si="983"/>
        <v>4.0000000000000001E-3</v>
      </c>
      <c r="F1736" s="16">
        <f t="shared" si="1001"/>
        <v>8.5000000000000006E-3</v>
      </c>
      <c r="G1736" s="16">
        <f t="shared" si="1002"/>
        <v>8.5000000000000006E-3</v>
      </c>
      <c r="H1736" s="16">
        <f t="shared" si="1003"/>
        <v>8.5000000000000006E-3</v>
      </c>
      <c r="I1736" s="16">
        <f t="shared" si="1004"/>
        <v>8.5000000000000006E-3</v>
      </c>
      <c r="J1736" s="16">
        <f t="shared" si="1005"/>
        <v>8.6E-3</v>
      </c>
      <c r="K1736" s="16">
        <f t="shared" si="979"/>
        <v>8.5199999999999998E-3</v>
      </c>
      <c r="L1736" s="16">
        <f t="shared" si="1006"/>
        <v>0.03</v>
      </c>
      <c r="M1736" s="72"/>
      <c r="N1736" s="72"/>
      <c r="O1736" s="32">
        <f t="shared" si="980"/>
        <v>0</v>
      </c>
      <c r="P1736" s="17" t="e">
        <f t="shared" si="981"/>
        <v>#DIV/0!</v>
      </c>
      <c r="Q1736" s="38">
        <f t="shared" si="982"/>
        <v>0</v>
      </c>
      <c r="R1736" s="17" t="e">
        <f t="shared" si="1007"/>
        <v>#DIV/0!</v>
      </c>
      <c r="S1736" s="97">
        <f t="shared" si="1008"/>
        <v>4.0000000000000001E-3</v>
      </c>
      <c r="T1736" s="96">
        <f t="shared" si="984"/>
        <v>8.4665258116558926E-3</v>
      </c>
      <c r="U1736" s="96">
        <f t="shared" si="985"/>
        <v>8.4665258116558926E-3</v>
      </c>
      <c r="V1736" s="96">
        <f t="shared" si="986"/>
        <v>8.4665258116558926E-3</v>
      </c>
      <c r="W1736" s="96">
        <f t="shared" si="987"/>
        <v>8.4665258116558926E-3</v>
      </c>
      <c r="X1736" s="96">
        <f t="shared" si="988"/>
        <v>8.6207872167298732E-3</v>
      </c>
      <c r="Y1736" s="96">
        <f t="shared" si="989"/>
        <v>5.1710662451733793E-5</v>
      </c>
      <c r="Z1736" s="96">
        <f t="shared" si="990"/>
        <v>5.1710662451733793E-5</v>
      </c>
      <c r="AA1736" s="96">
        <f t="shared" si="991"/>
        <v>5.1710662451733793E-5</v>
      </c>
      <c r="AB1736" s="96">
        <f t="shared" si="992"/>
        <v>4.5691541342351988E-5</v>
      </c>
      <c r="AC1736" s="96">
        <f t="shared" si="993"/>
        <v>5.2954653773153468E-5</v>
      </c>
      <c r="AD1736" s="97">
        <f t="shared" si="994"/>
        <v>8.5000000000000006E-3</v>
      </c>
      <c r="AE1736" s="97">
        <f t="shared" si="995"/>
        <v>8.5000000000000006E-3</v>
      </c>
      <c r="AF1736" s="97">
        <f t="shared" si="996"/>
        <v>8.5000000000000006E-3</v>
      </c>
      <c r="AG1736" s="97">
        <f t="shared" si="997"/>
        <v>8.5000000000000006E-3</v>
      </c>
      <c r="AH1736" s="97">
        <f t="shared" si="998"/>
        <v>8.6E-3</v>
      </c>
      <c r="AI1736" s="98">
        <f t="shared" si="1009"/>
        <v>8.5199999999999998E-3</v>
      </c>
      <c r="AJ1736" s="99">
        <f t="shared" si="1010"/>
        <v>8.5199999999999998E-3</v>
      </c>
      <c r="AK1736" s="98">
        <f t="shared" si="1011"/>
        <v>0.03</v>
      </c>
      <c r="AL1736" s="122">
        <f t="shared" si="1014"/>
        <v>200</v>
      </c>
      <c r="AM1736" s="100">
        <f t="shared" si="999"/>
        <v>1.2049099551418771E-2</v>
      </c>
      <c r="AN1736" s="98">
        <f t="shared" si="1012"/>
        <v>0.03</v>
      </c>
      <c r="AO1736" s="101">
        <f t="shared" si="1013"/>
        <v>48684</v>
      </c>
    </row>
    <row r="1737" spans="1:41" ht="16.5">
      <c r="A1737" s="112">
        <v>40970</v>
      </c>
      <c r="B1737" s="73">
        <v>8144</v>
      </c>
      <c r="C1737" s="73">
        <v>8118</v>
      </c>
      <c r="D1737" s="80">
        <f t="shared" si="1000"/>
        <v>26</v>
      </c>
      <c r="E1737" s="17">
        <f t="shared" si="983"/>
        <v>4.0000000000000001E-3</v>
      </c>
      <c r="F1737" s="16">
        <f t="shared" si="1001"/>
        <v>8.8000000000000005E-3</v>
      </c>
      <c r="G1737" s="16">
        <f t="shared" si="1002"/>
        <v>8.8000000000000005E-3</v>
      </c>
      <c r="H1737" s="16">
        <f t="shared" si="1003"/>
        <v>8.8000000000000005E-3</v>
      </c>
      <c r="I1737" s="16">
        <f t="shared" si="1004"/>
        <v>8.8000000000000005E-3</v>
      </c>
      <c r="J1737" s="16">
        <f t="shared" si="1005"/>
        <v>8.8999999999999999E-3</v>
      </c>
      <c r="K1737" s="16">
        <f t="shared" si="979"/>
        <v>8.8199999999999997E-3</v>
      </c>
      <c r="L1737" s="16">
        <f t="shared" si="1006"/>
        <v>0.03</v>
      </c>
      <c r="M1737" s="72"/>
      <c r="N1737" s="72"/>
      <c r="O1737" s="32">
        <f t="shared" si="980"/>
        <v>0</v>
      </c>
      <c r="P1737" s="17" t="e">
        <f t="shared" si="981"/>
        <v>#DIV/0!</v>
      </c>
      <c r="Q1737" s="38">
        <f t="shared" si="982"/>
        <v>0</v>
      </c>
      <c r="R1737" s="17" t="e">
        <f t="shared" si="1007"/>
        <v>#DIV/0!</v>
      </c>
      <c r="S1737" s="97">
        <f t="shared" si="1008"/>
        <v>4.0000000000000001E-3</v>
      </c>
      <c r="T1737" s="96">
        <f t="shared" si="984"/>
        <v>8.7516232038892475E-3</v>
      </c>
      <c r="U1737" s="96">
        <f t="shared" si="985"/>
        <v>8.7516232038892475E-3</v>
      </c>
      <c r="V1737" s="96">
        <f t="shared" si="986"/>
        <v>8.7516232038892475E-3</v>
      </c>
      <c r="W1737" s="96">
        <f t="shared" si="987"/>
        <v>8.7516232038892475E-3</v>
      </c>
      <c r="X1737" s="96">
        <f t="shared" si="988"/>
        <v>8.9157310816275238E-3</v>
      </c>
      <c r="Y1737" s="96">
        <f t="shared" si="989"/>
        <v>5.3570199007903693E-5</v>
      </c>
      <c r="Z1737" s="96">
        <f t="shared" si="990"/>
        <v>5.3570199007903693E-5</v>
      </c>
      <c r="AA1737" s="96">
        <f t="shared" si="991"/>
        <v>5.3570199007903693E-5</v>
      </c>
      <c r="AB1737" s="96">
        <f t="shared" si="992"/>
        <v>4.7334627843383712E-5</v>
      </c>
      <c r="AC1737" s="96">
        <f t="shared" si="993"/>
        <v>5.4792328775681633E-5</v>
      </c>
      <c r="AD1737" s="97">
        <f t="shared" si="994"/>
        <v>8.8000000000000005E-3</v>
      </c>
      <c r="AE1737" s="97">
        <f t="shared" si="995"/>
        <v>8.8000000000000005E-3</v>
      </c>
      <c r="AF1737" s="97">
        <f t="shared" si="996"/>
        <v>8.8000000000000005E-3</v>
      </c>
      <c r="AG1737" s="97">
        <f t="shared" si="997"/>
        <v>8.8000000000000005E-3</v>
      </c>
      <c r="AH1737" s="97">
        <f t="shared" si="998"/>
        <v>8.8999999999999999E-3</v>
      </c>
      <c r="AI1737" s="98">
        <f t="shared" si="1009"/>
        <v>8.8199999999999997E-3</v>
      </c>
      <c r="AJ1737" s="99">
        <f t="shared" si="1010"/>
        <v>8.8200000000000014E-3</v>
      </c>
      <c r="AK1737" s="98">
        <f t="shared" si="1011"/>
        <v>0.03</v>
      </c>
      <c r="AL1737" s="122">
        <f t="shared" si="1014"/>
        <v>200</v>
      </c>
      <c r="AM1737" s="100">
        <f t="shared" si="999"/>
        <v>1.2473363620130698E-2</v>
      </c>
      <c r="AN1737" s="98">
        <f t="shared" si="1012"/>
        <v>0.03</v>
      </c>
      <c r="AO1737" s="101">
        <f t="shared" si="1013"/>
        <v>48864</v>
      </c>
    </row>
    <row r="1738" spans="1:41" ht="16.5">
      <c r="A1738" s="112">
        <v>40969</v>
      </c>
      <c r="B1738" s="73">
        <v>8118</v>
      </c>
      <c r="C1738" s="73">
        <v>8121</v>
      </c>
      <c r="D1738" s="80">
        <f t="shared" si="1000"/>
        <v>-3</v>
      </c>
      <c r="E1738" s="17">
        <f t="shared" si="983"/>
        <v>1E-3</v>
      </c>
      <c r="F1738" s="16">
        <f t="shared" si="1001"/>
        <v>9.1000000000000004E-3</v>
      </c>
      <c r="G1738" s="16">
        <f t="shared" si="1002"/>
        <v>9.1000000000000004E-3</v>
      </c>
      <c r="H1738" s="16">
        <f t="shared" si="1003"/>
        <v>9.1000000000000004E-3</v>
      </c>
      <c r="I1738" s="16">
        <f t="shared" si="1004"/>
        <v>9.1000000000000004E-3</v>
      </c>
      <c r="J1738" s="16">
        <f t="shared" si="1005"/>
        <v>9.1999999999999998E-3</v>
      </c>
      <c r="K1738" s="16">
        <f t="shared" si="979"/>
        <v>9.1199999999999996E-3</v>
      </c>
      <c r="L1738" s="16">
        <f t="shared" si="1006"/>
        <v>0.03</v>
      </c>
      <c r="M1738" s="72"/>
      <c r="N1738" s="72"/>
      <c r="O1738" s="32">
        <f t="shared" si="980"/>
        <v>0</v>
      </c>
      <c r="P1738" s="17" t="e">
        <f t="shared" si="981"/>
        <v>#DIV/0!</v>
      </c>
      <c r="Q1738" s="38">
        <f t="shared" si="982"/>
        <v>0</v>
      </c>
      <c r="R1738" s="17" t="e">
        <f t="shared" si="1007"/>
        <v>#DIV/0!</v>
      </c>
      <c r="S1738" s="97">
        <f t="shared" si="1008"/>
        <v>1E-3</v>
      </c>
      <c r="T1738" s="96">
        <f t="shared" si="984"/>
        <v>9.0549183020098376E-3</v>
      </c>
      <c r="U1738" s="96">
        <f t="shared" si="985"/>
        <v>9.0549183020098376E-3</v>
      </c>
      <c r="V1738" s="96">
        <f t="shared" si="986"/>
        <v>9.0549183020098376E-3</v>
      </c>
      <c r="W1738" s="96">
        <f t="shared" si="987"/>
        <v>9.0549183020098376E-3</v>
      </c>
      <c r="X1738" s="96">
        <f t="shared" si="988"/>
        <v>9.2295011506675784E-3</v>
      </c>
      <c r="Y1738" s="96">
        <f t="shared" si="989"/>
        <v>5.5358581984578782E-5</v>
      </c>
      <c r="Z1738" s="96">
        <f t="shared" si="990"/>
        <v>5.5358581984578782E-5</v>
      </c>
      <c r="AA1738" s="96">
        <f t="shared" si="991"/>
        <v>5.5358581984578782E-5</v>
      </c>
      <c r="AB1738" s="96">
        <f t="shared" si="992"/>
        <v>4.8914843041573819E-5</v>
      </c>
      <c r="AC1738" s="96">
        <f t="shared" si="993"/>
        <v>5.6544114721905979E-5</v>
      </c>
      <c r="AD1738" s="97">
        <f t="shared" si="994"/>
        <v>9.1000000000000004E-3</v>
      </c>
      <c r="AE1738" s="97">
        <f t="shared" si="995"/>
        <v>9.1000000000000004E-3</v>
      </c>
      <c r="AF1738" s="97">
        <f t="shared" si="996"/>
        <v>9.1000000000000004E-3</v>
      </c>
      <c r="AG1738" s="97">
        <f t="shared" si="997"/>
        <v>9.1000000000000004E-3</v>
      </c>
      <c r="AH1738" s="97">
        <f t="shared" si="998"/>
        <v>9.1999999999999998E-3</v>
      </c>
      <c r="AI1738" s="98">
        <f t="shared" si="1009"/>
        <v>9.1199999999999996E-3</v>
      </c>
      <c r="AJ1738" s="99">
        <f t="shared" si="1010"/>
        <v>9.1200000000000014E-3</v>
      </c>
      <c r="AK1738" s="98">
        <f t="shared" si="1011"/>
        <v>0.03</v>
      </c>
      <c r="AL1738" s="122">
        <f t="shared" si="1014"/>
        <v>200</v>
      </c>
      <c r="AM1738" s="100">
        <f t="shared" si="999"/>
        <v>1.2897627688842627E-2</v>
      </c>
      <c r="AN1738" s="98">
        <f t="shared" si="1012"/>
        <v>0.03</v>
      </c>
      <c r="AO1738" s="101">
        <f t="shared" si="1013"/>
        <v>48708</v>
      </c>
    </row>
    <row r="1739" spans="1:41" ht="16.5">
      <c r="A1739" s="112">
        <v>40968</v>
      </c>
      <c r="B1739" s="73">
        <v>8121</v>
      </c>
      <c r="C1739" s="73">
        <v>7959</v>
      </c>
      <c r="D1739" s="80">
        <f t="shared" si="1000"/>
        <v>162</v>
      </c>
      <c r="E1739" s="17">
        <f t="shared" si="983"/>
        <v>2.1000000000000001E-2</v>
      </c>
      <c r="F1739" s="16">
        <f t="shared" si="1001"/>
        <v>9.5999999999999992E-3</v>
      </c>
      <c r="G1739" s="16">
        <f t="shared" si="1002"/>
        <v>9.5999999999999992E-3</v>
      </c>
      <c r="H1739" s="16">
        <f t="shared" si="1003"/>
        <v>9.5999999999999992E-3</v>
      </c>
      <c r="I1739" s="16">
        <f t="shared" si="1004"/>
        <v>9.5999999999999992E-3</v>
      </c>
      <c r="J1739" s="16">
        <f t="shared" si="1005"/>
        <v>9.7999999999999997E-3</v>
      </c>
      <c r="K1739" s="16">
        <f t="shared" si="979"/>
        <v>9.6399999999999993E-3</v>
      </c>
      <c r="L1739" s="16">
        <f t="shared" si="1006"/>
        <v>0.03</v>
      </c>
      <c r="M1739" s="72"/>
      <c r="N1739" s="72"/>
      <c r="O1739" s="32">
        <f t="shared" si="980"/>
        <v>0</v>
      </c>
      <c r="P1739" s="17" t="e">
        <f t="shared" si="981"/>
        <v>#DIV/0!</v>
      </c>
      <c r="Q1739" s="38">
        <f t="shared" si="982"/>
        <v>0</v>
      </c>
      <c r="R1739" s="17" t="e">
        <f t="shared" si="1007"/>
        <v>#DIV/0!</v>
      </c>
      <c r="S1739" s="97">
        <f t="shared" si="1008"/>
        <v>2.1000000000000001E-2</v>
      </c>
      <c r="T1739" s="96">
        <f t="shared" si="984"/>
        <v>9.5690620234147213E-3</v>
      </c>
      <c r="U1739" s="96">
        <f t="shared" si="985"/>
        <v>9.5690620234147213E-3</v>
      </c>
      <c r="V1739" s="96">
        <f t="shared" si="986"/>
        <v>9.5690620234147213E-3</v>
      </c>
      <c r="W1739" s="96">
        <f t="shared" si="987"/>
        <v>9.5690620234147213E-3</v>
      </c>
      <c r="X1739" s="96">
        <f t="shared" si="988"/>
        <v>9.7547884581569988E-3</v>
      </c>
      <c r="Y1739" s="96">
        <f t="shared" si="989"/>
        <v>5.4205162283947951E-5</v>
      </c>
      <c r="Z1739" s="96">
        <f t="shared" si="990"/>
        <v>5.4205162283947951E-5</v>
      </c>
      <c r="AA1739" s="96">
        <f t="shared" si="991"/>
        <v>5.4205162283947951E-5</v>
      </c>
      <c r="AB1739" s="96">
        <f t="shared" si="992"/>
        <v>4.7895681394096415E-5</v>
      </c>
      <c r="AC1739" s="96">
        <f t="shared" si="993"/>
        <v>5.5260995175618341E-5</v>
      </c>
      <c r="AD1739" s="97">
        <f t="shared" si="994"/>
        <v>9.5999999999999992E-3</v>
      </c>
      <c r="AE1739" s="97">
        <f t="shared" si="995"/>
        <v>9.5999999999999992E-3</v>
      </c>
      <c r="AF1739" s="97">
        <f t="shared" si="996"/>
        <v>9.5999999999999992E-3</v>
      </c>
      <c r="AG1739" s="97">
        <f t="shared" si="997"/>
        <v>9.5999999999999992E-3</v>
      </c>
      <c r="AH1739" s="97">
        <f t="shared" si="998"/>
        <v>9.7999999999999997E-3</v>
      </c>
      <c r="AI1739" s="98">
        <f t="shared" si="1009"/>
        <v>9.6399999999999993E-3</v>
      </c>
      <c r="AJ1739" s="99">
        <f t="shared" si="1010"/>
        <v>9.6399999999999993E-3</v>
      </c>
      <c r="AK1739" s="98">
        <f t="shared" si="1011"/>
        <v>0.03</v>
      </c>
      <c r="AL1739" s="122">
        <f t="shared" si="1014"/>
        <v>200</v>
      </c>
      <c r="AM1739" s="100">
        <f t="shared" si="999"/>
        <v>1.3633018741276636E-2</v>
      </c>
      <c r="AN1739" s="98">
        <f t="shared" si="1012"/>
        <v>0.03</v>
      </c>
      <c r="AO1739" s="101">
        <f t="shared" si="1013"/>
        <v>48726</v>
      </c>
    </row>
    <row r="1740" spans="1:41" ht="16.5">
      <c r="A1740" s="112">
        <v>40963</v>
      </c>
      <c r="B1740" s="73">
        <v>7959</v>
      </c>
      <c r="C1740" s="73">
        <v>7937</v>
      </c>
      <c r="D1740" s="80">
        <f t="shared" si="1000"/>
        <v>22</v>
      </c>
      <c r="E1740" s="17">
        <f t="shared" si="983"/>
        <v>3.0000000000000001E-3</v>
      </c>
      <c r="F1740" s="16">
        <f t="shared" si="1001"/>
        <v>8.8000000000000005E-3</v>
      </c>
      <c r="G1740" s="16">
        <f t="shared" si="1002"/>
        <v>8.8000000000000005E-3</v>
      </c>
      <c r="H1740" s="16">
        <f t="shared" si="1003"/>
        <v>8.8000000000000005E-3</v>
      </c>
      <c r="I1740" s="16">
        <f t="shared" si="1004"/>
        <v>8.8000000000000005E-3</v>
      </c>
      <c r="J1740" s="16">
        <f t="shared" si="1005"/>
        <v>8.9999999999999993E-3</v>
      </c>
      <c r="K1740" s="16">
        <f t="shared" si="979"/>
        <v>8.8400000000000006E-3</v>
      </c>
      <c r="L1740" s="16">
        <f t="shared" si="1006"/>
        <v>0.03</v>
      </c>
      <c r="M1740" s="72"/>
      <c r="N1740" s="72"/>
      <c r="O1740" s="32">
        <f t="shared" si="980"/>
        <v>0</v>
      </c>
      <c r="P1740" s="17" t="e">
        <f t="shared" si="981"/>
        <v>#DIV/0!</v>
      </c>
      <c r="Q1740" s="38">
        <f t="shared" si="982"/>
        <v>0</v>
      </c>
      <c r="R1740" s="17" t="e">
        <f t="shared" si="1007"/>
        <v>#DIV/0!</v>
      </c>
      <c r="S1740" s="97">
        <f t="shared" si="1008"/>
        <v>3.0000000000000001E-3</v>
      </c>
      <c r="T1740" s="96">
        <f t="shared" si="984"/>
        <v>8.8394276844837461E-3</v>
      </c>
      <c r="U1740" s="96">
        <f t="shared" si="985"/>
        <v>8.8394276844837461E-3</v>
      </c>
      <c r="V1740" s="96">
        <f t="shared" si="986"/>
        <v>8.8394276844837461E-3</v>
      </c>
      <c r="W1740" s="96">
        <f t="shared" si="987"/>
        <v>8.8394276844837461E-3</v>
      </c>
      <c r="X1740" s="96">
        <f t="shared" si="988"/>
        <v>9.0370089980393604E-3</v>
      </c>
      <c r="Y1740" s="96">
        <f t="shared" si="989"/>
        <v>4.8225948022865878E-5</v>
      </c>
      <c r="Z1740" s="96">
        <f t="shared" si="990"/>
        <v>4.8225948022865878E-5</v>
      </c>
      <c r="AA1740" s="96">
        <f t="shared" si="991"/>
        <v>4.8225948022865878E-5</v>
      </c>
      <c r="AB1740" s="96">
        <f t="shared" si="992"/>
        <v>4.2612447673004289E-5</v>
      </c>
      <c r="AC1740" s="96">
        <f t="shared" si="993"/>
        <v>4.9653410588126446E-5</v>
      </c>
      <c r="AD1740" s="97">
        <f t="shared" si="994"/>
        <v>8.8000000000000005E-3</v>
      </c>
      <c r="AE1740" s="97">
        <f t="shared" si="995"/>
        <v>8.8000000000000005E-3</v>
      </c>
      <c r="AF1740" s="97">
        <f t="shared" si="996"/>
        <v>8.8000000000000005E-3</v>
      </c>
      <c r="AG1740" s="97">
        <f t="shared" si="997"/>
        <v>8.8000000000000005E-3</v>
      </c>
      <c r="AH1740" s="97">
        <f t="shared" si="998"/>
        <v>8.9999999999999993E-3</v>
      </c>
      <c r="AI1740" s="98">
        <f t="shared" si="1009"/>
        <v>8.8400000000000006E-3</v>
      </c>
      <c r="AJ1740" s="99">
        <f t="shared" si="1010"/>
        <v>8.8400000000000006E-3</v>
      </c>
      <c r="AK1740" s="98">
        <f t="shared" si="1011"/>
        <v>0.03</v>
      </c>
      <c r="AL1740" s="122">
        <f t="shared" si="1014"/>
        <v>200</v>
      </c>
      <c r="AM1740" s="100">
        <f t="shared" si="999"/>
        <v>1.2501647891378162E-2</v>
      </c>
      <c r="AN1740" s="98">
        <f t="shared" si="1012"/>
        <v>0.03</v>
      </c>
      <c r="AO1740" s="101">
        <f t="shared" si="1013"/>
        <v>47754</v>
      </c>
    </row>
    <row r="1741" spans="1:41" ht="16.5">
      <c r="A1741" s="112">
        <v>40962</v>
      </c>
      <c r="B1741" s="73">
        <v>7937</v>
      </c>
      <c r="C1741" s="73">
        <v>8001</v>
      </c>
      <c r="D1741" s="80">
        <f t="shared" si="1000"/>
        <v>-64</v>
      </c>
      <c r="E1741" s="17">
        <f t="shared" si="983"/>
        <v>8.0000000000000002E-3</v>
      </c>
      <c r="F1741" s="16">
        <f t="shared" si="1001"/>
        <v>9.1999999999999998E-3</v>
      </c>
      <c r="G1741" s="16">
        <f t="shared" si="1002"/>
        <v>9.1999999999999998E-3</v>
      </c>
      <c r="H1741" s="16">
        <f t="shared" si="1003"/>
        <v>9.1999999999999998E-3</v>
      </c>
      <c r="I1741" s="16">
        <f t="shared" si="1004"/>
        <v>9.1999999999999998E-3</v>
      </c>
      <c r="J1741" s="16">
        <f t="shared" si="1005"/>
        <v>9.4000000000000004E-3</v>
      </c>
      <c r="K1741" s="16">
        <f t="shared" si="979"/>
        <v>9.2399999999999999E-3</v>
      </c>
      <c r="L1741" s="16">
        <f t="shared" si="1006"/>
        <v>0.03</v>
      </c>
      <c r="M1741" s="72"/>
      <c r="N1741" s="72"/>
      <c r="O1741" s="32">
        <f t="shared" si="980"/>
        <v>0</v>
      </c>
      <c r="P1741" s="17" t="e">
        <f t="shared" si="981"/>
        <v>#DIV/0!</v>
      </c>
      <c r="Q1741" s="38">
        <f t="shared" si="982"/>
        <v>0</v>
      </c>
      <c r="R1741" s="17" t="e">
        <f t="shared" si="1007"/>
        <v>#DIV/0!</v>
      </c>
      <c r="S1741" s="97">
        <f t="shared" si="1008"/>
        <v>8.0000000000000002E-3</v>
      </c>
      <c r="T1741" s="96">
        <f t="shared" si="984"/>
        <v>9.2121571111529223E-3</v>
      </c>
      <c r="U1741" s="96">
        <f t="shared" si="985"/>
        <v>9.2121571111529223E-3</v>
      </c>
      <c r="V1741" s="96">
        <f t="shared" si="986"/>
        <v>9.2121571111529223E-3</v>
      </c>
      <c r="W1741" s="96">
        <f t="shared" si="987"/>
        <v>9.2121571111529223E-3</v>
      </c>
      <c r="X1741" s="96">
        <f t="shared" si="988"/>
        <v>9.4223499979142148E-3</v>
      </c>
      <c r="Y1741" s="96">
        <f t="shared" si="989"/>
        <v>4.8840951345156393E-5</v>
      </c>
      <c r="Z1741" s="96">
        <f t="shared" si="990"/>
        <v>4.8840951345156393E-5</v>
      </c>
      <c r="AA1741" s="96">
        <f t="shared" si="991"/>
        <v>4.8840951345156393E-5</v>
      </c>
      <c r="AB1741" s="96">
        <f t="shared" si="992"/>
        <v>4.3155864608580189E-5</v>
      </c>
      <c r="AC1741" s="96">
        <f t="shared" si="993"/>
        <v>5.0190016828067997E-5</v>
      </c>
      <c r="AD1741" s="97">
        <f t="shared" si="994"/>
        <v>9.1999999999999998E-3</v>
      </c>
      <c r="AE1741" s="97">
        <f t="shared" si="995"/>
        <v>9.1999999999999998E-3</v>
      </c>
      <c r="AF1741" s="97">
        <f t="shared" si="996"/>
        <v>9.1999999999999998E-3</v>
      </c>
      <c r="AG1741" s="97">
        <f t="shared" si="997"/>
        <v>9.1999999999999998E-3</v>
      </c>
      <c r="AH1741" s="97">
        <f t="shared" si="998"/>
        <v>9.4000000000000004E-3</v>
      </c>
      <c r="AI1741" s="98">
        <f t="shared" si="1009"/>
        <v>9.2399999999999999E-3</v>
      </c>
      <c r="AJ1741" s="99">
        <f t="shared" si="1010"/>
        <v>9.2399999999999999E-3</v>
      </c>
      <c r="AK1741" s="98">
        <f t="shared" si="1011"/>
        <v>0.03</v>
      </c>
      <c r="AL1741" s="122">
        <f t="shared" si="1014"/>
        <v>200</v>
      </c>
      <c r="AM1741" s="100">
        <f t="shared" si="999"/>
        <v>1.3067333316327399E-2</v>
      </c>
      <c r="AN1741" s="98">
        <f t="shared" si="1012"/>
        <v>0.03</v>
      </c>
      <c r="AO1741" s="101">
        <f t="shared" si="1013"/>
        <v>47622</v>
      </c>
    </row>
    <row r="1742" spans="1:41" ht="16.5">
      <c r="A1742" s="112">
        <v>40961</v>
      </c>
      <c r="B1742" s="73">
        <v>8001</v>
      </c>
      <c r="C1742" s="73">
        <v>7921</v>
      </c>
      <c r="D1742" s="80">
        <f t="shared" si="1000"/>
        <v>80</v>
      </c>
      <c r="E1742" s="17">
        <f t="shared" si="983"/>
        <v>1.0999999999999999E-2</v>
      </c>
      <c r="F1742" s="16">
        <f t="shared" si="1001"/>
        <v>9.2999999999999992E-3</v>
      </c>
      <c r="G1742" s="16">
        <f t="shared" si="1002"/>
        <v>9.2999999999999992E-3</v>
      </c>
      <c r="H1742" s="16">
        <f t="shared" si="1003"/>
        <v>9.2999999999999992E-3</v>
      </c>
      <c r="I1742" s="16">
        <f t="shared" si="1004"/>
        <v>9.2999999999999992E-3</v>
      </c>
      <c r="J1742" s="16">
        <f t="shared" si="1005"/>
        <v>9.4999999999999998E-3</v>
      </c>
      <c r="K1742" s="16">
        <f t="shared" si="979"/>
        <v>9.3399999999999993E-3</v>
      </c>
      <c r="L1742" s="16">
        <f t="shared" si="1006"/>
        <v>0.03</v>
      </c>
      <c r="M1742" s="72"/>
      <c r="N1742" s="72"/>
      <c r="O1742" s="32">
        <f t="shared" si="980"/>
        <v>0</v>
      </c>
      <c r="P1742" s="17" t="e">
        <f t="shared" si="981"/>
        <v>#DIV/0!</v>
      </c>
      <c r="Q1742" s="38">
        <f t="shared" si="982"/>
        <v>0</v>
      </c>
      <c r="R1742" s="17" t="e">
        <f t="shared" si="1007"/>
        <v>#DIV/0!</v>
      </c>
      <c r="S1742" s="97">
        <f t="shared" si="1008"/>
        <v>1.0999999999999999E-2</v>
      </c>
      <c r="T1742" s="96">
        <f t="shared" si="984"/>
        <v>9.289528841652045E-3</v>
      </c>
      <c r="U1742" s="96">
        <f t="shared" si="985"/>
        <v>9.289528841652045E-3</v>
      </c>
      <c r="V1742" s="96">
        <f t="shared" si="986"/>
        <v>9.289528841652045E-3</v>
      </c>
      <c r="W1742" s="96">
        <f t="shared" si="987"/>
        <v>9.289528841652045E-3</v>
      </c>
      <c r="X1742" s="96">
        <f t="shared" si="988"/>
        <v>9.5131382956534193E-3</v>
      </c>
      <c r="Y1742" s="96">
        <f t="shared" si="989"/>
        <v>5.1852317305477924E-5</v>
      </c>
      <c r="Z1742" s="96">
        <f t="shared" si="990"/>
        <v>5.1852317305477924E-5</v>
      </c>
      <c r="AA1742" s="96">
        <f t="shared" si="991"/>
        <v>5.1852317305477924E-5</v>
      </c>
      <c r="AB1742" s="96">
        <f t="shared" si="992"/>
        <v>4.5816707571120297E-5</v>
      </c>
      <c r="AC1742" s="96">
        <f t="shared" si="993"/>
        <v>5.3247491040384712E-5</v>
      </c>
      <c r="AD1742" s="97">
        <f t="shared" si="994"/>
        <v>9.2999999999999992E-3</v>
      </c>
      <c r="AE1742" s="97">
        <f t="shared" si="995"/>
        <v>9.2999999999999992E-3</v>
      </c>
      <c r="AF1742" s="97">
        <f t="shared" si="996"/>
        <v>9.2999999999999992E-3</v>
      </c>
      <c r="AG1742" s="97">
        <f t="shared" si="997"/>
        <v>9.2999999999999992E-3</v>
      </c>
      <c r="AH1742" s="97">
        <f t="shared" si="998"/>
        <v>9.4999999999999998E-3</v>
      </c>
      <c r="AI1742" s="98">
        <f t="shared" si="1009"/>
        <v>9.3399999999999993E-3</v>
      </c>
      <c r="AJ1742" s="99">
        <f t="shared" si="1010"/>
        <v>9.3399999999999993E-3</v>
      </c>
      <c r="AK1742" s="98">
        <f t="shared" si="1011"/>
        <v>0.03</v>
      </c>
      <c r="AL1742" s="122">
        <f t="shared" si="1014"/>
        <v>200</v>
      </c>
      <c r="AM1742" s="100">
        <f t="shared" si="999"/>
        <v>1.3208754672564708E-2</v>
      </c>
      <c r="AN1742" s="98">
        <f t="shared" si="1012"/>
        <v>0.03</v>
      </c>
      <c r="AO1742" s="101">
        <f t="shared" si="1013"/>
        <v>48006</v>
      </c>
    </row>
    <row r="1743" spans="1:41" ht="16.5">
      <c r="A1743" s="112">
        <v>40960</v>
      </c>
      <c r="B1743" s="73">
        <v>7921</v>
      </c>
      <c r="C1743" s="73">
        <v>7954</v>
      </c>
      <c r="D1743" s="80">
        <f t="shared" si="1000"/>
        <v>-33</v>
      </c>
      <c r="E1743" s="17">
        <f t="shared" si="983"/>
        <v>5.0000000000000001E-3</v>
      </c>
      <c r="F1743" s="16">
        <f t="shared" si="1001"/>
        <v>9.1999999999999998E-3</v>
      </c>
      <c r="G1743" s="16">
        <f t="shared" si="1002"/>
        <v>9.1999999999999998E-3</v>
      </c>
      <c r="H1743" s="16">
        <f t="shared" si="1003"/>
        <v>9.1999999999999998E-3</v>
      </c>
      <c r="I1743" s="16">
        <f t="shared" si="1004"/>
        <v>9.1999999999999998E-3</v>
      </c>
      <c r="J1743" s="16">
        <f t="shared" si="1005"/>
        <v>9.4000000000000004E-3</v>
      </c>
      <c r="K1743" s="16">
        <f t="shared" si="979"/>
        <v>9.2399999999999999E-3</v>
      </c>
      <c r="L1743" s="16">
        <f t="shared" si="1006"/>
        <v>0.03</v>
      </c>
      <c r="M1743" s="72"/>
      <c r="N1743" s="72"/>
      <c r="O1743" s="32">
        <f t="shared" si="980"/>
        <v>0</v>
      </c>
      <c r="P1743" s="17" t="e">
        <f t="shared" si="981"/>
        <v>#DIV/0!</v>
      </c>
      <c r="Q1743" s="38">
        <f t="shared" si="982"/>
        <v>0</v>
      </c>
      <c r="R1743" s="17" t="e">
        <f t="shared" si="1007"/>
        <v>#DIV/0!</v>
      </c>
      <c r="S1743" s="97">
        <f t="shared" si="1008"/>
        <v>5.0000000000000001E-3</v>
      </c>
      <c r="T1743" s="96">
        <f t="shared" si="984"/>
        <v>9.180349831544728E-3</v>
      </c>
      <c r="U1743" s="96">
        <f t="shared" si="985"/>
        <v>9.180349831544728E-3</v>
      </c>
      <c r="V1743" s="96">
        <f t="shared" si="986"/>
        <v>9.180349831544728E-3</v>
      </c>
      <c r="W1743" s="96">
        <f t="shared" si="987"/>
        <v>9.180349831544728E-3</v>
      </c>
      <c r="X1743" s="96">
        <f t="shared" si="988"/>
        <v>9.4182322294185314E-3</v>
      </c>
      <c r="Y1743" s="96">
        <f t="shared" si="989"/>
        <v>5.4950691171642951E-5</v>
      </c>
      <c r="Z1743" s="96">
        <f t="shared" si="990"/>
        <v>5.4950691171642951E-5</v>
      </c>
      <c r="AA1743" s="96">
        <f t="shared" si="991"/>
        <v>5.4950691171642951E-5</v>
      </c>
      <c r="AB1743" s="96">
        <f t="shared" si="992"/>
        <v>4.8554430719263705E-5</v>
      </c>
      <c r="AC1743" s="96">
        <f t="shared" si="993"/>
        <v>5.6486565620831592E-5</v>
      </c>
      <c r="AD1743" s="97">
        <f t="shared" si="994"/>
        <v>9.1999999999999998E-3</v>
      </c>
      <c r="AE1743" s="97">
        <f t="shared" si="995"/>
        <v>9.1999999999999998E-3</v>
      </c>
      <c r="AF1743" s="97">
        <f t="shared" si="996"/>
        <v>9.1999999999999998E-3</v>
      </c>
      <c r="AG1743" s="97">
        <f t="shared" si="997"/>
        <v>9.1999999999999998E-3</v>
      </c>
      <c r="AH1743" s="97">
        <f t="shared" si="998"/>
        <v>9.4000000000000004E-3</v>
      </c>
      <c r="AI1743" s="98">
        <f t="shared" si="1009"/>
        <v>9.2399999999999999E-3</v>
      </c>
      <c r="AJ1743" s="99">
        <f t="shared" si="1010"/>
        <v>9.2399999999999999E-3</v>
      </c>
      <c r="AK1743" s="98">
        <f t="shared" si="1011"/>
        <v>0.03</v>
      </c>
      <c r="AL1743" s="122">
        <f t="shared" si="1014"/>
        <v>200</v>
      </c>
      <c r="AM1743" s="100">
        <f t="shared" si="999"/>
        <v>1.3067333316327399E-2</v>
      </c>
      <c r="AN1743" s="98">
        <f t="shared" si="1012"/>
        <v>0.03</v>
      </c>
      <c r="AO1743" s="101">
        <f t="shared" si="1013"/>
        <v>47526</v>
      </c>
    </row>
    <row r="1744" spans="1:41" ht="16.5">
      <c r="A1744" s="112">
        <v>40959</v>
      </c>
      <c r="B1744" s="73">
        <v>7954</v>
      </c>
      <c r="C1744" s="73">
        <v>7894</v>
      </c>
      <c r="D1744" s="80">
        <f t="shared" si="1000"/>
        <v>60</v>
      </c>
      <c r="E1744" s="17">
        <f t="shared" si="983"/>
        <v>8.0000000000000002E-3</v>
      </c>
      <c r="F1744" s="16">
        <f t="shared" si="1001"/>
        <v>9.4000000000000004E-3</v>
      </c>
      <c r="G1744" s="16">
        <f t="shared" si="1002"/>
        <v>9.4000000000000004E-3</v>
      </c>
      <c r="H1744" s="16">
        <f t="shared" si="1003"/>
        <v>9.4000000000000004E-3</v>
      </c>
      <c r="I1744" s="16">
        <f t="shared" si="1004"/>
        <v>9.4000000000000004E-3</v>
      </c>
      <c r="J1744" s="16">
        <f t="shared" si="1005"/>
        <v>9.7000000000000003E-3</v>
      </c>
      <c r="K1744" s="16">
        <f t="shared" si="979"/>
        <v>9.4599999999999997E-3</v>
      </c>
      <c r="L1744" s="16">
        <f t="shared" si="1006"/>
        <v>0.03</v>
      </c>
      <c r="M1744" s="72"/>
      <c r="N1744" s="72"/>
      <c r="O1744" s="32">
        <f t="shared" si="980"/>
        <v>0</v>
      </c>
      <c r="P1744" s="17" t="e">
        <f t="shared" si="981"/>
        <v>#DIV/0!</v>
      </c>
      <c r="Q1744" s="38">
        <f t="shared" si="982"/>
        <v>0</v>
      </c>
      <c r="R1744" s="17" t="e">
        <f t="shared" si="1007"/>
        <v>#DIV/0!</v>
      </c>
      <c r="S1744" s="97">
        <f t="shared" si="1008"/>
        <v>8.0000000000000002E-3</v>
      </c>
      <c r="T1744" s="96">
        <f t="shared" si="984"/>
        <v>9.4471806718560945E-3</v>
      </c>
      <c r="U1744" s="96">
        <f t="shared" si="985"/>
        <v>9.4471806718560945E-3</v>
      </c>
      <c r="V1744" s="96">
        <f t="shared" si="986"/>
        <v>9.4471806718560945E-3</v>
      </c>
      <c r="W1744" s="96">
        <f t="shared" si="987"/>
        <v>9.4471806718560945E-3</v>
      </c>
      <c r="X1744" s="96">
        <f t="shared" si="988"/>
        <v>9.7002470525729065E-3</v>
      </c>
      <c r="Y1744" s="96">
        <f t="shared" si="989"/>
        <v>5.7195793846760772E-5</v>
      </c>
      <c r="Z1744" s="96">
        <f t="shared" si="990"/>
        <v>5.7195793846760772E-5</v>
      </c>
      <c r="AA1744" s="96">
        <f t="shared" si="991"/>
        <v>5.7195793846760772E-5</v>
      </c>
      <c r="AB1744" s="96">
        <f t="shared" si="992"/>
        <v>5.053820344299781E-5</v>
      </c>
      <c r="AC1744" s="96">
        <f t="shared" si="993"/>
        <v>5.8681942850551461E-5</v>
      </c>
      <c r="AD1744" s="97">
        <f t="shared" si="994"/>
        <v>9.4000000000000004E-3</v>
      </c>
      <c r="AE1744" s="97">
        <f t="shared" si="995"/>
        <v>9.4000000000000004E-3</v>
      </c>
      <c r="AF1744" s="97">
        <f t="shared" si="996"/>
        <v>9.4000000000000004E-3</v>
      </c>
      <c r="AG1744" s="97">
        <f t="shared" si="997"/>
        <v>9.4000000000000004E-3</v>
      </c>
      <c r="AH1744" s="97">
        <f t="shared" si="998"/>
        <v>9.7000000000000003E-3</v>
      </c>
      <c r="AI1744" s="98">
        <f t="shared" si="1009"/>
        <v>9.4599999999999997E-3</v>
      </c>
      <c r="AJ1744" s="99">
        <f t="shared" si="1010"/>
        <v>9.4600000000000014E-3</v>
      </c>
      <c r="AK1744" s="98">
        <f t="shared" si="1011"/>
        <v>0.03</v>
      </c>
      <c r="AL1744" s="122">
        <f t="shared" si="1014"/>
        <v>200</v>
      </c>
      <c r="AM1744" s="100">
        <f t="shared" si="999"/>
        <v>1.337846030004948E-2</v>
      </c>
      <c r="AN1744" s="98">
        <f t="shared" si="1012"/>
        <v>0.03</v>
      </c>
      <c r="AO1744" s="101">
        <f t="shared" si="1013"/>
        <v>47724</v>
      </c>
    </row>
    <row r="1745" spans="1:41" ht="16.5">
      <c r="A1745" s="112">
        <v>40956</v>
      </c>
      <c r="B1745" s="73">
        <v>7894</v>
      </c>
      <c r="C1745" s="73">
        <v>7869</v>
      </c>
      <c r="D1745" s="80">
        <f t="shared" si="1000"/>
        <v>25</v>
      </c>
      <c r="E1745" s="17">
        <f t="shared" si="983"/>
        <v>4.0000000000000001E-3</v>
      </c>
      <c r="F1745" s="16">
        <f t="shared" si="1001"/>
        <v>9.4999999999999998E-3</v>
      </c>
      <c r="G1745" s="16">
        <f t="shared" si="1002"/>
        <v>9.4999999999999998E-3</v>
      </c>
      <c r="H1745" s="16">
        <f t="shared" si="1003"/>
        <v>9.4999999999999998E-3</v>
      </c>
      <c r="I1745" s="16">
        <f t="shared" si="1004"/>
        <v>9.4999999999999998E-3</v>
      </c>
      <c r="J1745" s="16">
        <f t="shared" si="1005"/>
        <v>9.7999999999999997E-3</v>
      </c>
      <c r="K1745" s="16">
        <f t="shared" si="979"/>
        <v>9.5599999999999991E-3</v>
      </c>
      <c r="L1745" s="16">
        <f t="shared" si="1006"/>
        <v>0.03</v>
      </c>
      <c r="M1745" s="72"/>
      <c r="N1745" s="72"/>
      <c r="O1745" s="32">
        <f t="shared" si="980"/>
        <v>0</v>
      </c>
      <c r="P1745" s="17" t="e">
        <f t="shared" si="981"/>
        <v>#DIV/0!</v>
      </c>
      <c r="Q1745" s="38">
        <f t="shared" si="982"/>
        <v>0</v>
      </c>
      <c r="R1745" s="17" t="e">
        <f t="shared" si="1007"/>
        <v>#DIV/0!</v>
      </c>
      <c r="S1745" s="97">
        <f t="shared" si="1008"/>
        <v>4.0000000000000001E-3</v>
      </c>
      <c r="T1745" s="96">
        <f t="shared" si="984"/>
        <v>9.5395539062298872E-3</v>
      </c>
      <c r="U1745" s="96">
        <f t="shared" si="985"/>
        <v>9.5395539062298872E-3</v>
      </c>
      <c r="V1745" s="96">
        <f t="shared" si="986"/>
        <v>9.5395539062298872E-3</v>
      </c>
      <c r="W1745" s="96">
        <f t="shared" si="987"/>
        <v>9.5395539062298872E-3</v>
      </c>
      <c r="X1745" s="96">
        <f t="shared" si="988"/>
        <v>9.8087734601839428E-3</v>
      </c>
      <c r="Y1745" s="96">
        <f t="shared" si="989"/>
        <v>6.0695298162712247E-5</v>
      </c>
      <c r="Z1745" s="96">
        <f t="shared" si="990"/>
        <v>6.0695298162712247E-5</v>
      </c>
      <c r="AA1745" s="96">
        <f t="shared" si="991"/>
        <v>6.0695298162712247E-5</v>
      </c>
      <c r="AB1745" s="96">
        <f t="shared" si="992"/>
        <v>5.3630365456572536E-5</v>
      </c>
      <c r="AC1745" s="96">
        <f t="shared" si="993"/>
        <v>6.2218769324186719E-5</v>
      </c>
      <c r="AD1745" s="97">
        <f t="shared" si="994"/>
        <v>9.4999999999999998E-3</v>
      </c>
      <c r="AE1745" s="97">
        <f t="shared" si="995"/>
        <v>9.4999999999999998E-3</v>
      </c>
      <c r="AF1745" s="97">
        <f t="shared" si="996"/>
        <v>9.4999999999999998E-3</v>
      </c>
      <c r="AG1745" s="97">
        <f t="shared" si="997"/>
        <v>9.4999999999999998E-3</v>
      </c>
      <c r="AH1745" s="97">
        <f t="shared" si="998"/>
        <v>9.7999999999999997E-3</v>
      </c>
      <c r="AI1745" s="98">
        <f t="shared" si="1009"/>
        <v>9.5599999999999991E-3</v>
      </c>
      <c r="AJ1745" s="99">
        <f t="shared" si="1010"/>
        <v>9.5599999999999991E-3</v>
      </c>
      <c r="AK1745" s="98">
        <f t="shared" si="1011"/>
        <v>0.03</v>
      </c>
      <c r="AL1745" s="122">
        <f t="shared" si="1014"/>
        <v>200</v>
      </c>
      <c r="AM1745" s="100">
        <f t="shared" si="999"/>
        <v>1.3519881656286788E-2</v>
      </c>
      <c r="AN1745" s="98">
        <f t="shared" si="1012"/>
        <v>0.03</v>
      </c>
      <c r="AO1745" s="101">
        <f t="shared" si="1013"/>
        <v>47364</v>
      </c>
    </row>
    <row r="1746" spans="1:41" ht="16.5">
      <c r="A1746" s="112">
        <v>40955</v>
      </c>
      <c r="B1746" s="73">
        <v>7869</v>
      </c>
      <c r="C1746" s="73">
        <v>8005</v>
      </c>
      <c r="D1746" s="80">
        <f t="shared" si="1000"/>
        <v>-136</v>
      </c>
      <c r="E1746" s="17">
        <f t="shared" si="983"/>
        <v>1.7000000000000001E-2</v>
      </c>
      <c r="F1746" s="16">
        <f t="shared" si="1001"/>
        <v>9.9000000000000008E-3</v>
      </c>
      <c r="G1746" s="16">
        <f t="shared" si="1002"/>
        <v>9.9000000000000008E-3</v>
      </c>
      <c r="H1746" s="16">
        <f t="shared" si="1003"/>
        <v>9.9000000000000008E-3</v>
      </c>
      <c r="I1746" s="16">
        <f t="shared" si="1004"/>
        <v>9.9000000000000008E-3</v>
      </c>
      <c r="J1746" s="16">
        <f t="shared" si="1005"/>
        <v>1.0200000000000001E-2</v>
      </c>
      <c r="K1746" s="16">
        <f t="shared" si="979"/>
        <v>9.9600000000000001E-3</v>
      </c>
      <c r="L1746" s="16">
        <f t="shared" si="1006"/>
        <v>0.03</v>
      </c>
      <c r="M1746" s="72"/>
      <c r="N1746" s="72"/>
      <c r="O1746" s="32">
        <f t="shared" si="980"/>
        <v>0</v>
      </c>
      <c r="P1746" s="17" t="e">
        <f t="shared" si="981"/>
        <v>#DIV/0!</v>
      </c>
      <c r="Q1746" s="38">
        <f t="shared" si="982"/>
        <v>0</v>
      </c>
      <c r="R1746" s="17" t="e">
        <f t="shared" si="1007"/>
        <v>#DIV/0!</v>
      </c>
      <c r="S1746" s="97">
        <f t="shared" si="1008"/>
        <v>1.7000000000000001E-2</v>
      </c>
      <c r="T1746" s="96">
        <f t="shared" si="984"/>
        <v>9.8931424534360497E-3</v>
      </c>
      <c r="U1746" s="96">
        <f t="shared" si="985"/>
        <v>9.8931424534360497E-3</v>
      </c>
      <c r="V1746" s="96">
        <f t="shared" si="986"/>
        <v>9.8931424534360497E-3</v>
      </c>
      <c r="W1746" s="96">
        <f t="shared" si="987"/>
        <v>9.8931424534360497E-3</v>
      </c>
      <c r="X1746" s="96">
        <f t="shared" si="988"/>
        <v>1.0179546234238238E-2</v>
      </c>
      <c r="Y1746" s="96">
        <f t="shared" si="989"/>
        <v>6.2352713280981739E-5</v>
      </c>
      <c r="Z1746" s="96">
        <f t="shared" si="990"/>
        <v>6.2352713280981739E-5</v>
      </c>
      <c r="AA1746" s="96">
        <f t="shared" si="991"/>
        <v>6.2352713280981739E-5</v>
      </c>
      <c r="AB1746" s="96">
        <f t="shared" si="992"/>
        <v>5.509485745507546E-5</v>
      </c>
      <c r="AC1746" s="96">
        <f t="shared" si="993"/>
        <v>6.3752725345235571E-5</v>
      </c>
      <c r="AD1746" s="97">
        <f t="shared" si="994"/>
        <v>9.9000000000000008E-3</v>
      </c>
      <c r="AE1746" s="97">
        <f t="shared" si="995"/>
        <v>9.9000000000000008E-3</v>
      </c>
      <c r="AF1746" s="97">
        <f t="shared" si="996"/>
        <v>9.9000000000000008E-3</v>
      </c>
      <c r="AG1746" s="97">
        <f t="shared" si="997"/>
        <v>9.9000000000000008E-3</v>
      </c>
      <c r="AH1746" s="97">
        <f t="shared" si="998"/>
        <v>1.0200000000000001E-2</v>
      </c>
      <c r="AI1746" s="98">
        <f t="shared" si="1009"/>
        <v>9.9600000000000001E-3</v>
      </c>
      <c r="AJ1746" s="99">
        <f t="shared" si="1010"/>
        <v>9.9600000000000018E-3</v>
      </c>
      <c r="AK1746" s="98">
        <f t="shared" si="1011"/>
        <v>0.03</v>
      </c>
      <c r="AL1746" s="122">
        <f t="shared" si="1014"/>
        <v>200</v>
      </c>
      <c r="AM1746" s="100">
        <f t="shared" si="999"/>
        <v>1.4085567081236029E-2</v>
      </c>
      <c r="AN1746" s="98">
        <f t="shared" si="1012"/>
        <v>0.03</v>
      </c>
      <c r="AO1746" s="101">
        <f t="shared" si="1013"/>
        <v>47214</v>
      </c>
    </row>
    <row r="1747" spans="1:41" ht="16.5">
      <c r="A1747" s="112">
        <v>40954</v>
      </c>
      <c r="B1747" s="73">
        <v>8005</v>
      </c>
      <c r="C1747" s="73">
        <v>7884</v>
      </c>
      <c r="D1747" s="80">
        <f t="shared" si="1000"/>
        <v>121</v>
      </c>
      <c r="E1747" s="17">
        <f t="shared" si="983"/>
        <v>1.6E-2</v>
      </c>
      <c r="F1747" s="16">
        <f t="shared" si="1001"/>
        <v>9.4000000000000004E-3</v>
      </c>
      <c r="G1747" s="16">
        <f t="shared" si="1002"/>
        <v>9.4000000000000004E-3</v>
      </c>
      <c r="H1747" s="16">
        <f t="shared" si="1003"/>
        <v>9.4000000000000004E-3</v>
      </c>
      <c r="I1747" s="16">
        <f t="shared" si="1004"/>
        <v>9.4000000000000004E-3</v>
      </c>
      <c r="J1747" s="16">
        <f t="shared" si="1005"/>
        <v>9.7000000000000003E-3</v>
      </c>
      <c r="K1747" s="16">
        <f t="shared" si="979"/>
        <v>9.4599999999999997E-3</v>
      </c>
      <c r="L1747" s="16">
        <f t="shared" si="1006"/>
        <v>0.03</v>
      </c>
      <c r="M1747" s="72"/>
      <c r="N1747" s="72"/>
      <c r="O1747" s="32">
        <f t="shared" si="980"/>
        <v>0</v>
      </c>
      <c r="P1747" s="17" t="e">
        <f t="shared" si="981"/>
        <v>#DIV/0!</v>
      </c>
      <c r="Q1747" s="38">
        <f t="shared" si="982"/>
        <v>0</v>
      </c>
      <c r="R1747" s="17" t="e">
        <f t="shared" si="1007"/>
        <v>#DIV/0!</v>
      </c>
      <c r="S1747" s="97">
        <f t="shared" si="1008"/>
        <v>1.6E-2</v>
      </c>
      <c r="T1747" s="96">
        <f t="shared" si="984"/>
        <v>9.4395132483362214E-3</v>
      </c>
      <c r="U1747" s="96">
        <f t="shared" si="985"/>
        <v>9.4395132483362214E-3</v>
      </c>
      <c r="V1747" s="96">
        <f t="shared" si="986"/>
        <v>9.4395132483362214E-3</v>
      </c>
      <c r="W1747" s="96">
        <f t="shared" si="987"/>
        <v>9.4395132483362214E-3</v>
      </c>
      <c r="X1747" s="96">
        <f t="shared" si="988"/>
        <v>9.7441981215300403E-3</v>
      </c>
      <c r="Y1747" s="96">
        <f t="shared" si="989"/>
        <v>6.2684101793251832E-5</v>
      </c>
      <c r="Z1747" s="96">
        <f t="shared" si="990"/>
        <v>6.2684101793251832E-5</v>
      </c>
      <c r="AA1747" s="96">
        <f t="shared" si="991"/>
        <v>6.2684101793251832E-5</v>
      </c>
      <c r="AB1747" s="96">
        <f t="shared" si="992"/>
        <v>5.5387672344517317E-5</v>
      </c>
      <c r="AC1747" s="96">
        <f t="shared" si="993"/>
        <v>6.4461623075807534E-5</v>
      </c>
      <c r="AD1747" s="97">
        <f t="shared" si="994"/>
        <v>9.4000000000000004E-3</v>
      </c>
      <c r="AE1747" s="97">
        <f t="shared" si="995"/>
        <v>9.4000000000000004E-3</v>
      </c>
      <c r="AF1747" s="97">
        <f t="shared" si="996"/>
        <v>9.4000000000000004E-3</v>
      </c>
      <c r="AG1747" s="97">
        <f t="shared" si="997"/>
        <v>9.4000000000000004E-3</v>
      </c>
      <c r="AH1747" s="97">
        <f t="shared" si="998"/>
        <v>9.7000000000000003E-3</v>
      </c>
      <c r="AI1747" s="98">
        <f t="shared" si="1009"/>
        <v>9.4599999999999997E-3</v>
      </c>
      <c r="AJ1747" s="99">
        <f t="shared" si="1010"/>
        <v>9.4600000000000014E-3</v>
      </c>
      <c r="AK1747" s="98">
        <f t="shared" si="1011"/>
        <v>0.03</v>
      </c>
      <c r="AL1747" s="122">
        <f t="shared" si="1014"/>
        <v>200</v>
      </c>
      <c r="AM1747" s="100">
        <f t="shared" si="999"/>
        <v>1.337846030004948E-2</v>
      </c>
      <c r="AN1747" s="98">
        <f t="shared" si="1012"/>
        <v>0.03</v>
      </c>
      <c r="AO1747" s="101">
        <f t="shared" si="1013"/>
        <v>48030</v>
      </c>
    </row>
    <row r="1748" spans="1:41" ht="16.5">
      <c r="A1748" s="112">
        <v>40953</v>
      </c>
      <c r="B1748" s="73">
        <v>7884</v>
      </c>
      <c r="C1748" s="73">
        <v>7912</v>
      </c>
      <c r="D1748" s="80">
        <f t="shared" si="1000"/>
        <v>-28</v>
      </c>
      <c r="E1748" s="17">
        <f t="shared" si="983"/>
        <v>4.0000000000000001E-3</v>
      </c>
      <c r="F1748" s="16">
        <f t="shared" si="1001"/>
        <v>8.9999999999999993E-3</v>
      </c>
      <c r="G1748" s="16">
        <f t="shared" si="1002"/>
        <v>8.9999999999999993E-3</v>
      </c>
      <c r="H1748" s="16">
        <f t="shared" si="1003"/>
        <v>8.9999999999999993E-3</v>
      </c>
      <c r="I1748" s="16">
        <f t="shared" si="1004"/>
        <v>8.9999999999999993E-3</v>
      </c>
      <c r="J1748" s="16">
        <f t="shared" si="1005"/>
        <v>9.2999999999999992E-3</v>
      </c>
      <c r="K1748" s="16">
        <f t="shared" ref="K1748:K1811" si="1015">AVERAGE(F1748:J1748)</f>
        <v>9.0599999999999986E-3</v>
      </c>
      <c r="L1748" s="16">
        <f t="shared" si="1006"/>
        <v>0.03</v>
      </c>
      <c r="M1748" s="72"/>
      <c r="N1748" s="72"/>
      <c r="O1748" s="32">
        <f t="shared" ref="O1748:O1811" si="1016">B1748*L1748*M1748</f>
        <v>0</v>
      </c>
      <c r="P1748" s="17" t="e">
        <f t="shared" ref="P1748:P1811" si="1017">ROUNDUP((O1748-N1748)/N1748,3)</f>
        <v>#DIV/0!</v>
      </c>
      <c r="Q1748" s="38">
        <f t="shared" ref="Q1748:Q1811" si="1018">ROUNDUP(O1748/1000,0)*1000</f>
        <v>0</v>
      </c>
      <c r="R1748" s="17" t="e">
        <f t="shared" si="1007"/>
        <v>#DIV/0!</v>
      </c>
      <c r="S1748" s="97">
        <f t="shared" si="1008"/>
        <v>4.0000000000000001E-3</v>
      </c>
      <c r="T1748" s="96">
        <f t="shared" si="984"/>
        <v>9.0207587748257663E-3</v>
      </c>
      <c r="U1748" s="96">
        <f t="shared" si="985"/>
        <v>9.0207587748257663E-3</v>
      </c>
      <c r="V1748" s="96">
        <f t="shared" si="986"/>
        <v>9.0207587748257663E-3</v>
      </c>
      <c r="W1748" s="96">
        <f t="shared" si="987"/>
        <v>9.0207587748257663E-3</v>
      </c>
      <c r="X1748" s="96">
        <f t="shared" si="988"/>
        <v>9.3448916186489785E-3</v>
      </c>
      <c r="Y1748" s="96">
        <f t="shared" si="989"/>
        <v>6.35760779877676E-5</v>
      </c>
      <c r="Z1748" s="96">
        <f t="shared" si="990"/>
        <v>6.35760779877676E-5</v>
      </c>
      <c r="AA1748" s="96">
        <f t="shared" si="991"/>
        <v>6.35760779877676E-5</v>
      </c>
      <c r="AB1748" s="96">
        <f t="shared" si="992"/>
        <v>5.6175822509991448E-5</v>
      </c>
      <c r="AC1748" s="96">
        <f t="shared" si="993"/>
        <v>6.5749143640165771E-5</v>
      </c>
      <c r="AD1748" s="97">
        <f t="shared" si="994"/>
        <v>8.9999999999999993E-3</v>
      </c>
      <c r="AE1748" s="97">
        <f t="shared" si="995"/>
        <v>8.9999999999999993E-3</v>
      </c>
      <c r="AF1748" s="97">
        <f t="shared" si="996"/>
        <v>8.9999999999999993E-3</v>
      </c>
      <c r="AG1748" s="97">
        <f t="shared" si="997"/>
        <v>8.9999999999999993E-3</v>
      </c>
      <c r="AH1748" s="97">
        <f t="shared" si="998"/>
        <v>9.2999999999999992E-3</v>
      </c>
      <c r="AI1748" s="98">
        <f t="shared" si="1009"/>
        <v>9.0599999999999986E-3</v>
      </c>
      <c r="AJ1748" s="99">
        <f t="shared" si="1010"/>
        <v>9.0600000000000003E-3</v>
      </c>
      <c r="AK1748" s="98">
        <f t="shared" si="1011"/>
        <v>0.03</v>
      </c>
      <c r="AL1748" s="122">
        <f t="shared" si="1014"/>
        <v>200</v>
      </c>
      <c r="AM1748" s="100">
        <f t="shared" si="999"/>
        <v>1.281277487510024E-2</v>
      </c>
      <c r="AN1748" s="98">
        <f t="shared" si="1012"/>
        <v>0.03</v>
      </c>
      <c r="AO1748" s="101">
        <f t="shared" si="1013"/>
        <v>47304</v>
      </c>
    </row>
    <row r="1749" spans="1:41" ht="16.5">
      <c r="A1749" s="112">
        <v>40952</v>
      </c>
      <c r="B1749" s="73">
        <v>7912</v>
      </c>
      <c r="C1749" s="73">
        <v>7862</v>
      </c>
      <c r="D1749" s="80">
        <f t="shared" si="1000"/>
        <v>50</v>
      </c>
      <c r="E1749" s="17">
        <f t="shared" si="983"/>
        <v>7.0000000000000001E-3</v>
      </c>
      <c r="F1749" s="16">
        <f t="shared" si="1001"/>
        <v>9.2999999999999992E-3</v>
      </c>
      <c r="G1749" s="16">
        <f t="shared" si="1002"/>
        <v>9.2999999999999992E-3</v>
      </c>
      <c r="H1749" s="16">
        <f t="shared" si="1003"/>
        <v>9.2999999999999992E-3</v>
      </c>
      <c r="I1749" s="16">
        <f t="shared" si="1004"/>
        <v>9.2999999999999992E-3</v>
      </c>
      <c r="J1749" s="16">
        <f t="shared" si="1005"/>
        <v>9.7000000000000003E-3</v>
      </c>
      <c r="K1749" s="16">
        <f t="shared" si="1015"/>
        <v>9.3799999999999994E-3</v>
      </c>
      <c r="L1749" s="16">
        <f t="shared" si="1006"/>
        <v>0.03</v>
      </c>
      <c r="M1749" s="72"/>
      <c r="N1749" s="72"/>
      <c r="O1749" s="32">
        <f t="shared" si="1016"/>
        <v>0</v>
      </c>
      <c r="P1749" s="17" t="e">
        <f t="shared" si="1017"/>
        <v>#DIV/0!</v>
      </c>
      <c r="Q1749" s="38">
        <f t="shared" si="1018"/>
        <v>0</v>
      </c>
      <c r="R1749" s="17" t="e">
        <f t="shared" si="1007"/>
        <v>#DIV/0!</v>
      </c>
      <c r="S1749" s="97">
        <f t="shared" si="1008"/>
        <v>7.0000000000000001E-3</v>
      </c>
      <c r="T1749" s="96">
        <f t="shared" si="984"/>
        <v>9.3412327391763465E-3</v>
      </c>
      <c r="U1749" s="96">
        <f t="shared" si="985"/>
        <v>9.3412327391763465E-3</v>
      </c>
      <c r="V1749" s="96">
        <f t="shared" si="986"/>
        <v>9.3412327391763465E-3</v>
      </c>
      <c r="W1749" s="96">
        <f t="shared" si="987"/>
        <v>9.3412327391763465E-3</v>
      </c>
      <c r="X1749" s="96">
        <f t="shared" si="988"/>
        <v>9.6860549134563604E-3</v>
      </c>
      <c r="Y1749" s="96">
        <f t="shared" si="989"/>
        <v>6.5813140380132596E-5</v>
      </c>
      <c r="Z1749" s="96">
        <f t="shared" si="990"/>
        <v>6.5813140380132596E-5</v>
      </c>
      <c r="AA1749" s="96">
        <f t="shared" si="991"/>
        <v>6.5813140380132596E-5</v>
      </c>
      <c r="AB1749" s="96">
        <f t="shared" si="992"/>
        <v>5.8152490839885163E-5</v>
      </c>
      <c r="AC1749" s="96">
        <f t="shared" si="993"/>
        <v>6.7882202565356699E-5</v>
      </c>
      <c r="AD1749" s="97">
        <f t="shared" si="994"/>
        <v>9.2999999999999992E-3</v>
      </c>
      <c r="AE1749" s="97">
        <f t="shared" si="995"/>
        <v>9.2999999999999992E-3</v>
      </c>
      <c r="AF1749" s="97">
        <f t="shared" si="996"/>
        <v>9.2999999999999992E-3</v>
      </c>
      <c r="AG1749" s="97">
        <f t="shared" si="997"/>
        <v>9.2999999999999992E-3</v>
      </c>
      <c r="AH1749" s="97">
        <f t="shared" si="998"/>
        <v>9.7000000000000003E-3</v>
      </c>
      <c r="AI1749" s="98">
        <f t="shared" si="1009"/>
        <v>9.3799999999999994E-3</v>
      </c>
      <c r="AJ1749" s="99">
        <f t="shared" si="1010"/>
        <v>9.3799999999999994E-3</v>
      </c>
      <c r="AK1749" s="98">
        <f t="shared" si="1011"/>
        <v>0.03</v>
      </c>
      <c r="AL1749" s="122">
        <f t="shared" si="1014"/>
        <v>200</v>
      </c>
      <c r="AM1749" s="100">
        <f t="shared" si="999"/>
        <v>1.3265323215059632E-2</v>
      </c>
      <c r="AN1749" s="98">
        <f t="shared" si="1012"/>
        <v>0.03</v>
      </c>
      <c r="AO1749" s="101">
        <f t="shared" si="1013"/>
        <v>47472</v>
      </c>
    </row>
    <row r="1750" spans="1:41" ht="16.5">
      <c r="A1750" s="112">
        <v>40949</v>
      </c>
      <c r="B1750" s="73">
        <v>7862</v>
      </c>
      <c r="C1750" s="73">
        <v>7910</v>
      </c>
      <c r="D1750" s="80">
        <f t="shared" si="1000"/>
        <v>-48</v>
      </c>
      <c r="E1750" s="17">
        <f t="shared" si="983"/>
        <v>7.0000000000000001E-3</v>
      </c>
      <c r="F1750" s="16">
        <f t="shared" si="1001"/>
        <v>9.4999999999999998E-3</v>
      </c>
      <c r="G1750" s="16">
        <f t="shared" si="1002"/>
        <v>9.4999999999999998E-3</v>
      </c>
      <c r="H1750" s="16">
        <f t="shared" si="1003"/>
        <v>9.4999999999999998E-3</v>
      </c>
      <c r="I1750" s="16">
        <f t="shared" si="1004"/>
        <v>9.4999999999999998E-3</v>
      </c>
      <c r="J1750" s="16">
        <f t="shared" si="1005"/>
        <v>9.9000000000000008E-3</v>
      </c>
      <c r="K1750" s="16">
        <f t="shared" si="1015"/>
        <v>9.58E-3</v>
      </c>
      <c r="L1750" s="16">
        <f t="shared" si="1006"/>
        <v>0.03</v>
      </c>
      <c r="M1750" s="72"/>
      <c r="N1750" s="72"/>
      <c r="O1750" s="32">
        <f t="shared" si="1016"/>
        <v>0</v>
      </c>
      <c r="P1750" s="17" t="e">
        <f t="shared" si="1017"/>
        <v>#DIV/0!</v>
      </c>
      <c r="Q1750" s="38">
        <f t="shared" si="1018"/>
        <v>0</v>
      </c>
      <c r="R1750" s="17" t="e">
        <f t="shared" si="1007"/>
        <v>#DIV/0!</v>
      </c>
      <c r="S1750" s="97">
        <f t="shared" si="1008"/>
        <v>7.0000000000000001E-3</v>
      </c>
      <c r="T1750" s="96">
        <f t="shared" si="984"/>
        <v>9.4906731267833475E-3</v>
      </c>
      <c r="U1750" s="96">
        <f t="shared" si="985"/>
        <v>9.4906731267833475E-3</v>
      </c>
      <c r="V1750" s="96">
        <f t="shared" si="986"/>
        <v>9.4906731267833475E-3</v>
      </c>
      <c r="W1750" s="96">
        <f t="shared" si="987"/>
        <v>9.4906731267833475E-3</v>
      </c>
      <c r="X1750" s="96">
        <f t="shared" si="988"/>
        <v>9.8575052270812348E-3</v>
      </c>
      <c r="Y1750" s="96">
        <f t="shared" si="989"/>
        <v>6.9618014066663561E-5</v>
      </c>
      <c r="Z1750" s="96">
        <f t="shared" si="990"/>
        <v>6.9618014066663561E-5</v>
      </c>
      <c r="AA1750" s="96">
        <f t="shared" si="991"/>
        <v>6.9618014066663561E-5</v>
      </c>
      <c r="AB1750" s="96">
        <f t="shared" si="992"/>
        <v>6.1514477229303934E-5</v>
      </c>
      <c r="AC1750" s="96">
        <f t="shared" si="993"/>
        <v>7.1693917444669042E-5</v>
      </c>
      <c r="AD1750" s="97">
        <f t="shared" si="994"/>
        <v>9.4999999999999998E-3</v>
      </c>
      <c r="AE1750" s="97">
        <f t="shared" si="995"/>
        <v>9.4999999999999998E-3</v>
      </c>
      <c r="AF1750" s="97">
        <f t="shared" si="996"/>
        <v>9.4999999999999998E-3</v>
      </c>
      <c r="AG1750" s="97">
        <f t="shared" si="997"/>
        <v>9.4999999999999998E-3</v>
      </c>
      <c r="AH1750" s="97">
        <f t="shared" si="998"/>
        <v>9.9000000000000008E-3</v>
      </c>
      <c r="AI1750" s="98">
        <f t="shared" si="1009"/>
        <v>9.58E-3</v>
      </c>
      <c r="AJ1750" s="99">
        <f t="shared" si="1010"/>
        <v>9.58E-3</v>
      </c>
      <c r="AK1750" s="98">
        <f t="shared" si="1011"/>
        <v>0.03</v>
      </c>
      <c r="AL1750" s="122">
        <f t="shared" si="1014"/>
        <v>200</v>
      </c>
      <c r="AM1750" s="100">
        <f t="shared" si="999"/>
        <v>1.3548165927534252E-2</v>
      </c>
      <c r="AN1750" s="98">
        <f t="shared" si="1012"/>
        <v>0.03</v>
      </c>
      <c r="AO1750" s="101">
        <f t="shared" si="1013"/>
        <v>47172</v>
      </c>
    </row>
    <row r="1751" spans="1:41" ht="16.5">
      <c r="A1751" s="112">
        <v>40948</v>
      </c>
      <c r="B1751" s="73">
        <v>7910</v>
      </c>
      <c r="C1751" s="73">
        <v>7869</v>
      </c>
      <c r="D1751" s="80">
        <f t="shared" si="1000"/>
        <v>41</v>
      </c>
      <c r="E1751" s="17">
        <f t="shared" si="983"/>
        <v>6.0000000000000001E-3</v>
      </c>
      <c r="F1751" s="16">
        <f t="shared" si="1001"/>
        <v>9.5999999999999992E-3</v>
      </c>
      <c r="G1751" s="16">
        <f t="shared" si="1002"/>
        <v>9.5999999999999992E-3</v>
      </c>
      <c r="H1751" s="16">
        <f t="shared" si="1003"/>
        <v>9.5999999999999992E-3</v>
      </c>
      <c r="I1751" s="16">
        <f t="shared" si="1004"/>
        <v>9.5999999999999992E-3</v>
      </c>
      <c r="J1751" s="16">
        <f t="shared" si="1005"/>
        <v>0.01</v>
      </c>
      <c r="K1751" s="16">
        <f t="shared" si="1015"/>
        <v>9.6799999999999994E-3</v>
      </c>
      <c r="L1751" s="16">
        <f t="shared" si="1006"/>
        <v>0.03</v>
      </c>
      <c r="M1751" s="72"/>
      <c r="N1751" s="72"/>
      <c r="O1751" s="32">
        <f t="shared" si="1016"/>
        <v>0</v>
      </c>
      <c r="P1751" s="17" t="e">
        <f t="shared" si="1017"/>
        <v>#DIV/0!</v>
      </c>
      <c r="Q1751" s="38">
        <f t="shared" si="1018"/>
        <v>0</v>
      </c>
      <c r="R1751" s="17" t="e">
        <f t="shared" si="1007"/>
        <v>#DIV/0!</v>
      </c>
      <c r="S1751" s="97">
        <f t="shared" si="1008"/>
        <v>6.0000000000000001E-3</v>
      </c>
      <c r="T1751" s="96">
        <f t="shared" si="984"/>
        <v>9.6496522625354759E-3</v>
      </c>
      <c r="U1751" s="96">
        <f t="shared" si="985"/>
        <v>9.6496522625354759E-3</v>
      </c>
      <c r="V1751" s="96">
        <f t="shared" si="986"/>
        <v>9.6496522625354759E-3</v>
      </c>
      <c r="W1751" s="96">
        <f t="shared" si="987"/>
        <v>9.6496522625354759E-3</v>
      </c>
      <c r="X1751" s="96">
        <f t="shared" si="988"/>
        <v>1.0039899177745995E-2</v>
      </c>
      <c r="Y1751" s="96">
        <f t="shared" si="989"/>
        <v>7.361359004247022E-5</v>
      </c>
      <c r="Z1751" s="96">
        <f t="shared" si="990"/>
        <v>7.361359004247022E-5</v>
      </c>
      <c r="AA1751" s="96">
        <f t="shared" si="991"/>
        <v>7.361359004247022E-5</v>
      </c>
      <c r="AB1751" s="96">
        <f t="shared" si="992"/>
        <v>6.5044968161526693E-5</v>
      </c>
      <c r="AC1751" s="96">
        <f t="shared" si="993"/>
        <v>7.5680274706401487E-5</v>
      </c>
      <c r="AD1751" s="97">
        <f t="shared" si="994"/>
        <v>9.5999999999999992E-3</v>
      </c>
      <c r="AE1751" s="97">
        <f t="shared" si="995"/>
        <v>9.5999999999999992E-3</v>
      </c>
      <c r="AF1751" s="97">
        <f t="shared" si="996"/>
        <v>9.5999999999999992E-3</v>
      </c>
      <c r="AG1751" s="97">
        <f t="shared" si="997"/>
        <v>9.5999999999999992E-3</v>
      </c>
      <c r="AH1751" s="97">
        <f t="shared" si="998"/>
        <v>0.01</v>
      </c>
      <c r="AI1751" s="98">
        <f t="shared" si="1009"/>
        <v>9.6799999999999994E-3</v>
      </c>
      <c r="AJ1751" s="99">
        <f t="shared" si="1010"/>
        <v>9.6799999999999994E-3</v>
      </c>
      <c r="AK1751" s="98">
        <f t="shared" si="1011"/>
        <v>0.03</v>
      </c>
      <c r="AL1751" s="122">
        <f t="shared" si="1014"/>
        <v>200</v>
      </c>
      <c r="AM1751" s="100">
        <f t="shared" si="999"/>
        <v>1.368958728377156E-2</v>
      </c>
      <c r="AN1751" s="98">
        <f t="shared" si="1012"/>
        <v>0.03</v>
      </c>
      <c r="AO1751" s="101">
        <f t="shared" si="1013"/>
        <v>47460</v>
      </c>
    </row>
    <row r="1752" spans="1:41" ht="16.5">
      <c r="A1752" s="112">
        <v>40947</v>
      </c>
      <c r="B1752" s="73">
        <v>7869</v>
      </c>
      <c r="C1752" s="73">
        <v>7707</v>
      </c>
      <c r="D1752" s="80">
        <f t="shared" si="1000"/>
        <v>162</v>
      </c>
      <c r="E1752" s="17">
        <f t="shared" si="983"/>
        <v>2.2000000000000002E-2</v>
      </c>
      <c r="F1752" s="16">
        <f t="shared" si="1001"/>
        <v>9.9000000000000008E-3</v>
      </c>
      <c r="G1752" s="16">
        <f t="shared" si="1002"/>
        <v>9.9000000000000008E-3</v>
      </c>
      <c r="H1752" s="16">
        <f t="shared" si="1003"/>
        <v>9.9000000000000008E-3</v>
      </c>
      <c r="I1752" s="16">
        <f t="shared" si="1004"/>
        <v>9.9000000000000008E-3</v>
      </c>
      <c r="J1752" s="16">
        <f t="shared" si="1005"/>
        <v>1.03E-2</v>
      </c>
      <c r="K1752" s="16">
        <f t="shared" si="1015"/>
        <v>9.9799999999999993E-3</v>
      </c>
      <c r="L1752" s="16">
        <f t="shared" si="1006"/>
        <v>0.03</v>
      </c>
      <c r="M1752" s="72"/>
      <c r="N1752" s="72"/>
      <c r="O1752" s="32">
        <f t="shared" si="1016"/>
        <v>0</v>
      </c>
      <c r="P1752" s="17" t="e">
        <f t="shared" si="1017"/>
        <v>#DIV/0!</v>
      </c>
      <c r="Q1752" s="38">
        <f t="shared" si="1018"/>
        <v>0</v>
      </c>
      <c r="R1752" s="17" t="e">
        <f t="shared" si="1007"/>
        <v>#DIV/0!</v>
      </c>
      <c r="S1752" s="97">
        <f t="shared" si="1008"/>
        <v>2.2000000000000002E-2</v>
      </c>
      <c r="T1752" s="96">
        <f t="shared" si="984"/>
        <v>9.8826087899313575E-3</v>
      </c>
      <c r="U1752" s="96">
        <f t="shared" si="985"/>
        <v>9.8826087899313575E-3</v>
      </c>
      <c r="V1752" s="96">
        <f t="shared" si="986"/>
        <v>9.8826087899313575E-3</v>
      </c>
      <c r="W1752" s="96">
        <f t="shared" si="987"/>
        <v>9.8826087899313575E-3</v>
      </c>
      <c r="X1752" s="96">
        <f t="shared" si="988"/>
        <v>1.0297765082708505E-2</v>
      </c>
      <c r="Y1752" s="96">
        <f t="shared" si="989"/>
        <v>7.735011806545861E-5</v>
      </c>
      <c r="Z1752" s="96">
        <f t="shared" si="990"/>
        <v>7.735011806545861E-5</v>
      </c>
      <c r="AA1752" s="96">
        <f t="shared" si="991"/>
        <v>7.735011806545861E-5</v>
      </c>
      <c r="AB1752" s="96">
        <f t="shared" si="992"/>
        <v>6.8346564322639222E-5</v>
      </c>
      <c r="AC1752" s="96">
        <f t="shared" si="993"/>
        <v>7.9331944280885733E-5</v>
      </c>
      <c r="AD1752" s="97">
        <f t="shared" si="994"/>
        <v>9.9000000000000008E-3</v>
      </c>
      <c r="AE1752" s="97">
        <f t="shared" si="995"/>
        <v>9.9000000000000008E-3</v>
      </c>
      <c r="AF1752" s="97">
        <f t="shared" si="996"/>
        <v>9.9000000000000008E-3</v>
      </c>
      <c r="AG1752" s="97">
        <f t="shared" si="997"/>
        <v>9.9000000000000008E-3</v>
      </c>
      <c r="AH1752" s="97">
        <f t="shared" si="998"/>
        <v>1.03E-2</v>
      </c>
      <c r="AI1752" s="98">
        <f t="shared" si="1009"/>
        <v>9.9799999999999993E-3</v>
      </c>
      <c r="AJ1752" s="99">
        <f t="shared" si="1010"/>
        <v>9.9800000000000028E-3</v>
      </c>
      <c r="AK1752" s="98">
        <f t="shared" si="1011"/>
        <v>0.03</v>
      </c>
      <c r="AL1752" s="122">
        <f t="shared" si="1014"/>
        <v>200</v>
      </c>
      <c r="AM1752" s="100">
        <f t="shared" si="999"/>
        <v>1.4113851352483489E-2</v>
      </c>
      <c r="AN1752" s="98">
        <f t="shared" si="1012"/>
        <v>0.03</v>
      </c>
      <c r="AO1752" s="101">
        <f t="shared" si="1013"/>
        <v>47214</v>
      </c>
    </row>
    <row r="1753" spans="1:41" ht="16.5">
      <c r="A1753" s="112">
        <v>40946</v>
      </c>
      <c r="B1753" s="73">
        <v>7707</v>
      </c>
      <c r="C1753" s="73">
        <v>7687</v>
      </c>
      <c r="D1753" s="80">
        <f t="shared" si="1000"/>
        <v>20</v>
      </c>
      <c r="E1753" s="17">
        <f t="shared" si="983"/>
        <v>3.0000000000000001E-3</v>
      </c>
      <c r="F1753" s="16">
        <f t="shared" si="1001"/>
        <v>9.1000000000000004E-3</v>
      </c>
      <c r="G1753" s="16">
        <f t="shared" si="1002"/>
        <v>9.1000000000000004E-3</v>
      </c>
      <c r="H1753" s="16">
        <f t="shared" si="1003"/>
        <v>9.1000000000000004E-3</v>
      </c>
      <c r="I1753" s="16">
        <f t="shared" si="1004"/>
        <v>9.1000000000000004E-3</v>
      </c>
      <c r="J1753" s="16">
        <f t="shared" si="1005"/>
        <v>9.5999999999999992E-3</v>
      </c>
      <c r="K1753" s="16">
        <f t="shared" si="1015"/>
        <v>9.1999999999999998E-3</v>
      </c>
      <c r="L1753" s="16">
        <f t="shared" si="1006"/>
        <v>0.03</v>
      </c>
      <c r="M1753" s="72"/>
      <c r="N1753" s="72"/>
      <c r="O1753" s="32">
        <f t="shared" si="1016"/>
        <v>0</v>
      </c>
      <c r="P1753" s="17" t="e">
        <f t="shared" si="1017"/>
        <v>#DIV/0!</v>
      </c>
      <c r="Q1753" s="38">
        <f t="shared" si="1018"/>
        <v>0</v>
      </c>
      <c r="R1753" s="17" t="e">
        <f t="shared" si="1007"/>
        <v>#DIV/0!</v>
      </c>
      <c r="S1753" s="97">
        <f t="shared" si="1008"/>
        <v>3.0000000000000001E-3</v>
      </c>
      <c r="T1753" s="96">
        <f t="shared" si="984"/>
        <v>9.1091582871610181E-3</v>
      </c>
      <c r="U1753" s="96">
        <f t="shared" si="985"/>
        <v>9.1091582871610181E-3</v>
      </c>
      <c r="V1753" s="96">
        <f t="shared" si="986"/>
        <v>9.1091582871610181E-3</v>
      </c>
      <c r="W1753" s="96">
        <f t="shared" si="987"/>
        <v>9.1091582871610181E-3</v>
      </c>
      <c r="X1753" s="96">
        <f t="shared" si="988"/>
        <v>9.5508139177750036E-3</v>
      </c>
      <c r="Y1753" s="96">
        <f t="shared" si="989"/>
        <v>7.1680521342053653E-5</v>
      </c>
      <c r="Z1753" s="96">
        <f t="shared" si="990"/>
        <v>7.1680521342053653E-5</v>
      </c>
      <c r="AA1753" s="96">
        <f t="shared" si="991"/>
        <v>7.1680521342053653E-5</v>
      </c>
      <c r="AB1753" s="96">
        <f t="shared" si="992"/>
        <v>6.3336908657838606E-5</v>
      </c>
      <c r="AC1753" s="96">
        <f t="shared" si="993"/>
        <v>7.4503202376908364E-5</v>
      </c>
      <c r="AD1753" s="97">
        <f t="shared" si="994"/>
        <v>9.1000000000000004E-3</v>
      </c>
      <c r="AE1753" s="97">
        <f t="shared" si="995"/>
        <v>9.1000000000000004E-3</v>
      </c>
      <c r="AF1753" s="97">
        <f t="shared" si="996"/>
        <v>9.1000000000000004E-3</v>
      </c>
      <c r="AG1753" s="97">
        <f t="shared" si="997"/>
        <v>9.1000000000000004E-3</v>
      </c>
      <c r="AH1753" s="97">
        <f t="shared" si="998"/>
        <v>9.5999999999999992E-3</v>
      </c>
      <c r="AI1753" s="98">
        <f t="shared" si="1009"/>
        <v>9.1999999999999998E-3</v>
      </c>
      <c r="AJ1753" s="99">
        <f t="shared" si="1010"/>
        <v>9.1999999999999998E-3</v>
      </c>
      <c r="AK1753" s="98">
        <f t="shared" si="1011"/>
        <v>0.03</v>
      </c>
      <c r="AL1753" s="122">
        <f t="shared" si="1014"/>
        <v>200</v>
      </c>
      <c r="AM1753" s="100">
        <f t="shared" si="999"/>
        <v>1.3010764773832475E-2</v>
      </c>
      <c r="AN1753" s="98">
        <f t="shared" si="1012"/>
        <v>0.03</v>
      </c>
      <c r="AO1753" s="101">
        <f t="shared" si="1013"/>
        <v>46242</v>
      </c>
    </row>
    <row r="1754" spans="1:41" ht="16.5">
      <c r="A1754" s="112">
        <v>40945</v>
      </c>
      <c r="B1754" s="73">
        <v>7687</v>
      </c>
      <c r="C1754" s="73">
        <v>7741</v>
      </c>
      <c r="D1754" s="80">
        <f t="shared" si="1000"/>
        <v>-54</v>
      </c>
      <c r="E1754" s="17">
        <f t="shared" si="983"/>
        <v>7.0000000000000001E-3</v>
      </c>
      <c r="F1754" s="16">
        <f t="shared" si="1001"/>
        <v>9.4999999999999998E-3</v>
      </c>
      <c r="G1754" s="16">
        <f t="shared" si="1002"/>
        <v>9.4999999999999998E-3</v>
      </c>
      <c r="H1754" s="16">
        <f t="shared" si="1003"/>
        <v>9.4999999999999998E-3</v>
      </c>
      <c r="I1754" s="16">
        <f t="shared" si="1004"/>
        <v>9.4999999999999998E-3</v>
      </c>
      <c r="J1754" s="16">
        <f t="shared" si="1005"/>
        <v>0.01</v>
      </c>
      <c r="K1754" s="16">
        <f t="shared" si="1015"/>
        <v>9.6000000000000009E-3</v>
      </c>
      <c r="L1754" s="16">
        <f t="shared" si="1006"/>
        <v>0.03</v>
      </c>
      <c r="M1754" s="72"/>
      <c r="N1754" s="72"/>
      <c r="O1754" s="32">
        <f t="shared" si="1016"/>
        <v>0</v>
      </c>
      <c r="P1754" s="17" t="e">
        <f t="shared" si="1017"/>
        <v>#DIV/0!</v>
      </c>
      <c r="Q1754" s="38">
        <f t="shared" si="1018"/>
        <v>0</v>
      </c>
      <c r="R1754" s="17" t="e">
        <f t="shared" si="1007"/>
        <v>#DIV/0!</v>
      </c>
      <c r="S1754" s="97">
        <f t="shared" si="1008"/>
        <v>7.0000000000000001E-3</v>
      </c>
      <c r="T1754" s="96">
        <f t="shared" si="984"/>
        <v>9.4991045608095945E-3</v>
      </c>
      <c r="U1754" s="96">
        <f t="shared" si="985"/>
        <v>9.4991045608095945E-3</v>
      </c>
      <c r="V1754" s="96">
        <f t="shared" si="986"/>
        <v>9.4991045608095945E-3</v>
      </c>
      <c r="W1754" s="96">
        <f t="shared" si="987"/>
        <v>9.4991045608095945E-3</v>
      </c>
      <c r="X1754" s="96">
        <f t="shared" si="988"/>
        <v>9.9689509763563871E-3</v>
      </c>
      <c r="Y1754" s="96">
        <f t="shared" si="989"/>
        <v>7.3559808230333495E-5</v>
      </c>
      <c r="Z1754" s="96">
        <f t="shared" si="990"/>
        <v>7.3559808230333495E-5</v>
      </c>
      <c r="AA1754" s="96">
        <f t="shared" si="991"/>
        <v>7.3559808230333495E-5</v>
      </c>
      <c r="AB1754" s="96">
        <f t="shared" si="992"/>
        <v>6.4997446552322681E-5</v>
      </c>
      <c r="AC1754" s="96">
        <f t="shared" si="993"/>
        <v>7.6158750759847707E-5</v>
      </c>
      <c r="AD1754" s="97">
        <f t="shared" si="994"/>
        <v>9.4999999999999998E-3</v>
      </c>
      <c r="AE1754" s="97">
        <f t="shared" si="995"/>
        <v>9.4999999999999998E-3</v>
      </c>
      <c r="AF1754" s="97">
        <f t="shared" si="996"/>
        <v>9.4999999999999998E-3</v>
      </c>
      <c r="AG1754" s="97">
        <f t="shared" si="997"/>
        <v>9.4999999999999998E-3</v>
      </c>
      <c r="AH1754" s="97">
        <f t="shared" si="998"/>
        <v>0.01</v>
      </c>
      <c r="AI1754" s="98">
        <f t="shared" si="1009"/>
        <v>9.6000000000000009E-3</v>
      </c>
      <c r="AJ1754" s="99">
        <f t="shared" si="1010"/>
        <v>9.6000000000000009E-3</v>
      </c>
      <c r="AK1754" s="98">
        <f t="shared" si="1011"/>
        <v>0.03</v>
      </c>
      <c r="AL1754" s="122">
        <f t="shared" si="1014"/>
        <v>200</v>
      </c>
      <c r="AM1754" s="100">
        <f t="shared" si="999"/>
        <v>1.3576450198781715E-2</v>
      </c>
      <c r="AN1754" s="98">
        <f t="shared" si="1012"/>
        <v>0.03</v>
      </c>
      <c r="AO1754" s="101">
        <f t="shared" si="1013"/>
        <v>46122</v>
      </c>
    </row>
    <row r="1755" spans="1:41" ht="16.5">
      <c r="A1755" s="112">
        <v>40943</v>
      </c>
      <c r="B1755" s="73">
        <v>7741</v>
      </c>
      <c r="C1755" s="73">
        <v>7674</v>
      </c>
      <c r="D1755" s="80">
        <f t="shared" si="1000"/>
        <v>67</v>
      </c>
      <c r="E1755" s="17">
        <f t="shared" si="983"/>
        <v>9.0000000000000011E-3</v>
      </c>
      <c r="F1755" s="16">
        <f t="shared" si="1001"/>
        <v>9.7000000000000003E-3</v>
      </c>
      <c r="G1755" s="16">
        <f t="shared" si="1002"/>
        <v>9.7000000000000003E-3</v>
      </c>
      <c r="H1755" s="16">
        <f t="shared" si="1003"/>
        <v>9.7000000000000003E-3</v>
      </c>
      <c r="I1755" s="16">
        <f t="shared" si="1004"/>
        <v>9.7000000000000003E-3</v>
      </c>
      <c r="J1755" s="16">
        <f t="shared" si="1005"/>
        <v>1.0200000000000001E-2</v>
      </c>
      <c r="K1755" s="16">
        <f t="shared" si="1015"/>
        <v>9.7999999999999997E-3</v>
      </c>
      <c r="L1755" s="16">
        <f t="shared" si="1006"/>
        <v>0.03</v>
      </c>
      <c r="M1755" s="72"/>
      <c r="N1755" s="72"/>
      <c r="O1755" s="32">
        <f t="shared" si="1016"/>
        <v>0</v>
      </c>
      <c r="P1755" s="17" t="e">
        <f t="shared" si="1017"/>
        <v>#DIV/0!</v>
      </c>
      <c r="Q1755" s="38">
        <f t="shared" si="1018"/>
        <v>0</v>
      </c>
      <c r="R1755" s="17" t="e">
        <f t="shared" si="1007"/>
        <v>#DIV/0!</v>
      </c>
      <c r="S1755" s="97">
        <f t="shared" si="1008"/>
        <v>9.0000000000000011E-3</v>
      </c>
      <c r="T1755" s="96">
        <f t="shared" si="984"/>
        <v>9.6586218732016959E-3</v>
      </c>
      <c r="U1755" s="96">
        <f t="shared" si="985"/>
        <v>9.6586218732016959E-3</v>
      </c>
      <c r="V1755" s="96">
        <f t="shared" si="986"/>
        <v>9.6586218732016959E-3</v>
      </c>
      <c r="W1755" s="96">
        <f t="shared" si="987"/>
        <v>9.6586218732016959E-3</v>
      </c>
      <c r="X1755" s="96">
        <f t="shared" si="988"/>
        <v>1.0158458485485519E-2</v>
      </c>
      <c r="Y1755" s="96">
        <f t="shared" si="989"/>
        <v>7.780394895154629E-5</v>
      </c>
      <c r="Z1755" s="96">
        <f t="shared" si="990"/>
        <v>7.780394895154629E-5</v>
      </c>
      <c r="AA1755" s="96">
        <f t="shared" si="991"/>
        <v>7.780394895154629E-5</v>
      </c>
      <c r="AB1755" s="96">
        <f t="shared" si="992"/>
        <v>6.8747569293586296E-5</v>
      </c>
      <c r="AC1755" s="96">
        <f t="shared" si="993"/>
        <v>8.0383190595293176E-5</v>
      </c>
      <c r="AD1755" s="97">
        <f t="shared" si="994"/>
        <v>9.7000000000000003E-3</v>
      </c>
      <c r="AE1755" s="97">
        <f t="shared" si="995"/>
        <v>9.7000000000000003E-3</v>
      </c>
      <c r="AF1755" s="97">
        <f t="shared" si="996"/>
        <v>9.7000000000000003E-3</v>
      </c>
      <c r="AG1755" s="97">
        <f t="shared" si="997"/>
        <v>9.7000000000000003E-3</v>
      </c>
      <c r="AH1755" s="97">
        <f t="shared" si="998"/>
        <v>1.0200000000000001E-2</v>
      </c>
      <c r="AI1755" s="98">
        <f t="shared" si="1009"/>
        <v>9.7999999999999997E-3</v>
      </c>
      <c r="AJ1755" s="99">
        <f t="shared" si="1010"/>
        <v>9.7999999999999997E-3</v>
      </c>
      <c r="AK1755" s="98">
        <f t="shared" si="1011"/>
        <v>0.03</v>
      </c>
      <c r="AL1755" s="122">
        <f t="shared" si="1014"/>
        <v>200</v>
      </c>
      <c r="AM1755" s="100">
        <f t="shared" si="999"/>
        <v>1.3859292911256331E-2</v>
      </c>
      <c r="AN1755" s="98">
        <f t="shared" si="1012"/>
        <v>0.03</v>
      </c>
      <c r="AO1755" s="101">
        <f t="shared" si="1013"/>
        <v>46446</v>
      </c>
    </row>
    <row r="1756" spans="1:41" ht="16.5">
      <c r="A1756" s="112">
        <v>40942</v>
      </c>
      <c r="B1756" s="73">
        <v>7674</v>
      </c>
      <c r="C1756" s="73">
        <v>7652</v>
      </c>
      <c r="D1756" s="80">
        <f t="shared" si="1000"/>
        <v>22</v>
      </c>
      <c r="E1756" s="17">
        <f t="shared" si="983"/>
        <v>3.0000000000000001E-3</v>
      </c>
      <c r="F1756" s="16">
        <f t="shared" si="1001"/>
        <v>9.7000000000000003E-3</v>
      </c>
      <c r="G1756" s="16">
        <f t="shared" si="1002"/>
        <v>9.7000000000000003E-3</v>
      </c>
      <c r="H1756" s="16">
        <f t="shared" si="1003"/>
        <v>9.7000000000000003E-3</v>
      </c>
      <c r="I1756" s="16">
        <f t="shared" si="1004"/>
        <v>9.7000000000000003E-3</v>
      </c>
      <c r="J1756" s="16">
        <f t="shared" si="1005"/>
        <v>1.0200000000000001E-2</v>
      </c>
      <c r="K1756" s="16">
        <f t="shared" si="1015"/>
        <v>9.7999999999999997E-3</v>
      </c>
      <c r="L1756" s="16">
        <f t="shared" si="1006"/>
        <v>0.03</v>
      </c>
      <c r="M1756" s="72"/>
      <c r="N1756" s="72"/>
      <c r="O1756" s="32">
        <f t="shared" si="1016"/>
        <v>0</v>
      </c>
      <c r="P1756" s="17" t="e">
        <f t="shared" si="1017"/>
        <v>#DIV/0!</v>
      </c>
      <c r="Q1756" s="38">
        <f t="shared" si="1018"/>
        <v>0</v>
      </c>
      <c r="R1756" s="17" t="e">
        <f t="shared" si="1007"/>
        <v>#DIV/0!</v>
      </c>
      <c r="S1756" s="97">
        <f t="shared" si="1008"/>
        <v>3.0000000000000001E-3</v>
      </c>
      <c r="T1756" s="96">
        <f t="shared" si="984"/>
        <v>9.7006615672358461E-3</v>
      </c>
      <c r="U1756" s="96">
        <f t="shared" si="985"/>
        <v>9.7006615672358461E-3</v>
      </c>
      <c r="V1756" s="96">
        <f t="shared" si="986"/>
        <v>9.7006615672358461E-3</v>
      </c>
      <c r="W1756" s="96">
        <f t="shared" si="987"/>
        <v>9.7006615672358461E-3</v>
      </c>
      <c r="X1756" s="96">
        <f t="shared" si="988"/>
        <v>1.0232402644133531E-2</v>
      </c>
      <c r="Y1756" s="96">
        <f t="shared" si="989"/>
        <v>8.2738822716636401E-5</v>
      </c>
      <c r="Z1756" s="96">
        <f t="shared" si="990"/>
        <v>8.2738822716636401E-5</v>
      </c>
      <c r="AA1756" s="96">
        <f t="shared" si="991"/>
        <v>8.2738822716636401E-5</v>
      </c>
      <c r="AB1756" s="96">
        <f t="shared" si="992"/>
        <v>7.3108023752419918E-5</v>
      </c>
      <c r="AC1756" s="96">
        <f t="shared" si="993"/>
        <v>8.541708682835867E-5</v>
      </c>
      <c r="AD1756" s="97">
        <f t="shared" si="994"/>
        <v>9.7000000000000003E-3</v>
      </c>
      <c r="AE1756" s="97">
        <f t="shared" si="995"/>
        <v>9.7000000000000003E-3</v>
      </c>
      <c r="AF1756" s="97">
        <f t="shared" si="996"/>
        <v>9.7000000000000003E-3</v>
      </c>
      <c r="AG1756" s="97">
        <f t="shared" si="997"/>
        <v>9.7000000000000003E-3</v>
      </c>
      <c r="AH1756" s="97">
        <f t="shared" si="998"/>
        <v>1.0200000000000001E-2</v>
      </c>
      <c r="AI1756" s="98">
        <f t="shared" si="1009"/>
        <v>9.7999999999999997E-3</v>
      </c>
      <c r="AJ1756" s="99">
        <f t="shared" si="1010"/>
        <v>9.7999999999999997E-3</v>
      </c>
      <c r="AK1756" s="98">
        <f t="shared" si="1011"/>
        <v>0.03</v>
      </c>
      <c r="AL1756" s="122">
        <f t="shared" si="1014"/>
        <v>200</v>
      </c>
      <c r="AM1756" s="100">
        <f t="shared" si="999"/>
        <v>1.3859292911256331E-2</v>
      </c>
      <c r="AN1756" s="98">
        <f t="shared" si="1012"/>
        <v>0.03</v>
      </c>
      <c r="AO1756" s="101">
        <f t="shared" si="1013"/>
        <v>46044</v>
      </c>
    </row>
    <row r="1757" spans="1:41" ht="16.5">
      <c r="A1757" s="112">
        <v>40941</v>
      </c>
      <c r="B1757" s="73">
        <v>7652</v>
      </c>
      <c r="C1757" s="73">
        <v>7549</v>
      </c>
      <c r="D1757" s="80">
        <f t="shared" si="1000"/>
        <v>103</v>
      </c>
      <c r="E1757" s="17">
        <f t="shared" si="983"/>
        <v>1.3999999999999999E-2</v>
      </c>
      <c r="F1757" s="16">
        <f t="shared" si="1001"/>
        <v>1.01E-2</v>
      </c>
      <c r="G1757" s="16">
        <f t="shared" si="1002"/>
        <v>1.01E-2</v>
      </c>
      <c r="H1757" s="16">
        <f t="shared" si="1003"/>
        <v>1.01E-2</v>
      </c>
      <c r="I1757" s="16">
        <f t="shared" si="1004"/>
        <v>1.01E-2</v>
      </c>
      <c r="J1757" s="16">
        <f t="shared" si="1005"/>
        <v>1.0699999999999999E-2</v>
      </c>
      <c r="K1757" s="16">
        <f t="shared" si="1015"/>
        <v>1.022E-2</v>
      </c>
      <c r="L1757" s="16">
        <f t="shared" si="1006"/>
        <v>0.03</v>
      </c>
      <c r="M1757" s="72"/>
      <c r="N1757" s="72"/>
      <c r="O1757" s="32">
        <f t="shared" si="1016"/>
        <v>0</v>
      </c>
      <c r="P1757" s="17" t="e">
        <f t="shared" si="1017"/>
        <v>#DIV/0!</v>
      </c>
      <c r="Q1757" s="38">
        <f t="shared" si="1018"/>
        <v>0</v>
      </c>
      <c r="R1757" s="17" t="e">
        <f t="shared" si="1007"/>
        <v>#DIV/0!</v>
      </c>
      <c r="S1757" s="97">
        <f t="shared" si="1008"/>
        <v>1.3999999999999999E-2</v>
      </c>
      <c r="T1757" s="96">
        <f t="shared" si="984"/>
        <v>1.0128363369399837E-2</v>
      </c>
      <c r="U1757" s="96">
        <f t="shared" si="985"/>
        <v>1.0128363369399837E-2</v>
      </c>
      <c r="V1757" s="96">
        <f t="shared" si="986"/>
        <v>1.0128363369399837E-2</v>
      </c>
      <c r="W1757" s="96">
        <f t="shared" si="987"/>
        <v>1.0128363369399837E-2</v>
      </c>
      <c r="X1757" s="96">
        <f t="shared" si="988"/>
        <v>1.0694045366099502E-2</v>
      </c>
      <c r="Y1757" s="96">
        <f t="shared" si="989"/>
        <v>8.4776605167089701E-5</v>
      </c>
      <c r="Z1757" s="96">
        <f t="shared" si="990"/>
        <v>8.4776605167089701E-5</v>
      </c>
      <c r="AA1757" s="96">
        <f t="shared" si="991"/>
        <v>8.4776605167089701E-5</v>
      </c>
      <c r="AB1757" s="96">
        <f t="shared" si="992"/>
        <v>7.4908608325640453E-5</v>
      </c>
      <c r="AC1757" s="96">
        <f t="shared" si="993"/>
        <v>8.7090624236832806E-5</v>
      </c>
      <c r="AD1757" s="97">
        <f t="shared" si="994"/>
        <v>1.01E-2</v>
      </c>
      <c r="AE1757" s="97">
        <f t="shared" si="995"/>
        <v>1.01E-2</v>
      </c>
      <c r="AF1757" s="97">
        <f t="shared" si="996"/>
        <v>1.01E-2</v>
      </c>
      <c r="AG1757" s="97">
        <f t="shared" si="997"/>
        <v>1.01E-2</v>
      </c>
      <c r="AH1757" s="97">
        <f t="shared" si="998"/>
        <v>1.0699999999999999E-2</v>
      </c>
      <c r="AI1757" s="98">
        <f t="shared" si="1009"/>
        <v>1.022E-2</v>
      </c>
      <c r="AJ1757" s="99">
        <f t="shared" si="1010"/>
        <v>1.022E-2</v>
      </c>
      <c r="AK1757" s="98">
        <f t="shared" si="1011"/>
        <v>0.03</v>
      </c>
      <c r="AL1757" s="122">
        <f t="shared" si="1014"/>
        <v>200</v>
      </c>
      <c r="AM1757" s="100">
        <f t="shared" si="999"/>
        <v>1.4453262607453032E-2</v>
      </c>
      <c r="AN1757" s="98">
        <f t="shared" si="1012"/>
        <v>0.03</v>
      </c>
      <c r="AO1757" s="101">
        <f t="shared" si="1013"/>
        <v>45912</v>
      </c>
    </row>
    <row r="1758" spans="1:41" ht="16.5">
      <c r="A1758" s="112">
        <v>40940</v>
      </c>
      <c r="B1758" s="73">
        <v>7549</v>
      </c>
      <c r="C1758" s="73">
        <v>7517</v>
      </c>
      <c r="D1758" s="80">
        <f t="shared" si="1000"/>
        <v>32</v>
      </c>
      <c r="E1758" s="17">
        <f t="shared" si="983"/>
        <v>5.0000000000000001E-3</v>
      </c>
      <c r="F1758" s="16">
        <f t="shared" si="1001"/>
        <v>9.9000000000000008E-3</v>
      </c>
      <c r="G1758" s="16">
        <f t="shared" si="1002"/>
        <v>9.9000000000000008E-3</v>
      </c>
      <c r="H1758" s="16">
        <f t="shared" si="1003"/>
        <v>9.9000000000000008E-3</v>
      </c>
      <c r="I1758" s="16">
        <f t="shared" si="1004"/>
        <v>9.9000000000000008E-3</v>
      </c>
      <c r="J1758" s="16">
        <f t="shared" si="1005"/>
        <v>1.0500000000000001E-2</v>
      </c>
      <c r="K1758" s="16">
        <f t="shared" si="1015"/>
        <v>1.0020000000000001E-2</v>
      </c>
      <c r="L1758" s="16">
        <f t="shared" si="1006"/>
        <v>0.03</v>
      </c>
      <c r="M1758" s="72"/>
      <c r="N1758" s="72"/>
      <c r="O1758" s="32">
        <f t="shared" si="1016"/>
        <v>0</v>
      </c>
      <c r="P1758" s="17" t="e">
        <f t="shared" si="1017"/>
        <v>#DIV/0!</v>
      </c>
      <c r="Q1758" s="38">
        <f t="shared" si="1018"/>
        <v>0</v>
      </c>
      <c r="R1758" s="17" t="e">
        <f t="shared" si="1007"/>
        <v>#DIV/0!</v>
      </c>
      <c r="S1758" s="97">
        <f t="shared" si="1008"/>
        <v>5.0000000000000001E-3</v>
      </c>
      <c r="T1758" s="96">
        <f t="shared" si="984"/>
        <v>9.8812376270211028E-3</v>
      </c>
      <c r="U1758" s="96">
        <f t="shared" si="985"/>
        <v>9.8812376270211028E-3</v>
      </c>
      <c r="V1758" s="96">
        <f t="shared" si="986"/>
        <v>9.8812376270211028E-3</v>
      </c>
      <c r="W1758" s="96">
        <f t="shared" si="987"/>
        <v>9.8812376270211028E-3</v>
      </c>
      <c r="X1758" s="96">
        <f t="shared" si="988"/>
        <v>1.0483026985212236E-2</v>
      </c>
      <c r="Y1758" s="96">
        <f t="shared" si="989"/>
        <v>8.9105056338282667E-5</v>
      </c>
      <c r="Z1758" s="96">
        <f t="shared" si="990"/>
        <v>8.9105056338282667E-5</v>
      </c>
      <c r="AA1758" s="96">
        <f t="shared" si="991"/>
        <v>8.9105056338282667E-5</v>
      </c>
      <c r="AB1758" s="96">
        <f t="shared" si="992"/>
        <v>7.873322778050654E-5</v>
      </c>
      <c r="AC1758" s="96">
        <f t="shared" si="993"/>
        <v>9.1860083282583078E-5</v>
      </c>
      <c r="AD1758" s="97">
        <f t="shared" si="994"/>
        <v>9.9000000000000008E-3</v>
      </c>
      <c r="AE1758" s="97">
        <f t="shared" si="995"/>
        <v>9.9000000000000008E-3</v>
      </c>
      <c r="AF1758" s="97">
        <f t="shared" si="996"/>
        <v>9.9000000000000008E-3</v>
      </c>
      <c r="AG1758" s="97">
        <f t="shared" si="997"/>
        <v>9.9000000000000008E-3</v>
      </c>
      <c r="AH1758" s="97">
        <f t="shared" si="998"/>
        <v>1.0500000000000001E-2</v>
      </c>
      <c r="AI1758" s="98">
        <f t="shared" si="1009"/>
        <v>1.0020000000000001E-2</v>
      </c>
      <c r="AJ1758" s="99">
        <f t="shared" si="1010"/>
        <v>1.0020000000000001E-2</v>
      </c>
      <c r="AK1758" s="98">
        <f t="shared" si="1011"/>
        <v>0.03</v>
      </c>
      <c r="AL1758" s="122">
        <f t="shared" si="1014"/>
        <v>200</v>
      </c>
      <c r="AM1758" s="100">
        <f t="shared" si="999"/>
        <v>1.4170419894978414E-2</v>
      </c>
      <c r="AN1758" s="98">
        <f t="shared" si="1012"/>
        <v>0.03</v>
      </c>
      <c r="AO1758" s="101">
        <f t="shared" si="1013"/>
        <v>45294</v>
      </c>
    </row>
    <row r="1759" spans="1:41" ht="16.5">
      <c r="A1759" s="112">
        <v>40939</v>
      </c>
      <c r="B1759" s="73">
        <v>7517</v>
      </c>
      <c r="C1759" s="73">
        <v>7407</v>
      </c>
      <c r="D1759" s="80">
        <f t="shared" si="1000"/>
        <v>110</v>
      </c>
      <c r="E1759" s="17">
        <f t="shared" si="983"/>
        <v>1.4999999999999999E-2</v>
      </c>
      <c r="F1759" s="16">
        <f t="shared" si="1001"/>
        <v>1.0200000000000001E-2</v>
      </c>
      <c r="G1759" s="16">
        <f t="shared" si="1002"/>
        <v>1.0200000000000001E-2</v>
      </c>
      <c r="H1759" s="16">
        <f t="shared" si="1003"/>
        <v>1.0200000000000001E-2</v>
      </c>
      <c r="I1759" s="16">
        <f t="shared" si="1004"/>
        <v>1.0200000000000001E-2</v>
      </c>
      <c r="J1759" s="16">
        <f t="shared" si="1005"/>
        <v>1.0800000000000001E-2</v>
      </c>
      <c r="K1759" s="16">
        <f t="shared" si="1015"/>
        <v>1.0320000000000001E-2</v>
      </c>
      <c r="L1759" s="16">
        <f t="shared" si="1006"/>
        <v>0.03</v>
      </c>
      <c r="M1759" s="72"/>
      <c r="N1759" s="72"/>
      <c r="O1759" s="32">
        <f t="shared" si="1016"/>
        <v>0</v>
      </c>
      <c r="P1759" s="17" t="e">
        <f t="shared" si="1017"/>
        <v>#DIV/0!</v>
      </c>
      <c r="Q1759" s="38">
        <f t="shared" si="1018"/>
        <v>0</v>
      </c>
      <c r="R1759" s="17" t="e">
        <f t="shared" si="1007"/>
        <v>#DIV/0!</v>
      </c>
      <c r="S1759" s="97">
        <f t="shared" si="1008"/>
        <v>1.4999999999999999E-2</v>
      </c>
      <c r="T1759" s="96">
        <f t="shared" si="984"/>
        <v>1.0192805986192663E-2</v>
      </c>
      <c r="U1759" s="96">
        <f t="shared" si="985"/>
        <v>1.0192805986192663E-2</v>
      </c>
      <c r="V1759" s="96">
        <f t="shared" si="986"/>
        <v>1.0192805986192663E-2</v>
      </c>
      <c r="W1759" s="96">
        <f t="shared" si="987"/>
        <v>1.0192805986192663E-2</v>
      </c>
      <c r="X1759" s="96">
        <f t="shared" si="988"/>
        <v>1.0833007431076848E-2</v>
      </c>
      <c r="Y1759" s="96">
        <f t="shared" si="989"/>
        <v>9.307142797624295E-5</v>
      </c>
      <c r="Z1759" s="96">
        <f t="shared" si="990"/>
        <v>9.307142797624295E-5</v>
      </c>
      <c r="AA1759" s="96">
        <f t="shared" si="991"/>
        <v>9.307142797624295E-5</v>
      </c>
      <c r="AB1759" s="96">
        <f t="shared" si="992"/>
        <v>8.2237913759808235E-5</v>
      </c>
      <c r="AC1759" s="96">
        <f t="shared" si="993"/>
        <v>9.5551749724599169E-5</v>
      </c>
      <c r="AD1759" s="97">
        <f t="shared" si="994"/>
        <v>1.0200000000000001E-2</v>
      </c>
      <c r="AE1759" s="97">
        <f t="shared" si="995"/>
        <v>1.0200000000000001E-2</v>
      </c>
      <c r="AF1759" s="97">
        <f t="shared" si="996"/>
        <v>1.0200000000000001E-2</v>
      </c>
      <c r="AG1759" s="97">
        <f t="shared" si="997"/>
        <v>1.0200000000000001E-2</v>
      </c>
      <c r="AH1759" s="97">
        <f t="shared" si="998"/>
        <v>1.0800000000000001E-2</v>
      </c>
      <c r="AI1759" s="98">
        <f t="shared" si="1009"/>
        <v>1.0320000000000001E-2</v>
      </c>
      <c r="AJ1759" s="99">
        <f t="shared" si="1010"/>
        <v>1.0320000000000001E-2</v>
      </c>
      <c r="AK1759" s="98">
        <f t="shared" si="1011"/>
        <v>0.03</v>
      </c>
      <c r="AL1759" s="122">
        <f t="shared" si="1014"/>
        <v>200</v>
      </c>
      <c r="AM1759" s="100">
        <f t="shared" si="999"/>
        <v>1.4594683963690343E-2</v>
      </c>
      <c r="AN1759" s="98">
        <f t="shared" si="1012"/>
        <v>0.03</v>
      </c>
      <c r="AO1759" s="101">
        <f t="shared" si="1013"/>
        <v>45102</v>
      </c>
    </row>
    <row r="1760" spans="1:41" ht="16.5">
      <c r="A1760" s="112">
        <v>40938</v>
      </c>
      <c r="B1760" s="73">
        <v>7407</v>
      </c>
      <c r="C1760" s="73">
        <v>7233</v>
      </c>
      <c r="D1760" s="80">
        <f t="shared" si="1000"/>
        <v>174</v>
      </c>
      <c r="E1760" s="17">
        <f t="shared" si="983"/>
        <v>2.5000000000000001E-2</v>
      </c>
      <c r="F1760" s="16">
        <f t="shared" si="1001"/>
        <v>9.9000000000000008E-3</v>
      </c>
      <c r="G1760" s="16">
        <f t="shared" si="1002"/>
        <v>9.9000000000000008E-3</v>
      </c>
      <c r="H1760" s="16">
        <f t="shared" si="1003"/>
        <v>9.9000000000000008E-3</v>
      </c>
      <c r="I1760" s="16">
        <f t="shared" si="1004"/>
        <v>9.9000000000000008E-3</v>
      </c>
      <c r="J1760" s="16">
        <f t="shared" si="1005"/>
        <v>1.06E-2</v>
      </c>
      <c r="K1760" s="16">
        <f t="shared" si="1015"/>
        <v>1.004E-2</v>
      </c>
      <c r="L1760" s="16">
        <f t="shared" si="1006"/>
        <v>0.03</v>
      </c>
      <c r="M1760" s="72"/>
      <c r="N1760" s="72"/>
      <c r="O1760" s="32">
        <f t="shared" si="1016"/>
        <v>0</v>
      </c>
      <c r="P1760" s="17" t="e">
        <f t="shared" si="1017"/>
        <v>#DIV/0!</v>
      </c>
      <c r="Q1760" s="38">
        <f t="shared" si="1018"/>
        <v>0</v>
      </c>
      <c r="R1760" s="17" t="e">
        <f t="shared" si="1007"/>
        <v>#DIV/0!</v>
      </c>
      <c r="S1760" s="97">
        <f t="shared" si="1008"/>
        <v>2.5000000000000001E-2</v>
      </c>
      <c r="T1760" s="96">
        <f t="shared" si="984"/>
        <v>9.8859638150985765E-3</v>
      </c>
      <c r="U1760" s="96">
        <f t="shared" si="985"/>
        <v>9.8859638150985765E-3</v>
      </c>
      <c r="V1760" s="96">
        <f t="shared" si="986"/>
        <v>9.8859638150985765E-3</v>
      </c>
      <c r="W1760" s="96">
        <f t="shared" si="987"/>
        <v>9.8859638150985765E-3</v>
      </c>
      <c r="X1760" s="96">
        <f t="shared" si="988"/>
        <v>1.0567029181996646E-2</v>
      </c>
      <c r="Y1760" s="96">
        <f t="shared" si="989"/>
        <v>9.7342793627887316E-5</v>
      </c>
      <c r="Z1760" s="96">
        <f t="shared" si="990"/>
        <v>9.7342793627887316E-5</v>
      </c>
      <c r="AA1760" s="96">
        <f t="shared" si="991"/>
        <v>9.7342793627887316E-5</v>
      </c>
      <c r="AB1760" s="96">
        <f t="shared" si="992"/>
        <v>8.6012092449601213E-5</v>
      </c>
      <c r="AC1760" s="96">
        <f t="shared" si="993"/>
        <v>1.0039646373213087E-4</v>
      </c>
      <c r="AD1760" s="97">
        <f t="shared" si="994"/>
        <v>9.9000000000000008E-3</v>
      </c>
      <c r="AE1760" s="97">
        <f t="shared" si="995"/>
        <v>9.9000000000000008E-3</v>
      </c>
      <c r="AF1760" s="97">
        <f t="shared" si="996"/>
        <v>9.9000000000000008E-3</v>
      </c>
      <c r="AG1760" s="97">
        <f t="shared" si="997"/>
        <v>9.9000000000000008E-3</v>
      </c>
      <c r="AH1760" s="97">
        <f t="shared" si="998"/>
        <v>1.06E-2</v>
      </c>
      <c r="AI1760" s="98">
        <f t="shared" si="1009"/>
        <v>1.004E-2</v>
      </c>
      <c r="AJ1760" s="99">
        <f t="shared" si="1010"/>
        <v>1.0040000000000002E-2</v>
      </c>
      <c r="AK1760" s="98">
        <f t="shared" si="1011"/>
        <v>0.03</v>
      </c>
      <c r="AL1760" s="122">
        <f t="shared" si="1014"/>
        <v>200</v>
      </c>
      <c r="AM1760" s="100">
        <f t="shared" si="999"/>
        <v>1.4198704166225876E-2</v>
      </c>
      <c r="AN1760" s="98">
        <f t="shared" si="1012"/>
        <v>0.03</v>
      </c>
      <c r="AO1760" s="101">
        <f t="shared" si="1013"/>
        <v>44442</v>
      </c>
    </row>
    <row r="1761" spans="1:41" ht="16.5">
      <c r="A1761" s="112">
        <v>40926</v>
      </c>
      <c r="B1761" s="73">
        <v>7233</v>
      </c>
      <c r="C1761" s="73">
        <v>7221</v>
      </c>
      <c r="D1761" s="80">
        <f t="shared" si="1000"/>
        <v>12</v>
      </c>
      <c r="E1761" s="17">
        <f t="shared" si="983"/>
        <v>2E-3</v>
      </c>
      <c r="F1761" s="16">
        <f t="shared" si="1001"/>
        <v>8.8999999999999999E-3</v>
      </c>
      <c r="G1761" s="16">
        <f t="shared" si="1002"/>
        <v>8.8999999999999999E-3</v>
      </c>
      <c r="H1761" s="16">
        <f t="shared" si="1003"/>
        <v>8.8999999999999999E-3</v>
      </c>
      <c r="I1761" s="16">
        <f t="shared" si="1004"/>
        <v>8.8999999999999999E-3</v>
      </c>
      <c r="J1761" s="16">
        <f t="shared" si="1005"/>
        <v>9.5999999999999992E-3</v>
      </c>
      <c r="K1761" s="16">
        <f t="shared" si="1015"/>
        <v>9.0399999999999994E-3</v>
      </c>
      <c r="L1761" s="16">
        <f t="shared" si="1006"/>
        <v>0.03</v>
      </c>
      <c r="M1761" s="72"/>
      <c r="N1761" s="72"/>
      <c r="O1761" s="32">
        <f t="shared" si="1016"/>
        <v>0</v>
      </c>
      <c r="P1761" s="17" t="e">
        <f t="shared" si="1017"/>
        <v>#DIV/0!</v>
      </c>
      <c r="Q1761" s="38">
        <f t="shared" si="1018"/>
        <v>0</v>
      </c>
      <c r="R1761" s="17" t="e">
        <f t="shared" si="1007"/>
        <v>#DIV/0!</v>
      </c>
      <c r="S1761" s="97">
        <f t="shared" si="1008"/>
        <v>2E-3</v>
      </c>
      <c r="T1761" s="96">
        <f t="shared" si="984"/>
        <v>8.9212381011686982E-3</v>
      </c>
      <c r="U1761" s="96">
        <f t="shared" si="985"/>
        <v>8.9212381011686982E-3</v>
      </c>
      <c r="V1761" s="96">
        <f t="shared" si="986"/>
        <v>8.9212381011686982E-3</v>
      </c>
      <c r="W1761" s="96">
        <f t="shared" si="987"/>
        <v>8.9212381011686982E-3</v>
      </c>
      <c r="X1761" s="96">
        <f t="shared" si="988"/>
        <v>9.6457757255283463E-3</v>
      </c>
      <c r="Y1761" s="96">
        <f t="shared" si="989"/>
        <v>8.705446657013696E-5</v>
      </c>
      <c r="Z1761" s="96">
        <f t="shared" si="990"/>
        <v>8.705446657013696E-5</v>
      </c>
      <c r="AA1761" s="96">
        <f t="shared" si="991"/>
        <v>8.705446657013696E-5</v>
      </c>
      <c r="AB1761" s="96">
        <f t="shared" si="992"/>
        <v>7.6921326661373004E-5</v>
      </c>
      <c r="AC1761" s="96">
        <f t="shared" si="993"/>
        <v>9.1756735689238703E-5</v>
      </c>
      <c r="AD1761" s="97">
        <f t="shared" si="994"/>
        <v>8.8999999999999999E-3</v>
      </c>
      <c r="AE1761" s="97">
        <f t="shared" si="995"/>
        <v>8.8999999999999999E-3</v>
      </c>
      <c r="AF1761" s="97">
        <f t="shared" si="996"/>
        <v>8.8999999999999999E-3</v>
      </c>
      <c r="AG1761" s="97">
        <f t="shared" si="997"/>
        <v>8.8999999999999999E-3</v>
      </c>
      <c r="AH1761" s="97">
        <f t="shared" si="998"/>
        <v>9.5999999999999992E-3</v>
      </c>
      <c r="AI1761" s="98">
        <f t="shared" si="1009"/>
        <v>9.0399999999999994E-3</v>
      </c>
      <c r="AJ1761" s="99">
        <f t="shared" si="1010"/>
        <v>9.0399999999999994E-3</v>
      </c>
      <c r="AK1761" s="98">
        <f t="shared" si="1011"/>
        <v>0.03</v>
      </c>
      <c r="AL1761" s="122">
        <f t="shared" si="1014"/>
        <v>200</v>
      </c>
      <c r="AM1761" s="100">
        <f t="shared" si="999"/>
        <v>1.2784490603852779E-2</v>
      </c>
      <c r="AN1761" s="98">
        <f t="shared" si="1012"/>
        <v>0.03</v>
      </c>
      <c r="AO1761" s="101">
        <f t="shared" si="1013"/>
        <v>43398</v>
      </c>
    </row>
    <row r="1762" spans="1:41" ht="16.5">
      <c r="A1762" s="112">
        <v>40925</v>
      </c>
      <c r="B1762" s="73">
        <v>7221</v>
      </c>
      <c r="C1762" s="73">
        <v>7103</v>
      </c>
      <c r="D1762" s="80">
        <f t="shared" si="1000"/>
        <v>118</v>
      </c>
      <c r="E1762" s="17">
        <f t="shared" si="983"/>
        <v>1.7000000000000001E-2</v>
      </c>
      <c r="F1762" s="16">
        <f t="shared" si="1001"/>
        <v>9.4000000000000004E-3</v>
      </c>
      <c r="G1762" s="16">
        <f t="shared" si="1002"/>
        <v>9.4000000000000004E-3</v>
      </c>
      <c r="H1762" s="16">
        <f t="shared" si="1003"/>
        <v>9.4000000000000004E-3</v>
      </c>
      <c r="I1762" s="16">
        <f t="shared" si="1004"/>
        <v>9.4000000000000004E-3</v>
      </c>
      <c r="J1762" s="16">
        <f t="shared" si="1005"/>
        <v>1.01E-2</v>
      </c>
      <c r="K1762" s="16">
        <f t="shared" si="1015"/>
        <v>9.5399999999999999E-3</v>
      </c>
      <c r="L1762" s="16">
        <f t="shared" si="1006"/>
        <v>0.03</v>
      </c>
      <c r="M1762" s="72"/>
      <c r="N1762" s="72"/>
      <c r="O1762" s="32">
        <f t="shared" si="1016"/>
        <v>0</v>
      </c>
      <c r="P1762" s="17" t="e">
        <f t="shared" si="1017"/>
        <v>#DIV/0!</v>
      </c>
      <c r="Q1762" s="38">
        <f t="shared" si="1018"/>
        <v>0</v>
      </c>
      <c r="R1762" s="17" t="e">
        <f t="shared" si="1007"/>
        <v>#DIV/0!</v>
      </c>
      <c r="S1762" s="97">
        <f t="shared" si="1008"/>
        <v>1.7000000000000001E-2</v>
      </c>
      <c r="T1762" s="96">
        <f t="shared" si="984"/>
        <v>9.3630192565624451E-3</v>
      </c>
      <c r="U1762" s="96">
        <f t="shared" si="985"/>
        <v>9.3630192565624451E-3</v>
      </c>
      <c r="V1762" s="96">
        <f t="shared" si="986"/>
        <v>9.3630192565624451E-3</v>
      </c>
      <c r="W1762" s="96">
        <f t="shared" si="987"/>
        <v>9.3630192565624451E-3</v>
      </c>
      <c r="X1762" s="96">
        <f t="shared" si="988"/>
        <v>1.0133803963328029E-2</v>
      </c>
      <c r="Y1762" s="96">
        <f t="shared" si="989"/>
        <v>8.9150663208283402E-5</v>
      </c>
      <c r="Z1762" s="96">
        <f t="shared" si="990"/>
        <v>8.9150663208283402E-5</v>
      </c>
      <c r="AA1762" s="96">
        <f t="shared" si="991"/>
        <v>8.9150663208283402E-5</v>
      </c>
      <c r="AB1762" s="96">
        <f t="shared" si="992"/>
        <v>7.8773526010839201E-5</v>
      </c>
      <c r="AC1762" s="96">
        <f t="shared" si="993"/>
        <v>9.3390648589795382E-5</v>
      </c>
      <c r="AD1762" s="97">
        <f t="shared" si="994"/>
        <v>9.4000000000000004E-3</v>
      </c>
      <c r="AE1762" s="97">
        <f t="shared" si="995"/>
        <v>9.4000000000000004E-3</v>
      </c>
      <c r="AF1762" s="97">
        <f t="shared" si="996"/>
        <v>9.4000000000000004E-3</v>
      </c>
      <c r="AG1762" s="97">
        <f t="shared" si="997"/>
        <v>9.4000000000000004E-3</v>
      </c>
      <c r="AH1762" s="97">
        <f t="shared" si="998"/>
        <v>1.01E-2</v>
      </c>
      <c r="AI1762" s="98">
        <f t="shared" si="1009"/>
        <v>9.5399999999999999E-3</v>
      </c>
      <c r="AJ1762" s="99">
        <f t="shared" si="1010"/>
        <v>9.5399999999999999E-3</v>
      </c>
      <c r="AK1762" s="98">
        <f t="shared" si="1011"/>
        <v>0.03</v>
      </c>
      <c r="AL1762" s="122">
        <f t="shared" si="1014"/>
        <v>200</v>
      </c>
      <c r="AM1762" s="100">
        <f t="shared" si="999"/>
        <v>1.3491597385039328E-2</v>
      </c>
      <c r="AN1762" s="98">
        <f t="shared" si="1012"/>
        <v>0.03</v>
      </c>
      <c r="AO1762" s="101">
        <f t="shared" si="1013"/>
        <v>43326</v>
      </c>
    </row>
    <row r="1763" spans="1:41" ht="16.5">
      <c r="A1763" s="112">
        <v>40924</v>
      </c>
      <c r="B1763" s="73">
        <v>7103</v>
      </c>
      <c r="C1763" s="73">
        <v>7181</v>
      </c>
      <c r="D1763" s="80">
        <f t="shared" si="1000"/>
        <v>-78</v>
      </c>
      <c r="E1763" s="17">
        <f t="shared" si="983"/>
        <v>1.0999999999999999E-2</v>
      </c>
      <c r="F1763" s="16">
        <f t="shared" si="1001"/>
        <v>8.8999999999999999E-3</v>
      </c>
      <c r="G1763" s="16">
        <f t="shared" si="1002"/>
        <v>8.8999999999999999E-3</v>
      </c>
      <c r="H1763" s="16">
        <f t="shared" si="1003"/>
        <v>8.8999999999999999E-3</v>
      </c>
      <c r="I1763" s="16">
        <f t="shared" si="1004"/>
        <v>8.8999999999999999E-3</v>
      </c>
      <c r="J1763" s="16">
        <f t="shared" si="1005"/>
        <v>9.7000000000000003E-3</v>
      </c>
      <c r="K1763" s="16">
        <f t="shared" si="1015"/>
        <v>9.0600000000000003E-3</v>
      </c>
      <c r="L1763" s="16">
        <f t="shared" si="1006"/>
        <v>0.03</v>
      </c>
      <c r="M1763" s="72"/>
      <c r="N1763" s="72"/>
      <c r="O1763" s="32">
        <f t="shared" si="1016"/>
        <v>0</v>
      </c>
      <c r="P1763" s="17" t="e">
        <f t="shared" si="1017"/>
        <v>#DIV/0!</v>
      </c>
      <c r="Q1763" s="38">
        <f t="shared" si="1018"/>
        <v>0</v>
      </c>
      <c r="R1763" s="17" t="e">
        <f t="shared" si="1007"/>
        <v>#DIV/0!</v>
      </c>
      <c r="S1763" s="97">
        <f t="shared" si="1008"/>
        <v>1.0999999999999999E-2</v>
      </c>
      <c r="T1763" s="96">
        <f t="shared" si="984"/>
        <v>8.8755524005983463E-3</v>
      </c>
      <c r="U1763" s="96">
        <f t="shared" si="985"/>
        <v>8.8755524005983463E-3</v>
      </c>
      <c r="V1763" s="96">
        <f t="shared" si="986"/>
        <v>8.8755524005983463E-3</v>
      </c>
      <c r="W1763" s="96">
        <f t="shared" si="987"/>
        <v>8.8755524005983463E-3</v>
      </c>
      <c r="X1763" s="96">
        <f t="shared" si="988"/>
        <v>9.6955361312000311E-3</v>
      </c>
      <c r="Y1763" s="96">
        <f t="shared" si="989"/>
        <v>9.0627940723997871E-5</v>
      </c>
      <c r="Z1763" s="96">
        <f t="shared" si="990"/>
        <v>9.0627940723997871E-5</v>
      </c>
      <c r="AA1763" s="96">
        <f t="shared" si="991"/>
        <v>9.0627940723997871E-5</v>
      </c>
      <c r="AB1763" s="96">
        <f t="shared" si="992"/>
        <v>8.0078848423724506E-5</v>
      </c>
      <c r="AC1763" s="96">
        <f t="shared" si="993"/>
        <v>9.5946103239530998E-5</v>
      </c>
      <c r="AD1763" s="97">
        <f t="shared" si="994"/>
        <v>8.8999999999999999E-3</v>
      </c>
      <c r="AE1763" s="97">
        <f t="shared" si="995"/>
        <v>8.8999999999999999E-3</v>
      </c>
      <c r="AF1763" s="97">
        <f t="shared" si="996"/>
        <v>8.8999999999999999E-3</v>
      </c>
      <c r="AG1763" s="97">
        <f t="shared" si="997"/>
        <v>8.8999999999999999E-3</v>
      </c>
      <c r="AH1763" s="97">
        <f t="shared" si="998"/>
        <v>9.7000000000000003E-3</v>
      </c>
      <c r="AI1763" s="98">
        <f t="shared" si="1009"/>
        <v>9.0600000000000003E-3</v>
      </c>
      <c r="AJ1763" s="99">
        <f t="shared" si="1010"/>
        <v>9.0600000000000003E-3</v>
      </c>
      <c r="AK1763" s="98">
        <f t="shared" si="1011"/>
        <v>0.03</v>
      </c>
      <c r="AL1763" s="122">
        <f t="shared" si="1014"/>
        <v>200</v>
      </c>
      <c r="AM1763" s="100">
        <f t="shared" si="999"/>
        <v>1.2812774875100243E-2</v>
      </c>
      <c r="AN1763" s="98">
        <f t="shared" si="1012"/>
        <v>0.03</v>
      </c>
      <c r="AO1763" s="101">
        <f t="shared" si="1013"/>
        <v>42618</v>
      </c>
    </row>
    <row r="1764" spans="1:41" ht="16.5">
      <c r="A1764" s="112">
        <v>40921</v>
      </c>
      <c r="B1764" s="73">
        <v>7181</v>
      </c>
      <c r="C1764" s="73">
        <v>7186</v>
      </c>
      <c r="D1764" s="80">
        <f t="shared" si="1000"/>
        <v>-5</v>
      </c>
      <c r="E1764" s="17">
        <f t="shared" si="983"/>
        <v>1E-3</v>
      </c>
      <c r="F1764" s="16">
        <f t="shared" si="1001"/>
        <v>8.6999999999999994E-3</v>
      </c>
      <c r="G1764" s="16">
        <f t="shared" si="1002"/>
        <v>8.6999999999999994E-3</v>
      </c>
      <c r="H1764" s="16">
        <f t="shared" si="1003"/>
        <v>8.6999999999999994E-3</v>
      </c>
      <c r="I1764" s="16">
        <f t="shared" si="1004"/>
        <v>8.6999999999999994E-3</v>
      </c>
      <c r="J1764" s="16">
        <f t="shared" si="1005"/>
        <v>9.5999999999999992E-3</v>
      </c>
      <c r="K1764" s="16">
        <f t="shared" si="1015"/>
        <v>8.879999999999999E-3</v>
      </c>
      <c r="L1764" s="16">
        <f t="shared" si="1006"/>
        <v>0.03</v>
      </c>
      <c r="M1764" s="72"/>
      <c r="N1764" s="72"/>
      <c r="O1764" s="32">
        <f t="shared" si="1016"/>
        <v>0</v>
      </c>
      <c r="P1764" s="17" t="e">
        <f t="shared" si="1017"/>
        <v>#DIV/0!</v>
      </c>
      <c r="Q1764" s="38">
        <f t="shared" si="1018"/>
        <v>0</v>
      </c>
      <c r="R1764" s="17" t="e">
        <f t="shared" si="1007"/>
        <v>#DIV/0!</v>
      </c>
      <c r="S1764" s="97">
        <f t="shared" si="1008"/>
        <v>1E-3</v>
      </c>
      <c r="T1764" s="96">
        <f t="shared" si="984"/>
        <v>8.7399493623386663E-3</v>
      </c>
      <c r="U1764" s="96">
        <f t="shared" si="985"/>
        <v>8.7399493623386663E-3</v>
      </c>
      <c r="V1764" s="96">
        <f t="shared" si="986"/>
        <v>8.7399493623386663E-3</v>
      </c>
      <c r="W1764" s="96">
        <f t="shared" si="987"/>
        <v>8.7399493623386663E-3</v>
      </c>
      <c r="X1764" s="96">
        <f t="shared" si="988"/>
        <v>9.6122724800000326E-3</v>
      </c>
      <c r="Y1764" s="96">
        <f t="shared" si="989"/>
        <v>9.6086671266925821E-5</v>
      </c>
      <c r="Z1764" s="96">
        <f t="shared" si="990"/>
        <v>9.6086671266925821E-5</v>
      </c>
      <c r="AA1764" s="96">
        <f t="shared" si="991"/>
        <v>9.6086671266925821E-5</v>
      </c>
      <c r="AB1764" s="96">
        <f t="shared" si="992"/>
        <v>8.490218273145564E-5</v>
      </c>
      <c r="AC1764" s="96">
        <f t="shared" si="993"/>
        <v>1.0194739997802668E-4</v>
      </c>
      <c r="AD1764" s="97">
        <f t="shared" si="994"/>
        <v>8.6999999999999994E-3</v>
      </c>
      <c r="AE1764" s="97">
        <f t="shared" si="995"/>
        <v>8.6999999999999994E-3</v>
      </c>
      <c r="AF1764" s="97">
        <f t="shared" si="996"/>
        <v>8.6999999999999994E-3</v>
      </c>
      <c r="AG1764" s="97">
        <f t="shared" si="997"/>
        <v>8.6999999999999994E-3</v>
      </c>
      <c r="AH1764" s="97">
        <f t="shared" si="998"/>
        <v>9.5999999999999992E-3</v>
      </c>
      <c r="AI1764" s="98">
        <f t="shared" si="1009"/>
        <v>8.879999999999999E-3</v>
      </c>
      <c r="AJ1764" s="99">
        <f t="shared" si="1010"/>
        <v>8.879999999999999E-3</v>
      </c>
      <c r="AK1764" s="98">
        <f t="shared" si="1011"/>
        <v>0.03</v>
      </c>
      <c r="AL1764" s="122">
        <f t="shared" si="1014"/>
        <v>200</v>
      </c>
      <c r="AM1764" s="100">
        <f t="shared" si="999"/>
        <v>1.2558216433873084E-2</v>
      </c>
      <c r="AN1764" s="98">
        <f t="shared" si="1012"/>
        <v>0.03</v>
      </c>
      <c r="AO1764" s="101">
        <f t="shared" si="1013"/>
        <v>43086</v>
      </c>
    </row>
    <row r="1765" spans="1:41" ht="16.5">
      <c r="A1765" s="112">
        <v>40920</v>
      </c>
      <c r="B1765" s="73">
        <v>7186</v>
      </c>
      <c r="C1765" s="73">
        <v>7188</v>
      </c>
      <c r="D1765" s="80">
        <f t="shared" si="1000"/>
        <v>-2</v>
      </c>
      <c r="E1765" s="17">
        <f t="shared" si="983"/>
        <v>1E-3</v>
      </c>
      <c r="F1765" s="16">
        <f t="shared" si="1001"/>
        <v>9.1999999999999998E-3</v>
      </c>
      <c r="G1765" s="16">
        <f t="shared" si="1002"/>
        <v>9.1999999999999998E-3</v>
      </c>
      <c r="H1765" s="16">
        <f t="shared" si="1003"/>
        <v>9.1999999999999998E-3</v>
      </c>
      <c r="I1765" s="16">
        <f t="shared" si="1004"/>
        <v>9.1999999999999998E-3</v>
      </c>
      <c r="J1765" s="16">
        <f t="shared" si="1005"/>
        <v>1.0200000000000001E-2</v>
      </c>
      <c r="K1765" s="16">
        <f t="shared" si="1015"/>
        <v>9.4000000000000004E-3</v>
      </c>
      <c r="L1765" s="16">
        <f t="shared" si="1006"/>
        <v>0.03</v>
      </c>
      <c r="M1765" s="72"/>
      <c r="N1765" s="72"/>
      <c r="O1765" s="32">
        <f t="shared" si="1016"/>
        <v>0</v>
      </c>
      <c r="P1765" s="17" t="e">
        <f t="shared" si="1017"/>
        <v>#DIV/0!</v>
      </c>
      <c r="Q1765" s="38">
        <f t="shared" si="1018"/>
        <v>0</v>
      </c>
      <c r="R1765" s="17" t="e">
        <f t="shared" si="1007"/>
        <v>#DIV/0!</v>
      </c>
      <c r="S1765" s="97">
        <f t="shared" si="1008"/>
        <v>1E-3</v>
      </c>
      <c r="T1765" s="96">
        <f t="shared" si="984"/>
        <v>9.2339886833390072E-3</v>
      </c>
      <c r="U1765" s="96">
        <f t="shared" si="985"/>
        <v>9.2339886833390072E-3</v>
      </c>
      <c r="V1765" s="96">
        <f t="shared" si="986"/>
        <v>9.2339886833390072E-3</v>
      </c>
      <c r="W1765" s="96">
        <f t="shared" si="987"/>
        <v>9.2339886833390072E-3</v>
      </c>
      <c r="X1765" s="96">
        <f t="shared" si="988"/>
        <v>1.0161992000000036E-2</v>
      </c>
      <c r="Y1765" s="96">
        <f t="shared" si="989"/>
        <v>9.7892294775196308E-5</v>
      </c>
      <c r="Z1765" s="96">
        <f t="shared" si="990"/>
        <v>9.7892294775196308E-5</v>
      </c>
      <c r="AA1765" s="96">
        <f t="shared" si="991"/>
        <v>9.7892294775196308E-5</v>
      </c>
      <c r="AB1765" s="96">
        <f t="shared" si="992"/>
        <v>8.6497631663363443E-5</v>
      </c>
      <c r="AC1765" s="105">
        <f>_xlfn.VAR.S(S1765:S$4265)</f>
        <v>1.0309667461015192E-4</v>
      </c>
      <c r="AD1765" s="97">
        <f t="shared" si="994"/>
        <v>9.1999999999999998E-3</v>
      </c>
      <c r="AE1765" s="97">
        <f t="shared" si="995"/>
        <v>9.1999999999999998E-3</v>
      </c>
      <c r="AF1765" s="97">
        <f t="shared" si="996"/>
        <v>9.1999999999999998E-3</v>
      </c>
      <c r="AG1765" s="97">
        <f t="shared" si="997"/>
        <v>9.1999999999999998E-3</v>
      </c>
      <c r="AH1765" s="97">
        <f t="shared" si="998"/>
        <v>1.0200000000000001E-2</v>
      </c>
      <c r="AI1765" s="98">
        <f t="shared" si="1009"/>
        <v>9.4000000000000004E-3</v>
      </c>
      <c r="AJ1765" s="99">
        <f t="shared" si="1010"/>
        <v>9.4000000000000004E-3</v>
      </c>
      <c r="AK1765" s="98">
        <f t="shared" si="1011"/>
        <v>0.03</v>
      </c>
      <c r="AL1765" s="122">
        <f t="shared" si="1014"/>
        <v>200</v>
      </c>
      <c r="AM1765" s="100">
        <f t="shared" si="999"/>
        <v>1.3293607486307094E-2</v>
      </c>
      <c r="AN1765" s="98">
        <f t="shared" si="1012"/>
        <v>0.03</v>
      </c>
      <c r="AO1765" s="101">
        <f t="shared" si="1013"/>
        <v>43116</v>
      </c>
    </row>
    <row r="1766" spans="1:41" ht="16.5">
      <c r="A1766" s="112">
        <v>40919</v>
      </c>
      <c r="B1766" s="73">
        <v>7188</v>
      </c>
      <c r="C1766" s="73">
        <v>7178</v>
      </c>
      <c r="D1766" s="80">
        <f t="shared" si="1000"/>
        <v>10</v>
      </c>
      <c r="E1766" s="17">
        <f t="shared" si="983"/>
        <v>2E-3</v>
      </c>
      <c r="F1766" s="16">
        <f t="shared" si="1001"/>
        <v>9.7999999999999997E-3</v>
      </c>
      <c r="G1766" s="16">
        <f t="shared" si="1002"/>
        <v>9.7999999999999997E-3</v>
      </c>
      <c r="H1766" s="16">
        <f t="shared" si="1003"/>
        <v>9.7999999999999997E-3</v>
      </c>
      <c r="I1766" s="16">
        <f t="shared" si="1004"/>
        <v>9.7999999999999997E-3</v>
      </c>
      <c r="J1766" s="16">
        <f t="shared" si="1005"/>
        <v>1.0699999999999999E-2</v>
      </c>
      <c r="K1766" s="16">
        <f t="shared" si="1015"/>
        <v>9.9799999999999993E-3</v>
      </c>
      <c r="L1766" s="16">
        <f t="shared" si="1006"/>
        <v>0.03</v>
      </c>
      <c r="M1766" s="72"/>
      <c r="N1766" s="72"/>
      <c r="O1766" s="32">
        <f t="shared" si="1016"/>
        <v>0</v>
      </c>
      <c r="P1766" s="17" t="e">
        <f t="shared" si="1017"/>
        <v>#DIV/0!</v>
      </c>
      <c r="Q1766" s="38">
        <f t="shared" si="1018"/>
        <v>0</v>
      </c>
      <c r="R1766" s="17" t="e">
        <f t="shared" si="1007"/>
        <v>#DIV/0!</v>
      </c>
      <c r="S1766" s="97">
        <f t="shared" si="1008"/>
        <v>2E-3</v>
      </c>
      <c r="T1766" s="96">
        <f t="shared" si="984"/>
        <v>9.7595624290840524E-3</v>
      </c>
      <c r="U1766" s="96">
        <f t="shared" si="985"/>
        <v>9.7595624290840524E-3</v>
      </c>
      <c r="V1766" s="96">
        <f t="shared" si="986"/>
        <v>9.7595624290840524E-3</v>
      </c>
      <c r="W1766" s="96">
        <f t="shared" si="987"/>
        <v>9.7595624290840524E-3</v>
      </c>
      <c r="X1766" s="105">
        <f>AVERAGE(S1766:S$4265)</f>
        <v>1.0746800000000041E-2</v>
      </c>
      <c r="Y1766" s="96">
        <f t="shared" si="989"/>
        <v>9.9243083764101122E-5</v>
      </c>
      <c r="Z1766" s="96">
        <f t="shared" si="990"/>
        <v>9.9243083764101122E-5</v>
      </c>
      <c r="AA1766" s="96">
        <f t="shared" si="991"/>
        <v>9.9243083764101122E-5</v>
      </c>
      <c r="AB1766" s="96">
        <f t="shared" si="992"/>
        <v>8.7691188813959731E-5</v>
      </c>
      <c r="AC1766" s="105">
        <f>_xlfn.VAR.S(S1766:S$4265)</f>
        <v>1.0309992973188875E-4</v>
      </c>
      <c r="AD1766" s="97">
        <f t="shared" si="994"/>
        <v>9.7999999999999997E-3</v>
      </c>
      <c r="AE1766" s="97">
        <f t="shared" si="995"/>
        <v>9.7999999999999997E-3</v>
      </c>
      <c r="AF1766" s="97">
        <f t="shared" si="996"/>
        <v>9.7999999999999997E-3</v>
      </c>
      <c r="AG1766" s="97">
        <f t="shared" si="997"/>
        <v>9.7999999999999997E-3</v>
      </c>
      <c r="AH1766" s="97">
        <f t="shared" si="998"/>
        <v>1.0699999999999999E-2</v>
      </c>
      <c r="AI1766" s="98">
        <f t="shared" si="1009"/>
        <v>9.9799999999999993E-3</v>
      </c>
      <c r="AJ1766" s="99">
        <f t="shared" si="1010"/>
        <v>9.9799999999999993E-3</v>
      </c>
      <c r="AK1766" s="98">
        <f t="shared" si="1011"/>
        <v>0.03</v>
      </c>
      <c r="AL1766" s="122">
        <f t="shared" si="1014"/>
        <v>200</v>
      </c>
      <c r="AM1766" s="100">
        <f t="shared" si="999"/>
        <v>1.4113851352483489E-2</v>
      </c>
      <c r="AN1766" s="98">
        <f t="shared" si="1012"/>
        <v>0.03</v>
      </c>
      <c r="AO1766" s="101">
        <f t="shared" si="1013"/>
        <v>43128</v>
      </c>
    </row>
    <row r="1767" spans="1:41" ht="16.5">
      <c r="A1767" s="112">
        <v>40918</v>
      </c>
      <c r="B1767" s="73">
        <v>7178</v>
      </c>
      <c r="C1767" s="73">
        <v>7093</v>
      </c>
      <c r="D1767" s="80">
        <f t="shared" si="1000"/>
        <v>85</v>
      </c>
      <c r="E1767" s="17">
        <f t="shared" si="983"/>
        <v>1.2E-2</v>
      </c>
      <c r="F1767" s="16">
        <f t="shared" si="1001"/>
        <v>1.03E-2</v>
      </c>
      <c r="G1767" s="16">
        <f t="shared" si="1002"/>
        <v>1.03E-2</v>
      </c>
      <c r="H1767" s="16">
        <f t="shared" si="1003"/>
        <v>1.03E-2</v>
      </c>
      <c r="I1767" s="16">
        <f t="shared" si="1004"/>
        <v>1.03E-2</v>
      </c>
      <c r="J1767" s="16">
        <f t="shared" si="1005"/>
        <v>1.0800000000000001E-2</v>
      </c>
      <c r="K1767" s="16">
        <f t="shared" si="1015"/>
        <v>1.0400000000000001E-2</v>
      </c>
      <c r="L1767" s="16">
        <f t="shared" si="1006"/>
        <v>0.03</v>
      </c>
      <c r="M1767" s="72"/>
      <c r="N1767" s="72"/>
      <c r="O1767" s="32">
        <f t="shared" si="1016"/>
        <v>0</v>
      </c>
      <c r="P1767" s="17" t="e">
        <f t="shared" si="1017"/>
        <v>#DIV/0!</v>
      </c>
      <c r="Q1767" s="38">
        <f t="shared" si="1018"/>
        <v>0</v>
      </c>
      <c r="R1767" s="17" t="e">
        <f t="shared" si="1007"/>
        <v>#DIV/0!</v>
      </c>
      <c r="S1767" s="97">
        <f t="shared" si="1008"/>
        <v>1.2E-2</v>
      </c>
      <c r="T1767" s="96">
        <f t="shared" si="984"/>
        <v>1.0254853647961758E-2</v>
      </c>
      <c r="U1767" s="96">
        <f t="shared" si="985"/>
        <v>1.0254853647961758E-2</v>
      </c>
      <c r="V1767" s="96">
        <f t="shared" si="986"/>
        <v>1.0254853647961758E-2</v>
      </c>
      <c r="W1767" s="96">
        <f t="shared" si="987"/>
        <v>1.0254853647961758E-2</v>
      </c>
      <c r="X1767" s="105">
        <f>AVERAGE(S1767:S$4265)</f>
        <v>1.0750300120048059E-2</v>
      </c>
      <c r="Y1767" s="96">
        <f t="shared" si="989"/>
        <v>1.012282204671756E-4</v>
      </c>
      <c r="Z1767" s="96">
        <f t="shared" si="990"/>
        <v>1.012282204671756E-4</v>
      </c>
      <c r="AA1767" s="96">
        <f t="shared" si="991"/>
        <v>1.012282204671756E-4</v>
      </c>
      <c r="AB1767" s="96">
        <f t="shared" si="992"/>
        <v>8.9445255604796357E-5</v>
      </c>
      <c r="AC1767" s="105">
        <f>_xlfn.VAR.S(S1767:S$4265)</f>
        <v>1.0311056336064849E-4</v>
      </c>
      <c r="AD1767" s="97">
        <f t="shared" si="994"/>
        <v>1.03E-2</v>
      </c>
      <c r="AE1767" s="97">
        <f t="shared" si="995"/>
        <v>1.03E-2</v>
      </c>
      <c r="AF1767" s="97">
        <f t="shared" si="996"/>
        <v>1.03E-2</v>
      </c>
      <c r="AG1767" s="97">
        <f t="shared" si="997"/>
        <v>1.03E-2</v>
      </c>
      <c r="AH1767" s="97">
        <f t="shared" si="998"/>
        <v>1.0800000000000001E-2</v>
      </c>
      <c r="AI1767" s="98">
        <f t="shared" si="1009"/>
        <v>1.0400000000000001E-2</v>
      </c>
      <c r="AJ1767" s="99">
        <f t="shared" si="1010"/>
        <v>1.0400000000000001E-2</v>
      </c>
      <c r="AK1767" s="98">
        <f t="shared" si="1011"/>
        <v>0.03</v>
      </c>
      <c r="AL1767" s="122">
        <f t="shared" si="1014"/>
        <v>200</v>
      </c>
      <c r="AM1767" s="100">
        <f t="shared" si="999"/>
        <v>1.4707821048680191E-2</v>
      </c>
      <c r="AN1767" s="98">
        <f t="shared" si="1012"/>
        <v>0.03</v>
      </c>
      <c r="AO1767" s="101">
        <f t="shared" si="1013"/>
        <v>43068</v>
      </c>
    </row>
    <row r="1768" spans="1:41" ht="16.5">
      <c r="A1768" s="112">
        <v>40917</v>
      </c>
      <c r="B1768" s="73">
        <v>7093</v>
      </c>
      <c r="C1768" s="73">
        <v>7120</v>
      </c>
      <c r="D1768" s="80">
        <f t="shared" si="1000"/>
        <v>-27</v>
      </c>
      <c r="E1768" s="17">
        <f t="shared" si="983"/>
        <v>4.0000000000000001E-3</v>
      </c>
      <c r="F1768" s="16">
        <f t="shared" si="1001"/>
        <v>0</v>
      </c>
      <c r="G1768" s="16">
        <f t="shared" si="1002"/>
        <v>0</v>
      </c>
      <c r="H1768" s="16">
        <f t="shared" si="1003"/>
        <v>0</v>
      </c>
      <c r="I1768" s="16">
        <f t="shared" si="1004"/>
        <v>0</v>
      </c>
      <c r="J1768" s="16">
        <f t="shared" si="1005"/>
        <v>0</v>
      </c>
      <c r="K1768" s="16">
        <f t="shared" si="1015"/>
        <v>0</v>
      </c>
      <c r="L1768" s="16">
        <f t="shared" si="1006"/>
        <v>0</v>
      </c>
      <c r="M1768" s="72"/>
      <c r="N1768" s="72"/>
      <c r="O1768" s="32">
        <f t="shared" si="1016"/>
        <v>0</v>
      </c>
      <c r="P1768" s="17" t="e">
        <f t="shared" si="1017"/>
        <v>#DIV/0!</v>
      </c>
      <c r="Q1768" s="38">
        <f t="shared" si="1018"/>
        <v>0</v>
      </c>
      <c r="R1768" s="17" t="e">
        <f t="shared" si="1007"/>
        <v>#DIV/0!</v>
      </c>
      <c r="S1768" s="97">
        <f t="shared" si="1008"/>
        <v>4.0000000000000001E-3</v>
      </c>
      <c r="T1768" s="96">
        <f t="shared" si="984"/>
        <v>1.0143461327618893E-2</v>
      </c>
      <c r="U1768" s="96">
        <f t="shared" si="985"/>
        <v>1.0143461327618893E-2</v>
      </c>
      <c r="V1768" s="96">
        <f t="shared" si="986"/>
        <v>1.0143461327618893E-2</v>
      </c>
      <c r="W1768" s="96">
        <f t="shared" si="987"/>
        <v>1.0143461327618893E-2</v>
      </c>
      <c r="X1768" s="105">
        <f>AVERAGE(S1768:S$4265)</f>
        <v>1.0749799839871938E-2</v>
      </c>
      <c r="Y1768" s="96">
        <f t="shared" si="989"/>
        <v>1.074695918262264E-4</v>
      </c>
      <c r="Z1768" s="96">
        <f t="shared" si="990"/>
        <v>1.074695918262264E-4</v>
      </c>
      <c r="AA1768" s="96">
        <f t="shared" si="991"/>
        <v>1.074695918262264E-4</v>
      </c>
      <c r="AB1768" s="96">
        <f t="shared" si="992"/>
        <v>9.4960131337653642E-5</v>
      </c>
      <c r="AC1768" s="105">
        <f>_xlfn.VAR.S(S1768:S$4265)</f>
        <v>1.0315123143768917E-4</v>
      </c>
      <c r="AI1768" s="98"/>
      <c r="AJ1768" s="99"/>
      <c r="AK1768" s="116"/>
      <c r="AM1768" s="100"/>
      <c r="AN1768" s="120"/>
      <c r="AO1768" s="101"/>
    </row>
    <row r="1769" spans="1:41" ht="16.5">
      <c r="A1769" s="112">
        <v>40914</v>
      </c>
      <c r="B1769" s="73">
        <v>7120</v>
      </c>
      <c r="C1769" s="73">
        <v>7130</v>
      </c>
      <c r="D1769" s="80">
        <f t="shared" si="1000"/>
        <v>-10</v>
      </c>
      <c r="E1769" s="17">
        <f t="shared" si="983"/>
        <v>2E-3</v>
      </c>
      <c r="F1769" s="16">
        <f t="shared" si="1001"/>
        <v>0</v>
      </c>
      <c r="G1769" s="16">
        <f t="shared" si="1002"/>
        <v>0</v>
      </c>
      <c r="H1769" s="16">
        <f t="shared" si="1003"/>
        <v>0</v>
      </c>
      <c r="I1769" s="16">
        <f t="shared" si="1004"/>
        <v>0</v>
      </c>
      <c r="J1769" s="16">
        <f t="shared" si="1005"/>
        <v>0</v>
      </c>
      <c r="K1769" s="16">
        <f t="shared" si="1015"/>
        <v>0</v>
      </c>
      <c r="L1769" s="16">
        <f t="shared" si="1006"/>
        <v>0</v>
      </c>
      <c r="M1769" s="72"/>
      <c r="N1769" s="72"/>
      <c r="O1769" s="32">
        <f t="shared" si="1016"/>
        <v>0</v>
      </c>
      <c r="P1769" s="17" t="e">
        <f t="shared" si="1017"/>
        <v>#DIV/0!</v>
      </c>
      <c r="Q1769" s="38">
        <f t="shared" si="1018"/>
        <v>0</v>
      </c>
      <c r="R1769" s="17" t="e">
        <f t="shared" si="1007"/>
        <v>#DIV/0!</v>
      </c>
      <c r="S1769" s="97">
        <f t="shared" si="1008"/>
        <v>2E-3</v>
      </c>
      <c r="T1769" s="96">
        <f t="shared" si="984"/>
        <v>1.0535597157041375E-2</v>
      </c>
      <c r="U1769" s="96">
        <f t="shared" si="985"/>
        <v>1.0535597157041375E-2</v>
      </c>
      <c r="V1769" s="96">
        <f t="shared" si="986"/>
        <v>1.0535597157041375E-2</v>
      </c>
      <c r="W1769" s="96">
        <f t="shared" si="987"/>
        <v>1.0535597157041375E-2</v>
      </c>
      <c r="X1769" s="105">
        <f>AVERAGE(S1769:S$4265)</f>
        <v>1.0752503003604365E-2</v>
      </c>
      <c r="Y1769" s="96">
        <f t="shared" si="989"/>
        <v>1.1160292554710507E-4</v>
      </c>
      <c r="Z1769" s="96">
        <f t="shared" si="990"/>
        <v>1.1160292554710507E-4</v>
      </c>
      <c r="AA1769" s="96">
        <f t="shared" si="991"/>
        <v>1.1160292554710507E-4</v>
      </c>
      <c r="AB1769" s="96">
        <f t="shared" si="992"/>
        <v>9.8612345013422031E-5</v>
      </c>
      <c r="AC1769" s="105">
        <f>_xlfn.VAR.S(S1769:S$4265)</f>
        <v>1.0317429761867684E-4</v>
      </c>
      <c r="AI1769" s="98"/>
      <c r="AJ1769" s="99"/>
      <c r="AK1769" s="116"/>
      <c r="AM1769" s="100"/>
      <c r="AN1769" s="120"/>
      <c r="AO1769" s="101"/>
    </row>
    <row r="1770" spans="1:41" ht="16.5">
      <c r="A1770" s="112">
        <v>40913</v>
      </c>
      <c r="B1770" s="73">
        <v>7130</v>
      </c>
      <c r="C1770" s="73">
        <v>7082</v>
      </c>
      <c r="D1770" s="80">
        <f t="shared" si="1000"/>
        <v>48</v>
      </c>
      <c r="E1770" s="17">
        <f t="shared" si="983"/>
        <v>7.0000000000000001E-3</v>
      </c>
      <c r="F1770" s="16">
        <f t="shared" si="1001"/>
        <v>0</v>
      </c>
      <c r="G1770" s="16">
        <f t="shared" si="1002"/>
        <v>0</v>
      </c>
      <c r="H1770" s="16">
        <f t="shared" si="1003"/>
        <v>0</v>
      </c>
      <c r="I1770" s="16">
        <f t="shared" si="1004"/>
        <v>0</v>
      </c>
      <c r="J1770" s="16">
        <f t="shared" si="1005"/>
        <v>0</v>
      </c>
      <c r="K1770" s="16">
        <f t="shared" si="1015"/>
        <v>0</v>
      </c>
      <c r="L1770" s="16">
        <f t="shared" si="1006"/>
        <v>0</v>
      </c>
      <c r="M1770" s="72"/>
      <c r="N1770" s="72"/>
      <c r="O1770" s="32">
        <f t="shared" si="1016"/>
        <v>0</v>
      </c>
      <c r="P1770" s="17" t="e">
        <f t="shared" si="1017"/>
        <v>#DIV/0!</v>
      </c>
      <c r="Q1770" s="38">
        <f t="shared" si="1018"/>
        <v>0</v>
      </c>
      <c r="R1770" s="17" t="e">
        <f t="shared" si="1007"/>
        <v>#DIV/0!</v>
      </c>
      <c r="S1770" s="97">
        <f t="shared" si="1008"/>
        <v>7.0000000000000001E-3</v>
      </c>
      <c r="T1770" s="96">
        <f t="shared" si="984"/>
        <v>1.1080422507490825E-2</v>
      </c>
      <c r="U1770" s="96">
        <f t="shared" si="985"/>
        <v>1.1080422507490825E-2</v>
      </c>
      <c r="V1770" s="96">
        <f t="shared" si="986"/>
        <v>1.1080422507490825E-2</v>
      </c>
      <c r="W1770" s="96">
        <f t="shared" si="987"/>
        <v>1.1080422507490825E-2</v>
      </c>
      <c r="X1770" s="105">
        <f>AVERAGE(S1770:S$4265)</f>
        <v>1.0756009615384655E-2</v>
      </c>
      <c r="Y1770" s="96">
        <f t="shared" si="989"/>
        <v>1.1346349060875778E-4</v>
      </c>
      <c r="Z1770" s="96">
        <f t="shared" si="990"/>
        <v>1.1346349060875778E-4</v>
      </c>
      <c r="AA1770" s="96">
        <f t="shared" si="991"/>
        <v>1.1346349060875778E-4</v>
      </c>
      <c r="AB1770" s="96">
        <f t="shared" si="992"/>
        <v>1.0025634030189837E-4</v>
      </c>
      <c r="AC1770" s="105">
        <f>_xlfn.VAR.S(S1770:S$4265)</f>
        <v>1.0318493380992349E-4</v>
      </c>
      <c r="AI1770" s="98"/>
      <c r="AJ1770" s="99"/>
      <c r="AK1770" s="116"/>
      <c r="AM1770" s="100"/>
      <c r="AN1770" s="120"/>
      <c r="AO1770" s="101"/>
    </row>
    <row r="1771" spans="1:41" ht="16.5">
      <c r="A1771" s="112">
        <v>40912</v>
      </c>
      <c r="B1771" s="73">
        <v>7082</v>
      </c>
      <c r="C1771" s="73">
        <v>7053</v>
      </c>
      <c r="D1771" s="80">
        <f t="shared" si="1000"/>
        <v>29</v>
      </c>
      <c r="E1771" s="17">
        <f t="shared" si="983"/>
        <v>5.0000000000000001E-3</v>
      </c>
      <c r="F1771" s="16">
        <f t="shared" si="1001"/>
        <v>0</v>
      </c>
      <c r="G1771" s="16">
        <f t="shared" si="1002"/>
        <v>0</v>
      </c>
      <c r="H1771" s="16">
        <f t="shared" si="1003"/>
        <v>0</v>
      </c>
      <c r="I1771" s="16">
        <f t="shared" si="1004"/>
        <v>0</v>
      </c>
      <c r="J1771" s="16">
        <f t="shared" si="1005"/>
        <v>0</v>
      </c>
      <c r="K1771" s="16">
        <f t="shared" si="1015"/>
        <v>0</v>
      </c>
      <c r="L1771" s="16">
        <f t="shared" si="1006"/>
        <v>0</v>
      </c>
      <c r="M1771" s="72"/>
      <c r="N1771" s="72"/>
      <c r="O1771" s="32">
        <f t="shared" si="1016"/>
        <v>0</v>
      </c>
      <c r="P1771" s="17" t="e">
        <f t="shared" si="1017"/>
        <v>#DIV/0!</v>
      </c>
      <c r="Q1771" s="38">
        <f t="shared" si="1018"/>
        <v>0</v>
      </c>
      <c r="R1771" s="17" t="e">
        <f t="shared" si="1007"/>
        <v>#DIV/0!</v>
      </c>
      <c r="S1771" s="97">
        <f t="shared" si="1008"/>
        <v>5.0000000000000001E-3</v>
      </c>
      <c r="T1771" s="96">
        <f t="shared" si="984"/>
        <v>1.1340875007968963E-2</v>
      </c>
      <c r="U1771" s="96">
        <f t="shared" si="985"/>
        <v>1.1340875007968963E-2</v>
      </c>
      <c r="V1771" s="96">
        <f t="shared" si="986"/>
        <v>1.1340875007968963E-2</v>
      </c>
      <c r="W1771" s="96">
        <f t="shared" si="987"/>
        <v>1.1340875007968963E-2</v>
      </c>
      <c r="X1771" s="105">
        <f>AVERAGE(S1771:S$4265)</f>
        <v>1.0757515030060161E-2</v>
      </c>
      <c r="Y1771" s="96">
        <f t="shared" si="989"/>
        <v>1.195030838922013E-4</v>
      </c>
      <c r="Z1771" s="96">
        <f t="shared" si="990"/>
        <v>1.195030838922013E-4</v>
      </c>
      <c r="AA1771" s="96">
        <f t="shared" si="991"/>
        <v>1.195030838922013E-4</v>
      </c>
      <c r="AB1771" s="96">
        <f t="shared" si="992"/>
        <v>1.0559292492714905E-4</v>
      </c>
      <c r="AC1771" s="105">
        <f>_xlfn.VAR.S(S1771:S$4265)</f>
        <v>1.0322064819293354E-4</v>
      </c>
      <c r="AI1771" s="98"/>
      <c r="AJ1771" s="99"/>
      <c r="AK1771" s="116"/>
      <c r="AM1771" s="100"/>
      <c r="AN1771" s="120"/>
      <c r="AO1771" s="101"/>
    </row>
    <row r="1772" spans="1:41" ht="16.5">
      <c r="A1772" s="112">
        <v>40911</v>
      </c>
      <c r="B1772" s="73">
        <v>7053</v>
      </c>
      <c r="C1772" s="73">
        <v>6952</v>
      </c>
      <c r="D1772" s="80">
        <f t="shared" si="1000"/>
        <v>101</v>
      </c>
      <c r="E1772" s="17">
        <f t="shared" si="983"/>
        <v>1.4999999999999999E-2</v>
      </c>
      <c r="F1772" s="16">
        <f t="shared" si="1001"/>
        <v>0</v>
      </c>
      <c r="G1772" s="16">
        <f t="shared" si="1002"/>
        <v>0</v>
      </c>
      <c r="H1772" s="16">
        <f t="shared" si="1003"/>
        <v>0</v>
      </c>
      <c r="I1772" s="16">
        <f t="shared" si="1004"/>
        <v>0</v>
      </c>
      <c r="J1772" s="16">
        <f t="shared" si="1005"/>
        <v>0</v>
      </c>
      <c r="K1772" s="16">
        <f t="shared" si="1015"/>
        <v>0</v>
      </c>
      <c r="L1772" s="16">
        <f t="shared" si="1006"/>
        <v>0</v>
      </c>
      <c r="M1772" s="72"/>
      <c r="N1772" s="72"/>
      <c r="O1772" s="32">
        <f t="shared" si="1016"/>
        <v>0</v>
      </c>
      <c r="P1772" s="17" t="e">
        <f t="shared" si="1017"/>
        <v>#DIV/0!</v>
      </c>
      <c r="Q1772" s="38">
        <f t="shared" si="1018"/>
        <v>0</v>
      </c>
      <c r="R1772" s="17" t="e">
        <f t="shared" si="1007"/>
        <v>#DIV/0!</v>
      </c>
      <c r="S1772" s="97">
        <f t="shared" si="1008"/>
        <v>1.4999999999999999E-2</v>
      </c>
      <c r="T1772" s="96">
        <f t="shared" si="984"/>
        <v>1.1745611710605281E-2</v>
      </c>
      <c r="U1772" s="96">
        <f t="shared" si="985"/>
        <v>1.1745611710605281E-2</v>
      </c>
      <c r="V1772" s="96">
        <f t="shared" si="986"/>
        <v>1.1745611710605281E-2</v>
      </c>
      <c r="W1772" s="96">
        <f t="shared" si="987"/>
        <v>1.1745611710605281E-2</v>
      </c>
      <c r="X1772" s="105">
        <f>AVERAGE(S1772:S$4265)</f>
        <v>1.0759823576583841E-2</v>
      </c>
      <c r="Y1772" s="96">
        <f t="shared" si="989"/>
        <v>1.2422647579913405E-4</v>
      </c>
      <c r="Z1772" s="96">
        <f t="shared" si="990"/>
        <v>1.2422647579913405E-4</v>
      </c>
      <c r="AA1772" s="96">
        <f t="shared" si="991"/>
        <v>1.2422647579913405E-4</v>
      </c>
      <c r="AB1772" s="96">
        <f t="shared" si="992"/>
        <v>1.0976651401611482E-4</v>
      </c>
      <c r="AC1772" s="105">
        <f>_xlfn.VAR.S(S1772:S$4265)</f>
        <v>1.0324875022958826E-4</v>
      </c>
      <c r="AI1772" s="98"/>
      <c r="AJ1772" s="99"/>
      <c r="AK1772" s="116"/>
      <c r="AM1772" s="100"/>
      <c r="AN1772" s="120"/>
      <c r="AO1772" s="101"/>
    </row>
    <row r="1773" spans="1:41" ht="16.5">
      <c r="A1773" s="112">
        <v>40910</v>
      </c>
      <c r="B1773" s="73">
        <v>6952</v>
      </c>
      <c r="C1773" s="73">
        <v>7072</v>
      </c>
      <c r="D1773" s="80">
        <f t="shared" si="1000"/>
        <v>-120</v>
      </c>
      <c r="E1773" s="17">
        <f t="shared" si="983"/>
        <v>1.7000000000000001E-2</v>
      </c>
      <c r="F1773" s="16">
        <f t="shared" si="1001"/>
        <v>0</v>
      </c>
      <c r="G1773" s="16">
        <f t="shared" si="1002"/>
        <v>0</v>
      </c>
      <c r="H1773" s="16">
        <f t="shared" si="1003"/>
        <v>0</v>
      </c>
      <c r="I1773" s="16">
        <f t="shared" si="1004"/>
        <v>0</v>
      </c>
      <c r="J1773" s="16">
        <f t="shared" si="1005"/>
        <v>0</v>
      </c>
      <c r="K1773" s="16">
        <f t="shared" si="1015"/>
        <v>0</v>
      </c>
      <c r="L1773" s="16">
        <f t="shared" si="1006"/>
        <v>0</v>
      </c>
      <c r="M1773" s="72"/>
      <c r="N1773" s="72"/>
      <c r="O1773" s="32">
        <f t="shared" si="1016"/>
        <v>0</v>
      </c>
      <c r="P1773" s="17" t="e">
        <f t="shared" si="1017"/>
        <v>#DIV/0!</v>
      </c>
      <c r="Q1773" s="38">
        <f t="shared" si="1018"/>
        <v>0</v>
      </c>
      <c r="R1773" s="17" t="e">
        <f t="shared" si="1007"/>
        <v>#DIV/0!</v>
      </c>
      <c r="S1773" s="97">
        <f t="shared" si="1008"/>
        <v>1.7000000000000001E-2</v>
      </c>
      <c r="T1773" s="96">
        <f t="shared" si="984"/>
        <v>1.1537884798516255E-2</v>
      </c>
      <c r="U1773" s="96">
        <f t="shared" si="985"/>
        <v>1.1537884798516255E-2</v>
      </c>
      <c r="V1773" s="96">
        <f t="shared" si="986"/>
        <v>1.1537884798516255E-2</v>
      </c>
      <c r="W1773" s="96">
        <f t="shared" si="987"/>
        <v>1.1537884798516255E-2</v>
      </c>
      <c r="X1773" s="105">
        <f>AVERAGE(S1773:S$4265)</f>
        <v>1.0758122743682352E-2</v>
      </c>
      <c r="Y1773" s="96">
        <f t="shared" si="989"/>
        <v>1.3139074606280144E-4</v>
      </c>
      <c r="Z1773" s="96">
        <f t="shared" si="990"/>
        <v>1.3139074606280144E-4</v>
      </c>
      <c r="AA1773" s="96">
        <f t="shared" si="991"/>
        <v>1.3139074606280144E-4</v>
      </c>
      <c r="AB1773" s="96">
        <f t="shared" si="992"/>
        <v>1.1609686322109134E-4</v>
      </c>
      <c r="AC1773" s="105">
        <f>_xlfn.VAR.S(S1773:S$4265)</f>
        <v>1.0328296469278905E-4</v>
      </c>
      <c r="AI1773" s="98"/>
      <c r="AJ1773" s="99"/>
      <c r="AK1773" s="116"/>
      <c r="AM1773" s="100"/>
      <c r="AN1773" s="120"/>
      <c r="AO1773" s="101"/>
    </row>
    <row r="1774" spans="1:41" ht="16.5">
      <c r="A1774" s="112">
        <v>40907</v>
      </c>
      <c r="B1774" s="73">
        <v>7072</v>
      </c>
      <c r="C1774" s="73">
        <v>7074</v>
      </c>
      <c r="D1774" s="80">
        <f t="shared" si="1000"/>
        <v>-2</v>
      </c>
      <c r="E1774" s="17">
        <f t="shared" si="983"/>
        <v>1E-3</v>
      </c>
      <c r="F1774" s="16">
        <f t="shared" si="1001"/>
        <v>0</v>
      </c>
      <c r="G1774" s="16">
        <f t="shared" si="1002"/>
        <v>0</v>
      </c>
      <c r="H1774" s="16">
        <f t="shared" si="1003"/>
        <v>0</v>
      </c>
      <c r="I1774" s="16">
        <f t="shared" si="1004"/>
        <v>0</v>
      </c>
      <c r="J1774" s="16">
        <f t="shared" si="1005"/>
        <v>0</v>
      </c>
      <c r="K1774" s="16">
        <f t="shared" si="1015"/>
        <v>0</v>
      </c>
      <c r="L1774" s="16">
        <f t="shared" si="1006"/>
        <v>0</v>
      </c>
      <c r="M1774" s="72"/>
      <c r="N1774" s="72"/>
      <c r="O1774" s="32">
        <f t="shared" si="1016"/>
        <v>0</v>
      </c>
      <c r="P1774" s="17" t="e">
        <f t="shared" si="1017"/>
        <v>#DIV/0!</v>
      </c>
      <c r="Q1774" s="38">
        <f t="shared" si="1018"/>
        <v>0</v>
      </c>
      <c r="R1774" s="17" t="e">
        <f t="shared" si="1007"/>
        <v>#DIV/0!</v>
      </c>
      <c r="S1774" s="97">
        <f t="shared" si="1008"/>
        <v>1E-3</v>
      </c>
      <c r="T1774" s="96">
        <f t="shared" si="984"/>
        <v>1.1189239147357716E-2</v>
      </c>
      <c r="U1774" s="96">
        <f t="shared" si="985"/>
        <v>1.1189239147357716E-2</v>
      </c>
      <c r="V1774" s="96">
        <f t="shared" si="986"/>
        <v>1.1189239147357716E-2</v>
      </c>
      <c r="W1774" s="96">
        <f t="shared" si="987"/>
        <v>1.1189239147357716E-2</v>
      </c>
      <c r="X1774" s="105">
        <f>AVERAGE(S1774:S$4265)</f>
        <v>1.075561797752813E-2</v>
      </c>
      <c r="Y1774" s="96">
        <f t="shared" si="989"/>
        <v>1.3762218038468663E-4</v>
      </c>
      <c r="Z1774" s="96">
        <f t="shared" si="990"/>
        <v>1.3762218038468663E-4</v>
      </c>
      <c r="AA1774" s="96">
        <f t="shared" si="991"/>
        <v>1.3762218038468663E-4</v>
      </c>
      <c r="AB1774" s="96">
        <f t="shared" si="992"/>
        <v>1.216029585879091E-4</v>
      </c>
      <c r="AC1774" s="105">
        <f>_xlfn.VAR.S(S1774:S$4265)</f>
        <v>1.0330878014785412E-4</v>
      </c>
      <c r="AI1774" s="98"/>
      <c r="AJ1774" s="99"/>
      <c r="AK1774" s="116"/>
      <c r="AM1774" s="100"/>
      <c r="AN1774" s="120"/>
      <c r="AO1774" s="101"/>
    </row>
    <row r="1775" spans="1:41" ht="16.5">
      <c r="A1775" s="112">
        <v>40906</v>
      </c>
      <c r="B1775" s="73">
        <v>7074</v>
      </c>
      <c r="C1775" s="73">
        <v>7056</v>
      </c>
      <c r="D1775" s="80">
        <f t="shared" si="1000"/>
        <v>18</v>
      </c>
      <c r="E1775" s="17">
        <f t="shared" si="983"/>
        <v>3.0000000000000001E-3</v>
      </c>
      <c r="F1775" s="16">
        <f t="shared" si="1001"/>
        <v>0</v>
      </c>
      <c r="G1775" s="16">
        <f t="shared" si="1002"/>
        <v>0</v>
      </c>
      <c r="H1775" s="16">
        <f t="shared" si="1003"/>
        <v>0</v>
      </c>
      <c r="I1775" s="16">
        <f t="shared" si="1004"/>
        <v>0</v>
      </c>
      <c r="J1775" s="16">
        <f t="shared" si="1005"/>
        <v>0</v>
      </c>
      <c r="K1775" s="16">
        <f t="shared" si="1015"/>
        <v>0</v>
      </c>
      <c r="L1775" s="16">
        <f t="shared" si="1006"/>
        <v>0</v>
      </c>
      <c r="M1775" s="72"/>
      <c r="N1775" s="72"/>
      <c r="O1775" s="32">
        <f t="shared" si="1016"/>
        <v>0</v>
      </c>
      <c r="P1775" s="17" t="e">
        <f t="shared" si="1017"/>
        <v>#DIV/0!</v>
      </c>
      <c r="Q1775" s="38">
        <f t="shared" si="1018"/>
        <v>0</v>
      </c>
      <c r="R1775" s="17" t="e">
        <f t="shared" si="1007"/>
        <v>#DIV/0!</v>
      </c>
      <c r="S1775" s="97">
        <f t="shared" si="1008"/>
        <v>3.0000000000000001E-3</v>
      </c>
      <c r="T1775" s="96">
        <f t="shared" si="984"/>
        <v>1.1839616114210338E-2</v>
      </c>
      <c r="U1775" s="96">
        <f t="shared" si="985"/>
        <v>1.1839616114210338E-2</v>
      </c>
      <c r="V1775" s="96">
        <f t="shared" si="986"/>
        <v>1.1839616114210338E-2</v>
      </c>
      <c r="W1775" s="96">
        <f t="shared" si="987"/>
        <v>1.1839616114210338E-2</v>
      </c>
      <c r="X1775" s="105">
        <f>AVERAGE(S1775:S$4265)</f>
        <v>1.0759534323564874E-2</v>
      </c>
      <c r="Y1775" s="96">
        <f t="shared" si="989"/>
        <v>1.3890674865370183E-4</v>
      </c>
      <c r="Z1775" s="96">
        <f t="shared" si="990"/>
        <v>1.3890674865370183E-4</v>
      </c>
      <c r="AA1775" s="96">
        <f t="shared" si="991"/>
        <v>1.3890674865370183E-4</v>
      </c>
      <c r="AB1775" s="96">
        <f t="shared" si="992"/>
        <v>1.2273800311041094E-4</v>
      </c>
      <c r="AC1775" s="105">
        <f>_xlfn.VAR.S(S1775:S$4265)</f>
        <v>1.0331203255413868E-4</v>
      </c>
      <c r="AI1775" s="98"/>
      <c r="AJ1775" s="99"/>
      <c r="AK1775" s="116"/>
      <c r="AM1775" s="100"/>
      <c r="AN1775" s="120"/>
      <c r="AO1775" s="101"/>
    </row>
    <row r="1776" spans="1:41" ht="16.5">
      <c r="A1776" s="112">
        <v>40905</v>
      </c>
      <c r="B1776" s="73">
        <v>7056</v>
      </c>
      <c r="C1776" s="73">
        <v>7085</v>
      </c>
      <c r="D1776" s="80">
        <f t="shared" si="1000"/>
        <v>-29</v>
      </c>
      <c r="E1776" s="17">
        <f t="shared" si="983"/>
        <v>5.0000000000000001E-3</v>
      </c>
      <c r="F1776" s="16">
        <f t="shared" si="1001"/>
        <v>0</v>
      </c>
      <c r="G1776" s="16">
        <f t="shared" si="1002"/>
        <v>0</v>
      </c>
      <c r="H1776" s="16">
        <f t="shared" si="1003"/>
        <v>0</v>
      </c>
      <c r="I1776" s="16">
        <f t="shared" si="1004"/>
        <v>0</v>
      </c>
      <c r="J1776" s="16">
        <f t="shared" si="1005"/>
        <v>0</v>
      </c>
      <c r="K1776" s="16">
        <f t="shared" si="1015"/>
        <v>0</v>
      </c>
      <c r="L1776" s="16">
        <f t="shared" si="1006"/>
        <v>0</v>
      </c>
      <c r="M1776" s="72"/>
      <c r="N1776" s="72"/>
      <c r="O1776" s="32">
        <f t="shared" si="1016"/>
        <v>0</v>
      </c>
      <c r="P1776" s="17" t="e">
        <f t="shared" si="1017"/>
        <v>#DIV/0!</v>
      </c>
      <c r="Q1776" s="38">
        <f t="shared" si="1018"/>
        <v>0</v>
      </c>
      <c r="R1776" s="17" t="e">
        <f t="shared" si="1007"/>
        <v>#DIV/0!</v>
      </c>
      <c r="S1776" s="97">
        <f t="shared" si="1008"/>
        <v>5.0000000000000001E-3</v>
      </c>
      <c r="T1776" s="96">
        <f t="shared" si="984"/>
        <v>1.2403846930010998E-2</v>
      </c>
      <c r="U1776" s="96">
        <f t="shared" si="985"/>
        <v>1.2403846930010998E-2</v>
      </c>
      <c r="V1776" s="96">
        <f t="shared" si="986"/>
        <v>1.2403846930010998E-2</v>
      </c>
      <c r="W1776" s="96">
        <f t="shared" si="987"/>
        <v>1.2403846930010998E-2</v>
      </c>
      <c r="X1776" s="105">
        <f>AVERAGE(S1776:S$4265)</f>
        <v>1.0762650602409678E-2</v>
      </c>
      <c r="Y1776" s="96">
        <f t="shared" si="989"/>
        <v>1.4212851960501829E-4</v>
      </c>
      <c r="Z1776" s="96">
        <f t="shared" si="990"/>
        <v>1.4212851960501829E-4</v>
      </c>
      <c r="AA1776" s="96">
        <f t="shared" si="991"/>
        <v>1.4212851960501829E-4</v>
      </c>
      <c r="AB1776" s="96">
        <f t="shared" si="992"/>
        <v>1.2558475992299417E-4</v>
      </c>
      <c r="AC1776" s="105">
        <f>_xlfn.VAR.S(S1776:S$4265)</f>
        <v>1.0332933969707273E-4</v>
      </c>
      <c r="AI1776" s="98"/>
      <c r="AJ1776" s="99"/>
      <c r="AK1776" s="116"/>
      <c r="AM1776" s="100"/>
      <c r="AN1776" s="120"/>
      <c r="AO1776" s="101"/>
    </row>
    <row r="1777" spans="1:41" ht="16.5">
      <c r="A1777" s="112">
        <v>40904</v>
      </c>
      <c r="B1777" s="73">
        <v>7085</v>
      </c>
      <c r="C1777" s="73">
        <v>7092</v>
      </c>
      <c r="D1777" s="80">
        <f t="shared" si="1000"/>
        <v>-7</v>
      </c>
      <c r="E1777" s="17">
        <f t="shared" si="983"/>
        <v>1E-3</v>
      </c>
      <c r="F1777" s="16">
        <f t="shared" si="1001"/>
        <v>0</v>
      </c>
      <c r="G1777" s="16">
        <f t="shared" si="1002"/>
        <v>0</v>
      </c>
      <c r="H1777" s="16">
        <f t="shared" si="1003"/>
        <v>0</v>
      </c>
      <c r="I1777" s="16">
        <f t="shared" si="1004"/>
        <v>0</v>
      </c>
      <c r="J1777" s="16">
        <f t="shared" si="1005"/>
        <v>0</v>
      </c>
      <c r="K1777" s="16">
        <f t="shared" si="1015"/>
        <v>0</v>
      </c>
      <c r="L1777" s="16">
        <f t="shared" si="1006"/>
        <v>0</v>
      </c>
      <c r="M1777" s="72"/>
      <c r="N1777" s="72"/>
      <c r="O1777" s="32">
        <f t="shared" si="1016"/>
        <v>0</v>
      </c>
      <c r="P1777" s="17" t="e">
        <f t="shared" si="1017"/>
        <v>#DIV/0!</v>
      </c>
      <c r="Q1777" s="38">
        <f t="shared" si="1018"/>
        <v>0</v>
      </c>
      <c r="R1777" s="17" t="e">
        <f t="shared" si="1007"/>
        <v>#DIV/0!</v>
      </c>
      <c r="S1777" s="97">
        <f t="shared" si="1008"/>
        <v>1E-3</v>
      </c>
      <c r="T1777" s="96">
        <f t="shared" si="984"/>
        <v>1.2876432904267021E-2</v>
      </c>
      <c r="U1777" s="96">
        <f t="shared" si="985"/>
        <v>1.2876432904267021E-2</v>
      </c>
      <c r="V1777" s="96">
        <f t="shared" si="986"/>
        <v>1.2876432904267021E-2</v>
      </c>
      <c r="W1777" s="96">
        <f t="shared" si="987"/>
        <v>1.2876432904267021E-2</v>
      </c>
      <c r="X1777" s="105">
        <f>AVERAGE(S1777:S$4265)</f>
        <v>1.0764965849738892E-2</v>
      </c>
      <c r="Y1777" s="96">
        <f t="shared" si="989"/>
        <v>1.472406679652054E-4</v>
      </c>
      <c r="Z1777" s="96">
        <f t="shared" si="990"/>
        <v>1.472406679652054E-4</v>
      </c>
      <c r="AA1777" s="96">
        <f t="shared" si="991"/>
        <v>1.472406679652054E-4</v>
      </c>
      <c r="AB1777" s="96">
        <f t="shared" si="992"/>
        <v>1.3010185421405551E-4</v>
      </c>
      <c r="AC1777" s="105">
        <f>_xlfn.VAR.S(S1777:S$4265)</f>
        <v>1.0335751809569423E-4</v>
      </c>
      <c r="AI1777" s="98"/>
      <c r="AJ1777" s="99"/>
      <c r="AK1777" s="116"/>
      <c r="AM1777" s="100"/>
      <c r="AN1777" s="120"/>
      <c r="AO1777" s="101"/>
    </row>
    <row r="1778" spans="1:41" ht="16.5">
      <c r="A1778" s="112">
        <v>40903</v>
      </c>
      <c r="B1778" s="73">
        <v>7092</v>
      </c>
      <c r="C1778" s="73">
        <v>7110</v>
      </c>
      <c r="D1778" s="80">
        <f t="shared" si="1000"/>
        <v>-18</v>
      </c>
      <c r="E1778" s="17">
        <f t="shared" si="983"/>
        <v>3.0000000000000001E-3</v>
      </c>
      <c r="F1778" s="16">
        <f t="shared" si="1001"/>
        <v>0</v>
      </c>
      <c r="G1778" s="16">
        <f t="shared" si="1002"/>
        <v>0</v>
      </c>
      <c r="H1778" s="16">
        <f t="shared" si="1003"/>
        <v>0</v>
      </c>
      <c r="I1778" s="16">
        <f t="shared" si="1004"/>
        <v>0</v>
      </c>
      <c r="J1778" s="16">
        <f t="shared" si="1005"/>
        <v>0</v>
      </c>
      <c r="K1778" s="16">
        <f t="shared" si="1015"/>
        <v>0</v>
      </c>
      <c r="L1778" s="16">
        <f t="shared" si="1006"/>
        <v>0</v>
      </c>
      <c r="M1778" s="72"/>
      <c r="N1778" s="72"/>
      <c r="O1778" s="32">
        <f t="shared" si="1016"/>
        <v>0</v>
      </c>
      <c r="P1778" s="17" t="e">
        <f t="shared" si="1017"/>
        <v>#DIV/0!</v>
      </c>
      <c r="Q1778" s="38">
        <f t="shared" si="1018"/>
        <v>0</v>
      </c>
      <c r="R1778" s="17" t="e">
        <f t="shared" si="1007"/>
        <v>#DIV/0!</v>
      </c>
      <c r="S1778" s="97">
        <f t="shared" si="1008"/>
        <v>3.0000000000000001E-3</v>
      </c>
      <c r="T1778" s="96">
        <f t="shared" si="984"/>
        <v>1.3634503089645769E-2</v>
      </c>
      <c r="U1778" s="96">
        <f t="shared" si="985"/>
        <v>1.3634503089645769E-2</v>
      </c>
      <c r="V1778" s="96">
        <f t="shared" si="986"/>
        <v>1.3634503089645769E-2</v>
      </c>
      <c r="W1778" s="96">
        <f t="shared" si="987"/>
        <v>1.3634503089645769E-2</v>
      </c>
      <c r="X1778" s="105">
        <f>AVERAGE(S1778:S$4265)</f>
        <v>1.0768890675241198E-2</v>
      </c>
      <c r="Y1778" s="96">
        <f t="shared" si="989"/>
        <v>1.4644981687858435E-4</v>
      </c>
      <c r="Z1778" s="96">
        <f t="shared" si="990"/>
        <v>1.4644981687858435E-4</v>
      </c>
      <c r="AA1778" s="96">
        <f t="shared" si="991"/>
        <v>1.4644981687858435E-4</v>
      </c>
      <c r="AB1778" s="96">
        <f t="shared" si="992"/>
        <v>1.2940305819391715E-4</v>
      </c>
      <c r="AC1778" s="105">
        <f>_xlfn.VAR.S(S1778:S$4265)</f>
        <v>1.0336072060243411E-4</v>
      </c>
      <c r="AI1778" s="98"/>
      <c r="AJ1778" s="99"/>
      <c r="AK1778" s="116"/>
      <c r="AM1778" s="100"/>
      <c r="AN1778" s="120"/>
      <c r="AO1778" s="101"/>
    </row>
    <row r="1779" spans="1:41" ht="16.5">
      <c r="A1779" s="112">
        <v>40900</v>
      </c>
      <c r="B1779" s="73">
        <v>7110</v>
      </c>
      <c r="C1779" s="73">
        <v>6966</v>
      </c>
      <c r="D1779" s="80">
        <f t="shared" si="1000"/>
        <v>144</v>
      </c>
      <c r="E1779" s="17">
        <f t="shared" si="983"/>
        <v>2.1000000000000001E-2</v>
      </c>
      <c r="F1779" s="16">
        <f t="shared" si="1001"/>
        <v>0</v>
      </c>
      <c r="G1779" s="16">
        <f t="shared" si="1002"/>
        <v>0</v>
      </c>
      <c r="H1779" s="16">
        <f t="shared" si="1003"/>
        <v>0</v>
      </c>
      <c r="I1779" s="16">
        <f t="shared" si="1004"/>
        <v>0</v>
      </c>
      <c r="J1779" s="16">
        <f t="shared" si="1005"/>
        <v>0</v>
      </c>
      <c r="K1779" s="16">
        <f t="shared" si="1015"/>
        <v>0</v>
      </c>
      <c r="L1779" s="16">
        <f t="shared" si="1006"/>
        <v>0</v>
      </c>
      <c r="M1779" s="72"/>
      <c r="N1779" s="72"/>
      <c r="O1779" s="32">
        <f t="shared" si="1016"/>
        <v>0</v>
      </c>
      <c r="P1779" s="17" t="e">
        <f t="shared" si="1017"/>
        <v>#DIV/0!</v>
      </c>
      <c r="Q1779" s="38">
        <f t="shared" si="1018"/>
        <v>0</v>
      </c>
      <c r="R1779" s="17" t="e">
        <f t="shared" si="1007"/>
        <v>#DIV/0!</v>
      </c>
      <c r="S1779" s="97">
        <f t="shared" si="1008"/>
        <v>2.1000000000000001E-2</v>
      </c>
      <c r="T1779" s="96">
        <f t="shared" si="984"/>
        <v>1.4313301159197628E-2</v>
      </c>
      <c r="U1779" s="96">
        <f t="shared" si="985"/>
        <v>1.4313301159197628E-2</v>
      </c>
      <c r="V1779" s="96">
        <f t="shared" si="986"/>
        <v>1.4313301159197628E-2</v>
      </c>
      <c r="W1779" s="96">
        <f t="shared" si="987"/>
        <v>1.4313301159197628E-2</v>
      </c>
      <c r="X1779" s="105">
        <f>AVERAGE(S1779:S$4265)</f>
        <v>1.0772014475271451E-2</v>
      </c>
      <c r="Y1779" s="96">
        <f t="shared" si="989"/>
        <v>1.4762805307602363E-4</v>
      </c>
      <c r="Z1779" s="96">
        <f t="shared" si="990"/>
        <v>1.4762805307602363E-4</v>
      </c>
      <c r="AA1779" s="96">
        <f t="shared" si="991"/>
        <v>1.4762805307602363E-4</v>
      </c>
      <c r="AB1779" s="96">
        <f t="shared" si="992"/>
        <v>1.304441476979745E-4</v>
      </c>
      <c r="AC1779" s="105">
        <f>_xlfn.VAR.S(S1779:S$4265)</f>
        <v>1.0337800973751763E-4</v>
      </c>
      <c r="AI1779" s="98"/>
      <c r="AJ1779" s="99"/>
      <c r="AK1779" s="116"/>
      <c r="AM1779" s="100"/>
      <c r="AN1779" s="120"/>
      <c r="AO1779" s="101"/>
    </row>
    <row r="1780" spans="1:41" ht="16.5">
      <c r="A1780" s="112">
        <v>40899</v>
      </c>
      <c r="B1780" s="73">
        <v>6966</v>
      </c>
      <c r="C1780" s="73">
        <v>6966</v>
      </c>
      <c r="D1780" s="80">
        <f t="shared" si="1000"/>
        <v>0</v>
      </c>
      <c r="E1780" s="17">
        <f t="shared" si="983"/>
        <v>0</v>
      </c>
      <c r="F1780" s="16">
        <f t="shared" si="1001"/>
        <v>0</v>
      </c>
      <c r="G1780" s="16">
        <f t="shared" si="1002"/>
        <v>0</v>
      </c>
      <c r="H1780" s="16">
        <f t="shared" si="1003"/>
        <v>0</v>
      </c>
      <c r="I1780" s="16">
        <f t="shared" si="1004"/>
        <v>0</v>
      </c>
      <c r="J1780" s="16">
        <f t="shared" si="1005"/>
        <v>0</v>
      </c>
      <c r="K1780" s="16">
        <f t="shared" si="1015"/>
        <v>0</v>
      </c>
      <c r="L1780" s="16">
        <f t="shared" si="1006"/>
        <v>0</v>
      </c>
      <c r="M1780" s="72"/>
      <c r="N1780" s="72"/>
      <c r="O1780" s="32">
        <f t="shared" si="1016"/>
        <v>0</v>
      </c>
      <c r="P1780" s="17" t="e">
        <f t="shared" si="1017"/>
        <v>#DIV/0!</v>
      </c>
      <c r="Q1780" s="38">
        <f t="shared" si="1018"/>
        <v>0</v>
      </c>
      <c r="R1780" s="17" t="e">
        <f t="shared" si="1007"/>
        <v>#DIV/0!</v>
      </c>
      <c r="S1780" s="97">
        <f t="shared" si="1008"/>
        <v>0</v>
      </c>
      <c r="T1780" s="96">
        <f t="shared" si="984"/>
        <v>1.3886490594891094E-2</v>
      </c>
      <c r="U1780" s="96">
        <f t="shared" si="985"/>
        <v>1.3886490594891094E-2</v>
      </c>
      <c r="V1780" s="96">
        <f t="shared" si="986"/>
        <v>1.3886490594891094E-2</v>
      </c>
      <c r="W1780" s="96">
        <f t="shared" si="987"/>
        <v>1.3886490594891094E-2</v>
      </c>
      <c r="X1780" s="105">
        <f>AVERAGE(S1780:S$4265)</f>
        <v>1.0767900241351607E-2</v>
      </c>
      <c r="Y1780" s="96">
        <f t="shared" si="989"/>
        <v>1.538212043751375E-4</v>
      </c>
      <c r="Z1780" s="96">
        <f t="shared" si="990"/>
        <v>1.538212043751375E-4</v>
      </c>
      <c r="AA1780" s="96">
        <f t="shared" si="991"/>
        <v>1.538212043751375E-4</v>
      </c>
      <c r="AB1780" s="96">
        <f t="shared" si="992"/>
        <v>1.3591641618587152E-4</v>
      </c>
      <c r="AC1780" s="105">
        <f>_xlfn.VAR.S(S1780:S$4265)</f>
        <v>1.0337749635382285E-4</v>
      </c>
      <c r="AI1780" s="98"/>
      <c r="AJ1780" s="99"/>
      <c r="AK1780" s="116"/>
      <c r="AM1780" s="100"/>
      <c r="AN1780" s="120"/>
      <c r="AO1780" s="101"/>
    </row>
    <row r="1781" spans="1:41" ht="16.5">
      <c r="A1781" s="112">
        <v>40898</v>
      </c>
      <c r="B1781" s="73">
        <v>6966</v>
      </c>
      <c r="C1781" s="73">
        <v>6662</v>
      </c>
      <c r="D1781" s="80">
        <f t="shared" si="1000"/>
        <v>304</v>
      </c>
      <c r="E1781" s="17">
        <f t="shared" si="983"/>
        <v>4.5999999999999999E-2</v>
      </c>
      <c r="F1781" s="16">
        <f t="shared" si="1001"/>
        <v>0</v>
      </c>
      <c r="G1781" s="16">
        <f t="shared" si="1002"/>
        <v>0</v>
      </c>
      <c r="H1781" s="16">
        <f t="shared" si="1003"/>
        <v>0</v>
      </c>
      <c r="I1781" s="16">
        <f t="shared" si="1004"/>
        <v>0</v>
      </c>
      <c r="J1781" s="16">
        <f t="shared" si="1005"/>
        <v>0</v>
      </c>
      <c r="K1781" s="16">
        <f t="shared" si="1015"/>
        <v>0</v>
      </c>
      <c r="L1781" s="16">
        <f t="shared" si="1006"/>
        <v>0</v>
      </c>
      <c r="M1781" s="72"/>
      <c r="N1781" s="72"/>
      <c r="O1781" s="32">
        <f t="shared" si="1016"/>
        <v>0</v>
      </c>
      <c r="P1781" s="17" t="e">
        <f t="shared" si="1017"/>
        <v>#DIV/0!</v>
      </c>
      <c r="Q1781" s="38">
        <f t="shared" si="1018"/>
        <v>0</v>
      </c>
      <c r="R1781" s="17" t="e">
        <f t="shared" si="1007"/>
        <v>#DIV/0!</v>
      </c>
      <c r="S1781" s="97">
        <f t="shared" si="1008"/>
        <v>4.5999999999999999E-2</v>
      </c>
      <c r="T1781" s="96">
        <f t="shared" si="984"/>
        <v>1.4772862334990526E-2</v>
      </c>
      <c r="U1781" s="96">
        <f t="shared" si="985"/>
        <v>1.4772862334990526E-2</v>
      </c>
      <c r="V1781" s="96">
        <f t="shared" si="986"/>
        <v>1.4772862334990526E-2</v>
      </c>
      <c r="W1781" s="96">
        <f t="shared" si="987"/>
        <v>1.4772862334990526E-2</v>
      </c>
      <c r="X1781" s="105">
        <f>AVERAGE(S1781:S$4265)</f>
        <v>1.0772233400402453E-2</v>
      </c>
      <c r="Y1781" s="96">
        <f t="shared" si="989"/>
        <v>1.4970952838406658E-4</v>
      </c>
      <c r="Z1781" s="96">
        <f t="shared" si="990"/>
        <v>1.4970952838406658E-4</v>
      </c>
      <c r="AA1781" s="96">
        <f t="shared" si="991"/>
        <v>1.4970952838406658E-4</v>
      </c>
      <c r="AB1781" s="96">
        <f t="shared" si="992"/>
        <v>1.3228333928016125E-4</v>
      </c>
      <c r="AC1781" s="105">
        <f>_xlfn.VAR.S(S1781:S$4265)</f>
        <v>1.0337241711135977E-4</v>
      </c>
      <c r="AI1781" s="98"/>
      <c r="AJ1781" s="99"/>
      <c r="AK1781" s="116"/>
      <c r="AM1781" s="100"/>
      <c r="AN1781" s="120"/>
      <c r="AO1781" s="101"/>
    </row>
    <row r="1782" spans="1:41" ht="16.5">
      <c r="A1782" s="112">
        <v>40897</v>
      </c>
      <c r="B1782" s="73">
        <v>6662</v>
      </c>
      <c r="C1782" s="73">
        <v>6633</v>
      </c>
      <c r="D1782" s="80">
        <f t="shared" si="1000"/>
        <v>29</v>
      </c>
      <c r="E1782" s="17">
        <f t="shared" si="983"/>
        <v>5.0000000000000001E-3</v>
      </c>
      <c r="F1782" s="16">
        <f t="shared" si="1001"/>
        <v>0</v>
      </c>
      <c r="G1782" s="16">
        <f t="shared" si="1002"/>
        <v>0</v>
      </c>
      <c r="H1782" s="16">
        <f t="shared" si="1003"/>
        <v>0</v>
      </c>
      <c r="I1782" s="16">
        <f t="shared" si="1004"/>
        <v>0</v>
      </c>
      <c r="J1782" s="16">
        <f t="shared" si="1005"/>
        <v>0</v>
      </c>
      <c r="K1782" s="16">
        <f t="shared" si="1015"/>
        <v>0</v>
      </c>
      <c r="L1782" s="16">
        <f t="shared" si="1006"/>
        <v>0</v>
      </c>
      <c r="M1782" s="72"/>
      <c r="N1782" s="72"/>
      <c r="O1782" s="32">
        <f t="shared" si="1016"/>
        <v>0</v>
      </c>
      <c r="P1782" s="17" t="e">
        <f t="shared" si="1017"/>
        <v>#DIV/0!</v>
      </c>
      <c r="Q1782" s="38">
        <f t="shared" si="1018"/>
        <v>0</v>
      </c>
      <c r="R1782" s="17" t="e">
        <f t="shared" si="1007"/>
        <v>#DIV/0!</v>
      </c>
      <c r="S1782" s="97">
        <f t="shared" si="1008"/>
        <v>5.0000000000000001E-3</v>
      </c>
      <c r="T1782" s="96">
        <f t="shared" si="984"/>
        <v>1.2779640781904814E-2</v>
      </c>
      <c r="U1782" s="96">
        <f t="shared" si="985"/>
        <v>1.2779640781904814E-2</v>
      </c>
      <c r="V1782" s="96">
        <f t="shared" si="986"/>
        <v>1.2779640781904814E-2</v>
      </c>
      <c r="W1782" s="96">
        <f t="shared" si="987"/>
        <v>1.2779640781904814E-2</v>
      </c>
      <c r="X1782" s="105">
        <f>AVERAGE(S1782:S$4265)</f>
        <v>1.07580515297907E-2</v>
      </c>
      <c r="Y1782" s="96">
        <f t="shared" si="989"/>
        <v>8.8823396158840026E-5</v>
      </c>
      <c r="Z1782" s="96">
        <f t="shared" si="990"/>
        <v>8.8823396158840026E-5</v>
      </c>
      <c r="AA1782" s="96">
        <f t="shared" si="991"/>
        <v>8.8823396158840026E-5</v>
      </c>
      <c r="AB1782" s="96">
        <f t="shared" si="992"/>
        <v>7.8484352845951068E-5</v>
      </c>
      <c r="AC1782" s="105">
        <f>_xlfn.VAR.S(S1782:S$4265)</f>
        <v>1.0291405113547889E-4</v>
      </c>
      <c r="AI1782" s="98"/>
      <c r="AJ1782" s="99"/>
      <c r="AK1782" s="116"/>
      <c r="AM1782" s="100"/>
      <c r="AN1782" s="120"/>
      <c r="AO1782" s="101"/>
    </row>
    <row r="1783" spans="1:41" ht="16.5">
      <c r="A1783" s="112">
        <v>40896</v>
      </c>
      <c r="B1783" s="73">
        <v>6633</v>
      </c>
      <c r="C1783" s="73">
        <v>6785</v>
      </c>
      <c r="D1783" s="80">
        <f t="shared" si="1000"/>
        <v>-152</v>
      </c>
      <c r="E1783" s="17">
        <f t="shared" si="983"/>
        <v>2.3E-2</v>
      </c>
      <c r="F1783" s="16">
        <f t="shared" si="1001"/>
        <v>0</v>
      </c>
      <c r="G1783" s="16">
        <f t="shared" si="1002"/>
        <v>0</v>
      </c>
      <c r="H1783" s="16">
        <f t="shared" si="1003"/>
        <v>0</v>
      </c>
      <c r="I1783" s="16">
        <f t="shared" si="1004"/>
        <v>0</v>
      </c>
      <c r="J1783" s="16">
        <f t="shared" si="1005"/>
        <v>0</v>
      </c>
      <c r="K1783" s="16">
        <f t="shared" si="1015"/>
        <v>0</v>
      </c>
      <c r="L1783" s="16">
        <f t="shared" si="1006"/>
        <v>0</v>
      </c>
      <c r="M1783" s="72"/>
      <c r="N1783" s="72"/>
      <c r="O1783" s="32">
        <f t="shared" si="1016"/>
        <v>0</v>
      </c>
      <c r="P1783" s="17" t="e">
        <f t="shared" si="1017"/>
        <v>#DIV/0!</v>
      </c>
      <c r="Q1783" s="38">
        <f t="shared" si="1018"/>
        <v>0</v>
      </c>
      <c r="R1783" s="17" t="e">
        <f t="shared" si="1007"/>
        <v>#DIV/0!</v>
      </c>
      <c r="S1783" s="97">
        <f t="shared" si="1008"/>
        <v>2.3E-2</v>
      </c>
      <c r="T1783" s="96">
        <f t="shared" si="984"/>
        <v>1.3276213597771079E-2</v>
      </c>
      <c r="U1783" s="96">
        <f t="shared" si="985"/>
        <v>1.3276213597771079E-2</v>
      </c>
      <c r="V1783" s="96">
        <f t="shared" si="986"/>
        <v>1.3276213597771079E-2</v>
      </c>
      <c r="W1783" s="96">
        <f t="shared" si="987"/>
        <v>1.3276213597771079E-2</v>
      </c>
      <c r="X1783" s="105">
        <f>AVERAGE(S1783:S$4265)</f>
        <v>1.0760370519532861E-2</v>
      </c>
      <c r="Y1783" s="96">
        <f t="shared" si="989"/>
        <v>9.0120907944557629E-5</v>
      </c>
      <c r="Z1783" s="96">
        <f t="shared" si="990"/>
        <v>9.0120907944557629E-5</v>
      </c>
      <c r="AA1783" s="96">
        <f t="shared" si="991"/>
        <v>9.0120907944557629E-5</v>
      </c>
      <c r="AB1783" s="96">
        <f t="shared" si="992"/>
        <v>7.9630834259811144E-5</v>
      </c>
      <c r="AC1783" s="105">
        <f>_xlfn.VAR.S(S1783:S$4265)</f>
        <v>1.0294215167570992E-4</v>
      </c>
      <c r="AI1783" s="98"/>
      <c r="AJ1783" s="99"/>
      <c r="AK1783" s="116"/>
      <c r="AM1783" s="100"/>
      <c r="AN1783" s="120"/>
      <c r="AO1783" s="101"/>
    </row>
    <row r="1784" spans="1:41" ht="16.5">
      <c r="A1784" s="112">
        <v>40893</v>
      </c>
      <c r="B1784" s="73">
        <v>6785</v>
      </c>
      <c r="C1784" s="73">
        <v>6764</v>
      </c>
      <c r="D1784" s="80">
        <f t="shared" si="1000"/>
        <v>21</v>
      </c>
      <c r="E1784" s="17">
        <f t="shared" si="983"/>
        <v>4.0000000000000001E-3</v>
      </c>
      <c r="F1784" s="16">
        <f t="shared" si="1001"/>
        <v>0</v>
      </c>
      <c r="G1784" s="16">
        <f t="shared" si="1002"/>
        <v>0</v>
      </c>
      <c r="H1784" s="16">
        <f t="shared" si="1003"/>
        <v>0</v>
      </c>
      <c r="I1784" s="16">
        <f t="shared" si="1004"/>
        <v>0</v>
      </c>
      <c r="J1784" s="16">
        <f t="shared" si="1005"/>
        <v>0</v>
      </c>
      <c r="K1784" s="16">
        <f t="shared" si="1015"/>
        <v>0</v>
      </c>
      <c r="L1784" s="16">
        <f t="shared" si="1006"/>
        <v>0</v>
      </c>
      <c r="M1784" s="72"/>
      <c r="N1784" s="72"/>
      <c r="O1784" s="32">
        <f t="shared" si="1016"/>
        <v>0</v>
      </c>
      <c r="P1784" s="17" t="e">
        <f t="shared" si="1017"/>
        <v>#DIV/0!</v>
      </c>
      <c r="Q1784" s="38">
        <f t="shared" si="1018"/>
        <v>0</v>
      </c>
      <c r="R1784" s="17" t="e">
        <f t="shared" si="1007"/>
        <v>#DIV/0!</v>
      </c>
      <c r="S1784" s="97">
        <f t="shared" si="1008"/>
        <v>4.0000000000000001E-3</v>
      </c>
      <c r="T1784" s="96">
        <f t="shared" si="984"/>
        <v>1.2655546380607532E-2</v>
      </c>
      <c r="U1784" s="96">
        <f t="shared" si="985"/>
        <v>1.2655546380607532E-2</v>
      </c>
      <c r="V1784" s="96">
        <f t="shared" si="986"/>
        <v>1.2655546380607532E-2</v>
      </c>
      <c r="W1784" s="96">
        <f t="shared" si="987"/>
        <v>1.2655546380607532E-2</v>
      </c>
      <c r="X1784" s="105">
        <f>AVERAGE(S1784:S$4265)</f>
        <v>1.0755439161966196E-2</v>
      </c>
      <c r="Y1784" s="96">
        <f t="shared" si="989"/>
        <v>8.9043026280353105E-5</v>
      </c>
      <c r="Z1784" s="96">
        <f t="shared" si="990"/>
        <v>8.9043026280353105E-5</v>
      </c>
      <c r="AA1784" s="96">
        <f t="shared" si="991"/>
        <v>8.9043026280353105E-5</v>
      </c>
      <c r="AB1784" s="96">
        <f t="shared" si="992"/>
        <v>7.8678418021320027E-5</v>
      </c>
      <c r="AC1784" s="105">
        <f>_xlfn.VAR.S(S1784:S$4265)</f>
        <v>1.0292323723148058E-4</v>
      </c>
      <c r="AI1784" s="98"/>
      <c r="AJ1784" s="99"/>
      <c r="AK1784" s="116"/>
      <c r="AM1784" s="100"/>
      <c r="AN1784" s="120"/>
      <c r="AO1784" s="101"/>
    </row>
    <row r="1785" spans="1:41" ht="16.5">
      <c r="A1785" s="112">
        <v>40892</v>
      </c>
      <c r="B1785" s="73">
        <v>6764</v>
      </c>
      <c r="C1785" s="73">
        <v>6922</v>
      </c>
      <c r="D1785" s="80">
        <f t="shared" si="1000"/>
        <v>-158</v>
      </c>
      <c r="E1785" s="17">
        <f t="shared" si="983"/>
        <v>2.3E-2</v>
      </c>
      <c r="F1785" s="16">
        <f t="shared" si="1001"/>
        <v>0</v>
      </c>
      <c r="G1785" s="16">
        <f t="shared" si="1002"/>
        <v>0</v>
      </c>
      <c r="H1785" s="16">
        <f t="shared" si="1003"/>
        <v>0</v>
      </c>
      <c r="I1785" s="16">
        <f t="shared" si="1004"/>
        <v>0</v>
      </c>
      <c r="J1785" s="16">
        <f t="shared" si="1005"/>
        <v>0</v>
      </c>
      <c r="K1785" s="16">
        <f t="shared" si="1015"/>
        <v>0</v>
      </c>
      <c r="L1785" s="16">
        <f t="shared" si="1006"/>
        <v>0</v>
      </c>
      <c r="M1785" s="72"/>
      <c r="N1785" s="72"/>
      <c r="O1785" s="32">
        <f t="shared" si="1016"/>
        <v>0</v>
      </c>
      <c r="P1785" s="17" t="e">
        <f t="shared" si="1017"/>
        <v>#DIV/0!</v>
      </c>
      <c r="Q1785" s="38">
        <f t="shared" si="1018"/>
        <v>0</v>
      </c>
      <c r="R1785" s="17" t="e">
        <f t="shared" si="1007"/>
        <v>#DIV/0!</v>
      </c>
      <c r="S1785" s="97">
        <f t="shared" si="1008"/>
        <v>2.3E-2</v>
      </c>
      <c r="T1785" s="96">
        <f t="shared" si="984"/>
        <v>1.3208028064476098E-2</v>
      </c>
      <c r="U1785" s="96">
        <f t="shared" si="985"/>
        <v>1.3208028064476098E-2</v>
      </c>
      <c r="V1785" s="96">
        <f t="shared" si="986"/>
        <v>1.3208028064476098E-2</v>
      </c>
      <c r="W1785" s="96">
        <f t="shared" si="987"/>
        <v>1.3208028064476098E-2</v>
      </c>
      <c r="X1785" s="105">
        <f>AVERAGE(S1785:S$4265)</f>
        <v>1.0758162031438976E-2</v>
      </c>
      <c r="Y1785" s="96">
        <f t="shared" si="989"/>
        <v>8.9314637691683332E-5</v>
      </c>
      <c r="Z1785" s="96">
        <f t="shared" si="990"/>
        <v>8.9314637691683332E-5</v>
      </c>
      <c r="AA1785" s="96">
        <f t="shared" si="991"/>
        <v>8.9314637691683332E-5</v>
      </c>
      <c r="AB1785" s="96">
        <f t="shared" si="992"/>
        <v>7.8918413864371422E-5</v>
      </c>
      <c r="AC1785" s="105">
        <f>_xlfn.VAR.S(S1785:S$4265)</f>
        <v>1.0294632952373116E-4</v>
      </c>
      <c r="AI1785" s="98"/>
      <c r="AJ1785" s="99"/>
      <c r="AK1785" s="116"/>
      <c r="AM1785" s="100"/>
      <c r="AN1785" s="120"/>
      <c r="AO1785" s="101"/>
    </row>
    <row r="1786" spans="1:41" ht="16.5">
      <c r="A1786" s="112">
        <v>40891</v>
      </c>
      <c r="B1786" s="73">
        <v>6922</v>
      </c>
      <c r="C1786" s="73">
        <v>6896</v>
      </c>
      <c r="D1786" s="80">
        <f t="shared" si="1000"/>
        <v>26</v>
      </c>
      <c r="E1786" s="17">
        <f t="shared" si="983"/>
        <v>4.0000000000000001E-3</v>
      </c>
      <c r="F1786" s="16">
        <f t="shared" si="1001"/>
        <v>0</v>
      </c>
      <c r="G1786" s="16">
        <f t="shared" si="1002"/>
        <v>0</v>
      </c>
      <c r="H1786" s="16">
        <f t="shared" si="1003"/>
        <v>0</v>
      </c>
      <c r="I1786" s="16">
        <f t="shared" si="1004"/>
        <v>0</v>
      </c>
      <c r="J1786" s="16">
        <f t="shared" si="1005"/>
        <v>0</v>
      </c>
      <c r="K1786" s="16">
        <f t="shared" si="1015"/>
        <v>0</v>
      </c>
      <c r="L1786" s="16">
        <f t="shared" si="1006"/>
        <v>0</v>
      </c>
      <c r="M1786" s="72"/>
      <c r="N1786" s="72"/>
      <c r="O1786" s="32">
        <f t="shared" si="1016"/>
        <v>0</v>
      </c>
      <c r="P1786" s="17" t="e">
        <f t="shared" si="1017"/>
        <v>#DIV/0!</v>
      </c>
      <c r="Q1786" s="38">
        <f t="shared" si="1018"/>
        <v>0</v>
      </c>
      <c r="R1786" s="17" t="e">
        <f t="shared" si="1007"/>
        <v>#DIV/0!</v>
      </c>
      <c r="S1786" s="97">
        <f t="shared" si="1008"/>
        <v>4.0000000000000001E-3</v>
      </c>
      <c r="T1786" s="96">
        <f t="shared" si="984"/>
        <v>1.2583008579229891E-2</v>
      </c>
      <c r="U1786" s="96">
        <f t="shared" si="985"/>
        <v>1.2583008579229891E-2</v>
      </c>
      <c r="V1786" s="96">
        <f t="shared" si="986"/>
        <v>1.2583008579229891E-2</v>
      </c>
      <c r="W1786" s="96">
        <f t="shared" si="987"/>
        <v>1.2583008579229891E-2</v>
      </c>
      <c r="X1786" s="105">
        <f>AVERAGE(S1786:S$4265)</f>
        <v>1.0753225806451652E-2</v>
      </c>
      <c r="Y1786" s="96">
        <f t="shared" si="989"/>
        <v>8.8089164974531326E-5</v>
      </c>
      <c r="Z1786" s="96">
        <f t="shared" si="990"/>
        <v>8.8089164974531326E-5</v>
      </c>
      <c r="AA1786" s="96">
        <f t="shared" si="991"/>
        <v>8.8089164974531326E-5</v>
      </c>
      <c r="AB1786" s="96">
        <f t="shared" si="992"/>
        <v>7.7835586171495921E-5</v>
      </c>
      <c r="AC1786" s="105">
        <f>_xlfn.VAR.S(S1786:S$4265)</f>
        <v>1.029273796666149E-4</v>
      </c>
      <c r="AI1786" s="98"/>
      <c r="AJ1786" s="99"/>
      <c r="AK1786" s="116"/>
      <c r="AM1786" s="100"/>
      <c r="AN1786" s="120"/>
      <c r="AO1786" s="101"/>
    </row>
    <row r="1787" spans="1:41" ht="16.5">
      <c r="A1787" s="112">
        <v>40890</v>
      </c>
      <c r="B1787" s="73">
        <v>6896</v>
      </c>
      <c r="C1787" s="73">
        <v>6949</v>
      </c>
      <c r="D1787" s="80">
        <f t="shared" si="1000"/>
        <v>-53</v>
      </c>
      <c r="E1787" s="17">
        <f t="shared" si="983"/>
        <v>8.0000000000000002E-3</v>
      </c>
      <c r="F1787" s="16">
        <f t="shared" si="1001"/>
        <v>0</v>
      </c>
      <c r="G1787" s="16">
        <f t="shared" si="1002"/>
        <v>0</v>
      </c>
      <c r="H1787" s="16">
        <f t="shared" si="1003"/>
        <v>0</v>
      </c>
      <c r="I1787" s="16">
        <f t="shared" si="1004"/>
        <v>0</v>
      </c>
      <c r="J1787" s="16">
        <f t="shared" si="1005"/>
        <v>0</v>
      </c>
      <c r="K1787" s="16">
        <f t="shared" si="1015"/>
        <v>0</v>
      </c>
      <c r="L1787" s="16">
        <f t="shared" si="1006"/>
        <v>0</v>
      </c>
      <c r="M1787" s="72"/>
      <c r="N1787" s="72"/>
      <c r="O1787" s="32">
        <f t="shared" si="1016"/>
        <v>0</v>
      </c>
      <c r="P1787" s="17" t="e">
        <f t="shared" si="1017"/>
        <v>#DIV/0!</v>
      </c>
      <c r="Q1787" s="38">
        <f t="shared" si="1018"/>
        <v>0</v>
      </c>
      <c r="R1787" s="17" t="e">
        <f t="shared" si="1007"/>
        <v>#DIV/0!</v>
      </c>
      <c r="S1787" s="97">
        <f t="shared" si="1008"/>
        <v>8.0000000000000002E-3</v>
      </c>
      <c r="T1787" s="96">
        <f t="shared" si="984"/>
        <v>1.3130860190670097E-2</v>
      </c>
      <c r="U1787" s="96">
        <f t="shared" si="985"/>
        <v>1.3130860190670097E-2</v>
      </c>
      <c r="V1787" s="96">
        <f t="shared" si="986"/>
        <v>1.3130860190670097E-2</v>
      </c>
      <c r="W1787" s="96">
        <f t="shared" si="987"/>
        <v>1.3130860190670097E-2</v>
      </c>
      <c r="X1787" s="105">
        <f>AVERAGE(S1787:S$4265)</f>
        <v>1.0755949979830617E-2</v>
      </c>
      <c r="Y1787" s="96">
        <f t="shared" si="989"/>
        <v>8.8390221814082441E-5</v>
      </c>
      <c r="Z1787" s="96">
        <f t="shared" si="990"/>
        <v>8.8390221814082441E-5</v>
      </c>
      <c r="AA1787" s="96">
        <f t="shared" si="991"/>
        <v>8.8390221814082441E-5</v>
      </c>
      <c r="AB1787" s="96">
        <f t="shared" si="992"/>
        <v>7.8101599994923282E-5</v>
      </c>
      <c r="AC1787" s="105">
        <f>_xlfn.VAR.S(S1787:S$4265)</f>
        <v>1.0295050433324758E-4</v>
      </c>
      <c r="AI1787" s="98"/>
      <c r="AJ1787" s="99"/>
      <c r="AK1787" s="116"/>
      <c r="AM1787" s="100"/>
      <c r="AN1787" s="120"/>
      <c r="AO1787" s="101"/>
    </row>
    <row r="1788" spans="1:41" ht="16.5">
      <c r="A1788" s="112">
        <v>40889</v>
      </c>
      <c r="B1788" s="73">
        <v>6949</v>
      </c>
      <c r="C1788" s="73">
        <v>6893</v>
      </c>
      <c r="D1788" s="80">
        <f t="shared" si="1000"/>
        <v>56</v>
      </c>
      <c r="E1788" s="17">
        <f t="shared" si="983"/>
        <v>9.0000000000000011E-3</v>
      </c>
      <c r="F1788" s="16">
        <f t="shared" si="1001"/>
        <v>0</v>
      </c>
      <c r="G1788" s="16">
        <f t="shared" si="1002"/>
        <v>0</v>
      </c>
      <c r="H1788" s="16">
        <f t="shared" si="1003"/>
        <v>0</v>
      </c>
      <c r="I1788" s="16">
        <f t="shared" si="1004"/>
        <v>0</v>
      </c>
      <c r="J1788" s="16">
        <f t="shared" si="1005"/>
        <v>0</v>
      </c>
      <c r="K1788" s="16">
        <f t="shared" si="1015"/>
        <v>0</v>
      </c>
      <c r="L1788" s="16">
        <f t="shared" si="1006"/>
        <v>0</v>
      </c>
      <c r="M1788" s="72"/>
      <c r="N1788" s="72"/>
      <c r="O1788" s="32">
        <f t="shared" si="1016"/>
        <v>0</v>
      </c>
      <c r="P1788" s="17" t="e">
        <f t="shared" si="1017"/>
        <v>#DIV/0!</v>
      </c>
      <c r="Q1788" s="38">
        <f t="shared" si="1018"/>
        <v>0</v>
      </c>
      <c r="R1788" s="17" t="e">
        <f t="shared" si="1007"/>
        <v>#DIV/0!</v>
      </c>
      <c r="S1788" s="97">
        <f t="shared" si="1008"/>
        <v>9.0000000000000011E-3</v>
      </c>
      <c r="T1788" s="96">
        <f t="shared" si="984"/>
        <v>1.3458361904968187E-2</v>
      </c>
      <c r="U1788" s="96">
        <f t="shared" si="985"/>
        <v>1.3458361904968187E-2</v>
      </c>
      <c r="V1788" s="96">
        <f t="shared" si="986"/>
        <v>1.3458361904968187E-2</v>
      </c>
      <c r="W1788" s="96">
        <f t="shared" si="987"/>
        <v>1.3458361904968187E-2</v>
      </c>
      <c r="X1788" s="105">
        <f>AVERAGE(S1788:S$4265)</f>
        <v>1.0757062146892695E-2</v>
      </c>
      <c r="Y1788" s="96">
        <f t="shared" si="989"/>
        <v>9.2130424396751019E-5</v>
      </c>
      <c r="Z1788" s="96">
        <f t="shared" si="990"/>
        <v>9.2130424396751019E-5</v>
      </c>
      <c r="AA1788" s="96">
        <f t="shared" si="991"/>
        <v>9.2130424396751019E-5</v>
      </c>
      <c r="AB1788" s="96">
        <f t="shared" si="992"/>
        <v>8.140644299696924E-5</v>
      </c>
      <c r="AC1788" s="105">
        <f>_xlfn.VAR.S(S1788:S$4265)</f>
        <v>1.029889993590712E-4</v>
      </c>
      <c r="AI1788" s="98"/>
      <c r="AJ1788" s="99"/>
      <c r="AK1788" s="116"/>
      <c r="AM1788" s="100"/>
      <c r="AN1788" s="120"/>
      <c r="AO1788" s="101"/>
    </row>
    <row r="1789" spans="1:41" ht="16.5">
      <c r="A1789" s="112">
        <v>40886</v>
      </c>
      <c r="B1789" s="73">
        <v>6893</v>
      </c>
      <c r="C1789" s="73">
        <v>6982</v>
      </c>
      <c r="D1789" s="80">
        <f t="shared" si="1000"/>
        <v>-89</v>
      </c>
      <c r="E1789" s="17">
        <f t="shared" si="983"/>
        <v>1.3000000000000001E-2</v>
      </c>
      <c r="F1789" s="16">
        <f t="shared" si="1001"/>
        <v>0</v>
      </c>
      <c r="G1789" s="16">
        <f t="shared" si="1002"/>
        <v>0</v>
      </c>
      <c r="H1789" s="16">
        <f t="shared" si="1003"/>
        <v>0</v>
      </c>
      <c r="I1789" s="16">
        <f t="shared" si="1004"/>
        <v>0</v>
      </c>
      <c r="J1789" s="16">
        <f t="shared" si="1005"/>
        <v>0</v>
      </c>
      <c r="K1789" s="16">
        <f t="shared" si="1015"/>
        <v>0</v>
      </c>
      <c r="L1789" s="16">
        <f t="shared" si="1006"/>
        <v>0</v>
      </c>
      <c r="M1789" s="72"/>
      <c r="N1789" s="72"/>
      <c r="O1789" s="32">
        <f t="shared" si="1016"/>
        <v>0</v>
      </c>
      <c r="P1789" s="17" t="e">
        <f t="shared" si="1017"/>
        <v>#DIV/0!</v>
      </c>
      <c r="Q1789" s="38">
        <f t="shared" si="1018"/>
        <v>0</v>
      </c>
      <c r="R1789" s="17" t="e">
        <f t="shared" si="1007"/>
        <v>#DIV/0!</v>
      </c>
      <c r="S1789" s="97">
        <f t="shared" si="1008"/>
        <v>1.3000000000000001E-2</v>
      </c>
      <c r="T1789" s="96">
        <f t="shared" si="984"/>
        <v>1.3742938196774667E-2</v>
      </c>
      <c r="U1789" s="96">
        <f t="shared" si="985"/>
        <v>1.3742938196774667E-2</v>
      </c>
      <c r="V1789" s="96">
        <f t="shared" si="986"/>
        <v>1.3742938196774667E-2</v>
      </c>
      <c r="W1789" s="96">
        <f t="shared" si="987"/>
        <v>1.3742938196774667E-2</v>
      </c>
      <c r="X1789" s="105">
        <f>AVERAGE(S1789:S$4265)</f>
        <v>1.0757771497779612E-2</v>
      </c>
      <c r="Y1789" s="96">
        <f t="shared" si="989"/>
        <v>9.6575209183452735E-5</v>
      </c>
      <c r="Z1789" s="96">
        <f t="shared" si="990"/>
        <v>9.6575209183452735E-5</v>
      </c>
      <c r="AA1789" s="96">
        <f t="shared" si="991"/>
        <v>9.6575209183452735E-5</v>
      </c>
      <c r="AB1789" s="96">
        <f t="shared" si="992"/>
        <v>8.5333854834498873E-5</v>
      </c>
      <c r="AC1789" s="105">
        <f>_xlfn.VAR.S(S1789:S$4265)</f>
        <v>1.0302934688960328E-4</v>
      </c>
      <c r="AI1789" s="98"/>
      <c r="AJ1789" s="99"/>
      <c r="AK1789" s="116"/>
      <c r="AM1789" s="100"/>
      <c r="AN1789" s="120"/>
      <c r="AO1789" s="101"/>
    </row>
    <row r="1790" spans="1:41" ht="16.5">
      <c r="A1790" s="112">
        <v>40885</v>
      </c>
      <c r="B1790" s="73">
        <v>6982</v>
      </c>
      <c r="C1790" s="73">
        <v>7033</v>
      </c>
      <c r="D1790" s="80">
        <f t="shared" si="1000"/>
        <v>-51</v>
      </c>
      <c r="E1790" s="17">
        <f t="shared" si="983"/>
        <v>8.0000000000000002E-3</v>
      </c>
      <c r="F1790" s="16">
        <f t="shared" si="1001"/>
        <v>0</v>
      </c>
      <c r="G1790" s="16">
        <f t="shared" si="1002"/>
        <v>0</v>
      </c>
      <c r="H1790" s="16">
        <f t="shared" si="1003"/>
        <v>0</v>
      </c>
      <c r="I1790" s="16">
        <f t="shared" si="1004"/>
        <v>0</v>
      </c>
      <c r="J1790" s="16">
        <f t="shared" si="1005"/>
        <v>0</v>
      </c>
      <c r="K1790" s="16">
        <f t="shared" si="1015"/>
        <v>0</v>
      </c>
      <c r="L1790" s="16">
        <f t="shared" si="1006"/>
        <v>0</v>
      </c>
      <c r="M1790" s="72"/>
      <c r="N1790" s="72"/>
      <c r="O1790" s="32">
        <f t="shared" si="1016"/>
        <v>0</v>
      </c>
      <c r="P1790" s="17" t="e">
        <f t="shared" si="1017"/>
        <v>#DIV/0!</v>
      </c>
      <c r="Q1790" s="38">
        <f t="shared" si="1018"/>
        <v>0</v>
      </c>
      <c r="R1790" s="17" t="e">
        <f t="shared" si="1007"/>
        <v>#DIV/0!</v>
      </c>
      <c r="S1790" s="97">
        <f t="shared" si="1008"/>
        <v>8.0000000000000002E-3</v>
      </c>
      <c r="T1790" s="96">
        <f t="shared" si="984"/>
        <v>1.3790359783802837E-2</v>
      </c>
      <c r="U1790" s="96">
        <f t="shared" si="985"/>
        <v>1.3790359783802837E-2</v>
      </c>
      <c r="V1790" s="96">
        <f t="shared" si="986"/>
        <v>1.3790359783802837E-2</v>
      </c>
      <c r="W1790" s="96">
        <f t="shared" si="987"/>
        <v>1.3790359783802837E-2</v>
      </c>
      <c r="X1790" s="105">
        <f>AVERAGE(S1790:S$4265)</f>
        <v>1.0756865912762561E-2</v>
      </c>
      <c r="Y1790" s="96">
        <f t="shared" si="989"/>
        <v>1.0269971177466124E-4</v>
      </c>
      <c r="Z1790" s="96">
        <f t="shared" si="990"/>
        <v>1.0269971177466124E-4</v>
      </c>
      <c r="AA1790" s="96">
        <f t="shared" si="991"/>
        <v>1.0269971177466124E-4</v>
      </c>
      <c r="AB1790" s="96">
        <f t="shared" si="992"/>
        <v>9.0745465324090714E-5</v>
      </c>
      <c r="AC1790" s="105">
        <f>_xlfn.VAR.S(S1790:S$4265)</f>
        <v>1.0306894273918096E-4</v>
      </c>
      <c r="AI1790" s="98"/>
      <c r="AJ1790" s="99"/>
      <c r="AK1790" s="116"/>
      <c r="AM1790" s="100"/>
      <c r="AN1790" s="120"/>
      <c r="AO1790" s="101"/>
    </row>
    <row r="1791" spans="1:41" ht="16.5">
      <c r="A1791" s="112">
        <v>40884</v>
      </c>
      <c r="B1791" s="73">
        <v>7033</v>
      </c>
      <c r="C1791" s="73">
        <v>6956</v>
      </c>
      <c r="D1791" s="80">
        <f t="shared" si="1000"/>
        <v>77</v>
      </c>
      <c r="E1791" s="17">
        <f t="shared" si="983"/>
        <v>1.2E-2</v>
      </c>
      <c r="F1791" s="16">
        <f t="shared" si="1001"/>
        <v>0</v>
      </c>
      <c r="G1791" s="16">
        <f t="shared" si="1002"/>
        <v>0</v>
      </c>
      <c r="H1791" s="16">
        <f t="shared" si="1003"/>
        <v>0</v>
      </c>
      <c r="I1791" s="16">
        <f t="shared" si="1004"/>
        <v>0</v>
      </c>
      <c r="J1791" s="16">
        <f t="shared" si="1005"/>
        <v>0</v>
      </c>
      <c r="K1791" s="16">
        <f t="shared" si="1015"/>
        <v>0</v>
      </c>
      <c r="L1791" s="16">
        <f t="shared" si="1006"/>
        <v>0</v>
      </c>
      <c r="M1791" s="72"/>
      <c r="N1791" s="72"/>
      <c r="O1791" s="32">
        <f t="shared" si="1016"/>
        <v>0</v>
      </c>
      <c r="P1791" s="17" t="e">
        <f t="shared" si="1017"/>
        <v>#DIV/0!</v>
      </c>
      <c r="Q1791" s="38">
        <f t="shared" si="1018"/>
        <v>0</v>
      </c>
      <c r="R1791" s="17" t="e">
        <f t="shared" si="1007"/>
        <v>#DIV/0!</v>
      </c>
      <c r="S1791" s="97">
        <f t="shared" si="1008"/>
        <v>1.2E-2</v>
      </c>
      <c r="T1791" s="96">
        <f t="shared" si="984"/>
        <v>1.4159957216811528E-2</v>
      </c>
      <c r="U1791" s="96">
        <f t="shared" si="985"/>
        <v>1.4159957216811528E-2</v>
      </c>
      <c r="V1791" s="96">
        <f t="shared" si="986"/>
        <v>1.4159957216811528E-2</v>
      </c>
      <c r="W1791" s="96">
        <f t="shared" si="987"/>
        <v>1.4159957216811528E-2</v>
      </c>
      <c r="X1791" s="105">
        <f>AVERAGE(S1791:S$4265)</f>
        <v>1.0757979797979839E-2</v>
      </c>
      <c r="Y1791" s="96">
        <f t="shared" si="989"/>
        <v>1.0683298659562164E-4</v>
      </c>
      <c r="Z1791" s="96">
        <f t="shared" si="990"/>
        <v>1.0683298659562164E-4</v>
      </c>
      <c r="AA1791" s="96">
        <f t="shared" si="991"/>
        <v>1.0683298659562164E-4</v>
      </c>
      <c r="AB1791" s="96">
        <f t="shared" si="992"/>
        <v>9.4397626955891321E-5</v>
      </c>
      <c r="AC1791" s="105">
        <f>_xlfn.VAR.S(S1791:S$4265)</f>
        <v>1.0310753027444615E-4</v>
      </c>
      <c r="AI1791" s="98"/>
      <c r="AJ1791" s="99"/>
      <c r="AK1791" s="116"/>
      <c r="AM1791" s="100"/>
      <c r="AN1791" s="120"/>
      <c r="AO1791" s="101"/>
    </row>
    <row r="1792" spans="1:41" ht="16.5">
      <c r="A1792" s="112">
        <v>40883</v>
      </c>
      <c r="B1792" s="73">
        <v>6956</v>
      </c>
      <c r="C1792" s="73">
        <v>7098</v>
      </c>
      <c r="D1792" s="80">
        <f t="shared" si="1000"/>
        <v>-142</v>
      </c>
      <c r="E1792" s="17">
        <f t="shared" si="983"/>
        <v>2.1000000000000001E-2</v>
      </c>
      <c r="F1792" s="16">
        <f t="shared" si="1001"/>
        <v>0</v>
      </c>
      <c r="G1792" s="16">
        <f t="shared" si="1002"/>
        <v>0</v>
      </c>
      <c r="H1792" s="16">
        <f t="shared" si="1003"/>
        <v>0</v>
      </c>
      <c r="I1792" s="16">
        <f t="shared" si="1004"/>
        <v>0</v>
      </c>
      <c r="J1792" s="16">
        <f t="shared" si="1005"/>
        <v>0</v>
      </c>
      <c r="K1792" s="16">
        <f t="shared" si="1015"/>
        <v>0</v>
      </c>
      <c r="L1792" s="16">
        <f t="shared" si="1006"/>
        <v>0</v>
      </c>
      <c r="M1792" s="72"/>
      <c r="N1792" s="72"/>
      <c r="O1792" s="32">
        <f t="shared" si="1016"/>
        <v>0</v>
      </c>
      <c r="P1792" s="17" t="e">
        <f t="shared" si="1017"/>
        <v>#DIV/0!</v>
      </c>
      <c r="Q1792" s="38">
        <f t="shared" si="1018"/>
        <v>0</v>
      </c>
      <c r="R1792" s="17" t="e">
        <f t="shared" si="1007"/>
        <v>#DIV/0!</v>
      </c>
      <c r="S1792" s="97">
        <f t="shared" si="1008"/>
        <v>2.1000000000000001E-2</v>
      </c>
      <c r="T1792" s="96">
        <f t="shared" si="984"/>
        <v>1.4297826826395243E-2</v>
      </c>
      <c r="U1792" s="96">
        <f t="shared" si="985"/>
        <v>1.4297826826395243E-2</v>
      </c>
      <c r="V1792" s="96">
        <f t="shared" si="986"/>
        <v>1.4297826826395243E-2</v>
      </c>
      <c r="W1792" s="96">
        <f t="shared" si="987"/>
        <v>1.4297826826395243E-2</v>
      </c>
      <c r="X1792" s="105">
        <f>AVERAGE(S1792:S$4265)</f>
        <v>1.0757477768795511E-2</v>
      </c>
      <c r="Y1792" s="96">
        <f t="shared" si="989"/>
        <v>1.1331509160444209E-4</v>
      </c>
      <c r="Z1792" s="96">
        <f t="shared" si="990"/>
        <v>1.1331509160444209E-4</v>
      </c>
      <c r="AA1792" s="96">
        <f t="shared" si="991"/>
        <v>1.1331509160444209E-4</v>
      </c>
      <c r="AB1792" s="96">
        <f t="shared" si="992"/>
        <v>1.0012521494168505E-4</v>
      </c>
      <c r="AC1792" s="105">
        <f>_xlfn.VAR.S(S1792:S$4265)</f>
        <v>1.0314859953953385E-4</v>
      </c>
      <c r="AI1792" s="98"/>
      <c r="AJ1792" s="99"/>
      <c r="AK1792" s="116"/>
      <c r="AM1792" s="100"/>
      <c r="AN1792" s="120"/>
      <c r="AO1792" s="101"/>
    </row>
    <row r="1793" spans="1:41" ht="16.5">
      <c r="A1793" s="112">
        <v>40882</v>
      </c>
      <c r="B1793" s="73">
        <v>7098</v>
      </c>
      <c r="C1793" s="73">
        <v>7140</v>
      </c>
      <c r="D1793" s="80">
        <f t="shared" si="1000"/>
        <v>-42</v>
      </c>
      <c r="E1793" s="17">
        <f t="shared" si="983"/>
        <v>6.0000000000000001E-3</v>
      </c>
      <c r="F1793" s="16">
        <f t="shared" si="1001"/>
        <v>0</v>
      </c>
      <c r="G1793" s="16">
        <f t="shared" si="1002"/>
        <v>0</v>
      </c>
      <c r="H1793" s="16">
        <f t="shared" si="1003"/>
        <v>0</v>
      </c>
      <c r="I1793" s="16">
        <f t="shared" si="1004"/>
        <v>0</v>
      </c>
      <c r="J1793" s="16">
        <f t="shared" si="1005"/>
        <v>0</v>
      </c>
      <c r="K1793" s="16">
        <f t="shared" si="1015"/>
        <v>0</v>
      </c>
      <c r="L1793" s="16">
        <f t="shared" si="1006"/>
        <v>0</v>
      </c>
      <c r="M1793" s="72"/>
      <c r="N1793" s="72"/>
      <c r="O1793" s="32">
        <f t="shared" si="1016"/>
        <v>0</v>
      </c>
      <c r="P1793" s="17" t="e">
        <f t="shared" si="1017"/>
        <v>#DIV/0!</v>
      </c>
      <c r="Q1793" s="38">
        <f t="shared" si="1018"/>
        <v>0</v>
      </c>
      <c r="R1793" s="17" t="e">
        <f t="shared" si="1007"/>
        <v>#DIV/0!</v>
      </c>
      <c r="S1793" s="97">
        <f t="shared" si="1008"/>
        <v>6.0000000000000001E-3</v>
      </c>
      <c r="T1793" s="96">
        <f t="shared" si="984"/>
        <v>1.3870028538718344E-2</v>
      </c>
      <c r="U1793" s="96">
        <f t="shared" si="985"/>
        <v>1.3870028538718344E-2</v>
      </c>
      <c r="V1793" s="96">
        <f t="shared" si="986"/>
        <v>1.3870028538718344E-2</v>
      </c>
      <c r="W1793" s="96">
        <f t="shared" si="987"/>
        <v>1.3870028538718344E-2</v>
      </c>
      <c r="X1793" s="105">
        <f>AVERAGE(S1793:S$4265)</f>
        <v>1.0753336029114477E-2</v>
      </c>
      <c r="Y1793" s="96">
        <f t="shared" si="989"/>
        <v>1.1730308725757515E-4</v>
      </c>
      <c r="Z1793" s="96">
        <f t="shared" si="990"/>
        <v>1.1730308725757515E-4</v>
      </c>
      <c r="AA1793" s="96">
        <f t="shared" si="991"/>
        <v>1.1730308725757515E-4</v>
      </c>
      <c r="AB1793" s="96">
        <f t="shared" si="992"/>
        <v>1.0364900790079342E-4</v>
      </c>
      <c r="AC1793" s="105">
        <f>_xlfn.VAR.S(S1793:S$4265)</f>
        <v>1.0314787013663007E-4</v>
      </c>
      <c r="AI1793" s="98"/>
      <c r="AJ1793" s="99"/>
      <c r="AK1793" s="116"/>
      <c r="AM1793" s="100"/>
      <c r="AN1793" s="120"/>
      <c r="AO1793" s="101"/>
    </row>
    <row r="1794" spans="1:41" ht="16.5">
      <c r="A1794" s="112">
        <v>40879</v>
      </c>
      <c r="B1794" s="73">
        <v>7140</v>
      </c>
      <c r="C1794" s="73">
        <v>7178</v>
      </c>
      <c r="D1794" s="80">
        <f t="shared" si="1000"/>
        <v>-38</v>
      </c>
      <c r="E1794" s="17">
        <f t="shared" si="983"/>
        <v>6.0000000000000001E-3</v>
      </c>
      <c r="F1794" s="16">
        <f t="shared" si="1001"/>
        <v>0</v>
      </c>
      <c r="G1794" s="16">
        <f t="shared" si="1002"/>
        <v>0</v>
      </c>
      <c r="H1794" s="16">
        <f t="shared" si="1003"/>
        <v>0</v>
      </c>
      <c r="I1794" s="16">
        <f t="shared" si="1004"/>
        <v>0</v>
      </c>
      <c r="J1794" s="16">
        <f t="shared" si="1005"/>
        <v>0</v>
      </c>
      <c r="K1794" s="16">
        <f t="shared" si="1015"/>
        <v>0</v>
      </c>
      <c r="L1794" s="16">
        <f t="shared" si="1006"/>
        <v>0</v>
      </c>
      <c r="M1794" s="72"/>
      <c r="N1794" s="72"/>
      <c r="O1794" s="32">
        <f t="shared" si="1016"/>
        <v>0</v>
      </c>
      <c r="P1794" s="17" t="e">
        <f t="shared" si="1017"/>
        <v>#DIV/0!</v>
      </c>
      <c r="Q1794" s="38">
        <f t="shared" si="1018"/>
        <v>0</v>
      </c>
      <c r="R1794" s="17" t="e">
        <f t="shared" si="1007"/>
        <v>#DIV/0!</v>
      </c>
      <c r="S1794" s="97">
        <f t="shared" si="1008"/>
        <v>6.0000000000000001E-3</v>
      </c>
      <c r="T1794" s="96">
        <f t="shared" si="984"/>
        <v>1.4372370785870578E-2</v>
      </c>
      <c r="U1794" s="96">
        <f t="shared" si="985"/>
        <v>1.4372370785870578E-2</v>
      </c>
      <c r="V1794" s="96">
        <f t="shared" si="986"/>
        <v>1.4372370785870578E-2</v>
      </c>
      <c r="W1794" s="96">
        <f t="shared" si="987"/>
        <v>1.4372370785870578E-2</v>
      </c>
      <c r="X1794" s="105">
        <f>AVERAGE(S1794:S$4265)</f>
        <v>1.0755258899676413E-2</v>
      </c>
      <c r="Y1794" s="96">
        <f t="shared" si="989"/>
        <v>1.2031626776915873E-4</v>
      </c>
      <c r="Z1794" s="96">
        <f t="shared" si="990"/>
        <v>1.2031626776915873E-4</v>
      </c>
      <c r="AA1794" s="96">
        <f t="shared" si="991"/>
        <v>1.2031626776915873E-4</v>
      </c>
      <c r="AB1794" s="96">
        <f t="shared" si="992"/>
        <v>1.0631145420082867E-4</v>
      </c>
      <c r="AC1794" s="105">
        <f>_xlfn.VAR.S(S1794:S$4265)</f>
        <v>1.0318046606001381E-4</v>
      </c>
      <c r="AI1794" s="98"/>
      <c r="AJ1794" s="99"/>
      <c r="AK1794" s="116"/>
      <c r="AM1794" s="100"/>
      <c r="AN1794" s="120"/>
      <c r="AO1794" s="101"/>
    </row>
    <row r="1795" spans="1:41" ht="16.5">
      <c r="A1795" s="112">
        <v>40878</v>
      </c>
      <c r="B1795" s="73">
        <v>7178</v>
      </c>
      <c r="C1795" s="73">
        <v>6904</v>
      </c>
      <c r="D1795" s="80">
        <f t="shared" si="1000"/>
        <v>274</v>
      </c>
      <c r="E1795" s="17">
        <f t="shared" ref="E1795:E1858" si="1019">IF($A1795&gt;DATE(2010,9,30),ROUNDUP(ABS( D1795/C1795 ),3),ROUNDUP(ABS( (B1795-B1796)/B1796 ),3))</f>
        <v>0.04</v>
      </c>
      <c r="F1795" s="16">
        <f t="shared" si="1001"/>
        <v>0</v>
      </c>
      <c r="G1795" s="16">
        <f t="shared" si="1002"/>
        <v>0</v>
      </c>
      <c r="H1795" s="16">
        <f t="shared" si="1003"/>
        <v>0</v>
      </c>
      <c r="I1795" s="16">
        <f t="shared" si="1004"/>
        <v>0</v>
      </c>
      <c r="J1795" s="16">
        <f t="shared" si="1005"/>
        <v>0</v>
      </c>
      <c r="K1795" s="16">
        <f t="shared" si="1015"/>
        <v>0</v>
      </c>
      <c r="L1795" s="16">
        <f t="shared" si="1006"/>
        <v>0</v>
      </c>
      <c r="M1795" s="72"/>
      <c r="N1795" s="72"/>
      <c r="O1795" s="32">
        <f t="shared" si="1016"/>
        <v>0</v>
      </c>
      <c r="P1795" s="17" t="e">
        <f t="shared" si="1017"/>
        <v>#DIV/0!</v>
      </c>
      <c r="Q1795" s="38">
        <f t="shared" si="1018"/>
        <v>0</v>
      </c>
      <c r="R1795" s="17" t="e">
        <f t="shared" si="1007"/>
        <v>#DIV/0!</v>
      </c>
      <c r="S1795" s="97">
        <f t="shared" si="1008"/>
        <v>0.04</v>
      </c>
      <c r="T1795" s="96">
        <f t="shared" ref="T1795:T1858" si="1020">T1796*$Q$1+(1-$Q$1)*S1795</f>
        <v>1.4906777431777211E-2</v>
      </c>
      <c r="U1795" s="96">
        <f t="shared" ref="U1795:U1858" si="1021">$Q$1*U1796+(1-$Q$1)*S1795</f>
        <v>1.4906777431777211E-2</v>
      </c>
      <c r="V1795" s="96">
        <f t="shared" ref="V1795:V1858" si="1022">$Q$1*V1796+(1-$Q$1)*S1795</f>
        <v>1.4906777431777211E-2</v>
      </c>
      <c r="W1795" s="96">
        <f t="shared" ref="W1795:W1858" si="1023">$Q$1*W1796+(1-$Q$1)*S1795</f>
        <v>1.4906777431777211E-2</v>
      </c>
      <c r="X1795" s="105">
        <f>AVERAGE(S1795:S$4265)</f>
        <v>1.0757183326588463E-2</v>
      </c>
      <c r="Y1795" s="96">
        <f t="shared" ref="Y1795:Y1858" si="1024">$Q$1*Y1796+(1-$Q$1)*(S1795-T1796)^2</f>
        <v>1.2293236884681466E-4</v>
      </c>
      <c r="Z1795" s="96">
        <f t="shared" ref="Z1795:Z1858" si="1025">$Q$1*Z1796+(1-$Q$1)*(S1795-U1796)^2</f>
        <v>1.2293236884681466E-4</v>
      </c>
      <c r="AA1795" s="96">
        <f t="shared" ref="AA1795:AA1858" si="1026">$Q$1*AA1796+(1-$Q$1)*(S1795-V1796)^2</f>
        <v>1.2293236884681466E-4</v>
      </c>
      <c r="AB1795" s="96">
        <f t="shared" ref="AB1795:AB1858" si="1027">$Q$1*AB1796+(1-$Q$1)*(S1795-W1795)^2</f>
        <v>1.0862304111304546E-4</v>
      </c>
      <c r="AC1795" s="105">
        <f>_xlfn.VAR.S(S1795:S$4265)</f>
        <v>1.0321308097001742E-4</v>
      </c>
      <c r="AI1795" s="98"/>
      <c r="AJ1795" s="99"/>
      <c r="AK1795" s="116"/>
      <c r="AM1795" s="100"/>
      <c r="AN1795" s="120"/>
      <c r="AO1795" s="101"/>
    </row>
    <row r="1796" spans="1:41" ht="16.5">
      <c r="A1796" s="112">
        <v>40877</v>
      </c>
      <c r="B1796" s="73">
        <v>6904</v>
      </c>
      <c r="C1796" s="73">
        <v>6988</v>
      </c>
      <c r="D1796" s="80">
        <f t="shared" ref="D1796:D1859" si="1028">B1796-C1796</f>
        <v>-84</v>
      </c>
      <c r="E1796" s="17">
        <f t="shared" si="1019"/>
        <v>1.3000000000000001E-2</v>
      </c>
      <c r="F1796" s="16">
        <f t="shared" ref="F1796:F1859" si="1029">AD1796</f>
        <v>0</v>
      </c>
      <c r="G1796" s="16">
        <f t="shared" ref="G1796:G1859" si="1030">AE1796</f>
        <v>0</v>
      </c>
      <c r="H1796" s="16">
        <f t="shared" ref="H1796:H1859" si="1031">AF1796</f>
        <v>0</v>
      </c>
      <c r="I1796" s="16">
        <f t="shared" ref="I1796:I1859" si="1032">AG1796</f>
        <v>0</v>
      </c>
      <c r="J1796" s="16">
        <f t="shared" ref="J1796:J1859" si="1033">AH1796</f>
        <v>0</v>
      </c>
      <c r="K1796" s="16">
        <f t="shared" si="1015"/>
        <v>0</v>
      </c>
      <c r="L1796" s="16">
        <f t="shared" ref="L1796:L1859" si="1034">AN1796</f>
        <v>0</v>
      </c>
      <c r="M1796" s="72"/>
      <c r="N1796" s="72"/>
      <c r="O1796" s="32">
        <f t="shared" si="1016"/>
        <v>0</v>
      </c>
      <c r="P1796" s="17" t="e">
        <f t="shared" si="1017"/>
        <v>#DIV/0!</v>
      </c>
      <c r="Q1796" s="38">
        <f t="shared" si="1018"/>
        <v>0</v>
      </c>
      <c r="R1796" s="17" t="e">
        <f t="shared" ref="R1796:R1859" si="1035">ROUNDUP((Q1796-N1796)/N1796,3)</f>
        <v>#DIV/0!</v>
      </c>
      <c r="S1796" s="97">
        <f t="shared" ref="S1796:S1859" si="1036">E1796</f>
        <v>1.3000000000000001E-2</v>
      </c>
      <c r="T1796" s="96">
        <f t="shared" si="1020"/>
        <v>1.3305082374231073E-2</v>
      </c>
      <c r="U1796" s="96">
        <f t="shared" si="1021"/>
        <v>1.3305082374231073E-2</v>
      </c>
      <c r="V1796" s="96">
        <f t="shared" si="1022"/>
        <v>1.3305082374231073E-2</v>
      </c>
      <c r="W1796" s="96">
        <f t="shared" si="1023"/>
        <v>1.3305082374231073E-2</v>
      </c>
      <c r="X1796" s="105">
        <f>AVERAGE(S1796:S$4265)</f>
        <v>1.0745344129554694E-2</v>
      </c>
      <c r="Y1796" s="96">
        <f t="shared" si="1024"/>
        <v>8.5292820451084386E-5</v>
      </c>
      <c r="Z1796" s="96">
        <f t="shared" si="1025"/>
        <v>8.5292820451084386E-5</v>
      </c>
      <c r="AA1796" s="96">
        <f t="shared" si="1026"/>
        <v>8.5292820451084386E-5</v>
      </c>
      <c r="AB1796" s="96">
        <f t="shared" si="1027"/>
        <v>7.5364736150578177E-5</v>
      </c>
      <c r="AC1796" s="105">
        <f>_xlfn.VAR.S(S1796:S$4265)</f>
        <v>1.0290839265187512E-4</v>
      </c>
      <c r="AI1796" s="98"/>
      <c r="AJ1796" s="99"/>
      <c r="AK1796" s="116"/>
      <c r="AM1796" s="100"/>
      <c r="AN1796" s="120"/>
      <c r="AO1796" s="101"/>
    </row>
    <row r="1797" spans="1:41" ht="16.5">
      <c r="A1797" s="112">
        <v>40876</v>
      </c>
      <c r="B1797" s="73">
        <v>6988</v>
      </c>
      <c r="C1797" s="73">
        <v>6898</v>
      </c>
      <c r="D1797" s="80">
        <f t="shared" si="1028"/>
        <v>90</v>
      </c>
      <c r="E1797" s="17">
        <f t="shared" si="1019"/>
        <v>1.3999999999999999E-2</v>
      </c>
      <c r="F1797" s="16">
        <f t="shared" si="1029"/>
        <v>0</v>
      </c>
      <c r="G1797" s="16">
        <f t="shared" si="1030"/>
        <v>0</v>
      </c>
      <c r="H1797" s="16">
        <f t="shared" si="1031"/>
        <v>0</v>
      </c>
      <c r="I1797" s="16">
        <f t="shared" si="1032"/>
        <v>0</v>
      </c>
      <c r="J1797" s="16">
        <f t="shared" si="1033"/>
        <v>0</v>
      </c>
      <c r="K1797" s="16">
        <f t="shared" si="1015"/>
        <v>0</v>
      </c>
      <c r="L1797" s="16">
        <f t="shared" si="1034"/>
        <v>0</v>
      </c>
      <c r="M1797" s="72"/>
      <c r="N1797" s="72"/>
      <c r="O1797" s="32">
        <f t="shared" si="1016"/>
        <v>0</v>
      </c>
      <c r="P1797" s="17" t="e">
        <f t="shared" si="1017"/>
        <v>#DIV/0!</v>
      </c>
      <c r="Q1797" s="38">
        <f t="shared" si="1018"/>
        <v>0</v>
      </c>
      <c r="R1797" s="17" t="e">
        <f t="shared" si="1035"/>
        <v>#DIV/0!</v>
      </c>
      <c r="S1797" s="97">
        <f t="shared" si="1036"/>
        <v>1.3999999999999999E-2</v>
      </c>
      <c r="T1797" s="96">
        <f t="shared" si="1020"/>
        <v>1.3324555717267098E-2</v>
      </c>
      <c r="U1797" s="96">
        <f t="shared" si="1021"/>
        <v>1.3324555717267098E-2</v>
      </c>
      <c r="V1797" s="96">
        <f t="shared" si="1022"/>
        <v>1.3324555717267098E-2</v>
      </c>
      <c r="W1797" s="96">
        <f t="shared" si="1023"/>
        <v>1.3324555717267098E-2</v>
      </c>
      <c r="X1797" s="105">
        <f>AVERAGE(S1797:S$4265)</f>
        <v>1.0744430943701941E-2</v>
      </c>
      <c r="Y1797" s="96">
        <f t="shared" si="1024"/>
        <v>9.0730319432199733E-5</v>
      </c>
      <c r="Z1797" s="96">
        <f t="shared" si="1025"/>
        <v>9.0730319432199733E-5</v>
      </c>
      <c r="AA1797" s="96">
        <f t="shared" si="1026"/>
        <v>9.0730319432199733E-5</v>
      </c>
      <c r="AB1797" s="96">
        <f t="shared" si="1027"/>
        <v>8.0169310250291682E-5</v>
      </c>
      <c r="AC1797" s="105">
        <f>_xlfn.VAR.S(S1797:S$4265)</f>
        <v>1.0294802914321954E-4</v>
      </c>
      <c r="AI1797" s="98"/>
      <c r="AJ1797" s="99"/>
      <c r="AK1797" s="116"/>
      <c r="AM1797" s="100"/>
      <c r="AN1797" s="120"/>
      <c r="AO1797" s="101"/>
    </row>
    <row r="1798" spans="1:41" ht="16.5">
      <c r="A1798" s="112">
        <v>40875</v>
      </c>
      <c r="B1798" s="73">
        <v>6898</v>
      </c>
      <c r="C1798" s="73">
        <v>6784</v>
      </c>
      <c r="D1798" s="80">
        <f t="shared" si="1028"/>
        <v>114</v>
      </c>
      <c r="E1798" s="17">
        <f t="shared" si="1019"/>
        <v>1.7000000000000001E-2</v>
      </c>
      <c r="F1798" s="16">
        <f t="shared" si="1029"/>
        <v>0</v>
      </c>
      <c r="G1798" s="16">
        <f t="shared" si="1030"/>
        <v>0</v>
      </c>
      <c r="H1798" s="16">
        <f t="shared" si="1031"/>
        <v>0</v>
      </c>
      <c r="I1798" s="16">
        <f t="shared" si="1032"/>
        <v>0</v>
      </c>
      <c r="J1798" s="16">
        <f t="shared" si="1033"/>
        <v>0</v>
      </c>
      <c r="K1798" s="16">
        <f t="shared" si="1015"/>
        <v>0</v>
      </c>
      <c r="L1798" s="16">
        <f t="shared" si="1034"/>
        <v>0</v>
      </c>
      <c r="M1798" s="72"/>
      <c r="N1798" s="72"/>
      <c r="O1798" s="32">
        <f t="shared" si="1016"/>
        <v>0</v>
      </c>
      <c r="P1798" s="17" t="e">
        <f t="shared" si="1017"/>
        <v>#DIV/0!</v>
      </c>
      <c r="Q1798" s="38">
        <f t="shared" si="1018"/>
        <v>0</v>
      </c>
      <c r="R1798" s="17" t="e">
        <f t="shared" si="1035"/>
        <v>#DIV/0!</v>
      </c>
      <c r="S1798" s="97">
        <f t="shared" si="1036"/>
        <v>1.7000000000000001E-2</v>
      </c>
      <c r="T1798" s="96">
        <f t="shared" si="1020"/>
        <v>1.3281442252411808E-2</v>
      </c>
      <c r="U1798" s="96">
        <f t="shared" si="1021"/>
        <v>1.3281442252411808E-2</v>
      </c>
      <c r="V1798" s="96">
        <f t="shared" si="1022"/>
        <v>1.3281442252411808E-2</v>
      </c>
      <c r="W1798" s="96">
        <f t="shared" si="1023"/>
        <v>1.3281442252411808E-2</v>
      </c>
      <c r="X1798" s="105">
        <f>AVERAGE(S1798:S$4265)</f>
        <v>1.07431118314425E-2</v>
      </c>
      <c r="Y1798" s="96">
        <f t="shared" si="1024"/>
        <v>9.6488659487236808E-5</v>
      </c>
      <c r="Z1798" s="96">
        <f t="shared" si="1025"/>
        <v>9.6488659487236808E-5</v>
      </c>
      <c r="AA1798" s="96">
        <f t="shared" si="1026"/>
        <v>9.6488659487236808E-5</v>
      </c>
      <c r="AB1798" s="96">
        <f t="shared" si="1027"/>
        <v>8.5257379522922435E-5</v>
      </c>
      <c r="AC1798" s="105">
        <f>_xlfn.VAR.S(S1798:S$4265)</f>
        <v>1.0298546124893574E-4</v>
      </c>
      <c r="AI1798" s="98"/>
      <c r="AJ1798" s="99"/>
      <c r="AK1798" s="116"/>
      <c r="AM1798" s="100"/>
      <c r="AN1798" s="120"/>
      <c r="AO1798" s="101"/>
    </row>
    <row r="1799" spans="1:41" ht="16.5">
      <c r="A1799" s="112">
        <v>40872</v>
      </c>
      <c r="B1799" s="73">
        <v>6784</v>
      </c>
      <c r="C1799" s="73">
        <v>6864</v>
      </c>
      <c r="D1799" s="80">
        <f t="shared" si="1028"/>
        <v>-80</v>
      </c>
      <c r="E1799" s="17">
        <f t="shared" si="1019"/>
        <v>1.2E-2</v>
      </c>
      <c r="F1799" s="16">
        <f t="shared" si="1029"/>
        <v>0</v>
      </c>
      <c r="G1799" s="16">
        <f t="shared" si="1030"/>
        <v>0</v>
      </c>
      <c r="H1799" s="16">
        <f t="shared" si="1031"/>
        <v>0</v>
      </c>
      <c r="I1799" s="16">
        <f t="shared" si="1032"/>
        <v>0</v>
      </c>
      <c r="J1799" s="16">
        <f t="shared" si="1033"/>
        <v>0</v>
      </c>
      <c r="K1799" s="16">
        <f t="shared" si="1015"/>
        <v>0</v>
      </c>
      <c r="L1799" s="16">
        <f t="shared" si="1034"/>
        <v>0</v>
      </c>
      <c r="M1799" s="72"/>
      <c r="N1799" s="72"/>
      <c r="O1799" s="32">
        <f t="shared" si="1016"/>
        <v>0</v>
      </c>
      <c r="P1799" s="17" t="e">
        <f t="shared" si="1017"/>
        <v>#DIV/0!</v>
      </c>
      <c r="Q1799" s="38">
        <f t="shared" si="1018"/>
        <v>0</v>
      </c>
      <c r="R1799" s="17" t="e">
        <f t="shared" si="1035"/>
        <v>#DIV/0!</v>
      </c>
      <c r="S1799" s="97">
        <f t="shared" si="1036"/>
        <v>1.2E-2</v>
      </c>
      <c r="T1799" s="96">
        <f t="shared" si="1020"/>
        <v>1.3044087502565752E-2</v>
      </c>
      <c r="U1799" s="96">
        <f t="shared" si="1021"/>
        <v>1.3044087502565752E-2</v>
      </c>
      <c r="V1799" s="96">
        <f t="shared" si="1022"/>
        <v>1.3044087502565752E-2</v>
      </c>
      <c r="W1799" s="96">
        <f t="shared" si="1023"/>
        <v>1.3044087502565752E-2</v>
      </c>
      <c r="X1799" s="105">
        <f>AVERAGE(S1799:S$4265)</f>
        <v>1.0740575597892212E-2</v>
      </c>
      <c r="Y1799" s="96">
        <f t="shared" si="1024"/>
        <v>1.0164862219786747E-4</v>
      </c>
      <c r="Z1799" s="96">
        <f t="shared" si="1025"/>
        <v>1.0164862219786747E-4</v>
      </c>
      <c r="AA1799" s="96">
        <f t="shared" si="1026"/>
        <v>1.0164862219786747E-4</v>
      </c>
      <c r="AB1799" s="96">
        <f t="shared" si="1027"/>
        <v>8.9816722574035689E-5</v>
      </c>
      <c r="AC1799" s="105">
        <f>_xlfn.VAR.S(S1799:S$4265)</f>
        <v>1.0301134159880005E-4</v>
      </c>
      <c r="AI1799" s="98"/>
      <c r="AJ1799" s="99"/>
      <c r="AK1799" s="116"/>
      <c r="AM1799" s="100"/>
      <c r="AN1799" s="120"/>
      <c r="AO1799" s="101"/>
    </row>
    <row r="1800" spans="1:41" ht="16.5">
      <c r="A1800" s="112">
        <v>40871</v>
      </c>
      <c r="B1800" s="73">
        <v>6864</v>
      </c>
      <c r="C1800" s="73">
        <v>6806</v>
      </c>
      <c r="D1800" s="80">
        <f t="shared" si="1028"/>
        <v>58</v>
      </c>
      <c r="E1800" s="17">
        <f t="shared" si="1019"/>
        <v>9.0000000000000011E-3</v>
      </c>
      <c r="F1800" s="16">
        <f t="shared" si="1029"/>
        <v>0</v>
      </c>
      <c r="G1800" s="16">
        <f t="shared" si="1030"/>
        <v>0</v>
      </c>
      <c r="H1800" s="16">
        <f t="shared" si="1031"/>
        <v>0</v>
      </c>
      <c r="I1800" s="16">
        <f t="shared" si="1032"/>
        <v>0</v>
      </c>
      <c r="J1800" s="16">
        <f t="shared" si="1033"/>
        <v>0</v>
      </c>
      <c r="K1800" s="16">
        <f t="shared" si="1015"/>
        <v>0</v>
      </c>
      <c r="L1800" s="16">
        <f t="shared" si="1034"/>
        <v>0</v>
      </c>
      <c r="M1800" s="72"/>
      <c r="N1800" s="72"/>
      <c r="O1800" s="32">
        <f t="shared" si="1016"/>
        <v>0</v>
      </c>
      <c r="P1800" s="17" t="e">
        <f t="shared" si="1017"/>
        <v>#DIV/0!</v>
      </c>
      <c r="Q1800" s="38">
        <f t="shared" si="1018"/>
        <v>0</v>
      </c>
      <c r="R1800" s="17" t="e">
        <f t="shared" si="1035"/>
        <v>#DIV/0!</v>
      </c>
      <c r="S1800" s="97">
        <f t="shared" si="1036"/>
        <v>9.0000000000000011E-3</v>
      </c>
      <c r="T1800" s="96">
        <f t="shared" si="1020"/>
        <v>1.3110731385708247E-2</v>
      </c>
      <c r="U1800" s="96">
        <f t="shared" si="1021"/>
        <v>1.3110731385708247E-2</v>
      </c>
      <c r="V1800" s="96">
        <f t="shared" si="1022"/>
        <v>1.3110731385708247E-2</v>
      </c>
      <c r="W1800" s="96">
        <f t="shared" si="1023"/>
        <v>1.3110731385708247E-2</v>
      </c>
      <c r="X1800" s="105">
        <f>AVERAGE(S1800:S$4265)</f>
        <v>1.0740064882400683E-2</v>
      </c>
      <c r="Y1800" s="96">
        <f t="shared" si="1024"/>
        <v>1.0805808377148472E-4</v>
      </c>
      <c r="Z1800" s="96">
        <f t="shared" si="1025"/>
        <v>1.0805808377148472E-4</v>
      </c>
      <c r="AA1800" s="96">
        <f t="shared" si="1026"/>
        <v>1.0805808377148472E-4</v>
      </c>
      <c r="AB1800" s="96">
        <f t="shared" si="1027"/>
        <v>9.54801228204839E-5</v>
      </c>
      <c r="AC1800" s="105">
        <f>_xlfn.VAR.S(S1800:S$4265)</f>
        <v>1.0305248746028751E-4</v>
      </c>
      <c r="AI1800" s="98"/>
      <c r="AJ1800" s="99"/>
      <c r="AK1800" s="116"/>
      <c r="AM1800" s="100"/>
      <c r="AN1800" s="120"/>
      <c r="AO1800" s="101"/>
    </row>
    <row r="1801" spans="1:41" ht="16.5">
      <c r="A1801" s="112">
        <v>40870</v>
      </c>
      <c r="B1801" s="73">
        <v>6806</v>
      </c>
      <c r="C1801" s="73">
        <v>7000</v>
      </c>
      <c r="D1801" s="80">
        <f t="shared" si="1028"/>
        <v>-194</v>
      </c>
      <c r="E1801" s="17">
        <f t="shared" si="1019"/>
        <v>2.8000000000000001E-2</v>
      </c>
      <c r="F1801" s="16">
        <f t="shared" si="1029"/>
        <v>0</v>
      </c>
      <c r="G1801" s="16">
        <f t="shared" si="1030"/>
        <v>0</v>
      </c>
      <c r="H1801" s="16">
        <f t="shared" si="1031"/>
        <v>0</v>
      </c>
      <c r="I1801" s="16">
        <f t="shared" si="1032"/>
        <v>0</v>
      </c>
      <c r="J1801" s="16">
        <f t="shared" si="1033"/>
        <v>0</v>
      </c>
      <c r="K1801" s="16">
        <f t="shared" si="1015"/>
        <v>0</v>
      </c>
      <c r="L1801" s="16">
        <f t="shared" si="1034"/>
        <v>0</v>
      </c>
      <c r="M1801" s="72"/>
      <c r="N1801" s="72"/>
      <c r="O1801" s="32">
        <f t="shared" si="1016"/>
        <v>0</v>
      </c>
      <c r="P1801" s="17" t="e">
        <f t="shared" si="1017"/>
        <v>#DIV/0!</v>
      </c>
      <c r="Q1801" s="38">
        <f t="shared" si="1018"/>
        <v>0</v>
      </c>
      <c r="R1801" s="17" t="e">
        <f t="shared" si="1035"/>
        <v>#DIV/0!</v>
      </c>
      <c r="S1801" s="97">
        <f t="shared" si="1036"/>
        <v>2.8000000000000001E-2</v>
      </c>
      <c r="T1801" s="96">
        <f t="shared" si="1020"/>
        <v>1.3373118495434306E-2</v>
      </c>
      <c r="U1801" s="96">
        <f t="shared" si="1021"/>
        <v>1.3373118495434306E-2</v>
      </c>
      <c r="V1801" s="96">
        <f t="shared" si="1022"/>
        <v>1.3373118495434306E-2</v>
      </c>
      <c r="W1801" s="96">
        <f t="shared" si="1023"/>
        <v>1.3373118495434306E-2</v>
      </c>
      <c r="X1801" s="105">
        <f>AVERAGE(S1801:S$4265)</f>
        <v>1.0740770791075086E-2</v>
      </c>
      <c r="Y1801" s="96">
        <f t="shared" si="1024"/>
        <v>1.1373471686061505E-4</v>
      </c>
      <c r="Z1801" s="96">
        <f t="shared" si="1025"/>
        <v>1.1373471686061505E-4</v>
      </c>
      <c r="AA1801" s="96">
        <f t="shared" si="1026"/>
        <v>1.1373471686061505E-4</v>
      </c>
      <c r="AB1801" s="96">
        <f t="shared" si="1027"/>
        <v>1.0049599581803947E-4</v>
      </c>
      <c r="AC1801" s="105">
        <f>_xlfn.VAR.S(S1801:S$4265)</f>
        <v>1.0309308138615535E-4</v>
      </c>
      <c r="AI1801" s="98"/>
      <c r="AJ1801" s="99"/>
      <c r="AK1801" s="116"/>
      <c r="AM1801" s="100"/>
      <c r="AN1801" s="120"/>
      <c r="AO1801" s="101"/>
    </row>
    <row r="1802" spans="1:41" ht="16.5">
      <c r="A1802" s="112">
        <v>40869</v>
      </c>
      <c r="B1802" s="73">
        <v>7000</v>
      </c>
      <c r="C1802" s="73">
        <v>7042</v>
      </c>
      <c r="D1802" s="80">
        <f t="shared" si="1028"/>
        <v>-42</v>
      </c>
      <c r="E1802" s="17">
        <f t="shared" si="1019"/>
        <v>6.0000000000000001E-3</v>
      </c>
      <c r="F1802" s="16">
        <f t="shared" si="1029"/>
        <v>0</v>
      </c>
      <c r="G1802" s="16">
        <f t="shared" si="1030"/>
        <v>0</v>
      </c>
      <c r="H1802" s="16">
        <f t="shared" si="1031"/>
        <v>0</v>
      </c>
      <c r="I1802" s="16">
        <f t="shared" si="1032"/>
        <v>0</v>
      </c>
      <c r="J1802" s="16">
        <f t="shared" si="1033"/>
        <v>0</v>
      </c>
      <c r="K1802" s="16">
        <f t="shared" si="1015"/>
        <v>0</v>
      </c>
      <c r="L1802" s="16">
        <f t="shared" si="1034"/>
        <v>0</v>
      </c>
      <c r="M1802" s="72"/>
      <c r="N1802" s="72"/>
      <c r="O1802" s="32">
        <f t="shared" si="1016"/>
        <v>0</v>
      </c>
      <c r="P1802" s="17" t="e">
        <f t="shared" si="1017"/>
        <v>#DIV/0!</v>
      </c>
      <c r="Q1802" s="38">
        <f t="shared" si="1018"/>
        <v>0</v>
      </c>
      <c r="R1802" s="17" t="e">
        <f t="shared" si="1035"/>
        <v>#DIV/0!</v>
      </c>
      <c r="S1802" s="97">
        <f t="shared" si="1036"/>
        <v>6.0000000000000001E-3</v>
      </c>
      <c r="T1802" s="96">
        <f t="shared" si="1020"/>
        <v>1.2439487761100326E-2</v>
      </c>
      <c r="U1802" s="96">
        <f t="shared" si="1021"/>
        <v>1.2439487761100326E-2</v>
      </c>
      <c r="V1802" s="96">
        <f t="shared" si="1022"/>
        <v>1.2439487761100326E-2</v>
      </c>
      <c r="W1802" s="96">
        <f t="shared" si="1023"/>
        <v>1.2439487761100326E-2</v>
      </c>
      <c r="X1802" s="105">
        <f>AVERAGE(S1802:S$4265)</f>
        <v>1.0733766233766269E-2</v>
      </c>
      <c r="Y1802" s="96">
        <f t="shared" si="1024"/>
        <v>1.0553930254510452E-4</v>
      </c>
      <c r="Z1802" s="96">
        <f t="shared" si="1025"/>
        <v>1.0553930254510452E-4</v>
      </c>
      <c r="AA1802" s="96">
        <f t="shared" si="1026"/>
        <v>1.0553930254510452E-4</v>
      </c>
      <c r="AB1802" s="96">
        <f t="shared" si="1027"/>
        <v>9.3254527728854362E-5</v>
      </c>
      <c r="AC1802" s="105">
        <f>_xlfn.VAR.S(S1802:S$4265)</f>
        <v>1.0301394667045898E-4</v>
      </c>
      <c r="AI1802" s="98"/>
      <c r="AJ1802" s="99"/>
      <c r="AK1802" s="116"/>
      <c r="AM1802" s="100"/>
      <c r="AN1802" s="120"/>
      <c r="AO1802" s="101"/>
    </row>
    <row r="1803" spans="1:41" ht="16.5">
      <c r="A1803" s="112">
        <v>40868</v>
      </c>
      <c r="B1803" s="73">
        <v>7042</v>
      </c>
      <c r="C1803" s="73">
        <v>7233</v>
      </c>
      <c r="D1803" s="80">
        <f t="shared" si="1028"/>
        <v>-191</v>
      </c>
      <c r="E1803" s="17">
        <f t="shared" si="1019"/>
        <v>2.7E-2</v>
      </c>
      <c r="F1803" s="16">
        <f t="shared" si="1029"/>
        <v>0</v>
      </c>
      <c r="G1803" s="16">
        <f t="shared" si="1030"/>
        <v>0</v>
      </c>
      <c r="H1803" s="16">
        <f t="shared" si="1031"/>
        <v>0</v>
      </c>
      <c r="I1803" s="16">
        <f t="shared" si="1032"/>
        <v>0</v>
      </c>
      <c r="J1803" s="16">
        <f t="shared" si="1033"/>
        <v>0</v>
      </c>
      <c r="K1803" s="16">
        <f t="shared" si="1015"/>
        <v>0</v>
      </c>
      <c r="L1803" s="16">
        <f t="shared" si="1034"/>
        <v>0</v>
      </c>
      <c r="M1803" s="72"/>
      <c r="N1803" s="72"/>
      <c r="O1803" s="32">
        <f t="shared" si="1016"/>
        <v>0</v>
      </c>
      <c r="P1803" s="17" t="e">
        <f t="shared" si="1017"/>
        <v>#DIV/0!</v>
      </c>
      <c r="Q1803" s="38">
        <f t="shared" si="1018"/>
        <v>0</v>
      </c>
      <c r="R1803" s="17" t="e">
        <f t="shared" si="1035"/>
        <v>#DIV/0!</v>
      </c>
      <c r="S1803" s="97">
        <f t="shared" si="1036"/>
        <v>2.7E-2</v>
      </c>
      <c r="T1803" s="96">
        <f t="shared" si="1020"/>
        <v>1.2850518894787581E-2</v>
      </c>
      <c r="U1803" s="96">
        <f t="shared" si="1021"/>
        <v>1.2850518894787581E-2</v>
      </c>
      <c r="V1803" s="96">
        <f t="shared" si="1022"/>
        <v>1.2850518894787581E-2</v>
      </c>
      <c r="W1803" s="96">
        <f t="shared" si="1023"/>
        <v>1.2850518894787581E-2</v>
      </c>
      <c r="X1803" s="105">
        <f>AVERAGE(S1803:S$4265)</f>
        <v>1.0735688185140108E-2</v>
      </c>
      <c r="Y1803" s="96">
        <f t="shared" si="1024"/>
        <v>1.0928034680578088E-4</v>
      </c>
      <c r="Z1803" s="96">
        <f t="shared" si="1025"/>
        <v>1.0928034680578088E-4</v>
      </c>
      <c r="AA1803" s="96">
        <f t="shared" si="1026"/>
        <v>1.0928034680578088E-4</v>
      </c>
      <c r="AB1803" s="96">
        <f t="shared" si="1027"/>
        <v>9.6560114437587997E-5</v>
      </c>
      <c r="AC1803" s="105">
        <f>_xlfn.VAR.S(S1803:S$4265)</f>
        <v>1.0304668278168807E-4</v>
      </c>
      <c r="AI1803" s="98"/>
      <c r="AJ1803" s="99"/>
      <c r="AK1803" s="116"/>
      <c r="AM1803" s="100"/>
      <c r="AN1803" s="120"/>
      <c r="AO1803" s="101"/>
    </row>
    <row r="1804" spans="1:41" ht="16.5">
      <c r="A1804" s="112">
        <v>40865</v>
      </c>
      <c r="B1804" s="73">
        <v>7233</v>
      </c>
      <c r="C1804" s="73">
        <v>7387</v>
      </c>
      <c r="D1804" s="80">
        <f t="shared" si="1028"/>
        <v>-154</v>
      </c>
      <c r="E1804" s="17">
        <f t="shared" si="1019"/>
        <v>2.1000000000000001E-2</v>
      </c>
      <c r="F1804" s="16">
        <f t="shared" si="1029"/>
        <v>0</v>
      </c>
      <c r="G1804" s="16">
        <f t="shared" si="1030"/>
        <v>0</v>
      </c>
      <c r="H1804" s="16">
        <f t="shared" si="1031"/>
        <v>0</v>
      </c>
      <c r="I1804" s="16">
        <f t="shared" si="1032"/>
        <v>0</v>
      </c>
      <c r="J1804" s="16">
        <f t="shared" si="1033"/>
        <v>0</v>
      </c>
      <c r="K1804" s="16">
        <f t="shared" si="1015"/>
        <v>0</v>
      </c>
      <c r="L1804" s="16">
        <f t="shared" si="1034"/>
        <v>0</v>
      </c>
      <c r="M1804" s="72"/>
      <c r="N1804" s="72"/>
      <c r="O1804" s="32">
        <f t="shared" si="1016"/>
        <v>0</v>
      </c>
      <c r="P1804" s="17" t="e">
        <f t="shared" si="1017"/>
        <v>#DIV/0!</v>
      </c>
      <c r="Q1804" s="38">
        <f t="shared" si="1018"/>
        <v>0</v>
      </c>
      <c r="R1804" s="17" t="e">
        <f t="shared" si="1035"/>
        <v>#DIV/0!</v>
      </c>
      <c r="S1804" s="97">
        <f t="shared" si="1036"/>
        <v>2.1000000000000001E-2</v>
      </c>
      <c r="T1804" s="96">
        <f t="shared" si="1020"/>
        <v>1.1947360526369766E-2</v>
      </c>
      <c r="U1804" s="96">
        <f t="shared" si="1021"/>
        <v>1.1947360526369766E-2</v>
      </c>
      <c r="V1804" s="96">
        <f t="shared" si="1022"/>
        <v>1.1947360526369766E-2</v>
      </c>
      <c r="W1804" s="96">
        <f t="shared" si="1023"/>
        <v>1.1947360526369766E-2</v>
      </c>
      <c r="X1804" s="105">
        <f>AVERAGE(S1804:S$4265)</f>
        <v>1.0729082047116201E-2</v>
      </c>
      <c r="Y1804" s="96">
        <f t="shared" si="1024"/>
        <v>1.0179301010467597E-4</v>
      </c>
      <c r="Z1804" s="96">
        <f t="shared" si="1025"/>
        <v>1.0179301010467597E-4</v>
      </c>
      <c r="AA1804" s="96">
        <f t="shared" si="1026"/>
        <v>1.0179301010467597E-4</v>
      </c>
      <c r="AB1804" s="96">
        <f t="shared" si="1027"/>
        <v>8.9944303728491703E-5</v>
      </c>
      <c r="AC1804" s="105">
        <f>_xlfn.VAR.S(S1804:S$4265)</f>
        <v>1.0298102304974257E-4</v>
      </c>
      <c r="AI1804" s="98"/>
      <c r="AJ1804" s="99"/>
      <c r="AK1804" s="116"/>
      <c r="AM1804" s="100"/>
      <c r="AN1804" s="120"/>
      <c r="AO1804" s="101"/>
    </row>
    <row r="1805" spans="1:41" ht="16.5">
      <c r="A1805" s="112">
        <v>40864</v>
      </c>
      <c r="B1805" s="73">
        <v>7387</v>
      </c>
      <c r="C1805" s="73">
        <v>7387</v>
      </c>
      <c r="D1805" s="80">
        <f t="shared" si="1028"/>
        <v>0</v>
      </c>
      <c r="E1805" s="17">
        <f t="shared" si="1019"/>
        <v>0</v>
      </c>
      <c r="F1805" s="16">
        <f t="shared" si="1029"/>
        <v>0</v>
      </c>
      <c r="G1805" s="16">
        <f t="shared" si="1030"/>
        <v>0</v>
      </c>
      <c r="H1805" s="16">
        <f t="shared" si="1031"/>
        <v>0</v>
      </c>
      <c r="I1805" s="16">
        <f t="shared" si="1032"/>
        <v>0</v>
      </c>
      <c r="J1805" s="16">
        <f t="shared" si="1033"/>
        <v>0</v>
      </c>
      <c r="K1805" s="16">
        <f t="shared" si="1015"/>
        <v>0</v>
      </c>
      <c r="L1805" s="16">
        <f t="shared" si="1034"/>
        <v>0</v>
      </c>
      <c r="M1805" s="72"/>
      <c r="N1805" s="72"/>
      <c r="O1805" s="32">
        <f t="shared" si="1016"/>
        <v>0</v>
      </c>
      <c r="P1805" s="17" t="e">
        <f t="shared" si="1017"/>
        <v>#DIV/0!</v>
      </c>
      <c r="Q1805" s="38">
        <f t="shared" si="1018"/>
        <v>0</v>
      </c>
      <c r="R1805" s="17" t="e">
        <f t="shared" si="1035"/>
        <v>#DIV/0!</v>
      </c>
      <c r="S1805" s="97">
        <f t="shared" si="1036"/>
        <v>0</v>
      </c>
      <c r="T1805" s="96">
        <f t="shared" si="1020"/>
        <v>1.1369532474861454E-2</v>
      </c>
      <c r="U1805" s="96">
        <f t="shared" si="1021"/>
        <v>1.1369532474861454E-2</v>
      </c>
      <c r="V1805" s="96">
        <f t="shared" si="1022"/>
        <v>1.1369532474861454E-2</v>
      </c>
      <c r="W1805" s="96">
        <f t="shared" si="1023"/>
        <v>1.1369532474861454E-2</v>
      </c>
      <c r="X1805" s="105">
        <f>AVERAGE(S1805:S$4265)</f>
        <v>1.0724908573750542E-2</v>
      </c>
      <c r="Y1805" s="96">
        <f t="shared" si="1024"/>
        <v>1.023704849143735E-4</v>
      </c>
      <c r="Z1805" s="96">
        <f t="shared" si="1025"/>
        <v>1.023704849143735E-4</v>
      </c>
      <c r="AA1805" s="96">
        <f t="shared" si="1026"/>
        <v>1.023704849143735E-4</v>
      </c>
      <c r="AB1805" s="96">
        <f t="shared" si="1027"/>
        <v>9.0454560470340425E-5</v>
      </c>
      <c r="AC1805" s="105">
        <f>_xlfn.VAR.S(S1805:S$4265)</f>
        <v>1.0297998500179636E-4</v>
      </c>
      <c r="AI1805" s="98"/>
      <c r="AJ1805" s="99"/>
      <c r="AK1805" s="116"/>
      <c r="AM1805" s="100"/>
      <c r="AN1805" s="120"/>
      <c r="AO1805" s="101"/>
    </row>
    <row r="1806" spans="1:41" ht="16.5">
      <c r="A1806" s="112">
        <v>40863</v>
      </c>
      <c r="B1806" s="73">
        <v>7387</v>
      </c>
      <c r="C1806" s="73">
        <v>7491</v>
      </c>
      <c r="D1806" s="80">
        <f t="shared" si="1028"/>
        <v>-104</v>
      </c>
      <c r="E1806" s="17">
        <f t="shared" si="1019"/>
        <v>1.3999999999999999E-2</v>
      </c>
      <c r="F1806" s="16">
        <f t="shared" si="1029"/>
        <v>0</v>
      </c>
      <c r="G1806" s="16">
        <f t="shared" si="1030"/>
        <v>0</v>
      </c>
      <c r="H1806" s="16">
        <f t="shared" si="1031"/>
        <v>0</v>
      </c>
      <c r="I1806" s="16">
        <f t="shared" si="1032"/>
        <v>0</v>
      </c>
      <c r="J1806" s="16">
        <f t="shared" si="1033"/>
        <v>0</v>
      </c>
      <c r="K1806" s="16">
        <f t="shared" si="1015"/>
        <v>0</v>
      </c>
      <c r="L1806" s="16">
        <f t="shared" si="1034"/>
        <v>0</v>
      </c>
      <c r="M1806" s="72"/>
      <c r="N1806" s="72"/>
      <c r="O1806" s="32">
        <f t="shared" si="1016"/>
        <v>0</v>
      </c>
      <c r="P1806" s="17" t="e">
        <f t="shared" si="1017"/>
        <v>#DIV/0!</v>
      </c>
      <c r="Q1806" s="38">
        <f t="shared" si="1018"/>
        <v>0</v>
      </c>
      <c r="R1806" s="17" t="e">
        <f t="shared" si="1035"/>
        <v>#DIV/0!</v>
      </c>
      <c r="S1806" s="97">
        <f t="shared" si="1036"/>
        <v>1.3999999999999999E-2</v>
      </c>
      <c r="T1806" s="96">
        <f t="shared" si="1020"/>
        <v>1.2095247313682398E-2</v>
      </c>
      <c r="U1806" s="96">
        <f t="shared" si="1021"/>
        <v>1.2095247313682398E-2</v>
      </c>
      <c r="V1806" s="96">
        <f t="shared" si="1022"/>
        <v>1.2095247313682398E-2</v>
      </c>
      <c r="W1806" s="96">
        <f t="shared" si="1023"/>
        <v>1.2095247313682398E-2</v>
      </c>
      <c r="X1806" s="105">
        <f>AVERAGE(S1806:S$4265)</f>
        <v>1.0729268292682961E-2</v>
      </c>
      <c r="Y1806" s="96">
        <f t="shared" si="1024"/>
        <v>9.956679197832449E-5</v>
      </c>
      <c r="Z1806" s="96">
        <f t="shared" si="1025"/>
        <v>9.956679197832449E-5</v>
      </c>
      <c r="AA1806" s="96">
        <f t="shared" si="1026"/>
        <v>9.956679197832449E-5</v>
      </c>
      <c r="AB1806" s="96">
        <f t="shared" si="1027"/>
        <v>8.7977217392047521E-5</v>
      </c>
      <c r="AC1806" s="105">
        <f>_xlfn.VAR.S(S1806:S$4265)</f>
        <v>1.0297506819150745E-4</v>
      </c>
      <c r="AI1806" s="98"/>
      <c r="AJ1806" s="99"/>
      <c r="AK1806" s="116"/>
      <c r="AM1806" s="100"/>
      <c r="AN1806" s="120"/>
      <c r="AO1806" s="101"/>
    </row>
    <row r="1807" spans="1:41" ht="16.5">
      <c r="A1807" s="112">
        <v>40862</v>
      </c>
      <c r="B1807" s="73">
        <v>7491</v>
      </c>
      <c r="C1807" s="73">
        <v>7525</v>
      </c>
      <c r="D1807" s="80">
        <f t="shared" si="1028"/>
        <v>-34</v>
      </c>
      <c r="E1807" s="17">
        <f t="shared" si="1019"/>
        <v>5.0000000000000001E-3</v>
      </c>
      <c r="F1807" s="16">
        <f t="shared" si="1029"/>
        <v>0</v>
      </c>
      <c r="G1807" s="16">
        <f t="shared" si="1030"/>
        <v>0</v>
      </c>
      <c r="H1807" s="16">
        <f t="shared" si="1031"/>
        <v>0</v>
      </c>
      <c r="I1807" s="16">
        <f t="shared" si="1032"/>
        <v>0</v>
      </c>
      <c r="J1807" s="16">
        <f t="shared" si="1033"/>
        <v>0</v>
      </c>
      <c r="K1807" s="16">
        <f t="shared" si="1015"/>
        <v>0</v>
      </c>
      <c r="L1807" s="16">
        <f t="shared" si="1034"/>
        <v>0</v>
      </c>
      <c r="M1807" s="72"/>
      <c r="N1807" s="72"/>
      <c r="O1807" s="32">
        <f t="shared" si="1016"/>
        <v>0</v>
      </c>
      <c r="P1807" s="17" t="e">
        <f t="shared" si="1017"/>
        <v>#DIV/0!</v>
      </c>
      <c r="Q1807" s="38">
        <f t="shared" si="1018"/>
        <v>0</v>
      </c>
      <c r="R1807" s="17" t="e">
        <f t="shared" si="1035"/>
        <v>#DIV/0!</v>
      </c>
      <c r="S1807" s="97">
        <f t="shared" si="1036"/>
        <v>5.0000000000000001E-3</v>
      </c>
      <c r="T1807" s="96">
        <f t="shared" si="1020"/>
        <v>1.1973667354981274E-2</v>
      </c>
      <c r="U1807" s="96">
        <f t="shared" si="1021"/>
        <v>1.1973667354981274E-2</v>
      </c>
      <c r="V1807" s="96">
        <f t="shared" si="1022"/>
        <v>1.1973667354981274E-2</v>
      </c>
      <c r="W1807" s="96">
        <f t="shared" si="1023"/>
        <v>1.1973667354981274E-2</v>
      </c>
      <c r="X1807" s="105">
        <f>AVERAGE(S1807:S$4265)</f>
        <v>1.072793818625461E-2</v>
      </c>
      <c r="Y1807" s="96">
        <f t="shared" si="1024"/>
        <v>1.0566003248832806E-4</v>
      </c>
      <c r="Z1807" s="96">
        <f t="shared" si="1025"/>
        <v>1.0566003248832806E-4</v>
      </c>
      <c r="AA1807" s="96">
        <f t="shared" si="1026"/>
        <v>1.0566003248832806E-4</v>
      </c>
      <c r="AB1807" s="96">
        <f t="shared" si="1027"/>
        <v>9.3361204706686677E-5</v>
      </c>
      <c r="AC1807" s="105">
        <f>_xlfn.VAR.S(S1807:S$4265)</f>
        <v>1.0301260807428568E-4</v>
      </c>
      <c r="AI1807" s="98"/>
      <c r="AJ1807" s="99"/>
      <c r="AK1807" s="116"/>
      <c r="AM1807" s="100"/>
      <c r="AN1807" s="120"/>
      <c r="AO1807" s="101"/>
    </row>
    <row r="1808" spans="1:41" ht="16.5">
      <c r="A1808" s="112">
        <v>40861</v>
      </c>
      <c r="B1808" s="73">
        <v>7525</v>
      </c>
      <c r="C1808" s="73">
        <v>7367</v>
      </c>
      <c r="D1808" s="80">
        <f t="shared" si="1028"/>
        <v>158</v>
      </c>
      <c r="E1808" s="17">
        <f t="shared" si="1019"/>
        <v>2.2000000000000002E-2</v>
      </c>
      <c r="F1808" s="16">
        <f t="shared" si="1029"/>
        <v>0</v>
      </c>
      <c r="G1808" s="16">
        <f t="shared" si="1030"/>
        <v>0</v>
      </c>
      <c r="H1808" s="16">
        <f t="shared" si="1031"/>
        <v>0</v>
      </c>
      <c r="I1808" s="16">
        <f t="shared" si="1032"/>
        <v>0</v>
      </c>
      <c r="J1808" s="16">
        <f t="shared" si="1033"/>
        <v>0</v>
      </c>
      <c r="K1808" s="16">
        <f t="shared" si="1015"/>
        <v>0</v>
      </c>
      <c r="L1808" s="16">
        <f t="shared" si="1034"/>
        <v>0</v>
      </c>
      <c r="M1808" s="72"/>
      <c r="N1808" s="72"/>
      <c r="O1808" s="32">
        <f t="shared" si="1016"/>
        <v>0</v>
      </c>
      <c r="P1808" s="17" t="e">
        <f t="shared" si="1017"/>
        <v>#DIV/0!</v>
      </c>
      <c r="Q1808" s="38">
        <f t="shared" si="1018"/>
        <v>0</v>
      </c>
      <c r="R1808" s="17" t="e">
        <f t="shared" si="1035"/>
        <v>#DIV/0!</v>
      </c>
      <c r="S1808" s="97">
        <f t="shared" si="1036"/>
        <v>2.2000000000000002E-2</v>
      </c>
      <c r="T1808" s="96">
        <f t="shared" si="1020"/>
        <v>1.2418795058490717E-2</v>
      </c>
      <c r="U1808" s="96">
        <f t="shared" si="1021"/>
        <v>1.2418795058490717E-2</v>
      </c>
      <c r="V1808" s="96">
        <f t="shared" si="1022"/>
        <v>1.2418795058490717E-2</v>
      </c>
      <c r="W1808" s="96">
        <f t="shared" si="1023"/>
        <v>1.2418795058490717E-2</v>
      </c>
      <c r="X1808" s="105">
        <f>AVERAGE(S1808:S$4265)</f>
        <v>1.0730268510984575E-2</v>
      </c>
      <c r="Y1808" s="96">
        <f t="shared" si="1024"/>
        <v>1.0889119285227115E-4</v>
      </c>
      <c r="Z1808" s="96">
        <f t="shared" si="1025"/>
        <v>1.0889119285227115E-4</v>
      </c>
      <c r="AA1808" s="96">
        <f t="shared" si="1026"/>
        <v>1.0889119285227115E-4</v>
      </c>
      <c r="AB1808" s="96">
        <f t="shared" si="1027"/>
        <v>9.6216258004266797E-5</v>
      </c>
      <c r="AC1808" s="105">
        <f>_xlfn.VAR.S(S1808:S$4265)</f>
        <v>1.030411754264439E-4</v>
      </c>
      <c r="AI1808" s="98"/>
      <c r="AJ1808" s="99"/>
      <c r="AK1808" s="116"/>
      <c r="AM1808" s="100"/>
      <c r="AN1808" s="120"/>
      <c r="AO1808" s="101"/>
    </row>
    <row r="1809" spans="1:41" ht="16.5">
      <c r="A1809" s="112">
        <v>40858</v>
      </c>
      <c r="B1809" s="73">
        <v>7367</v>
      </c>
      <c r="C1809" s="73">
        <v>7308</v>
      </c>
      <c r="D1809" s="80">
        <f t="shared" si="1028"/>
        <v>59</v>
      </c>
      <c r="E1809" s="17">
        <f t="shared" si="1019"/>
        <v>9.0000000000000011E-3</v>
      </c>
      <c r="F1809" s="16">
        <f t="shared" si="1029"/>
        <v>0</v>
      </c>
      <c r="G1809" s="16">
        <f t="shared" si="1030"/>
        <v>0</v>
      </c>
      <c r="H1809" s="16">
        <f t="shared" si="1031"/>
        <v>0</v>
      </c>
      <c r="I1809" s="16">
        <f t="shared" si="1032"/>
        <v>0</v>
      </c>
      <c r="J1809" s="16">
        <f t="shared" si="1033"/>
        <v>0</v>
      </c>
      <c r="K1809" s="16">
        <f t="shared" si="1015"/>
        <v>0</v>
      </c>
      <c r="L1809" s="16">
        <f t="shared" si="1034"/>
        <v>0</v>
      </c>
      <c r="M1809" s="72"/>
      <c r="N1809" s="72"/>
      <c r="O1809" s="32">
        <f t="shared" si="1016"/>
        <v>0</v>
      </c>
      <c r="P1809" s="17" t="e">
        <f t="shared" si="1017"/>
        <v>#DIV/0!</v>
      </c>
      <c r="Q1809" s="38">
        <f t="shared" si="1018"/>
        <v>0</v>
      </c>
      <c r="R1809" s="17" t="e">
        <f t="shared" si="1035"/>
        <v>#DIV/0!</v>
      </c>
      <c r="S1809" s="97">
        <f t="shared" si="1036"/>
        <v>9.0000000000000011E-3</v>
      </c>
      <c r="T1809" s="96">
        <f t="shared" si="1020"/>
        <v>1.1807228785628421E-2</v>
      </c>
      <c r="U1809" s="96">
        <f t="shared" si="1021"/>
        <v>1.1807228785628421E-2</v>
      </c>
      <c r="V1809" s="96">
        <f t="shared" si="1022"/>
        <v>1.1807228785628421E-2</v>
      </c>
      <c r="W1809" s="96">
        <f t="shared" si="1023"/>
        <v>1.1807228785628421E-2</v>
      </c>
      <c r="X1809" s="105">
        <f>AVERAGE(S1809:S$4265)</f>
        <v>1.072568172568176E-2</v>
      </c>
      <c r="Y1809" s="96">
        <f t="shared" si="1024"/>
        <v>1.0921025292612749E-4</v>
      </c>
      <c r="Z1809" s="96">
        <f t="shared" si="1025"/>
        <v>1.0921025292612749E-4</v>
      </c>
      <c r="AA1809" s="96">
        <f t="shared" si="1026"/>
        <v>1.0921025292612749E-4</v>
      </c>
      <c r="AB1809" s="96">
        <f t="shared" si="1027"/>
        <v>9.6498179485526265E-5</v>
      </c>
      <c r="AC1809" s="105">
        <f>_xlfn.VAR.S(S1809:S$4265)</f>
        <v>1.0303139636934012E-4</v>
      </c>
      <c r="AI1809" s="98"/>
      <c r="AJ1809" s="99"/>
      <c r="AK1809" s="116"/>
      <c r="AM1809" s="100"/>
      <c r="AN1809" s="120"/>
      <c r="AO1809" s="101"/>
    </row>
    <row r="1810" spans="1:41" ht="16.5">
      <c r="A1810" s="112">
        <v>40857</v>
      </c>
      <c r="B1810" s="73">
        <v>7308</v>
      </c>
      <c r="C1810" s="73">
        <v>7561</v>
      </c>
      <c r="D1810" s="80">
        <f t="shared" si="1028"/>
        <v>-253</v>
      </c>
      <c r="E1810" s="17">
        <f t="shared" si="1019"/>
        <v>3.4000000000000002E-2</v>
      </c>
      <c r="F1810" s="16">
        <f t="shared" si="1029"/>
        <v>0</v>
      </c>
      <c r="G1810" s="16">
        <f t="shared" si="1030"/>
        <v>0</v>
      </c>
      <c r="H1810" s="16">
        <f t="shared" si="1031"/>
        <v>0</v>
      </c>
      <c r="I1810" s="16">
        <f t="shared" si="1032"/>
        <v>0</v>
      </c>
      <c r="J1810" s="16">
        <f t="shared" si="1033"/>
        <v>0</v>
      </c>
      <c r="K1810" s="16">
        <f t="shared" si="1015"/>
        <v>0</v>
      </c>
      <c r="L1810" s="16">
        <f t="shared" si="1034"/>
        <v>0</v>
      </c>
      <c r="M1810" s="72"/>
      <c r="N1810" s="72"/>
      <c r="O1810" s="32">
        <f t="shared" si="1016"/>
        <v>0</v>
      </c>
      <c r="P1810" s="17" t="e">
        <f t="shared" si="1017"/>
        <v>#DIV/0!</v>
      </c>
      <c r="Q1810" s="38">
        <f t="shared" si="1018"/>
        <v>0</v>
      </c>
      <c r="R1810" s="17" t="e">
        <f t="shared" si="1035"/>
        <v>#DIV/0!</v>
      </c>
      <c r="S1810" s="97">
        <f t="shared" si="1036"/>
        <v>3.4000000000000002E-2</v>
      </c>
      <c r="T1810" s="96">
        <f t="shared" si="1020"/>
        <v>1.1986413601732363E-2</v>
      </c>
      <c r="U1810" s="96">
        <f t="shared" si="1021"/>
        <v>1.1986413601732363E-2</v>
      </c>
      <c r="V1810" s="96">
        <f t="shared" si="1022"/>
        <v>1.1986413601732363E-2</v>
      </c>
      <c r="W1810" s="96">
        <f t="shared" si="1023"/>
        <v>1.1986413601732363E-2</v>
      </c>
      <c r="X1810" s="105">
        <f>AVERAGE(S1810:S$4265)</f>
        <v>1.0726384364820882E-2</v>
      </c>
      <c r="Y1810" s="96">
        <f t="shared" si="1024"/>
        <v>1.1561184356818167E-4</v>
      </c>
      <c r="Z1810" s="96">
        <f t="shared" si="1025"/>
        <v>1.1561184356818167E-4</v>
      </c>
      <c r="AA1810" s="96">
        <f t="shared" si="1026"/>
        <v>1.1561184356818167E-4</v>
      </c>
      <c r="AB1810" s="96">
        <f t="shared" si="1027"/>
        <v>1.0215462497684534E-4</v>
      </c>
      <c r="AC1810" s="105">
        <f>_xlfn.VAR.S(S1810:S$4265)</f>
        <v>1.0307215083224011E-4</v>
      </c>
      <c r="AI1810" s="98"/>
      <c r="AJ1810" s="99"/>
      <c r="AK1810" s="116"/>
      <c r="AM1810" s="100"/>
      <c r="AN1810" s="120"/>
      <c r="AO1810" s="101"/>
    </row>
    <row r="1811" spans="1:41" ht="16.5">
      <c r="A1811" s="112">
        <v>40856</v>
      </c>
      <c r="B1811" s="73">
        <v>7561</v>
      </c>
      <c r="C1811" s="73">
        <v>7600</v>
      </c>
      <c r="D1811" s="80">
        <f t="shared" si="1028"/>
        <v>-39</v>
      </c>
      <c r="E1811" s="17">
        <f t="shared" si="1019"/>
        <v>6.0000000000000001E-3</v>
      </c>
      <c r="F1811" s="16">
        <f t="shared" si="1029"/>
        <v>0</v>
      </c>
      <c r="G1811" s="16">
        <f t="shared" si="1030"/>
        <v>0</v>
      </c>
      <c r="H1811" s="16">
        <f t="shared" si="1031"/>
        <v>0</v>
      </c>
      <c r="I1811" s="16">
        <f t="shared" si="1032"/>
        <v>0</v>
      </c>
      <c r="J1811" s="16">
        <f t="shared" si="1033"/>
        <v>0</v>
      </c>
      <c r="K1811" s="16">
        <f t="shared" si="1015"/>
        <v>0</v>
      </c>
      <c r="L1811" s="16">
        <f t="shared" si="1034"/>
        <v>0</v>
      </c>
      <c r="M1811" s="72"/>
      <c r="N1811" s="72"/>
      <c r="O1811" s="32">
        <f t="shared" si="1016"/>
        <v>0</v>
      </c>
      <c r="P1811" s="17" t="e">
        <f t="shared" si="1017"/>
        <v>#DIV/0!</v>
      </c>
      <c r="Q1811" s="38">
        <f t="shared" si="1018"/>
        <v>0</v>
      </c>
      <c r="R1811" s="17" t="e">
        <f t="shared" si="1035"/>
        <v>#DIV/0!</v>
      </c>
      <c r="S1811" s="97">
        <f t="shared" si="1036"/>
        <v>6.0000000000000001E-3</v>
      </c>
      <c r="T1811" s="96">
        <f t="shared" si="1020"/>
        <v>1.0581291065672726E-2</v>
      </c>
      <c r="U1811" s="96">
        <f t="shared" si="1021"/>
        <v>1.0581291065672726E-2</v>
      </c>
      <c r="V1811" s="96">
        <f t="shared" si="1022"/>
        <v>1.0581291065672726E-2</v>
      </c>
      <c r="W1811" s="96">
        <f t="shared" si="1023"/>
        <v>1.0581291065672726E-2</v>
      </c>
      <c r="X1811" s="105">
        <f>AVERAGE(S1811:S$4265)</f>
        <v>1.0716904276985777E-2</v>
      </c>
      <c r="Y1811" s="96">
        <f t="shared" si="1024"/>
        <v>8.7984774339507692E-5</v>
      </c>
      <c r="Z1811" s="96">
        <f t="shared" si="1025"/>
        <v>8.7984774339507692E-5</v>
      </c>
      <c r="AA1811" s="96">
        <f t="shared" si="1026"/>
        <v>8.7984774339507692E-5</v>
      </c>
      <c r="AB1811" s="96">
        <f t="shared" si="1027"/>
        <v>7.7743346606389007E-5</v>
      </c>
      <c r="AC1811" s="105">
        <f>_xlfn.VAR.S(S1811:S$4265)</f>
        <v>1.0289333678585782E-4</v>
      </c>
      <c r="AI1811" s="98"/>
      <c r="AJ1811" s="99"/>
      <c r="AK1811" s="116"/>
      <c r="AM1811" s="100"/>
      <c r="AN1811" s="120"/>
      <c r="AO1811" s="101"/>
    </row>
    <row r="1812" spans="1:41" ht="16.5">
      <c r="A1812" s="112">
        <v>40855</v>
      </c>
      <c r="B1812" s="73">
        <v>7600</v>
      </c>
      <c r="C1812" s="73">
        <v>7621</v>
      </c>
      <c r="D1812" s="80">
        <f t="shared" si="1028"/>
        <v>-21</v>
      </c>
      <c r="E1812" s="17">
        <f t="shared" si="1019"/>
        <v>3.0000000000000001E-3</v>
      </c>
      <c r="F1812" s="16">
        <f t="shared" si="1029"/>
        <v>0</v>
      </c>
      <c r="G1812" s="16">
        <f t="shared" si="1030"/>
        <v>0</v>
      </c>
      <c r="H1812" s="16">
        <f t="shared" si="1031"/>
        <v>0</v>
      </c>
      <c r="I1812" s="16">
        <f t="shared" si="1032"/>
        <v>0</v>
      </c>
      <c r="J1812" s="16">
        <f t="shared" si="1033"/>
        <v>0</v>
      </c>
      <c r="K1812" s="16">
        <f t="shared" ref="K1812:K1875" si="1037">AVERAGE(F1812:J1812)</f>
        <v>0</v>
      </c>
      <c r="L1812" s="16">
        <f t="shared" si="1034"/>
        <v>0</v>
      </c>
      <c r="M1812" s="72"/>
      <c r="N1812" s="72"/>
      <c r="O1812" s="32">
        <f t="shared" ref="O1812:O1875" si="1038">B1812*L1812*M1812</f>
        <v>0</v>
      </c>
      <c r="P1812" s="17" t="e">
        <f t="shared" ref="P1812:P1875" si="1039">ROUNDUP((O1812-N1812)/N1812,3)</f>
        <v>#DIV/0!</v>
      </c>
      <c r="Q1812" s="38">
        <f t="shared" ref="Q1812:Q1875" si="1040">ROUNDUP(O1812/1000,0)*1000</f>
        <v>0</v>
      </c>
      <c r="R1812" s="17" t="e">
        <f t="shared" si="1035"/>
        <v>#DIV/0!</v>
      </c>
      <c r="S1812" s="97">
        <f t="shared" si="1036"/>
        <v>3.0000000000000001E-3</v>
      </c>
      <c r="T1812" s="96">
        <f t="shared" si="1020"/>
        <v>1.0873713899651836E-2</v>
      </c>
      <c r="U1812" s="96">
        <f t="shared" si="1021"/>
        <v>1.0873713899651836E-2</v>
      </c>
      <c r="V1812" s="96">
        <f t="shared" si="1022"/>
        <v>1.0873713899651836E-2</v>
      </c>
      <c r="W1812" s="96">
        <f t="shared" si="1023"/>
        <v>1.0873713899651836E-2</v>
      </c>
      <c r="X1812" s="105">
        <f>AVERAGE(S1812:S$4265)</f>
        <v>1.0718826405868003E-2</v>
      </c>
      <c r="Y1812" s="96">
        <f t="shared" si="1024"/>
        <v>9.2084669264859713E-5</v>
      </c>
      <c r="Z1812" s="96">
        <f t="shared" si="1025"/>
        <v>9.2084669264859713E-5</v>
      </c>
      <c r="AA1812" s="96">
        <f t="shared" si="1026"/>
        <v>9.2084669264859713E-5</v>
      </c>
      <c r="AB1812" s="96">
        <f t="shared" si="1027"/>
        <v>8.1366013762430059E-5</v>
      </c>
      <c r="AC1812" s="105">
        <f>_xlfn.VAR.S(S1812:S$4265)</f>
        <v>1.0292620881371333E-4</v>
      </c>
      <c r="AI1812" s="98"/>
      <c r="AJ1812" s="99"/>
      <c r="AK1812" s="116"/>
      <c r="AM1812" s="100"/>
      <c r="AN1812" s="120"/>
      <c r="AO1812" s="101"/>
    </row>
    <row r="1813" spans="1:41" ht="16.5">
      <c r="A1813" s="112">
        <v>40854</v>
      </c>
      <c r="B1813" s="73">
        <v>7621</v>
      </c>
      <c r="C1813" s="73">
        <v>7603</v>
      </c>
      <c r="D1813" s="80">
        <f t="shared" si="1028"/>
        <v>18</v>
      </c>
      <c r="E1813" s="17">
        <f t="shared" si="1019"/>
        <v>3.0000000000000001E-3</v>
      </c>
      <c r="F1813" s="16">
        <f t="shared" si="1029"/>
        <v>0</v>
      </c>
      <c r="G1813" s="16">
        <f t="shared" si="1030"/>
        <v>0</v>
      </c>
      <c r="H1813" s="16">
        <f t="shared" si="1031"/>
        <v>0</v>
      </c>
      <c r="I1813" s="16">
        <f t="shared" si="1032"/>
        <v>0</v>
      </c>
      <c r="J1813" s="16">
        <f t="shared" si="1033"/>
        <v>0</v>
      </c>
      <c r="K1813" s="16">
        <f t="shared" si="1037"/>
        <v>0</v>
      </c>
      <c r="L1813" s="16">
        <f t="shared" si="1034"/>
        <v>0</v>
      </c>
      <c r="M1813" s="72"/>
      <c r="N1813" s="72"/>
      <c r="O1813" s="32">
        <f t="shared" si="1038"/>
        <v>0</v>
      </c>
      <c r="P1813" s="17" t="e">
        <f t="shared" si="1039"/>
        <v>#DIV/0!</v>
      </c>
      <c r="Q1813" s="38">
        <f t="shared" si="1040"/>
        <v>0</v>
      </c>
      <c r="R1813" s="17" t="e">
        <f t="shared" si="1035"/>
        <v>#DIV/0!</v>
      </c>
      <c r="S1813" s="97">
        <f t="shared" si="1036"/>
        <v>3.0000000000000001E-3</v>
      </c>
      <c r="T1813" s="96">
        <f t="shared" si="1020"/>
        <v>1.1376291382608338E-2</v>
      </c>
      <c r="U1813" s="96">
        <f t="shared" si="1021"/>
        <v>1.1376291382608338E-2</v>
      </c>
      <c r="V1813" s="96">
        <f t="shared" si="1022"/>
        <v>1.1376291382608338E-2</v>
      </c>
      <c r="W1813" s="96">
        <f t="shared" si="1023"/>
        <v>1.1376291382608338E-2</v>
      </c>
      <c r="X1813" s="105">
        <f>AVERAGE(S1813:S$4265)</f>
        <v>1.0721973094170436E-2</v>
      </c>
      <c r="Y1813" s="96">
        <f t="shared" si="1024"/>
        <v>9.3483972154551276E-5</v>
      </c>
      <c r="Z1813" s="96">
        <f t="shared" si="1025"/>
        <v>9.3483972154551276E-5</v>
      </c>
      <c r="AA1813" s="96">
        <f t="shared" si="1026"/>
        <v>9.3483972154551276E-5</v>
      </c>
      <c r="AB1813" s="96">
        <f t="shared" si="1027"/>
        <v>8.2602437795761509E-5</v>
      </c>
      <c r="AC1813" s="105">
        <f>_xlfn.VAR.S(S1813:S$4265)</f>
        <v>1.0294387669258327E-4</v>
      </c>
      <c r="AI1813" s="98"/>
      <c r="AJ1813" s="99"/>
      <c r="AK1813" s="116"/>
      <c r="AM1813" s="100"/>
      <c r="AN1813" s="120"/>
      <c r="AO1813" s="101"/>
    </row>
    <row r="1814" spans="1:41" ht="16.5">
      <c r="A1814" s="112">
        <v>40851</v>
      </c>
      <c r="B1814" s="73">
        <v>7603</v>
      </c>
      <c r="C1814" s="73">
        <v>7460</v>
      </c>
      <c r="D1814" s="80">
        <f t="shared" si="1028"/>
        <v>143</v>
      </c>
      <c r="E1814" s="17">
        <f t="shared" si="1019"/>
        <v>0.02</v>
      </c>
      <c r="F1814" s="16">
        <f t="shared" si="1029"/>
        <v>0</v>
      </c>
      <c r="G1814" s="16">
        <f t="shared" si="1030"/>
        <v>0</v>
      </c>
      <c r="H1814" s="16">
        <f t="shared" si="1031"/>
        <v>0</v>
      </c>
      <c r="I1814" s="16">
        <f t="shared" si="1032"/>
        <v>0</v>
      </c>
      <c r="J1814" s="16">
        <f t="shared" si="1033"/>
        <v>0</v>
      </c>
      <c r="K1814" s="16">
        <f t="shared" si="1037"/>
        <v>0</v>
      </c>
      <c r="L1814" s="16">
        <f t="shared" si="1034"/>
        <v>0</v>
      </c>
      <c r="M1814" s="72"/>
      <c r="N1814" s="72"/>
      <c r="O1814" s="32">
        <f t="shared" si="1038"/>
        <v>0</v>
      </c>
      <c r="P1814" s="17" t="e">
        <f t="shared" si="1039"/>
        <v>#DIV/0!</v>
      </c>
      <c r="Q1814" s="38">
        <f t="shared" si="1040"/>
        <v>0</v>
      </c>
      <c r="R1814" s="17" t="e">
        <f t="shared" si="1035"/>
        <v>#DIV/0!</v>
      </c>
      <c r="S1814" s="97">
        <f t="shared" si="1036"/>
        <v>0.02</v>
      </c>
      <c r="T1814" s="96">
        <f t="shared" si="1020"/>
        <v>1.1910948279370573E-2</v>
      </c>
      <c r="U1814" s="96">
        <f t="shared" si="1021"/>
        <v>1.1910948279370573E-2</v>
      </c>
      <c r="V1814" s="96">
        <f t="shared" si="1022"/>
        <v>1.1910948279370573E-2</v>
      </c>
      <c r="W1814" s="96">
        <f t="shared" si="1023"/>
        <v>1.1910948279370573E-2</v>
      </c>
      <c r="X1814" s="105">
        <f>AVERAGE(S1814:S$4265)</f>
        <v>1.0725122349102806E-2</v>
      </c>
      <c r="Y1814" s="96">
        <f t="shared" si="1024"/>
        <v>9.4382630000313004E-5</v>
      </c>
      <c r="Z1814" s="96">
        <f t="shared" si="1025"/>
        <v>9.4382630000313004E-5</v>
      </c>
      <c r="AA1814" s="96">
        <f t="shared" si="1026"/>
        <v>9.4382630000313004E-5</v>
      </c>
      <c r="AB1814" s="96">
        <f t="shared" si="1027"/>
        <v>8.339649186827659E-5</v>
      </c>
      <c r="AC1814" s="105">
        <f>_xlfn.VAR.S(S1814:S$4265)</f>
        <v>1.0296153915270715E-4</v>
      </c>
      <c r="AI1814" s="98"/>
      <c r="AJ1814" s="99"/>
      <c r="AK1814" s="116"/>
      <c r="AM1814" s="100"/>
      <c r="AN1814" s="120"/>
      <c r="AO1814" s="101"/>
    </row>
    <row r="1815" spans="1:41" ht="16.5">
      <c r="A1815" s="112">
        <v>40850</v>
      </c>
      <c r="B1815" s="73">
        <v>7460</v>
      </c>
      <c r="C1815" s="73">
        <v>7598</v>
      </c>
      <c r="D1815" s="80">
        <f t="shared" si="1028"/>
        <v>-138</v>
      </c>
      <c r="E1815" s="17">
        <f t="shared" si="1019"/>
        <v>1.9E-2</v>
      </c>
      <c r="F1815" s="16">
        <f t="shared" si="1029"/>
        <v>0</v>
      </c>
      <c r="G1815" s="16">
        <f t="shared" si="1030"/>
        <v>0</v>
      </c>
      <c r="H1815" s="16">
        <f t="shared" si="1031"/>
        <v>0</v>
      </c>
      <c r="I1815" s="16">
        <f t="shared" si="1032"/>
        <v>0</v>
      </c>
      <c r="J1815" s="16">
        <f t="shared" si="1033"/>
        <v>0</v>
      </c>
      <c r="K1815" s="16">
        <f t="shared" si="1037"/>
        <v>0</v>
      </c>
      <c r="L1815" s="16">
        <f t="shared" si="1034"/>
        <v>0</v>
      </c>
      <c r="M1815" s="72"/>
      <c r="N1815" s="72"/>
      <c r="O1815" s="32">
        <f t="shared" si="1038"/>
        <v>0</v>
      </c>
      <c r="P1815" s="17" t="e">
        <f t="shared" si="1039"/>
        <v>#DIV/0!</v>
      </c>
      <c r="Q1815" s="38">
        <f t="shared" si="1040"/>
        <v>0</v>
      </c>
      <c r="R1815" s="17" t="e">
        <f t="shared" si="1035"/>
        <v>#DIV/0!</v>
      </c>
      <c r="S1815" s="97">
        <f t="shared" si="1036"/>
        <v>1.9E-2</v>
      </c>
      <c r="T1815" s="96">
        <f t="shared" si="1020"/>
        <v>1.1394625829117631E-2</v>
      </c>
      <c r="U1815" s="96">
        <f t="shared" si="1021"/>
        <v>1.1394625829117631E-2</v>
      </c>
      <c r="V1815" s="96">
        <f t="shared" si="1022"/>
        <v>1.1394625829117631E-2</v>
      </c>
      <c r="W1815" s="96">
        <f t="shared" si="1023"/>
        <v>1.1394625829117631E-2</v>
      </c>
      <c r="X1815" s="105">
        <f>AVERAGE(S1815:S$4265)</f>
        <v>1.0721338229294197E-2</v>
      </c>
      <c r="Y1815" s="96">
        <f t="shared" si="1024"/>
        <v>9.5680300130914511E-5</v>
      </c>
      <c r="Z1815" s="96">
        <f t="shared" si="1025"/>
        <v>9.5680300130914511E-5</v>
      </c>
      <c r="AA1815" s="96">
        <f t="shared" si="1026"/>
        <v>9.5680300130914511E-5</v>
      </c>
      <c r="AB1815" s="96">
        <f t="shared" si="1027"/>
        <v>8.4543113195676079E-5</v>
      </c>
      <c r="AC1815" s="105">
        <f>_xlfn.VAR.S(S1815:S$4265)</f>
        <v>1.0296843837167259E-4</v>
      </c>
      <c r="AI1815" s="98"/>
      <c r="AJ1815" s="99"/>
      <c r="AK1815" s="116"/>
      <c r="AM1815" s="100"/>
      <c r="AN1815" s="120"/>
      <c r="AO1815" s="101"/>
    </row>
    <row r="1816" spans="1:41" ht="16.5">
      <c r="A1816" s="112">
        <v>40849</v>
      </c>
      <c r="B1816" s="73">
        <v>7598</v>
      </c>
      <c r="C1816" s="73">
        <v>7622</v>
      </c>
      <c r="D1816" s="80">
        <f t="shared" si="1028"/>
        <v>-24</v>
      </c>
      <c r="E1816" s="17">
        <f t="shared" si="1019"/>
        <v>4.0000000000000001E-3</v>
      </c>
      <c r="F1816" s="16">
        <f t="shared" si="1029"/>
        <v>0</v>
      </c>
      <c r="G1816" s="16">
        <f t="shared" si="1030"/>
        <v>0</v>
      </c>
      <c r="H1816" s="16">
        <f t="shared" si="1031"/>
        <v>0</v>
      </c>
      <c r="I1816" s="16">
        <f t="shared" si="1032"/>
        <v>0</v>
      </c>
      <c r="J1816" s="16">
        <f t="shared" si="1033"/>
        <v>0</v>
      </c>
      <c r="K1816" s="16">
        <f t="shared" si="1037"/>
        <v>0</v>
      </c>
      <c r="L1816" s="16">
        <f t="shared" si="1034"/>
        <v>0</v>
      </c>
      <c r="M1816" s="72"/>
      <c r="N1816" s="72"/>
      <c r="O1816" s="32">
        <f t="shared" si="1038"/>
        <v>0</v>
      </c>
      <c r="P1816" s="17" t="e">
        <f t="shared" si="1039"/>
        <v>#DIV/0!</v>
      </c>
      <c r="Q1816" s="38">
        <f t="shared" si="1040"/>
        <v>0</v>
      </c>
      <c r="R1816" s="17" t="e">
        <f t="shared" si="1035"/>
        <v>#DIV/0!</v>
      </c>
      <c r="S1816" s="97">
        <f t="shared" si="1036"/>
        <v>4.0000000000000001E-3</v>
      </c>
      <c r="T1816" s="96">
        <f t="shared" si="1020"/>
        <v>1.0909176413954927E-2</v>
      </c>
      <c r="U1816" s="96">
        <f t="shared" si="1021"/>
        <v>1.0909176413954927E-2</v>
      </c>
      <c r="V1816" s="96">
        <f t="shared" si="1022"/>
        <v>1.0909176413954927E-2</v>
      </c>
      <c r="W1816" s="96">
        <f t="shared" si="1023"/>
        <v>1.0909176413954927E-2</v>
      </c>
      <c r="X1816" s="105">
        <f>AVERAGE(S1816:S$4265)</f>
        <v>1.0717959183673499E-2</v>
      </c>
      <c r="Y1816" s="96">
        <f t="shared" si="1024"/>
        <v>9.760916441796204E-5</v>
      </c>
      <c r="Z1816" s="96">
        <f t="shared" si="1025"/>
        <v>9.760916441796204E-5</v>
      </c>
      <c r="AA1816" s="96">
        <f t="shared" si="1026"/>
        <v>9.760916441796204E-5</v>
      </c>
      <c r="AB1816" s="96">
        <f t="shared" si="1027"/>
        <v>8.6247457679711271E-5</v>
      </c>
      <c r="AC1816" s="105">
        <f>_xlfn.VAR.S(S1816:S$4265)</f>
        <v>1.0298248664594054E-4</v>
      </c>
      <c r="AI1816" s="98"/>
      <c r="AJ1816" s="99"/>
      <c r="AK1816" s="116"/>
      <c r="AM1816" s="100"/>
      <c r="AN1816" s="120"/>
      <c r="AO1816" s="101"/>
    </row>
    <row r="1817" spans="1:41" ht="16.5">
      <c r="A1817" s="112">
        <v>40848</v>
      </c>
      <c r="B1817" s="73">
        <v>7622</v>
      </c>
      <c r="C1817" s="73">
        <v>7587</v>
      </c>
      <c r="D1817" s="80">
        <f t="shared" si="1028"/>
        <v>35</v>
      </c>
      <c r="E1817" s="17">
        <f t="shared" si="1019"/>
        <v>5.0000000000000001E-3</v>
      </c>
      <c r="F1817" s="16">
        <f t="shared" si="1029"/>
        <v>0</v>
      </c>
      <c r="G1817" s="16">
        <f t="shared" si="1030"/>
        <v>0</v>
      </c>
      <c r="H1817" s="16">
        <f t="shared" si="1031"/>
        <v>0</v>
      </c>
      <c r="I1817" s="16">
        <f t="shared" si="1032"/>
        <v>0</v>
      </c>
      <c r="J1817" s="16">
        <f t="shared" si="1033"/>
        <v>0</v>
      </c>
      <c r="K1817" s="16">
        <f t="shared" si="1037"/>
        <v>0</v>
      </c>
      <c r="L1817" s="16">
        <f t="shared" si="1034"/>
        <v>0</v>
      </c>
      <c r="M1817" s="72"/>
      <c r="N1817" s="72"/>
      <c r="O1817" s="32">
        <f t="shared" si="1038"/>
        <v>0</v>
      </c>
      <c r="P1817" s="17" t="e">
        <f t="shared" si="1039"/>
        <v>#DIV/0!</v>
      </c>
      <c r="Q1817" s="38">
        <f t="shared" si="1040"/>
        <v>0</v>
      </c>
      <c r="R1817" s="17" t="e">
        <f t="shared" si="1035"/>
        <v>#DIV/0!</v>
      </c>
      <c r="S1817" s="97">
        <f t="shared" si="1036"/>
        <v>5.0000000000000001E-3</v>
      </c>
      <c r="T1817" s="96">
        <f t="shared" si="1020"/>
        <v>1.1350187674420135E-2</v>
      </c>
      <c r="U1817" s="96">
        <f t="shared" si="1021"/>
        <v>1.1350187674420135E-2</v>
      </c>
      <c r="V1817" s="96">
        <f t="shared" si="1022"/>
        <v>1.1350187674420135E-2</v>
      </c>
      <c r="W1817" s="96">
        <f t="shared" si="1023"/>
        <v>1.1350187674420135E-2</v>
      </c>
      <c r="X1817" s="105">
        <f>AVERAGE(S1817:S$4265)</f>
        <v>1.0720702327480635E-2</v>
      </c>
      <c r="Y1817" s="96">
        <f t="shared" si="1024"/>
        <v>1.0039111583724487E-4</v>
      </c>
      <c r="Z1817" s="96">
        <f t="shared" si="1025"/>
        <v>1.0039111583724487E-4</v>
      </c>
      <c r="AA1817" s="96">
        <f t="shared" si="1026"/>
        <v>1.0039111583724487E-4</v>
      </c>
      <c r="AB1817" s="96">
        <f t="shared" si="1027"/>
        <v>8.8705589953789581E-5</v>
      </c>
      <c r="AC1817" s="105">
        <f>_xlfn.VAR.S(S1817:S$4265)</f>
        <v>1.0300611127123644E-4</v>
      </c>
      <c r="AI1817" s="98"/>
      <c r="AJ1817" s="99"/>
      <c r="AK1817" s="116"/>
      <c r="AM1817" s="100"/>
      <c r="AN1817" s="120"/>
      <c r="AO1817" s="101"/>
    </row>
    <row r="1818" spans="1:41" ht="16.5">
      <c r="A1818" s="112">
        <v>40847</v>
      </c>
      <c r="B1818" s="73">
        <v>7587</v>
      </c>
      <c r="C1818" s="73">
        <v>7616</v>
      </c>
      <c r="D1818" s="80">
        <f t="shared" si="1028"/>
        <v>-29</v>
      </c>
      <c r="E1818" s="17">
        <f t="shared" si="1019"/>
        <v>4.0000000000000001E-3</v>
      </c>
      <c r="F1818" s="16">
        <f t="shared" si="1029"/>
        <v>0</v>
      </c>
      <c r="G1818" s="16">
        <f t="shared" si="1030"/>
        <v>0</v>
      </c>
      <c r="H1818" s="16">
        <f t="shared" si="1031"/>
        <v>0</v>
      </c>
      <c r="I1818" s="16">
        <f t="shared" si="1032"/>
        <v>0</v>
      </c>
      <c r="J1818" s="16">
        <f t="shared" si="1033"/>
        <v>0</v>
      </c>
      <c r="K1818" s="16">
        <f t="shared" si="1037"/>
        <v>0</v>
      </c>
      <c r="L1818" s="16">
        <f t="shared" si="1034"/>
        <v>0</v>
      </c>
      <c r="M1818" s="72"/>
      <c r="N1818" s="72"/>
      <c r="O1818" s="32">
        <f t="shared" si="1038"/>
        <v>0</v>
      </c>
      <c r="P1818" s="17" t="e">
        <f t="shared" si="1039"/>
        <v>#DIV/0!</v>
      </c>
      <c r="Q1818" s="38">
        <f t="shared" si="1040"/>
        <v>0</v>
      </c>
      <c r="R1818" s="17" t="e">
        <f t="shared" si="1035"/>
        <v>#DIV/0!</v>
      </c>
      <c r="S1818" s="97">
        <f t="shared" si="1036"/>
        <v>4.0000000000000001E-3</v>
      </c>
      <c r="T1818" s="96">
        <f t="shared" si="1020"/>
        <v>1.1755518802574612E-2</v>
      </c>
      <c r="U1818" s="96">
        <f t="shared" si="1021"/>
        <v>1.1755518802574612E-2</v>
      </c>
      <c r="V1818" s="96">
        <f t="shared" si="1022"/>
        <v>1.1755518802574612E-2</v>
      </c>
      <c r="W1818" s="96">
        <f t="shared" si="1023"/>
        <v>1.1755518802574612E-2</v>
      </c>
      <c r="X1818" s="105">
        <f>AVERAGE(S1818:S$4265)</f>
        <v>1.0723039215686306E-2</v>
      </c>
      <c r="Y1818" s="96">
        <f t="shared" si="1024"/>
        <v>1.0388605721247716E-4</v>
      </c>
      <c r="Z1818" s="96">
        <f t="shared" si="1025"/>
        <v>1.0388605721247716E-4</v>
      </c>
      <c r="AA1818" s="96">
        <f t="shared" si="1026"/>
        <v>1.0388605721247716E-4</v>
      </c>
      <c r="AB1818" s="96">
        <f t="shared" si="1027"/>
        <v>9.1793720152944826E-5</v>
      </c>
      <c r="AC1818" s="105">
        <f>_xlfn.VAR.S(S1818:S$4265)</f>
        <v>1.030348265583267E-4</v>
      </c>
      <c r="AI1818" s="98"/>
      <c r="AJ1818" s="99"/>
      <c r="AK1818" s="116"/>
      <c r="AM1818" s="100"/>
      <c r="AN1818" s="120"/>
      <c r="AO1818" s="101"/>
    </row>
    <row r="1819" spans="1:41" ht="16.5">
      <c r="A1819" s="112">
        <v>40844</v>
      </c>
      <c r="B1819" s="73">
        <v>7616</v>
      </c>
      <c r="C1819" s="73">
        <v>7565</v>
      </c>
      <c r="D1819" s="80">
        <f t="shared" si="1028"/>
        <v>51</v>
      </c>
      <c r="E1819" s="17">
        <f t="shared" si="1019"/>
        <v>7.0000000000000001E-3</v>
      </c>
      <c r="F1819" s="16">
        <f t="shared" si="1029"/>
        <v>0</v>
      </c>
      <c r="G1819" s="16">
        <f t="shared" si="1030"/>
        <v>0</v>
      </c>
      <c r="H1819" s="16">
        <f t="shared" si="1031"/>
        <v>0</v>
      </c>
      <c r="I1819" s="16">
        <f t="shared" si="1032"/>
        <v>0</v>
      </c>
      <c r="J1819" s="16">
        <f t="shared" si="1033"/>
        <v>0</v>
      </c>
      <c r="K1819" s="16">
        <f t="shared" si="1037"/>
        <v>0</v>
      </c>
      <c r="L1819" s="16">
        <f t="shared" si="1034"/>
        <v>0</v>
      </c>
      <c r="M1819" s="72"/>
      <c r="N1819" s="72"/>
      <c r="O1819" s="32">
        <f t="shared" si="1038"/>
        <v>0</v>
      </c>
      <c r="P1819" s="17" t="e">
        <f t="shared" si="1039"/>
        <v>#DIV/0!</v>
      </c>
      <c r="Q1819" s="38">
        <f t="shared" si="1040"/>
        <v>0</v>
      </c>
      <c r="R1819" s="17" t="e">
        <f t="shared" si="1035"/>
        <v>#DIV/0!</v>
      </c>
      <c r="S1819" s="97">
        <f t="shared" si="1036"/>
        <v>7.0000000000000001E-3</v>
      </c>
      <c r="T1819" s="96">
        <f t="shared" si="1020"/>
        <v>1.2250551917632566E-2</v>
      </c>
      <c r="U1819" s="96">
        <f t="shared" si="1021"/>
        <v>1.2250551917632566E-2</v>
      </c>
      <c r="V1819" s="96">
        <f t="shared" si="1022"/>
        <v>1.2250551917632566E-2</v>
      </c>
      <c r="W1819" s="96">
        <f t="shared" si="1023"/>
        <v>1.2250551917632566E-2</v>
      </c>
      <c r="X1819" s="105">
        <f>AVERAGE(S1819:S$4265)</f>
        <v>1.0725786677564395E-2</v>
      </c>
      <c r="Y1819" s="96">
        <f t="shared" si="1024"/>
        <v>1.0617208595291929E-4</v>
      </c>
      <c r="Z1819" s="96">
        <f t="shared" si="1025"/>
        <v>1.0617208595291929E-4</v>
      </c>
      <c r="AA1819" s="96">
        <f t="shared" si="1026"/>
        <v>1.0617208595291929E-4</v>
      </c>
      <c r="AB1819" s="96">
        <f t="shared" si="1027"/>
        <v>9.3813655147999495E-5</v>
      </c>
      <c r="AC1819" s="105">
        <f>_xlfn.VAR.S(S1819:S$4265)</f>
        <v>1.0305846396591815E-4</v>
      </c>
      <c r="AI1819" s="98"/>
      <c r="AJ1819" s="99"/>
      <c r="AK1819" s="116"/>
      <c r="AM1819" s="100"/>
      <c r="AN1819" s="120"/>
      <c r="AO1819" s="101"/>
    </row>
    <row r="1820" spans="1:41" ht="16.5">
      <c r="A1820" s="112">
        <v>40843</v>
      </c>
      <c r="B1820" s="73">
        <v>7565</v>
      </c>
      <c r="C1820" s="73">
        <v>7535</v>
      </c>
      <c r="D1820" s="80">
        <f t="shared" si="1028"/>
        <v>30</v>
      </c>
      <c r="E1820" s="17">
        <f t="shared" si="1019"/>
        <v>4.0000000000000001E-3</v>
      </c>
      <c r="F1820" s="16">
        <f t="shared" si="1029"/>
        <v>0</v>
      </c>
      <c r="G1820" s="16">
        <f t="shared" si="1030"/>
        <v>0</v>
      </c>
      <c r="H1820" s="16">
        <f t="shared" si="1031"/>
        <v>0</v>
      </c>
      <c r="I1820" s="16">
        <f t="shared" si="1032"/>
        <v>0</v>
      </c>
      <c r="J1820" s="16">
        <f t="shared" si="1033"/>
        <v>0</v>
      </c>
      <c r="K1820" s="16">
        <f t="shared" si="1037"/>
        <v>0</v>
      </c>
      <c r="L1820" s="16">
        <f t="shared" si="1034"/>
        <v>0</v>
      </c>
      <c r="M1820" s="72"/>
      <c r="N1820" s="72"/>
      <c r="O1820" s="32">
        <f t="shared" si="1038"/>
        <v>0</v>
      </c>
      <c r="P1820" s="17" t="e">
        <f t="shared" si="1039"/>
        <v>#DIV/0!</v>
      </c>
      <c r="Q1820" s="38">
        <f t="shared" si="1040"/>
        <v>0</v>
      </c>
      <c r="R1820" s="17" t="e">
        <f t="shared" si="1035"/>
        <v>#DIV/0!</v>
      </c>
      <c r="S1820" s="97">
        <f t="shared" si="1036"/>
        <v>4.0000000000000001E-3</v>
      </c>
      <c r="T1820" s="96">
        <f t="shared" si="1020"/>
        <v>1.2585693529396346E-2</v>
      </c>
      <c r="U1820" s="96">
        <f t="shared" si="1021"/>
        <v>1.2585693529396346E-2</v>
      </c>
      <c r="V1820" s="96">
        <f t="shared" si="1022"/>
        <v>1.2585693529396346E-2</v>
      </c>
      <c r="W1820" s="96">
        <f t="shared" si="1023"/>
        <v>1.2585693529396346E-2</v>
      </c>
      <c r="X1820" s="105">
        <f>AVERAGE(S1820:S$4265)</f>
        <v>1.0727309893704037E-2</v>
      </c>
      <c r="Y1820" s="96">
        <f t="shared" si="1024"/>
        <v>1.1095754002197752E-4</v>
      </c>
      <c r="Z1820" s="96">
        <f t="shared" si="1025"/>
        <v>1.1095754002197752E-4</v>
      </c>
      <c r="AA1820" s="96">
        <f t="shared" si="1026"/>
        <v>1.1095754002197752E-4</v>
      </c>
      <c r="AB1820" s="96">
        <f t="shared" si="1027"/>
        <v>9.8042082363419356E-5</v>
      </c>
      <c r="AC1820" s="105">
        <f>_xlfn.VAR.S(S1820:S$4265)</f>
        <v>1.0309493484625381E-4</v>
      </c>
      <c r="AI1820" s="98"/>
      <c r="AJ1820" s="99"/>
      <c r="AK1820" s="116"/>
      <c r="AM1820" s="100"/>
      <c r="AN1820" s="120"/>
      <c r="AO1820" s="101"/>
    </row>
    <row r="1821" spans="1:41" ht="16.5">
      <c r="A1821" s="112">
        <v>40842</v>
      </c>
      <c r="B1821" s="73">
        <v>7535</v>
      </c>
      <c r="C1821" s="73">
        <v>7491</v>
      </c>
      <c r="D1821" s="80">
        <f t="shared" si="1028"/>
        <v>44</v>
      </c>
      <c r="E1821" s="17">
        <f t="shared" si="1019"/>
        <v>6.0000000000000001E-3</v>
      </c>
      <c r="F1821" s="16">
        <f t="shared" si="1029"/>
        <v>0</v>
      </c>
      <c r="G1821" s="16">
        <f t="shared" si="1030"/>
        <v>0</v>
      </c>
      <c r="H1821" s="16">
        <f t="shared" si="1031"/>
        <v>0</v>
      </c>
      <c r="I1821" s="16">
        <f t="shared" si="1032"/>
        <v>0</v>
      </c>
      <c r="J1821" s="16">
        <f t="shared" si="1033"/>
        <v>0</v>
      </c>
      <c r="K1821" s="16">
        <f t="shared" si="1037"/>
        <v>0</v>
      </c>
      <c r="L1821" s="16">
        <f t="shared" si="1034"/>
        <v>0</v>
      </c>
      <c r="M1821" s="72"/>
      <c r="N1821" s="72"/>
      <c r="O1821" s="32">
        <f t="shared" si="1038"/>
        <v>0</v>
      </c>
      <c r="P1821" s="17" t="e">
        <f t="shared" si="1039"/>
        <v>#DIV/0!</v>
      </c>
      <c r="Q1821" s="38">
        <f t="shared" si="1040"/>
        <v>0</v>
      </c>
      <c r="R1821" s="17" t="e">
        <f t="shared" si="1035"/>
        <v>#DIV/0!</v>
      </c>
      <c r="S1821" s="97">
        <f t="shared" si="1036"/>
        <v>6.0000000000000001E-3</v>
      </c>
      <c r="T1821" s="96">
        <f t="shared" si="1020"/>
        <v>1.3133716520634411E-2</v>
      </c>
      <c r="U1821" s="96">
        <f t="shared" si="1021"/>
        <v>1.3133716520634411E-2</v>
      </c>
      <c r="V1821" s="96">
        <f t="shared" si="1022"/>
        <v>1.3133716520634411E-2</v>
      </c>
      <c r="W1821" s="96">
        <f t="shared" si="1023"/>
        <v>1.3133716520634411E-2</v>
      </c>
      <c r="X1821" s="105">
        <f>AVERAGE(S1821:S$4265)</f>
        <v>1.0730061349693282E-2</v>
      </c>
      <c r="Y1821" s="96">
        <f t="shared" si="1024"/>
        <v>1.1271495039704141E-4</v>
      </c>
      <c r="Z1821" s="96">
        <f t="shared" si="1025"/>
        <v>1.1271495039704141E-4</v>
      </c>
      <c r="AA1821" s="96">
        <f t="shared" si="1026"/>
        <v>1.1271495039704141E-4</v>
      </c>
      <c r="AB1821" s="96">
        <f t="shared" si="1027"/>
        <v>9.9594930170825816E-5</v>
      </c>
      <c r="AC1821" s="105">
        <f>_xlfn.VAR.S(S1821:S$4265)</f>
        <v>1.0311859267217167E-4</v>
      </c>
      <c r="AI1821" s="98"/>
      <c r="AJ1821" s="99"/>
      <c r="AK1821" s="116"/>
      <c r="AM1821" s="100"/>
      <c r="AN1821" s="120"/>
      <c r="AO1821" s="101"/>
    </row>
    <row r="1822" spans="1:41" ht="16.5">
      <c r="A1822" s="112">
        <v>40841</v>
      </c>
      <c r="B1822" s="73">
        <v>7491</v>
      </c>
      <c r="C1822" s="73">
        <v>7470</v>
      </c>
      <c r="D1822" s="80">
        <f t="shared" si="1028"/>
        <v>21</v>
      </c>
      <c r="E1822" s="17">
        <f t="shared" si="1019"/>
        <v>3.0000000000000001E-3</v>
      </c>
      <c r="F1822" s="16">
        <f t="shared" si="1029"/>
        <v>0</v>
      </c>
      <c r="G1822" s="16">
        <f t="shared" si="1030"/>
        <v>0</v>
      </c>
      <c r="H1822" s="16">
        <f t="shared" si="1031"/>
        <v>0</v>
      </c>
      <c r="I1822" s="16">
        <f t="shared" si="1032"/>
        <v>0</v>
      </c>
      <c r="J1822" s="16">
        <f t="shared" si="1033"/>
        <v>0</v>
      </c>
      <c r="K1822" s="16">
        <f t="shared" si="1037"/>
        <v>0</v>
      </c>
      <c r="L1822" s="16">
        <f t="shared" si="1034"/>
        <v>0</v>
      </c>
      <c r="M1822" s="72"/>
      <c r="N1822" s="72"/>
      <c r="O1822" s="32">
        <f t="shared" si="1038"/>
        <v>0</v>
      </c>
      <c r="P1822" s="17" t="e">
        <f t="shared" si="1039"/>
        <v>#DIV/0!</v>
      </c>
      <c r="Q1822" s="38">
        <f t="shared" si="1040"/>
        <v>0</v>
      </c>
      <c r="R1822" s="17" t="e">
        <f t="shared" si="1035"/>
        <v>#DIV/0!</v>
      </c>
      <c r="S1822" s="97">
        <f t="shared" si="1036"/>
        <v>3.0000000000000001E-3</v>
      </c>
      <c r="T1822" s="96">
        <f t="shared" si="1020"/>
        <v>1.3589060128334478E-2</v>
      </c>
      <c r="U1822" s="96">
        <f t="shared" si="1021"/>
        <v>1.3589060128334478E-2</v>
      </c>
      <c r="V1822" s="96">
        <f t="shared" si="1022"/>
        <v>1.3589060128334478E-2</v>
      </c>
      <c r="W1822" s="96">
        <f t="shared" si="1023"/>
        <v>1.3589060128334478E-2</v>
      </c>
      <c r="X1822" s="105">
        <f>AVERAGE(S1822:S$4265)</f>
        <v>1.0731996726677606E-2</v>
      </c>
      <c r="Y1822" s="96">
        <f t="shared" si="1024"/>
        <v>1.1623331955229027E-4</v>
      </c>
      <c r="Z1822" s="96">
        <f t="shared" si="1025"/>
        <v>1.1623331955229027E-4</v>
      </c>
      <c r="AA1822" s="96">
        <f t="shared" si="1026"/>
        <v>1.1623331955229027E-4</v>
      </c>
      <c r="AB1822" s="96">
        <f t="shared" si="1027"/>
        <v>1.0270376115640369E-4</v>
      </c>
      <c r="AC1822" s="105">
        <f>_xlfn.VAR.S(S1822:S$4265)</f>
        <v>1.0315164054685384E-4</v>
      </c>
      <c r="AI1822" s="98"/>
      <c r="AJ1822" s="99"/>
      <c r="AK1822" s="116"/>
      <c r="AM1822" s="100"/>
      <c r="AN1822" s="120"/>
      <c r="AO1822" s="101"/>
    </row>
    <row r="1823" spans="1:41" ht="16.5">
      <c r="A1823" s="112">
        <v>40840</v>
      </c>
      <c r="B1823" s="73">
        <v>7470</v>
      </c>
      <c r="C1823" s="73">
        <v>7254</v>
      </c>
      <c r="D1823" s="80">
        <f t="shared" si="1028"/>
        <v>216</v>
      </c>
      <c r="E1823" s="17">
        <f t="shared" si="1019"/>
        <v>3.0000000000000002E-2</v>
      </c>
      <c r="F1823" s="16">
        <f t="shared" si="1029"/>
        <v>0</v>
      </c>
      <c r="G1823" s="16">
        <f t="shared" si="1030"/>
        <v>0</v>
      </c>
      <c r="H1823" s="16">
        <f t="shared" si="1031"/>
        <v>0</v>
      </c>
      <c r="I1823" s="16">
        <f t="shared" si="1032"/>
        <v>0</v>
      </c>
      <c r="J1823" s="16">
        <f t="shared" si="1033"/>
        <v>0</v>
      </c>
      <c r="K1823" s="16">
        <f t="shared" si="1037"/>
        <v>0</v>
      </c>
      <c r="L1823" s="16">
        <f t="shared" si="1034"/>
        <v>0</v>
      </c>
      <c r="M1823" s="72"/>
      <c r="N1823" s="72"/>
      <c r="O1823" s="32">
        <f t="shared" si="1038"/>
        <v>0</v>
      </c>
      <c r="P1823" s="17" t="e">
        <f t="shared" si="1039"/>
        <v>#DIV/0!</v>
      </c>
      <c r="Q1823" s="38">
        <f t="shared" si="1040"/>
        <v>0</v>
      </c>
      <c r="R1823" s="17" t="e">
        <f t="shared" si="1035"/>
        <v>#DIV/0!</v>
      </c>
      <c r="S1823" s="97">
        <f t="shared" si="1036"/>
        <v>3.0000000000000002E-2</v>
      </c>
      <c r="T1823" s="96">
        <f t="shared" si="1020"/>
        <v>1.4264957583334553E-2</v>
      </c>
      <c r="U1823" s="96">
        <f t="shared" si="1021"/>
        <v>1.4264957583334553E-2</v>
      </c>
      <c r="V1823" s="96">
        <f t="shared" si="1022"/>
        <v>1.4264957583334553E-2</v>
      </c>
      <c r="W1823" s="96">
        <f t="shared" si="1023"/>
        <v>1.4264957583334553E-2</v>
      </c>
      <c r="X1823" s="105">
        <f>AVERAGE(S1823:S$4265)</f>
        <v>1.0735161686451113E-2</v>
      </c>
      <c r="Y1823" s="96">
        <f t="shared" si="1024"/>
        <v>1.155525142457773E-4</v>
      </c>
      <c r="Z1823" s="96">
        <f t="shared" si="1025"/>
        <v>1.155525142457773E-4</v>
      </c>
      <c r="AA1823" s="96">
        <f t="shared" si="1026"/>
        <v>1.155525142457773E-4</v>
      </c>
      <c r="AB1823" s="96">
        <f t="shared" si="1027"/>
        <v>1.0210220158756883E-4</v>
      </c>
      <c r="AC1823" s="105">
        <f>_xlfn.VAR.S(S1823:S$4265)</f>
        <v>1.0316938968514495E-4</v>
      </c>
      <c r="AI1823" s="98"/>
      <c r="AJ1823" s="99"/>
      <c r="AK1823" s="116"/>
      <c r="AM1823" s="100"/>
      <c r="AN1823" s="120"/>
      <c r="AO1823" s="101"/>
    </row>
    <row r="1824" spans="1:41" ht="16.5">
      <c r="A1824" s="112">
        <v>40837</v>
      </c>
      <c r="B1824" s="73">
        <v>7254</v>
      </c>
      <c r="C1824" s="73">
        <v>7244</v>
      </c>
      <c r="D1824" s="80">
        <f t="shared" si="1028"/>
        <v>10</v>
      </c>
      <c r="E1824" s="17">
        <f t="shared" si="1019"/>
        <v>2E-3</v>
      </c>
      <c r="F1824" s="16">
        <f t="shared" si="1029"/>
        <v>0</v>
      </c>
      <c r="G1824" s="16">
        <f t="shared" si="1030"/>
        <v>0</v>
      </c>
      <c r="H1824" s="16">
        <f t="shared" si="1031"/>
        <v>0</v>
      </c>
      <c r="I1824" s="16">
        <f t="shared" si="1032"/>
        <v>0</v>
      </c>
      <c r="J1824" s="16">
        <f t="shared" si="1033"/>
        <v>0</v>
      </c>
      <c r="K1824" s="16">
        <f t="shared" si="1037"/>
        <v>0</v>
      </c>
      <c r="L1824" s="16">
        <f t="shared" si="1034"/>
        <v>0</v>
      </c>
      <c r="M1824" s="72"/>
      <c r="N1824" s="72"/>
      <c r="O1824" s="32">
        <f t="shared" si="1038"/>
        <v>0</v>
      </c>
      <c r="P1824" s="17" t="e">
        <f t="shared" si="1039"/>
        <v>#DIV/0!</v>
      </c>
      <c r="Q1824" s="38">
        <f t="shared" si="1040"/>
        <v>0</v>
      </c>
      <c r="R1824" s="17" t="e">
        <f t="shared" si="1035"/>
        <v>#DIV/0!</v>
      </c>
      <c r="S1824" s="97">
        <f t="shared" si="1036"/>
        <v>2E-3</v>
      </c>
      <c r="T1824" s="96">
        <f t="shared" si="1020"/>
        <v>1.3260593173760162E-2</v>
      </c>
      <c r="U1824" s="96">
        <f t="shared" si="1021"/>
        <v>1.3260593173760162E-2</v>
      </c>
      <c r="V1824" s="96">
        <f t="shared" si="1022"/>
        <v>1.3260593173760162E-2</v>
      </c>
      <c r="W1824" s="96">
        <f t="shared" si="1023"/>
        <v>1.3260593173760162E-2</v>
      </c>
      <c r="X1824" s="105">
        <f>AVERAGE(S1824:S$4265)</f>
        <v>1.0727272727272759E-2</v>
      </c>
      <c r="Y1824" s="96">
        <f t="shared" si="1024"/>
        <v>1.0504260616182489E-4</v>
      </c>
      <c r="Z1824" s="96">
        <f t="shared" si="1025"/>
        <v>1.0504260616182489E-4</v>
      </c>
      <c r="AA1824" s="96">
        <f t="shared" si="1026"/>
        <v>1.0504260616182489E-4</v>
      </c>
      <c r="AB1824" s="96">
        <f t="shared" si="1027"/>
        <v>9.2815646804588471E-5</v>
      </c>
      <c r="AC1824" s="105">
        <f>_xlfn.VAR.S(S1824:S$4265)</f>
        <v>1.0305955085471268E-4</v>
      </c>
      <c r="AI1824" s="98"/>
      <c r="AJ1824" s="99"/>
      <c r="AK1824" s="116"/>
      <c r="AM1824" s="100"/>
      <c r="AN1824" s="120"/>
      <c r="AO1824" s="101"/>
    </row>
    <row r="1825" spans="1:41" ht="16.5">
      <c r="A1825" s="112">
        <v>40836</v>
      </c>
      <c r="B1825" s="73">
        <v>7244</v>
      </c>
      <c r="C1825" s="73">
        <v>7353</v>
      </c>
      <c r="D1825" s="80">
        <f t="shared" si="1028"/>
        <v>-109</v>
      </c>
      <c r="E1825" s="17">
        <f t="shared" si="1019"/>
        <v>1.4999999999999999E-2</v>
      </c>
      <c r="F1825" s="16">
        <f t="shared" si="1029"/>
        <v>0</v>
      </c>
      <c r="G1825" s="16">
        <f t="shared" si="1030"/>
        <v>0</v>
      </c>
      <c r="H1825" s="16">
        <f t="shared" si="1031"/>
        <v>0</v>
      </c>
      <c r="I1825" s="16">
        <f t="shared" si="1032"/>
        <v>0</v>
      </c>
      <c r="J1825" s="16">
        <f t="shared" si="1033"/>
        <v>0</v>
      </c>
      <c r="K1825" s="16">
        <f t="shared" si="1037"/>
        <v>0</v>
      </c>
      <c r="L1825" s="16">
        <f t="shared" si="1034"/>
        <v>0</v>
      </c>
      <c r="M1825" s="72"/>
      <c r="N1825" s="72"/>
      <c r="O1825" s="32">
        <f t="shared" si="1038"/>
        <v>0</v>
      </c>
      <c r="P1825" s="17" t="e">
        <f t="shared" si="1039"/>
        <v>#DIV/0!</v>
      </c>
      <c r="Q1825" s="38">
        <f t="shared" si="1040"/>
        <v>0</v>
      </c>
      <c r="R1825" s="17" t="e">
        <f t="shared" si="1035"/>
        <v>#DIV/0!</v>
      </c>
      <c r="S1825" s="97">
        <f t="shared" si="1036"/>
        <v>1.4999999999999999E-2</v>
      </c>
      <c r="T1825" s="96">
        <f t="shared" si="1020"/>
        <v>1.3979354440170386E-2</v>
      </c>
      <c r="U1825" s="96">
        <f t="shared" si="1021"/>
        <v>1.3979354440170386E-2</v>
      </c>
      <c r="V1825" s="96">
        <f t="shared" si="1022"/>
        <v>1.3979354440170386E-2</v>
      </c>
      <c r="W1825" s="96">
        <f t="shared" si="1023"/>
        <v>1.3979354440170386E-2</v>
      </c>
      <c r="X1825" s="105">
        <f>AVERAGE(S1825:S$4265)</f>
        <v>1.0730848013109412E-2</v>
      </c>
      <c r="Y1825" s="96">
        <f t="shared" si="1024"/>
        <v>1.0258756403577776E-4</v>
      </c>
      <c r="Z1825" s="96">
        <f t="shared" si="1025"/>
        <v>1.0258756403577776E-4</v>
      </c>
      <c r="AA1825" s="96">
        <f t="shared" si="1026"/>
        <v>1.0258756403577776E-4</v>
      </c>
      <c r="AB1825" s="96">
        <f t="shared" si="1027"/>
        <v>9.0646371582013232E-5</v>
      </c>
      <c r="AC1825" s="105">
        <f>_xlfn.VAR.S(S1825:S$4265)</f>
        <v>1.0307056030516511E-4</v>
      </c>
      <c r="AI1825" s="98"/>
      <c r="AJ1825" s="99"/>
      <c r="AK1825" s="116"/>
      <c r="AM1825" s="100"/>
      <c r="AN1825" s="120"/>
      <c r="AO1825" s="101"/>
    </row>
    <row r="1826" spans="1:41" ht="16.5">
      <c r="A1826" s="112">
        <v>40835</v>
      </c>
      <c r="B1826" s="73">
        <v>7353</v>
      </c>
      <c r="C1826" s="73">
        <v>7359</v>
      </c>
      <c r="D1826" s="80">
        <f t="shared" si="1028"/>
        <v>-6</v>
      </c>
      <c r="E1826" s="17">
        <f t="shared" si="1019"/>
        <v>1E-3</v>
      </c>
      <c r="F1826" s="16">
        <f t="shared" si="1029"/>
        <v>0</v>
      </c>
      <c r="G1826" s="16">
        <f t="shared" si="1030"/>
        <v>0</v>
      </c>
      <c r="H1826" s="16">
        <f t="shared" si="1031"/>
        <v>0</v>
      </c>
      <c r="I1826" s="16">
        <f t="shared" si="1032"/>
        <v>0</v>
      </c>
      <c r="J1826" s="16">
        <f t="shared" si="1033"/>
        <v>0</v>
      </c>
      <c r="K1826" s="16">
        <f t="shared" si="1037"/>
        <v>0</v>
      </c>
      <c r="L1826" s="16">
        <f t="shared" si="1034"/>
        <v>0</v>
      </c>
      <c r="M1826" s="72"/>
      <c r="N1826" s="72"/>
      <c r="O1826" s="32">
        <f t="shared" si="1038"/>
        <v>0</v>
      </c>
      <c r="P1826" s="17" t="e">
        <f t="shared" si="1039"/>
        <v>#DIV/0!</v>
      </c>
      <c r="Q1826" s="38">
        <f t="shared" si="1040"/>
        <v>0</v>
      </c>
      <c r="R1826" s="17" t="e">
        <f t="shared" si="1035"/>
        <v>#DIV/0!</v>
      </c>
      <c r="S1826" s="97">
        <f t="shared" si="1036"/>
        <v>1E-3</v>
      </c>
      <c r="T1826" s="96">
        <f t="shared" si="1020"/>
        <v>1.391420685124509E-2</v>
      </c>
      <c r="U1826" s="96">
        <f t="shared" si="1021"/>
        <v>1.391420685124509E-2</v>
      </c>
      <c r="V1826" s="96">
        <f t="shared" si="1022"/>
        <v>1.391420685124509E-2</v>
      </c>
      <c r="W1826" s="96">
        <f t="shared" si="1023"/>
        <v>1.391420685124509E-2</v>
      </c>
      <c r="X1826" s="105">
        <f>AVERAGE(S1826:S$4265)</f>
        <v>1.0729098360655767E-2</v>
      </c>
      <c r="Y1826" s="96">
        <f t="shared" si="1024"/>
        <v>1.090604545000689E-4</v>
      </c>
      <c r="Z1826" s="96">
        <f t="shared" si="1025"/>
        <v>1.090604545000689E-4</v>
      </c>
      <c r="AA1826" s="96">
        <f t="shared" si="1026"/>
        <v>1.090604545000689E-4</v>
      </c>
      <c r="AB1826" s="96">
        <f t="shared" si="1027"/>
        <v>9.6365817596260906E-5</v>
      </c>
      <c r="AC1826" s="105">
        <f>_xlfn.VAR.S(S1826:S$4265)</f>
        <v>1.0310534400015723E-4</v>
      </c>
      <c r="AI1826" s="98"/>
      <c r="AJ1826" s="99"/>
      <c r="AK1826" s="116"/>
      <c r="AM1826" s="100"/>
      <c r="AN1826" s="120"/>
      <c r="AO1826" s="101"/>
    </row>
    <row r="1827" spans="1:41" ht="16.5">
      <c r="A1827" s="112">
        <v>40834</v>
      </c>
      <c r="B1827" s="73">
        <v>7359</v>
      </c>
      <c r="C1827" s="73">
        <v>7461</v>
      </c>
      <c r="D1827" s="80">
        <f t="shared" si="1028"/>
        <v>-102</v>
      </c>
      <c r="E1827" s="17">
        <f t="shared" si="1019"/>
        <v>1.3999999999999999E-2</v>
      </c>
      <c r="F1827" s="16">
        <f t="shared" si="1029"/>
        <v>0</v>
      </c>
      <c r="G1827" s="16">
        <f t="shared" si="1030"/>
        <v>0</v>
      </c>
      <c r="H1827" s="16">
        <f t="shared" si="1031"/>
        <v>0</v>
      </c>
      <c r="I1827" s="16">
        <f t="shared" si="1032"/>
        <v>0</v>
      </c>
      <c r="J1827" s="16">
        <f t="shared" si="1033"/>
        <v>0</v>
      </c>
      <c r="K1827" s="16">
        <f t="shared" si="1037"/>
        <v>0</v>
      </c>
      <c r="L1827" s="16">
        <f t="shared" si="1034"/>
        <v>0</v>
      </c>
      <c r="M1827" s="72"/>
      <c r="N1827" s="72"/>
      <c r="O1827" s="32">
        <f t="shared" si="1038"/>
        <v>0</v>
      </c>
      <c r="P1827" s="17" t="e">
        <f t="shared" si="1039"/>
        <v>#DIV/0!</v>
      </c>
      <c r="Q1827" s="38">
        <f t="shared" si="1040"/>
        <v>0</v>
      </c>
      <c r="R1827" s="17" t="e">
        <f t="shared" si="1035"/>
        <v>#DIV/0!</v>
      </c>
      <c r="S1827" s="97">
        <f t="shared" si="1036"/>
        <v>1.3999999999999999E-2</v>
      </c>
      <c r="T1827" s="96">
        <f t="shared" si="1020"/>
        <v>1.473851792685648E-2</v>
      </c>
      <c r="U1827" s="96">
        <f t="shared" si="1021"/>
        <v>1.473851792685648E-2</v>
      </c>
      <c r="V1827" s="96">
        <f t="shared" si="1022"/>
        <v>1.473851792685648E-2</v>
      </c>
      <c r="W1827" s="96">
        <f t="shared" si="1023"/>
        <v>1.473851792685648E-2</v>
      </c>
      <c r="X1827" s="105">
        <f>AVERAGE(S1827:S$4265)</f>
        <v>1.0733087330873338E-2</v>
      </c>
      <c r="Y1827" s="96">
        <f t="shared" si="1024"/>
        <v>1.0397408724518669E-4</v>
      </c>
      <c r="Z1827" s="96">
        <f t="shared" si="1025"/>
        <v>1.0397408724518669E-4</v>
      </c>
      <c r="AA1827" s="96">
        <f t="shared" si="1026"/>
        <v>1.0397408724518669E-4</v>
      </c>
      <c r="AB1827" s="96">
        <f t="shared" si="1027"/>
        <v>9.1871503489846984E-5</v>
      </c>
      <c r="AC1827" s="105">
        <f>_xlfn.VAR.S(S1827:S$4265)</f>
        <v>1.0310879403297319E-4</v>
      </c>
      <c r="AI1827" s="98"/>
      <c r="AJ1827" s="99"/>
      <c r="AK1827" s="116"/>
      <c r="AM1827" s="100"/>
      <c r="AN1827" s="120"/>
      <c r="AO1827" s="101"/>
    </row>
    <row r="1828" spans="1:41" ht="16.5">
      <c r="A1828" s="112">
        <v>40833</v>
      </c>
      <c r="B1828" s="73">
        <v>7461</v>
      </c>
      <c r="C1828" s="73">
        <v>7358</v>
      </c>
      <c r="D1828" s="80">
        <f t="shared" si="1028"/>
        <v>103</v>
      </c>
      <c r="E1828" s="17">
        <f t="shared" si="1019"/>
        <v>1.3999999999999999E-2</v>
      </c>
      <c r="F1828" s="16">
        <f t="shared" si="1029"/>
        <v>0</v>
      </c>
      <c r="G1828" s="16">
        <f t="shared" si="1030"/>
        <v>0</v>
      </c>
      <c r="H1828" s="16">
        <f t="shared" si="1031"/>
        <v>0</v>
      </c>
      <c r="I1828" s="16">
        <f t="shared" si="1032"/>
        <v>0</v>
      </c>
      <c r="J1828" s="16">
        <f t="shared" si="1033"/>
        <v>0</v>
      </c>
      <c r="K1828" s="16">
        <f t="shared" si="1037"/>
        <v>0</v>
      </c>
      <c r="L1828" s="16">
        <f t="shared" si="1034"/>
        <v>0</v>
      </c>
      <c r="M1828" s="72"/>
      <c r="N1828" s="72"/>
      <c r="O1828" s="32">
        <f t="shared" si="1038"/>
        <v>0</v>
      </c>
      <c r="P1828" s="17" t="e">
        <f t="shared" si="1039"/>
        <v>#DIV/0!</v>
      </c>
      <c r="Q1828" s="38">
        <f t="shared" si="1040"/>
        <v>0</v>
      </c>
      <c r="R1828" s="17" t="e">
        <f t="shared" si="1035"/>
        <v>#DIV/0!</v>
      </c>
      <c r="S1828" s="97">
        <f t="shared" si="1036"/>
        <v>1.3999999999999999E-2</v>
      </c>
      <c r="T1828" s="96">
        <f t="shared" si="1020"/>
        <v>1.4785657368996256E-2</v>
      </c>
      <c r="U1828" s="96">
        <f t="shared" si="1021"/>
        <v>1.4785657368996256E-2</v>
      </c>
      <c r="V1828" s="96">
        <f t="shared" si="1022"/>
        <v>1.4785657368996256E-2</v>
      </c>
      <c r="W1828" s="96">
        <f t="shared" si="1023"/>
        <v>1.4785657368996256E-2</v>
      </c>
      <c r="X1828" s="105">
        <f>AVERAGE(S1828:S$4265)</f>
        <v>1.073174733388026E-2</v>
      </c>
      <c r="Y1828" s="96">
        <f t="shared" si="1024"/>
        <v>1.1057133169691406E-4</v>
      </c>
      <c r="Z1828" s="96">
        <f t="shared" si="1025"/>
        <v>1.1057133169691406E-4</v>
      </c>
      <c r="AA1828" s="96">
        <f t="shared" si="1026"/>
        <v>1.1057133169691406E-4</v>
      </c>
      <c r="AB1828" s="96">
        <f t="shared" si="1027"/>
        <v>9.7700828687393286E-5</v>
      </c>
      <c r="AC1828" s="105">
        <f>_xlfn.VAR.S(S1828:S$4265)</f>
        <v>1.0314672250978566E-4</v>
      </c>
      <c r="AI1828" s="98"/>
      <c r="AJ1828" s="99"/>
      <c r="AK1828" s="116"/>
      <c r="AM1828" s="100"/>
      <c r="AN1828" s="120"/>
      <c r="AO1828" s="101"/>
    </row>
    <row r="1829" spans="1:41" ht="16.5">
      <c r="A1829" s="112">
        <v>40830</v>
      </c>
      <c r="B1829" s="73">
        <v>7358</v>
      </c>
      <c r="C1829" s="73">
        <v>7428</v>
      </c>
      <c r="D1829" s="80">
        <f t="shared" si="1028"/>
        <v>-70</v>
      </c>
      <c r="E1829" s="17">
        <f t="shared" si="1019"/>
        <v>9.9999999999999985E-3</v>
      </c>
      <c r="F1829" s="16">
        <f t="shared" si="1029"/>
        <v>0</v>
      </c>
      <c r="G1829" s="16">
        <f t="shared" si="1030"/>
        <v>0</v>
      </c>
      <c r="H1829" s="16">
        <f t="shared" si="1031"/>
        <v>0</v>
      </c>
      <c r="I1829" s="16">
        <f t="shared" si="1032"/>
        <v>0</v>
      </c>
      <c r="J1829" s="16">
        <f t="shared" si="1033"/>
        <v>0</v>
      </c>
      <c r="K1829" s="16">
        <f t="shared" si="1037"/>
        <v>0</v>
      </c>
      <c r="L1829" s="16">
        <f t="shared" si="1034"/>
        <v>0</v>
      </c>
      <c r="M1829" s="72"/>
      <c r="N1829" s="72"/>
      <c r="O1829" s="32">
        <f t="shared" si="1038"/>
        <v>0</v>
      </c>
      <c r="P1829" s="17" t="e">
        <f t="shared" si="1039"/>
        <v>#DIV/0!</v>
      </c>
      <c r="Q1829" s="38">
        <f t="shared" si="1040"/>
        <v>0</v>
      </c>
      <c r="R1829" s="17" t="e">
        <f t="shared" si="1035"/>
        <v>#DIV/0!</v>
      </c>
      <c r="S1829" s="97">
        <f t="shared" si="1036"/>
        <v>9.9999999999999985E-3</v>
      </c>
      <c r="T1829" s="96">
        <f t="shared" si="1020"/>
        <v>1.4835805711698145E-2</v>
      </c>
      <c r="U1829" s="96">
        <f t="shared" si="1021"/>
        <v>1.4835805711698145E-2</v>
      </c>
      <c r="V1829" s="96">
        <f t="shared" si="1022"/>
        <v>1.4835805711698145E-2</v>
      </c>
      <c r="W1829" s="96">
        <f t="shared" si="1023"/>
        <v>1.4835805711698145E-2</v>
      </c>
      <c r="X1829" s="105">
        <f>AVERAGE(S1829:S$4265)</f>
        <v>1.0730406237176887E-2</v>
      </c>
      <c r="Y1829" s="96">
        <f t="shared" si="1024"/>
        <v>1.1758448662303365E-4</v>
      </c>
      <c r="Z1829" s="96">
        <f t="shared" si="1025"/>
        <v>1.1758448662303365E-4</v>
      </c>
      <c r="AA1829" s="96">
        <f t="shared" si="1026"/>
        <v>1.1758448662303365E-4</v>
      </c>
      <c r="AB1829" s="96">
        <f t="shared" si="1027"/>
        <v>1.0389765238011256E-4</v>
      </c>
      <c r="AC1829" s="105">
        <f>_xlfn.VAR.S(S1829:S$4265)</f>
        <v>1.0318467852948078E-4</v>
      </c>
      <c r="AI1829" s="98"/>
      <c r="AJ1829" s="99"/>
      <c r="AK1829" s="116"/>
      <c r="AM1829" s="100"/>
      <c r="AN1829" s="120"/>
      <c r="AO1829" s="101"/>
    </row>
    <row r="1830" spans="1:41" ht="16.5">
      <c r="A1830" s="112">
        <v>40829</v>
      </c>
      <c r="B1830" s="73">
        <v>7428</v>
      </c>
      <c r="C1830" s="73">
        <v>7382</v>
      </c>
      <c r="D1830" s="80">
        <f t="shared" si="1028"/>
        <v>46</v>
      </c>
      <c r="E1830" s="17">
        <f t="shared" si="1019"/>
        <v>7.0000000000000001E-3</v>
      </c>
      <c r="F1830" s="16">
        <f t="shared" si="1029"/>
        <v>0</v>
      </c>
      <c r="G1830" s="16">
        <f t="shared" si="1030"/>
        <v>0</v>
      </c>
      <c r="H1830" s="16">
        <f t="shared" si="1031"/>
        <v>0</v>
      </c>
      <c r="I1830" s="16">
        <f t="shared" si="1032"/>
        <v>0</v>
      </c>
      <c r="J1830" s="16">
        <f t="shared" si="1033"/>
        <v>0</v>
      </c>
      <c r="K1830" s="16">
        <f t="shared" si="1037"/>
        <v>0</v>
      </c>
      <c r="L1830" s="16">
        <f t="shared" si="1034"/>
        <v>0</v>
      </c>
      <c r="M1830" s="72"/>
      <c r="N1830" s="72"/>
      <c r="O1830" s="32">
        <f t="shared" si="1038"/>
        <v>0</v>
      </c>
      <c r="P1830" s="17" t="e">
        <f t="shared" si="1039"/>
        <v>#DIV/0!</v>
      </c>
      <c r="Q1830" s="38">
        <f t="shared" si="1040"/>
        <v>0</v>
      </c>
      <c r="R1830" s="17" t="e">
        <f t="shared" si="1035"/>
        <v>#DIV/0!</v>
      </c>
      <c r="S1830" s="97">
        <f t="shared" si="1036"/>
        <v>7.0000000000000001E-3</v>
      </c>
      <c r="T1830" s="96">
        <f t="shared" si="1020"/>
        <v>1.5144474161381007E-2</v>
      </c>
      <c r="U1830" s="96">
        <f t="shared" si="1021"/>
        <v>1.5144474161381007E-2</v>
      </c>
      <c r="V1830" s="96">
        <f t="shared" si="1022"/>
        <v>1.5144474161381007E-2</v>
      </c>
      <c r="W1830" s="96">
        <f t="shared" si="1023"/>
        <v>1.5144474161381007E-2</v>
      </c>
      <c r="X1830" s="105">
        <f>AVERAGE(S1830:S$4265)</f>
        <v>1.0730706075533692E-2</v>
      </c>
      <c r="Y1830" s="96">
        <f t="shared" si="1024"/>
        <v>1.2340058485021984E-4</v>
      </c>
      <c r="Z1830" s="96">
        <f t="shared" si="1025"/>
        <v>1.2340058485021984E-4</v>
      </c>
      <c r="AA1830" s="96">
        <f t="shared" si="1026"/>
        <v>1.2340058485021984E-4</v>
      </c>
      <c r="AB1830" s="96">
        <f t="shared" si="1027"/>
        <v>1.0903675677365427E-4</v>
      </c>
      <c r="AC1830" s="105">
        <f>_xlfn.VAR.S(S1830:S$4265)</f>
        <v>1.0322683498379474E-4</v>
      </c>
      <c r="AI1830" s="98"/>
      <c r="AJ1830" s="99"/>
      <c r="AK1830" s="116"/>
      <c r="AM1830" s="100"/>
      <c r="AN1830" s="120"/>
      <c r="AO1830" s="101"/>
    </row>
    <row r="1831" spans="1:41" ht="16.5">
      <c r="A1831" s="112">
        <v>40828</v>
      </c>
      <c r="B1831" s="73">
        <v>7382</v>
      </c>
      <c r="C1831" s="73">
        <v>7398</v>
      </c>
      <c r="D1831" s="80">
        <f t="shared" si="1028"/>
        <v>-16</v>
      </c>
      <c r="E1831" s="17">
        <f t="shared" si="1019"/>
        <v>3.0000000000000001E-3</v>
      </c>
      <c r="F1831" s="16">
        <f t="shared" si="1029"/>
        <v>0</v>
      </c>
      <c r="G1831" s="16">
        <f t="shared" si="1030"/>
        <v>0</v>
      </c>
      <c r="H1831" s="16">
        <f t="shared" si="1031"/>
        <v>0</v>
      </c>
      <c r="I1831" s="16">
        <f t="shared" si="1032"/>
        <v>0</v>
      </c>
      <c r="J1831" s="16">
        <f t="shared" si="1033"/>
        <v>0</v>
      </c>
      <c r="K1831" s="16">
        <f t="shared" si="1037"/>
        <v>0</v>
      </c>
      <c r="L1831" s="16">
        <f t="shared" si="1034"/>
        <v>0</v>
      </c>
      <c r="M1831" s="72"/>
      <c r="N1831" s="72"/>
      <c r="O1831" s="32">
        <f t="shared" si="1038"/>
        <v>0</v>
      </c>
      <c r="P1831" s="17" t="e">
        <f t="shared" si="1039"/>
        <v>#DIV/0!</v>
      </c>
      <c r="Q1831" s="38">
        <f t="shared" si="1040"/>
        <v>0</v>
      </c>
      <c r="R1831" s="17" t="e">
        <f t="shared" si="1035"/>
        <v>#DIV/0!</v>
      </c>
      <c r="S1831" s="97">
        <f t="shared" si="1036"/>
        <v>3.0000000000000001E-3</v>
      </c>
      <c r="T1831" s="96">
        <f t="shared" si="1020"/>
        <v>1.5664334214235114E-2</v>
      </c>
      <c r="U1831" s="96">
        <f t="shared" si="1021"/>
        <v>1.5664334214235114E-2</v>
      </c>
      <c r="V1831" s="96">
        <f t="shared" si="1022"/>
        <v>1.5664334214235114E-2</v>
      </c>
      <c r="W1831" s="96">
        <f t="shared" si="1023"/>
        <v>1.5664334214235114E-2</v>
      </c>
      <c r="X1831" s="105">
        <f>AVERAGE(S1831:S$4265)</f>
        <v>1.0732238193018509E-2</v>
      </c>
      <c r="Y1831" s="96">
        <f t="shared" si="1024"/>
        <v>1.2648547192304461E-4</v>
      </c>
      <c r="Z1831" s="96">
        <f t="shared" si="1025"/>
        <v>1.2648547192304461E-4</v>
      </c>
      <c r="AA1831" s="96">
        <f t="shared" si="1026"/>
        <v>1.2648547192304461E-4</v>
      </c>
      <c r="AB1831" s="96">
        <f t="shared" si="1027"/>
        <v>1.1176256299120223E-4</v>
      </c>
      <c r="AC1831" s="105">
        <f>_xlfn.VAR.S(S1831:S$4265)</f>
        <v>1.0326352477478972E-4</v>
      </c>
      <c r="AI1831" s="98"/>
      <c r="AJ1831" s="99"/>
      <c r="AK1831" s="116"/>
      <c r="AM1831" s="100"/>
      <c r="AN1831" s="120"/>
      <c r="AO1831" s="101"/>
    </row>
    <row r="1832" spans="1:41" ht="16.5">
      <c r="A1832" s="112">
        <v>40827</v>
      </c>
      <c r="B1832" s="73">
        <v>7398</v>
      </c>
      <c r="C1832" s="73">
        <v>7211</v>
      </c>
      <c r="D1832" s="80">
        <f t="shared" si="1028"/>
        <v>187</v>
      </c>
      <c r="E1832" s="17">
        <f t="shared" si="1019"/>
        <v>2.6000000000000002E-2</v>
      </c>
      <c r="F1832" s="16">
        <f t="shared" si="1029"/>
        <v>0</v>
      </c>
      <c r="G1832" s="16">
        <f t="shared" si="1030"/>
        <v>0</v>
      </c>
      <c r="H1832" s="16">
        <f t="shared" si="1031"/>
        <v>0</v>
      </c>
      <c r="I1832" s="16">
        <f t="shared" si="1032"/>
        <v>0</v>
      </c>
      <c r="J1832" s="16">
        <f t="shared" si="1033"/>
        <v>0</v>
      </c>
      <c r="K1832" s="16">
        <f t="shared" si="1037"/>
        <v>0</v>
      </c>
      <c r="L1832" s="16">
        <f t="shared" si="1034"/>
        <v>0</v>
      </c>
      <c r="M1832" s="72"/>
      <c r="N1832" s="72"/>
      <c r="O1832" s="32">
        <f t="shared" si="1038"/>
        <v>0</v>
      </c>
      <c r="P1832" s="17" t="e">
        <f t="shared" si="1039"/>
        <v>#DIV/0!</v>
      </c>
      <c r="Q1832" s="38">
        <f t="shared" si="1040"/>
        <v>0</v>
      </c>
      <c r="R1832" s="17" t="e">
        <f t="shared" si="1035"/>
        <v>#DIV/0!</v>
      </c>
      <c r="S1832" s="97">
        <f t="shared" si="1036"/>
        <v>2.6000000000000002E-2</v>
      </c>
      <c r="T1832" s="96">
        <f t="shared" si="1020"/>
        <v>1.6472695972590549E-2</v>
      </c>
      <c r="U1832" s="96">
        <f t="shared" si="1021"/>
        <v>1.6472695972590549E-2</v>
      </c>
      <c r="V1832" s="96">
        <f t="shared" si="1022"/>
        <v>1.6472695972590549E-2</v>
      </c>
      <c r="W1832" s="96">
        <f t="shared" si="1023"/>
        <v>1.6472695972590549E-2</v>
      </c>
      <c r="X1832" s="105">
        <f>AVERAGE(S1832:S$4265)</f>
        <v>1.0735414954806932E-2</v>
      </c>
      <c r="Y1832" s="96">
        <f t="shared" si="1024"/>
        <v>1.2297304225197144E-4</v>
      </c>
      <c r="Z1832" s="96">
        <f t="shared" si="1025"/>
        <v>1.2297304225197144E-4</v>
      </c>
      <c r="AA1832" s="96">
        <f t="shared" si="1026"/>
        <v>1.2297304225197144E-4</v>
      </c>
      <c r="AB1832" s="96">
        <f t="shared" si="1027"/>
        <v>1.0865898013384198E-4</v>
      </c>
      <c r="AC1832" s="105">
        <f>_xlfn.VAR.S(S1832:S$4265)</f>
        <v>1.0328138398310141E-4</v>
      </c>
      <c r="AI1832" s="98"/>
      <c r="AJ1832" s="99"/>
      <c r="AK1832" s="116"/>
      <c r="AM1832" s="100"/>
      <c r="AN1832" s="120"/>
      <c r="AO1832" s="101"/>
    </row>
    <row r="1833" spans="1:41" ht="16.5">
      <c r="A1833" s="112">
        <v>40823</v>
      </c>
      <c r="B1833" s="73">
        <v>7211</v>
      </c>
      <c r="C1833" s="73">
        <v>7132</v>
      </c>
      <c r="D1833" s="80">
        <f t="shared" si="1028"/>
        <v>79</v>
      </c>
      <c r="E1833" s="17">
        <f t="shared" si="1019"/>
        <v>1.2E-2</v>
      </c>
      <c r="F1833" s="16">
        <f t="shared" si="1029"/>
        <v>0</v>
      </c>
      <c r="G1833" s="16">
        <f t="shared" si="1030"/>
        <v>0</v>
      </c>
      <c r="H1833" s="16">
        <f t="shared" si="1031"/>
        <v>0</v>
      </c>
      <c r="I1833" s="16">
        <f t="shared" si="1032"/>
        <v>0</v>
      </c>
      <c r="J1833" s="16">
        <f t="shared" si="1033"/>
        <v>0</v>
      </c>
      <c r="K1833" s="16">
        <f t="shared" si="1037"/>
        <v>0</v>
      </c>
      <c r="L1833" s="16">
        <f t="shared" si="1034"/>
        <v>0</v>
      </c>
      <c r="M1833" s="72"/>
      <c r="N1833" s="72"/>
      <c r="O1833" s="32">
        <f t="shared" si="1038"/>
        <v>0</v>
      </c>
      <c r="P1833" s="17" t="e">
        <f t="shared" si="1039"/>
        <v>#DIV/0!</v>
      </c>
      <c r="Q1833" s="38">
        <f t="shared" si="1040"/>
        <v>0</v>
      </c>
      <c r="R1833" s="17" t="e">
        <f t="shared" si="1035"/>
        <v>#DIV/0!</v>
      </c>
      <c r="S1833" s="97">
        <f t="shared" si="1036"/>
        <v>1.2E-2</v>
      </c>
      <c r="T1833" s="96">
        <f t="shared" si="1020"/>
        <v>1.5864570183606968E-2</v>
      </c>
      <c r="U1833" s="96">
        <f t="shared" si="1021"/>
        <v>1.5864570183606968E-2</v>
      </c>
      <c r="V1833" s="96">
        <f t="shared" si="1022"/>
        <v>1.5864570183606968E-2</v>
      </c>
      <c r="W1833" s="96">
        <f t="shared" si="1023"/>
        <v>1.5864570183606968E-2</v>
      </c>
      <c r="X1833" s="105">
        <f>AVERAGE(S1833:S$4265)</f>
        <v>1.0729140978216223E-2</v>
      </c>
      <c r="Y1833" s="96">
        <f t="shared" si="1024"/>
        <v>1.2426534680658481E-4</v>
      </c>
      <c r="Z1833" s="96">
        <f t="shared" si="1025"/>
        <v>1.2426534680658481E-4</v>
      </c>
      <c r="AA1833" s="96">
        <f t="shared" si="1026"/>
        <v>1.2426534680658481E-4</v>
      </c>
      <c r="AB1833" s="96">
        <f t="shared" si="1027"/>
        <v>1.0980086043829834E-4</v>
      </c>
      <c r="AC1833" s="105">
        <f>_xlfn.VAR.S(S1833:S$4265)</f>
        <v>1.0322800325026092E-4</v>
      </c>
      <c r="AI1833" s="98"/>
      <c r="AJ1833" s="99"/>
      <c r="AK1833" s="116"/>
      <c r="AM1833" s="100"/>
      <c r="AN1833" s="120"/>
      <c r="AO1833" s="101"/>
    </row>
    <row r="1834" spans="1:41" ht="16.5">
      <c r="A1834" s="112">
        <v>40822</v>
      </c>
      <c r="B1834" s="73">
        <v>7132</v>
      </c>
      <c r="C1834" s="73">
        <v>6989</v>
      </c>
      <c r="D1834" s="80">
        <f t="shared" si="1028"/>
        <v>143</v>
      </c>
      <c r="E1834" s="17">
        <f t="shared" si="1019"/>
        <v>2.1000000000000001E-2</v>
      </c>
      <c r="F1834" s="16">
        <f t="shared" si="1029"/>
        <v>0</v>
      </c>
      <c r="G1834" s="16">
        <f t="shared" si="1030"/>
        <v>0</v>
      </c>
      <c r="H1834" s="16">
        <f t="shared" si="1031"/>
        <v>0</v>
      </c>
      <c r="I1834" s="16">
        <f t="shared" si="1032"/>
        <v>0</v>
      </c>
      <c r="J1834" s="16">
        <f t="shared" si="1033"/>
        <v>0</v>
      </c>
      <c r="K1834" s="16">
        <f t="shared" si="1037"/>
        <v>0</v>
      </c>
      <c r="L1834" s="16">
        <f t="shared" si="1034"/>
        <v>0</v>
      </c>
      <c r="M1834" s="72"/>
      <c r="N1834" s="72"/>
      <c r="O1834" s="32">
        <f t="shared" si="1038"/>
        <v>0</v>
      </c>
      <c r="P1834" s="17" t="e">
        <f t="shared" si="1039"/>
        <v>#DIV/0!</v>
      </c>
      <c r="Q1834" s="38">
        <f t="shared" si="1040"/>
        <v>0</v>
      </c>
      <c r="R1834" s="17" t="e">
        <f t="shared" si="1035"/>
        <v>#DIV/0!</v>
      </c>
      <c r="S1834" s="97">
        <f t="shared" si="1036"/>
        <v>2.1000000000000001E-2</v>
      </c>
      <c r="T1834" s="96">
        <f t="shared" si="1020"/>
        <v>1.6111244876177624E-2</v>
      </c>
      <c r="U1834" s="96">
        <f t="shared" si="1021"/>
        <v>1.6111244876177624E-2</v>
      </c>
      <c r="V1834" s="96">
        <f t="shared" si="1022"/>
        <v>1.6111244876177624E-2</v>
      </c>
      <c r="W1834" s="96">
        <f t="shared" si="1023"/>
        <v>1.6111244876177624E-2</v>
      </c>
      <c r="X1834" s="105">
        <f>AVERAGE(S1834:S$4265)</f>
        <v>1.072861842105266E-2</v>
      </c>
      <c r="Y1834" s="96">
        <f t="shared" si="1024"/>
        <v>1.3111830504326701E-4</v>
      </c>
      <c r="Z1834" s="96">
        <f t="shared" si="1025"/>
        <v>1.3111830504326701E-4</v>
      </c>
      <c r="AA1834" s="96">
        <f t="shared" si="1026"/>
        <v>1.3111830504326701E-4</v>
      </c>
      <c r="AB1834" s="96">
        <f t="shared" si="1027"/>
        <v>1.1585613433623075E-4</v>
      </c>
      <c r="AC1834" s="105">
        <f>_xlfn.VAR.S(S1834:S$4265)</f>
        <v>1.0326980179263052E-4</v>
      </c>
      <c r="AI1834" s="98"/>
      <c r="AJ1834" s="99"/>
      <c r="AK1834" s="116"/>
      <c r="AM1834" s="100"/>
      <c r="AN1834" s="120"/>
      <c r="AO1834" s="101"/>
    </row>
    <row r="1835" spans="1:41" ht="16.5">
      <c r="A1835" s="112">
        <v>40821</v>
      </c>
      <c r="B1835" s="73">
        <v>6989</v>
      </c>
      <c r="C1835" s="73">
        <v>7047</v>
      </c>
      <c r="D1835" s="80">
        <f t="shared" si="1028"/>
        <v>-58</v>
      </c>
      <c r="E1835" s="17">
        <f t="shared" si="1019"/>
        <v>9.0000000000000011E-3</v>
      </c>
      <c r="F1835" s="16">
        <f t="shared" si="1029"/>
        <v>0</v>
      </c>
      <c r="G1835" s="16">
        <f t="shared" si="1030"/>
        <v>0</v>
      </c>
      <c r="H1835" s="16">
        <f t="shared" si="1031"/>
        <v>0</v>
      </c>
      <c r="I1835" s="16">
        <f t="shared" si="1032"/>
        <v>0</v>
      </c>
      <c r="J1835" s="16">
        <f t="shared" si="1033"/>
        <v>0</v>
      </c>
      <c r="K1835" s="16">
        <f t="shared" si="1037"/>
        <v>0</v>
      </c>
      <c r="L1835" s="16">
        <f t="shared" si="1034"/>
        <v>0</v>
      </c>
      <c r="M1835" s="72"/>
      <c r="N1835" s="72"/>
      <c r="O1835" s="32">
        <f t="shared" si="1038"/>
        <v>0</v>
      </c>
      <c r="P1835" s="17" t="e">
        <f t="shared" si="1039"/>
        <v>#DIV/0!</v>
      </c>
      <c r="Q1835" s="38">
        <f t="shared" si="1040"/>
        <v>0</v>
      </c>
      <c r="R1835" s="17" t="e">
        <f t="shared" si="1035"/>
        <v>#DIV/0!</v>
      </c>
      <c r="S1835" s="97">
        <f t="shared" si="1036"/>
        <v>9.0000000000000011E-3</v>
      </c>
      <c r="T1835" s="96">
        <f t="shared" si="1020"/>
        <v>1.5799196676784706E-2</v>
      </c>
      <c r="U1835" s="96">
        <f t="shared" si="1021"/>
        <v>1.5799196676784706E-2</v>
      </c>
      <c r="V1835" s="96">
        <f t="shared" si="1022"/>
        <v>1.5799196676784706E-2</v>
      </c>
      <c r="W1835" s="96">
        <f t="shared" si="1023"/>
        <v>1.5799196676784706E-2</v>
      </c>
      <c r="X1835" s="105">
        <f>AVERAGE(S1835:S$4265)</f>
        <v>1.0724393253805047E-2</v>
      </c>
      <c r="Y1835" s="96">
        <f t="shared" si="1024"/>
        <v>1.3776106779878828E-4</v>
      </c>
      <c r="Z1835" s="96">
        <f t="shared" si="1025"/>
        <v>1.3776106779878828E-4</v>
      </c>
      <c r="AA1835" s="96">
        <f t="shared" si="1026"/>
        <v>1.3776106779878828E-4</v>
      </c>
      <c r="AB1835" s="96">
        <f t="shared" si="1027"/>
        <v>1.2172567950700934E-4</v>
      </c>
      <c r="AC1835" s="105">
        <f>_xlfn.VAR.S(S1835:S$4265)</f>
        <v>1.0326886562964589E-4</v>
      </c>
      <c r="AI1835" s="98"/>
      <c r="AJ1835" s="99"/>
      <c r="AK1835" s="116"/>
      <c r="AM1835" s="100"/>
      <c r="AN1835" s="120"/>
      <c r="AO1835" s="101"/>
    </row>
    <row r="1836" spans="1:41" ht="16.5">
      <c r="A1836" s="112">
        <v>40820</v>
      </c>
      <c r="B1836" s="73">
        <v>7047</v>
      </c>
      <c r="C1836" s="73">
        <v>7013</v>
      </c>
      <c r="D1836" s="80">
        <f t="shared" si="1028"/>
        <v>34</v>
      </c>
      <c r="E1836" s="17">
        <f t="shared" si="1019"/>
        <v>5.0000000000000001E-3</v>
      </c>
      <c r="F1836" s="16">
        <f t="shared" si="1029"/>
        <v>0</v>
      </c>
      <c r="G1836" s="16">
        <f t="shared" si="1030"/>
        <v>0</v>
      </c>
      <c r="H1836" s="16">
        <f t="shared" si="1031"/>
        <v>0</v>
      </c>
      <c r="I1836" s="16">
        <f t="shared" si="1032"/>
        <v>0</v>
      </c>
      <c r="J1836" s="16">
        <f t="shared" si="1033"/>
        <v>0</v>
      </c>
      <c r="K1836" s="16">
        <f t="shared" si="1037"/>
        <v>0</v>
      </c>
      <c r="L1836" s="16">
        <f t="shared" si="1034"/>
        <v>0</v>
      </c>
      <c r="M1836" s="72"/>
      <c r="N1836" s="72"/>
      <c r="O1836" s="32">
        <f t="shared" si="1038"/>
        <v>0</v>
      </c>
      <c r="P1836" s="17" t="e">
        <f t="shared" si="1039"/>
        <v>#DIV/0!</v>
      </c>
      <c r="Q1836" s="38">
        <f t="shared" si="1040"/>
        <v>0</v>
      </c>
      <c r="R1836" s="17" t="e">
        <f t="shared" si="1035"/>
        <v>#DIV/0!</v>
      </c>
      <c r="S1836" s="97">
        <f t="shared" si="1036"/>
        <v>5.0000000000000001E-3</v>
      </c>
      <c r="T1836" s="96">
        <f t="shared" si="1020"/>
        <v>1.6233187954026285E-2</v>
      </c>
      <c r="U1836" s="96">
        <f t="shared" si="1021"/>
        <v>1.6233187954026285E-2</v>
      </c>
      <c r="V1836" s="96">
        <f t="shared" si="1022"/>
        <v>1.6233187954026285E-2</v>
      </c>
      <c r="W1836" s="96">
        <f t="shared" si="1023"/>
        <v>1.6233187954026285E-2</v>
      </c>
      <c r="X1836" s="105">
        <f>AVERAGE(S1836:S$4265)</f>
        <v>1.0725102880658465E-2</v>
      </c>
      <c r="Y1836" s="96">
        <f t="shared" si="1024"/>
        <v>1.4321481629797023E-4</v>
      </c>
      <c r="Z1836" s="96">
        <f t="shared" si="1025"/>
        <v>1.4321481629797023E-4</v>
      </c>
      <c r="AA1836" s="96">
        <f t="shared" si="1026"/>
        <v>1.4321481629797023E-4</v>
      </c>
      <c r="AB1836" s="96">
        <f t="shared" si="1027"/>
        <v>1.2654461168088652E-4</v>
      </c>
      <c r="AC1836" s="105">
        <f>_xlfn.VAR.S(S1836:S$4265)</f>
        <v>1.0331015591777276E-4</v>
      </c>
      <c r="AI1836" s="98"/>
      <c r="AJ1836" s="99"/>
      <c r="AK1836" s="116"/>
      <c r="AM1836" s="100"/>
      <c r="AN1836" s="120"/>
      <c r="AO1836" s="101"/>
    </row>
    <row r="1837" spans="1:41" ht="16.5">
      <c r="A1837" s="112">
        <v>40819</v>
      </c>
      <c r="B1837" s="73">
        <v>7013</v>
      </c>
      <c r="C1837" s="73">
        <v>7225</v>
      </c>
      <c r="D1837" s="80">
        <f t="shared" si="1028"/>
        <v>-212</v>
      </c>
      <c r="E1837" s="17">
        <f t="shared" si="1019"/>
        <v>3.0000000000000002E-2</v>
      </c>
      <c r="F1837" s="16">
        <f t="shared" si="1029"/>
        <v>0</v>
      </c>
      <c r="G1837" s="16">
        <f t="shared" si="1030"/>
        <v>0</v>
      </c>
      <c r="H1837" s="16">
        <f t="shared" si="1031"/>
        <v>0</v>
      </c>
      <c r="I1837" s="16">
        <f t="shared" si="1032"/>
        <v>0</v>
      </c>
      <c r="J1837" s="16">
        <f t="shared" si="1033"/>
        <v>0</v>
      </c>
      <c r="K1837" s="16">
        <f t="shared" si="1037"/>
        <v>0</v>
      </c>
      <c r="L1837" s="16">
        <f t="shared" si="1034"/>
        <v>0</v>
      </c>
      <c r="M1837" s="72"/>
      <c r="N1837" s="72"/>
      <c r="O1837" s="32">
        <f t="shared" si="1038"/>
        <v>0</v>
      </c>
      <c r="P1837" s="17" t="e">
        <f t="shared" si="1039"/>
        <v>#DIV/0!</v>
      </c>
      <c r="Q1837" s="38">
        <f t="shared" si="1040"/>
        <v>0</v>
      </c>
      <c r="R1837" s="17" t="e">
        <f t="shared" si="1035"/>
        <v>#DIV/0!</v>
      </c>
      <c r="S1837" s="97">
        <f t="shared" si="1036"/>
        <v>3.0000000000000002E-2</v>
      </c>
      <c r="T1837" s="96">
        <f t="shared" si="1020"/>
        <v>1.6950199951091791E-2</v>
      </c>
      <c r="U1837" s="96">
        <f t="shared" si="1021"/>
        <v>1.6950199951091791E-2</v>
      </c>
      <c r="V1837" s="96">
        <f t="shared" si="1022"/>
        <v>1.6950199951091791E-2</v>
      </c>
      <c r="W1837" s="96">
        <f t="shared" si="1023"/>
        <v>1.6950199951091791E-2</v>
      </c>
      <c r="X1837" s="105">
        <f>AVERAGE(S1837:S$4265)</f>
        <v>1.0727459860024728E-2</v>
      </c>
      <c r="Y1837" s="96">
        <f t="shared" si="1024"/>
        <v>1.4324082932521892E-4</v>
      </c>
      <c r="Z1837" s="96">
        <f t="shared" si="1025"/>
        <v>1.4324082932521892E-4</v>
      </c>
      <c r="AA1837" s="96">
        <f t="shared" si="1026"/>
        <v>1.4324082932521892E-4</v>
      </c>
      <c r="AB1837" s="96">
        <f t="shared" si="1027"/>
        <v>1.2656759679176345E-4</v>
      </c>
      <c r="AC1837" s="105">
        <f>_xlfn.VAR.S(S1837:S$4265)</f>
        <v>1.0333920034074404E-4</v>
      </c>
      <c r="AI1837" s="98"/>
      <c r="AJ1837" s="99"/>
      <c r="AK1837" s="116"/>
      <c r="AM1837" s="100"/>
      <c r="AN1837" s="120"/>
      <c r="AO1837" s="101"/>
    </row>
    <row r="1838" spans="1:41" ht="16.5">
      <c r="A1838" s="112">
        <v>40816</v>
      </c>
      <c r="B1838" s="73">
        <v>7225</v>
      </c>
      <c r="C1838" s="73">
        <v>7182</v>
      </c>
      <c r="D1838" s="80">
        <f t="shared" si="1028"/>
        <v>43</v>
      </c>
      <c r="E1838" s="17">
        <f t="shared" si="1019"/>
        <v>6.0000000000000001E-3</v>
      </c>
      <c r="F1838" s="16">
        <f t="shared" si="1029"/>
        <v>0</v>
      </c>
      <c r="G1838" s="16">
        <f t="shared" si="1030"/>
        <v>0</v>
      </c>
      <c r="H1838" s="16">
        <f t="shared" si="1031"/>
        <v>0</v>
      </c>
      <c r="I1838" s="16">
        <f t="shared" si="1032"/>
        <v>0</v>
      </c>
      <c r="J1838" s="16">
        <f t="shared" si="1033"/>
        <v>0</v>
      </c>
      <c r="K1838" s="16">
        <f t="shared" si="1037"/>
        <v>0</v>
      </c>
      <c r="L1838" s="16">
        <f t="shared" si="1034"/>
        <v>0</v>
      </c>
      <c r="M1838" s="72"/>
      <c r="N1838" s="72"/>
      <c r="O1838" s="32">
        <f t="shared" si="1038"/>
        <v>0</v>
      </c>
      <c r="P1838" s="17" t="e">
        <f t="shared" si="1039"/>
        <v>#DIV/0!</v>
      </c>
      <c r="Q1838" s="38">
        <f t="shared" si="1040"/>
        <v>0</v>
      </c>
      <c r="R1838" s="17" t="e">
        <f t="shared" si="1035"/>
        <v>#DIV/0!</v>
      </c>
      <c r="S1838" s="97">
        <f t="shared" si="1036"/>
        <v>6.0000000000000001E-3</v>
      </c>
      <c r="T1838" s="96">
        <f t="shared" si="1020"/>
        <v>1.6117233990523179E-2</v>
      </c>
      <c r="U1838" s="96">
        <f t="shared" si="1021"/>
        <v>1.6117233990523179E-2</v>
      </c>
      <c r="V1838" s="96">
        <f t="shared" si="1022"/>
        <v>1.6117233990523179E-2</v>
      </c>
      <c r="W1838" s="96">
        <f t="shared" si="1023"/>
        <v>1.6117233990523179E-2</v>
      </c>
      <c r="X1838" s="105">
        <f>AVERAGE(S1838:S$4265)</f>
        <v>1.071952224052721E-2</v>
      </c>
      <c r="Y1838" s="96">
        <f t="shared" si="1024"/>
        <v>1.4008187000083598E-4</v>
      </c>
      <c r="Z1838" s="96">
        <f t="shared" si="1025"/>
        <v>1.4008187000083598E-4</v>
      </c>
      <c r="AA1838" s="96">
        <f t="shared" si="1026"/>
        <v>1.4008187000083598E-4</v>
      </c>
      <c r="AB1838" s="96">
        <f t="shared" si="1027"/>
        <v>1.2377634033273869E-4</v>
      </c>
      <c r="AC1838" s="105">
        <f>_xlfn.VAR.S(S1838:S$4265)</f>
        <v>1.0322867517337837E-4</v>
      </c>
      <c r="AI1838" s="98"/>
      <c r="AJ1838" s="99"/>
      <c r="AK1838" s="116"/>
      <c r="AM1838" s="100"/>
      <c r="AN1838" s="120"/>
      <c r="AO1838" s="101"/>
    </row>
    <row r="1839" spans="1:41" ht="16.5">
      <c r="A1839" s="112">
        <v>40815</v>
      </c>
      <c r="B1839" s="73">
        <v>7182</v>
      </c>
      <c r="C1839" s="73">
        <v>7146</v>
      </c>
      <c r="D1839" s="80">
        <f t="shared" si="1028"/>
        <v>36</v>
      </c>
      <c r="E1839" s="17">
        <f t="shared" si="1019"/>
        <v>6.0000000000000001E-3</v>
      </c>
      <c r="F1839" s="16">
        <f t="shared" si="1029"/>
        <v>0</v>
      </c>
      <c r="G1839" s="16">
        <f t="shared" si="1030"/>
        <v>0</v>
      </c>
      <c r="H1839" s="16">
        <f t="shared" si="1031"/>
        <v>0</v>
      </c>
      <c r="I1839" s="16">
        <f t="shared" si="1032"/>
        <v>0</v>
      </c>
      <c r="J1839" s="16">
        <f t="shared" si="1033"/>
        <v>0</v>
      </c>
      <c r="K1839" s="16">
        <f t="shared" si="1037"/>
        <v>0</v>
      </c>
      <c r="L1839" s="16">
        <f t="shared" si="1034"/>
        <v>0</v>
      </c>
      <c r="M1839" s="72"/>
      <c r="N1839" s="72"/>
      <c r="O1839" s="32">
        <f t="shared" si="1038"/>
        <v>0</v>
      </c>
      <c r="P1839" s="17" t="e">
        <f t="shared" si="1039"/>
        <v>#DIV/0!</v>
      </c>
      <c r="Q1839" s="38">
        <f t="shared" si="1040"/>
        <v>0</v>
      </c>
      <c r="R1839" s="17" t="e">
        <f t="shared" si="1035"/>
        <v>#DIV/0!</v>
      </c>
      <c r="S1839" s="97">
        <f t="shared" si="1036"/>
        <v>6.0000000000000001E-3</v>
      </c>
      <c r="T1839" s="96">
        <f t="shared" si="1020"/>
        <v>1.67630148835353E-2</v>
      </c>
      <c r="U1839" s="96">
        <f t="shared" si="1021"/>
        <v>1.67630148835353E-2</v>
      </c>
      <c r="V1839" s="96">
        <f t="shared" si="1022"/>
        <v>1.67630148835353E-2</v>
      </c>
      <c r="W1839" s="96">
        <f t="shared" si="1023"/>
        <v>1.67630148835353E-2</v>
      </c>
      <c r="X1839" s="105">
        <f>AVERAGE(S1839:S$4265)</f>
        <v>1.0721466831479219E-2</v>
      </c>
      <c r="Y1839" s="96">
        <f t="shared" si="1024"/>
        <v>1.4162906450834452E-4</v>
      </c>
      <c r="Z1839" s="96">
        <f t="shared" si="1025"/>
        <v>1.4162906450834452E-4</v>
      </c>
      <c r="AA1839" s="96">
        <f t="shared" si="1026"/>
        <v>1.4162906450834452E-4</v>
      </c>
      <c r="AB1839" s="96">
        <f t="shared" si="1027"/>
        <v>1.2514344139957323E-4</v>
      </c>
      <c r="AC1839" s="105">
        <f>_xlfn.VAR.S(S1839:S$4265)</f>
        <v>1.0326204104619546E-4</v>
      </c>
      <c r="AI1839" s="98"/>
      <c r="AJ1839" s="99"/>
      <c r="AK1839" s="116"/>
      <c r="AM1839" s="100"/>
      <c r="AN1839" s="120"/>
      <c r="AO1839" s="101"/>
    </row>
    <row r="1840" spans="1:41" ht="16.5">
      <c r="A1840" s="112">
        <v>40814</v>
      </c>
      <c r="B1840" s="73">
        <v>7146</v>
      </c>
      <c r="C1840" s="73">
        <v>7089</v>
      </c>
      <c r="D1840" s="80">
        <f t="shared" si="1028"/>
        <v>57</v>
      </c>
      <c r="E1840" s="17">
        <f t="shared" si="1019"/>
        <v>9.0000000000000011E-3</v>
      </c>
      <c r="F1840" s="16">
        <f t="shared" si="1029"/>
        <v>0</v>
      </c>
      <c r="G1840" s="16">
        <f t="shared" si="1030"/>
        <v>0</v>
      </c>
      <c r="H1840" s="16">
        <f t="shared" si="1031"/>
        <v>0</v>
      </c>
      <c r="I1840" s="16">
        <f t="shared" si="1032"/>
        <v>0</v>
      </c>
      <c r="J1840" s="16">
        <f t="shared" si="1033"/>
        <v>0</v>
      </c>
      <c r="K1840" s="16">
        <f t="shared" si="1037"/>
        <v>0</v>
      </c>
      <c r="L1840" s="16">
        <f t="shared" si="1034"/>
        <v>0</v>
      </c>
      <c r="M1840" s="72"/>
      <c r="N1840" s="72"/>
      <c r="O1840" s="32">
        <f t="shared" si="1038"/>
        <v>0</v>
      </c>
      <c r="P1840" s="17" t="e">
        <f t="shared" si="1039"/>
        <v>#DIV/0!</v>
      </c>
      <c r="Q1840" s="38">
        <f t="shared" si="1040"/>
        <v>0</v>
      </c>
      <c r="R1840" s="17" t="e">
        <f t="shared" si="1035"/>
        <v>#DIV/0!</v>
      </c>
      <c r="S1840" s="97">
        <f t="shared" si="1036"/>
        <v>9.0000000000000011E-3</v>
      </c>
      <c r="T1840" s="96">
        <f t="shared" si="1020"/>
        <v>1.7450015833548195E-2</v>
      </c>
      <c r="U1840" s="96">
        <f t="shared" si="1021"/>
        <v>1.7450015833548195E-2</v>
      </c>
      <c r="V1840" s="96">
        <f t="shared" si="1022"/>
        <v>1.7450015833548195E-2</v>
      </c>
      <c r="W1840" s="96">
        <f t="shared" si="1023"/>
        <v>1.7450015833548195E-2</v>
      </c>
      <c r="X1840" s="105">
        <f>AVERAGE(S1840:S$4265)</f>
        <v>1.0723413025556497E-2</v>
      </c>
      <c r="Y1840" s="96">
        <f t="shared" si="1024"/>
        <v>1.4230094973727048E-4</v>
      </c>
      <c r="Z1840" s="96">
        <f t="shared" si="1025"/>
        <v>1.4230094973727048E-4</v>
      </c>
      <c r="AA1840" s="96">
        <f t="shared" si="1026"/>
        <v>1.4230094973727048E-4</v>
      </c>
      <c r="AB1840" s="96">
        <f t="shared" si="1027"/>
        <v>1.2573711918785222E-4</v>
      </c>
      <c r="AC1840" s="105">
        <f>_xlfn.VAR.S(S1840:S$4265)</f>
        <v>1.0329542686191292E-4</v>
      </c>
      <c r="AI1840" s="98"/>
      <c r="AJ1840" s="99"/>
      <c r="AK1840" s="116"/>
      <c r="AM1840" s="100"/>
      <c r="AN1840" s="120"/>
      <c r="AO1840" s="101"/>
    </row>
    <row r="1841" spans="1:41" ht="16.5">
      <c r="A1841" s="112">
        <v>40813</v>
      </c>
      <c r="B1841" s="73">
        <v>7089</v>
      </c>
      <c r="C1841" s="73">
        <v>6877</v>
      </c>
      <c r="D1841" s="80">
        <f t="shared" si="1028"/>
        <v>212</v>
      </c>
      <c r="E1841" s="17">
        <f t="shared" si="1019"/>
        <v>3.1E-2</v>
      </c>
      <c r="F1841" s="16">
        <f t="shared" si="1029"/>
        <v>0</v>
      </c>
      <c r="G1841" s="16">
        <f t="shared" si="1030"/>
        <v>0</v>
      </c>
      <c r="H1841" s="16">
        <f t="shared" si="1031"/>
        <v>0</v>
      </c>
      <c r="I1841" s="16">
        <f t="shared" si="1032"/>
        <v>0</v>
      </c>
      <c r="J1841" s="16">
        <f t="shared" si="1033"/>
        <v>0</v>
      </c>
      <c r="K1841" s="16">
        <f t="shared" si="1037"/>
        <v>0</v>
      </c>
      <c r="L1841" s="16">
        <f t="shared" si="1034"/>
        <v>0</v>
      </c>
      <c r="M1841" s="72"/>
      <c r="N1841" s="72"/>
      <c r="O1841" s="32">
        <f t="shared" si="1038"/>
        <v>0</v>
      </c>
      <c r="P1841" s="17" t="e">
        <f t="shared" si="1039"/>
        <v>#DIV/0!</v>
      </c>
      <c r="Q1841" s="38">
        <f t="shared" si="1040"/>
        <v>0</v>
      </c>
      <c r="R1841" s="17" t="e">
        <f t="shared" si="1035"/>
        <v>#DIV/0!</v>
      </c>
      <c r="S1841" s="97">
        <f t="shared" si="1036"/>
        <v>3.1E-2</v>
      </c>
      <c r="T1841" s="96">
        <f t="shared" si="1020"/>
        <v>1.7989378546327865E-2</v>
      </c>
      <c r="U1841" s="96">
        <f t="shared" si="1021"/>
        <v>1.7989378546327865E-2</v>
      </c>
      <c r="V1841" s="96">
        <f t="shared" si="1022"/>
        <v>1.7989378546327865E-2</v>
      </c>
      <c r="W1841" s="96">
        <f t="shared" si="1023"/>
        <v>1.7989378546327865E-2</v>
      </c>
      <c r="X1841" s="105">
        <f>AVERAGE(S1841:S$4265)</f>
        <v>1.0724123711340232E-2</v>
      </c>
      <c r="Y1841" s="96">
        <f t="shared" si="1024"/>
        <v>1.4622597248757416E-4</v>
      </c>
      <c r="Z1841" s="96">
        <f t="shared" si="1025"/>
        <v>1.4622597248757416E-4</v>
      </c>
      <c r="AA1841" s="96">
        <f t="shared" si="1026"/>
        <v>1.4622597248757416E-4</v>
      </c>
      <c r="AB1841" s="96">
        <f t="shared" si="1027"/>
        <v>1.2920526929002056E-4</v>
      </c>
      <c r="AC1841" s="105">
        <f>_xlfn.VAR.S(S1841:S$4265)</f>
        <v>1.0333681467115386E-4</v>
      </c>
      <c r="AI1841" s="98"/>
      <c r="AJ1841" s="99"/>
      <c r="AK1841" s="116"/>
      <c r="AM1841" s="100"/>
      <c r="AN1841" s="120"/>
      <c r="AO1841" s="101"/>
    </row>
    <row r="1842" spans="1:41" ht="16.5">
      <c r="A1842" s="112">
        <v>40812</v>
      </c>
      <c r="B1842" s="73">
        <v>6877</v>
      </c>
      <c r="C1842" s="73">
        <v>7046</v>
      </c>
      <c r="D1842" s="80">
        <f t="shared" si="1028"/>
        <v>-169</v>
      </c>
      <c r="E1842" s="17">
        <f t="shared" si="1019"/>
        <v>2.4E-2</v>
      </c>
      <c r="F1842" s="16">
        <f t="shared" si="1029"/>
        <v>0</v>
      </c>
      <c r="G1842" s="16">
        <f t="shared" si="1030"/>
        <v>0</v>
      </c>
      <c r="H1842" s="16">
        <f t="shared" si="1031"/>
        <v>0</v>
      </c>
      <c r="I1842" s="16">
        <f t="shared" si="1032"/>
        <v>0</v>
      </c>
      <c r="J1842" s="16">
        <f t="shared" si="1033"/>
        <v>0</v>
      </c>
      <c r="K1842" s="16">
        <f t="shared" si="1037"/>
        <v>0</v>
      </c>
      <c r="L1842" s="16">
        <f t="shared" si="1034"/>
        <v>0</v>
      </c>
      <c r="M1842" s="72"/>
      <c r="N1842" s="72"/>
      <c r="O1842" s="32">
        <f t="shared" si="1038"/>
        <v>0</v>
      </c>
      <c r="P1842" s="17" t="e">
        <f t="shared" si="1039"/>
        <v>#DIV/0!</v>
      </c>
      <c r="Q1842" s="38">
        <f t="shared" si="1040"/>
        <v>0</v>
      </c>
      <c r="R1842" s="17" t="e">
        <f t="shared" si="1035"/>
        <v>#DIV/0!</v>
      </c>
      <c r="S1842" s="97">
        <f t="shared" si="1036"/>
        <v>2.4E-2</v>
      </c>
      <c r="T1842" s="96">
        <f t="shared" si="1020"/>
        <v>1.7158913347157304E-2</v>
      </c>
      <c r="U1842" s="96">
        <f t="shared" si="1021"/>
        <v>1.7158913347157304E-2</v>
      </c>
      <c r="V1842" s="96">
        <f t="shared" si="1022"/>
        <v>1.7158913347157304E-2</v>
      </c>
      <c r="W1842" s="96">
        <f t="shared" si="1023"/>
        <v>1.7158913347157304E-2</v>
      </c>
      <c r="X1842" s="105">
        <f>AVERAGE(S1842:S$4265)</f>
        <v>1.0715759075907617E-2</v>
      </c>
      <c r="Y1842" s="96">
        <f t="shared" si="1024"/>
        <v>1.4333131032306823E-4</v>
      </c>
      <c r="Z1842" s="96">
        <f t="shared" si="1025"/>
        <v>1.4333131032306823E-4</v>
      </c>
      <c r="AA1842" s="96">
        <f t="shared" si="1026"/>
        <v>1.4333131032306823E-4</v>
      </c>
      <c r="AB1842" s="96">
        <f t="shared" si="1027"/>
        <v>1.2664754580146313E-4</v>
      </c>
      <c r="AC1842" s="105">
        <f>_xlfn.VAR.S(S1842:S$4265)</f>
        <v>1.0320972265922023E-4</v>
      </c>
      <c r="AI1842" s="98"/>
      <c r="AJ1842" s="99"/>
      <c r="AK1842" s="116"/>
      <c r="AM1842" s="100"/>
      <c r="AN1842" s="120"/>
      <c r="AO1842" s="101"/>
    </row>
    <row r="1843" spans="1:41" ht="16.5">
      <c r="A1843" s="112">
        <v>40809</v>
      </c>
      <c r="B1843" s="73">
        <v>7046</v>
      </c>
      <c r="C1843" s="73">
        <v>7305</v>
      </c>
      <c r="D1843" s="80">
        <f t="shared" si="1028"/>
        <v>-259</v>
      </c>
      <c r="E1843" s="17">
        <f t="shared" si="1019"/>
        <v>3.6000000000000004E-2</v>
      </c>
      <c r="F1843" s="16">
        <f t="shared" si="1029"/>
        <v>0</v>
      </c>
      <c r="G1843" s="16">
        <f t="shared" si="1030"/>
        <v>0</v>
      </c>
      <c r="H1843" s="16">
        <f t="shared" si="1031"/>
        <v>0</v>
      </c>
      <c r="I1843" s="16">
        <f t="shared" si="1032"/>
        <v>0</v>
      </c>
      <c r="J1843" s="16">
        <f t="shared" si="1033"/>
        <v>0</v>
      </c>
      <c r="K1843" s="16">
        <f t="shared" si="1037"/>
        <v>0</v>
      </c>
      <c r="L1843" s="16">
        <f t="shared" si="1034"/>
        <v>0</v>
      </c>
      <c r="M1843" s="72"/>
      <c r="N1843" s="72"/>
      <c r="O1843" s="32">
        <f t="shared" si="1038"/>
        <v>0</v>
      </c>
      <c r="P1843" s="17" t="e">
        <f t="shared" si="1039"/>
        <v>#DIV/0!</v>
      </c>
      <c r="Q1843" s="38">
        <f t="shared" si="1040"/>
        <v>0</v>
      </c>
      <c r="R1843" s="17" t="e">
        <f t="shared" si="1035"/>
        <v>#DIV/0!</v>
      </c>
      <c r="S1843" s="97">
        <f t="shared" si="1036"/>
        <v>3.6000000000000004E-2</v>
      </c>
      <c r="T1843" s="96">
        <f t="shared" si="1020"/>
        <v>1.6722248241656707E-2</v>
      </c>
      <c r="U1843" s="96">
        <f t="shared" si="1021"/>
        <v>1.6722248241656707E-2</v>
      </c>
      <c r="V1843" s="96">
        <f t="shared" si="1022"/>
        <v>1.6722248241656707E-2</v>
      </c>
      <c r="W1843" s="96">
        <f t="shared" si="1023"/>
        <v>1.6722248241656707E-2</v>
      </c>
      <c r="X1843" s="105">
        <f>AVERAGE(S1843:S$4265)</f>
        <v>1.0710276516714842E-2</v>
      </c>
      <c r="Y1843" s="96">
        <f t="shared" si="1024"/>
        <v>1.4909932987628094E-4</v>
      </c>
      <c r="Z1843" s="96">
        <f t="shared" si="1025"/>
        <v>1.4909932987628094E-4</v>
      </c>
      <c r="AA1843" s="96">
        <f t="shared" si="1026"/>
        <v>1.4909932987628094E-4</v>
      </c>
      <c r="AB1843" s="96">
        <f t="shared" si="1027"/>
        <v>1.3174416787868189E-4</v>
      </c>
      <c r="AC1843" s="105">
        <f>_xlfn.VAR.S(S1843:S$4265)</f>
        <v>1.0317944430830889E-4</v>
      </c>
      <c r="AI1843" s="98"/>
      <c r="AJ1843" s="99"/>
      <c r="AK1843" s="116"/>
      <c r="AM1843" s="100"/>
      <c r="AN1843" s="120"/>
      <c r="AO1843" s="101"/>
    </row>
    <row r="1844" spans="1:41" ht="16.5">
      <c r="A1844" s="112">
        <v>40808</v>
      </c>
      <c r="B1844" s="73">
        <v>7305</v>
      </c>
      <c r="C1844" s="73">
        <v>7535</v>
      </c>
      <c r="D1844" s="80">
        <f t="shared" si="1028"/>
        <v>-230</v>
      </c>
      <c r="E1844" s="17">
        <f t="shared" si="1019"/>
        <v>3.1E-2</v>
      </c>
      <c r="F1844" s="16">
        <f t="shared" si="1029"/>
        <v>0</v>
      </c>
      <c r="G1844" s="16">
        <f t="shared" si="1030"/>
        <v>0</v>
      </c>
      <c r="H1844" s="16">
        <f t="shared" si="1031"/>
        <v>0</v>
      </c>
      <c r="I1844" s="16">
        <f t="shared" si="1032"/>
        <v>0</v>
      </c>
      <c r="J1844" s="16">
        <f t="shared" si="1033"/>
        <v>0</v>
      </c>
      <c r="K1844" s="16">
        <f t="shared" si="1037"/>
        <v>0</v>
      </c>
      <c r="L1844" s="16">
        <f t="shared" si="1034"/>
        <v>0</v>
      </c>
      <c r="M1844" s="72"/>
      <c r="N1844" s="72"/>
      <c r="O1844" s="32">
        <f t="shared" si="1038"/>
        <v>0</v>
      </c>
      <c r="P1844" s="17" t="e">
        <f t="shared" si="1039"/>
        <v>#DIV/0!</v>
      </c>
      <c r="Q1844" s="38">
        <f t="shared" si="1040"/>
        <v>0</v>
      </c>
      <c r="R1844" s="17" t="e">
        <f t="shared" si="1035"/>
        <v>#DIV/0!</v>
      </c>
      <c r="S1844" s="97">
        <f t="shared" si="1036"/>
        <v>3.1E-2</v>
      </c>
      <c r="T1844" s="96">
        <f t="shared" si="1020"/>
        <v>1.5491753448570964E-2</v>
      </c>
      <c r="U1844" s="96">
        <f t="shared" si="1021"/>
        <v>1.5491753448570964E-2</v>
      </c>
      <c r="V1844" s="96">
        <f t="shared" si="1022"/>
        <v>1.5491753448570964E-2</v>
      </c>
      <c r="W1844" s="96">
        <f t="shared" si="1023"/>
        <v>1.5491753448570964E-2</v>
      </c>
      <c r="X1844" s="105">
        <f>AVERAGE(S1844:S$4265)</f>
        <v>1.0699834847233716E-2</v>
      </c>
      <c r="Y1844" s="96">
        <f t="shared" si="1024"/>
        <v>1.3177025455258389E-4</v>
      </c>
      <c r="Z1844" s="96">
        <f t="shared" si="1025"/>
        <v>1.3177025455258389E-4</v>
      </c>
      <c r="AA1844" s="96">
        <f t="shared" si="1026"/>
        <v>1.3177025455258389E-4</v>
      </c>
      <c r="AB1844" s="96">
        <f t="shared" si="1027"/>
        <v>1.1643219692266318E-4</v>
      </c>
      <c r="AC1844" s="105">
        <f>_xlfn.VAR.S(S1844:S$4265)</f>
        <v>1.0295777775048717E-4</v>
      </c>
      <c r="AI1844" s="98"/>
      <c r="AJ1844" s="99"/>
      <c r="AK1844" s="116"/>
      <c r="AM1844" s="100"/>
      <c r="AN1844" s="120"/>
      <c r="AO1844" s="101"/>
    </row>
    <row r="1845" spans="1:41" ht="16.5">
      <c r="A1845" s="112">
        <v>40807</v>
      </c>
      <c r="B1845" s="73">
        <v>7535</v>
      </c>
      <c r="C1845" s="73">
        <v>7492</v>
      </c>
      <c r="D1845" s="80">
        <f t="shared" si="1028"/>
        <v>43</v>
      </c>
      <c r="E1845" s="17">
        <f t="shared" si="1019"/>
        <v>6.0000000000000001E-3</v>
      </c>
      <c r="F1845" s="16">
        <f t="shared" si="1029"/>
        <v>0</v>
      </c>
      <c r="G1845" s="16">
        <f t="shared" si="1030"/>
        <v>0</v>
      </c>
      <c r="H1845" s="16">
        <f t="shared" si="1031"/>
        <v>0</v>
      </c>
      <c r="I1845" s="16">
        <f t="shared" si="1032"/>
        <v>0</v>
      </c>
      <c r="J1845" s="16">
        <f t="shared" si="1033"/>
        <v>0</v>
      </c>
      <c r="K1845" s="16">
        <f t="shared" si="1037"/>
        <v>0</v>
      </c>
      <c r="L1845" s="16">
        <f t="shared" si="1034"/>
        <v>0</v>
      </c>
      <c r="M1845" s="72"/>
      <c r="N1845" s="72"/>
      <c r="O1845" s="32">
        <f t="shared" si="1038"/>
        <v>0</v>
      </c>
      <c r="P1845" s="17" t="e">
        <f t="shared" si="1039"/>
        <v>#DIV/0!</v>
      </c>
      <c r="Q1845" s="38">
        <f t="shared" si="1040"/>
        <v>0</v>
      </c>
      <c r="R1845" s="17" t="e">
        <f t="shared" si="1035"/>
        <v>#DIV/0!</v>
      </c>
      <c r="S1845" s="97">
        <f t="shared" si="1036"/>
        <v>6.0000000000000001E-3</v>
      </c>
      <c r="T1845" s="96">
        <f t="shared" si="1020"/>
        <v>1.4501865370820172E-2</v>
      </c>
      <c r="U1845" s="96">
        <f t="shared" si="1021"/>
        <v>1.4501865370820172E-2</v>
      </c>
      <c r="V1845" s="96">
        <f t="shared" si="1022"/>
        <v>1.4501865370820172E-2</v>
      </c>
      <c r="W1845" s="96">
        <f t="shared" si="1023"/>
        <v>1.4501865370820172E-2</v>
      </c>
      <c r="X1845" s="105">
        <f>AVERAGE(S1845:S$4265)</f>
        <v>1.0691449814126418E-2</v>
      </c>
      <c r="Y1845" s="96">
        <f t="shared" si="1024"/>
        <v>1.2280739125322481E-4</v>
      </c>
      <c r="Z1845" s="96">
        <f t="shared" si="1025"/>
        <v>1.2280739125322481E-4</v>
      </c>
      <c r="AA1845" s="96">
        <f t="shared" si="1026"/>
        <v>1.2280739125322481E-4</v>
      </c>
      <c r="AB1845" s="96">
        <f t="shared" si="1027"/>
        <v>1.0851261091134951E-4</v>
      </c>
      <c r="AC1845" s="105">
        <f>_xlfn.VAR.S(S1845:S$4265)</f>
        <v>1.0282996405419117E-4</v>
      </c>
      <c r="AI1845" s="98"/>
      <c r="AJ1845" s="99"/>
      <c r="AK1845" s="116"/>
      <c r="AM1845" s="100"/>
      <c r="AN1845" s="120"/>
      <c r="AO1845" s="101"/>
    </row>
    <row r="1846" spans="1:41" ht="16.5">
      <c r="A1846" s="112">
        <v>40806</v>
      </c>
      <c r="B1846" s="73">
        <v>7492</v>
      </c>
      <c r="C1846" s="73">
        <v>7480</v>
      </c>
      <c r="D1846" s="80">
        <f t="shared" si="1028"/>
        <v>12</v>
      </c>
      <c r="E1846" s="17">
        <f t="shared" si="1019"/>
        <v>2E-3</v>
      </c>
      <c r="F1846" s="16">
        <f t="shared" si="1029"/>
        <v>0</v>
      </c>
      <c r="G1846" s="16">
        <f t="shared" si="1030"/>
        <v>0</v>
      </c>
      <c r="H1846" s="16">
        <f t="shared" si="1031"/>
        <v>0</v>
      </c>
      <c r="I1846" s="16">
        <f t="shared" si="1032"/>
        <v>0</v>
      </c>
      <c r="J1846" s="16">
        <f t="shared" si="1033"/>
        <v>0</v>
      </c>
      <c r="K1846" s="16">
        <f t="shared" si="1037"/>
        <v>0</v>
      </c>
      <c r="L1846" s="16">
        <f t="shared" si="1034"/>
        <v>0</v>
      </c>
      <c r="M1846" s="72"/>
      <c r="N1846" s="72"/>
      <c r="O1846" s="32">
        <f t="shared" si="1038"/>
        <v>0</v>
      </c>
      <c r="P1846" s="17" t="e">
        <f t="shared" si="1039"/>
        <v>#DIV/0!</v>
      </c>
      <c r="Q1846" s="38">
        <f t="shared" si="1040"/>
        <v>0</v>
      </c>
      <c r="R1846" s="17" t="e">
        <f t="shared" si="1035"/>
        <v>#DIV/0!</v>
      </c>
      <c r="S1846" s="97">
        <f t="shared" si="1036"/>
        <v>2E-3</v>
      </c>
      <c r="T1846" s="96">
        <f t="shared" si="1020"/>
        <v>1.5044537628532098E-2</v>
      </c>
      <c r="U1846" s="96">
        <f t="shared" si="1021"/>
        <v>1.5044537628532098E-2</v>
      </c>
      <c r="V1846" s="96">
        <f t="shared" si="1022"/>
        <v>1.5044537628532098E-2</v>
      </c>
      <c r="W1846" s="96">
        <f t="shared" si="1023"/>
        <v>1.5044537628532098E-2</v>
      </c>
      <c r="X1846" s="105">
        <f>AVERAGE(S1846:S$4265)</f>
        <v>1.069338842975209E-2</v>
      </c>
      <c r="Y1846" s="96">
        <f t="shared" si="1024"/>
        <v>1.2542465063658387E-4</v>
      </c>
      <c r="Z1846" s="96">
        <f t="shared" si="1025"/>
        <v>1.2542465063658387E-4</v>
      </c>
      <c r="AA1846" s="96">
        <f t="shared" si="1026"/>
        <v>1.2542465063658387E-4</v>
      </c>
      <c r="AB1846" s="96">
        <f t="shared" si="1027"/>
        <v>1.1082522130248557E-4</v>
      </c>
      <c r="AC1846" s="105">
        <f>_xlfn.VAR.S(S1846:S$4265)</f>
        <v>1.0286337090321052E-4</v>
      </c>
      <c r="AI1846" s="98"/>
      <c r="AJ1846" s="99"/>
      <c r="AK1846" s="116"/>
      <c r="AM1846" s="100"/>
      <c r="AN1846" s="120"/>
      <c r="AO1846" s="101"/>
    </row>
    <row r="1847" spans="1:41" ht="16.5">
      <c r="A1847" s="112">
        <v>40805</v>
      </c>
      <c r="B1847" s="73">
        <v>7480</v>
      </c>
      <c r="C1847" s="73">
        <v>7577</v>
      </c>
      <c r="D1847" s="80">
        <f t="shared" si="1028"/>
        <v>-97</v>
      </c>
      <c r="E1847" s="17">
        <f t="shared" si="1019"/>
        <v>1.3000000000000001E-2</v>
      </c>
      <c r="F1847" s="16">
        <f t="shared" si="1029"/>
        <v>0</v>
      </c>
      <c r="G1847" s="16">
        <f t="shared" si="1030"/>
        <v>0</v>
      </c>
      <c r="H1847" s="16">
        <f t="shared" si="1031"/>
        <v>0</v>
      </c>
      <c r="I1847" s="16">
        <f t="shared" si="1032"/>
        <v>0</v>
      </c>
      <c r="J1847" s="16">
        <f t="shared" si="1033"/>
        <v>0</v>
      </c>
      <c r="K1847" s="16">
        <f t="shared" si="1037"/>
        <v>0</v>
      </c>
      <c r="L1847" s="16">
        <f t="shared" si="1034"/>
        <v>0</v>
      </c>
      <c r="M1847" s="72"/>
      <c r="N1847" s="72"/>
      <c r="O1847" s="32">
        <f t="shared" si="1038"/>
        <v>0</v>
      </c>
      <c r="P1847" s="17" t="e">
        <f t="shared" si="1039"/>
        <v>#DIV/0!</v>
      </c>
      <c r="Q1847" s="38">
        <f t="shared" si="1040"/>
        <v>0</v>
      </c>
      <c r="R1847" s="17" t="e">
        <f t="shared" si="1035"/>
        <v>#DIV/0!</v>
      </c>
      <c r="S1847" s="97">
        <f t="shared" si="1036"/>
        <v>1.3000000000000001E-2</v>
      </c>
      <c r="T1847" s="96">
        <f t="shared" si="1020"/>
        <v>1.5877167689927765E-2</v>
      </c>
      <c r="U1847" s="96">
        <f t="shared" si="1021"/>
        <v>1.5877167689927765E-2</v>
      </c>
      <c r="V1847" s="96">
        <f t="shared" si="1022"/>
        <v>1.5877167689927765E-2</v>
      </c>
      <c r="W1847" s="96">
        <f t="shared" si="1023"/>
        <v>1.5877167689927765E-2</v>
      </c>
      <c r="X1847" s="105">
        <f>AVERAGE(S1847:S$4265)</f>
        <v>1.0696982224059551E-2</v>
      </c>
      <c r="Y1847" s="96">
        <f t="shared" si="1024"/>
        <v>1.2113840813927805E-4</v>
      </c>
      <c r="Z1847" s="96">
        <f t="shared" si="1025"/>
        <v>1.2113840813927805E-4</v>
      </c>
      <c r="AA1847" s="96">
        <f t="shared" si="1026"/>
        <v>1.2113840813927805E-4</v>
      </c>
      <c r="AB1847" s="96">
        <f t="shared" si="1027"/>
        <v>1.0703789743186614E-4</v>
      </c>
      <c r="AC1847" s="105">
        <f>_xlfn.VAR.S(S1847:S$4265)</f>
        <v>1.0287464349471707E-4</v>
      </c>
      <c r="AI1847" s="98"/>
      <c r="AJ1847" s="99"/>
      <c r="AK1847" s="116"/>
      <c r="AM1847" s="100"/>
      <c r="AN1847" s="120"/>
      <c r="AO1847" s="101"/>
    </row>
    <row r="1848" spans="1:41" ht="16.5">
      <c r="A1848" s="112">
        <v>40802</v>
      </c>
      <c r="B1848" s="73">
        <v>7577</v>
      </c>
      <c r="C1848" s="73">
        <v>7385</v>
      </c>
      <c r="D1848" s="80">
        <f t="shared" si="1028"/>
        <v>192</v>
      </c>
      <c r="E1848" s="17">
        <f t="shared" si="1019"/>
        <v>2.6000000000000002E-2</v>
      </c>
      <c r="F1848" s="16">
        <f t="shared" si="1029"/>
        <v>0</v>
      </c>
      <c r="G1848" s="16">
        <f t="shared" si="1030"/>
        <v>0</v>
      </c>
      <c r="H1848" s="16">
        <f t="shared" si="1031"/>
        <v>0</v>
      </c>
      <c r="I1848" s="16">
        <f t="shared" si="1032"/>
        <v>0</v>
      </c>
      <c r="J1848" s="16">
        <f t="shared" si="1033"/>
        <v>0</v>
      </c>
      <c r="K1848" s="16">
        <f t="shared" si="1037"/>
        <v>0</v>
      </c>
      <c r="L1848" s="16">
        <f t="shared" si="1034"/>
        <v>0</v>
      </c>
      <c r="M1848" s="72"/>
      <c r="N1848" s="72"/>
      <c r="O1848" s="32">
        <f t="shared" si="1038"/>
        <v>0</v>
      </c>
      <c r="P1848" s="17" t="e">
        <f t="shared" si="1039"/>
        <v>#DIV/0!</v>
      </c>
      <c r="Q1848" s="38">
        <f t="shared" si="1040"/>
        <v>0</v>
      </c>
      <c r="R1848" s="17" t="e">
        <f t="shared" si="1035"/>
        <v>#DIV/0!</v>
      </c>
      <c r="S1848" s="97">
        <f t="shared" si="1036"/>
        <v>2.6000000000000002E-2</v>
      </c>
      <c r="T1848" s="96">
        <f t="shared" si="1020"/>
        <v>1.6060816691412516E-2</v>
      </c>
      <c r="U1848" s="96">
        <f t="shared" si="1021"/>
        <v>1.6060816691412516E-2</v>
      </c>
      <c r="V1848" s="96">
        <f t="shared" si="1022"/>
        <v>1.6060816691412516E-2</v>
      </c>
      <c r="W1848" s="96">
        <f t="shared" si="1023"/>
        <v>1.6060816691412516E-2</v>
      </c>
      <c r="X1848" s="105">
        <f>AVERAGE(S1848:S$4265)</f>
        <v>1.069602977667496E-2</v>
      </c>
      <c r="Y1848" s="96">
        <f t="shared" si="1024"/>
        <v>1.2827265128741733E-4</v>
      </c>
      <c r="Z1848" s="96">
        <f t="shared" si="1025"/>
        <v>1.2827265128741733E-4</v>
      </c>
      <c r="AA1848" s="96">
        <f t="shared" si="1026"/>
        <v>1.2827265128741733E-4</v>
      </c>
      <c r="AB1848" s="96">
        <f t="shared" si="1027"/>
        <v>1.13341714677562E-4</v>
      </c>
      <c r="AC1848" s="105">
        <f>_xlfn.VAR.S(S1848:S$4265)</f>
        <v>1.0291501112364352E-4</v>
      </c>
      <c r="AI1848" s="98"/>
      <c r="AJ1848" s="99"/>
      <c r="AK1848" s="116"/>
      <c r="AM1848" s="100"/>
      <c r="AN1848" s="120"/>
      <c r="AO1848" s="101"/>
    </row>
    <row r="1849" spans="1:41" ht="16.5">
      <c r="A1849" s="112">
        <v>40801</v>
      </c>
      <c r="B1849" s="73">
        <v>7385</v>
      </c>
      <c r="C1849" s="73">
        <v>7228</v>
      </c>
      <c r="D1849" s="80">
        <f t="shared" si="1028"/>
        <v>157</v>
      </c>
      <c r="E1849" s="17">
        <f t="shared" si="1019"/>
        <v>2.2000000000000002E-2</v>
      </c>
      <c r="F1849" s="16">
        <f t="shared" si="1029"/>
        <v>0</v>
      </c>
      <c r="G1849" s="16">
        <f t="shared" si="1030"/>
        <v>0</v>
      </c>
      <c r="H1849" s="16">
        <f t="shared" si="1031"/>
        <v>0</v>
      </c>
      <c r="I1849" s="16">
        <f t="shared" si="1032"/>
        <v>0</v>
      </c>
      <c r="J1849" s="16">
        <f t="shared" si="1033"/>
        <v>0</v>
      </c>
      <c r="K1849" s="16">
        <f t="shared" si="1037"/>
        <v>0</v>
      </c>
      <c r="L1849" s="16">
        <f t="shared" si="1034"/>
        <v>0</v>
      </c>
      <c r="M1849" s="72"/>
      <c r="N1849" s="72"/>
      <c r="O1849" s="32">
        <f t="shared" si="1038"/>
        <v>0</v>
      </c>
      <c r="P1849" s="17" t="e">
        <f t="shared" si="1039"/>
        <v>#DIV/0!</v>
      </c>
      <c r="Q1849" s="38">
        <f t="shared" si="1040"/>
        <v>0</v>
      </c>
      <c r="R1849" s="17" t="e">
        <f t="shared" si="1035"/>
        <v>#DIV/0!</v>
      </c>
      <c r="S1849" s="97">
        <f t="shared" si="1036"/>
        <v>2.2000000000000002E-2</v>
      </c>
      <c r="T1849" s="96">
        <f t="shared" si="1020"/>
        <v>1.5426400735545229E-2</v>
      </c>
      <c r="U1849" s="96">
        <f t="shared" si="1021"/>
        <v>1.5426400735545229E-2</v>
      </c>
      <c r="V1849" s="96">
        <f t="shared" si="1022"/>
        <v>1.5426400735545229E-2</v>
      </c>
      <c r="W1849" s="96">
        <f t="shared" si="1023"/>
        <v>1.5426400735545229E-2</v>
      </c>
      <c r="X1849" s="105">
        <f>AVERAGE(S1849:S$4265)</f>
        <v>1.0689697972693445E-2</v>
      </c>
      <c r="Y1849" s="96">
        <f t="shared" si="1024"/>
        <v>1.293240331947879E-4</v>
      </c>
      <c r="Z1849" s="96">
        <f t="shared" si="1025"/>
        <v>1.293240331947879E-4</v>
      </c>
      <c r="AA1849" s="96">
        <f t="shared" si="1026"/>
        <v>1.293240331947879E-4</v>
      </c>
      <c r="AB1849" s="96">
        <f t="shared" si="1027"/>
        <v>1.1427071573091463E-4</v>
      </c>
      <c r="AC1849" s="105">
        <f>_xlfn.VAR.S(S1849:S$4265)</f>
        <v>1.0286062644019464E-4</v>
      </c>
      <c r="AI1849" s="98"/>
      <c r="AJ1849" s="99"/>
      <c r="AK1849" s="116"/>
      <c r="AM1849" s="100"/>
      <c r="AN1849" s="120"/>
      <c r="AO1849" s="101"/>
    </row>
    <row r="1850" spans="1:41" ht="16.5">
      <c r="A1850" s="112">
        <v>40800</v>
      </c>
      <c r="B1850" s="73">
        <v>7228</v>
      </c>
      <c r="C1850" s="73">
        <v>7391</v>
      </c>
      <c r="D1850" s="80">
        <f t="shared" si="1028"/>
        <v>-163</v>
      </c>
      <c r="E1850" s="17">
        <f t="shared" si="1019"/>
        <v>2.3E-2</v>
      </c>
      <c r="F1850" s="16">
        <f t="shared" si="1029"/>
        <v>0</v>
      </c>
      <c r="G1850" s="16">
        <f t="shared" si="1030"/>
        <v>0</v>
      </c>
      <c r="H1850" s="16">
        <f t="shared" si="1031"/>
        <v>0</v>
      </c>
      <c r="I1850" s="16">
        <f t="shared" si="1032"/>
        <v>0</v>
      </c>
      <c r="J1850" s="16">
        <f t="shared" si="1033"/>
        <v>0</v>
      </c>
      <c r="K1850" s="16">
        <f t="shared" si="1037"/>
        <v>0</v>
      </c>
      <c r="L1850" s="16">
        <f t="shared" si="1034"/>
        <v>0</v>
      </c>
      <c r="M1850" s="72"/>
      <c r="N1850" s="72"/>
      <c r="O1850" s="32">
        <f t="shared" si="1038"/>
        <v>0</v>
      </c>
      <c r="P1850" s="17" t="e">
        <f t="shared" si="1039"/>
        <v>#DIV/0!</v>
      </c>
      <c r="Q1850" s="38">
        <f t="shared" si="1040"/>
        <v>0</v>
      </c>
      <c r="R1850" s="17" t="e">
        <f t="shared" si="1035"/>
        <v>#DIV/0!</v>
      </c>
      <c r="S1850" s="97">
        <f t="shared" si="1036"/>
        <v>2.3E-2</v>
      </c>
      <c r="T1850" s="96">
        <f t="shared" si="1020"/>
        <v>1.500680929313322E-2</v>
      </c>
      <c r="U1850" s="96">
        <f t="shared" si="1021"/>
        <v>1.500680929313322E-2</v>
      </c>
      <c r="V1850" s="96">
        <f t="shared" si="1022"/>
        <v>1.500680929313322E-2</v>
      </c>
      <c r="W1850" s="96">
        <f t="shared" si="1023"/>
        <v>1.500680929313322E-2</v>
      </c>
      <c r="X1850" s="105">
        <f>AVERAGE(S1850:S$4265)</f>
        <v>1.0685016556291413E-2</v>
      </c>
      <c r="Y1850" s="96">
        <f t="shared" si="1024"/>
        <v>1.34457181084076E-4</v>
      </c>
      <c r="Z1850" s="96">
        <f t="shared" si="1025"/>
        <v>1.34457181084076E-4</v>
      </c>
      <c r="AA1850" s="96">
        <f t="shared" si="1026"/>
        <v>1.34457181084076E-4</v>
      </c>
      <c r="AB1850" s="96">
        <f t="shared" si="1027"/>
        <v>1.1880636520588958E-4</v>
      </c>
      <c r="AC1850" s="105">
        <f>_xlfn.VAR.S(S1850:S$4265)</f>
        <v>1.0285022674920414E-4</v>
      </c>
      <c r="AI1850" s="98"/>
      <c r="AJ1850" s="99"/>
      <c r="AK1850" s="116"/>
      <c r="AM1850" s="100"/>
      <c r="AN1850" s="120"/>
      <c r="AO1850" s="101"/>
    </row>
    <row r="1851" spans="1:41" ht="16.5">
      <c r="A1851" s="112">
        <v>40799</v>
      </c>
      <c r="B1851" s="73">
        <v>7391</v>
      </c>
      <c r="C1851" s="73">
        <v>7610</v>
      </c>
      <c r="D1851" s="80">
        <f t="shared" si="1028"/>
        <v>-219</v>
      </c>
      <c r="E1851" s="17">
        <f t="shared" si="1019"/>
        <v>2.9000000000000001E-2</v>
      </c>
      <c r="F1851" s="16">
        <f t="shared" si="1029"/>
        <v>0</v>
      </c>
      <c r="G1851" s="16">
        <f t="shared" si="1030"/>
        <v>0</v>
      </c>
      <c r="H1851" s="16">
        <f t="shared" si="1031"/>
        <v>0</v>
      </c>
      <c r="I1851" s="16">
        <f t="shared" si="1032"/>
        <v>0</v>
      </c>
      <c r="J1851" s="16">
        <f t="shared" si="1033"/>
        <v>0</v>
      </c>
      <c r="K1851" s="16">
        <f t="shared" si="1037"/>
        <v>0</v>
      </c>
      <c r="L1851" s="16">
        <f t="shared" si="1034"/>
        <v>0</v>
      </c>
      <c r="M1851" s="72"/>
      <c r="N1851" s="72"/>
      <c r="O1851" s="32">
        <f t="shared" si="1038"/>
        <v>0</v>
      </c>
      <c r="P1851" s="17" t="e">
        <f t="shared" si="1039"/>
        <v>#DIV/0!</v>
      </c>
      <c r="Q1851" s="38">
        <f t="shared" si="1040"/>
        <v>0</v>
      </c>
      <c r="R1851" s="17" t="e">
        <f t="shared" si="1035"/>
        <v>#DIV/0!</v>
      </c>
      <c r="S1851" s="97">
        <f t="shared" si="1036"/>
        <v>2.9000000000000001E-2</v>
      </c>
      <c r="T1851" s="96">
        <f t="shared" si="1020"/>
        <v>1.4496605630992787E-2</v>
      </c>
      <c r="U1851" s="96">
        <f t="shared" si="1021"/>
        <v>1.4496605630992787E-2</v>
      </c>
      <c r="V1851" s="96">
        <f t="shared" si="1022"/>
        <v>1.4496605630992787E-2</v>
      </c>
      <c r="W1851" s="96">
        <f t="shared" si="1023"/>
        <v>1.4496605630992787E-2</v>
      </c>
      <c r="X1851" s="105">
        <f>AVERAGE(S1851:S$4265)</f>
        <v>1.0679917184265036E-2</v>
      </c>
      <c r="Y1851" s="96">
        <f t="shared" si="1024"/>
        <v>1.3842416823019594E-4</v>
      </c>
      <c r="Z1851" s="96">
        <f t="shared" si="1025"/>
        <v>1.3842416823019594E-4</v>
      </c>
      <c r="AA1851" s="96">
        <f t="shared" si="1026"/>
        <v>1.3842416823019594E-4</v>
      </c>
      <c r="AB1851" s="96">
        <f t="shared" si="1027"/>
        <v>1.2231159504820117E-4</v>
      </c>
      <c r="AC1851" s="105">
        <f>_xlfn.VAR.S(S1851:S$4265)</f>
        <v>1.0282998176612554E-4</v>
      </c>
      <c r="AI1851" s="98"/>
      <c r="AJ1851" s="99"/>
      <c r="AK1851" s="116"/>
      <c r="AM1851" s="100"/>
      <c r="AN1851" s="120"/>
      <c r="AO1851" s="101"/>
    </row>
    <row r="1852" spans="1:41" ht="16.5">
      <c r="A1852" s="112">
        <v>40795</v>
      </c>
      <c r="B1852" s="73">
        <v>7610</v>
      </c>
      <c r="C1852" s="73">
        <v>7548</v>
      </c>
      <c r="D1852" s="80">
        <f t="shared" si="1028"/>
        <v>62</v>
      </c>
      <c r="E1852" s="17">
        <f t="shared" si="1019"/>
        <v>9.0000000000000011E-3</v>
      </c>
      <c r="F1852" s="16">
        <f t="shared" si="1029"/>
        <v>0</v>
      </c>
      <c r="G1852" s="16">
        <f t="shared" si="1030"/>
        <v>0</v>
      </c>
      <c r="H1852" s="16">
        <f t="shared" si="1031"/>
        <v>0</v>
      </c>
      <c r="I1852" s="16">
        <f t="shared" si="1032"/>
        <v>0</v>
      </c>
      <c r="J1852" s="16">
        <f t="shared" si="1033"/>
        <v>0</v>
      </c>
      <c r="K1852" s="16">
        <f t="shared" si="1037"/>
        <v>0</v>
      </c>
      <c r="L1852" s="16">
        <f t="shared" si="1034"/>
        <v>0</v>
      </c>
      <c r="M1852" s="72"/>
      <c r="N1852" s="72"/>
      <c r="O1852" s="32">
        <f t="shared" si="1038"/>
        <v>0</v>
      </c>
      <c r="P1852" s="17" t="e">
        <f t="shared" si="1039"/>
        <v>#DIV/0!</v>
      </c>
      <c r="Q1852" s="38">
        <f t="shared" si="1040"/>
        <v>0</v>
      </c>
      <c r="R1852" s="17" t="e">
        <f t="shared" si="1035"/>
        <v>#DIV/0!</v>
      </c>
      <c r="S1852" s="97">
        <f t="shared" si="1036"/>
        <v>9.0000000000000011E-3</v>
      </c>
      <c r="T1852" s="96">
        <f t="shared" si="1020"/>
        <v>1.3570857054247645E-2</v>
      </c>
      <c r="U1852" s="96">
        <f t="shared" si="1021"/>
        <v>1.3570857054247645E-2</v>
      </c>
      <c r="V1852" s="96">
        <f t="shared" si="1022"/>
        <v>1.3570857054247645E-2</v>
      </c>
      <c r="W1852" s="96">
        <f t="shared" si="1023"/>
        <v>1.3570857054247645E-2</v>
      </c>
      <c r="X1852" s="105">
        <f>AVERAGE(S1852:S$4265)</f>
        <v>1.0672328086164069E-2</v>
      </c>
      <c r="Y1852" s="96">
        <f t="shared" si="1024"/>
        <v>1.320645330933706E-4</v>
      </c>
      <c r="Z1852" s="96">
        <f t="shared" si="1025"/>
        <v>1.320645330933706E-4</v>
      </c>
      <c r="AA1852" s="96">
        <f t="shared" si="1026"/>
        <v>1.320645330933706E-4</v>
      </c>
      <c r="AB1852" s="96">
        <f t="shared" si="1027"/>
        <v>1.1669222144130228E-4</v>
      </c>
      <c r="AC1852" s="105">
        <f>_xlfn.VAR.S(S1852:S$4265)</f>
        <v>1.0273344861837793E-4</v>
      </c>
      <c r="AI1852" s="98"/>
      <c r="AJ1852" s="99"/>
      <c r="AK1852" s="116"/>
      <c r="AM1852" s="100"/>
      <c r="AN1852" s="120"/>
      <c r="AO1852" s="101"/>
    </row>
    <row r="1853" spans="1:41" ht="16.5">
      <c r="A1853" s="112">
        <v>40794</v>
      </c>
      <c r="B1853" s="73">
        <v>7548</v>
      </c>
      <c r="C1853" s="73">
        <v>7529</v>
      </c>
      <c r="D1853" s="80">
        <f t="shared" si="1028"/>
        <v>19</v>
      </c>
      <c r="E1853" s="17">
        <f t="shared" si="1019"/>
        <v>3.0000000000000001E-3</v>
      </c>
      <c r="F1853" s="16">
        <f t="shared" si="1029"/>
        <v>0</v>
      </c>
      <c r="G1853" s="16">
        <f t="shared" si="1030"/>
        <v>0</v>
      </c>
      <c r="H1853" s="16">
        <f t="shared" si="1031"/>
        <v>0</v>
      </c>
      <c r="I1853" s="16">
        <f t="shared" si="1032"/>
        <v>0</v>
      </c>
      <c r="J1853" s="16">
        <f t="shared" si="1033"/>
        <v>0</v>
      </c>
      <c r="K1853" s="16">
        <f t="shared" si="1037"/>
        <v>0</v>
      </c>
      <c r="L1853" s="16">
        <f t="shared" si="1034"/>
        <v>0</v>
      </c>
      <c r="M1853" s="72"/>
      <c r="N1853" s="72"/>
      <c r="O1853" s="32">
        <f t="shared" si="1038"/>
        <v>0</v>
      </c>
      <c r="P1853" s="17" t="e">
        <f t="shared" si="1039"/>
        <v>#DIV/0!</v>
      </c>
      <c r="Q1853" s="38">
        <f t="shared" si="1040"/>
        <v>0</v>
      </c>
      <c r="R1853" s="17" t="e">
        <f t="shared" si="1035"/>
        <v>#DIV/0!</v>
      </c>
      <c r="S1853" s="97">
        <f t="shared" si="1036"/>
        <v>3.0000000000000001E-3</v>
      </c>
      <c r="T1853" s="96">
        <f t="shared" si="1020"/>
        <v>1.3862613887497495E-2</v>
      </c>
      <c r="U1853" s="96">
        <f t="shared" si="1021"/>
        <v>1.3862613887497495E-2</v>
      </c>
      <c r="V1853" s="96">
        <f t="shared" si="1022"/>
        <v>1.3862613887497495E-2</v>
      </c>
      <c r="W1853" s="96">
        <f t="shared" si="1023"/>
        <v>1.3862613887497495E-2</v>
      </c>
      <c r="X1853" s="105">
        <f>AVERAGE(S1853:S$4265)</f>
        <v>1.0673021135515982E-2</v>
      </c>
      <c r="Y1853" s="96">
        <f t="shared" si="1024"/>
        <v>1.389849279406783E-4</v>
      </c>
      <c r="Z1853" s="96">
        <f t="shared" si="1025"/>
        <v>1.389849279406783E-4</v>
      </c>
      <c r="AA1853" s="96">
        <f t="shared" si="1026"/>
        <v>1.389849279406783E-4</v>
      </c>
      <c r="AB1853" s="96">
        <f t="shared" si="1027"/>
        <v>1.2280708232838335E-4</v>
      </c>
      <c r="AC1853" s="105">
        <f>_xlfn.VAR.S(S1853:S$4265)</f>
        <v>1.0277488129183766E-4</v>
      </c>
      <c r="AI1853" s="98"/>
      <c r="AJ1853" s="99"/>
      <c r="AK1853" s="116"/>
      <c r="AM1853" s="100"/>
      <c r="AN1853" s="120"/>
      <c r="AO1853" s="101"/>
    </row>
    <row r="1854" spans="1:41" ht="16.5">
      <c r="A1854" s="112">
        <v>40793</v>
      </c>
      <c r="B1854" s="73">
        <v>7529</v>
      </c>
      <c r="C1854" s="73">
        <v>7367</v>
      </c>
      <c r="D1854" s="80">
        <f t="shared" si="1028"/>
        <v>162</v>
      </c>
      <c r="E1854" s="17">
        <f t="shared" si="1019"/>
        <v>2.2000000000000002E-2</v>
      </c>
      <c r="F1854" s="16">
        <f t="shared" si="1029"/>
        <v>0</v>
      </c>
      <c r="G1854" s="16">
        <f t="shared" si="1030"/>
        <v>0</v>
      </c>
      <c r="H1854" s="16">
        <f t="shared" si="1031"/>
        <v>0</v>
      </c>
      <c r="I1854" s="16">
        <f t="shared" si="1032"/>
        <v>0</v>
      </c>
      <c r="J1854" s="16">
        <f t="shared" si="1033"/>
        <v>0</v>
      </c>
      <c r="K1854" s="16">
        <f t="shared" si="1037"/>
        <v>0</v>
      </c>
      <c r="L1854" s="16">
        <f t="shared" si="1034"/>
        <v>0</v>
      </c>
      <c r="M1854" s="72"/>
      <c r="N1854" s="72"/>
      <c r="O1854" s="32">
        <f t="shared" si="1038"/>
        <v>0</v>
      </c>
      <c r="P1854" s="17" t="e">
        <f t="shared" si="1039"/>
        <v>#DIV/0!</v>
      </c>
      <c r="Q1854" s="38">
        <f t="shared" si="1040"/>
        <v>0</v>
      </c>
      <c r="R1854" s="17" t="e">
        <f t="shared" si="1035"/>
        <v>#DIV/0!</v>
      </c>
      <c r="S1854" s="97">
        <f t="shared" si="1036"/>
        <v>2.2000000000000002E-2</v>
      </c>
      <c r="T1854" s="96">
        <f t="shared" si="1020"/>
        <v>1.4555972220742017E-2</v>
      </c>
      <c r="U1854" s="96">
        <f t="shared" si="1021"/>
        <v>1.4555972220742017E-2</v>
      </c>
      <c r="V1854" s="96">
        <f t="shared" si="1022"/>
        <v>1.4555972220742017E-2</v>
      </c>
      <c r="W1854" s="96">
        <f t="shared" si="1023"/>
        <v>1.4555972220742017E-2</v>
      </c>
      <c r="X1854" s="105">
        <f>AVERAGE(S1854:S$4265)</f>
        <v>1.0676202321724735E-2</v>
      </c>
      <c r="Y1854" s="96">
        <f t="shared" si="1024"/>
        <v>1.39332445002856E-4</v>
      </c>
      <c r="Z1854" s="96">
        <f t="shared" si="1025"/>
        <v>1.39332445002856E-4</v>
      </c>
      <c r="AA1854" s="96">
        <f t="shared" si="1026"/>
        <v>1.39332445002856E-4</v>
      </c>
      <c r="AB1854" s="96">
        <f t="shared" si="1027"/>
        <v>1.2311414840452355E-4</v>
      </c>
      <c r="AC1854" s="105">
        <f>_xlfn.VAR.S(S1854:S$4265)</f>
        <v>1.0279307922573923E-4</v>
      </c>
      <c r="AI1854" s="98"/>
      <c r="AJ1854" s="99"/>
      <c r="AK1854" s="116"/>
      <c r="AM1854" s="100"/>
      <c r="AN1854" s="120"/>
      <c r="AO1854" s="101"/>
    </row>
    <row r="1855" spans="1:41" ht="16.5">
      <c r="A1855" s="112">
        <v>40792</v>
      </c>
      <c r="B1855" s="73">
        <v>7367</v>
      </c>
      <c r="C1855" s="73">
        <v>7551</v>
      </c>
      <c r="D1855" s="80">
        <f t="shared" si="1028"/>
        <v>-184</v>
      </c>
      <c r="E1855" s="17">
        <f t="shared" si="1019"/>
        <v>2.5000000000000001E-2</v>
      </c>
      <c r="F1855" s="16">
        <f t="shared" si="1029"/>
        <v>0</v>
      </c>
      <c r="G1855" s="16">
        <f t="shared" si="1030"/>
        <v>0</v>
      </c>
      <c r="H1855" s="16">
        <f t="shared" si="1031"/>
        <v>0</v>
      </c>
      <c r="I1855" s="16">
        <f t="shared" si="1032"/>
        <v>0</v>
      </c>
      <c r="J1855" s="16">
        <f t="shared" si="1033"/>
        <v>0</v>
      </c>
      <c r="K1855" s="16">
        <f t="shared" si="1037"/>
        <v>0</v>
      </c>
      <c r="L1855" s="16">
        <f t="shared" si="1034"/>
        <v>0</v>
      </c>
      <c r="M1855" s="72"/>
      <c r="N1855" s="72"/>
      <c r="O1855" s="32">
        <f t="shared" si="1038"/>
        <v>0</v>
      </c>
      <c r="P1855" s="17" t="e">
        <f t="shared" si="1039"/>
        <v>#DIV/0!</v>
      </c>
      <c r="Q1855" s="38">
        <f t="shared" si="1040"/>
        <v>0</v>
      </c>
      <c r="R1855" s="17" t="e">
        <f t="shared" si="1035"/>
        <v>#DIV/0!</v>
      </c>
      <c r="S1855" s="97">
        <f t="shared" si="1036"/>
        <v>2.5000000000000001E-2</v>
      </c>
      <c r="T1855" s="96">
        <f t="shared" si="1020"/>
        <v>1.4080821511427677E-2</v>
      </c>
      <c r="U1855" s="96">
        <f t="shared" si="1021"/>
        <v>1.4080821511427677E-2</v>
      </c>
      <c r="V1855" s="96">
        <f t="shared" si="1022"/>
        <v>1.4080821511427677E-2</v>
      </c>
      <c r="W1855" s="96">
        <f t="shared" si="1023"/>
        <v>1.4080821511427677E-2</v>
      </c>
      <c r="X1855" s="105">
        <f>AVERAGE(S1855:S$4265)</f>
        <v>1.0671505599336399E-2</v>
      </c>
      <c r="Y1855" s="96">
        <f t="shared" si="1024"/>
        <v>1.4422302311364258E-4</v>
      </c>
      <c r="Z1855" s="96">
        <f t="shared" si="1025"/>
        <v>1.4422302311364258E-4</v>
      </c>
      <c r="AA1855" s="96">
        <f t="shared" si="1026"/>
        <v>1.4422302311364258E-4</v>
      </c>
      <c r="AB1855" s="96">
        <f t="shared" si="1027"/>
        <v>1.2743546322321455E-4</v>
      </c>
      <c r="AC1855" s="105">
        <f>_xlfn.VAR.S(S1855:S$4265)</f>
        <v>1.0278250308492309E-4</v>
      </c>
      <c r="AI1855" s="98"/>
      <c r="AJ1855" s="99"/>
      <c r="AK1855" s="116"/>
      <c r="AM1855" s="100"/>
      <c r="AN1855" s="120"/>
      <c r="AO1855" s="101"/>
    </row>
    <row r="1856" spans="1:41" ht="16.5">
      <c r="A1856" s="112">
        <v>40791</v>
      </c>
      <c r="B1856" s="73">
        <v>7551</v>
      </c>
      <c r="C1856" s="73">
        <v>7757</v>
      </c>
      <c r="D1856" s="80">
        <f t="shared" si="1028"/>
        <v>-206</v>
      </c>
      <c r="E1856" s="17">
        <f t="shared" si="1019"/>
        <v>2.7E-2</v>
      </c>
      <c r="F1856" s="16">
        <f t="shared" si="1029"/>
        <v>0</v>
      </c>
      <c r="G1856" s="16">
        <f t="shared" si="1030"/>
        <v>0</v>
      </c>
      <c r="H1856" s="16">
        <f t="shared" si="1031"/>
        <v>0</v>
      </c>
      <c r="I1856" s="16">
        <f t="shared" si="1032"/>
        <v>0</v>
      </c>
      <c r="J1856" s="16">
        <f t="shared" si="1033"/>
        <v>0</v>
      </c>
      <c r="K1856" s="16">
        <f t="shared" si="1037"/>
        <v>0</v>
      </c>
      <c r="L1856" s="16">
        <f t="shared" si="1034"/>
        <v>0</v>
      </c>
      <c r="M1856" s="72"/>
      <c r="N1856" s="72"/>
      <c r="O1856" s="32">
        <f t="shared" si="1038"/>
        <v>0</v>
      </c>
      <c r="P1856" s="17" t="e">
        <f t="shared" si="1039"/>
        <v>#DIV/0!</v>
      </c>
      <c r="Q1856" s="38">
        <f t="shared" si="1040"/>
        <v>0</v>
      </c>
      <c r="R1856" s="17" t="e">
        <f t="shared" si="1035"/>
        <v>#DIV/0!</v>
      </c>
      <c r="S1856" s="97">
        <f t="shared" si="1036"/>
        <v>2.7E-2</v>
      </c>
      <c r="T1856" s="96">
        <f t="shared" si="1020"/>
        <v>1.338385267173157E-2</v>
      </c>
      <c r="U1856" s="96">
        <f t="shared" si="1021"/>
        <v>1.338385267173157E-2</v>
      </c>
      <c r="V1856" s="96">
        <f t="shared" si="1022"/>
        <v>1.338385267173157E-2</v>
      </c>
      <c r="W1856" s="96">
        <f t="shared" si="1023"/>
        <v>1.338385267173157E-2</v>
      </c>
      <c r="X1856" s="105">
        <f>AVERAGE(S1856:S$4265)</f>
        <v>1.066556016597513E-2</v>
      </c>
      <c r="Y1856" s="96">
        <f t="shared" si="1024"/>
        <v>1.4481588339204288E-4</v>
      </c>
      <c r="Z1856" s="96">
        <f t="shared" si="1025"/>
        <v>1.4481588339204288E-4</v>
      </c>
      <c r="AA1856" s="96">
        <f t="shared" si="1026"/>
        <v>1.4481588339204288E-4</v>
      </c>
      <c r="AB1856" s="96">
        <f t="shared" si="1027"/>
        <v>1.2795931456520906E-4</v>
      </c>
      <c r="AC1856" s="105">
        <f>_xlfn.VAR.S(S1856:S$4265)</f>
        <v>1.0273990929587641E-4</v>
      </c>
      <c r="AI1856" s="98"/>
      <c r="AJ1856" s="99"/>
      <c r="AK1856" s="116"/>
      <c r="AM1856" s="100"/>
      <c r="AN1856" s="120"/>
      <c r="AO1856" s="101"/>
    </row>
    <row r="1857" spans="1:41" ht="16.5">
      <c r="A1857" s="112">
        <v>40788</v>
      </c>
      <c r="B1857" s="73">
        <v>7757</v>
      </c>
      <c r="C1857" s="73">
        <v>7757</v>
      </c>
      <c r="D1857" s="80">
        <f t="shared" si="1028"/>
        <v>0</v>
      </c>
      <c r="E1857" s="17">
        <f t="shared" si="1019"/>
        <v>0</v>
      </c>
      <c r="F1857" s="16">
        <f t="shared" si="1029"/>
        <v>0</v>
      </c>
      <c r="G1857" s="16">
        <f t="shared" si="1030"/>
        <v>0</v>
      </c>
      <c r="H1857" s="16">
        <f t="shared" si="1031"/>
        <v>0</v>
      </c>
      <c r="I1857" s="16">
        <f t="shared" si="1032"/>
        <v>0</v>
      </c>
      <c r="J1857" s="16">
        <f t="shared" si="1033"/>
        <v>0</v>
      </c>
      <c r="K1857" s="16">
        <f t="shared" si="1037"/>
        <v>0</v>
      </c>
      <c r="L1857" s="16">
        <f t="shared" si="1034"/>
        <v>0</v>
      </c>
      <c r="M1857" s="72"/>
      <c r="N1857" s="72"/>
      <c r="O1857" s="32">
        <f t="shared" si="1038"/>
        <v>0</v>
      </c>
      <c r="P1857" s="17" t="e">
        <f t="shared" si="1039"/>
        <v>#DIV/0!</v>
      </c>
      <c r="Q1857" s="38">
        <f t="shared" si="1040"/>
        <v>0</v>
      </c>
      <c r="R1857" s="17" t="e">
        <f t="shared" si="1035"/>
        <v>#DIV/0!</v>
      </c>
      <c r="S1857" s="97">
        <f t="shared" si="1036"/>
        <v>0</v>
      </c>
      <c r="T1857" s="96">
        <f t="shared" si="1020"/>
        <v>1.2514736884820818E-2</v>
      </c>
      <c r="U1857" s="96">
        <f t="shared" si="1021"/>
        <v>1.2514736884820818E-2</v>
      </c>
      <c r="V1857" s="96">
        <f t="shared" si="1022"/>
        <v>1.2514736884820818E-2</v>
      </c>
      <c r="W1857" s="96">
        <f t="shared" si="1023"/>
        <v>1.2514736884820818E-2</v>
      </c>
      <c r="X1857" s="105">
        <f>AVERAGE(S1857:S$4265)</f>
        <v>1.0658779576587821E-2</v>
      </c>
      <c r="Y1857" s="96">
        <f t="shared" si="1024"/>
        <v>1.4066650270328155E-4</v>
      </c>
      <c r="Z1857" s="96">
        <f t="shared" si="1025"/>
        <v>1.4066650270328155E-4</v>
      </c>
      <c r="AA1857" s="96">
        <f t="shared" si="1026"/>
        <v>1.4066650270328155E-4</v>
      </c>
      <c r="AB1857" s="96">
        <f t="shared" si="1027"/>
        <v>1.2429292178861952E-4</v>
      </c>
      <c r="AC1857" s="105">
        <f>_xlfn.VAR.S(S1857:S$4265)</f>
        <v>1.0267172625080788E-4</v>
      </c>
      <c r="AI1857" s="98"/>
      <c r="AJ1857" s="99"/>
      <c r="AK1857" s="116"/>
      <c r="AM1857" s="100"/>
      <c r="AN1857" s="120"/>
      <c r="AO1857" s="101"/>
    </row>
    <row r="1858" spans="1:41" ht="16.5">
      <c r="A1858" s="112">
        <v>40787</v>
      </c>
      <c r="B1858" s="73">
        <v>7757</v>
      </c>
      <c r="C1858" s="73">
        <v>7741</v>
      </c>
      <c r="D1858" s="80">
        <f t="shared" si="1028"/>
        <v>16</v>
      </c>
      <c r="E1858" s="17">
        <f t="shared" si="1019"/>
        <v>3.0000000000000001E-3</v>
      </c>
      <c r="F1858" s="16">
        <f t="shared" si="1029"/>
        <v>0</v>
      </c>
      <c r="G1858" s="16">
        <f t="shared" si="1030"/>
        <v>0</v>
      </c>
      <c r="H1858" s="16">
        <f t="shared" si="1031"/>
        <v>0</v>
      </c>
      <c r="I1858" s="16">
        <f t="shared" si="1032"/>
        <v>0</v>
      </c>
      <c r="J1858" s="16">
        <f t="shared" si="1033"/>
        <v>0</v>
      </c>
      <c r="K1858" s="16">
        <f t="shared" si="1037"/>
        <v>0</v>
      </c>
      <c r="L1858" s="16">
        <f t="shared" si="1034"/>
        <v>0</v>
      </c>
      <c r="M1858" s="72"/>
      <c r="N1858" s="72"/>
      <c r="O1858" s="32">
        <f t="shared" si="1038"/>
        <v>0</v>
      </c>
      <c r="P1858" s="17" t="e">
        <f t="shared" si="1039"/>
        <v>#DIV/0!</v>
      </c>
      <c r="Q1858" s="38">
        <f t="shared" si="1040"/>
        <v>0</v>
      </c>
      <c r="R1858" s="17" t="e">
        <f t="shared" si="1035"/>
        <v>#DIV/0!</v>
      </c>
      <c r="S1858" s="97">
        <f t="shared" si="1036"/>
        <v>3.0000000000000001E-3</v>
      </c>
      <c r="T1858" s="96">
        <f t="shared" si="1020"/>
        <v>1.3313549877468956E-2</v>
      </c>
      <c r="U1858" s="96">
        <f t="shared" si="1021"/>
        <v>1.3313549877468956E-2</v>
      </c>
      <c r="V1858" s="96">
        <f t="shared" si="1022"/>
        <v>1.3313549877468956E-2</v>
      </c>
      <c r="W1858" s="96">
        <f t="shared" si="1023"/>
        <v>1.3313549877468956E-2</v>
      </c>
      <c r="X1858" s="105">
        <f>AVERAGE(S1858:S$4265)</f>
        <v>1.0663205980066471E-2</v>
      </c>
      <c r="Y1858" s="96">
        <f t="shared" si="1024"/>
        <v>1.3833134689669182E-4</v>
      </c>
      <c r="Z1858" s="96">
        <f t="shared" si="1025"/>
        <v>1.3833134689669182E-4</v>
      </c>
      <c r="AA1858" s="96">
        <f t="shared" si="1026"/>
        <v>1.3833134689669182E-4</v>
      </c>
      <c r="AB1858" s="96">
        <f t="shared" si="1027"/>
        <v>1.2222957811791686E-4</v>
      </c>
      <c r="AC1858" s="105">
        <f>_xlfn.VAR.S(S1858:S$4265)</f>
        <v>1.0266716246357463E-4</v>
      </c>
      <c r="AI1858" s="98"/>
      <c r="AJ1858" s="99"/>
      <c r="AK1858" s="116"/>
      <c r="AM1858" s="100"/>
      <c r="AN1858" s="120"/>
      <c r="AO1858" s="101"/>
    </row>
    <row r="1859" spans="1:41" ht="16.5">
      <c r="A1859" s="112">
        <v>40786</v>
      </c>
      <c r="B1859" s="73">
        <v>7741</v>
      </c>
      <c r="C1859" s="73">
        <v>7646</v>
      </c>
      <c r="D1859" s="80">
        <f t="shared" si="1028"/>
        <v>95</v>
      </c>
      <c r="E1859" s="17">
        <f t="shared" ref="E1859:E1922" si="1041">IF($A1859&gt;DATE(2010,9,30),ROUNDUP(ABS( D1859/C1859 ),3),ROUNDUP(ABS( (B1859-B1860)/B1860 ),3))</f>
        <v>1.3000000000000001E-2</v>
      </c>
      <c r="F1859" s="16">
        <f t="shared" si="1029"/>
        <v>0</v>
      </c>
      <c r="G1859" s="16">
        <f t="shared" si="1030"/>
        <v>0</v>
      </c>
      <c r="H1859" s="16">
        <f t="shared" si="1031"/>
        <v>0</v>
      </c>
      <c r="I1859" s="16">
        <f t="shared" si="1032"/>
        <v>0</v>
      </c>
      <c r="J1859" s="16">
        <f t="shared" si="1033"/>
        <v>0</v>
      </c>
      <c r="K1859" s="16">
        <f t="shared" si="1037"/>
        <v>0</v>
      </c>
      <c r="L1859" s="16">
        <f t="shared" si="1034"/>
        <v>0</v>
      </c>
      <c r="M1859" s="72"/>
      <c r="N1859" s="72"/>
      <c r="O1859" s="32">
        <f t="shared" si="1038"/>
        <v>0</v>
      </c>
      <c r="P1859" s="17" t="e">
        <f t="shared" si="1039"/>
        <v>#DIV/0!</v>
      </c>
      <c r="Q1859" s="38">
        <f t="shared" si="1040"/>
        <v>0</v>
      </c>
      <c r="R1859" s="17" t="e">
        <f t="shared" si="1035"/>
        <v>#DIV/0!</v>
      </c>
      <c r="S1859" s="97">
        <f t="shared" si="1036"/>
        <v>1.3000000000000001E-2</v>
      </c>
      <c r="T1859" s="96">
        <f t="shared" ref="T1859:T1922" si="1042">T1860*$Q$1+(1-$Q$1)*S1859</f>
        <v>1.3971861571775487E-2</v>
      </c>
      <c r="U1859" s="96">
        <f t="shared" ref="U1859:U1922" si="1043">$Q$1*U1860+(1-$Q$1)*S1859</f>
        <v>1.3971861571775487E-2</v>
      </c>
      <c r="V1859" s="96">
        <f t="shared" ref="V1859:V1922" si="1044">$Q$1*V1860+(1-$Q$1)*S1859</f>
        <v>1.3971861571775487E-2</v>
      </c>
      <c r="W1859" s="96">
        <f t="shared" ref="W1859:W1922" si="1045">$Q$1*W1860+(1-$Q$1)*S1859</f>
        <v>1.3971861571775487E-2</v>
      </c>
      <c r="X1859" s="105">
        <f>AVERAGE(S1859:S$4265)</f>
        <v>1.0666389696717932E-2</v>
      </c>
      <c r="Y1859" s="96">
        <f t="shared" ref="Y1859:Y1922" si="1046">$Q$1*Y1860+(1-$Q$1)*(S1859-T1860)^2</f>
        <v>1.3947706608051022E-4</v>
      </c>
      <c r="Z1859" s="96">
        <f t="shared" ref="Z1859:Z1922" si="1047">$Q$1*Z1860+(1-$Q$1)*(S1859-U1860)^2</f>
        <v>1.3947706608051022E-4</v>
      </c>
      <c r="AA1859" s="96">
        <f t="shared" ref="AA1859:AA1922" si="1048">$Q$1*AA1860+(1-$Q$1)*(S1859-V1860)^2</f>
        <v>1.3947706608051022E-4</v>
      </c>
      <c r="AB1859" s="96">
        <f t="shared" ref="AB1859:AB1922" si="1049">$Q$1*AB1860+(1-$Q$1)*(S1859-W1859)^2</f>
        <v>1.2324193558873879E-4</v>
      </c>
      <c r="AC1859" s="105">
        <f>_xlfn.VAR.S(S1859:S$4265)</f>
        <v>1.026854160126578E-4</v>
      </c>
      <c r="AI1859" s="98"/>
      <c r="AJ1859" s="99"/>
      <c r="AK1859" s="116"/>
      <c r="AM1859" s="100"/>
      <c r="AN1859" s="120"/>
      <c r="AO1859" s="101"/>
    </row>
    <row r="1860" spans="1:41" ht="16.5">
      <c r="A1860" s="112">
        <v>40785</v>
      </c>
      <c r="B1860" s="73">
        <v>7646</v>
      </c>
      <c r="C1860" s="73">
        <v>7578</v>
      </c>
      <c r="D1860" s="80">
        <f t="shared" ref="D1860:D1923" si="1050">B1860-C1860</f>
        <v>68</v>
      </c>
      <c r="E1860" s="17">
        <f t="shared" si="1041"/>
        <v>9.0000000000000011E-3</v>
      </c>
      <c r="F1860" s="16">
        <f t="shared" ref="F1860:F1923" si="1051">AD1860</f>
        <v>0</v>
      </c>
      <c r="G1860" s="16">
        <f t="shared" ref="G1860:G1923" si="1052">AE1860</f>
        <v>0</v>
      </c>
      <c r="H1860" s="16">
        <f t="shared" ref="H1860:H1923" si="1053">AF1860</f>
        <v>0</v>
      </c>
      <c r="I1860" s="16">
        <f t="shared" ref="I1860:I1923" si="1054">AG1860</f>
        <v>0</v>
      </c>
      <c r="J1860" s="16">
        <f t="shared" ref="J1860:J1923" si="1055">AH1860</f>
        <v>0</v>
      </c>
      <c r="K1860" s="16">
        <f t="shared" si="1037"/>
        <v>0</v>
      </c>
      <c r="L1860" s="16">
        <f t="shared" ref="L1860:L1923" si="1056">AN1860</f>
        <v>0</v>
      </c>
      <c r="M1860" s="72"/>
      <c r="N1860" s="72"/>
      <c r="O1860" s="32">
        <f t="shared" si="1038"/>
        <v>0</v>
      </c>
      <c r="P1860" s="17" t="e">
        <f t="shared" si="1039"/>
        <v>#DIV/0!</v>
      </c>
      <c r="Q1860" s="38">
        <f t="shared" si="1040"/>
        <v>0</v>
      </c>
      <c r="R1860" s="17" t="e">
        <f t="shared" ref="R1860:R1923" si="1057">ROUNDUP((Q1860-N1860)/N1860,3)</f>
        <v>#DIV/0!</v>
      </c>
      <c r="S1860" s="97">
        <f t="shared" ref="S1860:S1923" si="1058">E1860</f>
        <v>9.0000000000000011E-3</v>
      </c>
      <c r="T1860" s="96">
        <f t="shared" si="1042"/>
        <v>1.4033895289122857E-2</v>
      </c>
      <c r="U1860" s="96">
        <f t="shared" si="1043"/>
        <v>1.4033895289122857E-2</v>
      </c>
      <c r="V1860" s="96">
        <f t="shared" si="1044"/>
        <v>1.4033895289122857E-2</v>
      </c>
      <c r="W1860" s="96">
        <f t="shared" si="1045"/>
        <v>1.4033895289122857E-2</v>
      </c>
      <c r="X1860" s="105">
        <f>AVERAGE(S1860:S$4265)</f>
        <v>1.0665419783873675E-2</v>
      </c>
      <c r="Y1860" s="96">
        <f t="shared" si="1046"/>
        <v>1.4831162735359362E-4</v>
      </c>
      <c r="Z1860" s="96">
        <f t="shared" si="1047"/>
        <v>1.4831162735359362E-4</v>
      </c>
      <c r="AA1860" s="96">
        <f t="shared" si="1048"/>
        <v>1.4831162735359362E-4</v>
      </c>
      <c r="AB1860" s="96">
        <f t="shared" si="1049"/>
        <v>1.3104815392963527E-4</v>
      </c>
      <c r="AC1860" s="105">
        <f>_xlfn.VAR.S(S1860:S$4265)</f>
        <v>1.0272584737048169E-4</v>
      </c>
      <c r="AI1860" s="98"/>
      <c r="AJ1860" s="99"/>
      <c r="AK1860" s="116"/>
      <c r="AM1860" s="100"/>
      <c r="AN1860" s="120"/>
      <c r="AO1860" s="101"/>
    </row>
    <row r="1861" spans="1:41" ht="16.5">
      <c r="A1861" s="112">
        <v>40784</v>
      </c>
      <c r="B1861" s="73">
        <v>7578</v>
      </c>
      <c r="C1861" s="73">
        <v>7445</v>
      </c>
      <c r="D1861" s="80">
        <f t="shared" si="1050"/>
        <v>133</v>
      </c>
      <c r="E1861" s="17">
        <f t="shared" si="1041"/>
        <v>1.8000000000000002E-2</v>
      </c>
      <c r="F1861" s="16">
        <f t="shared" si="1051"/>
        <v>0</v>
      </c>
      <c r="G1861" s="16">
        <f t="shared" si="1052"/>
        <v>0</v>
      </c>
      <c r="H1861" s="16">
        <f t="shared" si="1053"/>
        <v>0</v>
      </c>
      <c r="I1861" s="16">
        <f t="shared" si="1054"/>
        <v>0</v>
      </c>
      <c r="J1861" s="16">
        <f t="shared" si="1055"/>
        <v>0</v>
      </c>
      <c r="K1861" s="16">
        <f t="shared" si="1037"/>
        <v>0</v>
      </c>
      <c r="L1861" s="16">
        <f t="shared" si="1056"/>
        <v>0</v>
      </c>
      <c r="M1861" s="72"/>
      <c r="N1861" s="72"/>
      <c r="O1861" s="32">
        <f t="shared" si="1038"/>
        <v>0</v>
      </c>
      <c r="P1861" s="17" t="e">
        <f t="shared" si="1039"/>
        <v>#DIV/0!</v>
      </c>
      <c r="Q1861" s="38">
        <f t="shared" si="1040"/>
        <v>0</v>
      </c>
      <c r="R1861" s="17" t="e">
        <f t="shared" si="1057"/>
        <v>#DIV/0!</v>
      </c>
      <c r="S1861" s="97">
        <f t="shared" si="1058"/>
        <v>1.8000000000000002E-2</v>
      </c>
      <c r="T1861" s="96">
        <f t="shared" si="1042"/>
        <v>1.4355207754386019E-2</v>
      </c>
      <c r="U1861" s="96">
        <f t="shared" si="1043"/>
        <v>1.4355207754386019E-2</v>
      </c>
      <c r="V1861" s="96">
        <f t="shared" si="1044"/>
        <v>1.4355207754386019E-2</v>
      </c>
      <c r="W1861" s="96">
        <f t="shared" si="1045"/>
        <v>1.4355207754386019E-2</v>
      </c>
      <c r="X1861" s="105">
        <f>AVERAGE(S1861:S$4265)</f>
        <v>1.0666112266112292E-2</v>
      </c>
      <c r="Y1861" s="96">
        <f t="shared" si="1046"/>
        <v>1.5594780037025047E-4</v>
      </c>
      <c r="Z1861" s="96">
        <f t="shared" si="1047"/>
        <v>1.5594780037025047E-4</v>
      </c>
      <c r="AA1861" s="96">
        <f t="shared" si="1048"/>
        <v>1.5594780037025047E-4</v>
      </c>
      <c r="AB1861" s="96">
        <f t="shared" si="1049"/>
        <v>1.3779547640715327E-4</v>
      </c>
      <c r="AC1861" s="105">
        <f>_xlfn.VAR.S(S1861:S$4265)</f>
        <v>1.0276742435510745E-4</v>
      </c>
      <c r="AI1861" s="98"/>
      <c r="AJ1861" s="99"/>
      <c r="AK1861" s="116"/>
      <c r="AM1861" s="100"/>
      <c r="AN1861" s="120"/>
      <c r="AO1861" s="101"/>
    </row>
    <row r="1862" spans="1:41" ht="16.5">
      <c r="A1862" s="112">
        <v>40781</v>
      </c>
      <c r="B1862" s="73">
        <v>7445</v>
      </c>
      <c r="C1862" s="73">
        <v>7410</v>
      </c>
      <c r="D1862" s="80">
        <f t="shared" si="1050"/>
        <v>35</v>
      </c>
      <c r="E1862" s="17">
        <f t="shared" si="1041"/>
        <v>5.0000000000000001E-3</v>
      </c>
      <c r="F1862" s="16">
        <f t="shared" si="1051"/>
        <v>0</v>
      </c>
      <c r="G1862" s="16">
        <f t="shared" si="1052"/>
        <v>0</v>
      </c>
      <c r="H1862" s="16">
        <f t="shared" si="1053"/>
        <v>0</v>
      </c>
      <c r="I1862" s="16">
        <f t="shared" si="1054"/>
        <v>0</v>
      </c>
      <c r="J1862" s="16">
        <f t="shared" si="1055"/>
        <v>0</v>
      </c>
      <c r="K1862" s="16">
        <f t="shared" si="1037"/>
        <v>0</v>
      </c>
      <c r="L1862" s="16">
        <f t="shared" si="1056"/>
        <v>0</v>
      </c>
      <c r="M1862" s="72"/>
      <c r="N1862" s="72"/>
      <c r="O1862" s="32">
        <f t="shared" si="1038"/>
        <v>0</v>
      </c>
      <c r="P1862" s="17" t="e">
        <f t="shared" si="1039"/>
        <v>#DIV/0!</v>
      </c>
      <c r="Q1862" s="38">
        <f t="shared" si="1040"/>
        <v>0</v>
      </c>
      <c r="R1862" s="17" t="e">
        <f t="shared" si="1057"/>
        <v>#DIV/0!</v>
      </c>
      <c r="S1862" s="97">
        <f t="shared" si="1058"/>
        <v>5.0000000000000001E-3</v>
      </c>
      <c r="T1862" s="96">
        <f t="shared" si="1042"/>
        <v>1.4122561440836189E-2</v>
      </c>
      <c r="U1862" s="96">
        <f t="shared" si="1043"/>
        <v>1.4122561440836189E-2</v>
      </c>
      <c r="V1862" s="96">
        <f t="shared" si="1044"/>
        <v>1.4122561440836189E-2</v>
      </c>
      <c r="W1862" s="96">
        <f t="shared" si="1045"/>
        <v>1.4122561440836189E-2</v>
      </c>
      <c r="X1862" s="105">
        <f>AVERAGE(S1862:S$4265)</f>
        <v>1.0663061564059923E-2</v>
      </c>
      <c r="Y1862" s="96">
        <f t="shared" si="1046"/>
        <v>1.6494226445047346E-4</v>
      </c>
      <c r="Z1862" s="96">
        <f t="shared" si="1047"/>
        <v>1.6494226445047346E-4</v>
      </c>
      <c r="AA1862" s="96">
        <f t="shared" si="1048"/>
        <v>1.6494226445047346E-4</v>
      </c>
      <c r="AB1862" s="96">
        <f t="shared" si="1049"/>
        <v>1.4574298486843832E-4</v>
      </c>
      <c r="AC1862" s="105">
        <f>_xlfn.VAR.S(S1862:S$4265)</f>
        <v>1.0278779852970397E-4</v>
      </c>
      <c r="AI1862" s="98"/>
      <c r="AJ1862" s="99"/>
      <c r="AK1862" s="116"/>
      <c r="AM1862" s="100"/>
      <c r="AN1862" s="120"/>
      <c r="AO1862" s="101"/>
    </row>
    <row r="1863" spans="1:41" ht="16.5">
      <c r="A1863" s="112">
        <v>40780</v>
      </c>
      <c r="B1863" s="73">
        <v>7410</v>
      </c>
      <c r="C1863" s="73">
        <v>7502</v>
      </c>
      <c r="D1863" s="80">
        <f t="shared" si="1050"/>
        <v>-92</v>
      </c>
      <c r="E1863" s="17">
        <f t="shared" si="1041"/>
        <v>1.3000000000000001E-2</v>
      </c>
      <c r="F1863" s="16">
        <f t="shared" si="1051"/>
        <v>0</v>
      </c>
      <c r="G1863" s="16">
        <f t="shared" si="1052"/>
        <v>0</v>
      </c>
      <c r="H1863" s="16">
        <f t="shared" si="1053"/>
        <v>0</v>
      </c>
      <c r="I1863" s="16">
        <f t="shared" si="1054"/>
        <v>0</v>
      </c>
      <c r="J1863" s="16">
        <f t="shared" si="1055"/>
        <v>0</v>
      </c>
      <c r="K1863" s="16">
        <f t="shared" si="1037"/>
        <v>0</v>
      </c>
      <c r="L1863" s="16">
        <f t="shared" si="1056"/>
        <v>0</v>
      </c>
      <c r="M1863" s="72"/>
      <c r="N1863" s="72"/>
      <c r="O1863" s="32">
        <f t="shared" si="1038"/>
        <v>0</v>
      </c>
      <c r="P1863" s="17" t="e">
        <f t="shared" si="1039"/>
        <v>#DIV/0!</v>
      </c>
      <c r="Q1863" s="38">
        <f t="shared" si="1040"/>
        <v>0</v>
      </c>
      <c r="R1863" s="17" t="e">
        <f t="shared" si="1057"/>
        <v>#DIV/0!</v>
      </c>
      <c r="S1863" s="97">
        <f t="shared" si="1058"/>
        <v>1.3000000000000001E-2</v>
      </c>
      <c r="T1863" s="96">
        <f t="shared" si="1042"/>
        <v>1.4704852596634245E-2</v>
      </c>
      <c r="U1863" s="96">
        <f t="shared" si="1043"/>
        <v>1.4704852596634245E-2</v>
      </c>
      <c r="V1863" s="96">
        <f t="shared" si="1044"/>
        <v>1.4704852596634245E-2</v>
      </c>
      <c r="W1863" s="96">
        <f t="shared" si="1045"/>
        <v>1.4704852596634245E-2</v>
      </c>
      <c r="X1863" s="105">
        <f>AVERAGE(S1863:S$4265)</f>
        <v>1.0665418227216004E-2</v>
      </c>
      <c r="Y1863" s="96">
        <f t="shared" si="1046"/>
        <v>1.694587389522655E-4</v>
      </c>
      <c r="Z1863" s="96">
        <f t="shared" si="1047"/>
        <v>1.694587389522655E-4</v>
      </c>
      <c r="AA1863" s="96">
        <f t="shared" si="1048"/>
        <v>1.694587389522655E-4</v>
      </c>
      <c r="AB1863" s="96">
        <f t="shared" si="1049"/>
        <v>1.4973374173822174E-4</v>
      </c>
      <c r="AC1863" s="105">
        <f>_xlfn.VAR.S(S1863:S$4265)</f>
        <v>1.0281723407771513E-4</v>
      </c>
      <c r="AI1863" s="98"/>
      <c r="AJ1863" s="99"/>
      <c r="AK1863" s="116"/>
      <c r="AM1863" s="100"/>
      <c r="AN1863" s="120"/>
      <c r="AO1863" s="101"/>
    </row>
    <row r="1864" spans="1:41" ht="16.5">
      <c r="A1864" s="112">
        <v>40779</v>
      </c>
      <c r="B1864" s="73">
        <v>7502</v>
      </c>
      <c r="C1864" s="73">
        <v>7550</v>
      </c>
      <c r="D1864" s="80">
        <f t="shared" si="1050"/>
        <v>-48</v>
      </c>
      <c r="E1864" s="17">
        <f t="shared" si="1041"/>
        <v>7.0000000000000001E-3</v>
      </c>
      <c r="F1864" s="16">
        <f t="shared" si="1051"/>
        <v>0</v>
      </c>
      <c r="G1864" s="16">
        <f t="shared" si="1052"/>
        <v>0</v>
      </c>
      <c r="H1864" s="16">
        <f t="shared" si="1053"/>
        <v>0</v>
      </c>
      <c r="I1864" s="16">
        <f t="shared" si="1054"/>
        <v>0</v>
      </c>
      <c r="J1864" s="16">
        <f t="shared" si="1055"/>
        <v>0</v>
      </c>
      <c r="K1864" s="16">
        <f t="shared" si="1037"/>
        <v>0</v>
      </c>
      <c r="L1864" s="16">
        <f t="shared" si="1056"/>
        <v>0</v>
      </c>
      <c r="M1864" s="72"/>
      <c r="N1864" s="72"/>
      <c r="O1864" s="32">
        <f t="shared" si="1038"/>
        <v>0</v>
      </c>
      <c r="P1864" s="17" t="e">
        <f t="shared" si="1039"/>
        <v>#DIV/0!</v>
      </c>
      <c r="Q1864" s="38">
        <f t="shared" si="1040"/>
        <v>0</v>
      </c>
      <c r="R1864" s="17" t="e">
        <f t="shared" si="1057"/>
        <v>#DIV/0!</v>
      </c>
      <c r="S1864" s="97">
        <f t="shared" si="1058"/>
        <v>7.0000000000000001E-3</v>
      </c>
      <c r="T1864" s="96">
        <f t="shared" si="1042"/>
        <v>1.4813672975142814E-2</v>
      </c>
      <c r="U1864" s="96">
        <f t="shared" si="1043"/>
        <v>1.4813672975142814E-2</v>
      </c>
      <c r="V1864" s="96">
        <f t="shared" si="1044"/>
        <v>1.4813672975142814E-2</v>
      </c>
      <c r="W1864" s="96">
        <f t="shared" si="1045"/>
        <v>1.4813672975142814E-2</v>
      </c>
      <c r="X1864" s="105">
        <f>AVERAGE(S1864:S$4265)</f>
        <v>1.0664446294754396E-2</v>
      </c>
      <c r="Y1864" s="96">
        <f t="shared" si="1046"/>
        <v>1.8006529188576564E-4</v>
      </c>
      <c r="Z1864" s="96">
        <f t="shared" si="1047"/>
        <v>1.8006529188576564E-4</v>
      </c>
      <c r="AA1864" s="96">
        <f t="shared" si="1048"/>
        <v>1.8006529188576564E-4</v>
      </c>
      <c r="AB1864" s="96">
        <f t="shared" si="1049"/>
        <v>1.5910569191026247E-4</v>
      </c>
      <c r="AC1864" s="105">
        <f>_xlfn.VAR.S(S1864:S$4265)</f>
        <v>1.0285778580323289E-4</v>
      </c>
      <c r="AI1864" s="98"/>
      <c r="AJ1864" s="99"/>
      <c r="AK1864" s="116"/>
      <c r="AM1864" s="100"/>
      <c r="AN1864" s="120"/>
      <c r="AO1864" s="101"/>
    </row>
    <row r="1865" spans="1:41" ht="16.5">
      <c r="A1865" s="112">
        <v>40778</v>
      </c>
      <c r="B1865" s="73">
        <v>7550</v>
      </c>
      <c r="C1865" s="73">
        <v>7312</v>
      </c>
      <c r="D1865" s="80">
        <f t="shared" si="1050"/>
        <v>238</v>
      </c>
      <c r="E1865" s="17">
        <f t="shared" si="1041"/>
        <v>3.3000000000000002E-2</v>
      </c>
      <c r="F1865" s="16">
        <f t="shared" si="1051"/>
        <v>0</v>
      </c>
      <c r="G1865" s="16">
        <f t="shared" si="1052"/>
        <v>0</v>
      </c>
      <c r="H1865" s="16">
        <f t="shared" si="1053"/>
        <v>0</v>
      </c>
      <c r="I1865" s="16">
        <f t="shared" si="1054"/>
        <v>0</v>
      </c>
      <c r="J1865" s="16">
        <f t="shared" si="1055"/>
        <v>0</v>
      </c>
      <c r="K1865" s="16">
        <f t="shared" si="1037"/>
        <v>0</v>
      </c>
      <c r="L1865" s="16">
        <f t="shared" si="1056"/>
        <v>0</v>
      </c>
      <c r="M1865" s="72"/>
      <c r="N1865" s="72"/>
      <c r="O1865" s="32">
        <f t="shared" si="1038"/>
        <v>0</v>
      </c>
      <c r="P1865" s="17" t="e">
        <f t="shared" si="1039"/>
        <v>#DIV/0!</v>
      </c>
      <c r="Q1865" s="38">
        <f t="shared" si="1040"/>
        <v>0</v>
      </c>
      <c r="R1865" s="17" t="e">
        <f t="shared" si="1057"/>
        <v>#DIV/0!</v>
      </c>
      <c r="S1865" s="97">
        <f t="shared" si="1058"/>
        <v>3.3000000000000002E-2</v>
      </c>
      <c r="T1865" s="96">
        <f t="shared" si="1042"/>
        <v>1.5312418058662569E-2</v>
      </c>
      <c r="U1865" s="96">
        <f t="shared" si="1043"/>
        <v>1.5312418058662569E-2</v>
      </c>
      <c r="V1865" s="96">
        <f t="shared" si="1044"/>
        <v>1.5312418058662569E-2</v>
      </c>
      <c r="W1865" s="96">
        <f t="shared" si="1045"/>
        <v>1.5312418058662569E-2</v>
      </c>
      <c r="X1865" s="105">
        <f>AVERAGE(S1865:S$4265)</f>
        <v>1.0665972511453584E-2</v>
      </c>
      <c r="Y1865" s="96">
        <f t="shared" si="1046"/>
        <v>1.8714841941153924E-4</v>
      </c>
      <c r="Z1865" s="96">
        <f t="shared" si="1047"/>
        <v>1.8714841941153924E-4</v>
      </c>
      <c r="AA1865" s="96">
        <f t="shared" si="1048"/>
        <v>1.8714841941153924E-4</v>
      </c>
      <c r="AB1865" s="96">
        <f t="shared" si="1049"/>
        <v>1.6536434339203601E-4</v>
      </c>
      <c r="AC1865" s="105">
        <f>_xlfn.VAR.S(S1865:S$4265)</f>
        <v>1.0289504581423997E-4</v>
      </c>
      <c r="AI1865" s="98"/>
      <c r="AJ1865" s="99"/>
      <c r="AK1865" s="116"/>
      <c r="AM1865" s="100"/>
      <c r="AN1865" s="120"/>
      <c r="AO1865" s="101"/>
    </row>
    <row r="1866" spans="1:41" ht="16.5">
      <c r="A1866" s="112">
        <v>40777</v>
      </c>
      <c r="B1866" s="73">
        <v>7312</v>
      </c>
      <c r="C1866" s="73">
        <v>7342</v>
      </c>
      <c r="D1866" s="80">
        <f t="shared" si="1050"/>
        <v>-30</v>
      </c>
      <c r="E1866" s="17">
        <f t="shared" si="1041"/>
        <v>5.0000000000000001E-3</v>
      </c>
      <c r="F1866" s="16">
        <f t="shared" si="1051"/>
        <v>0</v>
      </c>
      <c r="G1866" s="16">
        <f t="shared" si="1052"/>
        <v>0</v>
      </c>
      <c r="H1866" s="16">
        <f t="shared" si="1053"/>
        <v>0</v>
      </c>
      <c r="I1866" s="16">
        <f t="shared" si="1054"/>
        <v>0</v>
      </c>
      <c r="J1866" s="16">
        <f t="shared" si="1055"/>
        <v>0</v>
      </c>
      <c r="K1866" s="16">
        <f t="shared" si="1037"/>
        <v>0</v>
      </c>
      <c r="L1866" s="16">
        <f t="shared" si="1056"/>
        <v>0</v>
      </c>
      <c r="M1866" s="72"/>
      <c r="N1866" s="72"/>
      <c r="O1866" s="32">
        <f t="shared" si="1038"/>
        <v>0</v>
      </c>
      <c r="P1866" s="17" t="e">
        <f t="shared" si="1039"/>
        <v>#DIV/0!</v>
      </c>
      <c r="Q1866" s="38">
        <f t="shared" si="1040"/>
        <v>0</v>
      </c>
      <c r="R1866" s="17" t="e">
        <f t="shared" si="1057"/>
        <v>#DIV/0!</v>
      </c>
      <c r="S1866" s="97">
        <f t="shared" si="1058"/>
        <v>5.0000000000000001E-3</v>
      </c>
      <c r="T1866" s="96">
        <f t="shared" si="1042"/>
        <v>1.4183423466662305E-2</v>
      </c>
      <c r="U1866" s="96">
        <f t="shared" si="1043"/>
        <v>1.4183423466662305E-2</v>
      </c>
      <c r="V1866" s="96">
        <f t="shared" si="1044"/>
        <v>1.4183423466662305E-2</v>
      </c>
      <c r="W1866" s="96">
        <f t="shared" si="1045"/>
        <v>1.4183423466662305E-2</v>
      </c>
      <c r="X1866" s="105">
        <f>AVERAGE(S1866:S$4265)</f>
        <v>1.0656666666666691E-2</v>
      </c>
      <c r="Y1866" s="96">
        <f t="shared" si="1046"/>
        <v>1.7649426198451269E-4</v>
      </c>
      <c r="Z1866" s="96">
        <f t="shared" si="1047"/>
        <v>1.7649426198451269E-4</v>
      </c>
      <c r="AA1866" s="96">
        <f t="shared" si="1048"/>
        <v>1.7649426198451269E-4</v>
      </c>
      <c r="AB1866" s="96">
        <f t="shared" si="1049"/>
        <v>1.5595032988951536E-4</v>
      </c>
      <c r="AC1866" s="105">
        <f>_xlfn.VAR.S(S1866:S$4265)</f>
        <v>1.0272992635820066E-4</v>
      </c>
      <c r="AI1866" s="98"/>
      <c r="AJ1866" s="99"/>
      <c r="AK1866" s="116"/>
      <c r="AM1866" s="100"/>
      <c r="AN1866" s="120"/>
      <c r="AO1866" s="101"/>
    </row>
    <row r="1867" spans="1:41" ht="16.5">
      <c r="A1867" s="112">
        <v>40774</v>
      </c>
      <c r="B1867" s="73">
        <v>7342</v>
      </c>
      <c r="C1867" s="73">
        <v>7614</v>
      </c>
      <c r="D1867" s="80">
        <f t="shared" si="1050"/>
        <v>-272</v>
      </c>
      <c r="E1867" s="17">
        <f t="shared" si="1041"/>
        <v>3.6000000000000004E-2</v>
      </c>
      <c r="F1867" s="16">
        <f t="shared" si="1051"/>
        <v>0</v>
      </c>
      <c r="G1867" s="16">
        <f t="shared" si="1052"/>
        <v>0</v>
      </c>
      <c r="H1867" s="16">
        <f t="shared" si="1053"/>
        <v>0</v>
      </c>
      <c r="I1867" s="16">
        <f t="shared" si="1054"/>
        <v>0</v>
      </c>
      <c r="J1867" s="16">
        <f t="shared" si="1055"/>
        <v>0</v>
      </c>
      <c r="K1867" s="16">
        <f t="shared" si="1037"/>
        <v>0</v>
      </c>
      <c r="L1867" s="16">
        <f t="shared" si="1056"/>
        <v>0</v>
      </c>
      <c r="M1867" s="72"/>
      <c r="N1867" s="72"/>
      <c r="O1867" s="32">
        <f t="shared" si="1038"/>
        <v>0</v>
      </c>
      <c r="P1867" s="17" t="e">
        <f t="shared" si="1039"/>
        <v>#DIV/0!</v>
      </c>
      <c r="Q1867" s="38">
        <f t="shared" si="1040"/>
        <v>0</v>
      </c>
      <c r="R1867" s="17" t="e">
        <f t="shared" si="1057"/>
        <v>#DIV/0!</v>
      </c>
      <c r="S1867" s="97">
        <f t="shared" si="1058"/>
        <v>3.6000000000000004E-2</v>
      </c>
      <c r="T1867" s="96">
        <f t="shared" si="1042"/>
        <v>1.4769599432619475E-2</v>
      </c>
      <c r="U1867" s="96">
        <f t="shared" si="1043"/>
        <v>1.4769599432619475E-2</v>
      </c>
      <c r="V1867" s="96">
        <f t="shared" si="1044"/>
        <v>1.4769599432619475E-2</v>
      </c>
      <c r="W1867" s="96">
        <f t="shared" si="1045"/>
        <v>1.4769599432619475E-2</v>
      </c>
      <c r="X1867" s="105">
        <f>AVERAGE(S1867:S$4265)</f>
        <v>1.0659024593580682E-2</v>
      </c>
      <c r="Y1867" s="96">
        <f t="shared" si="1046"/>
        <v>1.8166761446817274E-4</v>
      </c>
      <c r="Z1867" s="96">
        <f t="shared" si="1047"/>
        <v>1.8166761446817274E-4</v>
      </c>
      <c r="AA1867" s="96">
        <f t="shared" si="1048"/>
        <v>1.8166761446817274E-4</v>
      </c>
      <c r="AB1867" s="96">
        <f t="shared" si="1049"/>
        <v>1.6052150414407737E-4</v>
      </c>
      <c r="AC1867" s="105">
        <f>_xlfn.VAR.S(S1867:S$4265)</f>
        <v>1.0275941706319393E-4</v>
      </c>
      <c r="AI1867" s="98"/>
      <c r="AJ1867" s="99"/>
      <c r="AK1867" s="116"/>
      <c r="AM1867" s="100"/>
      <c r="AN1867" s="120"/>
      <c r="AO1867" s="101"/>
    </row>
    <row r="1868" spans="1:41" ht="16.5">
      <c r="A1868" s="112">
        <v>40773</v>
      </c>
      <c r="B1868" s="73">
        <v>7614</v>
      </c>
      <c r="C1868" s="73">
        <v>7741</v>
      </c>
      <c r="D1868" s="80">
        <f t="shared" si="1050"/>
        <v>-127</v>
      </c>
      <c r="E1868" s="17">
        <f t="shared" si="1041"/>
        <v>1.7000000000000001E-2</v>
      </c>
      <c r="F1868" s="16">
        <f t="shared" si="1051"/>
        <v>0</v>
      </c>
      <c r="G1868" s="16">
        <f t="shared" si="1052"/>
        <v>0</v>
      </c>
      <c r="H1868" s="16">
        <f t="shared" si="1053"/>
        <v>0</v>
      </c>
      <c r="I1868" s="16">
        <f t="shared" si="1054"/>
        <v>0</v>
      </c>
      <c r="J1868" s="16">
        <f t="shared" si="1055"/>
        <v>0</v>
      </c>
      <c r="K1868" s="16">
        <f t="shared" si="1037"/>
        <v>0</v>
      </c>
      <c r="L1868" s="16">
        <f t="shared" si="1056"/>
        <v>0</v>
      </c>
      <c r="M1868" s="72"/>
      <c r="N1868" s="72"/>
      <c r="O1868" s="32">
        <f t="shared" si="1038"/>
        <v>0</v>
      </c>
      <c r="P1868" s="17" t="e">
        <f t="shared" si="1039"/>
        <v>#DIV/0!</v>
      </c>
      <c r="Q1868" s="38">
        <f t="shared" si="1040"/>
        <v>0</v>
      </c>
      <c r="R1868" s="17" t="e">
        <f t="shared" si="1057"/>
        <v>#DIV/0!</v>
      </c>
      <c r="S1868" s="97">
        <f t="shared" si="1058"/>
        <v>1.7000000000000001E-2</v>
      </c>
      <c r="T1868" s="96">
        <f t="shared" si="1042"/>
        <v>1.3414467481510078E-2</v>
      </c>
      <c r="U1868" s="96">
        <f t="shared" si="1043"/>
        <v>1.3414467481510078E-2</v>
      </c>
      <c r="V1868" s="96">
        <f t="shared" si="1044"/>
        <v>1.3414467481510078E-2</v>
      </c>
      <c r="W1868" s="96">
        <f t="shared" si="1045"/>
        <v>1.3414467481510078E-2</v>
      </c>
      <c r="X1868" s="105">
        <f>AVERAGE(S1868:S$4265)</f>
        <v>1.0648457047539639E-2</v>
      </c>
      <c r="Y1868" s="96">
        <f t="shared" si="1046"/>
        <v>1.6070344438249656E-4</v>
      </c>
      <c r="Z1868" s="96">
        <f t="shared" si="1047"/>
        <v>1.6070344438249656E-4</v>
      </c>
      <c r="AA1868" s="96">
        <f t="shared" si="1048"/>
        <v>1.6070344438249656E-4</v>
      </c>
      <c r="AB1868" s="96">
        <f t="shared" si="1049"/>
        <v>1.4199756345637391E-4</v>
      </c>
      <c r="AC1868" s="105">
        <f>_xlfn.VAR.S(S1868:S$4265)</f>
        <v>1.0253427171091615E-4</v>
      </c>
      <c r="AI1868" s="98"/>
      <c r="AJ1868" s="99"/>
      <c r="AK1868" s="116"/>
      <c r="AM1868" s="100"/>
      <c r="AN1868" s="120"/>
      <c r="AO1868" s="101"/>
    </row>
    <row r="1869" spans="1:41" ht="16.5">
      <c r="A1869" s="112">
        <v>40772</v>
      </c>
      <c r="B1869" s="73">
        <v>7741</v>
      </c>
      <c r="C1869" s="73">
        <v>7798</v>
      </c>
      <c r="D1869" s="80">
        <f t="shared" si="1050"/>
        <v>-57</v>
      </c>
      <c r="E1869" s="17">
        <f t="shared" si="1041"/>
        <v>8.0000000000000002E-3</v>
      </c>
      <c r="F1869" s="16">
        <f t="shared" si="1051"/>
        <v>0</v>
      </c>
      <c r="G1869" s="16">
        <f t="shared" si="1052"/>
        <v>0</v>
      </c>
      <c r="H1869" s="16">
        <f t="shared" si="1053"/>
        <v>0</v>
      </c>
      <c r="I1869" s="16">
        <f t="shared" si="1054"/>
        <v>0</v>
      </c>
      <c r="J1869" s="16">
        <f t="shared" si="1055"/>
        <v>0</v>
      </c>
      <c r="K1869" s="16">
        <f t="shared" si="1037"/>
        <v>0</v>
      </c>
      <c r="L1869" s="16">
        <f t="shared" si="1056"/>
        <v>0</v>
      </c>
      <c r="M1869" s="72"/>
      <c r="N1869" s="72"/>
      <c r="O1869" s="32">
        <f t="shared" si="1038"/>
        <v>0</v>
      </c>
      <c r="P1869" s="17" t="e">
        <f t="shared" si="1039"/>
        <v>#DIV/0!</v>
      </c>
      <c r="Q1869" s="38">
        <f t="shared" si="1040"/>
        <v>0</v>
      </c>
      <c r="R1869" s="17" t="e">
        <f t="shared" si="1057"/>
        <v>#DIV/0!</v>
      </c>
      <c r="S1869" s="97">
        <f t="shared" si="1058"/>
        <v>8.0000000000000002E-3</v>
      </c>
      <c r="T1869" s="96">
        <f t="shared" si="1042"/>
        <v>1.3185603703734124E-2</v>
      </c>
      <c r="U1869" s="96">
        <f t="shared" si="1043"/>
        <v>1.3185603703734124E-2</v>
      </c>
      <c r="V1869" s="96">
        <f t="shared" si="1044"/>
        <v>1.3185603703734124E-2</v>
      </c>
      <c r="W1869" s="96">
        <f t="shared" si="1045"/>
        <v>1.3185603703734124E-2</v>
      </c>
      <c r="X1869" s="105">
        <f>AVERAGE(S1869:S$4265)</f>
        <v>1.0645807259073865E-2</v>
      </c>
      <c r="Y1869" s="96">
        <f t="shared" si="1046"/>
        <v>1.7003241195340273E-4</v>
      </c>
      <c r="Z1869" s="96">
        <f t="shared" si="1047"/>
        <v>1.7003241195340273E-4</v>
      </c>
      <c r="AA1869" s="96">
        <f t="shared" si="1048"/>
        <v>1.7003241195340273E-4</v>
      </c>
      <c r="AB1869" s="96">
        <f t="shared" si="1049"/>
        <v>1.5024063920202662E-4</v>
      </c>
      <c r="AC1869" s="105">
        <f>_xlfn.VAR.S(S1869:S$4265)</f>
        <v>1.0256022135348239E-4</v>
      </c>
      <c r="AI1869" s="98"/>
      <c r="AJ1869" s="99"/>
      <c r="AK1869" s="116"/>
      <c r="AM1869" s="100"/>
      <c r="AN1869" s="120"/>
      <c r="AO1869" s="101"/>
    </row>
    <row r="1870" spans="1:41" ht="16.5">
      <c r="A1870" s="112">
        <v>40771</v>
      </c>
      <c r="B1870" s="73">
        <v>7798</v>
      </c>
      <c r="C1870" s="73">
        <v>7819</v>
      </c>
      <c r="D1870" s="80">
        <f t="shared" si="1050"/>
        <v>-21</v>
      </c>
      <c r="E1870" s="17">
        <f t="shared" si="1041"/>
        <v>3.0000000000000001E-3</v>
      </c>
      <c r="F1870" s="16">
        <f t="shared" si="1051"/>
        <v>0</v>
      </c>
      <c r="G1870" s="16">
        <f t="shared" si="1052"/>
        <v>0</v>
      </c>
      <c r="H1870" s="16">
        <f t="shared" si="1053"/>
        <v>0</v>
      </c>
      <c r="I1870" s="16">
        <f t="shared" si="1054"/>
        <v>0</v>
      </c>
      <c r="J1870" s="16">
        <f t="shared" si="1055"/>
        <v>0</v>
      </c>
      <c r="K1870" s="16">
        <f t="shared" si="1037"/>
        <v>0</v>
      </c>
      <c r="L1870" s="16">
        <f t="shared" si="1056"/>
        <v>0</v>
      </c>
      <c r="M1870" s="72"/>
      <c r="N1870" s="72"/>
      <c r="O1870" s="32">
        <f t="shared" si="1038"/>
        <v>0</v>
      </c>
      <c r="P1870" s="17" t="e">
        <f t="shared" si="1039"/>
        <v>#DIV/0!</v>
      </c>
      <c r="Q1870" s="38">
        <f t="shared" si="1040"/>
        <v>0</v>
      </c>
      <c r="R1870" s="17" t="e">
        <f t="shared" si="1057"/>
        <v>#DIV/0!</v>
      </c>
      <c r="S1870" s="97">
        <f t="shared" si="1058"/>
        <v>3.0000000000000001E-3</v>
      </c>
      <c r="T1870" s="96">
        <f t="shared" si="1042"/>
        <v>1.3516599684823535E-2</v>
      </c>
      <c r="U1870" s="96">
        <f t="shared" si="1043"/>
        <v>1.3516599684823535E-2</v>
      </c>
      <c r="V1870" s="96">
        <f t="shared" si="1044"/>
        <v>1.3516599684823535E-2</v>
      </c>
      <c r="W1870" s="96">
        <f t="shared" si="1045"/>
        <v>1.3516599684823535E-2</v>
      </c>
      <c r="X1870" s="105">
        <f>AVERAGE(S1870:S$4265)</f>
        <v>1.0646911519198688E-2</v>
      </c>
      <c r="Y1870" s="96">
        <f t="shared" si="1046"/>
        <v>1.7894302088132663E-4</v>
      </c>
      <c r="Z1870" s="96">
        <f t="shared" si="1047"/>
        <v>1.7894302088132663E-4</v>
      </c>
      <c r="AA1870" s="96">
        <f t="shared" si="1048"/>
        <v>1.7894302088132663E-4</v>
      </c>
      <c r="AB1870" s="96">
        <f t="shared" si="1049"/>
        <v>1.5811405325074019E-4</v>
      </c>
      <c r="AC1870" s="105">
        <f>_xlfn.VAR.S(S1870:S$4265)</f>
        <v>1.0260011989362513E-4</v>
      </c>
      <c r="AI1870" s="98"/>
      <c r="AJ1870" s="99"/>
      <c r="AK1870" s="116"/>
      <c r="AM1870" s="100"/>
      <c r="AN1870" s="120"/>
      <c r="AO1870" s="101"/>
    </row>
    <row r="1871" spans="1:41" ht="16.5">
      <c r="A1871" s="112">
        <v>40770</v>
      </c>
      <c r="B1871" s="73">
        <v>7819</v>
      </c>
      <c r="C1871" s="73">
        <v>7637</v>
      </c>
      <c r="D1871" s="80">
        <f t="shared" si="1050"/>
        <v>182</v>
      </c>
      <c r="E1871" s="17">
        <f t="shared" si="1041"/>
        <v>2.4E-2</v>
      </c>
      <c r="F1871" s="16">
        <f t="shared" si="1051"/>
        <v>0</v>
      </c>
      <c r="G1871" s="16">
        <f t="shared" si="1052"/>
        <v>0</v>
      </c>
      <c r="H1871" s="16">
        <f t="shared" si="1053"/>
        <v>0</v>
      </c>
      <c r="I1871" s="16">
        <f t="shared" si="1054"/>
        <v>0</v>
      </c>
      <c r="J1871" s="16">
        <f t="shared" si="1055"/>
        <v>0</v>
      </c>
      <c r="K1871" s="16">
        <f t="shared" si="1037"/>
        <v>0</v>
      </c>
      <c r="L1871" s="16">
        <f t="shared" si="1056"/>
        <v>0</v>
      </c>
      <c r="M1871" s="72"/>
      <c r="N1871" s="72"/>
      <c r="O1871" s="32">
        <f t="shared" si="1038"/>
        <v>0</v>
      </c>
      <c r="P1871" s="17" t="e">
        <f t="shared" si="1039"/>
        <v>#DIV/0!</v>
      </c>
      <c r="Q1871" s="38">
        <f t="shared" si="1040"/>
        <v>0</v>
      </c>
      <c r="R1871" s="17" t="e">
        <f t="shared" si="1057"/>
        <v>#DIV/0!</v>
      </c>
      <c r="S1871" s="97">
        <f t="shared" si="1058"/>
        <v>2.4E-2</v>
      </c>
      <c r="T1871" s="96">
        <f t="shared" si="1042"/>
        <v>1.4187872005131422E-2</v>
      </c>
      <c r="U1871" s="96">
        <f t="shared" si="1043"/>
        <v>1.4187872005131422E-2</v>
      </c>
      <c r="V1871" s="96">
        <f t="shared" si="1044"/>
        <v>1.4187872005131422E-2</v>
      </c>
      <c r="W1871" s="96">
        <f t="shared" si="1045"/>
        <v>1.4187872005131422E-2</v>
      </c>
      <c r="X1871" s="105">
        <f>AVERAGE(S1871:S$4265)</f>
        <v>1.0650104384133635E-2</v>
      </c>
      <c r="Y1871" s="96">
        <f t="shared" si="1046"/>
        <v>1.8237543838418556E-4</v>
      </c>
      <c r="Z1871" s="96">
        <f t="shared" si="1047"/>
        <v>1.8237543838418556E-4</v>
      </c>
      <c r="AA1871" s="96">
        <f t="shared" si="1048"/>
        <v>1.8237543838418556E-4</v>
      </c>
      <c r="AB1871" s="96">
        <f t="shared" si="1049"/>
        <v>1.6114693735626634E-4</v>
      </c>
      <c r="AC1871" s="105">
        <f>_xlfn.VAR.S(S1871:S$4265)</f>
        <v>1.0261854113362319E-4</v>
      </c>
      <c r="AI1871" s="98"/>
      <c r="AJ1871" s="99"/>
      <c r="AK1871" s="116"/>
      <c r="AM1871" s="100"/>
      <c r="AN1871" s="120"/>
      <c r="AO1871" s="101"/>
    </row>
    <row r="1872" spans="1:41" ht="16.5">
      <c r="A1872" s="112">
        <v>40767</v>
      </c>
      <c r="B1872" s="73">
        <v>7637</v>
      </c>
      <c r="C1872" s="73">
        <v>7719</v>
      </c>
      <c r="D1872" s="80">
        <f t="shared" si="1050"/>
        <v>-82</v>
      </c>
      <c r="E1872" s="17">
        <f t="shared" si="1041"/>
        <v>1.0999999999999999E-2</v>
      </c>
      <c r="F1872" s="16">
        <f t="shared" si="1051"/>
        <v>0</v>
      </c>
      <c r="G1872" s="16">
        <f t="shared" si="1052"/>
        <v>0</v>
      </c>
      <c r="H1872" s="16">
        <f t="shared" si="1053"/>
        <v>0</v>
      </c>
      <c r="I1872" s="16">
        <f t="shared" si="1054"/>
        <v>0</v>
      </c>
      <c r="J1872" s="16">
        <f t="shared" si="1055"/>
        <v>0</v>
      </c>
      <c r="K1872" s="16">
        <f t="shared" si="1037"/>
        <v>0</v>
      </c>
      <c r="L1872" s="16">
        <f t="shared" si="1056"/>
        <v>0</v>
      </c>
      <c r="M1872" s="72"/>
      <c r="N1872" s="72"/>
      <c r="O1872" s="32">
        <f t="shared" si="1038"/>
        <v>0</v>
      </c>
      <c r="P1872" s="17" t="e">
        <f t="shared" si="1039"/>
        <v>#DIV/0!</v>
      </c>
      <c r="Q1872" s="38">
        <f t="shared" si="1040"/>
        <v>0</v>
      </c>
      <c r="R1872" s="17" t="e">
        <f t="shared" si="1057"/>
        <v>#DIV/0!</v>
      </c>
      <c r="S1872" s="97">
        <f t="shared" si="1058"/>
        <v>1.0999999999999999E-2</v>
      </c>
      <c r="T1872" s="96">
        <f t="shared" si="1042"/>
        <v>1.3561565962905767E-2</v>
      </c>
      <c r="U1872" s="96">
        <f t="shared" si="1043"/>
        <v>1.3561565962905767E-2</v>
      </c>
      <c r="V1872" s="96">
        <f t="shared" si="1044"/>
        <v>1.3561565962905767E-2</v>
      </c>
      <c r="W1872" s="96">
        <f t="shared" si="1045"/>
        <v>1.3561565962905767E-2</v>
      </c>
      <c r="X1872" s="105">
        <f>AVERAGE(S1872:S$4265)</f>
        <v>1.0644527986633276E-2</v>
      </c>
      <c r="Y1872" s="96">
        <f t="shared" si="1046"/>
        <v>1.8706147242061652E-4</v>
      </c>
      <c r="Z1872" s="96">
        <f t="shared" si="1047"/>
        <v>1.8706147242061652E-4</v>
      </c>
      <c r="AA1872" s="96">
        <f t="shared" si="1048"/>
        <v>1.8706147242061652E-4</v>
      </c>
      <c r="AB1872" s="96">
        <f t="shared" si="1049"/>
        <v>1.6528751703085673E-4</v>
      </c>
      <c r="AC1872" s="105">
        <f>_xlfn.VAR.S(S1872:S$4265)</f>
        <v>1.0258691739097984E-4</v>
      </c>
      <c r="AI1872" s="98"/>
      <c r="AJ1872" s="99"/>
      <c r="AK1872" s="116"/>
      <c r="AM1872" s="100"/>
      <c r="AN1872" s="120"/>
      <c r="AO1872" s="101"/>
    </row>
    <row r="1873" spans="1:41" ht="16.5">
      <c r="A1873" s="112">
        <v>40766</v>
      </c>
      <c r="B1873" s="73">
        <v>7719</v>
      </c>
      <c r="C1873" s="73">
        <v>7736</v>
      </c>
      <c r="D1873" s="80">
        <f t="shared" si="1050"/>
        <v>-17</v>
      </c>
      <c r="E1873" s="17">
        <f t="shared" si="1041"/>
        <v>3.0000000000000001E-3</v>
      </c>
      <c r="F1873" s="16">
        <f t="shared" si="1051"/>
        <v>0</v>
      </c>
      <c r="G1873" s="16">
        <f t="shared" si="1052"/>
        <v>0</v>
      </c>
      <c r="H1873" s="16">
        <f t="shared" si="1053"/>
        <v>0</v>
      </c>
      <c r="I1873" s="16">
        <f t="shared" si="1054"/>
        <v>0</v>
      </c>
      <c r="J1873" s="16">
        <f t="shared" si="1055"/>
        <v>0</v>
      </c>
      <c r="K1873" s="16">
        <f t="shared" si="1037"/>
        <v>0</v>
      </c>
      <c r="L1873" s="16">
        <f t="shared" si="1056"/>
        <v>0</v>
      </c>
      <c r="M1873" s="72"/>
      <c r="N1873" s="72"/>
      <c r="O1873" s="32">
        <f t="shared" si="1038"/>
        <v>0</v>
      </c>
      <c r="P1873" s="17" t="e">
        <f t="shared" si="1039"/>
        <v>#DIV/0!</v>
      </c>
      <c r="Q1873" s="38">
        <f t="shared" si="1040"/>
        <v>0</v>
      </c>
      <c r="R1873" s="17" t="e">
        <f t="shared" si="1057"/>
        <v>#DIV/0!</v>
      </c>
      <c r="S1873" s="97">
        <f t="shared" si="1058"/>
        <v>3.0000000000000001E-3</v>
      </c>
      <c r="T1873" s="96">
        <f t="shared" si="1042"/>
        <v>1.3725070173304007E-2</v>
      </c>
      <c r="U1873" s="96">
        <f t="shared" si="1043"/>
        <v>1.3725070173304007E-2</v>
      </c>
      <c r="V1873" s="96">
        <f t="shared" si="1044"/>
        <v>1.3725070173304007E-2</v>
      </c>
      <c r="W1873" s="96">
        <f t="shared" si="1045"/>
        <v>1.3725070173304007E-2</v>
      </c>
      <c r="X1873" s="105">
        <f>AVERAGE(S1873:S$4265)</f>
        <v>1.0644379440033458E-2</v>
      </c>
      <c r="Y1873" s="96">
        <f t="shared" si="1046"/>
        <v>1.985275659294156E-4</v>
      </c>
      <c r="Z1873" s="96">
        <f t="shared" si="1047"/>
        <v>1.985275659294156E-4</v>
      </c>
      <c r="AA1873" s="96">
        <f t="shared" si="1048"/>
        <v>1.985275659294156E-4</v>
      </c>
      <c r="AB1873" s="96">
        <f t="shared" si="1049"/>
        <v>1.7541895725523162E-4</v>
      </c>
      <c r="AC1873" s="105">
        <f>_xlfn.VAR.S(S1873:S$4265)</f>
        <v>1.0262975204994075E-4</v>
      </c>
      <c r="AI1873" s="98"/>
      <c r="AJ1873" s="99"/>
      <c r="AK1873" s="116"/>
      <c r="AM1873" s="100"/>
      <c r="AN1873" s="120"/>
      <c r="AO1873" s="101"/>
    </row>
    <row r="1874" spans="1:41" ht="16.5">
      <c r="A1874" s="112">
        <v>40765</v>
      </c>
      <c r="B1874" s="73">
        <v>7736</v>
      </c>
      <c r="C1874" s="73">
        <v>7493</v>
      </c>
      <c r="D1874" s="80">
        <f t="shared" si="1050"/>
        <v>243</v>
      </c>
      <c r="E1874" s="17">
        <f t="shared" si="1041"/>
        <v>3.3000000000000002E-2</v>
      </c>
      <c r="F1874" s="16">
        <f t="shared" si="1051"/>
        <v>0</v>
      </c>
      <c r="G1874" s="16">
        <f t="shared" si="1052"/>
        <v>0</v>
      </c>
      <c r="H1874" s="16">
        <f t="shared" si="1053"/>
        <v>0</v>
      </c>
      <c r="I1874" s="16">
        <f t="shared" si="1054"/>
        <v>0</v>
      </c>
      <c r="J1874" s="16">
        <f t="shared" si="1055"/>
        <v>0</v>
      </c>
      <c r="K1874" s="16">
        <f t="shared" si="1037"/>
        <v>0</v>
      </c>
      <c r="L1874" s="16">
        <f t="shared" si="1056"/>
        <v>0</v>
      </c>
      <c r="M1874" s="72"/>
      <c r="N1874" s="72"/>
      <c r="O1874" s="32">
        <f t="shared" si="1038"/>
        <v>0</v>
      </c>
      <c r="P1874" s="17" t="e">
        <f t="shared" si="1039"/>
        <v>#DIV/0!</v>
      </c>
      <c r="Q1874" s="38">
        <f t="shared" si="1040"/>
        <v>0</v>
      </c>
      <c r="R1874" s="17" t="e">
        <f t="shared" si="1057"/>
        <v>#DIV/0!</v>
      </c>
      <c r="S1874" s="97">
        <f t="shared" si="1058"/>
        <v>3.3000000000000002E-2</v>
      </c>
      <c r="T1874" s="96">
        <f t="shared" si="1042"/>
        <v>1.4409649120536178E-2</v>
      </c>
      <c r="U1874" s="96">
        <f t="shared" si="1043"/>
        <v>1.4409649120536178E-2</v>
      </c>
      <c r="V1874" s="96">
        <f t="shared" si="1044"/>
        <v>1.4409649120536178E-2</v>
      </c>
      <c r="W1874" s="96">
        <f t="shared" si="1045"/>
        <v>1.4409649120536178E-2</v>
      </c>
      <c r="X1874" s="105">
        <f>AVERAGE(S1874:S$4265)</f>
        <v>1.0647575250836148E-2</v>
      </c>
      <c r="Y1874" s="96">
        <f t="shared" si="1046"/>
        <v>2.0289017058105371E-4</v>
      </c>
      <c r="Z1874" s="96">
        <f t="shared" si="1047"/>
        <v>2.0289017058105371E-4</v>
      </c>
      <c r="AA1874" s="96">
        <f t="shared" si="1048"/>
        <v>2.0289017058105371E-4</v>
      </c>
      <c r="AB1874" s="96">
        <f t="shared" si="1049"/>
        <v>1.7927375472541905E-4</v>
      </c>
      <c r="AC1874" s="105">
        <f>_xlfn.VAR.S(S1874:S$4265)</f>
        <v>1.0264822498387478E-4</v>
      </c>
      <c r="AI1874" s="98"/>
      <c r="AJ1874" s="99"/>
      <c r="AK1874" s="116"/>
      <c r="AM1874" s="100"/>
      <c r="AN1874" s="120"/>
      <c r="AO1874" s="101"/>
    </row>
    <row r="1875" spans="1:41" ht="16.5">
      <c r="A1875" s="112">
        <v>40764</v>
      </c>
      <c r="B1875" s="73">
        <v>7493</v>
      </c>
      <c r="C1875" s="73">
        <v>7552</v>
      </c>
      <c r="D1875" s="80">
        <f t="shared" si="1050"/>
        <v>-59</v>
      </c>
      <c r="E1875" s="17">
        <f t="shared" si="1041"/>
        <v>8.0000000000000002E-3</v>
      </c>
      <c r="F1875" s="16">
        <f t="shared" si="1051"/>
        <v>0</v>
      </c>
      <c r="G1875" s="16">
        <f t="shared" si="1052"/>
        <v>0</v>
      </c>
      <c r="H1875" s="16">
        <f t="shared" si="1053"/>
        <v>0</v>
      </c>
      <c r="I1875" s="16">
        <f t="shared" si="1054"/>
        <v>0</v>
      </c>
      <c r="J1875" s="16">
        <f t="shared" si="1055"/>
        <v>0</v>
      </c>
      <c r="K1875" s="16">
        <f t="shared" si="1037"/>
        <v>0</v>
      </c>
      <c r="L1875" s="16">
        <f t="shared" si="1056"/>
        <v>0</v>
      </c>
      <c r="M1875" s="72"/>
      <c r="N1875" s="72"/>
      <c r="O1875" s="32">
        <f t="shared" si="1038"/>
        <v>0</v>
      </c>
      <c r="P1875" s="17" t="e">
        <f t="shared" si="1039"/>
        <v>#DIV/0!</v>
      </c>
      <c r="Q1875" s="38">
        <f t="shared" si="1040"/>
        <v>0</v>
      </c>
      <c r="R1875" s="17" t="e">
        <f t="shared" si="1057"/>
        <v>#DIV/0!</v>
      </c>
      <c r="S1875" s="97">
        <f t="shared" si="1058"/>
        <v>8.0000000000000002E-3</v>
      </c>
      <c r="T1875" s="96">
        <f t="shared" si="1042"/>
        <v>1.3223030979293804E-2</v>
      </c>
      <c r="U1875" s="96">
        <f t="shared" si="1043"/>
        <v>1.3223030979293804E-2</v>
      </c>
      <c r="V1875" s="96">
        <f t="shared" si="1044"/>
        <v>1.3223030979293804E-2</v>
      </c>
      <c r="W1875" s="96">
        <f t="shared" si="1045"/>
        <v>1.3223030979293804E-2</v>
      </c>
      <c r="X1875" s="105">
        <f>AVERAGE(S1875:S$4265)</f>
        <v>1.0638226683396096E-2</v>
      </c>
      <c r="Y1875" s="96">
        <f t="shared" si="1046"/>
        <v>1.9087495783222906E-4</v>
      </c>
      <c r="Z1875" s="96">
        <f t="shared" si="1047"/>
        <v>1.9087495783222906E-4</v>
      </c>
      <c r="AA1875" s="96">
        <f t="shared" si="1048"/>
        <v>1.9087495783222906E-4</v>
      </c>
      <c r="AB1875" s="96">
        <f t="shared" si="1049"/>
        <v>1.6865711274055762E-4</v>
      </c>
      <c r="AC1875" s="105">
        <f>_xlfn.VAR.S(S1875:S$4265)</f>
        <v>1.0248203601720811E-4</v>
      </c>
      <c r="AI1875" s="98"/>
      <c r="AJ1875" s="99"/>
      <c r="AK1875" s="116"/>
      <c r="AM1875" s="100"/>
      <c r="AN1875" s="120"/>
      <c r="AO1875" s="101"/>
    </row>
    <row r="1876" spans="1:41" ht="16.5">
      <c r="A1876" s="112">
        <v>40763</v>
      </c>
      <c r="B1876" s="73">
        <v>7552</v>
      </c>
      <c r="C1876" s="73">
        <v>7853</v>
      </c>
      <c r="D1876" s="80">
        <f t="shared" si="1050"/>
        <v>-301</v>
      </c>
      <c r="E1876" s="17">
        <f t="shared" si="1041"/>
        <v>3.9E-2</v>
      </c>
      <c r="F1876" s="16">
        <f t="shared" si="1051"/>
        <v>0</v>
      </c>
      <c r="G1876" s="16">
        <f t="shared" si="1052"/>
        <v>0</v>
      </c>
      <c r="H1876" s="16">
        <f t="shared" si="1053"/>
        <v>0</v>
      </c>
      <c r="I1876" s="16">
        <f t="shared" si="1054"/>
        <v>0</v>
      </c>
      <c r="J1876" s="16">
        <f t="shared" si="1055"/>
        <v>0</v>
      </c>
      <c r="K1876" s="16">
        <f t="shared" ref="K1876:K1939" si="1059">AVERAGE(F1876:J1876)</f>
        <v>0</v>
      </c>
      <c r="L1876" s="16">
        <f t="shared" si="1056"/>
        <v>0</v>
      </c>
      <c r="M1876" s="72"/>
      <c r="N1876" s="72"/>
      <c r="O1876" s="32">
        <f t="shared" ref="O1876:O1939" si="1060">B1876*L1876*M1876</f>
        <v>0</v>
      </c>
      <c r="P1876" s="17" t="e">
        <f t="shared" ref="P1876:P1939" si="1061">ROUNDUP((O1876-N1876)/N1876,3)</f>
        <v>#DIV/0!</v>
      </c>
      <c r="Q1876" s="38">
        <f t="shared" ref="Q1876:Q1939" si="1062">ROUNDUP(O1876/1000,0)*1000</f>
        <v>0</v>
      </c>
      <c r="R1876" s="17" t="e">
        <f t="shared" si="1057"/>
        <v>#DIV/0!</v>
      </c>
      <c r="S1876" s="97">
        <f t="shared" si="1058"/>
        <v>3.9E-2</v>
      </c>
      <c r="T1876" s="96">
        <f t="shared" si="1042"/>
        <v>1.3556415935418941E-2</v>
      </c>
      <c r="U1876" s="96">
        <f t="shared" si="1043"/>
        <v>1.3556415935418941E-2</v>
      </c>
      <c r="V1876" s="96">
        <f t="shared" si="1044"/>
        <v>1.3556415935418941E-2</v>
      </c>
      <c r="W1876" s="96">
        <f t="shared" si="1045"/>
        <v>1.3556415935418941E-2</v>
      </c>
      <c r="X1876" s="105">
        <f>AVERAGE(S1876:S$4265)</f>
        <v>1.063933054393308E-2</v>
      </c>
      <c r="Y1876" s="96">
        <f t="shared" si="1046"/>
        <v>2.0108780037168768E-4</v>
      </c>
      <c r="Z1876" s="96">
        <f t="shared" si="1047"/>
        <v>2.0108780037168768E-4</v>
      </c>
      <c r="AA1876" s="96">
        <f t="shared" si="1048"/>
        <v>2.0108780037168768E-4</v>
      </c>
      <c r="AB1876" s="96">
        <f t="shared" si="1049"/>
        <v>1.7768118040842326E-4</v>
      </c>
      <c r="AC1876" s="105">
        <f>_xlfn.VAR.S(S1876:S$4265)</f>
        <v>1.0252201880655511E-4</v>
      </c>
      <c r="AI1876" s="98"/>
      <c r="AJ1876" s="99"/>
      <c r="AK1876" s="116"/>
      <c r="AM1876" s="100"/>
      <c r="AN1876" s="120"/>
      <c r="AO1876" s="101"/>
    </row>
    <row r="1877" spans="1:41" ht="16.5">
      <c r="A1877" s="112">
        <v>40760</v>
      </c>
      <c r="B1877" s="73">
        <v>7853</v>
      </c>
      <c r="C1877" s="73">
        <v>8317</v>
      </c>
      <c r="D1877" s="80">
        <f t="shared" si="1050"/>
        <v>-464</v>
      </c>
      <c r="E1877" s="17">
        <f t="shared" si="1041"/>
        <v>5.6000000000000001E-2</v>
      </c>
      <c r="F1877" s="16">
        <f t="shared" si="1051"/>
        <v>0</v>
      </c>
      <c r="G1877" s="16">
        <f t="shared" si="1052"/>
        <v>0</v>
      </c>
      <c r="H1877" s="16">
        <f t="shared" si="1053"/>
        <v>0</v>
      </c>
      <c r="I1877" s="16">
        <f t="shared" si="1054"/>
        <v>0</v>
      </c>
      <c r="J1877" s="16">
        <f t="shared" si="1055"/>
        <v>0</v>
      </c>
      <c r="K1877" s="16">
        <f t="shared" si="1059"/>
        <v>0</v>
      </c>
      <c r="L1877" s="16">
        <f t="shared" si="1056"/>
        <v>0</v>
      </c>
      <c r="M1877" s="72"/>
      <c r="N1877" s="72"/>
      <c r="O1877" s="32">
        <f t="shared" si="1060"/>
        <v>0</v>
      </c>
      <c r="P1877" s="17" t="e">
        <f t="shared" si="1061"/>
        <v>#DIV/0!</v>
      </c>
      <c r="Q1877" s="38">
        <f t="shared" si="1062"/>
        <v>0</v>
      </c>
      <c r="R1877" s="17" t="e">
        <f t="shared" si="1057"/>
        <v>#DIV/0!</v>
      </c>
      <c r="S1877" s="97">
        <f t="shared" si="1058"/>
        <v>5.6000000000000001E-2</v>
      </c>
      <c r="T1877" s="96">
        <f t="shared" si="1042"/>
        <v>1.1932357378105255E-2</v>
      </c>
      <c r="U1877" s="96">
        <f t="shared" si="1043"/>
        <v>1.1932357378105255E-2</v>
      </c>
      <c r="V1877" s="96">
        <f t="shared" si="1044"/>
        <v>1.1932357378105255E-2</v>
      </c>
      <c r="W1877" s="96">
        <f t="shared" si="1045"/>
        <v>1.1932357378105255E-2</v>
      </c>
      <c r="X1877" s="105">
        <f>AVERAGE(S1877:S$4265)</f>
        <v>1.0627459187944771E-2</v>
      </c>
      <c r="Y1877" s="96">
        <f t="shared" si="1046"/>
        <v>1.6715783377158603E-4</v>
      </c>
      <c r="Z1877" s="96">
        <f t="shared" si="1047"/>
        <v>1.6715783377158603E-4</v>
      </c>
      <c r="AA1877" s="96">
        <f t="shared" si="1048"/>
        <v>1.6715783377158603E-4</v>
      </c>
      <c r="AB1877" s="96">
        <f t="shared" si="1049"/>
        <v>1.4770066192057343E-4</v>
      </c>
      <c r="AC1877" s="105">
        <f>_xlfn.VAR.S(S1877:S$4265)</f>
        <v>1.0222798939583774E-4</v>
      </c>
      <c r="AI1877" s="98"/>
      <c r="AJ1877" s="99"/>
      <c r="AK1877" s="116"/>
      <c r="AM1877" s="100"/>
      <c r="AN1877" s="120"/>
      <c r="AO1877" s="101"/>
    </row>
    <row r="1878" spans="1:41" ht="16.5">
      <c r="A1878" s="112">
        <v>40759</v>
      </c>
      <c r="B1878" s="73">
        <v>8317</v>
      </c>
      <c r="C1878" s="73">
        <v>8456</v>
      </c>
      <c r="D1878" s="80">
        <f t="shared" si="1050"/>
        <v>-139</v>
      </c>
      <c r="E1878" s="17">
        <f t="shared" si="1041"/>
        <v>1.7000000000000001E-2</v>
      </c>
      <c r="F1878" s="16">
        <f t="shared" si="1051"/>
        <v>0</v>
      </c>
      <c r="G1878" s="16">
        <f t="shared" si="1052"/>
        <v>0</v>
      </c>
      <c r="H1878" s="16">
        <f t="shared" si="1053"/>
        <v>0</v>
      </c>
      <c r="I1878" s="16">
        <f t="shared" si="1054"/>
        <v>0</v>
      </c>
      <c r="J1878" s="16">
        <f t="shared" si="1055"/>
        <v>0</v>
      </c>
      <c r="K1878" s="16">
        <f t="shared" si="1059"/>
        <v>0</v>
      </c>
      <c r="L1878" s="16">
        <f t="shared" si="1056"/>
        <v>0</v>
      </c>
      <c r="M1878" s="72"/>
      <c r="N1878" s="72"/>
      <c r="O1878" s="32">
        <f t="shared" si="1060"/>
        <v>0</v>
      </c>
      <c r="P1878" s="17" t="e">
        <f t="shared" si="1061"/>
        <v>#DIV/0!</v>
      </c>
      <c r="Q1878" s="38">
        <f t="shared" si="1062"/>
        <v>0</v>
      </c>
      <c r="R1878" s="17" t="e">
        <f t="shared" si="1057"/>
        <v>#DIV/0!</v>
      </c>
      <c r="S1878" s="97">
        <f t="shared" si="1058"/>
        <v>1.7000000000000001E-2</v>
      </c>
      <c r="T1878" s="96">
        <f t="shared" si="1042"/>
        <v>9.1195291256438854E-3</v>
      </c>
      <c r="U1878" s="96">
        <f t="shared" si="1043"/>
        <v>9.1195291256438854E-3</v>
      </c>
      <c r="V1878" s="96">
        <f t="shared" si="1044"/>
        <v>9.1195291256438854E-3</v>
      </c>
      <c r="W1878" s="96">
        <f t="shared" si="1045"/>
        <v>9.1195291256438854E-3</v>
      </c>
      <c r="X1878" s="105">
        <f>AVERAGE(S1878:S$4265)</f>
        <v>1.0608458961474058E-2</v>
      </c>
      <c r="Y1878" s="96">
        <f t="shared" si="1046"/>
        <v>3.7543745539898713E-5</v>
      </c>
      <c r="Z1878" s="96">
        <f t="shared" si="1047"/>
        <v>3.7543745539898713E-5</v>
      </c>
      <c r="AA1878" s="96">
        <f t="shared" si="1048"/>
        <v>3.7543745539898713E-5</v>
      </c>
      <c r="AB1878" s="96">
        <f t="shared" si="1049"/>
        <v>3.3173653559054514E-5</v>
      </c>
      <c r="AC1878" s="105">
        <f>_xlfn.VAR.S(S1878:S$4265)</f>
        <v>1.0140800550019618E-4</v>
      </c>
      <c r="AI1878" s="98"/>
      <c r="AJ1878" s="99"/>
      <c r="AK1878" s="116"/>
      <c r="AM1878" s="100"/>
      <c r="AN1878" s="120"/>
      <c r="AO1878" s="101"/>
    </row>
    <row r="1879" spans="1:41" ht="16.5">
      <c r="A1879" s="112">
        <v>40758</v>
      </c>
      <c r="B1879" s="73">
        <v>8456</v>
      </c>
      <c r="C1879" s="73">
        <v>8584</v>
      </c>
      <c r="D1879" s="80">
        <f t="shared" si="1050"/>
        <v>-128</v>
      </c>
      <c r="E1879" s="17">
        <f t="shared" si="1041"/>
        <v>1.4999999999999999E-2</v>
      </c>
      <c r="F1879" s="16">
        <f t="shared" si="1051"/>
        <v>0</v>
      </c>
      <c r="G1879" s="16">
        <f t="shared" si="1052"/>
        <v>0</v>
      </c>
      <c r="H1879" s="16">
        <f t="shared" si="1053"/>
        <v>0</v>
      </c>
      <c r="I1879" s="16">
        <f t="shared" si="1054"/>
        <v>0</v>
      </c>
      <c r="J1879" s="16">
        <f t="shared" si="1055"/>
        <v>0</v>
      </c>
      <c r="K1879" s="16">
        <f t="shared" si="1059"/>
        <v>0</v>
      </c>
      <c r="L1879" s="16">
        <f t="shared" si="1056"/>
        <v>0</v>
      </c>
      <c r="M1879" s="72"/>
      <c r="N1879" s="72"/>
      <c r="O1879" s="32">
        <f t="shared" si="1060"/>
        <v>0</v>
      </c>
      <c r="P1879" s="17" t="e">
        <f t="shared" si="1061"/>
        <v>#DIV/0!</v>
      </c>
      <c r="Q1879" s="38">
        <f t="shared" si="1062"/>
        <v>0</v>
      </c>
      <c r="R1879" s="17" t="e">
        <f t="shared" si="1057"/>
        <v>#DIV/0!</v>
      </c>
      <c r="S1879" s="97">
        <f t="shared" si="1058"/>
        <v>1.4999999999999999E-2</v>
      </c>
      <c r="T1879" s="96">
        <f t="shared" si="1042"/>
        <v>8.6165203464296652E-3</v>
      </c>
      <c r="U1879" s="96">
        <f t="shared" si="1043"/>
        <v>8.6165203464296652E-3</v>
      </c>
      <c r="V1879" s="96">
        <f t="shared" si="1044"/>
        <v>8.6165203464296652E-3</v>
      </c>
      <c r="W1879" s="96">
        <f t="shared" si="1045"/>
        <v>8.6165203464296652E-3</v>
      </c>
      <c r="X1879" s="105">
        <f>AVERAGE(S1879:S$4265)</f>
        <v>1.0605781315458754E-2</v>
      </c>
      <c r="Y1879" s="96">
        <f t="shared" si="1046"/>
        <v>3.5454023057222387E-5</v>
      </c>
      <c r="Z1879" s="96">
        <f t="shared" si="1047"/>
        <v>3.5454023057222387E-5</v>
      </c>
      <c r="AA1879" s="96">
        <f t="shared" si="1048"/>
        <v>3.5454023057222387E-5</v>
      </c>
      <c r="AB1879" s="96">
        <f t="shared" si="1049"/>
        <v>3.1327174773361711E-5</v>
      </c>
      <c r="AC1879" s="105">
        <f>_xlfn.VAR.S(S1879:S$4265)</f>
        <v>1.0143337812985611E-4</v>
      </c>
      <c r="AI1879" s="98"/>
      <c r="AJ1879" s="99"/>
      <c r="AK1879" s="116"/>
      <c r="AM1879" s="100"/>
      <c r="AN1879" s="120"/>
      <c r="AO1879" s="101"/>
    </row>
    <row r="1880" spans="1:41" ht="16.5">
      <c r="A1880" s="112">
        <v>40757</v>
      </c>
      <c r="B1880" s="73">
        <v>8584</v>
      </c>
      <c r="C1880" s="73">
        <v>8701</v>
      </c>
      <c r="D1880" s="80">
        <f t="shared" si="1050"/>
        <v>-117</v>
      </c>
      <c r="E1880" s="17">
        <f t="shared" si="1041"/>
        <v>1.3999999999999999E-2</v>
      </c>
      <c r="F1880" s="16">
        <f t="shared" si="1051"/>
        <v>0</v>
      </c>
      <c r="G1880" s="16">
        <f t="shared" si="1052"/>
        <v>0</v>
      </c>
      <c r="H1880" s="16">
        <f t="shared" si="1053"/>
        <v>0</v>
      </c>
      <c r="I1880" s="16">
        <f t="shared" si="1054"/>
        <v>0</v>
      </c>
      <c r="J1880" s="16">
        <f t="shared" si="1055"/>
        <v>0</v>
      </c>
      <c r="K1880" s="16">
        <f t="shared" si="1059"/>
        <v>0</v>
      </c>
      <c r="L1880" s="16">
        <f t="shared" si="1056"/>
        <v>0</v>
      </c>
      <c r="M1880" s="72"/>
      <c r="N1880" s="72"/>
      <c r="O1880" s="32">
        <f t="shared" si="1060"/>
        <v>0</v>
      </c>
      <c r="P1880" s="17" t="e">
        <f t="shared" si="1061"/>
        <v>#DIV/0!</v>
      </c>
      <c r="Q1880" s="38">
        <f t="shared" si="1062"/>
        <v>0</v>
      </c>
      <c r="R1880" s="17" t="e">
        <f t="shared" si="1057"/>
        <v>#DIV/0!</v>
      </c>
      <c r="S1880" s="97">
        <f t="shared" si="1058"/>
        <v>1.3999999999999999E-2</v>
      </c>
      <c r="T1880" s="96">
        <f t="shared" si="1042"/>
        <v>8.2090641983294313E-3</v>
      </c>
      <c r="U1880" s="96">
        <f t="shared" si="1043"/>
        <v>8.2090641983294313E-3</v>
      </c>
      <c r="V1880" s="96">
        <f t="shared" si="1044"/>
        <v>8.2090641983294313E-3</v>
      </c>
      <c r="W1880" s="96">
        <f t="shared" si="1045"/>
        <v>8.2090641983294313E-3</v>
      </c>
      <c r="X1880" s="105">
        <f>AVERAGE(S1880:S$4265)</f>
        <v>1.0603939647946372E-2</v>
      </c>
      <c r="Y1880" s="96">
        <f t="shared" si="1046"/>
        <v>3.4773419695189064E-5</v>
      </c>
      <c r="Z1880" s="96">
        <f t="shared" si="1047"/>
        <v>3.4773419695189064E-5</v>
      </c>
      <c r="AA1880" s="96">
        <f t="shared" si="1048"/>
        <v>3.4773419695189064E-5</v>
      </c>
      <c r="AB1880" s="96">
        <f t="shared" si="1049"/>
        <v>3.0725793642669068E-5</v>
      </c>
      <c r="AC1880" s="105">
        <f>_xlfn.VAR.S(S1880:S$4265)</f>
        <v>1.0146780837203325E-4</v>
      </c>
      <c r="AI1880" s="98"/>
      <c r="AJ1880" s="99"/>
      <c r="AK1880" s="116"/>
      <c r="AM1880" s="100"/>
      <c r="AN1880" s="120"/>
      <c r="AO1880" s="101"/>
    </row>
    <row r="1881" spans="1:41" ht="16.5">
      <c r="A1881" s="112">
        <v>40756</v>
      </c>
      <c r="B1881" s="73">
        <v>8701</v>
      </c>
      <c r="C1881" s="73">
        <v>8644</v>
      </c>
      <c r="D1881" s="80">
        <f t="shared" si="1050"/>
        <v>57</v>
      </c>
      <c r="E1881" s="17">
        <f t="shared" si="1041"/>
        <v>7.0000000000000001E-3</v>
      </c>
      <c r="F1881" s="16">
        <f t="shared" si="1051"/>
        <v>0</v>
      </c>
      <c r="G1881" s="16">
        <f t="shared" si="1052"/>
        <v>0</v>
      </c>
      <c r="H1881" s="16">
        <f t="shared" si="1053"/>
        <v>0</v>
      </c>
      <c r="I1881" s="16">
        <f t="shared" si="1054"/>
        <v>0</v>
      </c>
      <c r="J1881" s="16">
        <f t="shared" si="1055"/>
        <v>0</v>
      </c>
      <c r="K1881" s="16">
        <f t="shared" si="1059"/>
        <v>0</v>
      </c>
      <c r="L1881" s="16">
        <f t="shared" si="1056"/>
        <v>0</v>
      </c>
      <c r="M1881" s="72"/>
      <c r="N1881" s="72"/>
      <c r="O1881" s="32">
        <f t="shared" si="1060"/>
        <v>0</v>
      </c>
      <c r="P1881" s="17" t="e">
        <f t="shared" si="1061"/>
        <v>#DIV/0!</v>
      </c>
      <c r="Q1881" s="38">
        <f t="shared" si="1062"/>
        <v>0</v>
      </c>
      <c r="R1881" s="17" t="e">
        <f t="shared" si="1057"/>
        <v>#DIV/0!</v>
      </c>
      <c r="S1881" s="97">
        <f t="shared" si="1058"/>
        <v>7.0000000000000001E-3</v>
      </c>
      <c r="T1881" s="96">
        <f t="shared" si="1042"/>
        <v>7.839429998222798E-3</v>
      </c>
      <c r="U1881" s="96">
        <f t="shared" si="1043"/>
        <v>7.839429998222798E-3</v>
      </c>
      <c r="V1881" s="96">
        <f t="shared" si="1044"/>
        <v>7.839429998222798E-3</v>
      </c>
      <c r="W1881" s="96">
        <f t="shared" si="1045"/>
        <v>7.839429998222798E-3</v>
      </c>
      <c r="X1881" s="105">
        <f>AVERAGE(S1881:S$4265)</f>
        <v>1.0602515723270461E-2</v>
      </c>
      <c r="Y1881" s="96">
        <f t="shared" si="1046"/>
        <v>3.4570491840831107E-5</v>
      </c>
      <c r="Z1881" s="96">
        <f t="shared" si="1047"/>
        <v>3.4570491840831107E-5</v>
      </c>
      <c r="AA1881" s="96">
        <f t="shared" si="1048"/>
        <v>3.4570491840831107E-5</v>
      </c>
      <c r="AB1881" s="96">
        <f t="shared" si="1049"/>
        <v>3.0546486590558376E-5</v>
      </c>
      <c r="AC1881" s="105">
        <f>_xlfn.VAR.S(S1881:S$4265)</f>
        <v>1.0150553058122915E-4</v>
      </c>
      <c r="AI1881" s="98"/>
      <c r="AJ1881" s="99"/>
      <c r="AK1881" s="116"/>
      <c r="AM1881" s="100"/>
      <c r="AN1881" s="120"/>
      <c r="AO1881" s="101"/>
    </row>
    <row r="1882" spans="1:41" ht="16.5">
      <c r="A1882" s="112">
        <v>40753</v>
      </c>
      <c r="B1882" s="73">
        <v>8644</v>
      </c>
      <c r="C1882" s="73">
        <v>8767</v>
      </c>
      <c r="D1882" s="80">
        <f t="shared" si="1050"/>
        <v>-123</v>
      </c>
      <c r="E1882" s="17">
        <f t="shared" si="1041"/>
        <v>1.4999999999999999E-2</v>
      </c>
      <c r="F1882" s="16">
        <f t="shared" si="1051"/>
        <v>0</v>
      </c>
      <c r="G1882" s="16">
        <f t="shared" si="1052"/>
        <v>0</v>
      </c>
      <c r="H1882" s="16">
        <f t="shared" si="1053"/>
        <v>0</v>
      </c>
      <c r="I1882" s="16">
        <f t="shared" si="1054"/>
        <v>0</v>
      </c>
      <c r="J1882" s="16">
        <f t="shared" si="1055"/>
        <v>0</v>
      </c>
      <c r="K1882" s="16">
        <f t="shared" si="1059"/>
        <v>0</v>
      </c>
      <c r="L1882" s="16">
        <f t="shared" si="1056"/>
        <v>0</v>
      </c>
      <c r="M1882" s="72"/>
      <c r="N1882" s="72"/>
      <c r="O1882" s="32">
        <f t="shared" si="1060"/>
        <v>0</v>
      </c>
      <c r="P1882" s="17" t="e">
        <f t="shared" si="1061"/>
        <v>#DIV/0!</v>
      </c>
      <c r="Q1882" s="38">
        <f t="shared" si="1062"/>
        <v>0</v>
      </c>
      <c r="R1882" s="17" t="e">
        <f t="shared" si="1057"/>
        <v>#DIV/0!</v>
      </c>
      <c r="S1882" s="97">
        <f t="shared" si="1058"/>
        <v>1.4999999999999999E-2</v>
      </c>
      <c r="T1882" s="96">
        <f t="shared" si="1042"/>
        <v>7.8930106364072314E-3</v>
      </c>
      <c r="U1882" s="96">
        <f t="shared" si="1043"/>
        <v>7.8930106364072314E-3</v>
      </c>
      <c r="V1882" s="96">
        <f t="shared" si="1044"/>
        <v>7.8930106364072314E-3</v>
      </c>
      <c r="W1882" s="96">
        <f t="shared" si="1045"/>
        <v>7.8930106364072314E-3</v>
      </c>
      <c r="X1882" s="105">
        <f>AVERAGE(S1882:S$4265)</f>
        <v>1.0604026845637606E-2</v>
      </c>
      <c r="Y1882" s="96">
        <f t="shared" si="1046"/>
        <v>3.6726216767049914E-5</v>
      </c>
      <c r="Z1882" s="96">
        <f t="shared" si="1047"/>
        <v>3.6726216767049914E-5</v>
      </c>
      <c r="AA1882" s="96">
        <f t="shared" si="1048"/>
        <v>3.6726216767049914E-5</v>
      </c>
      <c r="AB1882" s="96">
        <f t="shared" si="1049"/>
        <v>3.2451285135365316E-5</v>
      </c>
      <c r="AC1882" s="105">
        <f>_xlfn.VAR.S(S1882:S$4265)</f>
        <v>1.0154267786079386E-4</v>
      </c>
      <c r="AI1882" s="98"/>
      <c r="AJ1882" s="99"/>
      <c r="AK1882" s="116"/>
      <c r="AM1882" s="100"/>
      <c r="AN1882" s="120"/>
      <c r="AO1882" s="101"/>
    </row>
    <row r="1883" spans="1:41" ht="16.5">
      <c r="A1883" s="112">
        <v>40752</v>
      </c>
      <c r="B1883" s="73">
        <v>8767</v>
      </c>
      <c r="C1883" s="73">
        <v>8817</v>
      </c>
      <c r="D1883" s="80">
        <f t="shared" si="1050"/>
        <v>-50</v>
      </c>
      <c r="E1883" s="17">
        <f t="shared" si="1041"/>
        <v>6.0000000000000001E-3</v>
      </c>
      <c r="F1883" s="16">
        <f t="shared" si="1051"/>
        <v>0</v>
      </c>
      <c r="G1883" s="16">
        <f t="shared" si="1052"/>
        <v>0</v>
      </c>
      <c r="H1883" s="16">
        <f t="shared" si="1053"/>
        <v>0</v>
      </c>
      <c r="I1883" s="16">
        <f t="shared" si="1054"/>
        <v>0</v>
      </c>
      <c r="J1883" s="16">
        <f t="shared" si="1055"/>
        <v>0</v>
      </c>
      <c r="K1883" s="16">
        <f t="shared" si="1059"/>
        <v>0</v>
      </c>
      <c r="L1883" s="16">
        <f t="shared" si="1056"/>
        <v>0</v>
      </c>
      <c r="M1883" s="72"/>
      <c r="N1883" s="72"/>
      <c r="O1883" s="32">
        <f t="shared" si="1060"/>
        <v>0</v>
      </c>
      <c r="P1883" s="17" t="e">
        <f t="shared" si="1061"/>
        <v>#DIV/0!</v>
      </c>
      <c r="Q1883" s="38">
        <f t="shared" si="1062"/>
        <v>0</v>
      </c>
      <c r="R1883" s="17" t="e">
        <f t="shared" si="1057"/>
        <v>#DIV/0!</v>
      </c>
      <c r="S1883" s="97">
        <f t="shared" si="1058"/>
        <v>6.0000000000000001E-3</v>
      </c>
      <c r="T1883" s="96">
        <f t="shared" si="1042"/>
        <v>7.4393730174545005E-3</v>
      </c>
      <c r="U1883" s="96">
        <f t="shared" si="1043"/>
        <v>7.4393730174545005E-3</v>
      </c>
      <c r="V1883" s="96">
        <f t="shared" si="1044"/>
        <v>7.4393730174545005E-3</v>
      </c>
      <c r="W1883" s="96">
        <f t="shared" si="1045"/>
        <v>7.4393730174545005E-3</v>
      </c>
      <c r="X1883" s="105">
        <f>AVERAGE(S1883:S$4265)</f>
        <v>1.060218212337392E-2</v>
      </c>
      <c r="Y1883" s="96">
        <f t="shared" si="1046"/>
        <v>3.5421736111593838E-5</v>
      </c>
      <c r="Z1883" s="96">
        <f t="shared" si="1047"/>
        <v>3.5421736111593838E-5</v>
      </c>
      <c r="AA1883" s="96">
        <f t="shared" si="1048"/>
        <v>3.5421736111593838E-5</v>
      </c>
      <c r="AB1883" s="96">
        <f t="shared" si="1049"/>
        <v>3.1298646028204332E-5</v>
      </c>
      <c r="AC1883" s="105">
        <f>_xlfn.VAR.S(S1883:S$4265)</f>
        <v>1.0157719087025534E-4</v>
      </c>
      <c r="AI1883" s="98"/>
      <c r="AJ1883" s="99"/>
      <c r="AK1883" s="116"/>
      <c r="AM1883" s="100"/>
      <c r="AN1883" s="120"/>
      <c r="AO1883" s="101"/>
    </row>
    <row r="1884" spans="1:41" ht="16.5">
      <c r="A1884" s="112">
        <v>40751</v>
      </c>
      <c r="B1884" s="73">
        <v>8817</v>
      </c>
      <c r="C1884" s="73">
        <v>8794</v>
      </c>
      <c r="D1884" s="80">
        <f t="shared" si="1050"/>
        <v>23</v>
      </c>
      <c r="E1884" s="17">
        <f t="shared" si="1041"/>
        <v>3.0000000000000001E-3</v>
      </c>
      <c r="F1884" s="16">
        <f t="shared" si="1051"/>
        <v>0</v>
      </c>
      <c r="G1884" s="16">
        <f t="shared" si="1052"/>
        <v>0</v>
      </c>
      <c r="H1884" s="16">
        <f t="shared" si="1053"/>
        <v>0</v>
      </c>
      <c r="I1884" s="16">
        <f t="shared" si="1054"/>
        <v>0</v>
      </c>
      <c r="J1884" s="16">
        <f t="shared" si="1055"/>
        <v>0</v>
      </c>
      <c r="K1884" s="16">
        <f t="shared" si="1059"/>
        <v>0</v>
      </c>
      <c r="L1884" s="16">
        <f t="shared" si="1056"/>
        <v>0</v>
      </c>
      <c r="M1884" s="72"/>
      <c r="N1884" s="72"/>
      <c r="O1884" s="32">
        <f t="shared" si="1060"/>
        <v>0</v>
      </c>
      <c r="P1884" s="17" t="e">
        <f t="shared" si="1061"/>
        <v>#DIV/0!</v>
      </c>
      <c r="Q1884" s="38">
        <f t="shared" si="1062"/>
        <v>0</v>
      </c>
      <c r="R1884" s="17" t="e">
        <f t="shared" si="1057"/>
        <v>#DIV/0!</v>
      </c>
      <c r="S1884" s="97">
        <f t="shared" si="1058"/>
        <v>3.0000000000000001E-3</v>
      </c>
      <c r="T1884" s="96">
        <f t="shared" si="1042"/>
        <v>7.5312478909090432E-3</v>
      </c>
      <c r="U1884" s="96">
        <f t="shared" si="1043"/>
        <v>7.5312478909090432E-3</v>
      </c>
      <c r="V1884" s="96">
        <f t="shared" si="1044"/>
        <v>7.5312478909090432E-3</v>
      </c>
      <c r="W1884" s="96">
        <f t="shared" si="1045"/>
        <v>7.5312478909090432E-3</v>
      </c>
      <c r="X1884" s="105">
        <f>AVERAGE(S1884:S$4265)</f>
        <v>1.0604114189756528E-2</v>
      </c>
      <c r="Y1884" s="96">
        <f t="shared" si="1046"/>
        <v>3.7533035005733021E-5</v>
      </c>
      <c r="Z1884" s="96">
        <f t="shared" si="1047"/>
        <v>3.7533035005733021E-5</v>
      </c>
      <c r="AA1884" s="96">
        <f t="shared" si="1048"/>
        <v>3.7533035005733021E-5</v>
      </c>
      <c r="AB1884" s="96">
        <f t="shared" si="1049"/>
        <v>3.3164189731065714E-5</v>
      </c>
      <c r="AC1884" s="105">
        <f>_xlfn.VAR.S(S1884:S$4265)</f>
        <v>1.0161095324692573E-4</v>
      </c>
      <c r="AI1884" s="98"/>
      <c r="AJ1884" s="99"/>
      <c r="AK1884" s="116"/>
      <c r="AM1884" s="100"/>
      <c r="AN1884" s="120"/>
      <c r="AO1884" s="101"/>
    </row>
    <row r="1885" spans="1:41" ht="16.5">
      <c r="A1885" s="112">
        <v>40750</v>
      </c>
      <c r="B1885" s="73">
        <v>8794</v>
      </c>
      <c r="C1885" s="73">
        <v>8683</v>
      </c>
      <c r="D1885" s="80">
        <f t="shared" si="1050"/>
        <v>111</v>
      </c>
      <c r="E1885" s="17">
        <f t="shared" si="1041"/>
        <v>1.3000000000000001E-2</v>
      </c>
      <c r="F1885" s="16">
        <f t="shared" si="1051"/>
        <v>0</v>
      </c>
      <c r="G1885" s="16">
        <f t="shared" si="1052"/>
        <v>0</v>
      </c>
      <c r="H1885" s="16">
        <f t="shared" si="1053"/>
        <v>0</v>
      </c>
      <c r="I1885" s="16">
        <f t="shared" si="1054"/>
        <v>0</v>
      </c>
      <c r="J1885" s="16">
        <f t="shared" si="1055"/>
        <v>0</v>
      </c>
      <c r="K1885" s="16">
        <f t="shared" si="1059"/>
        <v>0</v>
      </c>
      <c r="L1885" s="16">
        <f t="shared" si="1056"/>
        <v>0</v>
      </c>
      <c r="M1885" s="72"/>
      <c r="N1885" s="72"/>
      <c r="O1885" s="32">
        <f t="shared" si="1060"/>
        <v>0</v>
      </c>
      <c r="P1885" s="17" t="e">
        <f t="shared" si="1061"/>
        <v>#DIV/0!</v>
      </c>
      <c r="Q1885" s="38">
        <f t="shared" si="1062"/>
        <v>0</v>
      </c>
      <c r="R1885" s="17" t="e">
        <f t="shared" si="1057"/>
        <v>#DIV/0!</v>
      </c>
      <c r="S1885" s="97">
        <f t="shared" si="1058"/>
        <v>1.3000000000000001E-2</v>
      </c>
      <c r="T1885" s="96">
        <f t="shared" si="1042"/>
        <v>7.8204764796904712E-3</v>
      </c>
      <c r="U1885" s="96">
        <f t="shared" si="1043"/>
        <v>7.8204764796904712E-3</v>
      </c>
      <c r="V1885" s="96">
        <f t="shared" si="1044"/>
        <v>7.8204764796904712E-3</v>
      </c>
      <c r="W1885" s="96">
        <f t="shared" si="1045"/>
        <v>7.8204764796904712E-3</v>
      </c>
      <c r="X1885" s="105">
        <f>AVERAGE(S1885:S$4265)</f>
        <v>1.0607307853842944E-2</v>
      </c>
      <c r="Y1885" s="96">
        <f t="shared" si="1046"/>
        <v>3.844554829389158E-5</v>
      </c>
      <c r="Z1885" s="96">
        <f t="shared" si="1047"/>
        <v>3.844554829389158E-5</v>
      </c>
      <c r="AA1885" s="96">
        <f t="shared" si="1048"/>
        <v>3.844554829389158E-5</v>
      </c>
      <c r="AB1885" s="96">
        <f t="shared" si="1049"/>
        <v>3.3970486472482613E-5</v>
      </c>
      <c r="AC1885" s="105">
        <f>_xlfn.VAR.S(S1885:S$4265)</f>
        <v>1.0162934153081218E-4</v>
      </c>
      <c r="AI1885" s="98"/>
      <c r="AJ1885" s="99"/>
      <c r="AK1885" s="116"/>
      <c r="AM1885" s="100"/>
      <c r="AN1885" s="120"/>
      <c r="AO1885" s="101"/>
    </row>
    <row r="1886" spans="1:41" ht="16.5">
      <c r="A1886" s="112">
        <v>40749</v>
      </c>
      <c r="B1886" s="73">
        <v>8683</v>
      </c>
      <c r="C1886" s="73">
        <v>8765</v>
      </c>
      <c r="D1886" s="80">
        <f t="shared" si="1050"/>
        <v>-82</v>
      </c>
      <c r="E1886" s="17">
        <f t="shared" si="1041"/>
        <v>9.9999999999999985E-3</v>
      </c>
      <c r="F1886" s="16">
        <f t="shared" si="1051"/>
        <v>0</v>
      </c>
      <c r="G1886" s="16">
        <f t="shared" si="1052"/>
        <v>0</v>
      </c>
      <c r="H1886" s="16">
        <f t="shared" si="1053"/>
        <v>0</v>
      </c>
      <c r="I1886" s="16">
        <f t="shared" si="1054"/>
        <v>0</v>
      </c>
      <c r="J1886" s="16">
        <f t="shared" si="1055"/>
        <v>0</v>
      </c>
      <c r="K1886" s="16">
        <f t="shared" si="1059"/>
        <v>0</v>
      </c>
      <c r="L1886" s="16">
        <f t="shared" si="1056"/>
        <v>0</v>
      </c>
      <c r="M1886" s="72"/>
      <c r="N1886" s="72"/>
      <c r="O1886" s="32">
        <f t="shared" si="1060"/>
        <v>0</v>
      </c>
      <c r="P1886" s="17" t="e">
        <f t="shared" si="1061"/>
        <v>#DIV/0!</v>
      </c>
      <c r="Q1886" s="38">
        <f t="shared" si="1062"/>
        <v>0</v>
      </c>
      <c r="R1886" s="17" t="e">
        <f t="shared" si="1057"/>
        <v>#DIV/0!</v>
      </c>
      <c r="S1886" s="97">
        <f t="shared" si="1058"/>
        <v>9.9999999999999985E-3</v>
      </c>
      <c r="T1886" s="96">
        <f t="shared" si="1042"/>
        <v>7.4898685954153943E-3</v>
      </c>
      <c r="U1886" s="96">
        <f t="shared" si="1043"/>
        <v>7.4898685954153943E-3</v>
      </c>
      <c r="V1886" s="96">
        <f t="shared" si="1044"/>
        <v>7.4898685954153943E-3</v>
      </c>
      <c r="W1886" s="96">
        <f t="shared" si="1045"/>
        <v>7.4898685954153943E-3</v>
      </c>
      <c r="X1886" s="105">
        <f>AVERAGE(S1886:S$4265)</f>
        <v>1.0606302521008424E-2</v>
      </c>
      <c r="Y1886" s="96">
        <f t="shared" si="1046"/>
        <v>3.8961548306536393E-5</v>
      </c>
      <c r="Z1886" s="96">
        <f t="shared" si="1047"/>
        <v>3.8961548306536393E-5</v>
      </c>
      <c r="AA1886" s="96">
        <f t="shared" si="1048"/>
        <v>3.8961548306536393E-5</v>
      </c>
      <c r="AB1886" s="96">
        <f t="shared" si="1049"/>
        <v>3.4426424083655568E-5</v>
      </c>
      <c r="AC1886" s="105">
        <f>_xlfn.VAR.S(S1886:S$4265)</f>
        <v>1.0166965340990949E-4</v>
      </c>
      <c r="AI1886" s="98"/>
      <c r="AJ1886" s="99"/>
      <c r="AK1886" s="116"/>
      <c r="AM1886" s="100"/>
      <c r="AN1886" s="120"/>
      <c r="AO1886" s="101"/>
    </row>
    <row r="1887" spans="1:41" ht="16.5">
      <c r="A1887" s="112">
        <v>40746</v>
      </c>
      <c r="B1887" s="73">
        <v>8765</v>
      </c>
      <c r="C1887" s="73">
        <v>8717</v>
      </c>
      <c r="D1887" s="80">
        <f t="shared" si="1050"/>
        <v>48</v>
      </c>
      <c r="E1887" s="17">
        <f t="shared" si="1041"/>
        <v>6.0000000000000001E-3</v>
      </c>
      <c r="F1887" s="16">
        <f t="shared" si="1051"/>
        <v>0</v>
      </c>
      <c r="G1887" s="16">
        <f t="shared" si="1052"/>
        <v>0</v>
      </c>
      <c r="H1887" s="16">
        <f t="shared" si="1053"/>
        <v>0</v>
      </c>
      <c r="I1887" s="16">
        <f t="shared" si="1054"/>
        <v>0</v>
      </c>
      <c r="J1887" s="16">
        <f t="shared" si="1055"/>
        <v>0</v>
      </c>
      <c r="K1887" s="16">
        <f t="shared" si="1059"/>
        <v>0</v>
      </c>
      <c r="L1887" s="16">
        <f t="shared" si="1056"/>
        <v>0</v>
      </c>
      <c r="M1887" s="72"/>
      <c r="N1887" s="72"/>
      <c r="O1887" s="32">
        <f t="shared" si="1060"/>
        <v>0</v>
      </c>
      <c r="P1887" s="17" t="e">
        <f t="shared" si="1061"/>
        <v>#DIV/0!</v>
      </c>
      <c r="Q1887" s="38">
        <f t="shared" si="1062"/>
        <v>0</v>
      </c>
      <c r="R1887" s="17" t="e">
        <f t="shared" si="1057"/>
        <v>#DIV/0!</v>
      </c>
      <c r="S1887" s="97">
        <f t="shared" si="1058"/>
        <v>6.0000000000000001E-3</v>
      </c>
      <c r="T1887" s="96">
        <f t="shared" si="1042"/>
        <v>7.3296474419312701E-3</v>
      </c>
      <c r="U1887" s="96">
        <f t="shared" si="1043"/>
        <v>7.3296474419312701E-3</v>
      </c>
      <c r="V1887" s="96">
        <f t="shared" si="1044"/>
        <v>7.3296474419312701E-3</v>
      </c>
      <c r="W1887" s="96">
        <f t="shared" si="1045"/>
        <v>7.3296474419312701E-3</v>
      </c>
      <c r="X1887" s="105">
        <f>AVERAGE(S1887:S$4265)</f>
        <v>1.0606557377049202E-2</v>
      </c>
      <c r="Y1887" s="96">
        <f t="shared" si="1046"/>
        <v>4.0993299297312064E-5</v>
      </c>
      <c r="Z1887" s="96">
        <f t="shared" si="1047"/>
        <v>4.0993299297312064E-5</v>
      </c>
      <c r="AA1887" s="96">
        <f t="shared" si="1048"/>
        <v>4.0993299297312064E-5</v>
      </c>
      <c r="AB1887" s="96">
        <f t="shared" si="1049"/>
        <v>3.6221679259104948E-5</v>
      </c>
      <c r="AC1887" s="105">
        <f>_xlfn.VAR.S(S1887:S$4265)</f>
        <v>1.0171225302981827E-4</v>
      </c>
      <c r="AI1887" s="98"/>
      <c r="AJ1887" s="99"/>
      <c r="AK1887" s="116"/>
      <c r="AM1887" s="100"/>
      <c r="AN1887" s="120"/>
      <c r="AO1887" s="101"/>
    </row>
    <row r="1888" spans="1:41" ht="16.5">
      <c r="A1888" s="112">
        <v>40745</v>
      </c>
      <c r="B1888" s="73">
        <v>8717</v>
      </c>
      <c r="C1888" s="73">
        <v>8706</v>
      </c>
      <c r="D1888" s="80">
        <f t="shared" si="1050"/>
        <v>11</v>
      </c>
      <c r="E1888" s="17">
        <f t="shared" si="1041"/>
        <v>2E-3</v>
      </c>
      <c r="F1888" s="16">
        <f t="shared" si="1051"/>
        <v>0</v>
      </c>
      <c r="G1888" s="16">
        <f t="shared" si="1052"/>
        <v>0</v>
      </c>
      <c r="H1888" s="16">
        <f t="shared" si="1053"/>
        <v>0</v>
      </c>
      <c r="I1888" s="16">
        <f t="shared" si="1054"/>
        <v>0</v>
      </c>
      <c r="J1888" s="16">
        <f t="shared" si="1055"/>
        <v>0</v>
      </c>
      <c r="K1888" s="16">
        <f t="shared" si="1059"/>
        <v>0</v>
      </c>
      <c r="L1888" s="16">
        <f t="shared" si="1056"/>
        <v>0</v>
      </c>
      <c r="M1888" s="72"/>
      <c r="N1888" s="72"/>
      <c r="O1888" s="32">
        <f t="shared" si="1060"/>
        <v>0</v>
      </c>
      <c r="P1888" s="17" t="e">
        <f t="shared" si="1061"/>
        <v>#DIV/0!</v>
      </c>
      <c r="Q1888" s="38">
        <f t="shared" si="1062"/>
        <v>0</v>
      </c>
      <c r="R1888" s="17" t="e">
        <f t="shared" si="1057"/>
        <v>#DIV/0!</v>
      </c>
      <c r="S1888" s="97">
        <f t="shared" si="1058"/>
        <v>2E-3</v>
      </c>
      <c r="T1888" s="96">
        <f t="shared" si="1042"/>
        <v>7.4145185552460325E-3</v>
      </c>
      <c r="U1888" s="96">
        <f t="shared" si="1043"/>
        <v>7.4145185552460325E-3</v>
      </c>
      <c r="V1888" s="96">
        <f t="shared" si="1044"/>
        <v>7.4145185552460325E-3</v>
      </c>
      <c r="W1888" s="96">
        <f t="shared" si="1045"/>
        <v>7.4145185552460325E-3</v>
      </c>
      <c r="X1888" s="105">
        <f>AVERAGE(S1888:S$4265)</f>
        <v>1.0608494533221215E-2</v>
      </c>
      <c r="Y1888" s="96">
        <f t="shared" si="1046"/>
        <v>4.3482178226302072E-5</v>
      </c>
      <c r="Z1888" s="96">
        <f t="shared" si="1047"/>
        <v>4.3482178226302072E-5</v>
      </c>
      <c r="AA1888" s="96">
        <f t="shared" si="1048"/>
        <v>4.3482178226302072E-5</v>
      </c>
      <c r="AB1888" s="96">
        <f t="shared" si="1049"/>
        <v>3.8420852680760521E-5</v>
      </c>
      <c r="AC1888" s="105">
        <f>_xlfn.VAR.S(S1888:S$4265)</f>
        <v>1.0174611207842602E-4</v>
      </c>
      <c r="AI1888" s="98"/>
      <c r="AJ1888" s="99"/>
      <c r="AK1888" s="116"/>
      <c r="AM1888" s="100"/>
      <c r="AN1888" s="120"/>
      <c r="AO1888" s="101"/>
    </row>
    <row r="1889" spans="1:41" ht="16.5">
      <c r="A1889" s="112">
        <v>40744</v>
      </c>
      <c r="B1889" s="73">
        <v>8706</v>
      </c>
      <c r="C1889" s="73">
        <v>8524</v>
      </c>
      <c r="D1889" s="80">
        <f t="shared" si="1050"/>
        <v>182</v>
      </c>
      <c r="E1889" s="17">
        <f t="shared" si="1041"/>
        <v>2.2000000000000002E-2</v>
      </c>
      <c r="F1889" s="16">
        <f t="shared" si="1051"/>
        <v>0</v>
      </c>
      <c r="G1889" s="16">
        <f t="shared" si="1052"/>
        <v>0</v>
      </c>
      <c r="H1889" s="16">
        <f t="shared" si="1053"/>
        <v>0</v>
      </c>
      <c r="I1889" s="16">
        <f t="shared" si="1054"/>
        <v>0</v>
      </c>
      <c r="J1889" s="16">
        <f t="shared" si="1055"/>
        <v>0</v>
      </c>
      <c r="K1889" s="16">
        <f t="shared" si="1059"/>
        <v>0</v>
      </c>
      <c r="L1889" s="16">
        <f t="shared" si="1056"/>
        <v>0</v>
      </c>
      <c r="M1889" s="72"/>
      <c r="N1889" s="72"/>
      <c r="O1889" s="32">
        <f t="shared" si="1060"/>
        <v>0</v>
      </c>
      <c r="P1889" s="17" t="e">
        <f t="shared" si="1061"/>
        <v>#DIV/0!</v>
      </c>
      <c r="Q1889" s="38">
        <f t="shared" si="1062"/>
        <v>0</v>
      </c>
      <c r="R1889" s="17" t="e">
        <f t="shared" si="1057"/>
        <v>#DIV/0!</v>
      </c>
      <c r="S1889" s="97">
        <f t="shared" si="1058"/>
        <v>2.2000000000000002E-2</v>
      </c>
      <c r="T1889" s="96">
        <f t="shared" si="1042"/>
        <v>7.7601261226021619E-3</v>
      </c>
      <c r="U1889" s="96">
        <f t="shared" si="1043"/>
        <v>7.7601261226021619E-3</v>
      </c>
      <c r="V1889" s="96">
        <f t="shared" si="1044"/>
        <v>7.7601261226021619E-3</v>
      </c>
      <c r="W1889" s="96">
        <f t="shared" si="1045"/>
        <v>7.7601261226021619E-3</v>
      </c>
      <c r="X1889" s="105">
        <f>AVERAGE(S1889:S$4265)</f>
        <v>1.0612116112747181E-2</v>
      </c>
      <c r="Y1889" s="96">
        <f t="shared" si="1046"/>
        <v>4.4139824520643668E-5</v>
      </c>
      <c r="Z1889" s="96">
        <f t="shared" si="1047"/>
        <v>4.4139824520643668E-5</v>
      </c>
      <c r="AA1889" s="96">
        <f t="shared" si="1048"/>
        <v>4.4139824520643668E-5</v>
      </c>
      <c r="AB1889" s="96">
        <f t="shared" si="1049"/>
        <v>3.9001948946440749E-5</v>
      </c>
      <c r="AC1889" s="105">
        <f>_xlfn.VAR.S(S1889:S$4265)</f>
        <v>1.0175773192590176E-4</v>
      </c>
      <c r="AI1889" s="98"/>
      <c r="AJ1889" s="99"/>
      <c r="AK1889" s="116"/>
      <c r="AM1889" s="100"/>
      <c r="AN1889" s="120"/>
      <c r="AO1889" s="101"/>
    </row>
    <row r="1890" spans="1:41" ht="16.5">
      <c r="A1890" s="112">
        <v>40743</v>
      </c>
      <c r="B1890" s="73">
        <v>8524</v>
      </c>
      <c r="C1890" s="73">
        <v>8538</v>
      </c>
      <c r="D1890" s="80">
        <f t="shared" si="1050"/>
        <v>-14</v>
      </c>
      <c r="E1890" s="17">
        <f t="shared" si="1041"/>
        <v>2E-3</v>
      </c>
      <c r="F1890" s="16">
        <f t="shared" si="1051"/>
        <v>0</v>
      </c>
      <c r="G1890" s="16">
        <f t="shared" si="1052"/>
        <v>0</v>
      </c>
      <c r="H1890" s="16">
        <f t="shared" si="1053"/>
        <v>0</v>
      </c>
      <c r="I1890" s="16">
        <f t="shared" si="1054"/>
        <v>0</v>
      </c>
      <c r="J1890" s="16">
        <f t="shared" si="1055"/>
        <v>0</v>
      </c>
      <c r="K1890" s="16">
        <f t="shared" si="1059"/>
        <v>0</v>
      </c>
      <c r="L1890" s="16">
        <f t="shared" si="1056"/>
        <v>0</v>
      </c>
      <c r="M1890" s="72"/>
      <c r="N1890" s="72"/>
      <c r="O1890" s="32">
        <f t="shared" si="1060"/>
        <v>0</v>
      </c>
      <c r="P1890" s="17" t="e">
        <f t="shared" si="1061"/>
        <v>#DIV/0!</v>
      </c>
      <c r="Q1890" s="38">
        <f t="shared" si="1062"/>
        <v>0</v>
      </c>
      <c r="R1890" s="17" t="e">
        <f t="shared" si="1057"/>
        <v>#DIV/0!</v>
      </c>
      <c r="S1890" s="97">
        <f t="shared" si="1058"/>
        <v>2E-3</v>
      </c>
      <c r="T1890" s="96">
        <f t="shared" si="1042"/>
        <v>6.8511980027682563E-3</v>
      </c>
      <c r="U1890" s="96">
        <f t="shared" si="1043"/>
        <v>6.8511980027682563E-3</v>
      </c>
      <c r="V1890" s="96">
        <f t="shared" si="1044"/>
        <v>6.8511980027682563E-3</v>
      </c>
      <c r="W1890" s="96">
        <f t="shared" si="1045"/>
        <v>6.8511980027682563E-3</v>
      </c>
      <c r="X1890" s="105">
        <f>AVERAGE(S1890:S$4265)</f>
        <v>1.0607323232323254E-2</v>
      </c>
      <c r="Y1890" s="96">
        <f t="shared" si="1046"/>
        <v>3.230920468464224E-5</v>
      </c>
      <c r="Z1890" s="96">
        <f t="shared" si="1047"/>
        <v>3.230920468464224E-5</v>
      </c>
      <c r="AA1890" s="96">
        <f t="shared" si="1048"/>
        <v>3.230920468464224E-5</v>
      </c>
      <c r="AB1890" s="96">
        <f t="shared" si="1049"/>
        <v>2.8548413259349889E-5</v>
      </c>
      <c r="AC1890" s="105">
        <f>_xlfn.VAR.S(S1890:S$4265)</f>
        <v>1.0174595055820944E-4</v>
      </c>
      <c r="AI1890" s="98"/>
      <c r="AJ1890" s="99"/>
      <c r="AK1890" s="116"/>
      <c r="AM1890" s="100"/>
      <c r="AN1890" s="120"/>
      <c r="AO1890" s="101"/>
    </row>
    <row r="1891" spans="1:41" ht="16.5">
      <c r="A1891" s="112">
        <v>40742</v>
      </c>
      <c r="B1891" s="73">
        <v>8538</v>
      </c>
      <c r="C1891" s="73">
        <v>8574</v>
      </c>
      <c r="D1891" s="80">
        <f t="shared" si="1050"/>
        <v>-36</v>
      </c>
      <c r="E1891" s="17">
        <f t="shared" si="1041"/>
        <v>5.0000000000000001E-3</v>
      </c>
      <c r="F1891" s="16">
        <f t="shared" si="1051"/>
        <v>0</v>
      </c>
      <c r="G1891" s="16">
        <f t="shared" si="1052"/>
        <v>0</v>
      </c>
      <c r="H1891" s="16">
        <f t="shared" si="1053"/>
        <v>0</v>
      </c>
      <c r="I1891" s="16">
        <f t="shared" si="1054"/>
        <v>0</v>
      </c>
      <c r="J1891" s="16">
        <f t="shared" si="1055"/>
        <v>0</v>
      </c>
      <c r="K1891" s="16">
        <f t="shared" si="1059"/>
        <v>0</v>
      </c>
      <c r="L1891" s="16">
        <f t="shared" si="1056"/>
        <v>0</v>
      </c>
      <c r="M1891" s="72"/>
      <c r="N1891" s="72"/>
      <c r="O1891" s="32">
        <f t="shared" si="1060"/>
        <v>0</v>
      </c>
      <c r="P1891" s="17" t="e">
        <f t="shared" si="1061"/>
        <v>#DIV/0!</v>
      </c>
      <c r="Q1891" s="38">
        <f t="shared" si="1062"/>
        <v>0</v>
      </c>
      <c r="R1891" s="17" t="e">
        <f t="shared" si="1057"/>
        <v>#DIV/0!</v>
      </c>
      <c r="S1891" s="97">
        <f t="shared" si="1058"/>
        <v>5.0000000000000001E-3</v>
      </c>
      <c r="T1891" s="96">
        <f t="shared" si="1042"/>
        <v>7.1608489391151667E-3</v>
      </c>
      <c r="U1891" s="96">
        <f t="shared" si="1043"/>
        <v>7.1608489391151667E-3</v>
      </c>
      <c r="V1891" s="96">
        <f t="shared" si="1044"/>
        <v>7.1608489391151667E-3</v>
      </c>
      <c r="W1891" s="96">
        <f t="shared" si="1045"/>
        <v>7.1608489391151667E-3</v>
      </c>
      <c r="X1891" s="105">
        <f>AVERAGE(S1891:S$4265)</f>
        <v>1.0610947368421074E-2</v>
      </c>
      <c r="Y1891" s="96">
        <f t="shared" si="1046"/>
        <v>3.2671428700319438E-5</v>
      </c>
      <c r="Z1891" s="96">
        <f t="shared" si="1047"/>
        <v>3.2671428700319438E-5</v>
      </c>
      <c r="AA1891" s="96">
        <f t="shared" si="1048"/>
        <v>3.2671428700319438E-5</v>
      </c>
      <c r="AB1891" s="96">
        <f t="shared" si="1049"/>
        <v>2.8868474399602259E-5</v>
      </c>
      <c r="AC1891" s="105">
        <f>_xlfn.VAR.S(S1891:S$4265)</f>
        <v>1.0175758861348397E-4</v>
      </c>
      <c r="AI1891" s="98"/>
      <c r="AJ1891" s="99"/>
      <c r="AK1891" s="116"/>
      <c r="AM1891" s="100"/>
      <c r="AN1891" s="120"/>
      <c r="AO1891" s="101"/>
    </row>
    <row r="1892" spans="1:41" ht="16.5">
      <c r="A1892" s="112">
        <v>40739</v>
      </c>
      <c r="B1892" s="73">
        <v>8574</v>
      </c>
      <c r="C1892" s="73">
        <v>8481</v>
      </c>
      <c r="D1892" s="80">
        <f t="shared" si="1050"/>
        <v>93</v>
      </c>
      <c r="E1892" s="17">
        <f t="shared" si="1041"/>
        <v>1.0999999999999999E-2</v>
      </c>
      <c r="F1892" s="16">
        <f t="shared" si="1051"/>
        <v>0</v>
      </c>
      <c r="G1892" s="16">
        <f t="shared" si="1052"/>
        <v>0</v>
      </c>
      <c r="H1892" s="16">
        <f t="shared" si="1053"/>
        <v>0</v>
      </c>
      <c r="I1892" s="16">
        <f t="shared" si="1054"/>
        <v>0</v>
      </c>
      <c r="J1892" s="16">
        <f t="shared" si="1055"/>
        <v>0</v>
      </c>
      <c r="K1892" s="16">
        <f t="shared" si="1059"/>
        <v>0</v>
      </c>
      <c r="L1892" s="16">
        <f t="shared" si="1056"/>
        <v>0</v>
      </c>
      <c r="M1892" s="72"/>
      <c r="N1892" s="72"/>
      <c r="O1892" s="32">
        <f t="shared" si="1060"/>
        <v>0</v>
      </c>
      <c r="P1892" s="17" t="e">
        <f t="shared" si="1061"/>
        <v>#DIV/0!</v>
      </c>
      <c r="Q1892" s="38">
        <f t="shared" si="1062"/>
        <v>0</v>
      </c>
      <c r="R1892" s="17" t="e">
        <f t="shared" si="1057"/>
        <v>#DIV/0!</v>
      </c>
      <c r="S1892" s="97">
        <f t="shared" si="1058"/>
        <v>1.0999999999999999E-2</v>
      </c>
      <c r="T1892" s="96">
        <f t="shared" si="1042"/>
        <v>7.2987754671437945E-3</v>
      </c>
      <c r="U1892" s="96">
        <f t="shared" si="1043"/>
        <v>7.2987754671437945E-3</v>
      </c>
      <c r="V1892" s="96">
        <f t="shared" si="1044"/>
        <v>7.2987754671437945E-3</v>
      </c>
      <c r="W1892" s="96">
        <f t="shared" si="1045"/>
        <v>7.2987754671437945E-3</v>
      </c>
      <c r="X1892" s="105">
        <f>AVERAGE(S1892:S$4265)</f>
        <v>1.0613310867733804E-2</v>
      </c>
      <c r="Y1892" s="96">
        <f t="shared" si="1046"/>
        <v>3.4419538916403098E-5</v>
      </c>
      <c r="Z1892" s="96">
        <f t="shared" si="1047"/>
        <v>3.4419538916403098E-5</v>
      </c>
      <c r="AA1892" s="96">
        <f t="shared" si="1048"/>
        <v>3.4419538916403098E-5</v>
      </c>
      <c r="AB1892" s="96">
        <f t="shared" si="1049"/>
        <v>3.0413104586533778E-5</v>
      </c>
      <c r="AC1892" s="105">
        <f>_xlfn.VAR.S(S1892:S$4265)</f>
        <v>1.017871973773997E-4</v>
      </c>
      <c r="AI1892" s="98"/>
      <c r="AJ1892" s="99"/>
      <c r="AK1892" s="116"/>
      <c r="AM1892" s="100"/>
      <c r="AN1892" s="120"/>
      <c r="AO1892" s="101"/>
    </row>
    <row r="1893" spans="1:41" ht="16.5">
      <c r="A1893" s="112">
        <v>40738</v>
      </c>
      <c r="B1893" s="73">
        <v>8481</v>
      </c>
      <c r="C1893" s="73">
        <v>8488</v>
      </c>
      <c r="D1893" s="80">
        <f t="shared" si="1050"/>
        <v>-7</v>
      </c>
      <c r="E1893" s="17">
        <f t="shared" si="1041"/>
        <v>1E-3</v>
      </c>
      <c r="F1893" s="16">
        <f t="shared" si="1051"/>
        <v>0</v>
      </c>
      <c r="G1893" s="16">
        <f t="shared" si="1052"/>
        <v>0</v>
      </c>
      <c r="H1893" s="16">
        <f t="shared" si="1053"/>
        <v>0</v>
      </c>
      <c r="I1893" s="16">
        <f t="shared" si="1054"/>
        <v>0</v>
      </c>
      <c r="J1893" s="16">
        <f t="shared" si="1055"/>
        <v>0</v>
      </c>
      <c r="K1893" s="16">
        <f t="shared" si="1059"/>
        <v>0</v>
      </c>
      <c r="L1893" s="16">
        <f t="shared" si="1056"/>
        <v>0</v>
      </c>
      <c r="M1893" s="72"/>
      <c r="N1893" s="72"/>
      <c r="O1893" s="32">
        <f t="shared" si="1060"/>
        <v>0</v>
      </c>
      <c r="P1893" s="17" t="e">
        <f t="shared" si="1061"/>
        <v>#DIV/0!</v>
      </c>
      <c r="Q1893" s="38">
        <f t="shared" si="1062"/>
        <v>0</v>
      </c>
      <c r="R1893" s="17" t="e">
        <f t="shared" si="1057"/>
        <v>#DIV/0!</v>
      </c>
      <c r="S1893" s="97">
        <f t="shared" si="1058"/>
        <v>1E-3</v>
      </c>
      <c r="T1893" s="96">
        <f t="shared" si="1042"/>
        <v>7.0625270927061638E-3</v>
      </c>
      <c r="U1893" s="96">
        <f t="shared" si="1043"/>
        <v>7.0625270927061638E-3</v>
      </c>
      <c r="V1893" s="96">
        <f t="shared" si="1044"/>
        <v>7.0625270927061638E-3</v>
      </c>
      <c r="W1893" s="96">
        <f t="shared" si="1045"/>
        <v>7.0625270927061638E-3</v>
      </c>
      <c r="X1893" s="105">
        <f>AVERAGE(S1893:S$4265)</f>
        <v>1.0613147914032891E-2</v>
      </c>
      <c r="Y1893" s="96">
        <f t="shared" si="1046"/>
        <v>3.5626933343258211E-5</v>
      </c>
      <c r="Z1893" s="96">
        <f t="shared" si="1047"/>
        <v>3.5626933343258211E-5</v>
      </c>
      <c r="AA1893" s="96">
        <f t="shared" si="1048"/>
        <v>3.5626933343258211E-5</v>
      </c>
      <c r="AB1893" s="96">
        <f t="shared" si="1049"/>
        <v>3.1479958302102956E-5</v>
      </c>
      <c r="AC1893" s="105">
        <f>_xlfn.VAR.S(S1893:S$4265)</f>
        <v>1.0183004628375715E-4</v>
      </c>
      <c r="AI1893" s="98"/>
      <c r="AJ1893" s="99"/>
      <c r="AK1893" s="116"/>
      <c r="AM1893" s="100"/>
      <c r="AN1893" s="120"/>
      <c r="AO1893" s="101"/>
    </row>
    <row r="1894" spans="1:41" ht="16.5">
      <c r="A1894" s="112">
        <v>40737</v>
      </c>
      <c r="B1894" s="73">
        <v>8488</v>
      </c>
      <c r="C1894" s="73">
        <v>8491</v>
      </c>
      <c r="D1894" s="80">
        <f t="shared" si="1050"/>
        <v>-3</v>
      </c>
      <c r="E1894" s="17">
        <f t="shared" si="1041"/>
        <v>1E-3</v>
      </c>
      <c r="F1894" s="16">
        <f t="shared" si="1051"/>
        <v>0</v>
      </c>
      <c r="G1894" s="16">
        <f t="shared" si="1052"/>
        <v>0</v>
      </c>
      <c r="H1894" s="16">
        <f t="shared" si="1053"/>
        <v>0</v>
      </c>
      <c r="I1894" s="16">
        <f t="shared" si="1054"/>
        <v>0</v>
      </c>
      <c r="J1894" s="16">
        <f t="shared" si="1055"/>
        <v>0</v>
      </c>
      <c r="K1894" s="16">
        <f t="shared" si="1059"/>
        <v>0</v>
      </c>
      <c r="L1894" s="16">
        <f t="shared" si="1056"/>
        <v>0</v>
      </c>
      <c r="M1894" s="72"/>
      <c r="N1894" s="72"/>
      <c r="O1894" s="32">
        <f t="shared" si="1060"/>
        <v>0</v>
      </c>
      <c r="P1894" s="17" t="e">
        <f t="shared" si="1061"/>
        <v>#DIV/0!</v>
      </c>
      <c r="Q1894" s="38">
        <f t="shared" si="1062"/>
        <v>0</v>
      </c>
      <c r="R1894" s="17" t="e">
        <f t="shared" si="1057"/>
        <v>#DIV/0!</v>
      </c>
      <c r="S1894" s="97">
        <f t="shared" si="1058"/>
        <v>1E-3</v>
      </c>
      <c r="T1894" s="96">
        <f t="shared" si="1042"/>
        <v>7.4494969071342175E-3</v>
      </c>
      <c r="U1894" s="96">
        <f t="shared" si="1043"/>
        <v>7.4494969071342175E-3</v>
      </c>
      <c r="V1894" s="96">
        <f t="shared" si="1044"/>
        <v>7.4494969071342175E-3</v>
      </c>
      <c r="W1894" s="96">
        <f t="shared" si="1045"/>
        <v>7.4494969071342175E-3</v>
      </c>
      <c r="X1894" s="105">
        <f>AVERAGE(S1894:S$4265)</f>
        <v>1.0617200674536278E-2</v>
      </c>
      <c r="Y1894" s="96">
        <f t="shared" si="1046"/>
        <v>3.5245928427606576E-5</v>
      </c>
      <c r="Z1894" s="96">
        <f t="shared" si="1047"/>
        <v>3.5245928427606576E-5</v>
      </c>
      <c r="AA1894" s="96">
        <f t="shared" si="1048"/>
        <v>3.5245928427606576E-5</v>
      </c>
      <c r="AB1894" s="96">
        <f t="shared" si="1049"/>
        <v>3.114330235863317E-5</v>
      </c>
      <c r="AC1894" s="105">
        <f>_xlfn.VAR.S(S1894:S$4265)</f>
        <v>1.0183400177666336E-4</v>
      </c>
      <c r="AI1894" s="98"/>
      <c r="AJ1894" s="99"/>
      <c r="AK1894" s="116"/>
      <c r="AM1894" s="100"/>
      <c r="AN1894" s="120"/>
      <c r="AO1894" s="101"/>
    </row>
    <row r="1895" spans="1:41" ht="16.5">
      <c r="A1895" s="112">
        <v>40736</v>
      </c>
      <c r="B1895" s="73">
        <v>8491</v>
      </c>
      <c r="C1895" s="73">
        <v>8665</v>
      </c>
      <c r="D1895" s="80">
        <f t="shared" si="1050"/>
        <v>-174</v>
      </c>
      <c r="E1895" s="17">
        <f t="shared" si="1041"/>
        <v>2.1000000000000001E-2</v>
      </c>
      <c r="F1895" s="16">
        <f t="shared" si="1051"/>
        <v>0</v>
      </c>
      <c r="G1895" s="16">
        <f t="shared" si="1052"/>
        <v>0</v>
      </c>
      <c r="H1895" s="16">
        <f t="shared" si="1053"/>
        <v>0</v>
      </c>
      <c r="I1895" s="16">
        <f t="shared" si="1054"/>
        <v>0</v>
      </c>
      <c r="J1895" s="16">
        <f t="shared" si="1055"/>
        <v>0</v>
      </c>
      <c r="K1895" s="16">
        <f t="shared" si="1059"/>
        <v>0</v>
      </c>
      <c r="L1895" s="16">
        <f t="shared" si="1056"/>
        <v>0</v>
      </c>
      <c r="M1895" s="72"/>
      <c r="N1895" s="72"/>
      <c r="O1895" s="32">
        <f t="shared" si="1060"/>
        <v>0</v>
      </c>
      <c r="P1895" s="17" t="e">
        <f t="shared" si="1061"/>
        <v>#DIV/0!</v>
      </c>
      <c r="Q1895" s="38">
        <f t="shared" si="1062"/>
        <v>0</v>
      </c>
      <c r="R1895" s="17" t="e">
        <f t="shared" si="1057"/>
        <v>#DIV/0!</v>
      </c>
      <c r="S1895" s="97">
        <f t="shared" si="1058"/>
        <v>2.1000000000000001E-2</v>
      </c>
      <c r="T1895" s="96">
        <f t="shared" si="1042"/>
        <v>7.8611669224832106E-3</v>
      </c>
      <c r="U1895" s="96">
        <f t="shared" si="1043"/>
        <v>7.8611669224832106E-3</v>
      </c>
      <c r="V1895" s="96">
        <f t="shared" si="1044"/>
        <v>7.8611669224832106E-3</v>
      </c>
      <c r="W1895" s="96">
        <f t="shared" si="1045"/>
        <v>7.8611669224832106E-3</v>
      </c>
      <c r="X1895" s="105">
        <f>AVERAGE(S1895:S$4265)</f>
        <v>1.0621256853648273E-2</v>
      </c>
      <c r="Y1895" s="96">
        <f t="shared" si="1046"/>
        <v>3.4490842271612675E-5</v>
      </c>
      <c r="Z1895" s="96">
        <f t="shared" si="1047"/>
        <v>3.4490842271612675E-5</v>
      </c>
      <c r="AA1895" s="96">
        <f t="shared" si="1048"/>
        <v>3.4490842271612675E-5</v>
      </c>
      <c r="AB1895" s="96">
        <f t="shared" si="1049"/>
        <v>3.0476108231196958E-5</v>
      </c>
      <c r="AC1895" s="105">
        <f>_xlfn.VAR.S(S1895:S$4265)</f>
        <v>1.0183792770234852E-4</v>
      </c>
      <c r="AI1895" s="98"/>
      <c r="AJ1895" s="99"/>
      <c r="AK1895" s="116"/>
      <c r="AM1895" s="100"/>
      <c r="AN1895" s="120"/>
      <c r="AO1895" s="101"/>
    </row>
    <row r="1896" spans="1:41" ht="16.5">
      <c r="A1896" s="112">
        <v>40735</v>
      </c>
      <c r="B1896" s="73">
        <v>8665</v>
      </c>
      <c r="C1896" s="73">
        <v>8749</v>
      </c>
      <c r="D1896" s="80">
        <f t="shared" si="1050"/>
        <v>-84</v>
      </c>
      <c r="E1896" s="17">
        <f t="shared" si="1041"/>
        <v>9.9999999999999985E-3</v>
      </c>
      <c r="F1896" s="16">
        <f t="shared" si="1051"/>
        <v>0</v>
      </c>
      <c r="G1896" s="16">
        <f t="shared" si="1052"/>
        <v>0</v>
      </c>
      <c r="H1896" s="16">
        <f t="shared" si="1053"/>
        <v>0</v>
      </c>
      <c r="I1896" s="16">
        <f t="shared" si="1054"/>
        <v>0</v>
      </c>
      <c r="J1896" s="16">
        <f t="shared" si="1055"/>
        <v>0</v>
      </c>
      <c r="K1896" s="16">
        <f t="shared" si="1059"/>
        <v>0</v>
      </c>
      <c r="L1896" s="16">
        <f t="shared" si="1056"/>
        <v>0</v>
      </c>
      <c r="M1896" s="72"/>
      <c r="N1896" s="72"/>
      <c r="O1896" s="32">
        <f t="shared" si="1060"/>
        <v>0</v>
      </c>
      <c r="P1896" s="17" t="e">
        <f t="shared" si="1061"/>
        <v>#DIV/0!</v>
      </c>
      <c r="Q1896" s="38">
        <f t="shared" si="1062"/>
        <v>0</v>
      </c>
      <c r="R1896" s="17" t="e">
        <f t="shared" si="1057"/>
        <v>#DIV/0!</v>
      </c>
      <c r="S1896" s="97">
        <f t="shared" si="1058"/>
        <v>9.9999999999999985E-3</v>
      </c>
      <c r="T1896" s="96">
        <f t="shared" si="1042"/>
        <v>7.0225180026417125E-3</v>
      </c>
      <c r="U1896" s="96">
        <f t="shared" si="1043"/>
        <v>7.0225180026417125E-3</v>
      </c>
      <c r="V1896" s="96">
        <f t="shared" si="1044"/>
        <v>7.0225180026417125E-3</v>
      </c>
      <c r="W1896" s="96">
        <f t="shared" si="1045"/>
        <v>7.0225180026417125E-3</v>
      </c>
      <c r="X1896" s="105">
        <f>AVERAGE(S1896:S$4265)</f>
        <v>1.0616877637130824E-2</v>
      </c>
      <c r="Y1896" s="96">
        <f t="shared" si="1046"/>
        <v>2.422195967279166E-5</v>
      </c>
      <c r="Z1896" s="96">
        <f t="shared" si="1047"/>
        <v>2.422195967279166E-5</v>
      </c>
      <c r="AA1896" s="96">
        <f t="shared" si="1048"/>
        <v>2.422195967279166E-5</v>
      </c>
      <c r="AB1896" s="96">
        <f t="shared" si="1049"/>
        <v>2.1402523566878711E-5</v>
      </c>
      <c r="AC1896" s="105">
        <f>_xlfn.VAR.S(S1896:S$4265)</f>
        <v>1.018354262956963E-4</v>
      </c>
      <c r="AI1896" s="98"/>
      <c r="AJ1896" s="99"/>
      <c r="AK1896" s="116"/>
      <c r="AM1896" s="100"/>
      <c r="AN1896" s="120"/>
      <c r="AO1896" s="101"/>
    </row>
    <row r="1897" spans="1:41" ht="16.5">
      <c r="A1897" s="112">
        <v>40732</v>
      </c>
      <c r="B1897" s="73">
        <v>8749</v>
      </c>
      <c r="C1897" s="73">
        <v>8773</v>
      </c>
      <c r="D1897" s="80">
        <f t="shared" si="1050"/>
        <v>-24</v>
      </c>
      <c r="E1897" s="17">
        <f t="shared" si="1041"/>
        <v>3.0000000000000001E-3</v>
      </c>
      <c r="F1897" s="16">
        <f t="shared" si="1051"/>
        <v>0</v>
      </c>
      <c r="G1897" s="16">
        <f t="shared" si="1052"/>
        <v>0</v>
      </c>
      <c r="H1897" s="16">
        <f t="shared" si="1053"/>
        <v>0</v>
      </c>
      <c r="I1897" s="16">
        <f t="shared" si="1054"/>
        <v>0</v>
      </c>
      <c r="J1897" s="16">
        <f t="shared" si="1055"/>
        <v>0</v>
      </c>
      <c r="K1897" s="16">
        <f t="shared" si="1059"/>
        <v>0</v>
      </c>
      <c r="L1897" s="16">
        <f t="shared" si="1056"/>
        <v>0</v>
      </c>
      <c r="M1897" s="72"/>
      <c r="N1897" s="72"/>
      <c r="O1897" s="32">
        <f t="shared" si="1060"/>
        <v>0</v>
      </c>
      <c r="P1897" s="17" t="e">
        <f t="shared" si="1061"/>
        <v>#DIV/0!</v>
      </c>
      <c r="Q1897" s="38">
        <f t="shared" si="1062"/>
        <v>0</v>
      </c>
      <c r="R1897" s="17" t="e">
        <f t="shared" si="1057"/>
        <v>#DIV/0!</v>
      </c>
      <c r="S1897" s="97">
        <f t="shared" si="1058"/>
        <v>3.0000000000000001E-3</v>
      </c>
      <c r="T1897" s="96">
        <f t="shared" si="1042"/>
        <v>6.8324659602571405E-3</v>
      </c>
      <c r="U1897" s="96">
        <f t="shared" si="1043"/>
        <v>6.8324659602571405E-3</v>
      </c>
      <c r="V1897" s="96">
        <f t="shared" si="1044"/>
        <v>6.8324659602571405E-3</v>
      </c>
      <c r="W1897" s="96">
        <f t="shared" si="1045"/>
        <v>6.8324659602571405E-3</v>
      </c>
      <c r="X1897" s="105">
        <f>AVERAGE(S1897:S$4265)</f>
        <v>1.0617138032925308E-2</v>
      </c>
      <c r="Y1897" s="96">
        <f t="shared" si="1046"/>
        <v>2.5127620594910508E-5</v>
      </c>
      <c r="Z1897" s="96">
        <f t="shared" si="1047"/>
        <v>2.5127620594910508E-5</v>
      </c>
      <c r="AA1897" s="96">
        <f t="shared" si="1048"/>
        <v>2.5127620594910508E-5</v>
      </c>
      <c r="AB1897" s="96">
        <f t="shared" si="1049"/>
        <v>2.2202765557662926E-5</v>
      </c>
      <c r="AC1897" s="105">
        <f>_xlfn.VAR.S(S1897:S$4265)</f>
        <v>1.0187827035297845E-4</v>
      </c>
      <c r="AI1897" s="98"/>
      <c r="AJ1897" s="99"/>
      <c r="AK1897" s="116"/>
      <c r="AM1897" s="100"/>
      <c r="AN1897" s="120"/>
      <c r="AO1897" s="101"/>
    </row>
    <row r="1898" spans="1:41" ht="16.5">
      <c r="A1898" s="112">
        <v>40731</v>
      </c>
      <c r="B1898" s="73">
        <v>8773</v>
      </c>
      <c r="C1898" s="73">
        <v>8824</v>
      </c>
      <c r="D1898" s="80">
        <f t="shared" si="1050"/>
        <v>-51</v>
      </c>
      <c r="E1898" s="17">
        <f t="shared" si="1041"/>
        <v>6.0000000000000001E-3</v>
      </c>
      <c r="F1898" s="16">
        <f t="shared" si="1051"/>
        <v>0</v>
      </c>
      <c r="G1898" s="16">
        <f t="shared" si="1052"/>
        <v>0</v>
      </c>
      <c r="H1898" s="16">
        <f t="shared" si="1053"/>
        <v>0</v>
      </c>
      <c r="I1898" s="16">
        <f t="shared" si="1054"/>
        <v>0</v>
      </c>
      <c r="J1898" s="16">
        <f t="shared" si="1055"/>
        <v>0</v>
      </c>
      <c r="K1898" s="16">
        <f t="shared" si="1059"/>
        <v>0</v>
      </c>
      <c r="L1898" s="16">
        <f t="shared" si="1056"/>
        <v>0</v>
      </c>
      <c r="M1898" s="72"/>
      <c r="N1898" s="72"/>
      <c r="O1898" s="32">
        <f t="shared" si="1060"/>
        <v>0</v>
      </c>
      <c r="P1898" s="17" t="e">
        <f t="shared" si="1061"/>
        <v>#DIV/0!</v>
      </c>
      <c r="Q1898" s="38">
        <f t="shared" si="1062"/>
        <v>0</v>
      </c>
      <c r="R1898" s="17" t="e">
        <f t="shared" si="1057"/>
        <v>#DIV/0!</v>
      </c>
      <c r="S1898" s="97">
        <f t="shared" si="1058"/>
        <v>6.0000000000000001E-3</v>
      </c>
      <c r="T1898" s="96">
        <f t="shared" si="1042"/>
        <v>7.0770914470820638E-3</v>
      </c>
      <c r="U1898" s="96">
        <f t="shared" si="1043"/>
        <v>7.0770914470820638E-3</v>
      </c>
      <c r="V1898" s="96">
        <f t="shared" si="1044"/>
        <v>7.0770914470820638E-3</v>
      </c>
      <c r="W1898" s="96">
        <f t="shared" si="1045"/>
        <v>7.0770914470820638E-3</v>
      </c>
      <c r="X1898" s="105">
        <f>AVERAGE(S1898:S$4265)</f>
        <v>1.0620354729729753E-2</v>
      </c>
      <c r="Y1898" s="96">
        <f t="shared" si="1046"/>
        <v>2.5670489483870557E-5</v>
      </c>
      <c r="Z1898" s="96">
        <f t="shared" si="1047"/>
        <v>2.5670489483870557E-5</v>
      </c>
      <c r="AA1898" s="96">
        <f t="shared" si="1048"/>
        <v>2.5670489483870557E-5</v>
      </c>
      <c r="AB1898" s="96">
        <f t="shared" si="1049"/>
        <v>2.2682444507948025E-5</v>
      </c>
      <c r="AC1898" s="105">
        <f>_xlfn.VAR.S(S1898:S$4265)</f>
        <v>1.0189678872075063E-4</v>
      </c>
      <c r="AI1898" s="98"/>
      <c r="AJ1898" s="99"/>
      <c r="AK1898" s="116"/>
      <c r="AM1898" s="100"/>
      <c r="AN1898" s="120"/>
      <c r="AO1898" s="101"/>
    </row>
    <row r="1899" spans="1:41" ht="16.5">
      <c r="A1899" s="112">
        <v>40730</v>
      </c>
      <c r="B1899" s="73">
        <v>8824</v>
      </c>
      <c r="C1899" s="73">
        <v>8784</v>
      </c>
      <c r="D1899" s="80">
        <f t="shared" si="1050"/>
        <v>40</v>
      </c>
      <c r="E1899" s="17">
        <f t="shared" si="1041"/>
        <v>5.0000000000000001E-3</v>
      </c>
      <c r="F1899" s="16">
        <f t="shared" si="1051"/>
        <v>0</v>
      </c>
      <c r="G1899" s="16">
        <f t="shared" si="1052"/>
        <v>0</v>
      </c>
      <c r="H1899" s="16">
        <f t="shared" si="1053"/>
        <v>0</v>
      </c>
      <c r="I1899" s="16">
        <f t="shared" si="1054"/>
        <v>0</v>
      </c>
      <c r="J1899" s="16">
        <f t="shared" si="1055"/>
        <v>0</v>
      </c>
      <c r="K1899" s="16">
        <f t="shared" si="1059"/>
        <v>0</v>
      </c>
      <c r="L1899" s="16">
        <f t="shared" si="1056"/>
        <v>0</v>
      </c>
      <c r="M1899" s="72"/>
      <c r="N1899" s="72"/>
      <c r="O1899" s="32">
        <f t="shared" si="1060"/>
        <v>0</v>
      </c>
      <c r="P1899" s="17" t="e">
        <f t="shared" si="1061"/>
        <v>#DIV/0!</v>
      </c>
      <c r="Q1899" s="38">
        <f t="shared" si="1062"/>
        <v>0</v>
      </c>
      <c r="R1899" s="17" t="e">
        <f t="shared" si="1057"/>
        <v>#DIV/0!</v>
      </c>
      <c r="S1899" s="97">
        <f t="shared" si="1058"/>
        <v>5.0000000000000001E-3</v>
      </c>
      <c r="T1899" s="96">
        <f t="shared" si="1042"/>
        <v>7.145841964980919E-3</v>
      </c>
      <c r="U1899" s="96">
        <f t="shared" si="1043"/>
        <v>7.145841964980919E-3</v>
      </c>
      <c r="V1899" s="96">
        <f t="shared" si="1044"/>
        <v>7.145841964980919E-3</v>
      </c>
      <c r="W1899" s="96">
        <f t="shared" si="1045"/>
        <v>7.145841964980919E-3</v>
      </c>
      <c r="X1899" s="105">
        <f>AVERAGE(S1899:S$4265)</f>
        <v>1.0622306717363774E-2</v>
      </c>
      <c r="Y1899" s="96">
        <f t="shared" si="1046"/>
        <v>2.7225225803561573E-5</v>
      </c>
      <c r="Z1899" s="96">
        <f t="shared" si="1047"/>
        <v>2.7225225803561573E-5</v>
      </c>
      <c r="AA1899" s="96">
        <f t="shared" si="1048"/>
        <v>2.7225225803561573E-5</v>
      </c>
      <c r="AB1899" s="96">
        <f t="shared" si="1049"/>
        <v>2.4056209520027008E-5</v>
      </c>
      <c r="AC1899" s="105">
        <f>_xlfn.VAR.S(S1899:S$4265)</f>
        <v>1.0193082933445178E-4</v>
      </c>
      <c r="AI1899" s="98"/>
      <c r="AJ1899" s="99"/>
      <c r="AK1899" s="116"/>
      <c r="AM1899" s="100"/>
      <c r="AN1899" s="120"/>
      <c r="AO1899" s="101"/>
    </row>
    <row r="1900" spans="1:41" ht="16.5">
      <c r="A1900" s="112">
        <v>40729</v>
      </c>
      <c r="B1900" s="73">
        <v>8784</v>
      </c>
      <c r="C1900" s="73">
        <v>8774</v>
      </c>
      <c r="D1900" s="80">
        <f t="shared" si="1050"/>
        <v>10</v>
      </c>
      <c r="E1900" s="17">
        <f t="shared" si="1041"/>
        <v>2E-3</v>
      </c>
      <c r="F1900" s="16">
        <f t="shared" si="1051"/>
        <v>0</v>
      </c>
      <c r="G1900" s="16">
        <f t="shared" si="1052"/>
        <v>0</v>
      </c>
      <c r="H1900" s="16">
        <f t="shared" si="1053"/>
        <v>0</v>
      </c>
      <c r="I1900" s="16">
        <f t="shared" si="1054"/>
        <v>0</v>
      </c>
      <c r="J1900" s="16">
        <f t="shared" si="1055"/>
        <v>0</v>
      </c>
      <c r="K1900" s="16">
        <f t="shared" si="1059"/>
        <v>0</v>
      </c>
      <c r="L1900" s="16">
        <f t="shared" si="1056"/>
        <v>0</v>
      </c>
      <c r="M1900" s="72"/>
      <c r="N1900" s="72"/>
      <c r="O1900" s="32">
        <f t="shared" si="1060"/>
        <v>0</v>
      </c>
      <c r="P1900" s="17" t="e">
        <f t="shared" si="1061"/>
        <v>#DIV/0!</v>
      </c>
      <c r="Q1900" s="38">
        <f t="shared" si="1062"/>
        <v>0</v>
      </c>
      <c r="R1900" s="17" t="e">
        <f t="shared" si="1057"/>
        <v>#DIV/0!</v>
      </c>
      <c r="S1900" s="97">
        <f t="shared" si="1058"/>
        <v>2E-3</v>
      </c>
      <c r="T1900" s="96">
        <f t="shared" si="1042"/>
        <v>7.2828106010435316E-3</v>
      </c>
      <c r="U1900" s="96">
        <f t="shared" si="1043"/>
        <v>7.2828106010435316E-3</v>
      </c>
      <c r="V1900" s="96">
        <f t="shared" si="1044"/>
        <v>7.2828106010435316E-3</v>
      </c>
      <c r="W1900" s="96">
        <f t="shared" si="1045"/>
        <v>7.2828106010435316E-3</v>
      </c>
      <c r="X1900" s="105">
        <f>AVERAGE(S1900:S$4265)</f>
        <v>1.0624683009298417E-2</v>
      </c>
      <c r="Y1900" s="96">
        <f t="shared" si="1046"/>
        <v>2.8630374839518479E-5</v>
      </c>
      <c r="Z1900" s="96">
        <f t="shared" si="1047"/>
        <v>2.8630374839518479E-5</v>
      </c>
      <c r="AA1900" s="96">
        <f t="shared" si="1048"/>
        <v>2.8630374839518479E-5</v>
      </c>
      <c r="AB1900" s="96">
        <f t="shared" si="1049"/>
        <v>2.5297799208198531E-5</v>
      </c>
      <c r="AC1900" s="105">
        <f>_xlfn.VAR.S(S1900:S$4265)</f>
        <v>1.0196055751046373E-4</v>
      </c>
      <c r="AI1900" s="98"/>
      <c r="AJ1900" s="99"/>
      <c r="AK1900" s="116"/>
      <c r="AM1900" s="100"/>
      <c r="AN1900" s="120"/>
      <c r="AO1900" s="101"/>
    </row>
    <row r="1901" spans="1:41" ht="16.5">
      <c r="A1901" s="112">
        <v>40728</v>
      </c>
      <c r="B1901" s="73">
        <v>8774</v>
      </c>
      <c r="C1901" s="73">
        <v>8739</v>
      </c>
      <c r="D1901" s="80">
        <f t="shared" si="1050"/>
        <v>35</v>
      </c>
      <c r="E1901" s="17">
        <f t="shared" si="1041"/>
        <v>5.0000000000000001E-3</v>
      </c>
      <c r="F1901" s="16">
        <f t="shared" si="1051"/>
        <v>0</v>
      </c>
      <c r="G1901" s="16">
        <f t="shared" si="1052"/>
        <v>0</v>
      </c>
      <c r="H1901" s="16">
        <f t="shared" si="1053"/>
        <v>0</v>
      </c>
      <c r="I1901" s="16">
        <f t="shared" si="1054"/>
        <v>0</v>
      </c>
      <c r="J1901" s="16">
        <f t="shared" si="1055"/>
        <v>0</v>
      </c>
      <c r="K1901" s="16">
        <f t="shared" si="1059"/>
        <v>0</v>
      </c>
      <c r="L1901" s="16">
        <f t="shared" si="1056"/>
        <v>0</v>
      </c>
      <c r="M1901" s="72"/>
      <c r="N1901" s="72"/>
      <c r="O1901" s="32">
        <f t="shared" si="1060"/>
        <v>0</v>
      </c>
      <c r="P1901" s="17" t="e">
        <f t="shared" si="1061"/>
        <v>#DIV/0!</v>
      </c>
      <c r="Q1901" s="38">
        <f t="shared" si="1062"/>
        <v>0</v>
      </c>
      <c r="R1901" s="17" t="e">
        <f t="shared" si="1057"/>
        <v>#DIV/0!</v>
      </c>
      <c r="S1901" s="97">
        <f t="shared" si="1058"/>
        <v>5.0000000000000001E-3</v>
      </c>
      <c r="T1901" s="96">
        <f t="shared" si="1042"/>
        <v>7.6200112777058846E-3</v>
      </c>
      <c r="U1901" s="96">
        <f t="shared" si="1043"/>
        <v>7.6200112777058846E-3</v>
      </c>
      <c r="V1901" s="96">
        <f t="shared" si="1044"/>
        <v>7.6200112777058846E-3</v>
      </c>
      <c r="W1901" s="96">
        <f t="shared" si="1045"/>
        <v>7.6200112777058846E-3</v>
      </c>
      <c r="X1901" s="105">
        <f>AVERAGE(S1901:S$4265)</f>
        <v>1.0628329809725182E-2</v>
      </c>
      <c r="Y1901" s="96">
        <f t="shared" si="1046"/>
        <v>2.8441811950878725E-5</v>
      </c>
      <c r="Z1901" s="96">
        <f t="shared" si="1047"/>
        <v>2.8441811950878725E-5</v>
      </c>
      <c r="AA1901" s="96">
        <f t="shared" si="1048"/>
        <v>2.8441811950878725E-5</v>
      </c>
      <c r="AB1901" s="96">
        <f t="shared" si="1049"/>
        <v>2.5131185039796444E-5</v>
      </c>
      <c r="AC1901" s="105">
        <f>_xlfn.VAR.S(S1901:S$4265)</f>
        <v>1.0197220892670819E-4</v>
      </c>
      <c r="AI1901" s="98"/>
      <c r="AJ1901" s="99"/>
      <c r="AK1901" s="116"/>
      <c r="AM1901" s="100"/>
      <c r="AN1901" s="120"/>
      <c r="AO1901" s="101"/>
    </row>
    <row r="1902" spans="1:41" ht="16.5">
      <c r="A1902" s="112">
        <v>40725</v>
      </c>
      <c r="B1902" s="73">
        <v>8739</v>
      </c>
      <c r="C1902" s="73">
        <v>8652</v>
      </c>
      <c r="D1902" s="80">
        <f t="shared" si="1050"/>
        <v>87</v>
      </c>
      <c r="E1902" s="17">
        <f t="shared" si="1041"/>
        <v>1.0999999999999999E-2</v>
      </c>
      <c r="F1902" s="16">
        <f t="shared" si="1051"/>
        <v>0</v>
      </c>
      <c r="G1902" s="16">
        <f t="shared" si="1052"/>
        <v>0</v>
      </c>
      <c r="H1902" s="16">
        <f t="shared" si="1053"/>
        <v>0</v>
      </c>
      <c r="I1902" s="16">
        <f t="shared" si="1054"/>
        <v>0</v>
      </c>
      <c r="J1902" s="16">
        <f t="shared" si="1055"/>
        <v>0</v>
      </c>
      <c r="K1902" s="16">
        <f t="shared" si="1059"/>
        <v>0</v>
      </c>
      <c r="L1902" s="16">
        <f t="shared" si="1056"/>
        <v>0</v>
      </c>
      <c r="M1902" s="72"/>
      <c r="N1902" s="72"/>
      <c r="O1902" s="32">
        <f t="shared" si="1060"/>
        <v>0</v>
      </c>
      <c r="P1902" s="17" t="e">
        <f t="shared" si="1061"/>
        <v>#DIV/0!</v>
      </c>
      <c r="Q1902" s="38">
        <f t="shared" si="1062"/>
        <v>0</v>
      </c>
      <c r="R1902" s="17" t="e">
        <f t="shared" si="1057"/>
        <v>#DIV/0!</v>
      </c>
      <c r="S1902" s="97">
        <f t="shared" si="1058"/>
        <v>1.0999999999999999E-2</v>
      </c>
      <c r="T1902" s="96">
        <f t="shared" si="1042"/>
        <v>7.7872460401126435E-3</v>
      </c>
      <c r="U1902" s="96">
        <f t="shared" si="1043"/>
        <v>7.7872460401126435E-3</v>
      </c>
      <c r="V1902" s="96">
        <f t="shared" si="1044"/>
        <v>7.7872460401126435E-3</v>
      </c>
      <c r="W1902" s="96">
        <f t="shared" si="1045"/>
        <v>7.7872460401126435E-3</v>
      </c>
      <c r="X1902" s="105">
        <f>AVERAGE(S1902:S$4265)</f>
        <v>1.0630710659898502E-2</v>
      </c>
      <c r="Y1902" s="96">
        <f t="shared" si="1046"/>
        <v>2.9761369703820541E-5</v>
      </c>
      <c r="Z1902" s="96">
        <f t="shared" si="1047"/>
        <v>2.9761369703820541E-5</v>
      </c>
      <c r="AA1902" s="96">
        <f t="shared" si="1048"/>
        <v>2.9761369703820541E-5</v>
      </c>
      <c r="AB1902" s="96">
        <f t="shared" si="1049"/>
        <v>2.6297146270295832E-5</v>
      </c>
      <c r="AC1902" s="105">
        <f>_xlfn.VAR.S(S1902:S$4265)</f>
        <v>1.0200195108171011E-4</v>
      </c>
      <c r="AI1902" s="98"/>
      <c r="AJ1902" s="99"/>
      <c r="AK1902" s="116"/>
      <c r="AM1902" s="100"/>
      <c r="AN1902" s="120"/>
      <c r="AO1902" s="101"/>
    </row>
    <row r="1903" spans="1:41" ht="16.5">
      <c r="A1903" s="112">
        <v>40724</v>
      </c>
      <c r="B1903" s="73">
        <v>8652</v>
      </c>
      <c r="C1903" s="73">
        <v>8573</v>
      </c>
      <c r="D1903" s="80">
        <f t="shared" si="1050"/>
        <v>79</v>
      </c>
      <c r="E1903" s="17">
        <f t="shared" si="1041"/>
        <v>9.9999999999999985E-3</v>
      </c>
      <c r="F1903" s="16">
        <f t="shared" si="1051"/>
        <v>0</v>
      </c>
      <c r="G1903" s="16">
        <f t="shared" si="1052"/>
        <v>0</v>
      </c>
      <c r="H1903" s="16">
        <f t="shared" si="1053"/>
        <v>0</v>
      </c>
      <c r="I1903" s="16">
        <f t="shared" si="1054"/>
        <v>0</v>
      </c>
      <c r="J1903" s="16">
        <f t="shared" si="1055"/>
        <v>0</v>
      </c>
      <c r="K1903" s="16">
        <f t="shared" si="1059"/>
        <v>0</v>
      </c>
      <c r="L1903" s="16">
        <f t="shared" si="1056"/>
        <v>0</v>
      </c>
      <c r="M1903" s="72"/>
      <c r="N1903" s="72"/>
      <c r="O1903" s="32">
        <f t="shared" si="1060"/>
        <v>0</v>
      </c>
      <c r="P1903" s="17" t="e">
        <f t="shared" si="1061"/>
        <v>#DIV/0!</v>
      </c>
      <c r="Q1903" s="38">
        <f t="shared" si="1062"/>
        <v>0</v>
      </c>
      <c r="R1903" s="17" t="e">
        <f t="shared" si="1057"/>
        <v>#DIV/0!</v>
      </c>
      <c r="S1903" s="97">
        <f t="shared" si="1058"/>
        <v>9.9999999999999985E-3</v>
      </c>
      <c r="T1903" s="96">
        <f t="shared" si="1042"/>
        <v>7.5821766384177054E-3</v>
      </c>
      <c r="U1903" s="96">
        <f t="shared" si="1043"/>
        <v>7.5821766384177054E-3</v>
      </c>
      <c r="V1903" s="96">
        <f t="shared" si="1044"/>
        <v>7.5821766384177054E-3</v>
      </c>
      <c r="W1903" s="96">
        <f t="shared" si="1045"/>
        <v>7.5821766384177054E-3</v>
      </c>
      <c r="X1903" s="105">
        <f>AVERAGE(S1903:S$4265)</f>
        <v>1.0630554380025414E-2</v>
      </c>
      <c r="Y1903" s="96">
        <f t="shared" si="1046"/>
        <v>3.0915402885065829E-5</v>
      </c>
      <c r="Z1903" s="96">
        <f t="shared" si="1047"/>
        <v>3.0915402885065829E-5</v>
      </c>
      <c r="AA1903" s="96">
        <f t="shared" si="1048"/>
        <v>3.0915402885065829E-5</v>
      </c>
      <c r="AB1903" s="96">
        <f t="shared" si="1049"/>
        <v>2.7316849989244168E-5</v>
      </c>
      <c r="AC1903" s="105">
        <f>_xlfn.VAR.S(S1903:S$4265)</f>
        <v>1.0204507788897204E-4</v>
      </c>
      <c r="AI1903" s="98"/>
      <c r="AJ1903" s="99"/>
      <c r="AK1903" s="116"/>
      <c r="AM1903" s="100"/>
      <c r="AN1903" s="120"/>
      <c r="AO1903" s="101"/>
    </row>
    <row r="1904" spans="1:41" ht="16.5">
      <c r="A1904" s="112">
        <v>40723</v>
      </c>
      <c r="B1904" s="73">
        <v>8573</v>
      </c>
      <c r="C1904" s="73">
        <v>8478</v>
      </c>
      <c r="D1904" s="80">
        <f t="shared" si="1050"/>
        <v>95</v>
      </c>
      <c r="E1904" s="17">
        <f t="shared" si="1041"/>
        <v>1.2E-2</v>
      </c>
      <c r="F1904" s="16">
        <f t="shared" si="1051"/>
        <v>0</v>
      </c>
      <c r="G1904" s="16">
        <f t="shared" si="1052"/>
        <v>0</v>
      </c>
      <c r="H1904" s="16">
        <f t="shared" si="1053"/>
        <v>0</v>
      </c>
      <c r="I1904" s="16">
        <f t="shared" si="1054"/>
        <v>0</v>
      </c>
      <c r="J1904" s="16">
        <f t="shared" si="1055"/>
        <v>0</v>
      </c>
      <c r="K1904" s="16">
        <f t="shared" si="1059"/>
        <v>0</v>
      </c>
      <c r="L1904" s="16">
        <f t="shared" si="1056"/>
        <v>0</v>
      </c>
      <c r="M1904" s="72"/>
      <c r="N1904" s="72"/>
      <c r="O1904" s="32">
        <f t="shared" si="1060"/>
        <v>0</v>
      </c>
      <c r="P1904" s="17" t="e">
        <f t="shared" si="1061"/>
        <v>#DIV/0!</v>
      </c>
      <c r="Q1904" s="38">
        <f t="shared" si="1062"/>
        <v>0</v>
      </c>
      <c r="R1904" s="17" t="e">
        <f t="shared" si="1057"/>
        <v>#DIV/0!</v>
      </c>
      <c r="S1904" s="97">
        <f t="shared" si="1058"/>
        <v>1.2E-2</v>
      </c>
      <c r="T1904" s="96">
        <f t="shared" si="1042"/>
        <v>7.4278474876784094E-3</v>
      </c>
      <c r="U1904" s="96">
        <f t="shared" si="1043"/>
        <v>7.4278474876784094E-3</v>
      </c>
      <c r="V1904" s="96">
        <f t="shared" si="1044"/>
        <v>7.4278474876784094E-3</v>
      </c>
      <c r="W1904" s="96">
        <f t="shared" si="1045"/>
        <v>7.4278474876784094E-3</v>
      </c>
      <c r="X1904" s="105">
        <f>AVERAGE(S1904:S$4265)</f>
        <v>1.0630821337849304E-2</v>
      </c>
      <c r="Y1904" s="96">
        <f t="shared" si="1046"/>
        <v>3.246643060879499E-5</v>
      </c>
      <c r="Z1904" s="96">
        <f t="shared" si="1047"/>
        <v>3.246643060879499E-5</v>
      </c>
      <c r="AA1904" s="96">
        <f t="shared" si="1048"/>
        <v>3.246643060879499E-5</v>
      </c>
      <c r="AB1904" s="96">
        <f t="shared" si="1049"/>
        <v>2.8687338085931258E-5</v>
      </c>
      <c r="AC1904" s="105">
        <f>_xlfn.VAR.S(S1904:S$4265)</f>
        <v>1.0208813054070067E-4</v>
      </c>
      <c r="AI1904" s="98"/>
      <c r="AJ1904" s="99"/>
      <c r="AK1904" s="116"/>
      <c r="AM1904" s="100"/>
      <c r="AN1904" s="120"/>
      <c r="AO1904" s="101"/>
    </row>
    <row r="1905" spans="1:41" ht="16.5">
      <c r="A1905" s="112">
        <v>40722</v>
      </c>
      <c r="B1905" s="73">
        <v>8478</v>
      </c>
      <c r="C1905" s="73">
        <v>8500</v>
      </c>
      <c r="D1905" s="80">
        <f t="shared" si="1050"/>
        <v>-22</v>
      </c>
      <c r="E1905" s="17">
        <f t="shared" si="1041"/>
        <v>3.0000000000000001E-3</v>
      </c>
      <c r="F1905" s="16">
        <f t="shared" si="1051"/>
        <v>0</v>
      </c>
      <c r="G1905" s="16">
        <f t="shared" si="1052"/>
        <v>0</v>
      </c>
      <c r="H1905" s="16">
        <f t="shared" si="1053"/>
        <v>0</v>
      </c>
      <c r="I1905" s="16">
        <f t="shared" si="1054"/>
        <v>0</v>
      </c>
      <c r="J1905" s="16">
        <f t="shared" si="1055"/>
        <v>0</v>
      </c>
      <c r="K1905" s="16">
        <f t="shared" si="1059"/>
        <v>0</v>
      </c>
      <c r="L1905" s="16">
        <f t="shared" si="1056"/>
        <v>0</v>
      </c>
      <c r="M1905" s="72"/>
      <c r="N1905" s="72"/>
      <c r="O1905" s="32">
        <f t="shared" si="1060"/>
        <v>0</v>
      </c>
      <c r="P1905" s="17" t="e">
        <f t="shared" si="1061"/>
        <v>#DIV/0!</v>
      </c>
      <c r="Q1905" s="38">
        <f t="shared" si="1062"/>
        <v>0</v>
      </c>
      <c r="R1905" s="17" t="e">
        <f t="shared" si="1057"/>
        <v>#DIV/0!</v>
      </c>
      <c r="S1905" s="97">
        <f t="shared" si="1058"/>
        <v>3.0000000000000001E-3</v>
      </c>
      <c r="T1905" s="96">
        <f t="shared" si="1042"/>
        <v>7.1360079656153288E-3</v>
      </c>
      <c r="U1905" s="96">
        <f t="shared" si="1043"/>
        <v>7.1360079656153288E-3</v>
      </c>
      <c r="V1905" s="96">
        <f t="shared" si="1044"/>
        <v>7.1360079656153288E-3</v>
      </c>
      <c r="W1905" s="96">
        <f t="shared" si="1045"/>
        <v>7.1360079656153288E-3</v>
      </c>
      <c r="X1905" s="105">
        <f>AVERAGE(S1905:S$4265)</f>
        <v>1.0630241423125816E-2</v>
      </c>
      <c r="Y1905" s="96">
        <f t="shared" si="1046"/>
        <v>3.302864414698036E-5</v>
      </c>
      <c r="Z1905" s="96">
        <f t="shared" si="1047"/>
        <v>3.302864414698036E-5</v>
      </c>
      <c r="AA1905" s="96">
        <f t="shared" si="1048"/>
        <v>3.302864414698036E-5</v>
      </c>
      <c r="AB1905" s="96">
        <f t="shared" si="1049"/>
        <v>2.9184109968271851E-5</v>
      </c>
      <c r="AC1905" s="105">
        <f>_xlfn.VAR.S(S1905:S$4265)</f>
        <v>1.021305935433808E-4</v>
      </c>
      <c r="AI1905" s="98"/>
      <c r="AJ1905" s="99"/>
      <c r="AK1905" s="116"/>
      <c r="AM1905" s="100"/>
      <c r="AN1905" s="120"/>
      <c r="AO1905" s="101"/>
    </row>
    <row r="1906" spans="1:41" ht="16.5">
      <c r="A1906" s="112">
        <v>40721</v>
      </c>
      <c r="B1906" s="73">
        <v>8500</v>
      </c>
      <c r="C1906" s="73">
        <v>8532</v>
      </c>
      <c r="D1906" s="80">
        <f t="shared" si="1050"/>
        <v>-32</v>
      </c>
      <c r="E1906" s="17">
        <f t="shared" si="1041"/>
        <v>4.0000000000000001E-3</v>
      </c>
      <c r="F1906" s="16">
        <f t="shared" si="1051"/>
        <v>0</v>
      </c>
      <c r="G1906" s="16">
        <f t="shared" si="1052"/>
        <v>0</v>
      </c>
      <c r="H1906" s="16">
        <f t="shared" si="1053"/>
        <v>0</v>
      </c>
      <c r="I1906" s="16">
        <f t="shared" si="1054"/>
        <v>0</v>
      </c>
      <c r="J1906" s="16">
        <f t="shared" si="1055"/>
        <v>0</v>
      </c>
      <c r="K1906" s="16">
        <f t="shared" si="1059"/>
        <v>0</v>
      </c>
      <c r="L1906" s="16">
        <f t="shared" si="1056"/>
        <v>0</v>
      </c>
      <c r="M1906" s="72"/>
      <c r="N1906" s="72"/>
      <c r="O1906" s="32">
        <f t="shared" si="1060"/>
        <v>0</v>
      </c>
      <c r="P1906" s="17" t="e">
        <f t="shared" si="1061"/>
        <v>#DIV/0!</v>
      </c>
      <c r="Q1906" s="38">
        <f t="shared" si="1062"/>
        <v>0</v>
      </c>
      <c r="R1906" s="17" t="e">
        <f t="shared" si="1057"/>
        <v>#DIV/0!</v>
      </c>
      <c r="S1906" s="97">
        <f t="shared" si="1058"/>
        <v>4.0000000000000001E-3</v>
      </c>
      <c r="T1906" s="96">
        <f t="shared" si="1042"/>
        <v>7.4000084740588603E-3</v>
      </c>
      <c r="U1906" s="96">
        <f t="shared" si="1043"/>
        <v>7.4000084740588603E-3</v>
      </c>
      <c r="V1906" s="96">
        <f t="shared" si="1044"/>
        <v>7.4000084740588603E-3</v>
      </c>
      <c r="W1906" s="96">
        <f t="shared" si="1045"/>
        <v>7.4000084740588603E-3</v>
      </c>
      <c r="X1906" s="105">
        <f>AVERAGE(S1906:S$4265)</f>
        <v>1.0633474576271208E-2</v>
      </c>
      <c r="Y1906" s="96">
        <f t="shared" si="1046"/>
        <v>3.3901106034758488E-5</v>
      </c>
      <c r="Z1906" s="96">
        <f t="shared" si="1047"/>
        <v>3.3901106034758488E-5</v>
      </c>
      <c r="AA1906" s="96">
        <f t="shared" si="1048"/>
        <v>3.3901106034758488E-5</v>
      </c>
      <c r="AB1906" s="96">
        <f t="shared" si="1049"/>
        <v>2.9955017292312602E-5</v>
      </c>
      <c r="AC1906" s="105">
        <f>_xlfn.VAR.S(S1906:S$4265)</f>
        <v>1.0214919690905657E-4</v>
      </c>
      <c r="AI1906" s="98"/>
      <c r="AJ1906" s="99"/>
      <c r="AK1906" s="116"/>
      <c r="AM1906" s="100"/>
      <c r="AN1906" s="120"/>
      <c r="AO1906" s="101"/>
    </row>
    <row r="1907" spans="1:41" ht="16.5">
      <c r="A1907" s="112">
        <v>40718</v>
      </c>
      <c r="B1907" s="73">
        <v>8532</v>
      </c>
      <c r="C1907" s="73">
        <v>8567</v>
      </c>
      <c r="D1907" s="80">
        <f t="shared" si="1050"/>
        <v>-35</v>
      </c>
      <c r="E1907" s="17">
        <f t="shared" si="1041"/>
        <v>5.0000000000000001E-3</v>
      </c>
      <c r="F1907" s="16">
        <f t="shared" si="1051"/>
        <v>0</v>
      </c>
      <c r="G1907" s="16">
        <f t="shared" si="1052"/>
        <v>0</v>
      </c>
      <c r="H1907" s="16">
        <f t="shared" si="1053"/>
        <v>0</v>
      </c>
      <c r="I1907" s="16">
        <f t="shared" si="1054"/>
        <v>0</v>
      </c>
      <c r="J1907" s="16">
        <f t="shared" si="1055"/>
        <v>0</v>
      </c>
      <c r="K1907" s="16">
        <f t="shared" si="1059"/>
        <v>0</v>
      </c>
      <c r="L1907" s="16">
        <f t="shared" si="1056"/>
        <v>0</v>
      </c>
      <c r="M1907" s="72"/>
      <c r="N1907" s="72"/>
      <c r="O1907" s="32">
        <f t="shared" si="1060"/>
        <v>0</v>
      </c>
      <c r="P1907" s="17" t="e">
        <f t="shared" si="1061"/>
        <v>#DIV/0!</v>
      </c>
      <c r="Q1907" s="38">
        <f t="shared" si="1062"/>
        <v>0</v>
      </c>
      <c r="R1907" s="17" t="e">
        <f t="shared" si="1057"/>
        <v>#DIV/0!</v>
      </c>
      <c r="S1907" s="97">
        <f t="shared" si="1058"/>
        <v>5.0000000000000001E-3</v>
      </c>
      <c r="T1907" s="96">
        <f t="shared" si="1042"/>
        <v>7.6170302915519791E-3</v>
      </c>
      <c r="U1907" s="96">
        <f t="shared" si="1043"/>
        <v>7.6170302915519791E-3</v>
      </c>
      <c r="V1907" s="96">
        <f t="shared" si="1044"/>
        <v>7.6170302915519791E-3</v>
      </c>
      <c r="W1907" s="96">
        <f t="shared" si="1045"/>
        <v>7.6170302915519791E-3</v>
      </c>
      <c r="X1907" s="105">
        <f>AVERAGE(S1907:S$4265)</f>
        <v>1.0636286562102608E-2</v>
      </c>
      <c r="Y1907" s="96">
        <f t="shared" si="1046"/>
        <v>3.5229927177615125E-5</v>
      </c>
      <c r="Z1907" s="96">
        <f t="shared" si="1047"/>
        <v>3.5229927177615125E-5</v>
      </c>
      <c r="AA1907" s="96">
        <f t="shared" si="1048"/>
        <v>3.5229927177615125E-5</v>
      </c>
      <c r="AB1907" s="96">
        <f t="shared" si="1049"/>
        <v>3.1129163654140722E-5</v>
      </c>
      <c r="AC1907" s="105">
        <f>_xlfn.VAR.S(S1907:S$4265)</f>
        <v>1.0217384812140538E-4</v>
      </c>
      <c r="AI1907" s="98"/>
      <c r="AJ1907" s="99"/>
      <c r="AK1907" s="116"/>
      <c r="AM1907" s="100"/>
      <c r="AN1907" s="120"/>
      <c r="AO1907" s="101"/>
    </row>
    <row r="1908" spans="1:41" ht="16.5">
      <c r="A1908" s="112">
        <v>40717</v>
      </c>
      <c r="B1908" s="73">
        <v>8567</v>
      </c>
      <c r="C1908" s="73">
        <v>8621</v>
      </c>
      <c r="D1908" s="80">
        <f t="shared" si="1050"/>
        <v>-54</v>
      </c>
      <c r="E1908" s="17">
        <f t="shared" si="1041"/>
        <v>7.0000000000000001E-3</v>
      </c>
      <c r="F1908" s="16">
        <f t="shared" si="1051"/>
        <v>0</v>
      </c>
      <c r="G1908" s="16">
        <f t="shared" si="1052"/>
        <v>0</v>
      </c>
      <c r="H1908" s="16">
        <f t="shared" si="1053"/>
        <v>0</v>
      </c>
      <c r="I1908" s="16">
        <f t="shared" si="1054"/>
        <v>0</v>
      </c>
      <c r="J1908" s="16">
        <f t="shared" si="1055"/>
        <v>0</v>
      </c>
      <c r="K1908" s="16">
        <f t="shared" si="1059"/>
        <v>0</v>
      </c>
      <c r="L1908" s="16">
        <f t="shared" si="1056"/>
        <v>0</v>
      </c>
      <c r="M1908" s="72"/>
      <c r="N1908" s="72"/>
      <c r="O1908" s="32">
        <f t="shared" si="1060"/>
        <v>0</v>
      </c>
      <c r="P1908" s="17" t="e">
        <f t="shared" si="1061"/>
        <v>#DIV/0!</v>
      </c>
      <c r="Q1908" s="38">
        <f t="shared" si="1062"/>
        <v>0</v>
      </c>
      <c r="R1908" s="17" t="e">
        <f t="shared" si="1057"/>
        <v>#DIV/0!</v>
      </c>
      <c r="S1908" s="97">
        <f t="shared" si="1058"/>
        <v>7.0000000000000001E-3</v>
      </c>
      <c r="T1908" s="96">
        <f t="shared" si="1042"/>
        <v>7.7840747782467867E-3</v>
      </c>
      <c r="U1908" s="96">
        <f t="shared" si="1043"/>
        <v>7.7840747782467867E-3</v>
      </c>
      <c r="V1908" s="96">
        <f t="shared" si="1044"/>
        <v>7.7840747782467867E-3</v>
      </c>
      <c r="W1908" s="96">
        <f t="shared" si="1045"/>
        <v>7.7840747782467867E-3</v>
      </c>
      <c r="X1908" s="105">
        <f>AVERAGE(S1908:S$4265)</f>
        <v>1.0638676844783737E-2</v>
      </c>
      <c r="Y1908" s="96">
        <f t="shared" si="1046"/>
        <v>3.6983896633364826E-5</v>
      </c>
      <c r="Z1908" s="96">
        <f t="shared" si="1047"/>
        <v>3.6983896633364826E-5</v>
      </c>
      <c r="AA1908" s="96">
        <f t="shared" si="1048"/>
        <v>3.6983896633364826E-5</v>
      </c>
      <c r="AB1908" s="96">
        <f t="shared" si="1049"/>
        <v>3.2678971065241158E-5</v>
      </c>
      <c r="AC1908" s="105">
        <f>_xlfn.VAR.S(S1908:S$4265)</f>
        <v>1.0220371347973934E-4</v>
      </c>
      <c r="AI1908" s="98"/>
      <c r="AJ1908" s="99"/>
      <c r="AK1908" s="116"/>
      <c r="AM1908" s="100"/>
      <c r="AN1908" s="120"/>
      <c r="AO1908" s="101"/>
    </row>
    <row r="1909" spans="1:41" ht="16.5">
      <c r="A1909" s="112">
        <v>40716</v>
      </c>
      <c r="B1909" s="73">
        <v>8621</v>
      </c>
      <c r="C1909" s="73">
        <v>8597</v>
      </c>
      <c r="D1909" s="80">
        <f t="shared" si="1050"/>
        <v>24</v>
      </c>
      <c r="E1909" s="17">
        <f t="shared" si="1041"/>
        <v>3.0000000000000001E-3</v>
      </c>
      <c r="F1909" s="16">
        <f t="shared" si="1051"/>
        <v>0</v>
      </c>
      <c r="G1909" s="16">
        <f t="shared" si="1052"/>
        <v>0</v>
      </c>
      <c r="H1909" s="16">
        <f t="shared" si="1053"/>
        <v>0</v>
      </c>
      <c r="I1909" s="16">
        <f t="shared" si="1054"/>
        <v>0</v>
      </c>
      <c r="J1909" s="16">
        <f t="shared" si="1055"/>
        <v>0</v>
      </c>
      <c r="K1909" s="16">
        <f t="shared" si="1059"/>
        <v>0</v>
      </c>
      <c r="L1909" s="16">
        <f t="shared" si="1056"/>
        <v>0</v>
      </c>
      <c r="M1909" s="72"/>
      <c r="N1909" s="72"/>
      <c r="O1909" s="32">
        <f t="shared" si="1060"/>
        <v>0</v>
      </c>
      <c r="P1909" s="17" t="e">
        <f t="shared" si="1061"/>
        <v>#DIV/0!</v>
      </c>
      <c r="Q1909" s="38">
        <f t="shared" si="1062"/>
        <v>0</v>
      </c>
      <c r="R1909" s="17" t="e">
        <f t="shared" si="1057"/>
        <v>#DIV/0!</v>
      </c>
      <c r="S1909" s="97">
        <f t="shared" si="1058"/>
        <v>3.0000000000000001E-3</v>
      </c>
      <c r="T1909" s="96">
        <f t="shared" si="1042"/>
        <v>7.8341221045178586E-3</v>
      </c>
      <c r="U1909" s="96">
        <f t="shared" si="1043"/>
        <v>7.8341221045178586E-3</v>
      </c>
      <c r="V1909" s="96">
        <f t="shared" si="1044"/>
        <v>7.8341221045178586E-3</v>
      </c>
      <c r="W1909" s="96">
        <f t="shared" si="1045"/>
        <v>7.8341221045178586E-3</v>
      </c>
      <c r="X1909" s="105">
        <f>AVERAGE(S1909:S$4265)</f>
        <v>1.0640220619431503E-2</v>
      </c>
      <c r="Y1909" s="96">
        <f t="shared" si="1046"/>
        <v>3.9300160693883093E-5</v>
      </c>
      <c r="Z1909" s="96">
        <f t="shared" si="1047"/>
        <v>3.9300160693883093E-5</v>
      </c>
      <c r="AA1909" s="96">
        <f t="shared" si="1048"/>
        <v>3.9300160693883093E-5</v>
      </c>
      <c r="AB1909" s="96">
        <f t="shared" si="1049"/>
        <v>3.4725621989115103E-5</v>
      </c>
      <c r="AC1909" s="105">
        <f>_xlfn.VAR.S(S1909:S$4265)</f>
        <v>1.0224147159816114E-4</v>
      </c>
      <c r="AI1909" s="98"/>
      <c r="AJ1909" s="99"/>
      <c r="AK1909" s="116"/>
      <c r="AM1909" s="100"/>
      <c r="AN1909" s="120"/>
      <c r="AO1909" s="101"/>
    </row>
    <row r="1910" spans="1:41" ht="16.5">
      <c r="A1910" s="112">
        <v>40715</v>
      </c>
      <c r="B1910" s="73">
        <v>8597</v>
      </c>
      <c r="C1910" s="73">
        <v>8530</v>
      </c>
      <c r="D1910" s="80">
        <f t="shared" si="1050"/>
        <v>67</v>
      </c>
      <c r="E1910" s="17">
        <f t="shared" si="1041"/>
        <v>8.0000000000000002E-3</v>
      </c>
      <c r="F1910" s="16">
        <f t="shared" si="1051"/>
        <v>0</v>
      </c>
      <c r="G1910" s="16">
        <f t="shared" si="1052"/>
        <v>0</v>
      </c>
      <c r="H1910" s="16">
        <f t="shared" si="1053"/>
        <v>0</v>
      </c>
      <c r="I1910" s="16">
        <f t="shared" si="1054"/>
        <v>0</v>
      </c>
      <c r="J1910" s="16">
        <f t="shared" si="1055"/>
        <v>0</v>
      </c>
      <c r="K1910" s="16">
        <f t="shared" si="1059"/>
        <v>0</v>
      </c>
      <c r="L1910" s="16">
        <f t="shared" si="1056"/>
        <v>0</v>
      </c>
      <c r="M1910" s="72"/>
      <c r="N1910" s="72"/>
      <c r="O1910" s="32">
        <f t="shared" si="1060"/>
        <v>0</v>
      </c>
      <c r="P1910" s="17" t="e">
        <f t="shared" si="1061"/>
        <v>#DIV/0!</v>
      </c>
      <c r="Q1910" s="38">
        <f t="shared" si="1062"/>
        <v>0</v>
      </c>
      <c r="R1910" s="17" t="e">
        <f t="shared" si="1057"/>
        <v>#DIV/0!</v>
      </c>
      <c r="S1910" s="97">
        <f t="shared" si="1058"/>
        <v>8.0000000000000002E-3</v>
      </c>
      <c r="T1910" s="96">
        <f t="shared" si="1042"/>
        <v>8.1426830899126168E-3</v>
      </c>
      <c r="U1910" s="96">
        <f t="shared" si="1043"/>
        <v>8.1426830899126168E-3</v>
      </c>
      <c r="V1910" s="96">
        <f t="shared" si="1044"/>
        <v>8.1426830899126168E-3</v>
      </c>
      <c r="W1910" s="96">
        <f t="shared" si="1045"/>
        <v>8.1426830899126168E-3</v>
      </c>
      <c r="X1910" s="105">
        <f>AVERAGE(S1910:S$4265)</f>
        <v>1.0643463497453334E-2</v>
      </c>
      <c r="Y1910" s="96">
        <f t="shared" si="1046"/>
        <v>4.0120563119241174E-5</v>
      </c>
      <c r="Z1910" s="96">
        <f t="shared" si="1047"/>
        <v>4.0120563119241174E-5</v>
      </c>
      <c r="AA1910" s="96">
        <f t="shared" si="1048"/>
        <v>4.0120563119241174E-5</v>
      </c>
      <c r="AB1910" s="96">
        <f t="shared" si="1049"/>
        <v>3.5450529572161501E-5</v>
      </c>
      <c r="AC1910" s="105">
        <f>_xlfn.VAR.S(S1910:S$4265)</f>
        <v>1.0226008889080707E-4</v>
      </c>
      <c r="AI1910" s="98"/>
      <c r="AJ1910" s="99"/>
      <c r="AK1910" s="116"/>
      <c r="AM1910" s="100"/>
      <c r="AN1910" s="120"/>
      <c r="AO1910" s="101"/>
    </row>
    <row r="1911" spans="1:41" ht="16.5">
      <c r="A1911" s="112">
        <v>40714</v>
      </c>
      <c r="B1911" s="73">
        <v>8530</v>
      </c>
      <c r="C1911" s="73">
        <v>8636</v>
      </c>
      <c r="D1911" s="80">
        <f t="shared" si="1050"/>
        <v>-106</v>
      </c>
      <c r="E1911" s="17">
        <f t="shared" si="1041"/>
        <v>1.3000000000000001E-2</v>
      </c>
      <c r="F1911" s="16">
        <f t="shared" si="1051"/>
        <v>0</v>
      </c>
      <c r="G1911" s="16">
        <f t="shared" si="1052"/>
        <v>0</v>
      </c>
      <c r="H1911" s="16">
        <f t="shared" si="1053"/>
        <v>0</v>
      </c>
      <c r="I1911" s="16">
        <f t="shared" si="1054"/>
        <v>0</v>
      </c>
      <c r="J1911" s="16">
        <f t="shared" si="1055"/>
        <v>0</v>
      </c>
      <c r="K1911" s="16">
        <f t="shared" si="1059"/>
        <v>0</v>
      </c>
      <c r="L1911" s="16">
        <f t="shared" si="1056"/>
        <v>0</v>
      </c>
      <c r="M1911" s="72"/>
      <c r="N1911" s="72"/>
      <c r="O1911" s="32">
        <f t="shared" si="1060"/>
        <v>0</v>
      </c>
      <c r="P1911" s="17" t="e">
        <f t="shared" si="1061"/>
        <v>#DIV/0!</v>
      </c>
      <c r="Q1911" s="38">
        <f t="shared" si="1062"/>
        <v>0</v>
      </c>
      <c r="R1911" s="17" t="e">
        <f t="shared" si="1057"/>
        <v>#DIV/0!</v>
      </c>
      <c r="S1911" s="97">
        <f t="shared" si="1058"/>
        <v>1.3000000000000001E-2</v>
      </c>
      <c r="T1911" s="96">
        <f t="shared" si="1042"/>
        <v>8.1517905211836352E-3</v>
      </c>
      <c r="U1911" s="96">
        <f t="shared" si="1043"/>
        <v>8.1517905211836352E-3</v>
      </c>
      <c r="V1911" s="96">
        <f t="shared" si="1044"/>
        <v>8.1517905211836352E-3</v>
      </c>
      <c r="W1911" s="96">
        <f t="shared" si="1045"/>
        <v>8.1517905211836352E-3</v>
      </c>
      <c r="X1911" s="105">
        <f>AVERAGE(S1911:S$4265)</f>
        <v>1.0644585987261168E-2</v>
      </c>
      <c r="Y1911" s="96">
        <f t="shared" si="1046"/>
        <v>4.2679979465427556E-5</v>
      </c>
      <c r="Z1911" s="96">
        <f t="shared" si="1047"/>
        <v>4.2679979465427556E-5</v>
      </c>
      <c r="AA1911" s="96">
        <f t="shared" si="1048"/>
        <v>4.2679979465427556E-5</v>
      </c>
      <c r="AB1911" s="96">
        <f t="shared" si="1049"/>
        <v>3.7712029855651785E-5</v>
      </c>
      <c r="AC1911" s="105">
        <f>_xlfn.VAR.S(S1911:S$4265)</f>
        <v>1.0230056009826996E-4</v>
      </c>
      <c r="AI1911" s="98"/>
      <c r="AJ1911" s="99"/>
      <c r="AK1911" s="116"/>
      <c r="AM1911" s="100"/>
      <c r="AN1911" s="120"/>
      <c r="AO1911" s="101"/>
    </row>
    <row r="1912" spans="1:41" ht="16.5">
      <c r="A1912" s="112">
        <v>40711</v>
      </c>
      <c r="B1912" s="73">
        <v>8636</v>
      </c>
      <c r="C1912" s="73">
        <v>8654</v>
      </c>
      <c r="D1912" s="80">
        <f t="shared" si="1050"/>
        <v>-18</v>
      </c>
      <c r="E1912" s="17">
        <f t="shared" si="1041"/>
        <v>3.0000000000000001E-3</v>
      </c>
      <c r="F1912" s="16">
        <f t="shared" si="1051"/>
        <v>0</v>
      </c>
      <c r="G1912" s="16">
        <f t="shared" si="1052"/>
        <v>0</v>
      </c>
      <c r="H1912" s="16">
        <f t="shared" si="1053"/>
        <v>0</v>
      </c>
      <c r="I1912" s="16">
        <f t="shared" si="1054"/>
        <v>0</v>
      </c>
      <c r="J1912" s="16">
        <f t="shared" si="1055"/>
        <v>0</v>
      </c>
      <c r="K1912" s="16">
        <f t="shared" si="1059"/>
        <v>0</v>
      </c>
      <c r="L1912" s="16">
        <f t="shared" si="1056"/>
        <v>0</v>
      </c>
      <c r="M1912" s="72"/>
      <c r="N1912" s="72"/>
      <c r="O1912" s="32">
        <f t="shared" si="1060"/>
        <v>0</v>
      </c>
      <c r="P1912" s="17" t="e">
        <f t="shared" si="1061"/>
        <v>#DIV/0!</v>
      </c>
      <c r="Q1912" s="38">
        <f t="shared" si="1062"/>
        <v>0</v>
      </c>
      <c r="R1912" s="17" t="e">
        <f t="shared" si="1057"/>
        <v>#DIV/0!</v>
      </c>
      <c r="S1912" s="97">
        <f t="shared" si="1058"/>
        <v>3.0000000000000001E-3</v>
      </c>
      <c r="T1912" s="96">
        <f t="shared" si="1042"/>
        <v>7.8423303416847185E-3</v>
      </c>
      <c r="U1912" s="96">
        <f t="shared" si="1043"/>
        <v>7.8423303416847185E-3</v>
      </c>
      <c r="V1912" s="96">
        <f t="shared" si="1044"/>
        <v>7.8423303416847185E-3</v>
      </c>
      <c r="W1912" s="96">
        <f t="shared" si="1045"/>
        <v>7.8423303416847185E-3</v>
      </c>
      <c r="X1912" s="105">
        <f>AVERAGE(S1912:S$4265)</f>
        <v>1.0643585386576065E-2</v>
      </c>
      <c r="Y1912" s="96">
        <f t="shared" si="1046"/>
        <v>4.3706261794860839E-5</v>
      </c>
      <c r="Z1912" s="96">
        <f t="shared" si="1047"/>
        <v>4.3706261794860839E-5</v>
      </c>
      <c r="AA1912" s="96">
        <f t="shared" si="1048"/>
        <v>4.3706261794860839E-5</v>
      </c>
      <c r="AB1912" s="96">
        <f t="shared" si="1049"/>
        <v>3.8618852921939031E-5</v>
      </c>
      <c r="AC1912" s="105">
        <f>_xlfn.VAR.S(S1912:S$4265)</f>
        <v>1.0234167791726608E-4</v>
      </c>
      <c r="AI1912" s="98"/>
      <c r="AJ1912" s="99"/>
      <c r="AK1912" s="116"/>
      <c r="AM1912" s="100"/>
      <c r="AN1912" s="120"/>
      <c r="AO1912" s="101"/>
    </row>
    <row r="1913" spans="1:41" ht="16.5">
      <c r="A1913" s="112">
        <v>40710</v>
      </c>
      <c r="B1913" s="73">
        <v>8654</v>
      </c>
      <c r="C1913" s="73">
        <v>8831</v>
      </c>
      <c r="D1913" s="80">
        <f t="shared" si="1050"/>
        <v>-177</v>
      </c>
      <c r="E1913" s="17">
        <f t="shared" si="1041"/>
        <v>2.1000000000000001E-2</v>
      </c>
      <c r="F1913" s="16">
        <f t="shared" si="1051"/>
        <v>0</v>
      </c>
      <c r="G1913" s="16">
        <f t="shared" si="1052"/>
        <v>0</v>
      </c>
      <c r="H1913" s="16">
        <f t="shared" si="1053"/>
        <v>0</v>
      </c>
      <c r="I1913" s="16">
        <f t="shared" si="1054"/>
        <v>0</v>
      </c>
      <c r="J1913" s="16">
        <f t="shared" si="1055"/>
        <v>0</v>
      </c>
      <c r="K1913" s="16">
        <f t="shared" si="1059"/>
        <v>0</v>
      </c>
      <c r="L1913" s="16">
        <f t="shared" si="1056"/>
        <v>0</v>
      </c>
      <c r="M1913" s="72"/>
      <c r="N1913" s="72"/>
      <c r="O1913" s="32">
        <f t="shared" si="1060"/>
        <v>0</v>
      </c>
      <c r="P1913" s="17" t="e">
        <f t="shared" si="1061"/>
        <v>#DIV/0!</v>
      </c>
      <c r="Q1913" s="38">
        <f t="shared" si="1062"/>
        <v>0</v>
      </c>
      <c r="R1913" s="17" t="e">
        <f t="shared" si="1057"/>
        <v>#DIV/0!</v>
      </c>
      <c r="S1913" s="97">
        <f t="shared" si="1058"/>
        <v>2.1000000000000001E-2</v>
      </c>
      <c r="T1913" s="96">
        <f t="shared" si="1042"/>
        <v>8.1514152571114037E-3</v>
      </c>
      <c r="U1913" s="96">
        <f t="shared" si="1043"/>
        <v>8.1514152571114037E-3</v>
      </c>
      <c r="V1913" s="96">
        <f t="shared" si="1044"/>
        <v>8.1514152571114037E-3</v>
      </c>
      <c r="W1913" s="96">
        <f t="shared" si="1045"/>
        <v>8.1514152571114037E-3</v>
      </c>
      <c r="X1913" s="105">
        <f>AVERAGE(S1913:S$4265)</f>
        <v>1.0646833829154295E-2</v>
      </c>
      <c r="Y1913" s="96">
        <f t="shared" si="1046"/>
        <v>4.4802167069988123E-5</v>
      </c>
      <c r="Z1913" s="96">
        <f t="shared" si="1047"/>
        <v>4.4802167069988123E-5</v>
      </c>
      <c r="AA1913" s="96">
        <f t="shared" si="1048"/>
        <v>4.4802167069988123E-5</v>
      </c>
      <c r="AB1913" s="96">
        <f t="shared" si="1049"/>
        <v>3.9587194823041494E-5</v>
      </c>
      <c r="AC1913" s="105">
        <f>_xlfn.VAR.S(S1913:S$4265)</f>
        <v>1.0236033967347658E-4</v>
      </c>
      <c r="AI1913" s="98"/>
      <c r="AJ1913" s="99"/>
      <c r="AK1913" s="116"/>
      <c r="AM1913" s="100"/>
      <c r="AN1913" s="120"/>
      <c r="AO1913" s="101"/>
    </row>
    <row r="1914" spans="1:41" ht="16.5">
      <c r="A1914" s="112">
        <v>40709</v>
      </c>
      <c r="B1914" s="73">
        <v>8831</v>
      </c>
      <c r="C1914" s="73">
        <v>8829</v>
      </c>
      <c r="D1914" s="80">
        <f t="shared" si="1050"/>
        <v>2</v>
      </c>
      <c r="E1914" s="17">
        <f t="shared" si="1041"/>
        <v>1E-3</v>
      </c>
      <c r="F1914" s="16">
        <f t="shared" si="1051"/>
        <v>0</v>
      </c>
      <c r="G1914" s="16">
        <f t="shared" si="1052"/>
        <v>0</v>
      </c>
      <c r="H1914" s="16">
        <f t="shared" si="1053"/>
        <v>0</v>
      </c>
      <c r="I1914" s="16">
        <f t="shared" si="1054"/>
        <v>0</v>
      </c>
      <c r="J1914" s="16">
        <f t="shared" si="1055"/>
        <v>0</v>
      </c>
      <c r="K1914" s="16">
        <f t="shared" si="1059"/>
        <v>0</v>
      </c>
      <c r="L1914" s="16">
        <f t="shared" si="1056"/>
        <v>0</v>
      </c>
      <c r="M1914" s="72"/>
      <c r="N1914" s="72"/>
      <c r="O1914" s="32">
        <f t="shared" si="1060"/>
        <v>0</v>
      </c>
      <c r="P1914" s="17" t="e">
        <f t="shared" si="1061"/>
        <v>#DIV/0!</v>
      </c>
      <c r="Q1914" s="38">
        <f t="shared" si="1062"/>
        <v>0</v>
      </c>
      <c r="R1914" s="17" t="e">
        <f t="shared" si="1057"/>
        <v>#DIV/0!</v>
      </c>
      <c r="S1914" s="97">
        <f t="shared" si="1058"/>
        <v>1E-3</v>
      </c>
      <c r="T1914" s="96">
        <f t="shared" si="1042"/>
        <v>7.3312928267142592E-3</v>
      </c>
      <c r="U1914" s="96">
        <f t="shared" si="1043"/>
        <v>7.3312928267142592E-3</v>
      </c>
      <c r="V1914" s="96">
        <f t="shared" si="1044"/>
        <v>7.3312928267142592E-3</v>
      </c>
      <c r="W1914" s="96">
        <f t="shared" si="1045"/>
        <v>7.3312928267142592E-3</v>
      </c>
      <c r="X1914" s="105">
        <f>AVERAGE(S1914:S$4265)</f>
        <v>1.064243197278914E-2</v>
      </c>
      <c r="Y1914" s="96">
        <f t="shared" si="1046"/>
        <v>3.5736333747495879E-5</v>
      </c>
      <c r="Z1914" s="96">
        <f t="shared" si="1047"/>
        <v>3.5736333747495879E-5</v>
      </c>
      <c r="AA1914" s="96">
        <f t="shared" si="1048"/>
        <v>3.5736333747495879E-5</v>
      </c>
      <c r="AB1914" s="96">
        <f t="shared" si="1049"/>
        <v>3.1576624499287349E-5</v>
      </c>
      <c r="AC1914" s="105">
        <f>_xlfn.VAR.S(S1914:S$4265)</f>
        <v>1.0235826681799463E-4</v>
      </c>
      <c r="AI1914" s="98"/>
      <c r="AJ1914" s="99"/>
      <c r="AK1914" s="116"/>
      <c r="AM1914" s="100"/>
      <c r="AN1914" s="120"/>
      <c r="AO1914" s="101"/>
    </row>
    <row r="1915" spans="1:41" ht="16.5">
      <c r="A1915" s="112">
        <v>40708</v>
      </c>
      <c r="B1915" s="73">
        <v>8829</v>
      </c>
      <c r="C1915" s="73">
        <v>8712</v>
      </c>
      <c r="D1915" s="80">
        <f t="shared" si="1050"/>
        <v>117</v>
      </c>
      <c r="E1915" s="17">
        <f t="shared" si="1041"/>
        <v>1.3999999999999999E-2</v>
      </c>
      <c r="F1915" s="16">
        <f t="shared" si="1051"/>
        <v>0</v>
      </c>
      <c r="G1915" s="16">
        <f t="shared" si="1052"/>
        <v>0</v>
      </c>
      <c r="H1915" s="16">
        <f t="shared" si="1053"/>
        <v>0</v>
      </c>
      <c r="I1915" s="16">
        <f t="shared" si="1054"/>
        <v>0</v>
      </c>
      <c r="J1915" s="16">
        <f t="shared" si="1055"/>
        <v>0</v>
      </c>
      <c r="K1915" s="16">
        <f t="shared" si="1059"/>
        <v>0</v>
      </c>
      <c r="L1915" s="16">
        <f t="shared" si="1056"/>
        <v>0</v>
      </c>
      <c r="M1915" s="72"/>
      <c r="N1915" s="72"/>
      <c r="O1915" s="32">
        <f t="shared" si="1060"/>
        <v>0</v>
      </c>
      <c r="P1915" s="17" t="e">
        <f t="shared" si="1061"/>
        <v>#DIV/0!</v>
      </c>
      <c r="Q1915" s="38">
        <f t="shared" si="1062"/>
        <v>0</v>
      </c>
      <c r="R1915" s="17" t="e">
        <f t="shared" si="1057"/>
        <v>#DIV/0!</v>
      </c>
      <c r="S1915" s="97">
        <f t="shared" si="1058"/>
        <v>1.3999999999999999E-2</v>
      </c>
      <c r="T1915" s="96">
        <f t="shared" si="1042"/>
        <v>7.7354179007598509E-3</v>
      </c>
      <c r="U1915" s="96">
        <f t="shared" si="1043"/>
        <v>7.7354179007598509E-3</v>
      </c>
      <c r="V1915" s="96">
        <f t="shared" si="1044"/>
        <v>7.7354179007598509E-3</v>
      </c>
      <c r="W1915" s="96">
        <f t="shared" si="1045"/>
        <v>7.7354179007598509E-3</v>
      </c>
      <c r="X1915" s="105">
        <f>AVERAGE(S1915:S$4265)</f>
        <v>1.0646533390046814E-2</v>
      </c>
      <c r="Y1915" s="96">
        <f t="shared" si="1046"/>
        <v>3.5121683499599256E-5</v>
      </c>
      <c r="Z1915" s="96">
        <f t="shared" si="1047"/>
        <v>3.5121683499599256E-5</v>
      </c>
      <c r="AA1915" s="96">
        <f t="shared" si="1048"/>
        <v>3.5121683499599256E-5</v>
      </c>
      <c r="AB1915" s="96">
        <f t="shared" si="1049"/>
        <v>3.10335195402459E-5</v>
      </c>
      <c r="AC1915" s="105">
        <f>_xlfn.VAR.S(S1915:S$4265)</f>
        <v>1.0236224223281643E-4</v>
      </c>
      <c r="AI1915" s="98"/>
      <c r="AJ1915" s="99"/>
      <c r="AK1915" s="116"/>
      <c r="AM1915" s="100"/>
      <c r="AN1915" s="120"/>
      <c r="AO1915" s="101"/>
    </row>
    <row r="1916" spans="1:41" ht="16.5">
      <c r="A1916" s="112">
        <v>40707</v>
      </c>
      <c r="B1916" s="73">
        <v>8712</v>
      </c>
      <c r="C1916" s="73">
        <v>8837</v>
      </c>
      <c r="D1916" s="80">
        <f t="shared" si="1050"/>
        <v>-125</v>
      </c>
      <c r="E1916" s="17">
        <f t="shared" si="1041"/>
        <v>1.4999999999999999E-2</v>
      </c>
      <c r="F1916" s="16">
        <f t="shared" si="1051"/>
        <v>0</v>
      </c>
      <c r="G1916" s="16">
        <f t="shared" si="1052"/>
        <v>0</v>
      </c>
      <c r="H1916" s="16">
        <f t="shared" si="1053"/>
        <v>0</v>
      </c>
      <c r="I1916" s="16">
        <f t="shared" si="1054"/>
        <v>0</v>
      </c>
      <c r="J1916" s="16">
        <f t="shared" si="1055"/>
        <v>0</v>
      </c>
      <c r="K1916" s="16">
        <f t="shared" si="1059"/>
        <v>0</v>
      </c>
      <c r="L1916" s="16">
        <f t="shared" si="1056"/>
        <v>0</v>
      </c>
      <c r="M1916" s="72"/>
      <c r="N1916" s="72"/>
      <c r="O1916" s="32">
        <f t="shared" si="1060"/>
        <v>0</v>
      </c>
      <c r="P1916" s="17" t="e">
        <f t="shared" si="1061"/>
        <v>#DIV/0!</v>
      </c>
      <c r="Q1916" s="38">
        <f t="shared" si="1062"/>
        <v>0</v>
      </c>
      <c r="R1916" s="17" t="e">
        <f t="shared" si="1057"/>
        <v>#DIV/0!</v>
      </c>
      <c r="S1916" s="97">
        <f t="shared" si="1058"/>
        <v>1.4999999999999999E-2</v>
      </c>
      <c r="T1916" s="96">
        <f t="shared" si="1042"/>
        <v>7.3355509582551607E-3</v>
      </c>
      <c r="U1916" s="96">
        <f t="shared" si="1043"/>
        <v>7.3355509582551607E-3</v>
      </c>
      <c r="V1916" s="96">
        <f t="shared" si="1044"/>
        <v>7.3355509582551607E-3</v>
      </c>
      <c r="W1916" s="96">
        <f t="shared" si="1045"/>
        <v>7.3355509582551607E-3</v>
      </c>
      <c r="X1916" s="105">
        <f>AVERAGE(S1916:S$4265)</f>
        <v>1.0645106382978747E-2</v>
      </c>
      <c r="Y1916" s="96">
        <f t="shared" si="1046"/>
        <v>3.4528500678508973E-5</v>
      </c>
      <c r="Z1916" s="96">
        <f t="shared" si="1047"/>
        <v>3.4528500678508973E-5</v>
      </c>
      <c r="AA1916" s="96">
        <f t="shared" si="1048"/>
        <v>3.4528500678508973E-5</v>
      </c>
      <c r="AB1916" s="96">
        <f t="shared" si="1049"/>
        <v>3.0509383199530527E-5</v>
      </c>
      <c r="AC1916" s="105">
        <f>_xlfn.VAR.S(S1916:S$4265)</f>
        <v>1.0240102968216006E-4</v>
      </c>
      <c r="AI1916" s="98"/>
      <c r="AJ1916" s="99"/>
      <c r="AK1916" s="116"/>
      <c r="AM1916" s="100"/>
      <c r="AN1916" s="120"/>
      <c r="AO1916" s="101"/>
    </row>
    <row r="1917" spans="1:41" ht="16.5">
      <c r="A1917" s="112">
        <v>40704</v>
      </c>
      <c r="B1917" s="73">
        <v>8837</v>
      </c>
      <c r="C1917" s="73">
        <v>9000</v>
      </c>
      <c r="D1917" s="80">
        <f t="shared" si="1050"/>
        <v>-163</v>
      </c>
      <c r="E1917" s="17">
        <f t="shared" si="1041"/>
        <v>1.9E-2</v>
      </c>
      <c r="F1917" s="16">
        <f t="shared" si="1051"/>
        <v>0</v>
      </c>
      <c r="G1917" s="16">
        <f t="shared" si="1052"/>
        <v>0</v>
      </c>
      <c r="H1917" s="16">
        <f t="shared" si="1053"/>
        <v>0</v>
      </c>
      <c r="I1917" s="16">
        <f t="shared" si="1054"/>
        <v>0</v>
      </c>
      <c r="J1917" s="16">
        <f t="shared" si="1055"/>
        <v>0</v>
      </c>
      <c r="K1917" s="16">
        <f t="shared" si="1059"/>
        <v>0</v>
      </c>
      <c r="L1917" s="16">
        <f t="shared" si="1056"/>
        <v>0</v>
      </c>
      <c r="M1917" s="72"/>
      <c r="N1917" s="72"/>
      <c r="O1917" s="32">
        <f t="shared" si="1060"/>
        <v>0</v>
      </c>
      <c r="P1917" s="17" t="e">
        <f t="shared" si="1061"/>
        <v>#DIV/0!</v>
      </c>
      <c r="Q1917" s="38">
        <f t="shared" si="1062"/>
        <v>0</v>
      </c>
      <c r="R1917" s="17" t="e">
        <f t="shared" si="1057"/>
        <v>#DIV/0!</v>
      </c>
      <c r="S1917" s="97">
        <f t="shared" si="1058"/>
        <v>1.9E-2</v>
      </c>
      <c r="T1917" s="96">
        <f t="shared" si="1042"/>
        <v>6.8463308066544258E-3</v>
      </c>
      <c r="U1917" s="96">
        <f t="shared" si="1043"/>
        <v>6.8463308066544258E-3</v>
      </c>
      <c r="V1917" s="96">
        <f t="shared" si="1044"/>
        <v>6.8463308066544258E-3</v>
      </c>
      <c r="W1917" s="96">
        <f t="shared" si="1045"/>
        <v>6.8463308066544258E-3</v>
      </c>
      <c r="X1917" s="105">
        <f>AVERAGE(S1917:S$4265)</f>
        <v>1.0643252447850172E-2</v>
      </c>
      <c r="Y1917" s="96">
        <f t="shared" si="1046"/>
        <v>3.2488895105998096E-5</v>
      </c>
      <c r="Z1917" s="96">
        <f t="shared" si="1047"/>
        <v>3.2488895105998096E-5</v>
      </c>
      <c r="AA1917" s="96">
        <f t="shared" si="1048"/>
        <v>3.2488895105998096E-5</v>
      </c>
      <c r="AB1917" s="96">
        <f t="shared" si="1049"/>
        <v>2.8707187715659919E-5</v>
      </c>
      <c r="AC1917" s="105">
        <f>_xlfn.VAR.S(S1917:S$4265)</f>
        <v>1.0243656113768666E-4</v>
      </c>
      <c r="AI1917" s="98"/>
      <c r="AJ1917" s="99"/>
      <c r="AK1917" s="116"/>
      <c r="AM1917" s="100"/>
      <c r="AN1917" s="120"/>
      <c r="AO1917" s="101"/>
    </row>
    <row r="1918" spans="1:41" ht="16.5">
      <c r="A1918" s="112">
        <v>40703</v>
      </c>
      <c r="B1918" s="73">
        <v>9000</v>
      </c>
      <c r="C1918" s="73">
        <v>9007</v>
      </c>
      <c r="D1918" s="80">
        <f t="shared" si="1050"/>
        <v>-7</v>
      </c>
      <c r="E1918" s="17">
        <f t="shared" si="1041"/>
        <v>1E-3</v>
      </c>
      <c r="F1918" s="16">
        <f t="shared" si="1051"/>
        <v>0</v>
      </c>
      <c r="G1918" s="16">
        <f t="shared" si="1052"/>
        <v>0</v>
      </c>
      <c r="H1918" s="16">
        <f t="shared" si="1053"/>
        <v>0</v>
      </c>
      <c r="I1918" s="16">
        <f t="shared" si="1054"/>
        <v>0</v>
      </c>
      <c r="J1918" s="16">
        <f t="shared" si="1055"/>
        <v>0</v>
      </c>
      <c r="K1918" s="16">
        <f t="shared" si="1059"/>
        <v>0</v>
      </c>
      <c r="L1918" s="16">
        <f t="shared" si="1056"/>
        <v>0</v>
      </c>
      <c r="M1918" s="72"/>
      <c r="N1918" s="72"/>
      <c r="O1918" s="32">
        <f t="shared" si="1060"/>
        <v>0</v>
      </c>
      <c r="P1918" s="17" t="e">
        <f t="shared" si="1061"/>
        <v>#DIV/0!</v>
      </c>
      <c r="Q1918" s="38">
        <f t="shared" si="1062"/>
        <v>0</v>
      </c>
      <c r="R1918" s="17" t="e">
        <f t="shared" si="1057"/>
        <v>#DIV/0!</v>
      </c>
      <c r="S1918" s="97">
        <f t="shared" si="1058"/>
        <v>1E-3</v>
      </c>
      <c r="T1918" s="96">
        <f t="shared" si="1042"/>
        <v>6.0705646879302393E-3</v>
      </c>
      <c r="U1918" s="96">
        <f t="shared" si="1043"/>
        <v>6.0705646879302393E-3</v>
      </c>
      <c r="V1918" s="96">
        <f t="shared" si="1044"/>
        <v>6.0705646879302393E-3</v>
      </c>
      <c r="W1918" s="96">
        <f t="shared" si="1045"/>
        <v>6.0705646879302393E-3</v>
      </c>
      <c r="X1918" s="105">
        <f>AVERAGE(S1918:S$4265)</f>
        <v>1.0639693356047723E-2</v>
      </c>
      <c r="Y1918" s="96">
        <f t="shared" si="1046"/>
        <v>2.3892209847508833E-5</v>
      </c>
      <c r="Z1918" s="96">
        <f t="shared" si="1047"/>
        <v>2.3892209847508833E-5</v>
      </c>
      <c r="AA1918" s="96">
        <f t="shared" si="1048"/>
        <v>2.3892209847508833E-5</v>
      </c>
      <c r="AB1918" s="96">
        <f t="shared" si="1049"/>
        <v>2.1111156621258807E-5</v>
      </c>
      <c r="AC1918" s="105">
        <f>_xlfn.VAR.S(S1918:S$4265)</f>
        <v>1.024504391049025E-4</v>
      </c>
      <c r="AI1918" s="98"/>
      <c r="AJ1918" s="99"/>
      <c r="AK1918" s="116"/>
      <c r="AM1918" s="100"/>
      <c r="AN1918" s="120"/>
      <c r="AO1918" s="101"/>
    </row>
    <row r="1919" spans="1:41" ht="16.5">
      <c r="A1919" s="112">
        <v>40702</v>
      </c>
      <c r="B1919" s="73">
        <v>9007</v>
      </c>
      <c r="C1919" s="73">
        <v>9057</v>
      </c>
      <c r="D1919" s="80">
        <f t="shared" si="1050"/>
        <v>-50</v>
      </c>
      <c r="E1919" s="17">
        <f t="shared" si="1041"/>
        <v>6.0000000000000001E-3</v>
      </c>
      <c r="F1919" s="16">
        <f t="shared" si="1051"/>
        <v>0</v>
      </c>
      <c r="G1919" s="16">
        <f t="shared" si="1052"/>
        <v>0</v>
      </c>
      <c r="H1919" s="16">
        <f t="shared" si="1053"/>
        <v>0</v>
      </c>
      <c r="I1919" s="16">
        <f t="shared" si="1054"/>
        <v>0</v>
      </c>
      <c r="J1919" s="16">
        <f t="shared" si="1055"/>
        <v>0</v>
      </c>
      <c r="K1919" s="16">
        <f t="shared" si="1059"/>
        <v>0</v>
      </c>
      <c r="L1919" s="16">
        <f t="shared" si="1056"/>
        <v>0</v>
      </c>
      <c r="M1919" s="72"/>
      <c r="N1919" s="72"/>
      <c r="O1919" s="32">
        <f t="shared" si="1060"/>
        <v>0</v>
      </c>
      <c r="P1919" s="17" t="e">
        <f t="shared" si="1061"/>
        <v>#DIV/0!</v>
      </c>
      <c r="Q1919" s="38">
        <f t="shared" si="1062"/>
        <v>0</v>
      </c>
      <c r="R1919" s="17" t="e">
        <f t="shared" si="1057"/>
        <v>#DIV/0!</v>
      </c>
      <c r="S1919" s="97">
        <f t="shared" si="1058"/>
        <v>6.0000000000000001E-3</v>
      </c>
      <c r="T1919" s="96">
        <f t="shared" si="1042"/>
        <v>6.3942177531172758E-3</v>
      </c>
      <c r="U1919" s="96">
        <f t="shared" si="1043"/>
        <v>6.3942177531172758E-3</v>
      </c>
      <c r="V1919" s="96">
        <f t="shared" si="1044"/>
        <v>6.3942177531172758E-3</v>
      </c>
      <c r="W1919" s="96">
        <f t="shared" si="1045"/>
        <v>6.3942177531172758E-3</v>
      </c>
      <c r="X1919" s="105">
        <f>AVERAGE(S1919:S$4265)</f>
        <v>1.06438005965062E-2</v>
      </c>
      <c r="Y1919" s="96">
        <f t="shared" si="1046"/>
        <v>2.3559951848325635E-5</v>
      </c>
      <c r="Z1919" s="96">
        <f t="shared" si="1047"/>
        <v>2.3559951848325635E-5</v>
      </c>
      <c r="AA1919" s="96">
        <f t="shared" si="1048"/>
        <v>2.3559951848325635E-5</v>
      </c>
      <c r="AB1919" s="96">
        <f t="shared" si="1049"/>
        <v>2.0817573453180535E-5</v>
      </c>
      <c r="AC1919" s="105">
        <f>_xlfn.VAR.S(S1919:S$4265)</f>
        <v>1.0245448307701149E-4</v>
      </c>
      <c r="AI1919" s="98"/>
      <c r="AJ1919" s="99"/>
      <c r="AK1919" s="116"/>
      <c r="AM1919" s="100"/>
      <c r="AN1919" s="120"/>
      <c r="AO1919" s="101"/>
    </row>
    <row r="1920" spans="1:41" ht="16.5">
      <c r="A1920" s="112">
        <v>40701</v>
      </c>
      <c r="B1920" s="73">
        <v>9057</v>
      </c>
      <c r="C1920" s="73">
        <v>9046</v>
      </c>
      <c r="D1920" s="80">
        <f t="shared" si="1050"/>
        <v>11</v>
      </c>
      <c r="E1920" s="17">
        <f t="shared" si="1041"/>
        <v>2E-3</v>
      </c>
      <c r="F1920" s="16">
        <f t="shared" si="1051"/>
        <v>0</v>
      </c>
      <c r="G1920" s="16">
        <f t="shared" si="1052"/>
        <v>0</v>
      </c>
      <c r="H1920" s="16">
        <f t="shared" si="1053"/>
        <v>0</v>
      </c>
      <c r="I1920" s="16">
        <f t="shared" si="1054"/>
        <v>0</v>
      </c>
      <c r="J1920" s="16">
        <f t="shared" si="1055"/>
        <v>0</v>
      </c>
      <c r="K1920" s="16">
        <f t="shared" si="1059"/>
        <v>0</v>
      </c>
      <c r="L1920" s="16">
        <f t="shared" si="1056"/>
        <v>0</v>
      </c>
      <c r="M1920" s="72"/>
      <c r="N1920" s="72"/>
      <c r="O1920" s="32">
        <f t="shared" si="1060"/>
        <v>0</v>
      </c>
      <c r="P1920" s="17" t="e">
        <f t="shared" si="1061"/>
        <v>#DIV/0!</v>
      </c>
      <c r="Q1920" s="38">
        <f t="shared" si="1062"/>
        <v>0</v>
      </c>
      <c r="R1920" s="17" t="e">
        <f t="shared" si="1057"/>
        <v>#DIV/0!</v>
      </c>
      <c r="S1920" s="97">
        <f t="shared" si="1058"/>
        <v>2E-3</v>
      </c>
      <c r="T1920" s="96">
        <f t="shared" si="1042"/>
        <v>6.4193805884226341E-3</v>
      </c>
      <c r="U1920" s="96">
        <f t="shared" si="1043"/>
        <v>6.4193805884226341E-3</v>
      </c>
      <c r="V1920" s="96">
        <f t="shared" si="1044"/>
        <v>6.4193805884226341E-3</v>
      </c>
      <c r="W1920" s="96">
        <f t="shared" si="1045"/>
        <v>6.4193805884226341E-3</v>
      </c>
      <c r="X1920" s="105">
        <f>AVERAGE(S1920:S$4265)</f>
        <v>1.0645780051150917E-2</v>
      </c>
      <c r="Y1920" s="96">
        <f t="shared" si="1046"/>
        <v>2.5052552174094568E-5</v>
      </c>
      <c r="Z1920" s="96">
        <f t="shared" si="1047"/>
        <v>2.5052552174094568E-5</v>
      </c>
      <c r="AA1920" s="96">
        <f t="shared" si="1048"/>
        <v>2.5052552174094568E-5</v>
      </c>
      <c r="AB1920" s="96">
        <f t="shared" si="1049"/>
        <v>2.2136435101029966E-5</v>
      </c>
      <c r="AC1920" s="105">
        <f>_xlfn.VAR.S(S1920:S$4265)</f>
        <v>1.0248897365564875E-4</v>
      </c>
      <c r="AI1920" s="98"/>
      <c r="AJ1920" s="99"/>
      <c r="AK1920" s="116"/>
      <c r="AM1920" s="100"/>
      <c r="AN1920" s="120"/>
      <c r="AO1920" s="101"/>
    </row>
    <row r="1921" spans="1:41" ht="16.5">
      <c r="A1921" s="112">
        <v>40697</v>
      </c>
      <c r="B1921" s="73">
        <v>9046</v>
      </c>
      <c r="C1921" s="73">
        <v>8991</v>
      </c>
      <c r="D1921" s="80">
        <f t="shared" si="1050"/>
        <v>55</v>
      </c>
      <c r="E1921" s="17">
        <f t="shared" si="1041"/>
        <v>7.0000000000000001E-3</v>
      </c>
      <c r="F1921" s="16">
        <f t="shared" si="1051"/>
        <v>0</v>
      </c>
      <c r="G1921" s="16">
        <f t="shared" si="1052"/>
        <v>0</v>
      </c>
      <c r="H1921" s="16">
        <f t="shared" si="1053"/>
        <v>0</v>
      </c>
      <c r="I1921" s="16">
        <f t="shared" si="1054"/>
        <v>0</v>
      </c>
      <c r="J1921" s="16">
        <f t="shared" si="1055"/>
        <v>0</v>
      </c>
      <c r="K1921" s="16">
        <f t="shared" si="1059"/>
        <v>0</v>
      </c>
      <c r="L1921" s="16">
        <f t="shared" si="1056"/>
        <v>0</v>
      </c>
      <c r="M1921" s="72"/>
      <c r="N1921" s="72"/>
      <c r="O1921" s="32">
        <f t="shared" si="1060"/>
        <v>0</v>
      </c>
      <c r="P1921" s="17" t="e">
        <f t="shared" si="1061"/>
        <v>#DIV/0!</v>
      </c>
      <c r="Q1921" s="38">
        <f t="shared" si="1062"/>
        <v>0</v>
      </c>
      <c r="R1921" s="17" t="e">
        <f t="shared" si="1057"/>
        <v>#DIV/0!</v>
      </c>
      <c r="S1921" s="97">
        <f t="shared" si="1058"/>
        <v>7.0000000000000001E-3</v>
      </c>
      <c r="T1921" s="96">
        <f t="shared" si="1042"/>
        <v>6.7014687110879085E-3</v>
      </c>
      <c r="U1921" s="96">
        <f t="shared" si="1043"/>
        <v>6.7014687110879085E-3</v>
      </c>
      <c r="V1921" s="96">
        <f t="shared" si="1044"/>
        <v>6.7014687110879085E-3</v>
      </c>
      <c r="W1921" s="96">
        <f t="shared" si="1045"/>
        <v>6.7014687110879085E-3</v>
      </c>
      <c r="X1921" s="105">
        <f>AVERAGE(S1921:S$4265)</f>
        <v>1.0649466950959511E-2</v>
      </c>
      <c r="Y1921" s="96">
        <f t="shared" si="1046"/>
        <v>2.5240769884696012E-5</v>
      </c>
      <c r="Z1921" s="96">
        <f t="shared" si="1047"/>
        <v>2.5240769884696012E-5</v>
      </c>
      <c r="AA1921" s="96">
        <f t="shared" si="1048"/>
        <v>2.5240769884696012E-5</v>
      </c>
      <c r="AB1921" s="96">
        <f t="shared" si="1049"/>
        <v>2.2302744270117404E-5</v>
      </c>
      <c r="AC1921" s="105">
        <f>_xlfn.VAR.S(S1921:S$4265)</f>
        <v>1.0250079429764445E-4</v>
      </c>
      <c r="AI1921" s="98"/>
      <c r="AJ1921" s="99"/>
      <c r="AK1921" s="116"/>
      <c r="AM1921" s="100"/>
      <c r="AN1921" s="120"/>
      <c r="AO1921" s="101"/>
    </row>
    <row r="1922" spans="1:41" ht="16.5">
      <c r="A1922" s="112">
        <v>40696</v>
      </c>
      <c r="B1922" s="73">
        <v>8991</v>
      </c>
      <c r="C1922" s="73">
        <v>9062</v>
      </c>
      <c r="D1922" s="80">
        <f t="shared" si="1050"/>
        <v>-71</v>
      </c>
      <c r="E1922" s="17">
        <f t="shared" si="1041"/>
        <v>8.0000000000000002E-3</v>
      </c>
      <c r="F1922" s="16">
        <f t="shared" si="1051"/>
        <v>0</v>
      </c>
      <c r="G1922" s="16">
        <f t="shared" si="1052"/>
        <v>0</v>
      </c>
      <c r="H1922" s="16">
        <f t="shared" si="1053"/>
        <v>0</v>
      </c>
      <c r="I1922" s="16">
        <f t="shared" si="1054"/>
        <v>0</v>
      </c>
      <c r="J1922" s="16">
        <f t="shared" si="1055"/>
        <v>0</v>
      </c>
      <c r="K1922" s="16">
        <f t="shared" si="1059"/>
        <v>0</v>
      </c>
      <c r="L1922" s="16">
        <f t="shared" si="1056"/>
        <v>0</v>
      </c>
      <c r="M1922" s="72"/>
      <c r="N1922" s="72"/>
      <c r="O1922" s="32">
        <f t="shared" si="1060"/>
        <v>0</v>
      </c>
      <c r="P1922" s="17" t="e">
        <f t="shared" si="1061"/>
        <v>#DIV/0!</v>
      </c>
      <c r="Q1922" s="38">
        <f t="shared" si="1062"/>
        <v>0</v>
      </c>
      <c r="R1922" s="17" t="e">
        <f t="shared" si="1057"/>
        <v>#DIV/0!</v>
      </c>
      <c r="S1922" s="97">
        <f t="shared" si="1058"/>
        <v>8.0000000000000002E-3</v>
      </c>
      <c r="T1922" s="96">
        <f t="shared" si="1042"/>
        <v>6.682413522433945E-3</v>
      </c>
      <c r="U1922" s="96">
        <f t="shared" si="1043"/>
        <v>6.682413522433945E-3</v>
      </c>
      <c r="V1922" s="96">
        <f t="shared" si="1044"/>
        <v>6.682413522433945E-3</v>
      </c>
      <c r="W1922" s="96">
        <f t="shared" si="1045"/>
        <v>6.682413522433945E-3</v>
      </c>
      <c r="X1922" s="105">
        <f>AVERAGE(S1922:S$4265)</f>
        <v>1.0651023890785006E-2</v>
      </c>
      <c r="Y1922" s="96">
        <f t="shared" si="1046"/>
        <v>2.6845444908991536E-5</v>
      </c>
      <c r="Z1922" s="96">
        <f t="shared" si="1047"/>
        <v>2.6845444908991536E-5</v>
      </c>
      <c r="AA1922" s="96">
        <f t="shared" si="1048"/>
        <v>2.6845444908991536E-5</v>
      </c>
      <c r="AB1922" s="96">
        <f t="shared" si="1049"/>
        <v>2.3720635121584929E-5</v>
      </c>
      <c r="AC1922" s="105">
        <f>_xlfn.VAR.S(S1922:S$4265)</f>
        <v>1.0253885511850271E-4</v>
      </c>
      <c r="AI1922" s="98"/>
      <c r="AJ1922" s="99"/>
      <c r="AK1922" s="116"/>
      <c r="AM1922" s="100"/>
      <c r="AN1922" s="120"/>
      <c r="AO1922" s="101"/>
    </row>
    <row r="1923" spans="1:41" ht="16.5">
      <c r="A1923" s="112">
        <v>40695</v>
      </c>
      <c r="B1923" s="73">
        <v>9062</v>
      </c>
      <c r="C1923" s="73">
        <v>8988</v>
      </c>
      <c r="D1923" s="80">
        <f t="shared" si="1050"/>
        <v>74</v>
      </c>
      <c r="E1923" s="17">
        <f t="shared" ref="E1923:E1986" si="1063">IF($A1923&gt;DATE(2010,9,30),ROUNDUP(ABS( D1923/C1923 ),3),ROUNDUP(ABS( (B1923-B1924)/B1924 ),3))</f>
        <v>9.0000000000000011E-3</v>
      </c>
      <c r="F1923" s="16">
        <f t="shared" si="1051"/>
        <v>0</v>
      </c>
      <c r="G1923" s="16">
        <f t="shared" si="1052"/>
        <v>0</v>
      </c>
      <c r="H1923" s="16">
        <f t="shared" si="1053"/>
        <v>0</v>
      </c>
      <c r="I1923" s="16">
        <f t="shared" si="1054"/>
        <v>0</v>
      </c>
      <c r="J1923" s="16">
        <f t="shared" si="1055"/>
        <v>0</v>
      </c>
      <c r="K1923" s="16">
        <f t="shared" si="1059"/>
        <v>0</v>
      </c>
      <c r="L1923" s="16">
        <f t="shared" si="1056"/>
        <v>0</v>
      </c>
      <c r="M1923" s="72"/>
      <c r="N1923" s="72"/>
      <c r="O1923" s="32">
        <f t="shared" si="1060"/>
        <v>0</v>
      </c>
      <c r="P1923" s="17" t="e">
        <f t="shared" si="1061"/>
        <v>#DIV/0!</v>
      </c>
      <c r="Q1923" s="38">
        <f t="shared" si="1062"/>
        <v>0</v>
      </c>
      <c r="R1923" s="17" t="e">
        <f t="shared" si="1057"/>
        <v>#DIV/0!</v>
      </c>
      <c r="S1923" s="97">
        <f t="shared" si="1058"/>
        <v>9.0000000000000011E-3</v>
      </c>
      <c r="T1923" s="96">
        <f t="shared" ref="T1923:T1986" si="1064">T1924*$Q$1+(1-$Q$1)*S1923</f>
        <v>6.5983122579084518E-3</v>
      </c>
      <c r="U1923" s="96">
        <f t="shared" ref="U1923:U1986" si="1065">$Q$1*U1924+(1-$Q$1)*S1923</f>
        <v>6.5983122579084518E-3</v>
      </c>
      <c r="V1923" s="96">
        <f t="shared" ref="V1923:V1986" si="1066">$Q$1*V1924+(1-$Q$1)*S1923</f>
        <v>6.5983122579084518E-3</v>
      </c>
      <c r="W1923" s="96">
        <f t="shared" ref="W1923:W1986" si="1067">$Q$1*W1924+(1-$Q$1)*S1923</f>
        <v>6.5983122579084518E-3</v>
      </c>
      <c r="X1923" s="105">
        <f>AVERAGE(S1923:S$4265)</f>
        <v>1.065215535638073E-2</v>
      </c>
      <c r="Y1923" s="96">
        <f t="shared" ref="Y1923:Y1986" si="1068">$Q$1*Y1924+(1-$Q$1)*(S1923-T1924)^2</f>
        <v>2.84335757419274E-5</v>
      </c>
      <c r="Z1923" s="96">
        <f t="shared" ref="Z1923:Z1986" si="1069">$Q$1*Z1924+(1-$Q$1)*(S1923-U1924)^2</f>
        <v>2.84335757419274E-5</v>
      </c>
      <c r="AA1923" s="96">
        <f t="shared" ref="AA1923:AA1986" si="1070">$Q$1*AA1924+(1-$Q$1)*(S1923-V1924)^2</f>
        <v>2.84335757419274E-5</v>
      </c>
      <c r="AB1923" s="96">
        <f t="shared" ref="AB1923:AB1986" si="1071">$Q$1*AB1924+(1-$Q$1)*(S1923-W1923)^2</f>
        <v>2.5123907525567058E-5</v>
      </c>
      <c r="AC1923" s="105">
        <f>_xlfn.VAR.S(S1923:S$4265)</f>
        <v>1.0257963561718196E-4</v>
      </c>
      <c r="AI1923" s="98"/>
      <c r="AJ1923" s="99"/>
      <c r="AK1923" s="116"/>
      <c r="AM1923" s="100"/>
      <c r="AN1923" s="120"/>
      <c r="AO1923" s="101"/>
    </row>
    <row r="1924" spans="1:41" ht="16.5">
      <c r="A1924" s="112">
        <v>40694</v>
      </c>
      <c r="B1924" s="73">
        <v>8988</v>
      </c>
      <c r="C1924" s="73">
        <v>8823</v>
      </c>
      <c r="D1924" s="80">
        <f t="shared" ref="D1924:D1987" si="1072">B1924-C1924</f>
        <v>165</v>
      </c>
      <c r="E1924" s="17">
        <f t="shared" si="1063"/>
        <v>1.9E-2</v>
      </c>
      <c r="F1924" s="16">
        <f t="shared" ref="F1924:F1987" si="1073">AD1924</f>
        <v>0</v>
      </c>
      <c r="G1924" s="16">
        <f t="shared" ref="G1924:G1987" si="1074">AE1924</f>
        <v>0</v>
      </c>
      <c r="H1924" s="16">
        <f t="shared" ref="H1924:H1987" si="1075">AF1924</f>
        <v>0</v>
      </c>
      <c r="I1924" s="16">
        <f t="shared" ref="I1924:I1987" si="1076">AG1924</f>
        <v>0</v>
      </c>
      <c r="J1924" s="16">
        <f t="shared" ref="J1924:J1987" si="1077">AH1924</f>
        <v>0</v>
      </c>
      <c r="K1924" s="16">
        <f t="shared" si="1059"/>
        <v>0</v>
      </c>
      <c r="L1924" s="16">
        <f t="shared" ref="L1924:L1987" si="1078">AN1924</f>
        <v>0</v>
      </c>
      <c r="M1924" s="72"/>
      <c r="N1924" s="72"/>
      <c r="O1924" s="32">
        <f t="shared" si="1060"/>
        <v>0</v>
      </c>
      <c r="P1924" s="17" t="e">
        <f t="shared" si="1061"/>
        <v>#DIV/0!</v>
      </c>
      <c r="Q1924" s="38">
        <f t="shared" si="1062"/>
        <v>0</v>
      </c>
      <c r="R1924" s="17" t="e">
        <f t="shared" ref="R1924:R1987" si="1079">ROUNDUP((Q1924-N1924)/N1924,3)</f>
        <v>#DIV/0!</v>
      </c>
      <c r="S1924" s="97">
        <f t="shared" ref="S1924:S1987" si="1080">E1924</f>
        <v>1.9E-2</v>
      </c>
      <c r="T1924" s="96">
        <f t="shared" si="1064"/>
        <v>6.4450130403281404E-3</v>
      </c>
      <c r="U1924" s="96">
        <f t="shared" si="1065"/>
        <v>6.4450130403281404E-3</v>
      </c>
      <c r="V1924" s="96">
        <f t="shared" si="1066"/>
        <v>6.4450130403281404E-3</v>
      </c>
      <c r="W1924" s="96">
        <f t="shared" si="1067"/>
        <v>6.4450130403281404E-3</v>
      </c>
      <c r="X1924" s="105">
        <f>AVERAGE(S1924:S$4265)</f>
        <v>1.0652860802732729E-2</v>
      </c>
      <c r="Y1924" s="96">
        <f t="shared" si="1068"/>
        <v>2.9831806638384898E-5</v>
      </c>
      <c r="Z1924" s="96">
        <f t="shared" si="1069"/>
        <v>2.9831806638384898E-5</v>
      </c>
      <c r="AA1924" s="96">
        <f t="shared" si="1070"/>
        <v>2.9831806638384898E-5</v>
      </c>
      <c r="AB1924" s="96">
        <f t="shared" si="1071"/>
        <v>2.6359384345676904E-5</v>
      </c>
      <c r="AC1924" s="105">
        <f>_xlfn.VAR.S(S1924:S$4265)</f>
        <v>1.0262228783964611E-4</v>
      </c>
      <c r="AI1924" s="98"/>
      <c r="AJ1924" s="99"/>
      <c r="AK1924" s="116"/>
      <c r="AM1924" s="100"/>
      <c r="AN1924" s="120"/>
      <c r="AO1924" s="101"/>
    </row>
    <row r="1925" spans="1:41" ht="16.5">
      <c r="A1925" s="112">
        <v>40693</v>
      </c>
      <c r="B1925" s="73">
        <v>8823</v>
      </c>
      <c r="C1925" s="73">
        <v>8810</v>
      </c>
      <c r="D1925" s="80">
        <f t="shared" si="1072"/>
        <v>13</v>
      </c>
      <c r="E1925" s="17">
        <f t="shared" si="1063"/>
        <v>2E-3</v>
      </c>
      <c r="F1925" s="16">
        <f t="shared" si="1073"/>
        <v>0</v>
      </c>
      <c r="G1925" s="16">
        <f t="shared" si="1074"/>
        <v>0</v>
      </c>
      <c r="H1925" s="16">
        <f t="shared" si="1075"/>
        <v>0</v>
      </c>
      <c r="I1925" s="16">
        <f t="shared" si="1076"/>
        <v>0</v>
      </c>
      <c r="J1925" s="16">
        <f t="shared" si="1077"/>
        <v>0</v>
      </c>
      <c r="K1925" s="16">
        <f t="shared" si="1059"/>
        <v>0</v>
      </c>
      <c r="L1925" s="16">
        <f t="shared" si="1078"/>
        <v>0</v>
      </c>
      <c r="M1925" s="72"/>
      <c r="N1925" s="72"/>
      <c r="O1925" s="32">
        <f t="shared" si="1060"/>
        <v>0</v>
      </c>
      <c r="P1925" s="17" t="e">
        <f t="shared" si="1061"/>
        <v>#DIV/0!</v>
      </c>
      <c r="Q1925" s="38">
        <f t="shared" si="1062"/>
        <v>0</v>
      </c>
      <c r="R1925" s="17" t="e">
        <f t="shared" si="1079"/>
        <v>#DIV/0!</v>
      </c>
      <c r="S1925" s="97">
        <f t="shared" si="1080"/>
        <v>2E-3</v>
      </c>
      <c r="T1925" s="96">
        <f t="shared" si="1064"/>
        <v>5.6436308939661062E-3</v>
      </c>
      <c r="U1925" s="96">
        <f t="shared" si="1065"/>
        <v>5.6436308939661062E-3</v>
      </c>
      <c r="V1925" s="96">
        <f t="shared" si="1066"/>
        <v>5.6436308939661062E-3</v>
      </c>
      <c r="W1925" s="96">
        <f t="shared" si="1067"/>
        <v>5.6436308939661062E-3</v>
      </c>
      <c r="X1925" s="105">
        <f>AVERAGE(S1925:S$4265)</f>
        <v>1.0649295173003013E-2</v>
      </c>
      <c r="Y1925" s="96">
        <f t="shared" si="1068"/>
        <v>2.0349203081476478E-5</v>
      </c>
      <c r="Z1925" s="96">
        <f t="shared" si="1069"/>
        <v>2.0349203081476478E-5</v>
      </c>
      <c r="AA1925" s="96">
        <f t="shared" si="1070"/>
        <v>2.0349203081476478E-5</v>
      </c>
      <c r="AB1925" s="96">
        <f t="shared" si="1071"/>
        <v>1.7980555842792625E-5</v>
      </c>
      <c r="AC1925" s="105">
        <f>_xlfn.VAR.S(S1925:S$4265)</f>
        <v>1.0263635527223299E-4</v>
      </c>
      <c r="AI1925" s="98"/>
      <c r="AJ1925" s="99"/>
      <c r="AK1925" s="116"/>
      <c r="AM1925" s="100"/>
      <c r="AN1925" s="120"/>
      <c r="AO1925" s="101"/>
    </row>
    <row r="1926" spans="1:41" ht="16.5">
      <c r="A1926" s="112">
        <v>40690</v>
      </c>
      <c r="B1926" s="73">
        <v>8810</v>
      </c>
      <c r="C1926" s="73">
        <v>8788</v>
      </c>
      <c r="D1926" s="80">
        <f t="shared" si="1072"/>
        <v>22</v>
      </c>
      <c r="E1926" s="17">
        <f t="shared" si="1063"/>
        <v>3.0000000000000001E-3</v>
      </c>
      <c r="F1926" s="16">
        <f t="shared" si="1073"/>
        <v>0</v>
      </c>
      <c r="G1926" s="16">
        <f t="shared" si="1074"/>
        <v>0</v>
      </c>
      <c r="H1926" s="16">
        <f t="shared" si="1075"/>
        <v>0</v>
      </c>
      <c r="I1926" s="16">
        <f t="shared" si="1076"/>
        <v>0</v>
      </c>
      <c r="J1926" s="16">
        <f t="shared" si="1077"/>
        <v>0</v>
      </c>
      <c r="K1926" s="16">
        <f t="shared" si="1059"/>
        <v>0</v>
      </c>
      <c r="L1926" s="16">
        <f t="shared" si="1078"/>
        <v>0</v>
      </c>
      <c r="M1926" s="72"/>
      <c r="N1926" s="72"/>
      <c r="O1926" s="32">
        <f t="shared" si="1060"/>
        <v>0</v>
      </c>
      <c r="P1926" s="17" t="e">
        <f t="shared" si="1061"/>
        <v>#DIV/0!</v>
      </c>
      <c r="Q1926" s="38">
        <f t="shared" si="1062"/>
        <v>0</v>
      </c>
      <c r="R1926" s="17" t="e">
        <f t="shared" si="1079"/>
        <v>#DIV/0!</v>
      </c>
      <c r="S1926" s="97">
        <f t="shared" si="1080"/>
        <v>3.0000000000000001E-3</v>
      </c>
      <c r="T1926" s="96">
        <f t="shared" si="1064"/>
        <v>5.8762030786873466E-3</v>
      </c>
      <c r="U1926" s="96">
        <f t="shared" si="1065"/>
        <v>5.8762030786873466E-3</v>
      </c>
      <c r="V1926" s="96">
        <f t="shared" si="1066"/>
        <v>5.8762030786873466E-3</v>
      </c>
      <c r="W1926" s="96">
        <f t="shared" si="1067"/>
        <v>5.8762030786873466E-3</v>
      </c>
      <c r="X1926" s="105">
        <f>AVERAGE(S1926:S$4265)</f>
        <v>1.0652991452991476E-2</v>
      </c>
      <c r="Y1926" s="96">
        <f t="shared" si="1068"/>
        <v>2.0689049003237193E-5</v>
      </c>
      <c r="Z1926" s="96">
        <f t="shared" si="1069"/>
        <v>2.0689049003237193E-5</v>
      </c>
      <c r="AA1926" s="96">
        <f t="shared" si="1070"/>
        <v>2.0689049003237193E-5</v>
      </c>
      <c r="AB1926" s="96">
        <f t="shared" si="1071"/>
        <v>1.8280843699260393E-5</v>
      </c>
      <c r="AC1926" s="105">
        <f>_xlfn.VAR.S(S1926:S$4265)</f>
        <v>1.0264823816153006E-4</v>
      </c>
      <c r="AI1926" s="98"/>
      <c r="AJ1926" s="99"/>
      <c r="AK1926" s="116"/>
      <c r="AM1926" s="100"/>
      <c r="AN1926" s="120"/>
      <c r="AO1926" s="101"/>
    </row>
    <row r="1927" spans="1:41" ht="16.5">
      <c r="A1927" s="112">
        <v>40689</v>
      </c>
      <c r="B1927" s="73">
        <v>8788</v>
      </c>
      <c r="C1927" s="73">
        <v>8727</v>
      </c>
      <c r="D1927" s="80">
        <f t="shared" si="1072"/>
        <v>61</v>
      </c>
      <c r="E1927" s="17">
        <f t="shared" si="1063"/>
        <v>7.0000000000000001E-3</v>
      </c>
      <c r="F1927" s="16">
        <f t="shared" si="1073"/>
        <v>0</v>
      </c>
      <c r="G1927" s="16">
        <f t="shared" si="1074"/>
        <v>0</v>
      </c>
      <c r="H1927" s="16">
        <f t="shared" si="1075"/>
        <v>0</v>
      </c>
      <c r="I1927" s="16">
        <f t="shared" si="1076"/>
        <v>0</v>
      </c>
      <c r="J1927" s="16">
        <f t="shared" si="1077"/>
        <v>0</v>
      </c>
      <c r="K1927" s="16">
        <f t="shared" si="1059"/>
        <v>0</v>
      </c>
      <c r="L1927" s="16">
        <f t="shared" si="1078"/>
        <v>0</v>
      </c>
      <c r="M1927" s="72"/>
      <c r="N1927" s="72"/>
      <c r="O1927" s="32">
        <f t="shared" si="1060"/>
        <v>0</v>
      </c>
      <c r="P1927" s="17" t="e">
        <f t="shared" si="1061"/>
        <v>#DIV/0!</v>
      </c>
      <c r="Q1927" s="38">
        <f t="shared" si="1062"/>
        <v>0</v>
      </c>
      <c r="R1927" s="17" t="e">
        <f t="shared" si="1079"/>
        <v>#DIV/0!</v>
      </c>
      <c r="S1927" s="97">
        <f t="shared" si="1080"/>
        <v>7.0000000000000001E-3</v>
      </c>
      <c r="T1927" s="96">
        <f t="shared" si="1064"/>
        <v>6.0597905092418577E-3</v>
      </c>
      <c r="U1927" s="96">
        <f t="shared" si="1065"/>
        <v>6.0597905092418577E-3</v>
      </c>
      <c r="V1927" s="96">
        <f t="shared" si="1066"/>
        <v>6.0597905092418577E-3</v>
      </c>
      <c r="W1927" s="96">
        <f t="shared" si="1067"/>
        <v>6.0597905092418577E-3</v>
      </c>
      <c r="X1927" s="105">
        <f>AVERAGE(S1927:S$4265)</f>
        <v>1.0656263360410454E-2</v>
      </c>
      <c r="Y1927" s="96">
        <f t="shared" si="1068"/>
        <v>2.1412031835755746E-5</v>
      </c>
      <c r="Z1927" s="96">
        <f t="shared" si="1069"/>
        <v>2.1412031835755746E-5</v>
      </c>
      <c r="AA1927" s="96">
        <f t="shared" si="1070"/>
        <v>2.1412031835755746E-5</v>
      </c>
      <c r="AB1927" s="96">
        <f t="shared" si="1071"/>
        <v>1.891967133007379E-5</v>
      </c>
      <c r="AC1927" s="105">
        <f>_xlfn.VAR.S(S1927:S$4265)</f>
        <v>1.0266708115558583E-4</v>
      </c>
      <c r="AI1927" s="98"/>
      <c r="AJ1927" s="99"/>
      <c r="AK1927" s="116"/>
      <c r="AM1927" s="100"/>
      <c r="AN1927" s="120"/>
      <c r="AO1927" s="101"/>
    </row>
    <row r="1928" spans="1:41" ht="16.5">
      <c r="A1928" s="112">
        <v>40688</v>
      </c>
      <c r="B1928" s="73">
        <v>8727</v>
      </c>
      <c r="C1928" s="73">
        <v>8756</v>
      </c>
      <c r="D1928" s="80">
        <f t="shared" si="1072"/>
        <v>-29</v>
      </c>
      <c r="E1928" s="17">
        <f t="shared" si="1063"/>
        <v>4.0000000000000001E-3</v>
      </c>
      <c r="F1928" s="16">
        <f t="shared" si="1073"/>
        <v>0</v>
      </c>
      <c r="G1928" s="16">
        <f t="shared" si="1074"/>
        <v>0</v>
      </c>
      <c r="H1928" s="16">
        <f t="shared" si="1075"/>
        <v>0</v>
      </c>
      <c r="I1928" s="16">
        <f t="shared" si="1076"/>
        <v>0</v>
      </c>
      <c r="J1928" s="16">
        <f t="shared" si="1077"/>
        <v>0</v>
      </c>
      <c r="K1928" s="16">
        <f t="shared" si="1059"/>
        <v>0</v>
      </c>
      <c r="L1928" s="16">
        <f t="shared" si="1078"/>
        <v>0</v>
      </c>
      <c r="M1928" s="72"/>
      <c r="N1928" s="72"/>
      <c r="O1928" s="32">
        <f t="shared" si="1060"/>
        <v>0</v>
      </c>
      <c r="P1928" s="17" t="e">
        <f t="shared" si="1061"/>
        <v>#DIV/0!</v>
      </c>
      <c r="Q1928" s="38">
        <f t="shared" si="1062"/>
        <v>0</v>
      </c>
      <c r="R1928" s="17" t="e">
        <f t="shared" si="1079"/>
        <v>#DIV/0!</v>
      </c>
      <c r="S1928" s="97">
        <f t="shared" si="1080"/>
        <v>4.0000000000000001E-3</v>
      </c>
      <c r="T1928" s="96">
        <f t="shared" si="1064"/>
        <v>5.9997771374913382E-3</v>
      </c>
      <c r="U1928" s="96">
        <f t="shared" si="1065"/>
        <v>5.9997771374913382E-3</v>
      </c>
      <c r="V1928" s="96">
        <f t="shared" si="1066"/>
        <v>5.9997771374913382E-3</v>
      </c>
      <c r="W1928" s="96">
        <f t="shared" si="1067"/>
        <v>5.9997771374913382E-3</v>
      </c>
      <c r="X1928" s="105">
        <f>AVERAGE(S1928:S$4265)</f>
        <v>1.0657827202737407E-2</v>
      </c>
      <c r="Y1928" s="96">
        <f t="shared" si="1068"/>
        <v>2.2714899031143242E-5</v>
      </c>
      <c r="Z1928" s="96">
        <f t="shared" si="1069"/>
        <v>2.2714899031143242E-5</v>
      </c>
      <c r="AA1928" s="96">
        <f t="shared" si="1070"/>
        <v>2.2714899031143242E-5</v>
      </c>
      <c r="AB1928" s="96">
        <f t="shared" si="1071"/>
        <v>2.0070884783918179E-5</v>
      </c>
      <c r="AC1928" s="105">
        <f>_xlfn.VAR.S(S1928:S$4265)</f>
        <v>1.0270528958587061E-4</v>
      </c>
      <c r="AI1928" s="98"/>
      <c r="AJ1928" s="99"/>
      <c r="AK1928" s="116"/>
      <c r="AM1928" s="100"/>
      <c r="AN1928" s="120"/>
      <c r="AO1928" s="101"/>
    </row>
    <row r="1929" spans="1:41" ht="16.5">
      <c r="A1929" s="112">
        <v>40687</v>
      </c>
      <c r="B1929" s="73">
        <v>8756</v>
      </c>
      <c r="C1929" s="73">
        <v>8747</v>
      </c>
      <c r="D1929" s="80">
        <f t="shared" si="1072"/>
        <v>9</v>
      </c>
      <c r="E1929" s="17">
        <f t="shared" si="1063"/>
        <v>2E-3</v>
      </c>
      <c r="F1929" s="16">
        <f t="shared" si="1073"/>
        <v>0</v>
      </c>
      <c r="G1929" s="16">
        <f t="shared" si="1074"/>
        <v>0</v>
      </c>
      <c r="H1929" s="16">
        <f t="shared" si="1075"/>
        <v>0</v>
      </c>
      <c r="I1929" s="16">
        <f t="shared" si="1076"/>
        <v>0</v>
      </c>
      <c r="J1929" s="16">
        <f t="shared" si="1077"/>
        <v>0</v>
      </c>
      <c r="K1929" s="16">
        <f t="shared" si="1059"/>
        <v>0</v>
      </c>
      <c r="L1929" s="16">
        <f t="shared" si="1078"/>
        <v>0</v>
      </c>
      <c r="M1929" s="72"/>
      <c r="N1929" s="72"/>
      <c r="O1929" s="32">
        <f t="shared" si="1060"/>
        <v>0</v>
      </c>
      <c r="P1929" s="17" t="e">
        <f t="shared" si="1061"/>
        <v>#DIV/0!</v>
      </c>
      <c r="Q1929" s="38">
        <f t="shared" si="1062"/>
        <v>0</v>
      </c>
      <c r="R1929" s="17" t="e">
        <f t="shared" si="1079"/>
        <v>#DIV/0!</v>
      </c>
      <c r="S1929" s="97">
        <f t="shared" si="1080"/>
        <v>2E-3</v>
      </c>
      <c r="T1929" s="96">
        <f t="shared" si="1064"/>
        <v>6.127422486692913E-3</v>
      </c>
      <c r="U1929" s="96">
        <f t="shared" si="1065"/>
        <v>6.127422486692913E-3</v>
      </c>
      <c r="V1929" s="96">
        <f t="shared" si="1066"/>
        <v>6.127422486692913E-3</v>
      </c>
      <c r="W1929" s="96">
        <f t="shared" si="1067"/>
        <v>6.127422486692913E-3</v>
      </c>
      <c r="X1929" s="105">
        <f>AVERAGE(S1929:S$4265)</f>
        <v>1.0660676080445039E-2</v>
      </c>
      <c r="Y1929" s="96">
        <f t="shared" si="1068"/>
        <v>2.3875897281840474E-5</v>
      </c>
      <c r="Z1929" s="96">
        <f t="shared" si="1069"/>
        <v>2.3875897281840474E-5</v>
      </c>
      <c r="AA1929" s="96">
        <f t="shared" si="1070"/>
        <v>2.3875897281840474E-5</v>
      </c>
      <c r="AB1929" s="96">
        <f t="shared" si="1071"/>
        <v>2.1096742838234253E-5</v>
      </c>
      <c r="AC1929" s="105">
        <f>_xlfn.VAR.S(S1929:S$4265)</f>
        <v>1.0273027231668775E-4</v>
      </c>
      <c r="AI1929" s="98"/>
      <c r="AJ1929" s="99"/>
      <c r="AK1929" s="116"/>
      <c r="AM1929" s="100"/>
      <c r="AN1929" s="120"/>
      <c r="AO1929" s="101"/>
    </row>
    <row r="1930" spans="1:41" ht="16.5">
      <c r="A1930" s="112">
        <v>40686</v>
      </c>
      <c r="B1930" s="73">
        <v>8747</v>
      </c>
      <c r="C1930" s="73">
        <v>8837</v>
      </c>
      <c r="D1930" s="80">
        <f t="shared" si="1072"/>
        <v>-90</v>
      </c>
      <c r="E1930" s="17">
        <f t="shared" si="1063"/>
        <v>1.0999999999999999E-2</v>
      </c>
      <c r="F1930" s="16">
        <f t="shared" si="1073"/>
        <v>0</v>
      </c>
      <c r="G1930" s="16">
        <f t="shared" si="1074"/>
        <v>0</v>
      </c>
      <c r="H1930" s="16">
        <f t="shared" si="1075"/>
        <v>0</v>
      </c>
      <c r="I1930" s="16">
        <f t="shared" si="1076"/>
        <v>0</v>
      </c>
      <c r="J1930" s="16">
        <f t="shared" si="1077"/>
        <v>0</v>
      </c>
      <c r="K1930" s="16">
        <f t="shared" si="1059"/>
        <v>0</v>
      </c>
      <c r="L1930" s="16">
        <f t="shared" si="1078"/>
        <v>0</v>
      </c>
      <c r="M1930" s="72"/>
      <c r="N1930" s="72"/>
      <c r="O1930" s="32">
        <f t="shared" si="1060"/>
        <v>0</v>
      </c>
      <c r="P1930" s="17" t="e">
        <f t="shared" si="1061"/>
        <v>#DIV/0!</v>
      </c>
      <c r="Q1930" s="38">
        <f t="shared" si="1062"/>
        <v>0</v>
      </c>
      <c r="R1930" s="17" t="e">
        <f t="shared" si="1079"/>
        <v>#DIV/0!</v>
      </c>
      <c r="S1930" s="97">
        <f t="shared" si="1080"/>
        <v>1.0999999999999999E-2</v>
      </c>
      <c r="T1930" s="96">
        <f t="shared" si="1064"/>
        <v>6.3908749858435244E-3</v>
      </c>
      <c r="U1930" s="96">
        <f t="shared" si="1065"/>
        <v>6.3908749858435244E-3</v>
      </c>
      <c r="V1930" s="96">
        <f t="shared" si="1066"/>
        <v>6.3908749858435244E-3</v>
      </c>
      <c r="W1930" s="96">
        <f t="shared" si="1067"/>
        <v>6.3908749858435244E-3</v>
      </c>
      <c r="X1930" s="105">
        <f>AVERAGE(S1930:S$4265)</f>
        <v>1.0664383561643859E-2</v>
      </c>
      <c r="Y1930" s="96">
        <f t="shared" si="1068"/>
        <v>2.416926626953414E-5</v>
      </c>
      <c r="Z1930" s="96">
        <f t="shared" si="1069"/>
        <v>2.416926626953414E-5</v>
      </c>
      <c r="AA1930" s="96">
        <f t="shared" si="1070"/>
        <v>2.416926626953414E-5</v>
      </c>
      <c r="AB1930" s="96">
        <f t="shared" si="1071"/>
        <v>2.1355963675760377E-5</v>
      </c>
      <c r="AC1930" s="105">
        <f>_xlfn.VAR.S(S1930:S$4265)</f>
        <v>1.0274213135431198E-4</v>
      </c>
      <c r="AI1930" s="98"/>
      <c r="AJ1930" s="99"/>
      <c r="AK1930" s="116"/>
      <c r="AM1930" s="100"/>
      <c r="AN1930" s="120"/>
      <c r="AO1930" s="101"/>
    </row>
    <row r="1931" spans="1:41" ht="16.5">
      <c r="A1931" s="112">
        <v>40683</v>
      </c>
      <c r="B1931" s="73">
        <v>8837</v>
      </c>
      <c r="C1931" s="73">
        <v>8892</v>
      </c>
      <c r="D1931" s="80">
        <f t="shared" si="1072"/>
        <v>-55</v>
      </c>
      <c r="E1931" s="17">
        <f t="shared" si="1063"/>
        <v>7.0000000000000001E-3</v>
      </c>
      <c r="F1931" s="16">
        <f t="shared" si="1073"/>
        <v>0</v>
      </c>
      <c r="G1931" s="16">
        <f t="shared" si="1074"/>
        <v>0</v>
      </c>
      <c r="H1931" s="16">
        <f t="shared" si="1075"/>
        <v>0</v>
      </c>
      <c r="I1931" s="16">
        <f t="shared" si="1076"/>
        <v>0</v>
      </c>
      <c r="J1931" s="16">
        <f t="shared" si="1077"/>
        <v>0</v>
      </c>
      <c r="K1931" s="16">
        <f t="shared" si="1059"/>
        <v>0</v>
      </c>
      <c r="L1931" s="16">
        <f t="shared" si="1078"/>
        <v>0</v>
      </c>
      <c r="M1931" s="72"/>
      <c r="N1931" s="72"/>
      <c r="O1931" s="32">
        <f t="shared" si="1060"/>
        <v>0</v>
      </c>
      <c r="P1931" s="17" t="e">
        <f t="shared" si="1061"/>
        <v>#DIV/0!</v>
      </c>
      <c r="Q1931" s="38">
        <f t="shared" si="1062"/>
        <v>0</v>
      </c>
      <c r="R1931" s="17" t="e">
        <f t="shared" si="1079"/>
        <v>#DIV/0!</v>
      </c>
      <c r="S1931" s="97">
        <f t="shared" si="1080"/>
        <v>7.0000000000000001E-3</v>
      </c>
      <c r="T1931" s="96">
        <f t="shared" si="1064"/>
        <v>6.0966755168548126E-3</v>
      </c>
      <c r="U1931" s="96">
        <f t="shared" si="1065"/>
        <v>6.0966755168548126E-3</v>
      </c>
      <c r="V1931" s="96">
        <f t="shared" si="1066"/>
        <v>6.0966755168548126E-3</v>
      </c>
      <c r="W1931" s="96">
        <f t="shared" si="1067"/>
        <v>6.0966755168548126E-3</v>
      </c>
      <c r="X1931" s="105">
        <f>AVERAGE(S1931:S$4265)</f>
        <v>1.0664239828693814E-2</v>
      </c>
      <c r="Y1931" s="96">
        <f t="shared" si="1068"/>
        <v>2.4177351925865402E-5</v>
      </c>
      <c r="Z1931" s="96">
        <f t="shared" si="1069"/>
        <v>2.4177351925865402E-5</v>
      </c>
      <c r="AA1931" s="96">
        <f t="shared" si="1070"/>
        <v>2.4177351925865402E-5</v>
      </c>
      <c r="AB1931" s="96">
        <f t="shared" si="1071"/>
        <v>2.1363108161694684E-5</v>
      </c>
      <c r="AC1931" s="105">
        <f>_xlfn.VAR.S(S1931:S$4265)</f>
        <v>1.0278610283876849E-4</v>
      </c>
      <c r="AI1931" s="98"/>
      <c r="AJ1931" s="99"/>
      <c r="AK1931" s="116"/>
      <c r="AM1931" s="100"/>
      <c r="AN1931" s="120"/>
      <c r="AO1931" s="101"/>
    </row>
    <row r="1932" spans="1:41" ht="16.5">
      <c r="A1932" s="112">
        <v>40682</v>
      </c>
      <c r="B1932" s="73">
        <v>8892</v>
      </c>
      <c r="C1932" s="73">
        <v>8944</v>
      </c>
      <c r="D1932" s="80">
        <f t="shared" si="1072"/>
        <v>-52</v>
      </c>
      <c r="E1932" s="17">
        <f t="shared" si="1063"/>
        <v>6.0000000000000001E-3</v>
      </c>
      <c r="F1932" s="16">
        <f t="shared" si="1073"/>
        <v>0</v>
      </c>
      <c r="G1932" s="16">
        <f t="shared" si="1074"/>
        <v>0</v>
      </c>
      <c r="H1932" s="16">
        <f t="shared" si="1075"/>
        <v>0</v>
      </c>
      <c r="I1932" s="16">
        <f t="shared" si="1076"/>
        <v>0</v>
      </c>
      <c r="J1932" s="16">
        <f t="shared" si="1077"/>
        <v>0</v>
      </c>
      <c r="K1932" s="16">
        <f t="shared" si="1059"/>
        <v>0</v>
      </c>
      <c r="L1932" s="16">
        <f t="shared" si="1078"/>
        <v>0</v>
      </c>
      <c r="M1932" s="72"/>
      <c r="N1932" s="72"/>
      <c r="O1932" s="32">
        <f t="shared" si="1060"/>
        <v>0</v>
      </c>
      <c r="P1932" s="17" t="e">
        <f t="shared" si="1061"/>
        <v>#DIV/0!</v>
      </c>
      <c r="Q1932" s="38">
        <f t="shared" si="1062"/>
        <v>0</v>
      </c>
      <c r="R1932" s="17" t="e">
        <f t="shared" si="1079"/>
        <v>#DIV/0!</v>
      </c>
      <c r="S1932" s="97">
        <f t="shared" si="1080"/>
        <v>6.0000000000000001E-3</v>
      </c>
      <c r="T1932" s="96">
        <f t="shared" si="1064"/>
        <v>6.0390165072923543E-3</v>
      </c>
      <c r="U1932" s="96">
        <f t="shared" si="1065"/>
        <v>6.0390165072923543E-3</v>
      </c>
      <c r="V1932" s="96">
        <f t="shared" si="1066"/>
        <v>6.0390165072923543E-3</v>
      </c>
      <c r="W1932" s="96">
        <f t="shared" si="1067"/>
        <v>6.0390165072923543E-3</v>
      </c>
      <c r="X1932" s="105">
        <f>AVERAGE(S1932:S$4265)</f>
        <v>1.0665809768637558E-2</v>
      </c>
      <c r="Y1932" s="96">
        <f t="shared" si="1068"/>
        <v>2.5661641031351072E-5</v>
      </c>
      <c r="Z1932" s="96">
        <f t="shared" si="1069"/>
        <v>2.5661641031351072E-5</v>
      </c>
      <c r="AA1932" s="96">
        <f t="shared" si="1070"/>
        <v>2.5661641031351072E-5</v>
      </c>
      <c r="AB1932" s="96">
        <f t="shared" si="1071"/>
        <v>2.2674626015301826E-5</v>
      </c>
      <c r="AC1932" s="105">
        <f>_xlfn.VAR.S(S1932:S$4265)</f>
        <v>1.0282440275161888E-4</v>
      </c>
      <c r="AI1932" s="98"/>
      <c r="AJ1932" s="99"/>
      <c r="AK1932" s="116"/>
      <c r="AM1932" s="100"/>
      <c r="AN1932" s="120"/>
      <c r="AO1932" s="101"/>
    </row>
    <row r="1933" spans="1:41" ht="16.5">
      <c r="A1933" s="112">
        <v>40681</v>
      </c>
      <c r="B1933" s="73">
        <v>8944</v>
      </c>
      <c r="C1933" s="73">
        <v>8884</v>
      </c>
      <c r="D1933" s="80">
        <f t="shared" si="1072"/>
        <v>60</v>
      </c>
      <c r="E1933" s="17">
        <f t="shared" si="1063"/>
        <v>7.0000000000000001E-3</v>
      </c>
      <c r="F1933" s="16">
        <f t="shared" si="1073"/>
        <v>0</v>
      </c>
      <c r="G1933" s="16">
        <f t="shared" si="1074"/>
        <v>0</v>
      </c>
      <c r="H1933" s="16">
        <f t="shared" si="1075"/>
        <v>0</v>
      </c>
      <c r="I1933" s="16">
        <f t="shared" si="1076"/>
        <v>0</v>
      </c>
      <c r="J1933" s="16">
        <f t="shared" si="1077"/>
        <v>0</v>
      </c>
      <c r="K1933" s="16">
        <f t="shared" si="1059"/>
        <v>0</v>
      </c>
      <c r="L1933" s="16">
        <f t="shared" si="1078"/>
        <v>0</v>
      </c>
      <c r="M1933" s="72"/>
      <c r="N1933" s="72"/>
      <c r="O1933" s="32">
        <f t="shared" si="1060"/>
        <v>0</v>
      </c>
      <c r="P1933" s="17" t="e">
        <f t="shared" si="1061"/>
        <v>#DIV/0!</v>
      </c>
      <c r="Q1933" s="38">
        <f t="shared" si="1062"/>
        <v>0</v>
      </c>
      <c r="R1933" s="17" t="e">
        <f t="shared" si="1079"/>
        <v>#DIV/0!</v>
      </c>
      <c r="S1933" s="97">
        <f t="shared" si="1080"/>
        <v>7.0000000000000001E-3</v>
      </c>
      <c r="T1933" s="96">
        <f t="shared" si="1064"/>
        <v>6.0415069226514408E-3</v>
      </c>
      <c r="U1933" s="96">
        <f t="shared" si="1065"/>
        <v>6.0415069226514408E-3</v>
      </c>
      <c r="V1933" s="96">
        <f t="shared" si="1066"/>
        <v>6.0415069226514408E-3</v>
      </c>
      <c r="W1933" s="96">
        <f t="shared" si="1067"/>
        <v>6.0415069226514408E-3</v>
      </c>
      <c r="X1933" s="105">
        <f>AVERAGE(S1933:S$4265)</f>
        <v>1.0667809687098182E-2</v>
      </c>
      <c r="Y1933" s="96">
        <f t="shared" si="1068"/>
        <v>2.7299508150929142E-5</v>
      </c>
      <c r="Z1933" s="96">
        <f t="shared" si="1069"/>
        <v>2.7299508150929142E-5</v>
      </c>
      <c r="AA1933" s="96">
        <f t="shared" si="1070"/>
        <v>2.7299508150929142E-5</v>
      </c>
      <c r="AB1933" s="96">
        <f t="shared" si="1071"/>
        <v>2.4121845402161011E-5</v>
      </c>
      <c r="AC1933" s="105">
        <f>_xlfn.VAR.S(S1933:S$4265)</f>
        <v>1.0285915630681421E-4</v>
      </c>
      <c r="AI1933" s="98"/>
      <c r="AJ1933" s="99"/>
      <c r="AK1933" s="116"/>
      <c r="AM1933" s="100"/>
      <c r="AN1933" s="120"/>
      <c r="AO1933" s="101"/>
    </row>
    <row r="1934" spans="1:41" ht="16.5">
      <c r="A1934" s="112">
        <v>40680</v>
      </c>
      <c r="B1934" s="73">
        <v>8884</v>
      </c>
      <c r="C1934" s="73">
        <v>8911</v>
      </c>
      <c r="D1934" s="80">
        <f t="shared" si="1072"/>
        <v>-27</v>
      </c>
      <c r="E1934" s="17">
        <f t="shared" si="1063"/>
        <v>4.0000000000000001E-3</v>
      </c>
      <c r="F1934" s="16">
        <f t="shared" si="1073"/>
        <v>0</v>
      </c>
      <c r="G1934" s="16">
        <f t="shared" si="1074"/>
        <v>0</v>
      </c>
      <c r="H1934" s="16">
        <f t="shared" si="1075"/>
        <v>0</v>
      </c>
      <c r="I1934" s="16">
        <f t="shared" si="1076"/>
        <v>0</v>
      </c>
      <c r="J1934" s="16">
        <f t="shared" si="1077"/>
        <v>0</v>
      </c>
      <c r="K1934" s="16">
        <f t="shared" si="1059"/>
        <v>0</v>
      </c>
      <c r="L1934" s="16">
        <f t="shared" si="1078"/>
        <v>0</v>
      </c>
      <c r="M1934" s="72"/>
      <c r="N1934" s="72"/>
      <c r="O1934" s="32">
        <f t="shared" si="1060"/>
        <v>0</v>
      </c>
      <c r="P1934" s="17" t="e">
        <f t="shared" si="1061"/>
        <v>#DIV/0!</v>
      </c>
      <c r="Q1934" s="38">
        <f t="shared" si="1062"/>
        <v>0</v>
      </c>
      <c r="R1934" s="17" t="e">
        <f t="shared" si="1079"/>
        <v>#DIV/0!</v>
      </c>
      <c r="S1934" s="97">
        <f t="shared" si="1080"/>
        <v>4.0000000000000001E-3</v>
      </c>
      <c r="T1934" s="96">
        <f t="shared" si="1064"/>
        <v>5.9803265134589795E-3</v>
      </c>
      <c r="U1934" s="96">
        <f t="shared" si="1065"/>
        <v>5.9803265134589795E-3</v>
      </c>
      <c r="V1934" s="96">
        <f t="shared" si="1066"/>
        <v>5.9803265134589795E-3</v>
      </c>
      <c r="W1934" s="96">
        <f t="shared" si="1067"/>
        <v>5.9803265134589795E-3</v>
      </c>
      <c r="X1934" s="105">
        <f>AVERAGE(S1934:S$4265)</f>
        <v>1.0669382504288191E-2</v>
      </c>
      <c r="Y1934" s="96">
        <f t="shared" si="1068"/>
        <v>2.8975663946574318E-5</v>
      </c>
      <c r="Z1934" s="96">
        <f t="shared" si="1069"/>
        <v>2.8975663946574318E-5</v>
      </c>
      <c r="AA1934" s="96">
        <f t="shared" si="1070"/>
        <v>2.8975663946574318E-5</v>
      </c>
      <c r="AB1934" s="96">
        <f t="shared" si="1071"/>
        <v>2.560289666319309E-5</v>
      </c>
      <c r="AC1934" s="105">
        <f>_xlfn.VAR.S(S1934:S$4265)</f>
        <v>1.0289750918524056E-4</v>
      </c>
      <c r="AI1934" s="98"/>
      <c r="AJ1934" s="99"/>
      <c r="AK1934" s="116"/>
      <c r="AM1934" s="100"/>
      <c r="AN1934" s="120"/>
      <c r="AO1934" s="101"/>
    </row>
    <row r="1935" spans="1:41" ht="16.5">
      <c r="A1935" s="112">
        <v>40679</v>
      </c>
      <c r="B1935" s="73">
        <v>8911</v>
      </c>
      <c r="C1935" s="73">
        <v>9006</v>
      </c>
      <c r="D1935" s="80">
        <f t="shared" si="1072"/>
        <v>-95</v>
      </c>
      <c r="E1935" s="17">
        <f t="shared" si="1063"/>
        <v>1.0999999999999999E-2</v>
      </c>
      <c r="F1935" s="16">
        <f t="shared" si="1073"/>
        <v>0</v>
      </c>
      <c r="G1935" s="16">
        <f t="shared" si="1074"/>
        <v>0</v>
      </c>
      <c r="H1935" s="16">
        <f t="shared" si="1075"/>
        <v>0</v>
      </c>
      <c r="I1935" s="16">
        <f t="shared" si="1076"/>
        <v>0</v>
      </c>
      <c r="J1935" s="16">
        <f t="shared" si="1077"/>
        <v>0</v>
      </c>
      <c r="K1935" s="16">
        <f t="shared" si="1059"/>
        <v>0</v>
      </c>
      <c r="L1935" s="16">
        <f t="shared" si="1078"/>
        <v>0</v>
      </c>
      <c r="M1935" s="72"/>
      <c r="N1935" s="72"/>
      <c r="O1935" s="32">
        <f t="shared" si="1060"/>
        <v>0</v>
      </c>
      <c r="P1935" s="17" t="e">
        <f t="shared" si="1061"/>
        <v>#DIV/0!</v>
      </c>
      <c r="Q1935" s="38">
        <f t="shared" si="1062"/>
        <v>0</v>
      </c>
      <c r="R1935" s="17" t="e">
        <f t="shared" si="1079"/>
        <v>#DIV/0!</v>
      </c>
      <c r="S1935" s="97">
        <f t="shared" si="1080"/>
        <v>1.0999999999999999E-2</v>
      </c>
      <c r="T1935" s="96">
        <f t="shared" si="1064"/>
        <v>6.1067303334669991E-3</v>
      </c>
      <c r="U1935" s="96">
        <f t="shared" si="1065"/>
        <v>6.1067303334669991E-3</v>
      </c>
      <c r="V1935" s="96">
        <f t="shared" si="1066"/>
        <v>6.1067303334669991E-3</v>
      </c>
      <c r="W1935" s="96">
        <f t="shared" si="1067"/>
        <v>6.1067303334669991E-3</v>
      </c>
      <c r="X1935" s="105">
        <f>AVERAGE(S1935:S$4265)</f>
        <v>1.0672243672243698E-2</v>
      </c>
      <c r="Y1935" s="96">
        <f t="shared" si="1068"/>
        <v>3.054187785606098E-5</v>
      </c>
      <c r="Z1935" s="96">
        <f t="shared" si="1069"/>
        <v>3.054187785606098E-5</v>
      </c>
      <c r="AA1935" s="96">
        <f t="shared" si="1070"/>
        <v>3.054187785606098E-5</v>
      </c>
      <c r="AB1935" s="96">
        <f t="shared" si="1071"/>
        <v>2.6986803273615503E-5</v>
      </c>
      <c r="AC1935" s="105">
        <f>_xlfn.VAR.S(S1935:S$4265)</f>
        <v>1.0292257260325482E-4</v>
      </c>
      <c r="AI1935" s="98"/>
      <c r="AJ1935" s="99"/>
      <c r="AK1935" s="116"/>
      <c r="AM1935" s="100"/>
      <c r="AN1935" s="120"/>
      <c r="AO1935" s="101"/>
    </row>
    <row r="1936" spans="1:41" ht="16.5">
      <c r="A1936" s="112">
        <v>40676</v>
      </c>
      <c r="B1936" s="73">
        <v>9006</v>
      </c>
      <c r="C1936" s="73">
        <v>9033</v>
      </c>
      <c r="D1936" s="80">
        <f t="shared" si="1072"/>
        <v>-27</v>
      </c>
      <c r="E1936" s="17">
        <f t="shared" si="1063"/>
        <v>3.0000000000000001E-3</v>
      </c>
      <c r="F1936" s="16">
        <f t="shared" si="1073"/>
        <v>0</v>
      </c>
      <c r="G1936" s="16">
        <f t="shared" si="1074"/>
        <v>0</v>
      </c>
      <c r="H1936" s="16">
        <f t="shared" si="1075"/>
        <v>0</v>
      </c>
      <c r="I1936" s="16">
        <f t="shared" si="1076"/>
        <v>0</v>
      </c>
      <c r="J1936" s="16">
        <f t="shared" si="1077"/>
        <v>0</v>
      </c>
      <c r="K1936" s="16">
        <f t="shared" si="1059"/>
        <v>0</v>
      </c>
      <c r="L1936" s="16">
        <f t="shared" si="1078"/>
        <v>0</v>
      </c>
      <c r="M1936" s="72"/>
      <c r="N1936" s="72"/>
      <c r="O1936" s="32">
        <f t="shared" si="1060"/>
        <v>0</v>
      </c>
      <c r="P1936" s="17" t="e">
        <f t="shared" si="1061"/>
        <v>#DIV/0!</v>
      </c>
      <c r="Q1936" s="38">
        <f t="shared" si="1062"/>
        <v>0</v>
      </c>
      <c r="R1936" s="17" t="e">
        <f t="shared" si="1079"/>
        <v>#DIV/0!</v>
      </c>
      <c r="S1936" s="97">
        <f t="shared" si="1080"/>
        <v>3.0000000000000001E-3</v>
      </c>
      <c r="T1936" s="96">
        <f t="shared" si="1064"/>
        <v>5.7943939717734032E-3</v>
      </c>
      <c r="U1936" s="96">
        <f t="shared" si="1065"/>
        <v>5.7943939717734032E-3</v>
      </c>
      <c r="V1936" s="96">
        <f t="shared" si="1066"/>
        <v>5.7943939717734032E-3</v>
      </c>
      <c r="W1936" s="96">
        <f t="shared" si="1067"/>
        <v>5.7943939717734032E-3</v>
      </c>
      <c r="X1936" s="105">
        <f>AVERAGE(S1936:S$4265)</f>
        <v>1.0672103004291871E-2</v>
      </c>
      <c r="Y1936" s="96">
        <f t="shared" si="1068"/>
        <v>3.0761678519994082E-5</v>
      </c>
      <c r="Z1936" s="96">
        <f t="shared" si="1069"/>
        <v>3.0761678519994082E-5</v>
      </c>
      <c r="AA1936" s="96">
        <f t="shared" si="1070"/>
        <v>3.0761678519994082E-5</v>
      </c>
      <c r="AB1936" s="96">
        <f t="shared" si="1071"/>
        <v>2.7181019140266794E-5</v>
      </c>
      <c r="AC1936" s="105">
        <f>_xlfn.VAR.S(S1936:S$4265)</f>
        <v>1.029667182032068E-4</v>
      </c>
      <c r="AI1936" s="98"/>
      <c r="AJ1936" s="99"/>
      <c r="AK1936" s="116"/>
      <c r="AM1936" s="100"/>
      <c r="AN1936" s="120"/>
      <c r="AO1936" s="101"/>
    </row>
    <row r="1937" spans="1:41" ht="16.5">
      <c r="A1937" s="112">
        <v>40675</v>
      </c>
      <c r="B1937" s="73">
        <v>9033</v>
      </c>
      <c r="C1937" s="73">
        <v>9020</v>
      </c>
      <c r="D1937" s="80">
        <f t="shared" si="1072"/>
        <v>13</v>
      </c>
      <c r="E1937" s="17">
        <f t="shared" si="1063"/>
        <v>2E-3</v>
      </c>
      <c r="F1937" s="16">
        <f t="shared" si="1073"/>
        <v>0</v>
      </c>
      <c r="G1937" s="16">
        <f t="shared" si="1074"/>
        <v>0</v>
      </c>
      <c r="H1937" s="16">
        <f t="shared" si="1075"/>
        <v>0</v>
      </c>
      <c r="I1937" s="16">
        <f t="shared" si="1076"/>
        <v>0</v>
      </c>
      <c r="J1937" s="16">
        <f t="shared" si="1077"/>
        <v>0</v>
      </c>
      <c r="K1937" s="16">
        <f t="shared" si="1059"/>
        <v>0</v>
      </c>
      <c r="L1937" s="16">
        <f t="shared" si="1078"/>
        <v>0</v>
      </c>
      <c r="M1937" s="72"/>
      <c r="N1937" s="72"/>
      <c r="O1937" s="32">
        <f t="shared" si="1060"/>
        <v>0</v>
      </c>
      <c r="P1937" s="17" t="e">
        <f t="shared" si="1061"/>
        <v>#DIV/0!</v>
      </c>
      <c r="Q1937" s="38">
        <f t="shared" si="1062"/>
        <v>0</v>
      </c>
      <c r="R1937" s="17" t="e">
        <f t="shared" si="1079"/>
        <v>#DIV/0!</v>
      </c>
      <c r="S1937" s="97">
        <f t="shared" si="1080"/>
        <v>2E-3</v>
      </c>
      <c r="T1937" s="96">
        <f t="shared" si="1064"/>
        <v>5.9727595444397904E-3</v>
      </c>
      <c r="U1937" s="96">
        <f t="shared" si="1065"/>
        <v>5.9727595444397904E-3</v>
      </c>
      <c r="V1937" s="96">
        <f t="shared" si="1066"/>
        <v>5.9727595444397904E-3</v>
      </c>
      <c r="W1937" s="96">
        <f t="shared" si="1067"/>
        <v>5.9727595444397904E-3</v>
      </c>
      <c r="X1937" s="105">
        <f>AVERAGE(S1937:S$4265)</f>
        <v>1.0675397166165761E-2</v>
      </c>
      <c r="Y1937" s="96">
        <f t="shared" si="1068"/>
        <v>3.2161106980266611E-5</v>
      </c>
      <c r="Z1937" s="96">
        <f t="shared" si="1069"/>
        <v>3.2161106980266611E-5</v>
      </c>
      <c r="AA1937" s="96">
        <f t="shared" si="1070"/>
        <v>3.2161106980266611E-5</v>
      </c>
      <c r="AB1937" s="96">
        <f t="shared" si="1071"/>
        <v>2.8417554127763598E-5</v>
      </c>
      <c r="AC1937" s="105">
        <f>_xlfn.VAR.S(S1937:S$4265)</f>
        <v>1.029856530316198E-4</v>
      </c>
      <c r="AI1937" s="98"/>
      <c r="AJ1937" s="99"/>
      <c r="AK1937" s="116"/>
      <c r="AM1937" s="100"/>
      <c r="AN1937" s="120"/>
      <c r="AO1937" s="101"/>
    </row>
    <row r="1938" spans="1:41" ht="16.5">
      <c r="A1938" s="112">
        <v>40674</v>
      </c>
      <c r="B1938" s="73">
        <v>9020</v>
      </c>
      <c r="C1938" s="73">
        <v>9023</v>
      </c>
      <c r="D1938" s="80">
        <f t="shared" si="1072"/>
        <v>-3</v>
      </c>
      <c r="E1938" s="17">
        <f t="shared" si="1063"/>
        <v>1E-3</v>
      </c>
      <c r="F1938" s="16">
        <f t="shared" si="1073"/>
        <v>0</v>
      </c>
      <c r="G1938" s="16">
        <f t="shared" si="1074"/>
        <v>0</v>
      </c>
      <c r="H1938" s="16">
        <f t="shared" si="1075"/>
        <v>0</v>
      </c>
      <c r="I1938" s="16">
        <f t="shared" si="1076"/>
        <v>0</v>
      </c>
      <c r="J1938" s="16">
        <f t="shared" si="1077"/>
        <v>0</v>
      </c>
      <c r="K1938" s="16">
        <f t="shared" si="1059"/>
        <v>0</v>
      </c>
      <c r="L1938" s="16">
        <f t="shared" si="1078"/>
        <v>0</v>
      </c>
      <c r="M1938" s="72"/>
      <c r="N1938" s="72"/>
      <c r="O1938" s="32">
        <f t="shared" si="1060"/>
        <v>0</v>
      </c>
      <c r="P1938" s="17" t="e">
        <f t="shared" si="1061"/>
        <v>#DIV/0!</v>
      </c>
      <c r="Q1938" s="38">
        <f t="shared" si="1062"/>
        <v>0</v>
      </c>
      <c r="R1938" s="17" t="e">
        <f t="shared" si="1079"/>
        <v>#DIV/0!</v>
      </c>
      <c r="S1938" s="97">
        <f t="shared" si="1080"/>
        <v>1E-3</v>
      </c>
      <c r="T1938" s="96">
        <f t="shared" si="1064"/>
        <v>6.2263399408933936E-3</v>
      </c>
      <c r="U1938" s="96">
        <f t="shared" si="1065"/>
        <v>6.2263399408933936E-3</v>
      </c>
      <c r="V1938" s="96">
        <f t="shared" si="1066"/>
        <v>6.2263399408933936E-3</v>
      </c>
      <c r="W1938" s="96">
        <f t="shared" si="1067"/>
        <v>6.2263399408933936E-3</v>
      </c>
      <c r="X1938" s="105">
        <f>AVERAGE(S1938:S$4265)</f>
        <v>1.067912371134023E-2</v>
      </c>
      <c r="Y1938" s="96">
        <f t="shared" si="1068"/>
        <v>3.307381917287996E-5</v>
      </c>
      <c r="Z1938" s="96">
        <f t="shared" si="1069"/>
        <v>3.307381917287996E-5</v>
      </c>
      <c r="AA1938" s="96">
        <f t="shared" si="1070"/>
        <v>3.307381917287996E-5</v>
      </c>
      <c r="AB1938" s="96">
        <f t="shared" si="1071"/>
        <v>2.9224026621156756E-5</v>
      </c>
      <c r="AC1938" s="105">
        <f>_xlfn.VAR.S(S1938:S$4265)</f>
        <v>1.0299755282009487E-4</v>
      </c>
      <c r="AI1938" s="98"/>
      <c r="AJ1938" s="99"/>
      <c r="AK1938" s="116"/>
      <c r="AM1938" s="100"/>
      <c r="AN1938" s="120"/>
      <c r="AO1938" s="101"/>
    </row>
    <row r="1939" spans="1:41" ht="16.5">
      <c r="A1939" s="112">
        <v>40673</v>
      </c>
      <c r="B1939" s="73">
        <v>9023</v>
      </c>
      <c r="C1939" s="73">
        <v>9035</v>
      </c>
      <c r="D1939" s="80">
        <f t="shared" si="1072"/>
        <v>-12</v>
      </c>
      <c r="E1939" s="17">
        <f t="shared" si="1063"/>
        <v>2E-3</v>
      </c>
      <c r="F1939" s="16">
        <f t="shared" si="1073"/>
        <v>0</v>
      </c>
      <c r="G1939" s="16">
        <f t="shared" si="1074"/>
        <v>0</v>
      </c>
      <c r="H1939" s="16">
        <f t="shared" si="1075"/>
        <v>0</v>
      </c>
      <c r="I1939" s="16">
        <f t="shared" si="1076"/>
        <v>0</v>
      </c>
      <c r="J1939" s="16">
        <f t="shared" si="1077"/>
        <v>0</v>
      </c>
      <c r="K1939" s="16">
        <f t="shared" si="1059"/>
        <v>0</v>
      </c>
      <c r="L1939" s="16">
        <f t="shared" si="1078"/>
        <v>0</v>
      </c>
      <c r="M1939" s="72"/>
      <c r="N1939" s="72"/>
      <c r="O1939" s="32">
        <f t="shared" si="1060"/>
        <v>0</v>
      </c>
      <c r="P1939" s="17" t="e">
        <f t="shared" si="1061"/>
        <v>#DIV/0!</v>
      </c>
      <c r="Q1939" s="38">
        <f t="shared" si="1062"/>
        <v>0</v>
      </c>
      <c r="R1939" s="17" t="e">
        <f t="shared" si="1079"/>
        <v>#DIV/0!</v>
      </c>
      <c r="S1939" s="97">
        <f t="shared" si="1080"/>
        <v>2E-3</v>
      </c>
      <c r="T1939" s="96">
        <f t="shared" si="1064"/>
        <v>6.559936107333398E-3</v>
      </c>
      <c r="U1939" s="96">
        <f t="shared" si="1065"/>
        <v>6.559936107333398E-3</v>
      </c>
      <c r="V1939" s="96">
        <f t="shared" si="1066"/>
        <v>6.559936107333398E-3</v>
      </c>
      <c r="W1939" s="96">
        <f t="shared" si="1067"/>
        <v>6.559936107333398E-3</v>
      </c>
      <c r="X1939" s="105">
        <f>AVERAGE(S1939:S$4265)</f>
        <v>1.0683283197249703E-2</v>
      </c>
      <c r="Y1939" s="96">
        <f t="shared" si="1068"/>
        <v>3.3211750853002323E-5</v>
      </c>
      <c r="Z1939" s="96">
        <f t="shared" si="1069"/>
        <v>3.3211750853002323E-5</v>
      </c>
      <c r="AA1939" s="96">
        <f t="shared" si="1070"/>
        <v>3.3211750853002323E-5</v>
      </c>
      <c r="AB1939" s="96">
        <f t="shared" si="1071"/>
        <v>2.9345903053712874E-5</v>
      </c>
      <c r="AC1939" s="105">
        <f>_xlfn.VAR.S(S1939:S$4265)</f>
        <v>1.0300153900101575E-4</v>
      </c>
      <c r="AI1939" s="98"/>
      <c r="AJ1939" s="99"/>
      <c r="AK1939" s="116"/>
      <c r="AM1939" s="100"/>
      <c r="AN1939" s="120"/>
      <c r="AO1939" s="101"/>
    </row>
    <row r="1940" spans="1:41" ht="16.5">
      <c r="A1940" s="112">
        <v>40672</v>
      </c>
      <c r="B1940" s="73">
        <v>9035</v>
      </c>
      <c r="C1940" s="73">
        <v>8977</v>
      </c>
      <c r="D1940" s="80">
        <f t="shared" si="1072"/>
        <v>58</v>
      </c>
      <c r="E1940" s="17">
        <f t="shared" si="1063"/>
        <v>7.0000000000000001E-3</v>
      </c>
      <c r="F1940" s="16">
        <f t="shared" si="1073"/>
        <v>0</v>
      </c>
      <c r="G1940" s="16">
        <f t="shared" si="1074"/>
        <v>0</v>
      </c>
      <c r="H1940" s="16">
        <f t="shared" si="1075"/>
        <v>0</v>
      </c>
      <c r="I1940" s="16">
        <f t="shared" si="1076"/>
        <v>0</v>
      </c>
      <c r="J1940" s="16">
        <f t="shared" si="1077"/>
        <v>0</v>
      </c>
      <c r="K1940" s="16">
        <f t="shared" ref="K1940:K2003" si="1081">AVERAGE(F1940:J1940)</f>
        <v>0</v>
      </c>
      <c r="L1940" s="16">
        <f t="shared" si="1078"/>
        <v>0</v>
      </c>
      <c r="M1940" s="72"/>
      <c r="N1940" s="72"/>
      <c r="O1940" s="32">
        <f t="shared" ref="O1940:O2003" si="1082">B1940*L1940*M1940</f>
        <v>0</v>
      </c>
      <c r="P1940" s="17" t="e">
        <f t="shared" ref="P1940:P2003" si="1083">ROUNDUP((O1940-N1940)/N1940,3)</f>
        <v>#DIV/0!</v>
      </c>
      <c r="Q1940" s="38">
        <f t="shared" ref="Q1940:Q2003" si="1084">ROUNDUP(O1940/1000,0)*1000</f>
        <v>0</v>
      </c>
      <c r="R1940" s="17" t="e">
        <f t="shared" si="1079"/>
        <v>#DIV/0!</v>
      </c>
      <c r="S1940" s="97">
        <f t="shared" si="1080"/>
        <v>7.0000000000000001E-3</v>
      </c>
      <c r="T1940" s="96">
        <f t="shared" si="1064"/>
        <v>6.8509958588653169E-3</v>
      </c>
      <c r="U1940" s="96">
        <f t="shared" si="1065"/>
        <v>6.8509958588653169E-3</v>
      </c>
      <c r="V1940" s="96">
        <f t="shared" si="1066"/>
        <v>6.8509958588653169E-3</v>
      </c>
      <c r="W1940" s="96">
        <f t="shared" si="1067"/>
        <v>6.8509958588653169E-3</v>
      </c>
      <c r="X1940" s="105">
        <f>AVERAGE(S1940:S$4265)</f>
        <v>1.0687016337059353E-2</v>
      </c>
      <c r="Y1940" s="96">
        <f t="shared" si="1068"/>
        <v>3.382959702514747E-5</v>
      </c>
      <c r="Z1940" s="96">
        <f t="shared" si="1069"/>
        <v>3.382959702514747E-5</v>
      </c>
      <c r="AA1940" s="96">
        <f t="shared" si="1070"/>
        <v>3.382959702514747E-5</v>
      </c>
      <c r="AB1940" s="96">
        <f t="shared" si="1071"/>
        <v>2.9891831931420321E-5</v>
      </c>
      <c r="AC1940" s="105">
        <f>_xlfn.VAR.S(S1940:S$4265)</f>
        <v>1.0301339694338444E-4</v>
      </c>
      <c r="AI1940" s="98"/>
      <c r="AJ1940" s="99"/>
      <c r="AK1940" s="116"/>
      <c r="AM1940" s="100"/>
      <c r="AN1940" s="120"/>
      <c r="AO1940" s="101"/>
    </row>
    <row r="1941" spans="1:41" ht="16.5">
      <c r="A1941" s="112">
        <v>40669</v>
      </c>
      <c r="B1941" s="73">
        <v>8977</v>
      </c>
      <c r="C1941" s="73">
        <v>9018</v>
      </c>
      <c r="D1941" s="80">
        <f t="shared" si="1072"/>
        <v>-41</v>
      </c>
      <c r="E1941" s="17">
        <f t="shared" si="1063"/>
        <v>5.0000000000000001E-3</v>
      </c>
      <c r="F1941" s="16">
        <f t="shared" si="1073"/>
        <v>0</v>
      </c>
      <c r="G1941" s="16">
        <f t="shared" si="1074"/>
        <v>0</v>
      </c>
      <c r="H1941" s="16">
        <f t="shared" si="1075"/>
        <v>0</v>
      </c>
      <c r="I1941" s="16">
        <f t="shared" si="1076"/>
        <v>0</v>
      </c>
      <c r="J1941" s="16">
        <f t="shared" si="1077"/>
        <v>0</v>
      </c>
      <c r="K1941" s="16">
        <f t="shared" si="1081"/>
        <v>0</v>
      </c>
      <c r="L1941" s="16">
        <f t="shared" si="1078"/>
        <v>0</v>
      </c>
      <c r="M1941" s="72"/>
      <c r="N1941" s="72"/>
      <c r="O1941" s="32">
        <f t="shared" si="1082"/>
        <v>0</v>
      </c>
      <c r="P1941" s="17" t="e">
        <f t="shared" si="1083"/>
        <v>#DIV/0!</v>
      </c>
      <c r="Q1941" s="38">
        <f t="shared" si="1084"/>
        <v>0</v>
      </c>
      <c r="R1941" s="17" t="e">
        <f t="shared" si="1079"/>
        <v>#DIV/0!</v>
      </c>
      <c r="S1941" s="97">
        <f t="shared" si="1080"/>
        <v>5.0000000000000001E-3</v>
      </c>
      <c r="T1941" s="96">
        <f t="shared" si="1064"/>
        <v>6.8414849562396986E-3</v>
      </c>
      <c r="U1941" s="96">
        <f t="shared" si="1065"/>
        <v>6.8414849562396986E-3</v>
      </c>
      <c r="V1941" s="96">
        <f t="shared" si="1066"/>
        <v>6.8414849562396986E-3</v>
      </c>
      <c r="W1941" s="96">
        <f t="shared" si="1067"/>
        <v>6.8414849562396986E-3</v>
      </c>
      <c r="X1941" s="105">
        <f>AVERAGE(S1941:S$4265)</f>
        <v>1.0688602150537659E-2</v>
      </c>
      <c r="Y1941" s="96">
        <f t="shared" si="1068"/>
        <v>3.5987329153193165E-5</v>
      </c>
      <c r="Z1941" s="96">
        <f t="shared" si="1069"/>
        <v>3.5987329153193165E-5</v>
      </c>
      <c r="AA1941" s="96">
        <f t="shared" si="1070"/>
        <v>3.5987329153193165E-5</v>
      </c>
      <c r="AB1941" s="96">
        <f t="shared" si="1071"/>
        <v>3.1798404039761496E-5</v>
      </c>
      <c r="AC1941" s="105">
        <f>_xlfn.VAR.S(S1941:S$4265)</f>
        <v>1.0305187089370867E-4</v>
      </c>
      <c r="AI1941" s="98"/>
      <c r="AJ1941" s="99"/>
      <c r="AK1941" s="116"/>
      <c r="AM1941" s="100"/>
      <c r="AN1941" s="120"/>
      <c r="AO1941" s="101"/>
    </row>
    <row r="1942" spans="1:41" ht="16.5">
      <c r="A1942" s="112">
        <v>40668</v>
      </c>
      <c r="B1942" s="73">
        <v>9018</v>
      </c>
      <c r="C1942" s="73">
        <v>8947</v>
      </c>
      <c r="D1942" s="80">
        <f t="shared" si="1072"/>
        <v>71</v>
      </c>
      <c r="E1942" s="17">
        <f t="shared" si="1063"/>
        <v>8.0000000000000002E-3</v>
      </c>
      <c r="F1942" s="16">
        <f t="shared" si="1073"/>
        <v>0</v>
      </c>
      <c r="G1942" s="16">
        <f t="shared" si="1074"/>
        <v>0</v>
      </c>
      <c r="H1942" s="16">
        <f t="shared" si="1075"/>
        <v>0</v>
      </c>
      <c r="I1942" s="16">
        <f t="shared" si="1076"/>
        <v>0</v>
      </c>
      <c r="J1942" s="16">
        <f t="shared" si="1077"/>
        <v>0</v>
      </c>
      <c r="K1942" s="16">
        <f t="shared" si="1081"/>
        <v>0</v>
      </c>
      <c r="L1942" s="16">
        <f t="shared" si="1078"/>
        <v>0</v>
      </c>
      <c r="M1942" s="72"/>
      <c r="N1942" s="72"/>
      <c r="O1942" s="32">
        <f t="shared" si="1082"/>
        <v>0</v>
      </c>
      <c r="P1942" s="17" t="e">
        <f t="shared" si="1083"/>
        <v>#DIV/0!</v>
      </c>
      <c r="Q1942" s="38">
        <f t="shared" si="1084"/>
        <v>0</v>
      </c>
      <c r="R1942" s="17" t="e">
        <f t="shared" si="1079"/>
        <v>#DIV/0!</v>
      </c>
      <c r="S1942" s="97">
        <f t="shared" si="1080"/>
        <v>8.0000000000000002E-3</v>
      </c>
      <c r="T1942" s="96">
        <f t="shared" si="1064"/>
        <v>6.9590265491911692E-3</v>
      </c>
      <c r="U1942" s="96">
        <f t="shared" si="1065"/>
        <v>6.9590265491911692E-3</v>
      </c>
      <c r="V1942" s="96">
        <f t="shared" si="1066"/>
        <v>6.9590265491911692E-3</v>
      </c>
      <c r="W1942" s="96">
        <f t="shared" si="1067"/>
        <v>6.9590265491911692E-3</v>
      </c>
      <c r="X1942" s="105">
        <f>AVERAGE(S1942:S$4265)</f>
        <v>1.0691049913941505E-2</v>
      </c>
      <c r="Y1942" s="96">
        <f t="shared" si="1068"/>
        <v>3.8039427714858532E-5</v>
      </c>
      <c r="Z1942" s="96">
        <f t="shared" si="1069"/>
        <v>3.8039427714858532E-5</v>
      </c>
      <c r="AA1942" s="96">
        <f t="shared" si="1070"/>
        <v>3.8039427714858532E-5</v>
      </c>
      <c r="AB1942" s="96">
        <f t="shared" si="1071"/>
        <v>3.3611638328849008E-5</v>
      </c>
      <c r="AC1942" s="105">
        <f>_xlfn.VAR.S(S1942:S$4265)</f>
        <v>1.0308229609909586E-4</v>
      </c>
      <c r="AI1942" s="98"/>
      <c r="AJ1942" s="99"/>
      <c r="AK1942" s="116"/>
      <c r="AM1942" s="100"/>
      <c r="AN1942" s="120"/>
      <c r="AO1942" s="101"/>
    </row>
    <row r="1943" spans="1:41" ht="16.5">
      <c r="A1943" s="112">
        <v>40667</v>
      </c>
      <c r="B1943" s="73">
        <v>8947</v>
      </c>
      <c r="C1943" s="73">
        <v>8946</v>
      </c>
      <c r="D1943" s="80">
        <f t="shared" si="1072"/>
        <v>1</v>
      </c>
      <c r="E1943" s="17">
        <f t="shared" si="1063"/>
        <v>1E-3</v>
      </c>
      <c r="F1943" s="16">
        <f t="shared" si="1073"/>
        <v>0</v>
      </c>
      <c r="G1943" s="16">
        <f t="shared" si="1074"/>
        <v>0</v>
      </c>
      <c r="H1943" s="16">
        <f t="shared" si="1075"/>
        <v>0</v>
      </c>
      <c r="I1943" s="16">
        <f t="shared" si="1076"/>
        <v>0</v>
      </c>
      <c r="J1943" s="16">
        <f t="shared" si="1077"/>
        <v>0</v>
      </c>
      <c r="K1943" s="16">
        <f t="shared" si="1081"/>
        <v>0</v>
      </c>
      <c r="L1943" s="16">
        <f t="shared" si="1078"/>
        <v>0</v>
      </c>
      <c r="M1943" s="72"/>
      <c r="N1943" s="72"/>
      <c r="O1943" s="32">
        <f t="shared" si="1082"/>
        <v>0</v>
      </c>
      <c r="P1943" s="17" t="e">
        <f t="shared" si="1083"/>
        <v>#DIV/0!</v>
      </c>
      <c r="Q1943" s="38">
        <f t="shared" si="1084"/>
        <v>0</v>
      </c>
      <c r="R1943" s="17" t="e">
        <f t="shared" si="1079"/>
        <v>#DIV/0!</v>
      </c>
      <c r="S1943" s="97">
        <f t="shared" si="1080"/>
        <v>1E-3</v>
      </c>
      <c r="T1943" s="96">
        <f t="shared" si="1064"/>
        <v>6.8925814353097544E-3</v>
      </c>
      <c r="U1943" s="96">
        <f t="shared" si="1065"/>
        <v>6.8925814353097544E-3</v>
      </c>
      <c r="V1943" s="96">
        <f t="shared" si="1066"/>
        <v>6.8925814353097544E-3</v>
      </c>
      <c r="W1943" s="96">
        <f t="shared" si="1067"/>
        <v>6.8925814353097544E-3</v>
      </c>
      <c r="X1943" s="105">
        <f>AVERAGE(S1943:S$4265)</f>
        <v>1.0692208351269933E-2</v>
      </c>
      <c r="Y1943" s="96">
        <f t="shared" si="1068"/>
        <v>4.0389196981077983E-5</v>
      </c>
      <c r="Z1943" s="96">
        <f t="shared" si="1069"/>
        <v>4.0389196981077983E-5</v>
      </c>
      <c r="AA1943" s="96">
        <f t="shared" si="1070"/>
        <v>4.0389196981077983E-5</v>
      </c>
      <c r="AB1943" s="96">
        <f t="shared" si="1071"/>
        <v>3.5687894452480506E-5</v>
      </c>
      <c r="AC1943" s="105">
        <f>_xlfn.VAR.S(S1943:S$4265)</f>
        <v>1.0312356975501622E-4</v>
      </c>
      <c r="AI1943" s="98"/>
      <c r="AJ1943" s="99"/>
      <c r="AK1943" s="116"/>
      <c r="AM1943" s="100"/>
      <c r="AN1943" s="120"/>
      <c r="AO1943" s="101"/>
    </row>
    <row r="1944" spans="1:41" ht="16.5">
      <c r="A1944" s="112">
        <v>40666</v>
      </c>
      <c r="B1944" s="73">
        <v>8946</v>
      </c>
      <c r="C1944" s="73">
        <v>9007</v>
      </c>
      <c r="D1944" s="80">
        <f t="shared" si="1072"/>
        <v>-61</v>
      </c>
      <c r="E1944" s="17">
        <f t="shared" si="1063"/>
        <v>7.0000000000000001E-3</v>
      </c>
      <c r="F1944" s="16">
        <f t="shared" si="1073"/>
        <v>0</v>
      </c>
      <c r="G1944" s="16">
        <f t="shared" si="1074"/>
        <v>0</v>
      </c>
      <c r="H1944" s="16">
        <f t="shared" si="1075"/>
        <v>0</v>
      </c>
      <c r="I1944" s="16">
        <f t="shared" si="1076"/>
        <v>0</v>
      </c>
      <c r="J1944" s="16">
        <f t="shared" si="1077"/>
        <v>0</v>
      </c>
      <c r="K1944" s="16">
        <f t="shared" si="1081"/>
        <v>0</v>
      </c>
      <c r="L1944" s="16">
        <f t="shared" si="1078"/>
        <v>0</v>
      </c>
      <c r="M1944" s="72"/>
      <c r="N1944" s="72"/>
      <c r="O1944" s="32">
        <f t="shared" si="1082"/>
        <v>0</v>
      </c>
      <c r="P1944" s="17" t="e">
        <f t="shared" si="1083"/>
        <v>#DIV/0!</v>
      </c>
      <c r="Q1944" s="38">
        <f t="shared" si="1084"/>
        <v>0</v>
      </c>
      <c r="R1944" s="17" t="e">
        <f t="shared" si="1079"/>
        <v>#DIV/0!</v>
      </c>
      <c r="S1944" s="97">
        <f t="shared" si="1080"/>
        <v>7.0000000000000001E-3</v>
      </c>
      <c r="T1944" s="96">
        <f t="shared" si="1064"/>
        <v>7.2687036545848452E-3</v>
      </c>
      <c r="U1944" s="96">
        <f t="shared" si="1065"/>
        <v>7.2687036545848452E-3</v>
      </c>
      <c r="V1944" s="96">
        <f t="shared" si="1066"/>
        <v>7.2687036545848452E-3</v>
      </c>
      <c r="W1944" s="96">
        <f t="shared" si="1067"/>
        <v>7.2687036545848452E-3</v>
      </c>
      <c r="X1944" s="105">
        <f>AVERAGE(S1944:S$4265)</f>
        <v>1.0696382428940592E-2</v>
      </c>
      <c r="Y1944" s="96">
        <f t="shared" si="1068"/>
        <v>4.045893430908262E-5</v>
      </c>
      <c r="Z1944" s="96">
        <f t="shared" si="1069"/>
        <v>4.045893430908262E-5</v>
      </c>
      <c r="AA1944" s="96">
        <f t="shared" si="1070"/>
        <v>4.045893430908262E-5</v>
      </c>
      <c r="AB1944" s="96">
        <f t="shared" si="1071"/>
        <v>3.5749514355505398E-5</v>
      </c>
      <c r="AC1944" s="105">
        <f>_xlfn.VAR.S(S1944:S$4265)</f>
        <v>1.031275095270973E-4</v>
      </c>
      <c r="AI1944" s="98"/>
      <c r="AJ1944" s="99"/>
      <c r="AK1944" s="116"/>
      <c r="AM1944" s="100"/>
      <c r="AN1944" s="120"/>
      <c r="AO1944" s="101"/>
    </row>
    <row r="1945" spans="1:41" ht="16.5">
      <c r="A1945" s="112">
        <v>40662</v>
      </c>
      <c r="B1945" s="73">
        <v>9007</v>
      </c>
      <c r="C1945" s="73">
        <v>9040</v>
      </c>
      <c r="D1945" s="80">
        <f t="shared" si="1072"/>
        <v>-33</v>
      </c>
      <c r="E1945" s="17">
        <f t="shared" si="1063"/>
        <v>4.0000000000000001E-3</v>
      </c>
      <c r="F1945" s="16">
        <f t="shared" si="1073"/>
        <v>0</v>
      </c>
      <c r="G1945" s="16">
        <f t="shared" si="1074"/>
        <v>0</v>
      </c>
      <c r="H1945" s="16">
        <f t="shared" si="1075"/>
        <v>0</v>
      </c>
      <c r="I1945" s="16">
        <f t="shared" si="1076"/>
        <v>0</v>
      </c>
      <c r="J1945" s="16">
        <f t="shared" si="1077"/>
        <v>0</v>
      </c>
      <c r="K1945" s="16">
        <f t="shared" si="1081"/>
        <v>0</v>
      </c>
      <c r="L1945" s="16">
        <f t="shared" si="1078"/>
        <v>0</v>
      </c>
      <c r="M1945" s="72"/>
      <c r="N1945" s="72"/>
      <c r="O1945" s="32">
        <f t="shared" si="1082"/>
        <v>0</v>
      </c>
      <c r="P1945" s="17" t="e">
        <f t="shared" si="1083"/>
        <v>#DIV/0!</v>
      </c>
      <c r="Q1945" s="38">
        <f t="shared" si="1084"/>
        <v>0</v>
      </c>
      <c r="R1945" s="17" t="e">
        <f t="shared" si="1079"/>
        <v>#DIV/0!</v>
      </c>
      <c r="S1945" s="97">
        <f t="shared" si="1080"/>
        <v>4.0000000000000001E-3</v>
      </c>
      <c r="T1945" s="96">
        <f t="shared" si="1064"/>
        <v>7.2858549516860056E-3</v>
      </c>
      <c r="U1945" s="96">
        <f t="shared" si="1065"/>
        <v>7.2858549516860056E-3</v>
      </c>
      <c r="V1945" s="96">
        <f t="shared" si="1066"/>
        <v>7.2858549516860056E-3</v>
      </c>
      <c r="W1945" s="96">
        <f t="shared" si="1067"/>
        <v>7.2858549516860056E-3</v>
      </c>
      <c r="X1945" s="105">
        <f>AVERAGE(S1945:S$4265)</f>
        <v>1.0697975010771243E-2</v>
      </c>
      <c r="Y1945" s="96">
        <f t="shared" si="1068"/>
        <v>4.3036203750934486E-5</v>
      </c>
      <c r="Z1945" s="96">
        <f t="shared" si="1069"/>
        <v>4.3036203750934486E-5</v>
      </c>
      <c r="AA1945" s="96">
        <f t="shared" si="1070"/>
        <v>4.3036203750934486E-5</v>
      </c>
      <c r="AB1945" s="96">
        <f t="shared" si="1071"/>
        <v>3.8026789634325705E-5</v>
      </c>
      <c r="AC1945" s="105">
        <f>_xlfn.VAR.S(S1945:S$4265)</f>
        <v>1.0316606917350877E-4</v>
      </c>
      <c r="AI1945" s="98"/>
      <c r="AJ1945" s="99"/>
      <c r="AK1945" s="116"/>
      <c r="AM1945" s="100"/>
      <c r="AN1945" s="120"/>
      <c r="AO1945" s="101"/>
    </row>
    <row r="1946" spans="1:41" ht="16.5">
      <c r="A1946" s="112">
        <v>40661</v>
      </c>
      <c r="B1946" s="73">
        <v>9040</v>
      </c>
      <c r="C1946" s="73">
        <v>9049</v>
      </c>
      <c r="D1946" s="80">
        <f t="shared" si="1072"/>
        <v>-9</v>
      </c>
      <c r="E1946" s="17">
        <f t="shared" si="1063"/>
        <v>1E-3</v>
      </c>
      <c r="F1946" s="16">
        <f t="shared" si="1073"/>
        <v>0</v>
      </c>
      <c r="G1946" s="16">
        <f t="shared" si="1074"/>
        <v>0</v>
      </c>
      <c r="H1946" s="16">
        <f t="shared" si="1075"/>
        <v>0</v>
      </c>
      <c r="I1946" s="16">
        <f t="shared" si="1076"/>
        <v>0</v>
      </c>
      <c r="J1946" s="16">
        <f t="shared" si="1077"/>
        <v>0</v>
      </c>
      <c r="K1946" s="16">
        <f t="shared" si="1081"/>
        <v>0</v>
      </c>
      <c r="L1946" s="16">
        <f t="shared" si="1078"/>
        <v>0</v>
      </c>
      <c r="M1946" s="72"/>
      <c r="N1946" s="72"/>
      <c r="O1946" s="32">
        <f t="shared" si="1082"/>
        <v>0</v>
      </c>
      <c r="P1946" s="17" t="e">
        <f t="shared" si="1083"/>
        <v>#DIV/0!</v>
      </c>
      <c r="Q1946" s="38">
        <f t="shared" si="1084"/>
        <v>0</v>
      </c>
      <c r="R1946" s="17" t="e">
        <f t="shared" si="1079"/>
        <v>#DIV/0!</v>
      </c>
      <c r="S1946" s="97">
        <f t="shared" si="1080"/>
        <v>1E-3</v>
      </c>
      <c r="T1946" s="96">
        <f t="shared" si="1064"/>
        <v>7.4955903741340483E-3</v>
      </c>
      <c r="U1946" s="96">
        <f t="shared" si="1065"/>
        <v>7.4955903741340483E-3</v>
      </c>
      <c r="V1946" s="96">
        <f t="shared" si="1066"/>
        <v>7.4955903741340483E-3</v>
      </c>
      <c r="W1946" s="96">
        <f t="shared" si="1067"/>
        <v>7.4955903741340483E-3</v>
      </c>
      <c r="X1946" s="105">
        <f>AVERAGE(S1946:S$4265)</f>
        <v>1.0700862068965542E-2</v>
      </c>
      <c r="Y1946" s="96">
        <f t="shared" si="1068"/>
        <v>4.5003249603308687E-5</v>
      </c>
      <c r="Z1946" s="96">
        <f t="shared" si="1069"/>
        <v>4.5003249603308687E-5</v>
      </c>
      <c r="AA1946" s="96">
        <f t="shared" si="1070"/>
        <v>4.5003249603308687E-5</v>
      </c>
      <c r="AB1946" s="96">
        <f t="shared" si="1071"/>
        <v>3.9764871349483548E-5</v>
      </c>
      <c r="AC1946" s="105">
        <f>_xlfn.VAR.S(S1946:S$4265)</f>
        <v>1.0319120236129871E-4</v>
      </c>
      <c r="AI1946" s="98"/>
      <c r="AJ1946" s="99"/>
      <c r="AK1946" s="116"/>
      <c r="AM1946" s="100"/>
      <c r="AN1946" s="120"/>
      <c r="AO1946" s="101"/>
    </row>
    <row r="1947" spans="1:41" ht="16.5">
      <c r="A1947" s="112">
        <v>40660</v>
      </c>
      <c r="B1947" s="73">
        <v>9049</v>
      </c>
      <c r="C1947" s="73">
        <v>8948</v>
      </c>
      <c r="D1947" s="80">
        <f t="shared" si="1072"/>
        <v>101</v>
      </c>
      <c r="E1947" s="17">
        <f t="shared" si="1063"/>
        <v>1.2E-2</v>
      </c>
      <c r="F1947" s="16">
        <f t="shared" si="1073"/>
        <v>0</v>
      </c>
      <c r="G1947" s="16">
        <f t="shared" si="1074"/>
        <v>0</v>
      </c>
      <c r="H1947" s="16">
        <f t="shared" si="1075"/>
        <v>0</v>
      </c>
      <c r="I1947" s="16">
        <f t="shared" si="1076"/>
        <v>0</v>
      </c>
      <c r="J1947" s="16">
        <f t="shared" si="1077"/>
        <v>0</v>
      </c>
      <c r="K1947" s="16">
        <f t="shared" si="1081"/>
        <v>0</v>
      </c>
      <c r="L1947" s="16">
        <f t="shared" si="1078"/>
        <v>0</v>
      </c>
      <c r="M1947" s="72"/>
      <c r="N1947" s="72"/>
      <c r="O1947" s="32">
        <f t="shared" si="1082"/>
        <v>0</v>
      </c>
      <c r="P1947" s="17" t="e">
        <f t="shared" si="1083"/>
        <v>#DIV/0!</v>
      </c>
      <c r="Q1947" s="38">
        <f t="shared" si="1084"/>
        <v>0</v>
      </c>
      <c r="R1947" s="17" t="e">
        <f t="shared" si="1079"/>
        <v>#DIV/0!</v>
      </c>
      <c r="S1947" s="97">
        <f t="shared" si="1080"/>
        <v>1.2E-2</v>
      </c>
      <c r="T1947" s="96">
        <f t="shared" si="1064"/>
        <v>7.9102025256745194E-3</v>
      </c>
      <c r="U1947" s="96">
        <f t="shared" si="1065"/>
        <v>7.9102025256745194E-3</v>
      </c>
      <c r="V1947" s="96">
        <f t="shared" si="1066"/>
        <v>7.9102025256745194E-3</v>
      </c>
      <c r="W1947" s="96">
        <f t="shared" si="1067"/>
        <v>7.9102025256745194E-3</v>
      </c>
      <c r="X1947" s="105">
        <f>AVERAGE(S1947:S$4265)</f>
        <v>1.0705045278137152E-2</v>
      </c>
      <c r="Y1947" s="96">
        <f t="shared" si="1068"/>
        <v>4.4827867730381252E-5</v>
      </c>
      <c r="Z1947" s="96">
        <f t="shared" si="1069"/>
        <v>4.4827867730381252E-5</v>
      </c>
      <c r="AA1947" s="96">
        <f t="shared" si="1070"/>
        <v>4.4827867730381252E-5</v>
      </c>
      <c r="AB1947" s="96">
        <f t="shared" si="1071"/>
        <v>3.9609903926564865E-5</v>
      </c>
      <c r="AC1947" s="105">
        <f>_xlfn.VAR.S(S1947:S$4265)</f>
        <v>1.0319510395609816E-4</v>
      </c>
      <c r="AI1947" s="98"/>
      <c r="AJ1947" s="99"/>
      <c r="AK1947" s="116"/>
      <c r="AM1947" s="100"/>
      <c r="AN1947" s="120"/>
      <c r="AO1947" s="101"/>
    </row>
    <row r="1948" spans="1:41" ht="16.5">
      <c r="A1948" s="112">
        <v>40659</v>
      </c>
      <c r="B1948" s="73">
        <v>8948</v>
      </c>
      <c r="C1948" s="73">
        <v>8950</v>
      </c>
      <c r="D1948" s="80">
        <f t="shared" si="1072"/>
        <v>-2</v>
      </c>
      <c r="E1948" s="17">
        <f t="shared" si="1063"/>
        <v>1E-3</v>
      </c>
      <c r="F1948" s="16">
        <f t="shared" si="1073"/>
        <v>0</v>
      </c>
      <c r="G1948" s="16">
        <f t="shared" si="1074"/>
        <v>0</v>
      </c>
      <c r="H1948" s="16">
        <f t="shared" si="1075"/>
        <v>0</v>
      </c>
      <c r="I1948" s="16">
        <f t="shared" si="1076"/>
        <v>0</v>
      </c>
      <c r="J1948" s="16">
        <f t="shared" si="1077"/>
        <v>0</v>
      </c>
      <c r="K1948" s="16">
        <f t="shared" si="1081"/>
        <v>0</v>
      </c>
      <c r="L1948" s="16">
        <f t="shared" si="1078"/>
        <v>0</v>
      </c>
      <c r="M1948" s="72"/>
      <c r="N1948" s="72"/>
      <c r="O1948" s="32">
        <f t="shared" si="1082"/>
        <v>0</v>
      </c>
      <c r="P1948" s="17" t="e">
        <f t="shared" si="1083"/>
        <v>#DIV/0!</v>
      </c>
      <c r="Q1948" s="38">
        <f t="shared" si="1084"/>
        <v>0</v>
      </c>
      <c r="R1948" s="17" t="e">
        <f t="shared" si="1079"/>
        <v>#DIV/0!</v>
      </c>
      <c r="S1948" s="97">
        <f t="shared" si="1080"/>
        <v>1E-3</v>
      </c>
      <c r="T1948" s="96">
        <f t="shared" si="1064"/>
        <v>7.6491516230579992E-3</v>
      </c>
      <c r="U1948" s="96">
        <f t="shared" si="1065"/>
        <v>7.6491516230579992E-3</v>
      </c>
      <c r="V1948" s="96">
        <f t="shared" si="1066"/>
        <v>7.6491516230579992E-3</v>
      </c>
      <c r="W1948" s="96">
        <f t="shared" si="1067"/>
        <v>7.6491516230579992E-3</v>
      </c>
      <c r="X1948" s="105">
        <f>AVERAGE(S1948:S$4265)</f>
        <v>1.0704486626402094E-2</v>
      </c>
      <c r="Y1948" s="96">
        <f t="shared" si="1068"/>
        <v>4.6480930674928645E-5</v>
      </c>
      <c r="Z1948" s="96">
        <f t="shared" si="1069"/>
        <v>4.6480930674928645E-5</v>
      </c>
      <c r="AA1948" s="96">
        <f t="shared" si="1070"/>
        <v>4.6480930674928645E-5</v>
      </c>
      <c r="AB1948" s="96">
        <f t="shared" si="1071"/>
        <v>4.1070550344366939E-5</v>
      </c>
      <c r="AC1948" s="105">
        <f>_xlfn.VAR.S(S1948:S$4265)</f>
        <v>1.0323891814375276E-4</v>
      </c>
      <c r="AI1948" s="98"/>
      <c r="AJ1948" s="99"/>
      <c r="AK1948" s="116"/>
      <c r="AM1948" s="100"/>
      <c r="AN1948" s="120"/>
      <c r="AO1948" s="101"/>
    </row>
    <row r="1949" spans="1:41" ht="16.5">
      <c r="A1949" s="112">
        <v>40658</v>
      </c>
      <c r="B1949" s="73">
        <v>8950</v>
      </c>
      <c r="C1949" s="73">
        <v>8969</v>
      </c>
      <c r="D1949" s="80">
        <f t="shared" si="1072"/>
        <v>-19</v>
      </c>
      <c r="E1949" s="17">
        <f t="shared" si="1063"/>
        <v>3.0000000000000001E-3</v>
      </c>
      <c r="F1949" s="16">
        <f t="shared" si="1073"/>
        <v>0</v>
      </c>
      <c r="G1949" s="16">
        <f t="shared" si="1074"/>
        <v>0</v>
      </c>
      <c r="H1949" s="16">
        <f t="shared" si="1075"/>
        <v>0</v>
      </c>
      <c r="I1949" s="16">
        <f t="shared" si="1076"/>
        <v>0</v>
      </c>
      <c r="J1949" s="16">
        <f t="shared" si="1077"/>
        <v>0</v>
      </c>
      <c r="K1949" s="16">
        <f t="shared" si="1081"/>
        <v>0</v>
      </c>
      <c r="L1949" s="16">
        <f t="shared" si="1078"/>
        <v>0</v>
      </c>
      <c r="M1949" s="72"/>
      <c r="N1949" s="72"/>
      <c r="O1949" s="32">
        <f t="shared" si="1082"/>
        <v>0</v>
      </c>
      <c r="P1949" s="17" t="e">
        <f t="shared" si="1083"/>
        <v>#DIV/0!</v>
      </c>
      <c r="Q1949" s="38">
        <f t="shared" si="1084"/>
        <v>0</v>
      </c>
      <c r="R1949" s="17" t="e">
        <f t="shared" si="1079"/>
        <v>#DIV/0!</v>
      </c>
      <c r="S1949" s="97">
        <f t="shared" si="1080"/>
        <v>3.0000000000000001E-3</v>
      </c>
      <c r="T1949" s="96">
        <f t="shared" si="1064"/>
        <v>8.0735655564446798E-3</v>
      </c>
      <c r="U1949" s="96">
        <f t="shared" si="1065"/>
        <v>8.0735655564446798E-3</v>
      </c>
      <c r="V1949" s="96">
        <f t="shared" si="1066"/>
        <v>8.0735655564446798E-3</v>
      </c>
      <c r="W1949" s="96">
        <f t="shared" si="1067"/>
        <v>8.0735655564446798E-3</v>
      </c>
      <c r="X1949" s="105">
        <f>AVERAGE(S1949:S$4265)</f>
        <v>1.0708675010789839E-2</v>
      </c>
      <c r="Y1949" s="96">
        <f t="shared" si="1068"/>
        <v>4.6254054142605758E-5</v>
      </c>
      <c r="Z1949" s="96">
        <f t="shared" si="1069"/>
        <v>4.6254054142605758E-5</v>
      </c>
      <c r="AA1949" s="96">
        <f t="shared" si="1070"/>
        <v>4.6254054142605758E-5</v>
      </c>
      <c r="AB1949" s="96">
        <f t="shared" si="1071"/>
        <v>4.0870082240406434E-5</v>
      </c>
      <c r="AC1949" s="105">
        <f>_xlfn.VAR.S(S1949:S$4265)</f>
        <v>1.0324281331272575E-4</v>
      </c>
      <c r="AI1949" s="98"/>
      <c r="AJ1949" s="99"/>
      <c r="AK1949" s="116"/>
      <c r="AM1949" s="100"/>
      <c r="AN1949" s="120"/>
      <c r="AO1949" s="101"/>
    </row>
    <row r="1950" spans="1:41" ht="16.5">
      <c r="A1950" s="112">
        <v>40655</v>
      </c>
      <c r="B1950" s="73">
        <v>8969</v>
      </c>
      <c r="C1950" s="73">
        <v>8957</v>
      </c>
      <c r="D1950" s="80">
        <f t="shared" si="1072"/>
        <v>12</v>
      </c>
      <c r="E1950" s="17">
        <f t="shared" si="1063"/>
        <v>2E-3</v>
      </c>
      <c r="F1950" s="16">
        <f t="shared" si="1073"/>
        <v>0</v>
      </c>
      <c r="G1950" s="16">
        <f t="shared" si="1074"/>
        <v>0</v>
      </c>
      <c r="H1950" s="16">
        <f t="shared" si="1075"/>
        <v>0</v>
      </c>
      <c r="I1950" s="16">
        <f t="shared" si="1076"/>
        <v>0</v>
      </c>
      <c r="J1950" s="16">
        <f t="shared" si="1077"/>
        <v>0</v>
      </c>
      <c r="K1950" s="16">
        <f t="shared" si="1081"/>
        <v>0</v>
      </c>
      <c r="L1950" s="16">
        <f t="shared" si="1078"/>
        <v>0</v>
      </c>
      <c r="M1950" s="72"/>
      <c r="N1950" s="72"/>
      <c r="O1950" s="32">
        <f t="shared" si="1082"/>
        <v>0</v>
      </c>
      <c r="P1950" s="17" t="e">
        <f t="shared" si="1083"/>
        <v>#DIV/0!</v>
      </c>
      <c r="Q1950" s="38">
        <f t="shared" si="1084"/>
        <v>0</v>
      </c>
      <c r="R1950" s="17" t="e">
        <f t="shared" si="1079"/>
        <v>#DIV/0!</v>
      </c>
      <c r="S1950" s="97">
        <f t="shared" si="1080"/>
        <v>2E-3</v>
      </c>
      <c r="T1950" s="96">
        <f t="shared" si="1064"/>
        <v>8.397410166430511E-3</v>
      </c>
      <c r="U1950" s="96">
        <f t="shared" si="1065"/>
        <v>8.397410166430511E-3</v>
      </c>
      <c r="V1950" s="96">
        <f t="shared" si="1066"/>
        <v>8.397410166430511E-3</v>
      </c>
      <c r="W1950" s="96">
        <f t="shared" si="1067"/>
        <v>8.397410166430511E-3</v>
      </c>
      <c r="X1950" s="105">
        <f>AVERAGE(S1950:S$4265)</f>
        <v>1.0712003454231457E-2</v>
      </c>
      <c r="Y1950" s="96">
        <f t="shared" si="1068"/>
        <v>4.7346948885451614E-5</v>
      </c>
      <c r="Z1950" s="96">
        <f t="shared" si="1069"/>
        <v>4.7346948885451614E-5</v>
      </c>
      <c r="AA1950" s="96">
        <f t="shared" si="1070"/>
        <v>4.7346948885451614E-5</v>
      </c>
      <c r="AB1950" s="96">
        <f t="shared" si="1071"/>
        <v>4.1835764035185022E-5</v>
      </c>
      <c r="AC1950" s="105">
        <f>_xlfn.VAR.S(S1950:S$4265)</f>
        <v>1.0326173058486484E-4</v>
      </c>
      <c r="AI1950" s="98"/>
      <c r="AJ1950" s="99"/>
      <c r="AK1950" s="116"/>
      <c r="AM1950" s="100"/>
      <c r="AN1950" s="120"/>
      <c r="AO1950" s="101"/>
    </row>
    <row r="1951" spans="1:41" ht="16.5">
      <c r="A1951" s="112">
        <v>40654</v>
      </c>
      <c r="B1951" s="73">
        <v>8957</v>
      </c>
      <c r="C1951" s="73">
        <v>8813</v>
      </c>
      <c r="D1951" s="80">
        <f t="shared" si="1072"/>
        <v>144</v>
      </c>
      <c r="E1951" s="17">
        <f t="shared" si="1063"/>
        <v>1.7000000000000001E-2</v>
      </c>
      <c r="F1951" s="16">
        <f t="shared" si="1073"/>
        <v>0</v>
      </c>
      <c r="G1951" s="16">
        <f t="shared" si="1074"/>
        <v>0</v>
      </c>
      <c r="H1951" s="16">
        <f t="shared" si="1075"/>
        <v>0</v>
      </c>
      <c r="I1951" s="16">
        <f t="shared" si="1076"/>
        <v>0</v>
      </c>
      <c r="J1951" s="16">
        <f t="shared" si="1077"/>
        <v>0</v>
      </c>
      <c r="K1951" s="16">
        <f t="shared" si="1081"/>
        <v>0</v>
      </c>
      <c r="L1951" s="16">
        <f t="shared" si="1078"/>
        <v>0</v>
      </c>
      <c r="M1951" s="72"/>
      <c r="N1951" s="72"/>
      <c r="O1951" s="32">
        <f t="shared" si="1082"/>
        <v>0</v>
      </c>
      <c r="P1951" s="17" t="e">
        <f t="shared" si="1083"/>
        <v>#DIV/0!</v>
      </c>
      <c r="Q1951" s="38">
        <f t="shared" si="1084"/>
        <v>0</v>
      </c>
      <c r="R1951" s="17" t="e">
        <f t="shared" si="1079"/>
        <v>#DIV/0!</v>
      </c>
      <c r="S1951" s="97">
        <f t="shared" si="1080"/>
        <v>1.7000000000000001E-2</v>
      </c>
      <c r="T1951" s="96">
        <f t="shared" si="1064"/>
        <v>8.8057554962026711E-3</v>
      </c>
      <c r="U1951" s="96">
        <f t="shared" si="1065"/>
        <v>8.8057554962026711E-3</v>
      </c>
      <c r="V1951" s="96">
        <f t="shared" si="1066"/>
        <v>8.8057554962026711E-3</v>
      </c>
      <c r="W1951" s="96">
        <f t="shared" si="1067"/>
        <v>8.8057554962026711E-3</v>
      </c>
      <c r="X1951" s="105">
        <f>AVERAGE(S1951:S$4265)</f>
        <v>1.0715766738660931E-2</v>
      </c>
      <c r="Y1951" s="96">
        <f t="shared" si="1068"/>
        <v>4.7412606822346853E-5</v>
      </c>
      <c r="Z1951" s="96">
        <f t="shared" si="1069"/>
        <v>4.7412606822346853E-5</v>
      </c>
      <c r="AA1951" s="96">
        <f t="shared" si="1070"/>
        <v>4.7412606822346853E-5</v>
      </c>
      <c r="AB1951" s="96">
        <f t="shared" si="1071"/>
        <v>4.1893779388225657E-5</v>
      </c>
      <c r="AC1951" s="105">
        <f>_xlfn.VAR.S(S1951:S$4265)</f>
        <v>1.0327354127658974E-4</v>
      </c>
      <c r="AI1951" s="98"/>
      <c r="AJ1951" s="99"/>
      <c r="AK1951" s="116"/>
      <c r="AM1951" s="100"/>
      <c r="AN1951" s="120"/>
      <c r="AO1951" s="101"/>
    </row>
    <row r="1952" spans="1:41" ht="16.5">
      <c r="A1952" s="112">
        <v>40653</v>
      </c>
      <c r="B1952" s="73">
        <v>8813</v>
      </c>
      <c r="C1952" s="73">
        <v>8638</v>
      </c>
      <c r="D1952" s="80">
        <f t="shared" si="1072"/>
        <v>175</v>
      </c>
      <c r="E1952" s="17">
        <f t="shared" si="1063"/>
        <v>2.1000000000000001E-2</v>
      </c>
      <c r="F1952" s="16">
        <f t="shared" si="1073"/>
        <v>0</v>
      </c>
      <c r="G1952" s="16">
        <f t="shared" si="1074"/>
        <v>0</v>
      </c>
      <c r="H1952" s="16">
        <f t="shared" si="1075"/>
        <v>0</v>
      </c>
      <c r="I1952" s="16">
        <f t="shared" si="1076"/>
        <v>0</v>
      </c>
      <c r="J1952" s="16">
        <f t="shared" si="1077"/>
        <v>0</v>
      </c>
      <c r="K1952" s="16">
        <f t="shared" si="1081"/>
        <v>0</v>
      </c>
      <c r="L1952" s="16">
        <f t="shared" si="1078"/>
        <v>0</v>
      </c>
      <c r="M1952" s="72"/>
      <c r="N1952" s="72"/>
      <c r="O1952" s="32">
        <f t="shared" si="1082"/>
        <v>0</v>
      </c>
      <c r="P1952" s="17" t="e">
        <f t="shared" si="1083"/>
        <v>#DIV/0!</v>
      </c>
      <c r="Q1952" s="38">
        <f t="shared" si="1084"/>
        <v>0</v>
      </c>
      <c r="R1952" s="17" t="e">
        <f t="shared" si="1079"/>
        <v>#DIV/0!</v>
      </c>
      <c r="S1952" s="97">
        <f t="shared" si="1080"/>
        <v>2.1000000000000001E-2</v>
      </c>
      <c r="T1952" s="96">
        <f t="shared" si="1064"/>
        <v>8.2827186129815645E-3</v>
      </c>
      <c r="U1952" s="96">
        <f t="shared" si="1065"/>
        <v>8.2827186129815645E-3</v>
      </c>
      <c r="V1952" s="96">
        <f t="shared" si="1066"/>
        <v>8.2827186129815645E-3</v>
      </c>
      <c r="W1952" s="96">
        <f t="shared" si="1067"/>
        <v>8.2827186129815645E-3</v>
      </c>
      <c r="X1952" s="105">
        <f>AVERAGE(S1952:S$4265)</f>
        <v>1.0713050993949895E-2</v>
      </c>
      <c r="Y1952" s="96">
        <f t="shared" si="1068"/>
        <v>4.5588454399488683E-5</v>
      </c>
      <c r="Z1952" s="96">
        <f t="shared" si="1069"/>
        <v>4.5588454399488683E-5</v>
      </c>
      <c r="AA1952" s="96">
        <f t="shared" si="1070"/>
        <v>4.5588454399488683E-5</v>
      </c>
      <c r="AB1952" s="96">
        <f t="shared" si="1071"/>
        <v>4.0281958307388185E-5</v>
      </c>
      <c r="AC1952" s="105">
        <f>_xlfn.VAR.S(S1952:S$4265)</f>
        <v>1.033011093212159E-4</v>
      </c>
      <c r="AI1952" s="98"/>
      <c r="AJ1952" s="99"/>
      <c r="AK1952" s="116"/>
      <c r="AM1952" s="100"/>
      <c r="AN1952" s="120"/>
      <c r="AO1952" s="101"/>
    </row>
    <row r="1953" spans="1:41" ht="16.5">
      <c r="A1953" s="112">
        <v>40652</v>
      </c>
      <c r="B1953" s="73">
        <v>8638</v>
      </c>
      <c r="C1953" s="73">
        <v>8714</v>
      </c>
      <c r="D1953" s="80">
        <f t="shared" si="1072"/>
        <v>-76</v>
      </c>
      <c r="E1953" s="17">
        <f t="shared" si="1063"/>
        <v>9.0000000000000011E-3</v>
      </c>
      <c r="F1953" s="16">
        <f t="shared" si="1073"/>
        <v>0</v>
      </c>
      <c r="G1953" s="16">
        <f t="shared" si="1074"/>
        <v>0</v>
      </c>
      <c r="H1953" s="16">
        <f t="shared" si="1075"/>
        <v>0</v>
      </c>
      <c r="I1953" s="16">
        <f t="shared" si="1076"/>
        <v>0</v>
      </c>
      <c r="J1953" s="16">
        <f t="shared" si="1077"/>
        <v>0</v>
      </c>
      <c r="K1953" s="16">
        <f t="shared" si="1081"/>
        <v>0</v>
      </c>
      <c r="L1953" s="16">
        <f t="shared" si="1078"/>
        <v>0</v>
      </c>
      <c r="M1953" s="72"/>
      <c r="N1953" s="72"/>
      <c r="O1953" s="32">
        <f t="shared" si="1082"/>
        <v>0</v>
      </c>
      <c r="P1953" s="17" t="e">
        <f t="shared" si="1083"/>
        <v>#DIV/0!</v>
      </c>
      <c r="Q1953" s="38">
        <f t="shared" si="1084"/>
        <v>0</v>
      </c>
      <c r="R1953" s="17" t="e">
        <f t="shared" si="1079"/>
        <v>#DIV/0!</v>
      </c>
      <c r="S1953" s="97">
        <f t="shared" si="1080"/>
        <v>9.0000000000000011E-3</v>
      </c>
      <c r="T1953" s="96">
        <f t="shared" si="1064"/>
        <v>7.4709772478527272E-3</v>
      </c>
      <c r="U1953" s="96">
        <f t="shared" si="1065"/>
        <v>7.4709772478527272E-3</v>
      </c>
      <c r="V1953" s="96">
        <f t="shared" si="1066"/>
        <v>7.4709772478527272E-3</v>
      </c>
      <c r="W1953" s="96">
        <f t="shared" si="1067"/>
        <v>7.4709772478527272E-3</v>
      </c>
      <c r="X1953" s="105">
        <f>AVERAGE(S1953:S$4265)</f>
        <v>1.0708603545179444E-2</v>
      </c>
      <c r="Y1953" s="96">
        <f t="shared" si="1068"/>
        <v>3.6815305321065487E-5</v>
      </c>
      <c r="Z1953" s="96">
        <f t="shared" si="1069"/>
        <v>3.6815305321065487E-5</v>
      </c>
      <c r="AA1953" s="96">
        <f t="shared" si="1070"/>
        <v>3.6815305321065487E-5</v>
      </c>
      <c r="AB1953" s="96">
        <f t="shared" si="1071"/>
        <v>3.2530003781693453E-5</v>
      </c>
      <c r="AC1953" s="105">
        <f>_xlfn.VAR.S(S1953:S$4265)</f>
        <v>1.0329999947640161E-4</v>
      </c>
      <c r="AI1953" s="98"/>
      <c r="AJ1953" s="99"/>
      <c r="AK1953" s="116"/>
      <c r="AM1953" s="100"/>
      <c r="AN1953" s="120"/>
      <c r="AO1953" s="101"/>
    </row>
    <row r="1954" spans="1:41" ht="16.5">
      <c r="A1954" s="112">
        <v>40651</v>
      </c>
      <c r="B1954" s="73">
        <v>8714</v>
      </c>
      <c r="C1954" s="73">
        <v>8718</v>
      </c>
      <c r="D1954" s="80">
        <f t="shared" si="1072"/>
        <v>-4</v>
      </c>
      <c r="E1954" s="17">
        <f t="shared" si="1063"/>
        <v>1E-3</v>
      </c>
      <c r="F1954" s="16">
        <f t="shared" si="1073"/>
        <v>0</v>
      </c>
      <c r="G1954" s="16">
        <f t="shared" si="1074"/>
        <v>0</v>
      </c>
      <c r="H1954" s="16">
        <f t="shared" si="1075"/>
        <v>0</v>
      </c>
      <c r="I1954" s="16">
        <f t="shared" si="1076"/>
        <v>0</v>
      </c>
      <c r="J1954" s="16">
        <f t="shared" si="1077"/>
        <v>0</v>
      </c>
      <c r="K1954" s="16">
        <f t="shared" si="1081"/>
        <v>0</v>
      </c>
      <c r="L1954" s="16">
        <f t="shared" si="1078"/>
        <v>0</v>
      </c>
      <c r="M1954" s="72"/>
      <c r="N1954" s="72"/>
      <c r="O1954" s="32">
        <f t="shared" si="1082"/>
        <v>0</v>
      </c>
      <c r="P1954" s="17" t="e">
        <f t="shared" si="1083"/>
        <v>#DIV/0!</v>
      </c>
      <c r="Q1954" s="38">
        <f t="shared" si="1084"/>
        <v>0</v>
      </c>
      <c r="R1954" s="17" t="e">
        <f t="shared" si="1079"/>
        <v>#DIV/0!</v>
      </c>
      <c r="S1954" s="97">
        <f t="shared" si="1080"/>
        <v>1E-3</v>
      </c>
      <c r="T1954" s="96">
        <f t="shared" si="1064"/>
        <v>7.3733800509071567E-3</v>
      </c>
      <c r="U1954" s="96">
        <f t="shared" si="1065"/>
        <v>7.3733800509071567E-3</v>
      </c>
      <c r="V1954" s="96">
        <f t="shared" si="1066"/>
        <v>7.3733800509071567E-3</v>
      </c>
      <c r="W1954" s="96">
        <f t="shared" si="1067"/>
        <v>7.3733800509071567E-3</v>
      </c>
      <c r="X1954" s="105">
        <f>AVERAGE(S1954:S$4265)</f>
        <v>1.0709342560553657E-2</v>
      </c>
      <c r="Y1954" s="96">
        <f t="shared" si="1068"/>
        <v>3.8996331673976895E-5</v>
      </c>
      <c r="Z1954" s="96">
        <f t="shared" si="1069"/>
        <v>3.8996331673976895E-5</v>
      </c>
      <c r="AA1954" s="96">
        <f t="shared" si="1070"/>
        <v>3.8996331673976895E-5</v>
      </c>
      <c r="AB1954" s="96">
        <f t="shared" si="1071"/>
        <v>3.4457158667125973E-5</v>
      </c>
      <c r="AC1954" s="105">
        <f>_xlfn.VAR.S(S1954:S$4265)</f>
        <v>1.0334343496351437E-4</v>
      </c>
      <c r="AI1954" s="98"/>
      <c r="AJ1954" s="99"/>
      <c r="AK1954" s="116"/>
      <c r="AM1954" s="100"/>
      <c r="AN1954" s="120"/>
      <c r="AO1954" s="101"/>
    </row>
    <row r="1955" spans="1:41" ht="16.5">
      <c r="A1955" s="112">
        <v>40648</v>
      </c>
      <c r="B1955" s="73">
        <v>8718</v>
      </c>
      <c r="C1955" s="73">
        <v>8802</v>
      </c>
      <c r="D1955" s="80">
        <f t="shared" si="1072"/>
        <v>-84</v>
      </c>
      <c r="E1955" s="17">
        <f t="shared" si="1063"/>
        <v>9.9999999999999985E-3</v>
      </c>
      <c r="F1955" s="16">
        <f t="shared" si="1073"/>
        <v>0</v>
      </c>
      <c r="G1955" s="16">
        <f t="shared" si="1074"/>
        <v>0</v>
      </c>
      <c r="H1955" s="16">
        <f t="shared" si="1075"/>
        <v>0</v>
      </c>
      <c r="I1955" s="16">
        <f t="shared" si="1076"/>
        <v>0</v>
      </c>
      <c r="J1955" s="16">
        <f t="shared" si="1077"/>
        <v>0</v>
      </c>
      <c r="K1955" s="16">
        <f t="shared" si="1081"/>
        <v>0</v>
      </c>
      <c r="L1955" s="16">
        <f t="shared" si="1078"/>
        <v>0</v>
      </c>
      <c r="M1955" s="72"/>
      <c r="N1955" s="72"/>
      <c r="O1955" s="32">
        <f t="shared" si="1082"/>
        <v>0</v>
      </c>
      <c r="P1955" s="17" t="e">
        <f t="shared" si="1083"/>
        <v>#DIV/0!</v>
      </c>
      <c r="Q1955" s="38">
        <f t="shared" si="1084"/>
        <v>0</v>
      </c>
      <c r="R1955" s="17" t="e">
        <f t="shared" si="1079"/>
        <v>#DIV/0!</v>
      </c>
      <c r="S1955" s="97">
        <f t="shared" si="1080"/>
        <v>9.9999999999999985E-3</v>
      </c>
      <c r="T1955" s="96">
        <f t="shared" si="1064"/>
        <v>7.7801915435182518E-3</v>
      </c>
      <c r="U1955" s="96">
        <f t="shared" si="1065"/>
        <v>7.7801915435182518E-3</v>
      </c>
      <c r="V1955" s="96">
        <f t="shared" si="1066"/>
        <v>7.7801915435182518E-3</v>
      </c>
      <c r="W1955" s="96">
        <f t="shared" si="1067"/>
        <v>7.7801915435182518E-3</v>
      </c>
      <c r="X1955" s="105">
        <f>AVERAGE(S1955:S$4265)</f>
        <v>1.071354392038081E-2</v>
      </c>
      <c r="Y1955" s="96">
        <f t="shared" si="1068"/>
        <v>3.8551140246775643E-5</v>
      </c>
      <c r="Z1955" s="96">
        <f t="shared" si="1069"/>
        <v>3.8551140246775643E-5</v>
      </c>
      <c r="AA1955" s="96">
        <f t="shared" si="1070"/>
        <v>3.8551140246775643E-5</v>
      </c>
      <c r="AB1955" s="96">
        <f t="shared" si="1071"/>
        <v>3.4063787522050951E-5</v>
      </c>
      <c r="AC1955" s="105">
        <f>_xlfn.VAR.S(S1955:S$4265)</f>
        <v>1.033473446213341E-4</v>
      </c>
      <c r="AI1955" s="98"/>
      <c r="AJ1955" s="99"/>
      <c r="AK1955" s="116"/>
      <c r="AM1955" s="100"/>
      <c r="AN1955" s="120"/>
      <c r="AO1955" s="101"/>
    </row>
    <row r="1956" spans="1:41" ht="16.5">
      <c r="A1956" s="112">
        <v>40647</v>
      </c>
      <c r="B1956" s="73">
        <v>8802</v>
      </c>
      <c r="C1956" s="73">
        <v>8780</v>
      </c>
      <c r="D1956" s="80">
        <f t="shared" si="1072"/>
        <v>22</v>
      </c>
      <c r="E1956" s="17">
        <f t="shared" si="1063"/>
        <v>3.0000000000000001E-3</v>
      </c>
      <c r="F1956" s="16">
        <f t="shared" si="1073"/>
        <v>0</v>
      </c>
      <c r="G1956" s="16">
        <f t="shared" si="1074"/>
        <v>0</v>
      </c>
      <c r="H1956" s="16">
        <f t="shared" si="1075"/>
        <v>0</v>
      </c>
      <c r="I1956" s="16">
        <f t="shared" si="1076"/>
        <v>0</v>
      </c>
      <c r="J1956" s="16">
        <f t="shared" si="1077"/>
        <v>0</v>
      </c>
      <c r="K1956" s="16">
        <f t="shared" si="1081"/>
        <v>0</v>
      </c>
      <c r="L1956" s="16">
        <f t="shared" si="1078"/>
        <v>0</v>
      </c>
      <c r="M1956" s="72"/>
      <c r="N1956" s="72"/>
      <c r="O1956" s="32">
        <f t="shared" si="1082"/>
        <v>0</v>
      </c>
      <c r="P1956" s="17" t="e">
        <f t="shared" si="1083"/>
        <v>#DIV/0!</v>
      </c>
      <c r="Q1956" s="38">
        <f t="shared" si="1084"/>
        <v>0</v>
      </c>
      <c r="R1956" s="17" t="e">
        <f t="shared" si="1079"/>
        <v>#DIV/0!</v>
      </c>
      <c r="S1956" s="97">
        <f t="shared" si="1080"/>
        <v>3.0000000000000001E-3</v>
      </c>
      <c r="T1956" s="96">
        <f t="shared" si="1064"/>
        <v>7.638501642040693E-3</v>
      </c>
      <c r="U1956" s="96">
        <f t="shared" si="1065"/>
        <v>7.638501642040693E-3</v>
      </c>
      <c r="V1956" s="96">
        <f t="shared" si="1066"/>
        <v>7.638501642040693E-3</v>
      </c>
      <c r="W1956" s="96">
        <f t="shared" si="1067"/>
        <v>7.638501642040693E-3</v>
      </c>
      <c r="X1956" s="105">
        <f>AVERAGE(S1956:S$4265)</f>
        <v>1.0713852813852839E-2</v>
      </c>
      <c r="Y1956" s="96">
        <f t="shared" si="1068"/>
        <v>4.0655893379890393E-5</v>
      </c>
      <c r="Z1956" s="96">
        <f t="shared" si="1069"/>
        <v>4.0655893379890393E-5</v>
      </c>
      <c r="AA1956" s="96">
        <f t="shared" si="1070"/>
        <v>4.0655893379890393E-5</v>
      </c>
      <c r="AB1956" s="96">
        <f t="shared" si="1071"/>
        <v>3.5923547390471148E-5</v>
      </c>
      <c r="AC1956" s="105">
        <f>_xlfn.VAR.S(S1956:S$4265)</f>
        <v>1.033918825075558E-4</v>
      </c>
      <c r="AI1956" s="98"/>
      <c r="AJ1956" s="99"/>
      <c r="AK1956" s="116"/>
      <c r="AM1956" s="100"/>
      <c r="AN1956" s="120"/>
      <c r="AO1956" s="101"/>
    </row>
    <row r="1957" spans="1:41" ht="16.5">
      <c r="A1957" s="112">
        <v>40646</v>
      </c>
      <c r="B1957" s="73">
        <v>8780</v>
      </c>
      <c r="C1957" s="73">
        <v>8732</v>
      </c>
      <c r="D1957" s="80">
        <f t="shared" si="1072"/>
        <v>48</v>
      </c>
      <c r="E1957" s="17">
        <f t="shared" si="1063"/>
        <v>6.0000000000000001E-3</v>
      </c>
      <c r="F1957" s="16">
        <f t="shared" si="1073"/>
        <v>0</v>
      </c>
      <c r="G1957" s="16">
        <f t="shared" si="1074"/>
        <v>0</v>
      </c>
      <c r="H1957" s="16">
        <f t="shared" si="1075"/>
        <v>0</v>
      </c>
      <c r="I1957" s="16">
        <f t="shared" si="1076"/>
        <v>0</v>
      </c>
      <c r="J1957" s="16">
        <f t="shared" si="1077"/>
        <v>0</v>
      </c>
      <c r="K1957" s="16">
        <f t="shared" si="1081"/>
        <v>0</v>
      </c>
      <c r="L1957" s="16">
        <f t="shared" si="1078"/>
        <v>0</v>
      </c>
      <c r="M1957" s="72"/>
      <c r="N1957" s="72"/>
      <c r="O1957" s="32">
        <f t="shared" si="1082"/>
        <v>0</v>
      </c>
      <c r="P1957" s="17" t="e">
        <f t="shared" si="1083"/>
        <v>#DIV/0!</v>
      </c>
      <c r="Q1957" s="38">
        <f t="shared" si="1084"/>
        <v>0</v>
      </c>
      <c r="R1957" s="17" t="e">
        <f t="shared" si="1079"/>
        <v>#DIV/0!</v>
      </c>
      <c r="S1957" s="97">
        <f t="shared" si="1080"/>
        <v>6.0000000000000001E-3</v>
      </c>
      <c r="T1957" s="96">
        <f t="shared" si="1064"/>
        <v>7.9345762149369073E-3</v>
      </c>
      <c r="U1957" s="96">
        <f t="shared" si="1065"/>
        <v>7.9345762149369073E-3</v>
      </c>
      <c r="V1957" s="96">
        <f t="shared" si="1066"/>
        <v>7.9345762149369073E-3</v>
      </c>
      <c r="W1957" s="96">
        <f t="shared" si="1067"/>
        <v>7.9345762149369073E-3</v>
      </c>
      <c r="X1957" s="105">
        <f>AVERAGE(S1957:S$4265)</f>
        <v>1.0717193590298855E-2</v>
      </c>
      <c r="Y1957" s="96">
        <f t="shared" si="1068"/>
        <v>4.1696692377265034E-5</v>
      </c>
      <c r="Z1957" s="96">
        <f t="shared" si="1069"/>
        <v>4.1696692377265034E-5</v>
      </c>
      <c r="AA1957" s="96">
        <f t="shared" si="1070"/>
        <v>4.1696692377265034E-5</v>
      </c>
      <c r="AB1957" s="96">
        <f t="shared" si="1071"/>
        <v>3.6843197384551378E-5</v>
      </c>
      <c r="AC1957" s="105">
        <f>_xlfn.VAR.S(S1957:S$4265)</f>
        <v>1.0341088709465111E-4</v>
      </c>
      <c r="AI1957" s="98"/>
      <c r="AJ1957" s="99"/>
      <c r="AK1957" s="116"/>
      <c r="AM1957" s="100"/>
      <c r="AN1957" s="120"/>
      <c r="AO1957" s="101"/>
    </row>
    <row r="1958" spans="1:41" ht="16.5">
      <c r="A1958" s="112">
        <v>40645</v>
      </c>
      <c r="B1958" s="73">
        <v>8732</v>
      </c>
      <c r="C1958" s="73">
        <v>8880</v>
      </c>
      <c r="D1958" s="80">
        <f t="shared" si="1072"/>
        <v>-148</v>
      </c>
      <c r="E1958" s="17">
        <f t="shared" si="1063"/>
        <v>1.7000000000000001E-2</v>
      </c>
      <c r="F1958" s="16">
        <f t="shared" si="1073"/>
        <v>0</v>
      </c>
      <c r="G1958" s="16">
        <f t="shared" si="1074"/>
        <v>0</v>
      </c>
      <c r="H1958" s="16">
        <f t="shared" si="1075"/>
        <v>0</v>
      </c>
      <c r="I1958" s="16">
        <f t="shared" si="1076"/>
        <v>0</v>
      </c>
      <c r="J1958" s="16">
        <f t="shared" si="1077"/>
        <v>0</v>
      </c>
      <c r="K1958" s="16">
        <f t="shared" si="1081"/>
        <v>0</v>
      </c>
      <c r="L1958" s="16">
        <f t="shared" si="1078"/>
        <v>0</v>
      </c>
      <c r="M1958" s="72"/>
      <c r="N1958" s="72"/>
      <c r="O1958" s="32">
        <f t="shared" si="1082"/>
        <v>0</v>
      </c>
      <c r="P1958" s="17" t="e">
        <f t="shared" si="1083"/>
        <v>#DIV/0!</v>
      </c>
      <c r="Q1958" s="38">
        <f t="shared" si="1084"/>
        <v>0</v>
      </c>
      <c r="R1958" s="17" t="e">
        <f t="shared" si="1079"/>
        <v>#DIV/0!</v>
      </c>
      <c r="S1958" s="97">
        <f t="shared" si="1080"/>
        <v>1.7000000000000001E-2</v>
      </c>
      <c r="T1958" s="96">
        <f t="shared" si="1064"/>
        <v>8.0580598031243685E-3</v>
      </c>
      <c r="U1958" s="96">
        <f t="shared" si="1065"/>
        <v>8.0580598031243685E-3</v>
      </c>
      <c r="V1958" s="96">
        <f t="shared" si="1066"/>
        <v>8.0580598031243685E-3</v>
      </c>
      <c r="W1958" s="96">
        <f t="shared" si="1067"/>
        <v>8.0580598031243685E-3</v>
      </c>
      <c r="X1958" s="105">
        <f>AVERAGE(S1958:S$4265)</f>
        <v>1.0719237435008688E-2</v>
      </c>
      <c r="Y1958" s="96">
        <f t="shared" si="1068"/>
        <v>4.408782528518176E-5</v>
      </c>
      <c r="Z1958" s="96">
        <f t="shared" si="1069"/>
        <v>4.408782528518176E-5</v>
      </c>
      <c r="AA1958" s="96">
        <f t="shared" si="1070"/>
        <v>4.408782528518176E-5</v>
      </c>
      <c r="AB1958" s="96">
        <f t="shared" si="1071"/>
        <v>3.89560024219866E-5</v>
      </c>
      <c r="AC1958" s="105">
        <f>_xlfn.VAR.S(S1958:S$4265)</f>
        <v>1.0344606235711979E-4</v>
      </c>
      <c r="AI1958" s="98"/>
      <c r="AJ1958" s="99"/>
      <c r="AK1958" s="116"/>
      <c r="AM1958" s="100"/>
      <c r="AN1958" s="120"/>
      <c r="AO1958" s="101"/>
    </row>
    <row r="1959" spans="1:41" ht="16.5">
      <c r="A1959" s="112">
        <v>40644</v>
      </c>
      <c r="B1959" s="73">
        <v>8880</v>
      </c>
      <c r="C1959" s="73">
        <v>8894</v>
      </c>
      <c r="D1959" s="80">
        <f t="shared" si="1072"/>
        <v>-14</v>
      </c>
      <c r="E1959" s="17">
        <f t="shared" si="1063"/>
        <v>2E-3</v>
      </c>
      <c r="F1959" s="16">
        <f t="shared" si="1073"/>
        <v>0</v>
      </c>
      <c r="G1959" s="16">
        <f t="shared" si="1074"/>
        <v>0</v>
      </c>
      <c r="H1959" s="16">
        <f t="shared" si="1075"/>
        <v>0</v>
      </c>
      <c r="I1959" s="16">
        <f t="shared" si="1076"/>
        <v>0</v>
      </c>
      <c r="J1959" s="16">
        <f t="shared" si="1077"/>
        <v>0</v>
      </c>
      <c r="K1959" s="16">
        <f t="shared" si="1081"/>
        <v>0</v>
      </c>
      <c r="L1959" s="16">
        <f t="shared" si="1078"/>
        <v>0</v>
      </c>
      <c r="M1959" s="72"/>
      <c r="N1959" s="72"/>
      <c r="O1959" s="32">
        <f t="shared" si="1082"/>
        <v>0</v>
      </c>
      <c r="P1959" s="17" t="e">
        <f t="shared" si="1083"/>
        <v>#DIV/0!</v>
      </c>
      <c r="Q1959" s="38">
        <f t="shared" si="1084"/>
        <v>0</v>
      </c>
      <c r="R1959" s="17" t="e">
        <f t="shared" si="1079"/>
        <v>#DIV/0!</v>
      </c>
      <c r="S1959" s="97">
        <f t="shared" si="1080"/>
        <v>2E-3</v>
      </c>
      <c r="T1959" s="96">
        <f t="shared" si="1064"/>
        <v>7.4872976628982627E-3</v>
      </c>
      <c r="U1959" s="96">
        <f t="shared" si="1065"/>
        <v>7.4872976628982627E-3</v>
      </c>
      <c r="V1959" s="96">
        <f t="shared" si="1066"/>
        <v>7.4872976628982627E-3</v>
      </c>
      <c r="W1959" s="96">
        <f t="shared" si="1067"/>
        <v>7.4872976628982627E-3</v>
      </c>
      <c r="X1959" s="105">
        <f>AVERAGE(S1959:S$4265)</f>
        <v>1.0716514954486368E-2</v>
      </c>
      <c r="Y1959" s="96">
        <f t="shared" si="1068"/>
        <v>4.1125888233961389E-5</v>
      </c>
      <c r="Z1959" s="96">
        <f t="shared" si="1069"/>
        <v>4.1125888233961389E-5</v>
      </c>
      <c r="AA1959" s="96">
        <f t="shared" si="1070"/>
        <v>4.1125888233961389E-5</v>
      </c>
      <c r="AB1959" s="96">
        <f t="shared" si="1071"/>
        <v>3.6338834843528282E-5</v>
      </c>
      <c r="AC1959" s="105">
        <f>_xlfn.VAR.S(S1959:S$4265)</f>
        <v>1.0347380779714819E-4</v>
      </c>
      <c r="AI1959" s="98"/>
      <c r="AJ1959" s="99"/>
      <c r="AK1959" s="116"/>
      <c r="AM1959" s="100"/>
      <c r="AN1959" s="120"/>
      <c r="AO1959" s="101"/>
    </row>
    <row r="1960" spans="1:41" ht="16.5">
      <c r="A1960" s="112">
        <v>40641</v>
      </c>
      <c r="B1960" s="73">
        <v>8894</v>
      </c>
      <c r="C1960" s="73">
        <v>8901</v>
      </c>
      <c r="D1960" s="80">
        <f t="shared" si="1072"/>
        <v>-7</v>
      </c>
      <c r="E1960" s="17">
        <f t="shared" si="1063"/>
        <v>1E-3</v>
      </c>
      <c r="F1960" s="16">
        <f t="shared" si="1073"/>
        <v>0</v>
      </c>
      <c r="G1960" s="16">
        <f t="shared" si="1074"/>
        <v>0</v>
      </c>
      <c r="H1960" s="16">
        <f t="shared" si="1075"/>
        <v>0</v>
      </c>
      <c r="I1960" s="16">
        <f t="shared" si="1076"/>
        <v>0</v>
      </c>
      <c r="J1960" s="16">
        <f t="shared" si="1077"/>
        <v>0</v>
      </c>
      <c r="K1960" s="16">
        <f t="shared" si="1081"/>
        <v>0</v>
      </c>
      <c r="L1960" s="16">
        <f t="shared" si="1078"/>
        <v>0</v>
      </c>
      <c r="M1960" s="72"/>
      <c r="N1960" s="72"/>
      <c r="O1960" s="32">
        <f t="shared" si="1082"/>
        <v>0</v>
      </c>
      <c r="P1960" s="17" t="e">
        <f t="shared" si="1083"/>
        <v>#DIV/0!</v>
      </c>
      <c r="Q1960" s="38">
        <f t="shared" si="1084"/>
        <v>0</v>
      </c>
      <c r="R1960" s="17" t="e">
        <f t="shared" si="1079"/>
        <v>#DIV/0!</v>
      </c>
      <c r="S1960" s="97">
        <f t="shared" si="1080"/>
        <v>1E-3</v>
      </c>
      <c r="T1960" s="96">
        <f t="shared" si="1064"/>
        <v>7.8375507052109179E-3</v>
      </c>
      <c r="U1960" s="96">
        <f t="shared" si="1065"/>
        <v>7.8375507052109179E-3</v>
      </c>
      <c r="V1960" s="96">
        <f t="shared" si="1066"/>
        <v>7.8375507052109179E-3</v>
      </c>
      <c r="W1960" s="96">
        <f t="shared" si="1067"/>
        <v>7.8375507052109179E-3</v>
      </c>
      <c r="X1960" s="105">
        <f>AVERAGE(S1960:S$4265)</f>
        <v>1.072029488291416E-2</v>
      </c>
      <c r="Y1960" s="96">
        <f t="shared" si="1068"/>
        <v>4.1575817382773277E-5</v>
      </c>
      <c r="Z1960" s="96">
        <f t="shared" si="1069"/>
        <v>4.1575817382773277E-5</v>
      </c>
      <c r="AA1960" s="96">
        <f t="shared" si="1070"/>
        <v>4.1575817382773277E-5</v>
      </c>
      <c r="AB1960" s="96">
        <f t="shared" si="1071"/>
        <v>3.6736392239418465E-5</v>
      </c>
      <c r="AC1960" s="105">
        <f>_xlfn.VAR.S(S1960:S$4265)</f>
        <v>1.0348572242927083E-4</v>
      </c>
      <c r="AI1960" s="98"/>
      <c r="AJ1960" s="99"/>
      <c r="AK1960" s="116"/>
      <c r="AM1960" s="100"/>
      <c r="AN1960" s="120"/>
      <c r="AO1960" s="101"/>
    </row>
    <row r="1961" spans="1:41" ht="16.5">
      <c r="A1961" s="112">
        <v>40640</v>
      </c>
      <c r="B1961" s="73">
        <v>8901</v>
      </c>
      <c r="C1961" s="73">
        <v>8851</v>
      </c>
      <c r="D1961" s="80">
        <f t="shared" si="1072"/>
        <v>50</v>
      </c>
      <c r="E1961" s="17">
        <f t="shared" si="1063"/>
        <v>6.0000000000000001E-3</v>
      </c>
      <c r="F1961" s="16">
        <f t="shared" si="1073"/>
        <v>0</v>
      </c>
      <c r="G1961" s="16">
        <f t="shared" si="1074"/>
        <v>0</v>
      </c>
      <c r="H1961" s="16">
        <f t="shared" si="1075"/>
        <v>0</v>
      </c>
      <c r="I1961" s="16">
        <f t="shared" si="1076"/>
        <v>0</v>
      </c>
      <c r="J1961" s="16">
        <f t="shared" si="1077"/>
        <v>0</v>
      </c>
      <c r="K1961" s="16">
        <f t="shared" si="1081"/>
        <v>0</v>
      </c>
      <c r="L1961" s="16">
        <f t="shared" si="1078"/>
        <v>0</v>
      </c>
      <c r="M1961" s="72"/>
      <c r="N1961" s="72"/>
      <c r="O1961" s="32">
        <f t="shared" si="1082"/>
        <v>0</v>
      </c>
      <c r="P1961" s="17" t="e">
        <f t="shared" si="1083"/>
        <v>#DIV/0!</v>
      </c>
      <c r="Q1961" s="38">
        <f t="shared" si="1084"/>
        <v>0</v>
      </c>
      <c r="R1961" s="17" t="e">
        <f t="shared" si="1079"/>
        <v>#DIV/0!</v>
      </c>
      <c r="S1961" s="97">
        <f t="shared" si="1080"/>
        <v>6.0000000000000001E-3</v>
      </c>
      <c r="T1961" s="96">
        <f t="shared" si="1064"/>
        <v>8.2739901119265099E-3</v>
      </c>
      <c r="U1961" s="96">
        <f t="shared" si="1065"/>
        <v>8.2739901119265099E-3</v>
      </c>
      <c r="V1961" s="96">
        <f t="shared" si="1066"/>
        <v>8.2739901119265099E-3</v>
      </c>
      <c r="W1961" s="96">
        <f t="shared" si="1067"/>
        <v>8.2739901119265099E-3</v>
      </c>
      <c r="X1961" s="105">
        <f>AVERAGE(S1961:S$4265)</f>
        <v>1.0724511930585708E-2</v>
      </c>
      <c r="Y1961" s="96">
        <f t="shared" si="1068"/>
        <v>4.0852299419009566E-5</v>
      </c>
      <c r="Z1961" s="96">
        <f t="shared" si="1069"/>
        <v>4.0852299419009566E-5</v>
      </c>
      <c r="AA1961" s="96">
        <f t="shared" si="1070"/>
        <v>4.0852299419009566E-5</v>
      </c>
      <c r="AB1961" s="96">
        <f t="shared" si="1071"/>
        <v>3.6097091766636855E-5</v>
      </c>
      <c r="AC1961" s="105">
        <f>_xlfn.VAR.S(S1961:S$4265)</f>
        <v>1.0348961157808658E-4</v>
      </c>
      <c r="AI1961" s="98"/>
      <c r="AJ1961" s="99"/>
      <c r="AK1961" s="116"/>
      <c r="AM1961" s="100"/>
      <c r="AN1961" s="120"/>
      <c r="AO1961" s="101"/>
    </row>
    <row r="1962" spans="1:41" ht="16.5">
      <c r="A1962" s="112">
        <v>40639</v>
      </c>
      <c r="B1962" s="73">
        <v>8851</v>
      </c>
      <c r="C1962" s="73">
        <v>8705</v>
      </c>
      <c r="D1962" s="80">
        <f t="shared" si="1072"/>
        <v>146</v>
      </c>
      <c r="E1962" s="17">
        <f t="shared" si="1063"/>
        <v>1.7000000000000001E-2</v>
      </c>
      <c r="F1962" s="16">
        <f t="shared" si="1073"/>
        <v>0</v>
      </c>
      <c r="G1962" s="16">
        <f t="shared" si="1074"/>
        <v>0</v>
      </c>
      <c r="H1962" s="16">
        <f t="shared" si="1075"/>
        <v>0</v>
      </c>
      <c r="I1962" s="16">
        <f t="shared" si="1076"/>
        <v>0</v>
      </c>
      <c r="J1962" s="16">
        <f t="shared" si="1077"/>
        <v>0</v>
      </c>
      <c r="K1962" s="16">
        <f t="shared" si="1081"/>
        <v>0</v>
      </c>
      <c r="L1962" s="16">
        <f t="shared" si="1078"/>
        <v>0</v>
      </c>
      <c r="M1962" s="72"/>
      <c r="N1962" s="72"/>
      <c r="O1962" s="32">
        <f t="shared" si="1082"/>
        <v>0</v>
      </c>
      <c r="P1962" s="17" t="e">
        <f t="shared" si="1083"/>
        <v>#DIV/0!</v>
      </c>
      <c r="Q1962" s="38">
        <f t="shared" si="1084"/>
        <v>0</v>
      </c>
      <c r="R1962" s="17" t="e">
        <f t="shared" si="1079"/>
        <v>#DIV/0!</v>
      </c>
      <c r="S1962" s="97">
        <f t="shared" si="1080"/>
        <v>1.7000000000000001E-2</v>
      </c>
      <c r="T1962" s="96">
        <f t="shared" si="1064"/>
        <v>8.419138416943096E-3</v>
      </c>
      <c r="U1962" s="96">
        <f t="shared" si="1065"/>
        <v>8.419138416943096E-3</v>
      </c>
      <c r="V1962" s="96">
        <f t="shared" si="1066"/>
        <v>8.419138416943096E-3</v>
      </c>
      <c r="W1962" s="96">
        <f t="shared" si="1067"/>
        <v>8.419138416943096E-3</v>
      </c>
      <c r="X1962" s="105">
        <f>AVERAGE(S1962:S$4265)</f>
        <v>1.0726562500000024E-2</v>
      </c>
      <c r="Y1962" s="96">
        <f t="shared" si="1068"/>
        <v>4.308634635977635E-5</v>
      </c>
      <c r="Z1962" s="96">
        <f t="shared" si="1069"/>
        <v>4.308634635977635E-5</v>
      </c>
      <c r="AA1962" s="96">
        <f t="shared" si="1070"/>
        <v>4.308634635977635E-5</v>
      </c>
      <c r="AB1962" s="96">
        <f t="shared" si="1071"/>
        <v>3.8071095643498386E-5</v>
      </c>
      <c r="AC1962" s="105">
        <f>_xlfn.VAR.S(S1962:S$4265)</f>
        <v>1.0352485209508886E-4</v>
      </c>
      <c r="AI1962" s="98"/>
      <c r="AJ1962" s="99"/>
      <c r="AK1962" s="116"/>
      <c r="AM1962" s="100"/>
      <c r="AN1962" s="120"/>
      <c r="AO1962" s="101"/>
    </row>
    <row r="1963" spans="1:41" ht="16.5">
      <c r="A1963" s="112">
        <v>40634</v>
      </c>
      <c r="B1963" s="73">
        <v>8705</v>
      </c>
      <c r="C1963" s="73">
        <v>8683</v>
      </c>
      <c r="D1963" s="80">
        <f t="shared" si="1072"/>
        <v>22</v>
      </c>
      <c r="E1963" s="17">
        <f t="shared" si="1063"/>
        <v>3.0000000000000001E-3</v>
      </c>
      <c r="F1963" s="16">
        <f t="shared" si="1073"/>
        <v>0</v>
      </c>
      <c r="G1963" s="16">
        <f t="shared" si="1074"/>
        <v>0</v>
      </c>
      <c r="H1963" s="16">
        <f t="shared" si="1075"/>
        <v>0</v>
      </c>
      <c r="I1963" s="16">
        <f t="shared" si="1076"/>
        <v>0</v>
      </c>
      <c r="J1963" s="16">
        <f t="shared" si="1077"/>
        <v>0</v>
      </c>
      <c r="K1963" s="16">
        <f t="shared" si="1081"/>
        <v>0</v>
      </c>
      <c r="L1963" s="16">
        <f t="shared" si="1078"/>
        <v>0</v>
      </c>
      <c r="M1963" s="72"/>
      <c r="N1963" s="72"/>
      <c r="O1963" s="32">
        <f t="shared" si="1082"/>
        <v>0</v>
      </c>
      <c r="P1963" s="17" t="e">
        <f t="shared" si="1083"/>
        <v>#DIV/0!</v>
      </c>
      <c r="Q1963" s="38">
        <f t="shared" si="1084"/>
        <v>0</v>
      </c>
      <c r="R1963" s="17" t="e">
        <f t="shared" si="1079"/>
        <v>#DIV/0!</v>
      </c>
      <c r="S1963" s="97">
        <f t="shared" si="1080"/>
        <v>3.0000000000000001E-3</v>
      </c>
      <c r="T1963" s="96">
        <f t="shared" si="1064"/>
        <v>7.8714238478118041E-3</v>
      </c>
      <c r="U1963" s="96">
        <f t="shared" si="1065"/>
        <v>7.8714238478118041E-3</v>
      </c>
      <c r="V1963" s="96">
        <f t="shared" si="1066"/>
        <v>7.8714238478118041E-3</v>
      </c>
      <c r="W1963" s="96">
        <f t="shared" si="1067"/>
        <v>7.8714238478118041E-3</v>
      </c>
      <c r="X1963" s="105">
        <f>AVERAGE(S1963:S$4265)</f>
        <v>1.0723838471558861E-2</v>
      </c>
      <c r="Y1963" s="96">
        <f t="shared" si="1068"/>
        <v>4.0517544899785543E-5</v>
      </c>
      <c r="Z1963" s="96">
        <f t="shared" si="1069"/>
        <v>4.0517544899785543E-5</v>
      </c>
      <c r="AA1963" s="96">
        <f t="shared" si="1070"/>
        <v>4.0517544899785543E-5</v>
      </c>
      <c r="AB1963" s="96">
        <f t="shared" si="1071"/>
        <v>3.5801302673450503E-5</v>
      </c>
      <c r="AC1963" s="105">
        <f>_xlfn.VAR.S(S1963:S$4265)</f>
        <v>1.0355271992523936E-4</v>
      </c>
      <c r="AI1963" s="98"/>
      <c r="AJ1963" s="99"/>
      <c r="AK1963" s="116"/>
      <c r="AM1963" s="100"/>
      <c r="AN1963" s="120"/>
      <c r="AO1963" s="101"/>
    </row>
    <row r="1964" spans="1:41" ht="16.5">
      <c r="A1964" s="112">
        <v>40633</v>
      </c>
      <c r="B1964" s="73">
        <v>8683</v>
      </c>
      <c r="C1964" s="73">
        <v>8646</v>
      </c>
      <c r="D1964" s="80">
        <f t="shared" si="1072"/>
        <v>37</v>
      </c>
      <c r="E1964" s="17">
        <f t="shared" si="1063"/>
        <v>5.0000000000000001E-3</v>
      </c>
      <c r="F1964" s="16">
        <f t="shared" si="1073"/>
        <v>0</v>
      </c>
      <c r="G1964" s="16">
        <f t="shared" si="1074"/>
        <v>0</v>
      </c>
      <c r="H1964" s="16">
        <f t="shared" si="1075"/>
        <v>0</v>
      </c>
      <c r="I1964" s="16">
        <f t="shared" si="1076"/>
        <v>0</v>
      </c>
      <c r="J1964" s="16">
        <f t="shared" si="1077"/>
        <v>0</v>
      </c>
      <c r="K1964" s="16">
        <f t="shared" si="1081"/>
        <v>0</v>
      </c>
      <c r="L1964" s="16">
        <f t="shared" si="1078"/>
        <v>0</v>
      </c>
      <c r="M1964" s="72"/>
      <c r="N1964" s="72"/>
      <c r="O1964" s="32">
        <f t="shared" si="1082"/>
        <v>0</v>
      </c>
      <c r="P1964" s="17" t="e">
        <f t="shared" si="1083"/>
        <v>#DIV/0!</v>
      </c>
      <c r="Q1964" s="38">
        <f t="shared" si="1084"/>
        <v>0</v>
      </c>
      <c r="R1964" s="17" t="e">
        <f t="shared" si="1079"/>
        <v>#DIV/0!</v>
      </c>
      <c r="S1964" s="97">
        <f t="shared" si="1080"/>
        <v>5.0000000000000001E-3</v>
      </c>
      <c r="T1964" s="96">
        <f t="shared" si="1064"/>
        <v>8.1823657955444728E-3</v>
      </c>
      <c r="U1964" s="96">
        <f t="shared" si="1065"/>
        <v>8.1823657955444728E-3</v>
      </c>
      <c r="V1964" s="96">
        <f t="shared" si="1066"/>
        <v>8.1823657955444728E-3</v>
      </c>
      <c r="W1964" s="96">
        <f t="shared" si="1067"/>
        <v>8.1823657955444728E-3</v>
      </c>
      <c r="X1964" s="105">
        <f>AVERAGE(S1964:S$4265)</f>
        <v>1.0727193744569964E-2</v>
      </c>
      <c r="Y1964" s="96">
        <f t="shared" si="1068"/>
        <v>4.1389499984527433E-5</v>
      </c>
      <c r="Z1964" s="96">
        <f t="shared" si="1069"/>
        <v>4.1389499984527433E-5</v>
      </c>
      <c r="AA1964" s="96">
        <f t="shared" si="1070"/>
        <v>4.1389499984527433E-5</v>
      </c>
      <c r="AB1964" s="96">
        <f t="shared" si="1071"/>
        <v>3.6571762186328441E-5</v>
      </c>
      <c r="AC1964" s="105">
        <f>_xlfn.VAR.S(S1964:S$4265)</f>
        <v>1.0357178516800497E-4</v>
      </c>
      <c r="AI1964" s="98"/>
      <c r="AJ1964" s="99"/>
      <c r="AK1964" s="116"/>
      <c r="AM1964" s="100"/>
      <c r="AN1964" s="120"/>
      <c r="AO1964" s="101"/>
    </row>
    <row r="1965" spans="1:41" ht="16.5">
      <c r="A1965" s="112">
        <v>40632</v>
      </c>
      <c r="B1965" s="73">
        <v>8646</v>
      </c>
      <c r="C1965" s="73">
        <v>8596</v>
      </c>
      <c r="D1965" s="80">
        <f t="shared" si="1072"/>
        <v>50</v>
      </c>
      <c r="E1965" s="17">
        <f t="shared" si="1063"/>
        <v>6.0000000000000001E-3</v>
      </c>
      <c r="F1965" s="16">
        <f t="shared" si="1073"/>
        <v>0</v>
      </c>
      <c r="G1965" s="16">
        <f t="shared" si="1074"/>
        <v>0</v>
      </c>
      <c r="H1965" s="16">
        <f t="shared" si="1075"/>
        <v>0</v>
      </c>
      <c r="I1965" s="16">
        <f t="shared" si="1076"/>
        <v>0</v>
      </c>
      <c r="J1965" s="16">
        <f t="shared" si="1077"/>
        <v>0</v>
      </c>
      <c r="K1965" s="16">
        <f t="shared" si="1081"/>
        <v>0</v>
      </c>
      <c r="L1965" s="16">
        <f t="shared" si="1078"/>
        <v>0</v>
      </c>
      <c r="M1965" s="72"/>
      <c r="N1965" s="72"/>
      <c r="O1965" s="32">
        <f t="shared" si="1082"/>
        <v>0</v>
      </c>
      <c r="P1965" s="17" t="e">
        <f t="shared" si="1083"/>
        <v>#DIV/0!</v>
      </c>
      <c r="Q1965" s="38">
        <f t="shared" si="1084"/>
        <v>0</v>
      </c>
      <c r="R1965" s="17" t="e">
        <f t="shared" si="1079"/>
        <v>#DIV/0!</v>
      </c>
      <c r="S1965" s="97">
        <f t="shared" si="1080"/>
        <v>6.0000000000000001E-3</v>
      </c>
      <c r="T1965" s="96">
        <f t="shared" si="1064"/>
        <v>8.3854955271749718E-3</v>
      </c>
      <c r="U1965" s="96">
        <f t="shared" si="1065"/>
        <v>8.3854955271749718E-3</v>
      </c>
      <c r="V1965" s="96">
        <f t="shared" si="1066"/>
        <v>8.3854955271749718E-3</v>
      </c>
      <c r="W1965" s="96">
        <f t="shared" si="1067"/>
        <v>8.3854955271749718E-3</v>
      </c>
      <c r="X1965" s="105">
        <f>AVERAGE(S1965:S$4265)</f>
        <v>1.0729682746631924E-2</v>
      </c>
      <c r="Y1965" s="96">
        <f t="shared" si="1068"/>
        <v>4.3299792751761839E-5</v>
      </c>
      <c r="Z1965" s="96">
        <f t="shared" si="1069"/>
        <v>4.3299792751761839E-5</v>
      </c>
      <c r="AA1965" s="96">
        <f t="shared" si="1070"/>
        <v>4.3299792751761839E-5</v>
      </c>
      <c r="AB1965" s="96">
        <f t="shared" si="1071"/>
        <v>3.8259696875456762E-5</v>
      </c>
      <c r="AC1965" s="105">
        <f>_xlfn.VAR.S(S1965:S$4265)</f>
        <v>1.0360254898625851E-4</v>
      </c>
      <c r="AI1965" s="98"/>
      <c r="AJ1965" s="99"/>
      <c r="AK1965" s="116"/>
      <c r="AM1965" s="100"/>
      <c r="AN1965" s="120"/>
      <c r="AO1965" s="101"/>
    </row>
    <row r="1966" spans="1:41" ht="16.5">
      <c r="A1966" s="112">
        <v>40631</v>
      </c>
      <c r="B1966" s="73">
        <v>8596</v>
      </c>
      <c r="C1966" s="73">
        <v>8553</v>
      </c>
      <c r="D1966" s="80">
        <f t="shared" si="1072"/>
        <v>43</v>
      </c>
      <c r="E1966" s="17">
        <f t="shared" si="1063"/>
        <v>6.0000000000000001E-3</v>
      </c>
      <c r="F1966" s="16">
        <f t="shared" si="1073"/>
        <v>0</v>
      </c>
      <c r="G1966" s="16">
        <f t="shared" si="1074"/>
        <v>0</v>
      </c>
      <c r="H1966" s="16">
        <f t="shared" si="1075"/>
        <v>0</v>
      </c>
      <c r="I1966" s="16">
        <f t="shared" si="1076"/>
        <v>0</v>
      </c>
      <c r="J1966" s="16">
        <f t="shared" si="1077"/>
        <v>0</v>
      </c>
      <c r="K1966" s="16">
        <f t="shared" si="1081"/>
        <v>0</v>
      </c>
      <c r="L1966" s="16">
        <f t="shared" si="1078"/>
        <v>0</v>
      </c>
      <c r="M1966" s="72"/>
      <c r="N1966" s="72"/>
      <c r="O1966" s="32">
        <f t="shared" si="1082"/>
        <v>0</v>
      </c>
      <c r="P1966" s="17" t="e">
        <f t="shared" si="1083"/>
        <v>#DIV/0!</v>
      </c>
      <c r="Q1966" s="38">
        <f t="shared" si="1084"/>
        <v>0</v>
      </c>
      <c r="R1966" s="17" t="e">
        <f t="shared" si="1079"/>
        <v>#DIV/0!</v>
      </c>
      <c r="S1966" s="97">
        <f t="shared" si="1080"/>
        <v>6.0000000000000001E-3</v>
      </c>
      <c r="T1966" s="96">
        <f t="shared" si="1064"/>
        <v>8.5377611991223103E-3</v>
      </c>
      <c r="U1966" s="96">
        <f t="shared" si="1065"/>
        <v>8.5377611991223103E-3</v>
      </c>
      <c r="V1966" s="96">
        <f t="shared" si="1066"/>
        <v>8.5377611991223103E-3</v>
      </c>
      <c r="W1966" s="96">
        <f t="shared" si="1067"/>
        <v>8.5377611991223103E-3</v>
      </c>
      <c r="X1966" s="105">
        <f>AVERAGE(S1966:S$4265)</f>
        <v>1.0731739130434808E-2</v>
      </c>
      <c r="Y1966" s="96">
        <f t="shared" si="1068"/>
        <v>4.5652530678229356E-5</v>
      </c>
      <c r="Z1966" s="96">
        <f t="shared" si="1069"/>
        <v>4.5652530678229356E-5</v>
      </c>
      <c r="AA1966" s="96">
        <f t="shared" si="1070"/>
        <v>4.5652530678229356E-5</v>
      </c>
      <c r="AB1966" s="96">
        <f t="shared" si="1071"/>
        <v>4.0338576107283467E-5</v>
      </c>
      <c r="AC1966" s="105">
        <f>_xlfn.VAR.S(S1966:S$4265)</f>
        <v>1.0363787866179551E-4</v>
      </c>
      <c r="AI1966" s="98"/>
      <c r="AJ1966" s="99"/>
      <c r="AK1966" s="116"/>
      <c r="AM1966" s="100"/>
      <c r="AN1966" s="120"/>
      <c r="AO1966" s="101"/>
    </row>
    <row r="1967" spans="1:41" ht="16.5">
      <c r="A1967" s="112">
        <v>40630</v>
      </c>
      <c r="B1967" s="73">
        <v>8553</v>
      </c>
      <c r="C1967" s="73">
        <v>8610</v>
      </c>
      <c r="D1967" s="80">
        <f t="shared" si="1072"/>
        <v>-57</v>
      </c>
      <c r="E1967" s="17">
        <f t="shared" si="1063"/>
        <v>7.0000000000000001E-3</v>
      </c>
      <c r="F1967" s="16">
        <f t="shared" si="1073"/>
        <v>0</v>
      </c>
      <c r="G1967" s="16">
        <f t="shared" si="1074"/>
        <v>0</v>
      </c>
      <c r="H1967" s="16">
        <f t="shared" si="1075"/>
        <v>0</v>
      </c>
      <c r="I1967" s="16">
        <f t="shared" si="1076"/>
        <v>0</v>
      </c>
      <c r="J1967" s="16">
        <f t="shared" si="1077"/>
        <v>0</v>
      </c>
      <c r="K1967" s="16">
        <f t="shared" si="1081"/>
        <v>0</v>
      </c>
      <c r="L1967" s="16">
        <f t="shared" si="1078"/>
        <v>0</v>
      </c>
      <c r="M1967" s="72"/>
      <c r="N1967" s="72"/>
      <c r="O1967" s="32">
        <f t="shared" si="1082"/>
        <v>0</v>
      </c>
      <c r="P1967" s="17" t="e">
        <f t="shared" si="1083"/>
        <v>#DIV/0!</v>
      </c>
      <c r="Q1967" s="38">
        <f t="shared" si="1084"/>
        <v>0</v>
      </c>
      <c r="R1967" s="17" t="e">
        <f t="shared" si="1079"/>
        <v>#DIV/0!</v>
      </c>
      <c r="S1967" s="97">
        <f t="shared" si="1080"/>
        <v>7.0000000000000001E-3</v>
      </c>
      <c r="T1967" s="96">
        <f t="shared" si="1064"/>
        <v>8.6997459565130962E-3</v>
      </c>
      <c r="U1967" s="96">
        <f t="shared" si="1065"/>
        <v>8.6997459565130962E-3</v>
      </c>
      <c r="V1967" s="96">
        <f t="shared" si="1066"/>
        <v>8.6997459565130962E-3</v>
      </c>
      <c r="W1967" s="96">
        <f t="shared" si="1067"/>
        <v>8.6997459565130962E-3</v>
      </c>
      <c r="X1967" s="105">
        <f>AVERAGE(S1967:S$4265)</f>
        <v>1.073379730317532E-2</v>
      </c>
      <c r="Y1967" s="96">
        <f t="shared" si="1068"/>
        <v>4.8101290408985988E-5</v>
      </c>
      <c r="Z1967" s="96">
        <f t="shared" si="1069"/>
        <v>4.8101290408985988E-5</v>
      </c>
      <c r="AA1967" s="96">
        <f t="shared" si="1070"/>
        <v>4.8101290408985988E-5</v>
      </c>
      <c r="AB1967" s="96">
        <f t="shared" si="1071"/>
        <v>4.2502300205380026E-5</v>
      </c>
      <c r="AC1967" s="105">
        <f>_xlfn.VAR.S(S1967:S$4265)</f>
        <v>1.0367323061337374E-4</v>
      </c>
      <c r="AI1967" s="98"/>
      <c r="AJ1967" s="99"/>
      <c r="AK1967" s="116"/>
      <c r="AM1967" s="100"/>
      <c r="AN1967" s="120"/>
      <c r="AO1967" s="101"/>
    </row>
    <row r="1968" spans="1:41" ht="16.5">
      <c r="A1968" s="112">
        <v>40627</v>
      </c>
      <c r="B1968" s="73">
        <v>8610</v>
      </c>
      <c r="C1968" s="73">
        <v>8576</v>
      </c>
      <c r="D1968" s="80">
        <f t="shared" si="1072"/>
        <v>34</v>
      </c>
      <c r="E1968" s="17">
        <f t="shared" si="1063"/>
        <v>4.0000000000000001E-3</v>
      </c>
      <c r="F1968" s="16">
        <f t="shared" si="1073"/>
        <v>0</v>
      </c>
      <c r="G1968" s="16">
        <f t="shared" si="1074"/>
        <v>0</v>
      </c>
      <c r="H1968" s="16">
        <f t="shared" si="1075"/>
        <v>0</v>
      </c>
      <c r="I1968" s="16">
        <f t="shared" si="1076"/>
        <v>0</v>
      </c>
      <c r="J1968" s="16">
        <f t="shared" si="1077"/>
        <v>0</v>
      </c>
      <c r="K1968" s="16">
        <f t="shared" si="1081"/>
        <v>0</v>
      </c>
      <c r="L1968" s="16">
        <f t="shared" si="1078"/>
        <v>0</v>
      </c>
      <c r="M1968" s="72"/>
      <c r="N1968" s="72"/>
      <c r="O1968" s="32">
        <f t="shared" si="1082"/>
        <v>0</v>
      </c>
      <c r="P1968" s="17" t="e">
        <f t="shared" si="1083"/>
        <v>#DIV/0!</v>
      </c>
      <c r="Q1968" s="38">
        <f t="shared" si="1084"/>
        <v>0</v>
      </c>
      <c r="R1968" s="17" t="e">
        <f t="shared" si="1079"/>
        <v>#DIV/0!</v>
      </c>
      <c r="S1968" s="97">
        <f t="shared" si="1080"/>
        <v>4.0000000000000001E-3</v>
      </c>
      <c r="T1968" s="96">
        <f t="shared" si="1064"/>
        <v>8.8082403792692516E-3</v>
      </c>
      <c r="U1968" s="96">
        <f t="shared" si="1065"/>
        <v>8.8082403792692516E-3</v>
      </c>
      <c r="V1968" s="96">
        <f t="shared" si="1066"/>
        <v>8.8082403792692516E-3</v>
      </c>
      <c r="W1968" s="96">
        <f t="shared" si="1067"/>
        <v>8.8082403792692516E-3</v>
      </c>
      <c r="X1968" s="105">
        <f>AVERAGE(S1968:S$4265)</f>
        <v>1.0735422106179312E-2</v>
      </c>
      <c r="Y1968" s="96">
        <f t="shared" si="1068"/>
        <v>5.0962879162588085E-5</v>
      </c>
      <c r="Z1968" s="96">
        <f t="shared" si="1069"/>
        <v>5.0962879162588085E-5</v>
      </c>
      <c r="AA1968" s="96">
        <f t="shared" si="1070"/>
        <v>5.0962879162588085E-5</v>
      </c>
      <c r="AB1968" s="96">
        <f t="shared" si="1071"/>
        <v>4.5030800028062841E-5</v>
      </c>
      <c r="AC1968" s="105">
        <f>_xlfn.VAR.S(S1968:S$4265)</f>
        <v>1.0371229283436948E-4</v>
      </c>
      <c r="AI1968" s="98"/>
      <c r="AJ1968" s="99"/>
      <c r="AK1968" s="116"/>
      <c r="AM1968" s="100"/>
      <c r="AN1968" s="120"/>
      <c r="AO1968" s="101"/>
    </row>
    <row r="1969" spans="1:41" ht="16.5">
      <c r="A1969" s="112">
        <v>40626</v>
      </c>
      <c r="B1969" s="73">
        <v>8576</v>
      </c>
      <c r="C1969" s="73">
        <v>8545</v>
      </c>
      <c r="D1969" s="80">
        <f t="shared" si="1072"/>
        <v>31</v>
      </c>
      <c r="E1969" s="17">
        <f t="shared" si="1063"/>
        <v>4.0000000000000001E-3</v>
      </c>
      <c r="F1969" s="16">
        <f t="shared" si="1073"/>
        <v>0</v>
      </c>
      <c r="G1969" s="16">
        <f t="shared" si="1074"/>
        <v>0</v>
      </c>
      <c r="H1969" s="16">
        <f t="shared" si="1075"/>
        <v>0</v>
      </c>
      <c r="I1969" s="16">
        <f t="shared" si="1076"/>
        <v>0</v>
      </c>
      <c r="J1969" s="16">
        <f t="shared" si="1077"/>
        <v>0</v>
      </c>
      <c r="K1969" s="16">
        <f t="shared" si="1081"/>
        <v>0</v>
      </c>
      <c r="L1969" s="16">
        <f t="shared" si="1078"/>
        <v>0</v>
      </c>
      <c r="M1969" s="72"/>
      <c r="N1969" s="72"/>
      <c r="O1969" s="32">
        <f t="shared" si="1082"/>
        <v>0</v>
      </c>
      <c r="P1969" s="17" t="e">
        <f t="shared" si="1083"/>
        <v>#DIV/0!</v>
      </c>
      <c r="Q1969" s="38">
        <f t="shared" si="1084"/>
        <v>0</v>
      </c>
      <c r="R1969" s="17" t="e">
        <f t="shared" si="1079"/>
        <v>#DIV/0!</v>
      </c>
      <c r="S1969" s="97">
        <f t="shared" si="1080"/>
        <v>4.0000000000000001E-3</v>
      </c>
      <c r="T1969" s="96">
        <f t="shared" si="1064"/>
        <v>9.1151493396481407E-3</v>
      </c>
      <c r="U1969" s="96">
        <f t="shared" si="1065"/>
        <v>9.1151493396481407E-3</v>
      </c>
      <c r="V1969" s="96">
        <f t="shared" si="1066"/>
        <v>9.1151493396481407E-3</v>
      </c>
      <c r="W1969" s="96">
        <f t="shared" si="1067"/>
        <v>9.1151493396481407E-3</v>
      </c>
      <c r="X1969" s="105">
        <f>AVERAGE(S1969:S$4265)</f>
        <v>1.0738354375272119E-2</v>
      </c>
      <c r="Y1969" s="96">
        <f t="shared" si="1068"/>
        <v>5.2545738294227578E-5</v>
      </c>
      <c r="Z1969" s="96">
        <f t="shared" si="1069"/>
        <v>5.2545738294227578E-5</v>
      </c>
      <c r="AA1969" s="96">
        <f t="shared" si="1070"/>
        <v>5.2545738294227578E-5</v>
      </c>
      <c r="AB1969" s="96">
        <f t="shared" si="1071"/>
        <v>4.6429414356779491E-5</v>
      </c>
      <c r="AC1969" s="105">
        <f>_xlfn.VAR.S(S1969:S$4265)</f>
        <v>1.0373769641965514E-4</v>
      </c>
      <c r="AI1969" s="98"/>
      <c r="AJ1969" s="99"/>
      <c r="AK1969" s="116"/>
      <c r="AM1969" s="100"/>
      <c r="AN1969" s="120"/>
      <c r="AO1969" s="101"/>
    </row>
    <row r="1970" spans="1:41" ht="16.5">
      <c r="A1970" s="112">
        <v>40625</v>
      </c>
      <c r="B1970" s="73">
        <v>8545</v>
      </c>
      <c r="C1970" s="73">
        <v>8508</v>
      </c>
      <c r="D1970" s="80">
        <f t="shared" si="1072"/>
        <v>37</v>
      </c>
      <c r="E1970" s="17">
        <f t="shared" si="1063"/>
        <v>5.0000000000000001E-3</v>
      </c>
      <c r="F1970" s="16">
        <f t="shared" si="1073"/>
        <v>0</v>
      </c>
      <c r="G1970" s="16">
        <f t="shared" si="1074"/>
        <v>0</v>
      </c>
      <c r="H1970" s="16">
        <f t="shared" si="1075"/>
        <v>0</v>
      </c>
      <c r="I1970" s="16">
        <f t="shared" si="1076"/>
        <v>0</v>
      </c>
      <c r="J1970" s="16">
        <f t="shared" si="1077"/>
        <v>0</v>
      </c>
      <c r="K1970" s="16">
        <f t="shared" si="1081"/>
        <v>0</v>
      </c>
      <c r="L1970" s="16">
        <f t="shared" si="1078"/>
        <v>0</v>
      </c>
      <c r="M1970" s="72"/>
      <c r="N1970" s="72"/>
      <c r="O1970" s="32">
        <f t="shared" si="1082"/>
        <v>0</v>
      </c>
      <c r="P1970" s="17" t="e">
        <f t="shared" si="1083"/>
        <v>#DIV/0!</v>
      </c>
      <c r="Q1970" s="38">
        <f t="shared" si="1084"/>
        <v>0</v>
      </c>
      <c r="R1970" s="17" t="e">
        <f t="shared" si="1079"/>
        <v>#DIV/0!</v>
      </c>
      <c r="S1970" s="97">
        <f t="shared" si="1080"/>
        <v>5.0000000000000001E-3</v>
      </c>
      <c r="T1970" s="96">
        <f t="shared" si="1064"/>
        <v>9.4416482336682345E-3</v>
      </c>
      <c r="U1970" s="96">
        <f t="shared" si="1065"/>
        <v>9.4416482336682345E-3</v>
      </c>
      <c r="V1970" s="96">
        <f t="shared" si="1066"/>
        <v>9.4416482336682345E-3</v>
      </c>
      <c r="W1970" s="96">
        <f t="shared" si="1067"/>
        <v>9.4416482336682345E-3</v>
      </c>
      <c r="X1970" s="105">
        <f>AVERAGE(S1970:S$4265)</f>
        <v>1.0741289198606296E-2</v>
      </c>
      <c r="Y1970" s="96">
        <f t="shared" si="1068"/>
        <v>5.4009623579030322E-5</v>
      </c>
      <c r="Z1970" s="96">
        <f t="shared" si="1069"/>
        <v>5.4009623579030322E-5</v>
      </c>
      <c r="AA1970" s="96">
        <f t="shared" si="1070"/>
        <v>5.4009623579030322E-5</v>
      </c>
      <c r="AB1970" s="96">
        <f t="shared" si="1071"/>
        <v>4.7722903394431197E-5</v>
      </c>
      <c r="AC1970" s="105">
        <f>_xlfn.VAR.S(S1970:S$4265)</f>
        <v>1.0376310491675896E-4</v>
      </c>
      <c r="AI1970" s="98"/>
      <c r="AJ1970" s="99"/>
      <c r="AK1970" s="116"/>
      <c r="AM1970" s="100"/>
      <c r="AN1970" s="120"/>
      <c r="AO1970" s="101"/>
    </row>
    <row r="1971" spans="1:41" ht="16.5">
      <c r="A1971" s="112">
        <v>40624</v>
      </c>
      <c r="B1971" s="73">
        <v>8508</v>
      </c>
      <c r="C1971" s="73">
        <v>8467</v>
      </c>
      <c r="D1971" s="80">
        <f t="shared" si="1072"/>
        <v>41</v>
      </c>
      <c r="E1971" s="17">
        <f t="shared" si="1063"/>
        <v>5.0000000000000001E-3</v>
      </c>
      <c r="F1971" s="16">
        <f t="shared" si="1073"/>
        <v>0</v>
      </c>
      <c r="G1971" s="16">
        <f t="shared" si="1074"/>
        <v>0</v>
      </c>
      <c r="H1971" s="16">
        <f t="shared" si="1075"/>
        <v>0</v>
      </c>
      <c r="I1971" s="16">
        <f t="shared" si="1076"/>
        <v>0</v>
      </c>
      <c r="J1971" s="16">
        <f t="shared" si="1077"/>
        <v>0</v>
      </c>
      <c r="K1971" s="16">
        <f t="shared" si="1081"/>
        <v>0</v>
      </c>
      <c r="L1971" s="16">
        <f t="shared" si="1078"/>
        <v>0</v>
      </c>
      <c r="M1971" s="72"/>
      <c r="N1971" s="72"/>
      <c r="O1971" s="32">
        <f t="shared" si="1082"/>
        <v>0</v>
      </c>
      <c r="P1971" s="17" t="e">
        <f t="shared" si="1083"/>
        <v>#DIV/0!</v>
      </c>
      <c r="Q1971" s="38">
        <f t="shared" si="1084"/>
        <v>0</v>
      </c>
      <c r="R1971" s="17" t="e">
        <f t="shared" si="1079"/>
        <v>#DIV/0!</v>
      </c>
      <c r="S1971" s="97">
        <f t="shared" si="1080"/>
        <v>5.0000000000000001E-3</v>
      </c>
      <c r="T1971" s="96">
        <f t="shared" si="1064"/>
        <v>9.7251576953917389E-3</v>
      </c>
      <c r="U1971" s="96">
        <f t="shared" si="1065"/>
        <v>9.7251576953917389E-3</v>
      </c>
      <c r="V1971" s="96">
        <f t="shared" si="1066"/>
        <v>9.7251576953917389E-3</v>
      </c>
      <c r="W1971" s="96">
        <f t="shared" si="1067"/>
        <v>9.7251576953917389E-3</v>
      </c>
      <c r="X1971" s="105">
        <f>AVERAGE(S1971:S$4265)</f>
        <v>1.0743790849673227E-2</v>
      </c>
      <c r="Y1971" s="96">
        <f t="shared" si="1068"/>
        <v>5.603191134494802E-5</v>
      </c>
      <c r="Z1971" s="96">
        <f t="shared" si="1069"/>
        <v>5.603191134494802E-5</v>
      </c>
      <c r="AA1971" s="96">
        <f t="shared" si="1070"/>
        <v>5.603191134494802E-5</v>
      </c>
      <c r="AB1971" s="96">
        <f t="shared" si="1071"/>
        <v>4.9509796864396073E-5</v>
      </c>
      <c r="AC1971" s="105">
        <f>_xlfn.VAR.S(S1971:S$4265)</f>
        <v>1.0379396208352117E-4</v>
      </c>
      <c r="AI1971" s="98"/>
      <c r="AJ1971" s="99"/>
      <c r="AK1971" s="116"/>
      <c r="AM1971" s="100"/>
      <c r="AN1971" s="120"/>
      <c r="AO1971" s="101"/>
    </row>
    <row r="1972" spans="1:41" ht="16.5">
      <c r="A1972" s="112">
        <v>40623</v>
      </c>
      <c r="B1972" s="73">
        <v>8467</v>
      </c>
      <c r="C1972" s="73">
        <v>8394</v>
      </c>
      <c r="D1972" s="80">
        <f t="shared" si="1072"/>
        <v>73</v>
      </c>
      <c r="E1972" s="17">
        <f t="shared" si="1063"/>
        <v>9.0000000000000011E-3</v>
      </c>
      <c r="F1972" s="16">
        <f t="shared" si="1073"/>
        <v>0</v>
      </c>
      <c r="G1972" s="16">
        <f t="shared" si="1074"/>
        <v>0</v>
      </c>
      <c r="H1972" s="16">
        <f t="shared" si="1075"/>
        <v>0</v>
      </c>
      <c r="I1972" s="16">
        <f t="shared" si="1076"/>
        <v>0</v>
      </c>
      <c r="J1972" s="16">
        <f t="shared" si="1077"/>
        <v>0</v>
      </c>
      <c r="K1972" s="16">
        <f t="shared" si="1081"/>
        <v>0</v>
      </c>
      <c r="L1972" s="16">
        <f t="shared" si="1078"/>
        <v>0</v>
      </c>
      <c r="M1972" s="72"/>
      <c r="N1972" s="72"/>
      <c r="O1972" s="32">
        <f t="shared" si="1082"/>
        <v>0</v>
      </c>
      <c r="P1972" s="17" t="e">
        <f t="shared" si="1083"/>
        <v>#DIV/0!</v>
      </c>
      <c r="Q1972" s="38">
        <f t="shared" si="1084"/>
        <v>0</v>
      </c>
      <c r="R1972" s="17" t="e">
        <f t="shared" si="1079"/>
        <v>#DIV/0!</v>
      </c>
      <c r="S1972" s="97">
        <f t="shared" si="1080"/>
        <v>9.0000000000000011E-3</v>
      </c>
      <c r="T1972" s="96">
        <f t="shared" si="1064"/>
        <v>1.0026763505735893E-2</v>
      </c>
      <c r="U1972" s="96">
        <f t="shared" si="1065"/>
        <v>1.0026763505735893E-2</v>
      </c>
      <c r="V1972" s="96">
        <f t="shared" si="1066"/>
        <v>1.0026763505735893E-2</v>
      </c>
      <c r="W1972" s="96">
        <f t="shared" si="1067"/>
        <v>1.0026763505735893E-2</v>
      </c>
      <c r="X1972" s="105">
        <f>AVERAGE(S1972:S$4265)</f>
        <v>1.0746294681778576E-2</v>
      </c>
      <c r="Y1972" s="96">
        <f t="shared" si="1068"/>
        <v>5.7995542834459711E-5</v>
      </c>
      <c r="Z1972" s="96">
        <f t="shared" si="1069"/>
        <v>5.7995542834459711E-5</v>
      </c>
      <c r="AA1972" s="96">
        <f t="shared" si="1070"/>
        <v>5.7995542834459711E-5</v>
      </c>
      <c r="AB1972" s="96">
        <f t="shared" si="1071"/>
        <v>5.1244861648528609E-5</v>
      </c>
      <c r="AC1972" s="105">
        <f>_xlfn.VAR.S(S1972:S$4265)</f>
        <v>1.0382483362615998E-4</v>
      </c>
      <c r="AI1972" s="98"/>
      <c r="AJ1972" s="99"/>
      <c r="AK1972" s="116"/>
      <c r="AM1972" s="100"/>
      <c r="AN1972" s="120"/>
      <c r="AO1972" s="101"/>
    </row>
    <row r="1973" spans="1:41" ht="16.5">
      <c r="A1973" s="112">
        <v>40620</v>
      </c>
      <c r="B1973" s="73">
        <v>8394</v>
      </c>
      <c r="C1973" s="73">
        <v>8282</v>
      </c>
      <c r="D1973" s="80">
        <f t="shared" si="1072"/>
        <v>112</v>
      </c>
      <c r="E1973" s="17">
        <f t="shared" si="1063"/>
        <v>1.3999999999999999E-2</v>
      </c>
      <c r="F1973" s="16">
        <f t="shared" si="1073"/>
        <v>0</v>
      </c>
      <c r="G1973" s="16">
        <f t="shared" si="1074"/>
        <v>0</v>
      </c>
      <c r="H1973" s="16">
        <f t="shared" si="1075"/>
        <v>0</v>
      </c>
      <c r="I1973" s="16">
        <f t="shared" si="1076"/>
        <v>0</v>
      </c>
      <c r="J1973" s="16">
        <f t="shared" si="1077"/>
        <v>0</v>
      </c>
      <c r="K1973" s="16">
        <f t="shared" si="1081"/>
        <v>0</v>
      </c>
      <c r="L1973" s="16">
        <f t="shared" si="1078"/>
        <v>0</v>
      </c>
      <c r="M1973" s="72"/>
      <c r="N1973" s="72"/>
      <c r="O1973" s="32">
        <f t="shared" si="1082"/>
        <v>0</v>
      </c>
      <c r="P1973" s="17" t="e">
        <f t="shared" si="1083"/>
        <v>#DIV/0!</v>
      </c>
      <c r="Q1973" s="38">
        <f t="shared" si="1084"/>
        <v>0</v>
      </c>
      <c r="R1973" s="17" t="e">
        <f t="shared" si="1079"/>
        <v>#DIV/0!</v>
      </c>
      <c r="S1973" s="97">
        <f t="shared" si="1080"/>
        <v>1.3999999999999999E-2</v>
      </c>
      <c r="T1973" s="96">
        <f t="shared" si="1064"/>
        <v>1.0092301601846695E-2</v>
      </c>
      <c r="U1973" s="96">
        <f t="shared" si="1065"/>
        <v>1.0092301601846695E-2</v>
      </c>
      <c r="V1973" s="96">
        <f t="shared" si="1066"/>
        <v>1.0092301601846695E-2</v>
      </c>
      <c r="W1973" s="96">
        <f t="shared" si="1067"/>
        <v>1.0092301601846695E-2</v>
      </c>
      <c r="X1973" s="105">
        <f>AVERAGE(S1973:S$4265)</f>
        <v>1.0747056258177085E-2</v>
      </c>
      <c r="Y1973" s="96">
        <f t="shared" si="1068"/>
        <v>6.1621229220314792E-5</v>
      </c>
      <c r="Z1973" s="96">
        <f t="shared" si="1069"/>
        <v>6.1621229220314792E-5</v>
      </c>
      <c r="AA1973" s="96">
        <f t="shared" si="1070"/>
        <v>6.1621229220314792E-5</v>
      </c>
      <c r="AB1973" s="96">
        <f t="shared" si="1071"/>
        <v>5.444851813907016E-5</v>
      </c>
      <c r="AC1973" s="105">
        <f>_xlfn.VAR.S(S1973:S$4265)</f>
        <v>1.0386880132187274E-4</v>
      </c>
      <c r="AI1973" s="98"/>
      <c r="AJ1973" s="99"/>
      <c r="AK1973" s="116"/>
      <c r="AM1973" s="100"/>
      <c r="AN1973" s="120"/>
      <c r="AO1973" s="101"/>
    </row>
    <row r="1974" spans="1:41" ht="16.5">
      <c r="A1974" s="112">
        <v>40619</v>
      </c>
      <c r="B1974" s="73">
        <v>8282</v>
      </c>
      <c r="C1974" s="73">
        <v>8324</v>
      </c>
      <c r="D1974" s="80">
        <f t="shared" si="1072"/>
        <v>-42</v>
      </c>
      <c r="E1974" s="17">
        <f t="shared" si="1063"/>
        <v>6.0000000000000001E-3</v>
      </c>
      <c r="F1974" s="16">
        <f t="shared" si="1073"/>
        <v>0</v>
      </c>
      <c r="G1974" s="16">
        <f t="shared" si="1074"/>
        <v>0</v>
      </c>
      <c r="H1974" s="16">
        <f t="shared" si="1075"/>
        <v>0</v>
      </c>
      <c r="I1974" s="16">
        <f t="shared" si="1076"/>
        <v>0</v>
      </c>
      <c r="J1974" s="16">
        <f t="shared" si="1077"/>
        <v>0</v>
      </c>
      <c r="K1974" s="16">
        <f t="shared" si="1081"/>
        <v>0</v>
      </c>
      <c r="L1974" s="16">
        <f t="shared" si="1078"/>
        <v>0</v>
      </c>
      <c r="M1974" s="72"/>
      <c r="N1974" s="72"/>
      <c r="O1974" s="32">
        <f t="shared" si="1082"/>
        <v>0</v>
      </c>
      <c r="P1974" s="17" t="e">
        <f t="shared" si="1083"/>
        <v>#DIV/0!</v>
      </c>
      <c r="Q1974" s="38">
        <f t="shared" si="1084"/>
        <v>0</v>
      </c>
      <c r="R1974" s="17" t="e">
        <f t="shared" si="1079"/>
        <v>#DIV/0!</v>
      </c>
      <c r="S1974" s="97">
        <f t="shared" si="1080"/>
        <v>6.0000000000000001E-3</v>
      </c>
      <c r="T1974" s="96">
        <f t="shared" si="1064"/>
        <v>9.8428740445177607E-3</v>
      </c>
      <c r="U1974" s="96">
        <f t="shared" si="1065"/>
        <v>9.8428740445177607E-3</v>
      </c>
      <c r="V1974" s="96">
        <f t="shared" si="1066"/>
        <v>9.8428740445177607E-3</v>
      </c>
      <c r="W1974" s="96">
        <f t="shared" si="1067"/>
        <v>9.8428740445177607E-3</v>
      </c>
      <c r="X1974" s="105">
        <f>AVERAGE(S1974:S$4265)</f>
        <v>1.0745636998254825E-2</v>
      </c>
      <c r="Y1974" s="96">
        <f t="shared" si="1068"/>
        <v>6.445141217843633E-5</v>
      </c>
      <c r="Z1974" s="96">
        <f t="shared" si="1069"/>
        <v>6.445141217843633E-5</v>
      </c>
      <c r="AA1974" s="96">
        <f t="shared" si="1070"/>
        <v>6.445141217843633E-5</v>
      </c>
      <c r="AB1974" s="96">
        <f t="shared" si="1071"/>
        <v>5.6949267800866355E-5</v>
      </c>
      <c r="AC1974" s="105">
        <f>_xlfn.VAR.S(S1974:S$4265)</f>
        <v>1.0390951827584993E-4</v>
      </c>
      <c r="AI1974" s="98"/>
      <c r="AJ1974" s="99"/>
      <c r="AK1974" s="116"/>
      <c r="AM1974" s="100"/>
      <c r="AN1974" s="120"/>
      <c r="AO1974" s="101"/>
    </row>
    <row r="1975" spans="1:41" ht="16.5">
      <c r="A1975" s="112">
        <v>40618</v>
      </c>
      <c r="B1975" s="73">
        <v>8324</v>
      </c>
      <c r="C1975" s="73">
        <v>8234</v>
      </c>
      <c r="D1975" s="80">
        <f t="shared" si="1072"/>
        <v>90</v>
      </c>
      <c r="E1975" s="17">
        <f t="shared" si="1063"/>
        <v>1.0999999999999999E-2</v>
      </c>
      <c r="F1975" s="16">
        <f t="shared" si="1073"/>
        <v>0</v>
      </c>
      <c r="G1975" s="16">
        <f t="shared" si="1074"/>
        <v>0</v>
      </c>
      <c r="H1975" s="16">
        <f t="shared" si="1075"/>
        <v>0</v>
      </c>
      <c r="I1975" s="16">
        <f t="shared" si="1076"/>
        <v>0</v>
      </c>
      <c r="J1975" s="16">
        <f t="shared" si="1077"/>
        <v>0</v>
      </c>
      <c r="K1975" s="16">
        <f t="shared" si="1081"/>
        <v>0</v>
      </c>
      <c r="L1975" s="16">
        <f t="shared" si="1078"/>
        <v>0</v>
      </c>
      <c r="M1975" s="72"/>
      <c r="N1975" s="72"/>
      <c r="O1975" s="32">
        <f t="shared" si="1082"/>
        <v>0</v>
      </c>
      <c r="P1975" s="17" t="e">
        <f t="shared" si="1083"/>
        <v>#DIV/0!</v>
      </c>
      <c r="Q1975" s="38">
        <f t="shared" si="1084"/>
        <v>0</v>
      </c>
      <c r="R1975" s="17" t="e">
        <f t="shared" si="1079"/>
        <v>#DIV/0!</v>
      </c>
      <c r="S1975" s="97">
        <f t="shared" si="1080"/>
        <v>1.0999999999999999E-2</v>
      </c>
      <c r="T1975" s="96">
        <f t="shared" si="1064"/>
        <v>1.0088163877146554E-2</v>
      </c>
      <c r="U1975" s="96">
        <f t="shared" si="1065"/>
        <v>1.0088163877146554E-2</v>
      </c>
      <c r="V1975" s="96">
        <f t="shared" si="1066"/>
        <v>1.0088163877146554E-2</v>
      </c>
      <c r="W1975" s="96">
        <f t="shared" si="1067"/>
        <v>1.0088163877146554E-2</v>
      </c>
      <c r="X1975" s="105">
        <f>AVERAGE(S1975:S$4265)</f>
        <v>1.0747708424268903E-2</v>
      </c>
      <c r="Y1975" s="96">
        <f t="shared" si="1068"/>
        <v>6.7498539516225501E-5</v>
      </c>
      <c r="Z1975" s="96">
        <f t="shared" si="1069"/>
        <v>6.7498539516225501E-5</v>
      </c>
      <c r="AA1975" s="96">
        <f t="shared" si="1070"/>
        <v>6.7498539516225501E-5</v>
      </c>
      <c r="AB1975" s="96">
        <f t="shared" si="1071"/>
        <v>5.9641709516536873E-5</v>
      </c>
      <c r="AC1975" s="105">
        <f>_xlfn.VAR.S(S1975:S$4265)</f>
        <v>1.0394505479005114E-4</v>
      </c>
      <c r="AI1975" s="98"/>
      <c r="AJ1975" s="99"/>
      <c r="AK1975" s="116"/>
      <c r="AM1975" s="100"/>
      <c r="AN1975" s="120"/>
      <c r="AO1975" s="101"/>
    </row>
    <row r="1976" spans="1:41" ht="16.5">
      <c r="A1976" s="112">
        <v>40617</v>
      </c>
      <c r="B1976" s="73">
        <v>8234</v>
      </c>
      <c r="C1976" s="73">
        <v>8520</v>
      </c>
      <c r="D1976" s="80">
        <f t="shared" si="1072"/>
        <v>-286</v>
      </c>
      <c r="E1976" s="17">
        <f t="shared" si="1063"/>
        <v>3.4000000000000002E-2</v>
      </c>
      <c r="F1976" s="16">
        <f t="shared" si="1073"/>
        <v>0</v>
      </c>
      <c r="G1976" s="16">
        <f t="shared" si="1074"/>
        <v>0</v>
      </c>
      <c r="H1976" s="16">
        <f t="shared" si="1075"/>
        <v>0</v>
      </c>
      <c r="I1976" s="16">
        <f t="shared" si="1076"/>
        <v>0</v>
      </c>
      <c r="J1976" s="16">
        <f t="shared" si="1077"/>
        <v>0</v>
      </c>
      <c r="K1976" s="16">
        <f t="shared" si="1081"/>
        <v>0</v>
      </c>
      <c r="L1976" s="16">
        <f t="shared" si="1078"/>
        <v>0</v>
      </c>
      <c r="M1976" s="72"/>
      <c r="N1976" s="72"/>
      <c r="O1976" s="32">
        <f t="shared" si="1082"/>
        <v>0</v>
      </c>
      <c r="P1976" s="17" t="e">
        <f t="shared" si="1083"/>
        <v>#DIV/0!</v>
      </c>
      <c r="Q1976" s="38">
        <f t="shared" si="1084"/>
        <v>0</v>
      </c>
      <c r="R1976" s="17" t="e">
        <f t="shared" si="1079"/>
        <v>#DIV/0!</v>
      </c>
      <c r="S1976" s="97">
        <f t="shared" si="1080"/>
        <v>3.4000000000000002E-2</v>
      </c>
      <c r="T1976" s="96">
        <f t="shared" si="1064"/>
        <v>1.0029961571432504E-2</v>
      </c>
      <c r="U1976" s="96">
        <f t="shared" si="1065"/>
        <v>1.0029961571432504E-2</v>
      </c>
      <c r="V1976" s="96">
        <f t="shared" si="1066"/>
        <v>1.0029961571432504E-2</v>
      </c>
      <c r="W1976" s="96">
        <f t="shared" si="1067"/>
        <v>1.0029961571432504E-2</v>
      </c>
      <c r="X1976" s="105">
        <f>AVERAGE(S1976:S$4265)</f>
        <v>1.0747598253275134E-2</v>
      </c>
      <c r="Y1976" s="96">
        <f t="shared" si="1068"/>
        <v>7.1746894726650693E-5</v>
      </c>
      <c r="Z1976" s="96">
        <f t="shared" si="1069"/>
        <v>7.1746894726650693E-5</v>
      </c>
      <c r="AA1976" s="96">
        <f t="shared" si="1070"/>
        <v>7.1746894726650693E-5</v>
      </c>
      <c r="AB1976" s="96">
        <f t="shared" si="1071"/>
        <v>6.3395556180468568E-5</v>
      </c>
      <c r="AC1976" s="105">
        <f>_xlfn.VAR.S(S1976:S$4265)</f>
        <v>1.0399043765416459E-4</v>
      </c>
      <c r="AI1976" s="98"/>
      <c r="AJ1976" s="99"/>
      <c r="AK1976" s="116"/>
      <c r="AM1976" s="100"/>
      <c r="AN1976" s="120"/>
      <c r="AO1976" s="101"/>
    </row>
    <row r="1977" spans="1:41" ht="16.5">
      <c r="A1977" s="112">
        <v>40616</v>
      </c>
      <c r="B1977" s="73">
        <v>8520</v>
      </c>
      <c r="C1977" s="73">
        <v>8567</v>
      </c>
      <c r="D1977" s="80">
        <f t="shared" si="1072"/>
        <v>-47</v>
      </c>
      <c r="E1977" s="17">
        <f t="shared" si="1063"/>
        <v>6.0000000000000001E-3</v>
      </c>
      <c r="F1977" s="16">
        <f t="shared" si="1073"/>
        <v>0</v>
      </c>
      <c r="G1977" s="16">
        <f t="shared" si="1074"/>
        <v>0</v>
      </c>
      <c r="H1977" s="16">
        <f t="shared" si="1075"/>
        <v>0</v>
      </c>
      <c r="I1977" s="16">
        <f t="shared" si="1076"/>
        <v>0</v>
      </c>
      <c r="J1977" s="16">
        <f t="shared" si="1077"/>
        <v>0</v>
      </c>
      <c r="K1977" s="16">
        <f t="shared" si="1081"/>
        <v>0</v>
      </c>
      <c r="L1977" s="16">
        <f t="shared" si="1078"/>
        <v>0</v>
      </c>
      <c r="M1977" s="72"/>
      <c r="N1977" s="72"/>
      <c r="O1977" s="32">
        <f t="shared" si="1082"/>
        <v>0</v>
      </c>
      <c r="P1977" s="17" t="e">
        <f t="shared" si="1083"/>
        <v>#DIV/0!</v>
      </c>
      <c r="Q1977" s="38">
        <f t="shared" si="1084"/>
        <v>0</v>
      </c>
      <c r="R1977" s="17" t="e">
        <f t="shared" si="1079"/>
        <v>#DIV/0!</v>
      </c>
      <c r="S1977" s="97">
        <f t="shared" si="1080"/>
        <v>6.0000000000000001E-3</v>
      </c>
      <c r="T1977" s="96">
        <f t="shared" si="1064"/>
        <v>8.499959118545215E-3</v>
      </c>
      <c r="U1977" s="96">
        <f t="shared" si="1065"/>
        <v>8.499959118545215E-3</v>
      </c>
      <c r="V1977" s="96">
        <f t="shared" si="1066"/>
        <v>8.499959118545215E-3</v>
      </c>
      <c r="W1977" s="96">
        <f t="shared" si="1067"/>
        <v>8.499959118545215E-3</v>
      </c>
      <c r="X1977" s="105">
        <f>AVERAGE(S1977:S$4265)</f>
        <v>1.0737439930100503E-2</v>
      </c>
      <c r="Y1977" s="96">
        <f t="shared" si="1068"/>
        <v>3.4821031520530575E-5</v>
      </c>
      <c r="Z1977" s="96">
        <f t="shared" si="1069"/>
        <v>3.4821031520530575E-5</v>
      </c>
      <c r="AA1977" s="96">
        <f t="shared" si="1070"/>
        <v>3.4821031520530575E-5</v>
      </c>
      <c r="AB1977" s="96">
        <f t="shared" si="1071"/>
        <v>3.0767863451540822E-5</v>
      </c>
      <c r="AC1977" s="105">
        <f>_xlfn.VAR.S(S1977:S$4265)</f>
        <v>1.0379947613548083E-4</v>
      </c>
      <c r="AI1977" s="98"/>
      <c r="AJ1977" s="99"/>
      <c r="AK1977" s="116"/>
      <c r="AM1977" s="100"/>
      <c r="AN1977" s="120"/>
      <c r="AO1977" s="101"/>
    </row>
    <row r="1978" spans="1:41" ht="16.5">
      <c r="A1978" s="112">
        <v>40613</v>
      </c>
      <c r="B1978" s="73">
        <v>8567</v>
      </c>
      <c r="C1978" s="73">
        <v>8642</v>
      </c>
      <c r="D1978" s="80">
        <f t="shared" si="1072"/>
        <v>-75</v>
      </c>
      <c r="E1978" s="17">
        <f t="shared" si="1063"/>
        <v>9.0000000000000011E-3</v>
      </c>
      <c r="F1978" s="16">
        <f t="shared" si="1073"/>
        <v>0</v>
      </c>
      <c r="G1978" s="16">
        <f t="shared" si="1074"/>
        <v>0</v>
      </c>
      <c r="H1978" s="16">
        <f t="shared" si="1075"/>
        <v>0</v>
      </c>
      <c r="I1978" s="16">
        <f t="shared" si="1076"/>
        <v>0</v>
      </c>
      <c r="J1978" s="16">
        <f t="shared" si="1077"/>
        <v>0</v>
      </c>
      <c r="K1978" s="16">
        <f t="shared" si="1081"/>
        <v>0</v>
      </c>
      <c r="L1978" s="16">
        <f t="shared" si="1078"/>
        <v>0</v>
      </c>
      <c r="M1978" s="72"/>
      <c r="N1978" s="72"/>
      <c r="O1978" s="32">
        <f t="shared" si="1082"/>
        <v>0</v>
      </c>
      <c r="P1978" s="17" t="e">
        <f t="shared" si="1083"/>
        <v>#DIV/0!</v>
      </c>
      <c r="Q1978" s="38">
        <f t="shared" si="1084"/>
        <v>0</v>
      </c>
      <c r="R1978" s="17" t="e">
        <f t="shared" si="1079"/>
        <v>#DIV/0!</v>
      </c>
      <c r="S1978" s="97">
        <f t="shared" si="1080"/>
        <v>9.0000000000000011E-3</v>
      </c>
      <c r="T1978" s="96">
        <f t="shared" si="1064"/>
        <v>8.6595309771757608E-3</v>
      </c>
      <c r="U1978" s="96">
        <f t="shared" si="1065"/>
        <v>8.6595309771757608E-3</v>
      </c>
      <c r="V1978" s="96">
        <f t="shared" si="1066"/>
        <v>8.6595309771757608E-3</v>
      </c>
      <c r="W1978" s="96">
        <f t="shared" si="1067"/>
        <v>8.6595309771757608E-3</v>
      </c>
      <c r="X1978" s="105">
        <f>AVERAGE(S1978:S$4265)</f>
        <v>1.0739510489510513E-2</v>
      </c>
      <c r="Y1978" s="96">
        <f t="shared" si="1068"/>
        <v>3.6592175765337368E-5</v>
      </c>
      <c r="Z1978" s="96">
        <f t="shared" si="1069"/>
        <v>3.6592175765337368E-5</v>
      </c>
      <c r="AA1978" s="96">
        <f t="shared" si="1070"/>
        <v>3.6592175765337368E-5</v>
      </c>
      <c r="AB1978" s="96">
        <f t="shared" si="1071"/>
        <v>3.2332846506252106E-5</v>
      </c>
      <c r="AC1978" s="105">
        <f>_xlfn.VAR.S(S1978:S$4265)</f>
        <v>1.0383504514724004E-4</v>
      </c>
      <c r="AI1978" s="98"/>
      <c r="AJ1978" s="99"/>
      <c r="AK1978" s="116"/>
      <c r="AM1978" s="100"/>
      <c r="AN1978" s="120"/>
      <c r="AO1978" s="101"/>
    </row>
    <row r="1979" spans="1:41" ht="16.5">
      <c r="A1979" s="112">
        <v>40612</v>
      </c>
      <c r="B1979" s="73">
        <v>8642</v>
      </c>
      <c r="C1979" s="73">
        <v>8750</v>
      </c>
      <c r="D1979" s="80">
        <f t="shared" si="1072"/>
        <v>-108</v>
      </c>
      <c r="E1979" s="17">
        <f t="shared" si="1063"/>
        <v>1.3000000000000001E-2</v>
      </c>
      <c r="F1979" s="16">
        <f t="shared" si="1073"/>
        <v>0</v>
      </c>
      <c r="G1979" s="16">
        <f t="shared" si="1074"/>
        <v>0</v>
      </c>
      <c r="H1979" s="16">
        <f t="shared" si="1075"/>
        <v>0</v>
      </c>
      <c r="I1979" s="16">
        <f t="shared" si="1076"/>
        <v>0</v>
      </c>
      <c r="J1979" s="16">
        <f t="shared" si="1077"/>
        <v>0</v>
      </c>
      <c r="K1979" s="16">
        <f t="shared" si="1081"/>
        <v>0</v>
      </c>
      <c r="L1979" s="16">
        <f t="shared" si="1078"/>
        <v>0</v>
      </c>
      <c r="M1979" s="72"/>
      <c r="N1979" s="72"/>
      <c r="O1979" s="32">
        <f t="shared" si="1082"/>
        <v>0</v>
      </c>
      <c r="P1979" s="17" t="e">
        <f t="shared" si="1083"/>
        <v>#DIV/0!</v>
      </c>
      <c r="Q1979" s="38">
        <f t="shared" si="1084"/>
        <v>0</v>
      </c>
      <c r="R1979" s="17" t="e">
        <f t="shared" si="1079"/>
        <v>#DIV/0!</v>
      </c>
      <c r="S1979" s="97">
        <f t="shared" si="1080"/>
        <v>1.3000000000000001E-2</v>
      </c>
      <c r="T1979" s="96">
        <f t="shared" si="1064"/>
        <v>8.637798911889108E-3</v>
      </c>
      <c r="U1979" s="96">
        <f t="shared" si="1065"/>
        <v>8.637798911889108E-3</v>
      </c>
      <c r="V1979" s="96">
        <f t="shared" si="1066"/>
        <v>8.637798911889108E-3</v>
      </c>
      <c r="W1979" s="96">
        <f t="shared" si="1067"/>
        <v>8.637798911889108E-3</v>
      </c>
      <c r="X1979" s="105">
        <f>AVERAGE(S1979:S$4265)</f>
        <v>1.0740271097507675E-2</v>
      </c>
      <c r="Y1979" s="96">
        <f t="shared" si="1068"/>
        <v>3.8919472752812393E-5</v>
      </c>
      <c r="Z1979" s="96">
        <f t="shared" si="1069"/>
        <v>3.8919472752812393E-5</v>
      </c>
      <c r="AA1979" s="96">
        <f t="shared" si="1070"/>
        <v>3.8919472752812393E-5</v>
      </c>
      <c r="AB1979" s="96">
        <f t="shared" si="1071"/>
        <v>3.4389246124385039E-5</v>
      </c>
      <c r="AC1979" s="105">
        <f>_xlfn.VAR.S(S1979:S$4265)</f>
        <v>1.0387914305857799E-4</v>
      </c>
      <c r="AI1979" s="98"/>
      <c r="AJ1979" s="99"/>
      <c r="AK1979" s="116"/>
      <c r="AM1979" s="100"/>
      <c r="AN1979" s="120"/>
      <c r="AO1979" s="101"/>
    </row>
    <row r="1980" spans="1:41" ht="16.5">
      <c r="A1980" s="112">
        <v>40611</v>
      </c>
      <c r="B1980" s="73">
        <v>8750</v>
      </c>
      <c r="C1980" s="73">
        <v>8747</v>
      </c>
      <c r="D1980" s="80">
        <f t="shared" si="1072"/>
        <v>3</v>
      </c>
      <c r="E1980" s="17">
        <f t="shared" si="1063"/>
        <v>1E-3</v>
      </c>
      <c r="F1980" s="16">
        <f t="shared" si="1073"/>
        <v>0</v>
      </c>
      <c r="G1980" s="16">
        <f t="shared" si="1074"/>
        <v>0</v>
      </c>
      <c r="H1980" s="16">
        <f t="shared" si="1075"/>
        <v>0</v>
      </c>
      <c r="I1980" s="16">
        <f t="shared" si="1076"/>
        <v>0</v>
      </c>
      <c r="J1980" s="16">
        <f t="shared" si="1077"/>
        <v>0</v>
      </c>
      <c r="K1980" s="16">
        <f t="shared" si="1081"/>
        <v>0</v>
      </c>
      <c r="L1980" s="16">
        <f t="shared" si="1078"/>
        <v>0</v>
      </c>
      <c r="M1980" s="72"/>
      <c r="N1980" s="72"/>
      <c r="O1980" s="32">
        <f t="shared" si="1082"/>
        <v>0</v>
      </c>
      <c r="P1980" s="17" t="e">
        <f t="shared" si="1083"/>
        <v>#DIV/0!</v>
      </c>
      <c r="Q1980" s="38">
        <f t="shared" si="1084"/>
        <v>0</v>
      </c>
      <c r="R1980" s="17" t="e">
        <f t="shared" si="1079"/>
        <v>#DIV/0!</v>
      </c>
      <c r="S1980" s="97">
        <f t="shared" si="1080"/>
        <v>1E-3</v>
      </c>
      <c r="T1980" s="96">
        <f t="shared" si="1064"/>
        <v>8.3593605445628806E-3</v>
      </c>
      <c r="U1980" s="96">
        <f t="shared" si="1065"/>
        <v>8.3593605445628806E-3</v>
      </c>
      <c r="V1980" s="96">
        <f t="shared" si="1066"/>
        <v>8.3593605445628806E-3</v>
      </c>
      <c r="W1980" s="96">
        <f t="shared" si="1067"/>
        <v>8.3593605445628806E-3</v>
      </c>
      <c r="X1980" s="105">
        <f>AVERAGE(S1980:S$4265)</f>
        <v>1.0739282589676312E-2</v>
      </c>
      <c r="Y1980" s="96">
        <f t="shared" si="1068"/>
        <v>4.0029085829245545E-5</v>
      </c>
      <c r="Z1980" s="96">
        <f t="shared" si="1069"/>
        <v>4.0029085829245545E-5</v>
      </c>
      <c r="AA1980" s="96">
        <f t="shared" si="1070"/>
        <v>4.0029085829245545E-5</v>
      </c>
      <c r="AB1980" s="96">
        <f t="shared" si="1071"/>
        <v>3.536970023872137E-5</v>
      </c>
      <c r="AC1980" s="105">
        <f>_xlfn.VAR.S(S1980:S$4265)</f>
        <v>1.0392236867546471E-4</v>
      </c>
      <c r="AI1980" s="98"/>
      <c r="AJ1980" s="99"/>
      <c r="AK1980" s="116"/>
      <c r="AM1980" s="100"/>
      <c r="AN1980" s="120"/>
      <c r="AO1980" s="101"/>
    </row>
    <row r="1981" spans="1:41" ht="16.5">
      <c r="A1981" s="112">
        <v>40610</v>
      </c>
      <c r="B1981" s="73">
        <v>8747</v>
      </c>
      <c r="C1981" s="73">
        <v>8713</v>
      </c>
      <c r="D1981" s="80">
        <f t="shared" si="1072"/>
        <v>34</v>
      </c>
      <c r="E1981" s="17">
        <f t="shared" si="1063"/>
        <v>4.0000000000000001E-3</v>
      </c>
      <c r="F1981" s="16">
        <f t="shared" si="1073"/>
        <v>0</v>
      </c>
      <c r="G1981" s="16">
        <f t="shared" si="1074"/>
        <v>0</v>
      </c>
      <c r="H1981" s="16">
        <f t="shared" si="1075"/>
        <v>0</v>
      </c>
      <c r="I1981" s="16">
        <f t="shared" si="1076"/>
        <v>0</v>
      </c>
      <c r="J1981" s="16">
        <f t="shared" si="1077"/>
        <v>0</v>
      </c>
      <c r="K1981" s="16">
        <f t="shared" si="1081"/>
        <v>0</v>
      </c>
      <c r="L1981" s="16">
        <f t="shared" si="1078"/>
        <v>0</v>
      </c>
      <c r="M1981" s="72"/>
      <c r="N1981" s="72"/>
      <c r="O1981" s="32">
        <f t="shared" si="1082"/>
        <v>0</v>
      </c>
      <c r="P1981" s="17" t="e">
        <f t="shared" si="1083"/>
        <v>#DIV/0!</v>
      </c>
      <c r="Q1981" s="38">
        <f t="shared" si="1084"/>
        <v>0</v>
      </c>
      <c r="R1981" s="17" t="e">
        <f t="shared" si="1079"/>
        <v>#DIV/0!</v>
      </c>
      <c r="S1981" s="97">
        <f t="shared" si="1080"/>
        <v>4.0000000000000001E-3</v>
      </c>
      <c r="T1981" s="96">
        <f t="shared" si="1064"/>
        <v>8.8291069623009383E-3</v>
      </c>
      <c r="U1981" s="96">
        <f t="shared" si="1065"/>
        <v>8.8291069623009383E-3</v>
      </c>
      <c r="V1981" s="96">
        <f t="shared" si="1066"/>
        <v>8.8291069623009383E-3</v>
      </c>
      <c r="W1981" s="96">
        <f t="shared" si="1067"/>
        <v>8.8291069623009383E-3</v>
      </c>
      <c r="X1981" s="105">
        <f>AVERAGE(S1981:S$4265)</f>
        <v>1.0743544857768076E-2</v>
      </c>
      <c r="Y1981" s="96">
        <f t="shared" si="1068"/>
        <v>3.867169242512405E-5</v>
      </c>
      <c r="Z1981" s="96">
        <f t="shared" si="1069"/>
        <v>3.867169242512405E-5</v>
      </c>
      <c r="AA1981" s="96">
        <f t="shared" si="1070"/>
        <v>3.867169242512405E-5</v>
      </c>
      <c r="AB1981" s="96">
        <f t="shared" si="1071"/>
        <v>3.4170307426839614E-5</v>
      </c>
      <c r="AC1981" s="105">
        <f>_xlfn.VAR.S(S1981:S$4265)</f>
        <v>1.0392632105369606E-4</v>
      </c>
      <c r="AI1981" s="98"/>
      <c r="AJ1981" s="99"/>
      <c r="AK1981" s="116"/>
      <c r="AM1981" s="100"/>
      <c r="AN1981" s="120"/>
      <c r="AO1981" s="101"/>
    </row>
    <row r="1982" spans="1:41" ht="16.5">
      <c r="A1982" s="112">
        <v>40609</v>
      </c>
      <c r="B1982" s="73">
        <v>8713</v>
      </c>
      <c r="C1982" s="73">
        <v>8784</v>
      </c>
      <c r="D1982" s="80">
        <f t="shared" si="1072"/>
        <v>-71</v>
      </c>
      <c r="E1982" s="17">
        <f t="shared" si="1063"/>
        <v>9.0000000000000011E-3</v>
      </c>
      <c r="F1982" s="16">
        <f t="shared" si="1073"/>
        <v>0</v>
      </c>
      <c r="G1982" s="16">
        <f t="shared" si="1074"/>
        <v>0</v>
      </c>
      <c r="H1982" s="16">
        <f t="shared" si="1075"/>
        <v>0</v>
      </c>
      <c r="I1982" s="16">
        <f t="shared" si="1076"/>
        <v>0</v>
      </c>
      <c r="J1982" s="16">
        <f t="shared" si="1077"/>
        <v>0</v>
      </c>
      <c r="K1982" s="16">
        <f t="shared" si="1081"/>
        <v>0</v>
      </c>
      <c r="L1982" s="16">
        <f t="shared" si="1078"/>
        <v>0</v>
      </c>
      <c r="M1982" s="72"/>
      <c r="N1982" s="72"/>
      <c r="O1982" s="32">
        <f t="shared" si="1082"/>
        <v>0</v>
      </c>
      <c r="P1982" s="17" t="e">
        <f t="shared" si="1083"/>
        <v>#DIV/0!</v>
      </c>
      <c r="Q1982" s="38">
        <f t="shared" si="1084"/>
        <v>0</v>
      </c>
      <c r="R1982" s="17" t="e">
        <f t="shared" si="1079"/>
        <v>#DIV/0!</v>
      </c>
      <c r="S1982" s="97">
        <f t="shared" si="1080"/>
        <v>9.0000000000000011E-3</v>
      </c>
      <c r="T1982" s="96">
        <f t="shared" si="1064"/>
        <v>9.1373478322350401E-3</v>
      </c>
      <c r="U1982" s="96">
        <f t="shared" si="1065"/>
        <v>9.1373478322350401E-3</v>
      </c>
      <c r="V1982" s="96">
        <f t="shared" si="1066"/>
        <v>9.1373478322350401E-3</v>
      </c>
      <c r="W1982" s="96">
        <f t="shared" si="1067"/>
        <v>9.1373478322350401E-3</v>
      </c>
      <c r="X1982" s="105">
        <f>AVERAGE(S1982:S$4265)</f>
        <v>1.0746497373029795E-2</v>
      </c>
      <c r="Y1982" s="96">
        <f t="shared" si="1068"/>
        <v>3.9455480702299839E-5</v>
      </c>
      <c r="Z1982" s="96">
        <f t="shared" si="1069"/>
        <v>3.9455480702299839E-5</v>
      </c>
      <c r="AA1982" s="96">
        <f t="shared" si="1070"/>
        <v>3.9455480702299839E-5</v>
      </c>
      <c r="AB1982" s="96">
        <f t="shared" si="1071"/>
        <v>3.4862862748552137E-5</v>
      </c>
      <c r="AC1982" s="105">
        <f>_xlfn.VAR.S(S1982:S$4265)</f>
        <v>1.0395191501488132E-4</v>
      </c>
      <c r="AI1982" s="98"/>
      <c r="AJ1982" s="99"/>
      <c r="AK1982" s="116"/>
      <c r="AM1982" s="100"/>
      <c r="AN1982" s="120"/>
      <c r="AO1982" s="101"/>
    </row>
    <row r="1983" spans="1:41" ht="16.5">
      <c r="A1983" s="112">
        <v>40606</v>
      </c>
      <c r="B1983" s="73">
        <v>8784</v>
      </c>
      <c r="C1983" s="73">
        <v>8738</v>
      </c>
      <c r="D1983" s="80">
        <f t="shared" si="1072"/>
        <v>46</v>
      </c>
      <c r="E1983" s="17">
        <f t="shared" si="1063"/>
        <v>6.0000000000000001E-3</v>
      </c>
      <c r="F1983" s="16">
        <f t="shared" si="1073"/>
        <v>0</v>
      </c>
      <c r="G1983" s="16">
        <f t="shared" si="1074"/>
        <v>0</v>
      </c>
      <c r="H1983" s="16">
        <f t="shared" si="1075"/>
        <v>0</v>
      </c>
      <c r="I1983" s="16">
        <f t="shared" si="1076"/>
        <v>0</v>
      </c>
      <c r="J1983" s="16">
        <f t="shared" si="1077"/>
        <v>0</v>
      </c>
      <c r="K1983" s="16">
        <f t="shared" si="1081"/>
        <v>0</v>
      </c>
      <c r="L1983" s="16">
        <f t="shared" si="1078"/>
        <v>0</v>
      </c>
      <c r="M1983" s="72"/>
      <c r="N1983" s="72"/>
      <c r="O1983" s="32">
        <f t="shared" si="1082"/>
        <v>0</v>
      </c>
      <c r="P1983" s="17" t="e">
        <f t="shared" si="1083"/>
        <v>#DIV/0!</v>
      </c>
      <c r="Q1983" s="38">
        <f t="shared" si="1084"/>
        <v>0</v>
      </c>
      <c r="R1983" s="17" t="e">
        <f t="shared" si="1079"/>
        <v>#DIV/0!</v>
      </c>
      <c r="S1983" s="97">
        <f t="shared" si="1080"/>
        <v>6.0000000000000001E-3</v>
      </c>
      <c r="T1983" s="96">
        <f t="shared" si="1064"/>
        <v>9.1461147151436599E-3</v>
      </c>
      <c r="U1983" s="96">
        <f t="shared" si="1065"/>
        <v>9.1461147151436599E-3</v>
      </c>
      <c r="V1983" s="96">
        <f t="shared" si="1066"/>
        <v>9.1461147151436599E-3</v>
      </c>
      <c r="W1983" s="96">
        <f t="shared" si="1067"/>
        <v>9.1461147151436599E-3</v>
      </c>
      <c r="X1983" s="105">
        <f>AVERAGE(S1983:S$4265)</f>
        <v>1.0747262374069229E-2</v>
      </c>
      <c r="Y1983" s="96">
        <f t="shared" si="1068"/>
        <v>4.1972552906064842E-5</v>
      </c>
      <c r="Z1983" s="96">
        <f t="shared" si="1069"/>
        <v>4.1972552906064842E-5</v>
      </c>
      <c r="AA1983" s="96">
        <f t="shared" si="1070"/>
        <v>4.1972552906064842E-5</v>
      </c>
      <c r="AB1983" s="96">
        <f t="shared" si="1071"/>
        <v>3.7086947747798891E-5</v>
      </c>
      <c r="AC1983" s="105">
        <f>_xlfn.VAR.S(S1983:S$4265)</f>
        <v>1.0399613075803146E-4</v>
      </c>
      <c r="AI1983" s="98"/>
      <c r="AJ1983" s="99"/>
      <c r="AK1983" s="116"/>
      <c r="AM1983" s="100"/>
      <c r="AN1983" s="120"/>
      <c r="AO1983" s="101"/>
    </row>
    <row r="1984" spans="1:41" ht="16.5">
      <c r="A1984" s="112">
        <v>40605</v>
      </c>
      <c r="B1984" s="73">
        <v>8738</v>
      </c>
      <c r="C1984" s="73">
        <v>8619</v>
      </c>
      <c r="D1984" s="80">
        <f t="shared" si="1072"/>
        <v>119</v>
      </c>
      <c r="E1984" s="17">
        <f t="shared" si="1063"/>
        <v>1.3999999999999999E-2</v>
      </c>
      <c r="F1984" s="16">
        <f t="shared" si="1073"/>
        <v>0</v>
      </c>
      <c r="G1984" s="16">
        <f t="shared" si="1074"/>
        <v>0</v>
      </c>
      <c r="H1984" s="16">
        <f t="shared" si="1075"/>
        <v>0</v>
      </c>
      <c r="I1984" s="16">
        <f t="shared" si="1076"/>
        <v>0</v>
      </c>
      <c r="J1984" s="16">
        <f t="shared" si="1077"/>
        <v>0</v>
      </c>
      <c r="K1984" s="16">
        <f t="shared" si="1081"/>
        <v>0</v>
      </c>
      <c r="L1984" s="16">
        <f t="shared" si="1078"/>
        <v>0</v>
      </c>
      <c r="M1984" s="72"/>
      <c r="N1984" s="72"/>
      <c r="O1984" s="32">
        <f t="shared" si="1082"/>
        <v>0</v>
      </c>
      <c r="P1984" s="17" t="e">
        <f t="shared" si="1083"/>
        <v>#DIV/0!</v>
      </c>
      <c r="Q1984" s="38">
        <f t="shared" si="1084"/>
        <v>0</v>
      </c>
      <c r="R1984" s="17" t="e">
        <f t="shared" si="1079"/>
        <v>#DIV/0!</v>
      </c>
      <c r="S1984" s="97">
        <f t="shared" si="1080"/>
        <v>1.3999999999999999E-2</v>
      </c>
      <c r="T1984" s="96">
        <f t="shared" si="1064"/>
        <v>9.3469305480251702E-3</v>
      </c>
      <c r="U1984" s="96">
        <f t="shared" si="1065"/>
        <v>9.3469305480251702E-3</v>
      </c>
      <c r="V1984" s="96">
        <f t="shared" si="1066"/>
        <v>9.3469305480251702E-3</v>
      </c>
      <c r="W1984" s="96">
        <f t="shared" si="1067"/>
        <v>9.3469305480251702E-3</v>
      </c>
      <c r="X1984" s="105">
        <f>AVERAGE(S1984:S$4265)</f>
        <v>1.0749342681858041E-2</v>
      </c>
      <c r="Y1984" s="96">
        <f t="shared" si="1068"/>
        <v>4.393663431964532E-5</v>
      </c>
      <c r="Z1984" s="96">
        <f t="shared" si="1069"/>
        <v>4.393663431964532E-5</v>
      </c>
      <c r="AA1984" s="96">
        <f t="shared" si="1070"/>
        <v>4.393663431964532E-5</v>
      </c>
      <c r="AB1984" s="96">
        <f t="shared" si="1071"/>
        <v>3.88224100848386E-5</v>
      </c>
      <c r="AC1984" s="105">
        <f>_xlfn.VAR.S(S1984:S$4265)</f>
        <v>1.040318386733944E-4</v>
      </c>
      <c r="AI1984" s="98"/>
      <c r="AJ1984" s="99"/>
      <c r="AK1984" s="116"/>
      <c r="AM1984" s="100"/>
      <c r="AN1984" s="120"/>
      <c r="AO1984" s="101"/>
    </row>
    <row r="1985" spans="1:41" ht="16.5">
      <c r="A1985" s="112">
        <v>40604</v>
      </c>
      <c r="B1985" s="73">
        <v>8619</v>
      </c>
      <c r="C1985" s="73">
        <v>8727</v>
      </c>
      <c r="D1985" s="80">
        <f t="shared" si="1072"/>
        <v>-108</v>
      </c>
      <c r="E1985" s="17">
        <f t="shared" si="1063"/>
        <v>1.3000000000000001E-2</v>
      </c>
      <c r="F1985" s="16">
        <f t="shared" si="1073"/>
        <v>0</v>
      </c>
      <c r="G1985" s="16">
        <f t="shared" si="1074"/>
        <v>0</v>
      </c>
      <c r="H1985" s="16">
        <f t="shared" si="1075"/>
        <v>0</v>
      </c>
      <c r="I1985" s="16">
        <f t="shared" si="1076"/>
        <v>0</v>
      </c>
      <c r="J1985" s="16">
        <f t="shared" si="1077"/>
        <v>0</v>
      </c>
      <c r="K1985" s="16">
        <f t="shared" si="1081"/>
        <v>0</v>
      </c>
      <c r="L1985" s="16">
        <f t="shared" si="1078"/>
        <v>0</v>
      </c>
      <c r="M1985" s="72"/>
      <c r="N1985" s="72"/>
      <c r="O1985" s="32">
        <f t="shared" si="1082"/>
        <v>0</v>
      </c>
      <c r="P1985" s="17" t="e">
        <f t="shared" si="1083"/>
        <v>#DIV/0!</v>
      </c>
      <c r="Q1985" s="38">
        <f t="shared" si="1084"/>
        <v>0</v>
      </c>
      <c r="R1985" s="17" t="e">
        <f t="shared" si="1079"/>
        <v>#DIV/0!</v>
      </c>
      <c r="S1985" s="97">
        <f t="shared" si="1080"/>
        <v>1.3000000000000001E-2</v>
      </c>
      <c r="T1985" s="96">
        <f t="shared" si="1064"/>
        <v>9.0499261149203942E-3</v>
      </c>
      <c r="U1985" s="96">
        <f t="shared" si="1065"/>
        <v>9.0499261149203942E-3</v>
      </c>
      <c r="V1985" s="96">
        <f t="shared" si="1066"/>
        <v>9.0499261149203942E-3</v>
      </c>
      <c r="W1985" s="96">
        <f t="shared" si="1067"/>
        <v>9.0499261149203942E-3</v>
      </c>
      <c r="X1985" s="105">
        <f>AVERAGE(S1985:S$4265)</f>
        <v>1.0747917580008788E-2</v>
      </c>
      <c r="Y1985" s="96">
        <f t="shared" si="1068"/>
        <v>4.5177064288915416E-5</v>
      </c>
      <c r="Z1985" s="96">
        <f t="shared" si="1069"/>
        <v>4.5177064288915416E-5</v>
      </c>
      <c r="AA1985" s="96">
        <f t="shared" si="1070"/>
        <v>4.5177064288915416E-5</v>
      </c>
      <c r="AB1985" s="96">
        <f t="shared" si="1071"/>
        <v>3.9918454005685659E-5</v>
      </c>
      <c r="AC1985" s="105">
        <f>_xlfn.VAR.S(S1985:S$4265)</f>
        <v>1.0407283009144518E-4</v>
      </c>
      <c r="AI1985" s="98"/>
      <c r="AJ1985" s="99"/>
      <c r="AK1985" s="116"/>
      <c r="AM1985" s="100"/>
      <c r="AN1985" s="120"/>
      <c r="AO1985" s="101"/>
    </row>
    <row r="1986" spans="1:41" ht="16.5">
      <c r="A1986" s="112">
        <v>40603</v>
      </c>
      <c r="B1986" s="73">
        <v>8727</v>
      </c>
      <c r="C1986" s="73">
        <v>8599</v>
      </c>
      <c r="D1986" s="80">
        <f t="shared" si="1072"/>
        <v>128</v>
      </c>
      <c r="E1986" s="17">
        <f t="shared" si="1063"/>
        <v>1.4999999999999999E-2</v>
      </c>
      <c r="F1986" s="16">
        <f t="shared" si="1073"/>
        <v>0</v>
      </c>
      <c r="G1986" s="16">
        <f t="shared" si="1074"/>
        <v>0</v>
      </c>
      <c r="H1986" s="16">
        <f t="shared" si="1075"/>
        <v>0</v>
      </c>
      <c r="I1986" s="16">
        <f t="shared" si="1076"/>
        <v>0</v>
      </c>
      <c r="J1986" s="16">
        <f t="shared" si="1077"/>
        <v>0</v>
      </c>
      <c r="K1986" s="16">
        <f t="shared" si="1081"/>
        <v>0</v>
      </c>
      <c r="L1986" s="16">
        <f t="shared" si="1078"/>
        <v>0</v>
      </c>
      <c r="M1986" s="72"/>
      <c r="N1986" s="72"/>
      <c r="O1986" s="32">
        <f t="shared" si="1082"/>
        <v>0</v>
      </c>
      <c r="P1986" s="17" t="e">
        <f t="shared" si="1083"/>
        <v>#DIV/0!</v>
      </c>
      <c r="Q1986" s="38">
        <f t="shared" si="1084"/>
        <v>0</v>
      </c>
      <c r="R1986" s="17" t="e">
        <f t="shared" si="1079"/>
        <v>#DIV/0!</v>
      </c>
      <c r="S1986" s="97">
        <f t="shared" si="1080"/>
        <v>1.4999999999999999E-2</v>
      </c>
      <c r="T1986" s="96">
        <f t="shared" si="1064"/>
        <v>8.7977937392770145E-3</v>
      </c>
      <c r="U1986" s="96">
        <f t="shared" si="1065"/>
        <v>8.7977937392770145E-3</v>
      </c>
      <c r="V1986" s="96">
        <f t="shared" si="1066"/>
        <v>8.7977937392770145E-3</v>
      </c>
      <c r="W1986" s="96">
        <f t="shared" si="1067"/>
        <v>8.7977937392770145E-3</v>
      </c>
      <c r="X1986" s="105">
        <f>AVERAGE(S1986:S$4265)</f>
        <v>1.0746929824561425E-2</v>
      </c>
      <c r="Y1986" s="96">
        <f t="shared" si="1068"/>
        <v>4.6933566001548777E-5</v>
      </c>
      <c r="Z1986" s="96">
        <f t="shared" si="1069"/>
        <v>4.6933566001548777E-5</v>
      </c>
      <c r="AA1986" s="96">
        <f t="shared" si="1070"/>
        <v>4.6933566001548777E-5</v>
      </c>
      <c r="AB1986" s="96">
        <f t="shared" si="1071"/>
        <v>4.1470498918968491E-5</v>
      </c>
      <c r="AC1986" s="105">
        <f>_xlfn.VAR.S(S1986:S$4265)</f>
        <v>1.0411626963964978E-4</v>
      </c>
      <c r="AI1986" s="98"/>
      <c r="AJ1986" s="99"/>
      <c r="AK1986" s="116"/>
      <c r="AM1986" s="100"/>
      <c r="AN1986" s="120"/>
      <c r="AO1986" s="101"/>
    </row>
    <row r="1987" spans="1:41" ht="16.5">
      <c r="A1987" s="112">
        <v>40599</v>
      </c>
      <c r="B1987" s="73">
        <v>8599</v>
      </c>
      <c r="C1987" s="73">
        <v>8541</v>
      </c>
      <c r="D1987" s="80">
        <f t="shared" si="1072"/>
        <v>58</v>
      </c>
      <c r="E1987" s="17">
        <f t="shared" ref="E1987:E2050" si="1085">IF($A1987&gt;DATE(2010,9,30),ROUNDUP(ABS( D1987/C1987 ),3),ROUNDUP(ABS( (B1987-B1988)/B1988 ),3))</f>
        <v>7.0000000000000001E-3</v>
      </c>
      <c r="F1987" s="16">
        <f t="shared" si="1073"/>
        <v>0</v>
      </c>
      <c r="G1987" s="16">
        <f t="shared" si="1074"/>
        <v>0</v>
      </c>
      <c r="H1987" s="16">
        <f t="shared" si="1075"/>
        <v>0</v>
      </c>
      <c r="I1987" s="16">
        <f t="shared" si="1076"/>
        <v>0</v>
      </c>
      <c r="J1987" s="16">
        <f t="shared" si="1077"/>
        <v>0</v>
      </c>
      <c r="K1987" s="16">
        <f t="shared" si="1081"/>
        <v>0</v>
      </c>
      <c r="L1987" s="16">
        <f t="shared" si="1078"/>
        <v>0</v>
      </c>
      <c r="M1987" s="72"/>
      <c r="N1987" s="72"/>
      <c r="O1987" s="32">
        <f t="shared" si="1082"/>
        <v>0</v>
      </c>
      <c r="P1987" s="17" t="e">
        <f t="shared" si="1083"/>
        <v>#DIV/0!</v>
      </c>
      <c r="Q1987" s="38">
        <f t="shared" si="1084"/>
        <v>0</v>
      </c>
      <c r="R1987" s="17" t="e">
        <f t="shared" si="1079"/>
        <v>#DIV/0!</v>
      </c>
      <c r="S1987" s="97">
        <f t="shared" si="1080"/>
        <v>7.0000000000000001E-3</v>
      </c>
      <c r="T1987" s="96">
        <f t="shared" ref="T1987:T2050" si="1086">T1988*$Q$1+(1-$Q$1)*S1987</f>
        <v>8.4019082332734193E-3</v>
      </c>
      <c r="U1987" s="96">
        <f t="shared" ref="U1987:U2050" si="1087">$Q$1*U1988+(1-$Q$1)*S1987</f>
        <v>8.4019082332734193E-3</v>
      </c>
      <c r="V1987" s="96">
        <f t="shared" ref="V1987:V2050" si="1088">$Q$1*V1988+(1-$Q$1)*S1987</f>
        <v>8.4019082332734193E-3</v>
      </c>
      <c r="W1987" s="96">
        <f t="shared" ref="W1987:W2050" si="1089">$Q$1*W1988+(1-$Q$1)*S1987</f>
        <v>8.4019082332734193E-3</v>
      </c>
      <c r="X1987" s="105">
        <f>AVERAGE(S1987:S$4265)</f>
        <v>1.0745063624396685E-2</v>
      </c>
      <c r="Y1987" s="96">
        <f t="shared" ref="Y1987:Y2050" si="1090">$Q$1*Y1988+(1-$Q$1)*(S1987-T1988)^2</f>
        <v>4.7150507557255401E-5</v>
      </c>
      <c r="Z1987" s="96">
        <f t="shared" ref="Z1987:Z2050" si="1091">$Q$1*Z1988+(1-$Q$1)*(S1987-U1988)^2</f>
        <v>4.7150507557255401E-5</v>
      </c>
      <c r="AA1987" s="96">
        <f t="shared" ref="AA1987:AA2050" si="1092">$Q$1*AA1988+(1-$Q$1)*(S1987-V1988)^2</f>
        <v>4.7150507557255401E-5</v>
      </c>
      <c r="AB1987" s="96">
        <f t="shared" ref="AB1987:AB2050" si="1093">$Q$1*AB1988+(1-$Q$1)*(S1987-W1987)^2</f>
        <v>4.1662188477590863E-5</v>
      </c>
      <c r="AC1987" s="105">
        <f>_xlfn.VAR.S(S1987:S$4265)</f>
        <v>1.0415403071368059E-4</v>
      </c>
      <c r="AI1987" s="98"/>
      <c r="AJ1987" s="99"/>
      <c r="AK1987" s="116"/>
      <c r="AM1987" s="100"/>
      <c r="AN1987" s="120"/>
      <c r="AO1987" s="101"/>
    </row>
    <row r="1988" spans="1:41" ht="16.5">
      <c r="A1988" s="112">
        <v>40598</v>
      </c>
      <c r="B1988" s="73">
        <v>8541</v>
      </c>
      <c r="C1988" s="73">
        <v>8528</v>
      </c>
      <c r="D1988" s="80">
        <f t="shared" ref="D1988:D2051" si="1094">B1988-C1988</f>
        <v>13</v>
      </c>
      <c r="E1988" s="17">
        <f t="shared" si="1085"/>
        <v>2E-3</v>
      </c>
      <c r="F1988" s="16">
        <f t="shared" ref="F1988:F2051" si="1095">AD1988</f>
        <v>0</v>
      </c>
      <c r="G1988" s="16">
        <f t="shared" ref="G1988:G2051" si="1096">AE1988</f>
        <v>0</v>
      </c>
      <c r="H1988" s="16">
        <f t="shared" ref="H1988:H2051" si="1097">AF1988</f>
        <v>0</v>
      </c>
      <c r="I1988" s="16">
        <f t="shared" ref="I1988:I2051" si="1098">AG1988</f>
        <v>0</v>
      </c>
      <c r="J1988" s="16">
        <f t="shared" ref="J1988:J2051" si="1099">AH1988</f>
        <v>0</v>
      </c>
      <c r="K1988" s="16">
        <f t="shared" si="1081"/>
        <v>0</v>
      </c>
      <c r="L1988" s="16">
        <f t="shared" ref="L1988:L2051" si="1100">AN1988</f>
        <v>0</v>
      </c>
      <c r="M1988" s="72"/>
      <c r="N1988" s="72"/>
      <c r="O1988" s="32">
        <f t="shared" si="1082"/>
        <v>0</v>
      </c>
      <c r="P1988" s="17" t="e">
        <f t="shared" si="1083"/>
        <v>#DIV/0!</v>
      </c>
      <c r="Q1988" s="38">
        <f t="shared" si="1084"/>
        <v>0</v>
      </c>
      <c r="R1988" s="17" t="e">
        <f t="shared" ref="R1988:R2051" si="1101">ROUNDUP((Q1988-N1988)/N1988,3)</f>
        <v>#DIV/0!</v>
      </c>
      <c r="S1988" s="97">
        <f t="shared" ref="S1988:S2051" si="1102">E1988</f>
        <v>2E-3</v>
      </c>
      <c r="T1988" s="96">
        <f t="shared" si="1086"/>
        <v>8.4913917375249136E-3</v>
      </c>
      <c r="U1988" s="96">
        <f t="shared" si="1087"/>
        <v>8.4913917375249136E-3</v>
      </c>
      <c r="V1988" s="96">
        <f t="shared" si="1088"/>
        <v>8.4913917375249136E-3</v>
      </c>
      <c r="W1988" s="96">
        <f t="shared" si="1089"/>
        <v>8.4913917375249136E-3</v>
      </c>
      <c r="X1988" s="105">
        <f>AVERAGE(S1988:S$4265)</f>
        <v>1.0746707638279214E-2</v>
      </c>
      <c r="Y1988" s="96">
        <f t="shared" si="1090"/>
        <v>5.0018141062095694E-5</v>
      </c>
      <c r="Z1988" s="96">
        <f t="shared" si="1091"/>
        <v>5.0018141062095694E-5</v>
      </c>
      <c r="AA1988" s="96">
        <f t="shared" si="1092"/>
        <v>5.0018141062095694E-5</v>
      </c>
      <c r="AB1988" s="96">
        <f t="shared" si="1093"/>
        <v>4.4196029442467739E-5</v>
      </c>
      <c r="AC1988" s="105">
        <f>_xlfn.VAR.S(S1988:S$4265)</f>
        <v>1.0419361014812343E-4</v>
      </c>
      <c r="AI1988" s="98"/>
      <c r="AJ1988" s="99"/>
      <c r="AK1988" s="116"/>
      <c r="AM1988" s="100"/>
      <c r="AN1988" s="120"/>
      <c r="AO1988" s="101"/>
    </row>
    <row r="1989" spans="1:41" ht="16.5">
      <c r="A1989" s="112">
        <v>40597</v>
      </c>
      <c r="B1989" s="73">
        <v>8528</v>
      </c>
      <c r="C1989" s="73">
        <v>8673</v>
      </c>
      <c r="D1989" s="80">
        <f t="shared" si="1094"/>
        <v>-145</v>
      </c>
      <c r="E1989" s="17">
        <f t="shared" si="1085"/>
        <v>1.7000000000000001E-2</v>
      </c>
      <c r="F1989" s="16">
        <f t="shared" si="1095"/>
        <v>0</v>
      </c>
      <c r="G1989" s="16">
        <f t="shared" si="1096"/>
        <v>0</v>
      </c>
      <c r="H1989" s="16">
        <f t="shared" si="1097"/>
        <v>0</v>
      </c>
      <c r="I1989" s="16">
        <f t="shared" si="1098"/>
        <v>0</v>
      </c>
      <c r="J1989" s="16">
        <f t="shared" si="1099"/>
        <v>0</v>
      </c>
      <c r="K1989" s="16">
        <f t="shared" si="1081"/>
        <v>0</v>
      </c>
      <c r="L1989" s="16">
        <f t="shared" si="1100"/>
        <v>0</v>
      </c>
      <c r="M1989" s="72"/>
      <c r="N1989" s="72"/>
      <c r="O1989" s="32">
        <f t="shared" si="1082"/>
        <v>0</v>
      </c>
      <c r="P1989" s="17" t="e">
        <f t="shared" si="1083"/>
        <v>#DIV/0!</v>
      </c>
      <c r="Q1989" s="38">
        <f t="shared" si="1084"/>
        <v>0</v>
      </c>
      <c r="R1989" s="17" t="e">
        <f t="shared" si="1101"/>
        <v>#DIV/0!</v>
      </c>
      <c r="S1989" s="97">
        <f t="shared" si="1102"/>
        <v>1.7000000000000001E-2</v>
      </c>
      <c r="T1989" s="96">
        <f t="shared" si="1086"/>
        <v>8.9057358909839512E-3</v>
      </c>
      <c r="U1989" s="96">
        <f t="shared" si="1087"/>
        <v>8.9057358909839512E-3</v>
      </c>
      <c r="V1989" s="96">
        <f t="shared" si="1088"/>
        <v>8.9057358909839512E-3</v>
      </c>
      <c r="W1989" s="96">
        <f t="shared" si="1089"/>
        <v>8.9057358909839512E-3</v>
      </c>
      <c r="X1989" s="105">
        <f>AVERAGE(S1989:S$4265)</f>
        <v>1.0750548967940293E-2</v>
      </c>
      <c r="Y1989" s="96">
        <f t="shared" si="1090"/>
        <v>5.0166797628015164E-5</v>
      </c>
      <c r="Z1989" s="96">
        <f t="shared" si="1091"/>
        <v>5.0166797628015164E-5</v>
      </c>
      <c r="AA1989" s="96">
        <f t="shared" si="1092"/>
        <v>5.0166797628015164E-5</v>
      </c>
      <c r="AB1989" s="96">
        <f t="shared" si="1093"/>
        <v>4.4327382384114191E-5</v>
      </c>
      <c r="AC1989" s="105">
        <f>_xlfn.VAR.S(S1989:S$4265)</f>
        <v>1.0420576090236383E-4</v>
      </c>
      <c r="AI1989" s="98"/>
      <c r="AJ1989" s="99"/>
      <c r="AK1989" s="116"/>
      <c r="AM1989" s="100"/>
      <c r="AN1989" s="120"/>
      <c r="AO1989" s="101"/>
    </row>
    <row r="1990" spans="1:41" ht="16.5">
      <c r="A1990" s="112">
        <v>40596</v>
      </c>
      <c r="B1990" s="73">
        <v>8673</v>
      </c>
      <c r="C1990" s="73">
        <v>8839</v>
      </c>
      <c r="D1990" s="80">
        <f t="shared" si="1094"/>
        <v>-166</v>
      </c>
      <c r="E1990" s="17">
        <f t="shared" si="1085"/>
        <v>1.9E-2</v>
      </c>
      <c r="F1990" s="16">
        <f t="shared" si="1095"/>
        <v>0</v>
      </c>
      <c r="G1990" s="16">
        <f t="shared" si="1096"/>
        <v>0</v>
      </c>
      <c r="H1990" s="16">
        <f t="shared" si="1097"/>
        <v>0</v>
      </c>
      <c r="I1990" s="16">
        <f t="shared" si="1098"/>
        <v>0</v>
      </c>
      <c r="J1990" s="16">
        <f t="shared" si="1099"/>
        <v>0</v>
      </c>
      <c r="K1990" s="16">
        <f t="shared" si="1081"/>
        <v>0</v>
      </c>
      <c r="L1990" s="16">
        <f t="shared" si="1100"/>
        <v>0</v>
      </c>
      <c r="M1990" s="72"/>
      <c r="N1990" s="72"/>
      <c r="O1990" s="32">
        <f t="shared" si="1082"/>
        <v>0</v>
      </c>
      <c r="P1990" s="17" t="e">
        <f t="shared" si="1083"/>
        <v>#DIV/0!</v>
      </c>
      <c r="Q1990" s="38">
        <f t="shared" si="1084"/>
        <v>0</v>
      </c>
      <c r="R1990" s="17" t="e">
        <f t="shared" si="1101"/>
        <v>#DIV/0!</v>
      </c>
      <c r="S1990" s="97">
        <f t="shared" si="1102"/>
        <v>1.9E-2</v>
      </c>
      <c r="T1990" s="96">
        <f t="shared" si="1086"/>
        <v>8.389080735089309E-3</v>
      </c>
      <c r="U1990" s="96">
        <f t="shared" si="1087"/>
        <v>8.389080735089309E-3</v>
      </c>
      <c r="V1990" s="96">
        <f t="shared" si="1088"/>
        <v>8.389080735089309E-3</v>
      </c>
      <c r="W1990" s="96">
        <f t="shared" si="1089"/>
        <v>8.389080735089309E-3</v>
      </c>
      <c r="X1990" s="105">
        <f>AVERAGE(S1990:S$4265)</f>
        <v>1.0747803163444659E-2</v>
      </c>
      <c r="Y1990" s="96">
        <f t="shared" si="1090"/>
        <v>4.8636087013624001E-5</v>
      </c>
      <c r="Z1990" s="96">
        <f t="shared" si="1091"/>
        <v>4.8636087013624001E-5</v>
      </c>
      <c r="AA1990" s="96">
        <f t="shared" si="1092"/>
        <v>4.8636087013624001E-5</v>
      </c>
      <c r="AB1990" s="96">
        <f t="shared" si="1093"/>
        <v>4.2974846485238158E-5</v>
      </c>
      <c r="AC1990" s="105">
        <f>_xlfn.VAR.S(S1990:S$4265)</f>
        <v>1.0423439077617899E-4</v>
      </c>
      <c r="AI1990" s="98"/>
      <c r="AJ1990" s="99"/>
      <c r="AK1990" s="116"/>
      <c r="AM1990" s="100"/>
      <c r="AN1990" s="120"/>
      <c r="AO1990" s="101"/>
    </row>
    <row r="1991" spans="1:41" ht="16.5">
      <c r="A1991" s="112">
        <v>40595</v>
      </c>
      <c r="B1991" s="73">
        <v>8839</v>
      </c>
      <c r="C1991" s="73">
        <v>8843</v>
      </c>
      <c r="D1991" s="80">
        <f t="shared" si="1094"/>
        <v>-4</v>
      </c>
      <c r="E1991" s="17">
        <f t="shared" si="1085"/>
        <v>1E-3</v>
      </c>
      <c r="F1991" s="16">
        <f t="shared" si="1095"/>
        <v>0</v>
      </c>
      <c r="G1991" s="16">
        <f t="shared" si="1096"/>
        <v>0</v>
      </c>
      <c r="H1991" s="16">
        <f t="shared" si="1097"/>
        <v>0</v>
      </c>
      <c r="I1991" s="16">
        <f t="shared" si="1098"/>
        <v>0</v>
      </c>
      <c r="J1991" s="16">
        <f t="shared" si="1099"/>
        <v>0</v>
      </c>
      <c r="K1991" s="16">
        <f t="shared" si="1081"/>
        <v>0</v>
      </c>
      <c r="L1991" s="16">
        <f t="shared" si="1100"/>
        <v>0</v>
      </c>
      <c r="M1991" s="72"/>
      <c r="N1991" s="72"/>
      <c r="O1991" s="32">
        <f t="shared" si="1082"/>
        <v>0</v>
      </c>
      <c r="P1991" s="17" t="e">
        <f t="shared" si="1083"/>
        <v>#DIV/0!</v>
      </c>
      <c r="Q1991" s="38">
        <f t="shared" si="1084"/>
        <v>0</v>
      </c>
      <c r="R1991" s="17" t="e">
        <f t="shared" si="1101"/>
        <v>#DIV/0!</v>
      </c>
      <c r="S1991" s="97">
        <f t="shared" si="1102"/>
        <v>1E-3</v>
      </c>
      <c r="T1991" s="96">
        <f t="shared" si="1086"/>
        <v>7.711788016052456E-3</v>
      </c>
      <c r="U1991" s="96">
        <f t="shared" si="1087"/>
        <v>7.711788016052456E-3</v>
      </c>
      <c r="V1991" s="96">
        <f t="shared" si="1088"/>
        <v>7.711788016052456E-3</v>
      </c>
      <c r="W1991" s="96">
        <f t="shared" si="1089"/>
        <v>7.711788016052456E-3</v>
      </c>
      <c r="X1991" s="105">
        <f>AVERAGE(S1991:S$4265)</f>
        <v>1.0744175824175844E-2</v>
      </c>
      <c r="Y1991" s="96">
        <f t="shared" si="1090"/>
        <v>4.3607088538246577E-5</v>
      </c>
      <c r="Z1991" s="96">
        <f t="shared" si="1091"/>
        <v>4.3607088538246577E-5</v>
      </c>
      <c r="AA1991" s="96">
        <f t="shared" si="1092"/>
        <v>4.3607088538246577E-5</v>
      </c>
      <c r="AB1991" s="96">
        <f t="shared" si="1093"/>
        <v>3.8531223432394664E-5</v>
      </c>
      <c r="AC1991" s="105">
        <f>_xlfn.VAR.S(S1991:S$4265)</f>
        <v>1.0425026839474955E-4</v>
      </c>
      <c r="AI1991" s="98"/>
      <c r="AJ1991" s="99"/>
      <c r="AK1991" s="116"/>
      <c r="AM1991" s="100"/>
      <c r="AN1991" s="120"/>
      <c r="AO1991" s="101"/>
    </row>
    <row r="1992" spans="1:41" ht="16.5">
      <c r="A1992" s="112">
        <v>40592</v>
      </c>
      <c r="B1992" s="73">
        <v>8843</v>
      </c>
      <c r="C1992" s="73">
        <v>8683</v>
      </c>
      <c r="D1992" s="80">
        <f t="shared" si="1094"/>
        <v>160</v>
      </c>
      <c r="E1992" s="17">
        <f t="shared" si="1085"/>
        <v>1.9E-2</v>
      </c>
      <c r="F1992" s="16">
        <f t="shared" si="1095"/>
        <v>0</v>
      </c>
      <c r="G1992" s="16">
        <f t="shared" si="1096"/>
        <v>0</v>
      </c>
      <c r="H1992" s="16">
        <f t="shared" si="1097"/>
        <v>0</v>
      </c>
      <c r="I1992" s="16">
        <f t="shared" si="1098"/>
        <v>0</v>
      </c>
      <c r="J1992" s="16">
        <f t="shared" si="1099"/>
        <v>0</v>
      </c>
      <c r="K1992" s="16">
        <f t="shared" si="1081"/>
        <v>0</v>
      </c>
      <c r="L1992" s="16">
        <f t="shared" si="1100"/>
        <v>0</v>
      </c>
      <c r="M1992" s="72"/>
      <c r="N1992" s="72"/>
      <c r="O1992" s="32">
        <f t="shared" si="1082"/>
        <v>0</v>
      </c>
      <c r="P1992" s="17" t="e">
        <f t="shared" si="1083"/>
        <v>#DIV/0!</v>
      </c>
      <c r="Q1992" s="38">
        <f t="shared" si="1084"/>
        <v>0</v>
      </c>
      <c r="R1992" s="17" t="e">
        <f t="shared" si="1101"/>
        <v>#DIV/0!</v>
      </c>
      <c r="S1992" s="97">
        <f t="shared" si="1102"/>
        <v>1.9E-2</v>
      </c>
      <c r="T1992" s="96">
        <f t="shared" si="1086"/>
        <v>8.1402000170770813E-3</v>
      </c>
      <c r="U1992" s="96">
        <f t="shared" si="1087"/>
        <v>8.1402000170770813E-3</v>
      </c>
      <c r="V1992" s="96">
        <f t="shared" si="1088"/>
        <v>8.1402000170770813E-3</v>
      </c>
      <c r="W1992" s="96">
        <f t="shared" si="1089"/>
        <v>8.1402000170770813E-3</v>
      </c>
      <c r="X1992" s="105">
        <f>AVERAGE(S1992:S$4265)</f>
        <v>1.0748460861917344E-2</v>
      </c>
      <c r="Y1992" s="96">
        <f t="shared" si="1090"/>
        <v>4.3136320384270764E-5</v>
      </c>
      <c r="Z1992" s="96">
        <f t="shared" si="1091"/>
        <v>4.3136320384270764E-5</v>
      </c>
      <c r="AA1992" s="96">
        <f t="shared" si="1092"/>
        <v>4.3136320384270764E-5</v>
      </c>
      <c r="AB1992" s="96">
        <f t="shared" si="1093"/>
        <v>3.8115252691541638E-5</v>
      </c>
      <c r="AC1992" s="105">
        <f>_xlfn.VAR.S(S1992:S$4265)</f>
        <v>1.0425434210866997E-4</v>
      </c>
      <c r="AI1992" s="98"/>
      <c r="AJ1992" s="99"/>
      <c r="AK1992" s="116"/>
      <c r="AM1992" s="100"/>
      <c r="AN1992" s="120"/>
      <c r="AO1992" s="101"/>
    </row>
    <row r="1993" spans="1:41" ht="16.5">
      <c r="A1993" s="112">
        <v>40591</v>
      </c>
      <c r="B1993" s="73">
        <v>8683</v>
      </c>
      <c r="C1993" s="73">
        <v>8712</v>
      </c>
      <c r="D1993" s="80">
        <f t="shared" si="1094"/>
        <v>-29</v>
      </c>
      <c r="E1993" s="17">
        <f t="shared" si="1085"/>
        <v>4.0000000000000001E-3</v>
      </c>
      <c r="F1993" s="16">
        <f t="shared" si="1095"/>
        <v>0</v>
      </c>
      <c r="G1993" s="16">
        <f t="shared" si="1096"/>
        <v>0</v>
      </c>
      <c r="H1993" s="16">
        <f t="shared" si="1097"/>
        <v>0</v>
      </c>
      <c r="I1993" s="16">
        <f t="shared" si="1098"/>
        <v>0</v>
      </c>
      <c r="J1993" s="16">
        <f t="shared" si="1099"/>
        <v>0</v>
      </c>
      <c r="K1993" s="16">
        <f t="shared" si="1081"/>
        <v>0</v>
      </c>
      <c r="L1993" s="16">
        <f t="shared" si="1100"/>
        <v>0</v>
      </c>
      <c r="M1993" s="72"/>
      <c r="N1993" s="72"/>
      <c r="O1993" s="32">
        <f t="shared" si="1082"/>
        <v>0</v>
      </c>
      <c r="P1993" s="17" t="e">
        <f t="shared" si="1083"/>
        <v>#DIV/0!</v>
      </c>
      <c r="Q1993" s="38">
        <f t="shared" si="1084"/>
        <v>0</v>
      </c>
      <c r="R1993" s="17" t="e">
        <f t="shared" si="1101"/>
        <v>#DIV/0!</v>
      </c>
      <c r="S1993" s="97">
        <f t="shared" si="1102"/>
        <v>4.0000000000000001E-3</v>
      </c>
      <c r="T1993" s="96">
        <f t="shared" si="1086"/>
        <v>7.4470212947628511E-3</v>
      </c>
      <c r="U1993" s="96">
        <f t="shared" si="1087"/>
        <v>7.4470212947628511E-3</v>
      </c>
      <c r="V1993" s="96">
        <f t="shared" si="1088"/>
        <v>7.4470212947628511E-3</v>
      </c>
      <c r="W1993" s="96">
        <f t="shared" si="1089"/>
        <v>7.4470212947628511E-3</v>
      </c>
      <c r="X1993" s="105">
        <f>AVERAGE(S1993:S$4265)</f>
        <v>1.0744830620325579E-2</v>
      </c>
      <c r="Y1993" s="96">
        <f t="shared" si="1090"/>
        <v>3.7370256772820186E-5</v>
      </c>
      <c r="Z1993" s="96">
        <f t="shared" si="1091"/>
        <v>3.7370256772820186E-5</v>
      </c>
      <c r="AA1993" s="96">
        <f t="shared" si="1092"/>
        <v>3.7370256772820186E-5</v>
      </c>
      <c r="AB1993" s="96">
        <f t="shared" si="1093"/>
        <v>3.3020358884463914E-5</v>
      </c>
      <c r="AC1993" s="105">
        <f>_xlfn.VAR.S(S1993:S$4265)</f>
        <v>1.0427024725342387E-4</v>
      </c>
      <c r="AI1993" s="98"/>
      <c r="AJ1993" s="99"/>
      <c r="AK1993" s="116"/>
      <c r="AM1993" s="100"/>
      <c r="AN1993" s="120"/>
      <c r="AO1993" s="101"/>
    </row>
    <row r="1994" spans="1:41" ht="16.5">
      <c r="A1994" s="112">
        <v>40590</v>
      </c>
      <c r="B1994" s="73">
        <v>8712</v>
      </c>
      <c r="C1994" s="73">
        <v>8721</v>
      </c>
      <c r="D1994" s="80">
        <f t="shared" si="1094"/>
        <v>-9</v>
      </c>
      <c r="E1994" s="17">
        <f t="shared" si="1085"/>
        <v>2E-3</v>
      </c>
      <c r="F1994" s="16">
        <f t="shared" si="1095"/>
        <v>0</v>
      </c>
      <c r="G1994" s="16">
        <f t="shared" si="1096"/>
        <v>0</v>
      </c>
      <c r="H1994" s="16">
        <f t="shared" si="1097"/>
        <v>0</v>
      </c>
      <c r="I1994" s="16">
        <f t="shared" si="1098"/>
        <v>0</v>
      </c>
      <c r="J1994" s="16">
        <f t="shared" si="1099"/>
        <v>0</v>
      </c>
      <c r="K1994" s="16">
        <f t="shared" si="1081"/>
        <v>0</v>
      </c>
      <c r="L1994" s="16">
        <f t="shared" si="1100"/>
        <v>0</v>
      </c>
      <c r="M1994" s="72"/>
      <c r="N1994" s="72"/>
      <c r="O1994" s="32">
        <f t="shared" si="1082"/>
        <v>0</v>
      </c>
      <c r="P1994" s="17" t="e">
        <f t="shared" si="1083"/>
        <v>#DIV/0!</v>
      </c>
      <c r="Q1994" s="38">
        <f t="shared" si="1084"/>
        <v>0</v>
      </c>
      <c r="R1994" s="17" t="e">
        <f t="shared" si="1101"/>
        <v>#DIV/0!</v>
      </c>
      <c r="S1994" s="97">
        <f t="shared" si="1102"/>
        <v>2E-3</v>
      </c>
      <c r="T1994" s="96">
        <f t="shared" si="1086"/>
        <v>7.6670439305987778E-3</v>
      </c>
      <c r="U1994" s="96">
        <f t="shared" si="1087"/>
        <v>7.6670439305987778E-3</v>
      </c>
      <c r="V1994" s="96">
        <f t="shared" si="1088"/>
        <v>7.6670439305987778E-3</v>
      </c>
      <c r="W1994" s="96">
        <f t="shared" si="1089"/>
        <v>7.6670439305987778E-3</v>
      </c>
      <c r="X1994" s="105">
        <f>AVERAGE(S1994:S$4265)</f>
        <v>1.0747799295774667E-2</v>
      </c>
      <c r="Y1994" s="96">
        <f t="shared" si="1090"/>
        <v>3.8897259682429474E-5</v>
      </c>
      <c r="Z1994" s="96">
        <f t="shared" si="1091"/>
        <v>3.8897259682429474E-5</v>
      </c>
      <c r="AA1994" s="96">
        <f t="shared" si="1092"/>
        <v>3.8897259682429474E-5</v>
      </c>
      <c r="AB1994" s="96">
        <f t="shared" si="1093"/>
        <v>3.4369618655394683E-5</v>
      </c>
      <c r="AC1994" s="105">
        <f>_xlfn.VAR.S(S1994:S$4265)</f>
        <v>1.0429612020980583E-4</v>
      </c>
      <c r="AI1994" s="98"/>
      <c r="AJ1994" s="99"/>
      <c r="AK1994" s="116"/>
      <c r="AM1994" s="100"/>
      <c r="AN1994" s="120"/>
      <c r="AO1994" s="101"/>
    </row>
    <row r="1995" spans="1:41" ht="16.5">
      <c r="A1995" s="112">
        <v>40589</v>
      </c>
      <c r="B1995" s="73">
        <v>8721</v>
      </c>
      <c r="C1995" s="73">
        <v>8685</v>
      </c>
      <c r="D1995" s="80">
        <f t="shared" si="1094"/>
        <v>36</v>
      </c>
      <c r="E1995" s="17">
        <f t="shared" si="1085"/>
        <v>5.0000000000000001E-3</v>
      </c>
      <c r="F1995" s="16">
        <f t="shared" si="1095"/>
        <v>0</v>
      </c>
      <c r="G1995" s="16">
        <f t="shared" si="1096"/>
        <v>0</v>
      </c>
      <c r="H1995" s="16">
        <f t="shared" si="1097"/>
        <v>0</v>
      </c>
      <c r="I1995" s="16">
        <f t="shared" si="1098"/>
        <v>0</v>
      </c>
      <c r="J1995" s="16">
        <f t="shared" si="1099"/>
        <v>0</v>
      </c>
      <c r="K1995" s="16">
        <f t="shared" si="1081"/>
        <v>0</v>
      </c>
      <c r="L1995" s="16">
        <f t="shared" si="1100"/>
        <v>0</v>
      </c>
      <c r="M1995" s="72"/>
      <c r="N1995" s="72"/>
      <c r="O1995" s="32">
        <f t="shared" si="1082"/>
        <v>0</v>
      </c>
      <c r="P1995" s="17" t="e">
        <f t="shared" si="1083"/>
        <v>#DIV/0!</v>
      </c>
      <c r="Q1995" s="38">
        <f t="shared" si="1084"/>
        <v>0</v>
      </c>
      <c r="R1995" s="17" t="e">
        <f t="shared" si="1101"/>
        <v>#DIV/0!</v>
      </c>
      <c r="S1995" s="97">
        <f t="shared" si="1102"/>
        <v>5.0000000000000001E-3</v>
      </c>
      <c r="T1995" s="96">
        <f t="shared" si="1086"/>
        <v>8.0287701389348699E-3</v>
      </c>
      <c r="U1995" s="96">
        <f t="shared" si="1087"/>
        <v>8.0287701389348699E-3</v>
      </c>
      <c r="V1995" s="96">
        <f t="shared" si="1088"/>
        <v>8.0287701389348699E-3</v>
      </c>
      <c r="W1995" s="96">
        <f t="shared" si="1089"/>
        <v>8.0287701389348699E-3</v>
      </c>
      <c r="X1995" s="105">
        <f>AVERAGE(S1995:S$4265)</f>
        <v>1.0751651254953783E-2</v>
      </c>
      <c r="Y1995" s="96">
        <f t="shared" si="1090"/>
        <v>3.906010161610926E-5</v>
      </c>
      <c r="Z1995" s="96">
        <f t="shared" si="1091"/>
        <v>3.906010161610926E-5</v>
      </c>
      <c r="AA1995" s="96">
        <f t="shared" si="1092"/>
        <v>3.906010161610926E-5</v>
      </c>
      <c r="AB1995" s="96">
        <f t="shared" si="1093"/>
        <v>3.4513505787994142E-5</v>
      </c>
      <c r="AC1995" s="105">
        <f>_xlfn.VAR.S(S1995:S$4265)</f>
        <v>1.0430833978316481E-4</v>
      </c>
      <c r="AI1995" s="98"/>
      <c r="AJ1995" s="99"/>
      <c r="AK1995" s="116"/>
      <c r="AM1995" s="100"/>
      <c r="AN1995" s="120"/>
      <c r="AO1995" s="101"/>
    </row>
    <row r="1996" spans="1:41" ht="16.5">
      <c r="A1996" s="112">
        <v>40588</v>
      </c>
      <c r="B1996" s="73">
        <v>8685</v>
      </c>
      <c r="C1996" s="73">
        <v>8609</v>
      </c>
      <c r="D1996" s="80">
        <f t="shared" si="1094"/>
        <v>76</v>
      </c>
      <c r="E1996" s="17">
        <f t="shared" si="1085"/>
        <v>9.0000000000000011E-3</v>
      </c>
      <c r="F1996" s="16">
        <f t="shared" si="1095"/>
        <v>0</v>
      </c>
      <c r="G1996" s="16">
        <f t="shared" si="1096"/>
        <v>0</v>
      </c>
      <c r="H1996" s="16">
        <f t="shared" si="1097"/>
        <v>0</v>
      </c>
      <c r="I1996" s="16">
        <f t="shared" si="1098"/>
        <v>0</v>
      </c>
      <c r="J1996" s="16">
        <f t="shared" si="1099"/>
        <v>0</v>
      </c>
      <c r="K1996" s="16">
        <f t="shared" si="1081"/>
        <v>0</v>
      </c>
      <c r="L1996" s="16">
        <f t="shared" si="1100"/>
        <v>0</v>
      </c>
      <c r="M1996" s="72"/>
      <c r="N1996" s="72"/>
      <c r="O1996" s="32">
        <f t="shared" si="1082"/>
        <v>0</v>
      </c>
      <c r="P1996" s="17" t="e">
        <f t="shared" si="1083"/>
        <v>#DIV/0!</v>
      </c>
      <c r="Q1996" s="38">
        <f t="shared" si="1084"/>
        <v>0</v>
      </c>
      <c r="R1996" s="17" t="e">
        <f t="shared" si="1101"/>
        <v>#DIV/0!</v>
      </c>
      <c r="S1996" s="97">
        <f t="shared" si="1102"/>
        <v>9.0000000000000011E-3</v>
      </c>
      <c r="T1996" s="96">
        <f t="shared" si="1086"/>
        <v>8.2220958924839049E-3</v>
      </c>
      <c r="U1996" s="96">
        <f t="shared" si="1087"/>
        <v>8.2220958924839049E-3</v>
      </c>
      <c r="V1996" s="96">
        <f t="shared" si="1088"/>
        <v>8.2220958924839049E-3</v>
      </c>
      <c r="W1996" s="96">
        <f t="shared" si="1089"/>
        <v>8.2220958924839049E-3</v>
      </c>
      <c r="X1996" s="105">
        <f>AVERAGE(S1996:S$4265)</f>
        <v>1.075418502202645E-2</v>
      </c>
      <c r="Y1996" s="96">
        <f t="shared" si="1090"/>
        <v>4.0890624999667624E-5</v>
      </c>
      <c r="Z1996" s="96">
        <f t="shared" si="1091"/>
        <v>4.0890624999667624E-5</v>
      </c>
      <c r="AA1996" s="96">
        <f t="shared" si="1092"/>
        <v>4.0890624999667624E-5</v>
      </c>
      <c r="AB1996" s="96">
        <f t="shared" si="1093"/>
        <v>3.6130956249706305E-5</v>
      </c>
      <c r="AC1996" s="105">
        <f>_xlfn.VAR.S(S1996:S$4265)</f>
        <v>1.0433972465503789E-4</v>
      </c>
      <c r="AI1996" s="98"/>
      <c r="AJ1996" s="99"/>
      <c r="AK1996" s="116"/>
      <c r="AM1996" s="100"/>
      <c r="AN1996" s="120"/>
      <c r="AO1996" s="101"/>
    </row>
    <row r="1997" spans="1:41" ht="16.5">
      <c r="A1997" s="112">
        <v>40585</v>
      </c>
      <c r="B1997" s="73">
        <v>8609</v>
      </c>
      <c r="C1997" s="73">
        <v>8836</v>
      </c>
      <c r="D1997" s="80">
        <f t="shared" si="1094"/>
        <v>-227</v>
      </c>
      <c r="E1997" s="17">
        <f t="shared" si="1085"/>
        <v>2.6000000000000002E-2</v>
      </c>
      <c r="F1997" s="16">
        <f t="shared" si="1095"/>
        <v>0</v>
      </c>
      <c r="G1997" s="16">
        <f t="shared" si="1096"/>
        <v>0</v>
      </c>
      <c r="H1997" s="16">
        <f t="shared" si="1097"/>
        <v>0</v>
      </c>
      <c r="I1997" s="16">
        <f t="shared" si="1098"/>
        <v>0</v>
      </c>
      <c r="J1997" s="16">
        <f t="shared" si="1099"/>
        <v>0</v>
      </c>
      <c r="K1997" s="16">
        <f t="shared" si="1081"/>
        <v>0</v>
      </c>
      <c r="L1997" s="16">
        <f t="shared" si="1100"/>
        <v>0</v>
      </c>
      <c r="M1997" s="72"/>
      <c r="N1997" s="72"/>
      <c r="O1997" s="32">
        <f t="shared" si="1082"/>
        <v>0</v>
      </c>
      <c r="P1997" s="17" t="e">
        <f t="shared" si="1083"/>
        <v>#DIV/0!</v>
      </c>
      <c r="Q1997" s="38">
        <f t="shared" si="1084"/>
        <v>0</v>
      </c>
      <c r="R1997" s="17" t="e">
        <f t="shared" si="1101"/>
        <v>#DIV/0!</v>
      </c>
      <c r="S1997" s="97">
        <f t="shared" si="1102"/>
        <v>2.6000000000000002E-2</v>
      </c>
      <c r="T1997" s="96">
        <f t="shared" si="1086"/>
        <v>8.1724424388126653E-3</v>
      </c>
      <c r="U1997" s="96">
        <f t="shared" si="1087"/>
        <v>8.1724424388126653E-3</v>
      </c>
      <c r="V1997" s="96">
        <f t="shared" si="1088"/>
        <v>8.1724424388126653E-3</v>
      </c>
      <c r="W1997" s="96">
        <f t="shared" si="1089"/>
        <v>8.1724424388126653E-3</v>
      </c>
      <c r="X1997" s="105">
        <f>AVERAGE(S1997:S$4265)</f>
        <v>1.0754958131335408E-2</v>
      </c>
      <c r="Y1997" s="96">
        <f t="shared" si="1090"/>
        <v>4.345695096664141E-5</v>
      </c>
      <c r="Z1997" s="96">
        <f t="shared" si="1091"/>
        <v>4.345695096664141E-5</v>
      </c>
      <c r="AA1997" s="96">
        <f t="shared" si="1092"/>
        <v>4.345695096664141E-5</v>
      </c>
      <c r="AB1997" s="96">
        <f t="shared" si="1093"/>
        <v>3.8398561874124343E-5</v>
      </c>
      <c r="AC1997" s="105">
        <f>_xlfn.VAR.S(S1997:S$4265)</f>
        <v>1.0438437245194565E-4</v>
      </c>
      <c r="AI1997" s="98"/>
      <c r="AJ1997" s="99"/>
      <c r="AK1997" s="116"/>
      <c r="AM1997" s="100"/>
      <c r="AN1997" s="120"/>
      <c r="AO1997" s="101"/>
    </row>
    <row r="1998" spans="1:41" ht="16.5">
      <c r="A1998" s="112">
        <v>40584</v>
      </c>
      <c r="B1998" s="73">
        <v>8836</v>
      </c>
      <c r="C1998" s="73">
        <v>9006</v>
      </c>
      <c r="D1998" s="80">
        <f t="shared" si="1094"/>
        <v>-170</v>
      </c>
      <c r="E1998" s="17">
        <f t="shared" si="1085"/>
        <v>1.9E-2</v>
      </c>
      <c r="F1998" s="16">
        <f t="shared" si="1095"/>
        <v>0</v>
      </c>
      <c r="G1998" s="16">
        <f t="shared" si="1096"/>
        <v>0</v>
      </c>
      <c r="H1998" s="16">
        <f t="shared" si="1097"/>
        <v>0</v>
      </c>
      <c r="I1998" s="16">
        <f t="shared" si="1098"/>
        <v>0</v>
      </c>
      <c r="J1998" s="16">
        <f t="shared" si="1099"/>
        <v>0</v>
      </c>
      <c r="K1998" s="16">
        <f t="shared" si="1081"/>
        <v>0</v>
      </c>
      <c r="L1998" s="16">
        <f t="shared" si="1100"/>
        <v>0</v>
      </c>
      <c r="M1998" s="72"/>
      <c r="N1998" s="72"/>
      <c r="O1998" s="32">
        <f t="shared" si="1082"/>
        <v>0</v>
      </c>
      <c r="P1998" s="17" t="e">
        <f t="shared" si="1083"/>
        <v>#DIV/0!</v>
      </c>
      <c r="Q1998" s="38">
        <f t="shared" si="1084"/>
        <v>0</v>
      </c>
      <c r="R1998" s="17" t="e">
        <f t="shared" si="1101"/>
        <v>#DIV/0!</v>
      </c>
      <c r="S1998" s="97">
        <f t="shared" si="1102"/>
        <v>1.9E-2</v>
      </c>
      <c r="T1998" s="96">
        <f t="shared" si="1086"/>
        <v>7.0345132327794303E-3</v>
      </c>
      <c r="U1998" s="96">
        <f t="shared" si="1087"/>
        <v>7.0345132327794303E-3</v>
      </c>
      <c r="V1998" s="96">
        <f t="shared" si="1088"/>
        <v>7.0345132327794303E-3</v>
      </c>
      <c r="W1998" s="96">
        <f t="shared" si="1089"/>
        <v>7.0345132327794303E-3</v>
      </c>
      <c r="X1998" s="105">
        <f>AVERAGE(S1998:S$4265)</f>
        <v>1.0748236331569684E-2</v>
      </c>
      <c r="Y1998" s="96">
        <f t="shared" si="1090"/>
        <v>2.3271882625089655E-5</v>
      </c>
      <c r="Z1998" s="96">
        <f t="shared" si="1091"/>
        <v>2.3271882625089655E-5</v>
      </c>
      <c r="AA1998" s="96">
        <f t="shared" si="1092"/>
        <v>2.3271882625089655E-5</v>
      </c>
      <c r="AB1998" s="96">
        <f t="shared" si="1093"/>
        <v>2.0563035487529219E-5</v>
      </c>
      <c r="AC1998" s="105">
        <f>_xlfn.VAR.S(S1998:S$4265)</f>
        <v>1.0432785308571523E-4</v>
      </c>
      <c r="AI1998" s="98"/>
      <c r="AJ1998" s="99"/>
      <c r="AK1998" s="116"/>
      <c r="AM1998" s="100"/>
      <c r="AN1998" s="120"/>
      <c r="AO1998" s="101"/>
    </row>
    <row r="1999" spans="1:41" ht="16.5">
      <c r="A1999" s="112">
        <v>40583</v>
      </c>
      <c r="B1999" s="73">
        <v>9006</v>
      </c>
      <c r="C1999" s="73">
        <v>9111</v>
      </c>
      <c r="D1999" s="80">
        <f t="shared" si="1094"/>
        <v>-105</v>
      </c>
      <c r="E1999" s="17">
        <f t="shared" si="1085"/>
        <v>1.2E-2</v>
      </c>
      <c r="F1999" s="16">
        <f t="shared" si="1095"/>
        <v>0</v>
      </c>
      <c r="G1999" s="16">
        <f t="shared" si="1096"/>
        <v>0</v>
      </c>
      <c r="H1999" s="16">
        <f t="shared" si="1097"/>
        <v>0</v>
      </c>
      <c r="I1999" s="16">
        <f t="shared" si="1098"/>
        <v>0</v>
      </c>
      <c r="J1999" s="16">
        <f t="shared" si="1099"/>
        <v>0</v>
      </c>
      <c r="K1999" s="16">
        <f t="shared" si="1081"/>
        <v>0</v>
      </c>
      <c r="L1999" s="16">
        <f t="shared" si="1100"/>
        <v>0</v>
      </c>
      <c r="M1999" s="72"/>
      <c r="N1999" s="72"/>
      <c r="O1999" s="32">
        <f t="shared" si="1082"/>
        <v>0</v>
      </c>
      <c r="P1999" s="17" t="e">
        <f t="shared" si="1083"/>
        <v>#DIV/0!</v>
      </c>
      <c r="Q1999" s="38">
        <f t="shared" si="1084"/>
        <v>0</v>
      </c>
      <c r="R1999" s="17" t="e">
        <f t="shared" si="1101"/>
        <v>#DIV/0!</v>
      </c>
      <c r="S1999" s="97">
        <f t="shared" si="1102"/>
        <v>1.2E-2</v>
      </c>
      <c r="T1999" s="96">
        <f t="shared" si="1086"/>
        <v>6.2707587582759884E-3</v>
      </c>
      <c r="U1999" s="96">
        <f t="shared" si="1087"/>
        <v>6.2707587582759884E-3</v>
      </c>
      <c r="V1999" s="96">
        <f t="shared" si="1088"/>
        <v>6.2707587582759884E-3</v>
      </c>
      <c r="W1999" s="96">
        <f t="shared" si="1089"/>
        <v>6.2707587582759884E-3</v>
      </c>
      <c r="X1999" s="105">
        <f>AVERAGE(S1999:S$4265)</f>
        <v>1.0744596382884891E-2</v>
      </c>
      <c r="Y1999" s="96">
        <f t="shared" si="1090"/>
        <v>1.4414752840094895E-5</v>
      </c>
      <c r="Z1999" s="96">
        <f t="shared" si="1091"/>
        <v>1.4414752840094895E-5</v>
      </c>
      <c r="AA1999" s="96">
        <f t="shared" si="1092"/>
        <v>1.4414752840094895E-5</v>
      </c>
      <c r="AB1999" s="96">
        <f t="shared" si="1093"/>
        <v>1.2736875609507851E-5</v>
      </c>
      <c r="AC1999" s="105">
        <f>_xlfn.VAR.S(S1999:S$4265)</f>
        <v>1.0434383111459864E-4</v>
      </c>
      <c r="AI1999" s="98"/>
      <c r="AJ1999" s="99"/>
      <c r="AK1999" s="116"/>
      <c r="AM1999" s="100"/>
      <c r="AN1999" s="120"/>
      <c r="AO1999" s="101"/>
    </row>
    <row r="2000" spans="1:41" ht="16.5">
      <c r="A2000" s="112">
        <v>40582</v>
      </c>
      <c r="B2000" s="73">
        <v>9111</v>
      </c>
      <c r="C2000" s="73">
        <v>9145</v>
      </c>
      <c r="D2000" s="80">
        <f t="shared" si="1094"/>
        <v>-34</v>
      </c>
      <c r="E2000" s="17">
        <f t="shared" si="1085"/>
        <v>4.0000000000000001E-3</v>
      </c>
      <c r="F2000" s="16">
        <f t="shared" si="1095"/>
        <v>0</v>
      </c>
      <c r="G2000" s="16">
        <f t="shared" si="1096"/>
        <v>0</v>
      </c>
      <c r="H2000" s="16">
        <f t="shared" si="1097"/>
        <v>0</v>
      </c>
      <c r="I2000" s="16">
        <f t="shared" si="1098"/>
        <v>0</v>
      </c>
      <c r="J2000" s="16">
        <f t="shared" si="1099"/>
        <v>0</v>
      </c>
      <c r="K2000" s="16">
        <f t="shared" si="1081"/>
        <v>0</v>
      </c>
      <c r="L2000" s="16">
        <f t="shared" si="1100"/>
        <v>0</v>
      </c>
      <c r="M2000" s="72"/>
      <c r="N2000" s="72"/>
      <c r="O2000" s="32">
        <f t="shared" si="1082"/>
        <v>0</v>
      </c>
      <c r="P2000" s="17" t="e">
        <f t="shared" si="1083"/>
        <v>#DIV/0!</v>
      </c>
      <c r="Q2000" s="38">
        <f t="shared" si="1084"/>
        <v>0</v>
      </c>
      <c r="R2000" s="17" t="e">
        <f t="shared" si="1101"/>
        <v>#DIV/0!</v>
      </c>
      <c r="S2000" s="97">
        <f t="shared" si="1102"/>
        <v>4.0000000000000001E-3</v>
      </c>
      <c r="T2000" s="96">
        <f t="shared" si="1086"/>
        <v>5.9050625088042426E-3</v>
      </c>
      <c r="U2000" s="96">
        <f t="shared" si="1087"/>
        <v>5.9050625088042426E-3</v>
      </c>
      <c r="V2000" s="96">
        <f t="shared" si="1088"/>
        <v>5.9050625088042426E-3</v>
      </c>
      <c r="W2000" s="96">
        <f t="shared" si="1089"/>
        <v>5.9050625088042426E-3</v>
      </c>
      <c r="X2000" s="105">
        <f>AVERAGE(S2000:S$4265)</f>
        <v>1.0744042365401609E-2</v>
      </c>
      <c r="Y2000" s="96">
        <f t="shared" si="1090"/>
        <v>1.2963677722127527E-5</v>
      </c>
      <c r="Z2000" s="96">
        <f t="shared" si="1091"/>
        <v>1.2963677722127527E-5</v>
      </c>
      <c r="AA2000" s="96">
        <f t="shared" si="1092"/>
        <v>1.2963677722127527E-5</v>
      </c>
      <c r="AB2000" s="96">
        <f t="shared" si="1093"/>
        <v>1.1454705635271886E-5</v>
      </c>
      <c r="AC2000" s="105">
        <f>_xlfn.VAR.S(S2000:S$4265)</f>
        <v>1.0438920290151134E-4</v>
      </c>
      <c r="AI2000" s="98"/>
      <c r="AJ2000" s="99"/>
      <c r="AK2000" s="116"/>
      <c r="AM2000" s="100"/>
      <c r="AN2000" s="120"/>
      <c r="AO2000" s="101"/>
    </row>
    <row r="2001" spans="1:41" ht="16.5">
      <c r="A2001" s="112">
        <v>40571</v>
      </c>
      <c r="B2001" s="73">
        <v>9145</v>
      </c>
      <c r="C2001" s="73">
        <v>9102</v>
      </c>
      <c r="D2001" s="80">
        <f t="shared" si="1094"/>
        <v>43</v>
      </c>
      <c r="E2001" s="17">
        <f t="shared" si="1085"/>
        <v>5.0000000000000001E-3</v>
      </c>
      <c r="F2001" s="16">
        <f t="shared" si="1095"/>
        <v>0</v>
      </c>
      <c r="G2001" s="16">
        <f t="shared" si="1096"/>
        <v>0</v>
      </c>
      <c r="H2001" s="16">
        <f t="shared" si="1097"/>
        <v>0</v>
      </c>
      <c r="I2001" s="16">
        <f t="shared" si="1098"/>
        <v>0</v>
      </c>
      <c r="J2001" s="16">
        <f t="shared" si="1099"/>
        <v>0</v>
      </c>
      <c r="K2001" s="16">
        <f t="shared" si="1081"/>
        <v>0</v>
      </c>
      <c r="L2001" s="16">
        <f t="shared" si="1100"/>
        <v>0</v>
      </c>
      <c r="M2001" s="72"/>
      <c r="N2001" s="72"/>
      <c r="O2001" s="32">
        <f t="shared" si="1082"/>
        <v>0</v>
      </c>
      <c r="P2001" s="17" t="e">
        <f t="shared" si="1083"/>
        <v>#DIV/0!</v>
      </c>
      <c r="Q2001" s="38">
        <f t="shared" si="1084"/>
        <v>0</v>
      </c>
      <c r="R2001" s="17" t="e">
        <f t="shared" si="1101"/>
        <v>#DIV/0!</v>
      </c>
      <c r="S2001" s="97">
        <f t="shared" si="1102"/>
        <v>5.0000000000000001E-3</v>
      </c>
      <c r="T2001" s="96">
        <f t="shared" si="1086"/>
        <v>6.0266622434087683E-3</v>
      </c>
      <c r="U2001" s="96">
        <f t="shared" si="1087"/>
        <v>6.0266622434087683E-3</v>
      </c>
      <c r="V2001" s="96">
        <f t="shared" si="1088"/>
        <v>6.0266622434087683E-3</v>
      </c>
      <c r="W2001" s="96">
        <f t="shared" si="1089"/>
        <v>6.0266622434087683E-3</v>
      </c>
      <c r="X2001" s="105">
        <f>AVERAGE(S2001:S$4265)</f>
        <v>1.0747019867549688E-2</v>
      </c>
      <c r="Y2001" s="96">
        <f t="shared" si="1090"/>
        <v>1.3528974607655329E-5</v>
      </c>
      <c r="Z2001" s="96">
        <f t="shared" si="1091"/>
        <v>1.3528974607655329E-5</v>
      </c>
      <c r="AA2001" s="96">
        <f t="shared" si="1092"/>
        <v>1.3528974607655329E-5</v>
      </c>
      <c r="AB2001" s="96">
        <f t="shared" si="1093"/>
        <v>1.1954201963324251E-5</v>
      </c>
      <c r="AC2001" s="105">
        <f>_xlfn.VAR.S(S2001:S$4265)</f>
        <v>1.0441521306718031E-4</v>
      </c>
      <c r="AI2001" s="98"/>
      <c r="AJ2001" s="99"/>
      <c r="AK2001" s="116"/>
      <c r="AM2001" s="100"/>
      <c r="AN2001" s="120"/>
      <c r="AO2001" s="101"/>
    </row>
    <row r="2002" spans="1:41" ht="16.5">
      <c r="A2002" s="112">
        <v>40570</v>
      </c>
      <c r="B2002" s="73">
        <v>9102</v>
      </c>
      <c r="C2002" s="73">
        <v>9055</v>
      </c>
      <c r="D2002" s="80">
        <f t="shared" si="1094"/>
        <v>47</v>
      </c>
      <c r="E2002" s="17">
        <f t="shared" si="1085"/>
        <v>6.0000000000000001E-3</v>
      </c>
      <c r="F2002" s="16">
        <f t="shared" si="1095"/>
        <v>0</v>
      </c>
      <c r="G2002" s="16">
        <f t="shared" si="1096"/>
        <v>0</v>
      </c>
      <c r="H2002" s="16">
        <f t="shared" si="1097"/>
        <v>0</v>
      </c>
      <c r="I2002" s="16">
        <f t="shared" si="1098"/>
        <v>0</v>
      </c>
      <c r="J2002" s="16">
        <f t="shared" si="1099"/>
        <v>0</v>
      </c>
      <c r="K2002" s="16">
        <f t="shared" si="1081"/>
        <v>0</v>
      </c>
      <c r="L2002" s="16">
        <f t="shared" si="1100"/>
        <v>0</v>
      </c>
      <c r="M2002" s="72"/>
      <c r="N2002" s="72"/>
      <c r="O2002" s="32">
        <f t="shared" si="1082"/>
        <v>0</v>
      </c>
      <c r="P2002" s="17" t="e">
        <f t="shared" si="1083"/>
        <v>#DIV/0!</v>
      </c>
      <c r="Q2002" s="38">
        <f t="shared" si="1084"/>
        <v>0</v>
      </c>
      <c r="R2002" s="17" t="e">
        <f t="shared" si="1101"/>
        <v>#DIV/0!</v>
      </c>
      <c r="S2002" s="97">
        <f t="shared" si="1102"/>
        <v>6.0000000000000001E-3</v>
      </c>
      <c r="T2002" s="96">
        <f t="shared" si="1086"/>
        <v>6.0921938759667749E-3</v>
      </c>
      <c r="U2002" s="96">
        <f t="shared" si="1087"/>
        <v>6.0921938759667749E-3</v>
      </c>
      <c r="V2002" s="96">
        <f t="shared" si="1088"/>
        <v>6.0921938759667749E-3</v>
      </c>
      <c r="W2002" s="96">
        <f t="shared" si="1089"/>
        <v>6.0921938759667749E-3</v>
      </c>
      <c r="X2002" s="105">
        <f>AVERAGE(S2002:S$4265)</f>
        <v>1.0749558303886946E-2</v>
      </c>
      <c r="Y2002" s="96">
        <f t="shared" si="1090"/>
        <v>1.431638442541848E-5</v>
      </c>
      <c r="Z2002" s="96">
        <f t="shared" si="1091"/>
        <v>1.431638442541848E-5</v>
      </c>
      <c r="AA2002" s="96">
        <f t="shared" si="1092"/>
        <v>1.431638442541848E-5</v>
      </c>
      <c r="AB2002" s="96">
        <f t="shared" si="1093"/>
        <v>1.2649957278299771E-5</v>
      </c>
      <c r="AC2002" s="105">
        <f>_xlfn.VAR.S(S2002:S$4265)</f>
        <v>1.0444675190379768E-4</v>
      </c>
      <c r="AI2002" s="98"/>
      <c r="AJ2002" s="99"/>
      <c r="AK2002" s="116"/>
      <c r="AM2002" s="100"/>
      <c r="AN2002" s="120"/>
      <c r="AO2002" s="101"/>
    </row>
    <row r="2003" spans="1:41" ht="16.5">
      <c r="A2003" s="112">
        <v>40569</v>
      </c>
      <c r="B2003" s="73">
        <v>9055</v>
      </c>
      <c r="C2003" s="73">
        <v>8991</v>
      </c>
      <c r="D2003" s="80">
        <f t="shared" si="1094"/>
        <v>64</v>
      </c>
      <c r="E2003" s="17">
        <f t="shared" si="1085"/>
        <v>8.0000000000000002E-3</v>
      </c>
      <c r="F2003" s="16">
        <f t="shared" si="1095"/>
        <v>0</v>
      </c>
      <c r="G2003" s="16">
        <f t="shared" si="1096"/>
        <v>0</v>
      </c>
      <c r="H2003" s="16">
        <f t="shared" si="1097"/>
        <v>0</v>
      </c>
      <c r="I2003" s="16">
        <f t="shared" si="1098"/>
        <v>0</v>
      </c>
      <c r="J2003" s="16">
        <f t="shared" si="1099"/>
        <v>0</v>
      </c>
      <c r="K2003" s="16">
        <f t="shared" si="1081"/>
        <v>0</v>
      </c>
      <c r="L2003" s="16">
        <f t="shared" si="1100"/>
        <v>0</v>
      </c>
      <c r="M2003" s="72"/>
      <c r="N2003" s="72"/>
      <c r="O2003" s="32">
        <f t="shared" si="1082"/>
        <v>0</v>
      </c>
      <c r="P2003" s="17" t="e">
        <f t="shared" si="1083"/>
        <v>#DIV/0!</v>
      </c>
      <c r="Q2003" s="38">
        <f t="shared" si="1084"/>
        <v>0</v>
      </c>
      <c r="R2003" s="17" t="e">
        <f t="shared" si="1101"/>
        <v>#DIV/0!</v>
      </c>
      <c r="S2003" s="97">
        <f t="shared" si="1102"/>
        <v>8.0000000000000002E-3</v>
      </c>
      <c r="T2003" s="96">
        <f t="shared" si="1086"/>
        <v>6.0980785914540158E-3</v>
      </c>
      <c r="U2003" s="96">
        <f t="shared" si="1087"/>
        <v>6.0980785914540158E-3</v>
      </c>
      <c r="V2003" s="96">
        <f t="shared" si="1088"/>
        <v>6.0980785914540158E-3</v>
      </c>
      <c r="W2003" s="96">
        <f t="shared" si="1089"/>
        <v>6.0980785914540158E-3</v>
      </c>
      <c r="X2003" s="105">
        <f>AVERAGE(S2003:S$4265)</f>
        <v>1.07516570923553E-2</v>
      </c>
      <c r="Y2003" s="96">
        <f t="shared" si="1090"/>
        <v>1.5229582192353599E-5</v>
      </c>
      <c r="Z2003" s="96">
        <f t="shared" si="1091"/>
        <v>1.5229582192353599E-5</v>
      </c>
      <c r="AA2003" s="96">
        <f t="shared" si="1092"/>
        <v>1.5229582192353599E-5</v>
      </c>
      <c r="AB2003" s="96">
        <f t="shared" si="1093"/>
        <v>1.3456858825163644E-5</v>
      </c>
      <c r="AC2003" s="105">
        <f>_xlfn.VAR.S(S2003:S$4265)</f>
        <v>1.0448294928642528E-4</v>
      </c>
      <c r="AI2003" s="98"/>
      <c r="AJ2003" s="99"/>
      <c r="AK2003" s="116"/>
      <c r="AM2003" s="100"/>
      <c r="AN2003" s="120"/>
      <c r="AO2003" s="101"/>
    </row>
    <row r="2004" spans="1:41" ht="16.5">
      <c r="A2004" s="112">
        <v>40568</v>
      </c>
      <c r="B2004" s="73">
        <v>8991</v>
      </c>
      <c r="C2004" s="73">
        <v>8947</v>
      </c>
      <c r="D2004" s="80">
        <f t="shared" si="1094"/>
        <v>44</v>
      </c>
      <c r="E2004" s="17">
        <f t="shared" si="1085"/>
        <v>5.0000000000000001E-3</v>
      </c>
      <c r="F2004" s="16">
        <f t="shared" si="1095"/>
        <v>0</v>
      </c>
      <c r="G2004" s="16">
        <f t="shared" si="1096"/>
        <v>0</v>
      </c>
      <c r="H2004" s="16">
        <f t="shared" si="1097"/>
        <v>0</v>
      </c>
      <c r="I2004" s="16">
        <f t="shared" si="1098"/>
        <v>0</v>
      </c>
      <c r="J2004" s="16">
        <f t="shared" si="1099"/>
        <v>0</v>
      </c>
      <c r="K2004" s="16">
        <f t="shared" ref="K2004:K2067" si="1103">AVERAGE(F2004:J2004)</f>
        <v>0</v>
      </c>
      <c r="L2004" s="16">
        <f t="shared" si="1100"/>
        <v>0</v>
      </c>
      <c r="M2004" s="72"/>
      <c r="N2004" s="72"/>
      <c r="O2004" s="32">
        <f t="shared" ref="O2004:O2067" si="1104">B2004*L2004*M2004</f>
        <v>0</v>
      </c>
      <c r="P2004" s="17" t="e">
        <f t="shared" ref="P2004:P2067" si="1105">ROUNDUP((O2004-N2004)/N2004,3)</f>
        <v>#DIV/0!</v>
      </c>
      <c r="Q2004" s="38">
        <f t="shared" ref="Q2004:Q2067" si="1106">ROUNDUP(O2004/1000,0)*1000</f>
        <v>0</v>
      </c>
      <c r="R2004" s="17" t="e">
        <f t="shared" si="1101"/>
        <v>#DIV/0!</v>
      </c>
      <c r="S2004" s="97">
        <f t="shared" si="1102"/>
        <v>5.0000000000000001E-3</v>
      </c>
      <c r="T2004" s="96">
        <f t="shared" si="1086"/>
        <v>5.9766793526106546E-3</v>
      </c>
      <c r="U2004" s="96">
        <f t="shared" si="1087"/>
        <v>5.9766793526106546E-3</v>
      </c>
      <c r="V2004" s="96">
        <f t="shared" si="1088"/>
        <v>5.9766793526106546E-3</v>
      </c>
      <c r="W2004" s="96">
        <f t="shared" si="1089"/>
        <v>5.9766793526106546E-3</v>
      </c>
      <c r="X2004" s="105">
        <f>AVERAGE(S2004:S$4265)</f>
        <v>1.0752873563218409E-2</v>
      </c>
      <c r="Y2004" s="96">
        <f t="shared" si="1090"/>
        <v>1.5940375112579233E-5</v>
      </c>
      <c r="Z2004" s="96">
        <f t="shared" si="1091"/>
        <v>1.5940375112579233E-5</v>
      </c>
      <c r="AA2004" s="96">
        <f t="shared" si="1092"/>
        <v>1.5940375112579233E-5</v>
      </c>
      <c r="AB2004" s="96">
        <f t="shared" si="1093"/>
        <v>1.4084915449475014E-5</v>
      </c>
      <c r="AC2004" s="105">
        <f>_xlfn.VAR.S(S2004:S$4265)</f>
        <v>1.0452580996100372E-4</v>
      </c>
      <c r="AI2004" s="98"/>
      <c r="AJ2004" s="99"/>
      <c r="AK2004" s="116"/>
      <c r="AM2004" s="100"/>
      <c r="AN2004" s="120"/>
      <c r="AO2004" s="101"/>
    </row>
    <row r="2005" spans="1:41" ht="16.5">
      <c r="A2005" s="112">
        <v>40567</v>
      </c>
      <c r="B2005" s="73">
        <v>8947</v>
      </c>
      <c r="C2005" s="73">
        <v>8954</v>
      </c>
      <c r="D2005" s="80">
        <f t="shared" si="1094"/>
        <v>-7</v>
      </c>
      <c r="E2005" s="17">
        <f t="shared" si="1085"/>
        <v>1E-3</v>
      </c>
      <c r="F2005" s="16">
        <f t="shared" si="1095"/>
        <v>0</v>
      </c>
      <c r="G2005" s="16">
        <f t="shared" si="1096"/>
        <v>0</v>
      </c>
      <c r="H2005" s="16">
        <f t="shared" si="1097"/>
        <v>0</v>
      </c>
      <c r="I2005" s="16">
        <f t="shared" si="1098"/>
        <v>0</v>
      </c>
      <c r="J2005" s="16">
        <f t="shared" si="1099"/>
        <v>0</v>
      </c>
      <c r="K2005" s="16">
        <f t="shared" si="1103"/>
        <v>0</v>
      </c>
      <c r="L2005" s="16">
        <f t="shared" si="1100"/>
        <v>0</v>
      </c>
      <c r="M2005" s="72"/>
      <c r="N2005" s="72"/>
      <c r="O2005" s="32">
        <f t="shared" si="1104"/>
        <v>0</v>
      </c>
      <c r="P2005" s="17" t="e">
        <f t="shared" si="1105"/>
        <v>#DIV/0!</v>
      </c>
      <c r="Q2005" s="38">
        <f t="shared" si="1106"/>
        <v>0</v>
      </c>
      <c r="R2005" s="17" t="e">
        <f t="shared" si="1101"/>
        <v>#DIV/0!</v>
      </c>
      <c r="S2005" s="97">
        <f t="shared" si="1102"/>
        <v>1E-3</v>
      </c>
      <c r="T2005" s="96">
        <f t="shared" si="1086"/>
        <v>6.0390205878836757E-3</v>
      </c>
      <c r="U2005" s="96">
        <f t="shared" si="1087"/>
        <v>6.0390205878836757E-3</v>
      </c>
      <c r="V2005" s="96">
        <f t="shared" si="1088"/>
        <v>6.0390205878836757E-3</v>
      </c>
      <c r="W2005" s="96">
        <f t="shared" si="1089"/>
        <v>6.0390205878836757E-3</v>
      </c>
      <c r="X2005" s="105">
        <f>AVERAGE(S2005:S$4265)</f>
        <v>1.0755417956656367E-2</v>
      </c>
      <c r="Y2005" s="96">
        <f t="shared" si="1090"/>
        <v>1.6888937537932412E-5</v>
      </c>
      <c r="Z2005" s="96">
        <f t="shared" si="1091"/>
        <v>1.6888937537932412E-5</v>
      </c>
      <c r="AA2005" s="96">
        <f t="shared" si="1092"/>
        <v>1.6888937537932412E-5</v>
      </c>
      <c r="AB2005" s="96">
        <f t="shared" si="1093"/>
        <v>1.4923065208517081E-5</v>
      </c>
      <c r="AC2005" s="105">
        <f>_xlfn.VAR.S(S2005:S$4265)</f>
        <v>1.045574097920448E-4</v>
      </c>
      <c r="AI2005" s="98"/>
      <c r="AJ2005" s="99"/>
      <c r="AK2005" s="116"/>
      <c r="AM2005" s="100"/>
      <c r="AN2005" s="120"/>
      <c r="AO2005" s="101"/>
    </row>
    <row r="2006" spans="1:41" ht="16.5">
      <c r="A2006" s="112">
        <v>40564</v>
      </c>
      <c r="B2006" s="73">
        <v>8954</v>
      </c>
      <c r="C2006" s="73">
        <v>9022</v>
      </c>
      <c r="D2006" s="80">
        <f t="shared" si="1094"/>
        <v>-68</v>
      </c>
      <c r="E2006" s="17">
        <f t="shared" si="1085"/>
        <v>8.0000000000000002E-3</v>
      </c>
      <c r="F2006" s="16">
        <f t="shared" si="1095"/>
        <v>0</v>
      </c>
      <c r="G2006" s="16">
        <f t="shared" si="1096"/>
        <v>0</v>
      </c>
      <c r="H2006" s="16">
        <f t="shared" si="1097"/>
        <v>0</v>
      </c>
      <c r="I2006" s="16">
        <f t="shared" si="1098"/>
        <v>0</v>
      </c>
      <c r="J2006" s="16">
        <f t="shared" si="1099"/>
        <v>0</v>
      </c>
      <c r="K2006" s="16">
        <f t="shared" si="1103"/>
        <v>0</v>
      </c>
      <c r="L2006" s="16">
        <f t="shared" si="1100"/>
        <v>0</v>
      </c>
      <c r="M2006" s="72"/>
      <c r="N2006" s="72"/>
      <c r="O2006" s="32">
        <f t="shared" si="1104"/>
        <v>0</v>
      </c>
      <c r="P2006" s="17" t="e">
        <f t="shared" si="1105"/>
        <v>#DIV/0!</v>
      </c>
      <c r="Q2006" s="38">
        <f t="shared" si="1106"/>
        <v>0</v>
      </c>
      <c r="R2006" s="17" t="e">
        <f t="shared" si="1101"/>
        <v>#DIV/0!</v>
      </c>
      <c r="S2006" s="97">
        <f t="shared" si="1102"/>
        <v>8.0000000000000002E-3</v>
      </c>
      <c r="T2006" s="96">
        <f t="shared" si="1086"/>
        <v>6.3606601998762507E-3</v>
      </c>
      <c r="U2006" s="96">
        <f t="shared" si="1087"/>
        <v>6.3606601998762507E-3</v>
      </c>
      <c r="V2006" s="96">
        <f t="shared" si="1088"/>
        <v>6.3606601998762507E-3</v>
      </c>
      <c r="W2006" s="96">
        <f t="shared" si="1089"/>
        <v>6.3606601998762507E-3</v>
      </c>
      <c r="X2006" s="105">
        <f>AVERAGE(S2006:S$4265)</f>
        <v>1.0759734513274355E-2</v>
      </c>
      <c r="Y2006" s="96">
        <f t="shared" si="1090"/>
        <v>1.6132698799170399E-5</v>
      </c>
      <c r="Z2006" s="96">
        <f t="shared" si="1091"/>
        <v>1.6132698799170399E-5</v>
      </c>
      <c r="AA2006" s="96">
        <f t="shared" si="1092"/>
        <v>1.6132698799170399E-5</v>
      </c>
      <c r="AB2006" s="96">
        <f t="shared" si="1093"/>
        <v>1.4254852658946966E-5</v>
      </c>
      <c r="AC2006" s="105">
        <f>_xlfn.VAR.S(S2006:S$4265)</f>
        <v>1.0456154751690938E-4</v>
      </c>
      <c r="AI2006" s="98"/>
      <c r="AJ2006" s="99"/>
      <c r="AK2006" s="116"/>
      <c r="AM2006" s="100"/>
      <c r="AN2006" s="120"/>
      <c r="AO2006" s="101"/>
    </row>
    <row r="2007" spans="1:41" ht="16.5">
      <c r="A2007" s="112">
        <v>40563</v>
      </c>
      <c r="B2007" s="73">
        <v>9022</v>
      </c>
      <c r="C2007" s="73">
        <v>9086</v>
      </c>
      <c r="D2007" s="80">
        <f t="shared" si="1094"/>
        <v>-64</v>
      </c>
      <c r="E2007" s="17">
        <f t="shared" si="1085"/>
        <v>8.0000000000000002E-3</v>
      </c>
      <c r="F2007" s="16">
        <f t="shared" si="1095"/>
        <v>0</v>
      </c>
      <c r="G2007" s="16">
        <f t="shared" si="1096"/>
        <v>0</v>
      </c>
      <c r="H2007" s="16">
        <f t="shared" si="1097"/>
        <v>0</v>
      </c>
      <c r="I2007" s="16">
        <f t="shared" si="1098"/>
        <v>0</v>
      </c>
      <c r="J2007" s="16">
        <f t="shared" si="1099"/>
        <v>0</v>
      </c>
      <c r="K2007" s="16">
        <f t="shared" si="1103"/>
        <v>0</v>
      </c>
      <c r="L2007" s="16">
        <f t="shared" si="1100"/>
        <v>0</v>
      </c>
      <c r="M2007" s="72"/>
      <c r="N2007" s="72"/>
      <c r="O2007" s="32">
        <f t="shared" si="1104"/>
        <v>0</v>
      </c>
      <c r="P2007" s="17" t="e">
        <f t="shared" si="1105"/>
        <v>#DIV/0!</v>
      </c>
      <c r="Q2007" s="38">
        <f t="shared" si="1106"/>
        <v>0</v>
      </c>
      <c r="R2007" s="17" t="e">
        <f t="shared" si="1101"/>
        <v>#DIV/0!</v>
      </c>
      <c r="S2007" s="97">
        <f t="shared" si="1102"/>
        <v>8.0000000000000002E-3</v>
      </c>
      <c r="T2007" s="96">
        <f t="shared" si="1086"/>
        <v>6.2560214892300537E-3</v>
      </c>
      <c r="U2007" s="96">
        <f t="shared" si="1087"/>
        <v>6.2560214892300537E-3</v>
      </c>
      <c r="V2007" s="96">
        <f t="shared" si="1088"/>
        <v>6.2560214892300537E-3</v>
      </c>
      <c r="W2007" s="96">
        <f t="shared" si="1089"/>
        <v>6.2560214892300537E-3</v>
      </c>
      <c r="X2007" s="105">
        <f>AVERAGE(S2007:S$4265)</f>
        <v>1.0760956175298824E-2</v>
      </c>
      <c r="Y2007" s="96">
        <f t="shared" si="1090"/>
        <v>1.6968309719583785E-5</v>
      </c>
      <c r="Z2007" s="96">
        <f t="shared" si="1091"/>
        <v>1.6968309719583785E-5</v>
      </c>
      <c r="AA2007" s="96">
        <f t="shared" si="1092"/>
        <v>1.6968309719583785E-5</v>
      </c>
      <c r="AB2007" s="96">
        <f t="shared" si="1093"/>
        <v>1.4993198468224233E-5</v>
      </c>
      <c r="AC2007" s="105">
        <f>_xlfn.VAR.S(S2007:S$4265)</f>
        <v>1.0460448021906628E-4</v>
      </c>
      <c r="AI2007" s="98"/>
      <c r="AJ2007" s="99"/>
      <c r="AK2007" s="116"/>
      <c r="AM2007" s="100"/>
      <c r="AN2007" s="120"/>
      <c r="AO2007" s="101"/>
    </row>
    <row r="2008" spans="1:41" ht="16.5">
      <c r="A2008" s="112">
        <v>40562</v>
      </c>
      <c r="B2008" s="73">
        <v>9086</v>
      </c>
      <c r="C2008" s="73">
        <v>8988</v>
      </c>
      <c r="D2008" s="80">
        <f t="shared" si="1094"/>
        <v>98</v>
      </c>
      <c r="E2008" s="17">
        <f t="shared" si="1085"/>
        <v>1.0999999999999999E-2</v>
      </c>
      <c r="F2008" s="16">
        <f t="shared" si="1095"/>
        <v>0</v>
      </c>
      <c r="G2008" s="16">
        <f t="shared" si="1096"/>
        <v>0</v>
      </c>
      <c r="H2008" s="16">
        <f t="shared" si="1097"/>
        <v>0</v>
      </c>
      <c r="I2008" s="16">
        <f t="shared" si="1098"/>
        <v>0</v>
      </c>
      <c r="J2008" s="16">
        <f t="shared" si="1099"/>
        <v>0</v>
      </c>
      <c r="K2008" s="16">
        <f t="shared" si="1103"/>
        <v>0</v>
      </c>
      <c r="L2008" s="16">
        <f t="shared" si="1100"/>
        <v>0</v>
      </c>
      <c r="M2008" s="72"/>
      <c r="N2008" s="72"/>
      <c r="O2008" s="32">
        <f t="shared" si="1104"/>
        <v>0</v>
      </c>
      <c r="P2008" s="17" t="e">
        <f t="shared" si="1105"/>
        <v>#DIV/0!</v>
      </c>
      <c r="Q2008" s="38">
        <f t="shared" si="1106"/>
        <v>0</v>
      </c>
      <c r="R2008" s="17" t="e">
        <f t="shared" si="1101"/>
        <v>#DIV/0!</v>
      </c>
      <c r="S2008" s="97">
        <f t="shared" si="1102"/>
        <v>1.0999999999999999E-2</v>
      </c>
      <c r="T2008" s="96">
        <f t="shared" si="1086"/>
        <v>6.1447037119468657E-3</v>
      </c>
      <c r="U2008" s="96">
        <f t="shared" si="1087"/>
        <v>6.1447037119468657E-3</v>
      </c>
      <c r="V2008" s="96">
        <f t="shared" si="1088"/>
        <v>6.1447037119468657E-3</v>
      </c>
      <c r="W2008" s="96">
        <f t="shared" si="1089"/>
        <v>6.1447037119468657E-3</v>
      </c>
      <c r="X2008" s="105">
        <f>AVERAGE(S2008:S$4265)</f>
        <v>1.0762178919397717E-2</v>
      </c>
      <c r="Y2008" s="96">
        <f t="shared" si="1090"/>
        <v>1.7831683255953151E-5</v>
      </c>
      <c r="Z2008" s="96">
        <f t="shared" si="1091"/>
        <v>1.7831683255953151E-5</v>
      </c>
      <c r="AA2008" s="96">
        <f t="shared" si="1092"/>
        <v>1.7831683255953151E-5</v>
      </c>
      <c r="AB2008" s="96">
        <f t="shared" si="1093"/>
        <v>1.5756075324960204E-5</v>
      </c>
      <c r="AC2008" s="105">
        <f>_xlfn.VAR.S(S2008:S$4265)</f>
        <v>1.0464744797505839E-4</v>
      </c>
      <c r="AI2008" s="98"/>
      <c r="AJ2008" s="99"/>
      <c r="AK2008" s="116"/>
      <c r="AM2008" s="100"/>
      <c r="AN2008" s="120"/>
      <c r="AO2008" s="101"/>
    </row>
    <row r="2009" spans="1:41" ht="16.5">
      <c r="A2009" s="112">
        <v>40561</v>
      </c>
      <c r="B2009" s="73">
        <v>8988</v>
      </c>
      <c r="C2009" s="73">
        <v>8925</v>
      </c>
      <c r="D2009" s="80">
        <f t="shared" si="1094"/>
        <v>63</v>
      </c>
      <c r="E2009" s="17">
        <f t="shared" si="1085"/>
        <v>8.0000000000000002E-3</v>
      </c>
      <c r="F2009" s="16">
        <f t="shared" si="1095"/>
        <v>0</v>
      </c>
      <c r="G2009" s="16">
        <f t="shared" si="1096"/>
        <v>0</v>
      </c>
      <c r="H2009" s="16">
        <f t="shared" si="1097"/>
        <v>0</v>
      </c>
      <c r="I2009" s="16">
        <f t="shared" si="1098"/>
        <v>0</v>
      </c>
      <c r="J2009" s="16">
        <f t="shared" si="1099"/>
        <v>0</v>
      </c>
      <c r="K2009" s="16">
        <f t="shared" si="1103"/>
        <v>0</v>
      </c>
      <c r="L2009" s="16">
        <f t="shared" si="1100"/>
        <v>0</v>
      </c>
      <c r="M2009" s="72"/>
      <c r="N2009" s="72"/>
      <c r="O2009" s="32">
        <f t="shared" si="1104"/>
        <v>0</v>
      </c>
      <c r="P2009" s="17" t="e">
        <f t="shared" si="1105"/>
        <v>#DIV/0!</v>
      </c>
      <c r="Q2009" s="38">
        <f t="shared" si="1106"/>
        <v>0</v>
      </c>
      <c r="R2009" s="17" t="e">
        <f t="shared" si="1101"/>
        <v>#DIV/0!</v>
      </c>
      <c r="S2009" s="97">
        <f t="shared" si="1102"/>
        <v>8.0000000000000002E-3</v>
      </c>
      <c r="T2009" s="96">
        <f t="shared" si="1086"/>
        <v>5.8347911829221971E-3</v>
      </c>
      <c r="U2009" s="96">
        <f t="shared" si="1087"/>
        <v>5.8347911829221971E-3</v>
      </c>
      <c r="V2009" s="96">
        <f t="shared" si="1088"/>
        <v>5.8347911829221971E-3</v>
      </c>
      <c r="W2009" s="96">
        <f t="shared" si="1089"/>
        <v>5.8347911829221971E-3</v>
      </c>
      <c r="X2009" s="105">
        <f>AVERAGE(S2009:S$4265)</f>
        <v>1.0762073548958815E-2</v>
      </c>
      <c r="Y2009" s="96">
        <f t="shared" si="1090"/>
        <v>1.7266936519693674E-5</v>
      </c>
      <c r="Z2009" s="96">
        <f t="shared" si="1091"/>
        <v>1.7266936519693674E-5</v>
      </c>
      <c r="AA2009" s="96">
        <f t="shared" si="1092"/>
        <v>1.7266936519693674E-5</v>
      </c>
      <c r="AB2009" s="96">
        <f t="shared" si="1093"/>
        <v>1.5257065108801331E-5</v>
      </c>
      <c r="AC2009" s="105">
        <f>_xlfn.VAR.S(S2009:S$4265)</f>
        <v>1.0469380917366185E-4</v>
      </c>
      <c r="AI2009" s="98"/>
      <c r="AJ2009" s="99"/>
      <c r="AK2009" s="116"/>
      <c r="AM2009" s="100"/>
      <c r="AN2009" s="120"/>
      <c r="AO2009" s="101"/>
    </row>
    <row r="2010" spans="1:41" ht="16.5">
      <c r="A2010" s="112">
        <v>40560</v>
      </c>
      <c r="B2010" s="73">
        <v>8925</v>
      </c>
      <c r="C2010" s="73">
        <v>8972</v>
      </c>
      <c r="D2010" s="80">
        <f t="shared" si="1094"/>
        <v>-47</v>
      </c>
      <c r="E2010" s="17">
        <f t="shared" si="1085"/>
        <v>6.0000000000000001E-3</v>
      </c>
      <c r="F2010" s="16">
        <f t="shared" si="1095"/>
        <v>0</v>
      </c>
      <c r="G2010" s="16">
        <f t="shared" si="1096"/>
        <v>0</v>
      </c>
      <c r="H2010" s="16">
        <f t="shared" si="1097"/>
        <v>0</v>
      </c>
      <c r="I2010" s="16">
        <f t="shared" si="1098"/>
        <v>0</v>
      </c>
      <c r="J2010" s="16">
        <f t="shared" si="1099"/>
        <v>0</v>
      </c>
      <c r="K2010" s="16">
        <f t="shared" si="1103"/>
        <v>0</v>
      </c>
      <c r="L2010" s="16">
        <f t="shared" si="1100"/>
        <v>0</v>
      </c>
      <c r="M2010" s="72"/>
      <c r="N2010" s="72"/>
      <c r="O2010" s="32">
        <f t="shared" si="1104"/>
        <v>0</v>
      </c>
      <c r="P2010" s="17" t="e">
        <f t="shared" si="1105"/>
        <v>#DIV/0!</v>
      </c>
      <c r="Q2010" s="38">
        <f t="shared" si="1106"/>
        <v>0</v>
      </c>
      <c r="R2010" s="17" t="e">
        <f t="shared" si="1101"/>
        <v>#DIV/0!</v>
      </c>
      <c r="S2010" s="97">
        <f t="shared" si="1102"/>
        <v>6.0000000000000001E-3</v>
      </c>
      <c r="T2010" s="96">
        <f t="shared" si="1086"/>
        <v>5.6965863648108482E-3</v>
      </c>
      <c r="U2010" s="96">
        <f t="shared" si="1087"/>
        <v>5.6965863648108482E-3</v>
      </c>
      <c r="V2010" s="96">
        <f t="shared" si="1088"/>
        <v>5.6965863648108482E-3</v>
      </c>
      <c r="W2010" s="96">
        <f t="shared" si="1089"/>
        <v>5.6965863648108482E-3</v>
      </c>
      <c r="X2010" s="105">
        <f>AVERAGE(S2010:S$4265)</f>
        <v>1.0763297872340446E-2</v>
      </c>
      <c r="Y2010" s="96">
        <f t="shared" si="1090"/>
        <v>1.8030418784262932E-5</v>
      </c>
      <c r="Z2010" s="96">
        <f t="shared" si="1091"/>
        <v>1.8030418784262932E-5</v>
      </c>
      <c r="AA2010" s="96">
        <f t="shared" si="1092"/>
        <v>1.8030418784262932E-5</v>
      </c>
      <c r="AB2010" s="96">
        <f t="shared" si="1093"/>
        <v>1.5931678037774727E-5</v>
      </c>
      <c r="AC2010" s="105">
        <f>_xlfn.VAR.S(S2010:S$4265)</f>
        <v>1.0473685191300225E-4</v>
      </c>
      <c r="AI2010" s="98"/>
      <c r="AJ2010" s="99"/>
      <c r="AK2010" s="116"/>
      <c r="AM2010" s="100"/>
      <c r="AN2010" s="120"/>
      <c r="AO2010" s="101"/>
    </row>
    <row r="2011" spans="1:41" ht="16.5">
      <c r="A2011" s="112">
        <v>40557</v>
      </c>
      <c r="B2011" s="73">
        <v>8972</v>
      </c>
      <c r="C2011" s="73">
        <v>8975</v>
      </c>
      <c r="D2011" s="80">
        <f t="shared" si="1094"/>
        <v>-3</v>
      </c>
      <c r="E2011" s="17">
        <f t="shared" si="1085"/>
        <v>1E-3</v>
      </c>
      <c r="F2011" s="16">
        <f t="shared" si="1095"/>
        <v>0</v>
      </c>
      <c r="G2011" s="16">
        <f t="shared" si="1096"/>
        <v>0</v>
      </c>
      <c r="H2011" s="16">
        <f t="shared" si="1097"/>
        <v>0</v>
      </c>
      <c r="I2011" s="16">
        <f t="shared" si="1098"/>
        <v>0</v>
      </c>
      <c r="J2011" s="16">
        <f t="shared" si="1099"/>
        <v>0</v>
      </c>
      <c r="K2011" s="16">
        <f t="shared" si="1103"/>
        <v>0</v>
      </c>
      <c r="L2011" s="16">
        <f t="shared" si="1100"/>
        <v>0</v>
      </c>
      <c r="M2011" s="72"/>
      <c r="N2011" s="72"/>
      <c r="O2011" s="32">
        <f t="shared" si="1104"/>
        <v>0</v>
      </c>
      <c r="P2011" s="17" t="e">
        <f t="shared" si="1105"/>
        <v>#DIV/0!</v>
      </c>
      <c r="Q2011" s="38">
        <f t="shared" si="1106"/>
        <v>0</v>
      </c>
      <c r="R2011" s="17" t="e">
        <f t="shared" si="1101"/>
        <v>#DIV/0!</v>
      </c>
      <c r="S2011" s="97">
        <f t="shared" si="1102"/>
        <v>1E-3</v>
      </c>
      <c r="T2011" s="96">
        <f t="shared" si="1086"/>
        <v>5.6772195370328174E-3</v>
      </c>
      <c r="U2011" s="96">
        <f t="shared" si="1087"/>
        <v>5.6772195370328174E-3</v>
      </c>
      <c r="V2011" s="96">
        <f t="shared" si="1088"/>
        <v>5.6772195370328174E-3</v>
      </c>
      <c r="W2011" s="96">
        <f t="shared" si="1089"/>
        <v>5.6772195370328174E-3</v>
      </c>
      <c r="X2011" s="105">
        <f>AVERAGE(S2011:S$4265)</f>
        <v>1.0765410199556562E-2</v>
      </c>
      <c r="Y2011" s="96">
        <f t="shared" si="1090"/>
        <v>1.917464633045376E-5</v>
      </c>
      <c r="Z2011" s="96">
        <f t="shared" si="1091"/>
        <v>1.917464633045376E-5</v>
      </c>
      <c r="AA2011" s="96">
        <f t="shared" si="1092"/>
        <v>1.917464633045376E-5</v>
      </c>
      <c r="AB2011" s="96">
        <f t="shared" si="1093"/>
        <v>1.6942717497588942E-5</v>
      </c>
      <c r="AC2011" s="105">
        <f>_xlfn.VAR.S(S2011:S$4265)</f>
        <v>1.0477324844523324E-4</v>
      </c>
      <c r="AI2011" s="98"/>
      <c r="AJ2011" s="99"/>
      <c r="AK2011" s="116"/>
      <c r="AM2011" s="100"/>
      <c r="AN2011" s="120"/>
      <c r="AO2011" s="101"/>
    </row>
    <row r="2012" spans="1:41" ht="16.5">
      <c r="A2012" s="112">
        <v>40556</v>
      </c>
      <c r="B2012" s="73">
        <v>8975</v>
      </c>
      <c r="C2012" s="73">
        <v>8965</v>
      </c>
      <c r="D2012" s="80">
        <f t="shared" si="1094"/>
        <v>10</v>
      </c>
      <c r="E2012" s="17">
        <f t="shared" si="1085"/>
        <v>2E-3</v>
      </c>
      <c r="F2012" s="16">
        <f t="shared" si="1095"/>
        <v>0</v>
      </c>
      <c r="G2012" s="16">
        <f t="shared" si="1096"/>
        <v>0</v>
      </c>
      <c r="H2012" s="16">
        <f t="shared" si="1097"/>
        <v>0</v>
      </c>
      <c r="I2012" s="16">
        <f t="shared" si="1098"/>
        <v>0</v>
      </c>
      <c r="J2012" s="16">
        <f t="shared" si="1099"/>
        <v>0</v>
      </c>
      <c r="K2012" s="16">
        <f t="shared" si="1103"/>
        <v>0</v>
      </c>
      <c r="L2012" s="16">
        <f t="shared" si="1100"/>
        <v>0</v>
      </c>
      <c r="M2012" s="72"/>
      <c r="N2012" s="72"/>
      <c r="O2012" s="32">
        <f t="shared" si="1104"/>
        <v>0</v>
      </c>
      <c r="P2012" s="17" t="e">
        <f t="shared" si="1105"/>
        <v>#DIV/0!</v>
      </c>
      <c r="Q2012" s="38">
        <f t="shared" si="1106"/>
        <v>0</v>
      </c>
      <c r="R2012" s="17" t="e">
        <f t="shared" si="1101"/>
        <v>#DIV/0!</v>
      </c>
      <c r="S2012" s="97">
        <f t="shared" si="1102"/>
        <v>2E-3</v>
      </c>
      <c r="T2012" s="96">
        <f t="shared" si="1086"/>
        <v>5.9757654649285289E-3</v>
      </c>
      <c r="U2012" s="96">
        <f t="shared" si="1087"/>
        <v>5.9757654649285289E-3</v>
      </c>
      <c r="V2012" s="96">
        <f t="shared" si="1088"/>
        <v>5.9757654649285289E-3</v>
      </c>
      <c r="W2012" s="96">
        <f t="shared" si="1089"/>
        <v>5.9757654649285289E-3</v>
      </c>
      <c r="X2012" s="105">
        <f>AVERAGE(S2012:S$4265)</f>
        <v>1.0769742679680588E-2</v>
      </c>
      <c r="Y2012" s="96">
        <f t="shared" si="1090"/>
        <v>1.8818246609292803E-5</v>
      </c>
      <c r="Z2012" s="96">
        <f t="shared" si="1091"/>
        <v>1.8818246609292803E-5</v>
      </c>
      <c r="AA2012" s="96">
        <f t="shared" si="1092"/>
        <v>1.8818246609292803E-5</v>
      </c>
      <c r="AB2012" s="96">
        <f t="shared" si="1093"/>
        <v>1.6627802703971121E-5</v>
      </c>
      <c r="AC2012" s="105">
        <f>_xlfn.VAR.S(S2012:S$4265)</f>
        <v>1.047774063252306E-4</v>
      </c>
      <c r="AI2012" s="98"/>
      <c r="AJ2012" s="99"/>
      <c r="AK2012" s="116"/>
      <c r="AM2012" s="100"/>
      <c r="AN2012" s="120"/>
      <c r="AO2012" s="101"/>
    </row>
    <row r="2013" spans="1:41" ht="16.5">
      <c r="A2013" s="112">
        <v>40555</v>
      </c>
      <c r="B2013" s="73">
        <v>8965</v>
      </c>
      <c r="C2013" s="73">
        <v>8931</v>
      </c>
      <c r="D2013" s="80">
        <f t="shared" si="1094"/>
        <v>34</v>
      </c>
      <c r="E2013" s="17">
        <f t="shared" si="1085"/>
        <v>4.0000000000000001E-3</v>
      </c>
      <c r="F2013" s="16">
        <f t="shared" si="1095"/>
        <v>0</v>
      </c>
      <c r="G2013" s="16">
        <f t="shared" si="1096"/>
        <v>0</v>
      </c>
      <c r="H2013" s="16">
        <f t="shared" si="1097"/>
        <v>0</v>
      </c>
      <c r="I2013" s="16">
        <f t="shared" si="1098"/>
        <v>0</v>
      </c>
      <c r="J2013" s="16">
        <f t="shared" si="1099"/>
        <v>0</v>
      </c>
      <c r="K2013" s="16">
        <f t="shared" si="1103"/>
        <v>0</v>
      </c>
      <c r="L2013" s="16">
        <f t="shared" si="1100"/>
        <v>0</v>
      </c>
      <c r="M2013" s="72"/>
      <c r="N2013" s="72"/>
      <c r="O2013" s="32">
        <f t="shared" si="1104"/>
        <v>0</v>
      </c>
      <c r="P2013" s="17" t="e">
        <f t="shared" si="1105"/>
        <v>#DIV/0!</v>
      </c>
      <c r="Q2013" s="38">
        <f t="shared" si="1106"/>
        <v>0</v>
      </c>
      <c r="R2013" s="17" t="e">
        <f t="shared" si="1101"/>
        <v>#DIV/0!</v>
      </c>
      <c r="S2013" s="97">
        <f t="shared" si="1102"/>
        <v>4.0000000000000001E-3</v>
      </c>
      <c r="T2013" s="96">
        <f t="shared" si="1086"/>
        <v>6.229537728647371E-3</v>
      </c>
      <c r="U2013" s="96">
        <f t="shared" si="1087"/>
        <v>6.229537728647371E-3</v>
      </c>
      <c r="V2013" s="96">
        <f t="shared" si="1088"/>
        <v>6.229537728647371E-3</v>
      </c>
      <c r="W2013" s="96">
        <f t="shared" si="1089"/>
        <v>6.229537728647371E-3</v>
      </c>
      <c r="X2013" s="105">
        <f>AVERAGE(S2013:S$4265)</f>
        <v>1.077363515312918E-2</v>
      </c>
      <c r="Y2013" s="96">
        <f t="shared" si="1090"/>
        <v>1.8877560899372032E-5</v>
      </c>
      <c r="Z2013" s="96">
        <f t="shared" si="1091"/>
        <v>1.8877560899372032E-5</v>
      </c>
      <c r="AA2013" s="96">
        <f t="shared" si="1092"/>
        <v>1.8877560899372032E-5</v>
      </c>
      <c r="AB2013" s="96">
        <f t="shared" si="1093"/>
        <v>1.668021281068513E-5</v>
      </c>
      <c r="AC2013" s="105">
        <f>_xlfn.VAR.S(S2013:S$4265)</f>
        <v>1.0478976639790684E-4</v>
      </c>
      <c r="AI2013" s="98"/>
      <c r="AJ2013" s="99"/>
      <c r="AK2013" s="116"/>
      <c r="AM2013" s="100"/>
      <c r="AN2013" s="120"/>
      <c r="AO2013" s="101"/>
    </row>
    <row r="2014" spans="1:41" ht="16.5">
      <c r="A2014" s="112">
        <v>40554</v>
      </c>
      <c r="B2014" s="73">
        <v>8931</v>
      </c>
      <c r="C2014" s="73">
        <v>8817</v>
      </c>
      <c r="D2014" s="80">
        <f t="shared" si="1094"/>
        <v>114</v>
      </c>
      <c r="E2014" s="17">
        <f t="shared" si="1085"/>
        <v>1.3000000000000001E-2</v>
      </c>
      <c r="F2014" s="16">
        <f t="shared" si="1095"/>
        <v>0</v>
      </c>
      <c r="G2014" s="16">
        <f t="shared" si="1096"/>
        <v>0</v>
      </c>
      <c r="H2014" s="16">
        <f t="shared" si="1097"/>
        <v>0</v>
      </c>
      <c r="I2014" s="16">
        <f t="shared" si="1098"/>
        <v>0</v>
      </c>
      <c r="J2014" s="16">
        <f t="shared" si="1099"/>
        <v>0</v>
      </c>
      <c r="K2014" s="16">
        <f t="shared" si="1103"/>
        <v>0</v>
      </c>
      <c r="L2014" s="16">
        <f t="shared" si="1100"/>
        <v>0</v>
      </c>
      <c r="M2014" s="72"/>
      <c r="N2014" s="72"/>
      <c r="O2014" s="32">
        <f t="shared" si="1104"/>
        <v>0</v>
      </c>
      <c r="P2014" s="17" t="e">
        <f t="shared" si="1105"/>
        <v>#DIV/0!</v>
      </c>
      <c r="Q2014" s="38">
        <f t="shared" si="1106"/>
        <v>0</v>
      </c>
      <c r="R2014" s="17" t="e">
        <f t="shared" si="1101"/>
        <v>#DIV/0!</v>
      </c>
      <c r="S2014" s="97">
        <f t="shared" si="1102"/>
        <v>1.3000000000000001E-2</v>
      </c>
      <c r="T2014" s="96">
        <f t="shared" si="1086"/>
        <v>6.3718486474972028E-3</v>
      </c>
      <c r="U2014" s="96">
        <f t="shared" si="1087"/>
        <v>6.3718486474972028E-3</v>
      </c>
      <c r="V2014" s="96">
        <f t="shared" si="1088"/>
        <v>6.3718486474972028E-3</v>
      </c>
      <c r="W2014" s="96">
        <f t="shared" si="1089"/>
        <v>6.3718486474972028E-3</v>
      </c>
      <c r="X2014" s="105">
        <f>AVERAGE(S2014:S$4265)</f>
        <v>1.0776642984014227E-2</v>
      </c>
      <c r="Y2014" s="96">
        <f t="shared" si="1090"/>
        <v>1.9723426530823377E-5</v>
      </c>
      <c r="Z2014" s="96">
        <f t="shared" si="1091"/>
        <v>1.9723426530823377E-5</v>
      </c>
      <c r="AA2014" s="96">
        <f t="shared" si="1092"/>
        <v>1.9723426530823377E-5</v>
      </c>
      <c r="AB2014" s="96">
        <f t="shared" si="1093"/>
        <v>1.7427619682635535E-5</v>
      </c>
      <c r="AC2014" s="105">
        <f>_xlfn.VAR.S(S2014:S$4265)</f>
        <v>1.0481592688625033E-4</v>
      </c>
      <c r="AI2014" s="98"/>
      <c r="AJ2014" s="99"/>
      <c r="AK2014" s="116"/>
      <c r="AM2014" s="100"/>
      <c r="AN2014" s="120"/>
      <c r="AO2014" s="101"/>
    </row>
    <row r="2015" spans="1:41" ht="16.5">
      <c r="A2015" s="112">
        <v>40553</v>
      </c>
      <c r="B2015" s="73">
        <v>8817</v>
      </c>
      <c r="C2015" s="73">
        <v>8782</v>
      </c>
      <c r="D2015" s="80">
        <f t="shared" si="1094"/>
        <v>35</v>
      </c>
      <c r="E2015" s="17">
        <f t="shared" si="1085"/>
        <v>4.0000000000000001E-3</v>
      </c>
      <c r="F2015" s="16">
        <f t="shared" si="1095"/>
        <v>0</v>
      </c>
      <c r="G2015" s="16">
        <f t="shared" si="1096"/>
        <v>0</v>
      </c>
      <c r="H2015" s="16">
        <f t="shared" si="1097"/>
        <v>0</v>
      </c>
      <c r="I2015" s="16">
        <f t="shared" si="1098"/>
        <v>0</v>
      </c>
      <c r="J2015" s="16">
        <f t="shared" si="1099"/>
        <v>0</v>
      </c>
      <c r="K2015" s="16">
        <f t="shared" si="1103"/>
        <v>0</v>
      </c>
      <c r="L2015" s="16">
        <f t="shared" si="1100"/>
        <v>0</v>
      </c>
      <c r="M2015" s="72"/>
      <c r="N2015" s="72"/>
      <c r="O2015" s="32">
        <f t="shared" si="1104"/>
        <v>0</v>
      </c>
      <c r="P2015" s="17" t="e">
        <f t="shared" si="1105"/>
        <v>#DIV/0!</v>
      </c>
      <c r="Q2015" s="38">
        <f t="shared" si="1106"/>
        <v>0</v>
      </c>
      <c r="R2015" s="17" t="e">
        <f t="shared" si="1101"/>
        <v>#DIV/0!</v>
      </c>
      <c r="S2015" s="97">
        <f t="shared" si="1102"/>
        <v>4.0000000000000001E-3</v>
      </c>
      <c r="T2015" s="96">
        <f t="shared" si="1086"/>
        <v>5.9487751569119183E-3</v>
      </c>
      <c r="U2015" s="96">
        <f t="shared" si="1087"/>
        <v>5.9487751569119183E-3</v>
      </c>
      <c r="V2015" s="96">
        <f t="shared" si="1088"/>
        <v>5.9487751569119183E-3</v>
      </c>
      <c r="W2015" s="96">
        <f t="shared" si="1089"/>
        <v>5.9487751569119183E-3</v>
      </c>
      <c r="X2015" s="105">
        <f>AVERAGE(S2015:S$4265)</f>
        <v>1.0775655264326984E-2</v>
      </c>
      <c r="Y2015" s="96">
        <f t="shared" si="1090"/>
        <v>1.7808766195272792E-5</v>
      </c>
      <c r="Z2015" s="96">
        <f t="shared" si="1091"/>
        <v>1.7808766195272792E-5</v>
      </c>
      <c r="AA2015" s="96">
        <f t="shared" si="1092"/>
        <v>1.7808766195272792E-5</v>
      </c>
      <c r="AB2015" s="96">
        <f t="shared" si="1093"/>
        <v>1.5735825810143037E-5</v>
      </c>
      <c r="AC2015" s="105">
        <f>_xlfn.VAR.S(S2015:S$4265)</f>
        <v>1.0486031373710023E-4</v>
      </c>
      <c r="AI2015" s="98"/>
      <c r="AJ2015" s="99"/>
      <c r="AK2015" s="116"/>
      <c r="AM2015" s="100"/>
      <c r="AN2015" s="120"/>
      <c r="AO2015" s="101"/>
    </row>
    <row r="2016" spans="1:41" ht="16.5">
      <c r="A2016" s="112">
        <v>40550</v>
      </c>
      <c r="B2016" s="73">
        <v>8782</v>
      </c>
      <c r="C2016" s="73">
        <v>8883</v>
      </c>
      <c r="D2016" s="80">
        <f t="shared" si="1094"/>
        <v>-101</v>
      </c>
      <c r="E2016" s="17">
        <f t="shared" si="1085"/>
        <v>1.2E-2</v>
      </c>
      <c r="F2016" s="16">
        <f t="shared" si="1095"/>
        <v>0</v>
      </c>
      <c r="G2016" s="16">
        <f t="shared" si="1096"/>
        <v>0</v>
      </c>
      <c r="H2016" s="16">
        <f t="shared" si="1097"/>
        <v>0</v>
      </c>
      <c r="I2016" s="16">
        <f t="shared" si="1098"/>
        <v>0</v>
      </c>
      <c r="J2016" s="16">
        <f t="shared" si="1099"/>
        <v>0</v>
      </c>
      <c r="K2016" s="16">
        <f t="shared" si="1103"/>
        <v>0</v>
      </c>
      <c r="L2016" s="16">
        <f t="shared" si="1100"/>
        <v>0</v>
      </c>
      <c r="M2016" s="72"/>
      <c r="N2016" s="72"/>
      <c r="O2016" s="32">
        <f t="shared" si="1104"/>
        <v>0</v>
      </c>
      <c r="P2016" s="17" t="e">
        <f t="shared" si="1105"/>
        <v>#DIV/0!</v>
      </c>
      <c r="Q2016" s="38">
        <f t="shared" si="1106"/>
        <v>0</v>
      </c>
      <c r="R2016" s="17" t="e">
        <f t="shared" si="1101"/>
        <v>#DIV/0!</v>
      </c>
      <c r="S2016" s="97">
        <f t="shared" si="1102"/>
        <v>1.2E-2</v>
      </c>
      <c r="T2016" s="96">
        <f t="shared" si="1086"/>
        <v>6.0731650605445938E-3</v>
      </c>
      <c r="U2016" s="96">
        <f t="shared" si="1087"/>
        <v>6.0731650605445938E-3</v>
      </c>
      <c r="V2016" s="96">
        <f t="shared" si="1088"/>
        <v>6.0731650605445938E-3</v>
      </c>
      <c r="W2016" s="96">
        <f t="shared" si="1089"/>
        <v>6.0731650605445938E-3</v>
      </c>
      <c r="X2016" s="105">
        <f>AVERAGE(S2016:S$4265)</f>
        <v>1.0778666666666685E-2</v>
      </c>
      <c r="Y2016" s="96">
        <f t="shared" si="1090"/>
        <v>1.8671154673592576E-5</v>
      </c>
      <c r="Z2016" s="96">
        <f t="shared" si="1091"/>
        <v>1.8671154673592576E-5</v>
      </c>
      <c r="AA2016" s="96">
        <f t="shared" si="1092"/>
        <v>1.8671154673592576E-5</v>
      </c>
      <c r="AB2016" s="96">
        <f t="shared" si="1093"/>
        <v>1.6497832269586397E-5</v>
      </c>
      <c r="AC2016" s="105">
        <f>_xlfn.VAR.S(S2016:S$4265)</f>
        <v>1.048865166740731E-4</v>
      </c>
      <c r="AI2016" s="98"/>
      <c r="AJ2016" s="99"/>
      <c r="AK2016" s="116"/>
      <c r="AM2016" s="100"/>
      <c r="AN2016" s="120"/>
      <c r="AO2016" s="101"/>
    </row>
    <row r="2017" spans="1:41" ht="16.5">
      <c r="A2017" s="112">
        <v>40549</v>
      </c>
      <c r="B2017" s="73">
        <v>8883</v>
      </c>
      <c r="C2017" s="73">
        <v>8846</v>
      </c>
      <c r="D2017" s="80">
        <f t="shared" si="1094"/>
        <v>37</v>
      </c>
      <c r="E2017" s="17">
        <f t="shared" si="1085"/>
        <v>5.0000000000000001E-3</v>
      </c>
      <c r="F2017" s="16">
        <f t="shared" si="1095"/>
        <v>0</v>
      </c>
      <c r="G2017" s="16">
        <f t="shared" si="1096"/>
        <v>0</v>
      </c>
      <c r="H2017" s="16">
        <f t="shared" si="1097"/>
        <v>0</v>
      </c>
      <c r="I2017" s="16">
        <f t="shared" si="1098"/>
        <v>0</v>
      </c>
      <c r="J2017" s="16">
        <f t="shared" si="1099"/>
        <v>0</v>
      </c>
      <c r="K2017" s="16">
        <f t="shared" si="1103"/>
        <v>0</v>
      </c>
      <c r="L2017" s="16">
        <f t="shared" si="1100"/>
        <v>0</v>
      </c>
      <c r="M2017" s="72"/>
      <c r="N2017" s="72"/>
      <c r="O2017" s="32">
        <f t="shared" si="1104"/>
        <v>0</v>
      </c>
      <c r="P2017" s="17" t="e">
        <f t="shared" si="1105"/>
        <v>#DIV/0!</v>
      </c>
      <c r="Q2017" s="38">
        <f t="shared" si="1106"/>
        <v>0</v>
      </c>
      <c r="R2017" s="17" t="e">
        <f t="shared" si="1101"/>
        <v>#DIV/0!</v>
      </c>
      <c r="S2017" s="97">
        <f t="shared" si="1102"/>
        <v>5.0000000000000001E-3</v>
      </c>
      <c r="T2017" s="96">
        <f t="shared" si="1086"/>
        <v>5.6948564473878653E-3</v>
      </c>
      <c r="U2017" s="96">
        <f t="shared" si="1087"/>
        <v>5.6948564473878653E-3</v>
      </c>
      <c r="V2017" s="96">
        <f t="shared" si="1088"/>
        <v>5.6948564473878653E-3</v>
      </c>
      <c r="W2017" s="96">
        <f t="shared" si="1089"/>
        <v>5.6948564473878653E-3</v>
      </c>
      <c r="X2017" s="105">
        <f>AVERAGE(S2017:S$4265)</f>
        <v>1.0778123610493571E-2</v>
      </c>
      <c r="Y2017" s="96">
        <f t="shared" si="1090"/>
        <v>1.7325387830265737E-5</v>
      </c>
      <c r="Z2017" s="96">
        <f t="shared" si="1091"/>
        <v>1.7325387830265737E-5</v>
      </c>
      <c r="AA2017" s="96">
        <f t="shared" si="1092"/>
        <v>1.7325387830265737E-5</v>
      </c>
      <c r="AB2017" s="96">
        <f t="shared" si="1093"/>
        <v>1.5308712686822802E-5</v>
      </c>
      <c r="AC2017" s="105">
        <f>_xlfn.VAR.S(S2017:S$4265)</f>
        <v>1.0493251053453147E-4</v>
      </c>
      <c r="AI2017" s="98"/>
      <c r="AJ2017" s="99"/>
      <c r="AK2017" s="116"/>
      <c r="AM2017" s="100"/>
      <c r="AN2017" s="120"/>
      <c r="AO2017" s="101"/>
    </row>
    <row r="2018" spans="1:41" ht="16.5">
      <c r="A2018" s="112">
        <v>40548</v>
      </c>
      <c r="B2018" s="73">
        <v>8846</v>
      </c>
      <c r="C2018" s="73">
        <v>8997</v>
      </c>
      <c r="D2018" s="80">
        <f t="shared" si="1094"/>
        <v>-151</v>
      </c>
      <c r="E2018" s="17">
        <f t="shared" si="1085"/>
        <v>1.7000000000000001E-2</v>
      </c>
      <c r="F2018" s="16">
        <f t="shared" si="1095"/>
        <v>0</v>
      </c>
      <c r="G2018" s="16">
        <f t="shared" si="1096"/>
        <v>0</v>
      </c>
      <c r="H2018" s="16">
        <f t="shared" si="1097"/>
        <v>0</v>
      </c>
      <c r="I2018" s="16">
        <f t="shared" si="1098"/>
        <v>0</v>
      </c>
      <c r="J2018" s="16">
        <f t="shared" si="1099"/>
        <v>0</v>
      </c>
      <c r="K2018" s="16">
        <f t="shared" si="1103"/>
        <v>0</v>
      </c>
      <c r="L2018" s="16">
        <f t="shared" si="1100"/>
        <v>0</v>
      </c>
      <c r="M2018" s="72"/>
      <c r="N2018" s="72"/>
      <c r="O2018" s="32">
        <f t="shared" si="1104"/>
        <v>0</v>
      </c>
      <c r="P2018" s="17" t="e">
        <f t="shared" si="1105"/>
        <v>#DIV/0!</v>
      </c>
      <c r="Q2018" s="38">
        <f t="shared" si="1106"/>
        <v>0</v>
      </c>
      <c r="R2018" s="17" t="e">
        <f t="shared" si="1101"/>
        <v>#DIV/0!</v>
      </c>
      <c r="S2018" s="97">
        <f t="shared" si="1102"/>
        <v>1.7000000000000001E-2</v>
      </c>
      <c r="T2018" s="96">
        <f t="shared" si="1086"/>
        <v>5.7392089865828362E-3</v>
      </c>
      <c r="U2018" s="96">
        <f t="shared" si="1087"/>
        <v>5.7392089865828362E-3</v>
      </c>
      <c r="V2018" s="96">
        <f t="shared" si="1088"/>
        <v>5.7392089865828362E-3</v>
      </c>
      <c r="W2018" s="96">
        <f t="shared" si="1089"/>
        <v>5.7392089865828362E-3</v>
      </c>
      <c r="X2018" s="105">
        <f>AVERAGE(S2018:S$4265)</f>
        <v>1.0780693950177955E-2</v>
      </c>
      <c r="Y2018" s="96">
        <f t="shared" si="1090"/>
        <v>1.839638514331388E-5</v>
      </c>
      <c r="Z2018" s="96">
        <f t="shared" si="1091"/>
        <v>1.839638514331388E-5</v>
      </c>
      <c r="AA2018" s="96">
        <f t="shared" si="1092"/>
        <v>1.839638514331388E-5</v>
      </c>
      <c r="AB2018" s="96">
        <f t="shared" si="1093"/>
        <v>1.6255045912632141E-5</v>
      </c>
      <c r="AC2018" s="105">
        <f>_xlfn.VAR.S(S2018:S$4265)</f>
        <v>1.0496434451153901E-4</v>
      </c>
      <c r="AI2018" s="98"/>
      <c r="AJ2018" s="99"/>
      <c r="AK2018" s="116"/>
      <c r="AM2018" s="100"/>
      <c r="AN2018" s="120"/>
      <c r="AO2018" s="101"/>
    </row>
    <row r="2019" spans="1:41" ht="16.5">
      <c r="A2019" s="112">
        <v>40547</v>
      </c>
      <c r="B2019" s="73">
        <v>8997</v>
      </c>
      <c r="C2019" s="73">
        <v>9025</v>
      </c>
      <c r="D2019" s="80">
        <f t="shared" si="1094"/>
        <v>-28</v>
      </c>
      <c r="E2019" s="17">
        <f t="shared" si="1085"/>
        <v>4.0000000000000001E-3</v>
      </c>
      <c r="F2019" s="16">
        <f t="shared" si="1095"/>
        <v>0</v>
      </c>
      <c r="G2019" s="16">
        <f t="shared" si="1096"/>
        <v>0</v>
      </c>
      <c r="H2019" s="16">
        <f t="shared" si="1097"/>
        <v>0</v>
      </c>
      <c r="I2019" s="16">
        <f t="shared" si="1098"/>
        <v>0</v>
      </c>
      <c r="J2019" s="16">
        <f t="shared" si="1099"/>
        <v>0</v>
      </c>
      <c r="K2019" s="16">
        <f t="shared" si="1103"/>
        <v>0</v>
      </c>
      <c r="L2019" s="16">
        <f t="shared" si="1100"/>
        <v>0</v>
      </c>
      <c r="M2019" s="72"/>
      <c r="N2019" s="72"/>
      <c r="O2019" s="32">
        <f t="shared" si="1104"/>
        <v>0</v>
      </c>
      <c r="P2019" s="17" t="e">
        <f t="shared" si="1105"/>
        <v>#DIV/0!</v>
      </c>
      <c r="Q2019" s="38">
        <f t="shared" si="1106"/>
        <v>0</v>
      </c>
      <c r="R2019" s="17" t="e">
        <f t="shared" si="1101"/>
        <v>#DIV/0!</v>
      </c>
      <c r="S2019" s="97">
        <f t="shared" si="1102"/>
        <v>4.0000000000000001E-3</v>
      </c>
      <c r="T2019" s="96">
        <f t="shared" si="1086"/>
        <v>5.0204350921093993E-3</v>
      </c>
      <c r="U2019" s="96">
        <f t="shared" si="1087"/>
        <v>5.0204350921093993E-3</v>
      </c>
      <c r="V2019" s="96">
        <f t="shared" si="1088"/>
        <v>5.0204350921093993E-3</v>
      </c>
      <c r="W2019" s="96">
        <f t="shared" si="1089"/>
        <v>5.0204350921093993E-3</v>
      </c>
      <c r="X2019" s="105">
        <f>AVERAGE(S2019:S$4265)</f>
        <v>1.0777926123720532E-2</v>
      </c>
      <c r="Y2019" s="96">
        <f t="shared" si="1090"/>
        <v>1.0410411298268122E-5</v>
      </c>
      <c r="Z2019" s="96">
        <f t="shared" si="1091"/>
        <v>1.0410411298268122E-5</v>
      </c>
      <c r="AA2019" s="96">
        <f t="shared" si="1092"/>
        <v>1.0410411298268122E-5</v>
      </c>
      <c r="AB2019" s="96">
        <f t="shared" si="1093"/>
        <v>9.1986394231497121E-6</v>
      </c>
      <c r="AC2019" s="105">
        <f>_xlfn.VAR.S(S2019:S$4265)</f>
        <v>1.0499384912543505E-4</v>
      </c>
      <c r="AI2019" s="98"/>
      <c r="AJ2019" s="99"/>
      <c r="AK2019" s="116"/>
      <c r="AM2019" s="100"/>
      <c r="AN2019" s="120"/>
      <c r="AO2019" s="101"/>
    </row>
    <row r="2020" spans="1:41" ht="16.5">
      <c r="A2020" s="112">
        <v>40546</v>
      </c>
      <c r="B2020" s="73">
        <v>9025</v>
      </c>
      <c r="C2020" s="73">
        <v>8972</v>
      </c>
      <c r="D2020" s="80">
        <f t="shared" si="1094"/>
        <v>53</v>
      </c>
      <c r="E2020" s="17">
        <f t="shared" si="1085"/>
        <v>6.0000000000000001E-3</v>
      </c>
      <c r="F2020" s="16">
        <f t="shared" si="1095"/>
        <v>0</v>
      </c>
      <c r="G2020" s="16">
        <f t="shared" si="1096"/>
        <v>0</v>
      </c>
      <c r="H2020" s="16">
        <f t="shared" si="1097"/>
        <v>0</v>
      </c>
      <c r="I2020" s="16">
        <f t="shared" si="1098"/>
        <v>0</v>
      </c>
      <c r="J2020" s="16">
        <f t="shared" si="1099"/>
        <v>0</v>
      </c>
      <c r="K2020" s="16">
        <f t="shared" si="1103"/>
        <v>0</v>
      </c>
      <c r="L2020" s="16">
        <f t="shared" si="1100"/>
        <v>0</v>
      </c>
      <c r="M2020" s="72"/>
      <c r="N2020" s="72"/>
      <c r="O2020" s="32">
        <f t="shared" si="1104"/>
        <v>0</v>
      </c>
      <c r="P2020" s="17" t="e">
        <f t="shared" si="1105"/>
        <v>#DIV/0!</v>
      </c>
      <c r="Q2020" s="38">
        <f t="shared" si="1106"/>
        <v>0</v>
      </c>
      <c r="R2020" s="17" t="e">
        <f t="shared" si="1101"/>
        <v>#DIV/0!</v>
      </c>
      <c r="S2020" s="97">
        <f t="shared" si="1102"/>
        <v>6.0000000000000001E-3</v>
      </c>
      <c r="T2020" s="96">
        <f t="shared" si="1086"/>
        <v>5.0855692469248927E-3</v>
      </c>
      <c r="U2020" s="96">
        <f t="shared" si="1087"/>
        <v>5.0855692469248927E-3</v>
      </c>
      <c r="V2020" s="96">
        <f t="shared" si="1088"/>
        <v>5.0855692469248927E-3</v>
      </c>
      <c r="W2020" s="96">
        <f t="shared" si="1089"/>
        <v>5.0855692469248927E-3</v>
      </c>
      <c r="X2020" s="105">
        <f>AVERAGE(S2020:S$4265)</f>
        <v>1.0780943900267159E-2</v>
      </c>
      <c r="Y2020" s="96">
        <f t="shared" si="1090"/>
        <v>1.0999684747740401E-5</v>
      </c>
      <c r="Z2020" s="96">
        <f t="shared" si="1091"/>
        <v>1.0999684747740401E-5</v>
      </c>
      <c r="AA2020" s="96">
        <f t="shared" si="1092"/>
        <v>1.0999684747740401E-5</v>
      </c>
      <c r="AB2020" s="96">
        <f t="shared" si="1093"/>
        <v>9.7193214431034187E-6</v>
      </c>
      <c r="AC2020" s="105">
        <f>_xlfn.VAR.S(S2020:S$4265)</f>
        <v>1.0502014449840622E-4</v>
      </c>
      <c r="AI2020" s="98"/>
      <c r="AJ2020" s="99"/>
      <c r="AK2020" s="116"/>
      <c r="AM2020" s="100"/>
      <c r="AN2020" s="120"/>
      <c r="AO2020" s="101"/>
    </row>
    <row r="2021" spans="1:41" ht="16.5">
      <c r="A2021" s="112">
        <v>40543</v>
      </c>
      <c r="B2021" s="73">
        <v>8972</v>
      </c>
      <c r="C2021" s="73">
        <v>8907</v>
      </c>
      <c r="D2021" s="80">
        <f t="shared" si="1094"/>
        <v>65</v>
      </c>
      <c r="E2021" s="17">
        <f t="shared" si="1085"/>
        <v>8.0000000000000002E-3</v>
      </c>
      <c r="F2021" s="16">
        <f t="shared" si="1095"/>
        <v>0</v>
      </c>
      <c r="G2021" s="16">
        <f t="shared" si="1096"/>
        <v>0</v>
      </c>
      <c r="H2021" s="16">
        <f t="shared" si="1097"/>
        <v>0</v>
      </c>
      <c r="I2021" s="16">
        <f t="shared" si="1098"/>
        <v>0</v>
      </c>
      <c r="J2021" s="16">
        <f t="shared" si="1099"/>
        <v>0</v>
      </c>
      <c r="K2021" s="16">
        <f t="shared" si="1103"/>
        <v>0</v>
      </c>
      <c r="L2021" s="16">
        <f t="shared" si="1100"/>
        <v>0</v>
      </c>
      <c r="M2021" s="72"/>
      <c r="N2021" s="72"/>
      <c r="O2021" s="32">
        <f t="shared" si="1104"/>
        <v>0</v>
      </c>
      <c r="P2021" s="17" t="e">
        <f t="shared" si="1105"/>
        <v>#DIV/0!</v>
      </c>
      <c r="Q2021" s="38">
        <f t="shared" si="1106"/>
        <v>0</v>
      </c>
      <c r="R2021" s="17" t="e">
        <f t="shared" si="1101"/>
        <v>#DIV/0!</v>
      </c>
      <c r="S2021" s="97">
        <f t="shared" si="1102"/>
        <v>8.0000000000000002E-3</v>
      </c>
      <c r="T2021" s="96">
        <f t="shared" si="1086"/>
        <v>5.0272013265158432E-3</v>
      </c>
      <c r="U2021" s="96">
        <f t="shared" si="1087"/>
        <v>5.0272013265158432E-3</v>
      </c>
      <c r="V2021" s="96">
        <f t="shared" si="1088"/>
        <v>5.0272013265158432E-3</v>
      </c>
      <c r="W2021" s="96">
        <f t="shared" si="1089"/>
        <v>5.0272013265158432E-3</v>
      </c>
      <c r="X2021" s="105">
        <f>AVERAGE(S2021:S$4265)</f>
        <v>1.078307349665926E-2</v>
      </c>
      <c r="Y2021" s="96">
        <f t="shared" si="1090"/>
        <v>1.1641387778928137E-5</v>
      </c>
      <c r="Z2021" s="96">
        <f t="shared" si="1091"/>
        <v>1.1641387778928137E-5</v>
      </c>
      <c r="AA2021" s="96">
        <f t="shared" si="1092"/>
        <v>1.1641387778928137E-5</v>
      </c>
      <c r="AB2021" s="96">
        <f t="shared" si="1093"/>
        <v>1.0286330241460903E-5</v>
      </c>
      <c r="AC2021" s="105">
        <f>_xlfn.VAR.S(S2021:S$4265)</f>
        <v>1.0505675436402122E-4</v>
      </c>
      <c r="AI2021" s="98"/>
      <c r="AJ2021" s="99"/>
      <c r="AK2021" s="116"/>
      <c r="AM2021" s="100"/>
      <c r="AN2021" s="120"/>
      <c r="AO2021" s="101"/>
    </row>
    <row r="2022" spans="1:41" ht="16.5">
      <c r="A2022" s="112">
        <v>40542</v>
      </c>
      <c r="B2022" s="73">
        <v>8907</v>
      </c>
      <c r="C2022" s="73">
        <v>8866</v>
      </c>
      <c r="D2022" s="80">
        <f t="shared" si="1094"/>
        <v>41</v>
      </c>
      <c r="E2022" s="17">
        <f t="shared" si="1085"/>
        <v>5.0000000000000001E-3</v>
      </c>
      <c r="F2022" s="16">
        <f t="shared" si="1095"/>
        <v>0</v>
      </c>
      <c r="G2022" s="16">
        <f t="shared" si="1096"/>
        <v>0</v>
      </c>
      <c r="H2022" s="16">
        <f t="shared" si="1097"/>
        <v>0</v>
      </c>
      <c r="I2022" s="16">
        <f t="shared" si="1098"/>
        <v>0</v>
      </c>
      <c r="J2022" s="16">
        <f t="shared" si="1099"/>
        <v>0</v>
      </c>
      <c r="K2022" s="16">
        <f t="shared" si="1103"/>
        <v>0</v>
      </c>
      <c r="L2022" s="16">
        <f t="shared" si="1100"/>
        <v>0</v>
      </c>
      <c r="M2022" s="72"/>
      <c r="N2022" s="72"/>
      <c r="O2022" s="32">
        <f t="shared" si="1104"/>
        <v>0</v>
      </c>
      <c r="P2022" s="17" t="e">
        <f t="shared" si="1105"/>
        <v>#DIV/0!</v>
      </c>
      <c r="Q2022" s="38">
        <f t="shared" si="1106"/>
        <v>0</v>
      </c>
      <c r="R2022" s="17" t="e">
        <f t="shared" si="1101"/>
        <v>#DIV/0!</v>
      </c>
      <c r="S2022" s="97">
        <f t="shared" si="1102"/>
        <v>5.0000000000000001E-3</v>
      </c>
      <c r="T2022" s="96">
        <f t="shared" si="1086"/>
        <v>4.8374482196977056E-3</v>
      </c>
      <c r="U2022" s="96">
        <f t="shared" si="1087"/>
        <v>4.8374482196977056E-3</v>
      </c>
      <c r="V2022" s="96">
        <f t="shared" si="1088"/>
        <v>4.8374482196977056E-3</v>
      </c>
      <c r="W2022" s="96">
        <f t="shared" si="1089"/>
        <v>4.8374482196977056E-3</v>
      </c>
      <c r="X2022" s="105">
        <f>AVERAGE(S2022:S$4265)</f>
        <v>1.0784313725490213E-2</v>
      </c>
      <c r="Y2022" s="96">
        <f t="shared" si="1090"/>
        <v>1.1746046545896324E-5</v>
      </c>
      <c r="Z2022" s="96">
        <f t="shared" si="1091"/>
        <v>1.1746046545896324E-5</v>
      </c>
      <c r="AA2022" s="96">
        <f t="shared" si="1092"/>
        <v>1.1746046545896324E-5</v>
      </c>
      <c r="AB2022" s="96">
        <f t="shared" si="1093"/>
        <v>1.0378806727953994E-5</v>
      </c>
      <c r="AC2022" s="105">
        <f>_xlfn.VAR.S(S2022:S$4265)</f>
        <v>1.0510013724615598E-4</v>
      </c>
      <c r="AI2022" s="98"/>
      <c r="AJ2022" s="99"/>
      <c r="AK2022" s="116"/>
      <c r="AM2022" s="100"/>
      <c r="AN2022" s="120"/>
      <c r="AO2022" s="101"/>
    </row>
    <row r="2023" spans="1:41" ht="16.5">
      <c r="A2023" s="112">
        <v>40541</v>
      </c>
      <c r="B2023" s="73">
        <v>8866</v>
      </c>
      <c r="C2023" s="73">
        <v>8870</v>
      </c>
      <c r="D2023" s="80">
        <f t="shared" si="1094"/>
        <v>-4</v>
      </c>
      <c r="E2023" s="17">
        <f t="shared" si="1085"/>
        <v>1E-3</v>
      </c>
      <c r="F2023" s="16">
        <f t="shared" si="1095"/>
        <v>0</v>
      </c>
      <c r="G2023" s="16">
        <f t="shared" si="1096"/>
        <v>0</v>
      </c>
      <c r="H2023" s="16">
        <f t="shared" si="1097"/>
        <v>0</v>
      </c>
      <c r="I2023" s="16">
        <f t="shared" si="1098"/>
        <v>0</v>
      </c>
      <c r="J2023" s="16">
        <f t="shared" si="1099"/>
        <v>0</v>
      </c>
      <c r="K2023" s="16">
        <f t="shared" si="1103"/>
        <v>0</v>
      </c>
      <c r="L2023" s="16">
        <f t="shared" si="1100"/>
        <v>0</v>
      </c>
      <c r="M2023" s="72"/>
      <c r="N2023" s="72"/>
      <c r="O2023" s="32">
        <f t="shared" si="1104"/>
        <v>0</v>
      </c>
      <c r="P2023" s="17" t="e">
        <f t="shared" si="1105"/>
        <v>#DIV/0!</v>
      </c>
      <c r="Q2023" s="38">
        <f t="shared" si="1106"/>
        <v>0</v>
      </c>
      <c r="R2023" s="17" t="e">
        <f t="shared" si="1101"/>
        <v>#DIV/0!</v>
      </c>
      <c r="S2023" s="97">
        <f t="shared" si="1102"/>
        <v>1E-3</v>
      </c>
      <c r="T2023" s="96">
        <f t="shared" si="1086"/>
        <v>4.8270725741464959E-3</v>
      </c>
      <c r="U2023" s="96">
        <f t="shared" si="1087"/>
        <v>4.8270725741464959E-3</v>
      </c>
      <c r="V2023" s="96">
        <f t="shared" si="1088"/>
        <v>4.8270725741464959E-3</v>
      </c>
      <c r="W2023" s="96">
        <f t="shared" si="1089"/>
        <v>4.8270725741464959E-3</v>
      </c>
      <c r="X2023" s="105">
        <f>AVERAGE(S2023:S$4265)</f>
        <v>1.0786892554614371E-2</v>
      </c>
      <c r="Y2023" s="96">
        <f t="shared" si="1090"/>
        <v>1.2493885438531474E-5</v>
      </c>
      <c r="Z2023" s="96">
        <f t="shared" si="1091"/>
        <v>1.2493885438531474E-5</v>
      </c>
      <c r="AA2023" s="96">
        <f t="shared" si="1092"/>
        <v>1.2493885438531474E-5</v>
      </c>
      <c r="AB2023" s="96">
        <f t="shared" si="1093"/>
        <v>1.1039597173486414E-5</v>
      </c>
      <c r="AC2023" s="105">
        <f>_xlfn.VAR.S(S2023:S$4265)</f>
        <v>1.0513208503171108E-4</v>
      </c>
      <c r="AI2023" s="98"/>
      <c r="AJ2023" s="99"/>
      <c r="AK2023" s="116"/>
      <c r="AM2023" s="100"/>
      <c r="AN2023" s="120"/>
      <c r="AO2023" s="101"/>
    </row>
    <row r="2024" spans="1:41" ht="16.5">
      <c r="A2024" s="112">
        <v>40540</v>
      </c>
      <c r="B2024" s="73">
        <v>8870</v>
      </c>
      <c r="C2024" s="73">
        <v>8892</v>
      </c>
      <c r="D2024" s="80">
        <f t="shared" si="1094"/>
        <v>-22</v>
      </c>
      <c r="E2024" s="17">
        <f t="shared" si="1085"/>
        <v>3.0000000000000001E-3</v>
      </c>
      <c r="F2024" s="16">
        <f t="shared" si="1095"/>
        <v>0</v>
      </c>
      <c r="G2024" s="16">
        <f t="shared" si="1096"/>
        <v>0</v>
      </c>
      <c r="H2024" s="16">
        <f t="shared" si="1097"/>
        <v>0</v>
      </c>
      <c r="I2024" s="16">
        <f t="shared" si="1098"/>
        <v>0</v>
      </c>
      <c r="J2024" s="16">
        <f t="shared" si="1099"/>
        <v>0</v>
      </c>
      <c r="K2024" s="16">
        <f t="shared" si="1103"/>
        <v>0</v>
      </c>
      <c r="L2024" s="16">
        <f t="shared" si="1100"/>
        <v>0</v>
      </c>
      <c r="M2024" s="72"/>
      <c r="N2024" s="72"/>
      <c r="O2024" s="32">
        <f t="shared" si="1104"/>
        <v>0</v>
      </c>
      <c r="P2024" s="17" t="e">
        <f t="shared" si="1105"/>
        <v>#DIV/0!</v>
      </c>
      <c r="Q2024" s="38">
        <f t="shared" si="1106"/>
        <v>0</v>
      </c>
      <c r="R2024" s="17" t="e">
        <f t="shared" si="1101"/>
        <v>#DIV/0!</v>
      </c>
      <c r="S2024" s="97">
        <f t="shared" si="1102"/>
        <v>3.0000000000000001E-3</v>
      </c>
      <c r="T2024" s="96">
        <f t="shared" si="1086"/>
        <v>5.0713538022835068E-3</v>
      </c>
      <c r="U2024" s="96">
        <f t="shared" si="1087"/>
        <v>5.0713538022835068E-3</v>
      </c>
      <c r="V2024" s="96">
        <f t="shared" si="1088"/>
        <v>5.0713538022835068E-3</v>
      </c>
      <c r="W2024" s="96">
        <f t="shared" si="1089"/>
        <v>5.0713538022835068E-3</v>
      </c>
      <c r="X2024" s="105">
        <f>AVERAGE(S2024:S$4265)</f>
        <v>1.0791257805530792E-2</v>
      </c>
      <c r="Y2024" s="96">
        <f t="shared" si="1090"/>
        <v>1.2233329927158906E-5</v>
      </c>
      <c r="Z2024" s="96">
        <f t="shared" si="1091"/>
        <v>1.2233329927158906E-5</v>
      </c>
      <c r="AA2024" s="96">
        <f t="shared" si="1092"/>
        <v>1.2233329927158906E-5</v>
      </c>
      <c r="AB2024" s="96">
        <f t="shared" si="1093"/>
        <v>1.0809370323637613E-5</v>
      </c>
      <c r="AC2024" s="105">
        <f>_xlfn.VAR.S(S2024:S$4265)</f>
        <v>1.0513623768539898E-4</v>
      </c>
      <c r="AI2024" s="98"/>
      <c r="AJ2024" s="99"/>
      <c r="AK2024" s="116"/>
      <c r="AM2024" s="100"/>
      <c r="AN2024" s="120"/>
      <c r="AO2024" s="101"/>
    </row>
    <row r="2025" spans="1:41" ht="16.5">
      <c r="A2025" s="112">
        <v>40539</v>
      </c>
      <c r="B2025" s="73">
        <v>8892</v>
      </c>
      <c r="C2025" s="73">
        <v>8861</v>
      </c>
      <c r="D2025" s="80">
        <f t="shared" si="1094"/>
        <v>31</v>
      </c>
      <c r="E2025" s="17">
        <f t="shared" si="1085"/>
        <v>4.0000000000000001E-3</v>
      </c>
      <c r="F2025" s="16">
        <f t="shared" si="1095"/>
        <v>0</v>
      </c>
      <c r="G2025" s="16">
        <f t="shared" si="1096"/>
        <v>0</v>
      </c>
      <c r="H2025" s="16">
        <f t="shared" si="1097"/>
        <v>0</v>
      </c>
      <c r="I2025" s="16">
        <f t="shared" si="1098"/>
        <v>0</v>
      </c>
      <c r="J2025" s="16">
        <f t="shared" si="1099"/>
        <v>0</v>
      </c>
      <c r="K2025" s="16">
        <f t="shared" si="1103"/>
        <v>0</v>
      </c>
      <c r="L2025" s="16">
        <f t="shared" si="1100"/>
        <v>0</v>
      </c>
      <c r="M2025" s="72"/>
      <c r="N2025" s="72"/>
      <c r="O2025" s="32">
        <f t="shared" si="1104"/>
        <v>0</v>
      </c>
      <c r="P2025" s="17" t="e">
        <f t="shared" si="1105"/>
        <v>#DIV/0!</v>
      </c>
      <c r="Q2025" s="38">
        <f t="shared" si="1106"/>
        <v>0</v>
      </c>
      <c r="R2025" s="17" t="e">
        <f t="shared" si="1101"/>
        <v>#DIV/0!</v>
      </c>
      <c r="S2025" s="97">
        <f t="shared" si="1102"/>
        <v>4.0000000000000001E-3</v>
      </c>
      <c r="T2025" s="96">
        <f t="shared" si="1086"/>
        <v>5.2035678747696882E-3</v>
      </c>
      <c r="U2025" s="96">
        <f t="shared" si="1087"/>
        <v>5.2035678747696882E-3</v>
      </c>
      <c r="V2025" s="96">
        <f t="shared" si="1088"/>
        <v>5.2035678747696882E-3</v>
      </c>
      <c r="W2025" s="96">
        <f t="shared" si="1089"/>
        <v>5.2035678747696882E-3</v>
      </c>
      <c r="X2025" s="105">
        <f>AVERAGE(S2025:S$4265)</f>
        <v>1.079473449352969E-2</v>
      </c>
      <c r="Y2025" s="96">
        <f t="shared" si="1090"/>
        <v>1.2704241749399879E-5</v>
      </c>
      <c r="Z2025" s="96">
        <f t="shared" si="1091"/>
        <v>1.2704241749399879E-5</v>
      </c>
      <c r="AA2025" s="96">
        <f t="shared" si="1092"/>
        <v>1.2704241749399879E-5</v>
      </c>
      <c r="AB2025" s="96">
        <f t="shared" si="1093"/>
        <v>1.1225468009769738E-5</v>
      </c>
      <c r="AC2025" s="105">
        <f>_xlfn.VAR.S(S2025:S$4265)</f>
        <v>1.0515606154777426E-4</v>
      </c>
      <c r="AI2025" s="98"/>
      <c r="AJ2025" s="99"/>
      <c r="AK2025" s="116"/>
      <c r="AM2025" s="100"/>
      <c r="AN2025" s="120"/>
      <c r="AO2025" s="101"/>
    </row>
    <row r="2026" spans="1:41" ht="16.5">
      <c r="A2026" s="112">
        <v>40536</v>
      </c>
      <c r="B2026" s="73">
        <v>8861</v>
      </c>
      <c r="C2026" s="73">
        <v>8898</v>
      </c>
      <c r="D2026" s="80">
        <f t="shared" si="1094"/>
        <v>-37</v>
      </c>
      <c r="E2026" s="17">
        <f t="shared" si="1085"/>
        <v>5.0000000000000001E-3</v>
      </c>
      <c r="F2026" s="16">
        <f t="shared" si="1095"/>
        <v>0</v>
      </c>
      <c r="G2026" s="16">
        <f t="shared" si="1096"/>
        <v>0</v>
      </c>
      <c r="H2026" s="16">
        <f t="shared" si="1097"/>
        <v>0</v>
      </c>
      <c r="I2026" s="16">
        <f t="shared" si="1098"/>
        <v>0</v>
      </c>
      <c r="J2026" s="16">
        <f t="shared" si="1099"/>
        <v>0</v>
      </c>
      <c r="K2026" s="16">
        <f t="shared" si="1103"/>
        <v>0</v>
      </c>
      <c r="L2026" s="16">
        <f t="shared" si="1100"/>
        <v>0</v>
      </c>
      <c r="M2026" s="72"/>
      <c r="N2026" s="72"/>
      <c r="O2026" s="32">
        <f t="shared" si="1104"/>
        <v>0</v>
      </c>
      <c r="P2026" s="17" t="e">
        <f t="shared" si="1105"/>
        <v>#DIV/0!</v>
      </c>
      <c r="Q2026" s="38">
        <f t="shared" si="1106"/>
        <v>0</v>
      </c>
      <c r="R2026" s="17" t="e">
        <f t="shared" si="1101"/>
        <v>#DIV/0!</v>
      </c>
      <c r="S2026" s="97">
        <f t="shared" si="1102"/>
        <v>5.0000000000000001E-3</v>
      </c>
      <c r="T2026" s="96">
        <f t="shared" si="1086"/>
        <v>5.2803913561379661E-3</v>
      </c>
      <c r="U2026" s="96">
        <f t="shared" si="1087"/>
        <v>5.2803913561379661E-3</v>
      </c>
      <c r="V2026" s="96">
        <f t="shared" si="1088"/>
        <v>5.2803913561379661E-3</v>
      </c>
      <c r="W2026" s="96">
        <f t="shared" si="1089"/>
        <v>5.2803913561379661E-3</v>
      </c>
      <c r="X2026" s="105">
        <f>AVERAGE(S2026:S$4265)</f>
        <v>1.0797767857142872E-2</v>
      </c>
      <c r="Y2026" s="96">
        <f t="shared" si="1090"/>
        <v>1.3410508114795224E-5</v>
      </c>
      <c r="Z2026" s="96">
        <f t="shared" si="1091"/>
        <v>1.3410508114795224E-5</v>
      </c>
      <c r="AA2026" s="96">
        <f t="shared" si="1092"/>
        <v>1.3410508114795224E-5</v>
      </c>
      <c r="AB2026" s="96">
        <f t="shared" si="1093"/>
        <v>1.1849524970233064E-5</v>
      </c>
      <c r="AC2026" s="105">
        <f>_xlfn.VAR.S(S2026:S$4265)</f>
        <v>1.0518239787372774E-4</v>
      </c>
      <c r="AI2026" s="98"/>
      <c r="AJ2026" s="99"/>
      <c r="AK2026" s="116"/>
      <c r="AM2026" s="100"/>
      <c r="AN2026" s="120"/>
      <c r="AO2026" s="101"/>
    </row>
    <row r="2027" spans="1:41" ht="16.5">
      <c r="A2027" s="112">
        <v>40535</v>
      </c>
      <c r="B2027" s="73">
        <v>8898</v>
      </c>
      <c r="C2027" s="73">
        <v>8860</v>
      </c>
      <c r="D2027" s="80">
        <f t="shared" si="1094"/>
        <v>38</v>
      </c>
      <c r="E2027" s="17">
        <f t="shared" si="1085"/>
        <v>5.0000000000000001E-3</v>
      </c>
      <c r="F2027" s="16">
        <f t="shared" si="1095"/>
        <v>0</v>
      </c>
      <c r="G2027" s="16">
        <f t="shared" si="1096"/>
        <v>0</v>
      </c>
      <c r="H2027" s="16">
        <f t="shared" si="1097"/>
        <v>0</v>
      </c>
      <c r="I2027" s="16">
        <f t="shared" si="1098"/>
        <v>0</v>
      </c>
      <c r="J2027" s="16">
        <f t="shared" si="1099"/>
        <v>0</v>
      </c>
      <c r="K2027" s="16">
        <f t="shared" si="1103"/>
        <v>0</v>
      </c>
      <c r="L2027" s="16">
        <f t="shared" si="1100"/>
        <v>0</v>
      </c>
      <c r="M2027" s="72"/>
      <c r="N2027" s="72"/>
      <c r="O2027" s="32">
        <f t="shared" si="1104"/>
        <v>0</v>
      </c>
      <c r="P2027" s="17" t="e">
        <f t="shared" si="1105"/>
        <v>#DIV/0!</v>
      </c>
      <c r="Q2027" s="38">
        <f t="shared" si="1106"/>
        <v>0</v>
      </c>
      <c r="R2027" s="17" t="e">
        <f t="shared" si="1101"/>
        <v>#DIV/0!</v>
      </c>
      <c r="S2027" s="97">
        <f t="shared" si="1102"/>
        <v>5.0000000000000001E-3</v>
      </c>
      <c r="T2027" s="96">
        <f t="shared" si="1086"/>
        <v>5.2982886767425179E-3</v>
      </c>
      <c r="U2027" s="96">
        <f t="shared" si="1087"/>
        <v>5.2982886767425179E-3</v>
      </c>
      <c r="V2027" s="96">
        <f t="shared" si="1088"/>
        <v>5.2982886767425179E-3</v>
      </c>
      <c r="W2027" s="96">
        <f t="shared" si="1089"/>
        <v>5.2982886767425179E-3</v>
      </c>
      <c r="X2027" s="105">
        <f>AVERAGE(S2027:S$4265)</f>
        <v>1.0800357302367143E-2</v>
      </c>
      <c r="Y2027" s="96">
        <f t="shared" si="1090"/>
        <v>1.4260818666717934E-5</v>
      </c>
      <c r="Z2027" s="96">
        <f t="shared" si="1091"/>
        <v>1.4260818666717934E-5</v>
      </c>
      <c r="AA2027" s="96">
        <f t="shared" si="1092"/>
        <v>1.4260818666717934E-5</v>
      </c>
      <c r="AB2027" s="96">
        <f t="shared" si="1093"/>
        <v>1.2600859373911971E-5</v>
      </c>
      <c r="AC2027" s="105">
        <f>_xlfn.VAR.S(S2027:S$4265)</f>
        <v>1.0521436984546416E-4</v>
      </c>
      <c r="AI2027" s="98"/>
      <c r="AJ2027" s="99"/>
      <c r="AK2027" s="116"/>
      <c r="AM2027" s="100"/>
      <c r="AN2027" s="120"/>
      <c r="AO2027" s="101"/>
    </row>
    <row r="2028" spans="1:41" ht="16.5">
      <c r="A2028" s="112">
        <v>40534</v>
      </c>
      <c r="B2028" s="73">
        <v>8860</v>
      </c>
      <c r="C2028" s="73">
        <v>8827</v>
      </c>
      <c r="D2028" s="80">
        <f t="shared" si="1094"/>
        <v>33</v>
      </c>
      <c r="E2028" s="17">
        <f t="shared" si="1085"/>
        <v>4.0000000000000001E-3</v>
      </c>
      <c r="F2028" s="16">
        <f t="shared" si="1095"/>
        <v>0</v>
      </c>
      <c r="G2028" s="16">
        <f t="shared" si="1096"/>
        <v>0</v>
      </c>
      <c r="H2028" s="16">
        <f t="shared" si="1097"/>
        <v>0</v>
      </c>
      <c r="I2028" s="16">
        <f t="shared" si="1098"/>
        <v>0</v>
      </c>
      <c r="J2028" s="16">
        <f t="shared" si="1099"/>
        <v>0</v>
      </c>
      <c r="K2028" s="16">
        <f t="shared" si="1103"/>
        <v>0</v>
      </c>
      <c r="L2028" s="16">
        <f t="shared" si="1100"/>
        <v>0</v>
      </c>
      <c r="M2028" s="72"/>
      <c r="N2028" s="72"/>
      <c r="O2028" s="32">
        <f t="shared" si="1104"/>
        <v>0</v>
      </c>
      <c r="P2028" s="17" t="e">
        <f t="shared" si="1105"/>
        <v>#DIV/0!</v>
      </c>
      <c r="Q2028" s="38">
        <f t="shared" si="1106"/>
        <v>0</v>
      </c>
      <c r="R2028" s="17" t="e">
        <f t="shared" si="1101"/>
        <v>#DIV/0!</v>
      </c>
      <c r="S2028" s="97">
        <f t="shared" si="1102"/>
        <v>4.0000000000000001E-3</v>
      </c>
      <c r="T2028" s="96">
        <f t="shared" si="1086"/>
        <v>5.3173283795133171E-3</v>
      </c>
      <c r="U2028" s="96">
        <f t="shared" si="1087"/>
        <v>5.3173283795133171E-3</v>
      </c>
      <c r="V2028" s="96">
        <f t="shared" si="1088"/>
        <v>5.3173283795133171E-3</v>
      </c>
      <c r="W2028" s="96">
        <f t="shared" si="1089"/>
        <v>5.3173283795133171E-3</v>
      </c>
      <c r="X2028" s="105">
        <f>AVERAGE(S2028:S$4265)</f>
        <v>1.0802949061662213E-2</v>
      </c>
      <c r="Y2028" s="96">
        <f t="shared" si="1090"/>
        <v>1.5164656200735384E-5</v>
      </c>
      <c r="Z2028" s="96">
        <f t="shared" si="1091"/>
        <v>1.5164656200735384E-5</v>
      </c>
      <c r="AA2028" s="96">
        <f t="shared" si="1092"/>
        <v>1.5164656200735384E-5</v>
      </c>
      <c r="AB2028" s="96">
        <f t="shared" si="1093"/>
        <v>1.3399490218969791E-5</v>
      </c>
      <c r="AC2028" s="105">
        <f>_xlfn.VAR.S(S2028:S$4265)</f>
        <v>1.0524635696744917E-4</v>
      </c>
      <c r="AI2028" s="98"/>
      <c r="AJ2028" s="99"/>
      <c r="AK2028" s="116"/>
      <c r="AM2028" s="100"/>
      <c r="AN2028" s="120"/>
      <c r="AO2028" s="101"/>
    </row>
    <row r="2029" spans="1:41" ht="16.5">
      <c r="A2029" s="112">
        <v>40533</v>
      </c>
      <c r="B2029" s="73">
        <v>8827</v>
      </c>
      <c r="C2029" s="73">
        <v>8768</v>
      </c>
      <c r="D2029" s="80">
        <f t="shared" si="1094"/>
        <v>59</v>
      </c>
      <c r="E2029" s="17">
        <f t="shared" si="1085"/>
        <v>7.0000000000000001E-3</v>
      </c>
      <c r="F2029" s="16">
        <f t="shared" si="1095"/>
        <v>0</v>
      </c>
      <c r="G2029" s="16">
        <f t="shared" si="1096"/>
        <v>0</v>
      </c>
      <c r="H2029" s="16">
        <f t="shared" si="1097"/>
        <v>0</v>
      </c>
      <c r="I2029" s="16">
        <f t="shared" si="1098"/>
        <v>0</v>
      </c>
      <c r="J2029" s="16">
        <f t="shared" si="1099"/>
        <v>0</v>
      </c>
      <c r="K2029" s="16">
        <f t="shared" si="1103"/>
        <v>0</v>
      </c>
      <c r="L2029" s="16">
        <f t="shared" si="1100"/>
        <v>0</v>
      </c>
      <c r="M2029" s="72"/>
      <c r="N2029" s="72"/>
      <c r="O2029" s="32">
        <f t="shared" si="1104"/>
        <v>0</v>
      </c>
      <c r="P2029" s="17" t="e">
        <f t="shared" si="1105"/>
        <v>#DIV/0!</v>
      </c>
      <c r="Q2029" s="38">
        <f t="shared" si="1106"/>
        <v>0</v>
      </c>
      <c r="R2029" s="17" t="e">
        <f t="shared" si="1101"/>
        <v>#DIV/0!</v>
      </c>
      <c r="S2029" s="97">
        <f t="shared" si="1102"/>
        <v>7.0000000000000001E-3</v>
      </c>
      <c r="T2029" s="96">
        <f t="shared" si="1086"/>
        <v>5.4014131696950175E-3</v>
      </c>
      <c r="U2029" s="96">
        <f t="shared" si="1087"/>
        <v>5.4014131696950175E-3</v>
      </c>
      <c r="V2029" s="96">
        <f t="shared" si="1088"/>
        <v>5.4014131696950175E-3</v>
      </c>
      <c r="W2029" s="96">
        <f t="shared" si="1089"/>
        <v>5.4014131696950175E-3</v>
      </c>
      <c r="X2029" s="105">
        <f>AVERAGE(S2029:S$4265)</f>
        <v>1.0805990165400103E-2</v>
      </c>
      <c r="Y2029" s="96">
        <f t="shared" si="1090"/>
        <v>1.6007253902557136E-5</v>
      </c>
      <c r="Z2029" s="96">
        <f t="shared" si="1091"/>
        <v>1.6007253902557136E-5</v>
      </c>
      <c r="AA2029" s="96">
        <f t="shared" si="1092"/>
        <v>1.6007253902557136E-5</v>
      </c>
      <c r="AB2029" s="96">
        <f t="shared" si="1093"/>
        <v>1.4144009548299489E-5</v>
      </c>
      <c r="AC2029" s="105">
        <f>_xlfn.VAR.S(S2029:S$4265)</f>
        <v>1.05272719021366E-4</v>
      </c>
      <c r="AI2029" s="98"/>
      <c r="AJ2029" s="99"/>
      <c r="AK2029" s="116"/>
      <c r="AM2029" s="100"/>
      <c r="AN2029" s="120"/>
      <c r="AO2029" s="101"/>
    </row>
    <row r="2030" spans="1:41" ht="16.5">
      <c r="A2030" s="112">
        <v>40532</v>
      </c>
      <c r="B2030" s="73">
        <v>8768</v>
      </c>
      <c r="C2030" s="73">
        <v>8817</v>
      </c>
      <c r="D2030" s="80">
        <f t="shared" si="1094"/>
        <v>-49</v>
      </c>
      <c r="E2030" s="17">
        <f t="shared" si="1085"/>
        <v>6.0000000000000001E-3</v>
      </c>
      <c r="F2030" s="16">
        <f t="shared" si="1095"/>
        <v>0</v>
      </c>
      <c r="G2030" s="16">
        <f t="shared" si="1096"/>
        <v>0</v>
      </c>
      <c r="H2030" s="16">
        <f t="shared" si="1097"/>
        <v>0</v>
      </c>
      <c r="I2030" s="16">
        <f t="shared" si="1098"/>
        <v>0</v>
      </c>
      <c r="J2030" s="16">
        <f t="shared" si="1099"/>
        <v>0</v>
      </c>
      <c r="K2030" s="16">
        <f t="shared" si="1103"/>
        <v>0</v>
      </c>
      <c r="L2030" s="16">
        <f t="shared" si="1100"/>
        <v>0</v>
      </c>
      <c r="M2030" s="72"/>
      <c r="N2030" s="72"/>
      <c r="O2030" s="32">
        <f t="shared" si="1104"/>
        <v>0</v>
      </c>
      <c r="P2030" s="17" t="e">
        <f t="shared" si="1105"/>
        <v>#DIV/0!</v>
      </c>
      <c r="Q2030" s="38">
        <f t="shared" si="1106"/>
        <v>0</v>
      </c>
      <c r="R2030" s="17" t="e">
        <f t="shared" si="1101"/>
        <v>#DIV/0!</v>
      </c>
      <c r="S2030" s="97">
        <f t="shared" si="1102"/>
        <v>6.0000000000000001E-3</v>
      </c>
      <c r="T2030" s="96">
        <f t="shared" si="1086"/>
        <v>5.299375712441508E-3</v>
      </c>
      <c r="U2030" s="96">
        <f t="shared" si="1087"/>
        <v>5.299375712441508E-3</v>
      </c>
      <c r="V2030" s="96">
        <f t="shared" si="1088"/>
        <v>5.299375712441508E-3</v>
      </c>
      <c r="W2030" s="96">
        <f t="shared" si="1089"/>
        <v>5.299375712441508E-3</v>
      </c>
      <c r="X2030" s="105">
        <f>AVERAGE(S2030:S$4265)</f>
        <v>1.080769230769232E-2</v>
      </c>
      <c r="Y2030" s="96">
        <f t="shared" si="1090"/>
        <v>1.6844389919692668E-5</v>
      </c>
      <c r="Z2030" s="96">
        <f t="shared" si="1091"/>
        <v>1.6844389919692668E-5</v>
      </c>
      <c r="AA2030" s="96">
        <f t="shared" si="1092"/>
        <v>1.6844389919692668E-5</v>
      </c>
      <c r="AB2030" s="96">
        <f t="shared" si="1093"/>
        <v>1.4883702933040444E-5</v>
      </c>
      <c r="AC2030" s="105">
        <f>_xlfn.VAR.S(S2030:S$4265)</f>
        <v>1.0531333677507759E-4</v>
      </c>
      <c r="AI2030" s="98"/>
      <c r="AJ2030" s="99"/>
      <c r="AK2030" s="116"/>
      <c r="AM2030" s="100"/>
      <c r="AN2030" s="120"/>
      <c r="AO2030" s="101"/>
    </row>
    <row r="2031" spans="1:41" ht="16.5">
      <c r="A2031" s="112">
        <v>40529</v>
      </c>
      <c r="B2031" s="73">
        <v>8817</v>
      </c>
      <c r="C2031" s="73">
        <v>8782</v>
      </c>
      <c r="D2031" s="80">
        <f t="shared" si="1094"/>
        <v>35</v>
      </c>
      <c r="E2031" s="17">
        <f t="shared" si="1085"/>
        <v>4.0000000000000001E-3</v>
      </c>
      <c r="F2031" s="16">
        <f t="shared" si="1095"/>
        <v>0</v>
      </c>
      <c r="G2031" s="16">
        <f t="shared" si="1096"/>
        <v>0</v>
      </c>
      <c r="H2031" s="16">
        <f t="shared" si="1097"/>
        <v>0</v>
      </c>
      <c r="I2031" s="16">
        <f t="shared" si="1098"/>
        <v>0</v>
      </c>
      <c r="J2031" s="16">
        <f t="shared" si="1099"/>
        <v>0</v>
      </c>
      <c r="K2031" s="16">
        <f t="shared" si="1103"/>
        <v>0</v>
      </c>
      <c r="L2031" s="16">
        <f t="shared" si="1100"/>
        <v>0</v>
      </c>
      <c r="M2031" s="72"/>
      <c r="N2031" s="72"/>
      <c r="O2031" s="32">
        <f t="shared" si="1104"/>
        <v>0</v>
      </c>
      <c r="P2031" s="17" t="e">
        <f t="shared" si="1105"/>
        <v>#DIV/0!</v>
      </c>
      <c r="Q2031" s="38">
        <f t="shared" si="1106"/>
        <v>0</v>
      </c>
      <c r="R2031" s="17" t="e">
        <f t="shared" si="1101"/>
        <v>#DIV/0!</v>
      </c>
      <c r="S2031" s="97">
        <f t="shared" si="1102"/>
        <v>4.0000000000000001E-3</v>
      </c>
      <c r="T2031" s="96">
        <f t="shared" si="1086"/>
        <v>5.2546550132356474E-3</v>
      </c>
      <c r="U2031" s="96">
        <f t="shared" si="1087"/>
        <v>5.2546550132356474E-3</v>
      </c>
      <c r="V2031" s="96">
        <f t="shared" si="1088"/>
        <v>5.2546550132356474E-3</v>
      </c>
      <c r="W2031" s="96">
        <f t="shared" si="1089"/>
        <v>5.2546550132356474E-3</v>
      </c>
      <c r="X2031" s="105">
        <f>AVERAGE(S2031:S$4265)</f>
        <v>1.080984340044744E-2</v>
      </c>
      <c r="Y2031" s="96">
        <f t="shared" si="1090"/>
        <v>1.7884103798654239E-5</v>
      </c>
      <c r="Z2031" s="96">
        <f t="shared" si="1091"/>
        <v>1.7884103798654239E-5</v>
      </c>
      <c r="AA2031" s="96">
        <f t="shared" si="1092"/>
        <v>1.7884103798654239E-5</v>
      </c>
      <c r="AB2031" s="96">
        <f t="shared" si="1093"/>
        <v>1.5802394116490886E-5</v>
      </c>
      <c r="AC2031" s="105">
        <f>_xlfn.VAR.S(S2031:S$4265)</f>
        <v>1.0535012687787867E-4</v>
      </c>
      <c r="AI2031" s="98"/>
      <c r="AJ2031" s="99"/>
      <c r="AK2031" s="116"/>
      <c r="AM2031" s="100"/>
      <c r="AN2031" s="120"/>
      <c r="AO2031" s="101"/>
    </row>
    <row r="2032" spans="1:41" ht="16.5">
      <c r="A2032" s="112">
        <v>40528</v>
      </c>
      <c r="B2032" s="73">
        <v>8782</v>
      </c>
      <c r="C2032" s="73">
        <v>8756</v>
      </c>
      <c r="D2032" s="80">
        <f t="shared" si="1094"/>
        <v>26</v>
      </c>
      <c r="E2032" s="17">
        <f t="shared" si="1085"/>
        <v>3.0000000000000001E-3</v>
      </c>
      <c r="F2032" s="16">
        <f t="shared" si="1095"/>
        <v>0</v>
      </c>
      <c r="G2032" s="16">
        <f t="shared" si="1096"/>
        <v>0</v>
      </c>
      <c r="H2032" s="16">
        <f t="shared" si="1097"/>
        <v>0</v>
      </c>
      <c r="I2032" s="16">
        <f t="shared" si="1098"/>
        <v>0</v>
      </c>
      <c r="J2032" s="16">
        <f t="shared" si="1099"/>
        <v>0</v>
      </c>
      <c r="K2032" s="16">
        <f t="shared" si="1103"/>
        <v>0</v>
      </c>
      <c r="L2032" s="16">
        <f t="shared" si="1100"/>
        <v>0</v>
      </c>
      <c r="M2032" s="72"/>
      <c r="N2032" s="72"/>
      <c r="O2032" s="32">
        <f t="shared" si="1104"/>
        <v>0</v>
      </c>
      <c r="P2032" s="17" t="e">
        <f t="shared" si="1105"/>
        <v>#DIV/0!</v>
      </c>
      <c r="Q2032" s="38">
        <f t="shared" si="1106"/>
        <v>0</v>
      </c>
      <c r="R2032" s="17" t="e">
        <f t="shared" si="1101"/>
        <v>#DIV/0!</v>
      </c>
      <c r="S2032" s="97">
        <f t="shared" si="1102"/>
        <v>3.0000000000000001E-3</v>
      </c>
      <c r="T2032" s="96">
        <f t="shared" si="1086"/>
        <v>5.3347393757826036E-3</v>
      </c>
      <c r="U2032" s="96">
        <f t="shared" si="1087"/>
        <v>5.3347393757826036E-3</v>
      </c>
      <c r="V2032" s="96">
        <f t="shared" si="1088"/>
        <v>5.3347393757826036E-3</v>
      </c>
      <c r="W2032" s="96">
        <f t="shared" si="1089"/>
        <v>5.3347393757826036E-3</v>
      </c>
      <c r="X2032" s="105">
        <f>AVERAGE(S2032:S$4265)</f>
        <v>1.0812891674127139E-2</v>
      </c>
      <c r="Y2032" s="96">
        <f t="shared" si="1090"/>
        <v>1.8911927709125926E-5</v>
      </c>
      <c r="Z2032" s="96">
        <f t="shared" si="1091"/>
        <v>1.8911927709125926E-5</v>
      </c>
      <c r="AA2032" s="96">
        <f t="shared" si="1092"/>
        <v>1.8911927709125926E-5</v>
      </c>
      <c r="AB2032" s="96">
        <f t="shared" si="1093"/>
        <v>1.6710579323783668E-5</v>
      </c>
      <c r="AC2032" s="105">
        <f>_xlfn.VAR.S(S2032:S$4265)</f>
        <v>1.0537652875941597E-4</v>
      </c>
      <c r="AI2032" s="98"/>
      <c r="AJ2032" s="99"/>
      <c r="AK2032" s="116"/>
      <c r="AM2032" s="100"/>
      <c r="AN2032" s="120"/>
      <c r="AO2032" s="101"/>
    </row>
    <row r="2033" spans="1:41" ht="16.5">
      <c r="A2033" s="112">
        <v>40527</v>
      </c>
      <c r="B2033" s="73">
        <v>8756</v>
      </c>
      <c r="C2033" s="73">
        <v>8740</v>
      </c>
      <c r="D2033" s="80">
        <f t="shared" si="1094"/>
        <v>16</v>
      </c>
      <c r="E2033" s="17">
        <f t="shared" si="1085"/>
        <v>2E-3</v>
      </c>
      <c r="F2033" s="16">
        <f t="shared" si="1095"/>
        <v>0</v>
      </c>
      <c r="G2033" s="16">
        <f t="shared" si="1096"/>
        <v>0</v>
      </c>
      <c r="H2033" s="16">
        <f t="shared" si="1097"/>
        <v>0</v>
      </c>
      <c r="I2033" s="16">
        <f t="shared" si="1098"/>
        <v>0</v>
      </c>
      <c r="J2033" s="16">
        <f t="shared" si="1099"/>
        <v>0</v>
      </c>
      <c r="K2033" s="16">
        <f t="shared" si="1103"/>
        <v>0</v>
      </c>
      <c r="L2033" s="16">
        <f t="shared" si="1100"/>
        <v>0</v>
      </c>
      <c r="M2033" s="72"/>
      <c r="N2033" s="72"/>
      <c r="O2033" s="32">
        <f t="shared" si="1104"/>
        <v>0</v>
      </c>
      <c r="P2033" s="17" t="e">
        <f t="shared" si="1105"/>
        <v>#DIV/0!</v>
      </c>
      <c r="Q2033" s="38">
        <f t="shared" si="1106"/>
        <v>0</v>
      </c>
      <c r="R2033" s="17" t="e">
        <f t="shared" si="1101"/>
        <v>#DIV/0!</v>
      </c>
      <c r="S2033" s="97">
        <f t="shared" si="1102"/>
        <v>2E-3</v>
      </c>
      <c r="T2033" s="96">
        <f t="shared" si="1086"/>
        <v>5.4837652933857487E-3</v>
      </c>
      <c r="U2033" s="96">
        <f t="shared" si="1087"/>
        <v>5.4837652933857487E-3</v>
      </c>
      <c r="V2033" s="96">
        <f t="shared" si="1088"/>
        <v>5.4837652933857487E-3</v>
      </c>
      <c r="W2033" s="96">
        <f t="shared" si="1089"/>
        <v>5.4837652933857487E-3</v>
      </c>
      <c r="X2033" s="105">
        <f>AVERAGE(S2033:S$4265)</f>
        <v>1.0816390506045692E-2</v>
      </c>
      <c r="Y2033" s="96">
        <f t="shared" si="1090"/>
        <v>1.9725300326774756E-5</v>
      </c>
      <c r="Z2033" s="96">
        <f t="shared" si="1091"/>
        <v>1.9725300326774756E-5</v>
      </c>
      <c r="AA2033" s="96">
        <f t="shared" si="1092"/>
        <v>1.9725300326774756E-5</v>
      </c>
      <c r="AB2033" s="96">
        <f t="shared" si="1093"/>
        <v>1.7429275368738173E-5</v>
      </c>
      <c r="AC2033" s="105">
        <f>_xlfn.VAR.S(S2033:S$4265)</f>
        <v>1.0539637997646482E-4</v>
      </c>
      <c r="AI2033" s="98"/>
      <c r="AJ2033" s="99"/>
      <c r="AK2033" s="116"/>
      <c r="AM2033" s="100"/>
      <c r="AN2033" s="120"/>
      <c r="AO2033" s="101"/>
    </row>
    <row r="2034" spans="1:41" ht="16.5">
      <c r="A2034" s="112">
        <v>40526</v>
      </c>
      <c r="B2034" s="73">
        <v>8740</v>
      </c>
      <c r="C2034" s="73">
        <v>8736</v>
      </c>
      <c r="D2034" s="80">
        <f t="shared" si="1094"/>
        <v>4</v>
      </c>
      <c r="E2034" s="17">
        <f t="shared" si="1085"/>
        <v>1E-3</v>
      </c>
      <c r="F2034" s="16">
        <f t="shared" si="1095"/>
        <v>0</v>
      </c>
      <c r="G2034" s="16">
        <f t="shared" si="1096"/>
        <v>0</v>
      </c>
      <c r="H2034" s="16">
        <f t="shared" si="1097"/>
        <v>0</v>
      </c>
      <c r="I2034" s="16">
        <f t="shared" si="1098"/>
        <v>0</v>
      </c>
      <c r="J2034" s="16">
        <f t="shared" si="1099"/>
        <v>0</v>
      </c>
      <c r="K2034" s="16">
        <f t="shared" si="1103"/>
        <v>0</v>
      </c>
      <c r="L2034" s="16">
        <f t="shared" si="1100"/>
        <v>0</v>
      </c>
      <c r="M2034" s="72"/>
      <c r="N2034" s="72"/>
      <c r="O2034" s="32">
        <f t="shared" si="1104"/>
        <v>0</v>
      </c>
      <c r="P2034" s="17" t="e">
        <f t="shared" si="1105"/>
        <v>#DIV/0!</v>
      </c>
      <c r="Q2034" s="38">
        <f t="shared" si="1106"/>
        <v>0</v>
      </c>
      <c r="R2034" s="17" t="e">
        <f t="shared" si="1101"/>
        <v>#DIV/0!</v>
      </c>
      <c r="S2034" s="97">
        <f t="shared" si="1102"/>
        <v>1E-3</v>
      </c>
      <c r="T2034" s="96">
        <f t="shared" si="1086"/>
        <v>5.7061332908359026E-3</v>
      </c>
      <c r="U2034" s="96">
        <f t="shared" si="1087"/>
        <v>5.7061332908359026E-3</v>
      </c>
      <c r="V2034" s="96">
        <f t="shared" si="1088"/>
        <v>5.7061332908359026E-3</v>
      </c>
      <c r="W2034" s="96">
        <f t="shared" si="1089"/>
        <v>5.7061332908359026E-3</v>
      </c>
      <c r="X2034" s="105">
        <f>AVERAGE(S2034:S$4265)</f>
        <v>1.0820340501792128E-2</v>
      </c>
      <c r="Y2034" s="96">
        <f t="shared" si="1090"/>
        <v>2.0107632860221516E-5</v>
      </c>
      <c r="Z2034" s="96">
        <f t="shared" si="1091"/>
        <v>2.0107632860221516E-5</v>
      </c>
      <c r="AA2034" s="96">
        <f t="shared" si="1092"/>
        <v>2.0107632860221516E-5</v>
      </c>
      <c r="AB2034" s="96">
        <f t="shared" si="1093"/>
        <v>1.7767104395291732E-5</v>
      </c>
      <c r="AC2034" s="105">
        <f>_xlfn.VAR.S(S2034:S$4265)</f>
        <v>1.0540876581856091E-4</v>
      </c>
      <c r="AI2034" s="98"/>
      <c r="AJ2034" s="99"/>
      <c r="AK2034" s="116"/>
      <c r="AM2034" s="100"/>
      <c r="AN2034" s="120"/>
      <c r="AO2034" s="101"/>
    </row>
    <row r="2035" spans="1:41" ht="16.5">
      <c r="A2035" s="112">
        <v>40525</v>
      </c>
      <c r="B2035" s="73">
        <v>8736</v>
      </c>
      <c r="C2035" s="73">
        <v>8718</v>
      </c>
      <c r="D2035" s="80">
        <f t="shared" si="1094"/>
        <v>18</v>
      </c>
      <c r="E2035" s="17">
        <f t="shared" si="1085"/>
        <v>3.0000000000000001E-3</v>
      </c>
      <c r="F2035" s="16">
        <f t="shared" si="1095"/>
        <v>0</v>
      </c>
      <c r="G2035" s="16">
        <f t="shared" si="1096"/>
        <v>0</v>
      </c>
      <c r="H2035" s="16">
        <f t="shared" si="1097"/>
        <v>0</v>
      </c>
      <c r="I2035" s="16">
        <f t="shared" si="1098"/>
        <v>0</v>
      </c>
      <c r="J2035" s="16">
        <f t="shared" si="1099"/>
        <v>0</v>
      </c>
      <c r="K2035" s="16">
        <f t="shared" si="1103"/>
        <v>0</v>
      </c>
      <c r="L2035" s="16">
        <f t="shared" si="1100"/>
        <v>0</v>
      </c>
      <c r="M2035" s="72"/>
      <c r="N2035" s="72"/>
      <c r="O2035" s="32">
        <f t="shared" si="1104"/>
        <v>0</v>
      </c>
      <c r="P2035" s="17" t="e">
        <f t="shared" si="1105"/>
        <v>#DIV/0!</v>
      </c>
      <c r="Q2035" s="38">
        <f t="shared" si="1106"/>
        <v>0</v>
      </c>
      <c r="R2035" s="17" t="e">
        <f t="shared" si="1101"/>
        <v>#DIV/0!</v>
      </c>
      <c r="S2035" s="97">
        <f t="shared" si="1102"/>
        <v>3.0000000000000001E-3</v>
      </c>
      <c r="T2035" s="96">
        <f t="shared" si="1086"/>
        <v>6.0065247774850027E-3</v>
      </c>
      <c r="U2035" s="96">
        <f t="shared" si="1087"/>
        <v>6.0065247774850027E-3</v>
      </c>
      <c r="V2035" s="96">
        <f t="shared" si="1088"/>
        <v>6.0065247774850027E-3</v>
      </c>
      <c r="W2035" s="96">
        <f t="shared" si="1089"/>
        <v>6.0065247774850027E-3</v>
      </c>
      <c r="X2035" s="105">
        <f>AVERAGE(S2035:S$4265)</f>
        <v>1.0824742268041251E-2</v>
      </c>
      <c r="Y2035" s="96">
        <f t="shared" si="1090"/>
        <v>1.9791186637624722E-5</v>
      </c>
      <c r="Z2035" s="96">
        <f t="shared" si="1091"/>
        <v>1.9791186637624722E-5</v>
      </c>
      <c r="AA2035" s="96">
        <f t="shared" si="1092"/>
        <v>1.9791186637624722E-5</v>
      </c>
      <c r="AB2035" s="96">
        <f t="shared" si="1093"/>
        <v>1.7487492513005209E-5</v>
      </c>
      <c r="AC2035" s="105">
        <f>_xlfn.VAR.S(S2035:S$4265)</f>
        <v>1.0541276871156722E-4</v>
      </c>
      <c r="AI2035" s="98"/>
      <c r="AJ2035" s="99"/>
      <c r="AK2035" s="116"/>
      <c r="AM2035" s="100"/>
      <c r="AN2035" s="120"/>
      <c r="AO2035" s="101"/>
    </row>
    <row r="2036" spans="1:41" ht="16.5">
      <c r="A2036" s="112">
        <v>40522</v>
      </c>
      <c r="B2036" s="73">
        <v>8718</v>
      </c>
      <c r="C2036" s="73">
        <v>8753</v>
      </c>
      <c r="D2036" s="80">
        <f t="shared" si="1094"/>
        <v>-35</v>
      </c>
      <c r="E2036" s="17">
        <f t="shared" si="1085"/>
        <v>4.0000000000000001E-3</v>
      </c>
      <c r="F2036" s="16">
        <f t="shared" si="1095"/>
        <v>0</v>
      </c>
      <c r="G2036" s="16">
        <f t="shared" si="1096"/>
        <v>0</v>
      </c>
      <c r="H2036" s="16">
        <f t="shared" si="1097"/>
        <v>0</v>
      </c>
      <c r="I2036" s="16">
        <f t="shared" si="1098"/>
        <v>0</v>
      </c>
      <c r="J2036" s="16">
        <f t="shared" si="1099"/>
        <v>0</v>
      </c>
      <c r="K2036" s="16">
        <f t="shared" si="1103"/>
        <v>0</v>
      </c>
      <c r="L2036" s="16">
        <f t="shared" si="1100"/>
        <v>0</v>
      </c>
      <c r="M2036" s="72"/>
      <c r="N2036" s="72"/>
      <c r="O2036" s="32">
        <f t="shared" si="1104"/>
        <v>0</v>
      </c>
      <c r="P2036" s="17" t="e">
        <f t="shared" si="1105"/>
        <v>#DIV/0!</v>
      </c>
      <c r="Q2036" s="38">
        <f t="shared" si="1106"/>
        <v>0</v>
      </c>
      <c r="R2036" s="17" t="e">
        <f t="shared" si="1101"/>
        <v>#DIV/0!</v>
      </c>
      <c r="S2036" s="97">
        <f t="shared" si="1102"/>
        <v>4.0000000000000001E-3</v>
      </c>
      <c r="T2036" s="96">
        <f t="shared" si="1086"/>
        <v>6.1984306143457474E-3</v>
      </c>
      <c r="U2036" s="96">
        <f t="shared" si="1087"/>
        <v>6.1984306143457474E-3</v>
      </c>
      <c r="V2036" s="96">
        <f t="shared" si="1088"/>
        <v>6.1984306143457474E-3</v>
      </c>
      <c r="W2036" s="96">
        <f t="shared" si="1089"/>
        <v>6.1984306143457474E-3</v>
      </c>
      <c r="X2036" s="105">
        <f>AVERAGE(S2036:S$4265)</f>
        <v>1.0828251121076247E-2</v>
      </c>
      <c r="Y2036" s="96">
        <f t="shared" si="1090"/>
        <v>2.0401477802061357E-5</v>
      </c>
      <c r="Z2036" s="96">
        <f t="shared" si="1091"/>
        <v>2.0401477802061357E-5</v>
      </c>
      <c r="AA2036" s="96">
        <f t="shared" si="1092"/>
        <v>2.0401477802061357E-5</v>
      </c>
      <c r="AB2036" s="96">
        <f t="shared" si="1093"/>
        <v>1.8026745785901418E-5</v>
      </c>
      <c r="AC2036" s="105">
        <f>_xlfn.VAR.S(S2036:S$4265)</f>
        <v>1.0543257971258995E-4</v>
      </c>
      <c r="AI2036" s="98"/>
      <c r="AJ2036" s="99"/>
      <c r="AK2036" s="116"/>
      <c r="AM2036" s="100"/>
      <c r="AN2036" s="120"/>
      <c r="AO2036" s="101"/>
    </row>
    <row r="2037" spans="1:41" ht="16.5">
      <c r="A2037" s="112">
        <v>40521</v>
      </c>
      <c r="B2037" s="73">
        <v>8753</v>
      </c>
      <c r="C2037" s="73">
        <v>8703</v>
      </c>
      <c r="D2037" s="80">
        <f t="shared" si="1094"/>
        <v>50</v>
      </c>
      <c r="E2037" s="17">
        <f t="shared" si="1085"/>
        <v>6.0000000000000001E-3</v>
      </c>
      <c r="F2037" s="16">
        <f t="shared" si="1095"/>
        <v>0</v>
      </c>
      <c r="G2037" s="16">
        <f t="shared" si="1096"/>
        <v>0</v>
      </c>
      <c r="H2037" s="16">
        <f t="shared" si="1097"/>
        <v>0</v>
      </c>
      <c r="I2037" s="16">
        <f t="shared" si="1098"/>
        <v>0</v>
      </c>
      <c r="J2037" s="16">
        <f t="shared" si="1099"/>
        <v>0</v>
      </c>
      <c r="K2037" s="16">
        <f t="shared" si="1103"/>
        <v>0</v>
      </c>
      <c r="L2037" s="16">
        <f t="shared" si="1100"/>
        <v>0</v>
      </c>
      <c r="M2037" s="72"/>
      <c r="N2037" s="72"/>
      <c r="O2037" s="32">
        <f t="shared" si="1104"/>
        <v>0</v>
      </c>
      <c r="P2037" s="17" t="e">
        <f t="shared" si="1105"/>
        <v>#DIV/0!</v>
      </c>
      <c r="Q2037" s="38">
        <f t="shared" si="1106"/>
        <v>0</v>
      </c>
      <c r="R2037" s="17" t="e">
        <f t="shared" si="1101"/>
        <v>#DIV/0!</v>
      </c>
      <c r="S2037" s="97">
        <f t="shared" si="1102"/>
        <v>6.0000000000000001E-3</v>
      </c>
      <c r="T2037" s="96">
        <f t="shared" si="1086"/>
        <v>6.3387559727082418E-3</v>
      </c>
      <c r="U2037" s="96">
        <f t="shared" si="1087"/>
        <v>6.3387559727082418E-3</v>
      </c>
      <c r="V2037" s="96">
        <f t="shared" si="1088"/>
        <v>6.3387559727082418E-3</v>
      </c>
      <c r="W2037" s="96">
        <f t="shared" si="1089"/>
        <v>6.3387559727082418E-3</v>
      </c>
      <c r="X2037" s="105">
        <f>AVERAGE(S2037:S$4265)</f>
        <v>1.0831314490803065E-2</v>
      </c>
      <c r="Y2037" s="96">
        <f t="shared" si="1090"/>
        <v>2.1354564927732607E-5</v>
      </c>
      <c r="Z2037" s="96">
        <f t="shared" si="1091"/>
        <v>2.1354564927732607E-5</v>
      </c>
      <c r="AA2037" s="96">
        <f t="shared" si="1092"/>
        <v>2.1354564927732607E-5</v>
      </c>
      <c r="AB2037" s="96">
        <f t="shared" si="1093"/>
        <v>1.8868893570144534E-5</v>
      </c>
      <c r="AC2037" s="105">
        <f>_xlfn.VAR.S(S2037:S$4265)</f>
        <v>1.0545896510257302E-4</v>
      </c>
      <c r="AI2037" s="98"/>
      <c r="AJ2037" s="99"/>
      <c r="AK2037" s="116"/>
      <c r="AM2037" s="100"/>
      <c r="AN2037" s="120"/>
      <c r="AO2037" s="101"/>
    </row>
    <row r="2038" spans="1:41" ht="16.5">
      <c r="A2038" s="112">
        <v>40520</v>
      </c>
      <c r="B2038" s="73">
        <v>8703</v>
      </c>
      <c r="C2038" s="73">
        <v>8704</v>
      </c>
      <c r="D2038" s="80">
        <f t="shared" si="1094"/>
        <v>-1</v>
      </c>
      <c r="E2038" s="17">
        <f t="shared" si="1085"/>
        <v>1E-3</v>
      </c>
      <c r="F2038" s="16">
        <f t="shared" si="1095"/>
        <v>0</v>
      </c>
      <c r="G2038" s="16">
        <f t="shared" si="1096"/>
        <v>0</v>
      </c>
      <c r="H2038" s="16">
        <f t="shared" si="1097"/>
        <v>0</v>
      </c>
      <c r="I2038" s="16">
        <f t="shared" si="1098"/>
        <v>0</v>
      </c>
      <c r="J2038" s="16">
        <f t="shared" si="1099"/>
        <v>0</v>
      </c>
      <c r="K2038" s="16">
        <f t="shared" si="1103"/>
        <v>0</v>
      </c>
      <c r="L2038" s="16">
        <f t="shared" si="1100"/>
        <v>0</v>
      </c>
      <c r="M2038" s="72"/>
      <c r="N2038" s="72"/>
      <c r="O2038" s="32">
        <f t="shared" si="1104"/>
        <v>0</v>
      </c>
      <c r="P2038" s="17" t="e">
        <f t="shared" si="1105"/>
        <v>#DIV/0!</v>
      </c>
      <c r="Q2038" s="38">
        <f t="shared" si="1106"/>
        <v>0</v>
      </c>
      <c r="R2038" s="17" t="e">
        <f t="shared" si="1101"/>
        <v>#DIV/0!</v>
      </c>
      <c r="S2038" s="97">
        <f t="shared" si="1102"/>
        <v>1E-3</v>
      </c>
      <c r="T2038" s="96">
        <f t="shared" si="1086"/>
        <v>6.3603786943704707E-3</v>
      </c>
      <c r="U2038" s="96">
        <f t="shared" si="1087"/>
        <v>6.3603786943704707E-3</v>
      </c>
      <c r="V2038" s="96">
        <f t="shared" si="1088"/>
        <v>6.3603786943704707E-3</v>
      </c>
      <c r="W2038" s="96">
        <f t="shared" si="1089"/>
        <v>6.3603786943704707E-3</v>
      </c>
      <c r="X2038" s="105">
        <f>AVERAGE(S2038:S$4265)</f>
        <v>1.0833482944344719E-2</v>
      </c>
      <c r="Y2038" s="96">
        <f t="shared" si="1090"/>
        <v>2.2709332510139613E-5</v>
      </c>
      <c r="Z2038" s="96">
        <f t="shared" si="1091"/>
        <v>2.2709332510139613E-5</v>
      </c>
      <c r="AA2038" s="96">
        <f t="shared" si="1092"/>
        <v>2.2709332510139613E-5</v>
      </c>
      <c r="AB2038" s="96">
        <f t="shared" si="1093"/>
        <v>2.0065966205959366E-5</v>
      </c>
      <c r="AC2038" s="105">
        <f>_xlfn.VAR.S(S2038:S$4265)</f>
        <v>1.0549583393459478E-4</v>
      </c>
      <c r="AI2038" s="98"/>
      <c r="AJ2038" s="99"/>
      <c r="AK2038" s="116"/>
      <c r="AM2038" s="100"/>
      <c r="AN2038" s="120"/>
      <c r="AO2038" s="101"/>
    </row>
    <row r="2039" spans="1:41" ht="16.5">
      <c r="A2039" s="112">
        <v>40519</v>
      </c>
      <c r="B2039" s="73">
        <v>8704</v>
      </c>
      <c r="C2039" s="73">
        <v>8702</v>
      </c>
      <c r="D2039" s="80">
        <f t="shared" si="1094"/>
        <v>2</v>
      </c>
      <c r="E2039" s="17">
        <f t="shared" si="1085"/>
        <v>1E-3</v>
      </c>
      <c r="F2039" s="16">
        <f t="shared" si="1095"/>
        <v>0</v>
      </c>
      <c r="G2039" s="16">
        <f t="shared" si="1096"/>
        <v>0</v>
      </c>
      <c r="H2039" s="16">
        <f t="shared" si="1097"/>
        <v>0</v>
      </c>
      <c r="I2039" s="16">
        <f t="shared" si="1098"/>
        <v>0</v>
      </c>
      <c r="J2039" s="16">
        <f t="shared" si="1099"/>
        <v>0</v>
      </c>
      <c r="K2039" s="16">
        <f t="shared" si="1103"/>
        <v>0</v>
      </c>
      <c r="L2039" s="16">
        <f t="shared" si="1100"/>
        <v>0</v>
      </c>
      <c r="M2039" s="72"/>
      <c r="N2039" s="72"/>
      <c r="O2039" s="32">
        <f t="shared" si="1104"/>
        <v>0</v>
      </c>
      <c r="P2039" s="17" t="e">
        <f t="shared" si="1105"/>
        <v>#DIV/0!</v>
      </c>
      <c r="Q2039" s="38">
        <f t="shared" si="1106"/>
        <v>0</v>
      </c>
      <c r="R2039" s="17" t="e">
        <f t="shared" si="1101"/>
        <v>#DIV/0!</v>
      </c>
      <c r="S2039" s="97">
        <f t="shared" si="1102"/>
        <v>1E-3</v>
      </c>
      <c r="T2039" s="96">
        <f t="shared" si="1086"/>
        <v>6.7025305259260327E-3</v>
      </c>
      <c r="U2039" s="96">
        <f t="shared" si="1087"/>
        <v>6.7025305259260327E-3</v>
      </c>
      <c r="V2039" s="96">
        <f t="shared" si="1088"/>
        <v>6.7025305259260327E-3</v>
      </c>
      <c r="W2039" s="96">
        <f t="shared" si="1089"/>
        <v>6.7025305259260327E-3</v>
      </c>
      <c r="X2039" s="105">
        <f>AVERAGE(S2039:S$4265)</f>
        <v>1.0837898518185915E-2</v>
      </c>
      <c r="Y2039" s="96">
        <f t="shared" si="1090"/>
        <v>2.2083192815098427E-5</v>
      </c>
      <c r="Z2039" s="96">
        <f t="shared" si="1091"/>
        <v>2.2083192815098427E-5</v>
      </c>
      <c r="AA2039" s="96">
        <f t="shared" si="1092"/>
        <v>2.2083192815098427E-5</v>
      </c>
      <c r="AB2039" s="96">
        <f t="shared" si="1093"/>
        <v>1.9512709171420971E-5</v>
      </c>
      <c r="AC2039" s="105">
        <f>_xlfn.VAR.S(S2039:S$4265)</f>
        <v>1.0549976701035753E-4</v>
      </c>
      <c r="AI2039" s="98"/>
      <c r="AJ2039" s="99"/>
      <c r="AK2039" s="116"/>
      <c r="AM2039" s="100"/>
      <c r="AN2039" s="120"/>
      <c r="AO2039" s="101"/>
    </row>
    <row r="2040" spans="1:41" ht="16.5">
      <c r="A2040" s="112">
        <v>40518</v>
      </c>
      <c r="B2040" s="73">
        <v>8702</v>
      </c>
      <c r="C2040" s="73">
        <v>8624</v>
      </c>
      <c r="D2040" s="80">
        <f t="shared" si="1094"/>
        <v>78</v>
      </c>
      <c r="E2040" s="17">
        <f t="shared" si="1085"/>
        <v>9.9999999999999985E-3</v>
      </c>
      <c r="F2040" s="16">
        <f t="shared" si="1095"/>
        <v>0</v>
      </c>
      <c r="G2040" s="16">
        <f t="shared" si="1096"/>
        <v>0</v>
      </c>
      <c r="H2040" s="16">
        <f t="shared" si="1097"/>
        <v>0</v>
      </c>
      <c r="I2040" s="16">
        <f t="shared" si="1098"/>
        <v>0</v>
      </c>
      <c r="J2040" s="16">
        <f t="shared" si="1099"/>
        <v>0</v>
      </c>
      <c r="K2040" s="16">
        <f t="shared" si="1103"/>
        <v>0</v>
      </c>
      <c r="L2040" s="16">
        <f t="shared" si="1100"/>
        <v>0</v>
      </c>
      <c r="M2040" s="72"/>
      <c r="N2040" s="72"/>
      <c r="O2040" s="32">
        <f t="shared" si="1104"/>
        <v>0</v>
      </c>
      <c r="P2040" s="17" t="e">
        <f t="shared" si="1105"/>
        <v>#DIV/0!</v>
      </c>
      <c r="Q2040" s="38">
        <f t="shared" si="1106"/>
        <v>0</v>
      </c>
      <c r="R2040" s="17" t="e">
        <f t="shared" si="1101"/>
        <v>#DIV/0!</v>
      </c>
      <c r="S2040" s="97">
        <f t="shared" si="1102"/>
        <v>9.9999999999999985E-3</v>
      </c>
      <c r="T2040" s="96">
        <f t="shared" si="1086"/>
        <v>7.0665218360915242E-3</v>
      </c>
      <c r="U2040" s="96">
        <f t="shared" si="1087"/>
        <v>7.0665218360915242E-3</v>
      </c>
      <c r="V2040" s="96">
        <f t="shared" si="1088"/>
        <v>7.0665218360915242E-3</v>
      </c>
      <c r="W2040" s="96">
        <f t="shared" si="1089"/>
        <v>7.0665218360915242E-3</v>
      </c>
      <c r="X2040" s="105">
        <f>AVERAGE(S2040:S$4265)</f>
        <v>1.0842318059299206E-2</v>
      </c>
      <c r="Y2040" s="96">
        <f t="shared" si="1090"/>
        <v>2.1143650621097776E-5</v>
      </c>
      <c r="Z2040" s="96">
        <f t="shared" si="1091"/>
        <v>2.1143650621097776E-5</v>
      </c>
      <c r="AA2040" s="96">
        <f t="shared" si="1092"/>
        <v>2.1143650621097776E-5</v>
      </c>
      <c r="AB2040" s="96">
        <f t="shared" si="1093"/>
        <v>1.8682529688801997E-5</v>
      </c>
      <c r="AC2040" s="105">
        <f>_xlfn.VAR.S(S2040:S$4265)</f>
        <v>1.0550366455676614E-4</v>
      </c>
      <c r="AI2040" s="98"/>
      <c r="AJ2040" s="99"/>
      <c r="AK2040" s="116"/>
      <c r="AM2040" s="100"/>
      <c r="AN2040" s="120"/>
      <c r="AO2040" s="101"/>
    </row>
    <row r="2041" spans="1:41" ht="16.5">
      <c r="A2041" s="112">
        <v>40515</v>
      </c>
      <c r="B2041" s="73">
        <v>8624</v>
      </c>
      <c r="C2041" s="73">
        <v>8585</v>
      </c>
      <c r="D2041" s="80">
        <f t="shared" si="1094"/>
        <v>39</v>
      </c>
      <c r="E2041" s="17">
        <f t="shared" si="1085"/>
        <v>5.0000000000000001E-3</v>
      </c>
      <c r="F2041" s="16">
        <f t="shared" si="1095"/>
        <v>0</v>
      </c>
      <c r="G2041" s="16">
        <f t="shared" si="1096"/>
        <v>0</v>
      </c>
      <c r="H2041" s="16">
        <f t="shared" si="1097"/>
        <v>0</v>
      </c>
      <c r="I2041" s="16">
        <f t="shared" si="1098"/>
        <v>0</v>
      </c>
      <c r="J2041" s="16">
        <f t="shared" si="1099"/>
        <v>0</v>
      </c>
      <c r="K2041" s="16">
        <f t="shared" si="1103"/>
        <v>0</v>
      </c>
      <c r="L2041" s="16">
        <f t="shared" si="1100"/>
        <v>0</v>
      </c>
      <c r="M2041" s="72"/>
      <c r="N2041" s="72"/>
      <c r="O2041" s="32">
        <f t="shared" si="1104"/>
        <v>0</v>
      </c>
      <c r="P2041" s="17" t="e">
        <f t="shared" si="1105"/>
        <v>#DIV/0!</v>
      </c>
      <c r="Q2041" s="38">
        <f t="shared" si="1106"/>
        <v>0</v>
      </c>
      <c r="R2041" s="17" t="e">
        <f t="shared" si="1101"/>
        <v>#DIV/0!</v>
      </c>
      <c r="S2041" s="97">
        <f t="shared" si="1102"/>
        <v>5.0000000000000001E-3</v>
      </c>
      <c r="T2041" s="96">
        <f t="shared" si="1086"/>
        <v>6.8792785490335365E-3</v>
      </c>
      <c r="U2041" s="96">
        <f t="shared" si="1087"/>
        <v>6.8792785490335365E-3</v>
      </c>
      <c r="V2041" s="96">
        <f t="shared" si="1088"/>
        <v>6.8792785490335365E-3</v>
      </c>
      <c r="W2041" s="96">
        <f t="shared" si="1089"/>
        <v>6.8792785490335365E-3</v>
      </c>
      <c r="X2041" s="105">
        <f>AVERAGE(S2041:S$4265)</f>
        <v>1.0842696629213498E-2</v>
      </c>
      <c r="Y2041" s="96">
        <f t="shared" si="1090"/>
        <v>2.1871613275134514E-5</v>
      </c>
      <c r="Z2041" s="96">
        <f t="shared" si="1091"/>
        <v>2.1871613275134514E-5</v>
      </c>
      <c r="AA2041" s="96">
        <f t="shared" si="1092"/>
        <v>2.1871613275134514E-5</v>
      </c>
      <c r="AB2041" s="96">
        <f t="shared" si="1093"/>
        <v>1.932575748990886E-5</v>
      </c>
      <c r="AC2041" s="105">
        <f>_xlfn.VAR.S(S2041:S$4265)</f>
        <v>1.0555078409182348E-4</v>
      </c>
      <c r="AI2041" s="98"/>
      <c r="AJ2041" s="99"/>
      <c r="AK2041" s="116"/>
      <c r="AM2041" s="100"/>
      <c r="AN2041" s="120"/>
      <c r="AO2041" s="101"/>
    </row>
    <row r="2042" spans="1:41" ht="16.5">
      <c r="A2042" s="112">
        <v>40514</v>
      </c>
      <c r="B2042" s="73">
        <v>8585</v>
      </c>
      <c r="C2042" s="73">
        <v>8520</v>
      </c>
      <c r="D2042" s="80">
        <f t="shared" si="1094"/>
        <v>65</v>
      </c>
      <c r="E2042" s="17">
        <f t="shared" si="1085"/>
        <v>8.0000000000000002E-3</v>
      </c>
      <c r="F2042" s="16">
        <f t="shared" si="1095"/>
        <v>0</v>
      </c>
      <c r="G2042" s="16">
        <f t="shared" si="1096"/>
        <v>0</v>
      </c>
      <c r="H2042" s="16">
        <f t="shared" si="1097"/>
        <v>0</v>
      </c>
      <c r="I2042" s="16">
        <f t="shared" si="1098"/>
        <v>0</v>
      </c>
      <c r="J2042" s="16">
        <f t="shared" si="1099"/>
        <v>0</v>
      </c>
      <c r="K2042" s="16">
        <f t="shared" si="1103"/>
        <v>0</v>
      </c>
      <c r="L2042" s="16">
        <f t="shared" si="1100"/>
        <v>0</v>
      </c>
      <c r="M2042" s="72"/>
      <c r="N2042" s="72"/>
      <c r="O2042" s="32">
        <f t="shared" si="1104"/>
        <v>0</v>
      </c>
      <c r="P2042" s="17" t="e">
        <f t="shared" si="1105"/>
        <v>#DIV/0!</v>
      </c>
      <c r="Q2042" s="38">
        <f t="shared" si="1106"/>
        <v>0</v>
      </c>
      <c r="R2042" s="17" t="e">
        <f t="shared" si="1101"/>
        <v>#DIV/0!</v>
      </c>
      <c r="S2042" s="97">
        <f t="shared" si="1102"/>
        <v>8.0000000000000002E-3</v>
      </c>
      <c r="T2042" s="96">
        <f t="shared" si="1086"/>
        <v>6.9992324989718475E-3</v>
      </c>
      <c r="U2042" s="96">
        <f t="shared" si="1087"/>
        <v>6.9992324989718475E-3</v>
      </c>
      <c r="V2042" s="96">
        <f t="shared" si="1088"/>
        <v>6.9992324989718475E-3</v>
      </c>
      <c r="W2042" s="96">
        <f t="shared" si="1089"/>
        <v>6.9992324989718475E-3</v>
      </c>
      <c r="X2042" s="105">
        <f>AVERAGE(S2042:S$4265)</f>
        <v>1.0845323741007207E-2</v>
      </c>
      <c r="Y2042" s="96">
        <f t="shared" si="1090"/>
        <v>2.3012550468125322E-5</v>
      </c>
      <c r="Z2042" s="96">
        <f t="shared" si="1091"/>
        <v>2.3012550468125322E-5</v>
      </c>
      <c r="AA2042" s="96">
        <f t="shared" si="1092"/>
        <v>2.3012550468125322E-5</v>
      </c>
      <c r="AB2042" s="96">
        <f t="shared" si="1093"/>
        <v>2.0333889593635538E-5</v>
      </c>
      <c r="AC2042" s="105">
        <f>_xlfn.VAR.S(S2042:S$4265)</f>
        <v>1.0558290209936899E-4</v>
      </c>
      <c r="AI2042" s="98"/>
      <c r="AJ2042" s="99"/>
      <c r="AK2042" s="116"/>
      <c r="AM2042" s="100"/>
      <c r="AN2042" s="120"/>
      <c r="AO2042" s="101"/>
    </row>
    <row r="2043" spans="1:41" ht="16.5">
      <c r="A2043" s="112">
        <v>40513</v>
      </c>
      <c r="B2043" s="73">
        <v>8520</v>
      </c>
      <c r="C2043" s="73">
        <v>8372</v>
      </c>
      <c r="D2043" s="80">
        <f t="shared" si="1094"/>
        <v>148</v>
      </c>
      <c r="E2043" s="17">
        <f t="shared" si="1085"/>
        <v>1.8000000000000002E-2</v>
      </c>
      <c r="F2043" s="16">
        <f t="shared" si="1095"/>
        <v>0</v>
      </c>
      <c r="G2043" s="16">
        <f t="shared" si="1096"/>
        <v>0</v>
      </c>
      <c r="H2043" s="16">
        <f t="shared" si="1097"/>
        <v>0</v>
      </c>
      <c r="I2043" s="16">
        <f t="shared" si="1098"/>
        <v>0</v>
      </c>
      <c r="J2043" s="16">
        <f t="shared" si="1099"/>
        <v>0</v>
      </c>
      <c r="K2043" s="16">
        <f t="shared" si="1103"/>
        <v>0</v>
      </c>
      <c r="L2043" s="16">
        <f t="shared" si="1100"/>
        <v>0</v>
      </c>
      <c r="M2043" s="72"/>
      <c r="N2043" s="72"/>
      <c r="O2043" s="32">
        <f t="shared" si="1104"/>
        <v>0</v>
      </c>
      <c r="P2043" s="17" t="e">
        <f t="shared" si="1105"/>
        <v>#DIV/0!</v>
      </c>
      <c r="Q2043" s="38">
        <f t="shared" si="1106"/>
        <v>0</v>
      </c>
      <c r="R2043" s="17" t="e">
        <f t="shared" si="1101"/>
        <v>#DIV/0!</v>
      </c>
      <c r="S2043" s="97">
        <f t="shared" si="1102"/>
        <v>1.8000000000000002E-2</v>
      </c>
      <c r="T2043" s="96">
        <f t="shared" si="1086"/>
        <v>6.9353537223104762E-3</v>
      </c>
      <c r="U2043" s="96">
        <f t="shared" si="1087"/>
        <v>6.9353537223104762E-3</v>
      </c>
      <c r="V2043" s="96">
        <f t="shared" si="1088"/>
        <v>6.9353537223104762E-3</v>
      </c>
      <c r="W2043" s="96">
        <f t="shared" si="1089"/>
        <v>6.9353537223104762E-3</v>
      </c>
      <c r="X2043" s="105">
        <f>AVERAGE(S2043:S$4265)</f>
        <v>1.0846603688708965E-2</v>
      </c>
      <c r="Y2043" s="96">
        <f t="shared" si="1090"/>
        <v>2.4409087410988759E-5</v>
      </c>
      <c r="Z2043" s="96">
        <f t="shared" si="1091"/>
        <v>2.4409087410988759E-5</v>
      </c>
      <c r="AA2043" s="96">
        <f t="shared" si="1092"/>
        <v>2.4409087410988759E-5</v>
      </c>
      <c r="AB2043" s="96">
        <f t="shared" si="1093"/>
        <v>2.1567869636349672E-5</v>
      </c>
      <c r="AC2043" s="105">
        <f>_xlfn.VAR.S(S2043:S$4265)</f>
        <v>1.0562677401342956E-4</v>
      </c>
      <c r="AI2043" s="98"/>
      <c r="AJ2043" s="99"/>
      <c r="AK2043" s="116"/>
      <c r="AM2043" s="100"/>
      <c r="AN2043" s="120"/>
      <c r="AO2043" s="101"/>
    </row>
    <row r="2044" spans="1:41" ht="16.5">
      <c r="A2044" s="112">
        <v>40512</v>
      </c>
      <c r="B2044" s="73">
        <v>8372</v>
      </c>
      <c r="C2044" s="73">
        <v>8367</v>
      </c>
      <c r="D2044" s="80">
        <f t="shared" si="1094"/>
        <v>5</v>
      </c>
      <c r="E2044" s="17">
        <f t="shared" si="1085"/>
        <v>1E-3</v>
      </c>
      <c r="F2044" s="16">
        <f t="shared" si="1095"/>
        <v>0</v>
      </c>
      <c r="G2044" s="16">
        <f t="shared" si="1096"/>
        <v>0</v>
      </c>
      <c r="H2044" s="16">
        <f t="shared" si="1097"/>
        <v>0</v>
      </c>
      <c r="I2044" s="16">
        <f t="shared" si="1098"/>
        <v>0</v>
      </c>
      <c r="J2044" s="16">
        <f t="shared" si="1099"/>
        <v>0</v>
      </c>
      <c r="K2044" s="16">
        <f t="shared" si="1103"/>
        <v>0</v>
      </c>
      <c r="L2044" s="16">
        <f t="shared" si="1100"/>
        <v>0</v>
      </c>
      <c r="M2044" s="72"/>
      <c r="N2044" s="72"/>
      <c r="O2044" s="32">
        <f t="shared" si="1104"/>
        <v>0</v>
      </c>
      <c r="P2044" s="17" t="e">
        <f t="shared" si="1105"/>
        <v>#DIV/0!</v>
      </c>
      <c r="Q2044" s="38">
        <f t="shared" si="1106"/>
        <v>0</v>
      </c>
      <c r="R2044" s="17" t="e">
        <f t="shared" si="1101"/>
        <v>#DIV/0!</v>
      </c>
      <c r="S2044" s="97">
        <f t="shared" si="1102"/>
        <v>1E-3</v>
      </c>
      <c r="T2044" s="96">
        <f t="shared" si="1086"/>
        <v>6.2290997045856122E-3</v>
      </c>
      <c r="U2044" s="96">
        <f t="shared" si="1087"/>
        <v>6.2290997045856122E-3</v>
      </c>
      <c r="V2044" s="96">
        <f t="shared" si="1088"/>
        <v>6.2290997045856122E-3</v>
      </c>
      <c r="W2044" s="96">
        <f t="shared" si="1089"/>
        <v>6.2290997045856122E-3</v>
      </c>
      <c r="X2044" s="105">
        <f>AVERAGE(S2044:S$4265)</f>
        <v>1.0843384338433857E-2</v>
      </c>
      <c r="Y2044" s="96">
        <f t="shared" si="1090"/>
        <v>1.7123235941610167E-5</v>
      </c>
      <c r="Z2044" s="96">
        <f t="shared" si="1091"/>
        <v>1.7123235941610167E-5</v>
      </c>
      <c r="AA2044" s="96">
        <f t="shared" si="1092"/>
        <v>1.7123235941610167E-5</v>
      </c>
      <c r="AB2044" s="96">
        <f t="shared" si="1093"/>
        <v>1.513009127800675E-5</v>
      </c>
      <c r="AC2044" s="105">
        <f>_xlfn.VAR.S(S2044:S$4265)</f>
        <v>1.0565128219260054E-4</v>
      </c>
      <c r="AI2044" s="98"/>
      <c r="AJ2044" s="99"/>
      <c r="AK2044" s="116"/>
      <c r="AM2044" s="100"/>
      <c r="AN2044" s="120"/>
      <c r="AO2044" s="101"/>
    </row>
    <row r="2045" spans="1:41" ht="16.5">
      <c r="A2045" s="112">
        <v>40511</v>
      </c>
      <c r="B2045" s="73">
        <v>8367</v>
      </c>
      <c r="C2045" s="73">
        <v>8312</v>
      </c>
      <c r="D2045" s="80">
        <f t="shared" si="1094"/>
        <v>55</v>
      </c>
      <c r="E2045" s="17">
        <f t="shared" si="1085"/>
        <v>7.0000000000000001E-3</v>
      </c>
      <c r="F2045" s="16">
        <f t="shared" si="1095"/>
        <v>0</v>
      </c>
      <c r="G2045" s="16">
        <f t="shared" si="1096"/>
        <v>0</v>
      </c>
      <c r="H2045" s="16">
        <f t="shared" si="1097"/>
        <v>0</v>
      </c>
      <c r="I2045" s="16">
        <f t="shared" si="1098"/>
        <v>0</v>
      </c>
      <c r="J2045" s="16">
        <f t="shared" si="1099"/>
        <v>0</v>
      </c>
      <c r="K2045" s="16">
        <f t="shared" si="1103"/>
        <v>0</v>
      </c>
      <c r="L2045" s="16">
        <f t="shared" si="1100"/>
        <v>0</v>
      </c>
      <c r="M2045" s="72"/>
      <c r="N2045" s="72"/>
      <c r="O2045" s="32">
        <f t="shared" si="1104"/>
        <v>0</v>
      </c>
      <c r="P2045" s="17" t="e">
        <f t="shared" si="1105"/>
        <v>#DIV/0!</v>
      </c>
      <c r="Q2045" s="38">
        <f t="shared" si="1106"/>
        <v>0</v>
      </c>
      <c r="R2045" s="17" t="e">
        <f t="shared" si="1101"/>
        <v>#DIV/0!</v>
      </c>
      <c r="S2045" s="97">
        <f t="shared" si="1102"/>
        <v>7.0000000000000001E-3</v>
      </c>
      <c r="T2045" s="96">
        <f t="shared" si="1086"/>
        <v>6.5628720261549072E-3</v>
      </c>
      <c r="U2045" s="96">
        <f t="shared" si="1087"/>
        <v>6.5628720261549072E-3</v>
      </c>
      <c r="V2045" s="96">
        <f t="shared" si="1088"/>
        <v>6.5628720261549072E-3</v>
      </c>
      <c r="W2045" s="96">
        <f t="shared" si="1089"/>
        <v>6.5628720261549072E-3</v>
      </c>
      <c r="X2045" s="105">
        <f>AVERAGE(S2045:S$4265)</f>
        <v>1.0847816298964443E-2</v>
      </c>
      <c r="Y2045" s="96">
        <f t="shared" si="1090"/>
        <v>1.6240960883880385E-5</v>
      </c>
      <c r="Z2045" s="96">
        <f t="shared" si="1091"/>
        <v>1.6240960883880385E-5</v>
      </c>
      <c r="AA2045" s="96">
        <f t="shared" si="1092"/>
        <v>1.6240960883880385E-5</v>
      </c>
      <c r="AB2045" s="96">
        <f t="shared" si="1093"/>
        <v>1.4350513036996712E-5</v>
      </c>
      <c r="AC2045" s="105">
        <f>_xlfn.VAR.S(S2045:S$4265)</f>
        <v>1.0565520806713547E-4</v>
      </c>
      <c r="AI2045" s="98"/>
      <c r="AJ2045" s="99"/>
      <c r="AK2045" s="116"/>
      <c r="AM2045" s="100"/>
      <c r="AN2045" s="120"/>
      <c r="AO2045" s="101"/>
    </row>
    <row r="2046" spans="1:41" ht="16.5">
      <c r="A2046" s="112">
        <v>40508</v>
      </c>
      <c r="B2046" s="73">
        <v>8312</v>
      </c>
      <c r="C2046" s="73">
        <v>8349</v>
      </c>
      <c r="D2046" s="80">
        <f t="shared" si="1094"/>
        <v>-37</v>
      </c>
      <c r="E2046" s="17">
        <f t="shared" si="1085"/>
        <v>5.0000000000000001E-3</v>
      </c>
      <c r="F2046" s="16">
        <f t="shared" si="1095"/>
        <v>0</v>
      </c>
      <c r="G2046" s="16">
        <f t="shared" si="1096"/>
        <v>0</v>
      </c>
      <c r="H2046" s="16">
        <f t="shared" si="1097"/>
        <v>0</v>
      </c>
      <c r="I2046" s="16">
        <f t="shared" si="1098"/>
        <v>0</v>
      </c>
      <c r="J2046" s="16">
        <f t="shared" si="1099"/>
        <v>0</v>
      </c>
      <c r="K2046" s="16">
        <f t="shared" si="1103"/>
        <v>0</v>
      </c>
      <c r="L2046" s="16">
        <f t="shared" si="1100"/>
        <v>0</v>
      </c>
      <c r="M2046" s="72"/>
      <c r="N2046" s="72"/>
      <c r="O2046" s="32">
        <f t="shared" si="1104"/>
        <v>0</v>
      </c>
      <c r="P2046" s="17" t="e">
        <f t="shared" si="1105"/>
        <v>#DIV/0!</v>
      </c>
      <c r="Q2046" s="38">
        <f t="shared" si="1106"/>
        <v>0</v>
      </c>
      <c r="R2046" s="17" t="e">
        <f t="shared" si="1101"/>
        <v>#DIV/0!</v>
      </c>
      <c r="S2046" s="97">
        <f t="shared" si="1102"/>
        <v>5.0000000000000001E-3</v>
      </c>
      <c r="T2046" s="96">
        <f t="shared" si="1086"/>
        <v>6.5349702405903265E-3</v>
      </c>
      <c r="U2046" s="96">
        <f t="shared" si="1087"/>
        <v>6.5349702405903265E-3</v>
      </c>
      <c r="V2046" s="96">
        <f t="shared" si="1088"/>
        <v>6.5349702405903265E-3</v>
      </c>
      <c r="W2046" s="96">
        <f t="shared" si="1089"/>
        <v>6.5349702405903265E-3</v>
      </c>
      <c r="X2046" s="105">
        <f>AVERAGE(S2046:S$4265)</f>
        <v>1.0849549549549564E-2</v>
      </c>
      <c r="Y2046" s="96">
        <f t="shared" si="1090"/>
        <v>1.7263814599204457E-5</v>
      </c>
      <c r="Z2046" s="96">
        <f t="shared" si="1091"/>
        <v>1.7263814599204457E-5</v>
      </c>
      <c r="AA2046" s="96">
        <f t="shared" si="1092"/>
        <v>1.7263814599204457E-5</v>
      </c>
      <c r="AB2046" s="96">
        <f t="shared" si="1093"/>
        <v>1.5254306579857062E-5</v>
      </c>
      <c r="AC2046" s="105">
        <f>_xlfn.VAR.S(S2046:S$4265)</f>
        <v>1.0569614671002268E-4</v>
      </c>
      <c r="AI2046" s="98"/>
      <c r="AJ2046" s="99"/>
      <c r="AK2046" s="116"/>
      <c r="AM2046" s="100"/>
      <c r="AN2046" s="120"/>
      <c r="AO2046" s="101"/>
    </row>
    <row r="2047" spans="1:41" ht="16.5">
      <c r="A2047" s="112">
        <v>40507</v>
      </c>
      <c r="B2047" s="73">
        <v>8349</v>
      </c>
      <c r="C2047" s="73">
        <v>8297</v>
      </c>
      <c r="D2047" s="80">
        <f t="shared" si="1094"/>
        <v>52</v>
      </c>
      <c r="E2047" s="17">
        <f t="shared" si="1085"/>
        <v>7.0000000000000001E-3</v>
      </c>
      <c r="F2047" s="16">
        <f t="shared" si="1095"/>
        <v>0</v>
      </c>
      <c r="G2047" s="16">
        <f t="shared" si="1096"/>
        <v>0</v>
      </c>
      <c r="H2047" s="16">
        <f t="shared" si="1097"/>
        <v>0</v>
      </c>
      <c r="I2047" s="16">
        <f t="shared" si="1098"/>
        <v>0</v>
      </c>
      <c r="J2047" s="16">
        <f t="shared" si="1099"/>
        <v>0</v>
      </c>
      <c r="K2047" s="16">
        <f t="shared" si="1103"/>
        <v>0</v>
      </c>
      <c r="L2047" s="16">
        <f t="shared" si="1100"/>
        <v>0</v>
      </c>
      <c r="M2047" s="72"/>
      <c r="N2047" s="72"/>
      <c r="O2047" s="32">
        <f t="shared" si="1104"/>
        <v>0</v>
      </c>
      <c r="P2047" s="17" t="e">
        <f t="shared" si="1105"/>
        <v>#DIV/0!</v>
      </c>
      <c r="Q2047" s="38">
        <f t="shared" si="1106"/>
        <v>0</v>
      </c>
      <c r="R2047" s="17" t="e">
        <f t="shared" si="1101"/>
        <v>#DIV/0!</v>
      </c>
      <c r="S2047" s="97">
        <f t="shared" si="1102"/>
        <v>7.0000000000000001E-3</v>
      </c>
      <c r="T2047" s="96">
        <f t="shared" si="1086"/>
        <v>6.6329470644577943E-3</v>
      </c>
      <c r="U2047" s="96">
        <f t="shared" si="1087"/>
        <v>6.6329470644577943E-3</v>
      </c>
      <c r="V2047" s="96">
        <f t="shared" si="1088"/>
        <v>6.6329470644577943E-3</v>
      </c>
      <c r="W2047" s="96">
        <f t="shared" si="1089"/>
        <v>6.6329470644577943E-3</v>
      </c>
      <c r="X2047" s="105">
        <f>AVERAGE(S2047:S$4265)</f>
        <v>1.0852185669220384E-2</v>
      </c>
      <c r="Y2047" s="96">
        <f t="shared" si="1090"/>
        <v>1.8195557055622527E-5</v>
      </c>
      <c r="Z2047" s="96">
        <f t="shared" si="1091"/>
        <v>1.8195557055622527E-5</v>
      </c>
      <c r="AA2047" s="96">
        <f t="shared" si="1092"/>
        <v>1.8195557055622527E-5</v>
      </c>
      <c r="AB2047" s="96">
        <f t="shared" si="1093"/>
        <v>1.6077594214348071E-5</v>
      </c>
      <c r="AC2047" s="105">
        <f>_xlfn.VAR.S(S2047:S$4265)</f>
        <v>1.0572836650112489E-4</v>
      </c>
      <c r="AI2047" s="98"/>
      <c r="AJ2047" s="99"/>
      <c r="AK2047" s="116"/>
      <c r="AM2047" s="100"/>
      <c r="AN2047" s="120"/>
      <c r="AO2047" s="101"/>
    </row>
    <row r="2048" spans="1:41" ht="16.5">
      <c r="A2048" s="112">
        <v>40506</v>
      </c>
      <c r="B2048" s="73">
        <v>8297</v>
      </c>
      <c r="C2048" s="73">
        <v>8328</v>
      </c>
      <c r="D2048" s="80">
        <f t="shared" si="1094"/>
        <v>-31</v>
      </c>
      <c r="E2048" s="17">
        <f t="shared" si="1085"/>
        <v>4.0000000000000001E-3</v>
      </c>
      <c r="F2048" s="16">
        <f t="shared" si="1095"/>
        <v>0</v>
      </c>
      <c r="G2048" s="16">
        <f t="shared" si="1096"/>
        <v>0</v>
      </c>
      <c r="H2048" s="16">
        <f t="shared" si="1097"/>
        <v>0</v>
      </c>
      <c r="I2048" s="16">
        <f t="shared" si="1098"/>
        <v>0</v>
      </c>
      <c r="J2048" s="16">
        <f t="shared" si="1099"/>
        <v>0</v>
      </c>
      <c r="K2048" s="16">
        <f t="shared" si="1103"/>
        <v>0</v>
      </c>
      <c r="L2048" s="16">
        <f t="shared" si="1100"/>
        <v>0</v>
      </c>
      <c r="M2048" s="72"/>
      <c r="N2048" s="72"/>
      <c r="O2048" s="32">
        <f t="shared" si="1104"/>
        <v>0</v>
      </c>
      <c r="P2048" s="17" t="e">
        <f t="shared" si="1105"/>
        <v>#DIV/0!</v>
      </c>
      <c r="Q2048" s="38">
        <f t="shared" si="1106"/>
        <v>0</v>
      </c>
      <c r="R2048" s="17" t="e">
        <f t="shared" si="1101"/>
        <v>#DIV/0!</v>
      </c>
      <c r="S2048" s="97">
        <f t="shared" si="1102"/>
        <v>4.0000000000000001E-3</v>
      </c>
      <c r="T2048" s="96">
        <f t="shared" si="1086"/>
        <v>6.6095181536785048E-3</v>
      </c>
      <c r="U2048" s="96">
        <f t="shared" si="1087"/>
        <v>6.6095181536785048E-3</v>
      </c>
      <c r="V2048" s="96">
        <f t="shared" si="1088"/>
        <v>6.6095181536785048E-3</v>
      </c>
      <c r="W2048" s="96">
        <f t="shared" si="1089"/>
        <v>6.6095181536785048E-3</v>
      </c>
      <c r="X2048" s="105">
        <f>AVERAGE(S2048:S$4265)</f>
        <v>1.0853922452660068E-2</v>
      </c>
      <c r="Y2048" s="96">
        <f t="shared" si="1090"/>
        <v>1.934724307583418E-5</v>
      </c>
      <c r="Z2048" s="96">
        <f t="shared" si="1091"/>
        <v>1.934724307583418E-5</v>
      </c>
      <c r="AA2048" s="96">
        <f t="shared" si="1092"/>
        <v>1.934724307583418E-5</v>
      </c>
      <c r="AB2048" s="96">
        <f t="shared" si="1093"/>
        <v>1.7095223981807088E-5</v>
      </c>
      <c r="AC2048" s="105">
        <f>_xlfn.VAR.S(S2048:S$4265)</f>
        <v>1.0576935988933362E-4</v>
      </c>
      <c r="AI2048" s="98"/>
      <c r="AJ2048" s="99"/>
      <c r="AK2048" s="116"/>
      <c r="AM2048" s="100"/>
      <c r="AN2048" s="120"/>
      <c r="AO2048" s="101"/>
    </row>
    <row r="2049" spans="1:41" ht="16.5">
      <c r="A2049" s="112">
        <v>40505</v>
      </c>
      <c r="B2049" s="73">
        <v>8328</v>
      </c>
      <c r="C2049" s="73">
        <v>8374</v>
      </c>
      <c r="D2049" s="80">
        <f t="shared" si="1094"/>
        <v>-46</v>
      </c>
      <c r="E2049" s="17">
        <f t="shared" si="1085"/>
        <v>6.0000000000000001E-3</v>
      </c>
      <c r="F2049" s="16">
        <f t="shared" si="1095"/>
        <v>0</v>
      </c>
      <c r="G2049" s="16">
        <f t="shared" si="1096"/>
        <v>0</v>
      </c>
      <c r="H2049" s="16">
        <f t="shared" si="1097"/>
        <v>0</v>
      </c>
      <c r="I2049" s="16">
        <f t="shared" si="1098"/>
        <v>0</v>
      </c>
      <c r="J2049" s="16">
        <f t="shared" si="1099"/>
        <v>0</v>
      </c>
      <c r="K2049" s="16">
        <f t="shared" si="1103"/>
        <v>0</v>
      </c>
      <c r="L2049" s="16">
        <f t="shared" si="1100"/>
        <v>0</v>
      </c>
      <c r="M2049" s="72"/>
      <c r="N2049" s="72"/>
      <c r="O2049" s="32">
        <f t="shared" si="1104"/>
        <v>0</v>
      </c>
      <c r="P2049" s="17" t="e">
        <f t="shared" si="1105"/>
        <v>#DIV/0!</v>
      </c>
      <c r="Q2049" s="38">
        <f t="shared" si="1106"/>
        <v>0</v>
      </c>
      <c r="R2049" s="17" t="e">
        <f t="shared" si="1101"/>
        <v>#DIV/0!</v>
      </c>
      <c r="S2049" s="97">
        <f t="shared" si="1102"/>
        <v>6.0000000000000001E-3</v>
      </c>
      <c r="T2049" s="96">
        <f t="shared" si="1086"/>
        <v>6.7760831422111747E-3</v>
      </c>
      <c r="U2049" s="96">
        <f t="shared" si="1087"/>
        <v>6.7760831422111747E-3</v>
      </c>
      <c r="V2049" s="96">
        <f t="shared" si="1088"/>
        <v>6.7760831422111747E-3</v>
      </c>
      <c r="W2049" s="96">
        <f t="shared" si="1089"/>
        <v>6.7760831422111747E-3</v>
      </c>
      <c r="X2049" s="105">
        <f>AVERAGE(S2049:S$4265)</f>
        <v>1.0857013982859733E-2</v>
      </c>
      <c r="Y2049" s="96">
        <f t="shared" si="1090"/>
        <v>2.0090260445836209E-5</v>
      </c>
      <c r="Z2049" s="96">
        <f t="shared" si="1091"/>
        <v>2.0090260445836209E-5</v>
      </c>
      <c r="AA2049" s="96">
        <f t="shared" si="1092"/>
        <v>2.0090260445836209E-5</v>
      </c>
      <c r="AB2049" s="96">
        <f t="shared" si="1093"/>
        <v>1.7751754129940881E-5</v>
      </c>
      <c r="AC2049" s="105">
        <f>_xlfn.VAR.S(S2049:S$4265)</f>
        <v>1.0579588151288687E-4</v>
      </c>
      <c r="AI2049" s="98"/>
      <c r="AJ2049" s="99"/>
      <c r="AK2049" s="116"/>
      <c r="AM2049" s="100"/>
      <c r="AN2049" s="120"/>
      <c r="AO2049" s="101"/>
    </row>
    <row r="2050" spans="1:41" ht="16.5">
      <c r="A2050" s="112">
        <v>40504</v>
      </c>
      <c r="B2050" s="73">
        <v>8374</v>
      </c>
      <c r="C2050" s="73">
        <v>8306</v>
      </c>
      <c r="D2050" s="80">
        <f t="shared" si="1094"/>
        <v>68</v>
      </c>
      <c r="E2050" s="17">
        <f t="shared" si="1085"/>
        <v>9.0000000000000011E-3</v>
      </c>
      <c r="F2050" s="16">
        <f t="shared" si="1095"/>
        <v>0</v>
      </c>
      <c r="G2050" s="16">
        <f t="shared" si="1096"/>
        <v>0</v>
      </c>
      <c r="H2050" s="16">
        <f t="shared" si="1097"/>
        <v>0</v>
      </c>
      <c r="I2050" s="16">
        <f t="shared" si="1098"/>
        <v>0</v>
      </c>
      <c r="J2050" s="16">
        <f t="shared" si="1099"/>
        <v>0</v>
      </c>
      <c r="K2050" s="16">
        <f t="shared" si="1103"/>
        <v>0</v>
      </c>
      <c r="L2050" s="16">
        <f t="shared" si="1100"/>
        <v>0</v>
      </c>
      <c r="M2050" s="72"/>
      <c r="N2050" s="72"/>
      <c r="O2050" s="32">
        <f t="shared" si="1104"/>
        <v>0</v>
      </c>
      <c r="P2050" s="17" t="e">
        <f t="shared" si="1105"/>
        <v>#DIV/0!</v>
      </c>
      <c r="Q2050" s="38">
        <f t="shared" si="1106"/>
        <v>0</v>
      </c>
      <c r="R2050" s="17" t="e">
        <f t="shared" si="1101"/>
        <v>#DIV/0!</v>
      </c>
      <c r="S2050" s="97">
        <f t="shared" si="1102"/>
        <v>9.0000000000000011E-3</v>
      </c>
      <c r="T2050" s="96">
        <f t="shared" si="1086"/>
        <v>6.8256203640544412E-3</v>
      </c>
      <c r="U2050" s="96">
        <f t="shared" si="1087"/>
        <v>6.8256203640544412E-3</v>
      </c>
      <c r="V2050" s="96">
        <f t="shared" si="1088"/>
        <v>6.8256203640544412E-3</v>
      </c>
      <c r="W2050" s="96">
        <f t="shared" si="1089"/>
        <v>6.8256203640544412E-3</v>
      </c>
      <c r="X2050" s="105">
        <f>AVERAGE(S2050:S$4265)</f>
        <v>1.0859205776173299E-2</v>
      </c>
      <c r="Y2050" s="96">
        <f t="shared" si="1090"/>
        <v>2.1329107985855028E-5</v>
      </c>
      <c r="Z2050" s="96">
        <f t="shared" si="1091"/>
        <v>2.1329107985855028E-5</v>
      </c>
      <c r="AA2050" s="96">
        <f t="shared" si="1092"/>
        <v>2.1329107985855028E-5</v>
      </c>
      <c r="AB2050" s="96">
        <f t="shared" si="1093"/>
        <v>1.8846399816301508E-5</v>
      </c>
      <c r="AC2050" s="105">
        <f>_xlfn.VAR.S(S2050:S$4265)</f>
        <v>1.0583298970751998E-4</v>
      </c>
      <c r="AI2050" s="98"/>
      <c r="AJ2050" s="99"/>
      <c r="AK2050" s="116"/>
      <c r="AM2050" s="100"/>
      <c r="AN2050" s="120"/>
      <c r="AO2050" s="101"/>
    </row>
    <row r="2051" spans="1:41" ht="16.5">
      <c r="A2051" s="112">
        <v>40501</v>
      </c>
      <c r="B2051" s="73">
        <v>8306</v>
      </c>
      <c r="C2051" s="73">
        <v>8283</v>
      </c>
      <c r="D2051" s="80">
        <f t="shared" si="1094"/>
        <v>23</v>
      </c>
      <c r="E2051" s="17">
        <f t="shared" ref="E2051:E2114" si="1107">IF($A2051&gt;DATE(2010,9,30),ROUNDUP(ABS( D2051/C2051 ),3),ROUNDUP(ABS( (B2051-B2052)/B2052 ),3))</f>
        <v>3.0000000000000001E-3</v>
      </c>
      <c r="F2051" s="16">
        <f t="shared" si="1095"/>
        <v>0</v>
      </c>
      <c r="G2051" s="16">
        <f t="shared" si="1096"/>
        <v>0</v>
      </c>
      <c r="H2051" s="16">
        <f t="shared" si="1097"/>
        <v>0</v>
      </c>
      <c r="I2051" s="16">
        <f t="shared" si="1098"/>
        <v>0</v>
      </c>
      <c r="J2051" s="16">
        <f t="shared" si="1099"/>
        <v>0</v>
      </c>
      <c r="K2051" s="16">
        <f t="shared" si="1103"/>
        <v>0</v>
      </c>
      <c r="L2051" s="16">
        <f t="shared" si="1100"/>
        <v>0</v>
      </c>
      <c r="M2051" s="72"/>
      <c r="N2051" s="72"/>
      <c r="O2051" s="32">
        <f t="shared" si="1104"/>
        <v>0</v>
      </c>
      <c r="P2051" s="17" t="e">
        <f t="shared" si="1105"/>
        <v>#DIV/0!</v>
      </c>
      <c r="Q2051" s="38">
        <f t="shared" si="1106"/>
        <v>0</v>
      </c>
      <c r="R2051" s="17" t="e">
        <f t="shared" si="1101"/>
        <v>#DIV/0!</v>
      </c>
      <c r="S2051" s="97">
        <f t="shared" si="1102"/>
        <v>3.0000000000000001E-3</v>
      </c>
      <c r="T2051" s="96">
        <f t="shared" ref="T2051:T2114" si="1108">T2052*$Q$1+(1-$Q$1)*S2051</f>
        <v>6.6868301745260008E-3</v>
      </c>
      <c r="U2051" s="96">
        <f t="shared" ref="U2051:U2114" si="1109">$Q$1*U2052+(1-$Q$1)*S2051</f>
        <v>6.6868301745260008E-3</v>
      </c>
      <c r="V2051" s="96">
        <f t="shared" ref="V2051:V2114" si="1110">$Q$1*V2052+(1-$Q$1)*S2051</f>
        <v>6.6868301745260008E-3</v>
      </c>
      <c r="W2051" s="96">
        <f t="shared" ref="W2051:W2114" si="1111">$Q$1*W2052+(1-$Q$1)*S2051</f>
        <v>6.6868301745260008E-3</v>
      </c>
      <c r="X2051" s="105">
        <f>AVERAGE(S2051:S$4265)</f>
        <v>1.0860045146726876E-2</v>
      </c>
      <c r="Y2051" s="96">
        <f t="shared" ref="Y2051:Y2114" si="1112">$Q$1*Y2052+(1-$Q$1)*(S2051-T2052)^2</f>
        <v>2.2349002880176619E-5</v>
      </c>
      <c r="Z2051" s="96">
        <f t="shared" ref="Z2051:Z2114" si="1113">$Q$1*Z2052+(1-$Q$1)*(S2051-U2052)^2</f>
        <v>2.2349002880176619E-5</v>
      </c>
      <c r="AA2051" s="96">
        <f t="shared" ref="AA2051:AA2114" si="1114">$Q$1*AA2052+(1-$Q$1)*(S2051-V2052)^2</f>
        <v>2.2349002880176619E-5</v>
      </c>
      <c r="AB2051" s="96">
        <f t="shared" ref="AB2051:AB2114" si="1115">$Q$1*AB2052+(1-$Q$1)*(S2051-W2051)^2</f>
        <v>1.9747578944924068E-5</v>
      </c>
      <c r="AC2051" s="105">
        <f>_xlfn.VAR.S(S2051:S$4265)</f>
        <v>1.0587922944691781E-4</v>
      </c>
      <c r="AI2051" s="98"/>
      <c r="AJ2051" s="99"/>
      <c r="AK2051" s="116"/>
      <c r="AM2051" s="100"/>
      <c r="AN2051" s="120"/>
      <c r="AO2051" s="101"/>
    </row>
    <row r="2052" spans="1:41" ht="16.5">
      <c r="A2052" s="112">
        <v>40500</v>
      </c>
      <c r="B2052" s="73">
        <v>8283</v>
      </c>
      <c r="C2052" s="73">
        <v>8255</v>
      </c>
      <c r="D2052" s="80">
        <f t="shared" ref="D2052:D2115" si="1116">B2052-C2052</f>
        <v>28</v>
      </c>
      <c r="E2052" s="17">
        <f t="shared" si="1107"/>
        <v>4.0000000000000001E-3</v>
      </c>
      <c r="F2052" s="16">
        <f t="shared" ref="F2052:F2115" si="1117">AD2052</f>
        <v>0</v>
      </c>
      <c r="G2052" s="16">
        <f t="shared" ref="G2052:G2115" si="1118">AE2052</f>
        <v>0</v>
      </c>
      <c r="H2052" s="16">
        <f t="shared" ref="H2052:H2115" si="1119">AF2052</f>
        <v>0</v>
      </c>
      <c r="I2052" s="16">
        <f t="shared" ref="I2052:I2115" si="1120">AG2052</f>
        <v>0</v>
      </c>
      <c r="J2052" s="16">
        <f t="shared" ref="J2052:J2115" si="1121">AH2052</f>
        <v>0</v>
      </c>
      <c r="K2052" s="16">
        <f t="shared" si="1103"/>
        <v>0</v>
      </c>
      <c r="L2052" s="16">
        <f t="shared" ref="L2052:L2115" si="1122">AN2052</f>
        <v>0</v>
      </c>
      <c r="M2052" s="72"/>
      <c r="N2052" s="72"/>
      <c r="O2052" s="32">
        <f t="shared" si="1104"/>
        <v>0</v>
      </c>
      <c r="P2052" s="17" t="e">
        <f t="shared" si="1105"/>
        <v>#DIV/0!</v>
      </c>
      <c r="Q2052" s="38">
        <f t="shared" si="1106"/>
        <v>0</v>
      </c>
      <c r="R2052" s="17" t="e">
        <f t="shared" ref="R2052:R2115" si="1123">ROUNDUP((Q2052-N2052)/N2052,3)</f>
        <v>#DIV/0!</v>
      </c>
      <c r="S2052" s="97">
        <f t="shared" ref="S2052:S2115" si="1124">E2052</f>
        <v>4.0000000000000001E-3</v>
      </c>
      <c r="T2052" s="96">
        <f t="shared" si="1108"/>
        <v>6.9221597601340432E-3</v>
      </c>
      <c r="U2052" s="96">
        <f t="shared" si="1109"/>
        <v>6.9221597601340432E-3</v>
      </c>
      <c r="V2052" s="96">
        <f t="shared" si="1110"/>
        <v>6.9221597601340432E-3</v>
      </c>
      <c r="W2052" s="96">
        <f t="shared" si="1111"/>
        <v>6.9221597601340432E-3</v>
      </c>
      <c r="X2052" s="105">
        <f>AVERAGE(S2052:S$4265)</f>
        <v>1.0863595302619706E-2</v>
      </c>
      <c r="Y2052" s="96">
        <f t="shared" si="1112"/>
        <v>2.2793619839506101E-5</v>
      </c>
      <c r="Z2052" s="96">
        <f t="shared" si="1113"/>
        <v>2.2793619839506101E-5</v>
      </c>
      <c r="AA2052" s="96">
        <f t="shared" si="1114"/>
        <v>2.2793619839506101E-5</v>
      </c>
      <c r="AB2052" s="96">
        <f t="shared" si="1115"/>
        <v>2.0140442490187598E-5</v>
      </c>
      <c r="AC2052" s="105">
        <f>_xlfn.VAR.S(S2052:S$4265)</f>
        <v>1.0589914404942701E-4</v>
      </c>
      <c r="AI2052" s="98"/>
      <c r="AJ2052" s="99"/>
      <c r="AK2052" s="116"/>
      <c r="AM2052" s="100"/>
      <c r="AN2052" s="120"/>
      <c r="AO2052" s="101"/>
    </row>
    <row r="2053" spans="1:41" ht="16.5">
      <c r="A2053" s="112">
        <v>40499</v>
      </c>
      <c r="B2053" s="73">
        <v>8255</v>
      </c>
      <c r="C2053" s="73">
        <v>8312</v>
      </c>
      <c r="D2053" s="80">
        <f t="shared" si="1116"/>
        <v>-57</v>
      </c>
      <c r="E2053" s="17">
        <f t="shared" si="1107"/>
        <v>7.0000000000000001E-3</v>
      </c>
      <c r="F2053" s="16">
        <f t="shared" si="1117"/>
        <v>0</v>
      </c>
      <c r="G2053" s="16">
        <f t="shared" si="1118"/>
        <v>0</v>
      </c>
      <c r="H2053" s="16">
        <f t="shared" si="1119"/>
        <v>0</v>
      </c>
      <c r="I2053" s="16">
        <f t="shared" si="1120"/>
        <v>0</v>
      </c>
      <c r="J2053" s="16">
        <f t="shared" si="1121"/>
        <v>0</v>
      </c>
      <c r="K2053" s="16">
        <f t="shared" si="1103"/>
        <v>0</v>
      </c>
      <c r="L2053" s="16">
        <f t="shared" si="1122"/>
        <v>0</v>
      </c>
      <c r="M2053" s="72"/>
      <c r="N2053" s="72"/>
      <c r="O2053" s="32">
        <f t="shared" si="1104"/>
        <v>0</v>
      </c>
      <c r="P2053" s="17" t="e">
        <f t="shared" si="1105"/>
        <v>#DIV/0!</v>
      </c>
      <c r="Q2053" s="38">
        <f t="shared" si="1106"/>
        <v>0</v>
      </c>
      <c r="R2053" s="17" t="e">
        <f t="shared" si="1123"/>
        <v>#DIV/0!</v>
      </c>
      <c r="S2053" s="97">
        <f t="shared" si="1124"/>
        <v>7.0000000000000001E-3</v>
      </c>
      <c r="T2053" s="96">
        <f t="shared" si="1108"/>
        <v>7.1086805958872797E-3</v>
      </c>
      <c r="U2053" s="96">
        <f t="shared" si="1109"/>
        <v>7.1086805958872797E-3</v>
      </c>
      <c r="V2053" s="96">
        <f t="shared" si="1110"/>
        <v>7.1086805958872797E-3</v>
      </c>
      <c r="W2053" s="96">
        <f t="shared" si="1111"/>
        <v>7.1086805958872797E-3</v>
      </c>
      <c r="X2053" s="105">
        <f>AVERAGE(S2053:S$4265)</f>
        <v>1.0866696791685509E-2</v>
      </c>
      <c r="Y2053" s="96">
        <f t="shared" si="1112"/>
        <v>2.3631687379437591E-5</v>
      </c>
      <c r="Z2053" s="96">
        <f t="shared" si="1113"/>
        <v>2.3631687379437591E-5</v>
      </c>
      <c r="AA2053" s="96">
        <f t="shared" si="1114"/>
        <v>2.3631687379437591E-5</v>
      </c>
      <c r="AB2053" s="96">
        <f t="shared" si="1115"/>
        <v>2.0880958968471065E-5</v>
      </c>
      <c r="AC2053" s="105">
        <f>_xlfn.VAR.S(S2053:S$4265)</f>
        <v>1.0592571227555967E-4</v>
      </c>
      <c r="AI2053" s="98"/>
      <c r="AJ2053" s="99"/>
      <c r="AK2053" s="116"/>
      <c r="AM2053" s="100"/>
      <c r="AN2053" s="120"/>
      <c r="AO2053" s="101"/>
    </row>
    <row r="2054" spans="1:41" ht="16.5">
      <c r="A2054" s="112">
        <v>40498</v>
      </c>
      <c r="B2054" s="73">
        <v>8312</v>
      </c>
      <c r="C2054" s="73">
        <v>8240</v>
      </c>
      <c r="D2054" s="80">
        <f t="shared" si="1116"/>
        <v>72</v>
      </c>
      <c r="E2054" s="17">
        <f t="shared" si="1107"/>
        <v>9.0000000000000011E-3</v>
      </c>
      <c r="F2054" s="16">
        <f t="shared" si="1117"/>
        <v>0</v>
      </c>
      <c r="G2054" s="16">
        <f t="shared" si="1118"/>
        <v>0</v>
      </c>
      <c r="H2054" s="16">
        <f t="shared" si="1119"/>
        <v>0</v>
      </c>
      <c r="I2054" s="16">
        <f t="shared" si="1120"/>
        <v>0</v>
      </c>
      <c r="J2054" s="16">
        <f t="shared" si="1121"/>
        <v>0</v>
      </c>
      <c r="K2054" s="16">
        <f t="shared" si="1103"/>
        <v>0</v>
      </c>
      <c r="L2054" s="16">
        <f t="shared" si="1122"/>
        <v>0</v>
      </c>
      <c r="M2054" s="72"/>
      <c r="N2054" s="72"/>
      <c r="O2054" s="32">
        <f t="shared" si="1104"/>
        <v>0</v>
      </c>
      <c r="P2054" s="17" t="e">
        <f t="shared" si="1105"/>
        <v>#DIV/0!</v>
      </c>
      <c r="Q2054" s="38">
        <f t="shared" si="1106"/>
        <v>0</v>
      </c>
      <c r="R2054" s="17" t="e">
        <f t="shared" si="1123"/>
        <v>#DIV/0!</v>
      </c>
      <c r="S2054" s="97">
        <f t="shared" si="1124"/>
        <v>9.0000000000000011E-3</v>
      </c>
      <c r="T2054" s="96">
        <f t="shared" si="1108"/>
        <v>7.1156176551992337E-3</v>
      </c>
      <c r="U2054" s="96">
        <f t="shared" si="1109"/>
        <v>7.1156176551992337E-3</v>
      </c>
      <c r="V2054" s="96">
        <f t="shared" si="1110"/>
        <v>7.1156176551992337E-3</v>
      </c>
      <c r="W2054" s="96">
        <f t="shared" si="1111"/>
        <v>7.1156176551992337E-3</v>
      </c>
      <c r="X2054" s="105">
        <f>AVERAGE(S2054:S$4265)</f>
        <v>1.0868444846292962E-2</v>
      </c>
      <c r="Y2054" s="96">
        <f t="shared" si="1112"/>
        <v>2.5139239715857412E-5</v>
      </c>
      <c r="Z2054" s="96">
        <f t="shared" si="1113"/>
        <v>2.5139239715857412E-5</v>
      </c>
      <c r="AA2054" s="96">
        <f t="shared" si="1114"/>
        <v>2.5139239715857412E-5</v>
      </c>
      <c r="AB2054" s="96">
        <f t="shared" si="1115"/>
        <v>2.2213032212931618E-5</v>
      </c>
      <c r="AC2054" s="105">
        <f>_xlfn.VAR.S(S2054:S$4265)</f>
        <v>1.0596685547275531E-4</v>
      </c>
      <c r="AI2054" s="98"/>
      <c r="AJ2054" s="99"/>
      <c r="AK2054" s="116"/>
      <c r="AM2054" s="100"/>
      <c r="AN2054" s="120"/>
      <c r="AO2054" s="101"/>
    </row>
    <row r="2055" spans="1:41" ht="16.5">
      <c r="A2055" s="112">
        <v>40497</v>
      </c>
      <c r="B2055" s="73">
        <v>8240</v>
      </c>
      <c r="C2055" s="73">
        <v>8316</v>
      </c>
      <c r="D2055" s="80">
        <f t="shared" si="1116"/>
        <v>-76</v>
      </c>
      <c r="E2055" s="17">
        <f t="shared" si="1107"/>
        <v>9.9999999999999985E-3</v>
      </c>
      <c r="F2055" s="16">
        <f t="shared" si="1117"/>
        <v>0</v>
      </c>
      <c r="G2055" s="16">
        <f t="shared" si="1118"/>
        <v>0</v>
      </c>
      <c r="H2055" s="16">
        <f t="shared" si="1119"/>
        <v>0</v>
      </c>
      <c r="I2055" s="16">
        <f t="shared" si="1120"/>
        <v>0</v>
      </c>
      <c r="J2055" s="16">
        <f t="shared" si="1121"/>
        <v>0</v>
      </c>
      <c r="K2055" s="16">
        <f t="shared" si="1103"/>
        <v>0</v>
      </c>
      <c r="L2055" s="16">
        <f t="shared" si="1122"/>
        <v>0</v>
      </c>
      <c r="M2055" s="72"/>
      <c r="N2055" s="72"/>
      <c r="O2055" s="32">
        <f t="shared" si="1104"/>
        <v>0</v>
      </c>
      <c r="P2055" s="17" t="e">
        <f t="shared" si="1105"/>
        <v>#DIV/0!</v>
      </c>
      <c r="Q2055" s="38">
        <f t="shared" si="1106"/>
        <v>0</v>
      </c>
      <c r="R2055" s="17" t="e">
        <f t="shared" si="1123"/>
        <v>#DIV/0!</v>
      </c>
      <c r="S2055" s="97">
        <f t="shared" si="1124"/>
        <v>9.9999999999999985E-3</v>
      </c>
      <c r="T2055" s="96">
        <f t="shared" si="1108"/>
        <v>6.9953379310630148E-3</v>
      </c>
      <c r="U2055" s="96">
        <f t="shared" si="1109"/>
        <v>6.9953379310630148E-3</v>
      </c>
      <c r="V2055" s="96">
        <f t="shared" si="1110"/>
        <v>6.9953379310630148E-3</v>
      </c>
      <c r="W2055" s="96">
        <f t="shared" si="1111"/>
        <v>6.9953379310630148E-3</v>
      </c>
      <c r="X2055" s="105">
        <f>AVERAGE(S2055:S$4265)</f>
        <v>1.0869289914066048E-2</v>
      </c>
      <c r="Y2055" s="96">
        <f t="shared" si="1112"/>
        <v>2.6487361186403542E-5</v>
      </c>
      <c r="Z2055" s="96">
        <f t="shared" si="1113"/>
        <v>2.6487361186403542E-5</v>
      </c>
      <c r="AA2055" s="96">
        <f t="shared" si="1114"/>
        <v>2.6487361186403542E-5</v>
      </c>
      <c r="AB2055" s="96">
        <f t="shared" si="1115"/>
        <v>2.340423234430618E-5</v>
      </c>
      <c r="AC2055" s="105">
        <f>_xlfn.VAR.S(S2055:S$4265)</f>
        <v>1.0601322388468587E-4</v>
      </c>
      <c r="AI2055" s="98"/>
      <c r="AJ2055" s="99"/>
      <c r="AK2055" s="116"/>
      <c r="AM2055" s="100"/>
      <c r="AN2055" s="120"/>
      <c r="AO2055" s="101"/>
    </row>
    <row r="2056" spans="1:41" ht="16.5">
      <c r="A2056" s="112">
        <v>40494</v>
      </c>
      <c r="B2056" s="73">
        <v>8316</v>
      </c>
      <c r="C2056" s="73">
        <v>8436</v>
      </c>
      <c r="D2056" s="80">
        <f t="shared" si="1116"/>
        <v>-120</v>
      </c>
      <c r="E2056" s="17">
        <f t="shared" si="1107"/>
        <v>1.4999999999999999E-2</v>
      </c>
      <c r="F2056" s="16">
        <f t="shared" si="1117"/>
        <v>0</v>
      </c>
      <c r="G2056" s="16">
        <f t="shared" si="1118"/>
        <v>0</v>
      </c>
      <c r="H2056" s="16">
        <f t="shared" si="1119"/>
        <v>0</v>
      </c>
      <c r="I2056" s="16">
        <f t="shared" si="1120"/>
        <v>0</v>
      </c>
      <c r="J2056" s="16">
        <f t="shared" si="1121"/>
        <v>0</v>
      </c>
      <c r="K2056" s="16">
        <f t="shared" si="1103"/>
        <v>0</v>
      </c>
      <c r="L2056" s="16">
        <f t="shared" si="1122"/>
        <v>0</v>
      </c>
      <c r="M2056" s="72"/>
      <c r="N2056" s="72"/>
      <c r="O2056" s="32">
        <f t="shared" si="1104"/>
        <v>0</v>
      </c>
      <c r="P2056" s="17" t="e">
        <f t="shared" si="1105"/>
        <v>#DIV/0!</v>
      </c>
      <c r="Q2056" s="38">
        <f t="shared" si="1106"/>
        <v>0</v>
      </c>
      <c r="R2056" s="17" t="e">
        <f t="shared" si="1123"/>
        <v>#DIV/0!</v>
      </c>
      <c r="S2056" s="97">
        <f t="shared" si="1124"/>
        <v>1.4999999999999999E-2</v>
      </c>
      <c r="T2056" s="96">
        <f t="shared" si="1108"/>
        <v>6.8035509904925684E-3</v>
      </c>
      <c r="U2056" s="96">
        <f t="shared" si="1109"/>
        <v>6.8035509904925684E-3</v>
      </c>
      <c r="V2056" s="96">
        <f t="shared" si="1110"/>
        <v>6.8035509904925684E-3</v>
      </c>
      <c r="W2056" s="96">
        <f t="shared" si="1111"/>
        <v>6.8035509904925684E-3</v>
      </c>
      <c r="X2056" s="105">
        <f>AVERAGE(S2056:S$4265)</f>
        <v>1.0869683257918566E-2</v>
      </c>
      <c r="Y2056" s="96">
        <f t="shared" si="1112"/>
        <v>2.7525876606575192E-5</v>
      </c>
      <c r="Z2056" s="96">
        <f t="shared" si="1113"/>
        <v>2.7525876606575192E-5</v>
      </c>
      <c r="AA2056" s="96">
        <f t="shared" si="1114"/>
        <v>2.7525876606575192E-5</v>
      </c>
      <c r="AB2056" s="96">
        <f t="shared" si="1115"/>
        <v>2.432186456956985E-5</v>
      </c>
      <c r="AC2056" s="105">
        <f>_xlfn.VAR.S(S2056:S$4265)</f>
        <v>1.0606087314543745E-4</v>
      </c>
      <c r="AI2056" s="98"/>
      <c r="AJ2056" s="99"/>
      <c r="AK2056" s="116"/>
      <c r="AM2056" s="100"/>
      <c r="AN2056" s="120"/>
      <c r="AO2056" s="101"/>
    </row>
    <row r="2057" spans="1:41" ht="16.5">
      <c r="A2057" s="112">
        <v>40493</v>
      </c>
      <c r="B2057" s="73">
        <v>8436</v>
      </c>
      <c r="C2057" s="73">
        <v>8450</v>
      </c>
      <c r="D2057" s="80">
        <f t="shared" si="1116"/>
        <v>-14</v>
      </c>
      <c r="E2057" s="17">
        <f t="shared" si="1107"/>
        <v>2E-3</v>
      </c>
      <c r="F2057" s="16">
        <f t="shared" si="1117"/>
        <v>0</v>
      </c>
      <c r="G2057" s="16">
        <f t="shared" si="1118"/>
        <v>0</v>
      </c>
      <c r="H2057" s="16">
        <f t="shared" si="1119"/>
        <v>0</v>
      </c>
      <c r="I2057" s="16">
        <f t="shared" si="1120"/>
        <v>0</v>
      </c>
      <c r="J2057" s="16">
        <f t="shared" si="1121"/>
        <v>0</v>
      </c>
      <c r="K2057" s="16">
        <f t="shared" si="1103"/>
        <v>0</v>
      </c>
      <c r="L2057" s="16">
        <f t="shared" si="1122"/>
        <v>0</v>
      </c>
      <c r="M2057" s="72"/>
      <c r="N2057" s="72"/>
      <c r="O2057" s="32">
        <f t="shared" si="1104"/>
        <v>0</v>
      </c>
      <c r="P2057" s="17" t="e">
        <f t="shared" si="1105"/>
        <v>#DIV/0!</v>
      </c>
      <c r="Q2057" s="38">
        <f t="shared" si="1106"/>
        <v>0</v>
      </c>
      <c r="R2057" s="17" t="e">
        <f t="shared" si="1123"/>
        <v>#DIV/0!</v>
      </c>
      <c r="S2057" s="97">
        <f t="shared" si="1124"/>
        <v>2E-3</v>
      </c>
      <c r="T2057" s="96">
        <f t="shared" si="1108"/>
        <v>6.2803733941410303E-3</v>
      </c>
      <c r="U2057" s="96">
        <f t="shared" si="1109"/>
        <v>6.2803733941410303E-3</v>
      </c>
      <c r="V2057" s="96">
        <f t="shared" si="1110"/>
        <v>6.2803733941410303E-3</v>
      </c>
      <c r="W2057" s="96">
        <f t="shared" si="1111"/>
        <v>6.2803733941410303E-3</v>
      </c>
      <c r="X2057" s="105">
        <f>AVERAGE(S2057:S$4265)</f>
        <v>1.0867813490267105E-2</v>
      </c>
      <c r="Y2057" s="96">
        <f t="shared" si="1112"/>
        <v>2.4429748210466995E-5</v>
      </c>
      <c r="Z2057" s="96">
        <f t="shared" si="1113"/>
        <v>2.4429748210466995E-5</v>
      </c>
      <c r="AA2057" s="96">
        <f t="shared" si="1114"/>
        <v>2.4429748210466995E-5</v>
      </c>
      <c r="AB2057" s="96">
        <f t="shared" si="1115"/>
        <v>2.1586125518768644E-5</v>
      </c>
      <c r="AC2057" s="105">
        <f>_xlfn.VAR.S(S2057:S$4265)</f>
        <v>1.061011782333101E-4</v>
      </c>
      <c r="AI2057" s="98"/>
      <c r="AJ2057" s="99"/>
      <c r="AK2057" s="116"/>
      <c r="AM2057" s="100"/>
      <c r="AN2057" s="120"/>
      <c r="AO2057" s="101"/>
    </row>
    <row r="2058" spans="1:41" ht="16.5">
      <c r="A2058" s="112">
        <v>40492</v>
      </c>
      <c r="B2058" s="73">
        <v>8450</v>
      </c>
      <c r="C2058" s="73">
        <v>8445</v>
      </c>
      <c r="D2058" s="80">
        <f t="shared" si="1116"/>
        <v>5</v>
      </c>
      <c r="E2058" s="17">
        <f t="shared" si="1107"/>
        <v>1E-3</v>
      </c>
      <c r="F2058" s="16">
        <f t="shared" si="1117"/>
        <v>0</v>
      </c>
      <c r="G2058" s="16">
        <f t="shared" si="1118"/>
        <v>0</v>
      </c>
      <c r="H2058" s="16">
        <f t="shared" si="1119"/>
        <v>0</v>
      </c>
      <c r="I2058" s="16">
        <f t="shared" si="1120"/>
        <v>0</v>
      </c>
      <c r="J2058" s="16">
        <f t="shared" si="1121"/>
        <v>0</v>
      </c>
      <c r="K2058" s="16">
        <f t="shared" si="1103"/>
        <v>0</v>
      </c>
      <c r="L2058" s="16">
        <f t="shared" si="1122"/>
        <v>0</v>
      </c>
      <c r="M2058" s="72"/>
      <c r="N2058" s="72"/>
      <c r="O2058" s="32">
        <f t="shared" si="1104"/>
        <v>0</v>
      </c>
      <c r="P2058" s="17" t="e">
        <f t="shared" si="1105"/>
        <v>#DIV/0!</v>
      </c>
      <c r="Q2058" s="38">
        <f t="shared" si="1106"/>
        <v>0</v>
      </c>
      <c r="R2058" s="17" t="e">
        <f t="shared" si="1123"/>
        <v>#DIV/0!</v>
      </c>
      <c r="S2058" s="97">
        <f t="shared" si="1124"/>
        <v>1E-3</v>
      </c>
      <c r="T2058" s="96">
        <f t="shared" si="1108"/>
        <v>6.5535887171713084E-3</v>
      </c>
      <c r="U2058" s="96">
        <f t="shared" si="1109"/>
        <v>6.5535887171713084E-3</v>
      </c>
      <c r="V2058" s="96">
        <f t="shared" si="1110"/>
        <v>6.5535887171713084E-3</v>
      </c>
      <c r="W2058" s="96">
        <f t="shared" si="1111"/>
        <v>6.5535887171713084E-3</v>
      </c>
      <c r="X2058" s="105">
        <f>AVERAGE(S2058:S$4265)</f>
        <v>1.0871829710144942E-2</v>
      </c>
      <c r="Y2058" s="96">
        <f t="shared" si="1112"/>
        <v>2.4665572338465963E-5</v>
      </c>
      <c r="Z2058" s="96">
        <f t="shared" si="1113"/>
        <v>2.4665572338465963E-5</v>
      </c>
      <c r="AA2058" s="96">
        <f t="shared" si="1114"/>
        <v>2.4665572338465963E-5</v>
      </c>
      <c r="AB2058" s="96">
        <f t="shared" si="1115"/>
        <v>2.179449971826853E-5</v>
      </c>
      <c r="AC2058" s="105">
        <f>_xlfn.VAR.S(S2058:S$4265)</f>
        <v>1.0611360571271485E-4</v>
      </c>
      <c r="AI2058" s="98"/>
      <c r="AJ2058" s="99"/>
      <c r="AK2058" s="116"/>
      <c r="AM2058" s="100"/>
      <c r="AN2058" s="120"/>
      <c r="AO2058" s="101"/>
    </row>
    <row r="2059" spans="1:41" ht="16.5">
      <c r="A2059" s="112">
        <v>40491</v>
      </c>
      <c r="B2059" s="73">
        <v>8445</v>
      </c>
      <c r="C2059" s="73">
        <v>8430</v>
      </c>
      <c r="D2059" s="80">
        <f t="shared" si="1116"/>
        <v>15</v>
      </c>
      <c r="E2059" s="17">
        <f t="shared" si="1107"/>
        <v>2E-3</v>
      </c>
      <c r="F2059" s="16">
        <f t="shared" si="1117"/>
        <v>0</v>
      </c>
      <c r="G2059" s="16">
        <f t="shared" si="1118"/>
        <v>0</v>
      </c>
      <c r="H2059" s="16">
        <f t="shared" si="1119"/>
        <v>0</v>
      </c>
      <c r="I2059" s="16">
        <f t="shared" si="1120"/>
        <v>0</v>
      </c>
      <c r="J2059" s="16">
        <f t="shared" si="1121"/>
        <v>0</v>
      </c>
      <c r="K2059" s="16">
        <f t="shared" si="1103"/>
        <v>0</v>
      </c>
      <c r="L2059" s="16">
        <f t="shared" si="1122"/>
        <v>0</v>
      </c>
      <c r="M2059" s="72"/>
      <c r="N2059" s="72"/>
      <c r="O2059" s="32">
        <f t="shared" si="1104"/>
        <v>0</v>
      </c>
      <c r="P2059" s="17" t="e">
        <f t="shared" si="1105"/>
        <v>#DIV/0!</v>
      </c>
      <c r="Q2059" s="38">
        <f t="shared" si="1106"/>
        <v>0</v>
      </c>
      <c r="R2059" s="17" t="e">
        <f t="shared" si="1123"/>
        <v>#DIV/0!</v>
      </c>
      <c r="S2059" s="97">
        <f t="shared" si="1124"/>
        <v>2E-3</v>
      </c>
      <c r="T2059" s="96">
        <f t="shared" si="1108"/>
        <v>6.9080731033737321E-3</v>
      </c>
      <c r="U2059" s="96">
        <f t="shared" si="1109"/>
        <v>6.9080731033737321E-3</v>
      </c>
      <c r="V2059" s="96">
        <f t="shared" si="1110"/>
        <v>6.9080731033737321E-3</v>
      </c>
      <c r="W2059" s="96">
        <f t="shared" si="1111"/>
        <v>6.9080731033737321E-3</v>
      </c>
      <c r="X2059" s="105">
        <f>AVERAGE(S2059:S$4265)</f>
        <v>1.0876302673312204E-2</v>
      </c>
      <c r="Y2059" s="96">
        <f t="shared" si="1112"/>
        <v>2.4011970926359017E-5</v>
      </c>
      <c r="Z2059" s="96">
        <f t="shared" si="1113"/>
        <v>2.4011970926359017E-5</v>
      </c>
      <c r="AA2059" s="96">
        <f t="shared" si="1114"/>
        <v>2.4011970926359017E-5</v>
      </c>
      <c r="AB2059" s="96">
        <f t="shared" si="1115"/>
        <v>2.1216977510530831E-5</v>
      </c>
      <c r="AC2059" s="105">
        <f>_xlfn.VAR.S(S2059:S$4265)</f>
        <v>1.0611751161822526E-4</v>
      </c>
      <c r="AI2059" s="98"/>
      <c r="AJ2059" s="99"/>
      <c r="AK2059" s="116"/>
      <c r="AM2059" s="100"/>
      <c r="AN2059" s="120"/>
      <c r="AO2059" s="101"/>
    </row>
    <row r="2060" spans="1:41" ht="16.5">
      <c r="A2060" s="112">
        <v>40490</v>
      </c>
      <c r="B2060" s="73">
        <v>8430</v>
      </c>
      <c r="C2060" s="73">
        <v>8449</v>
      </c>
      <c r="D2060" s="80">
        <f t="shared" si="1116"/>
        <v>-19</v>
      </c>
      <c r="E2060" s="17">
        <f t="shared" si="1107"/>
        <v>3.0000000000000001E-3</v>
      </c>
      <c r="F2060" s="16">
        <f t="shared" si="1117"/>
        <v>0</v>
      </c>
      <c r="G2060" s="16">
        <f t="shared" si="1118"/>
        <v>0</v>
      </c>
      <c r="H2060" s="16">
        <f t="shared" si="1119"/>
        <v>0</v>
      </c>
      <c r="I2060" s="16">
        <f t="shared" si="1120"/>
        <v>0</v>
      </c>
      <c r="J2060" s="16">
        <f t="shared" si="1121"/>
        <v>0</v>
      </c>
      <c r="K2060" s="16">
        <f t="shared" si="1103"/>
        <v>0</v>
      </c>
      <c r="L2060" s="16">
        <f t="shared" si="1122"/>
        <v>0</v>
      </c>
      <c r="M2060" s="72"/>
      <c r="N2060" s="72"/>
      <c r="O2060" s="32">
        <f t="shared" si="1104"/>
        <v>0</v>
      </c>
      <c r="P2060" s="17" t="e">
        <f t="shared" si="1105"/>
        <v>#DIV/0!</v>
      </c>
      <c r="Q2060" s="38">
        <f t="shared" si="1106"/>
        <v>0</v>
      </c>
      <c r="R2060" s="17" t="e">
        <f t="shared" si="1123"/>
        <v>#DIV/0!</v>
      </c>
      <c r="S2060" s="97">
        <f t="shared" si="1124"/>
        <v>3.0000000000000001E-3</v>
      </c>
      <c r="T2060" s="96">
        <f t="shared" si="1108"/>
        <v>7.2213543652912045E-3</v>
      </c>
      <c r="U2060" s="96">
        <f t="shared" si="1109"/>
        <v>7.2213543652912045E-3</v>
      </c>
      <c r="V2060" s="96">
        <f t="shared" si="1110"/>
        <v>7.2213543652912045E-3</v>
      </c>
      <c r="W2060" s="96">
        <f t="shared" si="1111"/>
        <v>7.2213543652912045E-3</v>
      </c>
      <c r="X2060" s="105">
        <f>AVERAGE(S2060:S$4265)</f>
        <v>1.0880326382592944E-2</v>
      </c>
      <c r="Y2060" s="96">
        <f t="shared" si="1112"/>
        <v>2.3804487704130093E-5</v>
      </c>
      <c r="Z2060" s="96">
        <f t="shared" si="1113"/>
        <v>2.3804487704130093E-5</v>
      </c>
      <c r="AA2060" s="96">
        <f t="shared" si="1114"/>
        <v>2.3804487704130093E-5</v>
      </c>
      <c r="AB2060" s="96">
        <f t="shared" si="1115"/>
        <v>2.1033645335369351E-5</v>
      </c>
      <c r="AC2060" s="105">
        <f>_xlfn.VAR.S(S2060:S$4265)</f>
        <v>1.0612988941723135E-4</v>
      </c>
      <c r="AI2060" s="98"/>
      <c r="AJ2060" s="99"/>
      <c r="AK2060" s="116"/>
      <c r="AM2060" s="100"/>
      <c r="AN2060" s="120"/>
      <c r="AO2060" s="101"/>
    </row>
    <row r="2061" spans="1:41" ht="16.5">
      <c r="A2061" s="112">
        <v>40487</v>
      </c>
      <c r="B2061" s="73">
        <v>8449</v>
      </c>
      <c r="C2061" s="73">
        <v>8357</v>
      </c>
      <c r="D2061" s="80">
        <f t="shared" si="1116"/>
        <v>92</v>
      </c>
      <c r="E2061" s="17">
        <f t="shared" si="1107"/>
        <v>1.2E-2</v>
      </c>
      <c r="F2061" s="16">
        <f t="shared" si="1117"/>
        <v>0</v>
      </c>
      <c r="G2061" s="16">
        <f t="shared" si="1118"/>
        <v>0</v>
      </c>
      <c r="H2061" s="16">
        <f t="shared" si="1119"/>
        <v>0</v>
      </c>
      <c r="I2061" s="16">
        <f t="shared" si="1120"/>
        <v>0</v>
      </c>
      <c r="J2061" s="16">
        <f t="shared" si="1121"/>
        <v>0</v>
      </c>
      <c r="K2061" s="16">
        <f t="shared" si="1103"/>
        <v>0</v>
      </c>
      <c r="L2061" s="16">
        <f t="shared" si="1122"/>
        <v>0</v>
      </c>
      <c r="M2061" s="72"/>
      <c r="N2061" s="72"/>
      <c r="O2061" s="32">
        <f t="shared" si="1104"/>
        <v>0</v>
      </c>
      <c r="P2061" s="17" t="e">
        <f t="shared" si="1105"/>
        <v>#DIV/0!</v>
      </c>
      <c r="Q2061" s="38">
        <f t="shared" si="1106"/>
        <v>0</v>
      </c>
      <c r="R2061" s="17" t="e">
        <f t="shared" si="1123"/>
        <v>#DIV/0!</v>
      </c>
      <c r="S2061" s="97">
        <f t="shared" si="1124"/>
        <v>1.2E-2</v>
      </c>
      <c r="T2061" s="96">
        <f t="shared" si="1108"/>
        <v>7.4908025162672386E-3</v>
      </c>
      <c r="U2061" s="96">
        <f t="shared" si="1109"/>
        <v>7.4908025162672386E-3</v>
      </c>
      <c r="V2061" s="96">
        <f t="shared" si="1110"/>
        <v>7.4908025162672386E-3</v>
      </c>
      <c r="W2061" s="96">
        <f t="shared" si="1111"/>
        <v>7.4908025162672386E-3</v>
      </c>
      <c r="X2061" s="105">
        <f>AVERAGE(S2061:S$4265)</f>
        <v>1.0883900226757384E-2</v>
      </c>
      <c r="Y2061" s="96">
        <f t="shared" si="1112"/>
        <v>2.4036648159280176E-5</v>
      </c>
      <c r="Z2061" s="96">
        <f t="shared" si="1113"/>
        <v>2.4036648159280176E-5</v>
      </c>
      <c r="AA2061" s="96">
        <f t="shared" si="1114"/>
        <v>2.4036648159280176E-5</v>
      </c>
      <c r="AB2061" s="96">
        <f t="shared" si="1115"/>
        <v>2.1238782313539964E-5</v>
      </c>
      <c r="AC2061" s="105">
        <f>_xlfn.VAR.S(S2061:S$4265)</f>
        <v>1.0614985410981879E-4</v>
      </c>
      <c r="AI2061" s="98"/>
      <c r="AJ2061" s="99"/>
      <c r="AK2061" s="116"/>
      <c r="AM2061" s="100"/>
      <c r="AN2061" s="120"/>
      <c r="AO2061" s="101"/>
    </row>
    <row r="2062" spans="1:41" ht="16.5">
      <c r="A2062" s="112">
        <v>40486</v>
      </c>
      <c r="B2062" s="73">
        <v>8357</v>
      </c>
      <c r="C2062" s="73">
        <v>8293</v>
      </c>
      <c r="D2062" s="80">
        <f t="shared" si="1116"/>
        <v>64</v>
      </c>
      <c r="E2062" s="17">
        <f t="shared" si="1107"/>
        <v>8.0000000000000002E-3</v>
      </c>
      <c r="F2062" s="16">
        <f t="shared" si="1117"/>
        <v>0</v>
      </c>
      <c r="G2062" s="16">
        <f t="shared" si="1118"/>
        <v>0</v>
      </c>
      <c r="H2062" s="16">
        <f t="shared" si="1119"/>
        <v>0</v>
      </c>
      <c r="I2062" s="16">
        <f t="shared" si="1120"/>
        <v>0</v>
      </c>
      <c r="J2062" s="16">
        <f t="shared" si="1121"/>
        <v>0</v>
      </c>
      <c r="K2062" s="16">
        <f t="shared" si="1103"/>
        <v>0</v>
      </c>
      <c r="L2062" s="16">
        <f t="shared" si="1122"/>
        <v>0</v>
      </c>
      <c r="M2062" s="72"/>
      <c r="N2062" s="72"/>
      <c r="O2062" s="32">
        <f t="shared" si="1104"/>
        <v>0</v>
      </c>
      <c r="P2062" s="17" t="e">
        <f t="shared" si="1105"/>
        <v>#DIV/0!</v>
      </c>
      <c r="Q2062" s="38">
        <f t="shared" si="1106"/>
        <v>0</v>
      </c>
      <c r="R2062" s="17" t="e">
        <f t="shared" si="1123"/>
        <v>#DIV/0!</v>
      </c>
      <c r="S2062" s="97">
        <f t="shared" si="1124"/>
        <v>8.0000000000000002E-3</v>
      </c>
      <c r="T2062" s="96">
        <f t="shared" si="1108"/>
        <v>7.202981400284296E-3</v>
      </c>
      <c r="U2062" s="96">
        <f t="shared" si="1109"/>
        <v>7.202981400284296E-3</v>
      </c>
      <c r="V2062" s="96">
        <f t="shared" si="1110"/>
        <v>7.202981400284296E-3</v>
      </c>
      <c r="W2062" s="96">
        <f t="shared" si="1111"/>
        <v>7.202981400284296E-3</v>
      </c>
      <c r="X2062" s="105">
        <f>AVERAGE(S2062:S$4265)</f>
        <v>1.0883393829401103E-2</v>
      </c>
      <c r="Y2062" s="96">
        <f t="shared" si="1112"/>
        <v>2.4102090332467096E-5</v>
      </c>
      <c r="Z2062" s="96">
        <f t="shared" si="1113"/>
        <v>2.4102090332467096E-5</v>
      </c>
      <c r="AA2062" s="96">
        <f t="shared" si="1114"/>
        <v>2.4102090332467096E-5</v>
      </c>
      <c r="AB2062" s="96">
        <f t="shared" si="1115"/>
        <v>2.1296607017767927E-5</v>
      </c>
      <c r="AC2062" s="105">
        <f>_xlfn.VAR.S(S2062:S$4265)</f>
        <v>1.0619747263465582E-4</v>
      </c>
      <c r="AI2062" s="98"/>
      <c r="AJ2062" s="99"/>
      <c r="AK2062" s="116"/>
      <c r="AM2062" s="100"/>
      <c r="AN2062" s="120"/>
      <c r="AO2062" s="101"/>
    </row>
    <row r="2063" spans="1:41" ht="16.5">
      <c r="A2063" s="112">
        <v>40485</v>
      </c>
      <c r="B2063" s="73">
        <v>8293</v>
      </c>
      <c r="C2063" s="73">
        <v>8344</v>
      </c>
      <c r="D2063" s="80">
        <f t="shared" si="1116"/>
        <v>-51</v>
      </c>
      <c r="E2063" s="17">
        <f t="shared" si="1107"/>
        <v>7.0000000000000001E-3</v>
      </c>
      <c r="F2063" s="16">
        <f t="shared" si="1117"/>
        <v>0</v>
      </c>
      <c r="G2063" s="16">
        <f t="shared" si="1118"/>
        <v>0</v>
      </c>
      <c r="H2063" s="16">
        <f t="shared" si="1119"/>
        <v>0</v>
      </c>
      <c r="I2063" s="16">
        <f t="shared" si="1120"/>
        <v>0</v>
      </c>
      <c r="J2063" s="16">
        <f t="shared" si="1121"/>
        <v>0</v>
      </c>
      <c r="K2063" s="16">
        <f t="shared" si="1103"/>
        <v>0</v>
      </c>
      <c r="L2063" s="16">
        <f t="shared" si="1122"/>
        <v>0</v>
      </c>
      <c r="M2063" s="72"/>
      <c r="N2063" s="72"/>
      <c r="O2063" s="32">
        <f t="shared" si="1104"/>
        <v>0</v>
      </c>
      <c r="P2063" s="17" t="e">
        <f t="shared" si="1105"/>
        <v>#DIV/0!</v>
      </c>
      <c r="Q2063" s="38">
        <f t="shared" si="1106"/>
        <v>0</v>
      </c>
      <c r="R2063" s="17" t="e">
        <f t="shared" si="1123"/>
        <v>#DIV/0!</v>
      </c>
      <c r="S2063" s="97">
        <f t="shared" si="1124"/>
        <v>7.0000000000000001E-3</v>
      </c>
      <c r="T2063" s="96">
        <f t="shared" si="1108"/>
        <v>7.1521078726428681E-3</v>
      </c>
      <c r="U2063" s="96">
        <f t="shared" si="1109"/>
        <v>7.1521078726428681E-3</v>
      </c>
      <c r="V2063" s="96">
        <f t="shared" si="1110"/>
        <v>7.1521078726428681E-3</v>
      </c>
      <c r="W2063" s="96">
        <f t="shared" si="1111"/>
        <v>7.1521078726428681E-3</v>
      </c>
      <c r="X2063" s="105">
        <f>AVERAGE(S2063:S$4265)</f>
        <v>1.0884702678166151E-2</v>
      </c>
      <c r="Y2063" s="96">
        <f t="shared" si="1112"/>
        <v>2.5594633052009623E-5</v>
      </c>
      <c r="Z2063" s="96">
        <f t="shared" si="1113"/>
        <v>2.5594633052009623E-5</v>
      </c>
      <c r="AA2063" s="96">
        <f t="shared" si="1114"/>
        <v>2.5594633052009623E-5</v>
      </c>
      <c r="AB2063" s="96">
        <f t="shared" si="1115"/>
        <v>2.2615417764755701E-5</v>
      </c>
      <c r="AC2063" s="105">
        <f>_xlfn.VAR.S(S2063:S$4265)</f>
        <v>1.0624192301555175E-4</v>
      </c>
      <c r="AI2063" s="98"/>
      <c r="AJ2063" s="99"/>
      <c r="AK2063" s="116"/>
      <c r="AM2063" s="100"/>
      <c r="AN2063" s="120"/>
      <c r="AO2063" s="101"/>
    </row>
    <row r="2064" spans="1:41" ht="16.5">
      <c r="A2064" s="112">
        <v>40484</v>
      </c>
      <c r="B2064" s="73">
        <v>8344</v>
      </c>
      <c r="C2064" s="73">
        <v>8379</v>
      </c>
      <c r="D2064" s="80">
        <f t="shared" si="1116"/>
        <v>-35</v>
      </c>
      <c r="E2064" s="17">
        <f t="shared" si="1107"/>
        <v>5.0000000000000001E-3</v>
      </c>
      <c r="F2064" s="16">
        <f t="shared" si="1117"/>
        <v>0</v>
      </c>
      <c r="G2064" s="16">
        <f t="shared" si="1118"/>
        <v>0</v>
      </c>
      <c r="H2064" s="16">
        <f t="shared" si="1119"/>
        <v>0</v>
      </c>
      <c r="I2064" s="16">
        <f t="shared" si="1120"/>
        <v>0</v>
      </c>
      <c r="J2064" s="16">
        <f t="shared" si="1121"/>
        <v>0</v>
      </c>
      <c r="K2064" s="16">
        <f t="shared" si="1103"/>
        <v>0</v>
      </c>
      <c r="L2064" s="16">
        <f t="shared" si="1122"/>
        <v>0</v>
      </c>
      <c r="M2064" s="72"/>
      <c r="N2064" s="72"/>
      <c r="O2064" s="32">
        <f t="shared" si="1104"/>
        <v>0</v>
      </c>
      <c r="P2064" s="17" t="e">
        <f t="shared" si="1105"/>
        <v>#DIV/0!</v>
      </c>
      <c r="Q2064" s="38">
        <f t="shared" si="1106"/>
        <v>0</v>
      </c>
      <c r="R2064" s="17" t="e">
        <f t="shared" si="1123"/>
        <v>#DIV/0!</v>
      </c>
      <c r="S2064" s="97">
        <f t="shared" si="1124"/>
        <v>5.0000000000000001E-3</v>
      </c>
      <c r="T2064" s="96">
        <f t="shared" si="1108"/>
        <v>7.1618168857902854E-3</v>
      </c>
      <c r="U2064" s="96">
        <f t="shared" si="1109"/>
        <v>7.1618168857902854E-3</v>
      </c>
      <c r="V2064" s="96">
        <f t="shared" si="1110"/>
        <v>7.1618168857902854E-3</v>
      </c>
      <c r="W2064" s="96">
        <f t="shared" si="1111"/>
        <v>7.1618168857902854E-3</v>
      </c>
      <c r="X2064" s="105">
        <f>AVERAGE(S2064:S$4265)</f>
        <v>1.0886466848319724E-2</v>
      </c>
      <c r="Y2064" s="96">
        <f t="shared" si="1112"/>
        <v>2.7226661669934053E-5</v>
      </c>
      <c r="Z2064" s="96">
        <f t="shared" si="1113"/>
        <v>2.7226661669934053E-5</v>
      </c>
      <c r="AA2064" s="96">
        <f t="shared" si="1114"/>
        <v>2.7226661669934053E-5</v>
      </c>
      <c r="AB2064" s="96">
        <f t="shared" si="1115"/>
        <v>2.405747825155373E-5</v>
      </c>
      <c r="AC2064" s="105">
        <f>_xlfn.VAR.S(S2064:S$4265)</f>
        <v>1.0628333335396207E-4</v>
      </c>
      <c r="AI2064" s="98"/>
      <c r="AJ2064" s="99"/>
      <c r="AK2064" s="116"/>
      <c r="AM2064" s="100"/>
      <c r="AN2064" s="120"/>
      <c r="AO2064" s="101"/>
    </row>
    <row r="2065" spans="1:41" ht="16.5">
      <c r="A2065" s="112">
        <v>40483</v>
      </c>
      <c r="B2065" s="73">
        <v>8379</v>
      </c>
      <c r="C2065" s="73">
        <v>8287</v>
      </c>
      <c r="D2065" s="80">
        <f t="shared" si="1116"/>
        <v>92</v>
      </c>
      <c r="E2065" s="17">
        <f t="shared" si="1107"/>
        <v>1.2E-2</v>
      </c>
      <c r="F2065" s="16">
        <f t="shared" si="1117"/>
        <v>0</v>
      </c>
      <c r="G2065" s="16">
        <f t="shared" si="1118"/>
        <v>0</v>
      </c>
      <c r="H2065" s="16">
        <f t="shared" si="1119"/>
        <v>0</v>
      </c>
      <c r="I2065" s="16">
        <f t="shared" si="1120"/>
        <v>0</v>
      </c>
      <c r="J2065" s="16">
        <f t="shared" si="1121"/>
        <v>0</v>
      </c>
      <c r="K2065" s="16">
        <f t="shared" si="1103"/>
        <v>0</v>
      </c>
      <c r="L2065" s="16">
        <f t="shared" si="1122"/>
        <v>0</v>
      </c>
      <c r="M2065" s="72"/>
      <c r="N2065" s="72"/>
      <c r="O2065" s="32">
        <f t="shared" si="1104"/>
        <v>0</v>
      </c>
      <c r="P2065" s="17" t="e">
        <f t="shared" si="1105"/>
        <v>#DIV/0!</v>
      </c>
      <c r="Q2065" s="38">
        <f t="shared" si="1106"/>
        <v>0</v>
      </c>
      <c r="R2065" s="17" t="e">
        <f t="shared" si="1123"/>
        <v>#DIV/0!</v>
      </c>
      <c r="S2065" s="97">
        <f t="shared" si="1124"/>
        <v>1.2E-2</v>
      </c>
      <c r="T2065" s="96">
        <f t="shared" si="1108"/>
        <v>7.2998051976492402E-3</v>
      </c>
      <c r="U2065" s="96">
        <f t="shared" si="1109"/>
        <v>7.2998051976492402E-3</v>
      </c>
      <c r="V2065" s="96">
        <f t="shared" si="1110"/>
        <v>7.2998051976492402E-3</v>
      </c>
      <c r="W2065" s="96">
        <f t="shared" si="1111"/>
        <v>7.2998051976492402E-3</v>
      </c>
      <c r="X2065" s="105">
        <f>AVERAGE(S2065:S$4265)</f>
        <v>1.0889141299409376E-2</v>
      </c>
      <c r="Y2065" s="96">
        <f t="shared" si="1112"/>
        <v>2.8626931311814878E-5</v>
      </c>
      <c r="Z2065" s="96">
        <f t="shared" si="1113"/>
        <v>2.8626931311814878E-5</v>
      </c>
      <c r="AA2065" s="96">
        <f t="shared" si="1114"/>
        <v>2.8626931311814878E-5</v>
      </c>
      <c r="AB2065" s="96">
        <f t="shared" si="1115"/>
        <v>2.5294756507119629E-5</v>
      </c>
      <c r="AC2065" s="105">
        <f>_xlfn.VAR.S(S2065:S$4265)</f>
        <v>1.0631588658047569E-4</v>
      </c>
      <c r="AI2065" s="98"/>
      <c r="AJ2065" s="99"/>
      <c r="AK2065" s="116"/>
      <c r="AM2065" s="100"/>
      <c r="AN2065" s="120"/>
      <c r="AO2065" s="101"/>
    </row>
    <row r="2066" spans="1:41" ht="16.5">
      <c r="A2066" s="112">
        <v>40480</v>
      </c>
      <c r="B2066" s="73">
        <v>8287</v>
      </c>
      <c r="C2066" s="73">
        <v>8354</v>
      </c>
      <c r="D2066" s="80">
        <f t="shared" si="1116"/>
        <v>-67</v>
      </c>
      <c r="E2066" s="17">
        <f t="shared" si="1107"/>
        <v>9.0000000000000011E-3</v>
      </c>
      <c r="F2066" s="16">
        <f t="shared" si="1117"/>
        <v>0</v>
      </c>
      <c r="G2066" s="16">
        <f t="shared" si="1118"/>
        <v>0</v>
      </c>
      <c r="H2066" s="16">
        <f t="shared" si="1119"/>
        <v>0</v>
      </c>
      <c r="I2066" s="16">
        <f t="shared" si="1120"/>
        <v>0</v>
      </c>
      <c r="J2066" s="16">
        <f t="shared" si="1121"/>
        <v>0</v>
      </c>
      <c r="K2066" s="16">
        <f t="shared" si="1103"/>
        <v>0</v>
      </c>
      <c r="L2066" s="16">
        <f t="shared" si="1122"/>
        <v>0</v>
      </c>
      <c r="M2066" s="72"/>
      <c r="N2066" s="72"/>
      <c r="O2066" s="32">
        <f t="shared" si="1104"/>
        <v>0</v>
      </c>
      <c r="P2066" s="17" t="e">
        <f t="shared" si="1105"/>
        <v>#DIV/0!</v>
      </c>
      <c r="Q2066" s="38">
        <f t="shared" si="1106"/>
        <v>0</v>
      </c>
      <c r="R2066" s="17" t="e">
        <f t="shared" si="1123"/>
        <v>#DIV/0!</v>
      </c>
      <c r="S2066" s="97">
        <f t="shared" si="1124"/>
        <v>9.0000000000000011E-3</v>
      </c>
      <c r="T2066" s="96">
        <f t="shared" si="1108"/>
        <v>6.9997927634566377E-3</v>
      </c>
      <c r="U2066" s="96">
        <f t="shared" si="1109"/>
        <v>6.9997927634566377E-3</v>
      </c>
      <c r="V2066" s="96">
        <f t="shared" si="1110"/>
        <v>6.9997927634566377E-3</v>
      </c>
      <c r="W2066" s="96">
        <f t="shared" si="1111"/>
        <v>6.9997927634566377E-3</v>
      </c>
      <c r="X2066" s="105">
        <f>AVERAGE(S2066:S$4265)</f>
        <v>1.0888636363636378E-2</v>
      </c>
      <c r="Y2066" s="96">
        <f t="shared" si="1112"/>
        <v>2.8858305284374515E-5</v>
      </c>
      <c r="Z2066" s="96">
        <f t="shared" si="1113"/>
        <v>2.8858305284374515E-5</v>
      </c>
      <c r="AA2066" s="96">
        <f t="shared" si="1114"/>
        <v>2.8858305284374515E-5</v>
      </c>
      <c r="AB2066" s="96">
        <f t="shared" si="1115"/>
        <v>2.549919854927332E-5</v>
      </c>
      <c r="AC2066" s="105">
        <f>_xlfn.VAR.S(S2066:S$4265)</f>
        <v>1.0636367253709945E-4</v>
      </c>
      <c r="AI2066" s="98"/>
      <c r="AJ2066" s="99"/>
      <c r="AK2066" s="116"/>
      <c r="AM2066" s="100"/>
      <c r="AN2066" s="120"/>
      <c r="AO2066" s="101"/>
    </row>
    <row r="2067" spans="1:41" ht="16.5">
      <c r="A2067" s="112">
        <v>40479</v>
      </c>
      <c r="B2067" s="73">
        <v>8354</v>
      </c>
      <c r="C2067" s="73">
        <v>8291</v>
      </c>
      <c r="D2067" s="80">
        <f t="shared" si="1116"/>
        <v>63</v>
      </c>
      <c r="E2067" s="17">
        <f t="shared" si="1107"/>
        <v>8.0000000000000002E-3</v>
      </c>
      <c r="F2067" s="16">
        <f t="shared" si="1117"/>
        <v>0</v>
      </c>
      <c r="G2067" s="16">
        <f t="shared" si="1118"/>
        <v>0</v>
      </c>
      <c r="H2067" s="16">
        <f t="shared" si="1119"/>
        <v>0</v>
      </c>
      <c r="I2067" s="16">
        <f t="shared" si="1120"/>
        <v>0</v>
      </c>
      <c r="J2067" s="16">
        <f t="shared" si="1121"/>
        <v>0</v>
      </c>
      <c r="K2067" s="16">
        <f t="shared" si="1103"/>
        <v>0</v>
      </c>
      <c r="L2067" s="16">
        <f t="shared" si="1122"/>
        <v>0</v>
      </c>
      <c r="M2067" s="72"/>
      <c r="N2067" s="72"/>
      <c r="O2067" s="32">
        <f t="shared" si="1104"/>
        <v>0</v>
      </c>
      <c r="P2067" s="17" t="e">
        <f t="shared" si="1105"/>
        <v>#DIV/0!</v>
      </c>
      <c r="Q2067" s="38">
        <f t="shared" si="1106"/>
        <v>0</v>
      </c>
      <c r="R2067" s="17" t="e">
        <f t="shared" si="1123"/>
        <v>#DIV/0!</v>
      </c>
      <c r="S2067" s="97">
        <f t="shared" si="1124"/>
        <v>8.0000000000000002E-3</v>
      </c>
      <c r="T2067" s="96">
        <f t="shared" si="1108"/>
        <v>6.8721199611240825E-3</v>
      </c>
      <c r="U2067" s="96">
        <f t="shared" si="1109"/>
        <v>6.8721199611240825E-3</v>
      </c>
      <c r="V2067" s="96">
        <f t="shared" si="1110"/>
        <v>6.8721199611240825E-3</v>
      </c>
      <c r="W2067" s="96">
        <f t="shared" si="1111"/>
        <v>6.8721199611240825E-3</v>
      </c>
      <c r="X2067" s="105">
        <f>AVERAGE(S2067:S$4265)</f>
        <v>1.0889495225102333E-2</v>
      </c>
      <c r="Y2067" s="96">
        <f t="shared" si="1112"/>
        <v>3.0411311571046514E-5</v>
      </c>
      <c r="Z2067" s="96">
        <f t="shared" si="1113"/>
        <v>3.0411311571046514E-5</v>
      </c>
      <c r="AA2067" s="96">
        <f t="shared" si="1114"/>
        <v>3.0411311571046514E-5</v>
      </c>
      <c r="AB2067" s="96">
        <f t="shared" si="1115"/>
        <v>2.6871434904176695E-5</v>
      </c>
      <c r="AC2067" s="105">
        <f>_xlfn.VAR.S(S2067:S$4265)</f>
        <v>1.0641044009995022E-4</v>
      </c>
      <c r="AI2067" s="98"/>
      <c r="AJ2067" s="99"/>
      <c r="AK2067" s="116"/>
      <c r="AM2067" s="100"/>
      <c r="AN2067" s="120"/>
      <c r="AO2067" s="101"/>
    </row>
    <row r="2068" spans="1:41" ht="16.5">
      <c r="A2068" s="112">
        <v>40478</v>
      </c>
      <c r="B2068" s="73">
        <v>8291</v>
      </c>
      <c r="C2068" s="73">
        <v>8343</v>
      </c>
      <c r="D2068" s="80">
        <f t="shared" si="1116"/>
        <v>-52</v>
      </c>
      <c r="E2068" s="17">
        <f t="shared" si="1107"/>
        <v>7.0000000000000001E-3</v>
      </c>
      <c r="F2068" s="16">
        <f t="shared" si="1117"/>
        <v>0</v>
      </c>
      <c r="G2068" s="16">
        <f t="shared" si="1118"/>
        <v>0</v>
      </c>
      <c r="H2068" s="16">
        <f t="shared" si="1119"/>
        <v>0</v>
      </c>
      <c r="I2068" s="16">
        <f t="shared" si="1120"/>
        <v>0</v>
      </c>
      <c r="J2068" s="16">
        <f t="shared" si="1121"/>
        <v>0</v>
      </c>
      <c r="K2068" s="16">
        <f t="shared" ref="K2068:K2131" si="1125">AVERAGE(F2068:J2068)</f>
        <v>0</v>
      </c>
      <c r="L2068" s="16">
        <f t="shared" si="1122"/>
        <v>0</v>
      </c>
      <c r="M2068" s="72"/>
      <c r="N2068" s="72"/>
      <c r="O2068" s="32">
        <f t="shared" ref="O2068:O2131" si="1126">B2068*L2068*M2068</f>
        <v>0</v>
      </c>
      <c r="P2068" s="17" t="e">
        <f t="shared" ref="P2068:P2131" si="1127">ROUNDUP((O2068-N2068)/N2068,3)</f>
        <v>#DIV/0!</v>
      </c>
      <c r="Q2068" s="38">
        <f t="shared" ref="Q2068:Q2131" si="1128">ROUNDUP(O2068/1000,0)*1000</f>
        <v>0</v>
      </c>
      <c r="R2068" s="17" t="e">
        <f t="shared" si="1123"/>
        <v>#DIV/0!</v>
      </c>
      <c r="S2068" s="97">
        <f t="shared" si="1124"/>
        <v>7.0000000000000001E-3</v>
      </c>
      <c r="T2068" s="96">
        <f t="shared" si="1108"/>
        <v>6.800127618217109E-3</v>
      </c>
      <c r="U2068" s="96">
        <f t="shared" si="1109"/>
        <v>6.800127618217109E-3</v>
      </c>
      <c r="V2068" s="96">
        <f t="shared" si="1110"/>
        <v>6.800127618217109E-3</v>
      </c>
      <c r="W2068" s="96">
        <f t="shared" si="1111"/>
        <v>6.800127618217109E-3</v>
      </c>
      <c r="X2068" s="105">
        <f>AVERAGE(S2068:S$4265)</f>
        <v>1.0890809827115574E-2</v>
      </c>
      <c r="Y2068" s="96">
        <f t="shared" si="1112"/>
        <v>3.2260563773502762E-5</v>
      </c>
      <c r="Z2068" s="96">
        <f t="shared" si="1113"/>
        <v>3.2260563773502762E-5</v>
      </c>
      <c r="AA2068" s="96">
        <f t="shared" si="1114"/>
        <v>3.2260563773502762E-5</v>
      </c>
      <c r="AB2068" s="96">
        <f t="shared" si="1115"/>
        <v>2.8505434150267036E-5</v>
      </c>
      <c r="AC2068" s="105">
        <f>_xlfn.VAR.S(S2068:S$4265)</f>
        <v>1.0645507253459194E-4</v>
      </c>
      <c r="AI2068" s="98"/>
      <c r="AJ2068" s="99"/>
      <c r="AK2068" s="116"/>
      <c r="AM2068" s="100"/>
      <c r="AN2068" s="120"/>
      <c r="AO2068" s="101"/>
    </row>
    <row r="2069" spans="1:41" ht="16.5">
      <c r="A2069" s="112">
        <v>40477</v>
      </c>
      <c r="B2069" s="73">
        <v>8343</v>
      </c>
      <c r="C2069" s="73">
        <v>8306</v>
      </c>
      <c r="D2069" s="80">
        <f t="shared" si="1116"/>
        <v>37</v>
      </c>
      <c r="E2069" s="17">
        <f t="shared" si="1107"/>
        <v>5.0000000000000001E-3</v>
      </c>
      <c r="F2069" s="16">
        <f t="shared" si="1117"/>
        <v>0</v>
      </c>
      <c r="G2069" s="16">
        <f t="shared" si="1118"/>
        <v>0</v>
      </c>
      <c r="H2069" s="16">
        <f t="shared" si="1119"/>
        <v>0</v>
      </c>
      <c r="I2069" s="16">
        <f t="shared" si="1120"/>
        <v>0</v>
      </c>
      <c r="J2069" s="16">
        <f t="shared" si="1121"/>
        <v>0</v>
      </c>
      <c r="K2069" s="16">
        <f t="shared" si="1125"/>
        <v>0</v>
      </c>
      <c r="L2069" s="16">
        <f t="shared" si="1122"/>
        <v>0</v>
      </c>
      <c r="M2069" s="72"/>
      <c r="N2069" s="72"/>
      <c r="O2069" s="32">
        <f t="shared" si="1126"/>
        <v>0</v>
      </c>
      <c r="P2069" s="17" t="e">
        <f t="shared" si="1127"/>
        <v>#DIV/0!</v>
      </c>
      <c r="Q2069" s="38">
        <f t="shared" si="1128"/>
        <v>0</v>
      </c>
      <c r="R2069" s="17" t="e">
        <f t="shared" si="1123"/>
        <v>#DIV/0!</v>
      </c>
      <c r="S2069" s="97">
        <f t="shared" si="1124"/>
        <v>5.0000000000000001E-3</v>
      </c>
      <c r="T2069" s="96">
        <f t="shared" si="1108"/>
        <v>6.7873698066139455E-3</v>
      </c>
      <c r="U2069" s="96">
        <f t="shared" si="1109"/>
        <v>6.7873698066139455E-3</v>
      </c>
      <c r="V2069" s="96">
        <f t="shared" si="1110"/>
        <v>6.7873698066139455E-3</v>
      </c>
      <c r="W2069" s="96">
        <f t="shared" si="1111"/>
        <v>6.7873698066139455E-3</v>
      </c>
      <c r="X2069" s="105">
        <f>AVERAGE(S2069:S$4265)</f>
        <v>1.089258079198909E-2</v>
      </c>
      <c r="Y2069" s="96">
        <f t="shared" si="1112"/>
        <v>3.4316862848462128E-5</v>
      </c>
      <c r="Z2069" s="96">
        <f t="shared" si="1113"/>
        <v>3.4316862848462128E-5</v>
      </c>
      <c r="AA2069" s="96">
        <f t="shared" si="1114"/>
        <v>3.4316862848462128E-5</v>
      </c>
      <c r="AB2069" s="96">
        <f t="shared" si="1115"/>
        <v>3.032238001290113E-5</v>
      </c>
      <c r="AC2069" s="105">
        <f>_xlfn.VAR.S(S2069:S$4265)</f>
        <v>1.0649665258055564E-4</v>
      </c>
      <c r="AI2069" s="98"/>
      <c r="AJ2069" s="99"/>
      <c r="AK2069" s="116"/>
      <c r="AM2069" s="100"/>
      <c r="AN2069" s="120"/>
      <c r="AO2069" s="101"/>
    </row>
    <row r="2070" spans="1:41" ht="16.5">
      <c r="A2070" s="112">
        <v>40476</v>
      </c>
      <c r="B2070" s="73">
        <v>8306</v>
      </c>
      <c r="C2070" s="73">
        <v>8168</v>
      </c>
      <c r="D2070" s="80">
        <f t="shared" si="1116"/>
        <v>138</v>
      </c>
      <c r="E2070" s="17">
        <f t="shared" si="1107"/>
        <v>1.7000000000000001E-2</v>
      </c>
      <c r="F2070" s="16">
        <f t="shared" si="1117"/>
        <v>0</v>
      </c>
      <c r="G2070" s="16">
        <f t="shared" si="1118"/>
        <v>0</v>
      </c>
      <c r="H2070" s="16">
        <f t="shared" si="1119"/>
        <v>0</v>
      </c>
      <c r="I2070" s="16">
        <f t="shared" si="1120"/>
        <v>0</v>
      </c>
      <c r="J2070" s="16">
        <f t="shared" si="1121"/>
        <v>0</v>
      </c>
      <c r="K2070" s="16">
        <f t="shared" si="1125"/>
        <v>0</v>
      </c>
      <c r="L2070" s="16">
        <f t="shared" si="1122"/>
        <v>0</v>
      </c>
      <c r="M2070" s="72"/>
      <c r="N2070" s="72"/>
      <c r="O2070" s="32">
        <f t="shared" si="1126"/>
        <v>0</v>
      </c>
      <c r="P2070" s="17" t="e">
        <f t="shared" si="1127"/>
        <v>#DIV/0!</v>
      </c>
      <c r="Q2070" s="38">
        <f t="shared" si="1128"/>
        <v>0</v>
      </c>
      <c r="R2070" s="17" t="e">
        <f t="shared" si="1123"/>
        <v>#DIV/0!</v>
      </c>
      <c r="S2070" s="97">
        <f t="shared" si="1124"/>
        <v>1.7000000000000001E-2</v>
      </c>
      <c r="T2070" s="96">
        <f t="shared" si="1108"/>
        <v>6.9014572410786663E-3</v>
      </c>
      <c r="U2070" s="96">
        <f t="shared" si="1109"/>
        <v>6.9014572410786663E-3</v>
      </c>
      <c r="V2070" s="96">
        <f t="shared" si="1110"/>
        <v>6.9014572410786663E-3</v>
      </c>
      <c r="W2070" s="96">
        <f t="shared" si="1111"/>
        <v>6.9014572410786663E-3</v>
      </c>
      <c r="X2070" s="105">
        <f>AVERAGE(S2070:S$4265)</f>
        <v>1.0895264116575605E-2</v>
      </c>
      <c r="Y2070" s="96">
        <f t="shared" si="1112"/>
        <v>3.6276521776684145E-5</v>
      </c>
      <c r="Z2070" s="96">
        <f t="shared" si="1113"/>
        <v>3.6276521776684145E-5</v>
      </c>
      <c r="AA2070" s="96">
        <f t="shared" si="1114"/>
        <v>3.6276521776684145E-5</v>
      </c>
      <c r="AB2070" s="96">
        <f t="shared" si="1115"/>
        <v>3.2053934641878106E-5</v>
      </c>
      <c r="AC2070" s="105">
        <f>_xlfn.VAR.S(S2070:S$4265)</f>
        <v>1.0652934430378273E-4</v>
      </c>
      <c r="AI2070" s="98"/>
      <c r="AJ2070" s="99"/>
      <c r="AK2070" s="116"/>
      <c r="AM2070" s="100"/>
      <c r="AN2070" s="120"/>
      <c r="AO2070" s="101"/>
    </row>
    <row r="2071" spans="1:41" ht="16.5">
      <c r="A2071" s="112">
        <v>40473</v>
      </c>
      <c r="B2071" s="73">
        <v>8168</v>
      </c>
      <c r="C2071" s="73">
        <v>8131</v>
      </c>
      <c r="D2071" s="80">
        <f t="shared" si="1116"/>
        <v>37</v>
      </c>
      <c r="E2071" s="17">
        <f t="shared" si="1107"/>
        <v>5.0000000000000001E-3</v>
      </c>
      <c r="F2071" s="16">
        <f t="shared" si="1117"/>
        <v>0</v>
      </c>
      <c r="G2071" s="16">
        <f t="shared" si="1118"/>
        <v>0</v>
      </c>
      <c r="H2071" s="16">
        <f t="shared" si="1119"/>
        <v>0</v>
      </c>
      <c r="I2071" s="16">
        <f t="shared" si="1120"/>
        <v>0</v>
      </c>
      <c r="J2071" s="16">
        <f t="shared" si="1121"/>
        <v>0</v>
      </c>
      <c r="K2071" s="16">
        <f t="shared" si="1125"/>
        <v>0</v>
      </c>
      <c r="L2071" s="16">
        <f t="shared" si="1122"/>
        <v>0</v>
      </c>
      <c r="M2071" s="72"/>
      <c r="N2071" s="72"/>
      <c r="O2071" s="32">
        <f t="shared" si="1126"/>
        <v>0</v>
      </c>
      <c r="P2071" s="17" t="e">
        <f t="shared" si="1127"/>
        <v>#DIV/0!</v>
      </c>
      <c r="Q2071" s="38">
        <f t="shared" si="1128"/>
        <v>0</v>
      </c>
      <c r="R2071" s="17" t="e">
        <f t="shared" si="1123"/>
        <v>#DIV/0!</v>
      </c>
      <c r="S2071" s="97">
        <f t="shared" si="1124"/>
        <v>5.0000000000000001E-3</v>
      </c>
      <c r="T2071" s="96">
        <f t="shared" si="1108"/>
        <v>6.2568694054028363E-3</v>
      </c>
      <c r="U2071" s="96">
        <f t="shared" si="1109"/>
        <v>6.2568694054028363E-3</v>
      </c>
      <c r="V2071" s="96">
        <f t="shared" si="1110"/>
        <v>6.2568694054028363E-3</v>
      </c>
      <c r="W2071" s="96">
        <f t="shared" si="1111"/>
        <v>6.2568694054028363E-3</v>
      </c>
      <c r="X2071" s="105">
        <f>AVERAGE(S2071:S$4265)</f>
        <v>1.0892482915717554E-2</v>
      </c>
      <c r="Y2071" s="96">
        <f t="shared" si="1112"/>
        <v>3.1225138806734004E-5</v>
      </c>
      <c r="Z2071" s="96">
        <f t="shared" si="1113"/>
        <v>3.1225138806734004E-5</v>
      </c>
      <c r="AA2071" s="96">
        <f t="shared" si="1114"/>
        <v>3.1225138806734004E-5</v>
      </c>
      <c r="AB2071" s="96">
        <f t="shared" si="1115"/>
        <v>2.7590532649630157E-5</v>
      </c>
      <c r="AC2071" s="105">
        <f>_xlfn.VAR.S(S2071:S$4265)</f>
        <v>1.0656090518144944E-4</v>
      </c>
      <c r="AI2071" s="98"/>
      <c r="AJ2071" s="99"/>
      <c r="AK2071" s="116"/>
      <c r="AM2071" s="100"/>
      <c r="AN2071" s="120"/>
      <c r="AO2071" s="101"/>
    </row>
    <row r="2072" spans="1:41" ht="16.5">
      <c r="A2072" s="112">
        <v>40472</v>
      </c>
      <c r="B2072" s="73">
        <v>8131</v>
      </c>
      <c r="C2072" s="73">
        <v>8124</v>
      </c>
      <c r="D2072" s="80">
        <f t="shared" si="1116"/>
        <v>7</v>
      </c>
      <c r="E2072" s="17">
        <f t="shared" si="1107"/>
        <v>1E-3</v>
      </c>
      <c r="F2072" s="16">
        <f t="shared" si="1117"/>
        <v>0</v>
      </c>
      <c r="G2072" s="16">
        <f t="shared" si="1118"/>
        <v>0</v>
      </c>
      <c r="H2072" s="16">
        <f t="shared" si="1119"/>
        <v>0</v>
      </c>
      <c r="I2072" s="16">
        <f t="shared" si="1120"/>
        <v>0</v>
      </c>
      <c r="J2072" s="16">
        <f t="shared" si="1121"/>
        <v>0</v>
      </c>
      <c r="K2072" s="16">
        <f t="shared" si="1125"/>
        <v>0</v>
      </c>
      <c r="L2072" s="16">
        <f t="shared" si="1122"/>
        <v>0</v>
      </c>
      <c r="M2072" s="72"/>
      <c r="N2072" s="72"/>
      <c r="O2072" s="32">
        <f t="shared" si="1126"/>
        <v>0</v>
      </c>
      <c r="P2072" s="17" t="e">
        <f t="shared" si="1127"/>
        <v>#DIV/0!</v>
      </c>
      <c r="Q2072" s="38">
        <f t="shared" si="1128"/>
        <v>0</v>
      </c>
      <c r="R2072" s="17" t="e">
        <f t="shared" si="1123"/>
        <v>#DIV/0!</v>
      </c>
      <c r="S2072" s="97">
        <f t="shared" si="1124"/>
        <v>1E-3</v>
      </c>
      <c r="T2072" s="96">
        <f t="shared" si="1108"/>
        <v>6.3370951121306772E-3</v>
      </c>
      <c r="U2072" s="96">
        <f t="shared" si="1109"/>
        <v>6.3370951121306772E-3</v>
      </c>
      <c r="V2072" s="96">
        <f t="shared" si="1110"/>
        <v>6.3370951121306772E-3</v>
      </c>
      <c r="W2072" s="96">
        <f t="shared" si="1111"/>
        <v>6.3370951121306772E-3</v>
      </c>
      <c r="X2072" s="105">
        <f>AVERAGE(S2072:S$4265)</f>
        <v>1.0895168641750242E-2</v>
      </c>
      <c r="Y2072" s="96">
        <f t="shared" si="1112"/>
        <v>3.3104116389788276E-5</v>
      </c>
      <c r="Z2072" s="96">
        <f t="shared" si="1113"/>
        <v>3.3104116389788276E-5</v>
      </c>
      <c r="AA2072" s="96">
        <f t="shared" si="1114"/>
        <v>3.3104116389788276E-5</v>
      </c>
      <c r="AB2072" s="96">
        <f t="shared" si="1115"/>
        <v>2.9250797242016913E-5</v>
      </c>
      <c r="AC2072" s="105">
        <f>_xlfn.VAR.S(S2072:S$4265)</f>
        <v>1.0659365653789022E-4</v>
      </c>
      <c r="AI2072" s="98"/>
      <c r="AJ2072" s="99"/>
      <c r="AK2072" s="116"/>
      <c r="AM2072" s="100"/>
      <c r="AN2072" s="120"/>
      <c r="AO2072" s="101"/>
    </row>
    <row r="2073" spans="1:41" ht="16.5">
      <c r="A2073" s="112">
        <v>40471</v>
      </c>
      <c r="B2073" s="73">
        <v>8124</v>
      </c>
      <c r="C2073" s="73">
        <v>8046</v>
      </c>
      <c r="D2073" s="80">
        <f t="shared" si="1116"/>
        <v>78</v>
      </c>
      <c r="E2073" s="17">
        <f t="shared" si="1107"/>
        <v>9.9999999999999985E-3</v>
      </c>
      <c r="F2073" s="16">
        <f t="shared" si="1117"/>
        <v>0</v>
      </c>
      <c r="G2073" s="16">
        <f t="shared" si="1118"/>
        <v>0</v>
      </c>
      <c r="H2073" s="16">
        <f t="shared" si="1119"/>
        <v>0</v>
      </c>
      <c r="I2073" s="16">
        <f t="shared" si="1120"/>
        <v>0</v>
      </c>
      <c r="J2073" s="16">
        <f t="shared" si="1121"/>
        <v>0</v>
      </c>
      <c r="K2073" s="16">
        <f t="shared" si="1125"/>
        <v>0</v>
      </c>
      <c r="L2073" s="16">
        <f t="shared" si="1122"/>
        <v>0</v>
      </c>
      <c r="M2073" s="72"/>
      <c r="N2073" s="72"/>
      <c r="O2073" s="32">
        <f t="shared" si="1126"/>
        <v>0</v>
      </c>
      <c r="P2073" s="17" t="e">
        <f t="shared" si="1127"/>
        <v>#DIV/0!</v>
      </c>
      <c r="Q2073" s="38">
        <f t="shared" si="1128"/>
        <v>0</v>
      </c>
      <c r="R2073" s="17" t="e">
        <f t="shared" si="1123"/>
        <v>#DIV/0!</v>
      </c>
      <c r="S2073" s="97">
        <f t="shared" si="1124"/>
        <v>9.9999999999999985E-3</v>
      </c>
      <c r="T2073" s="96">
        <f t="shared" si="1108"/>
        <v>6.677760757585827E-3</v>
      </c>
      <c r="U2073" s="96">
        <f t="shared" si="1109"/>
        <v>6.677760757585827E-3</v>
      </c>
      <c r="V2073" s="96">
        <f t="shared" si="1110"/>
        <v>6.677760757585827E-3</v>
      </c>
      <c r="W2073" s="96">
        <f t="shared" si="1111"/>
        <v>6.677760757585827E-3</v>
      </c>
      <c r="X2073" s="105">
        <f>AVERAGE(S2073:S$4265)</f>
        <v>1.0899680802553593E-2</v>
      </c>
      <c r="Y2073" s="96">
        <f t="shared" si="1112"/>
        <v>3.3159466336771681E-5</v>
      </c>
      <c r="Z2073" s="96">
        <f t="shared" si="1113"/>
        <v>3.3159466336771681E-5</v>
      </c>
      <c r="AA2073" s="96">
        <f t="shared" si="1114"/>
        <v>3.3159466336771681E-5</v>
      </c>
      <c r="AB2073" s="96">
        <f t="shared" si="1115"/>
        <v>2.9299704455171451E-5</v>
      </c>
      <c r="AC2073" s="105">
        <f>_xlfn.VAR.S(S2073:S$4265)</f>
        <v>1.06597595700982E-4</v>
      </c>
      <c r="AI2073" s="98"/>
      <c r="AJ2073" s="99"/>
      <c r="AK2073" s="116"/>
      <c r="AM2073" s="100"/>
      <c r="AN2073" s="120"/>
      <c r="AO2073" s="101"/>
    </row>
    <row r="2074" spans="1:41" ht="16.5">
      <c r="A2074" s="112">
        <v>40470</v>
      </c>
      <c r="B2074" s="73">
        <v>8046</v>
      </c>
      <c r="C2074" s="73">
        <v>8060</v>
      </c>
      <c r="D2074" s="80">
        <f t="shared" si="1116"/>
        <v>-14</v>
      </c>
      <c r="E2074" s="17">
        <f t="shared" si="1107"/>
        <v>2E-3</v>
      </c>
      <c r="F2074" s="16">
        <f t="shared" si="1117"/>
        <v>0</v>
      </c>
      <c r="G2074" s="16">
        <f t="shared" si="1118"/>
        <v>0</v>
      </c>
      <c r="H2074" s="16">
        <f t="shared" si="1119"/>
        <v>0</v>
      </c>
      <c r="I2074" s="16">
        <f t="shared" si="1120"/>
        <v>0</v>
      </c>
      <c r="J2074" s="16">
        <f t="shared" si="1121"/>
        <v>0</v>
      </c>
      <c r="K2074" s="16">
        <f t="shared" si="1125"/>
        <v>0</v>
      </c>
      <c r="L2074" s="16">
        <f t="shared" si="1122"/>
        <v>0</v>
      </c>
      <c r="M2074" s="72"/>
      <c r="N2074" s="72"/>
      <c r="O2074" s="32">
        <f t="shared" si="1126"/>
        <v>0</v>
      </c>
      <c r="P2074" s="17" t="e">
        <f t="shared" si="1127"/>
        <v>#DIV/0!</v>
      </c>
      <c r="Q2074" s="38">
        <f t="shared" si="1128"/>
        <v>0</v>
      </c>
      <c r="R2074" s="17" t="e">
        <f t="shared" si="1123"/>
        <v>#DIV/0!</v>
      </c>
      <c r="S2074" s="97">
        <f t="shared" si="1124"/>
        <v>2E-3</v>
      </c>
      <c r="T2074" s="96">
        <f t="shared" si="1108"/>
        <v>6.4657029336019434E-3</v>
      </c>
      <c r="U2074" s="96">
        <f t="shared" si="1109"/>
        <v>6.4657029336019434E-3</v>
      </c>
      <c r="V2074" s="96">
        <f t="shared" si="1110"/>
        <v>6.4657029336019434E-3</v>
      </c>
      <c r="W2074" s="96">
        <f t="shared" si="1111"/>
        <v>6.4657029336019434E-3</v>
      </c>
      <c r="X2074" s="105">
        <f>AVERAGE(S2074:S$4265)</f>
        <v>1.0900091240875927E-2</v>
      </c>
      <c r="Y2074" s="96">
        <f t="shared" si="1112"/>
        <v>3.4478713820807114E-5</v>
      </c>
      <c r="Z2074" s="96">
        <f t="shared" si="1113"/>
        <v>3.4478713820807114E-5</v>
      </c>
      <c r="AA2074" s="96">
        <f t="shared" si="1114"/>
        <v>3.4478713820807114E-5</v>
      </c>
      <c r="AB2074" s="96">
        <f t="shared" si="1115"/>
        <v>3.0465391532065159E-5</v>
      </c>
      <c r="AC2074" s="105">
        <f>_xlfn.VAR.S(S2074:S$4265)</f>
        <v>1.0664587858591624E-4</v>
      </c>
      <c r="AI2074" s="98"/>
      <c r="AJ2074" s="99"/>
      <c r="AK2074" s="116"/>
      <c r="AM2074" s="100"/>
      <c r="AN2074" s="120"/>
      <c r="AO2074" s="101"/>
    </row>
    <row r="2075" spans="1:41" ht="16.5">
      <c r="A2075" s="112">
        <v>40469</v>
      </c>
      <c r="B2075" s="73">
        <v>8060</v>
      </c>
      <c r="C2075" s="73">
        <v>8205</v>
      </c>
      <c r="D2075" s="80">
        <f t="shared" si="1116"/>
        <v>-145</v>
      </c>
      <c r="E2075" s="17">
        <f t="shared" si="1107"/>
        <v>1.8000000000000002E-2</v>
      </c>
      <c r="F2075" s="16">
        <f t="shared" si="1117"/>
        <v>0</v>
      </c>
      <c r="G2075" s="16">
        <f t="shared" si="1118"/>
        <v>0</v>
      </c>
      <c r="H2075" s="16">
        <f t="shared" si="1119"/>
        <v>0</v>
      </c>
      <c r="I2075" s="16">
        <f t="shared" si="1120"/>
        <v>0</v>
      </c>
      <c r="J2075" s="16">
        <f t="shared" si="1121"/>
        <v>0</v>
      </c>
      <c r="K2075" s="16">
        <f t="shared" si="1125"/>
        <v>0</v>
      </c>
      <c r="L2075" s="16">
        <f t="shared" si="1122"/>
        <v>0</v>
      </c>
      <c r="M2075" s="72"/>
      <c r="N2075" s="72"/>
      <c r="O2075" s="32">
        <f t="shared" si="1126"/>
        <v>0</v>
      </c>
      <c r="P2075" s="17" t="e">
        <f t="shared" si="1127"/>
        <v>#DIV/0!</v>
      </c>
      <c r="Q2075" s="38">
        <f t="shared" si="1128"/>
        <v>0</v>
      </c>
      <c r="R2075" s="17" t="e">
        <f t="shared" si="1123"/>
        <v>#DIV/0!</v>
      </c>
      <c r="S2075" s="97">
        <f t="shared" si="1124"/>
        <v>1.8000000000000002E-2</v>
      </c>
      <c r="T2075" s="96">
        <f t="shared" si="1108"/>
        <v>6.7507478017041949E-3</v>
      </c>
      <c r="U2075" s="96">
        <f t="shared" si="1109"/>
        <v>6.7507478017041949E-3</v>
      </c>
      <c r="V2075" s="96">
        <f t="shared" si="1110"/>
        <v>6.7507478017041949E-3</v>
      </c>
      <c r="W2075" s="96">
        <f t="shared" si="1111"/>
        <v>6.7507478017041949E-3</v>
      </c>
      <c r="X2075" s="105">
        <f>AVERAGE(S2075:S$4265)</f>
        <v>1.0904153354632603E-2</v>
      </c>
      <c r="Y2075" s="96">
        <f t="shared" si="1112"/>
        <v>3.5238869723705615E-5</v>
      </c>
      <c r="Z2075" s="96">
        <f t="shared" si="1113"/>
        <v>3.5238869723705615E-5</v>
      </c>
      <c r="AA2075" s="96">
        <f t="shared" si="1114"/>
        <v>3.5238869723705615E-5</v>
      </c>
      <c r="AB2075" s="96">
        <f t="shared" si="1115"/>
        <v>3.1137065287866276E-5</v>
      </c>
      <c r="AC2075" s="105">
        <f>_xlfn.VAR.S(S2075:S$4265)</f>
        <v>1.0665838913445821E-4</v>
      </c>
      <c r="AI2075" s="98"/>
      <c r="AJ2075" s="99"/>
      <c r="AK2075" s="116"/>
      <c r="AM2075" s="100"/>
      <c r="AN2075" s="120"/>
      <c r="AO2075" s="101"/>
    </row>
    <row r="2076" spans="1:41" ht="16.5">
      <c r="A2076" s="112">
        <v>40466</v>
      </c>
      <c r="B2076" s="73">
        <v>8205</v>
      </c>
      <c r="C2076" s="73">
        <v>8215</v>
      </c>
      <c r="D2076" s="80">
        <f t="shared" si="1116"/>
        <v>-10</v>
      </c>
      <c r="E2076" s="17">
        <f t="shared" si="1107"/>
        <v>2E-3</v>
      </c>
      <c r="F2076" s="16">
        <f t="shared" si="1117"/>
        <v>0</v>
      </c>
      <c r="G2076" s="16">
        <f t="shared" si="1118"/>
        <v>0</v>
      </c>
      <c r="H2076" s="16">
        <f t="shared" si="1119"/>
        <v>0</v>
      </c>
      <c r="I2076" s="16">
        <f t="shared" si="1120"/>
        <v>0</v>
      </c>
      <c r="J2076" s="16">
        <f t="shared" si="1121"/>
        <v>0</v>
      </c>
      <c r="K2076" s="16">
        <f t="shared" si="1125"/>
        <v>0</v>
      </c>
      <c r="L2076" s="16">
        <f t="shared" si="1122"/>
        <v>0</v>
      </c>
      <c r="M2076" s="72"/>
      <c r="N2076" s="72"/>
      <c r="O2076" s="32">
        <f t="shared" si="1126"/>
        <v>0</v>
      </c>
      <c r="P2076" s="17" t="e">
        <f t="shared" si="1127"/>
        <v>#DIV/0!</v>
      </c>
      <c r="Q2076" s="38">
        <f t="shared" si="1128"/>
        <v>0</v>
      </c>
      <c r="R2076" s="17" t="e">
        <f t="shared" si="1123"/>
        <v>#DIV/0!</v>
      </c>
      <c r="S2076" s="97">
        <f t="shared" si="1124"/>
        <v>2E-3</v>
      </c>
      <c r="T2076" s="96">
        <f t="shared" si="1108"/>
        <v>6.0327104273448871E-3</v>
      </c>
      <c r="U2076" s="96">
        <f t="shared" si="1109"/>
        <v>6.0327104273448871E-3</v>
      </c>
      <c r="V2076" s="96">
        <f t="shared" si="1110"/>
        <v>6.0327104273448871E-3</v>
      </c>
      <c r="W2076" s="96">
        <f t="shared" si="1111"/>
        <v>6.0327104273448871E-3</v>
      </c>
      <c r="X2076" s="105">
        <f>AVERAGE(S2076:S$4265)</f>
        <v>1.0900913242009147E-2</v>
      </c>
      <c r="Y2076" s="96">
        <f t="shared" si="1112"/>
        <v>2.8346711213573213E-5</v>
      </c>
      <c r="Z2076" s="96">
        <f t="shared" si="1113"/>
        <v>2.8346711213573213E-5</v>
      </c>
      <c r="AA2076" s="96">
        <f t="shared" si="1114"/>
        <v>2.8346711213573213E-5</v>
      </c>
      <c r="AB2076" s="96">
        <f t="shared" si="1115"/>
        <v>2.5047154028313286E-5</v>
      </c>
      <c r="AC2076" s="105">
        <f>_xlfn.VAR.S(S2076:S$4265)</f>
        <v>1.0668410149543478E-4</v>
      </c>
      <c r="AI2076" s="98"/>
      <c r="AJ2076" s="99"/>
      <c r="AK2076" s="116"/>
      <c r="AM2076" s="100"/>
      <c r="AN2076" s="120"/>
      <c r="AO2076" s="101"/>
    </row>
    <row r="2077" spans="1:41" ht="16.5">
      <c r="A2077" s="112">
        <v>40465</v>
      </c>
      <c r="B2077" s="73">
        <v>8215</v>
      </c>
      <c r="C2077" s="73">
        <v>8106</v>
      </c>
      <c r="D2077" s="80">
        <f t="shared" si="1116"/>
        <v>109</v>
      </c>
      <c r="E2077" s="17">
        <f t="shared" si="1107"/>
        <v>1.3999999999999999E-2</v>
      </c>
      <c r="F2077" s="16">
        <f t="shared" si="1117"/>
        <v>0</v>
      </c>
      <c r="G2077" s="16">
        <f t="shared" si="1118"/>
        <v>0</v>
      </c>
      <c r="H2077" s="16">
        <f t="shared" si="1119"/>
        <v>0</v>
      </c>
      <c r="I2077" s="16">
        <f t="shared" si="1120"/>
        <v>0</v>
      </c>
      <c r="J2077" s="16">
        <f t="shared" si="1121"/>
        <v>0</v>
      </c>
      <c r="K2077" s="16">
        <f t="shared" si="1125"/>
        <v>0</v>
      </c>
      <c r="L2077" s="16">
        <f t="shared" si="1122"/>
        <v>0</v>
      </c>
      <c r="M2077" s="72"/>
      <c r="N2077" s="72"/>
      <c r="O2077" s="32">
        <f t="shared" si="1126"/>
        <v>0</v>
      </c>
      <c r="P2077" s="17" t="e">
        <f t="shared" si="1127"/>
        <v>#DIV/0!</v>
      </c>
      <c r="Q2077" s="38">
        <f t="shared" si="1128"/>
        <v>0</v>
      </c>
      <c r="R2077" s="17" t="e">
        <f t="shared" si="1123"/>
        <v>#DIV/0!</v>
      </c>
      <c r="S2077" s="97">
        <f t="shared" si="1124"/>
        <v>1.3999999999999999E-2</v>
      </c>
      <c r="T2077" s="96">
        <f t="shared" si="1108"/>
        <v>6.2901174758988165E-3</v>
      </c>
      <c r="U2077" s="96">
        <f t="shared" si="1109"/>
        <v>6.2901174758988165E-3</v>
      </c>
      <c r="V2077" s="96">
        <f t="shared" si="1110"/>
        <v>6.2901174758988165E-3</v>
      </c>
      <c r="W2077" s="96">
        <f t="shared" si="1111"/>
        <v>6.2901174758988165E-3</v>
      </c>
      <c r="X2077" s="105">
        <f>AVERAGE(S2077:S$4265)</f>
        <v>1.0904979442667901E-2</v>
      </c>
      <c r="Y2077" s="96">
        <f t="shared" si="1112"/>
        <v>2.898128163420475E-5</v>
      </c>
      <c r="Z2077" s="96">
        <f t="shared" si="1113"/>
        <v>2.898128163420475E-5</v>
      </c>
      <c r="AA2077" s="96">
        <f t="shared" si="1114"/>
        <v>2.898128163420475E-5</v>
      </c>
      <c r="AB2077" s="96">
        <f t="shared" si="1115"/>
        <v>2.5607860451983316E-5</v>
      </c>
      <c r="AC2077" s="105">
        <f>_xlfn.VAR.S(S2077:S$4265)</f>
        <v>1.0669663424317443E-4</v>
      </c>
      <c r="AI2077" s="98"/>
      <c r="AJ2077" s="99"/>
      <c r="AK2077" s="116"/>
      <c r="AM2077" s="100"/>
      <c r="AN2077" s="120"/>
      <c r="AO2077" s="101"/>
    </row>
    <row r="2078" spans="1:41" ht="16.5">
      <c r="A2078" s="112">
        <v>40464</v>
      </c>
      <c r="B2078" s="73">
        <v>8106</v>
      </c>
      <c r="C2078" s="73">
        <v>8090</v>
      </c>
      <c r="D2078" s="80">
        <f t="shared" si="1116"/>
        <v>16</v>
      </c>
      <c r="E2078" s="17">
        <f t="shared" si="1107"/>
        <v>2E-3</v>
      </c>
      <c r="F2078" s="16">
        <f t="shared" si="1117"/>
        <v>0</v>
      </c>
      <c r="G2078" s="16">
        <f t="shared" si="1118"/>
        <v>0</v>
      </c>
      <c r="H2078" s="16">
        <f t="shared" si="1119"/>
        <v>0</v>
      </c>
      <c r="I2078" s="16">
        <f t="shared" si="1120"/>
        <v>0</v>
      </c>
      <c r="J2078" s="16">
        <f t="shared" si="1121"/>
        <v>0</v>
      </c>
      <c r="K2078" s="16">
        <f t="shared" si="1125"/>
        <v>0</v>
      </c>
      <c r="L2078" s="16">
        <f t="shared" si="1122"/>
        <v>0</v>
      </c>
      <c r="M2078" s="72"/>
      <c r="N2078" s="72"/>
      <c r="O2078" s="32">
        <f t="shared" si="1126"/>
        <v>0</v>
      </c>
      <c r="P2078" s="17" t="e">
        <f t="shared" si="1127"/>
        <v>#DIV/0!</v>
      </c>
      <c r="Q2078" s="38">
        <f t="shared" si="1128"/>
        <v>0</v>
      </c>
      <c r="R2078" s="17" t="e">
        <f t="shared" si="1123"/>
        <v>#DIV/0!</v>
      </c>
      <c r="S2078" s="97">
        <f t="shared" si="1124"/>
        <v>2E-3</v>
      </c>
      <c r="T2078" s="96">
        <f t="shared" si="1108"/>
        <v>5.7979973147859751E-3</v>
      </c>
      <c r="U2078" s="96">
        <f t="shared" si="1109"/>
        <v>5.7979973147859751E-3</v>
      </c>
      <c r="V2078" s="96">
        <f t="shared" si="1110"/>
        <v>5.7979973147859751E-3</v>
      </c>
      <c r="W2078" s="96">
        <f t="shared" si="1111"/>
        <v>5.7979973147859751E-3</v>
      </c>
      <c r="X2078" s="105">
        <f>AVERAGE(S2078:S$4265)</f>
        <v>1.090356489945157E-2</v>
      </c>
      <c r="Y2078" s="96">
        <f t="shared" si="1112"/>
        <v>2.6537139097137515E-5</v>
      </c>
      <c r="Z2078" s="96">
        <f t="shared" si="1113"/>
        <v>2.6537139097137515E-5</v>
      </c>
      <c r="AA2078" s="96">
        <f t="shared" si="1114"/>
        <v>2.6537139097137515E-5</v>
      </c>
      <c r="AB2078" s="96">
        <f t="shared" si="1115"/>
        <v>2.3448216106230709E-5</v>
      </c>
      <c r="AC2078" s="105">
        <f>_xlfn.VAR.S(S2078:S$4265)</f>
        <v>1.0674103895462967E-4</v>
      </c>
      <c r="AI2078" s="98"/>
      <c r="AJ2078" s="99"/>
      <c r="AK2078" s="116"/>
      <c r="AM2078" s="100"/>
      <c r="AN2078" s="120"/>
      <c r="AO2078" s="101"/>
    </row>
    <row r="2079" spans="1:41" ht="16.5">
      <c r="A2079" s="112">
        <v>40463</v>
      </c>
      <c r="B2079" s="73">
        <v>8090</v>
      </c>
      <c r="C2079" s="73">
        <v>8176</v>
      </c>
      <c r="D2079" s="80">
        <f t="shared" si="1116"/>
        <v>-86</v>
      </c>
      <c r="E2079" s="17">
        <f t="shared" si="1107"/>
        <v>1.0999999999999999E-2</v>
      </c>
      <c r="F2079" s="16">
        <f t="shared" si="1117"/>
        <v>0</v>
      </c>
      <c r="G2079" s="16">
        <f t="shared" si="1118"/>
        <v>0</v>
      </c>
      <c r="H2079" s="16">
        <f t="shared" si="1119"/>
        <v>0</v>
      </c>
      <c r="I2079" s="16">
        <f t="shared" si="1120"/>
        <v>0</v>
      </c>
      <c r="J2079" s="16">
        <f t="shared" si="1121"/>
        <v>0</v>
      </c>
      <c r="K2079" s="16">
        <f t="shared" si="1125"/>
        <v>0</v>
      </c>
      <c r="L2079" s="16">
        <f t="shared" si="1122"/>
        <v>0</v>
      </c>
      <c r="M2079" s="72"/>
      <c r="N2079" s="72"/>
      <c r="O2079" s="32">
        <f t="shared" si="1126"/>
        <v>0</v>
      </c>
      <c r="P2079" s="17" t="e">
        <f t="shared" si="1127"/>
        <v>#DIV/0!</v>
      </c>
      <c r="Q2079" s="38">
        <f t="shared" si="1128"/>
        <v>0</v>
      </c>
      <c r="R2079" s="17" t="e">
        <f t="shared" si="1123"/>
        <v>#DIV/0!</v>
      </c>
      <c r="S2079" s="97">
        <f t="shared" si="1124"/>
        <v>1.0999999999999999E-2</v>
      </c>
      <c r="T2079" s="96">
        <f t="shared" si="1108"/>
        <v>6.0404226753042285E-3</v>
      </c>
      <c r="U2079" s="96">
        <f t="shared" si="1109"/>
        <v>6.0404226753042285E-3</v>
      </c>
      <c r="V2079" s="96">
        <f t="shared" si="1110"/>
        <v>6.0404226753042285E-3</v>
      </c>
      <c r="W2079" s="96">
        <f t="shared" si="1111"/>
        <v>6.0404226753042285E-3</v>
      </c>
      <c r="X2079" s="105">
        <f>AVERAGE(S2079:S$4265)</f>
        <v>1.0907636031092838E-2</v>
      </c>
      <c r="Y2079" s="96">
        <f t="shared" si="1112"/>
        <v>2.7188976780245491E-5</v>
      </c>
      <c r="Z2079" s="96">
        <f t="shared" si="1113"/>
        <v>2.7188976780245491E-5</v>
      </c>
      <c r="AA2079" s="96">
        <f t="shared" si="1114"/>
        <v>2.7188976780245491E-5</v>
      </c>
      <c r="AB2079" s="96">
        <f t="shared" si="1115"/>
        <v>2.4024179883024917E-5</v>
      </c>
      <c r="AC2079" s="105">
        <f>_xlfn.VAR.S(S2079:S$4265)</f>
        <v>1.0675358759298788E-4</v>
      </c>
      <c r="AI2079" s="98"/>
      <c r="AJ2079" s="99"/>
      <c r="AK2079" s="116"/>
      <c r="AM2079" s="100"/>
      <c r="AN2079" s="120"/>
      <c r="AO2079" s="101"/>
    </row>
    <row r="2080" spans="1:41" ht="16.5">
      <c r="A2080" s="112">
        <v>40462</v>
      </c>
      <c r="B2080" s="73">
        <v>8176</v>
      </c>
      <c r="C2080" s="73">
        <v>8244</v>
      </c>
      <c r="D2080" s="80">
        <f t="shared" si="1116"/>
        <v>-68</v>
      </c>
      <c r="E2080" s="17">
        <f t="shared" si="1107"/>
        <v>9.0000000000000011E-3</v>
      </c>
      <c r="F2080" s="16">
        <f t="shared" si="1117"/>
        <v>0</v>
      </c>
      <c r="G2080" s="16">
        <f t="shared" si="1118"/>
        <v>0</v>
      </c>
      <c r="H2080" s="16">
        <f t="shared" si="1119"/>
        <v>0</v>
      </c>
      <c r="I2080" s="16">
        <f t="shared" si="1120"/>
        <v>0</v>
      </c>
      <c r="J2080" s="16">
        <f t="shared" si="1121"/>
        <v>0</v>
      </c>
      <c r="K2080" s="16">
        <f t="shared" si="1125"/>
        <v>0</v>
      </c>
      <c r="L2080" s="16">
        <f t="shared" si="1122"/>
        <v>0</v>
      </c>
      <c r="M2080" s="72"/>
      <c r="N2080" s="72"/>
      <c r="O2080" s="32">
        <f t="shared" si="1126"/>
        <v>0</v>
      </c>
      <c r="P2080" s="17" t="e">
        <f t="shared" si="1127"/>
        <v>#DIV/0!</v>
      </c>
      <c r="Q2080" s="38">
        <f t="shared" si="1128"/>
        <v>0</v>
      </c>
      <c r="R2080" s="17" t="e">
        <f t="shared" si="1123"/>
        <v>#DIV/0!</v>
      </c>
      <c r="S2080" s="97">
        <f t="shared" si="1124"/>
        <v>9.0000000000000011E-3</v>
      </c>
      <c r="T2080" s="96">
        <f t="shared" si="1108"/>
        <v>5.7238539098981144E-3</v>
      </c>
      <c r="U2080" s="96">
        <f t="shared" si="1109"/>
        <v>5.7238539098981144E-3</v>
      </c>
      <c r="V2080" s="96">
        <f t="shared" si="1110"/>
        <v>5.7238539098981144E-3</v>
      </c>
      <c r="W2080" s="96">
        <f t="shared" si="1111"/>
        <v>5.7238539098981144E-3</v>
      </c>
      <c r="X2080" s="105">
        <f>AVERAGE(S2080:S$4265)</f>
        <v>1.0907593778591049E-2</v>
      </c>
      <c r="Y2080" s="96">
        <f t="shared" si="1112"/>
        <v>2.7147567794042177E-5</v>
      </c>
      <c r="Z2080" s="96">
        <f t="shared" si="1113"/>
        <v>2.7147567794042177E-5</v>
      </c>
      <c r="AA2080" s="96">
        <f t="shared" si="1114"/>
        <v>2.7147567794042177E-5</v>
      </c>
      <c r="AB2080" s="96">
        <f t="shared" si="1115"/>
        <v>2.3987590902815671E-5</v>
      </c>
      <c r="AC2080" s="105">
        <f>_xlfn.VAR.S(S2080:S$4265)</f>
        <v>1.0680244116396622E-4</v>
      </c>
      <c r="AI2080" s="98"/>
      <c r="AJ2080" s="99"/>
      <c r="AK2080" s="116"/>
      <c r="AM2080" s="100"/>
      <c r="AN2080" s="120"/>
      <c r="AO2080" s="101"/>
    </row>
    <row r="2081" spans="1:41" ht="16.5">
      <c r="A2081" s="112">
        <v>40459</v>
      </c>
      <c r="B2081" s="73">
        <v>8244</v>
      </c>
      <c r="C2081" s="73">
        <v>8283</v>
      </c>
      <c r="D2081" s="80">
        <f t="shared" si="1116"/>
        <v>-39</v>
      </c>
      <c r="E2081" s="17">
        <f t="shared" si="1107"/>
        <v>5.0000000000000001E-3</v>
      </c>
      <c r="F2081" s="16">
        <f t="shared" si="1117"/>
        <v>0</v>
      </c>
      <c r="G2081" s="16">
        <f t="shared" si="1118"/>
        <v>0</v>
      </c>
      <c r="H2081" s="16">
        <f t="shared" si="1119"/>
        <v>0</v>
      </c>
      <c r="I2081" s="16">
        <f t="shared" si="1120"/>
        <v>0</v>
      </c>
      <c r="J2081" s="16">
        <f t="shared" si="1121"/>
        <v>0</v>
      </c>
      <c r="K2081" s="16">
        <f t="shared" si="1125"/>
        <v>0</v>
      </c>
      <c r="L2081" s="16">
        <f t="shared" si="1122"/>
        <v>0</v>
      </c>
      <c r="M2081" s="72"/>
      <c r="N2081" s="72"/>
      <c r="O2081" s="32">
        <f t="shared" si="1126"/>
        <v>0</v>
      </c>
      <c r="P2081" s="17" t="e">
        <f t="shared" si="1127"/>
        <v>#DIV/0!</v>
      </c>
      <c r="Q2081" s="38">
        <f t="shared" si="1128"/>
        <v>0</v>
      </c>
      <c r="R2081" s="17" t="e">
        <f t="shared" si="1123"/>
        <v>#DIV/0!</v>
      </c>
      <c r="S2081" s="97">
        <f t="shared" si="1124"/>
        <v>5.0000000000000001E-3</v>
      </c>
      <c r="T2081" s="96">
        <f t="shared" si="1108"/>
        <v>5.5147382020192702E-3</v>
      </c>
      <c r="U2081" s="96">
        <f t="shared" si="1109"/>
        <v>5.5147382020192702E-3</v>
      </c>
      <c r="V2081" s="96">
        <f t="shared" si="1110"/>
        <v>5.5147382020192702E-3</v>
      </c>
      <c r="W2081" s="96">
        <f t="shared" si="1111"/>
        <v>5.5147382020192702E-3</v>
      </c>
      <c r="X2081" s="105">
        <f>AVERAGE(S2081:S$4265)</f>
        <v>1.0908466819221984E-2</v>
      </c>
      <c r="Y2081" s="96">
        <f t="shared" si="1112"/>
        <v>2.8105047665972707E-5</v>
      </c>
      <c r="Z2081" s="96">
        <f t="shared" si="1113"/>
        <v>2.8105047665972707E-5</v>
      </c>
      <c r="AA2081" s="96">
        <f t="shared" si="1114"/>
        <v>2.8105047665972707E-5</v>
      </c>
      <c r="AB2081" s="96">
        <f t="shared" si="1115"/>
        <v>2.4833620117653486E-5</v>
      </c>
      <c r="AC2081" s="105">
        <f>_xlfn.VAR.S(S2081:S$4265)</f>
        <v>1.0684967644864245E-4</v>
      </c>
      <c r="AI2081" s="98"/>
      <c r="AJ2081" s="99"/>
      <c r="AK2081" s="116"/>
      <c r="AM2081" s="100"/>
      <c r="AN2081" s="120"/>
      <c r="AO2081" s="101"/>
    </row>
    <row r="2082" spans="1:41" ht="16.5">
      <c r="A2082" s="112">
        <v>40458</v>
      </c>
      <c r="B2082" s="73">
        <v>8283</v>
      </c>
      <c r="C2082" s="73">
        <v>8284</v>
      </c>
      <c r="D2082" s="80">
        <f t="shared" si="1116"/>
        <v>-1</v>
      </c>
      <c r="E2082" s="17">
        <f t="shared" si="1107"/>
        <v>1E-3</v>
      </c>
      <c r="F2082" s="16">
        <f t="shared" si="1117"/>
        <v>0</v>
      </c>
      <c r="G2082" s="16">
        <f t="shared" si="1118"/>
        <v>0</v>
      </c>
      <c r="H2082" s="16">
        <f t="shared" si="1119"/>
        <v>0</v>
      </c>
      <c r="I2082" s="16">
        <f t="shared" si="1120"/>
        <v>0</v>
      </c>
      <c r="J2082" s="16">
        <f t="shared" si="1121"/>
        <v>0</v>
      </c>
      <c r="K2082" s="16">
        <f t="shared" si="1125"/>
        <v>0</v>
      </c>
      <c r="L2082" s="16">
        <f t="shared" si="1122"/>
        <v>0</v>
      </c>
      <c r="M2082" s="72"/>
      <c r="N2082" s="72"/>
      <c r="O2082" s="32">
        <f t="shared" si="1126"/>
        <v>0</v>
      </c>
      <c r="P2082" s="17" t="e">
        <f t="shared" si="1127"/>
        <v>#DIV/0!</v>
      </c>
      <c r="Q2082" s="38">
        <f t="shared" si="1128"/>
        <v>0</v>
      </c>
      <c r="R2082" s="17" t="e">
        <f t="shared" si="1123"/>
        <v>#DIV/0!</v>
      </c>
      <c r="S2082" s="97">
        <f t="shared" si="1124"/>
        <v>1E-3</v>
      </c>
      <c r="T2082" s="96">
        <f t="shared" si="1108"/>
        <v>5.5475938319353938E-3</v>
      </c>
      <c r="U2082" s="96">
        <f t="shared" si="1109"/>
        <v>5.5475938319353938E-3</v>
      </c>
      <c r="V2082" s="96">
        <f t="shared" si="1110"/>
        <v>5.5475938319353938E-3</v>
      </c>
      <c r="W2082" s="96">
        <f t="shared" si="1111"/>
        <v>5.5475938319353938E-3</v>
      </c>
      <c r="X2082" s="105">
        <f>AVERAGE(S2082:S$4265)</f>
        <v>1.0911172161172178E-2</v>
      </c>
      <c r="Y2082" s="96">
        <f t="shared" si="1112"/>
        <v>2.9879846942219454E-5</v>
      </c>
      <c r="Z2082" s="96">
        <f t="shared" si="1113"/>
        <v>2.9879846942219454E-5</v>
      </c>
      <c r="AA2082" s="96">
        <f t="shared" si="1114"/>
        <v>2.9879846942219454E-5</v>
      </c>
      <c r="AB2082" s="96">
        <f t="shared" si="1115"/>
        <v>2.6401832758145113E-5</v>
      </c>
      <c r="AC2082" s="105">
        <f>_xlfn.VAR.S(S2082:S$4265)</f>
        <v>1.0688262363685673E-4</v>
      </c>
      <c r="AI2082" s="98"/>
      <c r="AJ2082" s="99"/>
      <c r="AK2082" s="116"/>
      <c r="AM2082" s="100"/>
      <c r="AN2082" s="120"/>
      <c r="AO2082" s="101"/>
    </row>
    <row r="2083" spans="1:41" ht="16.5">
      <c r="A2083" s="112">
        <v>40457</v>
      </c>
      <c r="B2083" s="73">
        <v>8284</v>
      </c>
      <c r="C2083" s="73">
        <v>8200</v>
      </c>
      <c r="D2083" s="80">
        <f t="shared" si="1116"/>
        <v>84</v>
      </c>
      <c r="E2083" s="17">
        <f t="shared" si="1107"/>
        <v>1.0999999999999999E-2</v>
      </c>
      <c r="F2083" s="16">
        <f t="shared" si="1117"/>
        <v>0</v>
      </c>
      <c r="G2083" s="16">
        <f t="shared" si="1118"/>
        <v>0</v>
      </c>
      <c r="H2083" s="16">
        <f t="shared" si="1119"/>
        <v>0</v>
      </c>
      <c r="I2083" s="16">
        <f t="shared" si="1120"/>
        <v>0</v>
      </c>
      <c r="J2083" s="16">
        <f t="shared" si="1121"/>
        <v>0</v>
      </c>
      <c r="K2083" s="16">
        <f t="shared" si="1125"/>
        <v>0</v>
      </c>
      <c r="L2083" s="16">
        <f t="shared" si="1122"/>
        <v>0</v>
      </c>
      <c r="M2083" s="72"/>
      <c r="N2083" s="72"/>
      <c r="O2083" s="32">
        <f t="shared" si="1126"/>
        <v>0</v>
      </c>
      <c r="P2083" s="17" t="e">
        <f t="shared" si="1127"/>
        <v>#DIV/0!</v>
      </c>
      <c r="Q2083" s="38">
        <f t="shared" si="1128"/>
        <v>0</v>
      </c>
      <c r="R2083" s="17" t="e">
        <f t="shared" si="1123"/>
        <v>#DIV/0!</v>
      </c>
      <c r="S2083" s="97">
        <f t="shared" si="1124"/>
        <v>1.0999999999999999E-2</v>
      </c>
      <c r="T2083" s="96">
        <f t="shared" si="1108"/>
        <v>5.8378657786546748E-3</v>
      </c>
      <c r="U2083" s="96">
        <f t="shared" si="1109"/>
        <v>5.8378657786546748E-3</v>
      </c>
      <c r="V2083" s="96">
        <f t="shared" si="1110"/>
        <v>5.8378657786546748E-3</v>
      </c>
      <c r="W2083" s="96">
        <f t="shared" si="1111"/>
        <v>5.8378657786546748E-3</v>
      </c>
      <c r="X2083" s="105">
        <f>AVERAGE(S2083:S$4265)</f>
        <v>1.0915712322491999E-2</v>
      </c>
      <c r="Y2083" s="96">
        <f t="shared" si="1112"/>
        <v>3.0293138536896567E-5</v>
      </c>
      <c r="Z2083" s="96">
        <f t="shared" si="1113"/>
        <v>3.0293138536896567E-5</v>
      </c>
      <c r="AA2083" s="96">
        <f t="shared" si="1114"/>
        <v>3.0293138536896567E-5</v>
      </c>
      <c r="AB2083" s="96">
        <f t="shared" si="1115"/>
        <v>2.676701721120181E-5</v>
      </c>
      <c r="AC2083" s="105">
        <f>_xlfn.VAR.S(S2083:S$4265)</f>
        <v>1.0688656785853776E-4</v>
      </c>
      <c r="AI2083" s="98"/>
      <c r="AJ2083" s="99"/>
      <c r="AK2083" s="116"/>
      <c r="AM2083" s="100"/>
      <c r="AN2083" s="120"/>
      <c r="AO2083" s="101"/>
    </row>
    <row r="2084" spans="1:41" ht="16.5">
      <c r="A2084" s="112">
        <v>40456</v>
      </c>
      <c r="B2084" s="73">
        <v>8200</v>
      </c>
      <c r="C2084" s="73">
        <v>8246</v>
      </c>
      <c r="D2084" s="80">
        <f t="shared" si="1116"/>
        <v>-46</v>
      </c>
      <c r="E2084" s="17">
        <f t="shared" si="1107"/>
        <v>6.0000000000000001E-3</v>
      </c>
      <c r="F2084" s="16">
        <f t="shared" si="1117"/>
        <v>0</v>
      </c>
      <c r="G2084" s="16">
        <f t="shared" si="1118"/>
        <v>0</v>
      </c>
      <c r="H2084" s="16">
        <f t="shared" si="1119"/>
        <v>0</v>
      </c>
      <c r="I2084" s="16">
        <f t="shared" si="1120"/>
        <v>0</v>
      </c>
      <c r="J2084" s="16">
        <f t="shared" si="1121"/>
        <v>0</v>
      </c>
      <c r="K2084" s="16">
        <f t="shared" si="1125"/>
        <v>0</v>
      </c>
      <c r="L2084" s="16">
        <f t="shared" si="1122"/>
        <v>0</v>
      </c>
      <c r="M2084" s="72"/>
      <c r="N2084" s="72"/>
      <c r="O2084" s="32">
        <f t="shared" si="1126"/>
        <v>0</v>
      </c>
      <c r="P2084" s="17" t="e">
        <f t="shared" si="1127"/>
        <v>#DIV/0!</v>
      </c>
      <c r="Q2084" s="38">
        <f t="shared" si="1128"/>
        <v>0</v>
      </c>
      <c r="R2084" s="17" t="e">
        <f t="shared" si="1123"/>
        <v>#DIV/0!</v>
      </c>
      <c r="S2084" s="97">
        <f t="shared" si="1124"/>
        <v>6.0000000000000001E-3</v>
      </c>
      <c r="T2084" s="96">
        <f t="shared" si="1108"/>
        <v>5.5083678496326326E-3</v>
      </c>
      <c r="U2084" s="96">
        <f t="shared" si="1109"/>
        <v>5.5083678496326326E-3</v>
      </c>
      <c r="V2084" s="96">
        <f t="shared" si="1110"/>
        <v>5.5083678496326326E-3</v>
      </c>
      <c r="W2084" s="96">
        <f t="shared" si="1111"/>
        <v>5.5083678496326326E-3</v>
      </c>
      <c r="X2084" s="105">
        <f>AVERAGE(S2084:S$4265)</f>
        <v>1.0915673693858862E-2</v>
      </c>
      <c r="Y2084" s="96">
        <f t="shared" si="1112"/>
        <v>3.0301762889786869E-5</v>
      </c>
      <c r="Z2084" s="96">
        <f t="shared" si="1113"/>
        <v>3.0301762889786869E-5</v>
      </c>
      <c r="AA2084" s="96">
        <f t="shared" si="1114"/>
        <v>3.0301762889786869E-5</v>
      </c>
      <c r="AB2084" s="96">
        <f t="shared" si="1115"/>
        <v>2.6774637689415682E-5</v>
      </c>
      <c r="AC2084" s="105">
        <f>_xlfn.VAR.S(S2084:S$4265)</f>
        <v>1.0693557265459004E-4</v>
      </c>
      <c r="AI2084" s="98"/>
      <c r="AJ2084" s="99"/>
      <c r="AK2084" s="116"/>
      <c r="AM2084" s="100"/>
      <c r="AN2084" s="120"/>
      <c r="AO2084" s="101"/>
    </row>
    <row r="2085" spans="1:41" ht="16.5">
      <c r="A2085" s="112">
        <v>40455</v>
      </c>
      <c r="B2085" s="73">
        <v>8246</v>
      </c>
      <c r="C2085" s="73">
        <v>8244</v>
      </c>
      <c r="D2085" s="80">
        <f t="shared" si="1116"/>
        <v>2</v>
      </c>
      <c r="E2085" s="17">
        <f t="shared" si="1107"/>
        <v>1E-3</v>
      </c>
      <c r="F2085" s="16">
        <f t="shared" si="1117"/>
        <v>0</v>
      </c>
      <c r="G2085" s="16">
        <f t="shared" si="1118"/>
        <v>0</v>
      </c>
      <c r="H2085" s="16">
        <f t="shared" si="1119"/>
        <v>0</v>
      </c>
      <c r="I2085" s="16">
        <f t="shared" si="1120"/>
        <v>0</v>
      </c>
      <c r="J2085" s="16">
        <f t="shared" si="1121"/>
        <v>0</v>
      </c>
      <c r="K2085" s="16">
        <f t="shared" si="1125"/>
        <v>0</v>
      </c>
      <c r="L2085" s="16">
        <f t="shared" si="1122"/>
        <v>0</v>
      </c>
      <c r="M2085" s="72"/>
      <c r="N2085" s="72"/>
      <c r="O2085" s="32">
        <f t="shared" si="1126"/>
        <v>0</v>
      </c>
      <c r="P2085" s="17" t="e">
        <f t="shared" si="1127"/>
        <v>#DIV/0!</v>
      </c>
      <c r="Q2085" s="38">
        <f t="shared" si="1128"/>
        <v>0</v>
      </c>
      <c r="R2085" s="17" t="e">
        <f t="shared" si="1123"/>
        <v>#DIV/0!</v>
      </c>
      <c r="S2085" s="97">
        <f t="shared" si="1124"/>
        <v>1E-3</v>
      </c>
      <c r="T2085" s="96">
        <f t="shared" si="1108"/>
        <v>5.4769870740772686E-3</v>
      </c>
      <c r="U2085" s="96">
        <f t="shared" si="1109"/>
        <v>5.4769870740772686E-3</v>
      </c>
      <c r="V2085" s="96">
        <f t="shared" si="1110"/>
        <v>5.4769870740772686E-3</v>
      </c>
      <c r="W2085" s="96">
        <f t="shared" si="1111"/>
        <v>5.4769870740772686E-3</v>
      </c>
      <c r="X2085" s="105">
        <f>AVERAGE(S2085:S$4265)</f>
        <v>1.0917927556166912E-2</v>
      </c>
      <c r="Y2085" s="96">
        <f t="shared" si="1112"/>
        <v>3.2218457806963761E-5</v>
      </c>
      <c r="Z2085" s="96">
        <f t="shared" si="1113"/>
        <v>3.2218457806963761E-5</v>
      </c>
      <c r="AA2085" s="96">
        <f t="shared" si="1114"/>
        <v>3.2218457806963761E-5</v>
      </c>
      <c r="AB2085" s="96">
        <f t="shared" si="1115"/>
        <v>2.8468229318233184E-5</v>
      </c>
      <c r="AC2085" s="105">
        <f>_xlfn.VAR.S(S2085:S$4265)</f>
        <v>1.0697353625346089E-4</v>
      </c>
      <c r="AI2085" s="98"/>
      <c r="AJ2085" s="99"/>
      <c r="AK2085" s="116"/>
      <c r="AM2085" s="100"/>
      <c r="AN2085" s="120"/>
      <c r="AO2085" s="101"/>
    </row>
    <row r="2086" spans="1:41" ht="16.5">
      <c r="A2086" s="112">
        <v>40452</v>
      </c>
      <c r="B2086" s="73">
        <v>8244</v>
      </c>
      <c r="C2086" s="73">
        <v>8237</v>
      </c>
      <c r="D2086" s="80">
        <f t="shared" si="1116"/>
        <v>7</v>
      </c>
      <c r="E2086" s="17">
        <f t="shared" si="1107"/>
        <v>1E-3</v>
      </c>
      <c r="F2086" s="16">
        <f t="shared" si="1117"/>
        <v>0</v>
      </c>
      <c r="G2086" s="16">
        <f t="shared" si="1118"/>
        <v>0</v>
      </c>
      <c r="H2086" s="16">
        <f t="shared" si="1119"/>
        <v>0</v>
      </c>
      <c r="I2086" s="16">
        <f t="shared" si="1120"/>
        <v>0</v>
      </c>
      <c r="J2086" s="16">
        <f t="shared" si="1121"/>
        <v>0</v>
      </c>
      <c r="K2086" s="16">
        <f t="shared" si="1125"/>
        <v>0</v>
      </c>
      <c r="L2086" s="16">
        <f t="shared" si="1122"/>
        <v>0</v>
      </c>
      <c r="M2086" s="72"/>
      <c r="N2086" s="72"/>
      <c r="O2086" s="32">
        <f t="shared" si="1126"/>
        <v>0</v>
      </c>
      <c r="P2086" s="17" t="e">
        <f t="shared" si="1127"/>
        <v>#DIV/0!</v>
      </c>
      <c r="Q2086" s="38">
        <f t="shared" si="1128"/>
        <v>0</v>
      </c>
      <c r="R2086" s="17" t="e">
        <f t="shared" si="1123"/>
        <v>#DIV/0!</v>
      </c>
      <c r="S2086" s="97">
        <f t="shared" si="1124"/>
        <v>1E-3</v>
      </c>
      <c r="T2086" s="96">
        <f t="shared" si="1108"/>
        <v>5.7627522064651795E-3</v>
      </c>
      <c r="U2086" s="96">
        <f t="shared" si="1109"/>
        <v>5.7627522064651795E-3</v>
      </c>
      <c r="V2086" s="96">
        <f t="shared" si="1110"/>
        <v>5.7627522064651795E-3</v>
      </c>
      <c r="W2086" s="96">
        <f t="shared" si="1111"/>
        <v>5.7627522064651795E-3</v>
      </c>
      <c r="X2086" s="105">
        <f>AVERAGE(S2086:S$4265)</f>
        <v>1.09224770642202E-2</v>
      </c>
      <c r="Y2086" s="96">
        <f t="shared" si="1112"/>
        <v>3.282705243846003E-5</v>
      </c>
      <c r="Z2086" s="96">
        <f t="shared" si="1113"/>
        <v>3.282705243846003E-5</v>
      </c>
      <c r="AA2086" s="96">
        <f t="shared" si="1114"/>
        <v>3.282705243846003E-5</v>
      </c>
      <c r="AB2086" s="96">
        <f t="shared" si="1115"/>
        <v>2.9005983534623286E-5</v>
      </c>
      <c r="AC2086" s="105">
        <f>_xlfn.VAR.S(S2086:S$4265)</f>
        <v>1.0697746609630293E-4</v>
      </c>
      <c r="AI2086" s="98"/>
      <c r="AJ2086" s="99"/>
      <c r="AK2086" s="116"/>
      <c r="AM2086" s="100"/>
      <c r="AN2086" s="120"/>
      <c r="AO2086" s="101"/>
    </row>
    <row r="2087" spans="1:41" ht="16.5">
      <c r="A2087" s="112">
        <v>40451</v>
      </c>
      <c r="B2087" s="73">
        <v>8237</v>
      </c>
      <c r="C2087" s="73">
        <v>8240</v>
      </c>
      <c r="D2087" s="80">
        <f t="shared" si="1116"/>
        <v>-3</v>
      </c>
      <c r="E2087" s="17">
        <f t="shared" si="1107"/>
        <v>1E-3</v>
      </c>
      <c r="F2087" s="16">
        <f t="shared" si="1117"/>
        <v>0</v>
      </c>
      <c r="G2087" s="16">
        <f t="shared" si="1118"/>
        <v>0</v>
      </c>
      <c r="H2087" s="16">
        <f t="shared" si="1119"/>
        <v>0</v>
      </c>
      <c r="I2087" s="16">
        <f t="shared" si="1120"/>
        <v>0</v>
      </c>
      <c r="J2087" s="16">
        <f t="shared" si="1121"/>
        <v>0</v>
      </c>
      <c r="K2087" s="16">
        <f t="shared" si="1125"/>
        <v>0</v>
      </c>
      <c r="L2087" s="16">
        <f t="shared" si="1122"/>
        <v>0</v>
      </c>
      <c r="M2087" s="72"/>
      <c r="N2087" s="72"/>
      <c r="O2087" s="32">
        <f t="shared" si="1126"/>
        <v>0</v>
      </c>
      <c r="P2087" s="17" t="e">
        <f t="shared" si="1127"/>
        <v>#DIV/0!</v>
      </c>
      <c r="Q2087" s="38">
        <f t="shared" si="1128"/>
        <v>0</v>
      </c>
      <c r="R2087" s="17" t="e">
        <f t="shared" si="1123"/>
        <v>#DIV/0!</v>
      </c>
      <c r="S2087" s="97">
        <f t="shared" si="1124"/>
        <v>1E-3</v>
      </c>
      <c r="T2087" s="96">
        <f t="shared" si="1108"/>
        <v>6.0667576664523186E-3</v>
      </c>
      <c r="U2087" s="96">
        <f t="shared" si="1109"/>
        <v>6.0667576664523186E-3</v>
      </c>
      <c r="V2087" s="96">
        <f t="shared" si="1110"/>
        <v>6.0667576664523186E-3</v>
      </c>
      <c r="W2087" s="96">
        <f t="shared" si="1111"/>
        <v>6.0667576664523186E-3</v>
      </c>
      <c r="X2087" s="105">
        <f>AVERAGE(S2087:S$4265)</f>
        <v>1.092703074804958E-2</v>
      </c>
      <c r="Y2087" s="96">
        <f t="shared" si="1112"/>
        <v>3.3283755790879601E-5</v>
      </c>
      <c r="Z2087" s="96">
        <f t="shared" si="1113"/>
        <v>3.3283755790879601E-5</v>
      </c>
      <c r="AA2087" s="96">
        <f t="shared" si="1114"/>
        <v>3.3283755790879601E-5</v>
      </c>
      <c r="AB2087" s="96">
        <f t="shared" si="1115"/>
        <v>2.9409526616821225E-5</v>
      </c>
      <c r="AC2087" s="105">
        <f>_xlfn.VAR.S(S2087:S$4265)</f>
        <v>1.0698135807572579E-4</v>
      </c>
      <c r="AI2087" s="98"/>
      <c r="AJ2087" s="99"/>
      <c r="AK2087" s="116"/>
      <c r="AM2087" s="100"/>
      <c r="AN2087" s="120"/>
      <c r="AO2087" s="101"/>
    </row>
    <row r="2088" spans="1:41" ht="16.5">
      <c r="A2088" s="112">
        <v>40450</v>
      </c>
      <c r="B2088" s="73">
        <v>8240</v>
      </c>
      <c r="C2088" s="73">
        <v>8189</v>
      </c>
      <c r="D2088" s="80">
        <f t="shared" si="1116"/>
        <v>51</v>
      </c>
      <c r="E2088" s="17">
        <f t="shared" si="1107"/>
        <v>7.0000000000000001E-3</v>
      </c>
      <c r="F2088" s="16">
        <f t="shared" si="1117"/>
        <v>0</v>
      </c>
      <c r="G2088" s="16">
        <f t="shared" si="1118"/>
        <v>0</v>
      </c>
      <c r="H2088" s="16">
        <f t="shared" si="1119"/>
        <v>0</v>
      </c>
      <c r="I2088" s="16">
        <f t="shared" si="1120"/>
        <v>0</v>
      </c>
      <c r="J2088" s="16">
        <f t="shared" si="1121"/>
        <v>0</v>
      </c>
      <c r="K2088" s="16">
        <f t="shared" si="1125"/>
        <v>0</v>
      </c>
      <c r="L2088" s="16">
        <f t="shared" si="1122"/>
        <v>0</v>
      </c>
      <c r="M2088" s="72"/>
      <c r="N2088" s="72"/>
      <c r="O2088" s="32">
        <f t="shared" si="1126"/>
        <v>0</v>
      </c>
      <c r="P2088" s="17" t="e">
        <f t="shared" si="1127"/>
        <v>#DIV/0!</v>
      </c>
      <c r="Q2088" s="38">
        <f t="shared" si="1128"/>
        <v>0</v>
      </c>
      <c r="R2088" s="17" t="e">
        <f t="shared" si="1123"/>
        <v>#DIV/0!</v>
      </c>
      <c r="S2088" s="97">
        <f t="shared" si="1124"/>
        <v>7.0000000000000001E-3</v>
      </c>
      <c r="T2088" s="96">
        <f t="shared" si="1108"/>
        <v>6.3901677302684243E-3</v>
      </c>
      <c r="U2088" s="96">
        <f t="shared" si="1109"/>
        <v>6.3901677302684243E-3</v>
      </c>
      <c r="V2088" s="96">
        <f t="shared" si="1110"/>
        <v>6.3901677302684243E-3</v>
      </c>
      <c r="W2088" s="96">
        <f t="shared" si="1111"/>
        <v>6.3901677302684243E-3</v>
      </c>
      <c r="X2088" s="105">
        <f>AVERAGE(S2088:S$4265)</f>
        <v>1.0931588613406812E-2</v>
      </c>
      <c r="Y2088" s="96">
        <f t="shared" si="1112"/>
        <v>3.3553746065163806E-5</v>
      </c>
      <c r="Z2088" s="96">
        <f t="shared" si="1113"/>
        <v>3.3553746065163806E-5</v>
      </c>
      <c r="AA2088" s="96">
        <f t="shared" si="1114"/>
        <v>3.3553746065163806E-5</v>
      </c>
      <c r="AB2088" s="96">
        <f t="shared" si="1115"/>
        <v>2.9648090023178749E-5</v>
      </c>
      <c r="AC2088" s="105">
        <f>_xlfn.VAR.S(S2088:S$4265)</f>
        <v>1.0698521208240167E-4</v>
      </c>
      <c r="AI2088" s="98"/>
      <c r="AJ2088" s="99"/>
      <c r="AK2088" s="116"/>
      <c r="AM2088" s="100"/>
      <c r="AN2088" s="120"/>
      <c r="AO2088" s="101"/>
    </row>
    <row r="2089" spans="1:41" ht="16.5">
      <c r="A2089" s="112">
        <v>40449</v>
      </c>
      <c r="B2089" s="73">
        <v>8189</v>
      </c>
      <c r="C2089" s="73">
        <v>8191</v>
      </c>
      <c r="D2089" s="80">
        <f t="shared" si="1116"/>
        <v>-2</v>
      </c>
      <c r="E2089" s="17">
        <f t="shared" si="1107"/>
        <v>1E-3</v>
      </c>
      <c r="F2089" s="16">
        <f t="shared" si="1117"/>
        <v>0</v>
      </c>
      <c r="G2089" s="16">
        <f t="shared" si="1118"/>
        <v>0</v>
      </c>
      <c r="H2089" s="16">
        <f t="shared" si="1119"/>
        <v>0</v>
      </c>
      <c r="I2089" s="16">
        <f t="shared" si="1120"/>
        <v>0</v>
      </c>
      <c r="J2089" s="16">
        <f t="shared" si="1121"/>
        <v>0</v>
      </c>
      <c r="K2089" s="16">
        <f t="shared" si="1125"/>
        <v>0</v>
      </c>
      <c r="L2089" s="16">
        <f t="shared" si="1122"/>
        <v>0</v>
      </c>
      <c r="M2089" s="72"/>
      <c r="N2089" s="72"/>
      <c r="O2089" s="32">
        <f t="shared" si="1126"/>
        <v>0</v>
      </c>
      <c r="P2089" s="17" t="e">
        <f t="shared" si="1127"/>
        <v>#DIV/0!</v>
      </c>
      <c r="Q2089" s="38">
        <f t="shared" si="1128"/>
        <v>0</v>
      </c>
      <c r="R2089" s="17" t="e">
        <f t="shared" si="1123"/>
        <v>#DIV/0!</v>
      </c>
      <c r="S2089" s="97">
        <f t="shared" si="1124"/>
        <v>1E-3</v>
      </c>
      <c r="T2089" s="96">
        <f t="shared" si="1108"/>
        <v>6.3512422662430042E-3</v>
      </c>
      <c r="U2089" s="96">
        <f t="shared" si="1109"/>
        <v>6.3512422662430042E-3</v>
      </c>
      <c r="V2089" s="96">
        <f t="shared" si="1110"/>
        <v>6.3512422662430042E-3</v>
      </c>
      <c r="W2089" s="96">
        <f t="shared" si="1111"/>
        <v>6.3512422662430042E-3</v>
      </c>
      <c r="X2089" s="105">
        <f>AVERAGE(S2089:S$4265)</f>
        <v>1.0933394579696847E-2</v>
      </c>
      <c r="Y2089" s="96">
        <f t="shared" si="1112"/>
        <v>3.5668609435465145E-5</v>
      </c>
      <c r="Z2089" s="96">
        <f t="shared" si="1113"/>
        <v>3.5668609435465145E-5</v>
      </c>
      <c r="AA2089" s="96">
        <f t="shared" si="1114"/>
        <v>3.5668609435465145E-5</v>
      </c>
      <c r="AB2089" s="96">
        <f t="shared" si="1115"/>
        <v>3.1516783297177013E-5</v>
      </c>
      <c r="AC2089" s="105">
        <f>_xlfn.VAR.S(S2089:S$4265)</f>
        <v>1.0702727123807302E-4</v>
      </c>
      <c r="AI2089" s="98"/>
      <c r="AJ2089" s="99"/>
      <c r="AK2089" s="116"/>
      <c r="AM2089" s="100"/>
      <c r="AN2089" s="120"/>
      <c r="AO2089" s="101"/>
    </row>
    <row r="2090" spans="1:41" ht="16.5">
      <c r="A2090" s="112">
        <v>40448</v>
      </c>
      <c r="B2090" s="73">
        <v>8191</v>
      </c>
      <c r="C2090" s="73">
        <v>8166</v>
      </c>
      <c r="D2090" s="80">
        <f t="shared" si="1116"/>
        <v>25</v>
      </c>
      <c r="E2090" s="17">
        <f t="shared" si="1107"/>
        <v>4.0000000000000001E-3</v>
      </c>
      <c r="F2090" s="16">
        <f t="shared" si="1117"/>
        <v>0</v>
      </c>
      <c r="G2090" s="16">
        <f t="shared" si="1118"/>
        <v>0</v>
      </c>
      <c r="H2090" s="16">
        <f t="shared" si="1119"/>
        <v>0</v>
      </c>
      <c r="I2090" s="16">
        <f t="shared" si="1120"/>
        <v>0</v>
      </c>
      <c r="J2090" s="16">
        <f t="shared" si="1121"/>
        <v>0</v>
      </c>
      <c r="K2090" s="16">
        <f t="shared" si="1125"/>
        <v>0</v>
      </c>
      <c r="L2090" s="16">
        <f t="shared" si="1122"/>
        <v>0</v>
      </c>
      <c r="M2090" s="72"/>
      <c r="N2090" s="72"/>
      <c r="O2090" s="32">
        <f t="shared" si="1126"/>
        <v>0</v>
      </c>
      <c r="P2090" s="17" t="e">
        <f t="shared" si="1127"/>
        <v>#DIV/0!</v>
      </c>
      <c r="Q2090" s="38">
        <f t="shared" si="1128"/>
        <v>0</v>
      </c>
      <c r="R2090" s="17" t="e">
        <f t="shared" si="1123"/>
        <v>#DIV/0!</v>
      </c>
      <c r="S2090" s="97">
        <f t="shared" si="1124"/>
        <v>4.0000000000000001E-3</v>
      </c>
      <c r="T2090" s="96">
        <f t="shared" si="1108"/>
        <v>6.6928109215351108E-3</v>
      </c>
      <c r="U2090" s="96">
        <f t="shared" si="1109"/>
        <v>6.6928109215351108E-3</v>
      </c>
      <c r="V2090" s="96">
        <f t="shared" si="1110"/>
        <v>6.6928109215351108E-3</v>
      </c>
      <c r="W2090" s="96">
        <f t="shared" si="1111"/>
        <v>6.6928109215351108E-3</v>
      </c>
      <c r="X2090" s="105">
        <f>AVERAGE(S2090:S$4265)</f>
        <v>1.0937959558823545E-2</v>
      </c>
      <c r="Y2090" s="96">
        <f t="shared" si="1112"/>
        <v>3.5876727302302321E-5</v>
      </c>
      <c r="Z2090" s="96">
        <f t="shared" si="1113"/>
        <v>3.5876727302302321E-5</v>
      </c>
      <c r="AA2090" s="96">
        <f t="shared" si="1114"/>
        <v>3.5876727302302321E-5</v>
      </c>
      <c r="AB2090" s="96">
        <f t="shared" si="1115"/>
        <v>3.1700676244314335E-5</v>
      </c>
      <c r="AC2090" s="105">
        <f>_xlfn.VAR.S(S2090:S$4265)</f>
        <v>1.0703109174272737E-4</v>
      </c>
      <c r="AI2090" s="98"/>
      <c r="AJ2090" s="99"/>
      <c r="AK2090" s="116"/>
      <c r="AM2090" s="100"/>
      <c r="AN2090" s="120"/>
      <c r="AO2090" s="101"/>
    </row>
    <row r="2091" spans="1:41" ht="16.5">
      <c r="A2091" s="112">
        <v>40445</v>
      </c>
      <c r="B2091" s="73">
        <v>8166</v>
      </c>
      <c r="C2091" s="73">
        <v>8202</v>
      </c>
      <c r="D2091" s="80">
        <f t="shared" si="1116"/>
        <v>-36</v>
      </c>
      <c r="E2091" s="17">
        <f t="shared" si="1107"/>
        <v>5.0000000000000001E-3</v>
      </c>
      <c r="F2091" s="16">
        <f t="shared" si="1117"/>
        <v>0</v>
      </c>
      <c r="G2091" s="16">
        <f t="shared" si="1118"/>
        <v>0</v>
      </c>
      <c r="H2091" s="16">
        <f t="shared" si="1119"/>
        <v>0</v>
      </c>
      <c r="I2091" s="16">
        <f t="shared" si="1120"/>
        <v>0</v>
      </c>
      <c r="J2091" s="16">
        <f t="shared" si="1121"/>
        <v>0</v>
      </c>
      <c r="K2091" s="16">
        <f t="shared" si="1125"/>
        <v>0</v>
      </c>
      <c r="L2091" s="16">
        <f t="shared" si="1122"/>
        <v>0</v>
      </c>
      <c r="M2091" s="72"/>
      <c r="N2091" s="72"/>
      <c r="O2091" s="32">
        <f t="shared" si="1126"/>
        <v>0</v>
      </c>
      <c r="P2091" s="17" t="e">
        <f t="shared" si="1127"/>
        <v>#DIV/0!</v>
      </c>
      <c r="Q2091" s="38">
        <f t="shared" si="1128"/>
        <v>0</v>
      </c>
      <c r="R2091" s="17" t="e">
        <f t="shared" si="1123"/>
        <v>#DIV/0!</v>
      </c>
      <c r="S2091" s="97">
        <f t="shared" si="1124"/>
        <v>5.0000000000000001E-3</v>
      </c>
      <c r="T2091" s="96">
        <f t="shared" si="1108"/>
        <v>6.8646924697182031E-3</v>
      </c>
      <c r="U2091" s="96">
        <f t="shared" si="1109"/>
        <v>6.8646924697182031E-3</v>
      </c>
      <c r="V2091" s="96">
        <f t="shared" si="1110"/>
        <v>6.8646924697182031E-3</v>
      </c>
      <c r="W2091" s="96">
        <f t="shared" si="1111"/>
        <v>6.8646924697182031E-3</v>
      </c>
      <c r="X2091" s="105">
        <f>AVERAGE(S2091:S$4265)</f>
        <v>1.0941149425287374E-2</v>
      </c>
      <c r="Y2091" s="96">
        <f t="shared" si="1112"/>
        <v>3.7642914388870973E-5</v>
      </c>
      <c r="Z2091" s="96">
        <f t="shared" si="1113"/>
        <v>3.7642914388870973E-5</v>
      </c>
      <c r="AA2091" s="96">
        <f t="shared" si="1114"/>
        <v>3.7642914388870973E-5</v>
      </c>
      <c r="AB2091" s="96">
        <f t="shared" si="1115"/>
        <v>3.3261279154006394E-5</v>
      </c>
      <c r="AC2091" s="105">
        <f>_xlfn.VAR.S(S2091:S$4265)</f>
        <v>1.0705817255125465E-4</v>
      </c>
      <c r="AI2091" s="98"/>
      <c r="AJ2091" s="99"/>
      <c r="AK2091" s="116"/>
      <c r="AM2091" s="100"/>
      <c r="AN2091" s="120"/>
      <c r="AO2091" s="101"/>
    </row>
    <row r="2092" spans="1:41" ht="16.5">
      <c r="A2092" s="112">
        <v>40444</v>
      </c>
      <c r="B2092" s="73">
        <v>8202</v>
      </c>
      <c r="C2092" s="73">
        <v>8196</v>
      </c>
      <c r="D2092" s="80">
        <f t="shared" si="1116"/>
        <v>6</v>
      </c>
      <c r="E2092" s="17">
        <f t="shared" si="1107"/>
        <v>1E-3</v>
      </c>
      <c r="F2092" s="16">
        <f t="shared" si="1117"/>
        <v>0</v>
      </c>
      <c r="G2092" s="16">
        <f t="shared" si="1118"/>
        <v>0</v>
      </c>
      <c r="H2092" s="16">
        <f t="shared" si="1119"/>
        <v>0</v>
      </c>
      <c r="I2092" s="16">
        <f t="shared" si="1120"/>
        <v>0</v>
      </c>
      <c r="J2092" s="16">
        <f t="shared" si="1121"/>
        <v>0</v>
      </c>
      <c r="K2092" s="16">
        <f t="shared" si="1125"/>
        <v>0</v>
      </c>
      <c r="L2092" s="16">
        <f t="shared" si="1122"/>
        <v>0</v>
      </c>
      <c r="M2092" s="72"/>
      <c r="N2092" s="72"/>
      <c r="O2092" s="32">
        <f t="shared" si="1126"/>
        <v>0</v>
      </c>
      <c r="P2092" s="17" t="e">
        <f t="shared" si="1127"/>
        <v>#DIV/0!</v>
      </c>
      <c r="Q2092" s="38">
        <f t="shared" si="1128"/>
        <v>0</v>
      </c>
      <c r="R2092" s="17" t="e">
        <f t="shared" si="1123"/>
        <v>#DIV/0!</v>
      </c>
      <c r="S2092" s="97">
        <f t="shared" si="1124"/>
        <v>1E-3</v>
      </c>
      <c r="T2092" s="96">
        <f t="shared" si="1108"/>
        <v>6.9837153933172379E-3</v>
      </c>
      <c r="U2092" s="96">
        <f t="shared" si="1109"/>
        <v>6.9837153933172379E-3</v>
      </c>
      <c r="V2092" s="96">
        <f t="shared" si="1110"/>
        <v>6.9837153933172379E-3</v>
      </c>
      <c r="W2092" s="96">
        <f t="shared" si="1111"/>
        <v>6.9837153933172379E-3</v>
      </c>
      <c r="X2092" s="105">
        <f>AVERAGE(S2092:S$4265)</f>
        <v>1.0943882244710228E-2</v>
      </c>
      <c r="Y2092" s="96">
        <f t="shared" si="1112"/>
        <v>3.979447530124463E-5</v>
      </c>
      <c r="Z2092" s="96">
        <f t="shared" si="1113"/>
        <v>3.979447530124463E-5</v>
      </c>
      <c r="AA2092" s="96">
        <f t="shared" si="1114"/>
        <v>3.979447530124463E-5</v>
      </c>
      <c r="AB2092" s="96">
        <f t="shared" si="1115"/>
        <v>3.5162398376179755E-5</v>
      </c>
      <c r="AC2092" s="105">
        <f>_xlfn.VAR.S(S2092:S$4265)</f>
        <v>1.0709118897093671E-4</v>
      </c>
      <c r="AI2092" s="98"/>
      <c r="AJ2092" s="99"/>
      <c r="AK2092" s="116"/>
      <c r="AM2092" s="100"/>
      <c r="AN2092" s="120"/>
      <c r="AO2092" s="101"/>
    </row>
    <row r="2093" spans="1:41" ht="16.5">
      <c r="A2093" s="112">
        <v>40442</v>
      </c>
      <c r="B2093" s="73">
        <v>8196</v>
      </c>
      <c r="C2093" s="73">
        <v>8186</v>
      </c>
      <c r="D2093" s="80">
        <f t="shared" si="1116"/>
        <v>10</v>
      </c>
      <c r="E2093" s="17">
        <f t="shared" si="1107"/>
        <v>2E-3</v>
      </c>
      <c r="F2093" s="16">
        <f t="shared" si="1117"/>
        <v>0</v>
      </c>
      <c r="G2093" s="16">
        <f t="shared" si="1118"/>
        <v>0</v>
      </c>
      <c r="H2093" s="16">
        <f t="shared" si="1119"/>
        <v>0</v>
      </c>
      <c r="I2093" s="16">
        <f t="shared" si="1120"/>
        <v>0</v>
      </c>
      <c r="J2093" s="16">
        <f t="shared" si="1121"/>
        <v>0</v>
      </c>
      <c r="K2093" s="16">
        <f t="shared" si="1125"/>
        <v>0</v>
      </c>
      <c r="L2093" s="16">
        <f t="shared" si="1122"/>
        <v>0</v>
      </c>
      <c r="M2093" s="72"/>
      <c r="N2093" s="72"/>
      <c r="O2093" s="32">
        <f t="shared" si="1126"/>
        <v>0</v>
      </c>
      <c r="P2093" s="17" t="e">
        <f t="shared" si="1127"/>
        <v>#DIV/0!</v>
      </c>
      <c r="Q2093" s="38">
        <f t="shared" si="1128"/>
        <v>0</v>
      </c>
      <c r="R2093" s="17" t="e">
        <f t="shared" si="1123"/>
        <v>#DIV/0!</v>
      </c>
      <c r="S2093" s="97">
        <f t="shared" si="1124"/>
        <v>2E-3</v>
      </c>
      <c r="T2093" s="96">
        <f t="shared" si="1108"/>
        <v>7.3656546737417431E-3</v>
      </c>
      <c r="U2093" s="96">
        <f t="shared" si="1109"/>
        <v>7.3656546737417431E-3</v>
      </c>
      <c r="V2093" s="96">
        <f t="shared" si="1110"/>
        <v>7.3656546737417431E-3</v>
      </c>
      <c r="W2093" s="96">
        <f t="shared" si="1111"/>
        <v>7.3656546737417431E-3</v>
      </c>
      <c r="X2093" s="105">
        <f>AVERAGE(S2093:S$4265)</f>
        <v>1.0948458352508069E-2</v>
      </c>
      <c r="Y2093" s="96">
        <f t="shared" si="1112"/>
        <v>3.9748065676303005E-5</v>
      </c>
      <c r="Z2093" s="96">
        <f t="shared" si="1113"/>
        <v>3.9748065676303005E-5</v>
      </c>
      <c r="AA2093" s="96">
        <f t="shared" si="1114"/>
        <v>3.9748065676303005E-5</v>
      </c>
      <c r="AB2093" s="96">
        <f t="shared" si="1115"/>
        <v>3.5121390831581337E-5</v>
      </c>
      <c r="AC2093" s="105">
        <f>_xlfn.VAR.S(S2093:S$4265)</f>
        <v>1.0709494812867024E-4</v>
      </c>
      <c r="AI2093" s="98"/>
      <c r="AJ2093" s="99"/>
      <c r="AK2093" s="116"/>
      <c r="AM2093" s="100"/>
      <c r="AN2093" s="120"/>
      <c r="AO2093" s="101"/>
    </row>
    <row r="2094" spans="1:41" ht="16.5">
      <c r="A2094" s="112">
        <v>40441</v>
      </c>
      <c r="B2094" s="73">
        <v>8186</v>
      </c>
      <c r="C2094" s="73">
        <v>8158</v>
      </c>
      <c r="D2094" s="80">
        <f t="shared" si="1116"/>
        <v>28</v>
      </c>
      <c r="E2094" s="17">
        <f t="shared" si="1107"/>
        <v>4.0000000000000001E-3</v>
      </c>
      <c r="F2094" s="16">
        <f t="shared" si="1117"/>
        <v>0</v>
      </c>
      <c r="G2094" s="16">
        <f t="shared" si="1118"/>
        <v>0</v>
      </c>
      <c r="H2094" s="16">
        <f t="shared" si="1119"/>
        <v>0</v>
      </c>
      <c r="I2094" s="16">
        <f t="shared" si="1120"/>
        <v>0</v>
      </c>
      <c r="J2094" s="16">
        <f t="shared" si="1121"/>
        <v>0</v>
      </c>
      <c r="K2094" s="16">
        <f t="shared" si="1125"/>
        <v>0</v>
      </c>
      <c r="L2094" s="16">
        <f t="shared" si="1122"/>
        <v>0</v>
      </c>
      <c r="M2094" s="72"/>
      <c r="N2094" s="72"/>
      <c r="O2094" s="32">
        <f t="shared" si="1126"/>
        <v>0</v>
      </c>
      <c r="P2094" s="17" t="e">
        <f t="shared" si="1127"/>
        <v>#DIV/0!</v>
      </c>
      <c r="Q2094" s="38">
        <f t="shared" si="1128"/>
        <v>0</v>
      </c>
      <c r="R2094" s="17" t="e">
        <f t="shared" si="1123"/>
        <v>#DIV/0!</v>
      </c>
      <c r="S2094" s="97">
        <f t="shared" si="1124"/>
        <v>4.0000000000000001E-3</v>
      </c>
      <c r="T2094" s="96">
        <f t="shared" si="1108"/>
        <v>7.7081432699380248E-3</v>
      </c>
      <c r="U2094" s="96">
        <f t="shared" si="1109"/>
        <v>7.7081432699380248E-3</v>
      </c>
      <c r="V2094" s="96">
        <f t="shared" si="1110"/>
        <v>7.7081432699380248E-3</v>
      </c>
      <c r="W2094" s="96">
        <f t="shared" si="1111"/>
        <v>7.7081432699380248E-3</v>
      </c>
      <c r="X2094" s="105">
        <f>AVERAGE(S2094:S$4265)</f>
        <v>1.0952578268876627E-2</v>
      </c>
      <c r="Y2094" s="96">
        <f t="shared" si="1112"/>
        <v>4.0205416703079444E-5</v>
      </c>
      <c r="Z2094" s="96">
        <f t="shared" si="1113"/>
        <v>4.0205416703079444E-5</v>
      </c>
      <c r="AA2094" s="96">
        <f t="shared" si="1114"/>
        <v>4.0205416703079444E-5</v>
      </c>
      <c r="AB2094" s="96">
        <f t="shared" si="1115"/>
        <v>3.5525506198840998E-5</v>
      </c>
      <c r="AC2094" s="105">
        <f>_xlfn.VAR.S(S2094:S$4265)</f>
        <v>1.0710737704361362E-4</v>
      </c>
      <c r="AI2094" s="98"/>
      <c r="AJ2094" s="99"/>
      <c r="AK2094" s="116"/>
      <c r="AM2094" s="100"/>
      <c r="AN2094" s="120"/>
      <c r="AO2094" s="101"/>
    </row>
    <row r="2095" spans="1:41" ht="16.5">
      <c r="A2095" s="112">
        <v>40438</v>
      </c>
      <c r="B2095" s="73">
        <v>8158</v>
      </c>
      <c r="C2095" s="73">
        <v>8099</v>
      </c>
      <c r="D2095" s="80">
        <f t="shared" si="1116"/>
        <v>59</v>
      </c>
      <c r="E2095" s="17">
        <f t="shared" si="1107"/>
        <v>8.0000000000000002E-3</v>
      </c>
      <c r="F2095" s="16">
        <f t="shared" si="1117"/>
        <v>0</v>
      </c>
      <c r="G2095" s="16">
        <f t="shared" si="1118"/>
        <v>0</v>
      </c>
      <c r="H2095" s="16">
        <f t="shared" si="1119"/>
        <v>0</v>
      </c>
      <c r="I2095" s="16">
        <f t="shared" si="1120"/>
        <v>0</v>
      </c>
      <c r="J2095" s="16">
        <f t="shared" si="1121"/>
        <v>0</v>
      </c>
      <c r="K2095" s="16">
        <f t="shared" si="1125"/>
        <v>0</v>
      </c>
      <c r="L2095" s="16">
        <f t="shared" si="1122"/>
        <v>0</v>
      </c>
      <c r="M2095" s="72"/>
      <c r="N2095" s="72"/>
      <c r="O2095" s="32">
        <f t="shared" si="1126"/>
        <v>0</v>
      </c>
      <c r="P2095" s="17" t="e">
        <f t="shared" si="1127"/>
        <v>#DIV/0!</v>
      </c>
      <c r="Q2095" s="38">
        <f t="shared" si="1128"/>
        <v>0</v>
      </c>
      <c r="R2095" s="17" t="e">
        <f t="shared" si="1123"/>
        <v>#DIV/0!</v>
      </c>
      <c r="S2095" s="97">
        <f t="shared" si="1124"/>
        <v>8.0000000000000002E-3</v>
      </c>
      <c r="T2095" s="96">
        <f t="shared" si="1108"/>
        <v>7.9448332658915155E-3</v>
      </c>
      <c r="U2095" s="96">
        <f t="shared" si="1109"/>
        <v>7.9448332658915155E-3</v>
      </c>
      <c r="V2095" s="96">
        <f t="shared" si="1110"/>
        <v>7.9448332658915155E-3</v>
      </c>
      <c r="W2095" s="96">
        <f t="shared" si="1111"/>
        <v>7.9448332658915155E-3</v>
      </c>
      <c r="X2095" s="105">
        <f>AVERAGE(S2095:S$4265)</f>
        <v>1.0955780746199925E-2</v>
      </c>
      <c r="Y2095" s="96">
        <f t="shared" si="1112"/>
        <v>4.1778419290785521E-5</v>
      </c>
      <c r="Z2095" s="96">
        <f t="shared" si="1113"/>
        <v>4.1778419290785521E-5</v>
      </c>
      <c r="AA2095" s="96">
        <f t="shared" si="1114"/>
        <v>4.1778419290785521E-5</v>
      </c>
      <c r="AB2095" s="96">
        <f t="shared" si="1115"/>
        <v>3.6915411285338091E-5</v>
      </c>
      <c r="AC2095" s="105">
        <f>_xlfn.VAR.S(S2095:S$4265)</f>
        <v>1.0713444928646362E-4</v>
      </c>
      <c r="AI2095" s="98"/>
      <c r="AJ2095" s="99"/>
      <c r="AK2095" s="116"/>
      <c r="AM2095" s="100"/>
      <c r="AN2095" s="120"/>
      <c r="AO2095" s="101"/>
    </row>
    <row r="2096" spans="1:41" ht="16.5">
      <c r="A2096" s="112">
        <v>40437</v>
      </c>
      <c r="B2096" s="73">
        <v>8099</v>
      </c>
      <c r="C2096" s="73">
        <v>8163</v>
      </c>
      <c r="D2096" s="80">
        <f t="shared" si="1116"/>
        <v>-64</v>
      </c>
      <c r="E2096" s="17">
        <f t="shared" si="1107"/>
        <v>8.0000000000000002E-3</v>
      </c>
      <c r="F2096" s="16">
        <f t="shared" si="1117"/>
        <v>0</v>
      </c>
      <c r="G2096" s="16">
        <f t="shared" si="1118"/>
        <v>0</v>
      </c>
      <c r="H2096" s="16">
        <f t="shared" si="1119"/>
        <v>0</v>
      </c>
      <c r="I2096" s="16">
        <f t="shared" si="1120"/>
        <v>0</v>
      </c>
      <c r="J2096" s="16">
        <f t="shared" si="1121"/>
        <v>0</v>
      </c>
      <c r="K2096" s="16">
        <f t="shared" si="1125"/>
        <v>0</v>
      </c>
      <c r="L2096" s="16">
        <f t="shared" si="1122"/>
        <v>0</v>
      </c>
      <c r="M2096" s="72"/>
      <c r="N2096" s="72"/>
      <c r="O2096" s="32">
        <f t="shared" si="1126"/>
        <v>0</v>
      </c>
      <c r="P2096" s="17" t="e">
        <f t="shared" si="1127"/>
        <v>#DIV/0!</v>
      </c>
      <c r="Q2096" s="38">
        <f t="shared" si="1128"/>
        <v>0</v>
      </c>
      <c r="R2096" s="17" t="e">
        <f t="shared" si="1123"/>
        <v>#DIV/0!</v>
      </c>
      <c r="S2096" s="97">
        <f t="shared" si="1124"/>
        <v>8.0000000000000002E-3</v>
      </c>
      <c r="T2096" s="96">
        <f t="shared" si="1108"/>
        <v>7.9413119849909737E-3</v>
      </c>
      <c r="U2096" s="96">
        <f t="shared" si="1109"/>
        <v>7.9413119849909737E-3</v>
      </c>
      <c r="V2096" s="96">
        <f t="shared" si="1110"/>
        <v>7.9413119849909737E-3</v>
      </c>
      <c r="W2096" s="96">
        <f t="shared" si="1111"/>
        <v>7.9413119849909737E-3</v>
      </c>
      <c r="X2096" s="105">
        <f>AVERAGE(S2096:S$4265)</f>
        <v>1.0957142857142874E-2</v>
      </c>
      <c r="Y2096" s="96">
        <f t="shared" si="1112"/>
        <v>4.4444907057233174E-5</v>
      </c>
      <c r="Z2096" s="96">
        <f t="shared" si="1113"/>
        <v>4.4444907057233174E-5</v>
      </c>
      <c r="AA2096" s="96">
        <f t="shared" si="1114"/>
        <v>4.4444907057233174E-5</v>
      </c>
      <c r="AB2096" s="96">
        <f t="shared" si="1115"/>
        <v>3.9271519875771234E-5</v>
      </c>
      <c r="AC2096" s="105">
        <f>_xlfn.VAR.S(S2096:S$4265)</f>
        <v>1.0717981294868844E-4</v>
      </c>
      <c r="AI2096" s="98"/>
      <c r="AJ2096" s="99"/>
      <c r="AK2096" s="116"/>
      <c r="AM2096" s="100"/>
      <c r="AN2096" s="120"/>
      <c r="AO2096" s="101"/>
    </row>
    <row r="2097" spans="1:41" ht="16.5">
      <c r="A2097" s="112">
        <v>40436</v>
      </c>
      <c r="B2097" s="73">
        <v>8163</v>
      </c>
      <c r="C2097" s="73">
        <v>8132</v>
      </c>
      <c r="D2097" s="80">
        <f t="shared" si="1116"/>
        <v>31</v>
      </c>
      <c r="E2097" s="17">
        <f t="shared" si="1107"/>
        <v>4.0000000000000001E-3</v>
      </c>
      <c r="F2097" s="16">
        <f t="shared" si="1117"/>
        <v>0</v>
      </c>
      <c r="G2097" s="16">
        <f t="shared" si="1118"/>
        <v>0</v>
      </c>
      <c r="H2097" s="16">
        <f t="shared" si="1119"/>
        <v>0</v>
      </c>
      <c r="I2097" s="16">
        <f t="shared" si="1120"/>
        <v>0</v>
      </c>
      <c r="J2097" s="16">
        <f t="shared" si="1121"/>
        <v>0</v>
      </c>
      <c r="K2097" s="16">
        <f t="shared" si="1125"/>
        <v>0</v>
      </c>
      <c r="L2097" s="16">
        <f t="shared" si="1122"/>
        <v>0</v>
      </c>
      <c r="M2097" s="72"/>
      <c r="N2097" s="72"/>
      <c r="O2097" s="32">
        <f t="shared" si="1126"/>
        <v>0</v>
      </c>
      <c r="P2097" s="17" t="e">
        <f t="shared" si="1127"/>
        <v>#DIV/0!</v>
      </c>
      <c r="Q2097" s="38">
        <f t="shared" si="1128"/>
        <v>0</v>
      </c>
      <c r="R2097" s="17" t="e">
        <f t="shared" si="1123"/>
        <v>#DIV/0!</v>
      </c>
      <c r="S2097" s="97">
        <f t="shared" si="1124"/>
        <v>4.0000000000000001E-3</v>
      </c>
      <c r="T2097" s="96">
        <f t="shared" si="1108"/>
        <v>7.9375659414797593E-3</v>
      </c>
      <c r="U2097" s="96">
        <f t="shared" si="1109"/>
        <v>7.9375659414797593E-3</v>
      </c>
      <c r="V2097" s="96">
        <f t="shared" si="1110"/>
        <v>7.9375659414797593E-3</v>
      </c>
      <c r="W2097" s="96">
        <f t="shared" si="1111"/>
        <v>7.9375659414797593E-3</v>
      </c>
      <c r="X2097" s="105">
        <f>AVERAGE(S2097:S$4265)</f>
        <v>1.0958506224066404E-2</v>
      </c>
      <c r="Y2097" s="96">
        <f t="shared" si="1112"/>
        <v>4.7281567209078056E-5</v>
      </c>
      <c r="Z2097" s="96">
        <f t="shared" si="1113"/>
        <v>4.7281567209078056E-5</v>
      </c>
      <c r="AA2097" s="96">
        <f t="shared" si="1114"/>
        <v>4.7281567209078056E-5</v>
      </c>
      <c r="AB2097" s="96">
        <f t="shared" si="1115"/>
        <v>4.1777992785941377E-5</v>
      </c>
      <c r="AC2097" s="105">
        <f>_xlfn.VAR.S(S2097:S$4265)</f>
        <v>1.0722521474176985E-4</v>
      </c>
      <c r="AI2097" s="98"/>
      <c r="AJ2097" s="99"/>
      <c r="AK2097" s="116"/>
      <c r="AM2097" s="100"/>
      <c r="AN2097" s="120"/>
      <c r="AO2097" s="101"/>
    </row>
    <row r="2098" spans="1:41" ht="16.5">
      <c r="A2098" s="112">
        <v>40435</v>
      </c>
      <c r="B2098" s="73">
        <v>8132</v>
      </c>
      <c r="C2098" s="73">
        <v>8091</v>
      </c>
      <c r="D2098" s="80">
        <f t="shared" si="1116"/>
        <v>41</v>
      </c>
      <c r="E2098" s="17">
        <f t="shared" si="1107"/>
        <v>6.0000000000000001E-3</v>
      </c>
      <c r="F2098" s="16">
        <f t="shared" si="1117"/>
        <v>0</v>
      </c>
      <c r="G2098" s="16">
        <f t="shared" si="1118"/>
        <v>0</v>
      </c>
      <c r="H2098" s="16">
        <f t="shared" si="1119"/>
        <v>0</v>
      </c>
      <c r="I2098" s="16">
        <f t="shared" si="1120"/>
        <v>0</v>
      </c>
      <c r="J2098" s="16">
        <f t="shared" si="1121"/>
        <v>0</v>
      </c>
      <c r="K2098" s="16">
        <f t="shared" si="1125"/>
        <v>0</v>
      </c>
      <c r="L2098" s="16">
        <f t="shared" si="1122"/>
        <v>0</v>
      </c>
      <c r="M2098" s="72"/>
      <c r="N2098" s="72"/>
      <c r="O2098" s="32">
        <f t="shared" si="1126"/>
        <v>0</v>
      </c>
      <c r="P2098" s="17" t="e">
        <f t="shared" si="1127"/>
        <v>#DIV/0!</v>
      </c>
      <c r="Q2098" s="38">
        <f t="shared" si="1128"/>
        <v>0</v>
      </c>
      <c r="R2098" s="17" t="e">
        <f t="shared" si="1123"/>
        <v>#DIV/0!</v>
      </c>
      <c r="S2098" s="97">
        <f t="shared" si="1124"/>
        <v>6.0000000000000001E-3</v>
      </c>
      <c r="T2098" s="96">
        <f t="shared" si="1108"/>
        <v>8.188899937744425E-3</v>
      </c>
      <c r="U2098" s="96">
        <f t="shared" si="1109"/>
        <v>8.188899937744425E-3</v>
      </c>
      <c r="V2098" s="96">
        <f t="shared" si="1110"/>
        <v>8.188899937744425E-3</v>
      </c>
      <c r="W2098" s="96">
        <f t="shared" si="1111"/>
        <v>8.188899937744425E-3</v>
      </c>
      <c r="X2098" s="105">
        <f>AVERAGE(S2098:S$4265)</f>
        <v>1.0961715867158685E-2</v>
      </c>
      <c r="Y2098" s="96">
        <f t="shared" si="1112"/>
        <v>4.9179525795502066E-5</v>
      </c>
      <c r="Z2098" s="96">
        <f t="shared" si="1113"/>
        <v>4.9179525795502066E-5</v>
      </c>
      <c r="AA2098" s="96">
        <f t="shared" si="1114"/>
        <v>4.9179525795502066E-5</v>
      </c>
      <c r="AB2098" s="96">
        <f t="shared" si="1115"/>
        <v>4.3455028992905634E-5</v>
      </c>
      <c r="AC2098" s="105">
        <f>_xlfn.VAR.S(S2098:S$4265)</f>
        <v>1.072523407554062E-4</v>
      </c>
      <c r="AI2098" s="98"/>
      <c r="AJ2098" s="99"/>
      <c r="AK2098" s="116"/>
      <c r="AM2098" s="100"/>
      <c r="AN2098" s="120"/>
      <c r="AO2098" s="101"/>
    </row>
    <row r="2099" spans="1:41" ht="16.5">
      <c r="A2099" s="112">
        <v>40434</v>
      </c>
      <c r="B2099" s="73">
        <v>8091</v>
      </c>
      <c r="C2099" s="73">
        <v>7890</v>
      </c>
      <c r="D2099" s="80">
        <f t="shared" si="1116"/>
        <v>201</v>
      </c>
      <c r="E2099" s="17">
        <f t="shared" si="1107"/>
        <v>2.6000000000000002E-2</v>
      </c>
      <c r="F2099" s="16">
        <f t="shared" si="1117"/>
        <v>0</v>
      </c>
      <c r="G2099" s="16">
        <f t="shared" si="1118"/>
        <v>0</v>
      </c>
      <c r="H2099" s="16">
        <f t="shared" si="1119"/>
        <v>0</v>
      </c>
      <c r="I2099" s="16">
        <f t="shared" si="1120"/>
        <v>0</v>
      </c>
      <c r="J2099" s="16">
        <f t="shared" si="1121"/>
        <v>0</v>
      </c>
      <c r="K2099" s="16">
        <f t="shared" si="1125"/>
        <v>0</v>
      </c>
      <c r="L2099" s="16">
        <f t="shared" si="1122"/>
        <v>0</v>
      </c>
      <c r="M2099" s="72"/>
      <c r="N2099" s="72"/>
      <c r="O2099" s="32">
        <f t="shared" si="1126"/>
        <v>0</v>
      </c>
      <c r="P2099" s="17" t="e">
        <f t="shared" si="1127"/>
        <v>#DIV/0!</v>
      </c>
      <c r="Q2099" s="38">
        <f t="shared" si="1128"/>
        <v>0</v>
      </c>
      <c r="R2099" s="17" t="e">
        <f t="shared" si="1123"/>
        <v>#DIV/0!</v>
      </c>
      <c r="S2099" s="97">
        <f t="shared" si="1124"/>
        <v>2.6000000000000002E-2</v>
      </c>
      <c r="T2099" s="96">
        <f t="shared" si="1108"/>
        <v>8.3286169550472605E-3</v>
      </c>
      <c r="U2099" s="96">
        <f t="shared" si="1109"/>
        <v>8.3286169550472605E-3</v>
      </c>
      <c r="V2099" s="96">
        <f t="shared" si="1110"/>
        <v>8.3286169550472605E-3</v>
      </c>
      <c r="W2099" s="96">
        <f t="shared" si="1111"/>
        <v>8.3286169550472605E-3</v>
      </c>
      <c r="X2099" s="105">
        <f>AVERAGE(S2099:S$4265)</f>
        <v>1.0964005537609614E-2</v>
      </c>
      <c r="Y2099" s="96">
        <f t="shared" si="1112"/>
        <v>5.1972530191597924E-5</v>
      </c>
      <c r="Z2099" s="96">
        <f t="shared" si="1113"/>
        <v>5.1972530191597924E-5</v>
      </c>
      <c r="AA2099" s="96">
        <f t="shared" si="1114"/>
        <v>5.1972530191597924E-5</v>
      </c>
      <c r="AB2099" s="96">
        <f t="shared" si="1115"/>
        <v>4.5922927677295941E-5</v>
      </c>
      <c r="AC2099" s="105">
        <f>_xlfn.VAR.S(S2099:S$4265)</f>
        <v>1.0729048588731508E-4</v>
      </c>
      <c r="AI2099" s="98"/>
      <c r="AJ2099" s="99"/>
      <c r="AK2099" s="116"/>
      <c r="AM2099" s="100"/>
      <c r="AN2099" s="120"/>
      <c r="AO2099" s="101"/>
    </row>
    <row r="2100" spans="1:41" ht="16.5">
      <c r="A2100" s="112">
        <v>40431</v>
      </c>
      <c r="B2100" s="73">
        <v>7890</v>
      </c>
      <c r="C2100" s="73">
        <v>7835</v>
      </c>
      <c r="D2100" s="80">
        <f t="shared" si="1116"/>
        <v>55</v>
      </c>
      <c r="E2100" s="17">
        <f t="shared" si="1107"/>
        <v>8.0000000000000002E-3</v>
      </c>
      <c r="F2100" s="16">
        <f t="shared" si="1117"/>
        <v>0</v>
      </c>
      <c r="G2100" s="16">
        <f t="shared" si="1118"/>
        <v>0</v>
      </c>
      <c r="H2100" s="16">
        <f t="shared" si="1119"/>
        <v>0</v>
      </c>
      <c r="I2100" s="16">
        <f t="shared" si="1120"/>
        <v>0</v>
      </c>
      <c r="J2100" s="16">
        <f t="shared" si="1121"/>
        <v>0</v>
      </c>
      <c r="K2100" s="16">
        <f t="shared" si="1125"/>
        <v>0</v>
      </c>
      <c r="L2100" s="16">
        <f t="shared" si="1122"/>
        <v>0</v>
      </c>
      <c r="M2100" s="72"/>
      <c r="N2100" s="72"/>
      <c r="O2100" s="32">
        <f t="shared" si="1126"/>
        <v>0</v>
      </c>
      <c r="P2100" s="17" t="e">
        <f t="shared" si="1127"/>
        <v>#DIV/0!</v>
      </c>
      <c r="Q2100" s="38">
        <f t="shared" si="1128"/>
        <v>0</v>
      </c>
      <c r="R2100" s="17" t="e">
        <f t="shared" si="1123"/>
        <v>#DIV/0!</v>
      </c>
      <c r="S2100" s="97">
        <f t="shared" si="1124"/>
        <v>8.0000000000000002E-3</v>
      </c>
      <c r="T2100" s="96">
        <f t="shared" si="1108"/>
        <v>7.2006563351566591E-3</v>
      </c>
      <c r="U2100" s="96">
        <f t="shared" si="1109"/>
        <v>7.2006563351566591E-3</v>
      </c>
      <c r="V2100" s="96">
        <f t="shared" si="1110"/>
        <v>7.2006563351566591E-3</v>
      </c>
      <c r="W2100" s="96">
        <f t="shared" si="1111"/>
        <v>7.2006563351566591E-3</v>
      </c>
      <c r="X2100" s="105">
        <f>AVERAGE(S2100:S$4265)</f>
        <v>1.0957063711911373E-2</v>
      </c>
      <c r="Y2100" s="96">
        <f t="shared" si="1112"/>
        <v>3.27315009126221E-5</v>
      </c>
      <c r="Z2100" s="96">
        <f t="shared" si="1113"/>
        <v>3.27315009126221E-5</v>
      </c>
      <c r="AA2100" s="96">
        <f t="shared" si="1114"/>
        <v>3.27315009126221E-5</v>
      </c>
      <c r="AB2100" s="96">
        <f t="shared" si="1115"/>
        <v>2.8921554206392905E-5</v>
      </c>
      <c r="AC2100" s="105">
        <f>_xlfn.VAR.S(S2100:S$4265)</f>
        <v>1.0723556901856759E-4</v>
      </c>
      <c r="AI2100" s="98"/>
      <c r="AJ2100" s="99"/>
      <c r="AK2100" s="116"/>
      <c r="AM2100" s="100"/>
      <c r="AN2100" s="120"/>
      <c r="AO2100" s="101"/>
    </row>
    <row r="2101" spans="1:41" ht="16.5">
      <c r="A2101" s="112">
        <v>40430</v>
      </c>
      <c r="B2101" s="73">
        <v>7835</v>
      </c>
      <c r="C2101" s="73">
        <v>7851</v>
      </c>
      <c r="D2101" s="80">
        <f t="shared" si="1116"/>
        <v>-16</v>
      </c>
      <c r="E2101" s="17">
        <f t="shared" si="1107"/>
        <v>3.0000000000000001E-3</v>
      </c>
      <c r="F2101" s="16">
        <f t="shared" si="1117"/>
        <v>0</v>
      </c>
      <c r="G2101" s="16">
        <f t="shared" si="1118"/>
        <v>0</v>
      </c>
      <c r="H2101" s="16">
        <f t="shared" si="1119"/>
        <v>0</v>
      </c>
      <c r="I2101" s="16">
        <f t="shared" si="1120"/>
        <v>0</v>
      </c>
      <c r="J2101" s="16">
        <f t="shared" si="1121"/>
        <v>0</v>
      </c>
      <c r="K2101" s="16">
        <f t="shared" si="1125"/>
        <v>0</v>
      </c>
      <c r="L2101" s="16">
        <f t="shared" si="1122"/>
        <v>0</v>
      </c>
      <c r="M2101" s="72"/>
      <c r="N2101" s="72"/>
      <c r="O2101" s="32">
        <f t="shared" si="1126"/>
        <v>0</v>
      </c>
      <c r="P2101" s="17" t="e">
        <f t="shared" si="1127"/>
        <v>#DIV/0!</v>
      </c>
      <c r="Q2101" s="38">
        <f t="shared" si="1128"/>
        <v>0</v>
      </c>
      <c r="R2101" s="17" t="e">
        <f t="shared" si="1123"/>
        <v>#DIV/0!</v>
      </c>
      <c r="S2101" s="97">
        <f t="shared" si="1124"/>
        <v>3.0000000000000001E-3</v>
      </c>
      <c r="T2101" s="96">
        <f t="shared" si="1108"/>
        <v>7.1496343991028291E-3</v>
      </c>
      <c r="U2101" s="96">
        <f t="shared" si="1109"/>
        <v>7.1496343991028291E-3</v>
      </c>
      <c r="V2101" s="96">
        <f t="shared" si="1110"/>
        <v>7.1496343991028291E-3</v>
      </c>
      <c r="W2101" s="96">
        <f t="shared" si="1111"/>
        <v>7.1496343991028291E-3</v>
      </c>
      <c r="X2101" s="105">
        <f>AVERAGE(S2101:S$4265)</f>
        <v>1.0958429561200937E-2</v>
      </c>
      <c r="Y2101" s="96">
        <f t="shared" si="1112"/>
        <v>3.4774588950330578E-5</v>
      </c>
      <c r="Z2101" s="96">
        <f t="shared" si="1113"/>
        <v>3.4774588950330578E-5</v>
      </c>
      <c r="AA2101" s="96">
        <f t="shared" si="1114"/>
        <v>3.4774588950330578E-5</v>
      </c>
      <c r="AB2101" s="96">
        <f t="shared" si="1115"/>
        <v>3.0726826796512124E-5</v>
      </c>
      <c r="AC2101" s="105">
        <f>_xlfn.VAR.S(S2101:S$4265)</f>
        <v>1.0728108071187579E-4</v>
      </c>
      <c r="AI2101" s="98"/>
      <c r="AJ2101" s="99"/>
      <c r="AK2101" s="116"/>
      <c r="AM2101" s="100"/>
      <c r="AN2101" s="120"/>
      <c r="AO2101" s="101"/>
    </row>
    <row r="2102" spans="1:41" ht="16.5">
      <c r="A2102" s="112">
        <v>40429</v>
      </c>
      <c r="B2102" s="73">
        <v>7851</v>
      </c>
      <c r="C2102" s="73">
        <v>7884</v>
      </c>
      <c r="D2102" s="80">
        <f t="shared" si="1116"/>
        <v>-33</v>
      </c>
      <c r="E2102" s="17">
        <f t="shared" si="1107"/>
        <v>5.0000000000000001E-3</v>
      </c>
      <c r="F2102" s="16">
        <f t="shared" si="1117"/>
        <v>0</v>
      </c>
      <c r="G2102" s="16">
        <f t="shared" si="1118"/>
        <v>0</v>
      </c>
      <c r="H2102" s="16">
        <f t="shared" si="1119"/>
        <v>0</v>
      </c>
      <c r="I2102" s="16">
        <f t="shared" si="1120"/>
        <v>0</v>
      </c>
      <c r="J2102" s="16">
        <f t="shared" si="1121"/>
        <v>0</v>
      </c>
      <c r="K2102" s="16">
        <f t="shared" si="1125"/>
        <v>0</v>
      </c>
      <c r="L2102" s="16">
        <f t="shared" si="1122"/>
        <v>0</v>
      </c>
      <c r="M2102" s="72"/>
      <c r="N2102" s="72"/>
      <c r="O2102" s="32">
        <f t="shared" si="1126"/>
        <v>0</v>
      </c>
      <c r="P2102" s="17" t="e">
        <f t="shared" si="1127"/>
        <v>#DIV/0!</v>
      </c>
      <c r="Q2102" s="38">
        <f t="shared" si="1128"/>
        <v>0</v>
      </c>
      <c r="R2102" s="17" t="e">
        <f t="shared" si="1123"/>
        <v>#DIV/0!</v>
      </c>
      <c r="S2102" s="97">
        <f t="shared" si="1124"/>
        <v>5.0000000000000001E-3</v>
      </c>
      <c r="T2102" s="96">
        <f t="shared" si="1108"/>
        <v>7.4145046798966266E-3</v>
      </c>
      <c r="U2102" s="96">
        <f t="shared" si="1109"/>
        <v>7.4145046798966266E-3</v>
      </c>
      <c r="V2102" s="96">
        <f t="shared" si="1110"/>
        <v>7.4145046798966266E-3</v>
      </c>
      <c r="W2102" s="96">
        <f t="shared" si="1111"/>
        <v>7.4145046798966266E-3</v>
      </c>
      <c r="X2102" s="105">
        <f>AVERAGE(S2102:S$4265)</f>
        <v>1.0962107208872472E-2</v>
      </c>
      <c r="Y2102" s="96">
        <f t="shared" si="1112"/>
        <v>3.5750338144894499E-5</v>
      </c>
      <c r="Z2102" s="96">
        <f t="shared" si="1113"/>
        <v>3.5750338144894499E-5</v>
      </c>
      <c r="AA2102" s="96">
        <f t="shared" si="1114"/>
        <v>3.5750338144894499E-5</v>
      </c>
      <c r="AB2102" s="96">
        <f t="shared" si="1115"/>
        <v>3.1588998784828806E-5</v>
      </c>
      <c r="AC2102" s="105">
        <f>_xlfn.VAR.S(S2102:S$4265)</f>
        <v>1.0730138362973586E-4</v>
      </c>
      <c r="AI2102" s="98"/>
      <c r="AJ2102" s="99"/>
      <c r="AK2102" s="116"/>
      <c r="AM2102" s="100"/>
      <c r="AN2102" s="120"/>
      <c r="AO2102" s="101"/>
    </row>
    <row r="2103" spans="1:41" ht="16.5">
      <c r="A2103" s="112">
        <v>40428</v>
      </c>
      <c r="B2103" s="73">
        <v>7884</v>
      </c>
      <c r="C2103" s="73">
        <v>7890</v>
      </c>
      <c r="D2103" s="80">
        <f t="shared" si="1116"/>
        <v>-6</v>
      </c>
      <c r="E2103" s="17">
        <f t="shared" si="1107"/>
        <v>1E-3</v>
      </c>
      <c r="F2103" s="16">
        <f t="shared" si="1117"/>
        <v>0</v>
      </c>
      <c r="G2103" s="16">
        <f t="shared" si="1118"/>
        <v>0</v>
      </c>
      <c r="H2103" s="16">
        <f t="shared" si="1119"/>
        <v>0</v>
      </c>
      <c r="I2103" s="16">
        <f t="shared" si="1120"/>
        <v>0</v>
      </c>
      <c r="J2103" s="16">
        <f t="shared" si="1121"/>
        <v>0</v>
      </c>
      <c r="K2103" s="16">
        <f t="shared" si="1125"/>
        <v>0</v>
      </c>
      <c r="L2103" s="16">
        <f t="shared" si="1122"/>
        <v>0</v>
      </c>
      <c r="M2103" s="72"/>
      <c r="N2103" s="72"/>
      <c r="O2103" s="32">
        <f t="shared" si="1126"/>
        <v>0</v>
      </c>
      <c r="P2103" s="17" t="e">
        <f t="shared" si="1127"/>
        <v>#DIV/0!</v>
      </c>
      <c r="Q2103" s="38">
        <f t="shared" si="1128"/>
        <v>0</v>
      </c>
      <c r="R2103" s="17" t="e">
        <f t="shared" si="1123"/>
        <v>#DIV/0!</v>
      </c>
      <c r="S2103" s="97">
        <f t="shared" si="1124"/>
        <v>1E-3</v>
      </c>
      <c r="T2103" s="96">
        <f t="shared" si="1108"/>
        <v>7.5686219998900286E-3</v>
      </c>
      <c r="U2103" s="96">
        <f t="shared" si="1109"/>
        <v>7.5686219998900286E-3</v>
      </c>
      <c r="V2103" s="96">
        <f t="shared" si="1110"/>
        <v>7.5686219998900286E-3</v>
      </c>
      <c r="W2103" s="96">
        <f t="shared" si="1111"/>
        <v>7.5686219998900286E-3</v>
      </c>
      <c r="X2103" s="105">
        <f>AVERAGE(S2103:S$4265)</f>
        <v>1.0964863615349067E-2</v>
      </c>
      <c r="Y2103" s="96">
        <f t="shared" si="1112"/>
        <v>3.7611137240633364E-5</v>
      </c>
      <c r="Z2103" s="96">
        <f t="shared" si="1113"/>
        <v>3.7611137240633364E-5</v>
      </c>
      <c r="AA2103" s="96">
        <f t="shared" si="1114"/>
        <v>3.7611137240633364E-5</v>
      </c>
      <c r="AB2103" s="96">
        <f t="shared" si="1115"/>
        <v>3.3233200865823667E-5</v>
      </c>
      <c r="AC2103" s="105">
        <f>_xlfn.VAR.S(S2103:S$4265)</f>
        <v>1.0733456504845403E-4</v>
      </c>
      <c r="AI2103" s="98"/>
      <c r="AJ2103" s="99"/>
      <c r="AK2103" s="116"/>
      <c r="AM2103" s="100"/>
      <c r="AN2103" s="120"/>
      <c r="AO2103" s="101"/>
    </row>
    <row r="2104" spans="1:41" ht="16.5">
      <c r="A2104" s="112">
        <v>40427</v>
      </c>
      <c r="B2104" s="73">
        <v>7890</v>
      </c>
      <c r="C2104" s="73">
        <v>7830</v>
      </c>
      <c r="D2104" s="80">
        <f t="shared" si="1116"/>
        <v>60</v>
      </c>
      <c r="E2104" s="17">
        <f t="shared" si="1107"/>
        <v>8.0000000000000002E-3</v>
      </c>
      <c r="F2104" s="16">
        <f t="shared" si="1117"/>
        <v>0</v>
      </c>
      <c r="G2104" s="16">
        <f t="shared" si="1118"/>
        <v>0</v>
      </c>
      <c r="H2104" s="16">
        <f t="shared" si="1119"/>
        <v>0</v>
      </c>
      <c r="I2104" s="16">
        <f t="shared" si="1120"/>
        <v>0</v>
      </c>
      <c r="J2104" s="16">
        <f t="shared" si="1121"/>
        <v>0</v>
      </c>
      <c r="K2104" s="16">
        <f t="shared" si="1125"/>
        <v>0</v>
      </c>
      <c r="L2104" s="16">
        <f t="shared" si="1122"/>
        <v>0</v>
      </c>
      <c r="M2104" s="72"/>
      <c r="N2104" s="72"/>
      <c r="O2104" s="32">
        <f t="shared" si="1126"/>
        <v>0</v>
      </c>
      <c r="P2104" s="17" t="e">
        <f t="shared" si="1127"/>
        <v>#DIV/0!</v>
      </c>
      <c r="Q2104" s="38">
        <f t="shared" si="1128"/>
        <v>0</v>
      </c>
      <c r="R2104" s="17" t="e">
        <f t="shared" si="1123"/>
        <v>#DIV/0!</v>
      </c>
      <c r="S2104" s="97">
        <f t="shared" si="1124"/>
        <v>8.0000000000000002E-3</v>
      </c>
      <c r="T2104" s="96">
        <f t="shared" si="1108"/>
        <v>7.9878957445638603E-3</v>
      </c>
      <c r="U2104" s="96">
        <f t="shared" si="1109"/>
        <v>7.9878957445638603E-3</v>
      </c>
      <c r="V2104" s="96">
        <f t="shared" si="1110"/>
        <v>7.9878957445638603E-3</v>
      </c>
      <c r="W2104" s="96">
        <f t="shared" si="1111"/>
        <v>7.9878957445638603E-3</v>
      </c>
      <c r="X2104" s="105">
        <f>AVERAGE(S2104:S$4265)</f>
        <v>1.0969472710453298E-2</v>
      </c>
      <c r="Y2104" s="96">
        <f t="shared" si="1112"/>
        <v>3.6894995770659305E-5</v>
      </c>
      <c r="Z2104" s="96">
        <f t="shared" si="1113"/>
        <v>3.6894995770659305E-5</v>
      </c>
      <c r="AA2104" s="96">
        <f t="shared" si="1114"/>
        <v>3.6894995770659305E-5</v>
      </c>
      <c r="AB2104" s="96">
        <f t="shared" si="1115"/>
        <v>3.2600418262954585E-5</v>
      </c>
      <c r="AC2104" s="105">
        <f>_xlfn.VAR.S(S2104:S$4265)</f>
        <v>1.0733826247056042E-4</v>
      </c>
      <c r="AI2104" s="98"/>
      <c r="AJ2104" s="99"/>
      <c r="AK2104" s="116"/>
      <c r="AM2104" s="100"/>
      <c r="AN2104" s="120"/>
      <c r="AO2104" s="101"/>
    </row>
    <row r="2105" spans="1:41" ht="16.5">
      <c r="A2105" s="112">
        <v>40424</v>
      </c>
      <c r="B2105" s="73">
        <v>7830</v>
      </c>
      <c r="C2105" s="73">
        <v>7720</v>
      </c>
      <c r="D2105" s="80">
        <f t="shared" si="1116"/>
        <v>110</v>
      </c>
      <c r="E2105" s="17">
        <f t="shared" si="1107"/>
        <v>1.4999999999999999E-2</v>
      </c>
      <c r="F2105" s="16">
        <f t="shared" si="1117"/>
        <v>0</v>
      </c>
      <c r="G2105" s="16">
        <f t="shared" si="1118"/>
        <v>0</v>
      </c>
      <c r="H2105" s="16">
        <f t="shared" si="1119"/>
        <v>0</v>
      </c>
      <c r="I2105" s="16">
        <f t="shared" si="1120"/>
        <v>0</v>
      </c>
      <c r="J2105" s="16">
        <f t="shared" si="1121"/>
        <v>0</v>
      </c>
      <c r="K2105" s="16">
        <f t="shared" si="1125"/>
        <v>0</v>
      </c>
      <c r="L2105" s="16">
        <f t="shared" si="1122"/>
        <v>0</v>
      </c>
      <c r="M2105" s="72"/>
      <c r="N2105" s="72"/>
      <c r="O2105" s="32">
        <f t="shared" si="1126"/>
        <v>0</v>
      </c>
      <c r="P2105" s="17" t="e">
        <f t="shared" si="1127"/>
        <v>#DIV/0!</v>
      </c>
      <c r="Q2105" s="38">
        <f t="shared" si="1128"/>
        <v>0</v>
      </c>
      <c r="R2105" s="17" t="e">
        <f t="shared" si="1123"/>
        <v>#DIV/0!</v>
      </c>
      <c r="S2105" s="97">
        <f t="shared" si="1124"/>
        <v>1.4999999999999999E-2</v>
      </c>
      <c r="T2105" s="96">
        <f t="shared" si="1108"/>
        <v>7.9871231325147445E-3</v>
      </c>
      <c r="U2105" s="96">
        <f t="shared" si="1109"/>
        <v>7.9871231325147445E-3</v>
      </c>
      <c r="V2105" s="96">
        <f t="shared" si="1110"/>
        <v>7.9871231325147445E-3</v>
      </c>
      <c r="W2105" s="96">
        <f t="shared" si="1111"/>
        <v>7.9871231325147445E-3</v>
      </c>
      <c r="X2105" s="105">
        <f>AVERAGE(S2105:S$4265)</f>
        <v>1.0970846830171231E-2</v>
      </c>
      <c r="Y2105" s="96">
        <f t="shared" si="1112"/>
        <v>3.9249984916847159E-5</v>
      </c>
      <c r="Z2105" s="96">
        <f t="shared" si="1113"/>
        <v>3.9249984916847159E-5</v>
      </c>
      <c r="AA2105" s="96">
        <f t="shared" si="1114"/>
        <v>3.9249984916847159E-5</v>
      </c>
      <c r="AB2105" s="96">
        <f t="shared" si="1115"/>
        <v>3.468128667252618E-5</v>
      </c>
      <c r="AC2105" s="105">
        <f>_xlfn.VAR.S(S2105:S$4265)</f>
        <v>1.0738387192143142E-4</v>
      </c>
      <c r="AI2105" s="98"/>
      <c r="AJ2105" s="99"/>
      <c r="AK2105" s="116"/>
      <c r="AM2105" s="100"/>
      <c r="AN2105" s="120"/>
      <c r="AO2105" s="101"/>
    </row>
    <row r="2106" spans="1:41" ht="16.5">
      <c r="A2106" s="112">
        <v>40423</v>
      </c>
      <c r="B2106" s="73">
        <v>7720</v>
      </c>
      <c r="C2106" s="73">
        <v>7668</v>
      </c>
      <c r="D2106" s="80">
        <f t="shared" si="1116"/>
        <v>52</v>
      </c>
      <c r="E2106" s="17">
        <f t="shared" si="1107"/>
        <v>7.0000000000000001E-3</v>
      </c>
      <c r="F2106" s="16">
        <f t="shared" si="1117"/>
        <v>0</v>
      </c>
      <c r="G2106" s="16">
        <f t="shared" si="1118"/>
        <v>0</v>
      </c>
      <c r="H2106" s="16">
        <f t="shared" si="1119"/>
        <v>0</v>
      </c>
      <c r="I2106" s="16">
        <f t="shared" si="1120"/>
        <v>0</v>
      </c>
      <c r="J2106" s="16">
        <f t="shared" si="1121"/>
        <v>0</v>
      </c>
      <c r="K2106" s="16">
        <f t="shared" si="1125"/>
        <v>0</v>
      </c>
      <c r="L2106" s="16">
        <f t="shared" si="1122"/>
        <v>0</v>
      </c>
      <c r="M2106" s="72"/>
      <c r="N2106" s="72"/>
      <c r="O2106" s="32">
        <f t="shared" si="1126"/>
        <v>0</v>
      </c>
      <c r="P2106" s="17" t="e">
        <f t="shared" si="1127"/>
        <v>#DIV/0!</v>
      </c>
      <c r="Q2106" s="38">
        <f t="shared" si="1128"/>
        <v>0</v>
      </c>
      <c r="R2106" s="17" t="e">
        <f t="shared" si="1123"/>
        <v>#DIV/0!</v>
      </c>
      <c r="S2106" s="97">
        <f t="shared" si="1124"/>
        <v>7.0000000000000001E-3</v>
      </c>
      <c r="T2106" s="96">
        <f t="shared" si="1108"/>
        <v>7.5394926941646217E-3</v>
      </c>
      <c r="U2106" s="96">
        <f t="shared" si="1109"/>
        <v>7.5394926941646217E-3</v>
      </c>
      <c r="V2106" s="96">
        <f t="shared" si="1110"/>
        <v>7.5394926941646217E-3</v>
      </c>
      <c r="W2106" s="96">
        <f t="shared" si="1111"/>
        <v>7.5394926941646217E-3</v>
      </c>
      <c r="X2106" s="105">
        <f>AVERAGE(S2106:S$4265)</f>
        <v>1.0968981481481494E-2</v>
      </c>
      <c r="Y2106" s="96">
        <f t="shared" si="1112"/>
        <v>3.8202590171512529E-5</v>
      </c>
      <c r="Z2106" s="96">
        <f t="shared" si="1113"/>
        <v>3.8202590171512529E-5</v>
      </c>
      <c r="AA2106" s="96">
        <f t="shared" si="1114"/>
        <v>3.8202590171512529E-5</v>
      </c>
      <c r="AB2106" s="96">
        <f t="shared" si="1115"/>
        <v>3.3755808675548499E-5</v>
      </c>
      <c r="AC2106" s="105">
        <f>_xlfn.VAR.S(S2106:S$4265)</f>
        <v>1.0742608696584086E-4</v>
      </c>
      <c r="AI2106" s="98"/>
      <c r="AJ2106" s="99"/>
      <c r="AK2106" s="116"/>
      <c r="AM2106" s="100"/>
      <c r="AN2106" s="120"/>
      <c r="AO2106" s="101"/>
    </row>
    <row r="2107" spans="1:41" ht="16.5">
      <c r="A2107" s="112">
        <v>40422</v>
      </c>
      <c r="B2107" s="73">
        <v>7668</v>
      </c>
      <c r="C2107" s="73">
        <v>7616</v>
      </c>
      <c r="D2107" s="80">
        <f t="shared" si="1116"/>
        <v>52</v>
      </c>
      <c r="E2107" s="17">
        <f t="shared" si="1107"/>
        <v>7.0000000000000001E-3</v>
      </c>
      <c r="F2107" s="16">
        <f t="shared" si="1117"/>
        <v>0</v>
      </c>
      <c r="G2107" s="16">
        <f t="shared" si="1118"/>
        <v>0</v>
      </c>
      <c r="H2107" s="16">
        <f t="shared" si="1119"/>
        <v>0</v>
      </c>
      <c r="I2107" s="16">
        <f t="shared" si="1120"/>
        <v>0</v>
      </c>
      <c r="J2107" s="16">
        <f t="shared" si="1121"/>
        <v>0</v>
      </c>
      <c r="K2107" s="16">
        <f t="shared" si="1125"/>
        <v>0</v>
      </c>
      <c r="L2107" s="16">
        <f t="shared" si="1122"/>
        <v>0</v>
      </c>
      <c r="M2107" s="72"/>
      <c r="N2107" s="72"/>
      <c r="O2107" s="32">
        <f t="shared" si="1126"/>
        <v>0</v>
      </c>
      <c r="P2107" s="17" t="e">
        <f t="shared" si="1127"/>
        <v>#DIV/0!</v>
      </c>
      <c r="Q2107" s="38">
        <f t="shared" si="1128"/>
        <v>0</v>
      </c>
      <c r="R2107" s="17" t="e">
        <f t="shared" si="1123"/>
        <v>#DIV/0!</v>
      </c>
      <c r="S2107" s="97">
        <f t="shared" si="1124"/>
        <v>7.0000000000000001E-3</v>
      </c>
      <c r="T2107" s="96">
        <f t="shared" si="1108"/>
        <v>7.5739283980474697E-3</v>
      </c>
      <c r="U2107" s="96">
        <f t="shared" si="1109"/>
        <v>7.5739283980474697E-3</v>
      </c>
      <c r="V2107" s="96">
        <f t="shared" si="1110"/>
        <v>7.5739283980474697E-3</v>
      </c>
      <c r="W2107" s="96">
        <f t="shared" si="1111"/>
        <v>7.5739283980474697E-3</v>
      </c>
      <c r="X2107" s="105">
        <f>AVERAGE(S2107:S$4265)</f>
        <v>1.0970819823992603E-2</v>
      </c>
      <c r="Y2107" s="96">
        <f t="shared" si="1112"/>
        <v>4.0620028237390867E-5</v>
      </c>
      <c r="Z2107" s="96">
        <f t="shared" si="1113"/>
        <v>4.0620028237390867E-5</v>
      </c>
      <c r="AA2107" s="96">
        <f t="shared" si="1114"/>
        <v>4.0620028237390867E-5</v>
      </c>
      <c r="AB2107" s="96">
        <f t="shared" si="1115"/>
        <v>3.5891856950558595E-5</v>
      </c>
      <c r="AC2107" s="105">
        <f>_xlfn.VAR.S(S2107:S$4265)</f>
        <v>1.0746856424879643E-4</v>
      </c>
      <c r="AI2107" s="98"/>
      <c r="AJ2107" s="99"/>
      <c r="AK2107" s="116"/>
      <c r="AM2107" s="100"/>
      <c r="AN2107" s="120"/>
      <c r="AO2107" s="101"/>
    </row>
    <row r="2108" spans="1:41" ht="16.5">
      <c r="A2108" s="112">
        <v>40421</v>
      </c>
      <c r="B2108" s="73">
        <v>7616</v>
      </c>
      <c r="C2108" s="73">
        <v>7741</v>
      </c>
      <c r="D2108" s="80">
        <f t="shared" si="1116"/>
        <v>-125</v>
      </c>
      <c r="E2108" s="17">
        <f t="shared" si="1107"/>
        <v>1.7000000000000001E-2</v>
      </c>
      <c r="F2108" s="16">
        <f t="shared" si="1117"/>
        <v>0</v>
      </c>
      <c r="G2108" s="16">
        <f t="shared" si="1118"/>
        <v>0</v>
      </c>
      <c r="H2108" s="16">
        <f t="shared" si="1119"/>
        <v>0</v>
      </c>
      <c r="I2108" s="16">
        <f t="shared" si="1120"/>
        <v>0</v>
      </c>
      <c r="J2108" s="16">
        <f t="shared" si="1121"/>
        <v>0</v>
      </c>
      <c r="K2108" s="16">
        <f t="shared" si="1125"/>
        <v>0</v>
      </c>
      <c r="L2108" s="16">
        <f t="shared" si="1122"/>
        <v>0</v>
      </c>
      <c r="M2108" s="72"/>
      <c r="N2108" s="72"/>
      <c r="O2108" s="32">
        <f t="shared" si="1126"/>
        <v>0</v>
      </c>
      <c r="P2108" s="17" t="e">
        <f t="shared" si="1127"/>
        <v>#DIV/0!</v>
      </c>
      <c r="Q2108" s="38">
        <f t="shared" si="1128"/>
        <v>0</v>
      </c>
      <c r="R2108" s="17" t="e">
        <f t="shared" si="1123"/>
        <v>#DIV/0!</v>
      </c>
      <c r="S2108" s="97">
        <f t="shared" si="1124"/>
        <v>1.7000000000000001E-2</v>
      </c>
      <c r="T2108" s="96">
        <f t="shared" si="1108"/>
        <v>7.6105621255824147E-3</v>
      </c>
      <c r="U2108" s="96">
        <f t="shared" si="1109"/>
        <v>7.6105621255824147E-3</v>
      </c>
      <c r="V2108" s="96">
        <f t="shared" si="1110"/>
        <v>7.6105621255824147E-3</v>
      </c>
      <c r="W2108" s="96">
        <f t="shared" si="1111"/>
        <v>7.6105621255824147E-3</v>
      </c>
      <c r="X2108" s="105">
        <f>AVERAGE(S2108:S$4265)</f>
        <v>1.0972659870250246E-2</v>
      </c>
      <c r="Y2108" s="96">
        <f t="shared" si="1112"/>
        <v>4.3189001139190565E-5</v>
      </c>
      <c r="Z2108" s="96">
        <f t="shared" si="1113"/>
        <v>4.3189001139190565E-5</v>
      </c>
      <c r="AA2108" s="96">
        <f t="shared" si="1114"/>
        <v>4.3189001139190565E-5</v>
      </c>
      <c r="AB2108" s="96">
        <f t="shared" si="1115"/>
        <v>3.8161801406588805E-5</v>
      </c>
      <c r="AC2108" s="105">
        <f>_xlfn.VAR.S(S2108:S$4265)</f>
        <v>1.0751107414572832E-4</v>
      </c>
      <c r="AI2108" s="98"/>
      <c r="AJ2108" s="99"/>
      <c r="AK2108" s="116"/>
      <c r="AM2108" s="100"/>
      <c r="AN2108" s="120"/>
      <c r="AO2108" s="101"/>
    </row>
    <row r="2109" spans="1:41" ht="16.5">
      <c r="A2109" s="112">
        <v>40420</v>
      </c>
      <c r="B2109" s="73">
        <v>7741</v>
      </c>
      <c r="C2109" s="73">
        <v>7722</v>
      </c>
      <c r="D2109" s="80">
        <f t="shared" si="1116"/>
        <v>19</v>
      </c>
      <c r="E2109" s="17">
        <f t="shared" si="1107"/>
        <v>3.0000000000000001E-3</v>
      </c>
      <c r="F2109" s="16">
        <f t="shared" si="1117"/>
        <v>0</v>
      </c>
      <c r="G2109" s="16">
        <f t="shared" si="1118"/>
        <v>0</v>
      </c>
      <c r="H2109" s="16">
        <f t="shared" si="1119"/>
        <v>0</v>
      </c>
      <c r="I2109" s="16">
        <f t="shared" si="1120"/>
        <v>0</v>
      </c>
      <c r="J2109" s="16">
        <f t="shared" si="1121"/>
        <v>0</v>
      </c>
      <c r="K2109" s="16">
        <f t="shared" si="1125"/>
        <v>0</v>
      </c>
      <c r="L2109" s="16">
        <f t="shared" si="1122"/>
        <v>0</v>
      </c>
      <c r="M2109" s="72"/>
      <c r="N2109" s="72"/>
      <c r="O2109" s="32">
        <f t="shared" si="1126"/>
        <v>0</v>
      </c>
      <c r="P2109" s="17" t="e">
        <f t="shared" si="1127"/>
        <v>#DIV/0!</v>
      </c>
      <c r="Q2109" s="38">
        <f t="shared" si="1128"/>
        <v>0</v>
      </c>
      <c r="R2109" s="17" t="e">
        <f t="shared" si="1123"/>
        <v>#DIV/0!</v>
      </c>
      <c r="S2109" s="97">
        <f t="shared" si="1124"/>
        <v>3.0000000000000001E-3</v>
      </c>
      <c r="T2109" s="96">
        <f t="shared" si="1108"/>
        <v>7.0112363038110793E-3</v>
      </c>
      <c r="U2109" s="96">
        <f t="shared" si="1109"/>
        <v>7.0112363038110793E-3</v>
      </c>
      <c r="V2109" s="96">
        <f t="shared" si="1110"/>
        <v>7.0112363038110793E-3</v>
      </c>
      <c r="W2109" s="96">
        <f t="shared" si="1111"/>
        <v>7.0112363038110793E-3</v>
      </c>
      <c r="X2109" s="105">
        <f>AVERAGE(S2109:S$4265)</f>
        <v>1.0969865554010213E-2</v>
      </c>
      <c r="Y2109" s="96">
        <f t="shared" si="1112"/>
        <v>3.9577103328183463E-5</v>
      </c>
      <c r="Z2109" s="96">
        <f t="shared" si="1113"/>
        <v>3.9577103328183463E-5</v>
      </c>
      <c r="AA2109" s="96">
        <f t="shared" si="1114"/>
        <v>3.9577103328183463E-5</v>
      </c>
      <c r="AB2109" s="96">
        <f t="shared" si="1115"/>
        <v>3.497032850078293E-5</v>
      </c>
      <c r="AC2109" s="105">
        <f>_xlfn.VAR.S(S2109:S$4265)</f>
        <v>1.0754408221753334E-4</v>
      </c>
      <c r="AI2109" s="98"/>
      <c r="AJ2109" s="99"/>
      <c r="AK2109" s="116"/>
      <c r="AM2109" s="100"/>
      <c r="AN2109" s="120"/>
      <c r="AO2109" s="101"/>
    </row>
    <row r="2110" spans="1:41" ht="16.5">
      <c r="A2110" s="112">
        <v>40417</v>
      </c>
      <c r="B2110" s="73">
        <v>7722</v>
      </c>
      <c r="C2110" s="73">
        <v>7689</v>
      </c>
      <c r="D2110" s="80">
        <f t="shared" si="1116"/>
        <v>33</v>
      </c>
      <c r="E2110" s="17">
        <f t="shared" si="1107"/>
        <v>5.0000000000000001E-3</v>
      </c>
      <c r="F2110" s="16">
        <f t="shared" si="1117"/>
        <v>0</v>
      </c>
      <c r="G2110" s="16">
        <f t="shared" si="1118"/>
        <v>0</v>
      </c>
      <c r="H2110" s="16">
        <f t="shared" si="1119"/>
        <v>0</v>
      </c>
      <c r="I2110" s="16">
        <f t="shared" si="1120"/>
        <v>0</v>
      </c>
      <c r="J2110" s="16">
        <f t="shared" si="1121"/>
        <v>0</v>
      </c>
      <c r="K2110" s="16">
        <f t="shared" si="1125"/>
        <v>0</v>
      </c>
      <c r="L2110" s="16">
        <f t="shared" si="1122"/>
        <v>0</v>
      </c>
      <c r="M2110" s="72"/>
      <c r="N2110" s="72"/>
      <c r="O2110" s="32">
        <f t="shared" si="1126"/>
        <v>0</v>
      </c>
      <c r="P2110" s="17" t="e">
        <f t="shared" si="1127"/>
        <v>#DIV/0!</v>
      </c>
      <c r="Q2110" s="38">
        <f t="shared" si="1128"/>
        <v>0</v>
      </c>
      <c r="R2110" s="17" t="e">
        <f t="shared" si="1123"/>
        <v>#DIV/0!</v>
      </c>
      <c r="S2110" s="97">
        <f t="shared" si="1124"/>
        <v>5.0000000000000001E-3</v>
      </c>
      <c r="T2110" s="96">
        <f t="shared" si="1108"/>
        <v>7.2672726636288073E-3</v>
      </c>
      <c r="U2110" s="96">
        <f t="shared" si="1109"/>
        <v>7.2672726636288073E-3</v>
      </c>
      <c r="V2110" s="96">
        <f t="shared" si="1110"/>
        <v>7.2672726636288073E-3</v>
      </c>
      <c r="W2110" s="96">
        <f t="shared" si="1111"/>
        <v>7.2672726636288073E-3</v>
      </c>
      <c r="X2110" s="105">
        <f>AVERAGE(S2110:S$4265)</f>
        <v>1.0973562152133595E-2</v>
      </c>
      <c r="Y2110" s="96">
        <f t="shared" si="1112"/>
        <v>4.0940985498976856E-5</v>
      </c>
      <c r="Z2110" s="96">
        <f t="shared" si="1113"/>
        <v>4.0940985498976856E-5</v>
      </c>
      <c r="AA2110" s="96">
        <f t="shared" si="1114"/>
        <v>4.0940985498976856E-5</v>
      </c>
      <c r="AB2110" s="96">
        <f t="shared" si="1115"/>
        <v>3.6175454786895966E-5</v>
      </c>
      <c r="AC2110" s="105">
        <f>_xlfn.VAR.S(S2110:S$4265)</f>
        <v>1.0756449793163015E-4</v>
      </c>
      <c r="AI2110" s="98"/>
      <c r="AJ2110" s="99"/>
      <c r="AK2110" s="116"/>
      <c r="AM2110" s="100"/>
      <c r="AN2110" s="120"/>
      <c r="AO2110" s="101"/>
    </row>
    <row r="2111" spans="1:41" ht="16.5">
      <c r="A2111" s="112">
        <v>40416</v>
      </c>
      <c r="B2111" s="73">
        <v>7689</v>
      </c>
      <c r="C2111" s="73">
        <v>7736</v>
      </c>
      <c r="D2111" s="80">
        <f t="shared" si="1116"/>
        <v>-47</v>
      </c>
      <c r="E2111" s="17">
        <f t="shared" si="1107"/>
        <v>7.0000000000000001E-3</v>
      </c>
      <c r="F2111" s="16">
        <f t="shared" si="1117"/>
        <v>0</v>
      </c>
      <c r="G2111" s="16">
        <f t="shared" si="1118"/>
        <v>0</v>
      </c>
      <c r="H2111" s="16">
        <f t="shared" si="1119"/>
        <v>0</v>
      </c>
      <c r="I2111" s="16">
        <f t="shared" si="1120"/>
        <v>0</v>
      </c>
      <c r="J2111" s="16">
        <f t="shared" si="1121"/>
        <v>0</v>
      </c>
      <c r="K2111" s="16">
        <f t="shared" si="1125"/>
        <v>0</v>
      </c>
      <c r="L2111" s="16">
        <f t="shared" si="1122"/>
        <v>0</v>
      </c>
      <c r="M2111" s="72"/>
      <c r="N2111" s="72"/>
      <c r="O2111" s="32">
        <f t="shared" si="1126"/>
        <v>0</v>
      </c>
      <c r="P2111" s="17" t="e">
        <f t="shared" si="1127"/>
        <v>#DIV/0!</v>
      </c>
      <c r="Q2111" s="38">
        <f t="shared" si="1128"/>
        <v>0</v>
      </c>
      <c r="R2111" s="17" t="e">
        <f t="shared" si="1123"/>
        <v>#DIV/0!</v>
      </c>
      <c r="S2111" s="97">
        <f t="shared" si="1124"/>
        <v>7.0000000000000001E-3</v>
      </c>
      <c r="T2111" s="96">
        <f t="shared" si="1108"/>
        <v>7.4119921953497954E-3</v>
      </c>
      <c r="U2111" s="96">
        <f t="shared" si="1109"/>
        <v>7.4119921953497954E-3</v>
      </c>
      <c r="V2111" s="96">
        <f t="shared" si="1110"/>
        <v>7.4119921953497954E-3</v>
      </c>
      <c r="W2111" s="96">
        <f t="shared" si="1111"/>
        <v>7.4119921953497954E-3</v>
      </c>
      <c r="X2111" s="105">
        <f>AVERAGE(S2111:S$4265)</f>
        <v>1.0976334106728554E-2</v>
      </c>
      <c r="Y2111" s="96">
        <f t="shared" si="1112"/>
        <v>4.3182896933990595E-5</v>
      </c>
      <c r="Z2111" s="96">
        <f t="shared" si="1113"/>
        <v>4.3182896933990595E-5</v>
      </c>
      <c r="AA2111" s="96">
        <f t="shared" si="1114"/>
        <v>4.3182896933990595E-5</v>
      </c>
      <c r="AB2111" s="96">
        <f t="shared" si="1115"/>
        <v>3.8156407730874107E-5</v>
      </c>
      <c r="AC2111" s="105">
        <f>_xlfn.VAR.S(S2111:S$4265)</f>
        <v>1.075978612067941E-4</v>
      </c>
      <c r="AI2111" s="98"/>
      <c r="AJ2111" s="99"/>
      <c r="AK2111" s="116"/>
      <c r="AM2111" s="100"/>
      <c r="AN2111" s="120"/>
      <c r="AO2111" s="101"/>
    </row>
    <row r="2112" spans="1:41" ht="16.5">
      <c r="A2112" s="112">
        <v>40415</v>
      </c>
      <c r="B2112" s="73">
        <v>7736</v>
      </c>
      <c r="C2112" s="73">
        <v>7940</v>
      </c>
      <c r="D2112" s="80">
        <f t="shared" si="1116"/>
        <v>-204</v>
      </c>
      <c r="E2112" s="17">
        <f t="shared" si="1107"/>
        <v>2.6000000000000002E-2</v>
      </c>
      <c r="F2112" s="16">
        <f t="shared" si="1117"/>
        <v>0</v>
      </c>
      <c r="G2112" s="16">
        <f t="shared" si="1118"/>
        <v>0</v>
      </c>
      <c r="H2112" s="16">
        <f t="shared" si="1119"/>
        <v>0</v>
      </c>
      <c r="I2112" s="16">
        <f t="shared" si="1120"/>
        <v>0</v>
      </c>
      <c r="J2112" s="16">
        <f t="shared" si="1121"/>
        <v>0</v>
      </c>
      <c r="K2112" s="16">
        <f t="shared" si="1125"/>
        <v>0</v>
      </c>
      <c r="L2112" s="16">
        <f t="shared" si="1122"/>
        <v>0</v>
      </c>
      <c r="M2112" s="72"/>
      <c r="N2112" s="72"/>
      <c r="O2112" s="32">
        <f t="shared" si="1126"/>
        <v>0</v>
      </c>
      <c r="P2112" s="17" t="e">
        <f t="shared" si="1127"/>
        <v>#DIV/0!</v>
      </c>
      <c r="Q2112" s="38">
        <f t="shared" si="1128"/>
        <v>0</v>
      </c>
      <c r="R2112" s="17" t="e">
        <f t="shared" si="1123"/>
        <v>#DIV/0!</v>
      </c>
      <c r="S2112" s="97">
        <f t="shared" si="1124"/>
        <v>2.6000000000000002E-2</v>
      </c>
      <c r="T2112" s="96">
        <f t="shared" si="1108"/>
        <v>7.4382895695210595E-3</v>
      </c>
      <c r="U2112" s="96">
        <f t="shared" si="1109"/>
        <v>7.4382895695210595E-3</v>
      </c>
      <c r="V2112" s="96">
        <f t="shared" si="1110"/>
        <v>7.4382895695210595E-3</v>
      </c>
      <c r="W2112" s="96">
        <f t="shared" si="1111"/>
        <v>7.4382895695210595E-3</v>
      </c>
      <c r="X2112" s="105">
        <f>AVERAGE(S2112:S$4265)</f>
        <v>1.0978180129990727E-2</v>
      </c>
      <c r="Y2112" s="96">
        <f t="shared" si="1112"/>
        <v>4.5926990499133553E-5</v>
      </c>
      <c r="Z2112" s="96">
        <f t="shared" si="1113"/>
        <v>4.5926990499133553E-5</v>
      </c>
      <c r="AA2112" s="96">
        <f t="shared" si="1114"/>
        <v>4.5926990499133553E-5</v>
      </c>
      <c r="AB2112" s="96">
        <f t="shared" si="1115"/>
        <v>4.0581088805034422E-5</v>
      </c>
      <c r="AC2112" s="105">
        <f>_xlfn.VAR.S(S2112:S$4265)</f>
        <v>1.0764048976595493E-4</v>
      </c>
      <c r="AI2112" s="98"/>
      <c r="AJ2112" s="99"/>
      <c r="AK2112" s="116"/>
      <c r="AM2112" s="100"/>
      <c r="AN2112" s="120"/>
      <c r="AO2112" s="101"/>
    </row>
    <row r="2113" spans="1:41" ht="16.5">
      <c r="A2113" s="112">
        <v>40414</v>
      </c>
      <c r="B2113" s="73">
        <v>7940</v>
      </c>
      <c r="C2113" s="73">
        <v>7975</v>
      </c>
      <c r="D2113" s="80">
        <f t="shared" si="1116"/>
        <v>-35</v>
      </c>
      <c r="E2113" s="17">
        <f t="shared" si="1107"/>
        <v>5.0000000000000001E-3</v>
      </c>
      <c r="F2113" s="16">
        <f t="shared" si="1117"/>
        <v>0</v>
      </c>
      <c r="G2113" s="16">
        <f t="shared" si="1118"/>
        <v>0</v>
      </c>
      <c r="H2113" s="16">
        <f t="shared" si="1119"/>
        <v>0</v>
      </c>
      <c r="I2113" s="16">
        <f t="shared" si="1120"/>
        <v>0</v>
      </c>
      <c r="J2113" s="16">
        <f t="shared" si="1121"/>
        <v>0</v>
      </c>
      <c r="K2113" s="16">
        <f t="shared" si="1125"/>
        <v>0</v>
      </c>
      <c r="L2113" s="16">
        <f t="shared" si="1122"/>
        <v>0</v>
      </c>
      <c r="M2113" s="72"/>
      <c r="N2113" s="72"/>
      <c r="O2113" s="32">
        <f t="shared" si="1126"/>
        <v>0</v>
      </c>
      <c r="P2113" s="17" t="e">
        <f t="shared" si="1127"/>
        <v>#DIV/0!</v>
      </c>
      <c r="Q2113" s="38">
        <f t="shared" si="1128"/>
        <v>0</v>
      </c>
      <c r="R2113" s="17" t="e">
        <f t="shared" si="1123"/>
        <v>#DIV/0!</v>
      </c>
      <c r="S2113" s="97">
        <f t="shared" si="1124"/>
        <v>5.0000000000000001E-3</v>
      </c>
      <c r="T2113" s="96">
        <f t="shared" si="1108"/>
        <v>6.2534995420436791E-3</v>
      </c>
      <c r="U2113" s="96">
        <f t="shared" si="1109"/>
        <v>6.2534995420436791E-3</v>
      </c>
      <c r="V2113" s="96">
        <f t="shared" si="1110"/>
        <v>6.2534995420436791E-3</v>
      </c>
      <c r="W2113" s="96">
        <f t="shared" si="1111"/>
        <v>6.2534995420436791E-3</v>
      </c>
      <c r="X2113" s="105">
        <f>AVERAGE(S2113:S$4265)</f>
        <v>1.0971202972596392E-2</v>
      </c>
      <c r="Y2113" s="96">
        <f t="shared" si="1112"/>
        <v>2.3969716679754663E-5</v>
      </c>
      <c r="Z2113" s="96">
        <f t="shared" si="1113"/>
        <v>2.3969716679754663E-5</v>
      </c>
      <c r="AA2113" s="96">
        <f t="shared" si="1114"/>
        <v>2.3969716679754663E-5</v>
      </c>
      <c r="AB2113" s="96">
        <f t="shared" si="1115"/>
        <v>2.117964165823123E-5</v>
      </c>
      <c r="AC2113" s="105">
        <f>_xlfn.VAR.S(S2113:S$4265)</f>
        <v>1.0758560157262651E-4</v>
      </c>
      <c r="AI2113" s="98"/>
      <c r="AJ2113" s="99"/>
      <c r="AK2113" s="116"/>
      <c r="AM2113" s="100"/>
      <c r="AN2113" s="120"/>
      <c r="AO2113" s="101"/>
    </row>
    <row r="2114" spans="1:41" ht="16.5">
      <c r="A2114" s="112">
        <v>40413</v>
      </c>
      <c r="B2114" s="73">
        <v>7975</v>
      </c>
      <c r="C2114" s="73">
        <v>7927</v>
      </c>
      <c r="D2114" s="80">
        <f t="shared" si="1116"/>
        <v>48</v>
      </c>
      <c r="E2114" s="17">
        <f t="shared" si="1107"/>
        <v>7.0000000000000001E-3</v>
      </c>
      <c r="F2114" s="16">
        <f t="shared" si="1117"/>
        <v>0</v>
      </c>
      <c r="G2114" s="16">
        <f t="shared" si="1118"/>
        <v>0</v>
      </c>
      <c r="H2114" s="16">
        <f t="shared" si="1119"/>
        <v>0</v>
      </c>
      <c r="I2114" s="16">
        <f t="shared" si="1120"/>
        <v>0</v>
      </c>
      <c r="J2114" s="16">
        <f t="shared" si="1121"/>
        <v>0</v>
      </c>
      <c r="K2114" s="16">
        <f t="shared" si="1125"/>
        <v>0</v>
      </c>
      <c r="L2114" s="16">
        <f t="shared" si="1122"/>
        <v>0</v>
      </c>
      <c r="M2114" s="72"/>
      <c r="N2114" s="72"/>
      <c r="O2114" s="32">
        <f t="shared" si="1126"/>
        <v>0</v>
      </c>
      <c r="P2114" s="17" t="e">
        <f t="shared" si="1127"/>
        <v>#DIV/0!</v>
      </c>
      <c r="Q2114" s="38">
        <f t="shared" si="1128"/>
        <v>0</v>
      </c>
      <c r="R2114" s="17" t="e">
        <f t="shared" si="1123"/>
        <v>#DIV/0!</v>
      </c>
      <c r="S2114" s="97">
        <f t="shared" si="1124"/>
        <v>7.0000000000000001E-3</v>
      </c>
      <c r="T2114" s="96">
        <f t="shared" si="1108"/>
        <v>6.3335101511102975E-3</v>
      </c>
      <c r="U2114" s="96">
        <f t="shared" si="1109"/>
        <v>6.3335101511102975E-3</v>
      </c>
      <c r="V2114" s="96">
        <f t="shared" si="1110"/>
        <v>6.3335101511102975E-3</v>
      </c>
      <c r="W2114" s="96">
        <f t="shared" si="1111"/>
        <v>6.3335101511102975E-3</v>
      </c>
      <c r="X2114" s="105">
        <f>AVERAGE(S2114:S$4265)</f>
        <v>1.09739776951673E-2</v>
      </c>
      <c r="Y2114" s="96">
        <f t="shared" si="1112"/>
        <v>2.5386193319540223E-5</v>
      </c>
      <c r="Z2114" s="96">
        <f t="shared" si="1113"/>
        <v>2.5386193319540223E-5</v>
      </c>
      <c r="AA2114" s="96">
        <f t="shared" si="1114"/>
        <v>2.5386193319540223E-5</v>
      </c>
      <c r="AB2114" s="96">
        <f t="shared" si="1115"/>
        <v>2.2431240417145752E-5</v>
      </c>
      <c r="AC2114" s="105">
        <f>_xlfn.VAR.S(S2114:S$4265)</f>
        <v>1.0761903428680645E-4</v>
      </c>
      <c r="AI2114" s="98"/>
      <c r="AJ2114" s="99"/>
      <c r="AK2114" s="116"/>
      <c r="AM2114" s="100"/>
      <c r="AN2114" s="120"/>
      <c r="AO2114" s="101"/>
    </row>
    <row r="2115" spans="1:41" ht="16.5">
      <c r="A2115" s="112">
        <v>40410</v>
      </c>
      <c r="B2115" s="73">
        <v>7927</v>
      </c>
      <c r="C2115" s="73">
        <v>7928</v>
      </c>
      <c r="D2115" s="80">
        <f t="shared" si="1116"/>
        <v>-1</v>
      </c>
      <c r="E2115" s="17">
        <f t="shared" ref="E2115:E2178" si="1129">IF($A2115&gt;DATE(2010,9,30),ROUNDUP(ABS( D2115/C2115 ),3),ROUNDUP(ABS( (B2115-B2116)/B2116 ),3))</f>
        <v>1E-3</v>
      </c>
      <c r="F2115" s="16">
        <f t="shared" si="1117"/>
        <v>0</v>
      </c>
      <c r="G2115" s="16">
        <f t="shared" si="1118"/>
        <v>0</v>
      </c>
      <c r="H2115" s="16">
        <f t="shared" si="1119"/>
        <v>0</v>
      </c>
      <c r="I2115" s="16">
        <f t="shared" si="1120"/>
        <v>0</v>
      </c>
      <c r="J2115" s="16">
        <f t="shared" si="1121"/>
        <v>0</v>
      </c>
      <c r="K2115" s="16">
        <f t="shared" si="1125"/>
        <v>0</v>
      </c>
      <c r="L2115" s="16">
        <f t="shared" si="1122"/>
        <v>0</v>
      </c>
      <c r="M2115" s="72"/>
      <c r="N2115" s="72"/>
      <c r="O2115" s="32">
        <f t="shared" si="1126"/>
        <v>0</v>
      </c>
      <c r="P2115" s="17" t="e">
        <f t="shared" si="1127"/>
        <v>#DIV/0!</v>
      </c>
      <c r="Q2115" s="38">
        <f t="shared" si="1128"/>
        <v>0</v>
      </c>
      <c r="R2115" s="17" t="e">
        <f t="shared" si="1123"/>
        <v>#DIV/0!</v>
      </c>
      <c r="S2115" s="97">
        <f t="shared" si="1124"/>
        <v>1E-3</v>
      </c>
      <c r="T2115" s="96">
        <f t="shared" ref="T2115:T2178" si="1130">T2116*$Q$1+(1-$Q$1)*S2115</f>
        <v>6.2909682458620192E-3</v>
      </c>
      <c r="U2115" s="96">
        <f t="shared" ref="U2115:U2178" si="1131">$Q$1*U2116+(1-$Q$1)*S2115</f>
        <v>6.2909682458620192E-3</v>
      </c>
      <c r="V2115" s="96">
        <f t="shared" ref="V2115:V2178" si="1132">$Q$1*V2116+(1-$Q$1)*S2115</f>
        <v>6.2909682458620192E-3</v>
      </c>
      <c r="W2115" s="96">
        <f t="shared" ref="W2115:W2178" si="1133">$Q$1*W2116+(1-$Q$1)*S2115</f>
        <v>6.2909682458620192E-3</v>
      </c>
      <c r="X2115" s="105">
        <f>AVERAGE(S2115:S$4265)</f>
        <v>1.0975825197582533E-2</v>
      </c>
      <c r="Y2115" s="96">
        <f t="shared" ref="Y2115:Y2178" si="1134">$Q$1*Y2116+(1-$Q$1)*(S2115-T2116)^2</f>
        <v>2.6974499742380496E-5</v>
      </c>
      <c r="Z2115" s="96">
        <f t="shared" ref="Z2115:Z2178" si="1135">$Q$1*Z2116+(1-$Q$1)*(S2115-U2116)^2</f>
        <v>2.6974499742380496E-5</v>
      </c>
      <c r="AA2115" s="96">
        <f t="shared" ref="AA2115:AA2178" si="1136">$Q$1*AA2116+(1-$Q$1)*(S2115-V2116)^2</f>
        <v>2.6974499742380496E-5</v>
      </c>
      <c r="AB2115" s="96">
        <f t="shared" ref="AB2115:AB2178" si="1137">$Q$1*AB2116+(1-$Q$1)*(S2115-W2115)^2</f>
        <v>2.3834667972367417E-5</v>
      </c>
      <c r="AC2115" s="105">
        <f>_xlfn.VAR.S(S2115:S$4265)</f>
        <v>1.076617408884956E-4</v>
      </c>
      <c r="AI2115" s="98"/>
      <c r="AJ2115" s="99"/>
      <c r="AK2115" s="116"/>
      <c r="AM2115" s="100"/>
      <c r="AN2115" s="120"/>
      <c r="AO2115" s="101"/>
    </row>
    <row r="2116" spans="1:41" ht="16.5">
      <c r="A2116" s="112">
        <v>40409</v>
      </c>
      <c r="B2116" s="73">
        <v>7928</v>
      </c>
      <c r="C2116" s="73">
        <v>7924</v>
      </c>
      <c r="D2116" s="80">
        <f t="shared" ref="D2116:D2179" si="1138">B2116-C2116</f>
        <v>4</v>
      </c>
      <c r="E2116" s="17">
        <f t="shared" si="1129"/>
        <v>1E-3</v>
      </c>
      <c r="F2116" s="16">
        <f t="shared" ref="F2116:F2179" si="1139">AD2116</f>
        <v>0</v>
      </c>
      <c r="G2116" s="16">
        <f t="shared" ref="G2116:G2179" si="1140">AE2116</f>
        <v>0</v>
      </c>
      <c r="H2116" s="16">
        <f t="shared" ref="H2116:H2179" si="1141">AF2116</f>
        <v>0</v>
      </c>
      <c r="I2116" s="16">
        <f t="shared" ref="I2116:I2179" si="1142">AG2116</f>
        <v>0</v>
      </c>
      <c r="J2116" s="16">
        <f t="shared" ref="J2116:J2179" si="1143">AH2116</f>
        <v>0</v>
      </c>
      <c r="K2116" s="16">
        <f t="shared" si="1125"/>
        <v>0</v>
      </c>
      <c r="L2116" s="16">
        <f t="shared" ref="L2116:L2179" si="1144">AN2116</f>
        <v>0</v>
      </c>
      <c r="M2116" s="72"/>
      <c r="N2116" s="72"/>
      <c r="O2116" s="32">
        <f t="shared" si="1126"/>
        <v>0</v>
      </c>
      <c r="P2116" s="17" t="e">
        <f t="shared" si="1127"/>
        <v>#DIV/0!</v>
      </c>
      <c r="Q2116" s="38">
        <f t="shared" si="1128"/>
        <v>0</v>
      </c>
      <c r="R2116" s="17" t="e">
        <f t="shared" ref="R2116:R2179" si="1145">ROUNDUP((Q2116-N2116)/N2116,3)</f>
        <v>#DIV/0!</v>
      </c>
      <c r="S2116" s="97">
        <f t="shared" ref="S2116:S2179" si="1146">E2116</f>
        <v>1E-3</v>
      </c>
      <c r="T2116" s="96">
        <f t="shared" si="1130"/>
        <v>6.6286896232574674E-3</v>
      </c>
      <c r="U2116" s="96">
        <f t="shared" si="1131"/>
        <v>6.6286896232574674E-3</v>
      </c>
      <c r="V2116" s="96">
        <f t="shared" si="1132"/>
        <v>6.6286896232574674E-3</v>
      </c>
      <c r="W2116" s="96">
        <f t="shared" si="1133"/>
        <v>6.6286896232574674E-3</v>
      </c>
      <c r="X2116" s="105">
        <f>AVERAGE(S2116:S$4265)</f>
        <v>1.0980465116279084E-2</v>
      </c>
      <c r="Y2116" s="96">
        <f t="shared" si="1134"/>
        <v>2.6674011627534597E-5</v>
      </c>
      <c r="Z2116" s="96">
        <f t="shared" si="1135"/>
        <v>2.6674011627534597E-5</v>
      </c>
      <c r="AA2116" s="96">
        <f t="shared" si="1136"/>
        <v>2.6674011627534597E-5</v>
      </c>
      <c r="AB2116" s="96">
        <f t="shared" si="1137"/>
        <v>2.3569156674089576E-5</v>
      </c>
      <c r="AC2116" s="105">
        <f>_xlfn.VAR.S(S2116:S$4265)</f>
        <v>1.0766550932288274E-4</v>
      </c>
      <c r="AI2116" s="98"/>
      <c r="AJ2116" s="99"/>
      <c r="AK2116" s="116"/>
      <c r="AM2116" s="100"/>
      <c r="AN2116" s="120"/>
      <c r="AO2116" s="101"/>
    </row>
    <row r="2117" spans="1:41" ht="16.5">
      <c r="A2117" s="112">
        <v>40408</v>
      </c>
      <c r="B2117" s="73">
        <v>7924</v>
      </c>
      <c r="C2117" s="73">
        <v>7931</v>
      </c>
      <c r="D2117" s="80">
        <f t="shared" si="1138"/>
        <v>-7</v>
      </c>
      <c r="E2117" s="17">
        <f t="shared" si="1129"/>
        <v>1E-3</v>
      </c>
      <c r="F2117" s="16">
        <f t="shared" si="1139"/>
        <v>0</v>
      </c>
      <c r="G2117" s="16">
        <f t="shared" si="1140"/>
        <v>0</v>
      </c>
      <c r="H2117" s="16">
        <f t="shared" si="1141"/>
        <v>0</v>
      </c>
      <c r="I2117" s="16">
        <f t="shared" si="1142"/>
        <v>0</v>
      </c>
      <c r="J2117" s="16">
        <f t="shared" si="1143"/>
        <v>0</v>
      </c>
      <c r="K2117" s="16">
        <f t="shared" si="1125"/>
        <v>0</v>
      </c>
      <c r="L2117" s="16">
        <f t="shared" si="1144"/>
        <v>0</v>
      </c>
      <c r="M2117" s="72"/>
      <c r="N2117" s="72"/>
      <c r="O2117" s="32">
        <f t="shared" si="1126"/>
        <v>0</v>
      </c>
      <c r="P2117" s="17" t="e">
        <f t="shared" si="1127"/>
        <v>#DIV/0!</v>
      </c>
      <c r="Q2117" s="38">
        <f t="shared" si="1128"/>
        <v>0</v>
      </c>
      <c r="R2117" s="17" t="e">
        <f t="shared" si="1145"/>
        <v>#DIV/0!</v>
      </c>
      <c r="S2117" s="97">
        <f t="shared" si="1146"/>
        <v>1E-3</v>
      </c>
      <c r="T2117" s="96">
        <f t="shared" si="1130"/>
        <v>6.9879676843164545E-3</v>
      </c>
      <c r="U2117" s="96">
        <f t="shared" si="1131"/>
        <v>6.9879676843164545E-3</v>
      </c>
      <c r="V2117" s="96">
        <f t="shared" si="1132"/>
        <v>6.9879676843164545E-3</v>
      </c>
      <c r="W2117" s="96">
        <f t="shared" si="1133"/>
        <v>6.9879676843164545E-3</v>
      </c>
      <c r="X2117" s="105">
        <f>AVERAGE(S2117:S$4265)</f>
        <v>1.0985109353187543E-2</v>
      </c>
      <c r="Y2117" s="96">
        <f t="shared" si="1134"/>
        <v>2.6087942774712244E-5</v>
      </c>
      <c r="Z2117" s="96">
        <f t="shared" si="1135"/>
        <v>2.6087942774712244E-5</v>
      </c>
      <c r="AA2117" s="96">
        <f t="shared" si="1136"/>
        <v>2.6087942774712244E-5</v>
      </c>
      <c r="AB2117" s="96">
        <f t="shared" si="1137"/>
        <v>2.3051306235735744E-5</v>
      </c>
      <c r="AC2117" s="105">
        <f>_xlfn.VAR.S(S2117:S$4265)</f>
        <v>1.0766923812816259E-4</v>
      </c>
      <c r="AI2117" s="98"/>
      <c r="AJ2117" s="99"/>
      <c r="AK2117" s="116"/>
      <c r="AM2117" s="100"/>
      <c r="AN2117" s="120"/>
      <c r="AO2117" s="101"/>
    </row>
    <row r="2118" spans="1:41" ht="16.5">
      <c r="A2118" s="112">
        <v>40407</v>
      </c>
      <c r="B2118" s="73">
        <v>7931</v>
      </c>
      <c r="C2118" s="73">
        <v>7941</v>
      </c>
      <c r="D2118" s="80">
        <f t="shared" si="1138"/>
        <v>-10</v>
      </c>
      <c r="E2118" s="17">
        <f t="shared" si="1129"/>
        <v>2E-3</v>
      </c>
      <c r="F2118" s="16">
        <f t="shared" si="1139"/>
        <v>0</v>
      </c>
      <c r="G2118" s="16">
        <f t="shared" si="1140"/>
        <v>0</v>
      </c>
      <c r="H2118" s="16">
        <f t="shared" si="1141"/>
        <v>0</v>
      </c>
      <c r="I2118" s="16">
        <f t="shared" si="1142"/>
        <v>0</v>
      </c>
      <c r="J2118" s="16">
        <f t="shared" si="1143"/>
        <v>0</v>
      </c>
      <c r="K2118" s="16">
        <f t="shared" si="1125"/>
        <v>0</v>
      </c>
      <c r="L2118" s="16">
        <f t="shared" si="1144"/>
        <v>0</v>
      </c>
      <c r="M2118" s="72"/>
      <c r="N2118" s="72"/>
      <c r="O2118" s="32">
        <f t="shared" si="1126"/>
        <v>0</v>
      </c>
      <c r="P2118" s="17" t="e">
        <f t="shared" si="1127"/>
        <v>#DIV/0!</v>
      </c>
      <c r="Q2118" s="38">
        <f t="shared" si="1128"/>
        <v>0</v>
      </c>
      <c r="R2118" s="17" t="e">
        <f t="shared" si="1145"/>
        <v>#DIV/0!</v>
      </c>
      <c r="S2118" s="97">
        <f t="shared" si="1146"/>
        <v>2E-3</v>
      </c>
      <c r="T2118" s="96">
        <f t="shared" si="1130"/>
        <v>7.3701783875706967E-3</v>
      </c>
      <c r="U2118" s="96">
        <f t="shared" si="1131"/>
        <v>7.3701783875706967E-3</v>
      </c>
      <c r="V2118" s="96">
        <f t="shared" si="1132"/>
        <v>7.3701783875706967E-3</v>
      </c>
      <c r="W2118" s="96">
        <f t="shared" si="1133"/>
        <v>7.3701783875706967E-3</v>
      </c>
      <c r="X2118" s="105">
        <f>AVERAGE(S2118:S$4265)</f>
        <v>1.0989757914338934E-2</v>
      </c>
      <c r="Y2118" s="96">
        <f t="shared" si="1134"/>
        <v>2.5162970652493482E-5</v>
      </c>
      <c r="Z2118" s="96">
        <f t="shared" si="1135"/>
        <v>2.5162970652493482E-5</v>
      </c>
      <c r="AA2118" s="96">
        <f t="shared" si="1136"/>
        <v>2.5162970652493482E-5</v>
      </c>
      <c r="AB2118" s="96">
        <f t="shared" si="1137"/>
        <v>2.2234000868543248E-5</v>
      </c>
      <c r="AC2118" s="105">
        <f>_xlfn.VAR.S(S2118:S$4265)</f>
        <v>1.0767292718868501E-4</v>
      </c>
      <c r="AI2118" s="98"/>
      <c r="AJ2118" s="99"/>
      <c r="AK2118" s="116"/>
      <c r="AM2118" s="100"/>
      <c r="AN2118" s="120"/>
      <c r="AO2118" s="101"/>
    </row>
    <row r="2119" spans="1:41" ht="16.5">
      <c r="A2119" s="112">
        <v>40406</v>
      </c>
      <c r="B2119" s="73">
        <v>7941</v>
      </c>
      <c r="C2119" s="73">
        <v>7891</v>
      </c>
      <c r="D2119" s="80">
        <f t="shared" si="1138"/>
        <v>50</v>
      </c>
      <c r="E2119" s="17">
        <f t="shared" si="1129"/>
        <v>7.0000000000000001E-3</v>
      </c>
      <c r="F2119" s="16">
        <f t="shared" si="1139"/>
        <v>0</v>
      </c>
      <c r="G2119" s="16">
        <f t="shared" si="1140"/>
        <v>0</v>
      </c>
      <c r="H2119" s="16">
        <f t="shared" si="1141"/>
        <v>0</v>
      </c>
      <c r="I2119" s="16">
        <f t="shared" si="1142"/>
        <v>0</v>
      </c>
      <c r="J2119" s="16">
        <f t="shared" si="1143"/>
        <v>0</v>
      </c>
      <c r="K2119" s="16">
        <f t="shared" si="1125"/>
        <v>0</v>
      </c>
      <c r="L2119" s="16">
        <f t="shared" si="1144"/>
        <v>0</v>
      </c>
      <c r="M2119" s="72"/>
      <c r="N2119" s="72"/>
      <c r="O2119" s="32">
        <f t="shared" si="1126"/>
        <v>0</v>
      </c>
      <c r="P2119" s="17" t="e">
        <f t="shared" si="1127"/>
        <v>#DIV/0!</v>
      </c>
      <c r="Q2119" s="38">
        <f t="shared" si="1128"/>
        <v>0</v>
      </c>
      <c r="R2119" s="17" t="e">
        <f t="shared" si="1145"/>
        <v>#DIV/0!</v>
      </c>
      <c r="S2119" s="97">
        <f t="shared" si="1146"/>
        <v>7.0000000000000001E-3</v>
      </c>
      <c r="T2119" s="96">
        <f t="shared" si="1130"/>
        <v>7.7129557314581879E-3</v>
      </c>
      <c r="U2119" s="96">
        <f t="shared" si="1131"/>
        <v>7.7129557314581879E-3</v>
      </c>
      <c r="V2119" s="96">
        <f t="shared" si="1132"/>
        <v>7.7129557314581879E-3</v>
      </c>
      <c r="W2119" s="96">
        <f t="shared" si="1133"/>
        <v>7.7129557314581879E-3</v>
      </c>
      <c r="X2119" s="105">
        <f>AVERAGE(S2119:S$4265)</f>
        <v>1.099394503959014E-2</v>
      </c>
      <c r="Y2119" s="96">
        <f t="shared" si="1134"/>
        <v>2.4685849852252582E-5</v>
      </c>
      <c r="Z2119" s="96">
        <f t="shared" si="1135"/>
        <v>2.4685849852252582E-5</v>
      </c>
      <c r="AA2119" s="96">
        <f t="shared" si="1136"/>
        <v>2.4685849852252582E-5</v>
      </c>
      <c r="AB2119" s="96">
        <f t="shared" si="1137"/>
        <v>2.1812416929450387E-5</v>
      </c>
      <c r="AC2119" s="105">
        <f>_xlfn.VAR.S(S2119:S$4265)</f>
        <v>1.0768542464375858E-4</v>
      </c>
      <c r="AI2119" s="98"/>
      <c r="AJ2119" s="99"/>
      <c r="AK2119" s="116"/>
      <c r="AM2119" s="100"/>
      <c r="AN2119" s="120"/>
      <c r="AO2119" s="101"/>
    </row>
    <row r="2120" spans="1:41" ht="16.5">
      <c r="A2120" s="112">
        <v>40403</v>
      </c>
      <c r="B2120" s="73">
        <v>7891</v>
      </c>
      <c r="C2120" s="73">
        <v>7829</v>
      </c>
      <c r="D2120" s="80">
        <f t="shared" si="1138"/>
        <v>62</v>
      </c>
      <c r="E2120" s="17">
        <f t="shared" si="1129"/>
        <v>8.0000000000000002E-3</v>
      </c>
      <c r="F2120" s="16">
        <f t="shared" si="1139"/>
        <v>0</v>
      </c>
      <c r="G2120" s="16">
        <f t="shared" si="1140"/>
        <v>0</v>
      </c>
      <c r="H2120" s="16">
        <f t="shared" si="1141"/>
        <v>0</v>
      </c>
      <c r="I2120" s="16">
        <f t="shared" si="1142"/>
        <v>0</v>
      </c>
      <c r="J2120" s="16">
        <f t="shared" si="1143"/>
        <v>0</v>
      </c>
      <c r="K2120" s="16">
        <f t="shared" si="1125"/>
        <v>0</v>
      </c>
      <c r="L2120" s="16">
        <f t="shared" si="1144"/>
        <v>0</v>
      </c>
      <c r="M2120" s="72"/>
      <c r="N2120" s="72"/>
      <c r="O2120" s="32">
        <f t="shared" si="1126"/>
        <v>0</v>
      </c>
      <c r="P2120" s="17" t="e">
        <f t="shared" si="1127"/>
        <v>#DIV/0!</v>
      </c>
      <c r="Q2120" s="38">
        <f t="shared" si="1128"/>
        <v>0</v>
      </c>
      <c r="R2120" s="17" t="e">
        <f t="shared" si="1145"/>
        <v>#DIV/0!</v>
      </c>
      <c r="S2120" s="97">
        <f t="shared" si="1146"/>
        <v>8.0000000000000002E-3</v>
      </c>
      <c r="T2120" s="96">
        <f t="shared" si="1130"/>
        <v>7.7584635441044552E-3</v>
      </c>
      <c r="U2120" s="96">
        <f t="shared" si="1131"/>
        <v>7.7584635441044552E-3</v>
      </c>
      <c r="V2120" s="96">
        <f t="shared" si="1132"/>
        <v>7.7584635441044552E-3</v>
      </c>
      <c r="W2120" s="96">
        <f t="shared" si="1133"/>
        <v>7.7584635441044552E-3</v>
      </c>
      <c r="X2120" s="105">
        <f>AVERAGE(S2120:S$4265)</f>
        <v>1.0995806150978579E-2</v>
      </c>
      <c r="Y2120" s="96">
        <f t="shared" si="1134"/>
        <v>2.6224823229136652E-5</v>
      </c>
      <c r="Z2120" s="96">
        <f t="shared" si="1135"/>
        <v>2.6224823229136652E-5</v>
      </c>
      <c r="AA2120" s="96">
        <f t="shared" si="1136"/>
        <v>2.6224823229136652E-5</v>
      </c>
      <c r="AB2120" s="96">
        <f t="shared" si="1137"/>
        <v>2.3172253805265153E-5</v>
      </c>
      <c r="AC2120" s="105">
        <f>_xlfn.VAR.S(S2120:S$4265)</f>
        <v>1.0772818753163171E-4</v>
      </c>
      <c r="AI2120" s="98"/>
      <c r="AJ2120" s="99"/>
      <c r="AK2120" s="116"/>
      <c r="AM2120" s="100"/>
      <c r="AN2120" s="120"/>
      <c r="AO2120" s="101"/>
    </row>
    <row r="2121" spans="1:41" ht="16.5">
      <c r="A2121" s="112">
        <v>40402</v>
      </c>
      <c r="B2121" s="73">
        <v>7829</v>
      </c>
      <c r="C2121" s="73">
        <v>7895</v>
      </c>
      <c r="D2121" s="80">
        <f t="shared" si="1138"/>
        <v>-66</v>
      </c>
      <c r="E2121" s="17">
        <f t="shared" si="1129"/>
        <v>9.0000000000000011E-3</v>
      </c>
      <c r="F2121" s="16">
        <f t="shared" si="1139"/>
        <v>0</v>
      </c>
      <c r="G2121" s="16">
        <f t="shared" si="1140"/>
        <v>0</v>
      </c>
      <c r="H2121" s="16">
        <f t="shared" si="1141"/>
        <v>0</v>
      </c>
      <c r="I2121" s="16">
        <f t="shared" si="1142"/>
        <v>0</v>
      </c>
      <c r="J2121" s="16">
        <f t="shared" si="1143"/>
        <v>0</v>
      </c>
      <c r="K2121" s="16">
        <f t="shared" si="1125"/>
        <v>0</v>
      </c>
      <c r="L2121" s="16">
        <f t="shared" si="1144"/>
        <v>0</v>
      </c>
      <c r="M2121" s="72"/>
      <c r="N2121" s="72"/>
      <c r="O2121" s="32">
        <f t="shared" si="1126"/>
        <v>0</v>
      </c>
      <c r="P2121" s="17" t="e">
        <f t="shared" si="1127"/>
        <v>#DIV/0!</v>
      </c>
      <c r="Q2121" s="38">
        <f t="shared" si="1128"/>
        <v>0</v>
      </c>
      <c r="R2121" s="17" t="e">
        <f t="shared" si="1145"/>
        <v>#DIV/0!</v>
      </c>
      <c r="S2121" s="97">
        <f t="shared" si="1146"/>
        <v>9.0000000000000011E-3</v>
      </c>
      <c r="T2121" s="96">
        <f t="shared" si="1130"/>
        <v>7.7430463235153776E-3</v>
      </c>
      <c r="U2121" s="96">
        <f t="shared" si="1131"/>
        <v>7.7430463235153776E-3</v>
      </c>
      <c r="V2121" s="96">
        <f t="shared" si="1132"/>
        <v>7.7430463235153776E-3</v>
      </c>
      <c r="W2121" s="96">
        <f t="shared" si="1133"/>
        <v>7.7430463235153776E-3</v>
      </c>
      <c r="X2121" s="105">
        <f>AVERAGE(S2121:S$4265)</f>
        <v>1.099720279720281E-2</v>
      </c>
      <c r="Y2121" s="96">
        <f t="shared" si="1134"/>
        <v>2.789453374215438E-5</v>
      </c>
      <c r="Z2121" s="96">
        <f t="shared" si="1135"/>
        <v>2.789453374215438E-5</v>
      </c>
      <c r="AA2121" s="96">
        <f t="shared" si="1136"/>
        <v>2.789453374215438E-5</v>
      </c>
      <c r="AB2121" s="96">
        <f t="shared" si="1137"/>
        <v>2.4647610014567617E-5</v>
      </c>
      <c r="AC2121" s="105">
        <f>_xlfn.VAR.S(S2121:S$4265)</f>
        <v>1.0777424590334633E-4</v>
      </c>
      <c r="AI2121" s="98"/>
      <c r="AJ2121" s="99"/>
      <c r="AK2121" s="116"/>
      <c r="AM2121" s="100"/>
      <c r="AN2121" s="120"/>
      <c r="AO2121" s="101"/>
    </row>
    <row r="2122" spans="1:41" ht="16.5">
      <c r="A2122" s="112">
        <v>40401</v>
      </c>
      <c r="B2122" s="73">
        <v>7895</v>
      </c>
      <c r="C2122" s="73">
        <v>7976</v>
      </c>
      <c r="D2122" s="80">
        <f t="shared" si="1138"/>
        <v>-81</v>
      </c>
      <c r="E2122" s="17">
        <f t="shared" si="1129"/>
        <v>1.0999999999999999E-2</v>
      </c>
      <c r="F2122" s="16">
        <f t="shared" si="1139"/>
        <v>0</v>
      </c>
      <c r="G2122" s="16">
        <f t="shared" si="1140"/>
        <v>0</v>
      </c>
      <c r="H2122" s="16">
        <f t="shared" si="1141"/>
        <v>0</v>
      </c>
      <c r="I2122" s="16">
        <f t="shared" si="1142"/>
        <v>0</v>
      </c>
      <c r="J2122" s="16">
        <f t="shared" si="1143"/>
        <v>0</v>
      </c>
      <c r="K2122" s="16">
        <f t="shared" si="1125"/>
        <v>0</v>
      </c>
      <c r="L2122" s="16">
        <f t="shared" si="1144"/>
        <v>0</v>
      </c>
      <c r="M2122" s="72"/>
      <c r="N2122" s="72"/>
      <c r="O2122" s="32">
        <f t="shared" si="1126"/>
        <v>0</v>
      </c>
      <c r="P2122" s="17" t="e">
        <f t="shared" si="1127"/>
        <v>#DIV/0!</v>
      </c>
      <c r="Q2122" s="38">
        <f t="shared" si="1128"/>
        <v>0</v>
      </c>
      <c r="R2122" s="17" t="e">
        <f t="shared" si="1145"/>
        <v>#DIV/0!</v>
      </c>
      <c r="S2122" s="97">
        <f t="shared" si="1146"/>
        <v>1.0999999999999999E-2</v>
      </c>
      <c r="T2122" s="96">
        <f t="shared" si="1130"/>
        <v>7.6628152377823163E-3</v>
      </c>
      <c r="U2122" s="96">
        <f t="shared" si="1131"/>
        <v>7.6628152377823163E-3</v>
      </c>
      <c r="V2122" s="96">
        <f t="shared" si="1132"/>
        <v>7.6628152377823163E-3</v>
      </c>
      <c r="W2122" s="96">
        <f t="shared" si="1133"/>
        <v>7.6628152377823163E-3</v>
      </c>
      <c r="X2122" s="105">
        <f>AVERAGE(S2122:S$4265)</f>
        <v>1.0998134328358222E-2</v>
      </c>
      <c r="Y2122" s="96">
        <f t="shared" si="1134"/>
        <v>2.9560904209421227E-5</v>
      </c>
      <c r="Z2122" s="96">
        <f t="shared" si="1135"/>
        <v>2.9560904209421227E-5</v>
      </c>
      <c r="AA2122" s="96">
        <f t="shared" si="1136"/>
        <v>2.9560904209421227E-5</v>
      </c>
      <c r="AB2122" s="96">
        <f t="shared" si="1137"/>
        <v>2.6120014959444599E-5</v>
      </c>
      <c r="AC2122" s="105">
        <f>_xlfn.VAR.S(S2122:S$4265)</f>
        <v>1.0782267500574187E-4</v>
      </c>
      <c r="AI2122" s="98"/>
      <c r="AJ2122" s="99"/>
      <c r="AK2122" s="116"/>
      <c r="AM2122" s="100"/>
      <c r="AN2122" s="120"/>
      <c r="AO2122" s="101"/>
    </row>
    <row r="2123" spans="1:41" ht="16.5">
      <c r="A2123" s="112">
        <v>40400</v>
      </c>
      <c r="B2123" s="73">
        <v>7976</v>
      </c>
      <c r="C2123" s="73">
        <v>8034</v>
      </c>
      <c r="D2123" s="80">
        <f t="shared" si="1138"/>
        <v>-58</v>
      </c>
      <c r="E2123" s="17">
        <f t="shared" si="1129"/>
        <v>8.0000000000000002E-3</v>
      </c>
      <c r="F2123" s="16">
        <f t="shared" si="1139"/>
        <v>0</v>
      </c>
      <c r="G2123" s="16">
        <f t="shared" si="1140"/>
        <v>0</v>
      </c>
      <c r="H2123" s="16">
        <f t="shared" si="1141"/>
        <v>0</v>
      </c>
      <c r="I2123" s="16">
        <f t="shared" si="1142"/>
        <v>0</v>
      </c>
      <c r="J2123" s="16">
        <f t="shared" si="1143"/>
        <v>0</v>
      </c>
      <c r="K2123" s="16">
        <f t="shared" si="1125"/>
        <v>0</v>
      </c>
      <c r="L2123" s="16">
        <f t="shared" si="1144"/>
        <v>0</v>
      </c>
      <c r="M2123" s="72"/>
      <c r="N2123" s="72"/>
      <c r="O2123" s="32">
        <f t="shared" si="1126"/>
        <v>0</v>
      </c>
      <c r="P2123" s="17" t="e">
        <f t="shared" si="1127"/>
        <v>#DIV/0!</v>
      </c>
      <c r="Q2123" s="38">
        <f t="shared" si="1128"/>
        <v>0</v>
      </c>
      <c r="R2123" s="17" t="e">
        <f t="shared" si="1145"/>
        <v>#DIV/0!</v>
      </c>
      <c r="S2123" s="97">
        <f t="shared" si="1146"/>
        <v>8.0000000000000002E-3</v>
      </c>
      <c r="T2123" s="96">
        <f t="shared" si="1130"/>
        <v>7.4498034444492722E-3</v>
      </c>
      <c r="U2123" s="96">
        <f t="shared" si="1131"/>
        <v>7.4498034444492722E-3</v>
      </c>
      <c r="V2123" s="96">
        <f t="shared" si="1132"/>
        <v>7.4498034444492722E-3</v>
      </c>
      <c r="W2123" s="96">
        <f t="shared" si="1133"/>
        <v>7.4498034444492722E-3</v>
      </c>
      <c r="X2123" s="105">
        <f>AVERAGE(S2123:S$4265)</f>
        <v>1.0998133457769494E-2</v>
      </c>
      <c r="Y2123" s="96">
        <f t="shared" si="1134"/>
        <v>3.0643266462168693E-5</v>
      </c>
      <c r="Z2123" s="96">
        <f t="shared" si="1135"/>
        <v>3.0643266462168693E-5</v>
      </c>
      <c r="AA2123" s="96">
        <f t="shared" si="1136"/>
        <v>3.0643266462168693E-5</v>
      </c>
      <c r="AB2123" s="96">
        <f t="shared" si="1137"/>
        <v>2.7076390245972262E-5</v>
      </c>
      <c r="AC2123" s="105">
        <f>_xlfn.VAR.S(S2123:S$4265)</f>
        <v>1.0787301238740541E-4</v>
      </c>
      <c r="AI2123" s="98"/>
      <c r="AJ2123" s="99"/>
      <c r="AK2123" s="116"/>
      <c r="AM2123" s="100"/>
      <c r="AN2123" s="120"/>
      <c r="AO2123" s="101"/>
    </row>
    <row r="2124" spans="1:41" ht="16.5">
      <c r="A2124" s="112">
        <v>40399</v>
      </c>
      <c r="B2124" s="73">
        <v>8034</v>
      </c>
      <c r="C2124" s="73">
        <v>7963</v>
      </c>
      <c r="D2124" s="80">
        <f t="shared" si="1138"/>
        <v>71</v>
      </c>
      <c r="E2124" s="17">
        <f t="shared" si="1129"/>
        <v>9.0000000000000011E-3</v>
      </c>
      <c r="F2124" s="16">
        <f t="shared" si="1139"/>
        <v>0</v>
      </c>
      <c r="G2124" s="16">
        <f t="shared" si="1140"/>
        <v>0</v>
      </c>
      <c r="H2124" s="16">
        <f t="shared" si="1141"/>
        <v>0</v>
      </c>
      <c r="I2124" s="16">
        <f t="shared" si="1142"/>
        <v>0</v>
      </c>
      <c r="J2124" s="16">
        <f t="shared" si="1143"/>
        <v>0</v>
      </c>
      <c r="K2124" s="16">
        <f t="shared" si="1125"/>
        <v>0</v>
      </c>
      <c r="L2124" s="16">
        <f t="shared" si="1144"/>
        <v>0</v>
      </c>
      <c r="M2124" s="72"/>
      <c r="N2124" s="72"/>
      <c r="O2124" s="32">
        <f t="shared" si="1126"/>
        <v>0</v>
      </c>
      <c r="P2124" s="17" t="e">
        <f t="shared" si="1127"/>
        <v>#DIV/0!</v>
      </c>
      <c r="Q2124" s="38">
        <f t="shared" si="1128"/>
        <v>0</v>
      </c>
      <c r="R2124" s="17" t="e">
        <f t="shared" si="1145"/>
        <v>#DIV/0!</v>
      </c>
      <c r="S2124" s="97">
        <f t="shared" si="1146"/>
        <v>9.0000000000000011E-3</v>
      </c>
      <c r="T2124" s="96">
        <f t="shared" si="1130"/>
        <v>7.4146845153715661E-3</v>
      </c>
      <c r="U2124" s="96">
        <f t="shared" si="1131"/>
        <v>7.4146845153715661E-3</v>
      </c>
      <c r="V2124" s="96">
        <f t="shared" si="1132"/>
        <v>7.4146845153715661E-3</v>
      </c>
      <c r="W2124" s="96">
        <f t="shared" si="1133"/>
        <v>7.4146845153715661E-3</v>
      </c>
      <c r="X2124" s="105">
        <f>AVERAGE(S2124:S$4265)</f>
        <v>1.0999533146591984E-2</v>
      </c>
      <c r="Y2124" s="96">
        <f t="shared" si="1134"/>
        <v>3.257735192465526E-5</v>
      </c>
      <c r="Z2124" s="96">
        <f t="shared" si="1135"/>
        <v>3.257735192465526E-5</v>
      </c>
      <c r="AA2124" s="96">
        <f t="shared" si="1136"/>
        <v>3.257735192465526E-5</v>
      </c>
      <c r="AB2124" s="96">
        <f t="shared" si="1137"/>
        <v>2.8785348160625394E-5</v>
      </c>
      <c r="AC2124" s="105">
        <f>_xlfn.VAR.S(S2124:S$4265)</f>
        <v>1.0791919641902748E-4</v>
      </c>
      <c r="AI2124" s="98"/>
      <c r="AJ2124" s="99"/>
      <c r="AK2124" s="116"/>
      <c r="AM2124" s="100"/>
      <c r="AN2124" s="120"/>
      <c r="AO2124" s="101"/>
    </row>
    <row r="2125" spans="1:41" ht="16.5">
      <c r="A2125" s="112">
        <v>40396</v>
      </c>
      <c r="B2125" s="73">
        <v>7963</v>
      </c>
      <c r="C2125" s="73">
        <v>7936</v>
      </c>
      <c r="D2125" s="80">
        <f t="shared" si="1138"/>
        <v>27</v>
      </c>
      <c r="E2125" s="17">
        <f t="shared" si="1129"/>
        <v>4.0000000000000001E-3</v>
      </c>
      <c r="F2125" s="16">
        <f t="shared" si="1139"/>
        <v>0</v>
      </c>
      <c r="G2125" s="16">
        <f t="shared" si="1140"/>
        <v>0</v>
      </c>
      <c r="H2125" s="16">
        <f t="shared" si="1141"/>
        <v>0</v>
      </c>
      <c r="I2125" s="16">
        <f t="shared" si="1142"/>
        <v>0</v>
      </c>
      <c r="J2125" s="16">
        <f t="shared" si="1143"/>
        <v>0</v>
      </c>
      <c r="K2125" s="16">
        <f t="shared" si="1125"/>
        <v>0</v>
      </c>
      <c r="L2125" s="16">
        <f t="shared" si="1144"/>
        <v>0</v>
      </c>
      <c r="M2125" s="72"/>
      <c r="N2125" s="72"/>
      <c r="O2125" s="32">
        <f t="shared" si="1126"/>
        <v>0</v>
      </c>
      <c r="P2125" s="17" t="e">
        <f t="shared" si="1127"/>
        <v>#DIV/0!</v>
      </c>
      <c r="Q2125" s="38">
        <f t="shared" si="1128"/>
        <v>0</v>
      </c>
      <c r="R2125" s="17" t="e">
        <f t="shared" si="1145"/>
        <v>#DIV/0!</v>
      </c>
      <c r="S2125" s="97">
        <f t="shared" si="1146"/>
        <v>4.0000000000000001E-3</v>
      </c>
      <c r="T2125" s="96">
        <f t="shared" si="1130"/>
        <v>7.3134941652889E-3</v>
      </c>
      <c r="U2125" s="96">
        <f t="shared" si="1131"/>
        <v>7.3134941652889E-3</v>
      </c>
      <c r="V2125" s="96">
        <f t="shared" si="1132"/>
        <v>7.3134941652889E-3</v>
      </c>
      <c r="W2125" s="96">
        <f t="shared" si="1133"/>
        <v>7.3134941652889E-3</v>
      </c>
      <c r="X2125" s="105">
        <f>AVERAGE(S2125:S$4265)</f>
        <v>1.1000467071461947E-2</v>
      </c>
      <c r="Y2125" s="96">
        <f t="shared" si="1134"/>
        <v>3.4475206179600409E-5</v>
      </c>
      <c r="Z2125" s="96">
        <f t="shared" si="1135"/>
        <v>3.4475206179600409E-5</v>
      </c>
      <c r="AA2125" s="96">
        <f t="shared" si="1136"/>
        <v>3.4475206179600409E-5</v>
      </c>
      <c r="AB2125" s="96">
        <f t="shared" si="1137"/>
        <v>3.046229218029493E-5</v>
      </c>
      <c r="AC2125" s="105">
        <f>_xlfn.VAR.S(S2125:S$4265)</f>
        <v>1.0796775679108407E-4</v>
      </c>
      <c r="AI2125" s="98"/>
      <c r="AJ2125" s="99"/>
      <c r="AK2125" s="116"/>
      <c r="AM2125" s="100"/>
      <c r="AN2125" s="120"/>
      <c r="AO2125" s="101"/>
    </row>
    <row r="2126" spans="1:41" ht="16.5">
      <c r="A2126" s="112">
        <v>40395</v>
      </c>
      <c r="B2126" s="73">
        <v>7936</v>
      </c>
      <c r="C2126" s="73">
        <v>7972</v>
      </c>
      <c r="D2126" s="80">
        <f t="shared" si="1138"/>
        <v>-36</v>
      </c>
      <c r="E2126" s="17">
        <f t="shared" si="1129"/>
        <v>5.0000000000000001E-3</v>
      </c>
      <c r="F2126" s="16">
        <f t="shared" si="1139"/>
        <v>0</v>
      </c>
      <c r="G2126" s="16">
        <f t="shared" si="1140"/>
        <v>0</v>
      </c>
      <c r="H2126" s="16">
        <f t="shared" si="1141"/>
        <v>0</v>
      </c>
      <c r="I2126" s="16">
        <f t="shared" si="1142"/>
        <v>0</v>
      </c>
      <c r="J2126" s="16">
        <f t="shared" si="1143"/>
        <v>0</v>
      </c>
      <c r="K2126" s="16">
        <f t="shared" si="1125"/>
        <v>0</v>
      </c>
      <c r="L2126" s="16">
        <f t="shared" si="1144"/>
        <v>0</v>
      </c>
      <c r="M2126" s="72"/>
      <c r="N2126" s="72"/>
      <c r="O2126" s="32">
        <f t="shared" si="1126"/>
        <v>0</v>
      </c>
      <c r="P2126" s="17" t="e">
        <f t="shared" si="1127"/>
        <v>#DIV/0!</v>
      </c>
      <c r="Q2126" s="38">
        <f t="shared" si="1128"/>
        <v>0</v>
      </c>
      <c r="R2126" s="17" t="e">
        <f t="shared" si="1145"/>
        <v>#DIV/0!</v>
      </c>
      <c r="S2126" s="97">
        <f t="shared" si="1146"/>
        <v>5.0000000000000001E-3</v>
      </c>
      <c r="T2126" s="96">
        <f t="shared" si="1130"/>
        <v>7.5249937928605314E-3</v>
      </c>
      <c r="U2126" s="96">
        <f t="shared" si="1131"/>
        <v>7.5249937928605314E-3</v>
      </c>
      <c r="V2126" s="96">
        <f t="shared" si="1132"/>
        <v>7.5249937928605314E-3</v>
      </c>
      <c r="W2126" s="96">
        <f t="shared" si="1133"/>
        <v>7.5249937928605314E-3</v>
      </c>
      <c r="X2126" s="105">
        <f>AVERAGE(S2126:S$4265)</f>
        <v>1.1003738317757021E-2</v>
      </c>
      <c r="Y2126" s="96">
        <f t="shared" si="1134"/>
        <v>3.5882629048104357E-5</v>
      </c>
      <c r="Z2126" s="96">
        <f t="shared" si="1135"/>
        <v>3.5882629048104357E-5</v>
      </c>
      <c r="AA2126" s="96">
        <f t="shared" si="1136"/>
        <v>3.5882629048104357E-5</v>
      </c>
      <c r="AB2126" s="96">
        <f t="shared" si="1137"/>
        <v>3.1705891026905019E-5</v>
      </c>
      <c r="AC2126" s="105">
        <f>_xlfn.VAR.S(S2126:S$4265)</f>
        <v>1.0799531093662894E-4</v>
      </c>
      <c r="AI2126" s="98"/>
      <c r="AJ2126" s="99"/>
      <c r="AK2126" s="116"/>
      <c r="AM2126" s="100"/>
      <c r="AN2126" s="120"/>
      <c r="AO2126" s="101"/>
    </row>
    <row r="2127" spans="1:41" ht="16.5">
      <c r="A2127" s="112">
        <v>40394</v>
      </c>
      <c r="B2127" s="73">
        <v>7972</v>
      </c>
      <c r="C2127" s="73">
        <v>7957</v>
      </c>
      <c r="D2127" s="80">
        <f t="shared" si="1138"/>
        <v>15</v>
      </c>
      <c r="E2127" s="17">
        <f t="shared" si="1129"/>
        <v>2E-3</v>
      </c>
      <c r="F2127" s="16">
        <f t="shared" si="1139"/>
        <v>0</v>
      </c>
      <c r="G2127" s="16">
        <f t="shared" si="1140"/>
        <v>0</v>
      </c>
      <c r="H2127" s="16">
        <f t="shared" si="1141"/>
        <v>0</v>
      </c>
      <c r="I2127" s="16">
        <f t="shared" si="1142"/>
        <v>0</v>
      </c>
      <c r="J2127" s="16">
        <f t="shared" si="1143"/>
        <v>0</v>
      </c>
      <c r="K2127" s="16">
        <f t="shared" si="1125"/>
        <v>0</v>
      </c>
      <c r="L2127" s="16">
        <f t="shared" si="1144"/>
        <v>0</v>
      </c>
      <c r="M2127" s="72"/>
      <c r="N2127" s="72"/>
      <c r="O2127" s="32">
        <f t="shared" si="1126"/>
        <v>0</v>
      </c>
      <c r="P2127" s="17" t="e">
        <f t="shared" si="1127"/>
        <v>#DIV/0!</v>
      </c>
      <c r="Q2127" s="38">
        <f t="shared" si="1128"/>
        <v>0</v>
      </c>
      <c r="R2127" s="17" t="e">
        <f t="shared" si="1145"/>
        <v>#DIV/0!</v>
      </c>
      <c r="S2127" s="97">
        <f t="shared" si="1146"/>
        <v>2E-3</v>
      </c>
      <c r="T2127" s="96">
        <f t="shared" si="1130"/>
        <v>7.6861636094260975E-3</v>
      </c>
      <c r="U2127" s="96">
        <f t="shared" si="1131"/>
        <v>7.6861636094260975E-3</v>
      </c>
      <c r="V2127" s="96">
        <f t="shared" si="1132"/>
        <v>7.6861636094260975E-3</v>
      </c>
      <c r="W2127" s="96">
        <f t="shared" si="1133"/>
        <v>7.6861636094260975E-3</v>
      </c>
      <c r="X2127" s="105">
        <f>AVERAGE(S2127:S$4265)</f>
        <v>1.1006545114539518E-2</v>
      </c>
      <c r="Y2127" s="96">
        <f t="shared" si="1134"/>
        <v>3.7712447395646871E-5</v>
      </c>
      <c r="Z2127" s="96">
        <f t="shared" si="1135"/>
        <v>3.7712447395646871E-5</v>
      </c>
      <c r="AA2127" s="96">
        <f t="shared" si="1136"/>
        <v>3.7712447395646871E-5</v>
      </c>
      <c r="AB2127" s="96">
        <f t="shared" si="1137"/>
        <v>3.332271851879358E-5</v>
      </c>
      <c r="AC2127" s="105">
        <f>_xlfn.VAR.S(S2127:S$4265)</f>
        <v>1.0802895620598118E-4</v>
      </c>
      <c r="AI2127" s="98"/>
      <c r="AJ2127" s="99"/>
      <c r="AK2127" s="116"/>
      <c r="AM2127" s="100"/>
      <c r="AN2127" s="120"/>
      <c r="AO2127" s="101"/>
    </row>
    <row r="2128" spans="1:41" ht="16.5">
      <c r="A2128" s="112">
        <v>40393</v>
      </c>
      <c r="B2128" s="73">
        <v>7957</v>
      </c>
      <c r="C2128" s="73">
        <v>7911</v>
      </c>
      <c r="D2128" s="80">
        <f t="shared" si="1138"/>
        <v>46</v>
      </c>
      <c r="E2128" s="17">
        <f t="shared" si="1129"/>
        <v>6.0000000000000001E-3</v>
      </c>
      <c r="F2128" s="16">
        <f t="shared" si="1139"/>
        <v>0</v>
      </c>
      <c r="G2128" s="16">
        <f t="shared" si="1140"/>
        <v>0</v>
      </c>
      <c r="H2128" s="16">
        <f t="shared" si="1141"/>
        <v>0</v>
      </c>
      <c r="I2128" s="16">
        <f t="shared" si="1142"/>
        <v>0</v>
      </c>
      <c r="J2128" s="16">
        <f t="shared" si="1143"/>
        <v>0</v>
      </c>
      <c r="K2128" s="16">
        <f t="shared" si="1125"/>
        <v>0</v>
      </c>
      <c r="L2128" s="16">
        <f t="shared" si="1144"/>
        <v>0</v>
      </c>
      <c r="M2128" s="72"/>
      <c r="N2128" s="72"/>
      <c r="O2128" s="32">
        <f t="shared" si="1126"/>
        <v>0</v>
      </c>
      <c r="P2128" s="17" t="e">
        <f t="shared" si="1127"/>
        <v>#DIV/0!</v>
      </c>
      <c r="Q2128" s="38">
        <f t="shared" si="1128"/>
        <v>0</v>
      </c>
      <c r="R2128" s="17" t="e">
        <f t="shared" si="1145"/>
        <v>#DIV/0!</v>
      </c>
      <c r="S2128" s="97">
        <f t="shared" si="1146"/>
        <v>6.0000000000000001E-3</v>
      </c>
      <c r="T2128" s="96">
        <f t="shared" si="1130"/>
        <v>8.0491102227937209E-3</v>
      </c>
      <c r="U2128" s="96">
        <f t="shared" si="1131"/>
        <v>8.0491102227937209E-3</v>
      </c>
      <c r="V2128" s="96">
        <f t="shared" si="1132"/>
        <v>8.0491102227937209E-3</v>
      </c>
      <c r="W2128" s="96">
        <f t="shared" si="1133"/>
        <v>8.0491102227937209E-3</v>
      </c>
      <c r="X2128" s="105">
        <f>AVERAGE(S2128:S$4265)</f>
        <v>1.1010757717492997E-2</v>
      </c>
      <c r="Y2128" s="96">
        <f t="shared" si="1134"/>
        <v>3.7783982262123853E-5</v>
      </c>
      <c r="Z2128" s="96">
        <f t="shared" si="1135"/>
        <v>3.7783982262123853E-5</v>
      </c>
      <c r="AA2128" s="96">
        <f t="shared" si="1136"/>
        <v>3.7783982262123853E-5</v>
      </c>
      <c r="AB2128" s="96">
        <f t="shared" si="1137"/>
        <v>3.3385926726812639E-5</v>
      </c>
      <c r="AC2128" s="105">
        <f>_xlfn.VAR.S(S2128:S$4265)</f>
        <v>1.0804153138628403E-4</v>
      </c>
      <c r="AI2128" s="98"/>
      <c r="AJ2128" s="99"/>
      <c r="AK2128" s="116"/>
      <c r="AM2128" s="100"/>
      <c r="AN2128" s="120"/>
      <c r="AO2128" s="101"/>
    </row>
    <row r="2129" spans="1:41" ht="16.5">
      <c r="A2129" s="112">
        <v>40392</v>
      </c>
      <c r="B2129" s="73">
        <v>7911</v>
      </c>
      <c r="C2129" s="73">
        <v>7760</v>
      </c>
      <c r="D2129" s="80">
        <f t="shared" si="1138"/>
        <v>151</v>
      </c>
      <c r="E2129" s="17">
        <f t="shared" si="1129"/>
        <v>0.02</v>
      </c>
      <c r="F2129" s="16">
        <f t="shared" si="1139"/>
        <v>0</v>
      </c>
      <c r="G2129" s="16">
        <f t="shared" si="1140"/>
        <v>0</v>
      </c>
      <c r="H2129" s="16">
        <f t="shared" si="1141"/>
        <v>0</v>
      </c>
      <c r="I2129" s="16">
        <f t="shared" si="1142"/>
        <v>0</v>
      </c>
      <c r="J2129" s="16">
        <f t="shared" si="1143"/>
        <v>0</v>
      </c>
      <c r="K2129" s="16">
        <f t="shared" si="1125"/>
        <v>0</v>
      </c>
      <c r="L2129" s="16">
        <f t="shared" si="1144"/>
        <v>0</v>
      </c>
      <c r="M2129" s="72"/>
      <c r="N2129" s="72"/>
      <c r="O2129" s="32">
        <f t="shared" si="1126"/>
        <v>0</v>
      </c>
      <c r="P2129" s="17" t="e">
        <f t="shared" si="1127"/>
        <v>#DIV/0!</v>
      </c>
      <c r="Q2129" s="38">
        <f t="shared" si="1128"/>
        <v>0</v>
      </c>
      <c r="R2129" s="17" t="e">
        <f t="shared" si="1145"/>
        <v>#DIV/0!</v>
      </c>
      <c r="S2129" s="97">
        <f t="shared" si="1146"/>
        <v>0.02</v>
      </c>
      <c r="T2129" s="96">
        <f t="shared" si="1130"/>
        <v>8.1799044923337449E-3</v>
      </c>
      <c r="U2129" s="96">
        <f t="shared" si="1131"/>
        <v>8.1799044923337449E-3</v>
      </c>
      <c r="V2129" s="96">
        <f t="shared" si="1132"/>
        <v>8.1799044923337449E-3</v>
      </c>
      <c r="W2129" s="96">
        <f t="shared" si="1133"/>
        <v>8.1799044923337449E-3</v>
      </c>
      <c r="X2129" s="105">
        <f>AVERAGE(S2129:S$4265)</f>
        <v>1.101310248011232E-2</v>
      </c>
      <c r="Y2129" s="96">
        <f t="shared" si="1134"/>
        <v>3.9892407708917066E-5</v>
      </c>
      <c r="Z2129" s="96">
        <f t="shared" si="1135"/>
        <v>3.9892407708917066E-5</v>
      </c>
      <c r="AA2129" s="96">
        <f t="shared" si="1136"/>
        <v>3.9892407708917066E-5</v>
      </c>
      <c r="AB2129" s="96">
        <f t="shared" si="1137"/>
        <v>3.5248931451599125E-5</v>
      </c>
      <c r="AC2129" s="105">
        <f>_xlfn.VAR.S(S2129:S$4265)</f>
        <v>1.0808035258920793E-4</v>
      </c>
      <c r="AI2129" s="98"/>
      <c r="AJ2129" s="99"/>
      <c r="AK2129" s="116"/>
      <c r="AM2129" s="100"/>
      <c r="AN2129" s="120"/>
      <c r="AO2129" s="101"/>
    </row>
    <row r="2130" spans="1:41" ht="16.5">
      <c r="A2130" s="112">
        <v>40389</v>
      </c>
      <c r="B2130" s="73">
        <v>7760</v>
      </c>
      <c r="C2130" s="73">
        <v>7798</v>
      </c>
      <c r="D2130" s="80">
        <f t="shared" si="1138"/>
        <v>-38</v>
      </c>
      <c r="E2130" s="17">
        <f t="shared" si="1129"/>
        <v>5.0000000000000001E-3</v>
      </c>
      <c r="F2130" s="16">
        <f t="shared" si="1139"/>
        <v>0</v>
      </c>
      <c r="G2130" s="16">
        <f t="shared" si="1140"/>
        <v>0</v>
      </c>
      <c r="H2130" s="16">
        <f t="shared" si="1141"/>
        <v>0</v>
      </c>
      <c r="I2130" s="16">
        <f t="shared" si="1142"/>
        <v>0</v>
      </c>
      <c r="J2130" s="16">
        <f t="shared" si="1143"/>
        <v>0</v>
      </c>
      <c r="K2130" s="16">
        <f t="shared" si="1125"/>
        <v>0</v>
      </c>
      <c r="L2130" s="16">
        <f t="shared" si="1144"/>
        <v>0</v>
      </c>
      <c r="M2130" s="72"/>
      <c r="N2130" s="72"/>
      <c r="O2130" s="32">
        <f t="shared" si="1126"/>
        <v>0</v>
      </c>
      <c r="P2130" s="17" t="e">
        <f t="shared" si="1127"/>
        <v>#DIV/0!</v>
      </c>
      <c r="Q2130" s="38">
        <f t="shared" si="1128"/>
        <v>0</v>
      </c>
      <c r="R2130" s="17" t="e">
        <f t="shared" si="1145"/>
        <v>#DIV/0!</v>
      </c>
      <c r="S2130" s="97">
        <f t="shared" si="1146"/>
        <v>5.0000000000000001E-3</v>
      </c>
      <c r="T2130" s="96">
        <f t="shared" si="1130"/>
        <v>7.425430310993345E-3</v>
      </c>
      <c r="U2130" s="96">
        <f t="shared" si="1131"/>
        <v>7.425430310993345E-3</v>
      </c>
      <c r="V2130" s="96">
        <f t="shared" si="1132"/>
        <v>7.425430310993345E-3</v>
      </c>
      <c r="W2130" s="96">
        <f t="shared" si="1133"/>
        <v>7.425430310993345E-3</v>
      </c>
      <c r="X2130" s="105">
        <f>AVERAGE(S2130:S$4265)</f>
        <v>1.1008895131086154E-2</v>
      </c>
      <c r="Y2130" s="96">
        <f t="shared" si="1134"/>
        <v>3.2345978230953153E-5</v>
      </c>
      <c r="Z2130" s="96">
        <f t="shared" si="1135"/>
        <v>3.2345978230953153E-5</v>
      </c>
      <c r="AA2130" s="96">
        <f t="shared" si="1136"/>
        <v>3.2345978230953153E-5</v>
      </c>
      <c r="AB2130" s="96">
        <f t="shared" si="1137"/>
        <v>2.8580906364870212E-5</v>
      </c>
      <c r="AC2130" s="105">
        <f>_xlfn.VAR.S(S2130:S$4265)</f>
        <v>1.0809312927049223E-4</v>
      </c>
      <c r="AI2130" s="98"/>
      <c r="AJ2130" s="99"/>
      <c r="AK2130" s="116"/>
      <c r="AM2130" s="100"/>
      <c r="AN2130" s="120"/>
      <c r="AO2130" s="101"/>
    </row>
    <row r="2131" spans="1:41" ht="16.5">
      <c r="A2131" s="112">
        <v>40388</v>
      </c>
      <c r="B2131" s="73">
        <v>7798</v>
      </c>
      <c r="C2131" s="73">
        <v>7784</v>
      </c>
      <c r="D2131" s="80">
        <f t="shared" si="1138"/>
        <v>14</v>
      </c>
      <c r="E2131" s="17">
        <f t="shared" si="1129"/>
        <v>2E-3</v>
      </c>
      <c r="F2131" s="16">
        <f t="shared" si="1139"/>
        <v>0</v>
      </c>
      <c r="G2131" s="16">
        <f t="shared" si="1140"/>
        <v>0</v>
      </c>
      <c r="H2131" s="16">
        <f t="shared" si="1141"/>
        <v>0</v>
      </c>
      <c r="I2131" s="16">
        <f t="shared" si="1142"/>
        <v>0</v>
      </c>
      <c r="J2131" s="16">
        <f t="shared" si="1143"/>
        <v>0</v>
      </c>
      <c r="K2131" s="16">
        <f t="shared" si="1125"/>
        <v>0</v>
      </c>
      <c r="L2131" s="16">
        <f t="shared" si="1144"/>
        <v>0</v>
      </c>
      <c r="M2131" s="72"/>
      <c r="N2131" s="72"/>
      <c r="O2131" s="32">
        <f t="shared" si="1126"/>
        <v>0</v>
      </c>
      <c r="P2131" s="17" t="e">
        <f t="shared" si="1127"/>
        <v>#DIV/0!</v>
      </c>
      <c r="Q2131" s="38">
        <f t="shared" si="1128"/>
        <v>0</v>
      </c>
      <c r="R2131" s="17" t="e">
        <f t="shared" si="1145"/>
        <v>#DIV/0!</v>
      </c>
      <c r="S2131" s="97">
        <f t="shared" si="1146"/>
        <v>2E-3</v>
      </c>
      <c r="T2131" s="96">
        <f t="shared" si="1130"/>
        <v>7.5802450116950488E-3</v>
      </c>
      <c r="U2131" s="96">
        <f t="shared" si="1131"/>
        <v>7.5802450116950488E-3</v>
      </c>
      <c r="V2131" s="96">
        <f t="shared" si="1132"/>
        <v>7.5802450116950488E-3</v>
      </c>
      <c r="W2131" s="96">
        <f t="shared" si="1133"/>
        <v>7.5802450116950488E-3</v>
      </c>
      <c r="X2131" s="105">
        <f>AVERAGE(S2131:S$4265)</f>
        <v>1.1011709601873549E-2</v>
      </c>
      <c r="Y2131" s="96">
        <f t="shared" si="1134"/>
        <v>3.3985657842266515E-5</v>
      </c>
      <c r="Z2131" s="96">
        <f t="shared" si="1135"/>
        <v>3.3985657842266515E-5</v>
      </c>
      <c r="AA2131" s="96">
        <f t="shared" si="1136"/>
        <v>3.3985657842266515E-5</v>
      </c>
      <c r="AB2131" s="96">
        <f t="shared" si="1137"/>
        <v>3.0029727269426698E-5</v>
      </c>
      <c r="AC2131" s="105">
        <f>_xlfn.VAR.S(S2131:S$4265)</f>
        <v>1.0812685438610341E-4</v>
      </c>
      <c r="AI2131" s="98"/>
      <c r="AJ2131" s="99"/>
      <c r="AK2131" s="116"/>
      <c r="AM2131" s="100"/>
      <c r="AN2131" s="120"/>
      <c r="AO2131" s="101"/>
    </row>
    <row r="2132" spans="1:41" ht="16.5">
      <c r="A2132" s="112">
        <v>40387</v>
      </c>
      <c r="B2132" s="73">
        <v>7784</v>
      </c>
      <c r="C2132" s="73">
        <v>7748</v>
      </c>
      <c r="D2132" s="80">
        <f t="shared" si="1138"/>
        <v>36</v>
      </c>
      <c r="E2132" s="17">
        <f t="shared" si="1129"/>
        <v>5.0000000000000001E-3</v>
      </c>
      <c r="F2132" s="16">
        <f t="shared" si="1139"/>
        <v>0</v>
      </c>
      <c r="G2132" s="16">
        <f t="shared" si="1140"/>
        <v>0</v>
      </c>
      <c r="H2132" s="16">
        <f t="shared" si="1141"/>
        <v>0</v>
      </c>
      <c r="I2132" s="16">
        <f t="shared" si="1142"/>
        <v>0</v>
      </c>
      <c r="J2132" s="16">
        <f t="shared" si="1143"/>
        <v>0</v>
      </c>
      <c r="K2132" s="16">
        <f t="shared" ref="K2132:K2195" si="1147">AVERAGE(F2132:J2132)</f>
        <v>0</v>
      </c>
      <c r="L2132" s="16">
        <f t="shared" si="1144"/>
        <v>0</v>
      </c>
      <c r="M2132" s="72"/>
      <c r="N2132" s="72"/>
      <c r="O2132" s="32">
        <f t="shared" ref="O2132:O2195" si="1148">B2132*L2132*M2132</f>
        <v>0</v>
      </c>
      <c r="P2132" s="17" t="e">
        <f t="shared" ref="P2132:P2195" si="1149">ROUNDUP((O2132-N2132)/N2132,3)</f>
        <v>#DIV/0!</v>
      </c>
      <c r="Q2132" s="38">
        <f t="shared" ref="Q2132:Q2195" si="1150">ROUNDUP(O2132/1000,0)*1000</f>
        <v>0</v>
      </c>
      <c r="R2132" s="17" t="e">
        <f t="shared" si="1145"/>
        <v>#DIV/0!</v>
      </c>
      <c r="S2132" s="97">
        <f t="shared" si="1146"/>
        <v>5.0000000000000001E-3</v>
      </c>
      <c r="T2132" s="96">
        <f t="shared" si="1130"/>
        <v>7.9364308635053709E-3</v>
      </c>
      <c r="U2132" s="96">
        <f t="shared" si="1131"/>
        <v>7.9364308635053709E-3</v>
      </c>
      <c r="V2132" s="96">
        <f t="shared" si="1132"/>
        <v>7.9364308635053709E-3</v>
      </c>
      <c r="W2132" s="96">
        <f t="shared" si="1133"/>
        <v>7.9364308635053709E-3</v>
      </c>
      <c r="X2132" s="105">
        <f>AVERAGE(S2132:S$4265)</f>
        <v>1.1015932521087173E-2</v>
      </c>
      <c r="Y2132" s="96">
        <f t="shared" si="1134"/>
        <v>3.3905516125995493E-5</v>
      </c>
      <c r="Z2132" s="96">
        <f t="shared" si="1135"/>
        <v>3.3905516125995493E-5</v>
      </c>
      <c r="AA2132" s="96">
        <f t="shared" si="1136"/>
        <v>3.3905516125995493E-5</v>
      </c>
      <c r="AB2132" s="96">
        <f t="shared" si="1137"/>
        <v>2.9958914048929628E-5</v>
      </c>
      <c r="AC2132" s="105">
        <f>_xlfn.VAR.S(S2132:S$4265)</f>
        <v>1.0813945536534199E-4</v>
      </c>
      <c r="AI2132" s="98"/>
      <c r="AJ2132" s="99"/>
      <c r="AK2132" s="116"/>
      <c r="AM2132" s="100"/>
      <c r="AN2132" s="120"/>
      <c r="AO2132" s="101"/>
    </row>
    <row r="2133" spans="1:41" ht="16.5">
      <c r="A2133" s="112">
        <v>40386</v>
      </c>
      <c r="B2133" s="73">
        <v>7748</v>
      </c>
      <c r="C2133" s="73">
        <v>7787</v>
      </c>
      <c r="D2133" s="80">
        <f t="shared" si="1138"/>
        <v>-39</v>
      </c>
      <c r="E2133" s="17">
        <f t="shared" si="1129"/>
        <v>6.0000000000000001E-3</v>
      </c>
      <c r="F2133" s="16">
        <f t="shared" si="1139"/>
        <v>0</v>
      </c>
      <c r="G2133" s="16">
        <f t="shared" si="1140"/>
        <v>0</v>
      </c>
      <c r="H2133" s="16">
        <f t="shared" si="1141"/>
        <v>0</v>
      </c>
      <c r="I2133" s="16">
        <f t="shared" si="1142"/>
        <v>0</v>
      </c>
      <c r="J2133" s="16">
        <f t="shared" si="1143"/>
        <v>0</v>
      </c>
      <c r="K2133" s="16">
        <f t="shared" si="1147"/>
        <v>0</v>
      </c>
      <c r="L2133" s="16">
        <f t="shared" si="1144"/>
        <v>0</v>
      </c>
      <c r="M2133" s="72"/>
      <c r="N2133" s="72"/>
      <c r="O2133" s="32">
        <f t="shared" si="1148"/>
        <v>0</v>
      </c>
      <c r="P2133" s="17" t="e">
        <f t="shared" si="1149"/>
        <v>#DIV/0!</v>
      </c>
      <c r="Q2133" s="38">
        <f t="shared" si="1150"/>
        <v>0</v>
      </c>
      <c r="R2133" s="17" t="e">
        <f t="shared" si="1145"/>
        <v>#DIV/0!</v>
      </c>
      <c r="S2133" s="97">
        <f t="shared" si="1146"/>
        <v>6.0000000000000001E-3</v>
      </c>
      <c r="T2133" s="96">
        <f t="shared" si="1130"/>
        <v>8.1238626207503946E-3</v>
      </c>
      <c r="U2133" s="96">
        <f t="shared" si="1131"/>
        <v>8.1238626207503946E-3</v>
      </c>
      <c r="V2133" s="96">
        <f t="shared" si="1132"/>
        <v>8.1238626207503946E-3</v>
      </c>
      <c r="W2133" s="96">
        <f t="shared" si="1133"/>
        <v>8.1238626207503946E-3</v>
      </c>
      <c r="X2133" s="105">
        <f>AVERAGE(S2133:S$4265)</f>
        <v>1.1018752930145348E-2</v>
      </c>
      <c r="Y2133" s="96">
        <f t="shared" si="1134"/>
        <v>3.5446813899570433E-5</v>
      </c>
      <c r="Z2133" s="96">
        <f t="shared" si="1135"/>
        <v>3.5446813899570433E-5</v>
      </c>
      <c r="AA2133" s="96">
        <f t="shared" si="1136"/>
        <v>3.5446813899570433E-5</v>
      </c>
      <c r="AB2133" s="96">
        <f t="shared" si="1137"/>
        <v>3.132080476166044E-5</v>
      </c>
      <c r="AC2133" s="105">
        <f>_xlfn.VAR.S(S2133:S$4265)</f>
        <v>1.0817319412888636E-4</v>
      </c>
      <c r="AI2133" s="98"/>
      <c r="AJ2133" s="99"/>
      <c r="AK2133" s="116"/>
      <c r="AM2133" s="100"/>
      <c r="AN2133" s="120"/>
      <c r="AO2133" s="101"/>
    </row>
    <row r="2134" spans="1:41" ht="16.5">
      <c r="A2134" s="112">
        <v>40385</v>
      </c>
      <c r="B2134" s="73">
        <v>7787</v>
      </c>
      <c r="C2134" s="73">
        <v>7761</v>
      </c>
      <c r="D2134" s="80">
        <f t="shared" si="1138"/>
        <v>26</v>
      </c>
      <c r="E2134" s="17">
        <f t="shared" si="1129"/>
        <v>4.0000000000000001E-3</v>
      </c>
      <c r="F2134" s="16">
        <f t="shared" si="1139"/>
        <v>0</v>
      </c>
      <c r="G2134" s="16">
        <f t="shared" si="1140"/>
        <v>0</v>
      </c>
      <c r="H2134" s="16">
        <f t="shared" si="1141"/>
        <v>0</v>
      </c>
      <c r="I2134" s="16">
        <f t="shared" si="1142"/>
        <v>0</v>
      </c>
      <c r="J2134" s="16">
        <f t="shared" si="1143"/>
        <v>0</v>
      </c>
      <c r="K2134" s="16">
        <f t="shared" si="1147"/>
        <v>0</v>
      </c>
      <c r="L2134" s="16">
        <f t="shared" si="1144"/>
        <v>0</v>
      </c>
      <c r="M2134" s="72"/>
      <c r="N2134" s="72"/>
      <c r="O2134" s="32">
        <f t="shared" si="1148"/>
        <v>0</v>
      </c>
      <c r="P2134" s="17" t="e">
        <f t="shared" si="1149"/>
        <v>#DIV/0!</v>
      </c>
      <c r="Q2134" s="38">
        <f t="shared" si="1150"/>
        <v>0</v>
      </c>
      <c r="R2134" s="17" t="e">
        <f t="shared" si="1145"/>
        <v>#DIV/0!</v>
      </c>
      <c r="S2134" s="97">
        <f t="shared" si="1146"/>
        <v>4.0000000000000001E-3</v>
      </c>
      <c r="T2134" s="96">
        <f t="shared" si="1130"/>
        <v>8.2594283199472276E-3</v>
      </c>
      <c r="U2134" s="96">
        <f t="shared" si="1131"/>
        <v>8.2594283199472276E-3</v>
      </c>
      <c r="V2134" s="96">
        <f t="shared" si="1132"/>
        <v>8.2594283199472276E-3</v>
      </c>
      <c r="W2134" s="96">
        <f t="shared" si="1133"/>
        <v>8.2594283199472276E-3</v>
      </c>
      <c r="X2134" s="105">
        <f>AVERAGE(S2134:S$4265)</f>
        <v>1.102110694183866E-2</v>
      </c>
      <c r="Y2134" s="96">
        <f t="shared" si="1134"/>
        <v>3.7383524382544322E-5</v>
      </c>
      <c r="Z2134" s="96">
        <f t="shared" si="1135"/>
        <v>3.7383524382544322E-5</v>
      </c>
      <c r="AA2134" s="96">
        <f t="shared" si="1136"/>
        <v>3.7383524382544322E-5</v>
      </c>
      <c r="AB2134" s="96">
        <f t="shared" si="1137"/>
        <v>3.3032082144416166E-5</v>
      </c>
      <c r="AC2134" s="105">
        <f>_xlfn.VAR.S(S2134:S$4265)</f>
        <v>1.0821213054322326E-4</v>
      </c>
      <c r="AI2134" s="98"/>
      <c r="AJ2134" s="99"/>
      <c r="AK2134" s="116"/>
      <c r="AM2134" s="100"/>
      <c r="AN2134" s="120"/>
      <c r="AO2134" s="101"/>
    </row>
    <row r="2135" spans="1:41" ht="16.5">
      <c r="A2135" s="112">
        <v>40382</v>
      </c>
      <c r="B2135" s="73">
        <v>7761</v>
      </c>
      <c r="C2135" s="73">
        <v>7666</v>
      </c>
      <c r="D2135" s="80">
        <f t="shared" si="1138"/>
        <v>95</v>
      </c>
      <c r="E2135" s="17">
        <f t="shared" si="1129"/>
        <v>1.3000000000000001E-2</v>
      </c>
      <c r="F2135" s="16">
        <f t="shared" si="1139"/>
        <v>0</v>
      </c>
      <c r="G2135" s="16">
        <f t="shared" si="1140"/>
        <v>0</v>
      </c>
      <c r="H2135" s="16">
        <f t="shared" si="1141"/>
        <v>0</v>
      </c>
      <c r="I2135" s="16">
        <f t="shared" si="1142"/>
        <v>0</v>
      </c>
      <c r="J2135" s="16">
        <f t="shared" si="1143"/>
        <v>0</v>
      </c>
      <c r="K2135" s="16">
        <f t="shared" si="1147"/>
        <v>0</v>
      </c>
      <c r="L2135" s="16">
        <f t="shared" si="1144"/>
        <v>0</v>
      </c>
      <c r="M2135" s="72"/>
      <c r="N2135" s="72"/>
      <c r="O2135" s="32">
        <f t="shared" si="1148"/>
        <v>0</v>
      </c>
      <c r="P2135" s="17" t="e">
        <f t="shared" si="1149"/>
        <v>#DIV/0!</v>
      </c>
      <c r="Q2135" s="38">
        <f t="shared" si="1150"/>
        <v>0</v>
      </c>
      <c r="R2135" s="17" t="e">
        <f t="shared" si="1145"/>
        <v>#DIV/0!</v>
      </c>
      <c r="S2135" s="97">
        <f t="shared" si="1146"/>
        <v>1.3000000000000001E-2</v>
      </c>
      <c r="T2135" s="96">
        <f t="shared" si="1130"/>
        <v>8.5313067233481147E-3</v>
      </c>
      <c r="U2135" s="96">
        <f t="shared" si="1131"/>
        <v>8.5313067233481147E-3</v>
      </c>
      <c r="V2135" s="96">
        <f t="shared" si="1132"/>
        <v>8.5313067233481147E-3</v>
      </c>
      <c r="W2135" s="96">
        <f t="shared" si="1133"/>
        <v>8.5313067233481147E-3</v>
      </c>
      <c r="X2135" s="105">
        <f>AVERAGE(S2135:S$4265)</f>
        <v>1.1024401689347737E-2</v>
      </c>
      <c r="Y2135" s="96">
        <f t="shared" si="1134"/>
        <v>3.8459106324766732E-5</v>
      </c>
      <c r="Z2135" s="96">
        <f t="shared" si="1135"/>
        <v>3.8459106324766732E-5</v>
      </c>
      <c r="AA2135" s="96">
        <f t="shared" si="1136"/>
        <v>3.8459106324766732E-5</v>
      </c>
      <c r="AB2135" s="96">
        <f t="shared" si="1137"/>
        <v>3.3982466348563893E-5</v>
      </c>
      <c r="AC2135" s="105">
        <f>_xlfn.VAR.S(S2135:S$4265)</f>
        <v>1.0823977986485696E-4</v>
      </c>
      <c r="AI2135" s="98"/>
      <c r="AJ2135" s="99"/>
      <c r="AK2135" s="116"/>
      <c r="AM2135" s="100"/>
      <c r="AN2135" s="120"/>
      <c r="AO2135" s="101"/>
    </row>
    <row r="2136" spans="1:41" ht="16.5">
      <c r="A2136" s="112">
        <v>40381</v>
      </c>
      <c r="B2136" s="73">
        <v>7666</v>
      </c>
      <c r="C2136" s="73">
        <v>7701</v>
      </c>
      <c r="D2136" s="80">
        <f t="shared" si="1138"/>
        <v>-35</v>
      </c>
      <c r="E2136" s="17">
        <f t="shared" si="1129"/>
        <v>5.0000000000000001E-3</v>
      </c>
      <c r="F2136" s="16">
        <f t="shared" si="1139"/>
        <v>0</v>
      </c>
      <c r="G2136" s="16">
        <f t="shared" si="1140"/>
        <v>0</v>
      </c>
      <c r="H2136" s="16">
        <f t="shared" si="1141"/>
        <v>0</v>
      </c>
      <c r="I2136" s="16">
        <f t="shared" si="1142"/>
        <v>0</v>
      </c>
      <c r="J2136" s="16">
        <f t="shared" si="1143"/>
        <v>0</v>
      </c>
      <c r="K2136" s="16">
        <f t="shared" si="1147"/>
        <v>0</v>
      </c>
      <c r="L2136" s="16">
        <f t="shared" si="1144"/>
        <v>0</v>
      </c>
      <c r="M2136" s="72"/>
      <c r="N2136" s="72"/>
      <c r="O2136" s="32">
        <f t="shared" si="1148"/>
        <v>0</v>
      </c>
      <c r="P2136" s="17" t="e">
        <f t="shared" si="1149"/>
        <v>#DIV/0!</v>
      </c>
      <c r="Q2136" s="38">
        <f t="shared" si="1150"/>
        <v>0</v>
      </c>
      <c r="R2136" s="17" t="e">
        <f t="shared" si="1145"/>
        <v>#DIV/0!</v>
      </c>
      <c r="S2136" s="97">
        <f t="shared" si="1146"/>
        <v>5.0000000000000001E-3</v>
      </c>
      <c r="T2136" s="96">
        <f t="shared" si="1130"/>
        <v>8.2460709822852283E-3</v>
      </c>
      <c r="U2136" s="96">
        <f t="shared" si="1131"/>
        <v>8.2460709822852283E-3</v>
      </c>
      <c r="V2136" s="96">
        <f t="shared" si="1132"/>
        <v>8.2460709822852283E-3</v>
      </c>
      <c r="W2136" s="96">
        <f t="shared" si="1133"/>
        <v>8.2460709822852283E-3</v>
      </c>
      <c r="X2136" s="105">
        <f>AVERAGE(S2136:S$4265)</f>
        <v>1.1023474178403768E-2</v>
      </c>
      <c r="Y2136" s="96">
        <f t="shared" si="1134"/>
        <v>3.9471399849402661E-5</v>
      </c>
      <c r="Z2136" s="96">
        <f t="shared" si="1135"/>
        <v>3.9471399849402661E-5</v>
      </c>
      <c r="AA2136" s="96">
        <f t="shared" si="1136"/>
        <v>3.9471399849402661E-5</v>
      </c>
      <c r="AB2136" s="96">
        <f t="shared" si="1137"/>
        <v>3.4876928906932198E-5</v>
      </c>
      <c r="AC2136" s="105">
        <f>_xlfn.VAR.S(S2136:S$4265)</f>
        <v>1.0828878642135807E-4</v>
      </c>
      <c r="AI2136" s="98"/>
      <c r="AJ2136" s="99"/>
      <c r="AK2136" s="116"/>
      <c r="AM2136" s="100"/>
      <c r="AN2136" s="120"/>
      <c r="AO2136" s="101"/>
    </row>
    <row r="2137" spans="1:41" ht="16.5">
      <c r="A2137" s="112">
        <v>40380</v>
      </c>
      <c r="B2137" s="73">
        <v>7701</v>
      </c>
      <c r="C2137" s="73">
        <v>7712</v>
      </c>
      <c r="D2137" s="80">
        <f t="shared" si="1138"/>
        <v>-11</v>
      </c>
      <c r="E2137" s="17">
        <f t="shared" si="1129"/>
        <v>2E-3</v>
      </c>
      <c r="F2137" s="16">
        <f t="shared" si="1139"/>
        <v>0</v>
      </c>
      <c r="G2137" s="16">
        <f t="shared" si="1140"/>
        <v>0</v>
      </c>
      <c r="H2137" s="16">
        <f t="shared" si="1141"/>
        <v>0</v>
      </c>
      <c r="I2137" s="16">
        <f t="shared" si="1142"/>
        <v>0</v>
      </c>
      <c r="J2137" s="16">
        <f t="shared" si="1143"/>
        <v>0</v>
      </c>
      <c r="K2137" s="16">
        <f t="shared" si="1147"/>
        <v>0</v>
      </c>
      <c r="L2137" s="16">
        <f t="shared" si="1144"/>
        <v>0</v>
      </c>
      <c r="M2137" s="72"/>
      <c r="N2137" s="72"/>
      <c r="O2137" s="32">
        <f t="shared" si="1148"/>
        <v>0</v>
      </c>
      <c r="P2137" s="17" t="e">
        <f t="shared" si="1149"/>
        <v>#DIV/0!</v>
      </c>
      <c r="Q2137" s="38">
        <f t="shared" si="1150"/>
        <v>0</v>
      </c>
      <c r="R2137" s="17" t="e">
        <f t="shared" si="1145"/>
        <v>#DIV/0!</v>
      </c>
      <c r="S2137" s="97">
        <f t="shared" si="1146"/>
        <v>2E-3</v>
      </c>
      <c r="T2137" s="96">
        <f t="shared" si="1130"/>
        <v>8.4532670024310939E-3</v>
      </c>
      <c r="U2137" s="96">
        <f t="shared" si="1131"/>
        <v>8.4532670024310939E-3</v>
      </c>
      <c r="V2137" s="96">
        <f t="shared" si="1132"/>
        <v>8.4532670024310939E-3</v>
      </c>
      <c r="W2137" s="96">
        <f t="shared" si="1133"/>
        <v>8.4532670024310939E-3</v>
      </c>
      <c r="X2137" s="105">
        <f>AVERAGE(S2137:S$4265)</f>
        <v>1.1026303428839843E-2</v>
      </c>
      <c r="Y2137" s="96">
        <f t="shared" si="1134"/>
        <v>4.12296773085084E-5</v>
      </c>
      <c r="Z2137" s="96">
        <f t="shared" si="1135"/>
        <v>4.12296773085084E-5</v>
      </c>
      <c r="AA2137" s="96">
        <f t="shared" si="1136"/>
        <v>4.12296773085084E-5</v>
      </c>
      <c r="AB2137" s="96">
        <f t="shared" si="1137"/>
        <v>3.6430542869798026E-5</v>
      </c>
      <c r="AC2137" s="105">
        <f>_xlfn.VAR.S(S2137:S$4265)</f>
        <v>1.0832261607517694E-4</v>
      </c>
      <c r="AI2137" s="98"/>
      <c r="AJ2137" s="99"/>
      <c r="AK2137" s="116"/>
      <c r="AM2137" s="100"/>
      <c r="AN2137" s="120"/>
      <c r="AO2137" s="101"/>
    </row>
    <row r="2138" spans="1:41" ht="16.5">
      <c r="A2138" s="112">
        <v>40379</v>
      </c>
      <c r="B2138" s="73">
        <v>7712</v>
      </c>
      <c r="C2138" s="73">
        <v>7649</v>
      </c>
      <c r="D2138" s="80">
        <f t="shared" si="1138"/>
        <v>63</v>
      </c>
      <c r="E2138" s="17">
        <f t="shared" si="1129"/>
        <v>9.0000000000000011E-3</v>
      </c>
      <c r="F2138" s="16">
        <f t="shared" si="1139"/>
        <v>0</v>
      </c>
      <c r="G2138" s="16">
        <f t="shared" si="1140"/>
        <v>0</v>
      </c>
      <c r="H2138" s="16">
        <f t="shared" si="1141"/>
        <v>0</v>
      </c>
      <c r="I2138" s="16">
        <f t="shared" si="1142"/>
        <v>0</v>
      </c>
      <c r="J2138" s="16">
        <f t="shared" si="1143"/>
        <v>0</v>
      </c>
      <c r="K2138" s="16">
        <f t="shared" si="1147"/>
        <v>0</v>
      </c>
      <c r="L2138" s="16">
        <f t="shared" si="1144"/>
        <v>0</v>
      </c>
      <c r="M2138" s="72"/>
      <c r="N2138" s="72"/>
      <c r="O2138" s="32">
        <f t="shared" si="1148"/>
        <v>0</v>
      </c>
      <c r="P2138" s="17" t="e">
        <f t="shared" si="1149"/>
        <v>#DIV/0!</v>
      </c>
      <c r="Q2138" s="38">
        <f t="shared" si="1150"/>
        <v>0</v>
      </c>
      <c r="R2138" s="17" t="e">
        <f t="shared" si="1145"/>
        <v>#DIV/0!</v>
      </c>
      <c r="S2138" s="97">
        <f t="shared" si="1146"/>
        <v>9.0000000000000011E-3</v>
      </c>
      <c r="T2138" s="96">
        <f t="shared" si="1130"/>
        <v>8.8651776621607378E-3</v>
      </c>
      <c r="U2138" s="96">
        <f t="shared" si="1131"/>
        <v>8.8651776621607378E-3</v>
      </c>
      <c r="V2138" s="96">
        <f t="shared" si="1132"/>
        <v>8.8651776621607378E-3</v>
      </c>
      <c r="W2138" s="96">
        <f t="shared" si="1133"/>
        <v>8.8651776621607378E-3</v>
      </c>
      <c r="X2138" s="105">
        <f>AVERAGE(S2138:S$4265)</f>
        <v>1.1030545112781967E-2</v>
      </c>
      <c r="Y2138" s="96">
        <f t="shared" si="1134"/>
        <v>4.0853018562262292E-5</v>
      </c>
      <c r="Z2138" s="96">
        <f t="shared" si="1135"/>
        <v>4.0853018562262292E-5</v>
      </c>
      <c r="AA2138" s="96">
        <f t="shared" si="1136"/>
        <v>4.0853018562262292E-5</v>
      </c>
      <c r="AB2138" s="96">
        <f t="shared" si="1137"/>
        <v>3.6097727201614962E-5</v>
      </c>
      <c r="AC2138" s="105">
        <f>_xlfn.VAR.S(S2138:S$4265)</f>
        <v>1.0833522076523771E-4</v>
      </c>
      <c r="AI2138" s="98"/>
      <c r="AJ2138" s="99"/>
      <c r="AK2138" s="116"/>
      <c r="AM2138" s="100"/>
      <c r="AN2138" s="120"/>
      <c r="AO2138" s="101"/>
    </row>
    <row r="2139" spans="1:41" ht="16.5">
      <c r="A2139" s="112">
        <v>40378</v>
      </c>
      <c r="B2139" s="73">
        <v>7649</v>
      </c>
      <c r="C2139" s="73">
        <v>7664</v>
      </c>
      <c r="D2139" s="80">
        <f t="shared" si="1138"/>
        <v>-15</v>
      </c>
      <c r="E2139" s="17">
        <f t="shared" si="1129"/>
        <v>2E-3</v>
      </c>
      <c r="F2139" s="16">
        <f t="shared" si="1139"/>
        <v>0</v>
      </c>
      <c r="G2139" s="16">
        <f t="shared" si="1140"/>
        <v>0</v>
      </c>
      <c r="H2139" s="16">
        <f t="shared" si="1141"/>
        <v>0</v>
      </c>
      <c r="I2139" s="16">
        <f t="shared" si="1142"/>
        <v>0</v>
      </c>
      <c r="J2139" s="16">
        <f t="shared" si="1143"/>
        <v>0</v>
      </c>
      <c r="K2139" s="16">
        <f t="shared" si="1147"/>
        <v>0</v>
      </c>
      <c r="L2139" s="16">
        <f t="shared" si="1144"/>
        <v>0</v>
      </c>
      <c r="M2139" s="72"/>
      <c r="N2139" s="72"/>
      <c r="O2139" s="32">
        <f t="shared" si="1148"/>
        <v>0</v>
      </c>
      <c r="P2139" s="17" t="e">
        <f t="shared" si="1149"/>
        <v>#DIV/0!</v>
      </c>
      <c r="Q2139" s="38">
        <f t="shared" si="1150"/>
        <v>0</v>
      </c>
      <c r="R2139" s="17" t="e">
        <f t="shared" si="1145"/>
        <v>#DIV/0!</v>
      </c>
      <c r="S2139" s="97">
        <f t="shared" si="1146"/>
        <v>2E-3</v>
      </c>
      <c r="T2139" s="96">
        <f t="shared" si="1130"/>
        <v>8.856571981022061E-3</v>
      </c>
      <c r="U2139" s="96">
        <f t="shared" si="1131"/>
        <v>8.856571981022061E-3</v>
      </c>
      <c r="V2139" s="96">
        <f t="shared" si="1132"/>
        <v>8.856571981022061E-3</v>
      </c>
      <c r="W2139" s="96">
        <f t="shared" si="1133"/>
        <v>8.856571981022061E-3</v>
      </c>
      <c r="X2139" s="105">
        <f>AVERAGE(S2139:S$4265)</f>
        <v>1.1031499764927141E-2</v>
      </c>
      <c r="Y2139" s="96">
        <f t="shared" si="1134"/>
        <v>4.3459344964324059E-5</v>
      </c>
      <c r="Z2139" s="96">
        <f t="shared" si="1135"/>
        <v>4.3459344964324059E-5</v>
      </c>
      <c r="AA2139" s="96">
        <f t="shared" si="1136"/>
        <v>4.3459344964324059E-5</v>
      </c>
      <c r="AB2139" s="96">
        <f t="shared" si="1137"/>
        <v>3.8400677210476741E-5</v>
      </c>
      <c r="AC2139" s="105">
        <f>_xlfn.VAR.S(S2139:S$4265)</f>
        <v>1.0838423777786517E-4</v>
      </c>
      <c r="AI2139" s="98"/>
      <c r="AJ2139" s="99"/>
      <c r="AK2139" s="116"/>
      <c r="AM2139" s="100"/>
      <c r="AN2139" s="120"/>
      <c r="AO2139" s="101"/>
    </row>
    <row r="2140" spans="1:41" ht="16.5">
      <c r="A2140" s="112">
        <v>40375</v>
      </c>
      <c r="B2140" s="73">
        <v>7664</v>
      </c>
      <c r="C2140" s="73">
        <v>7704</v>
      </c>
      <c r="D2140" s="80">
        <f t="shared" si="1138"/>
        <v>-40</v>
      </c>
      <c r="E2140" s="17">
        <f t="shared" si="1129"/>
        <v>6.0000000000000001E-3</v>
      </c>
      <c r="F2140" s="16">
        <f t="shared" si="1139"/>
        <v>0</v>
      </c>
      <c r="G2140" s="16">
        <f t="shared" si="1140"/>
        <v>0</v>
      </c>
      <c r="H2140" s="16">
        <f t="shared" si="1141"/>
        <v>0</v>
      </c>
      <c r="I2140" s="16">
        <f t="shared" si="1142"/>
        <v>0</v>
      </c>
      <c r="J2140" s="16">
        <f t="shared" si="1143"/>
        <v>0</v>
      </c>
      <c r="K2140" s="16">
        <f t="shared" si="1147"/>
        <v>0</v>
      </c>
      <c r="L2140" s="16">
        <f t="shared" si="1144"/>
        <v>0</v>
      </c>
      <c r="M2140" s="72"/>
      <c r="N2140" s="72"/>
      <c r="O2140" s="32">
        <f t="shared" si="1148"/>
        <v>0</v>
      </c>
      <c r="P2140" s="17" t="e">
        <f t="shared" si="1149"/>
        <v>#DIV/0!</v>
      </c>
      <c r="Q2140" s="38">
        <f t="shared" si="1150"/>
        <v>0</v>
      </c>
      <c r="R2140" s="17" t="e">
        <f t="shared" si="1145"/>
        <v>#DIV/0!</v>
      </c>
      <c r="S2140" s="97">
        <f t="shared" si="1146"/>
        <v>6.0000000000000001E-3</v>
      </c>
      <c r="T2140" s="96">
        <f t="shared" si="1130"/>
        <v>9.2942255117255974E-3</v>
      </c>
      <c r="U2140" s="96">
        <f t="shared" si="1131"/>
        <v>9.2942255117255974E-3</v>
      </c>
      <c r="V2140" s="96">
        <f t="shared" si="1132"/>
        <v>9.2942255117255974E-3</v>
      </c>
      <c r="W2140" s="96">
        <f t="shared" si="1133"/>
        <v>9.2942255117255974E-3</v>
      </c>
      <c r="X2140" s="105">
        <f>AVERAGE(S2140:S$4265)</f>
        <v>1.1035747883349024E-2</v>
      </c>
      <c r="Y2140" s="96">
        <f t="shared" si="1134"/>
        <v>4.2837235548265473E-5</v>
      </c>
      <c r="Z2140" s="96">
        <f t="shared" si="1135"/>
        <v>4.2837235548265473E-5</v>
      </c>
      <c r="AA2140" s="96">
        <f t="shared" si="1136"/>
        <v>4.2837235548265473E-5</v>
      </c>
      <c r="AB2140" s="96">
        <f t="shared" si="1137"/>
        <v>3.7850981330447375E-5</v>
      </c>
      <c r="AC2140" s="105">
        <f>_xlfn.VAR.S(S2140:S$4265)</f>
        <v>1.0839683913452094E-4</v>
      </c>
      <c r="AI2140" s="98"/>
      <c r="AJ2140" s="99"/>
      <c r="AK2140" s="116"/>
      <c r="AM2140" s="100"/>
      <c r="AN2140" s="120"/>
      <c r="AO2140" s="101"/>
    </row>
    <row r="2141" spans="1:41" ht="16.5">
      <c r="A2141" s="112">
        <v>40374</v>
      </c>
      <c r="B2141" s="73">
        <v>7704</v>
      </c>
      <c r="C2141" s="73">
        <v>7714</v>
      </c>
      <c r="D2141" s="80">
        <f t="shared" si="1138"/>
        <v>-10</v>
      </c>
      <c r="E2141" s="17">
        <f t="shared" si="1129"/>
        <v>2E-3</v>
      </c>
      <c r="F2141" s="16">
        <f t="shared" si="1139"/>
        <v>0</v>
      </c>
      <c r="G2141" s="16">
        <f t="shared" si="1140"/>
        <v>0</v>
      </c>
      <c r="H2141" s="16">
        <f t="shared" si="1141"/>
        <v>0</v>
      </c>
      <c r="I2141" s="16">
        <f t="shared" si="1142"/>
        <v>0</v>
      </c>
      <c r="J2141" s="16">
        <f t="shared" si="1143"/>
        <v>0</v>
      </c>
      <c r="K2141" s="16">
        <f t="shared" si="1147"/>
        <v>0</v>
      </c>
      <c r="L2141" s="16">
        <f t="shared" si="1144"/>
        <v>0</v>
      </c>
      <c r="M2141" s="72"/>
      <c r="N2141" s="72"/>
      <c r="O2141" s="32">
        <f t="shared" si="1148"/>
        <v>0</v>
      </c>
      <c r="P2141" s="17" t="e">
        <f t="shared" si="1149"/>
        <v>#DIV/0!</v>
      </c>
      <c r="Q2141" s="38">
        <f t="shared" si="1150"/>
        <v>0</v>
      </c>
      <c r="R2141" s="17" t="e">
        <f t="shared" si="1145"/>
        <v>#DIV/0!</v>
      </c>
      <c r="S2141" s="97">
        <f t="shared" si="1146"/>
        <v>2E-3</v>
      </c>
      <c r="T2141" s="96">
        <f t="shared" si="1130"/>
        <v>9.5044952252399968E-3</v>
      </c>
      <c r="U2141" s="96">
        <f t="shared" si="1131"/>
        <v>9.5044952252399968E-3</v>
      </c>
      <c r="V2141" s="96">
        <f t="shared" si="1132"/>
        <v>9.5044952252399968E-3</v>
      </c>
      <c r="W2141" s="96">
        <f t="shared" si="1133"/>
        <v>9.5044952252399968E-3</v>
      </c>
      <c r="X2141" s="105">
        <f>AVERAGE(S2141:S$4265)</f>
        <v>1.1038117647058837E-2</v>
      </c>
      <c r="Y2141" s="96">
        <f t="shared" si="1134"/>
        <v>4.4787602490682639E-5</v>
      </c>
      <c r="Z2141" s="96">
        <f t="shared" si="1135"/>
        <v>4.4787602490682639E-5</v>
      </c>
      <c r="AA2141" s="96">
        <f t="shared" si="1136"/>
        <v>4.4787602490682639E-5</v>
      </c>
      <c r="AB2141" s="96">
        <f t="shared" si="1137"/>
        <v>3.9574325560767185E-5</v>
      </c>
      <c r="AC2141" s="105">
        <f>_xlfn.VAR.S(S2141:S$4265)</f>
        <v>1.0843592865846504E-4</v>
      </c>
      <c r="AI2141" s="98"/>
      <c r="AJ2141" s="99"/>
      <c r="AK2141" s="116"/>
      <c r="AM2141" s="100"/>
      <c r="AN2141" s="120"/>
      <c r="AO2141" s="101"/>
    </row>
    <row r="2142" spans="1:41" ht="16.5">
      <c r="A2142" s="112">
        <v>40373</v>
      </c>
      <c r="B2142" s="73">
        <v>7714</v>
      </c>
      <c r="C2142" s="73">
        <v>7597</v>
      </c>
      <c r="D2142" s="80">
        <f t="shared" si="1138"/>
        <v>117</v>
      </c>
      <c r="E2142" s="17">
        <f t="shared" si="1129"/>
        <v>1.6E-2</v>
      </c>
      <c r="F2142" s="16">
        <f t="shared" si="1139"/>
        <v>0</v>
      </c>
      <c r="G2142" s="16">
        <f t="shared" si="1140"/>
        <v>0</v>
      </c>
      <c r="H2142" s="16">
        <f t="shared" si="1141"/>
        <v>0</v>
      </c>
      <c r="I2142" s="16">
        <f t="shared" si="1142"/>
        <v>0</v>
      </c>
      <c r="J2142" s="16">
        <f t="shared" si="1143"/>
        <v>0</v>
      </c>
      <c r="K2142" s="16">
        <f t="shared" si="1147"/>
        <v>0</v>
      </c>
      <c r="L2142" s="16">
        <f t="shared" si="1144"/>
        <v>0</v>
      </c>
      <c r="M2142" s="72"/>
      <c r="N2142" s="72"/>
      <c r="O2142" s="32">
        <f t="shared" si="1148"/>
        <v>0</v>
      </c>
      <c r="P2142" s="17" t="e">
        <f t="shared" si="1149"/>
        <v>#DIV/0!</v>
      </c>
      <c r="Q2142" s="38">
        <f t="shared" si="1150"/>
        <v>0</v>
      </c>
      <c r="R2142" s="17" t="e">
        <f t="shared" si="1145"/>
        <v>#DIV/0!</v>
      </c>
      <c r="S2142" s="97">
        <f t="shared" si="1146"/>
        <v>1.6E-2</v>
      </c>
      <c r="T2142" s="96">
        <f t="shared" si="1130"/>
        <v>9.9835055587659538E-3</v>
      </c>
      <c r="U2142" s="96">
        <f t="shared" si="1131"/>
        <v>9.9835055587659538E-3</v>
      </c>
      <c r="V2142" s="96">
        <f t="shared" si="1132"/>
        <v>9.9835055587659538E-3</v>
      </c>
      <c r="W2142" s="96">
        <f t="shared" si="1133"/>
        <v>9.9835055587659538E-3</v>
      </c>
      <c r="X2142" s="105">
        <f>AVERAGE(S2142:S$4265)</f>
        <v>1.1042372881355945E-2</v>
      </c>
      <c r="Y2142" s="96">
        <f t="shared" si="1134"/>
        <v>4.3578107266246621E-5</v>
      </c>
      <c r="Z2142" s="96">
        <f t="shared" si="1135"/>
        <v>4.3578107266246621E-5</v>
      </c>
      <c r="AA2142" s="96">
        <f t="shared" si="1136"/>
        <v>4.3578107266246621E-5</v>
      </c>
      <c r="AB2142" s="96">
        <f t="shared" si="1137"/>
        <v>3.8505615580455518E-5</v>
      </c>
      <c r="AC2142" s="105">
        <f>_xlfn.VAR.S(S2142:S$4265)</f>
        <v>1.084485098637162E-4</v>
      </c>
      <c r="AI2142" s="98"/>
      <c r="AJ2142" s="99"/>
      <c r="AK2142" s="116"/>
      <c r="AM2142" s="100"/>
      <c r="AN2142" s="120"/>
      <c r="AO2142" s="101"/>
    </row>
    <row r="2143" spans="1:41" ht="16.5">
      <c r="A2143" s="112">
        <v>40372</v>
      </c>
      <c r="B2143" s="73">
        <v>7597</v>
      </c>
      <c r="C2143" s="73">
        <v>7639</v>
      </c>
      <c r="D2143" s="80">
        <f t="shared" si="1138"/>
        <v>-42</v>
      </c>
      <c r="E2143" s="17">
        <f t="shared" si="1129"/>
        <v>6.0000000000000001E-3</v>
      </c>
      <c r="F2143" s="16">
        <f t="shared" si="1139"/>
        <v>0</v>
      </c>
      <c r="G2143" s="16">
        <f t="shared" si="1140"/>
        <v>0</v>
      </c>
      <c r="H2143" s="16">
        <f t="shared" si="1141"/>
        <v>0</v>
      </c>
      <c r="I2143" s="16">
        <f t="shared" si="1142"/>
        <v>0</v>
      </c>
      <c r="J2143" s="16">
        <f t="shared" si="1143"/>
        <v>0</v>
      </c>
      <c r="K2143" s="16">
        <f t="shared" si="1147"/>
        <v>0</v>
      </c>
      <c r="L2143" s="16">
        <f t="shared" si="1144"/>
        <v>0</v>
      </c>
      <c r="M2143" s="72"/>
      <c r="N2143" s="72"/>
      <c r="O2143" s="32">
        <f t="shared" si="1148"/>
        <v>0</v>
      </c>
      <c r="P2143" s="17" t="e">
        <f t="shared" si="1149"/>
        <v>#DIV/0!</v>
      </c>
      <c r="Q2143" s="38">
        <f t="shared" si="1150"/>
        <v>0</v>
      </c>
      <c r="R2143" s="17" t="e">
        <f t="shared" si="1145"/>
        <v>#DIV/0!</v>
      </c>
      <c r="S2143" s="97">
        <f t="shared" si="1146"/>
        <v>6.0000000000000001E-3</v>
      </c>
      <c r="T2143" s="96">
        <f t="shared" si="1130"/>
        <v>9.599473998687184E-3</v>
      </c>
      <c r="U2143" s="96">
        <f t="shared" si="1131"/>
        <v>9.599473998687184E-3</v>
      </c>
      <c r="V2143" s="96">
        <f t="shared" si="1132"/>
        <v>9.599473998687184E-3</v>
      </c>
      <c r="W2143" s="96">
        <f t="shared" si="1133"/>
        <v>9.599473998687184E-3</v>
      </c>
      <c r="X2143" s="105">
        <f>AVERAGE(S2143:S$4265)</f>
        <v>1.1040037682524742E-2</v>
      </c>
      <c r="Y2143" s="96">
        <f t="shared" si="1134"/>
        <v>4.3744790724082694E-5</v>
      </c>
      <c r="Z2143" s="96">
        <f t="shared" si="1135"/>
        <v>4.3744790724082694E-5</v>
      </c>
      <c r="AA2143" s="96">
        <f t="shared" si="1136"/>
        <v>4.3744790724082694E-5</v>
      </c>
      <c r="AB2143" s="96">
        <f t="shared" si="1137"/>
        <v>3.8652897083799472E-5</v>
      </c>
      <c r="AC2143" s="105">
        <f>_xlfn.VAR.S(S2143:S$4265)</f>
        <v>1.0848802865079025E-4</v>
      </c>
      <c r="AI2143" s="98"/>
      <c r="AJ2143" s="99"/>
      <c r="AK2143" s="116"/>
      <c r="AM2143" s="100"/>
      <c r="AN2143" s="120"/>
      <c r="AO2143" s="101"/>
    </row>
    <row r="2144" spans="1:41" ht="16.5">
      <c r="A2144" s="112">
        <v>40371</v>
      </c>
      <c r="B2144" s="73">
        <v>7639</v>
      </c>
      <c r="C2144" s="73">
        <v>7647</v>
      </c>
      <c r="D2144" s="80">
        <f t="shared" si="1138"/>
        <v>-8</v>
      </c>
      <c r="E2144" s="17">
        <f t="shared" si="1129"/>
        <v>2E-3</v>
      </c>
      <c r="F2144" s="16">
        <f t="shared" si="1139"/>
        <v>0</v>
      </c>
      <c r="G2144" s="16">
        <f t="shared" si="1140"/>
        <v>0</v>
      </c>
      <c r="H2144" s="16">
        <f t="shared" si="1141"/>
        <v>0</v>
      </c>
      <c r="I2144" s="16">
        <f t="shared" si="1142"/>
        <v>0</v>
      </c>
      <c r="J2144" s="16">
        <f t="shared" si="1143"/>
        <v>0</v>
      </c>
      <c r="K2144" s="16">
        <f t="shared" si="1147"/>
        <v>0</v>
      </c>
      <c r="L2144" s="16">
        <f t="shared" si="1144"/>
        <v>0</v>
      </c>
      <c r="M2144" s="72"/>
      <c r="N2144" s="72"/>
      <c r="O2144" s="32">
        <f t="shared" si="1148"/>
        <v>0</v>
      </c>
      <c r="P2144" s="17" t="e">
        <f t="shared" si="1149"/>
        <v>#DIV/0!</v>
      </c>
      <c r="Q2144" s="38">
        <f t="shared" si="1150"/>
        <v>0</v>
      </c>
      <c r="R2144" s="17" t="e">
        <f t="shared" si="1145"/>
        <v>#DIV/0!</v>
      </c>
      <c r="S2144" s="97">
        <f t="shared" si="1146"/>
        <v>2E-3</v>
      </c>
      <c r="T2144" s="96">
        <f t="shared" si="1130"/>
        <v>9.8292276581778554E-3</v>
      </c>
      <c r="U2144" s="96">
        <f t="shared" si="1131"/>
        <v>9.8292276581778554E-3</v>
      </c>
      <c r="V2144" s="96">
        <f t="shared" si="1132"/>
        <v>9.8292276581778554E-3</v>
      </c>
      <c r="W2144" s="96">
        <f t="shared" si="1133"/>
        <v>9.8292276581778554E-3</v>
      </c>
      <c r="X2144" s="105">
        <f>AVERAGE(S2144:S$4265)</f>
        <v>1.1042412818096148E-2</v>
      </c>
      <c r="Y2144" s="96">
        <f t="shared" si="1134"/>
        <v>4.5601076230418556E-5</v>
      </c>
      <c r="Z2144" s="96">
        <f t="shared" si="1135"/>
        <v>4.5601076230418556E-5</v>
      </c>
      <c r="AA2144" s="96">
        <f t="shared" si="1136"/>
        <v>4.5601076230418556E-5</v>
      </c>
      <c r="AB2144" s="96">
        <f t="shared" si="1137"/>
        <v>4.0293110957197832E-5</v>
      </c>
      <c r="AC2144" s="105">
        <f>_xlfn.VAR.S(S2144:S$4265)</f>
        <v>1.0852719606146294E-4</v>
      </c>
      <c r="AI2144" s="98"/>
      <c r="AJ2144" s="99"/>
      <c r="AK2144" s="116"/>
      <c r="AM2144" s="100"/>
      <c r="AN2144" s="120"/>
      <c r="AO2144" s="101"/>
    </row>
    <row r="2145" spans="1:41" ht="16.5">
      <c r="A2145" s="112">
        <v>40368</v>
      </c>
      <c r="B2145" s="73">
        <v>7647</v>
      </c>
      <c r="C2145" s="73">
        <v>7608</v>
      </c>
      <c r="D2145" s="80">
        <f t="shared" si="1138"/>
        <v>39</v>
      </c>
      <c r="E2145" s="17">
        <f t="shared" si="1129"/>
        <v>6.0000000000000001E-3</v>
      </c>
      <c r="F2145" s="16">
        <f t="shared" si="1139"/>
        <v>0</v>
      </c>
      <c r="G2145" s="16">
        <f t="shared" si="1140"/>
        <v>0</v>
      </c>
      <c r="H2145" s="16">
        <f t="shared" si="1141"/>
        <v>0</v>
      </c>
      <c r="I2145" s="16">
        <f t="shared" si="1142"/>
        <v>0</v>
      </c>
      <c r="J2145" s="16">
        <f t="shared" si="1143"/>
        <v>0</v>
      </c>
      <c r="K2145" s="16">
        <f t="shared" si="1147"/>
        <v>0</v>
      </c>
      <c r="L2145" s="16">
        <f t="shared" si="1144"/>
        <v>0</v>
      </c>
      <c r="M2145" s="72"/>
      <c r="N2145" s="72"/>
      <c r="O2145" s="32">
        <f t="shared" si="1148"/>
        <v>0</v>
      </c>
      <c r="P2145" s="17" t="e">
        <f t="shared" si="1149"/>
        <v>#DIV/0!</v>
      </c>
      <c r="Q2145" s="38">
        <f t="shared" si="1150"/>
        <v>0</v>
      </c>
      <c r="R2145" s="17" t="e">
        <f t="shared" si="1145"/>
        <v>#DIV/0!</v>
      </c>
      <c r="S2145" s="97">
        <f t="shared" si="1146"/>
        <v>6.0000000000000001E-3</v>
      </c>
      <c r="T2145" s="96">
        <f t="shared" si="1130"/>
        <v>1.0328965593806229E-2</v>
      </c>
      <c r="U2145" s="96">
        <f t="shared" si="1131"/>
        <v>1.0328965593806229E-2</v>
      </c>
      <c r="V2145" s="96">
        <f t="shared" si="1132"/>
        <v>1.0328965593806229E-2</v>
      </c>
      <c r="W2145" s="96">
        <f t="shared" si="1133"/>
        <v>1.0328965593806229E-2</v>
      </c>
      <c r="X2145" s="105">
        <f>AVERAGE(S2145:S$4265)</f>
        <v>1.104667609618106E-2</v>
      </c>
      <c r="Y2145" s="96">
        <f t="shared" si="1134"/>
        <v>4.4083804424095835E-5</v>
      </c>
      <c r="Z2145" s="96">
        <f t="shared" si="1135"/>
        <v>4.4083804424095835E-5</v>
      </c>
      <c r="AA2145" s="96">
        <f t="shared" si="1136"/>
        <v>4.4083804424095835E-5</v>
      </c>
      <c r="AB2145" s="96">
        <f t="shared" si="1137"/>
        <v>3.895244958913107E-5</v>
      </c>
      <c r="AC2145" s="105">
        <f>_xlfn.VAR.S(S2145:S$4265)</f>
        <v>1.0853980144644794E-4</v>
      </c>
      <c r="AI2145" s="98"/>
      <c r="AJ2145" s="99"/>
      <c r="AK2145" s="116"/>
      <c r="AM2145" s="100"/>
      <c r="AN2145" s="120"/>
      <c r="AO2145" s="101"/>
    </row>
    <row r="2146" spans="1:41" ht="16.5">
      <c r="A2146" s="112">
        <v>40367</v>
      </c>
      <c r="B2146" s="73">
        <v>7608</v>
      </c>
      <c r="C2146" s="73">
        <v>7534</v>
      </c>
      <c r="D2146" s="80">
        <f t="shared" si="1138"/>
        <v>74</v>
      </c>
      <c r="E2146" s="17">
        <f t="shared" si="1129"/>
        <v>9.9999999999999985E-3</v>
      </c>
      <c r="F2146" s="16">
        <f t="shared" si="1139"/>
        <v>0</v>
      </c>
      <c r="G2146" s="16">
        <f t="shared" si="1140"/>
        <v>0</v>
      </c>
      <c r="H2146" s="16">
        <f t="shared" si="1141"/>
        <v>0</v>
      </c>
      <c r="I2146" s="16">
        <f t="shared" si="1142"/>
        <v>0</v>
      </c>
      <c r="J2146" s="16">
        <f t="shared" si="1143"/>
        <v>0</v>
      </c>
      <c r="K2146" s="16">
        <f t="shared" si="1147"/>
        <v>0</v>
      </c>
      <c r="L2146" s="16">
        <f t="shared" si="1144"/>
        <v>0</v>
      </c>
      <c r="M2146" s="72"/>
      <c r="N2146" s="72"/>
      <c r="O2146" s="32">
        <f t="shared" si="1148"/>
        <v>0</v>
      </c>
      <c r="P2146" s="17" t="e">
        <f t="shared" si="1149"/>
        <v>#DIV/0!</v>
      </c>
      <c r="Q2146" s="38">
        <f t="shared" si="1150"/>
        <v>0</v>
      </c>
      <c r="R2146" s="17" t="e">
        <f t="shared" si="1145"/>
        <v>#DIV/0!</v>
      </c>
      <c r="S2146" s="97">
        <f t="shared" si="1146"/>
        <v>9.9999999999999985E-3</v>
      </c>
      <c r="T2146" s="96">
        <f t="shared" si="1130"/>
        <v>1.060528254660237E-2</v>
      </c>
      <c r="U2146" s="96">
        <f t="shared" si="1131"/>
        <v>1.060528254660237E-2</v>
      </c>
      <c r="V2146" s="96">
        <f t="shared" si="1132"/>
        <v>1.060528254660237E-2</v>
      </c>
      <c r="W2146" s="96">
        <f t="shared" si="1133"/>
        <v>1.060528254660237E-2</v>
      </c>
      <c r="X2146" s="105">
        <f>AVERAGE(S2146:S$4265)</f>
        <v>1.1049056603773597E-2</v>
      </c>
      <c r="Y2146" s="96">
        <f t="shared" si="1134"/>
        <v>4.554392211069512E-5</v>
      </c>
      <c r="Z2146" s="96">
        <f t="shared" si="1135"/>
        <v>4.554392211069512E-5</v>
      </c>
      <c r="AA2146" s="96">
        <f t="shared" si="1136"/>
        <v>4.554392211069512E-5</v>
      </c>
      <c r="AB2146" s="96">
        <f t="shared" si="1137"/>
        <v>4.0242609577010199E-5</v>
      </c>
      <c r="AC2146" s="105">
        <f>_xlfn.VAR.S(S2146:S$4265)</f>
        <v>1.0857899863765892E-4</v>
      </c>
      <c r="AI2146" s="98"/>
      <c r="AJ2146" s="99"/>
      <c r="AK2146" s="116"/>
      <c r="AM2146" s="100"/>
      <c r="AN2146" s="120"/>
      <c r="AO2146" s="101"/>
    </row>
    <row r="2147" spans="1:41" ht="16.5">
      <c r="A2147" s="112">
        <v>40366</v>
      </c>
      <c r="B2147" s="73">
        <v>7534</v>
      </c>
      <c r="C2147" s="73">
        <v>7548</v>
      </c>
      <c r="D2147" s="80">
        <f t="shared" si="1138"/>
        <v>-14</v>
      </c>
      <c r="E2147" s="17">
        <f t="shared" si="1129"/>
        <v>2E-3</v>
      </c>
      <c r="F2147" s="16">
        <f t="shared" si="1139"/>
        <v>0</v>
      </c>
      <c r="G2147" s="16">
        <f t="shared" si="1140"/>
        <v>0</v>
      </c>
      <c r="H2147" s="16">
        <f t="shared" si="1141"/>
        <v>0</v>
      </c>
      <c r="I2147" s="16">
        <f t="shared" si="1142"/>
        <v>0</v>
      </c>
      <c r="J2147" s="16">
        <f t="shared" si="1143"/>
        <v>0</v>
      </c>
      <c r="K2147" s="16">
        <f t="shared" si="1147"/>
        <v>0</v>
      </c>
      <c r="L2147" s="16">
        <f t="shared" si="1144"/>
        <v>0</v>
      </c>
      <c r="M2147" s="72"/>
      <c r="N2147" s="72"/>
      <c r="O2147" s="32">
        <f t="shared" si="1148"/>
        <v>0</v>
      </c>
      <c r="P2147" s="17" t="e">
        <f t="shared" si="1149"/>
        <v>#DIV/0!</v>
      </c>
      <c r="Q2147" s="38">
        <f t="shared" si="1150"/>
        <v>0</v>
      </c>
      <c r="R2147" s="17" t="e">
        <f t="shared" si="1145"/>
        <v>#DIV/0!</v>
      </c>
      <c r="S2147" s="97">
        <f t="shared" si="1146"/>
        <v>2E-3</v>
      </c>
      <c r="T2147" s="96">
        <f t="shared" si="1130"/>
        <v>1.0643917602768478E-2</v>
      </c>
      <c r="U2147" s="96">
        <f t="shared" si="1131"/>
        <v>1.0643917602768478E-2</v>
      </c>
      <c r="V2147" s="96">
        <f t="shared" si="1132"/>
        <v>1.0643917602768478E-2</v>
      </c>
      <c r="W2147" s="96">
        <f t="shared" si="1133"/>
        <v>1.0643917602768478E-2</v>
      </c>
      <c r="X2147" s="105">
        <f>AVERAGE(S2147:S$4265)</f>
        <v>1.1049551675318559E-2</v>
      </c>
      <c r="Y2147" s="96">
        <f t="shared" si="1134"/>
        <v>4.8424515231857249E-5</v>
      </c>
      <c r="Z2147" s="96">
        <f t="shared" si="1135"/>
        <v>4.8424515231857249E-5</v>
      </c>
      <c r="AA2147" s="96">
        <f t="shared" si="1136"/>
        <v>4.8424515231857249E-5</v>
      </c>
      <c r="AB2147" s="96">
        <f t="shared" si="1137"/>
        <v>4.2787901658869057E-5</v>
      </c>
      <c r="AC2147" s="105">
        <f>_xlfn.VAR.S(S2147:S$4265)</f>
        <v>1.0862974366104024E-4</v>
      </c>
      <c r="AI2147" s="98"/>
      <c r="AJ2147" s="99"/>
      <c r="AK2147" s="116"/>
      <c r="AM2147" s="100"/>
      <c r="AN2147" s="120"/>
      <c r="AO2147" s="101"/>
    </row>
    <row r="2148" spans="1:41" ht="16.5">
      <c r="A2148" s="112">
        <v>40365</v>
      </c>
      <c r="B2148" s="73">
        <v>7548</v>
      </c>
      <c r="C2148" s="73">
        <v>7439</v>
      </c>
      <c r="D2148" s="80">
        <f t="shared" si="1138"/>
        <v>109</v>
      </c>
      <c r="E2148" s="17">
        <f t="shared" si="1129"/>
        <v>1.4999999999999999E-2</v>
      </c>
      <c r="F2148" s="16">
        <f t="shared" si="1139"/>
        <v>0</v>
      </c>
      <c r="G2148" s="16">
        <f t="shared" si="1140"/>
        <v>0</v>
      </c>
      <c r="H2148" s="16">
        <f t="shared" si="1141"/>
        <v>0</v>
      </c>
      <c r="I2148" s="16">
        <f t="shared" si="1142"/>
        <v>0</v>
      </c>
      <c r="J2148" s="16">
        <f t="shared" si="1143"/>
        <v>0</v>
      </c>
      <c r="K2148" s="16">
        <f t="shared" si="1147"/>
        <v>0</v>
      </c>
      <c r="L2148" s="16">
        <f t="shared" si="1144"/>
        <v>0</v>
      </c>
      <c r="M2148" s="72"/>
      <c r="N2148" s="72"/>
      <c r="O2148" s="32">
        <f t="shared" si="1148"/>
        <v>0</v>
      </c>
      <c r="P2148" s="17" t="e">
        <f t="shared" si="1149"/>
        <v>#DIV/0!</v>
      </c>
      <c r="Q2148" s="38">
        <f t="shared" si="1150"/>
        <v>0</v>
      </c>
      <c r="R2148" s="17" t="e">
        <f t="shared" si="1145"/>
        <v>#DIV/0!</v>
      </c>
      <c r="S2148" s="97">
        <f t="shared" si="1146"/>
        <v>1.4999999999999999E-2</v>
      </c>
      <c r="T2148" s="96">
        <f t="shared" si="1130"/>
        <v>1.1195657024221786E-2</v>
      </c>
      <c r="U2148" s="96">
        <f t="shared" si="1131"/>
        <v>1.1195657024221786E-2</v>
      </c>
      <c r="V2148" s="96">
        <f t="shared" si="1132"/>
        <v>1.1195657024221786E-2</v>
      </c>
      <c r="W2148" s="96">
        <f t="shared" si="1133"/>
        <v>1.1195657024221786E-2</v>
      </c>
      <c r="X2148" s="105">
        <f>AVERAGE(S2148:S$4265)</f>
        <v>1.1053824362606244E-2</v>
      </c>
      <c r="Y2148" s="96">
        <f t="shared" si="1134"/>
        <v>4.6117988027053279E-5</v>
      </c>
      <c r="Z2148" s="96">
        <f t="shared" si="1135"/>
        <v>4.6117988027053279E-5</v>
      </c>
      <c r="AA2148" s="96">
        <f t="shared" si="1136"/>
        <v>4.6117988027053279E-5</v>
      </c>
      <c r="AB2148" s="96">
        <f t="shared" si="1137"/>
        <v>4.0749854220704269E-5</v>
      </c>
      <c r="AC2148" s="105">
        <f>_xlfn.VAR.S(S2148:S$4265)</f>
        <v>1.0864235428561858E-4</v>
      </c>
      <c r="AI2148" s="98"/>
      <c r="AJ2148" s="99"/>
      <c r="AK2148" s="116"/>
      <c r="AM2148" s="100"/>
      <c r="AN2148" s="120"/>
      <c r="AO2148" s="101"/>
    </row>
    <row r="2149" spans="1:41" ht="16.5">
      <c r="A2149" s="112">
        <v>40364</v>
      </c>
      <c r="B2149" s="73">
        <v>7439</v>
      </c>
      <c r="C2149" s="73">
        <v>7330</v>
      </c>
      <c r="D2149" s="80">
        <f t="shared" si="1138"/>
        <v>109</v>
      </c>
      <c r="E2149" s="17">
        <f t="shared" si="1129"/>
        <v>1.4999999999999999E-2</v>
      </c>
      <c r="F2149" s="16">
        <f t="shared" si="1139"/>
        <v>0</v>
      </c>
      <c r="G2149" s="16">
        <f t="shared" si="1140"/>
        <v>0</v>
      </c>
      <c r="H2149" s="16">
        <f t="shared" si="1141"/>
        <v>0</v>
      </c>
      <c r="I2149" s="16">
        <f t="shared" si="1142"/>
        <v>0</v>
      </c>
      <c r="J2149" s="16">
        <f t="shared" si="1143"/>
        <v>0</v>
      </c>
      <c r="K2149" s="16">
        <f t="shared" si="1147"/>
        <v>0</v>
      </c>
      <c r="L2149" s="16">
        <f t="shared" si="1144"/>
        <v>0</v>
      </c>
      <c r="M2149" s="72"/>
      <c r="N2149" s="72"/>
      <c r="O2149" s="32">
        <f t="shared" si="1148"/>
        <v>0</v>
      </c>
      <c r="P2149" s="17" t="e">
        <f t="shared" si="1149"/>
        <v>#DIV/0!</v>
      </c>
      <c r="Q2149" s="38">
        <f t="shared" si="1150"/>
        <v>0</v>
      </c>
      <c r="R2149" s="17" t="e">
        <f t="shared" si="1145"/>
        <v>#DIV/0!</v>
      </c>
      <c r="S2149" s="97">
        <f t="shared" si="1146"/>
        <v>1.4999999999999999E-2</v>
      </c>
      <c r="T2149" s="96">
        <f t="shared" si="1130"/>
        <v>1.0952826621512536E-2</v>
      </c>
      <c r="U2149" s="96">
        <f t="shared" si="1131"/>
        <v>1.0952826621512536E-2</v>
      </c>
      <c r="V2149" s="96">
        <f t="shared" si="1132"/>
        <v>1.0952826621512536E-2</v>
      </c>
      <c r="W2149" s="96">
        <f t="shared" si="1133"/>
        <v>1.0952826621512536E-2</v>
      </c>
      <c r="X2149" s="105">
        <f>AVERAGE(S2149:S$4265)</f>
        <v>1.1051960321209269E-2</v>
      </c>
      <c r="Y2149" s="96">
        <f t="shared" si="1134"/>
        <v>4.8016182218852152E-5</v>
      </c>
      <c r="Z2149" s="96">
        <f t="shared" si="1135"/>
        <v>4.8016182218852152E-5</v>
      </c>
      <c r="AA2149" s="96">
        <f t="shared" si="1136"/>
        <v>4.8016182218852152E-5</v>
      </c>
      <c r="AB2149" s="96">
        <f t="shared" si="1137"/>
        <v>4.242709860857775E-5</v>
      </c>
      <c r="AC2149" s="105">
        <f>_xlfn.VAR.S(S2149:S$4265)</f>
        <v>1.0868633476590672E-4</v>
      </c>
      <c r="AI2149" s="98"/>
      <c r="AJ2149" s="99"/>
      <c r="AK2149" s="116"/>
      <c r="AM2149" s="100"/>
      <c r="AN2149" s="120"/>
      <c r="AO2149" s="101"/>
    </row>
    <row r="2150" spans="1:41" ht="16.5">
      <c r="A2150" s="112">
        <v>40361</v>
      </c>
      <c r="B2150" s="73">
        <v>7330</v>
      </c>
      <c r="C2150" s="73">
        <v>7254</v>
      </c>
      <c r="D2150" s="80">
        <f t="shared" si="1138"/>
        <v>76</v>
      </c>
      <c r="E2150" s="17">
        <f t="shared" si="1129"/>
        <v>1.0999999999999999E-2</v>
      </c>
      <c r="F2150" s="16">
        <f t="shared" si="1139"/>
        <v>0</v>
      </c>
      <c r="G2150" s="16">
        <f t="shared" si="1140"/>
        <v>0</v>
      </c>
      <c r="H2150" s="16">
        <f t="shared" si="1141"/>
        <v>0</v>
      </c>
      <c r="I2150" s="16">
        <f t="shared" si="1142"/>
        <v>0</v>
      </c>
      <c r="J2150" s="16">
        <f t="shared" si="1143"/>
        <v>0</v>
      </c>
      <c r="K2150" s="16">
        <f t="shared" si="1147"/>
        <v>0</v>
      </c>
      <c r="L2150" s="16">
        <f t="shared" si="1144"/>
        <v>0</v>
      </c>
      <c r="M2150" s="72"/>
      <c r="N2150" s="72"/>
      <c r="O2150" s="32">
        <f t="shared" si="1148"/>
        <v>0</v>
      </c>
      <c r="P2150" s="17" t="e">
        <f t="shared" si="1149"/>
        <v>#DIV/0!</v>
      </c>
      <c r="Q2150" s="38">
        <f t="shared" si="1150"/>
        <v>0</v>
      </c>
      <c r="R2150" s="17" t="e">
        <f t="shared" si="1145"/>
        <v>#DIV/0!</v>
      </c>
      <c r="S2150" s="97">
        <f t="shared" si="1146"/>
        <v>1.0999999999999999E-2</v>
      </c>
      <c r="T2150" s="96">
        <f t="shared" si="1130"/>
        <v>1.0694496405864399E-2</v>
      </c>
      <c r="U2150" s="96">
        <f t="shared" si="1131"/>
        <v>1.0694496405864399E-2</v>
      </c>
      <c r="V2150" s="96">
        <f t="shared" si="1132"/>
        <v>1.0694496405864399E-2</v>
      </c>
      <c r="W2150" s="96">
        <f t="shared" si="1133"/>
        <v>1.0694496405864399E-2</v>
      </c>
      <c r="X2150" s="105">
        <f>AVERAGE(S2150:S$4265)</f>
        <v>1.1050094517958423E-2</v>
      </c>
      <c r="Y2150" s="96">
        <f t="shared" si="1134"/>
        <v>4.989780909245242E-5</v>
      </c>
      <c r="Z2150" s="96">
        <f t="shared" si="1135"/>
        <v>4.989780909245242E-5</v>
      </c>
      <c r="AA2150" s="96">
        <f t="shared" si="1136"/>
        <v>4.989780909245242E-5</v>
      </c>
      <c r="AB2150" s="96">
        <f t="shared" si="1137"/>
        <v>4.4089704114090957E-5</v>
      </c>
      <c r="AC2150" s="105">
        <f>_xlfn.VAR.S(S2150:S$4265)</f>
        <v>1.0873034987285491E-4</v>
      </c>
      <c r="AI2150" s="98"/>
      <c r="AJ2150" s="99"/>
      <c r="AK2150" s="116"/>
      <c r="AM2150" s="100"/>
      <c r="AN2150" s="120"/>
      <c r="AO2150" s="101"/>
    </row>
    <row r="2151" spans="1:41" ht="16.5">
      <c r="A2151" s="112">
        <v>40360</v>
      </c>
      <c r="B2151" s="73">
        <v>7254</v>
      </c>
      <c r="C2151" s="73">
        <v>7329</v>
      </c>
      <c r="D2151" s="80">
        <f t="shared" si="1138"/>
        <v>-75</v>
      </c>
      <c r="E2151" s="17">
        <f t="shared" si="1129"/>
        <v>1.0999999999999999E-2</v>
      </c>
      <c r="F2151" s="16">
        <f t="shared" si="1139"/>
        <v>0</v>
      </c>
      <c r="G2151" s="16">
        <f t="shared" si="1140"/>
        <v>0</v>
      </c>
      <c r="H2151" s="16">
        <f t="shared" si="1141"/>
        <v>0</v>
      </c>
      <c r="I2151" s="16">
        <f t="shared" si="1142"/>
        <v>0</v>
      </c>
      <c r="J2151" s="16">
        <f t="shared" si="1143"/>
        <v>0</v>
      </c>
      <c r="K2151" s="16">
        <f t="shared" si="1147"/>
        <v>0</v>
      </c>
      <c r="L2151" s="16">
        <f t="shared" si="1144"/>
        <v>0</v>
      </c>
      <c r="M2151" s="72"/>
      <c r="N2151" s="72"/>
      <c r="O2151" s="32">
        <f t="shared" si="1148"/>
        <v>0</v>
      </c>
      <c r="P2151" s="17" t="e">
        <f t="shared" si="1149"/>
        <v>#DIV/0!</v>
      </c>
      <c r="Q2151" s="38">
        <f t="shared" si="1150"/>
        <v>0</v>
      </c>
      <c r="R2151" s="17" t="e">
        <f t="shared" si="1145"/>
        <v>#DIV/0!</v>
      </c>
      <c r="S2151" s="97">
        <f t="shared" si="1146"/>
        <v>1.0999999999999999E-2</v>
      </c>
      <c r="T2151" s="96">
        <f t="shared" si="1130"/>
        <v>1.0674996176451488E-2</v>
      </c>
      <c r="U2151" s="96">
        <f t="shared" si="1131"/>
        <v>1.0674996176451488E-2</v>
      </c>
      <c r="V2151" s="96">
        <f t="shared" si="1132"/>
        <v>1.0674996176451488E-2</v>
      </c>
      <c r="W2151" s="96">
        <f t="shared" si="1133"/>
        <v>1.0674996176451488E-2</v>
      </c>
      <c r="X2151" s="105">
        <f>AVERAGE(S2151:S$4265)</f>
        <v>1.1050118203309702E-2</v>
      </c>
      <c r="Y2151" s="96">
        <f t="shared" si="1134"/>
        <v>5.3076033450354416E-5</v>
      </c>
      <c r="Z2151" s="96">
        <f t="shared" si="1135"/>
        <v>5.3076033450354416E-5</v>
      </c>
      <c r="AA2151" s="96">
        <f t="shared" si="1136"/>
        <v>5.3076033450354416E-5</v>
      </c>
      <c r="AB2151" s="96">
        <f t="shared" si="1137"/>
        <v>4.6897983156733158E-5</v>
      </c>
      <c r="AC2151" s="105">
        <f>_xlfn.VAR.S(S2151:S$4265)</f>
        <v>1.0878178215252645E-4</v>
      </c>
      <c r="AI2151" s="98"/>
      <c r="AJ2151" s="99"/>
      <c r="AK2151" s="116"/>
      <c r="AM2151" s="100"/>
      <c r="AN2151" s="120"/>
      <c r="AO2151" s="101"/>
    </row>
    <row r="2152" spans="1:41" ht="16.5">
      <c r="A2152" s="112">
        <v>40359</v>
      </c>
      <c r="B2152" s="73">
        <v>7329</v>
      </c>
      <c r="C2152" s="73">
        <v>7423</v>
      </c>
      <c r="D2152" s="80">
        <f t="shared" si="1138"/>
        <v>-94</v>
      </c>
      <c r="E2152" s="17">
        <f t="shared" si="1129"/>
        <v>1.3000000000000001E-2</v>
      </c>
      <c r="F2152" s="16">
        <f t="shared" si="1139"/>
        <v>0</v>
      </c>
      <c r="G2152" s="16">
        <f t="shared" si="1140"/>
        <v>0</v>
      </c>
      <c r="H2152" s="16">
        <f t="shared" si="1141"/>
        <v>0</v>
      </c>
      <c r="I2152" s="16">
        <f t="shared" si="1142"/>
        <v>0</v>
      </c>
      <c r="J2152" s="16">
        <f t="shared" si="1143"/>
        <v>0</v>
      </c>
      <c r="K2152" s="16">
        <f t="shared" si="1147"/>
        <v>0</v>
      </c>
      <c r="L2152" s="16">
        <f t="shared" si="1144"/>
        <v>0</v>
      </c>
      <c r="M2152" s="72"/>
      <c r="N2152" s="72"/>
      <c r="O2152" s="32">
        <f t="shared" si="1148"/>
        <v>0</v>
      </c>
      <c r="P2152" s="17" t="e">
        <f t="shared" si="1149"/>
        <v>#DIV/0!</v>
      </c>
      <c r="Q2152" s="38">
        <f t="shared" si="1150"/>
        <v>0</v>
      </c>
      <c r="R2152" s="17" t="e">
        <f t="shared" si="1145"/>
        <v>#DIV/0!</v>
      </c>
      <c r="S2152" s="97">
        <f t="shared" si="1146"/>
        <v>1.3000000000000001E-2</v>
      </c>
      <c r="T2152" s="96">
        <f t="shared" si="1130"/>
        <v>1.0654251251544136E-2</v>
      </c>
      <c r="U2152" s="96">
        <f t="shared" si="1131"/>
        <v>1.0654251251544136E-2</v>
      </c>
      <c r="V2152" s="96">
        <f t="shared" si="1132"/>
        <v>1.0654251251544136E-2</v>
      </c>
      <c r="W2152" s="96">
        <f t="shared" si="1133"/>
        <v>1.0654251251544136E-2</v>
      </c>
      <c r="X2152" s="105">
        <f>AVERAGE(S2152:S$4265)</f>
        <v>1.1050141911069074E-2</v>
      </c>
      <c r="Y2152" s="96">
        <f t="shared" si="1134"/>
        <v>5.6456235019713715E-5</v>
      </c>
      <c r="Z2152" s="96">
        <f t="shared" si="1135"/>
        <v>5.6456235019713715E-5</v>
      </c>
      <c r="AA2152" s="96">
        <f t="shared" si="1136"/>
        <v>5.6456235019713715E-5</v>
      </c>
      <c r="AB2152" s="96">
        <f t="shared" si="1137"/>
        <v>4.9884729263419033E-5</v>
      </c>
      <c r="AC2152" s="105">
        <f>_xlfn.VAR.S(S2152:S$4265)</f>
        <v>1.088332631128341E-4</v>
      </c>
      <c r="AI2152" s="98"/>
      <c r="AJ2152" s="99"/>
      <c r="AK2152" s="116"/>
      <c r="AM2152" s="100"/>
      <c r="AN2152" s="120"/>
      <c r="AO2152" s="101"/>
    </row>
    <row r="2153" spans="1:41" ht="16.5">
      <c r="A2153" s="112">
        <v>40358</v>
      </c>
      <c r="B2153" s="73">
        <v>7423</v>
      </c>
      <c r="C2153" s="73">
        <v>7500</v>
      </c>
      <c r="D2153" s="80">
        <f t="shared" si="1138"/>
        <v>-77</v>
      </c>
      <c r="E2153" s="17">
        <f t="shared" si="1129"/>
        <v>1.0999999999999999E-2</v>
      </c>
      <c r="F2153" s="16">
        <f t="shared" si="1139"/>
        <v>0</v>
      </c>
      <c r="G2153" s="16">
        <f t="shared" si="1140"/>
        <v>0</v>
      </c>
      <c r="H2153" s="16">
        <f t="shared" si="1141"/>
        <v>0</v>
      </c>
      <c r="I2153" s="16">
        <f t="shared" si="1142"/>
        <v>0</v>
      </c>
      <c r="J2153" s="16">
        <f t="shared" si="1143"/>
        <v>0</v>
      </c>
      <c r="K2153" s="16">
        <f t="shared" si="1147"/>
        <v>0</v>
      </c>
      <c r="L2153" s="16">
        <f t="shared" si="1144"/>
        <v>0</v>
      </c>
      <c r="M2153" s="72"/>
      <c r="N2153" s="72"/>
      <c r="O2153" s="32">
        <f t="shared" si="1148"/>
        <v>0</v>
      </c>
      <c r="P2153" s="17" t="e">
        <f t="shared" si="1149"/>
        <v>#DIV/0!</v>
      </c>
      <c r="Q2153" s="38">
        <f t="shared" si="1150"/>
        <v>0</v>
      </c>
      <c r="R2153" s="17" t="e">
        <f t="shared" si="1145"/>
        <v>#DIV/0!</v>
      </c>
      <c r="S2153" s="97">
        <f t="shared" si="1146"/>
        <v>1.0999999999999999E-2</v>
      </c>
      <c r="T2153" s="96">
        <f t="shared" si="1130"/>
        <v>1.0504522608025675E-2</v>
      </c>
      <c r="U2153" s="96">
        <f t="shared" si="1131"/>
        <v>1.0504522608025675E-2</v>
      </c>
      <c r="V2153" s="96">
        <f t="shared" si="1132"/>
        <v>1.0504522608025675E-2</v>
      </c>
      <c r="W2153" s="96">
        <f t="shared" si="1133"/>
        <v>1.0504522608025675E-2</v>
      </c>
      <c r="X2153" s="105">
        <f>AVERAGE(S2153:S$4265)</f>
        <v>1.1049219119734983E-2</v>
      </c>
      <c r="Y2153" s="96">
        <f t="shared" si="1134"/>
        <v>5.9662330398811086E-5</v>
      </c>
      <c r="Z2153" s="96">
        <f t="shared" si="1135"/>
        <v>5.9662330398811086E-5</v>
      </c>
      <c r="AA2153" s="96">
        <f t="shared" si="1136"/>
        <v>5.9662330398811086E-5</v>
      </c>
      <c r="AB2153" s="96">
        <f t="shared" si="1137"/>
        <v>5.2717635140389471E-5</v>
      </c>
      <c r="AC2153" s="105">
        <f>_xlfn.VAR.S(S2153:S$4265)</f>
        <v>1.0888299299788794E-4</v>
      </c>
      <c r="AI2153" s="98"/>
      <c r="AJ2153" s="99"/>
      <c r="AK2153" s="116"/>
      <c r="AM2153" s="100"/>
      <c r="AN2153" s="120"/>
      <c r="AO2153" s="101"/>
    </row>
    <row r="2154" spans="1:41" ht="16.5">
      <c r="A2154" s="112">
        <v>40357</v>
      </c>
      <c r="B2154" s="73">
        <v>7500</v>
      </c>
      <c r="C2154" s="73">
        <v>7474</v>
      </c>
      <c r="D2154" s="80">
        <f t="shared" si="1138"/>
        <v>26</v>
      </c>
      <c r="E2154" s="17">
        <f t="shared" si="1129"/>
        <v>4.0000000000000001E-3</v>
      </c>
      <c r="F2154" s="16">
        <f t="shared" si="1139"/>
        <v>0</v>
      </c>
      <c r="G2154" s="16">
        <f t="shared" si="1140"/>
        <v>0</v>
      </c>
      <c r="H2154" s="16">
        <f t="shared" si="1141"/>
        <v>0</v>
      </c>
      <c r="I2154" s="16">
        <f t="shared" si="1142"/>
        <v>0</v>
      </c>
      <c r="J2154" s="16">
        <f t="shared" si="1143"/>
        <v>0</v>
      </c>
      <c r="K2154" s="16">
        <f t="shared" si="1147"/>
        <v>0</v>
      </c>
      <c r="L2154" s="16">
        <f t="shared" si="1144"/>
        <v>0</v>
      </c>
      <c r="M2154" s="72"/>
      <c r="N2154" s="72"/>
      <c r="O2154" s="32">
        <f t="shared" si="1148"/>
        <v>0</v>
      </c>
      <c r="P2154" s="17" t="e">
        <f t="shared" si="1149"/>
        <v>#DIV/0!</v>
      </c>
      <c r="Q2154" s="38">
        <f t="shared" si="1150"/>
        <v>0</v>
      </c>
      <c r="R2154" s="17" t="e">
        <f t="shared" si="1145"/>
        <v>#DIV/0!</v>
      </c>
      <c r="S2154" s="97">
        <f t="shared" si="1146"/>
        <v>4.0000000000000001E-3</v>
      </c>
      <c r="T2154" s="96">
        <f t="shared" si="1130"/>
        <v>1.0472896391516676E-2</v>
      </c>
      <c r="U2154" s="96">
        <f t="shared" si="1131"/>
        <v>1.0472896391516676E-2</v>
      </c>
      <c r="V2154" s="96">
        <f t="shared" si="1132"/>
        <v>1.0472896391516676E-2</v>
      </c>
      <c r="W2154" s="96">
        <f t="shared" si="1133"/>
        <v>1.0472896391516676E-2</v>
      </c>
      <c r="X2154" s="105">
        <f>AVERAGE(S2154:S$4265)</f>
        <v>1.1049242424242434E-2</v>
      </c>
      <c r="Y2154" s="96">
        <f t="shared" si="1134"/>
        <v>6.3452829899964384E-5</v>
      </c>
      <c r="Z2154" s="96">
        <f t="shared" si="1135"/>
        <v>6.3452829899964384E-5</v>
      </c>
      <c r="AA2154" s="96">
        <f t="shared" si="1136"/>
        <v>6.3452829899964384E-5</v>
      </c>
      <c r="AB2154" s="96">
        <f t="shared" si="1137"/>
        <v>5.6066920499608525E-5</v>
      </c>
      <c r="AC2154" s="105">
        <f>_xlfn.VAR.S(S2154:S$4265)</f>
        <v>1.0893457071902918E-4</v>
      </c>
      <c r="AI2154" s="98"/>
      <c r="AJ2154" s="99"/>
      <c r="AK2154" s="116"/>
      <c r="AM2154" s="100"/>
      <c r="AN2154" s="120"/>
      <c r="AO2154" s="101"/>
    </row>
    <row r="2155" spans="1:41" ht="16.5">
      <c r="A2155" s="112">
        <v>40354</v>
      </c>
      <c r="B2155" s="73">
        <v>7474</v>
      </c>
      <c r="C2155" s="73">
        <v>7589</v>
      </c>
      <c r="D2155" s="80">
        <f t="shared" si="1138"/>
        <v>-115</v>
      </c>
      <c r="E2155" s="17">
        <f t="shared" si="1129"/>
        <v>1.6E-2</v>
      </c>
      <c r="F2155" s="16">
        <f t="shared" si="1139"/>
        <v>0</v>
      </c>
      <c r="G2155" s="16">
        <f t="shared" si="1140"/>
        <v>0</v>
      </c>
      <c r="H2155" s="16">
        <f t="shared" si="1141"/>
        <v>0</v>
      </c>
      <c r="I2155" s="16">
        <f t="shared" si="1142"/>
        <v>0</v>
      </c>
      <c r="J2155" s="16">
        <f t="shared" si="1143"/>
        <v>0</v>
      </c>
      <c r="K2155" s="16">
        <f t="shared" si="1147"/>
        <v>0</v>
      </c>
      <c r="L2155" s="16">
        <f t="shared" si="1144"/>
        <v>0</v>
      </c>
      <c r="M2155" s="72"/>
      <c r="N2155" s="72"/>
      <c r="O2155" s="32">
        <f t="shared" si="1148"/>
        <v>0</v>
      </c>
      <c r="P2155" s="17" t="e">
        <f t="shared" si="1149"/>
        <v>#DIV/0!</v>
      </c>
      <c r="Q2155" s="38">
        <f t="shared" si="1150"/>
        <v>0</v>
      </c>
      <c r="R2155" s="17" t="e">
        <f t="shared" si="1145"/>
        <v>#DIV/0!</v>
      </c>
      <c r="S2155" s="97">
        <f t="shared" si="1146"/>
        <v>1.6E-2</v>
      </c>
      <c r="T2155" s="96">
        <f t="shared" si="1130"/>
        <v>1.0886059990975187E-2</v>
      </c>
      <c r="U2155" s="96">
        <f t="shared" si="1131"/>
        <v>1.0886059990975187E-2</v>
      </c>
      <c r="V2155" s="96">
        <f t="shared" si="1132"/>
        <v>1.0886059990975187E-2</v>
      </c>
      <c r="W2155" s="96">
        <f t="shared" si="1133"/>
        <v>1.0886059990975187E-2</v>
      </c>
      <c r="X2155" s="105">
        <f>AVERAGE(S2155:S$4265)</f>
        <v>1.1052581714827104E-2</v>
      </c>
      <c r="Y2155" s="96">
        <f t="shared" si="1134"/>
        <v>6.4476341029793432E-5</v>
      </c>
      <c r="Z2155" s="96">
        <f t="shared" si="1135"/>
        <v>6.4476341029793432E-5</v>
      </c>
      <c r="AA2155" s="96">
        <f t="shared" si="1136"/>
        <v>6.4476341029793432E-5</v>
      </c>
      <c r="AB2155" s="96">
        <f t="shared" si="1137"/>
        <v>5.6971294933925481E-5</v>
      </c>
      <c r="AC2155" s="105">
        <f>_xlfn.VAR.S(S2155:S$4265)</f>
        <v>1.089626366965147E-4</v>
      </c>
      <c r="AI2155" s="98"/>
      <c r="AJ2155" s="99"/>
      <c r="AK2155" s="116"/>
      <c r="AM2155" s="100"/>
      <c r="AN2155" s="120"/>
      <c r="AO2155" s="101"/>
    </row>
    <row r="2156" spans="1:41" ht="16.5">
      <c r="A2156" s="112">
        <v>40353</v>
      </c>
      <c r="B2156" s="73">
        <v>7589</v>
      </c>
      <c r="C2156" s="73">
        <v>7582</v>
      </c>
      <c r="D2156" s="80">
        <f t="shared" si="1138"/>
        <v>7</v>
      </c>
      <c r="E2156" s="17">
        <f t="shared" si="1129"/>
        <v>1E-3</v>
      </c>
      <c r="F2156" s="16">
        <f t="shared" si="1139"/>
        <v>0</v>
      </c>
      <c r="G2156" s="16">
        <f t="shared" si="1140"/>
        <v>0</v>
      </c>
      <c r="H2156" s="16">
        <f t="shared" si="1141"/>
        <v>0</v>
      </c>
      <c r="I2156" s="16">
        <f t="shared" si="1142"/>
        <v>0</v>
      </c>
      <c r="J2156" s="16">
        <f t="shared" si="1143"/>
        <v>0</v>
      </c>
      <c r="K2156" s="16">
        <f t="shared" si="1147"/>
        <v>0</v>
      </c>
      <c r="L2156" s="16">
        <f t="shared" si="1144"/>
        <v>0</v>
      </c>
      <c r="M2156" s="72"/>
      <c r="N2156" s="72"/>
      <c r="O2156" s="32">
        <f t="shared" si="1148"/>
        <v>0</v>
      </c>
      <c r="P2156" s="17" t="e">
        <f t="shared" si="1149"/>
        <v>#DIV/0!</v>
      </c>
      <c r="Q2156" s="38">
        <f t="shared" si="1150"/>
        <v>0</v>
      </c>
      <c r="R2156" s="17" t="e">
        <f t="shared" si="1145"/>
        <v>#DIV/0!</v>
      </c>
      <c r="S2156" s="97">
        <f t="shared" si="1146"/>
        <v>1E-3</v>
      </c>
      <c r="T2156" s="96">
        <f t="shared" si="1130"/>
        <v>1.0559638288271476E-2</v>
      </c>
      <c r="U2156" s="96">
        <f t="shared" si="1131"/>
        <v>1.0559638288271476E-2</v>
      </c>
      <c r="V2156" s="96">
        <f t="shared" si="1132"/>
        <v>1.0559638288271476E-2</v>
      </c>
      <c r="W2156" s="96">
        <f t="shared" si="1133"/>
        <v>1.0559638288271476E-2</v>
      </c>
      <c r="X2156" s="105">
        <f>AVERAGE(S2156:S$4265)</f>
        <v>1.1050236966824655E-2</v>
      </c>
      <c r="Y2156" s="96">
        <f t="shared" si="1134"/>
        <v>6.6702647762262692E-5</v>
      </c>
      <c r="Z2156" s="96">
        <f t="shared" si="1135"/>
        <v>6.6702647762262692E-5</v>
      </c>
      <c r="AA2156" s="96">
        <f t="shared" si="1136"/>
        <v>6.6702647762262692E-5</v>
      </c>
      <c r="AB2156" s="96">
        <f t="shared" si="1137"/>
        <v>5.8938459562735316E-5</v>
      </c>
      <c r="AC2156" s="105">
        <f>_xlfn.VAR.S(S2156:S$4265)</f>
        <v>1.0900269079255976E-4</v>
      </c>
      <c r="AI2156" s="98"/>
      <c r="AJ2156" s="99"/>
      <c r="AK2156" s="116"/>
      <c r="AM2156" s="100"/>
      <c r="AN2156" s="120"/>
      <c r="AO2156" s="101"/>
    </row>
    <row r="2157" spans="1:41" ht="16.5">
      <c r="A2157" s="112">
        <v>40352</v>
      </c>
      <c r="B2157" s="73">
        <v>7582</v>
      </c>
      <c r="C2157" s="73">
        <v>7612</v>
      </c>
      <c r="D2157" s="80">
        <f t="shared" si="1138"/>
        <v>-30</v>
      </c>
      <c r="E2157" s="17">
        <f t="shared" si="1129"/>
        <v>4.0000000000000001E-3</v>
      </c>
      <c r="F2157" s="16">
        <f t="shared" si="1139"/>
        <v>0</v>
      </c>
      <c r="G2157" s="16">
        <f t="shared" si="1140"/>
        <v>0</v>
      </c>
      <c r="H2157" s="16">
        <f t="shared" si="1141"/>
        <v>0</v>
      </c>
      <c r="I2157" s="16">
        <f t="shared" si="1142"/>
        <v>0</v>
      </c>
      <c r="J2157" s="16">
        <f t="shared" si="1143"/>
        <v>0</v>
      </c>
      <c r="K2157" s="16">
        <f t="shared" si="1147"/>
        <v>0</v>
      </c>
      <c r="L2157" s="16">
        <f t="shared" si="1144"/>
        <v>0</v>
      </c>
      <c r="M2157" s="72"/>
      <c r="N2157" s="72"/>
      <c r="O2157" s="32">
        <f t="shared" si="1148"/>
        <v>0</v>
      </c>
      <c r="P2157" s="17" t="e">
        <f t="shared" si="1149"/>
        <v>#DIV/0!</v>
      </c>
      <c r="Q2157" s="38">
        <f t="shared" si="1150"/>
        <v>0</v>
      </c>
      <c r="R2157" s="17" t="e">
        <f t="shared" si="1145"/>
        <v>#DIV/0!</v>
      </c>
      <c r="S2157" s="97">
        <f t="shared" si="1146"/>
        <v>4.0000000000000001E-3</v>
      </c>
      <c r="T2157" s="96">
        <f t="shared" si="1130"/>
        <v>1.1169827966246252E-2</v>
      </c>
      <c r="U2157" s="96">
        <f t="shared" si="1131"/>
        <v>1.1169827966246252E-2</v>
      </c>
      <c r="V2157" s="96">
        <f t="shared" si="1132"/>
        <v>1.1169827966246252E-2</v>
      </c>
      <c r="W2157" s="96">
        <f t="shared" si="1133"/>
        <v>1.1169827966246252E-2</v>
      </c>
      <c r="X2157" s="105">
        <f>AVERAGE(S2157:S$4265)</f>
        <v>1.1055002370791853E-2</v>
      </c>
      <c r="Y2157" s="96">
        <f t="shared" si="1134"/>
        <v>6.4358642245191514E-5</v>
      </c>
      <c r="Z2157" s="96">
        <f t="shared" si="1135"/>
        <v>6.4358642245191514E-5</v>
      </c>
      <c r="AA2157" s="96">
        <f t="shared" si="1136"/>
        <v>6.4358642245191514E-5</v>
      </c>
      <c r="AB2157" s="96">
        <f t="shared" si="1137"/>
        <v>5.6867296287851231E-5</v>
      </c>
      <c r="AC2157" s="105">
        <f>_xlfn.VAR.S(S2157:S$4265)</f>
        <v>1.0900646097010439E-4</v>
      </c>
      <c r="AI2157" s="98"/>
      <c r="AJ2157" s="99"/>
      <c r="AK2157" s="116"/>
      <c r="AM2157" s="100"/>
      <c r="AN2157" s="120"/>
      <c r="AO2157" s="101"/>
    </row>
    <row r="2158" spans="1:41" ht="16.5">
      <c r="A2158" s="112">
        <v>40351</v>
      </c>
      <c r="B2158" s="73">
        <v>7612</v>
      </c>
      <c r="C2158" s="73">
        <v>7635</v>
      </c>
      <c r="D2158" s="80">
        <f t="shared" si="1138"/>
        <v>-23</v>
      </c>
      <c r="E2158" s="17">
        <f t="shared" si="1129"/>
        <v>4.0000000000000001E-3</v>
      </c>
      <c r="F2158" s="16">
        <f t="shared" si="1139"/>
        <v>0</v>
      </c>
      <c r="G2158" s="16">
        <f t="shared" si="1140"/>
        <v>0</v>
      </c>
      <c r="H2158" s="16">
        <f t="shared" si="1141"/>
        <v>0</v>
      </c>
      <c r="I2158" s="16">
        <f t="shared" si="1142"/>
        <v>0</v>
      </c>
      <c r="J2158" s="16">
        <f t="shared" si="1143"/>
        <v>0</v>
      </c>
      <c r="K2158" s="16">
        <f t="shared" si="1147"/>
        <v>0</v>
      </c>
      <c r="L2158" s="16">
        <f t="shared" si="1144"/>
        <v>0</v>
      </c>
      <c r="M2158" s="72"/>
      <c r="N2158" s="72"/>
      <c r="O2158" s="32">
        <f t="shared" si="1148"/>
        <v>0</v>
      </c>
      <c r="P2158" s="17" t="e">
        <f t="shared" si="1149"/>
        <v>#DIV/0!</v>
      </c>
      <c r="Q2158" s="38">
        <f t="shared" si="1150"/>
        <v>0</v>
      </c>
      <c r="R2158" s="17" t="e">
        <f t="shared" si="1145"/>
        <v>#DIV/0!</v>
      </c>
      <c r="S2158" s="97">
        <f t="shared" si="1146"/>
        <v>4.0000000000000001E-3</v>
      </c>
      <c r="T2158" s="96">
        <f t="shared" si="1130"/>
        <v>1.1627476559836439E-2</v>
      </c>
      <c r="U2158" s="96">
        <f t="shared" si="1131"/>
        <v>1.1627476559836439E-2</v>
      </c>
      <c r="V2158" s="96">
        <f t="shared" si="1132"/>
        <v>1.1627476559836439E-2</v>
      </c>
      <c r="W2158" s="96">
        <f t="shared" si="1133"/>
        <v>1.1627476559836439E-2</v>
      </c>
      <c r="X2158" s="105">
        <f>AVERAGE(S2158:S$4265)</f>
        <v>1.1058349146110067E-2</v>
      </c>
      <c r="Y2158" s="96">
        <f t="shared" si="1134"/>
        <v>6.4753125877596021E-5</v>
      </c>
      <c r="Z2158" s="96">
        <f t="shared" si="1135"/>
        <v>6.4753125877596021E-5</v>
      </c>
      <c r="AA2158" s="96">
        <f t="shared" si="1136"/>
        <v>6.4753125877596021E-5</v>
      </c>
      <c r="AB2158" s="96">
        <f t="shared" si="1137"/>
        <v>5.7215862025443851E-5</v>
      </c>
      <c r="AC2158" s="105">
        <f>_xlfn.VAR.S(S2158:S$4265)</f>
        <v>1.0903456243712403E-4</v>
      </c>
      <c r="AI2158" s="98"/>
      <c r="AJ2158" s="99"/>
      <c r="AK2158" s="116"/>
      <c r="AM2158" s="100"/>
      <c r="AN2158" s="120"/>
      <c r="AO2158" s="101"/>
    </row>
    <row r="2159" spans="1:41" ht="16.5">
      <c r="A2159" s="112">
        <v>40350</v>
      </c>
      <c r="B2159" s="73">
        <v>7635</v>
      </c>
      <c r="C2159" s="73">
        <v>7493</v>
      </c>
      <c r="D2159" s="80">
        <f t="shared" si="1138"/>
        <v>142</v>
      </c>
      <c r="E2159" s="17">
        <f t="shared" si="1129"/>
        <v>1.9E-2</v>
      </c>
      <c r="F2159" s="16">
        <f t="shared" si="1139"/>
        <v>0</v>
      </c>
      <c r="G2159" s="16">
        <f t="shared" si="1140"/>
        <v>0</v>
      </c>
      <c r="H2159" s="16">
        <f t="shared" si="1141"/>
        <v>0</v>
      </c>
      <c r="I2159" s="16">
        <f t="shared" si="1142"/>
        <v>0</v>
      </c>
      <c r="J2159" s="16">
        <f t="shared" si="1143"/>
        <v>0</v>
      </c>
      <c r="K2159" s="16">
        <f t="shared" si="1147"/>
        <v>0</v>
      </c>
      <c r="L2159" s="16">
        <f t="shared" si="1144"/>
        <v>0</v>
      </c>
      <c r="M2159" s="72"/>
      <c r="N2159" s="72"/>
      <c r="O2159" s="32">
        <f t="shared" si="1148"/>
        <v>0</v>
      </c>
      <c r="P2159" s="17" t="e">
        <f t="shared" si="1149"/>
        <v>#DIV/0!</v>
      </c>
      <c r="Q2159" s="38">
        <f t="shared" si="1150"/>
        <v>0</v>
      </c>
      <c r="R2159" s="17" t="e">
        <f t="shared" si="1145"/>
        <v>#DIV/0!</v>
      </c>
      <c r="S2159" s="97">
        <f t="shared" si="1146"/>
        <v>1.9E-2</v>
      </c>
      <c r="T2159" s="96">
        <f t="shared" si="1130"/>
        <v>1.2114336765783445E-2</v>
      </c>
      <c r="U2159" s="96">
        <f t="shared" si="1131"/>
        <v>1.2114336765783445E-2</v>
      </c>
      <c r="V2159" s="96">
        <f t="shared" si="1132"/>
        <v>1.2114336765783445E-2</v>
      </c>
      <c r="W2159" s="96">
        <f t="shared" si="1133"/>
        <v>1.2114336765783445E-2</v>
      </c>
      <c r="X2159" s="105">
        <f>AVERAGE(S2159:S$4265)</f>
        <v>1.1061699098243956E-2</v>
      </c>
      <c r="Y2159" s="96">
        <f t="shared" si="1134"/>
        <v>6.4683593839024806E-5</v>
      </c>
      <c r="Z2159" s="96">
        <f t="shared" si="1135"/>
        <v>6.4683593839024806E-5</v>
      </c>
      <c r="AA2159" s="96">
        <f t="shared" si="1136"/>
        <v>6.4683593839024806E-5</v>
      </c>
      <c r="AB2159" s="96">
        <f t="shared" si="1137"/>
        <v>5.7154423516162334E-5</v>
      </c>
      <c r="AC2159" s="105">
        <f>_xlfn.VAR.S(S2159:S$4265)</f>
        <v>1.0906266814682824E-4</v>
      </c>
      <c r="AI2159" s="98"/>
      <c r="AJ2159" s="99"/>
      <c r="AK2159" s="116"/>
      <c r="AM2159" s="100"/>
      <c r="AN2159" s="120"/>
      <c r="AO2159" s="101"/>
    </row>
    <row r="2160" spans="1:41" ht="16.5">
      <c r="A2160" s="112">
        <v>40347</v>
      </c>
      <c r="B2160" s="73">
        <v>7493</v>
      </c>
      <c r="C2160" s="73">
        <v>7515</v>
      </c>
      <c r="D2160" s="80">
        <f t="shared" si="1138"/>
        <v>-22</v>
      </c>
      <c r="E2160" s="17">
        <f t="shared" si="1129"/>
        <v>3.0000000000000001E-3</v>
      </c>
      <c r="F2160" s="16">
        <f t="shared" si="1139"/>
        <v>0</v>
      </c>
      <c r="G2160" s="16">
        <f t="shared" si="1140"/>
        <v>0</v>
      </c>
      <c r="H2160" s="16">
        <f t="shared" si="1141"/>
        <v>0</v>
      </c>
      <c r="I2160" s="16">
        <f t="shared" si="1142"/>
        <v>0</v>
      </c>
      <c r="J2160" s="16">
        <f t="shared" si="1143"/>
        <v>0</v>
      </c>
      <c r="K2160" s="16">
        <f t="shared" si="1147"/>
        <v>0</v>
      </c>
      <c r="L2160" s="16">
        <f t="shared" si="1144"/>
        <v>0</v>
      </c>
      <c r="M2160" s="72"/>
      <c r="N2160" s="72"/>
      <c r="O2160" s="32">
        <f t="shared" si="1148"/>
        <v>0</v>
      </c>
      <c r="P2160" s="17" t="e">
        <f t="shared" si="1149"/>
        <v>#DIV/0!</v>
      </c>
      <c r="Q2160" s="38">
        <f t="shared" si="1150"/>
        <v>0</v>
      </c>
      <c r="R2160" s="17" t="e">
        <f t="shared" si="1145"/>
        <v>#DIV/0!</v>
      </c>
      <c r="S2160" s="97">
        <f t="shared" si="1146"/>
        <v>3.0000000000000001E-3</v>
      </c>
      <c r="T2160" s="96">
        <f t="shared" si="1130"/>
        <v>1.1674826346578134E-2</v>
      </c>
      <c r="U2160" s="96">
        <f t="shared" si="1131"/>
        <v>1.1674826346578134E-2</v>
      </c>
      <c r="V2160" s="96">
        <f t="shared" si="1132"/>
        <v>1.1674826346578134E-2</v>
      </c>
      <c r="W2160" s="96">
        <f t="shared" si="1133"/>
        <v>1.1674826346578134E-2</v>
      </c>
      <c r="X2160" s="105">
        <f>AVERAGE(S2160:S$4265)</f>
        <v>1.10579297245964E-2</v>
      </c>
      <c r="Y2160" s="96">
        <f t="shared" si="1134"/>
        <v>6.538734435729538E-5</v>
      </c>
      <c r="Z2160" s="96">
        <f t="shared" si="1135"/>
        <v>6.538734435729538E-5</v>
      </c>
      <c r="AA2160" s="96">
        <f t="shared" si="1136"/>
        <v>6.538734435729538E-5</v>
      </c>
      <c r="AB2160" s="96">
        <f t="shared" si="1137"/>
        <v>5.7776257474106214E-5</v>
      </c>
      <c r="AC2160" s="105">
        <f>_xlfn.VAR.S(S2160:S$4265)</f>
        <v>1.0908452853852316E-4</v>
      </c>
      <c r="AI2160" s="98"/>
      <c r="AJ2160" s="99"/>
      <c r="AK2160" s="116"/>
      <c r="AM2160" s="100"/>
      <c r="AN2160" s="120"/>
      <c r="AO2160" s="101"/>
    </row>
    <row r="2161" spans="1:41" ht="16.5">
      <c r="A2161" s="112">
        <v>40346</v>
      </c>
      <c r="B2161" s="73">
        <v>7515</v>
      </c>
      <c r="C2161" s="73">
        <v>7454</v>
      </c>
      <c r="D2161" s="80">
        <f t="shared" si="1138"/>
        <v>61</v>
      </c>
      <c r="E2161" s="17">
        <f t="shared" si="1129"/>
        <v>9.0000000000000011E-3</v>
      </c>
      <c r="F2161" s="16">
        <f t="shared" si="1139"/>
        <v>0</v>
      </c>
      <c r="G2161" s="16">
        <f t="shared" si="1140"/>
        <v>0</v>
      </c>
      <c r="H2161" s="16">
        <f t="shared" si="1141"/>
        <v>0</v>
      </c>
      <c r="I2161" s="16">
        <f t="shared" si="1142"/>
        <v>0</v>
      </c>
      <c r="J2161" s="16">
        <f t="shared" si="1143"/>
        <v>0</v>
      </c>
      <c r="K2161" s="16">
        <f t="shared" si="1147"/>
        <v>0</v>
      </c>
      <c r="L2161" s="16">
        <f t="shared" si="1144"/>
        <v>0</v>
      </c>
      <c r="M2161" s="72"/>
      <c r="N2161" s="72"/>
      <c r="O2161" s="32">
        <f t="shared" si="1148"/>
        <v>0</v>
      </c>
      <c r="P2161" s="17" t="e">
        <f t="shared" si="1149"/>
        <v>#DIV/0!</v>
      </c>
      <c r="Q2161" s="38">
        <f t="shared" si="1150"/>
        <v>0</v>
      </c>
      <c r="R2161" s="17" t="e">
        <f t="shared" si="1145"/>
        <v>#DIV/0!</v>
      </c>
      <c r="S2161" s="97">
        <f t="shared" si="1146"/>
        <v>9.0000000000000011E-3</v>
      </c>
      <c r="T2161" s="96">
        <f t="shared" si="1130"/>
        <v>1.2228538666572484E-2</v>
      </c>
      <c r="U2161" s="96">
        <f t="shared" si="1131"/>
        <v>1.2228538666572484E-2</v>
      </c>
      <c r="V2161" s="96">
        <f t="shared" si="1132"/>
        <v>1.2228538666572484E-2</v>
      </c>
      <c r="W2161" s="96">
        <f t="shared" si="1133"/>
        <v>1.2228538666572484E-2</v>
      </c>
      <c r="X2161" s="105">
        <f>AVERAGE(S2161:S$4265)</f>
        <v>1.1061757719714974E-2</v>
      </c>
      <c r="Y2161" s="96">
        <f t="shared" si="1134"/>
        <v>6.4124881704329757E-5</v>
      </c>
      <c r="Z2161" s="96">
        <f t="shared" si="1135"/>
        <v>6.4124881704329757E-5</v>
      </c>
      <c r="AA2161" s="96">
        <f t="shared" si="1136"/>
        <v>6.4124881704329757E-5</v>
      </c>
      <c r="AB2161" s="96">
        <f t="shared" si="1137"/>
        <v>5.6660745473945794E-5</v>
      </c>
      <c r="AC2161" s="105">
        <f>_xlfn.VAR.S(S2161:S$4265)</f>
        <v>1.0910549976066022E-4</v>
      </c>
      <c r="AI2161" s="98"/>
      <c r="AJ2161" s="99"/>
      <c r="AK2161" s="116"/>
      <c r="AM2161" s="100"/>
      <c r="AN2161" s="120"/>
      <c r="AO2161" s="101"/>
    </row>
    <row r="2162" spans="1:41" ht="16.5">
      <c r="A2162" s="112">
        <v>40344</v>
      </c>
      <c r="B2162" s="73">
        <v>7454</v>
      </c>
      <c r="C2162" s="73">
        <v>7387</v>
      </c>
      <c r="D2162" s="80">
        <f t="shared" si="1138"/>
        <v>67</v>
      </c>
      <c r="E2162" s="17">
        <f t="shared" si="1129"/>
        <v>9.9999999999999985E-3</v>
      </c>
      <c r="F2162" s="16">
        <f t="shared" si="1139"/>
        <v>0</v>
      </c>
      <c r="G2162" s="16">
        <f t="shared" si="1140"/>
        <v>0</v>
      </c>
      <c r="H2162" s="16">
        <f t="shared" si="1141"/>
        <v>0</v>
      </c>
      <c r="I2162" s="16">
        <f t="shared" si="1142"/>
        <v>0</v>
      </c>
      <c r="J2162" s="16">
        <f t="shared" si="1143"/>
        <v>0</v>
      </c>
      <c r="K2162" s="16">
        <f t="shared" si="1147"/>
        <v>0</v>
      </c>
      <c r="L2162" s="16">
        <f t="shared" si="1144"/>
        <v>0</v>
      </c>
      <c r="M2162" s="72"/>
      <c r="N2162" s="72"/>
      <c r="O2162" s="32">
        <f t="shared" si="1148"/>
        <v>0</v>
      </c>
      <c r="P2162" s="17" t="e">
        <f t="shared" si="1149"/>
        <v>#DIV/0!</v>
      </c>
      <c r="Q2162" s="38">
        <f t="shared" si="1150"/>
        <v>0</v>
      </c>
      <c r="R2162" s="17" t="e">
        <f t="shared" si="1145"/>
        <v>#DIV/0!</v>
      </c>
      <c r="S2162" s="97">
        <f t="shared" si="1146"/>
        <v>9.9999999999999985E-3</v>
      </c>
      <c r="T2162" s="96">
        <f t="shared" si="1130"/>
        <v>1.2434615602736685E-2</v>
      </c>
      <c r="U2162" s="96">
        <f t="shared" si="1131"/>
        <v>1.2434615602736685E-2</v>
      </c>
      <c r="V2162" s="96">
        <f t="shared" si="1132"/>
        <v>1.2434615602736685E-2</v>
      </c>
      <c r="W2162" s="96">
        <f t="shared" si="1133"/>
        <v>1.2434615602736685E-2</v>
      </c>
      <c r="X2162" s="105">
        <f>AVERAGE(S2162:S$4265)</f>
        <v>1.1062737642585559E-2</v>
      </c>
      <c r="Y2162" s="96">
        <f t="shared" si="1134"/>
        <v>6.7464985791506412E-5</v>
      </c>
      <c r="Z2162" s="96">
        <f t="shared" si="1135"/>
        <v>6.7464985791506412E-5</v>
      </c>
      <c r="AA2162" s="96">
        <f t="shared" si="1136"/>
        <v>6.7464985791506412E-5</v>
      </c>
      <c r="AB2162" s="96">
        <f t="shared" si="1137"/>
        <v>5.9612061445375085E-5</v>
      </c>
      <c r="AC2162" s="105">
        <f>_xlfn.VAR.S(S2162:S$4265)</f>
        <v>1.0915535836004315E-4</v>
      </c>
      <c r="AI2162" s="98"/>
      <c r="AJ2162" s="99"/>
      <c r="AK2162" s="116"/>
      <c r="AM2162" s="100"/>
      <c r="AN2162" s="120"/>
      <c r="AO2162" s="101"/>
    </row>
    <row r="2163" spans="1:41" ht="16.5">
      <c r="A2163" s="112">
        <v>40343</v>
      </c>
      <c r="B2163" s="73">
        <v>7387</v>
      </c>
      <c r="C2163" s="73">
        <v>7299</v>
      </c>
      <c r="D2163" s="80">
        <f t="shared" si="1138"/>
        <v>88</v>
      </c>
      <c r="E2163" s="17">
        <f t="shared" si="1129"/>
        <v>1.3000000000000001E-2</v>
      </c>
      <c r="F2163" s="16">
        <f t="shared" si="1139"/>
        <v>0</v>
      </c>
      <c r="G2163" s="16">
        <f t="shared" si="1140"/>
        <v>0</v>
      </c>
      <c r="H2163" s="16">
        <f t="shared" si="1141"/>
        <v>0</v>
      </c>
      <c r="I2163" s="16">
        <f t="shared" si="1142"/>
        <v>0</v>
      </c>
      <c r="J2163" s="16">
        <f t="shared" si="1143"/>
        <v>0</v>
      </c>
      <c r="K2163" s="16">
        <f t="shared" si="1147"/>
        <v>0</v>
      </c>
      <c r="L2163" s="16">
        <f t="shared" si="1144"/>
        <v>0</v>
      </c>
      <c r="M2163" s="72"/>
      <c r="N2163" s="72"/>
      <c r="O2163" s="32">
        <f t="shared" si="1148"/>
        <v>0</v>
      </c>
      <c r="P2163" s="17" t="e">
        <f t="shared" si="1149"/>
        <v>#DIV/0!</v>
      </c>
      <c r="Q2163" s="38">
        <f t="shared" si="1150"/>
        <v>0</v>
      </c>
      <c r="R2163" s="17" t="e">
        <f t="shared" si="1145"/>
        <v>#DIV/0!</v>
      </c>
      <c r="S2163" s="97">
        <f t="shared" si="1146"/>
        <v>1.3000000000000001E-2</v>
      </c>
      <c r="T2163" s="96">
        <f t="shared" si="1130"/>
        <v>1.2590016598656049E-2</v>
      </c>
      <c r="U2163" s="96">
        <f t="shared" si="1131"/>
        <v>1.2590016598656049E-2</v>
      </c>
      <c r="V2163" s="96">
        <f t="shared" si="1132"/>
        <v>1.2590016598656049E-2</v>
      </c>
      <c r="W2163" s="96">
        <f t="shared" si="1133"/>
        <v>1.2590016598656049E-2</v>
      </c>
      <c r="X2163" s="105">
        <f>AVERAGE(S2163:S$4265)</f>
        <v>1.1063242986210186E-2</v>
      </c>
      <c r="Y2163" s="96">
        <f t="shared" si="1134"/>
        <v>7.1343079396412335E-5</v>
      </c>
      <c r="Z2163" s="96">
        <f t="shared" si="1135"/>
        <v>7.1343079396412335E-5</v>
      </c>
      <c r="AA2163" s="96">
        <f t="shared" si="1136"/>
        <v>7.1343079396412335E-5</v>
      </c>
      <c r="AB2163" s="96">
        <f t="shared" si="1137"/>
        <v>6.3038744954669947E-5</v>
      </c>
      <c r="AC2163" s="105">
        <f>_xlfn.VAR.S(S2163:S$4265)</f>
        <v>1.0920675008697717E-4</v>
      </c>
      <c r="AI2163" s="98"/>
      <c r="AJ2163" s="99"/>
      <c r="AK2163" s="116"/>
      <c r="AM2163" s="100"/>
      <c r="AN2163" s="120"/>
      <c r="AO2163" s="101"/>
    </row>
    <row r="2164" spans="1:41" ht="16.5">
      <c r="A2164" s="112">
        <v>40340</v>
      </c>
      <c r="B2164" s="73">
        <v>7299</v>
      </c>
      <c r="C2164" s="73">
        <v>7181</v>
      </c>
      <c r="D2164" s="80">
        <f t="shared" si="1138"/>
        <v>118</v>
      </c>
      <c r="E2164" s="17">
        <f t="shared" si="1129"/>
        <v>1.7000000000000001E-2</v>
      </c>
      <c r="F2164" s="16">
        <f t="shared" si="1139"/>
        <v>0</v>
      </c>
      <c r="G2164" s="16">
        <f t="shared" si="1140"/>
        <v>0</v>
      </c>
      <c r="H2164" s="16">
        <f t="shared" si="1141"/>
        <v>0</v>
      </c>
      <c r="I2164" s="16">
        <f t="shared" si="1142"/>
        <v>0</v>
      </c>
      <c r="J2164" s="16">
        <f t="shared" si="1143"/>
        <v>0</v>
      </c>
      <c r="K2164" s="16">
        <f t="shared" si="1147"/>
        <v>0</v>
      </c>
      <c r="L2164" s="16">
        <f t="shared" si="1144"/>
        <v>0</v>
      </c>
      <c r="M2164" s="72"/>
      <c r="N2164" s="72"/>
      <c r="O2164" s="32">
        <f t="shared" si="1148"/>
        <v>0</v>
      </c>
      <c r="P2164" s="17" t="e">
        <f t="shared" si="1149"/>
        <v>#DIV/0!</v>
      </c>
      <c r="Q2164" s="38">
        <f t="shared" si="1150"/>
        <v>0</v>
      </c>
      <c r="R2164" s="17" t="e">
        <f t="shared" si="1145"/>
        <v>#DIV/0!</v>
      </c>
      <c r="S2164" s="97">
        <f t="shared" si="1146"/>
        <v>1.7000000000000001E-2</v>
      </c>
      <c r="T2164" s="96">
        <f t="shared" si="1130"/>
        <v>1.2563847445378775E-2</v>
      </c>
      <c r="U2164" s="96">
        <f t="shared" si="1131"/>
        <v>1.2563847445378775E-2</v>
      </c>
      <c r="V2164" s="96">
        <f t="shared" si="1132"/>
        <v>1.2563847445378775E-2</v>
      </c>
      <c r="W2164" s="96">
        <f t="shared" si="1133"/>
        <v>1.2563847445378775E-2</v>
      </c>
      <c r="X2164" s="105">
        <f>AVERAGE(S2164:S$4265)</f>
        <v>1.1062321598477649E-2</v>
      </c>
      <c r="Y2164" s="96">
        <f t="shared" si="1134"/>
        <v>7.5884750695061906E-5</v>
      </c>
      <c r="Z2164" s="96">
        <f t="shared" si="1135"/>
        <v>7.5884750695061906E-5</v>
      </c>
      <c r="AA2164" s="96">
        <f t="shared" si="1136"/>
        <v>7.5884750695061906E-5</v>
      </c>
      <c r="AB2164" s="96">
        <f t="shared" si="1137"/>
        <v>6.7051765714156705E-5</v>
      </c>
      <c r="AC2164" s="105">
        <f>_xlfn.VAR.S(S2164:S$4265)</f>
        <v>1.0925694234678317E-4</v>
      </c>
      <c r="AI2164" s="98"/>
      <c r="AJ2164" s="99"/>
      <c r="AK2164" s="116"/>
      <c r="AM2164" s="100"/>
      <c r="AN2164" s="120"/>
      <c r="AO2164" s="101"/>
    </row>
    <row r="2165" spans="1:41" ht="16.5">
      <c r="A2165" s="112">
        <v>40339</v>
      </c>
      <c r="B2165" s="73">
        <v>7181</v>
      </c>
      <c r="C2165" s="73">
        <v>7071</v>
      </c>
      <c r="D2165" s="80">
        <f t="shared" si="1138"/>
        <v>110</v>
      </c>
      <c r="E2165" s="17">
        <f t="shared" si="1129"/>
        <v>1.6E-2</v>
      </c>
      <c r="F2165" s="16">
        <f t="shared" si="1139"/>
        <v>0</v>
      </c>
      <c r="G2165" s="16">
        <f t="shared" si="1140"/>
        <v>0</v>
      </c>
      <c r="H2165" s="16">
        <f t="shared" si="1141"/>
        <v>0</v>
      </c>
      <c r="I2165" s="16">
        <f t="shared" si="1142"/>
        <v>0</v>
      </c>
      <c r="J2165" s="16">
        <f t="shared" si="1143"/>
        <v>0</v>
      </c>
      <c r="K2165" s="16">
        <f t="shared" si="1147"/>
        <v>0</v>
      </c>
      <c r="L2165" s="16">
        <f t="shared" si="1144"/>
        <v>0</v>
      </c>
      <c r="M2165" s="72"/>
      <c r="N2165" s="72"/>
      <c r="O2165" s="32">
        <f t="shared" si="1148"/>
        <v>0</v>
      </c>
      <c r="P2165" s="17" t="e">
        <f t="shared" si="1149"/>
        <v>#DIV/0!</v>
      </c>
      <c r="Q2165" s="38">
        <f t="shared" si="1150"/>
        <v>0</v>
      </c>
      <c r="R2165" s="17" t="e">
        <f t="shared" si="1145"/>
        <v>#DIV/0!</v>
      </c>
      <c r="S2165" s="97">
        <f t="shared" si="1146"/>
        <v>1.6E-2</v>
      </c>
      <c r="T2165" s="96">
        <f t="shared" si="1130"/>
        <v>1.2280688771679548E-2</v>
      </c>
      <c r="U2165" s="96">
        <f t="shared" si="1131"/>
        <v>1.2280688771679548E-2</v>
      </c>
      <c r="V2165" s="96">
        <f t="shared" si="1132"/>
        <v>1.2280688771679548E-2</v>
      </c>
      <c r="W2165" s="96">
        <f t="shared" si="1133"/>
        <v>1.2280688771679548E-2</v>
      </c>
      <c r="X2165" s="105">
        <f>AVERAGE(S2165:S$4265)</f>
        <v>1.1059495478343655E-2</v>
      </c>
      <c r="Y2165" s="96">
        <f t="shared" si="1134"/>
        <v>7.9306847645613642E-5</v>
      </c>
      <c r="Z2165" s="96">
        <f t="shared" si="1135"/>
        <v>7.9306847645613642E-5</v>
      </c>
      <c r="AA2165" s="96">
        <f t="shared" si="1136"/>
        <v>7.9306847645613642E-5</v>
      </c>
      <c r="AB2165" s="96">
        <f t="shared" si="1137"/>
        <v>7.0075530579664211E-5</v>
      </c>
      <c r="AC2165" s="105">
        <f>_xlfn.VAR.S(S2165:S$4265)</f>
        <v>1.0929217288819002E-4</v>
      </c>
      <c r="AI2165" s="98"/>
      <c r="AJ2165" s="99"/>
      <c r="AK2165" s="116"/>
      <c r="AM2165" s="100"/>
      <c r="AN2165" s="120"/>
      <c r="AO2165" s="101"/>
    </row>
    <row r="2166" spans="1:41" ht="16.5">
      <c r="A2166" s="112">
        <v>40338</v>
      </c>
      <c r="B2166" s="73">
        <v>7071</v>
      </c>
      <c r="C2166" s="73">
        <v>7151</v>
      </c>
      <c r="D2166" s="80">
        <f t="shared" si="1138"/>
        <v>-80</v>
      </c>
      <c r="E2166" s="17">
        <f t="shared" si="1129"/>
        <v>1.2E-2</v>
      </c>
      <c r="F2166" s="16">
        <f t="shared" si="1139"/>
        <v>0</v>
      </c>
      <c r="G2166" s="16">
        <f t="shared" si="1140"/>
        <v>0</v>
      </c>
      <c r="H2166" s="16">
        <f t="shared" si="1141"/>
        <v>0</v>
      </c>
      <c r="I2166" s="16">
        <f t="shared" si="1142"/>
        <v>0</v>
      </c>
      <c r="J2166" s="16">
        <f t="shared" si="1143"/>
        <v>0</v>
      </c>
      <c r="K2166" s="16">
        <f t="shared" si="1147"/>
        <v>0</v>
      </c>
      <c r="L2166" s="16">
        <f t="shared" si="1144"/>
        <v>0</v>
      </c>
      <c r="M2166" s="72"/>
      <c r="N2166" s="72"/>
      <c r="O2166" s="32">
        <f t="shared" si="1148"/>
        <v>0</v>
      </c>
      <c r="P2166" s="17" t="e">
        <f t="shared" si="1149"/>
        <v>#DIV/0!</v>
      </c>
      <c r="Q2166" s="38">
        <f t="shared" si="1150"/>
        <v>0</v>
      </c>
      <c r="R2166" s="17" t="e">
        <f t="shared" si="1145"/>
        <v>#DIV/0!</v>
      </c>
      <c r="S2166" s="97">
        <f t="shared" si="1146"/>
        <v>1.2E-2</v>
      </c>
      <c r="T2166" s="96">
        <f t="shared" si="1130"/>
        <v>1.2043285927318667E-2</v>
      </c>
      <c r="U2166" s="96">
        <f t="shared" si="1131"/>
        <v>1.2043285927318667E-2</v>
      </c>
      <c r="V2166" s="96">
        <f t="shared" si="1132"/>
        <v>1.2043285927318667E-2</v>
      </c>
      <c r="W2166" s="96">
        <f t="shared" si="1133"/>
        <v>1.2043285927318667E-2</v>
      </c>
      <c r="X2166" s="105">
        <f>AVERAGE(S2166:S$4265)</f>
        <v>1.1057142857142864E-2</v>
      </c>
      <c r="Y2166" s="96">
        <f t="shared" si="1134"/>
        <v>8.3369694117485502E-5</v>
      </c>
      <c r="Z2166" s="96">
        <f t="shared" si="1135"/>
        <v>8.3369694117485502E-5</v>
      </c>
      <c r="AA2166" s="96">
        <f t="shared" si="1136"/>
        <v>8.3369694117485502E-5</v>
      </c>
      <c r="AB2166" s="96">
        <f t="shared" si="1137"/>
        <v>7.3665461722210182E-5</v>
      </c>
      <c r="AC2166" s="105">
        <f>_xlfn.VAR.S(S2166:S$4265)</f>
        <v>1.0933260736404709E-4</v>
      </c>
      <c r="AI2166" s="98"/>
      <c r="AJ2166" s="99"/>
      <c r="AK2166" s="116"/>
      <c r="AM2166" s="100"/>
      <c r="AN2166" s="120"/>
      <c r="AO2166" s="101"/>
    </row>
    <row r="2167" spans="1:41" ht="16.5">
      <c r="A2167" s="112">
        <v>40337</v>
      </c>
      <c r="B2167" s="73">
        <v>7151</v>
      </c>
      <c r="C2167" s="73">
        <v>7157</v>
      </c>
      <c r="D2167" s="80">
        <f t="shared" si="1138"/>
        <v>-6</v>
      </c>
      <c r="E2167" s="17">
        <f t="shared" si="1129"/>
        <v>1E-3</v>
      </c>
      <c r="F2167" s="16">
        <f t="shared" si="1139"/>
        <v>0</v>
      </c>
      <c r="G2167" s="16">
        <f t="shared" si="1140"/>
        <v>0</v>
      </c>
      <c r="H2167" s="16">
        <f t="shared" si="1141"/>
        <v>0</v>
      </c>
      <c r="I2167" s="16">
        <f t="shared" si="1142"/>
        <v>0</v>
      </c>
      <c r="J2167" s="16">
        <f t="shared" si="1143"/>
        <v>0</v>
      </c>
      <c r="K2167" s="16">
        <f t="shared" si="1147"/>
        <v>0</v>
      </c>
      <c r="L2167" s="16">
        <f t="shared" si="1144"/>
        <v>0</v>
      </c>
      <c r="M2167" s="72"/>
      <c r="N2167" s="72"/>
      <c r="O2167" s="32">
        <f t="shared" si="1148"/>
        <v>0</v>
      </c>
      <c r="P2167" s="17" t="e">
        <f t="shared" si="1149"/>
        <v>#DIV/0!</v>
      </c>
      <c r="Q2167" s="38">
        <f t="shared" si="1150"/>
        <v>0</v>
      </c>
      <c r="R2167" s="17" t="e">
        <f t="shared" si="1145"/>
        <v>#DIV/0!</v>
      </c>
      <c r="S2167" s="97">
        <f t="shared" si="1146"/>
        <v>1E-3</v>
      </c>
      <c r="T2167" s="96">
        <f t="shared" si="1130"/>
        <v>1.2046048858849646E-2</v>
      </c>
      <c r="U2167" s="96">
        <f t="shared" si="1131"/>
        <v>1.2046048858849646E-2</v>
      </c>
      <c r="V2167" s="96">
        <f t="shared" si="1132"/>
        <v>1.2046048858849646E-2</v>
      </c>
      <c r="W2167" s="96">
        <f t="shared" si="1133"/>
        <v>1.2046048858849646E-2</v>
      </c>
      <c r="X2167" s="105">
        <f>AVERAGE(S2167:S$4265)</f>
        <v>1.1056693663649364E-2</v>
      </c>
      <c r="Y2167" s="96">
        <f t="shared" si="1134"/>
        <v>8.8691028603873862E-5</v>
      </c>
      <c r="Z2167" s="96">
        <f t="shared" si="1135"/>
        <v>8.8691028603873862E-5</v>
      </c>
      <c r="AA2167" s="96">
        <f t="shared" si="1136"/>
        <v>8.8691028603873862E-5</v>
      </c>
      <c r="AB2167" s="96">
        <f t="shared" si="1137"/>
        <v>7.8367392874382932E-5</v>
      </c>
      <c r="AC2167" s="105">
        <f>_xlfn.VAR.S(S2167:S$4265)</f>
        <v>1.093842962125919E-4</v>
      </c>
      <c r="AI2167" s="98"/>
      <c r="AJ2167" s="99"/>
      <c r="AK2167" s="116"/>
      <c r="AM2167" s="100"/>
      <c r="AN2167" s="120"/>
      <c r="AO2167" s="101"/>
    </row>
    <row r="2168" spans="1:41" ht="16.5">
      <c r="A2168" s="112">
        <v>40336</v>
      </c>
      <c r="B2168" s="73">
        <v>7157</v>
      </c>
      <c r="C2168" s="73">
        <v>7344</v>
      </c>
      <c r="D2168" s="80">
        <f t="shared" si="1138"/>
        <v>-187</v>
      </c>
      <c r="E2168" s="17">
        <f t="shared" si="1129"/>
        <v>2.6000000000000002E-2</v>
      </c>
      <c r="F2168" s="16">
        <f t="shared" si="1139"/>
        <v>0</v>
      </c>
      <c r="G2168" s="16">
        <f t="shared" si="1140"/>
        <v>0</v>
      </c>
      <c r="H2168" s="16">
        <f t="shared" si="1141"/>
        <v>0</v>
      </c>
      <c r="I2168" s="16">
        <f t="shared" si="1142"/>
        <v>0</v>
      </c>
      <c r="J2168" s="16">
        <f t="shared" si="1143"/>
        <v>0</v>
      </c>
      <c r="K2168" s="16">
        <f t="shared" si="1147"/>
        <v>0</v>
      </c>
      <c r="L2168" s="16">
        <f t="shared" si="1144"/>
        <v>0</v>
      </c>
      <c r="M2168" s="72"/>
      <c r="N2168" s="72"/>
      <c r="O2168" s="32">
        <f t="shared" si="1148"/>
        <v>0</v>
      </c>
      <c r="P2168" s="17" t="e">
        <f t="shared" si="1149"/>
        <v>#DIV/0!</v>
      </c>
      <c r="Q2168" s="38">
        <f t="shared" si="1150"/>
        <v>0</v>
      </c>
      <c r="R2168" s="17" t="e">
        <f t="shared" si="1145"/>
        <v>#DIV/0!</v>
      </c>
      <c r="S2168" s="97">
        <f t="shared" si="1146"/>
        <v>2.6000000000000002E-2</v>
      </c>
      <c r="T2168" s="96">
        <f t="shared" si="1130"/>
        <v>1.2751115807286859E-2</v>
      </c>
      <c r="U2168" s="96">
        <f t="shared" si="1131"/>
        <v>1.2751115807286859E-2</v>
      </c>
      <c r="V2168" s="96">
        <f t="shared" si="1132"/>
        <v>1.2751115807286859E-2</v>
      </c>
      <c r="W2168" s="96">
        <f t="shared" si="1133"/>
        <v>1.2751115807286859E-2</v>
      </c>
      <c r="X2168" s="105">
        <f>AVERAGE(S2168:S$4265)</f>
        <v>1.1061487130600579E-2</v>
      </c>
      <c r="Y2168" s="96">
        <f t="shared" si="1134"/>
        <v>8.553798429882748E-5</v>
      </c>
      <c r="Z2168" s="96">
        <f t="shared" si="1135"/>
        <v>8.553798429882748E-5</v>
      </c>
      <c r="AA2168" s="96">
        <f t="shared" si="1136"/>
        <v>8.553798429882748E-5</v>
      </c>
      <c r="AB2168" s="96">
        <f t="shared" si="1137"/>
        <v>7.558136292644395E-5</v>
      </c>
      <c r="AC2168" s="105">
        <f>_xlfn.VAR.S(S2168:S$4265)</f>
        <v>1.0938820608495217E-4</v>
      </c>
      <c r="AI2168" s="98"/>
      <c r="AJ2168" s="99"/>
      <c r="AK2168" s="116"/>
      <c r="AM2168" s="100"/>
      <c r="AN2168" s="120"/>
      <c r="AO2168" s="101"/>
    </row>
    <row r="2169" spans="1:41" ht="16.5">
      <c r="A2169" s="112">
        <v>40333</v>
      </c>
      <c r="B2169" s="73">
        <v>7344</v>
      </c>
      <c r="C2169" s="73">
        <v>7360</v>
      </c>
      <c r="D2169" s="80">
        <f t="shared" si="1138"/>
        <v>-16</v>
      </c>
      <c r="E2169" s="17">
        <f t="shared" si="1129"/>
        <v>3.0000000000000001E-3</v>
      </c>
      <c r="F2169" s="16">
        <f t="shared" si="1139"/>
        <v>0</v>
      </c>
      <c r="G2169" s="16">
        <f t="shared" si="1140"/>
        <v>0</v>
      </c>
      <c r="H2169" s="16">
        <f t="shared" si="1141"/>
        <v>0</v>
      </c>
      <c r="I2169" s="16">
        <f t="shared" si="1142"/>
        <v>0</v>
      </c>
      <c r="J2169" s="16">
        <f t="shared" si="1143"/>
        <v>0</v>
      </c>
      <c r="K2169" s="16">
        <f t="shared" si="1147"/>
        <v>0</v>
      </c>
      <c r="L2169" s="16">
        <f t="shared" si="1144"/>
        <v>0</v>
      </c>
      <c r="M2169" s="72"/>
      <c r="N2169" s="72"/>
      <c r="O2169" s="32">
        <f t="shared" si="1148"/>
        <v>0</v>
      </c>
      <c r="P2169" s="17" t="e">
        <f t="shared" si="1149"/>
        <v>#DIV/0!</v>
      </c>
      <c r="Q2169" s="38">
        <f t="shared" si="1150"/>
        <v>0</v>
      </c>
      <c r="R2169" s="17" t="e">
        <f t="shared" si="1145"/>
        <v>#DIV/0!</v>
      </c>
      <c r="S2169" s="97">
        <f t="shared" si="1146"/>
        <v>3.0000000000000001E-3</v>
      </c>
      <c r="T2169" s="96">
        <f t="shared" si="1130"/>
        <v>1.190544234817751E-2</v>
      </c>
      <c r="U2169" s="96">
        <f t="shared" si="1131"/>
        <v>1.190544234817751E-2</v>
      </c>
      <c r="V2169" s="96">
        <f t="shared" si="1132"/>
        <v>1.190544234817751E-2</v>
      </c>
      <c r="W2169" s="96">
        <f t="shared" si="1133"/>
        <v>1.190544234817751E-2</v>
      </c>
      <c r="X2169" s="105">
        <f>AVERAGE(S2169:S$4265)</f>
        <v>1.1054363376251795E-2</v>
      </c>
      <c r="Y2169" s="96">
        <f t="shared" si="1134"/>
        <v>7.8317649973185736E-5</v>
      </c>
      <c r="Z2169" s="96">
        <f t="shared" si="1135"/>
        <v>7.8317649973185736E-5</v>
      </c>
      <c r="AA2169" s="96">
        <f t="shared" si="1136"/>
        <v>7.8317649973185736E-5</v>
      </c>
      <c r="AB2169" s="96">
        <f t="shared" si="1137"/>
        <v>6.9201475516306903E-5</v>
      </c>
      <c r="AC2169" s="105">
        <f>_xlfn.VAR.S(S2169:S$4265)</f>
        <v>1.0933387527437951E-4</v>
      </c>
      <c r="AI2169" s="98"/>
      <c r="AJ2169" s="99"/>
      <c r="AK2169" s="116"/>
      <c r="AM2169" s="100"/>
      <c r="AN2169" s="120"/>
      <c r="AO2169" s="101"/>
    </row>
    <row r="2170" spans="1:41" ht="16.5">
      <c r="A2170" s="112">
        <v>40332</v>
      </c>
      <c r="B2170" s="73">
        <v>7360</v>
      </c>
      <c r="C2170" s="73">
        <v>7195</v>
      </c>
      <c r="D2170" s="80">
        <f t="shared" si="1138"/>
        <v>165</v>
      </c>
      <c r="E2170" s="17">
        <f t="shared" si="1129"/>
        <v>2.3E-2</v>
      </c>
      <c r="F2170" s="16">
        <f t="shared" si="1139"/>
        <v>0</v>
      </c>
      <c r="G2170" s="16">
        <f t="shared" si="1140"/>
        <v>0</v>
      </c>
      <c r="H2170" s="16">
        <f t="shared" si="1141"/>
        <v>0</v>
      </c>
      <c r="I2170" s="16">
        <f t="shared" si="1142"/>
        <v>0</v>
      </c>
      <c r="J2170" s="16">
        <f t="shared" si="1143"/>
        <v>0</v>
      </c>
      <c r="K2170" s="16">
        <f t="shared" si="1147"/>
        <v>0</v>
      </c>
      <c r="L2170" s="16">
        <f t="shared" si="1144"/>
        <v>0</v>
      </c>
      <c r="M2170" s="72"/>
      <c r="N2170" s="72"/>
      <c r="O2170" s="32">
        <f t="shared" si="1148"/>
        <v>0</v>
      </c>
      <c r="P2170" s="17" t="e">
        <f t="shared" si="1149"/>
        <v>#DIV/0!</v>
      </c>
      <c r="Q2170" s="38">
        <f t="shared" si="1150"/>
        <v>0</v>
      </c>
      <c r="R2170" s="17" t="e">
        <f t="shared" si="1145"/>
        <v>#DIV/0!</v>
      </c>
      <c r="S2170" s="97">
        <f t="shared" si="1146"/>
        <v>2.3E-2</v>
      </c>
      <c r="T2170" s="96">
        <f t="shared" si="1130"/>
        <v>1.2473874838486713E-2</v>
      </c>
      <c r="U2170" s="96">
        <f t="shared" si="1131"/>
        <v>1.2473874838486713E-2</v>
      </c>
      <c r="V2170" s="96">
        <f t="shared" si="1132"/>
        <v>1.2473874838486713E-2</v>
      </c>
      <c r="W2170" s="96">
        <f t="shared" si="1133"/>
        <v>1.2473874838486713E-2</v>
      </c>
      <c r="X2170" s="105">
        <f>AVERAGE(S2170:S$4265)</f>
        <v>1.1058206106870236E-2</v>
      </c>
      <c r="Y2170" s="96">
        <f t="shared" si="1134"/>
        <v>7.7587650750922374E-5</v>
      </c>
      <c r="Z2170" s="96">
        <f t="shared" si="1135"/>
        <v>7.7587650750922374E-5</v>
      </c>
      <c r="AA2170" s="96">
        <f t="shared" si="1136"/>
        <v>7.7587650750922374E-5</v>
      </c>
      <c r="AB2170" s="96">
        <f t="shared" si="1137"/>
        <v>6.8556448203514991E-5</v>
      </c>
      <c r="AC2170" s="105">
        <f>_xlfn.VAR.S(S2170:S$4265)</f>
        <v>1.0935508298565821E-4</v>
      </c>
      <c r="AI2170" s="98"/>
      <c r="AJ2170" s="99"/>
      <c r="AK2170" s="116"/>
      <c r="AM2170" s="100"/>
      <c r="AN2170" s="120"/>
      <c r="AO2170" s="101"/>
    </row>
    <row r="2171" spans="1:41" ht="16.5">
      <c r="A2171" s="112">
        <v>40331</v>
      </c>
      <c r="B2171" s="73">
        <v>7195</v>
      </c>
      <c r="C2171" s="73">
        <v>7289</v>
      </c>
      <c r="D2171" s="80">
        <f t="shared" si="1138"/>
        <v>-94</v>
      </c>
      <c r="E2171" s="17">
        <f t="shared" si="1129"/>
        <v>1.3000000000000001E-2</v>
      </c>
      <c r="F2171" s="16">
        <f t="shared" si="1139"/>
        <v>0</v>
      </c>
      <c r="G2171" s="16">
        <f t="shared" si="1140"/>
        <v>0</v>
      </c>
      <c r="H2171" s="16">
        <f t="shared" si="1141"/>
        <v>0</v>
      </c>
      <c r="I2171" s="16">
        <f t="shared" si="1142"/>
        <v>0</v>
      </c>
      <c r="J2171" s="16">
        <f t="shared" si="1143"/>
        <v>0</v>
      </c>
      <c r="K2171" s="16">
        <f t="shared" si="1147"/>
        <v>0</v>
      </c>
      <c r="L2171" s="16">
        <f t="shared" si="1144"/>
        <v>0</v>
      </c>
      <c r="M2171" s="72"/>
      <c r="N2171" s="72"/>
      <c r="O2171" s="32">
        <f t="shared" si="1148"/>
        <v>0</v>
      </c>
      <c r="P2171" s="17" t="e">
        <f t="shared" si="1149"/>
        <v>#DIV/0!</v>
      </c>
      <c r="Q2171" s="38">
        <f t="shared" si="1150"/>
        <v>0</v>
      </c>
      <c r="R2171" s="17" t="e">
        <f t="shared" si="1145"/>
        <v>#DIV/0!</v>
      </c>
      <c r="S2171" s="97">
        <f t="shared" si="1146"/>
        <v>1.3000000000000001E-2</v>
      </c>
      <c r="T2171" s="96">
        <f t="shared" si="1130"/>
        <v>1.1801994509028418E-2</v>
      </c>
      <c r="U2171" s="96">
        <f t="shared" si="1131"/>
        <v>1.1801994509028418E-2</v>
      </c>
      <c r="V2171" s="96">
        <f t="shared" si="1132"/>
        <v>1.1801994509028418E-2</v>
      </c>
      <c r="W2171" s="96">
        <f t="shared" si="1133"/>
        <v>1.1801994509028418E-2</v>
      </c>
      <c r="X2171" s="105">
        <f>AVERAGE(S2171:S$4265)</f>
        <v>1.105250596658712E-2</v>
      </c>
      <c r="Y2171" s="96">
        <f t="shared" si="1134"/>
        <v>7.4536096949332547E-5</v>
      </c>
      <c r="Z2171" s="96">
        <f t="shared" si="1135"/>
        <v>7.4536096949332547E-5</v>
      </c>
      <c r="AA2171" s="96">
        <f t="shared" si="1136"/>
        <v>7.4536096949332547E-5</v>
      </c>
      <c r="AB2171" s="96">
        <f t="shared" si="1137"/>
        <v>6.5860095264430211E-5</v>
      </c>
      <c r="AC2171" s="105">
        <f>_xlfn.VAR.S(S2171:S$4265)</f>
        <v>1.093391711287811E-4</v>
      </c>
      <c r="AI2171" s="98"/>
      <c r="AJ2171" s="99"/>
      <c r="AK2171" s="116"/>
      <c r="AM2171" s="100"/>
      <c r="AN2171" s="120"/>
      <c r="AO2171" s="101"/>
    </row>
    <row r="2172" spans="1:41" ht="16.5">
      <c r="A2172" s="112">
        <v>40330</v>
      </c>
      <c r="B2172" s="73">
        <v>7289</v>
      </c>
      <c r="C2172" s="73">
        <v>7373</v>
      </c>
      <c r="D2172" s="80">
        <f t="shared" si="1138"/>
        <v>-84</v>
      </c>
      <c r="E2172" s="17">
        <f t="shared" si="1129"/>
        <v>1.2E-2</v>
      </c>
      <c r="F2172" s="16">
        <f t="shared" si="1139"/>
        <v>0</v>
      </c>
      <c r="G2172" s="16">
        <f t="shared" si="1140"/>
        <v>0</v>
      </c>
      <c r="H2172" s="16">
        <f t="shared" si="1141"/>
        <v>0</v>
      </c>
      <c r="I2172" s="16">
        <f t="shared" si="1142"/>
        <v>0</v>
      </c>
      <c r="J2172" s="16">
        <f t="shared" si="1143"/>
        <v>0</v>
      </c>
      <c r="K2172" s="16">
        <f t="shared" si="1147"/>
        <v>0</v>
      </c>
      <c r="L2172" s="16">
        <f t="shared" si="1144"/>
        <v>0</v>
      </c>
      <c r="M2172" s="72"/>
      <c r="N2172" s="72"/>
      <c r="O2172" s="32">
        <f t="shared" si="1148"/>
        <v>0</v>
      </c>
      <c r="P2172" s="17" t="e">
        <f t="shared" si="1149"/>
        <v>#DIV/0!</v>
      </c>
      <c r="Q2172" s="38">
        <f t="shared" si="1150"/>
        <v>0</v>
      </c>
      <c r="R2172" s="17" t="e">
        <f t="shared" si="1145"/>
        <v>#DIV/0!</v>
      </c>
      <c r="S2172" s="97">
        <f t="shared" si="1146"/>
        <v>1.2E-2</v>
      </c>
      <c r="T2172" s="96">
        <f t="shared" si="1130"/>
        <v>1.1725526073434486E-2</v>
      </c>
      <c r="U2172" s="96">
        <f t="shared" si="1131"/>
        <v>1.1725526073434486E-2</v>
      </c>
      <c r="V2172" s="96">
        <f t="shared" si="1132"/>
        <v>1.1725526073434486E-2</v>
      </c>
      <c r="W2172" s="96">
        <f t="shared" si="1133"/>
        <v>1.1725526073434486E-2</v>
      </c>
      <c r="X2172" s="105">
        <f>AVERAGE(S2172:S$4265)</f>
        <v>1.1051575931232099E-2</v>
      </c>
      <c r="Y2172" s="96">
        <f t="shared" si="1134"/>
        <v>7.9190042470173217E-5</v>
      </c>
      <c r="Z2172" s="96">
        <f t="shared" si="1135"/>
        <v>7.9190042470173217E-5</v>
      </c>
      <c r="AA2172" s="96">
        <f t="shared" si="1136"/>
        <v>7.9190042470173217E-5</v>
      </c>
      <c r="AB2172" s="96">
        <f t="shared" si="1137"/>
        <v>6.9972321526645044E-5</v>
      </c>
      <c r="AC2172" s="105">
        <f>_xlfn.VAR.S(S2172:S$4265)</f>
        <v>1.0938959856637322E-4</v>
      </c>
      <c r="AI2172" s="98"/>
      <c r="AJ2172" s="99"/>
      <c r="AK2172" s="116"/>
      <c r="AM2172" s="100"/>
      <c r="AN2172" s="120"/>
      <c r="AO2172" s="101"/>
    </row>
    <row r="2173" spans="1:41" ht="16.5">
      <c r="A2173" s="112">
        <v>40329</v>
      </c>
      <c r="B2173" s="73">
        <v>7373</v>
      </c>
      <c r="C2173" s="73">
        <v>7295</v>
      </c>
      <c r="D2173" s="80">
        <f t="shared" si="1138"/>
        <v>78</v>
      </c>
      <c r="E2173" s="17">
        <f t="shared" si="1129"/>
        <v>1.0999999999999999E-2</v>
      </c>
      <c r="F2173" s="16">
        <f t="shared" si="1139"/>
        <v>0</v>
      </c>
      <c r="G2173" s="16">
        <f t="shared" si="1140"/>
        <v>0</v>
      </c>
      <c r="H2173" s="16">
        <f t="shared" si="1141"/>
        <v>0</v>
      </c>
      <c r="I2173" s="16">
        <f t="shared" si="1142"/>
        <v>0</v>
      </c>
      <c r="J2173" s="16">
        <f t="shared" si="1143"/>
        <v>0</v>
      </c>
      <c r="K2173" s="16">
        <f t="shared" si="1147"/>
        <v>0</v>
      </c>
      <c r="L2173" s="16">
        <f t="shared" si="1144"/>
        <v>0</v>
      </c>
      <c r="M2173" s="72"/>
      <c r="N2173" s="72"/>
      <c r="O2173" s="32">
        <f t="shared" si="1148"/>
        <v>0</v>
      </c>
      <c r="P2173" s="17" t="e">
        <f t="shared" si="1149"/>
        <v>#DIV/0!</v>
      </c>
      <c r="Q2173" s="38">
        <f t="shared" si="1150"/>
        <v>0</v>
      </c>
      <c r="R2173" s="17" t="e">
        <f t="shared" si="1145"/>
        <v>#DIV/0!</v>
      </c>
      <c r="S2173" s="97">
        <f t="shared" si="1146"/>
        <v>1.0999999999999999E-2</v>
      </c>
      <c r="T2173" s="96">
        <f t="shared" si="1130"/>
        <v>1.1708006461100517E-2</v>
      </c>
      <c r="U2173" s="96">
        <f t="shared" si="1131"/>
        <v>1.1708006461100517E-2</v>
      </c>
      <c r="V2173" s="96">
        <f t="shared" si="1132"/>
        <v>1.1708006461100517E-2</v>
      </c>
      <c r="W2173" s="96">
        <f t="shared" si="1133"/>
        <v>1.1708006461100517E-2</v>
      </c>
      <c r="X2173" s="105">
        <f>AVERAGE(S2173:S$4265)</f>
        <v>1.1051122790253231E-2</v>
      </c>
      <c r="Y2173" s="96">
        <f t="shared" si="1134"/>
        <v>8.4239283889965617E-5</v>
      </c>
      <c r="Z2173" s="96">
        <f t="shared" si="1135"/>
        <v>8.4239283889965617E-5</v>
      </c>
      <c r="AA2173" s="96">
        <f t="shared" si="1136"/>
        <v>8.4239283889965617E-5</v>
      </c>
      <c r="AB2173" s="96">
        <f t="shared" si="1137"/>
        <v>7.4433831245173602E-5</v>
      </c>
      <c r="AC2173" s="105">
        <f>_xlfn.VAR.S(S2173:S$4265)</f>
        <v>1.0944145786875487E-4</v>
      </c>
      <c r="AI2173" s="98"/>
      <c r="AJ2173" s="99"/>
      <c r="AK2173" s="116"/>
      <c r="AM2173" s="100"/>
      <c r="AN2173" s="120"/>
      <c r="AO2173" s="101"/>
    </row>
    <row r="2174" spans="1:41" ht="16.5">
      <c r="A2174" s="112">
        <v>40326</v>
      </c>
      <c r="B2174" s="73">
        <v>7295</v>
      </c>
      <c r="C2174" s="73">
        <v>7243</v>
      </c>
      <c r="D2174" s="80">
        <f t="shared" si="1138"/>
        <v>52</v>
      </c>
      <c r="E2174" s="17">
        <f t="shared" si="1129"/>
        <v>8.0000000000000002E-3</v>
      </c>
      <c r="F2174" s="16">
        <f t="shared" si="1139"/>
        <v>0</v>
      </c>
      <c r="G2174" s="16">
        <f t="shared" si="1140"/>
        <v>0</v>
      </c>
      <c r="H2174" s="16">
        <f t="shared" si="1141"/>
        <v>0</v>
      </c>
      <c r="I2174" s="16">
        <f t="shared" si="1142"/>
        <v>0</v>
      </c>
      <c r="J2174" s="16">
        <f t="shared" si="1143"/>
        <v>0</v>
      </c>
      <c r="K2174" s="16">
        <f t="shared" si="1147"/>
        <v>0</v>
      </c>
      <c r="L2174" s="16">
        <f t="shared" si="1144"/>
        <v>0</v>
      </c>
      <c r="M2174" s="72"/>
      <c r="N2174" s="72"/>
      <c r="O2174" s="32">
        <f t="shared" si="1148"/>
        <v>0</v>
      </c>
      <c r="P2174" s="17" t="e">
        <f t="shared" si="1149"/>
        <v>#DIV/0!</v>
      </c>
      <c r="Q2174" s="38">
        <f t="shared" si="1150"/>
        <v>0</v>
      </c>
      <c r="R2174" s="17" t="e">
        <f t="shared" si="1145"/>
        <v>#DIV/0!</v>
      </c>
      <c r="S2174" s="97">
        <f t="shared" si="1146"/>
        <v>8.0000000000000002E-3</v>
      </c>
      <c r="T2174" s="96">
        <f t="shared" si="1130"/>
        <v>1.1753198362872891E-2</v>
      </c>
      <c r="U2174" s="96">
        <f t="shared" si="1131"/>
        <v>1.1753198362872891E-2</v>
      </c>
      <c r="V2174" s="96">
        <f t="shared" si="1132"/>
        <v>1.1753198362872891E-2</v>
      </c>
      <c r="W2174" s="96">
        <f t="shared" si="1133"/>
        <v>1.1753198362872891E-2</v>
      </c>
      <c r="X2174" s="105">
        <f>AVERAGE(S2174:S$4265)</f>
        <v>1.1051147227533467E-2</v>
      </c>
      <c r="Y2174" s="96">
        <f t="shared" si="1134"/>
        <v>8.958004832291016E-5</v>
      </c>
      <c r="Z2174" s="96">
        <f t="shared" si="1135"/>
        <v>8.958004832291016E-5</v>
      </c>
      <c r="AA2174" s="96">
        <f t="shared" si="1136"/>
        <v>8.958004832291016E-5</v>
      </c>
      <c r="AB2174" s="96">
        <f t="shared" si="1137"/>
        <v>7.9152930698123404E-5</v>
      </c>
      <c r="AC2174" s="105">
        <f>_xlfn.VAR.S(S2174:S$4265)</f>
        <v>1.0949379590944342E-4</v>
      </c>
      <c r="AI2174" s="98"/>
      <c r="AJ2174" s="99"/>
      <c r="AK2174" s="116"/>
      <c r="AM2174" s="100"/>
      <c r="AN2174" s="120"/>
      <c r="AO2174" s="101"/>
    </row>
    <row r="2175" spans="1:41" ht="16.5">
      <c r="A2175" s="112">
        <v>40325</v>
      </c>
      <c r="B2175" s="73">
        <v>7243</v>
      </c>
      <c r="C2175" s="73">
        <v>7167</v>
      </c>
      <c r="D2175" s="80">
        <f t="shared" si="1138"/>
        <v>76</v>
      </c>
      <c r="E2175" s="17">
        <f t="shared" si="1129"/>
        <v>1.0999999999999999E-2</v>
      </c>
      <c r="F2175" s="16">
        <f t="shared" si="1139"/>
        <v>0</v>
      </c>
      <c r="G2175" s="16">
        <f t="shared" si="1140"/>
        <v>0</v>
      </c>
      <c r="H2175" s="16">
        <f t="shared" si="1141"/>
        <v>0</v>
      </c>
      <c r="I2175" s="16">
        <f t="shared" si="1142"/>
        <v>0</v>
      </c>
      <c r="J2175" s="16">
        <f t="shared" si="1143"/>
        <v>0</v>
      </c>
      <c r="K2175" s="16">
        <f t="shared" si="1147"/>
        <v>0</v>
      </c>
      <c r="L2175" s="16">
        <f t="shared" si="1144"/>
        <v>0</v>
      </c>
      <c r="M2175" s="72"/>
      <c r="N2175" s="72"/>
      <c r="O2175" s="32">
        <f t="shared" si="1148"/>
        <v>0</v>
      </c>
      <c r="P2175" s="17" t="e">
        <f t="shared" si="1149"/>
        <v>#DIV/0!</v>
      </c>
      <c r="Q2175" s="38">
        <f t="shared" si="1150"/>
        <v>0</v>
      </c>
      <c r="R2175" s="17" t="e">
        <f t="shared" si="1145"/>
        <v>#DIV/0!</v>
      </c>
      <c r="S2175" s="97">
        <f t="shared" si="1146"/>
        <v>1.0999999999999999E-2</v>
      </c>
      <c r="T2175" s="96">
        <f t="shared" si="1130"/>
        <v>1.1992764215822224E-2</v>
      </c>
      <c r="U2175" s="96">
        <f t="shared" si="1131"/>
        <v>1.1992764215822224E-2</v>
      </c>
      <c r="V2175" s="96">
        <f t="shared" si="1132"/>
        <v>1.1992764215822224E-2</v>
      </c>
      <c r="W2175" s="96">
        <f t="shared" si="1133"/>
        <v>1.1992764215822224E-2</v>
      </c>
      <c r="X2175" s="105">
        <f>AVERAGE(S2175:S$4265)</f>
        <v>1.1052606408417031E-2</v>
      </c>
      <c r="Y2175" s="96">
        <f t="shared" si="1134"/>
        <v>9.4280338678639507E-5</v>
      </c>
      <c r="Z2175" s="96">
        <f t="shared" si="1135"/>
        <v>9.4280338678639507E-5</v>
      </c>
      <c r="AA2175" s="96">
        <f t="shared" si="1136"/>
        <v>9.4280338678639507E-5</v>
      </c>
      <c r="AB2175" s="96">
        <f t="shared" si="1137"/>
        <v>8.3306107256445863E-5</v>
      </c>
      <c r="AC2175" s="105">
        <f>_xlfn.VAR.S(S2175:S$4265)</f>
        <v>1.0954172884931413E-4</v>
      </c>
      <c r="AI2175" s="98"/>
      <c r="AJ2175" s="99"/>
      <c r="AK2175" s="116"/>
      <c r="AM2175" s="100"/>
      <c r="AN2175" s="120"/>
      <c r="AO2175" s="101"/>
    </row>
    <row r="2176" spans="1:41" ht="16.5">
      <c r="A2176" s="112">
        <v>40324</v>
      </c>
      <c r="B2176" s="73">
        <v>7167</v>
      </c>
      <c r="C2176" s="73">
        <v>7086</v>
      </c>
      <c r="D2176" s="80">
        <f t="shared" si="1138"/>
        <v>81</v>
      </c>
      <c r="E2176" s="17">
        <f t="shared" si="1129"/>
        <v>1.2E-2</v>
      </c>
      <c r="F2176" s="16">
        <f t="shared" si="1139"/>
        <v>0</v>
      </c>
      <c r="G2176" s="16">
        <f t="shared" si="1140"/>
        <v>0</v>
      </c>
      <c r="H2176" s="16">
        <f t="shared" si="1141"/>
        <v>0</v>
      </c>
      <c r="I2176" s="16">
        <f t="shared" si="1142"/>
        <v>0</v>
      </c>
      <c r="J2176" s="16">
        <f t="shared" si="1143"/>
        <v>0</v>
      </c>
      <c r="K2176" s="16">
        <f t="shared" si="1147"/>
        <v>0</v>
      </c>
      <c r="L2176" s="16">
        <f t="shared" si="1144"/>
        <v>0</v>
      </c>
      <c r="M2176" s="72"/>
      <c r="N2176" s="72"/>
      <c r="O2176" s="32">
        <f t="shared" si="1148"/>
        <v>0</v>
      </c>
      <c r="P2176" s="17" t="e">
        <f t="shared" si="1149"/>
        <v>#DIV/0!</v>
      </c>
      <c r="Q2176" s="38">
        <f t="shared" si="1150"/>
        <v>0</v>
      </c>
      <c r="R2176" s="17" t="e">
        <f t="shared" si="1145"/>
        <v>#DIV/0!</v>
      </c>
      <c r="S2176" s="97">
        <f t="shared" si="1146"/>
        <v>1.2E-2</v>
      </c>
      <c r="T2176" s="96">
        <f t="shared" si="1130"/>
        <v>1.2056132144491728E-2</v>
      </c>
      <c r="U2176" s="96">
        <f t="shared" si="1131"/>
        <v>1.2056132144491728E-2</v>
      </c>
      <c r="V2176" s="96">
        <f t="shared" si="1132"/>
        <v>1.2056132144491728E-2</v>
      </c>
      <c r="W2176" s="96">
        <f t="shared" si="1133"/>
        <v>1.2056132144491728E-2</v>
      </c>
      <c r="X2176" s="105">
        <f>AVERAGE(S2176:S$4265)</f>
        <v>1.1052631578947375E-2</v>
      </c>
      <c r="Y2176" s="96">
        <f t="shared" si="1134"/>
        <v>1.002270359279168E-4</v>
      </c>
      <c r="Z2176" s="96">
        <f t="shared" si="1135"/>
        <v>1.002270359279168E-4</v>
      </c>
      <c r="AA2176" s="96">
        <f t="shared" si="1136"/>
        <v>1.002270359279168E-4</v>
      </c>
      <c r="AB2176" s="96">
        <f t="shared" si="1137"/>
        <v>8.8560608945907282E-5</v>
      </c>
      <c r="AC2176" s="105">
        <f>_xlfn.VAR.S(S2176:S$4265)</f>
        <v>1.0959416492403451E-4</v>
      </c>
      <c r="AI2176" s="98"/>
      <c r="AJ2176" s="99"/>
      <c r="AK2176" s="116"/>
      <c r="AM2176" s="100"/>
      <c r="AN2176" s="120"/>
      <c r="AO2176" s="101"/>
    </row>
    <row r="2177" spans="1:41" ht="16.5">
      <c r="A2177" s="112">
        <v>40323</v>
      </c>
      <c r="B2177" s="73">
        <v>7086</v>
      </c>
      <c r="C2177" s="73">
        <v>7322</v>
      </c>
      <c r="D2177" s="80">
        <f t="shared" si="1138"/>
        <v>-236</v>
      </c>
      <c r="E2177" s="17">
        <f t="shared" si="1129"/>
        <v>3.3000000000000002E-2</v>
      </c>
      <c r="F2177" s="16">
        <f t="shared" si="1139"/>
        <v>0</v>
      </c>
      <c r="G2177" s="16">
        <f t="shared" si="1140"/>
        <v>0</v>
      </c>
      <c r="H2177" s="16">
        <f t="shared" si="1141"/>
        <v>0</v>
      </c>
      <c r="I2177" s="16">
        <f t="shared" si="1142"/>
        <v>0</v>
      </c>
      <c r="J2177" s="16">
        <f t="shared" si="1143"/>
        <v>0</v>
      </c>
      <c r="K2177" s="16">
        <f t="shared" si="1147"/>
        <v>0</v>
      </c>
      <c r="L2177" s="16">
        <f t="shared" si="1144"/>
        <v>0</v>
      </c>
      <c r="M2177" s="72"/>
      <c r="N2177" s="72"/>
      <c r="O2177" s="32">
        <f t="shared" si="1148"/>
        <v>0</v>
      </c>
      <c r="P2177" s="17" t="e">
        <f t="shared" si="1149"/>
        <v>#DIV/0!</v>
      </c>
      <c r="Q2177" s="38">
        <f t="shared" si="1150"/>
        <v>0</v>
      </c>
      <c r="R2177" s="17" t="e">
        <f t="shared" si="1145"/>
        <v>#DIV/0!</v>
      </c>
      <c r="S2177" s="97">
        <f t="shared" si="1146"/>
        <v>3.3000000000000002E-2</v>
      </c>
      <c r="T2177" s="96">
        <f t="shared" si="1130"/>
        <v>1.2059715047331627E-2</v>
      </c>
      <c r="U2177" s="96">
        <f t="shared" si="1131"/>
        <v>1.2059715047331627E-2</v>
      </c>
      <c r="V2177" s="96">
        <f t="shared" si="1132"/>
        <v>1.2059715047331627E-2</v>
      </c>
      <c r="W2177" s="96">
        <f t="shared" si="1133"/>
        <v>1.2059715047331627E-2</v>
      </c>
      <c r="X2177" s="105">
        <f>AVERAGE(S2177:S$4265)</f>
        <v>1.1052178075634283E-2</v>
      </c>
      <c r="Y2177" s="96">
        <f t="shared" si="1134"/>
        <v>1.0662427869649377E-4</v>
      </c>
      <c r="Z2177" s="96">
        <f t="shared" si="1135"/>
        <v>1.0662427869649377E-4</v>
      </c>
      <c r="AA2177" s="96">
        <f t="shared" si="1136"/>
        <v>1.0662427869649377E-4</v>
      </c>
      <c r="AB2177" s="96">
        <f t="shared" si="1137"/>
        <v>9.4213212656221883E-5</v>
      </c>
      <c r="AC2177" s="105">
        <f>_xlfn.VAR.S(S2177:S$4265)</f>
        <v>1.0964622250466862E-4</v>
      </c>
      <c r="AI2177" s="98"/>
      <c r="AJ2177" s="99"/>
      <c r="AK2177" s="116"/>
      <c r="AM2177" s="100"/>
      <c r="AN2177" s="120"/>
      <c r="AO2177" s="101"/>
    </row>
    <row r="2178" spans="1:41" ht="16.5">
      <c r="A2178" s="112">
        <v>40322</v>
      </c>
      <c r="B2178" s="73">
        <v>7322</v>
      </c>
      <c r="C2178" s="73">
        <v>7237</v>
      </c>
      <c r="D2178" s="80">
        <f t="shared" si="1138"/>
        <v>85</v>
      </c>
      <c r="E2178" s="17">
        <f t="shared" si="1129"/>
        <v>1.2E-2</v>
      </c>
      <c r="F2178" s="16">
        <f t="shared" si="1139"/>
        <v>0</v>
      </c>
      <c r="G2178" s="16">
        <f t="shared" si="1140"/>
        <v>0</v>
      </c>
      <c r="H2178" s="16">
        <f t="shared" si="1141"/>
        <v>0</v>
      </c>
      <c r="I2178" s="16">
        <f t="shared" si="1142"/>
        <v>0</v>
      </c>
      <c r="J2178" s="16">
        <f t="shared" si="1143"/>
        <v>0</v>
      </c>
      <c r="K2178" s="16">
        <f t="shared" si="1147"/>
        <v>0</v>
      </c>
      <c r="L2178" s="16">
        <f t="shared" si="1144"/>
        <v>0</v>
      </c>
      <c r="M2178" s="72"/>
      <c r="N2178" s="72"/>
      <c r="O2178" s="32">
        <f t="shared" si="1148"/>
        <v>0</v>
      </c>
      <c r="P2178" s="17" t="e">
        <f t="shared" si="1149"/>
        <v>#DIV/0!</v>
      </c>
      <c r="Q2178" s="38">
        <f t="shared" si="1150"/>
        <v>0</v>
      </c>
      <c r="R2178" s="17" t="e">
        <f t="shared" si="1145"/>
        <v>#DIV/0!</v>
      </c>
      <c r="S2178" s="97">
        <f t="shared" si="1146"/>
        <v>1.2E-2</v>
      </c>
      <c r="T2178" s="96">
        <f t="shared" si="1130"/>
        <v>1.0723101114182579E-2</v>
      </c>
      <c r="U2178" s="96">
        <f t="shared" si="1131"/>
        <v>1.0723101114182579E-2</v>
      </c>
      <c r="V2178" s="96">
        <f t="shared" si="1132"/>
        <v>1.0723101114182579E-2</v>
      </c>
      <c r="W2178" s="96">
        <f t="shared" si="1133"/>
        <v>1.0723101114182579E-2</v>
      </c>
      <c r="X2178" s="105">
        <f>AVERAGE(S2178:S$4265)</f>
        <v>1.1041666666666674E-2</v>
      </c>
      <c r="Y2178" s="96">
        <f t="shared" si="1134"/>
        <v>8.1753899211018866E-5</v>
      </c>
      <c r="Z2178" s="96">
        <f t="shared" si="1135"/>
        <v>8.1753899211018866E-5</v>
      </c>
      <c r="AA2178" s="96">
        <f t="shared" si="1136"/>
        <v>8.1753899211018866E-5</v>
      </c>
      <c r="AB2178" s="96">
        <f t="shared" si="1137"/>
        <v>7.2237745342856261E-5</v>
      </c>
      <c r="AC2178" s="105">
        <f>_xlfn.VAR.S(S2178:S$4265)</f>
        <v>1.0946783660756704E-4</v>
      </c>
      <c r="AI2178" s="98"/>
      <c r="AJ2178" s="99"/>
      <c r="AK2178" s="116"/>
      <c r="AM2178" s="100"/>
      <c r="AN2178" s="120"/>
      <c r="AO2178" s="101"/>
    </row>
    <row r="2179" spans="1:41" ht="16.5">
      <c r="A2179" s="112">
        <v>40319</v>
      </c>
      <c r="B2179" s="73">
        <v>7237</v>
      </c>
      <c r="C2179" s="73">
        <v>7424</v>
      </c>
      <c r="D2179" s="80">
        <f t="shared" si="1138"/>
        <v>-187</v>
      </c>
      <c r="E2179" s="17">
        <f t="shared" ref="E2179:E2242" si="1151">IF($A2179&gt;DATE(2010,9,30),ROUNDUP(ABS( D2179/C2179 ),3),ROUNDUP(ABS( (B2179-B2180)/B2180 ),3))</f>
        <v>2.6000000000000002E-2</v>
      </c>
      <c r="F2179" s="16">
        <f t="shared" si="1139"/>
        <v>0</v>
      </c>
      <c r="G2179" s="16">
        <f t="shared" si="1140"/>
        <v>0</v>
      </c>
      <c r="H2179" s="16">
        <f t="shared" si="1141"/>
        <v>0</v>
      </c>
      <c r="I2179" s="16">
        <f t="shared" si="1142"/>
        <v>0</v>
      </c>
      <c r="J2179" s="16">
        <f t="shared" si="1143"/>
        <v>0</v>
      </c>
      <c r="K2179" s="16">
        <f t="shared" si="1147"/>
        <v>0</v>
      </c>
      <c r="L2179" s="16">
        <f t="shared" si="1144"/>
        <v>0</v>
      </c>
      <c r="M2179" s="72"/>
      <c r="N2179" s="72"/>
      <c r="O2179" s="32">
        <f t="shared" si="1148"/>
        <v>0</v>
      </c>
      <c r="P2179" s="17" t="e">
        <f t="shared" si="1149"/>
        <v>#DIV/0!</v>
      </c>
      <c r="Q2179" s="38">
        <f t="shared" si="1150"/>
        <v>0</v>
      </c>
      <c r="R2179" s="17" t="e">
        <f t="shared" si="1145"/>
        <v>#DIV/0!</v>
      </c>
      <c r="S2179" s="97">
        <f t="shared" si="1146"/>
        <v>2.6000000000000002E-2</v>
      </c>
      <c r="T2179" s="96">
        <f t="shared" ref="T2179:T2242" si="1152">T2180*$Q$1+(1-$Q$1)*S2179</f>
        <v>1.0641596929981467E-2</v>
      </c>
      <c r="U2179" s="96">
        <f t="shared" ref="U2179:U2242" si="1153">$Q$1*U2180+(1-$Q$1)*S2179</f>
        <v>1.0641596929981467E-2</v>
      </c>
      <c r="V2179" s="96">
        <f t="shared" ref="V2179:V2242" si="1154">$Q$1*V2180+(1-$Q$1)*S2179</f>
        <v>1.0641596929981467E-2</v>
      </c>
      <c r="W2179" s="96">
        <f t="shared" ref="W2179:W2242" si="1155">$Q$1*W2180+(1-$Q$1)*S2179</f>
        <v>1.0641596929981467E-2</v>
      </c>
      <c r="X2179" s="105">
        <f>AVERAGE(S2179:S$4265)</f>
        <v>1.1041207474844279E-2</v>
      </c>
      <c r="Y2179" s="96">
        <f t="shared" ref="Y2179:Y2242" si="1156">$Q$1*Y2180+(1-$Q$1)*(S2179-T2180)^2</f>
        <v>8.6854450720192254E-5</v>
      </c>
      <c r="Z2179" s="96">
        <f t="shared" ref="Z2179:Z2242" si="1157">$Q$1*Z2180+(1-$Q$1)*(S2179-U2180)^2</f>
        <v>8.6854450720192254E-5</v>
      </c>
      <c r="AA2179" s="96">
        <f t="shared" ref="AA2179:AA2242" si="1158">$Q$1*AA2180+(1-$Q$1)*(S2179-V2180)^2</f>
        <v>8.6854450720192254E-5</v>
      </c>
      <c r="AB2179" s="96">
        <f t="shared" ref="AB2179:AB2242" si="1159">$Q$1*AB2180+(1-$Q$1)*(S2179-W2179)^2</f>
        <v>7.6744592656361875E-5</v>
      </c>
      <c r="AC2179" s="105">
        <f>_xlfn.VAR.S(S2179:S$4265)</f>
        <v>1.0951987351733266E-4</v>
      </c>
      <c r="AI2179" s="98"/>
      <c r="AJ2179" s="99"/>
      <c r="AK2179" s="116"/>
      <c r="AM2179" s="100"/>
      <c r="AN2179" s="120"/>
      <c r="AO2179" s="101"/>
    </row>
    <row r="2180" spans="1:41" ht="16.5">
      <c r="A2180" s="112">
        <v>40318</v>
      </c>
      <c r="B2180" s="73">
        <v>7424</v>
      </c>
      <c r="C2180" s="73">
        <v>7559</v>
      </c>
      <c r="D2180" s="80">
        <f t="shared" ref="D2180:D2243" si="1160">B2180-C2180</f>
        <v>-135</v>
      </c>
      <c r="E2180" s="17">
        <f t="shared" si="1151"/>
        <v>1.8000000000000002E-2</v>
      </c>
      <c r="F2180" s="16">
        <f t="shared" ref="F2180:F2243" si="1161">AD2180</f>
        <v>0</v>
      </c>
      <c r="G2180" s="16">
        <f t="shared" ref="G2180:G2243" si="1162">AE2180</f>
        <v>0</v>
      </c>
      <c r="H2180" s="16">
        <f t="shared" ref="H2180:H2243" si="1163">AF2180</f>
        <v>0</v>
      </c>
      <c r="I2180" s="16">
        <f t="shared" ref="I2180:I2243" si="1164">AG2180</f>
        <v>0</v>
      </c>
      <c r="J2180" s="16">
        <f t="shared" ref="J2180:J2243" si="1165">AH2180</f>
        <v>0</v>
      </c>
      <c r="K2180" s="16">
        <f t="shared" si="1147"/>
        <v>0</v>
      </c>
      <c r="L2180" s="16">
        <f t="shared" ref="L2180:L2243" si="1166">AN2180</f>
        <v>0</v>
      </c>
      <c r="M2180" s="72"/>
      <c r="N2180" s="72"/>
      <c r="O2180" s="32">
        <f t="shared" si="1148"/>
        <v>0</v>
      </c>
      <c r="P2180" s="17" t="e">
        <f t="shared" si="1149"/>
        <v>#DIV/0!</v>
      </c>
      <c r="Q2180" s="38">
        <f t="shared" si="1150"/>
        <v>0</v>
      </c>
      <c r="R2180" s="17" t="e">
        <f t="shared" ref="R2180:R2243" si="1167">ROUNDUP((Q2180-N2180)/N2180,3)</f>
        <v>#DIV/0!</v>
      </c>
      <c r="S2180" s="97">
        <f t="shared" ref="S2180:S2243" si="1168">E2180</f>
        <v>1.8000000000000002E-2</v>
      </c>
      <c r="T2180" s="96">
        <f t="shared" si="1152"/>
        <v>9.6612733297675168E-3</v>
      </c>
      <c r="U2180" s="96">
        <f t="shared" si="1153"/>
        <v>9.6612733297675168E-3</v>
      </c>
      <c r="V2180" s="96">
        <f t="shared" si="1154"/>
        <v>9.6612733297675168E-3</v>
      </c>
      <c r="W2180" s="96">
        <f t="shared" si="1155"/>
        <v>9.6612733297675168E-3</v>
      </c>
      <c r="X2180" s="105">
        <f>AVERAGE(S2180:S$4265)</f>
        <v>1.1034036433365297E-2</v>
      </c>
      <c r="Y2180" s="96">
        <f t="shared" si="1156"/>
        <v>7.5358735497785389E-5</v>
      </c>
      <c r="Z2180" s="96">
        <f t="shared" si="1157"/>
        <v>7.5358735497785389E-5</v>
      </c>
      <c r="AA2180" s="96">
        <f t="shared" si="1158"/>
        <v>7.5358735497785389E-5</v>
      </c>
      <c r="AB2180" s="96">
        <f t="shared" si="1159"/>
        <v>6.6586978685843171E-5</v>
      </c>
      <c r="AC2180" s="105">
        <f>_xlfn.VAR.S(S2180:S$4265)</f>
        <v>1.0946502801593457E-4</v>
      </c>
      <c r="AI2180" s="98"/>
      <c r="AJ2180" s="99"/>
      <c r="AK2180" s="116"/>
      <c r="AM2180" s="100"/>
      <c r="AN2180" s="120"/>
      <c r="AO2180" s="101"/>
    </row>
    <row r="2181" spans="1:41" ht="16.5">
      <c r="A2181" s="112">
        <v>40317</v>
      </c>
      <c r="B2181" s="73">
        <v>7559</v>
      </c>
      <c r="C2181" s="73">
        <v>7585</v>
      </c>
      <c r="D2181" s="80">
        <f t="shared" si="1160"/>
        <v>-26</v>
      </c>
      <c r="E2181" s="17">
        <f t="shared" si="1151"/>
        <v>4.0000000000000001E-3</v>
      </c>
      <c r="F2181" s="16">
        <f t="shared" si="1161"/>
        <v>0</v>
      </c>
      <c r="G2181" s="16">
        <f t="shared" si="1162"/>
        <v>0</v>
      </c>
      <c r="H2181" s="16">
        <f t="shared" si="1163"/>
        <v>0</v>
      </c>
      <c r="I2181" s="16">
        <f t="shared" si="1164"/>
        <v>0</v>
      </c>
      <c r="J2181" s="16">
        <f t="shared" si="1165"/>
        <v>0</v>
      </c>
      <c r="K2181" s="16">
        <f t="shared" si="1147"/>
        <v>0</v>
      </c>
      <c r="L2181" s="16">
        <f t="shared" si="1166"/>
        <v>0</v>
      </c>
      <c r="M2181" s="72"/>
      <c r="N2181" s="72"/>
      <c r="O2181" s="32">
        <f t="shared" si="1148"/>
        <v>0</v>
      </c>
      <c r="P2181" s="17" t="e">
        <f t="shared" si="1149"/>
        <v>#DIV/0!</v>
      </c>
      <c r="Q2181" s="38">
        <f t="shared" si="1150"/>
        <v>0</v>
      </c>
      <c r="R2181" s="17" t="e">
        <f t="shared" si="1167"/>
        <v>#DIV/0!</v>
      </c>
      <c r="S2181" s="97">
        <f t="shared" si="1168"/>
        <v>4.0000000000000001E-3</v>
      </c>
      <c r="T2181" s="96">
        <f t="shared" si="1152"/>
        <v>9.1290141806037398E-3</v>
      </c>
      <c r="U2181" s="96">
        <f t="shared" si="1153"/>
        <v>9.1290141806037398E-3</v>
      </c>
      <c r="V2181" s="96">
        <f t="shared" si="1154"/>
        <v>9.1290141806037398E-3</v>
      </c>
      <c r="W2181" s="96">
        <f t="shared" si="1155"/>
        <v>9.1290141806037398E-3</v>
      </c>
      <c r="X2181" s="105">
        <f>AVERAGE(S2181:S$4265)</f>
        <v>1.1030695443645088E-2</v>
      </c>
      <c r="Y2181" s="96">
        <f t="shared" si="1156"/>
        <v>7.5145821418414488E-5</v>
      </c>
      <c r="Z2181" s="96">
        <f t="shared" si="1157"/>
        <v>7.5145821418414488E-5</v>
      </c>
      <c r="AA2181" s="96">
        <f t="shared" si="1158"/>
        <v>7.5145821418414488E-5</v>
      </c>
      <c r="AB2181" s="96">
        <f t="shared" si="1159"/>
        <v>6.6398847805311046E-5</v>
      </c>
      <c r="AC2181" s="105">
        <f>_xlfn.VAR.S(S2181:S$4265)</f>
        <v>1.0949425887312825E-4</v>
      </c>
      <c r="AI2181" s="98"/>
      <c r="AJ2181" s="99"/>
      <c r="AK2181" s="116"/>
      <c r="AM2181" s="100"/>
      <c r="AN2181" s="120"/>
      <c r="AO2181" s="101"/>
    </row>
    <row r="2182" spans="1:41" ht="16.5">
      <c r="A2182" s="112">
        <v>40316</v>
      </c>
      <c r="B2182" s="73">
        <v>7585</v>
      </c>
      <c r="C2182" s="73">
        <v>7598</v>
      </c>
      <c r="D2182" s="80">
        <f t="shared" si="1160"/>
        <v>-13</v>
      </c>
      <c r="E2182" s="17">
        <f t="shared" si="1151"/>
        <v>2E-3</v>
      </c>
      <c r="F2182" s="16">
        <f t="shared" si="1161"/>
        <v>0</v>
      </c>
      <c r="G2182" s="16">
        <f t="shared" si="1162"/>
        <v>0</v>
      </c>
      <c r="H2182" s="16">
        <f t="shared" si="1163"/>
        <v>0</v>
      </c>
      <c r="I2182" s="16">
        <f t="shared" si="1164"/>
        <v>0</v>
      </c>
      <c r="J2182" s="16">
        <f t="shared" si="1165"/>
        <v>0</v>
      </c>
      <c r="K2182" s="16">
        <f t="shared" si="1147"/>
        <v>0</v>
      </c>
      <c r="L2182" s="16">
        <f t="shared" si="1166"/>
        <v>0</v>
      </c>
      <c r="M2182" s="72"/>
      <c r="N2182" s="72"/>
      <c r="O2182" s="32">
        <f t="shared" si="1148"/>
        <v>0</v>
      </c>
      <c r="P2182" s="17" t="e">
        <f t="shared" si="1149"/>
        <v>#DIV/0!</v>
      </c>
      <c r="Q2182" s="38">
        <f t="shared" si="1150"/>
        <v>0</v>
      </c>
      <c r="R2182" s="17" t="e">
        <f t="shared" si="1167"/>
        <v>#DIV/0!</v>
      </c>
      <c r="S2182" s="97">
        <f t="shared" si="1168"/>
        <v>2E-3</v>
      </c>
      <c r="T2182" s="96">
        <f t="shared" si="1152"/>
        <v>9.4563980644720626E-3</v>
      </c>
      <c r="U2182" s="96">
        <f t="shared" si="1153"/>
        <v>9.4563980644720626E-3</v>
      </c>
      <c r="V2182" s="96">
        <f t="shared" si="1154"/>
        <v>9.4563980644720626E-3</v>
      </c>
      <c r="W2182" s="96">
        <f t="shared" si="1155"/>
        <v>9.4563980644720626E-3</v>
      </c>
      <c r="X2182" s="105">
        <f>AVERAGE(S2182:S$4265)</f>
        <v>1.103406909788868E-2</v>
      </c>
      <c r="Y2182" s="96">
        <f t="shared" si="1156"/>
        <v>7.8042004923548964E-5</v>
      </c>
      <c r="Z2182" s="96">
        <f t="shared" si="1157"/>
        <v>7.8042004923548964E-5</v>
      </c>
      <c r="AA2182" s="96">
        <f t="shared" si="1158"/>
        <v>7.8042004923548964E-5</v>
      </c>
      <c r="AB2182" s="96">
        <f t="shared" si="1159"/>
        <v>6.8957915550447858E-5</v>
      </c>
      <c r="AC2182" s="105">
        <f>_xlfn.VAR.S(S2182:S$4265)</f>
        <v>1.0952308261835934E-4</v>
      </c>
      <c r="AI2182" s="98"/>
      <c r="AJ2182" s="99"/>
      <c r="AK2182" s="116"/>
      <c r="AM2182" s="100"/>
      <c r="AN2182" s="120"/>
      <c r="AO2182" s="101"/>
    </row>
    <row r="2183" spans="1:41" ht="16.5">
      <c r="A2183" s="112">
        <v>40315</v>
      </c>
      <c r="B2183" s="73">
        <v>7598</v>
      </c>
      <c r="C2183" s="73">
        <v>7772</v>
      </c>
      <c r="D2183" s="80">
        <f t="shared" si="1160"/>
        <v>-174</v>
      </c>
      <c r="E2183" s="17">
        <f t="shared" si="1151"/>
        <v>2.3E-2</v>
      </c>
      <c r="F2183" s="16">
        <f t="shared" si="1161"/>
        <v>0</v>
      </c>
      <c r="G2183" s="16">
        <f t="shared" si="1162"/>
        <v>0</v>
      </c>
      <c r="H2183" s="16">
        <f t="shared" si="1163"/>
        <v>0</v>
      </c>
      <c r="I2183" s="16">
        <f t="shared" si="1164"/>
        <v>0</v>
      </c>
      <c r="J2183" s="16">
        <f t="shared" si="1165"/>
        <v>0</v>
      </c>
      <c r="K2183" s="16">
        <f t="shared" si="1147"/>
        <v>0</v>
      </c>
      <c r="L2183" s="16">
        <f t="shared" si="1166"/>
        <v>0</v>
      </c>
      <c r="M2183" s="72"/>
      <c r="N2183" s="72"/>
      <c r="O2183" s="32">
        <f t="shared" si="1148"/>
        <v>0</v>
      </c>
      <c r="P2183" s="17" t="e">
        <f t="shared" si="1149"/>
        <v>#DIV/0!</v>
      </c>
      <c r="Q2183" s="38">
        <f t="shared" si="1150"/>
        <v>0</v>
      </c>
      <c r="R2183" s="17" t="e">
        <f t="shared" si="1167"/>
        <v>#DIV/0!</v>
      </c>
      <c r="S2183" s="97">
        <f t="shared" si="1168"/>
        <v>2.3E-2</v>
      </c>
      <c r="T2183" s="96">
        <f t="shared" si="1152"/>
        <v>9.932338366459641E-3</v>
      </c>
      <c r="U2183" s="96">
        <f t="shared" si="1153"/>
        <v>9.932338366459641E-3</v>
      </c>
      <c r="V2183" s="96">
        <f t="shared" si="1154"/>
        <v>9.932338366459641E-3</v>
      </c>
      <c r="W2183" s="96">
        <f t="shared" si="1155"/>
        <v>9.932338366459641E-3</v>
      </c>
      <c r="X2183" s="105">
        <f>AVERAGE(S2183:S$4265)</f>
        <v>1.1038406144983201E-2</v>
      </c>
      <c r="Y2183" s="96">
        <f t="shared" si="1156"/>
        <v>7.9007112133987775E-5</v>
      </c>
      <c r="Z2183" s="96">
        <f t="shared" si="1157"/>
        <v>7.9007112133987775E-5</v>
      </c>
      <c r="AA2183" s="96">
        <f t="shared" si="1158"/>
        <v>7.9007112133987775E-5</v>
      </c>
      <c r="AB2183" s="96">
        <f t="shared" si="1159"/>
        <v>6.9810684281591592E-5</v>
      </c>
      <c r="AC2183" s="105">
        <f>_xlfn.VAR.S(S2183:S$4265)</f>
        <v>1.0953646854389717E-4</v>
      </c>
      <c r="AI2183" s="98"/>
      <c r="AJ2183" s="99"/>
      <c r="AK2183" s="116"/>
      <c r="AM2183" s="100"/>
      <c r="AN2183" s="120"/>
      <c r="AO2183" s="101"/>
    </row>
    <row r="2184" spans="1:41" ht="16.5">
      <c r="A2184" s="112">
        <v>40312</v>
      </c>
      <c r="B2184" s="73">
        <v>7772</v>
      </c>
      <c r="C2184" s="73">
        <v>7770</v>
      </c>
      <c r="D2184" s="80">
        <f t="shared" si="1160"/>
        <v>2</v>
      </c>
      <c r="E2184" s="17">
        <f t="shared" si="1151"/>
        <v>1E-3</v>
      </c>
      <c r="F2184" s="16">
        <f t="shared" si="1161"/>
        <v>0</v>
      </c>
      <c r="G2184" s="16">
        <f t="shared" si="1162"/>
        <v>0</v>
      </c>
      <c r="H2184" s="16">
        <f t="shared" si="1163"/>
        <v>0</v>
      </c>
      <c r="I2184" s="16">
        <f t="shared" si="1164"/>
        <v>0</v>
      </c>
      <c r="J2184" s="16">
        <f t="shared" si="1165"/>
        <v>0</v>
      </c>
      <c r="K2184" s="16">
        <f t="shared" si="1147"/>
        <v>0</v>
      </c>
      <c r="L2184" s="16">
        <f t="shared" si="1166"/>
        <v>0</v>
      </c>
      <c r="M2184" s="72"/>
      <c r="N2184" s="72"/>
      <c r="O2184" s="32">
        <f t="shared" si="1148"/>
        <v>0</v>
      </c>
      <c r="P2184" s="17" t="e">
        <f t="shared" si="1149"/>
        <v>#DIV/0!</v>
      </c>
      <c r="Q2184" s="38">
        <f t="shared" si="1150"/>
        <v>0</v>
      </c>
      <c r="R2184" s="17" t="e">
        <f t="shared" si="1167"/>
        <v>#DIV/0!</v>
      </c>
      <c r="S2184" s="97">
        <f t="shared" si="1168"/>
        <v>1E-3</v>
      </c>
      <c r="T2184" s="96">
        <f t="shared" si="1152"/>
        <v>9.0982323047442987E-3</v>
      </c>
      <c r="U2184" s="96">
        <f t="shared" si="1153"/>
        <v>9.0982323047442987E-3</v>
      </c>
      <c r="V2184" s="96">
        <f t="shared" si="1154"/>
        <v>9.0982323047442987E-3</v>
      </c>
      <c r="W2184" s="96">
        <f t="shared" si="1155"/>
        <v>9.0982323047442987E-3</v>
      </c>
      <c r="X2184" s="105">
        <f>AVERAGE(S2184:S$4265)</f>
        <v>1.1032660902977911E-2</v>
      </c>
      <c r="Y2184" s="96">
        <f t="shared" si="1156"/>
        <v>7.1714429181719648E-5</v>
      </c>
      <c r="Z2184" s="96">
        <f t="shared" si="1157"/>
        <v>7.1714429181719648E-5</v>
      </c>
      <c r="AA2184" s="96">
        <f t="shared" si="1158"/>
        <v>7.1714429181719648E-5</v>
      </c>
      <c r="AB2184" s="96">
        <f t="shared" si="1159"/>
        <v>6.3366869624967471E-5</v>
      </c>
      <c r="AC2184" s="105">
        <f>_xlfn.VAR.S(S2184:S$4265)</f>
        <v>1.0952031670283039E-4</v>
      </c>
      <c r="AI2184" s="98"/>
      <c r="AJ2184" s="99"/>
      <c r="AK2184" s="116"/>
      <c r="AM2184" s="100"/>
      <c r="AN2184" s="120"/>
      <c r="AO2184" s="101"/>
    </row>
    <row r="2185" spans="1:41" ht="16.5">
      <c r="A2185" s="112">
        <v>40311</v>
      </c>
      <c r="B2185" s="73">
        <v>7770</v>
      </c>
      <c r="C2185" s="73">
        <v>7602</v>
      </c>
      <c r="D2185" s="80">
        <f t="shared" si="1160"/>
        <v>168</v>
      </c>
      <c r="E2185" s="17">
        <f t="shared" si="1151"/>
        <v>2.3E-2</v>
      </c>
      <c r="F2185" s="16">
        <f t="shared" si="1161"/>
        <v>0</v>
      </c>
      <c r="G2185" s="16">
        <f t="shared" si="1162"/>
        <v>0</v>
      </c>
      <c r="H2185" s="16">
        <f t="shared" si="1163"/>
        <v>0</v>
      </c>
      <c r="I2185" s="16">
        <f t="shared" si="1164"/>
        <v>0</v>
      </c>
      <c r="J2185" s="16">
        <f t="shared" si="1165"/>
        <v>0</v>
      </c>
      <c r="K2185" s="16">
        <f t="shared" si="1147"/>
        <v>0</v>
      </c>
      <c r="L2185" s="16">
        <f t="shared" si="1166"/>
        <v>0</v>
      </c>
      <c r="M2185" s="72"/>
      <c r="N2185" s="72"/>
      <c r="O2185" s="32">
        <f t="shared" si="1148"/>
        <v>0</v>
      </c>
      <c r="P2185" s="17" t="e">
        <f t="shared" si="1149"/>
        <v>#DIV/0!</v>
      </c>
      <c r="Q2185" s="38">
        <f t="shared" si="1150"/>
        <v>0</v>
      </c>
      <c r="R2185" s="17" t="e">
        <f t="shared" si="1167"/>
        <v>#DIV/0!</v>
      </c>
      <c r="S2185" s="97">
        <f t="shared" si="1168"/>
        <v>2.3E-2</v>
      </c>
      <c r="T2185" s="96">
        <f t="shared" si="1152"/>
        <v>9.6151407497279788E-3</v>
      </c>
      <c r="U2185" s="96">
        <f t="shared" si="1153"/>
        <v>9.6151407497279788E-3</v>
      </c>
      <c r="V2185" s="96">
        <f t="shared" si="1154"/>
        <v>9.6151407497279788E-3</v>
      </c>
      <c r="W2185" s="96">
        <f t="shared" si="1155"/>
        <v>9.6151407497279788E-3</v>
      </c>
      <c r="X2185" s="105">
        <f>AVERAGE(S2185:S$4265)</f>
        <v>1.1037481979817399E-2</v>
      </c>
      <c r="Y2185" s="96">
        <f t="shared" si="1156"/>
        <v>7.15544576313428E-5</v>
      </c>
      <c r="Z2185" s="96">
        <f t="shared" si="1157"/>
        <v>7.15544576313428E-5</v>
      </c>
      <c r="AA2185" s="96">
        <f t="shared" si="1158"/>
        <v>7.15544576313428E-5</v>
      </c>
      <c r="AB2185" s="96">
        <f t="shared" si="1159"/>
        <v>6.3225518763054491E-5</v>
      </c>
      <c r="AC2185" s="105">
        <f>_xlfn.VAR.S(S2185:S$4265)</f>
        <v>1.0952455596421481E-4</v>
      </c>
      <c r="AI2185" s="98"/>
      <c r="AJ2185" s="99"/>
      <c r="AK2185" s="116"/>
      <c r="AM2185" s="100"/>
      <c r="AN2185" s="120"/>
      <c r="AO2185" s="101"/>
    </row>
    <row r="2186" spans="1:41" ht="16.5">
      <c r="A2186" s="112">
        <v>40310</v>
      </c>
      <c r="B2186" s="73">
        <v>7602</v>
      </c>
      <c r="C2186" s="73">
        <v>7608</v>
      </c>
      <c r="D2186" s="80">
        <f t="shared" si="1160"/>
        <v>-6</v>
      </c>
      <c r="E2186" s="17">
        <f t="shared" si="1151"/>
        <v>1E-3</v>
      </c>
      <c r="F2186" s="16">
        <f t="shared" si="1161"/>
        <v>0</v>
      </c>
      <c r="G2186" s="16">
        <f t="shared" si="1162"/>
        <v>0</v>
      </c>
      <c r="H2186" s="16">
        <f t="shared" si="1163"/>
        <v>0</v>
      </c>
      <c r="I2186" s="16">
        <f t="shared" si="1164"/>
        <v>0</v>
      </c>
      <c r="J2186" s="16">
        <f t="shared" si="1165"/>
        <v>0</v>
      </c>
      <c r="K2186" s="16">
        <f t="shared" si="1147"/>
        <v>0</v>
      </c>
      <c r="L2186" s="16">
        <f t="shared" si="1166"/>
        <v>0</v>
      </c>
      <c r="M2186" s="72"/>
      <c r="N2186" s="72"/>
      <c r="O2186" s="32">
        <f t="shared" si="1148"/>
        <v>0</v>
      </c>
      <c r="P2186" s="17" t="e">
        <f t="shared" si="1149"/>
        <v>#DIV/0!</v>
      </c>
      <c r="Q2186" s="38">
        <f t="shared" si="1150"/>
        <v>0</v>
      </c>
      <c r="R2186" s="17" t="e">
        <f t="shared" si="1167"/>
        <v>#DIV/0!</v>
      </c>
      <c r="S2186" s="97">
        <f t="shared" si="1168"/>
        <v>1E-3</v>
      </c>
      <c r="T2186" s="96">
        <f t="shared" si="1152"/>
        <v>8.760788031625508E-3</v>
      </c>
      <c r="U2186" s="96">
        <f t="shared" si="1153"/>
        <v>8.760788031625508E-3</v>
      </c>
      <c r="V2186" s="96">
        <f t="shared" si="1154"/>
        <v>8.760788031625508E-3</v>
      </c>
      <c r="W2186" s="96">
        <f t="shared" si="1155"/>
        <v>8.760788031625508E-3</v>
      </c>
      <c r="X2186" s="105">
        <f>AVERAGE(S2186:S$4265)</f>
        <v>1.1031730769230771E-2</v>
      </c>
      <c r="Y2186" s="96">
        <f t="shared" si="1156"/>
        <v>6.3179944875026419E-5</v>
      </c>
      <c r="Z2186" s="96">
        <f t="shared" si="1157"/>
        <v>6.3179944875026419E-5</v>
      </c>
      <c r="AA2186" s="96">
        <f t="shared" si="1158"/>
        <v>6.3179944875026419E-5</v>
      </c>
      <c r="AB2186" s="96">
        <f t="shared" si="1159"/>
        <v>5.5825799291573332E-5</v>
      </c>
      <c r="AC2186" s="105">
        <f>_xlfn.VAR.S(S2186:S$4265)</f>
        <v>1.0950837218336867E-4</v>
      </c>
      <c r="AI2186" s="98"/>
      <c r="AJ2186" s="99"/>
      <c r="AK2186" s="116"/>
      <c r="AM2186" s="100"/>
      <c r="AN2186" s="120"/>
      <c r="AO2186" s="101"/>
    </row>
    <row r="2187" spans="1:41" ht="16.5">
      <c r="A2187" s="112">
        <v>40309</v>
      </c>
      <c r="B2187" s="73">
        <v>7608</v>
      </c>
      <c r="C2187" s="73">
        <v>7664</v>
      </c>
      <c r="D2187" s="80">
        <f t="shared" si="1160"/>
        <v>-56</v>
      </c>
      <c r="E2187" s="17">
        <f t="shared" si="1151"/>
        <v>8.0000000000000002E-3</v>
      </c>
      <c r="F2187" s="16">
        <f t="shared" si="1161"/>
        <v>0</v>
      </c>
      <c r="G2187" s="16">
        <f t="shared" si="1162"/>
        <v>0</v>
      </c>
      <c r="H2187" s="16">
        <f t="shared" si="1163"/>
        <v>0</v>
      </c>
      <c r="I2187" s="16">
        <f t="shared" si="1164"/>
        <v>0</v>
      </c>
      <c r="J2187" s="16">
        <f t="shared" si="1165"/>
        <v>0</v>
      </c>
      <c r="K2187" s="16">
        <f t="shared" si="1147"/>
        <v>0</v>
      </c>
      <c r="L2187" s="16">
        <f t="shared" si="1166"/>
        <v>0</v>
      </c>
      <c r="M2187" s="72"/>
      <c r="N2187" s="72"/>
      <c r="O2187" s="32">
        <f t="shared" si="1148"/>
        <v>0</v>
      </c>
      <c r="P2187" s="17" t="e">
        <f t="shared" si="1149"/>
        <v>#DIV/0!</v>
      </c>
      <c r="Q2187" s="38">
        <f t="shared" si="1150"/>
        <v>0</v>
      </c>
      <c r="R2187" s="17" t="e">
        <f t="shared" si="1167"/>
        <v>#DIV/0!</v>
      </c>
      <c r="S2187" s="97">
        <f t="shared" si="1168"/>
        <v>8.0000000000000002E-3</v>
      </c>
      <c r="T2187" s="96">
        <f t="shared" si="1152"/>
        <v>9.2561574804526699E-3</v>
      </c>
      <c r="U2187" s="96">
        <f t="shared" si="1153"/>
        <v>9.2561574804526699E-3</v>
      </c>
      <c r="V2187" s="96">
        <f t="shared" si="1154"/>
        <v>9.2561574804526699E-3</v>
      </c>
      <c r="W2187" s="96">
        <f t="shared" si="1155"/>
        <v>9.2561574804526699E-3</v>
      </c>
      <c r="X2187" s="105">
        <f>AVERAGE(S2187:S$4265)</f>
        <v>1.1036556036556039E-2</v>
      </c>
      <c r="Y2187" s="96">
        <f t="shared" si="1156"/>
        <v>6.2861804994153564E-5</v>
      </c>
      <c r="Z2187" s="96">
        <f t="shared" si="1157"/>
        <v>6.2861804994153564E-5</v>
      </c>
      <c r="AA2187" s="96">
        <f t="shared" si="1158"/>
        <v>6.2861804994153564E-5</v>
      </c>
      <c r="AB2187" s="96">
        <f t="shared" si="1159"/>
        <v>5.5544690892834075E-5</v>
      </c>
      <c r="AC2187" s="105">
        <f>_xlfn.VAR.S(S2187:S$4265)</f>
        <v>1.0951261873975674E-4</v>
      </c>
      <c r="AI2187" s="98"/>
      <c r="AJ2187" s="99"/>
      <c r="AK2187" s="116"/>
      <c r="AM2187" s="100"/>
      <c r="AN2187" s="120"/>
      <c r="AO2187" s="101"/>
    </row>
    <row r="2188" spans="1:41" ht="16.5">
      <c r="A2188" s="112">
        <v>40308</v>
      </c>
      <c r="B2188" s="73">
        <v>7664</v>
      </c>
      <c r="C2188" s="73">
        <v>7567</v>
      </c>
      <c r="D2188" s="80">
        <f t="shared" si="1160"/>
        <v>97</v>
      </c>
      <c r="E2188" s="17">
        <f t="shared" si="1151"/>
        <v>1.3000000000000001E-2</v>
      </c>
      <c r="F2188" s="16">
        <f t="shared" si="1161"/>
        <v>0</v>
      </c>
      <c r="G2188" s="16">
        <f t="shared" si="1162"/>
        <v>0</v>
      </c>
      <c r="H2188" s="16">
        <f t="shared" si="1163"/>
        <v>0</v>
      </c>
      <c r="I2188" s="16">
        <f t="shared" si="1164"/>
        <v>0</v>
      </c>
      <c r="J2188" s="16">
        <f t="shared" si="1165"/>
        <v>0</v>
      </c>
      <c r="K2188" s="16">
        <f t="shared" si="1147"/>
        <v>0</v>
      </c>
      <c r="L2188" s="16">
        <f t="shared" si="1166"/>
        <v>0</v>
      </c>
      <c r="M2188" s="72"/>
      <c r="N2188" s="72"/>
      <c r="O2188" s="32">
        <f t="shared" si="1148"/>
        <v>0</v>
      </c>
      <c r="P2188" s="17" t="e">
        <f t="shared" si="1149"/>
        <v>#DIV/0!</v>
      </c>
      <c r="Q2188" s="38">
        <f t="shared" si="1150"/>
        <v>0</v>
      </c>
      <c r="R2188" s="17" t="e">
        <f t="shared" si="1167"/>
        <v>#DIV/0!</v>
      </c>
      <c r="S2188" s="97">
        <f t="shared" si="1168"/>
        <v>1.3000000000000001E-2</v>
      </c>
      <c r="T2188" s="96">
        <f t="shared" si="1152"/>
        <v>9.3363377451624145E-3</v>
      </c>
      <c r="U2188" s="96">
        <f t="shared" si="1153"/>
        <v>9.3363377451624145E-3</v>
      </c>
      <c r="V2188" s="96">
        <f t="shared" si="1154"/>
        <v>9.3363377451624145E-3</v>
      </c>
      <c r="W2188" s="96">
        <f t="shared" si="1155"/>
        <v>9.3363377451624145E-3</v>
      </c>
      <c r="X2188" s="105">
        <f>AVERAGE(S2188:S$4265)</f>
        <v>1.1038017324350339E-2</v>
      </c>
      <c r="Y2188" s="96">
        <f t="shared" si="1156"/>
        <v>6.6760273489366832E-5</v>
      </c>
      <c r="Z2188" s="96">
        <f t="shared" si="1157"/>
        <v>6.6760273489366832E-5</v>
      </c>
      <c r="AA2188" s="96">
        <f t="shared" si="1158"/>
        <v>6.6760273489366832E-5</v>
      </c>
      <c r="AB2188" s="96">
        <f t="shared" si="1159"/>
        <v>5.898937765520452E-5</v>
      </c>
      <c r="AC2188" s="105">
        <f>_xlfn.VAR.S(S2188:S$4265)</f>
        <v>1.0956090352978771E-4</v>
      </c>
      <c r="AI2188" s="98"/>
      <c r="AJ2188" s="99"/>
      <c r="AK2188" s="116"/>
      <c r="AM2188" s="100"/>
      <c r="AN2188" s="120"/>
      <c r="AO2188" s="101"/>
    </row>
    <row r="2189" spans="1:41" ht="16.5">
      <c r="A2189" s="112">
        <v>40305</v>
      </c>
      <c r="B2189" s="73">
        <v>7567</v>
      </c>
      <c r="C2189" s="73">
        <v>7579</v>
      </c>
      <c r="D2189" s="80">
        <f t="shared" si="1160"/>
        <v>-12</v>
      </c>
      <c r="E2189" s="17">
        <f t="shared" si="1151"/>
        <v>2E-3</v>
      </c>
      <c r="F2189" s="16">
        <f t="shared" si="1161"/>
        <v>0</v>
      </c>
      <c r="G2189" s="16">
        <f t="shared" si="1162"/>
        <v>0</v>
      </c>
      <c r="H2189" s="16">
        <f t="shared" si="1163"/>
        <v>0</v>
      </c>
      <c r="I2189" s="16">
        <f t="shared" si="1164"/>
        <v>0</v>
      </c>
      <c r="J2189" s="16">
        <f t="shared" si="1165"/>
        <v>0</v>
      </c>
      <c r="K2189" s="16">
        <f t="shared" si="1147"/>
        <v>0</v>
      </c>
      <c r="L2189" s="16">
        <f t="shared" si="1166"/>
        <v>0</v>
      </c>
      <c r="M2189" s="72"/>
      <c r="N2189" s="72"/>
      <c r="O2189" s="32">
        <f t="shared" si="1148"/>
        <v>0</v>
      </c>
      <c r="P2189" s="17" t="e">
        <f t="shared" si="1149"/>
        <v>#DIV/0!</v>
      </c>
      <c r="Q2189" s="38">
        <f t="shared" si="1150"/>
        <v>0</v>
      </c>
      <c r="R2189" s="17" t="e">
        <f t="shared" si="1167"/>
        <v>#DIV/0!</v>
      </c>
      <c r="S2189" s="97">
        <f t="shared" si="1168"/>
        <v>2E-3</v>
      </c>
      <c r="T2189" s="96">
        <f t="shared" si="1152"/>
        <v>9.1024869629387373E-3</v>
      </c>
      <c r="U2189" s="96">
        <f t="shared" si="1153"/>
        <v>9.1024869629387373E-3</v>
      </c>
      <c r="V2189" s="96">
        <f t="shared" si="1154"/>
        <v>9.1024869629387373E-3</v>
      </c>
      <c r="W2189" s="96">
        <f t="shared" si="1155"/>
        <v>9.1024869629387373E-3</v>
      </c>
      <c r="X2189" s="105">
        <f>AVERAGE(S2189:S$4265)</f>
        <v>1.1037072701011078E-2</v>
      </c>
      <c r="Y2189" s="96">
        <f t="shared" si="1156"/>
        <v>7.0051954273322428E-5</v>
      </c>
      <c r="Z2189" s="96">
        <f t="shared" si="1157"/>
        <v>7.0051954273322428E-5</v>
      </c>
      <c r="AA2189" s="96">
        <f t="shared" si="1158"/>
        <v>7.0051954273322428E-5</v>
      </c>
      <c r="AB2189" s="96">
        <f t="shared" si="1159"/>
        <v>6.1897906795907684E-5</v>
      </c>
      <c r="AC2189" s="105">
        <f>_xlfn.VAR.S(S2189:S$4265)</f>
        <v>1.0961182341137511E-4</v>
      </c>
      <c r="AI2189" s="98"/>
      <c r="AJ2189" s="99"/>
      <c r="AK2189" s="116"/>
      <c r="AM2189" s="100"/>
      <c r="AN2189" s="120"/>
      <c r="AO2189" s="101"/>
    </row>
    <row r="2190" spans="1:41" ht="16.5">
      <c r="A2190" s="112">
        <v>40304</v>
      </c>
      <c r="B2190" s="73">
        <v>7579</v>
      </c>
      <c r="C2190" s="73">
        <v>7696</v>
      </c>
      <c r="D2190" s="80">
        <f t="shared" si="1160"/>
        <v>-117</v>
      </c>
      <c r="E2190" s="17">
        <f t="shared" si="1151"/>
        <v>1.6E-2</v>
      </c>
      <c r="F2190" s="16">
        <f t="shared" si="1161"/>
        <v>0</v>
      </c>
      <c r="G2190" s="16">
        <f t="shared" si="1162"/>
        <v>0</v>
      </c>
      <c r="H2190" s="16">
        <f t="shared" si="1163"/>
        <v>0</v>
      </c>
      <c r="I2190" s="16">
        <f t="shared" si="1164"/>
        <v>0</v>
      </c>
      <c r="J2190" s="16">
        <f t="shared" si="1165"/>
        <v>0</v>
      </c>
      <c r="K2190" s="16">
        <f t="shared" si="1147"/>
        <v>0</v>
      </c>
      <c r="L2190" s="16">
        <f t="shared" si="1166"/>
        <v>0</v>
      </c>
      <c r="M2190" s="72"/>
      <c r="N2190" s="72"/>
      <c r="O2190" s="32">
        <f t="shared" si="1148"/>
        <v>0</v>
      </c>
      <c r="P2190" s="17" t="e">
        <f t="shared" si="1149"/>
        <v>#DIV/0!</v>
      </c>
      <c r="Q2190" s="38">
        <f t="shared" si="1150"/>
        <v>0</v>
      </c>
      <c r="R2190" s="17" t="e">
        <f t="shared" si="1167"/>
        <v>#DIV/0!</v>
      </c>
      <c r="S2190" s="97">
        <f t="shared" si="1168"/>
        <v>1.6E-2</v>
      </c>
      <c r="T2190" s="96">
        <f t="shared" si="1152"/>
        <v>9.5558371946156788E-3</v>
      </c>
      <c r="U2190" s="96">
        <f t="shared" si="1153"/>
        <v>9.5558371946156788E-3</v>
      </c>
      <c r="V2190" s="96">
        <f t="shared" si="1154"/>
        <v>9.5558371946156788E-3</v>
      </c>
      <c r="W2190" s="96">
        <f t="shared" si="1155"/>
        <v>9.5558371946156788E-3</v>
      </c>
      <c r="X2190" s="105">
        <f>AVERAGE(S2190:S$4265)</f>
        <v>1.1041425818882468E-2</v>
      </c>
      <c r="Y2190" s="96">
        <f t="shared" si="1156"/>
        <v>7.0879269926202304E-5</v>
      </c>
      <c r="Z2190" s="96">
        <f t="shared" si="1157"/>
        <v>7.0879269926202304E-5</v>
      </c>
      <c r="AA2190" s="96">
        <f t="shared" si="1158"/>
        <v>7.0879269926202304E-5</v>
      </c>
      <c r="AB2190" s="96">
        <f t="shared" si="1159"/>
        <v>6.2628922906792341E-5</v>
      </c>
      <c r="AC2190" s="105">
        <f>_xlfn.VAR.S(S2190:S$4265)</f>
        <v>1.0962527102629821E-4</v>
      </c>
      <c r="AI2190" s="98"/>
      <c r="AJ2190" s="99"/>
      <c r="AK2190" s="116"/>
      <c r="AM2190" s="100"/>
      <c r="AN2190" s="120"/>
      <c r="AO2190" s="101"/>
    </row>
    <row r="2191" spans="1:41" ht="16.5">
      <c r="A2191" s="112">
        <v>40303</v>
      </c>
      <c r="B2191" s="73">
        <v>7696</v>
      </c>
      <c r="C2191" s="73">
        <v>7930</v>
      </c>
      <c r="D2191" s="80">
        <f t="shared" si="1160"/>
        <v>-234</v>
      </c>
      <c r="E2191" s="17">
        <f t="shared" si="1151"/>
        <v>3.0000000000000002E-2</v>
      </c>
      <c r="F2191" s="16">
        <f t="shared" si="1161"/>
        <v>0</v>
      </c>
      <c r="G2191" s="16">
        <f t="shared" si="1162"/>
        <v>0</v>
      </c>
      <c r="H2191" s="16">
        <f t="shared" si="1163"/>
        <v>0</v>
      </c>
      <c r="I2191" s="16">
        <f t="shared" si="1164"/>
        <v>0</v>
      </c>
      <c r="J2191" s="16">
        <f t="shared" si="1165"/>
        <v>0</v>
      </c>
      <c r="K2191" s="16">
        <f t="shared" si="1147"/>
        <v>0</v>
      </c>
      <c r="L2191" s="16">
        <f t="shared" si="1166"/>
        <v>0</v>
      </c>
      <c r="M2191" s="72"/>
      <c r="N2191" s="72"/>
      <c r="O2191" s="32">
        <f t="shared" si="1148"/>
        <v>0</v>
      </c>
      <c r="P2191" s="17" t="e">
        <f t="shared" si="1149"/>
        <v>#DIV/0!</v>
      </c>
      <c r="Q2191" s="38">
        <f t="shared" si="1150"/>
        <v>0</v>
      </c>
      <c r="R2191" s="17" t="e">
        <f t="shared" si="1167"/>
        <v>#DIV/0!</v>
      </c>
      <c r="S2191" s="97">
        <f t="shared" si="1168"/>
        <v>3.0000000000000002E-2</v>
      </c>
      <c r="T2191" s="96">
        <f t="shared" si="1152"/>
        <v>9.1445076538464662E-3</v>
      </c>
      <c r="U2191" s="96">
        <f t="shared" si="1153"/>
        <v>9.1445076538464662E-3</v>
      </c>
      <c r="V2191" s="96">
        <f t="shared" si="1154"/>
        <v>9.1445076538464662E-3</v>
      </c>
      <c r="W2191" s="96">
        <f t="shared" si="1155"/>
        <v>9.1445076538464662E-3</v>
      </c>
      <c r="X2191" s="105">
        <f>AVERAGE(S2191:S$4265)</f>
        <v>1.1039036144578317E-2</v>
      </c>
      <c r="Y2191" s="96">
        <f t="shared" si="1156"/>
        <v>7.2403620646502268E-5</v>
      </c>
      <c r="Z2191" s="96">
        <f t="shared" si="1157"/>
        <v>7.2403620646502268E-5</v>
      </c>
      <c r="AA2191" s="96">
        <f t="shared" si="1158"/>
        <v>7.2403620646502268E-5</v>
      </c>
      <c r="AB2191" s="96">
        <f t="shared" si="1159"/>
        <v>6.3975839203249383E-5</v>
      </c>
      <c r="AC2191" s="105">
        <f>_xlfn.VAR.S(S2191:S$4265)</f>
        <v>1.0966626715153421E-4</v>
      </c>
      <c r="AI2191" s="98"/>
      <c r="AJ2191" s="99"/>
      <c r="AK2191" s="116"/>
      <c r="AM2191" s="100"/>
      <c r="AN2191" s="120"/>
      <c r="AO2191" s="101"/>
    </row>
    <row r="2192" spans="1:41" ht="16.5">
      <c r="A2192" s="112">
        <v>40302</v>
      </c>
      <c r="B2192" s="73">
        <v>7930</v>
      </c>
      <c r="C2192" s="73">
        <v>7952</v>
      </c>
      <c r="D2192" s="80">
        <f t="shared" si="1160"/>
        <v>-22</v>
      </c>
      <c r="E2192" s="17">
        <f t="shared" si="1151"/>
        <v>3.0000000000000001E-3</v>
      </c>
      <c r="F2192" s="16">
        <f t="shared" si="1161"/>
        <v>0</v>
      </c>
      <c r="G2192" s="16">
        <f t="shared" si="1162"/>
        <v>0</v>
      </c>
      <c r="H2192" s="16">
        <f t="shared" si="1163"/>
        <v>0</v>
      </c>
      <c r="I2192" s="16">
        <f t="shared" si="1164"/>
        <v>0</v>
      </c>
      <c r="J2192" s="16">
        <f t="shared" si="1165"/>
        <v>0</v>
      </c>
      <c r="K2192" s="16">
        <f t="shared" si="1147"/>
        <v>0</v>
      </c>
      <c r="L2192" s="16">
        <f t="shared" si="1166"/>
        <v>0</v>
      </c>
      <c r="M2192" s="72"/>
      <c r="N2192" s="72"/>
      <c r="O2192" s="32">
        <f t="shared" si="1148"/>
        <v>0</v>
      </c>
      <c r="P2192" s="17" t="e">
        <f t="shared" si="1149"/>
        <v>#DIV/0!</v>
      </c>
      <c r="Q2192" s="38">
        <f t="shared" si="1150"/>
        <v>0</v>
      </c>
      <c r="R2192" s="17" t="e">
        <f t="shared" si="1167"/>
        <v>#DIV/0!</v>
      </c>
      <c r="S2192" s="97">
        <f t="shared" si="1168"/>
        <v>3.0000000000000001E-3</v>
      </c>
      <c r="T2192" s="96">
        <f t="shared" si="1152"/>
        <v>7.813306014730282E-3</v>
      </c>
      <c r="U2192" s="96">
        <f t="shared" si="1153"/>
        <v>7.813306014730282E-3</v>
      </c>
      <c r="V2192" s="96">
        <f t="shared" si="1154"/>
        <v>7.813306014730282E-3</v>
      </c>
      <c r="W2192" s="96">
        <f t="shared" si="1155"/>
        <v>7.813306014730282E-3</v>
      </c>
      <c r="X2192" s="105">
        <f>AVERAGE(S2192:S$4265)</f>
        <v>1.1029893924783029E-2</v>
      </c>
      <c r="Y2192" s="96">
        <f t="shared" si="1156"/>
        <v>4.5604954517810664E-5</v>
      </c>
      <c r="Z2192" s="96">
        <f t="shared" si="1157"/>
        <v>4.5604954517810664E-5</v>
      </c>
      <c r="AA2192" s="96">
        <f t="shared" si="1158"/>
        <v>4.5604954517810664E-5</v>
      </c>
      <c r="AB2192" s="96">
        <f t="shared" si="1159"/>
        <v>4.0296537811937483E-5</v>
      </c>
      <c r="AC2192" s="105">
        <f>_xlfn.VAR.S(S2192:S$4265)</f>
        <v>1.0954565681459542E-4</v>
      </c>
      <c r="AI2192" s="98"/>
      <c r="AJ2192" s="99"/>
      <c r="AK2192" s="116"/>
      <c r="AM2192" s="100"/>
      <c r="AN2192" s="120"/>
      <c r="AO2192" s="101"/>
    </row>
    <row r="2193" spans="1:41" ht="16.5">
      <c r="A2193" s="112">
        <v>40301</v>
      </c>
      <c r="B2193" s="73">
        <v>7952</v>
      </c>
      <c r="C2193" s="73">
        <v>8004</v>
      </c>
      <c r="D2193" s="80">
        <f t="shared" si="1160"/>
        <v>-52</v>
      </c>
      <c r="E2193" s="17">
        <f t="shared" si="1151"/>
        <v>7.0000000000000001E-3</v>
      </c>
      <c r="F2193" s="16">
        <f t="shared" si="1161"/>
        <v>0</v>
      </c>
      <c r="G2193" s="16">
        <f t="shared" si="1162"/>
        <v>0</v>
      </c>
      <c r="H2193" s="16">
        <f t="shared" si="1163"/>
        <v>0</v>
      </c>
      <c r="I2193" s="16">
        <f t="shared" si="1164"/>
        <v>0</v>
      </c>
      <c r="J2193" s="16">
        <f t="shared" si="1165"/>
        <v>0</v>
      </c>
      <c r="K2193" s="16">
        <f t="shared" si="1147"/>
        <v>0</v>
      </c>
      <c r="L2193" s="16">
        <f t="shared" si="1166"/>
        <v>0</v>
      </c>
      <c r="M2193" s="72"/>
      <c r="N2193" s="72"/>
      <c r="O2193" s="32">
        <f t="shared" si="1148"/>
        <v>0</v>
      </c>
      <c r="P2193" s="17" t="e">
        <f t="shared" si="1149"/>
        <v>#DIV/0!</v>
      </c>
      <c r="Q2193" s="38">
        <f t="shared" si="1150"/>
        <v>0</v>
      </c>
      <c r="R2193" s="17" t="e">
        <f t="shared" si="1167"/>
        <v>#DIV/0!</v>
      </c>
      <c r="S2193" s="97">
        <f t="shared" si="1168"/>
        <v>7.0000000000000001E-3</v>
      </c>
      <c r="T2193" s="96">
        <f t="shared" si="1152"/>
        <v>8.1205383135428532E-3</v>
      </c>
      <c r="U2193" s="96">
        <f t="shared" si="1153"/>
        <v>8.1205383135428532E-3</v>
      </c>
      <c r="V2193" s="96">
        <f t="shared" si="1154"/>
        <v>8.1205383135428532E-3</v>
      </c>
      <c r="W2193" s="96">
        <f t="shared" si="1155"/>
        <v>8.1205383135428532E-3</v>
      </c>
      <c r="X2193" s="105">
        <f>AVERAGE(S2193:S$4265)</f>
        <v>1.1033767486734201E-2</v>
      </c>
      <c r="Y2193" s="96">
        <f t="shared" si="1156"/>
        <v>4.684229761764154E-5</v>
      </c>
      <c r="Z2193" s="96">
        <f t="shared" si="1157"/>
        <v>4.684229761764154E-5</v>
      </c>
      <c r="AA2193" s="96">
        <f t="shared" si="1158"/>
        <v>4.684229761764154E-5</v>
      </c>
      <c r="AB2193" s="96">
        <f t="shared" si="1159"/>
        <v>4.1389854174948044E-5</v>
      </c>
      <c r="AC2193" s="105">
        <f>_xlfn.VAR.S(S2193:S$4265)</f>
        <v>1.0956739202505866E-4</v>
      </c>
      <c r="AI2193" s="98"/>
      <c r="AJ2193" s="99"/>
      <c r="AK2193" s="116"/>
      <c r="AM2193" s="100"/>
      <c r="AN2193" s="120"/>
      <c r="AO2193" s="101"/>
    </row>
    <row r="2194" spans="1:41" ht="16.5">
      <c r="A2194" s="112">
        <v>40298</v>
      </c>
      <c r="B2194" s="73">
        <v>8004</v>
      </c>
      <c r="C2194" s="73">
        <v>8054</v>
      </c>
      <c r="D2194" s="80">
        <f t="shared" si="1160"/>
        <v>-50</v>
      </c>
      <c r="E2194" s="17">
        <f t="shared" si="1151"/>
        <v>7.0000000000000001E-3</v>
      </c>
      <c r="F2194" s="16">
        <f t="shared" si="1161"/>
        <v>0</v>
      </c>
      <c r="G2194" s="16">
        <f t="shared" si="1162"/>
        <v>0</v>
      </c>
      <c r="H2194" s="16">
        <f t="shared" si="1163"/>
        <v>0</v>
      </c>
      <c r="I2194" s="16">
        <f t="shared" si="1164"/>
        <v>0</v>
      </c>
      <c r="J2194" s="16">
        <f t="shared" si="1165"/>
        <v>0</v>
      </c>
      <c r="K2194" s="16">
        <f t="shared" si="1147"/>
        <v>0</v>
      </c>
      <c r="L2194" s="16">
        <f t="shared" si="1166"/>
        <v>0</v>
      </c>
      <c r="M2194" s="72"/>
      <c r="N2194" s="72"/>
      <c r="O2194" s="32">
        <f t="shared" si="1148"/>
        <v>0</v>
      </c>
      <c r="P2194" s="17" t="e">
        <f t="shared" si="1149"/>
        <v>#DIV/0!</v>
      </c>
      <c r="Q2194" s="38">
        <f t="shared" si="1150"/>
        <v>0</v>
      </c>
      <c r="R2194" s="17" t="e">
        <f t="shared" si="1167"/>
        <v>#DIV/0!</v>
      </c>
      <c r="S2194" s="97">
        <f t="shared" si="1168"/>
        <v>7.0000000000000001E-3</v>
      </c>
      <c r="T2194" s="96">
        <f t="shared" si="1152"/>
        <v>8.1920620356838864E-3</v>
      </c>
      <c r="U2194" s="96">
        <f t="shared" si="1153"/>
        <v>8.1920620356838864E-3</v>
      </c>
      <c r="V2194" s="96">
        <f t="shared" si="1154"/>
        <v>8.1920620356838864E-3</v>
      </c>
      <c r="W2194" s="96">
        <f t="shared" si="1155"/>
        <v>8.1920620356838864E-3</v>
      </c>
      <c r="X2194" s="105">
        <f>AVERAGE(S2194:S$4265)</f>
        <v>1.1035714285714286E-2</v>
      </c>
      <c r="Y2194" s="96">
        <f t="shared" si="1156"/>
        <v>4.9741528621091931E-5</v>
      </c>
      <c r="Z2194" s="96">
        <f t="shared" si="1157"/>
        <v>4.9741528621091931E-5</v>
      </c>
      <c r="AA2194" s="96">
        <f t="shared" si="1158"/>
        <v>4.9741528621091931E-5</v>
      </c>
      <c r="AB2194" s="96">
        <f t="shared" si="1159"/>
        <v>4.3951614689596803E-5</v>
      </c>
      <c r="AC2194" s="105">
        <f>_xlfn.VAR.S(S2194:S$4265)</f>
        <v>1.096124370559392E-4</v>
      </c>
      <c r="AI2194" s="98"/>
      <c r="AJ2194" s="99"/>
      <c r="AK2194" s="116"/>
      <c r="AM2194" s="100"/>
      <c r="AN2194" s="120"/>
      <c r="AO2194" s="101"/>
    </row>
    <row r="2195" spans="1:41" ht="16.5">
      <c r="A2195" s="112">
        <v>40297</v>
      </c>
      <c r="B2195" s="73">
        <v>8054</v>
      </c>
      <c r="C2195" s="73">
        <v>8081</v>
      </c>
      <c r="D2195" s="80">
        <f t="shared" si="1160"/>
        <v>-27</v>
      </c>
      <c r="E2195" s="17">
        <f t="shared" si="1151"/>
        <v>4.0000000000000001E-3</v>
      </c>
      <c r="F2195" s="16">
        <f t="shared" si="1161"/>
        <v>0</v>
      </c>
      <c r="G2195" s="16">
        <f t="shared" si="1162"/>
        <v>0</v>
      </c>
      <c r="H2195" s="16">
        <f t="shared" si="1163"/>
        <v>0</v>
      </c>
      <c r="I2195" s="16">
        <f t="shared" si="1164"/>
        <v>0</v>
      </c>
      <c r="J2195" s="16">
        <f t="shared" si="1165"/>
        <v>0</v>
      </c>
      <c r="K2195" s="16">
        <f t="shared" si="1147"/>
        <v>0</v>
      </c>
      <c r="L2195" s="16">
        <f t="shared" si="1166"/>
        <v>0</v>
      </c>
      <c r="M2195" s="72"/>
      <c r="N2195" s="72"/>
      <c r="O2195" s="32">
        <f t="shared" si="1148"/>
        <v>0</v>
      </c>
      <c r="P2195" s="17" t="e">
        <f t="shared" si="1149"/>
        <v>#DIV/0!</v>
      </c>
      <c r="Q2195" s="38">
        <f t="shared" si="1150"/>
        <v>0</v>
      </c>
      <c r="R2195" s="17" t="e">
        <f t="shared" si="1167"/>
        <v>#DIV/0!</v>
      </c>
      <c r="S2195" s="97">
        <f t="shared" si="1168"/>
        <v>4.0000000000000001E-3</v>
      </c>
      <c r="T2195" s="96">
        <f t="shared" si="1152"/>
        <v>8.2681511017913684E-3</v>
      </c>
      <c r="U2195" s="96">
        <f t="shared" si="1153"/>
        <v>8.2681511017913684E-3</v>
      </c>
      <c r="V2195" s="96">
        <f t="shared" si="1154"/>
        <v>8.2681511017913684E-3</v>
      </c>
      <c r="W2195" s="96">
        <f t="shared" si="1155"/>
        <v>8.2681511017913684E-3</v>
      </c>
      <c r="X2195" s="105">
        <f>AVERAGE(S2195:S$4265)</f>
        <v>1.1037662964751328E-2</v>
      </c>
      <c r="Y2195" s="96">
        <f t="shared" si="1156"/>
        <v>5.2813868285184526E-5</v>
      </c>
      <c r="Z2195" s="96">
        <f t="shared" si="1157"/>
        <v>5.2813868285184526E-5</v>
      </c>
      <c r="AA2195" s="96">
        <f t="shared" si="1158"/>
        <v>5.2813868285184526E-5</v>
      </c>
      <c r="AB2195" s="96">
        <f t="shared" si="1159"/>
        <v>4.6666334016789017E-5</v>
      </c>
      <c r="AC2195" s="105">
        <f>_xlfn.VAR.S(S2195:S$4265)</f>
        <v>1.0965751801388522E-4</v>
      </c>
      <c r="AI2195" s="98"/>
      <c r="AJ2195" s="99"/>
      <c r="AK2195" s="116"/>
      <c r="AM2195" s="100"/>
      <c r="AN2195" s="120"/>
      <c r="AO2195" s="101"/>
    </row>
    <row r="2196" spans="1:41" ht="16.5">
      <c r="A2196" s="112">
        <v>40296</v>
      </c>
      <c r="B2196" s="73">
        <v>8081</v>
      </c>
      <c r="C2196" s="73">
        <v>8146</v>
      </c>
      <c r="D2196" s="80">
        <f t="shared" si="1160"/>
        <v>-65</v>
      </c>
      <c r="E2196" s="17">
        <f t="shared" si="1151"/>
        <v>8.0000000000000002E-3</v>
      </c>
      <c r="F2196" s="16">
        <f t="shared" si="1161"/>
        <v>0</v>
      </c>
      <c r="G2196" s="16">
        <f t="shared" si="1162"/>
        <v>0</v>
      </c>
      <c r="H2196" s="16">
        <f t="shared" si="1163"/>
        <v>0</v>
      </c>
      <c r="I2196" s="16">
        <f t="shared" si="1164"/>
        <v>0</v>
      </c>
      <c r="J2196" s="16">
        <f t="shared" si="1165"/>
        <v>0</v>
      </c>
      <c r="K2196" s="16">
        <f t="shared" ref="K2196:K2259" si="1169">AVERAGE(F2196:J2196)</f>
        <v>0</v>
      </c>
      <c r="L2196" s="16">
        <f t="shared" si="1166"/>
        <v>0</v>
      </c>
      <c r="M2196" s="72"/>
      <c r="N2196" s="72"/>
      <c r="O2196" s="32">
        <f t="shared" ref="O2196:O2259" si="1170">B2196*L2196*M2196</f>
        <v>0</v>
      </c>
      <c r="P2196" s="17" t="e">
        <f t="shared" ref="P2196:P2259" si="1171">ROUNDUP((O2196-N2196)/N2196,3)</f>
        <v>#DIV/0!</v>
      </c>
      <c r="Q2196" s="38">
        <f t="shared" ref="Q2196:Q2259" si="1172">ROUNDUP(O2196/1000,0)*1000</f>
        <v>0</v>
      </c>
      <c r="R2196" s="17" t="e">
        <f t="shared" si="1167"/>
        <v>#DIV/0!</v>
      </c>
      <c r="S2196" s="97">
        <f t="shared" si="1168"/>
        <v>8.0000000000000002E-3</v>
      </c>
      <c r="T2196" s="96">
        <f t="shared" si="1152"/>
        <v>8.5405862785014556E-3</v>
      </c>
      <c r="U2196" s="96">
        <f t="shared" si="1153"/>
        <v>8.5405862785014556E-3</v>
      </c>
      <c r="V2196" s="96">
        <f t="shared" si="1154"/>
        <v>8.5405862785014556E-3</v>
      </c>
      <c r="W2196" s="96">
        <f t="shared" si="1155"/>
        <v>8.5405862785014556E-3</v>
      </c>
      <c r="X2196" s="105">
        <f>AVERAGE(S2196:S$4265)</f>
        <v>1.1041062801932365E-2</v>
      </c>
      <c r="Y2196" s="96">
        <f t="shared" si="1156"/>
        <v>5.4868992404291046E-5</v>
      </c>
      <c r="Z2196" s="96">
        <f t="shared" si="1157"/>
        <v>5.4868992404291046E-5</v>
      </c>
      <c r="AA2196" s="96">
        <f t="shared" si="1158"/>
        <v>5.4868992404291046E-5</v>
      </c>
      <c r="AB2196" s="96">
        <f t="shared" si="1159"/>
        <v>4.8482241688431537E-5</v>
      </c>
      <c r="AC2196" s="105">
        <f>_xlfn.VAR.S(S2196:S$4265)</f>
        <v>1.0968656822708014E-4</v>
      </c>
      <c r="AI2196" s="98"/>
      <c r="AJ2196" s="99"/>
      <c r="AK2196" s="116"/>
      <c r="AM2196" s="100"/>
      <c r="AN2196" s="120"/>
      <c r="AO2196" s="101"/>
    </row>
    <row r="2197" spans="1:41" ht="16.5">
      <c r="A2197" s="112">
        <v>40295</v>
      </c>
      <c r="B2197" s="73">
        <v>8146</v>
      </c>
      <c r="C2197" s="73">
        <v>8158</v>
      </c>
      <c r="D2197" s="80">
        <f t="shared" si="1160"/>
        <v>-12</v>
      </c>
      <c r="E2197" s="17">
        <f t="shared" si="1151"/>
        <v>2E-3</v>
      </c>
      <c r="F2197" s="16">
        <f t="shared" si="1161"/>
        <v>0</v>
      </c>
      <c r="G2197" s="16">
        <f t="shared" si="1162"/>
        <v>0</v>
      </c>
      <c r="H2197" s="16">
        <f t="shared" si="1163"/>
        <v>0</v>
      </c>
      <c r="I2197" s="16">
        <f t="shared" si="1164"/>
        <v>0</v>
      </c>
      <c r="J2197" s="16">
        <f t="shared" si="1165"/>
        <v>0</v>
      </c>
      <c r="K2197" s="16">
        <f t="shared" si="1169"/>
        <v>0</v>
      </c>
      <c r="L2197" s="16">
        <f t="shared" si="1166"/>
        <v>0</v>
      </c>
      <c r="M2197" s="72"/>
      <c r="N2197" s="72"/>
      <c r="O2197" s="32">
        <f t="shared" si="1170"/>
        <v>0</v>
      </c>
      <c r="P2197" s="17" t="e">
        <f t="shared" si="1171"/>
        <v>#DIV/0!</v>
      </c>
      <c r="Q2197" s="38">
        <f t="shared" si="1172"/>
        <v>0</v>
      </c>
      <c r="R2197" s="17" t="e">
        <f t="shared" si="1167"/>
        <v>#DIV/0!</v>
      </c>
      <c r="S2197" s="97">
        <f t="shared" si="1168"/>
        <v>2E-3</v>
      </c>
      <c r="T2197" s="96">
        <f t="shared" si="1152"/>
        <v>8.5750917856398448E-3</v>
      </c>
      <c r="U2197" s="96">
        <f t="shared" si="1153"/>
        <v>8.5750917856398448E-3</v>
      </c>
      <c r="V2197" s="96">
        <f t="shared" si="1154"/>
        <v>8.5750917856398448E-3</v>
      </c>
      <c r="W2197" s="96">
        <f t="shared" si="1155"/>
        <v>8.5750917856398448E-3</v>
      </c>
      <c r="X2197" s="105">
        <f>AVERAGE(S2197:S$4265)</f>
        <v>1.1042532624456258E-2</v>
      </c>
      <c r="Y2197" s="96">
        <f t="shared" si="1156"/>
        <v>5.8350158053804699E-5</v>
      </c>
      <c r="Z2197" s="96">
        <f t="shared" si="1157"/>
        <v>5.8350158053804699E-5</v>
      </c>
      <c r="AA2197" s="96">
        <f t="shared" si="1158"/>
        <v>5.8350158053804699E-5</v>
      </c>
      <c r="AB2197" s="96">
        <f t="shared" si="1159"/>
        <v>5.1558199656341803E-5</v>
      </c>
      <c r="AC2197" s="105">
        <f>_xlfn.VAR.S(S2197:S$4265)</f>
        <v>1.0973513400824026E-4</v>
      </c>
      <c r="AI2197" s="98"/>
      <c r="AJ2197" s="99"/>
      <c r="AK2197" s="116"/>
      <c r="AM2197" s="100"/>
      <c r="AN2197" s="120"/>
      <c r="AO2197" s="101"/>
    </row>
    <row r="2198" spans="1:41" ht="16.5">
      <c r="A2198" s="112">
        <v>40294</v>
      </c>
      <c r="B2198" s="73">
        <v>8158</v>
      </c>
      <c r="C2198" s="73">
        <v>8004</v>
      </c>
      <c r="D2198" s="80">
        <f t="shared" si="1160"/>
        <v>154</v>
      </c>
      <c r="E2198" s="17">
        <f t="shared" si="1151"/>
        <v>0.02</v>
      </c>
      <c r="F2198" s="16">
        <f t="shared" si="1161"/>
        <v>0</v>
      </c>
      <c r="G2198" s="16">
        <f t="shared" si="1162"/>
        <v>0</v>
      </c>
      <c r="H2198" s="16">
        <f t="shared" si="1163"/>
        <v>0</v>
      </c>
      <c r="I2198" s="16">
        <f t="shared" si="1164"/>
        <v>0</v>
      </c>
      <c r="J2198" s="16">
        <f t="shared" si="1165"/>
        <v>0</v>
      </c>
      <c r="K2198" s="16">
        <f t="shared" si="1169"/>
        <v>0</v>
      </c>
      <c r="L2198" s="16">
        <f t="shared" si="1166"/>
        <v>0</v>
      </c>
      <c r="M2198" s="72"/>
      <c r="N2198" s="72"/>
      <c r="O2198" s="32">
        <f t="shared" si="1170"/>
        <v>0</v>
      </c>
      <c r="P2198" s="17" t="e">
        <f t="shared" si="1171"/>
        <v>#DIV/0!</v>
      </c>
      <c r="Q2198" s="38">
        <f t="shared" si="1172"/>
        <v>0</v>
      </c>
      <c r="R2198" s="17" t="e">
        <f t="shared" si="1167"/>
        <v>#DIV/0!</v>
      </c>
      <c r="S2198" s="97">
        <f t="shared" si="1168"/>
        <v>0.02</v>
      </c>
      <c r="T2198" s="96">
        <f t="shared" si="1152"/>
        <v>8.9947784953615367E-3</v>
      </c>
      <c r="U2198" s="96">
        <f t="shared" si="1153"/>
        <v>8.9947784953615367E-3</v>
      </c>
      <c r="V2198" s="96">
        <f t="shared" si="1154"/>
        <v>8.9947784953615367E-3</v>
      </c>
      <c r="W2198" s="96">
        <f t="shared" si="1155"/>
        <v>8.9947784953615367E-3</v>
      </c>
      <c r="X2198" s="105">
        <f>AVERAGE(S2198:S$4265)</f>
        <v>1.1046905222437136E-2</v>
      </c>
      <c r="Y2198" s="96">
        <f t="shared" si="1156"/>
        <v>5.8951640938142944E-5</v>
      </c>
      <c r="Z2198" s="96">
        <f t="shared" si="1157"/>
        <v>5.8951640938142944E-5</v>
      </c>
      <c r="AA2198" s="96">
        <f t="shared" si="1158"/>
        <v>5.8951640938142944E-5</v>
      </c>
      <c r="AB2198" s="96">
        <f t="shared" si="1159"/>
        <v>5.208966993294308E-5</v>
      </c>
      <c r="AC2198" s="105">
        <f>_xlfn.VAR.S(S2198:S$4265)</f>
        <v>1.0974864547335107E-4</v>
      </c>
      <c r="AI2198" s="98"/>
      <c r="AJ2198" s="99"/>
      <c r="AK2198" s="116"/>
      <c r="AM2198" s="100"/>
      <c r="AN2198" s="120"/>
      <c r="AO2198" s="101"/>
    </row>
    <row r="2199" spans="1:41" ht="16.5">
      <c r="A2199" s="112">
        <v>40291</v>
      </c>
      <c r="B2199" s="73">
        <v>8004</v>
      </c>
      <c r="C2199" s="73">
        <v>7978</v>
      </c>
      <c r="D2199" s="80">
        <f t="shared" si="1160"/>
        <v>26</v>
      </c>
      <c r="E2199" s="17">
        <f t="shared" si="1151"/>
        <v>4.0000000000000001E-3</v>
      </c>
      <c r="F2199" s="16">
        <f t="shared" si="1161"/>
        <v>0</v>
      </c>
      <c r="G2199" s="16">
        <f t="shared" si="1162"/>
        <v>0</v>
      </c>
      <c r="H2199" s="16">
        <f t="shared" si="1163"/>
        <v>0</v>
      </c>
      <c r="I2199" s="16">
        <f t="shared" si="1164"/>
        <v>0</v>
      </c>
      <c r="J2199" s="16">
        <f t="shared" si="1165"/>
        <v>0</v>
      </c>
      <c r="K2199" s="16">
        <f t="shared" si="1169"/>
        <v>0</v>
      </c>
      <c r="L2199" s="16">
        <f t="shared" si="1166"/>
        <v>0</v>
      </c>
      <c r="M2199" s="72"/>
      <c r="N2199" s="72"/>
      <c r="O2199" s="32">
        <f t="shared" si="1170"/>
        <v>0</v>
      </c>
      <c r="P2199" s="17" t="e">
        <f t="shared" si="1171"/>
        <v>#DIV/0!</v>
      </c>
      <c r="Q2199" s="38">
        <f t="shared" si="1172"/>
        <v>0</v>
      </c>
      <c r="R2199" s="17" t="e">
        <f t="shared" si="1167"/>
        <v>#DIV/0!</v>
      </c>
      <c r="S2199" s="97">
        <f t="shared" si="1168"/>
        <v>4.0000000000000001E-3</v>
      </c>
      <c r="T2199" s="96">
        <f t="shared" si="1152"/>
        <v>8.2923175482569524E-3</v>
      </c>
      <c r="U2199" s="96">
        <f t="shared" si="1153"/>
        <v>8.2923175482569524E-3</v>
      </c>
      <c r="V2199" s="96">
        <f t="shared" si="1154"/>
        <v>8.2923175482569524E-3</v>
      </c>
      <c r="W2199" s="96">
        <f t="shared" si="1155"/>
        <v>8.2923175482569524E-3</v>
      </c>
      <c r="X2199" s="105">
        <f>AVERAGE(S2199:S$4265)</f>
        <v>1.1042573778422833E-2</v>
      </c>
      <c r="Y2199" s="96">
        <f t="shared" si="1156"/>
        <v>5.3965373653927456E-5</v>
      </c>
      <c r="Z2199" s="96">
        <f t="shared" si="1157"/>
        <v>5.3965373653927456E-5</v>
      </c>
      <c r="AA2199" s="96">
        <f t="shared" si="1158"/>
        <v>5.3965373653927456E-5</v>
      </c>
      <c r="AB2199" s="96">
        <f t="shared" si="1159"/>
        <v>4.7683804160610278E-5</v>
      </c>
      <c r="AC2199" s="105">
        <f>_xlfn.VAR.S(S2199:S$4265)</f>
        <v>1.0976294942279376E-4</v>
      </c>
      <c r="AI2199" s="98"/>
      <c r="AJ2199" s="99"/>
      <c r="AK2199" s="116"/>
      <c r="AM2199" s="100"/>
      <c r="AN2199" s="120"/>
      <c r="AO2199" s="101"/>
    </row>
    <row r="2200" spans="1:41" ht="16.5">
      <c r="A2200" s="112">
        <v>40290</v>
      </c>
      <c r="B2200" s="73">
        <v>7978</v>
      </c>
      <c r="C2200" s="73">
        <v>7990</v>
      </c>
      <c r="D2200" s="80">
        <f t="shared" si="1160"/>
        <v>-12</v>
      </c>
      <c r="E2200" s="17">
        <f t="shared" si="1151"/>
        <v>2E-3</v>
      </c>
      <c r="F2200" s="16">
        <f t="shared" si="1161"/>
        <v>0</v>
      </c>
      <c r="G2200" s="16">
        <f t="shared" si="1162"/>
        <v>0</v>
      </c>
      <c r="H2200" s="16">
        <f t="shared" si="1163"/>
        <v>0</v>
      </c>
      <c r="I2200" s="16">
        <f t="shared" si="1164"/>
        <v>0</v>
      </c>
      <c r="J2200" s="16">
        <f t="shared" si="1165"/>
        <v>0</v>
      </c>
      <c r="K2200" s="16">
        <f t="shared" si="1169"/>
        <v>0</v>
      </c>
      <c r="L2200" s="16">
        <f t="shared" si="1166"/>
        <v>0</v>
      </c>
      <c r="M2200" s="72"/>
      <c r="N2200" s="72"/>
      <c r="O2200" s="32">
        <f t="shared" si="1170"/>
        <v>0</v>
      </c>
      <c r="P2200" s="17" t="e">
        <f t="shared" si="1171"/>
        <v>#DIV/0!</v>
      </c>
      <c r="Q2200" s="38">
        <f t="shared" si="1172"/>
        <v>0</v>
      </c>
      <c r="R2200" s="17" t="e">
        <f t="shared" si="1167"/>
        <v>#DIV/0!</v>
      </c>
      <c r="S2200" s="97">
        <f t="shared" si="1168"/>
        <v>2E-3</v>
      </c>
      <c r="T2200" s="96">
        <f t="shared" si="1152"/>
        <v>8.5662952641031402E-3</v>
      </c>
      <c r="U2200" s="96">
        <f t="shared" si="1153"/>
        <v>8.5662952641031402E-3</v>
      </c>
      <c r="V2200" s="96">
        <f t="shared" si="1154"/>
        <v>8.5662952641031402E-3</v>
      </c>
      <c r="W2200" s="96">
        <f t="shared" si="1155"/>
        <v>8.5662952641031402E-3</v>
      </c>
      <c r="X2200" s="105">
        <f>AVERAGE(S2200:S$4265)</f>
        <v>1.1045982575024199E-2</v>
      </c>
      <c r="Y2200" s="96">
        <f t="shared" si="1156"/>
        <v>5.6079053731477881E-5</v>
      </c>
      <c r="Z2200" s="96">
        <f t="shared" si="1157"/>
        <v>5.6079053731477881E-5</v>
      </c>
      <c r="AA2200" s="96">
        <f t="shared" si="1158"/>
        <v>5.6079053731477881E-5</v>
      </c>
      <c r="AB2200" s="96">
        <f t="shared" si="1159"/>
        <v>4.9551451877133836E-5</v>
      </c>
      <c r="AC2200" s="105">
        <f>_xlfn.VAR.S(S2200:S$4265)</f>
        <v>1.0979207344085512E-4</v>
      </c>
      <c r="AI2200" s="98"/>
      <c r="AJ2200" s="99"/>
      <c r="AK2200" s="116"/>
      <c r="AM2200" s="100"/>
      <c r="AN2200" s="120"/>
      <c r="AO2200" s="101"/>
    </row>
    <row r="2201" spans="1:41" ht="16.5">
      <c r="A2201" s="112">
        <v>40289</v>
      </c>
      <c r="B2201" s="73">
        <v>7990</v>
      </c>
      <c r="C2201" s="73">
        <v>7900</v>
      </c>
      <c r="D2201" s="80">
        <f t="shared" si="1160"/>
        <v>90</v>
      </c>
      <c r="E2201" s="17">
        <f t="shared" si="1151"/>
        <v>1.2E-2</v>
      </c>
      <c r="F2201" s="16">
        <f t="shared" si="1161"/>
        <v>0</v>
      </c>
      <c r="G2201" s="16">
        <f t="shared" si="1162"/>
        <v>0</v>
      </c>
      <c r="H2201" s="16">
        <f t="shared" si="1163"/>
        <v>0</v>
      </c>
      <c r="I2201" s="16">
        <f t="shared" si="1164"/>
        <v>0</v>
      </c>
      <c r="J2201" s="16">
        <f t="shared" si="1165"/>
        <v>0</v>
      </c>
      <c r="K2201" s="16">
        <f t="shared" si="1169"/>
        <v>0</v>
      </c>
      <c r="L2201" s="16">
        <f t="shared" si="1166"/>
        <v>0</v>
      </c>
      <c r="M2201" s="72"/>
      <c r="N2201" s="72"/>
      <c r="O2201" s="32">
        <f t="shared" si="1170"/>
        <v>0</v>
      </c>
      <c r="P2201" s="17" t="e">
        <f t="shared" si="1171"/>
        <v>#DIV/0!</v>
      </c>
      <c r="Q2201" s="38">
        <f t="shared" si="1172"/>
        <v>0</v>
      </c>
      <c r="R2201" s="17" t="e">
        <f t="shared" si="1167"/>
        <v>#DIV/0!</v>
      </c>
      <c r="S2201" s="97">
        <f t="shared" si="1168"/>
        <v>1.2E-2</v>
      </c>
      <c r="T2201" s="96">
        <f t="shared" si="1152"/>
        <v>8.9854204937267444E-3</v>
      </c>
      <c r="U2201" s="96">
        <f t="shared" si="1153"/>
        <v>8.9854204937267444E-3</v>
      </c>
      <c r="V2201" s="96">
        <f t="shared" si="1154"/>
        <v>8.9854204937267444E-3</v>
      </c>
      <c r="W2201" s="96">
        <f t="shared" si="1155"/>
        <v>8.9854204937267444E-3</v>
      </c>
      <c r="X2201" s="105">
        <f>AVERAGE(S2201:S$4265)</f>
        <v>1.1050363196125906E-2</v>
      </c>
      <c r="Y2201" s="96">
        <f t="shared" si="1156"/>
        <v>5.654392315215663E-5</v>
      </c>
      <c r="Z2201" s="96">
        <f t="shared" si="1157"/>
        <v>5.654392315215663E-5</v>
      </c>
      <c r="AA2201" s="96">
        <f t="shared" si="1158"/>
        <v>5.654392315215663E-5</v>
      </c>
      <c r="AB2201" s="96">
        <f t="shared" si="1159"/>
        <v>4.996221049724557E-5</v>
      </c>
      <c r="AC2201" s="105">
        <f>_xlfn.VAR.S(S2201:S$4265)</f>
        <v>1.0980560185445544E-4</v>
      </c>
      <c r="AI2201" s="98"/>
      <c r="AJ2201" s="99"/>
      <c r="AK2201" s="116"/>
      <c r="AM2201" s="100"/>
      <c r="AN2201" s="120"/>
      <c r="AO2201" s="101"/>
    </row>
    <row r="2202" spans="1:41" ht="16.5">
      <c r="A2202" s="112">
        <v>40288</v>
      </c>
      <c r="B2202" s="73">
        <v>7900</v>
      </c>
      <c r="C2202" s="73">
        <v>7854</v>
      </c>
      <c r="D2202" s="80">
        <f t="shared" si="1160"/>
        <v>46</v>
      </c>
      <c r="E2202" s="17">
        <f t="shared" si="1151"/>
        <v>6.0000000000000001E-3</v>
      </c>
      <c r="F2202" s="16">
        <f t="shared" si="1161"/>
        <v>0</v>
      </c>
      <c r="G2202" s="16">
        <f t="shared" si="1162"/>
        <v>0</v>
      </c>
      <c r="H2202" s="16">
        <f t="shared" si="1163"/>
        <v>0</v>
      </c>
      <c r="I2202" s="16">
        <f t="shared" si="1164"/>
        <v>0</v>
      </c>
      <c r="J2202" s="16">
        <f t="shared" si="1165"/>
        <v>0</v>
      </c>
      <c r="K2202" s="16">
        <f t="shared" si="1169"/>
        <v>0</v>
      </c>
      <c r="L2202" s="16">
        <f t="shared" si="1166"/>
        <v>0</v>
      </c>
      <c r="M2202" s="72"/>
      <c r="N2202" s="72"/>
      <c r="O2202" s="32">
        <f t="shared" si="1170"/>
        <v>0</v>
      </c>
      <c r="P2202" s="17" t="e">
        <f t="shared" si="1171"/>
        <v>#DIV/0!</v>
      </c>
      <c r="Q2202" s="38">
        <f t="shared" si="1172"/>
        <v>0</v>
      </c>
      <c r="R2202" s="17" t="e">
        <f t="shared" si="1167"/>
        <v>#DIV/0!</v>
      </c>
      <c r="S2202" s="97">
        <f t="shared" si="1168"/>
        <v>6.0000000000000001E-3</v>
      </c>
      <c r="T2202" s="96">
        <f t="shared" si="1152"/>
        <v>8.7930005252412173E-3</v>
      </c>
      <c r="U2202" s="96">
        <f t="shared" si="1153"/>
        <v>8.7930005252412173E-3</v>
      </c>
      <c r="V2202" s="96">
        <f t="shared" si="1154"/>
        <v>8.7930005252412173E-3</v>
      </c>
      <c r="W2202" s="96">
        <f t="shared" si="1155"/>
        <v>8.7930005252412173E-3</v>
      </c>
      <c r="X2202" s="105">
        <f>AVERAGE(S2202:S$4265)</f>
        <v>1.1049903100775192E-2</v>
      </c>
      <c r="Y2202" s="96">
        <f t="shared" si="1156"/>
        <v>5.9496630227968561E-5</v>
      </c>
      <c r="Z2202" s="96">
        <f t="shared" si="1157"/>
        <v>5.9496630227968561E-5</v>
      </c>
      <c r="AA2202" s="96">
        <f t="shared" si="1158"/>
        <v>5.9496630227968561E-5</v>
      </c>
      <c r="AB2202" s="96">
        <f t="shared" si="1159"/>
        <v>5.2571222469432994E-5</v>
      </c>
      <c r="AC2202" s="105">
        <f>_xlfn.VAR.S(S2202:S$4265)</f>
        <v>1.0985839068376796E-4</v>
      </c>
      <c r="AI2202" s="98"/>
      <c r="AJ2202" s="99"/>
      <c r="AK2202" s="116"/>
      <c r="AM2202" s="100"/>
      <c r="AN2202" s="120"/>
      <c r="AO2202" s="101"/>
    </row>
    <row r="2203" spans="1:41" ht="16.5">
      <c r="A2203" s="112">
        <v>40287</v>
      </c>
      <c r="B2203" s="73">
        <v>7854</v>
      </c>
      <c r="C2203" s="73">
        <v>8111</v>
      </c>
      <c r="D2203" s="80">
        <f t="shared" si="1160"/>
        <v>-257</v>
      </c>
      <c r="E2203" s="17">
        <f t="shared" si="1151"/>
        <v>3.2000000000000001E-2</v>
      </c>
      <c r="F2203" s="16">
        <f t="shared" si="1161"/>
        <v>0</v>
      </c>
      <c r="G2203" s="16">
        <f t="shared" si="1162"/>
        <v>0</v>
      </c>
      <c r="H2203" s="16">
        <f t="shared" si="1163"/>
        <v>0</v>
      </c>
      <c r="I2203" s="16">
        <f t="shared" si="1164"/>
        <v>0</v>
      </c>
      <c r="J2203" s="16">
        <f t="shared" si="1165"/>
        <v>0</v>
      </c>
      <c r="K2203" s="16">
        <f t="shared" si="1169"/>
        <v>0</v>
      </c>
      <c r="L2203" s="16">
        <f t="shared" si="1166"/>
        <v>0</v>
      </c>
      <c r="M2203" s="72"/>
      <c r="N2203" s="72"/>
      <c r="O2203" s="32">
        <f t="shared" si="1170"/>
        <v>0</v>
      </c>
      <c r="P2203" s="17" t="e">
        <f t="shared" si="1171"/>
        <v>#DIV/0!</v>
      </c>
      <c r="Q2203" s="38">
        <f t="shared" si="1172"/>
        <v>0</v>
      </c>
      <c r="R2203" s="17" t="e">
        <f t="shared" si="1167"/>
        <v>#DIV/0!</v>
      </c>
      <c r="S2203" s="97">
        <f t="shared" si="1168"/>
        <v>3.2000000000000001E-2</v>
      </c>
      <c r="T2203" s="96">
        <f t="shared" si="1152"/>
        <v>8.9712771545119325E-3</v>
      </c>
      <c r="U2203" s="96">
        <f t="shared" si="1153"/>
        <v>8.9712771545119325E-3</v>
      </c>
      <c r="V2203" s="96">
        <f t="shared" si="1154"/>
        <v>8.9712771545119325E-3</v>
      </c>
      <c r="W2203" s="96">
        <f t="shared" si="1155"/>
        <v>8.9712771545119325E-3</v>
      </c>
      <c r="X2203" s="105">
        <f>AVERAGE(S2203:S$4265)</f>
        <v>1.1052350945225399E-2</v>
      </c>
      <c r="Y2203" s="96">
        <f t="shared" si="1156"/>
        <v>6.2730766970460738E-5</v>
      </c>
      <c r="Z2203" s="96">
        <f t="shared" si="1157"/>
        <v>6.2730766970460738E-5</v>
      </c>
      <c r="AA2203" s="96">
        <f t="shared" si="1158"/>
        <v>6.2730766970460738E-5</v>
      </c>
      <c r="AB2203" s="96">
        <f t="shared" si="1159"/>
        <v>5.5428905695099076E-5</v>
      </c>
      <c r="AC2203" s="105">
        <f>_xlfn.VAR.S(S2203:S$4265)</f>
        <v>1.0989929490684225E-4</v>
      </c>
      <c r="AI2203" s="98"/>
      <c r="AJ2203" s="99"/>
      <c r="AK2203" s="116"/>
      <c r="AM2203" s="100"/>
      <c r="AN2203" s="120"/>
      <c r="AO2203" s="101"/>
    </row>
    <row r="2204" spans="1:41" ht="16.5">
      <c r="A2204" s="112">
        <v>40284</v>
      </c>
      <c r="B2204" s="73">
        <v>8111</v>
      </c>
      <c r="C2204" s="73">
        <v>8171</v>
      </c>
      <c r="D2204" s="80">
        <f t="shared" si="1160"/>
        <v>-60</v>
      </c>
      <c r="E2204" s="17">
        <f t="shared" si="1151"/>
        <v>8.0000000000000002E-3</v>
      </c>
      <c r="F2204" s="16">
        <f t="shared" si="1161"/>
        <v>0</v>
      </c>
      <c r="G2204" s="16">
        <f t="shared" si="1162"/>
        <v>0</v>
      </c>
      <c r="H2204" s="16">
        <f t="shared" si="1163"/>
        <v>0</v>
      </c>
      <c r="I2204" s="16">
        <f t="shared" si="1164"/>
        <v>0</v>
      </c>
      <c r="J2204" s="16">
        <f t="shared" si="1165"/>
        <v>0</v>
      </c>
      <c r="K2204" s="16">
        <f t="shared" si="1169"/>
        <v>0</v>
      </c>
      <c r="L2204" s="16">
        <f t="shared" si="1166"/>
        <v>0</v>
      </c>
      <c r="M2204" s="72"/>
      <c r="N2204" s="72"/>
      <c r="O2204" s="32">
        <f t="shared" si="1170"/>
        <v>0</v>
      </c>
      <c r="P2204" s="17" t="e">
        <f t="shared" si="1171"/>
        <v>#DIV/0!</v>
      </c>
      <c r="Q2204" s="38">
        <f t="shared" si="1172"/>
        <v>0</v>
      </c>
      <c r="R2204" s="17" t="e">
        <f t="shared" si="1167"/>
        <v>#DIV/0!</v>
      </c>
      <c r="S2204" s="97">
        <f t="shared" si="1168"/>
        <v>8.0000000000000002E-3</v>
      </c>
      <c r="T2204" s="96">
        <f t="shared" si="1152"/>
        <v>7.5013586750126921E-3</v>
      </c>
      <c r="U2204" s="96">
        <f t="shared" si="1153"/>
        <v>7.5013586750126921E-3</v>
      </c>
      <c r="V2204" s="96">
        <f t="shared" si="1154"/>
        <v>7.5013586750126921E-3</v>
      </c>
      <c r="W2204" s="96">
        <f t="shared" si="1155"/>
        <v>7.5013586750126921E-3</v>
      </c>
      <c r="X2204" s="105">
        <f>AVERAGE(S2204:S$4265)</f>
        <v>1.104219204655674E-2</v>
      </c>
      <c r="Y2204" s="96">
        <f t="shared" si="1156"/>
        <v>2.8425278047061859E-5</v>
      </c>
      <c r="Z2204" s="96">
        <f t="shared" si="1157"/>
        <v>2.8425278047061859E-5</v>
      </c>
      <c r="AA2204" s="96">
        <f t="shared" si="1158"/>
        <v>2.8425278047061859E-5</v>
      </c>
      <c r="AB2204" s="96">
        <f t="shared" si="1159"/>
        <v>2.5116575682383835E-5</v>
      </c>
      <c r="AC2204" s="105">
        <f>_xlfn.VAR.S(S2204:S$4265)</f>
        <v>1.0973960664334919E-4</v>
      </c>
      <c r="AI2204" s="98"/>
      <c r="AJ2204" s="99"/>
      <c r="AK2204" s="116"/>
      <c r="AM2204" s="100"/>
      <c r="AN2204" s="120"/>
      <c r="AO2204" s="101"/>
    </row>
    <row r="2205" spans="1:41" ht="16.5">
      <c r="A2205" s="112">
        <v>40283</v>
      </c>
      <c r="B2205" s="73">
        <v>8171</v>
      </c>
      <c r="C2205" s="73">
        <v>8097</v>
      </c>
      <c r="D2205" s="80">
        <f t="shared" si="1160"/>
        <v>74</v>
      </c>
      <c r="E2205" s="17">
        <f t="shared" si="1151"/>
        <v>9.9999999999999985E-3</v>
      </c>
      <c r="F2205" s="16">
        <f t="shared" si="1161"/>
        <v>0</v>
      </c>
      <c r="G2205" s="16">
        <f t="shared" si="1162"/>
        <v>0</v>
      </c>
      <c r="H2205" s="16">
        <f t="shared" si="1163"/>
        <v>0</v>
      </c>
      <c r="I2205" s="16">
        <f t="shared" si="1164"/>
        <v>0</v>
      </c>
      <c r="J2205" s="16">
        <f t="shared" si="1165"/>
        <v>0</v>
      </c>
      <c r="K2205" s="16">
        <f t="shared" si="1169"/>
        <v>0</v>
      </c>
      <c r="L2205" s="16">
        <f t="shared" si="1166"/>
        <v>0</v>
      </c>
      <c r="M2205" s="72"/>
      <c r="N2205" s="72"/>
      <c r="O2205" s="32">
        <f t="shared" si="1170"/>
        <v>0</v>
      </c>
      <c r="P2205" s="17" t="e">
        <f t="shared" si="1171"/>
        <v>#DIV/0!</v>
      </c>
      <c r="Q2205" s="38">
        <f t="shared" si="1172"/>
        <v>0</v>
      </c>
      <c r="R2205" s="17" t="e">
        <f t="shared" si="1167"/>
        <v>#DIV/0!</v>
      </c>
      <c r="S2205" s="97">
        <f t="shared" si="1168"/>
        <v>9.9999999999999985E-3</v>
      </c>
      <c r="T2205" s="96">
        <f t="shared" si="1152"/>
        <v>7.469530505332651E-3</v>
      </c>
      <c r="U2205" s="96">
        <f t="shared" si="1153"/>
        <v>7.469530505332651E-3</v>
      </c>
      <c r="V2205" s="96">
        <f t="shared" si="1154"/>
        <v>7.469530505332651E-3</v>
      </c>
      <c r="W2205" s="96">
        <f t="shared" si="1155"/>
        <v>7.469530505332651E-3</v>
      </c>
      <c r="X2205" s="105">
        <f>AVERAGE(S2205:S$4265)</f>
        <v>1.104366812227074E-2</v>
      </c>
      <c r="Y2205" s="96">
        <f t="shared" si="1156"/>
        <v>3.022169592976117E-5</v>
      </c>
      <c r="Z2205" s="96">
        <f t="shared" si="1157"/>
        <v>3.022169592976117E-5</v>
      </c>
      <c r="AA2205" s="96">
        <f t="shared" si="1158"/>
        <v>3.022169592976117E-5</v>
      </c>
      <c r="AB2205" s="96">
        <f t="shared" si="1159"/>
        <v>2.6703890523536949E-5</v>
      </c>
      <c r="AC2205" s="105">
        <f>_xlfn.VAR.S(S2205:S$4265)</f>
        <v>1.0978838343154796E-4</v>
      </c>
      <c r="AI2205" s="98"/>
      <c r="AJ2205" s="99"/>
      <c r="AK2205" s="116"/>
      <c r="AM2205" s="100"/>
      <c r="AN2205" s="120"/>
      <c r="AO2205" s="101"/>
    </row>
    <row r="2206" spans="1:41" ht="16.5">
      <c r="A2206" s="112">
        <v>40282</v>
      </c>
      <c r="B2206" s="73">
        <v>8097</v>
      </c>
      <c r="C2206" s="73">
        <v>8029</v>
      </c>
      <c r="D2206" s="80">
        <f t="shared" si="1160"/>
        <v>68</v>
      </c>
      <c r="E2206" s="17">
        <f t="shared" si="1151"/>
        <v>9.0000000000000011E-3</v>
      </c>
      <c r="F2206" s="16">
        <f t="shared" si="1161"/>
        <v>0</v>
      </c>
      <c r="G2206" s="16">
        <f t="shared" si="1162"/>
        <v>0</v>
      </c>
      <c r="H2206" s="16">
        <f t="shared" si="1163"/>
        <v>0</v>
      </c>
      <c r="I2206" s="16">
        <f t="shared" si="1164"/>
        <v>0</v>
      </c>
      <c r="J2206" s="16">
        <f t="shared" si="1165"/>
        <v>0</v>
      </c>
      <c r="K2206" s="16">
        <f t="shared" si="1169"/>
        <v>0</v>
      </c>
      <c r="L2206" s="16">
        <f t="shared" si="1166"/>
        <v>0</v>
      </c>
      <c r="M2206" s="72"/>
      <c r="N2206" s="72"/>
      <c r="O2206" s="32">
        <f t="shared" si="1170"/>
        <v>0</v>
      </c>
      <c r="P2206" s="17" t="e">
        <f t="shared" si="1171"/>
        <v>#DIV/0!</v>
      </c>
      <c r="Q2206" s="38">
        <f t="shared" si="1172"/>
        <v>0</v>
      </c>
      <c r="R2206" s="17" t="e">
        <f t="shared" si="1167"/>
        <v>#DIV/0!</v>
      </c>
      <c r="S2206" s="97">
        <f t="shared" si="1168"/>
        <v>9.0000000000000011E-3</v>
      </c>
      <c r="T2206" s="96">
        <f t="shared" si="1152"/>
        <v>7.3080111758857987E-3</v>
      </c>
      <c r="U2206" s="96">
        <f t="shared" si="1153"/>
        <v>7.3080111758857987E-3</v>
      </c>
      <c r="V2206" s="96">
        <f t="shared" si="1154"/>
        <v>7.3080111758857987E-3</v>
      </c>
      <c r="W2206" s="96">
        <f t="shared" si="1155"/>
        <v>7.3080111758857987E-3</v>
      </c>
      <c r="X2206" s="105">
        <f>AVERAGE(S2206:S$4265)</f>
        <v>1.1044174757281552E-2</v>
      </c>
      <c r="Y2206" s="96">
        <f t="shared" si="1156"/>
        <v>3.16881784042679E-5</v>
      </c>
      <c r="Z2206" s="96">
        <f t="shared" si="1157"/>
        <v>3.16881784042679E-5</v>
      </c>
      <c r="AA2206" s="96">
        <f t="shared" si="1158"/>
        <v>3.16881784042679E-5</v>
      </c>
      <c r="AB2206" s="96">
        <f t="shared" si="1159"/>
        <v>2.7999674438011092E-5</v>
      </c>
      <c r="AC2206" s="105">
        <f>_xlfn.VAR.S(S2206:S$4265)</f>
        <v>1.0984117537497837E-4</v>
      </c>
      <c r="AI2206" s="98"/>
      <c r="AJ2206" s="99"/>
      <c r="AK2206" s="116"/>
      <c r="AM2206" s="100"/>
      <c r="AN2206" s="120"/>
      <c r="AO2206" s="101"/>
    </row>
    <row r="2207" spans="1:41" ht="16.5">
      <c r="A2207" s="112">
        <v>40281</v>
      </c>
      <c r="B2207" s="73">
        <v>8029</v>
      </c>
      <c r="C2207" s="73">
        <v>8117</v>
      </c>
      <c r="D2207" s="80">
        <f t="shared" si="1160"/>
        <v>-88</v>
      </c>
      <c r="E2207" s="17">
        <f t="shared" si="1151"/>
        <v>1.0999999999999999E-2</v>
      </c>
      <c r="F2207" s="16">
        <f t="shared" si="1161"/>
        <v>0</v>
      </c>
      <c r="G2207" s="16">
        <f t="shared" si="1162"/>
        <v>0</v>
      </c>
      <c r="H2207" s="16">
        <f t="shared" si="1163"/>
        <v>0</v>
      </c>
      <c r="I2207" s="16">
        <f t="shared" si="1164"/>
        <v>0</v>
      </c>
      <c r="J2207" s="16">
        <f t="shared" si="1165"/>
        <v>0</v>
      </c>
      <c r="K2207" s="16">
        <f t="shared" si="1169"/>
        <v>0</v>
      </c>
      <c r="L2207" s="16">
        <f t="shared" si="1166"/>
        <v>0</v>
      </c>
      <c r="M2207" s="72"/>
      <c r="N2207" s="72"/>
      <c r="O2207" s="32">
        <f t="shared" si="1170"/>
        <v>0</v>
      </c>
      <c r="P2207" s="17" t="e">
        <f t="shared" si="1171"/>
        <v>#DIV/0!</v>
      </c>
      <c r="Q2207" s="38">
        <f t="shared" si="1172"/>
        <v>0</v>
      </c>
      <c r="R2207" s="17" t="e">
        <f t="shared" si="1167"/>
        <v>#DIV/0!</v>
      </c>
      <c r="S2207" s="97">
        <f t="shared" si="1168"/>
        <v>1.0999999999999999E-2</v>
      </c>
      <c r="T2207" s="96">
        <f t="shared" si="1152"/>
        <v>7.2000118892402111E-3</v>
      </c>
      <c r="U2207" s="96">
        <f t="shared" si="1153"/>
        <v>7.2000118892402111E-3</v>
      </c>
      <c r="V2207" s="96">
        <f t="shared" si="1154"/>
        <v>7.2000118892402111E-3</v>
      </c>
      <c r="W2207" s="96">
        <f t="shared" si="1155"/>
        <v>7.2000118892402111E-3</v>
      </c>
      <c r="X2207" s="105">
        <f>AVERAGE(S2207:S$4265)</f>
        <v>1.1045167557066535E-2</v>
      </c>
      <c r="Y2207" s="96">
        <f t="shared" si="1156"/>
        <v>3.3504022310995001E-5</v>
      </c>
      <c r="Z2207" s="96">
        <f t="shared" si="1157"/>
        <v>3.3504022310995001E-5</v>
      </c>
      <c r="AA2207" s="96">
        <f t="shared" si="1158"/>
        <v>3.3504022310995001E-5</v>
      </c>
      <c r="AB2207" s="96">
        <f t="shared" si="1159"/>
        <v>2.9604154113995162E-5</v>
      </c>
      <c r="AC2207" s="105">
        <f>_xlfn.VAR.S(S2207:S$4265)</f>
        <v>1.0989251672360832E-4</v>
      </c>
      <c r="AI2207" s="98"/>
      <c r="AJ2207" s="99"/>
      <c r="AK2207" s="116"/>
      <c r="AM2207" s="100"/>
      <c r="AN2207" s="120"/>
      <c r="AO2207" s="101"/>
    </row>
    <row r="2208" spans="1:41" ht="16.5">
      <c r="A2208" s="112">
        <v>40280</v>
      </c>
      <c r="B2208" s="73">
        <v>8117</v>
      </c>
      <c r="C2208" s="73">
        <v>8092</v>
      </c>
      <c r="D2208" s="80">
        <f t="shared" si="1160"/>
        <v>25</v>
      </c>
      <c r="E2208" s="17">
        <f t="shared" si="1151"/>
        <v>4.0000000000000001E-3</v>
      </c>
      <c r="F2208" s="16">
        <f t="shared" si="1161"/>
        <v>0</v>
      </c>
      <c r="G2208" s="16">
        <f t="shared" si="1162"/>
        <v>0</v>
      </c>
      <c r="H2208" s="16">
        <f t="shared" si="1163"/>
        <v>0</v>
      </c>
      <c r="I2208" s="16">
        <f t="shared" si="1164"/>
        <v>0</v>
      </c>
      <c r="J2208" s="16">
        <f t="shared" si="1165"/>
        <v>0</v>
      </c>
      <c r="K2208" s="16">
        <f t="shared" si="1169"/>
        <v>0</v>
      </c>
      <c r="L2208" s="16">
        <f t="shared" si="1166"/>
        <v>0</v>
      </c>
      <c r="M2208" s="72"/>
      <c r="N2208" s="72"/>
      <c r="O2208" s="32">
        <f t="shared" si="1170"/>
        <v>0</v>
      </c>
      <c r="P2208" s="17" t="e">
        <f t="shared" si="1171"/>
        <v>#DIV/0!</v>
      </c>
      <c r="Q2208" s="38">
        <f t="shared" si="1172"/>
        <v>0</v>
      </c>
      <c r="R2208" s="17" t="e">
        <f t="shared" si="1167"/>
        <v>#DIV/0!</v>
      </c>
      <c r="S2208" s="97">
        <f t="shared" si="1168"/>
        <v>4.0000000000000001E-3</v>
      </c>
      <c r="T2208" s="96">
        <f t="shared" si="1152"/>
        <v>6.9574594566385222E-3</v>
      </c>
      <c r="U2208" s="96">
        <f t="shared" si="1153"/>
        <v>6.9574594566385222E-3</v>
      </c>
      <c r="V2208" s="96">
        <f t="shared" si="1154"/>
        <v>6.9574594566385222E-3</v>
      </c>
      <c r="W2208" s="96">
        <f t="shared" si="1155"/>
        <v>6.9574594566385222E-3</v>
      </c>
      <c r="X2208" s="105">
        <f>AVERAGE(S2208:S$4265)</f>
        <v>1.1045189504373177E-2</v>
      </c>
      <c r="Y2208" s="96">
        <f t="shared" si="1156"/>
        <v>3.4599461987565667E-5</v>
      </c>
      <c r="Z2208" s="96">
        <f t="shared" si="1157"/>
        <v>3.4599461987565667E-5</v>
      </c>
      <c r="AA2208" s="96">
        <f t="shared" si="1158"/>
        <v>3.4599461987565667E-5</v>
      </c>
      <c r="AB2208" s="96">
        <f t="shared" si="1159"/>
        <v>3.0572084612213E-5</v>
      </c>
      <c r="AC2208" s="105">
        <f>_xlfn.VAR.S(S2208:S$4265)</f>
        <v>1.0994593941472356E-4</v>
      </c>
      <c r="AI2208" s="98"/>
      <c r="AJ2208" s="99"/>
      <c r="AK2208" s="116"/>
      <c r="AM2208" s="100"/>
      <c r="AN2208" s="120"/>
      <c r="AO2208" s="101"/>
    </row>
    <row r="2209" spans="1:41" ht="16.5">
      <c r="A2209" s="112">
        <v>40277</v>
      </c>
      <c r="B2209" s="73">
        <v>8092</v>
      </c>
      <c r="C2209" s="73">
        <v>8057</v>
      </c>
      <c r="D2209" s="80">
        <f t="shared" si="1160"/>
        <v>35</v>
      </c>
      <c r="E2209" s="17">
        <f t="shared" si="1151"/>
        <v>5.0000000000000001E-3</v>
      </c>
      <c r="F2209" s="16">
        <f t="shared" si="1161"/>
        <v>0</v>
      </c>
      <c r="G2209" s="16">
        <f t="shared" si="1162"/>
        <v>0</v>
      </c>
      <c r="H2209" s="16">
        <f t="shared" si="1163"/>
        <v>0</v>
      </c>
      <c r="I2209" s="16">
        <f t="shared" si="1164"/>
        <v>0</v>
      </c>
      <c r="J2209" s="16">
        <f t="shared" si="1165"/>
        <v>0</v>
      </c>
      <c r="K2209" s="16">
        <f t="shared" si="1169"/>
        <v>0</v>
      </c>
      <c r="L2209" s="16">
        <f t="shared" si="1166"/>
        <v>0</v>
      </c>
      <c r="M2209" s="72"/>
      <c r="N2209" s="72"/>
      <c r="O2209" s="32">
        <f t="shared" si="1170"/>
        <v>0</v>
      </c>
      <c r="P2209" s="17" t="e">
        <f t="shared" si="1171"/>
        <v>#DIV/0!</v>
      </c>
      <c r="Q2209" s="38">
        <f t="shared" si="1172"/>
        <v>0</v>
      </c>
      <c r="R2209" s="17" t="e">
        <f t="shared" si="1167"/>
        <v>#DIV/0!</v>
      </c>
      <c r="S2209" s="97">
        <f t="shared" si="1168"/>
        <v>5.0000000000000001E-3</v>
      </c>
      <c r="T2209" s="96">
        <f t="shared" si="1152"/>
        <v>7.1462334645090659E-3</v>
      </c>
      <c r="U2209" s="96">
        <f t="shared" si="1153"/>
        <v>7.1462334645090659E-3</v>
      </c>
      <c r="V2209" s="96">
        <f t="shared" si="1154"/>
        <v>7.1462334645090659E-3</v>
      </c>
      <c r="W2209" s="96">
        <f t="shared" si="1155"/>
        <v>7.1462334645090659E-3</v>
      </c>
      <c r="X2209" s="105">
        <f>AVERAGE(S2209:S$4265)</f>
        <v>1.1048614487117161E-2</v>
      </c>
      <c r="Y2209" s="96">
        <f t="shared" si="1156"/>
        <v>3.6176100943376447E-5</v>
      </c>
      <c r="Z2209" s="96">
        <f t="shared" si="1157"/>
        <v>3.6176100943376447E-5</v>
      </c>
      <c r="AA2209" s="96">
        <f t="shared" si="1158"/>
        <v>3.6176100943376447E-5</v>
      </c>
      <c r="AB2209" s="96">
        <f t="shared" si="1159"/>
        <v>3.196520279356741E-5</v>
      </c>
      <c r="AC2209" s="105">
        <f>_xlfn.VAR.S(S2209:S$4265)</f>
        <v>1.0997526194128469E-4</v>
      </c>
      <c r="AI2209" s="98"/>
      <c r="AJ2209" s="99"/>
      <c r="AK2209" s="116"/>
      <c r="AM2209" s="100"/>
      <c r="AN2209" s="120"/>
      <c r="AO2209" s="101"/>
    </row>
    <row r="2210" spans="1:41" ht="16.5">
      <c r="A2210" s="112">
        <v>40276</v>
      </c>
      <c r="B2210" s="73">
        <v>8057</v>
      </c>
      <c r="C2210" s="73">
        <v>8121</v>
      </c>
      <c r="D2210" s="80">
        <f t="shared" si="1160"/>
        <v>-64</v>
      </c>
      <c r="E2210" s="17">
        <f t="shared" si="1151"/>
        <v>8.0000000000000002E-3</v>
      </c>
      <c r="F2210" s="16">
        <f t="shared" si="1161"/>
        <v>0</v>
      </c>
      <c r="G2210" s="16">
        <f t="shared" si="1162"/>
        <v>0</v>
      </c>
      <c r="H2210" s="16">
        <f t="shared" si="1163"/>
        <v>0</v>
      </c>
      <c r="I2210" s="16">
        <f t="shared" si="1164"/>
        <v>0</v>
      </c>
      <c r="J2210" s="16">
        <f t="shared" si="1165"/>
        <v>0</v>
      </c>
      <c r="K2210" s="16">
        <f t="shared" si="1169"/>
        <v>0</v>
      </c>
      <c r="L2210" s="16">
        <f t="shared" si="1166"/>
        <v>0</v>
      </c>
      <c r="M2210" s="72"/>
      <c r="N2210" s="72"/>
      <c r="O2210" s="32">
        <f t="shared" si="1170"/>
        <v>0</v>
      </c>
      <c r="P2210" s="17" t="e">
        <f t="shared" si="1171"/>
        <v>#DIV/0!</v>
      </c>
      <c r="Q2210" s="38">
        <f t="shared" si="1172"/>
        <v>0</v>
      </c>
      <c r="R2210" s="17" t="e">
        <f t="shared" si="1167"/>
        <v>#DIV/0!</v>
      </c>
      <c r="S2210" s="97">
        <f t="shared" si="1168"/>
        <v>8.0000000000000002E-3</v>
      </c>
      <c r="T2210" s="96">
        <f t="shared" si="1152"/>
        <v>7.2832270899032617E-3</v>
      </c>
      <c r="U2210" s="96">
        <f t="shared" si="1153"/>
        <v>7.2832270899032617E-3</v>
      </c>
      <c r="V2210" s="96">
        <f t="shared" si="1154"/>
        <v>7.2832270899032617E-3</v>
      </c>
      <c r="W2210" s="96">
        <f t="shared" si="1155"/>
        <v>7.2832270899032617E-3</v>
      </c>
      <c r="X2210" s="105">
        <f>AVERAGE(S2210:S$4265)</f>
        <v>1.1051556420233461E-2</v>
      </c>
      <c r="Y2210" s="96">
        <f t="shared" si="1156"/>
        <v>3.8152461049715282E-5</v>
      </c>
      <c r="Z2210" s="96">
        <f t="shared" si="1157"/>
        <v>3.8152461049715282E-5</v>
      </c>
      <c r="AA2210" s="96">
        <f t="shared" si="1158"/>
        <v>3.8152461049715282E-5</v>
      </c>
      <c r="AB2210" s="96">
        <f t="shared" si="1159"/>
        <v>3.3711514583528406E-5</v>
      </c>
      <c r="AC2210" s="105">
        <f>_xlfn.VAR.S(S2210:S$4265)</f>
        <v>1.1001096594620358E-4</v>
      </c>
      <c r="AI2210" s="98"/>
      <c r="AJ2210" s="99"/>
      <c r="AK2210" s="116"/>
      <c r="AM2210" s="100"/>
      <c r="AN2210" s="120"/>
      <c r="AO2210" s="101"/>
    </row>
    <row r="2211" spans="1:41" ht="16.5">
      <c r="A2211" s="112">
        <v>40275</v>
      </c>
      <c r="B2211" s="73">
        <v>8121</v>
      </c>
      <c r="C2211" s="73">
        <v>8089</v>
      </c>
      <c r="D2211" s="80">
        <f t="shared" si="1160"/>
        <v>32</v>
      </c>
      <c r="E2211" s="17">
        <f t="shared" si="1151"/>
        <v>4.0000000000000001E-3</v>
      </c>
      <c r="F2211" s="16">
        <f t="shared" si="1161"/>
        <v>0</v>
      </c>
      <c r="G2211" s="16">
        <f t="shared" si="1162"/>
        <v>0</v>
      </c>
      <c r="H2211" s="16">
        <f t="shared" si="1163"/>
        <v>0</v>
      </c>
      <c r="I2211" s="16">
        <f t="shared" si="1164"/>
        <v>0</v>
      </c>
      <c r="J2211" s="16">
        <f t="shared" si="1165"/>
        <v>0</v>
      </c>
      <c r="K2211" s="16">
        <f t="shared" si="1169"/>
        <v>0</v>
      </c>
      <c r="L2211" s="16">
        <f t="shared" si="1166"/>
        <v>0</v>
      </c>
      <c r="M2211" s="72"/>
      <c r="N2211" s="72"/>
      <c r="O2211" s="32">
        <f t="shared" si="1170"/>
        <v>0</v>
      </c>
      <c r="P2211" s="17" t="e">
        <f t="shared" si="1171"/>
        <v>#DIV/0!</v>
      </c>
      <c r="Q2211" s="38">
        <f t="shared" si="1172"/>
        <v>0</v>
      </c>
      <c r="R2211" s="17" t="e">
        <f t="shared" si="1167"/>
        <v>#DIV/0!</v>
      </c>
      <c r="S2211" s="97">
        <f t="shared" si="1168"/>
        <v>4.0000000000000001E-3</v>
      </c>
      <c r="T2211" s="96">
        <f t="shared" si="1152"/>
        <v>7.2374756275566613E-3</v>
      </c>
      <c r="U2211" s="96">
        <f t="shared" si="1153"/>
        <v>7.2374756275566613E-3</v>
      </c>
      <c r="V2211" s="96">
        <f t="shared" si="1154"/>
        <v>7.2374756275566613E-3</v>
      </c>
      <c r="W2211" s="96">
        <f t="shared" si="1155"/>
        <v>7.2374756275566613E-3</v>
      </c>
      <c r="X2211" s="105">
        <f>AVERAGE(S2211:S$4265)</f>
        <v>1.1053041362530413E-2</v>
      </c>
      <c r="Y2211" s="96">
        <f t="shared" si="1156"/>
        <v>4.0550611111277742E-5</v>
      </c>
      <c r="Z2211" s="96">
        <f t="shared" si="1157"/>
        <v>4.0550611111277742E-5</v>
      </c>
      <c r="AA2211" s="96">
        <f t="shared" si="1158"/>
        <v>4.0550611111277742E-5</v>
      </c>
      <c r="AB2211" s="96">
        <f t="shared" si="1159"/>
        <v>3.5830519977924997E-5</v>
      </c>
      <c r="AC2211" s="105">
        <f>_xlfn.VAR.S(S2211:S$4265)</f>
        <v>1.1005998952846994E-4</v>
      </c>
      <c r="AI2211" s="98"/>
      <c r="AJ2211" s="99"/>
      <c r="AK2211" s="116"/>
      <c r="AM2211" s="100"/>
      <c r="AN2211" s="120"/>
      <c r="AO2211" s="101"/>
    </row>
    <row r="2212" spans="1:41" ht="16.5">
      <c r="A2212" s="112">
        <v>40274</v>
      </c>
      <c r="B2212" s="73">
        <v>8089</v>
      </c>
      <c r="C2212" s="73">
        <v>8025</v>
      </c>
      <c r="D2212" s="80">
        <f t="shared" si="1160"/>
        <v>64</v>
      </c>
      <c r="E2212" s="17">
        <f t="shared" si="1151"/>
        <v>8.0000000000000002E-3</v>
      </c>
      <c r="F2212" s="16">
        <f t="shared" si="1161"/>
        <v>0</v>
      </c>
      <c r="G2212" s="16">
        <f t="shared" si="1162"/>
        <v>0</v>
      </c>
      <c r="H2212" s="16">
        <f t="shared" si="1163"/>
        <v>0</v>
      </c>
      <c r="I2212" s="16">
        <f t="shared" si="1164"/>
        <v>0</v>
      </c>
      <c r="J2212" s="16">
        <f t="shared" si="1165"/>
        <v>0</v>
      </c>
      <c r="K2212" s="16">
        <f t="shared" si="1169"/>
        <v>0</v>
      </c>
      <c r="L2212" s="16">
        <f t="shared" si="1166"/>
        <v>0</v>
      </c>
      <c r="M2212" s="72"/>
      <c r="N2212" s="72"/>
      <c r="O2212" s="32">
        <f t="shared" si="1170"/>
        <v>0</v>
      </c>
      <c r="P2212" s="17" t="e">
        <f t="shared" si="1171"/>
        <v>#DIV/0!</v>
      </c>
      <c r="Q2212" s="38">
        <f t="shared" si="1172"/>
        <v>0</v>
      </c>
      <c r="R2212" s="17" t="e">
        <f t="shared" si="1167"/>
        <v>#DIV/0!</v>
      </c>
      <c r="S2212" s="97">
        <f t="shared" si="1168"/>
        <v>8.0000000000000002E-3</v>
      </c>
      <c r="T2212" s="96">
        <f t="shared" si="1152"/>
        <v>7.4441230080390013E-3</v>
      </c>
      <c r="U2212" s="96">
        <f t="shared" si="1153"/>
        <v>7.4441230080390013E-3</v>
      </c>
      <c r="V2212" s="96">
        <f t="shared" si="1154"/>
        <v>7.4441230080390013E-3</v>
      </c>
      <c r="W2212" s="96">
        <f t="shared" si="1155"/>
        <v>7.4441230080390013E-3</v>
      </c>
      <c r="X2212" s="105">
        <f>AVERAGE(S2212:S$4265)</f>
        <v>1.105647517039922E-2</v>
      </c>
      <c r="Y2212" s="96">
        <f t="shared" si="1156"/>
        <v>4.2381800120859067E-5</v>
      </c>
      <c r="Z2212" s="96">
        <f t="shared" si="1157"/>
        <v>4.2381800120859067E-5</v>
      </c>
      <c r="AA2212" s="96">
        <f t="shared" si="1158"/>
        <v>4.2381800120859067E-5</v>
      </c>
      <c r="AB2212" s="96">
        <f t="shared" si="1159"/>
        <v>3.7448558586791057E-5</v>
      </c>
      <c r="AC2212" s="105">
        <f>_xlfn.VAR.S(S2212:S$4265)</f>
        <v>1.100893564930476E-4</v>
      </c>
      <c r="AI2212" s="98"/>
      <c r="AJ2212" s="99"/>
      <c r="AK2212" s="116"/>
      <c r="AM2212" s="100"/>
      <c r="AN2212" s="120"/>
      <c r="AO2212" s="101"/>
    </row>
    <row r="2213" spans="1:41" ht="16.5">
      <c r="A2213" s="112">
        <v>40270</v>
      </c>
      <c r="B2213" s="73">
        <v>8025</v>
      </c>
      <c r="C2213" s="73">
        <v>8013</v>
      </c>
      <c r="D2213" s="80">
        <f t="shared" si="1160"/>
        <v>12</v>
      </c>
      <c r="E2213" s="17">
        <f t="shared" si="1151"/>
        <v>2E-3</v>
      </c>
      <c r="F2213" s="16">
        <f t="shared" si="1161"/>
        <v>0</v>
      </c>
      <c r="G2213" s="16">
        <f t="shared" si="1162"/>
        <v>0</v>
      </c>
      <c r="H2213" s="16">
        <f t="shared" si="1163"/>
        <v>0</v>
      </c>
      <c r="I2213" s="16">
        <f t="shared" si="1164"/>
        <v>0</v>
      </c>
      <c r="J2213" s="16">
        <f t="shared" si="1165"/>
        <v>0</v>
      </c>
      <c r="K2213" s="16">
        <f t="shared" si="1169"/>
        <v>0</v>
      </c>
      <c r="L2213" s="16">
        <f t="shared" si="1166"/>
        <v>0</v>
      </c>
      <c r="M2213" s="72"/>
      <c r="N2213" s="72"/>
      <c r="O2213" s="32">
        <f t="shared" si="1170"/>
        <v>0</v>
      </c>
      <c r="P2213" s="17" t="e">
        <f t="shared" si="1171"/>
        <v>#DIV/0!</v>
      </c>
      <c r="Q2213" s="38">
        <f t="shared" si="1172"/>
        <v>0</v>
      </c>
      <c r="R2213" s="17" t="e">
        <f t="shared" si="1167"/>
        <v>#DIV/0!</v>
      </c>
      <c r="S2213" s="97">
        <f t="shared" si="1168"/>
        <v>2E-3</v>
      </c>
      <c r="T2213" s="96">
        <f t="shared" si="1152"/>
        <v>7.4086414979138314E-3</v>
      </c>
      <c r="U2213" s="96">
        <f t="shared" si="1153"/>
        <v>7.4086414979138314E-3</v>
      </c>
      <c r="V2213" s="96">
        <f t="shared" si="1154"/>
        <v>7.4086414979138314E-3</v>
      </c>
      <c r="W2213" s="96">
        <f t="shared" si="1155"/>
        <v>7.4086414979138314E-3</v>
      </c>
      <c r="X2213" s="105">
        <f>AVERAGE(S2213:S$4265)</f>
        <v>1.105796395518753E-2</v>
      </c>
      <c r="Y2213" s="96">
        <f t="shared" si="1156"/>
        <v>4.506469981721244E-5</v>
      </c>
      <c r="Z2213" s="96">
        <f t="shared" si="1157"/>
        <v>4.506469981721244E-5</v>
      </c>
      <c r="AA2213" s="96">
        <f t="shared" si="1158"/>
        <v>4.506469981721244E-5</v>
      </c>
      <c r="AB2213" s="96">
        <f t="shared" si="1159"/>
        <v>3.9819168758488892E-5</v>
      </c>
      <c r="AC2213" s="105">
        <f>_xlfn.VAR.S(S2213:S$4265)</f>
        <v>1.1013845140805347E-4</v>
      </c>
      <c r="AI2213" s="98"/>
      <c r="AJ2213" s="99"/>
      <c r="AK2213" s="116"/>
      <c r="AM2213" s="100"/>
      <c r="AN2213" s="120"/>
      <c r="AO2213" s="101"/>
    </row>
    <row r="2214" spans="1:41" ht="16.5">
      <c r="A2214" s="112">
        <v>40269</v>
      </c>
      <c r="B2214" s="73">
        <v>8013</v>
      </c>
      <c r="C2214" s="73">
        <v>7920</v>
      </c>
      <c r="D2214" s="80">
        <f t="shared" si="1160"/>
        <v>93</v>
      </c>
      <c r="E2214" s="17">
        <f t="shared" si="1151"/>
        <v>1.2E-2</v>
      </c>
      <c r="F2214" s="16">
        <f t="shared" si="1161"/>
        <v>0</v>
      </c>
      <c r="G2214" s="16">
        <f t="shared" si="1162"/>
        <v>0</v>
      </c>
      <c r="H2214" s="16">
        <f t="shared" si="1163"/>
        <v>0</v>
      </c>
      <c r="I2214" s="16">
        <f t="shared" si="1164"/>
        <v>0</v>
      </c>
      <c r="J2214" s="16">
        <f t="shared" si="1165"/>
        <v>0</v>
      </c>
      <c r="K2214" s="16">
        <f t="shared" si="1169"/>
        <v>0</v>
      </c>
      <c r="L2214" s="16">
        <f t="shared" si="1166"/>
        <v>0</v>
      </c>
      <c r="M2214" s="72"/>
      <c r="N2214" s="72"/>
      <c r="O2214" s="32">
        <f t="shared" si="1170"/>
        <v>0</v>
      </c>
      <c r="P2214" s="17" t="e">
        <f t="shared" si="1171"/>
        <v>#DIV/0!</v>
      </c>
      <c r="Q2214" s="38">
        <f t="shared" si="1172"/>
        <v>0</v>
      </c>
      <c r="R2214" s="17" t="e">
        <f t="shared" si="1167"/>
        <v>#DIV/0!</v>
      </c>
      <c r="S2214" s="97">
        <f t="shared" si="1168"/>
        <v>1.2E-2</v>
      </c>
      <c r="T2214" s="96">
        <f t="shared" si="1152"/>
        <v>7.7538739339508842E-3</v>
      </c>
      <c r="U2214" s="96">
        <f t="shared" si="1153"/>
        <v>7.7538739339508842E-3</v>
      </c>
      <c r="V2214" s="96">
        <f t="shared" si="1154"/>
        <v>7.7538739339508842E-3</v>
      </c>
      <c r="W2214" s="96">
        <f t="shared" si="1155"/>
        <v>7.7538739339508842E-3</v>
      </c>
      <c r="X2214" s="105">
        <f>AVERAGE(S2214:S$4265)</f>
        <v>1.1062378167641326E-2</v>
      </c>
      <c r="Y2214" s="96">
        <f t="shared" si="1156"/>
        <v>4.5827953087600507E-5</v>
      </c>
      <c r="Z2214" s="96">
        <f t="shared" si="1157"/>
        <v>4.5827953087600507E-5</v>
      </c>
      <c r="AA2214" s="96">
        <f t="shared" si="1158"/>
        <v>4.5827953087600507E-5</v>
      </c>
      <c r="AB2214" s="96">
        <f t="shared" si="1159"/>
        <v>4.049357934820379E-5</v>
      </c>
      <c r="AC2214" s="105">
        <f>_xlfn.VAR.S(S2214:S$4265)</f>
        <v>1.1015212852000726E-4</v>
      </c>
      <c r="AI2214" s="98"/>
      <c r="AJ2214" s="99"/>
      <c r="AK2214" s="116"/>
      <c r="AM2214" s="100"/>
      <c r="AN2214" s="120"/>
      <c r="AO2214" s="101"/>
    </row>
    <row r="2215" spans="1:41" ht="16.5">
      <c r="A2215" s="112">
        <v>40268</v>
      </c>
      <c r="B2215" s="73">
        <v>7920</v>
      </c>
      <c r="C2215" s="73">
        <v>7962</v>
      </c>
      <c r="D2215" s="80">
        <f t="shared" si="1160"/>
        <v>-42</v>
      </c>
      <c r="E2215" s="17">
        <f t="shared" si="1151"/>
        <v>6.0000000000000001E-3</v>
      </c>
      <c r="F2215" s="16">
        <f t="shared" si="1161"/>
        <v>0</v>
      </c>
      <c r="G2215" s="16">
        <f t="shared" si="1162"/>
        <v>0</v>
      </c>
      <c r="H2215" s="16">
        <f t="shared" si="1163"/>
        <v>0</v>
      </c>
      <c r="I2215" s="16">
        <f t="shared" si="1164"/>
        <v>0</v>
      </c>
      <c r="J2215" s="16">
        <f t="shared" si="1165"/>
        <v>0</v>
      </c>
      <c r="K2215" s="16">
        <f t="shared" si="1169"/>
        <v>0</v>
      </c>
      <c r="L2215" s="16">
        <f t="shared" si="1166"/>
        <v>0</v>
      </c>
      <c r="M2215" s="72"/>
      <c r="N2215" s="72"/>
      <c r="O2215" s="32">
        <f t="shared" si="1170"/>
        <v>0</v>
      </c>
      <c r="P2215" s="17" t="e">
        <f t="shared" si="1171"/>
        <v>#DIV/0!</v>
      </c>
      <c r="Q2215" s="38">
        <f t="shared" si="1172"/>
        <v>0</v>
      </c>
      <c r="R2215" s="17" t="e">
        <f t="shared" si="1167"/>
        <v>#DIV/0!</v>
      </c>
      <c r="S2215" s="97">
        <f t="shared" si="1168"/>
        <v>6.0000000000000001E-3</v>
      </c>
      <c r="T2215" s="96">
        <f t="shared" si="1152"/>
        <v>7.4828446105860468E-3</v>
      </c>
      <c r="U2215" s="96">
        <f t="shared" si="1153"/>
        <v>7.4828446105860468E-3</v>
      </c>
      <c r="V2215" s="96">
        <f t="shared" si="1154"/>
        <v>7.4828446105860468E-3</v>
      </c>
      <c r="W2215" s="96">
        <f t="shared" si="1155"/>
        <v>7.4828446105860468E-3</v>
      </c>
      <c r="X2215" s="105">
        <f>AVERAGE(S2215:S$4265)</f>
        <v>1.1061921014139442E-2</v>
      </c>
      <c r="Y2215" s="96">
        <f t="shared" si="1156"/>
        <v>4.7450714381780654E-5</v>
      </c>
      <c r="Z2215" s="96">
        <f t="shared" si="1157"/>
        <v>4.7450714381780654E-5</v>
      </c>
      <c r="AA2215" s="96">
        <f t="shared" si="1158"/>
        <v>4.7450714381780654E-5</v>
      </c>
      <c r="AB2215" s="96">
        <f t="shared" si="1159"/>
        <v>4.192745122774137E-5</v>
      </c>
      <c r="AC2215" s="105">
        <f>_xlfn.VAR.S(S2215:S$4265)</f>
        <v>1.1020543221034017E-4</v>
      </c>
      <c r="AI2215" s="98"/>
      <c r="AJ2215" s="99"/>
      <c r="AK2215" s="116"/>
      <c r="AM2215" s="100"/>
      <c r="AN2215" s="120"/>
      <c r="AO2215" s="101"/>
    </row>
    <row r="2216" spans="1:41" ht="16.5">
      <c r="A2216" s="112">
        <v>40267</v>
      </c>
      <c r="B2216" s="73">
        <v>7962</v>
      </c>
      <c r="C2216" s="73">
        <v>7947</v>
      </c>
      <c r="D2216" s="80">
        <f t="shared" si="1160"/>
        <v>15</v>
      </c>
      <c r="E2216" s="17">
        <f t="shared" si="1151"/>
        <v>2E-3</v>
      </c>
      <c r="F2216" s="16">
        <f t="shared" si="1161"/>
        <v>0</v>
      </c>
      <c r="G2216" s="16">
        <f t="shared" si="1162"/>
        <v>0</v>
      </c>
      <c r="H2216" s="16">
        <f t="shared" si="1163"/>
        <v>0</v>
      </c>
      <c r="I2216" s="16">
        <f t="shared" si="1164"/>
        <v>0</v>
      </c>
      <c r="J2216" s="16">
        <f t="shared" si="1165"/>
        <v>0</v>
      </c>
      <c r="K2216" s="16">
        <f t="shared" si="1169"/>
        <v>0</v>
      </c>
      <c r="L2216" s="16">
        <f t="shared" si="1166"/>
        <v>0</v>
      </c>
      <c r="M2216" s="72"/>
      <c r="N2216" s="72"/>
      <c r="O2216" s="32">
        <f t="shared" si="1170"/>
        <v>0</v>
      </c>
      <c r="P2216" s="17" t="e">
        <f t="shared" si="1171"/>
        <v>#DIV/0!</v>
      </c>
      <c r="Q2216" s="38">
        <f t="shared" si="1172"/>
        <v>0</v>
      </c>
      <c r="R2216" s="17" t="e">
        <f t="shared" si="1167"/>
        <v>#DIV/0!</v>
      </c>
      <c r="S2216" s="97">
        <f t="shared" si="1168"/>
        <v>2E-3</v>
      </c>
      <c r="T2216" s="96">
        <f t="shared" si="1152"/>
        <v>7.5774942665809012E-3</v>
      </c>
      <c r="U2216" s="96">
        <f t="shared" si="1153"/>
        <v>7.5774942665809012E-3</v>
      </c>
      <c r="V2216" s="96">
        <f t="shared" si="1154"/>
        <v>7.5774942665809012E-3</v>
      </c>
      <c r="W2216" s="96">
        <f t="shared" si="1155"/>
        <v>7.5774942665809012E-3</v>
      </c>
      <c r="X2216" s="105">
        <f>AVERAGE(S2216:S$4265)</f>
        <v>1.1064390243902437E-2</v>
      </c>
      <c r="Y2216" s="96">
        <f t="shared" si="1156"/>
        <v>5.0320643715015868E-5</v>
      </c>
      <c r="Z2216" s="96">
        <f t="shared" si="1157"/>
        <v>5.0320643715015868E-5</v>
      </c>
      <c r="AA2216" s="96">
        <f t="shared" si="1158"/>
        <v>5.0320643715015868E-5</v>
      </c>
      <c r="AB2216" s="96">
        <f t="shared" si="1159"/>
        <v>4.4463320786588005E-5</v>
      </c>
      <c r="AC2216" s="105">
        <f>_xlfn.VAR.S(S2216:S$4265)</f>
        <v>1.1024670594816886E-4</v>
      </c>
      <c r="AI2216" s="98"/>
      <c r="AJ2216" s="99"/>
      <c r="AK2216" s="116"/>
      <c r="AM2216" s="100"/>
      <c r="AN2216" s="120"/>
      <c r="AO2216" s="101"/>
    </row>
    <row r="2217" spans="1:41" ht="16.5">
      <c r="A2217" s="112">
        <v>40266</v>
      </c>
      <c r="B2217" s="73">
        <v>7947</v>
      </c>
      <c r="C2217" s="73">
        <v>7876</v>
      </c>
      <c r="D2217" s="80">
        <f t="shared" si="1160"/>
        <v>71</v>
      </c>
      <c r="E2217" s="17">
        <f t="shared" si="1151"/>
        <v>9.9999999999999985E-3</v>
      </c>
      <c r="F2217" s="16">
        <f t="shared" si="1161"/>
        <v>0</v>
      </c>
      <c r="G2217" s="16">
        <f t="shared" si="1162"/>
        <v>0</v>
      </c>
      <c r="H2217" s="16">
        <f t="shared" si="1163"/>
        <v>0</v>
      </c>
      <c r="I2217" s="16">
        <f t="shared" si="1164"/>
        <v>0</v>
      </c>
      <c r="J2217" s="16">
        <f t="shared" si="1165"/>
        <v>0</v>
      </c>
      <c r="K2217" s="16">
        <f t="shared" si="1169"/>
        <v>0</v>
      </c>
      <c r="L2217" s="16">
        <f t="shared" si="1166"/>
        <v>0</v>
      </c>
      <c r="M2217" s="72"/>
      <c r="N2217" s="72"/>
      <c r="O2217" s="32">
        <f t="shared" si="1170"/>
        <v>0</v>
      </c>
      <c r="P2217" s="17" t="e">
        <f t="shared" si="1171"/>
        <v>#DIV/0!</v>
      </c>
      <c r="Q2217" s="38">
        <f t="shared" si="1172"/>
        <v>0</v>
      </c>
      <c r="R2217" s="17" t="e">
        <f t="shared" si="1167"/>
        <v>#DIV/0!</v>
      </c>
      <c r="S2217" s="97">
        <f t="shared" si="1168"/>
        <v>9.9999999999999985E-3</v>
      </c>
      <c r="T2217" s="96">
        <f t="shared" si="1152"/>
        <v>7.9335045389158521E-3</v>
      </c>
      <c r="U2217" s="96">
        <f t="shared" si="1153"/>
        <v>7.9335045389158521E-3</v>
      </c>
      <c r="V2217" s="96">
        <f t="shared" si="1154"/>
        <v>7.9335045389158521E-3</v>
      </c>
      <c r="W2217" s="96">
        <f t="shared" si="1155"/>
        <v>7.9335045389158521E-3</v>
      </c>
      <c r="X2217" s="105">
        <f>AVERAGE(S2217:S$4265)</f>
        <v>1.1068814055636894E-2</v>
      </c>
      <c r="Y2217" s="96">
        <f t="shared" si="1156"/>
        <v>5.1285377817250814E-5</v>
      </c>
      <c r="Z2217" s="96">
        <f t="shared" si="1157"/>
        <v>5.1285377817250814E-5</v>
      </c>
      <c r="AA2217" s="96">
        <f t="shared" si="1158"/>
        <v>5.1285377817250814E-5</v>
      </c>
      <c r="AB2217" s="96">
        <f t="shared" si="1159"/>
        <v>4.5315759839322798E-5</v>
      </c>
      <c r="AC2217" s="105">
        <f>_xlfn.VAR.S(S2217:S$4265)</f>
        <v>1.1026039903229898E-4</v>
      </c>
      <c r="AI2217" s="98"/>
      <c r="AJ2217" s="99"/>
      <c r="AK2217" s="116"/>
      <c r="AM2217" s="100"/>
      <c r="AN2217" s="120"/>
      <c r="AO2217" s="101"/>
    </row>
    <row r="2218" spans="1:41" ht="16.5">
      <c r="A2218" s="112">
        <v>40263</v>
      </c>
      <c r="B2218" s="73">
        <v>7876</v>
      </c>
      <c r="C2218" s="73">
        <v>7838</v>
      </c>
      <c r="D2218" s="80">
        <f t="shared" si="1160"/>
        <v>38</v>
      </c>
      <c r="E2218" s="17">
        <f t="shared" si="1151"/>
        <v>5.0000000000000001E-3</v>
      </c>
      <c r="F2218" s="16">
        <f t="shared" si="1161"/>
        <v>0</v>
      </c>
      <c r="G2218" s="16">
        <f t="shared" si="1162"/>
        <v>0</v>
      </c>
      <c r="H2218" s="16">
        <f t="shared" si="1163"/>
        <v>0</v>
      </c>
      <c r="I2218" s="16">
        <f t="shared" si="1164"/>
        <v>0</v>
      </c>
      <c r="J2218" s="16">
        <f t="shared" si="1165"/>
        <v>0</v>
      </c>
      <c r="K2218" s="16">
        <f t="shared" si="1169"/>
        <v>0</v>
      </c>
      <c r="L2218" s="16">
        <f t="shared" si="1166"/>
        <v>0</v>
      </c>
      <c r="M2218" s="72"/>
      <c r="N2218" s="72"/>
      <c r="O2218" s="32">
        <f t="shared" si="1170"/>
        <v>0</v>
      </c>
      <c r="P2218" s="17" t="e">
        <f t="shared" si="1171"/>
        <v>#DIV/0!</v>
      </c>
      <c r="Q2218" s="38">
        <f t="shared" si="1172"/>
        <v>0</v>
      </c>
      <c r="R2218" s="17" t="e">
        <f t="shared" si="1167"/>
        <v>#DIV/0!</v>
      </c>
      <c r="S2218" s="97">
        <f t="shared" si="1168"/>
        <v>5.0000000000000001E-3</v>
      </c>
      <c r="T2218" s="96">
        <f t="shared" si="1152"/>
        <v>7.8016005733147365E-3</v>
      </c>
      <c r="U2218" s="96">
        <f t="shared" si="1153"/>
        <v>7.8016005733147365E-3</v>
      </c>
      <c r="V2218" s="96">
        <f t="shared" si="1154"/>
        <v>7.8016005733147365E-3</v>
      </c>
      <c r="W2218" s="96">
        <f t="shared" si="1155"/>
        <v>7.8016005733147365E-3</v>
      </c>
      <c r="X2218" s="105">
        <f>AVERAGE(S2218:S$4265)</f>
        <v>1.1069335937499999E-2</v>
      </c>
      <c r="Y2218" s="96">
        <f t="shared" si="1156"/>
        <v>5.4250425760527458E-5</v>
      </c>
      <c r="Z2218" s="96">
        <f t="shared" si="1157"/>
        <v>5.4250425760527458E-5</v>
      </c>
      <c r="AA2218" s="96">
        <f t="shared" si="1158"/>
        <v>5.4250425760527458E-5</v>
      </c>
      <c r="AB2218" s="96">
        <f t="shared" si="1159"/>
        <v>4.793567620200204E-5</v>
      </c>
      <c r="AC2218" s="105">
        <f>_xlfn.VAR.S(S2218:S$4265)</f>
        <v>1.1031370507907573E-4</v>
      </c>
      <c r="AI2218" s="98"/>
      <c r="AJ2218" s="99"/>
      <c r="AK2218" s="116"/>
      <c r="AM2218" s="100"/>
      <c r="AN2218" s="120"/>
      <c r="AO2218" s="101"/>
    </row>
    <row r="2219" spans="1:41" ht="16.5">
      <c r="A2219" s="112">
        <v>40262</v>
      </c>
      <c r="B2219" s="73">
        <v>7838</v>
      </c>
      <c r="C2219" s="73">
        <v>7822</v>
      </c>
      <c r="D2219" s="80">
        <f t="shared" si="1160"/>
        <v>16</v>
      </c>
      <c r="E2219" s="17">
        <f t="shared" si="1151"/>
        <v>3.0000000000000001E-3</v>
      </c>
      <c r="F2219" s="16">
        <f t="shared" si="1161"/>
        <v>0</v>
      </c>
      <c r="G2219" s="16">
        <f t="shared" si="1162"/>
        <v>0</v>
      </c>
      <c r="H2219" s="16">
        <f t="shared" si="1163"/>
        <v>0</v>
      </c>
      <c r="I2219" s="16">
        <f t="shared" si="1164"/>
        <v>0</v>
      </c>
      <c r="J2219" s="16">
        <f t="shared" si="1165"/>
        <v>0</v>
      </c>
      <c r="K2219" s="16">
        <f t="shared" si="1169"/>
        <v>0</v>
      </c>
      <c r="L2219" s="16">
        <f t="shared" si="1166"/>
        <v>0</v>
      </c>
      <c r="M2219" s="72"/>
      <c r="N2219" s="72"/>
      <c r="O2219" s="32">
        <f t="shared" si="1170"/>
        <v>0</v>
      </c>
      <c r="P2219" s="17" t="e">
        <f t="shared" si="1171"/>
        <v>#DIV/0!</v>
      </c>
      <c r="Q2219" s="38">
        <f t="shared" si="1172"/>
        <v>0</v>
      </c>
      <c r="R2219" s="17" t="e">
        <f t="shared" si="1167"/>
        <v>#DIV/0!</v>
      </c>
      <c r="S2219" s="97">
        <f t="shared" si="1168"/>
        <v>3.0000000000000001E-3</v>
      </c>
      <c r="T2219" s="96">
        <f t="shared" si="1152"/>
        <v>7.9804261418241883E-3</v>
      </c>
      <c r="U2219" s="96">
        <f t="shared" si="1153"/>
        <v>7.9804261418241883E-3</v>
      </c>
      <c r="V2219" s="96">
        <f t="shared" si="1154"/>
        <v>7.9804261418241883E-3</v>
      </c>
      <c r="W2219" s="96">
        <f t="shared" si="1155"/>
        <v>7.9804261418241883E-3</v>
      </c>
      <c r="X2219" s="105">
        <f>AVERAGE(S2219:S$4265)</f>
        <v>1.1072300928187591E-2</v>
      </c>
      <c r="Y2219" s="96">
        <f t="shared" si="1156"/>
        <v>5.714622272480353E-5</v>
      </c>
      <c r="Z2219" s="96">
        <f t="shared" si="1157"/>
        <v>5.714622272480353E-5</v>
      </c>
      <c r="AA2219" s="96">
        <f t="shared" si="1158"/>
        <v>5.714622272480353E-5</v>
      </c>
      <c r="AB2219" s="96">
        <f t="shared" si="1159"/>
        <v>5.0494402399636373E-5</v>
      </c>
      <c r="AC2219" s="105">
        <f>_xlfn.VAR.S(S2219:S$4265)</f>
        <v>1.1034960873050889E-4</v>
      </c>
      <c r="AI2219" s="98"/>
      <c r="AJ2219" s="99"/>
      <c r="AK2219" s="116"/>
      <c r="AM2219" s="100"/>
      <c r="AN2219" s="120"/>
      <c r="AO2219" s="101"/>
    </row>
    <row r="2220" spans="1:41" ht="16.5">
      <c r="A2220" s="112">
        <v>40261</v>
      </c>
      <c r="B2220" s="73">
        <v>7822</v>
      </c>
      <c r="C2220" s="73">
        <v>7811</v>
      </c>
      <c r="D2220" s="80">
        <f t="shared" si="1160"/>
        <v>11</v>
      </c>
      <c r="E2220" s="17">
        <f t="shared" si="1151"/>
        <v>2E-3</v>
      </c>
      <c r="F2220" s="16">
        <f t="shared" si="1161"/>
        <v>0</v>
      </c>
      <c r="G2220" s="16">
        <f t="shared" si="1162"/>
        <v>0</v>
      </c>
      <c r="H2220" s="16">
        <f t="shared" si="1163"/>
        <v>0</v>
      </c>
      <c r="I2220" s="16">
        <f t="shared" si="1164"/>
        <v>0</v>
      </c>
      <c r="J2220" s="16">
        <f t="shared" si="1165"/>
        <v>0</v>
      </c>
      <c r="K2220" s="16">
        <f t="shared" si="1169"/>
        <v>0</v>
      </c>
      <c r="L2220" s="16">
        <f t="shared" si="1166"/>
        <v>0</v>
      </c>
      <c r="M2220" s="72"/>
      <c r="N2220" s="72"/>
      <c r="O2220" s="32">
        <f t="shared" si="1170"/>
        <v>0</v>
      </c>
      <c r="P2220" s="17" t="e">
        <f t="shared" si="1171"/>
        <v>#DIV/0!</v>
      </c>
      <c r="Q2220" s="38">
        <f t="shared" si="1172"/>
        <v>0</v>
      </c>
      <c r="R2220" s="17" t="e">
        <f t="shared" si="1167"/>
        <v>#DIV/0!</v>
      </c>
      <c r="S2220" s="97">
        <f t="shared" si="1168"/>
        <v>2E-3</v>
      </c>
      <c r="T2220" s="96">
        <f t="shared" si="1152"/>
        <v>8.29832568279169E-3</v>
      </c>
      <c r="U2220" s="96">
        <f t="shared" si="1153"/>
        <v>8.29832568279169E-3</v>
      </c>
      <c r="V2220" s="96">
        <f t="shared" si="1154"/>
        <v>8.29832568279169E-3</v>
      </c>
      <c r="W2220" s="96">
        <f t="shared" si="1155"/>
        <v>8.29832568279169E-3</v>
      </c>
      <c r="X2220" s="105">
        <f>AVERAGE(S2220:S$4265)</f>
        <v>1.1076246334310848E-2</v>
      </c>
      <c r="Y2220" s="96">
        <f t="shared" si="1156"/>
        <v>5.9002007896114604E-5</v>
      </c>
      <c r="Z2220" s="96">
        <f t="shared" si="1157"/>
        <v>5.9002007896114604E-5</v>
      </c>
      <c r="AA2220" s="96">
        <f t="shared" si="1158"/>
        <v>5.9002007896114604E-5</v>
      </c>
      <c r="AB2220" s="96">
        <f t="shared" si="1159"/>
        <v>5.2134174177006842E-5</v>
      </c>
      <c r="AC2220" s="105">
        <f>_xlfn.VAR.S(S2220:S$4265)</f>
        <v>1.1037168976618123E-4</v>
      </c>
      <c r="AI2220" s="98"/>
      <c r="AJ2220" s="99"/>
      <c r="AK2220" s="116"/>
      <c r="AM2220" s="100"/>
      <c r="AN2220" s="120"/>
      <c r="AO2220" s="101"/>
    </row>
    <row r="2221" spans="1:41" ht="16.5">
      <c r="A2221" s="112">
        <v>40260</v>
      </c>
      <c r="B2221" s="73">
        <v>7811</v>
      </c>
      <c r="C2221" s="73">
        <v>7835</v>
      </c>
      <c r="D2221" s="80">
        <f t="shared" si="1160"/>
        <v>-24</v>
      </c>
      <c r="E2221" s="17">
        <f t="shared" si="1151"/>
        <v>4.0000000000000001E-3</v>
      </c>
      <c r="F2221" s="16">
        <f t="shared" si="1161"/>
        <v>0</v>
      </c>
      <c r="G2221" s="16">
        <f t="shared" si="1162"/>
        <v>0</v>
      </c>
      <c r="H2221" s="16">
        <f t="shared" si="1163"/>
        <v>0</v>
      </c>
      <c r="I2221" s="16">
        <f t="shared" si="1164"/>
        <v>0</v>
      </c>
      <c r="J2221" s="16">
        <f t="shared" si="1165"/>
        <v>0</v>
      </c>
      <c r="K2221" s="16">
        <f t="shared" si="1169"/>
        <v>0</v>
      </c>
      <c r="L2221" s="16">
        <f t="shared" si="1166"/>
        <v>0</v>
      </c>
      <c r="M2221" s="72"/>
      <c r="N2221" s="72"/>
      <c r="O2221" s="32">
        <f t="shared" si="1170"/>
        <v>0</v>
      </c>
      <c r="P2221" s="17" t="e">
        <f t="shared" si="1171"/>
        <v>#DIV/0!</v>
      </c>
      <c r="Q2221" s="38">
        <f t="shared" si="1172"/>
        <v>0</v>
      </c>
      <c r="R2221" s="17" t="e">
        <f t="shared" si="1167"/>
        <v>#DIV/0!</v>
      </c>
      <c r="S2221" s="97">
        <f t="shared" si="1168"/>
        <v>4.0000000000000001E-3</v>
      </c>
      <c r="T2221" s="96">
        <f t="shared" si="1152"/>
        <v>8.7003464710549896E-3</v>
      </c>
      <c r="U2221" s="96">
        <f t="shared" si="1153"/>
        <v>8.7003464710549896E-3</v>
      </c>
      <c r="V2221" s="96">
        <f t="shared" si="1154"/>
        <v>8.7003464710549896E-3</v>
      </c>
      <c r="W2221" s="96">
        <f t="shared" si="1155"/>
        <v>8.7003464710549896E-3</v>
      </c>
      <c r="X2221" s="105">
        <f>AVERAGE(S2221:S$4265)</f>
        <v>1.1080684596577016E-2</v>
      </c>
      <c r="Y2221" s="96">
        <f t="shared" si="1156"/>
        <v>5.9902478006578577E-5</v>
      </c>
      <c r="Z2221" s="96">
        <f t="shared" si="1157"/>
        <v>5.9902478006578577E-5</v>
      </c>
      <c r="AA2221" s="96">
        <f t="shared" si="1158"/>
        <v>5.9902478006578577E-5</v>
      </c>
      <c r="AB2221" s="96">
        <f t="shared" si="1159"/>
        <v>5.2929829566612806E-5</v>
      </c>
      <c r="AC2221" s="105">
        <f>_xlfn.VAR.S(S2221:S$4265)</f>
        <v>1.103853654802142E-4</v>
      </c>
      <c r="AI2221" s="98"/>
      <c r="AJ2221" s="99"/>
      <c r="AK2221" s="116"/>
      <c r="AM2221" s="100"/>
      <c r="AN2221" s="120"/>
      <c r="AO2221" s="101"/>
    </row>
    <row r="2222" spans="1:41" ht="16.5">
      <c r="A2222" s="112">
        <v>40259</v>
      </c>
      <c r="B2222" s="73">
        <v>7835</v>
      </c>
      <c r="C2222" s="73">
        <v>7897</v>
      </c>
      <c r="D2222" s="80">
        <f t="shared" si="1160"/>
        <v>-62</v>
      </c>
      <c r="E2222" s="17">
        <f t="shared" si="1151"/>
        <v>8.0000000000000002E-3</v>
      </c>
      <c r="F2222" s="16">
        <f t="shared" si="1161"/>
        <v>0</v>
      </c>
      <c r="G2222" s="16">
        <f t="shared" si="1162"/>
        <v>0</v>
      </c>
      <c r="H2222" s="16">
        <f t="shared" si="1163"/>
        <v>0</v>
      </c>
      <c r="I2222" s="16">
        <f t="shared" si="1164"/>
        <v>0</v>
      </c>
      <c r="J2222" s="16">
        <f t="shared" si="1165"/>
        <v>0</v>
      </c>
      <c r="K2222" s="16">
        <f t="shared" si="1169"/>
        <v>0</v>
      </c>
      <c r="L2222" s="16">
        <f t="shared" si="1166"/>
        <v>0</v>
      </c>
      <c r="M2222" s="72"/>
      <c r="N2222" s="72"/>
      <c r="O2222" s="32">
        <f t="shared" si="1170"/>
        <v>0</v>
      </c>
      <c r="P2222" s="17" t="e">
        <f t="shared" si="1171"/>
        <v>#DIV/0!</v>
      </c>
      <c r="Q2222" s="38">
        <f t="shared" si="1172"/>
        <v>0</v>
      </c>
      <c r="R2222" s="17" t="e">
        <f t="shared" si="1167"/>
        <v>#DIV/0!</v>
      </c>
      <c r="S2222" s="97">
        <f t="shared" si="1168"/>
        <v>8.0000000000000002E-3</v>
      </c>
      <c r="T2222" s="96">
        <f t="shared" si="1152"/>
        <v>9.0003685862287113E-3</v>
      </c>
      <c r="U2222" s="96">
        <f t="shared" si="1153"/>
        <v>9.0003685862287113E-3</v>
      </c>
      <c r="V2222" s="96">
        <f t="shared" si="1154"/>
        <v>9.0003685862287113E-3</v>
      </c>
      <c r="W2222" s="96">
        <f t="shared" si="1155"/>
        <v>9.0003685862287113E-3</v>
      </c>
      <c r="X2222" s="105">
        <f>AVERAGE(S2222:S$4265)</f>
        <v>1.1084148727984341E-2</v>
      </c>
      <c r="Y2222" s="96">
        <f t="shared" si="1156"/>
        <v>6.2130060475202133E-5</v>
      </c>
      <c r="Z2222" s="96">
        <f t="shared" si="1157"/>
        <v>6.2130060475202133E-5</v>
      </c>
      <c r="AA2222" s="96">
        <f t="shared" si="1158"/>
        <v>6.2130060475202133E-5</v>
      </c>
      <c r="AB2222" s="96">
        <f t="shared" si="1159"/>
        <v>5.4898121435888582E-5</v>
      </c>
      <c r="AC2222" s="105">
        <f>_xlfn.VAR.S(S2222:S$4265)</f>
        <v>1.1041484406205569E-4</v>
      </c>
      <c r="AI2222" s="98"/>
      <c r="AJ2222" s="99"/>
      <c r="AK2222" s="116"/>
      <c r="AM2222" s="100"/>
      <c r="AN2222" s="120"/>
      <c r="AO2222" s="101"/>
    </row>
    <row r="2223" spans="1:41" ht="16.5">
      <c r="A2223" s="112">
        <v>40256</v>
      </c>
      <c r="B2223" s="73">
        <v>7897</v>
      </c>
      <c r="C2223" s="73">
        <v>7886</v>
      </c>
      <c r="D2223" s="80">
        <f t="shared" si="1160"/>
        <v>11</v>
      </c>
      <c r="E2223" s="17">
        <f t="shared" si="1151"/>
        <v>2E-3</v>
      </c>
      <c r="F2223" s="16">
        <f t="shared" si="1161"/>
        <v>0</v>
      </c>
      <c r="G2223" s="16">
        <f t="shared" si="1162"/>
        <v>0</v>
      </c>
      <c r="H2223" s="16">
        <f t="shared" si="1163"/>
        <v>0</v>
      </c>
      <c r="I2223" s="16">
        <f t="shared" si="1164"/>
        <v>0</v>
      </c>
      <c r="J2223" s="16">
        <f t="shared" si="1165"/>
        <v>0</v>
      </c>
      <c r="K2223" s="16">
        <f t="shared" si="1169"/>
        <v>0</v>
      </c>
      <c r="L2223" s="16">
        <f t="shared" si="1166"/>
        <v>0</v>
      </c>
      <c r="M2223" s="72"/>
      <c r="N2223" s="72"/>
      <c r="O2223" s="32">
        <f t="shared" si="1170"/>
        <v>0</v>
      </c>
      <c r="P2223" s="17" t="e">
        <f t="shared" si="1171"/>
        <v>#DIV/0!</v>
      </c>
      <c r="Q2223" s="38">
        <f t="shared" si="1172"/>
        <v>0</v>
      </c>
      <c r="R2223" s="17" t="e">
        <f t="shared" si="1167"/>
        <v>#DIV/0!</v>
      </c>
      <c r="S2223" s="97">
        <f t="shared" si="1168"/>
        <v>2E-3</v>
      </c>
      <c r="T2223" s="96">
        <f t="shared" si="1152"/>
        <v>9.0642219002433095E-3</v>
      </c>
      <c r="U2223" s="96">
        <f t="shared" si="1153"/>
        <v>9.0642219002433095E-3</v>
      </c>
      <c r="V2223" s="96">
        <f t="shared" si="1154"/>
        <v>9.0642219002433095E-3</v>
      </c>
      <c r="W2223" s="96">
        <f t="shared" si="1155"/>
        <v>9.0642219002433095E-3</v>
      </c>
      <c r="X2223" s="105">
        <f>AVERAGE(S2223:S$4265)</f>
        <v>1.1085658345570236E-2</v>
      </c>
      <c r="Y2223" s="96">
        <f t="shared" si="1156"/>
        <v>6.6023517425558171E-5</v>
      </c>
      <c r="Z2223" s="96">
        <f t="shared" si="1157"/>
        <v>6.6023517425558171E-5</v>
      </c>
      <c r="AA2223" s="96">
        <f t="shared" si="1158"/>
        <v>6.6023517425558171E-5</v>
      </c>
      <c r="AB2223" s="96">
        <f t="shared" si="1159"/>
        <v>5.8338379997223184E-5</v>
      </c>
      <c r="AC2223" s="105">
        <f>_xlfn.VAR.S(S2223:S$4265)</f>
        <v>1.1046425552865737E-4</v>
      </c>
      <c r="AI2223" s="98"/>
      <c r="AJ2223" s="99"/>
      <c r="AK2223" s="116"/>
      <c r="AM2223" s="100"/>
      <c r="AN2223" s="120"/>
      <c r="AO2223" s="101"/>
    </row>
    <row r="2224" spans="1:41" ht="16.5">
      <c r="A2224" s="112">
        <v>40255</v>
      </c>
      <c r="B2224" s="73">
        <v>7886</v>
      </c>
      <c r="C2224" s="73">
        <v>7847</v>
      </c>
      <c r="D2224" s="80">
        <f t="shared" si="1160"/>
        <v>39</v>
      </c>
      <c r="E2224" s="17">
        <f t="shared" si="1151"/>
        <v>5.0000000000000001E-3</v>
      </c>
      <c r="F2224" s="16">
        <f t="shared" si="1161"/>
        <v>0</v>
      </c>
      <c r="G2224" s="16">
        <f t="shared" si="1162"/>
        <v>0</v>
      </c>
      <c r="H2224" s="16">
        <f t="shared" si="1163"/>
        <v>0</v>
      </c>
      <c r="I2224" s="16">
        <f t="shared" si="1164"/>
        <v>0</v>
      </c>
      <c r="J2224" s="16">
        <f t="shared" si="1165"/>
        <v>0</v>
      </c>
      <c r="K2224" s="16">
        <f t="shared" si="1169"/>
        <v>0</v>
      </c>
      <c r="L2224" s="16">
        <f t="shared" si="1166"/>
        <v>0</v>
      </c>
      <c r="M2224" s="72"/>
      <c r="N2224" s="72"/>
      <c r="O2224" s="32">
        <f t="shared" si="1170"/>
        <v>0</v>
      </c>
      <c r="P2224" s="17" t="e">
        <f t="shared" si="1171"/>
        <v>#DIV/0!</v>
      </c>
      <c r="Q2224" s="38">
        <f t="shared" si="1172"/>
        <v>0</v>
      </c>
      <c r="R2224" s="17" t="e">
        <f t="shared" si="1167"/>
        <v>#DIV/0!</v>
      </c>
      <c r="S2224" s="97">
        <f t="shared" si="1168"/>
        <v>5.0000000000000001E-3</v>
      </c>
      <c r="T2224" s="96">
        <f t="shared" si="1152"/>
        <v>9.5151296811099035E-3</v>
      </c>
      <c r="U2224" s="96">
        <f t="shared" si="1153"/>
        <v>9.5151296811099035E-3</v>
      </c>
      <c r="V2224" s="96">
        <f t="shared" si="1154"/>
        <v>9.5151296811099035E-3</v>
      </c>
      <c r="W2224" s="96">
        <f t="shared" si="1155"/>
        <v>9.5151296811099035E-3</v>
      </c>
      <c r="X2224" s="105">
        <f>AVERAGE(S2224:S$4265)</f>
        <v>1.1090107737512241E-2</v>
      </c>
      <c r="Y2224" s="96">
        <f t="shared" si="1156"/>
        <v>6.6632858487366192E-5</v>
      </c>
      <c r="Z2224" s="96">
        <f t="shared" si="1157"/>
        <v>6.6632858487366192E-5</v>
      </c>
      <c r="AA2224" s="96">
        <f t="shared" si="1158"/>
        <v>6.6632858487366192E-5</v>
      </c>
      <c r="AB2224" s="96">
        <f t="shared" si="1159"/>
        <v>5.8876793759436757E-5</v>
      </c>
      <c r="AC2224" s="105">
        <f>_xlfn.VAR.S(S2224:S$4265)</f>
        <v>1.1047791287422386E-4</v>
      </c>
      <c r="AI2224" s="98"/>
      <c r="AJ2224" s="99"/>
      <c r="AK2224" s="116"/>
      <c r="AM2224" s="100"/>
      <c r="AN2224" s="120"/>
      <c r="AO2224" s="101"/>
    </row>
    <row r="2225" spans="1:41" ht="16.5">
      <c r="A2225" s="112">
        <v>40254</v>
      </c>
      <c r="B2225" s="73">
        <v>7847</v>
      </c>
      <c r="C2225" s="73">
        <v>7695</v>
      </c>
      <c r="D2225" s="80">
        <f t="shared" si="1160"/>
        <v>152</v>
      </c>
      <c r="E2225" s="17">
        <f t="shared" si="1151"/>
        <v>0.02</v>
      </c>
      <c r="F2225" s="16">
        <f t="shared" si="1161"/>
        <v>0</v>
      </c>
      <c r="G2225" s="16">
        <f t="shared" si="1162"/>
        <v>0</v>
      </c>
      <c r="H2225" s="16">
        <f t="shared" si="1163"/>
        <v>0</v>
      </c>
      <c r="I2225" s="16">
        <f t="shared" si="1164"/>
        <v>0</v>
      </c>
      <c r="J2225" s="16">
        <f t="shared" si="1165"/>
        <v>0</v>
      </c>
      <c r="K2225" s="16">
        <f t="shared" si="1169"/>
        <v>0</v>
      </c>
      <c r="L2225" s="16">
        <f t="shared" si="1166"/>
        <v>0</v>
      </c>
      <c r="M2225" s="72"/>
      <c r="N2225" s="72"/>
      <c r="O2225" s="32">
        <f t="shared" si="1170"/>
        <v>0</v>
      </c>
      <c r="P2225" s="17" t="e">
        <f t="shared" si="1171"/>
        <v>#DIV/0!</v>
      </c>
      <c r="Q2225" s="38">
        <f t="shared" si="1172"/>
        <v>0</v>
      </c>
      <c r="R2225" s="17" t="e">
        <f t="shared" si="1167"/>
        <v>#DIV/0!</v>
      </c>
      <c r="S2225" s="97">
        <f t="shared" si="1168"/>
        <v>0.02</v>
      </c>
      <c r="T2225" s="96">
        <f t="shared" si="1152"/>
        <v>9.8033294479892598E-3</v>
      </c>
      <c r="U2225" s="96">
        <f t="shared" si="1153"/>
        <v>9.8033294479892598E-3</v>
      </c>
      <c r="V2225" s="96">
        <f t="shared" si="1154"/>
        <v>9.8033294479892598E-3</v>
      </c>
      <c r="W2225" s="96">
        <f t="shared" si="1155"/>
        <v>9.8033294479892598E-3</v>
      </c>
      <c r="X2225" s="105">
        <f>AVERAGE(S2225:S$4265)</f>
        <v>1.1093091621754038E-2</v>
      </c>
      <c r="Y2225" s="96">
        <f t="shared" si="1156"/>
        <v>6.9413340489586119E-5</v>
      </c>
      <c r="Z2225" s="96">
        <f t="shared" si="1157"/>
        <v>6.9413340489586119E-5</v>
      </c>
      <c r="AA2225" s="96">
        <f t="shared" si="1158"/>
        <v>6.9413340489586119E-5</v>
      </c>
      <c r="AB2225" s="96">
        <f t="shared" si="1159"/>
        <v>6.1333627656598276E-5</v>
      </c>
      <c r="AC2225" s="105">
        <f>_xlfn.VAR.S(S2225:S$4265)</f>
        <v>1.1051387872149997E-4</v>
      </c>
      <c r="AI2225" s="98"/>
      <c r="AJ2225" s="99"/>
      <c r="AK2225" s="116"/>
      <c r="AM2225" s="100"/>
      <c r="AN2225" s="120"/>
      <c r="AO2225" s="101"/>
    </row>
    <row r="2226" spans="1:41" ht="16.5">
      <c r="A2226" s="112">
        <v>40253</v>
      </c>
      <c r="B2226" s="73">
        <v>7695</v>
      </c>
      <c r="C2226" s="73">
        <v>7634</v>
      </c>
      <c r="D2226" s="80">
        <f t="shared" si="1160"/>
        <v>61</v>
      </c>
      <c r="E2226" s="17">
        <f t="shared" si="1151"/>
        <v>8.0000000000000002E-3</v>
      </c>
      <c r="F2226" s="16">
        <f t="shared" si="1161"/>
        <v>0</v>
      </c>
      <c r="G2226" s="16">
        <f t="shared" si="1162"/>
        <v>0</v>
      </c>
      <c r="H2226" s="16">
        <f t="shared" si="1163"/>
        <v>0</v>
      </c>
      <c r="I2226" s="16">
        <f t="shared" si="1164"/>
        <v>0</v>
      </c>
      <c r="J2226" s="16">
        <f t="shared" si="1165"/>
        <v>0</v>
      </c>
      <c r="K2226" s="16">
        <f t="shared" si="1169"/>
        <v>0</v>
      </c>
      <c r="L2226" s="16">
        <f t="shared" si="1166"/>
        <v>0</v>
      </c>
      <c r="M2226" s="72"/>
      <c r="N2226" s="72"/>
      <c r="O2226" s="32">
        <f t="shared" si="1170"/>
        <v>0</v>
      </c>
      <c r="P2226" s="17" t="e">
        <f t="shared" si="1171"/>
        <v>#DIV/0!</v>
      </c>
      <c r="Q2226" s="38">
        <f t="shared" si="1172"/>
        <v>0</v>
      </c>
      <c r="R2226" s="17" t="e">
        <f t="shared" si="1167"/>
        <v>#DIV/0!</v>
      </c>
      <c r="S2226" s="97">
        <f t="shared" si="1168"/>
        <v>8.0000000000000002E-3</v>
      </c>
      <c r="T2226" s="96">
        <f t="shared" si="1152"/>
        <v>9.152478136158786E-3</v>
      </c>
      <c r="U2226" s="96">
        <f t="shared" si="1153"/>
        <v>9.152478136158786E-3</v>
      </c>
      <c r="V2226" s="96">
        <f t="shared" si="1154"/>
        <v>9.152478136158786E-3</v>
      </c>
      <c r="W2226" s="96">
        <f t="shared" si="1155"/>
        <v>9.152478136158786E-3</v>
      </c>
      <c r="X2226" s="105">
        <f>AVERAGE(S2226:S$4265)</f>
        <v>1.1088725490196074E-2</v>
      </c>
      <c r="Y2226" s="96">
        <f t="shared" si="1156"/>
        <v>6.6333209206803536E-5</v>
      </c>
      <c r="Z2226" s="96">
        <f t="shared" si="1157"/>
        <v>6.6333209206803536E-5</v>
      </c>
      <c r="AA2226" s="96">
        <f t="shared" si="1158"/>
        <v>6.6333209206803536E-5</v>
      </c>
      <c r="AB2226" s="96">
        <f t="shared" si="1159"/>
        <v>5.8612023655131579E-5</v>
      </c>
      <c r="AC2226" s="105">
        <f>_xlfn.VAR.S(S2226:S$4265)</f>
        <v>1.1052915188144568E-4</v>
      </c>
      <c r="AI2226" s="98"/>
      <c r="AJ2226" s="99"/>
      <c r="AK2226" s="116"/>
      <c r="AM2226" s="100"/>
      <c r="AN2226" s="120"/>
      <c r="AO2226" s="101"/>
    </row>
    <row r="2227" spans="1:41" ht="16.5">
      <c r="A2227" s="112">
        <v>40252</v>
      </c>
      <c r="B2227" s="73">
        <v>7634</v>
      </c>
      <c r="C2227" s="73">
        <v>7748</v>
      </c>
      <c r="D2227" s="80">
        <f t="shared" si="1160"/>
        <v>-114</v>
      </c>
      <c r="E2227" s="17">
        <f t="shared" si="1151"/>
        <v>1.4999999999999999E-2</v>
      </c>
      <c r="F2227" s="16">
        <f t="shared" si="1161"/>
        <v>0</v>
      </c>
      <c r="G2227" s="16">
        <f t="shared" si="1162"/>
        <v>0</v>
      </c>
      <c r="H2227" s="16">
        <f t="shared" si="1163"/>
        <v>0</v>
      </c>
      <c r="I2227" s="16">
        <f t="shared" si="1164"/>
        <v>0</v>
      </c>
      <c r="J2227" s="16">
        <f t="shared" si="1165"/>
        <v>0</v>
      </c>
      <c r="K2227" s="16">
        <f t="shared" si="1169"/>
        <v>0</v>
      </c>
      <c r="L2227" s="16">
        <f t="shared" si="1166"/>
        <v>0</v>
      </c>
      <c r="M2227" s="72"/>
      <c r="N2227" s="72"/>
      <c r="O2227" s="32">
        <f t="shared" si="1170"/>
        <v>0</v>
      </c>
      <c r="P2227" s="17" t="e">
        <f t="shared" si="1171"/>
        <v>#DIV/0!</v>
      </c>
      <c r="Q2227" s="38">
        <f t="shared" si="1172"/>
        <v>0</v>
      </c>
      <c r="R2227" s="17" t="e">
        <f t="shared" si="1167"/>
        <v>#DIV/0!</v>
      </c>
      <c r="S2227" s="97">
        <f t="shared" si="1168"/>
        <v>1.4999999999999999E-2</v>
      </c>
      <c r="T2227" s="96">
        <f t="shared" si="1152"/>
        <v>9.2260405703816859E-3</v>
      </c>
      <c r="U2227" s="96">
        <f t="shared" si="1153"/>
        <v>9.2260405703816859E-3</v>
      </c>
      <c r="V2227" s="96">
        <f t="shared" si="1154"/>
        <v>9.2260405703816859E-3</v>
      </c>
      <c r="W2227" s="96">
        <f t="shared" si="1155"/>
        <v>9.2260405703816859E-3</v>
      </c>
      <c r="X2227" s="105">
        <f>AVERAGE(S2227:S$4265)</f>
        <v>1.1090240313879347E-2</v>
      </c>
      <c r="Y2227" s="96">
        <f t="shared" si="1156"/>
        <v>7.0471296465947044E-5</v>
      </c>
      <c r="Z2227" s="96">
        <f t="shared" si="1157"/>
        <v>7.0471296465947044E-5</v>
      </c>
      <c r="AA2227" s="96">
        <f t="shared" si="1158"/>
        <v>7.0471296465947044E-5</v>
      </c>
      <c r="AB2227" s="96">
        <f t="shared" si="1159"/>
        <v>6.2268437557310785E-5</v>
      </c>
      <c r="AC2227" s="105">
        <f>_xlfn.VAR.S(S2227:S$4265)</f>
        <v>1.1057870254280641E-4</v>
      </c>
      <c r="AI2227" s="98"/>
      <c r="AJ2227" s="99"/>
      <c r="AK2227" s="116"/>
      <c r="AM2227" s="100"/>
      <c r="AN2227" s="120"/>
      <c r="AO2227" s="101"/>
    </row>
    <row r="2228" spans="1:41" ht="16.5">
      <c r="A2228" s="112">
        <v>40249</v>
      </c>
      <c r="B2228" s="73">
        <v>7748</v>
      </c>
      <c r="C2228" s="73">
        <v>7749</v>
      </c>
      <c r="D2228" s="80">
        <f t="shared" si="1160"/>
        <v>-1</v>
      </c>
      <c r="E2228" s="17">
        <f t="shared" si="1151"/>
        <v>1E-3</v>
      </c>
      <c r="F2228" s="16">
        <f t="shared" si="1161"/>
        <v>0</v>
      </c>
      <c r="G2228" s="16">
        <f t="shared" si="1162"/>
        <v>0</v>
      </c>
      <c r="H2228" s="16">
        <f t="shared" si="1163"/>
        <v>0</v>
      </c>
      <c r="I2228" s="16">
        <f t="shared" si="1164"/>
        <v>0</v>
      </c>
      <c r="J2228" s="16">
        <f t="shared" si="1165"/>
        <v>0</v>
      </c>
      <c r="K2228" s="16">
        <f t="shared" si="1169"/>
        <v>0</v>
      </c>
      <c r="L2228" s="16">
        <f t="shared" si="1166"/>
        <v>0</v>
      </c>
      <c r="M2228" s="72"/>
      <c r="N2228" s="72"/>
      <c r="O2228" s="32">
        <f t="shared" si="1170"/>
        <v>0</v>
      </c>
      <c r="P2228" s="17" t="e">
        <f t="shared" si="1171"/>
        <v>#DIV/0!</v>
      </c>
      <c r="Q2228" s="38">
        <f t="shared" si="1172"/>
        <v>0</v>
      </c>
      <c r="R2228" s="17" t="e">
        <f t="shared" si="1167"/>
        <v>#DIV/0!</v>
      </c>
      <c r="S2228" s="97">
        <f t="shared" si="1168"/>
        <v>1E-3</v>
      </c>
      <c r="T2228" s="96">
        <f t="shared" si="1152"/>
        <v>8.857489968491155E-3</v>
      </c>
      <c r="U2228" s="96">
        <f t="shared" si="1153"/>
        <v>8.857489968491155E-3</v>
      </c>
      <c r="V2228" s="96">
        <f t="shared" si="1154"/>
        <v>8.857489968491155E-3</v>
      </c>
      <c r="W2228" s="96">
        <f t="shared" si="1155"/>
        <v>8.857489968491155E-3</v>
      </c>
      <c r="X2228" s="105">
        <f>AVERAGE(S2228:S$4265)</f>
        <v>1.108832188420019E-2</v>
      </c>
      <c r="Y2228" s="96">
        <f t="shared" si="1156"/>
        <v>7.2561139039059399E-5</v>
      </c>
      <c r="Z2228" s="96">
        <f t="shared" si="1157"/>
        <v>7.2561139039059399E-5</v>
      </c>
      <c r="AA2228" s="96">
        <f t="shared" si="1158"/>
        <v>7.2561139039059399E-5</v>
      </c>
      <c r="AB2228" s="96">
        <f t="shared" si="1159"/>
        <v>6.4115022454912867E-5</v>
      </c>
      <c r="AC2228" s="105">
        <f>_xlfn.VAR.S(S2228:S$4265)</f>
        <v>1.1062547965676842E-4</v>
      </c>
      <c r="AI2228" s="98"/>
      <c r="AJ2228" s="99"/>
      <c r="AK2228" s="116"/>
      <c r="AM2228" s="100"/>
      <c r="AN2228" s="120"/>
      <c r="AO2228" s="101"/>
    </row>
    <row r="2229" spans="1:41" ht="16.5">
      <c r="A2229" s="112">
        <v>40248</v>
      </c>
      <c r="B2229" s="73">
        <v>7749</v>
      </c>
      <c r="C2229" s="73">
        <v>7779</v>
      </c>
      <c r="D2229" s="80">
        <f t="shared" si="1160"/>
        <v>-30</v>
      </c>
      <c r="E2229" s="17">
        <f t="shared" si="1151"/>
        <v>4.0000000000000001E-3</v>
      </c>
      <c r="F2229" s="16">
        <f t="shared" si="1161"/>
        <v>0</v>
      </c>
      <c r="G2229" s="16">
        <f t="shared" si="1162"/>
        <v>0</v>
      </c>
      <c r="H2229" s="16">
        <f t="shared" si="1163"/>
        <v>0</v>
      </c>
      <c r="I2229" s="16">
        <f t="shared" si="1164"/>
        <v>0</v>
      </c>
      <c r="J2229" s="16">
        <f t="shared" si="1165"/>
        <v>0</v>
      </c>
      <c r="K2229" s="16">
        <f t="shared" si="1169"/>
        <v>0</v>
      </c>
      <c r="L2229" s="16">
        <f t="shared" si="1166"/>
        <v>0</v>
      </c>
      <c r="M2229" s="72"/>
      <c r="N2229" s="72"/>
      <c r="O2229" s="32">
        <f t="shared" si="1170"/>
        <v>0</v>
      </c>
      <c r="P2229" s="17" t="e">
        <f t="shared" si="1171"/>
        <v>#DIV/0!</v>
      </c>
      <c r="Q2229" s="38">
        <f t="shared" si="1172"/>
        <v>0</v>
      </c>
      <c r="R2229" s="17" t="e">
        <f t="shared" si="1167"/>
        <v>#DIV/0!</v>
      </c>
      <c r="S2229" s="97">
        <f t="shared" si="1168"/>
        <v>4.0000000000000001E-3</v>
      </c>
      <c r="T2229" s="96">
        <f t="shared" si="1152"/>
        <v>9.3590318813735699E-3</v>
      </c>
      <c r="U2229" s="96">
        <f t="shared" si="1153"/>
        <v>9.3590318813735699E-3</v>
      </c>
      <c r="V2229" s="96">
        <f t="shared" si="1154"/>
        <v>9.3590318813735699E-3</v>
      </c>
      <c r="W2229" s="96">
        <f t="shared" si="1155"/>
        <v>9.3590318813735699E-3</v>
      </c>
      <c r="X2229" s="105">
        <f>AVERAGE(S2229:S$4265)</f>
        <v>1.1093274423171325E-2</v>
      </c>
      <c r="Y2229" s="96">
        <f t="shared" si="1156"/>
        <v>7.2732695956840654E-5</v>
      </c>
      <c r="Z2229" s="96">
        <f t="shared" si="1157"/>
        <v>7.2732695956840654E-5</v>
      </c>
      <c r="AA2229" s="96">
        <f t="shared" si="1158"/>
        <v>7.2732695956840654E-5</v>
      </c>
      <c r="AB2229" s="96">
        <f t="shared" si="1159"/>
        <v>6.4266610147464384E-5</v>
      </c>
      <c r="AC2229" s="105">
        <f>_xlfn.VAR.S(S2229:S$4265)</f>
        <v>1.1062980248506423E-4</v>
      </c>
      <c r="AI2229" s="98"/>
      <c r="AJ2229" s="99"/>
      <c r="AK2229" s="116"/>
      <c r="AM2229" s="100"/>
      <c r="AN2229" s="120"/>
      <c r="AO2229" s="101"/>
    </row>
    <row r="2230" spans="1:41" ht="16.5">
      <c r="A2230" s="112">
        <v>40247</v>
      </c>
      <c r="B2230" s="73">
        <v>7779</v>
      </c>
      <c r="C2230" s="73">
        <v>7770</v>
      </c>
      <c r="D2230" s="80">
        <f t="shared" si="1160"/>
        <v>9</v>
      </c>
      <c r="E2230" s="17">
        <f t="shared" si="1151"/>
        <v>2E-3</v>
      </c>
      <c r="F2230" s="16">
        <f t="shared" si="1161"/>
        <v>0</v>
      </c>
      <c r="G2230" s="16">
        <f t="shared" si="1162"/>
        <v>0</v>
      </c>
      <c r="H2230" s="16">
        <f t="shared" si="1163"/>
        <v>0</v>
      </c>
      <c r="I2230" s="16">
        <f t="shared" si="1164"/>
        <v>0</v>
      </c>
      <c r="J2230" s="16">
        <f t="shared" si="1165"/>
        <v>0</v>
      </c>
      <c r="K2230" s="16">
        <f t="shared" si="1169"/>
        <v>0</v>
      </c>
      <c r="L2230" s="16">
        <f t="shared" si="1166"/>
        <v>0</v>
      </c>
      <c r="M2230" s="72"/>
      <c r="N2230" s="72"/>
      <c r="O2230" s="32">
        <f t="shared" si="1170"/>
        <v>0</v>
      </c>
      <c r="P2230" s="17" t="e">
        <f t="shared" si="1171"/>
        <v>#DIV/0!</v>
      </c>
      <c r="Q2230" s="38">
        <f t="shared" si="1172"/>
        <v>0</v>
      </c>
      <c r="R2230" s="17" t="e">
        <f t="shared" si="1167"/>
        <v>#DIV/0!</v>
      </c>
      <c r="S2230" s="97">
        <f t="shared" si="1168"/>
        <v>2E-3</v>
      </c>
      <c r="T2230" s="96">
        <f t="shared" si="1152"/>
        <v>9.7010977461420948E-3</v>
      </c>
      <c r="U2230" s="96">
        <f t="shared" si="1153"/>
        <v>9.7010977461420948E-3</v>
      </c>
      <c r="V2230" s="96">
        <f t="shared" si="1154"/>
        <v>9.7010977461420948E-3</v>
      </c>
      <c r="W2230" s="96">
        <f t="shared" si="1155"/>
        <v>9.7010977461420948E-3</v>
      </c>
      <c r="X2230" s="105">
        <f>AVERAGE(S2230:S$4265)</f>
        <v>1.1096758349705299E-2</v>
      </c>
      <c r="Y2230" s="96">
        <f t="shared" si="1156"/>
        <v>7.5300579815081568E-5</v>
      </c>
      <c r="Z2230" s="96">
        <f t="shared" si="1157"/>
        <v>7.5300579815081568E-5</v>
      </c>
      <c r="AA2230" s="96">
        <f t="shared" si="1158"/>
        <v>7.5300579815081568E-5</v>
      </c>
      <c r="AB2230" s="96">
        <f t="shared" si="1159"/>
        <v>6.6535592324606056E-5</v>
      </c>
      <c r="AC2230" s="105">
        <f>_xlfn.VAR.S(S2230:S$4265)</f>
        <v>1.1065942928997606E-4</v>
      </c>
      <c r="AI2230" s="98"/>
      <c r="AJ2230" s="99"/>
      <c r="AK2230" s="116"/>
      <c r="AM2230" s="100"/>
      <c r="AN2230" s="120"/>
      <c r="AO2230" s="101"/>
    </row>
    <row r="2231" spans="1:41" ht="16.5">
      <c r="A2231" s="112">
        <v>40246</v>
      </c>
      <c r="B2231" s="73">
        <v>7770</v>
      </c>
      <c r="C2231" s="73">
        <v>7762</v>
      </c>
      <c r="D2231" s="80">
        <f t="shared" si="1160"/>
        <v>8</v>
      </c>
      <c r="E2231" s="17">
        <f t="shared" si="1151"/>
        <v>2E-3</v>
      </c>
      <c r="F2231" s="16">
        <f t="shared" si="1161"/>
        <v>0</v>
      </c>
      <c r="G2231" s="16">
        <f t="shared" si="1162"/>
        <v>0</v>
      </c>
      <c r="H2231" s="16">
        <f t="shared" si="1163"/>
        <v>0</v>
      </c>
      <c r="I2231" s="16">
        <f t="shared" si="1164"/>
        <v>0</v>
      </c>
      <c r="J2231" s="16">
        <f t="shared" si="1165"/>
        <v>0</v>
      </c>
      <c r="K2231" s="16">
        <f t="shared" si="1169"/>
        <v>0</v>
      </c>
      <c r="L2231" s="16">
        <f t="shared" si="1166"/>
        <v>0</v>
      </c>
      <c r="M2231" s="72"/>
      <c r="N2231" s="72"/>
      <c r="O2231" s="32">
        <f t="shared" si="1170"/>
        <v>0</v>
      </c>
      <c r="P2231" s="17" t="e">
        <f t="shared" si="1171"/>
        <v>#DIV/0!</v>
      </c>
      <c r="Q2231" s="38">
        <f t="shared" si="1172"/>
        <v>0</v>
      </c>
      <c r="R2231" s="17" t="e">
        <f t="shared" si="1167"/>
        <v>#DIV/0!</v>
      </c>
      <c r="S2231" s="97">
        <f t="shared" si="1168"/>
        <v>2E-3</v>
      </c>
      <c r="T2231" s="96">
        <f t="shared" si="1152"/>
        <v>1.019265717674691E-2</v>
      </c>
      <c r="U2231" s="96">
        <f t="shared" si="1153"/>
        <v>1.019265717674691E-2</v>
      </c>
      <c r="V2231" s="96">
        <f t="shared" si="1154"/>
        <v>1.019265717674691E-2</v>
      </c>
      <c r="W2231" s="96">
        <f t="shared" si="1155"/>
        <v>1.019265717674691E-2</v>
      </c>
      <c r="X2231" s="105">
        <f>AVERAGE(S2231:S$4265)</f>
        <v>1.1101228501228497E-2</v>
      </c>
      <c r="Y2231" s="96">
        <f t="shared" si="1156"/>
        <v>7.5822767998020641E-5</v>
      </c>
      <c r="Z2231" s="96">
        <f t="shared" si="1157"/>
        <v>7.5822767998020641E-5</v>
      </c>
      <c r="AA2231" s="96">
        <f t="shared" si="1158"/>
        <v>7.5822767998020641E-5</v>
      </c>
      <c r="AB2231" s="96">
        <f t="shared" si="1159"/>
        <v>6.699699780305102E-5</v>
      </c>
      <c r="AC2231" s="105">
        <f>_xlfn.VAR.S(S2231:S$4265)</f>
        <v>1.1067313025011811E-4</v>
      </c>
      <c r="AI2231" s="98"/>
      <c r="AJ2231" s="99"/>
      <c r="AK2231" s="116"/>
      <c r="AM2231" s="100"/>
      <c r="AN2231" s="120"/>
      <c r="AO2231" s="101"/>
    </row>
    <row r="2232" spans="1:41" ht="16.5">
      <c r="A2232" s="112">
        <v>40245</v>
      </c>
      <c r="B2232" s="73">
        <v>7762</v>
      </c>
      <c r="C2232" s="73">
        <v>7666</v>
      </c>
      <c r="D2232" s="80">
        <f t="shared" si="1160"/>
        <v>96</v>
      </c>
      <c r="E2232" s="17">
        <f t="shared" si="1151"/>
        <v>1.3000000000000001E-2</v>
      </c>
      <c r="F2232" s="16">
        <f t="shared" si="1161"/>
        <v>0</v>
      </c>
      <c r="G2232" s="16">
        <f t="shared" si="1162"/>
        <v>0</v>
      </c>
      <c r="H2232" s="16">
        <f t="shared" si="1163"/>
        <v>0</v>
      </c>
      <c r="I2232" s="16">
        <f t="shared" si="1164"/>
        <v>0</v>
      </c>
      <c r="J2232" s="16">
        <f t="shared" si="1165"/>
        <v>0</v>
      </c>
      <c r="K2232" s="16">
        <f t="shared" si="1169"/>
        <v>0</v>
      </c>
      <c r="L2232" s="16">
        <f t="shared" si="1166"/>
        <v>0</v>
      </c>
      <c r="M2232" s="72"/>
      <c r="N2232" s="72"/>
      <c r="O2232" s="32">
        <f t="shared" si="1170"/>
        <v>0</v>
      </c>
      <c r="P2232" s="17" t="e">
        <f t="shared" si="1171"/>
        <v>#DIV/0!</v>
      </c>
      <c r="Q2232" s="38">
        <f t="shared" si="1172"/>
        <v>0</v>
      </c>
      <c r="R2232" s="17" t="e">
        <f t="shared" si="1167"/>
        <v>#DIV/0!</v>
      </c>
      <c r="S2232" s="97">
        <f t="shared" si="1168"/>
        <v>1.3000000000000001E-2</v>
      </c>
      <c r="T2232" s="96">
        <f t="shared" si="1152"/>
        <v>1.0715592741220118E-2</v>
      </c>
      <c r="U2232" s="96">
        <f t="shared" si="1153"/>
        <v>1.0715592741220118E-2</v>
      </c>
      <c r="V2232" s="96">
        <f t="shared" si="1154"/>
        <v>1.0715592741220118E-2</v>
      </c>
      <c r="W2232" s="96">
        <f t="shared" si="1155"/>
        <v>1.0715592741220118E-2</v>
      </c>
      <c r="X2232" s="105">
        <f>AVERAGE(S2232:S$4265)</f>
        <v>1.1105703048180919E-2</v>
      </c>
      <c r="Y2232" s="96">
        <f t="shared" si="1156"/>
        <v>7.5813909136353304E-5</v>
      </c>
      <c r="Z2232" s="96">
        <f t="shared" si="1157"/>
        <v>7.5813909136353304E-5</v>
      </c>
      <c r="AA2232" s="96">
        <f t="shared" si="1158"/>
        <v>7.5813909136353304E-5</v>
      </c>
      <c r="AB2232" s="96">
        <f t="shared" si="1159"/>
        <v>6.6989170112881767E-5</v>
      </c>
      <c r="AC2232" s="105">
        <f>_xlfn.VAR.S(S2232:S$4265)</f>
        <v>1.1068680464566378E-4</v>
      </c>
      <c r="AI2232" s="98"/>
      <c r="AJ2232" s="99"/>
      <c r="AK2232" s="116"/>
      <c r="AM2232" s="100"/>
      <c r="AN2232" s="120"/>
      <c r="AO2232" s="101"/>
    </row>
    <row r="2233" spans="1:41" ht="16.5">
      <c r="A2233" s="112">
        <v>40242</v>
      </c>
      <c r="B2233" s="73">
        <v>7666</v>
      </c>
      <c r="C2233" s="73">
        <v>7569</v>
      </c>
      <c r="D2233" s="80">
        <f t="shared" si="1160"/>
        <v>97</v>
      </c>
      <c r="E2233" s="17">
        <f t="shared" si="1151"/>
        <v>1.3000000000000001E-2</v>
      </c>
      <c r="F2233" s="16">
        <f t="shared" si="1161"/>
        <v>0</v>
      </c>
      <c r="G2233" s="16">
        <f t="shared" si="1162"/>
        <v>0</v>
      </c>
      <c r="H2233" s="16">
        <f t="shared" si="1163"/>
        <v>0</v>
      </c>
      <c r="I2233" s="16">
        <f t="shared" si="1164"/>
        <v>0</v>
      </c>
      <c r="J2233" s="16">
        <f t="shared" si="1165"/>
        <v>0</v>
      </c>
      <c r="K2233" s="16">
        <f t="shared" si="1169"/>
        <v>0</v>
      </c>
      <c r="L2233" s="16">
        <f t="shared" si="1166"/>
        <v>0</v>
      </c>
      <c r="M2233" s="72"/>
      <c r="N2233" s="72"/>
      <c r="O2233" s="32">
        <f t="shared" si="1170"/>
        <v>0</v>
      </c>
      <c r="P2233" s="17" t="e">
        <f t="shared" si="1171"/>
        <v>#DIV/0!</v>
      </c>
      <c r="Q2233" s="38">
        <f t="shared" si="1172"/>
        <v>0</v>
      </c>
      <c r="R2233" s="17" t="e">
        <f t="shared" si="1167"/>
        <v>#DIV/0!</v>
      </c>
      <c r="S2233" s="97">
        <f t="shared" si="1168"/>
        <v>1.3000000000000001E-2</v>
      </c>
      <c r="T2233" s="96">
        <f t="shared" si="1152"/>
        <v>1.0569779511936295E-2</v>
      </c>
      <c r="U2233" s="96">
        <f t="shared" si="1153"/>
        <v>1.0569779511936295E-2</v>
      </c>
      <c r="V2233" s="96">
        <f t="shared" si="1154"/>
        <v>1.0569779511936295E-2</v>
      </c>
      <c r="W2233" s="96">
        <f t="shared" si="1155"/>
        <v>1.0569779511936295E-2</v>
      </c>
      <c r="X2233" s="105">
        <f>AVERAGE(S2233:S$4265)</f>
        <v>1.1104771273979335E-2</v>
      </c>
      <c r="Y2233" s="96">
        <f t="shared" si="1156"/>
        <v>8.0276117913954292E-5</v>
      </c>
      <c r="Z2233" s="96">
        <f t="shared" si="1157"/>
        <v>8.0276117913954292E-5</v>
      </c>
      <c r="AA2233" s="96">
        <f t="shared" si="1158"/>
        <v>8.0276117913954292E-5</v>
      </c>
      <c r="AB2233" s="96">
        <f t="shared" si="1159"/>
        <v>7.0931977788769998E-5</v>
      </c>
      <c r="AC2233" s="105">
        <f>_xlfn.VAR.S(S2233:S$4265)</f>
        <v>1.1073950970405298E-4</v>
      </c>
      <c r="AI2233" s="98"/>
      <c r="AJ2233" s="99"/>
      <c r="AK2233" s="116"/>
      <c r="AM2233" s="100"/>
      <c r="AN2233" s="120"/>
      <c r="AO2233" s="101"/>
    </row>
    <row r="2234" spans="1:41" ht="16.5">
      <c r="A2234" s="112">
        <v>40241</v>
      </c>
      <c r="B2234" s="73">
        <v>7569</v>
      </c>
      <c r="C2234" s="73">
        <v>7629</v>
      </c>
      <c r="D2234" s="80">
        <f t="shared" si="1160"/>
        <v>-60</v>
      </c>
      <c r="E2234" s="17">
        <f t="shared" si="1151"/>
        <v>8.0000000000000002E-3</v>
      </c>
      <c r="F2234" s="16">
        <f t="shared" si="1161"/>
        <v>0</v>
      </c>
      <c r="G2234" s="16">
        <f t="shared" si="1162"/>
        <v>0</v>
      </c>
      <c r="H2234" s="16">
        <f t="shared" si="1163"/>
        <v>0</v>
      </c>
      <c r="I2234" s="16">
        <f t="shared" si="1164"/>
        <v>0</v>
      </c>
      <c r="J2234" s="16">
        <f t="shared" si="1165"/>
        <v>0</v>
      </c>
      <c r="K2234" s="16">
        <f t="shared" si="1169"/>
        <v>0</v>
      </c>
      <c r="L2234" s="16">
        <f t="shared" si="1166"/>
        <v>0</v>
      </c>
      <c r="M2234" s="72"/>
      <c r="N2234" s="72"/>
      <c r="O2234" s="32">
        <f t="shared" si="1170"/>
        <v>0</v>
      </c>
      <c r="P2234" s="17" t="e">
        <f t="shared" si="1171"/>
        <v>#DIV/0!</v>
      </c>
      <c r="Q2234" s="38">
        <f t="shared" si="1172"/>
        <v>0</v>
      </c>
      <c r="R2234" s="17" t="e">
        <f t="shared" si="1167"/>
        <v>#DIV/0!</v>
      </c>
      <c r="S2234" s="97">
        <f t="shared" si="1168"/>
        <v>8.0000000000000002E-3</v>
      </c>
      <c r="T2234" s="96">
        <f t="shared" si="1152"/>
        <v>1.0414659055251378E-2</v>
      </c>
      <c r="U2234" s="96">
        <f t="shared" si="1153"/>
        <v>1.0414659055251378E-2</v>
      </c>
      <c r="V2234" s="96">
        <f t="shared" si="1154"/>
        <v>1.0414659055251378E-2</v>
      </c>
      <c r="W2234" s="96">
        <f t="shared" si="1155"/>
        <v>1.0414659055251378E-2</v>
      </c>
      <c r="X2234" s="105">
        <f>AVERAGE(S2234:S$4265)</f>
        <v>1.110383858267716E-2</v>
      </c>
      <c r="Y2234" s="96">
        <f t="shared" si="1156"/>
        <v>8.4973487921190079E-5</v>
      </c>
      <c r="Z2234" s="96">
        <f t="shared" si="1157"/>
        <v>8.4973487921190079E-5</v>
      </c>
      <c r="AA2234" s="96">
        <f t="shared" si="1158"/>
        <v>8.4973487921190079E-5</v>
      </c>
      <c r="AB2234" s="96">
        <f t="shared" si="1159"/>
        <v>7.5082573927163536E-5</v>
      </c>
      <c r="AC2234" s="105">
        <f>_xlfn.VAR.S(S2234:S$4265)</f>
        <v>1.1079226492321441E-4</v>
      </c>
      <c r="AI2234" s="98"/>
      <c r="AJ2234" s="99"/>
      <c r="AK2234" s="116"/>
      <c r="AM2234" s="100"/>
      <c r="AN2234" s="120"/>
      <c r="AO2234" s="101"/>
    </row>
    <row r="2235" spans="1:41" ht="16.5">
      <c r="A2235" s="112">
        <v>40240</v>
      </c>
      <c r="B2235" s="73">
        <v>7629</v>
      </c>
      <c r="C2235" s="73">
        <v>7597</v>
      </c>
      <c r="D2235" s="80">
        <f t="shared" si="1160"/>
        <v>32</v>
      </c>
      <c r="E2235" s="17">
        <f t="shared" si="1151"/>
        <v>5.0000000000000001E-3</v>
      </c>
      <c r="F2235" s="16">
        <f t="shared" si="1161"/>
        <v>0</v>
      </c>
      <c r="G2235" s="16">
        <f t="shared" si="1162"/>
        <v>0</v>
      </c>
      <c r="H2235" s="16">
        <f t="shared" si="1163"/>
        <v>0</v>
      </c>
      <c r="I2235" s="16">
        <f t="shared" si="1164"/>
        <v>0</v>
      </c>
      <c r="J2235" s="16">
        <f t="shared" si="1165"/>
        <v>0</v>
      </c>
      <c r="K2235" s="16">
        <f t="shared" si="1169"/>
        <v>0</v>
      </c>
      <c r="L2235" s="16">
        <f t="shared" si="1166"/>
        <v>0</v>
      </c>
      <c r="M2235" s="72"/>
      <c r="N2235" s="72"/>
      <c r="O2235" s="32">
        <f t="shared" si="1170"/>
        <v>0</v>
      </c>
      <c r="P2235" s="17" t="e">
        <f t="shared" si="1171"/>
        <v>#DIV/0!</v>
      </c>
      <c r="Q2235" s="38">
        <f t="shared" si="1172"/>
        <v>0</v>
      </c>
      <c r="R2235" s="17" t="e">
        <f t="shared" si="1167"/>
        <v>#DIV/0!</v>
      </c>
      <c r="S2235" s="97">
        <f t="shared" si="1168"/>
        <v>5.0000000000000001E-3</v>
      </c>
      <c r="T2235" s="96">
        <f t="shared" si="1152"/>
        <v>1.0568786228990826E-2</v>
      </c>
      <c r="U2235" s="96">
        <f t="shared" si="1153"/>
        <v>1.0568786228990826E-2</v>
      </c>
      <c r="V2235" s="96">
        <f t="shared" si="1154"/>
        <v>1.0568786228990826E-2</v>
      </c>
      <c r="W2235" s="96">
        <f t="shared" si="1155"/>
        <v>1.0568786228990826E-2</v>
      </c>
      <c r="X2235" s="105">
        <f>AVERAGE(S2235:S$4265)</f>
        <v>1.1105366814377149E-2</v>
      </c>
      <c r="Y2235" s="96">
        <f t="shared" si="1156"/>
        <v>8.9976136340186069E-5</v>
      </c>
      <c r="Z2235" s="96">
        <f t="shared" si="1157"/>
        <v>8.9976136340186069E-5</v>
      </c>
      <c r="AA2235" s="96">
        <f t="shared" si="1158"/>
        <v>8.9976136340186069E-5</v>
      </c>
      <c r="AB2235" s="96">
        <f t="shared" si="1159"/>
        <v>7.9502914070188395E-5</v>
      </c>
      <c r="AC2235" s="105">
        <f>_xlfn.VAR.S(S2235:S$4265)</f>
        <v>1.1084209433582098E-4</v>
      </c>
      <c r="AI2235" s="98"/>
      <c r="AJ2235" s="99"/>
      <c r="AK2235" s="116"/>
      <c r="AM2235" s="100"/>
      <c r="AN2235" s="120"/>
      <c r="AO2235" s="101"/>
    </row>
    <row r="2236" spans="1:41" ht="16.5">
      <c r="A2236" s="112">
        <v>40239</v>
      </c>
      <c r="B2236" s="73">
        <v>7597</v>
      </c>
      <c r="C2236" s="73">
        <v>7577</v>
      </c>
      <c r="D2236" s="80">
        <f t="shared" si="1160"/>
        <v>20</v>
      </c>
      <c r="E2236" s="17">
        <f t="shared" si="1151"/>
        <v>3.0000000000000001E-3</v>
      </c>
      <c r="F2236" s="16">
        <f t="shared" si="1161"/>
        <v>0</v>
      </c>
      <c r="G2236" s="16">
        <f t="shared" si="1162"/>
        <v>0</v>
      </c>
      <c r="H2236" s="16">
        <f t="shared" si="1163"/>
        <v>0</v>
      </c>
      <c r="I2236" s="16">
        <f t="shared" si="1164"/>
        <v>0</v>
      </c>
      <c r="J2236" s="16">
        <f t="shared" si="1165"/>
        <v>0</v>
      </c>
      <c r="K2236" s="16">
        <f t="shared" si="1169"/>
        <v>0</v>
      </c>
      <c r="L2236" s="16">
        <f t="shared" si="1166"/>
        <v>0</v>
      </c>
      <c r="M2236" s="72"/>
      <c r="N2236" s="72"/>
      <c r="O2236" s="32">
        <f t="shared" si="1170"/>
        <v>0</v>
      </c>
      <c r="P2236" s="17" t="e">
        <f t="shared" si="1171"/>
        <v>#DIV/0!</v>
      </c>
      <c r="Q2236" s="38">
        <f t="shared" si="1172"/>
        <v>0</v>
      </c>
      <c r="R2236" s="17" t="e">
        <f t="shared" si="1167"/>
        <v>#DIV/0!</v>
      </c>
      <c r="S2236" s="97">
        <f t="shared" si="1168"/>
        <v>3.0000000000000001E-3</v>
      </c>
      <c r="T2236" s="96">
        <f t="shared" si="1152"/>
        <v>1.0924240669139178E-2</v>
      </c>
      <c r="U2236" s="96">
        <f t="shared" si="1153"/>
        <v>1.0924240669139178E-2</v>
      </c>
      <c r="V2236" s="96">
        <f t="shared" si="1154"/>
        <v>1.0924240669139178E-2</v>
      </c>
      <c r="W2236" s="96">
        <f t="shared" si="1155"/>
        <v>1.0924240669139178E-2</v>
      </c>
      <c r="X2236" s="105">
        <f>AVERAGE(S2236:S$4265)</f>
        <v>1.1108374384236449E-2</v>
      </c>
      <c r="Y2236" s="96">
        <f t="shared" si="1156"/>
        <v>9.347908371258842E-5</v>
      </c>
      <c r="Z2236" s="96">
        <f t="shared" si="1157"/>
        <v>9.347908371258842E-5</v>
      </c>
      <c r="AA2236" s="96">
        <f t="shared" si="1158"/>
        <v>9.347908371258842E-5</v>
      </c>
      <c r="AB2236" s="96">
        <f t="shared" si="1159"/>
        <v>8.259811836844311E-5</v>
      </c>
      <c r="AC2236" s="105">
        <f>_xlfn.VAR.S(S2236:S$4265)</f>
        <v>1.10878342846457E-4</v>
      </c>
      <c r="AI2236" s="98"/>
      <c r="AJ2236" s="99"/>
      <c r="AK2236" s="116"/>
      <c r="AM2236" s="100"/>
      <c r="AN2236" s="120"/>
      <c r="AO2236" s="101"/>
    </row>
    <row r="2237" spans="1:41" ht="16.5">
      <c r="A2237" s="112">
        <v>40238</v>
      </c>
      <c r="B2237" s="73">
        <v>7577</v>
      </c>
      <c r="C2237" s="73">
        <v>7436</v>
      </c>
      <c r="D2237" s="80">
        <f t="shared" si="1160"/>
        <v>141</v>
      </c>
      <c r="E2237" s="17">
        <f t="shared" si="1151"/>
        <v>1.9E-2</v>
      </c>
      <c r="F2237" s="16">
        <f t="shared" si="1161"/>
        <v>0</v>
      </c>
      <c r="G2237" s="16">
        <f t="shared" si="1162"/>
        <v>0</v>
      </c>
      <c r="H2237" s="16">
        <f t="shared" si="1163"/>
        <v>0</v>
      </c>
      <c r="I2237" s="16">
        <f t="shared" si="1164"/>
        <v>0</v>
      </c>
      <c r="J2237" s="16">
        <f t="shared" si="1165"/>
        <v>0</v>
      </c>
      <c r="K2237" s="16">
        <f t="shared" si="1169"/>
        <v>0</v>
      </c>
      <c r="L2237" s="16">
        <f t="shared" si="1166"/>
        <v>0</v>
      </c>
      <c r="M2237" s="72"/>
      <c r="N2237" s="72"/>
      <c r="O2237" s="32">
        <f t="shared" si="1170"/>
        <v>0</v>
      </c>
      <c r="P2237" s="17" t="e">
        <f t="shared" si="1171"/>
        <v>#DIV/0!</v>
      </c>
      <c r="Q2237" s="38">
        <f t="shared" si="1172"/>
        <v>0</v>
      </c>
      <c r="R2237" s="17" t="e">
        <f t="shared" si="1167"/>
        <v>#DIV/0!</v>
      </c>
      <c r="S2237" s="97">
        <f t="shared" si="1168"/>
        <v>1.9E-2</v>
      </c>
      <c r="T2237" s="96">
        <f t="shared" si="1152"/>
        <v>1.143004326504168E-2</v>
      </c>
      <c r="U2237" s="96">
        <f t="shared" si="1153"/>
        <v>1.143004326504168E-2</v>
      </c>
      <c r="V2237" s="96">
        <f t="shared" si="1154"/>
        <v>1.143004326504168E-2</v>
      </c>
      <c r="W2237" s="96">
        <f t="shared" si="1155"/>
        <v>1.143004326504168E-2</v>
      </c>
      <c r="X2237" s="105">
        <f>AVERAGE(S2237:S$4265)</f>
        <v>1.1112370625924095E-2</v>
      </c>
      <c r="Y2237" s="96">
        <f t="shared" si="1156"/>
        <v>9.4909729729319081E-5</v>
      </c>
      <c r="Z2237" s="96">
        <f t="shared" si="1157"/>
        <v>9.4909729729319081E-5</v>
      </c>
      <c r="AA2237" s="96">
        <f t="shared" si="1158"/>
        <v>9.4909729729319081E-5</v>
      </c>
      <c r="AB2237" s="96">
        <f t="shared" si="1159"/>
        <v>8.3862237188826337E-5</v>
      </c>
      <c r="AC2237" s="105">
        <f>_xlfn.VAR.S(S2237:S$4265)</f>
        <v>1.1090058160615512E-4</v>
      </c>
      <c r="AI2237" s="98"/>
      <c r="AJ2237" s="99"/>
      <c r="AK2237" s="116"/>
      <c r="AM2237" s="100"/>
      <c r="AN2237" s="120"/>
      <c r="AO2237" s="101"/>
    </row>
    <row r="2238" spans="1:41" ht="16.5">
      <c r="A2238" s="112">
        <v>40235</v>
      </c>
      <c r="B2238" s="73">
        <v>7436</v>
      </c>
      <c r="C2238" s="73">
        <v>7426</v>
      </c>
      <c r="D2238" s="80">
        <f t="shared" si="1160"/>
        <v>10</v>
      </c>
      <c r="E2238" s="17">
        <f t="shared" si="1151"/>
        <v>2E-3</v>
      </c>
      <c r="F2238" s="16">
        <f t="shared" si="1161"/>
        <v>0</v>
      </c>
      <c r="G2238" s="16">
        <f t="shared" si="1162"/>
        <v>0</v>
      </c>
      <c r="H2238" s="16">
        <f t="shared" si="1163"/>
        <v>0</v>
      </c>
      <c r="I2238" s="16">
        <f t="shared" si="1164"/>
        <v>0</v>
      </c>
      <c r="J2238" s="16">
        <f t="shared" si="1165"/>
        <v>0</v>
      </c>
      <c r="K2238" s="16">
        <f t="shared" si="1169"/>
        <v>0</v>
      </c>
      <c r="L2238" s="16">
        <f t="shared" si="1166"/>
        <v>0</v>
      </c>
      <c r="M2238" s="72"/>
      <c r="N2238" s="72"/>
      <c r="O2238" s="32">
        <f t="shared" si="1170"/>
        <v>0</v>
      </c>
      <c r="P2238" s="17" t="e">
        <f t="shared" si="1171"/>
        <v>#DIV/0!</v>
      </c>
      <c r="Q2238" s="38">
        <f t="shared" si="1172"/>
        <v>0</v>
      </c>
      <c r="R2238" s="17" t="e">
        <f t="shared" si="1167"/>
        <v>#DIV/0!</v>
      </c>
      <c r="S2238" s="97">
        <f t="shared" si="1168"/>
        <v>2E-3</v>
      </c>
      <c r="T2238" s="96">
        <f t="shared" si="1152"/>
        <v>1.0946854537278384E-2</v>
      </c>
      <c r="U2238" s="96">
        <f t="shared" si="1153"/>
        <v>1.0946854537278384E-2</v>
      </c>
      <c r="V2238" s="96">
        <f t="shared" si="1154"/>
        <v>1.0946854537278384E-2</v>
      </c>
      <c r="W2238" s="96">
        <f t="shared" si="1155"/>
        <v>1.0946854537278384E-2</v>
      </c>
      <c r="X2238" s="105">
        <f>AVERAGE(S2238:S$4265)</f>
        <v>1.110848126232741E-2</v>
      </c>
      <c r="Y2238" s="96">
        <f t="shared" si="1156"/>
        <v>9.6828234700738149E-5</v>
      </c>
      <c r="Z2238" s="96">
        <f t="shared" si="1157"/>
        <v>9.6828234700738149E-5</v>
      </c>
      <c r="AA2238" s="96">
        <f t="shared" si="1158"/>
        <v>9.6828234700738149E-5</v>
      </c>
      <c r="AB2238" s="96">
        <f t="shared" si="1159"/>
        <v>8.5557428181572224E-5</v>
      </c>
      <c r="AC2238" s="105">
        <f>_xlfn.VAR.S(S2238:S$4265)</f>
        <v>1.1092458516146094E-4</v>
      </c>
      <c r="AI2238" s="98"/>
      <c r="AJ2238" s="99"/>
      <c r="AK2238" s="116"/>
      <c r="AM2238" s="100"/>
      <c r="AN2238" s="120"/>
      <c r="AO2238" s="101"/>
    </row>
    <row r="2239" spans="1:41" ht="16.5">
      <c r="A2239" s="112">
        <v>40234</v>
      </c>
      <c r="B2239" s="73">
        <v>7426</v>
      </c>
      <c r="C2239" s="73">
        <v>7529</v>
      </c>
      <c r="D2239" s="80">
        <f t="shared" si="1160"/>
        <v>-103</v>
      </c>
      <c r="E2239" s="17">
        <f t="shared" si="1151"/>
        <v>1.3999999999999999E-2</v>
      </c>
      <c r="F2239" s="16">
        <f t="shared" si="1161"/>
        <v>0</v>
      </c>
      <c r="G2239" s="16">
        <f t="shared" si="1162"/>
        <v>0</v>
      </c>
      <c r="H2239" s="16">
        <f t="shared" si="1163"/>
        <v>0</v>
      </c>
      <c r="I2239" s="16">
        <f t="shared" si="1164"/>
        <v>0</v>
      </c>
      <c r="J2239" s="16">
        <f t="shared" si="1165"/>
        <v>0</v>
      </c>
      <c r="K2239" s="16">
        <f t="shared" si="1169"/>
        <v>0</v>
      </c>
      <c r="L2239" s="16">
        <f t="shared" si="1166"/>
        <v>0</v>
      </c>
      <c r="M2239" s="72"/>
      <c r="N2239" s="72"/>
      <c r="O2239" s="32">
        <f t="shared" si="1170"/>
        <v>0</v>
      </c>
      <c r="P2239" s="17" t="e">
        <f t="shared" si="1171"/>
        <v>#DIV/0!</v>
      </c>
      <c r="Q2239" s="38">
        <f t="shared" si="1172"/>
        <v>0</v>
      </c>
      <c r="R2239" s="17" t="e">
        <f t="shared" si="1167"/>
        <v>#DIV/0!</v>
      </c>
      <c r="S2239" s="97">
        <f t="shared" si="1168"/>
        <v>1.3999999999999999E-2</v>
      </c>
      <c r="T2239" s="96">
        <f t="shared" si="1152"/>
        <v>1.1517930358806792E-2</v>
      </c>
      <c r="U2239" s="96">
        <f t="shared" si="1153"/>
        <v>1.1517930358806792E-2</v>
      </c>
      <c r="V2239" s="96">
        <f t="shared" si="1154"/>
        <v>1.1517930358806792E-2</v>
      </c>
      <c r="W2239" s="96">
        <f t="shared" si="1155"/>
        <v>1.1517930358806792E-2</v>
      </c>
      <c r="X2239" s="105">
        <f>AVERAGE(S2239:S$4265)</f>
        <v>1.1112974839664521E-2</v>
      </c>
      <c r="Y2239" s="96">
        <f t="shared" si="1156"/>
        <v>9.7226356172162124E-5</v>
      </c>
      <c r="Z2239" s="96">
        <f t="shared" si="1157"/>
        <v>9.7226356172162124E-5</v>
      </c>
      <c r="AA2239" s="96">
        <f t="shared" si="1158"/>
        <v>9.7226356172162124E-5</v>
      </c>
      <c r="AB2239" s="96">
        <f t="shared" si="1159"/>
        <v>8.5909208313722453E-5</v>
      </c>
      <c r="AC2239" s="105">
        <f>_xlfn.VAR.S(S2239:S$4265)</f>
        <v>1.1093836562769507E-4</v>
      </c>
      <c r="AI2239" s="98"/>
      <c r="AJ2239" s="99"/>
      <c r="AK2239" s="116"/>
      <c r="AM2239" s="100"/>
      <c r="AN2239" s="120"/>
      <c r="AO2239" s="101"/>
    </row>
    <row r="2240" spans="1:41" ht="16.5">
      <c r="A2240" s="112">
        <v>40233</v>
      </c>
      <c r="B2240" s="73">
        <v>7529</v>
      </c>
      <c r="C2240" s="73">
        <v>7597</v>
      </c>
      <c r="D2240" s="80">
        <f t="shared" si="1160"/>
        <v>-68</v>
      </c>
      <c r="E2240" s="17">
        <f t="shared" si="1151"/>
        <v>9.0000000000000011E-3</v>
      </c>
      <c r="F2240" s="16">
        <f t="shared" si="1161"/>
        <v>0</v>
      </c>
      <c r="G2240" s="16">
        <f t="shared" si="1162"/>
        <v>0</v>
      </c>
      <c r="H2240" s="16">
        <f t="shared" si="1163"/>
        <v>0</v>
      </c>
      <c r="I2240" s="16">
        <f t="shared" si="1164"/>
        <v>0</v>
      </c>
      <c r="J2240" s="16">
        <f t="shared" si="1165"/>
        <v>0</v>
      </c>
      <c r="K2240" s="16">
        <f t="shared" si="1169"/>
        <v>0</v>
      </c>
      <c r="L2240" s="16">
        <f t="shared" si="1166"/>
        <v>0</v>
      </c>
      <c r="M2240" s="72"/>
      <c r="N2240" s="72"/>
      <c r="O2240" s="32">
        <f t="shared" si="1170"/>
        <v>0</v>
      </c>
      <c r="P2240" s="17" t="e">
        <f t="shared" si="1171"/>
        <v>#DIV/0!</v>
      </c>
      <c r="Q2240" s="38">
        <f t="shared" si="1172"/>
        <v>0</v>
      </c>
      <c r="R2240" s="17" t="e">
        <f t="shared" si="1167"/>
        <v>#DIV/0!</v>
      </c>
      <c r="S2240" s="97">
        <f t="shared" si="1168"/>
        <v>9.0000000000000011E-3</v>
      </c>
      <c r="T2240" s="96">
        <f t="shared" si="1152"/>
        <v>1.1359500381709353E-2</v>
      </c>
      <c r="U2240" s="96">
        <f t="shared" si="1153"/>
        <v>1.1359500381709353E-2</v>
      </c>
      <c r="V2240" s="96">
        <f t="shared" si="1154"/>
        <v>1.1359500381709353E-2</v>
      </c>
      <c r="W2240" s="96">
        <f t="shared" si="1155"/>
        <v>1.1359500381709353E-2</v>
      </c>
      <c r="X2240" s="105">
        <f>AVERAGE(S2240:S$4265)</f>
        <v>1.1111549851924968E-2</v>
      </c>
      <c r="Y2240" s="96">
        <f t="shared" si="1156"/>
        <v>1.0298725731713888E-4</v>
      </c>
      <c r="Z2240" s="96">
        <f t="shared" si="1157"/>
        <v>1.0298725731713888E-4</v>
      </c>
      <c r="AA2240" s="96">
        <f t="shared" si="1158"/>
        <v>1.0298725731713888E-4</v>
      </c>
      <c r="AB2240" s="96">
        <f t="shared" si="1159"/>
        <v>9.0999540565423926E-5</v>
      </c>
      <c r="AC2240" s="105">
        <f>_xlfn.VAR.S(S2240:S$4265)</f>
        <v>1.1098903196713993E-4</v>
      </c>
      <c r="AI2240" s="98"/>
      <c r="AJ2240" s="99"/>
      <c r="AK2240" s="116"/>
      <c r="AM2240" s="100"/>
      <c r="AN2240" s="120"/>
      <c r="AO2240" s="101"/>
    </row>
    <row r="2241" spans="1:41" ht="16.5">
      <c r="A2241" s="112">
        <v>40232</v>
      </c>
      <c r="B2241" s="73">
        <v>7597</v>
      </c>
      <c r="C2241" s="73">
        <v>7560</v>
      </c>
      <c r="D2241" s="80">
        <f t="shared" si="1160"/>
        <v>37</v>
      </c>
      <c r="E2241" s="17">
        <f t="shared" si="1151"/>
        <v>5.0000000000000001E-3</v>
      </c>
      <c r="F2241" s="16">
        <f t="shared" si="1161"/>
        <v>0</v>
      </c>
      <c r="G2241" s="16">
        <f t="shared" si="1162"/>
        <v>0</v>
      </c>
      <c r="H2241" s="16">
        <f t="shared" si="1163"/>
        <v>0</v>
      </c>
      <c r="I2241" s="16">
        <f t="shared" si="1164"/>
        <v>0</v>
      </c>
      <c r="J2241" s="16">
        <f t="shared" si="1165"/>
        <v>0</v>
      </c>
      <c r="K2241" s="16">
        <f t="shared" si="1169"/>
        <v>0</v>
      </c>
      <c r="L2241" s="16">
        <f t="shared" si="1166"/>
        <v>0</v>
      </c>
      <c r="M2241" s="72"/>
      <c r="N2241" s="72"/>
      <c r="O2241" s="32">
        <f t="shared" si="1170"/>
        <v>0</v>
      </c>
      <c r="P2241" s="17" t="e">
        <f t="shared" si="1171"/>
        <v>#DIV/0!</v>
      </c>
      <c r="Q2241" s="38">
        <f t="shared" si="1172"/>
        <v>0</v>
      </c>
      <c r="R2241" s="17" t="e">
        <f t="shared" si="1167"/>
        <v>#DIV/0!</v>
      </c>
      <c r="S2241" s="97">
        <f t="shared" si="1168"/>
        <v>5.0000000000000001E-3</v>
      </c>
      <c r="T2241" s="96">
        <f t="shared" si="1152"/>
        <v>1.1510106789052503E-2</v>
      </c>
      <c r="U2241" s="96">
        <f t="shared" si="1153"/>
        <v>1.1510106789052503E-2</v>
      </c>
      <c r="V2241" s="96">
        <f t="shared" si="1154"/>
        <v>1.1510106789052503E-2</v>
      </c>
      <c r="W2241" s="96">
        <f t="shared" si="1155"/>
        <v>1.1510106789052503E-2</v>
      </c>
      <c r="X2241" s="105">
        <f>AVERAGE(S2241:S$4265)</f>
        <v>1.1112592592592585E-2</v>
      </c>
      <c r="Y2241" s="96">
        <f t="shared" si="1156"/>
        <v>1.0915874377828941E-4</v>
      </c>
      <c r="Z2241" s="96">
        <f t="shared" si="1157"/>
        <v>1.0915874377828941E-4</v>
      </c>
      <c r="AA2241" s="96">
        <f t="shared" si="1158"/>
        <v>1.0915874377828941E-4</v>
      </c>
      <c r="AB2241" s="96">
        <f t="shared" si="1159"/>
        <v>9.6452666002496524E-5</v>
      </c>
      <c r="AC2241" s="105">
        <f>_xlfn.VAR.S(S2241:S$4265)</f>
        <v>1.1104166447079164E-4</v>
      </c>
      <c r="AI2241" s="98"/>
      <c r="AJ2241" s="99"/>
      <c r="AK2241" s="116"/>
      <c r="AM2241" s="100"/>
      <c r="AN2241" s="120"/>
      <c r="AO2241" s="101"/>
    </row>
    <row r="2242" spans="1:41" ht="16.5">
      <c r="A2242" s="112">
        <v>40231</v>
      </c>
      <c r="B2242" s="73">
        <v>7560</v>
      </c>
      <c r="C2242" s="73">
        <v>7441</v>
      </c>
      <c r="D2242" s="80">
        <f t="shared" si="1160"/>
        <v>119</v>
      </c>
      <c r="E2242" s="17">
        <f t="shared" si="1151"/>
        <v>1.6E-2</v>
      </c>
      <c r="F2242" s="16">
        <f t="shared" si="1161"/>
        <v>0</v>
      </c>
      <c r="G2242" s="16">
        <f t="shared" si="1162"/>
        <v>0</v>
      </c>
      <c r="H2242" s="16">
        <f t="shared" si="1163"/>
        <v>0</v>
      </c>
      <c r="I2242" s="16">
        <f t="shared" si="1164"/>
        <v>0</v>
      </c>
      <c r="J2242" s="16">
        <f t="shared" si="1165"/>
        <v>0</v>
      </c>
      <c r="K2242" s="16">
        <f t="shared" si="1169"/>
        <v>0</v>
      </c>
      <c r="L2242" s="16">
        <f t="shared" si="1166"/>
        <v>0</v>
      </c>
      <c r="M2242" s="72"/>
      <c r="N2242" s="72"/>
      <c r="O2242" s="32">
        <f t="shared" si="1170"/>
        <v>0</v>
      </c>
      <c r="P2242" s="17" t="e">
        <f t="shared" si="1171"/>
        <v>#DIV/0!</v>
      </c>
      <c r="Q2242" s="38">
        <f t="shared" si="1172"/>
        <v>0</v>
      </c>
      <c r="R2242" s="17" t="e">
        <f t="shared" si="1167"/>
        <v>#DIV/0!</v>
      </c>
      <c r="S2242" s="97">
        <f t="shared" si="1168"/>
        <v>1.6E-2</v>
      </c>
      <c r="T2242" s="96">
        <f t="shared" si="1152"/>
        <v>1.192564552026862E-2</v>
      </c>
      <c r="U2242" s="96">
        <f t="shared" si="1153"/>
        <v>1.192564552026862E-2</v>
      </c>
      <c r="V2242" s="96">
        <f t="shared" si="1154"/>
        <v>1.192564552026862E-2</v>
      </c>
      <c r="W2242" s="96">
        <f t="shared" si="1155"/>
        <v>1.192564552026862E-2</v>
      </c>
      <c r="X2242" s="105">
        <f>AVERAGE(S2242:S$4265)</f>
        <v>1.1115612648221338E-2</v>
      </c>
      <c r="Y2242" s="96">
        <f t="shared" si="1156"/>
        <v>1.1306475513398341E-4</v>
      </c>
      <c r="Z2242" s="96">
        <f t="shared" si="1157"/>
        <v>1.1306475513398341E-4</v>
      </c>
      <c r="AA2242" s="96">
        <f t="shared" si="1158"/>
        <v>1.1306475513398341E-4</v>
      </c>
      <c r="AB2242" s="96">
        <f t="shared" si="1159"/>
        <v>9.990401763638775E-5</v>
      </c>
      <c r="AC2242" s="105">
        <f>_xlfn.VAR.S(S2242:S$4265)</f>
        <v>1.1107807545245159E-4</v>
      </c>
      <c r="AI2242" s="98"/>
      <c r="AJ2242" s="99"/>
      <c r="AK2242" s="116"/>
      <c r="AM2242" s="100"/>
      <c r="AN2242" s="120"/>
      <c r="AO2242" s="101"/>
    </row>
    <row r="2243" spans="1:41" ht="16.5">
      <c r="A2243" s="112">
        <v>40219</v>
      </c>
      <c r="B2243" s="73">
        <v>7441</v>
      </c>
      <c r="C2243" s="73">
        <v>7361</v>
      </c>
      <c r="D2243" s="80">
        <f t="shared" si="1160"/>
        <v>80</v>
      </c>
      <c r="E2243" s="17">
        <f t="shared" ref="E2243:E2306" si="1173">IF($A2243&gt;DATE(2010,9,30),ROUNDUP(ABS( D2243/C2243 ),3),ROUNDUP(ABS( (B2243-B2244)/B2244 ),3))</f>
        <v>1.0999999999999999E-2</v>
      </c>
      <c r="F2243" s="16">
        <f t="shared" si="1161"/>
        <v>0</v>
      </c>
      <c r="G2243" s="16">
        <f t="shared" si="1162"/>
        <v>0</v>
      </c>
      <c r="H2243" s="16">
        <f t="shared" si="1163"/>
        <v>0</v>
      </c>
      <c r="I2243" s="16">
        <f t="shared" si="1164"/>
        <v>0</v>
      </c>
      <c r="J2243" s="16">
        <f t="shared" si="1165"/>
        <v>0</v>
      </c>
      <c r="K2243" s="16">
        <f t="shared" si="1169"/>
        <v>0</v>
      </c>
      <c r="L2243" s="16">
        <f t="shared" si="1166"/>
        <v>0</v>
      </c>
      <c r="M2243" s="72"/>
      <c r="N2243" s="72"/>
      <c r="O2243" s="32">
        <f t="shared" si="1170"/>
        <v>0</v>
      </c>
      <c r="P2243" s="17" t="e">
        <f t="shared" si="1171"/>
        <v>#DIV/0!</v>
      </c>
      <c r="Q2243" s="38">
        <f t="shared" si="1172"/>
        <v>0</v>
      </c>
      <c r="R2243" s="17" t="e">
        <f t="shared" si="1167"/>
        <v>#DIV/0!</v>
      </c>
      <c r="S2243" s="97">
        <f t="shared" si="1168"/>
        <v>1.0999999999999999E-2</v>
      </c>
      <c r="T2243" s="96">
        <f t="shared" ref="T2243:T2306" si="1174">T2244*$Q$1+(1-$Q$1)*S2243</f>
        <v>1.1665580340711298E-2</v>
      </c>
      <c r="U2243" s="96">
        <f t="shared" ref="U2243:U2306" si="1175">$Q$1*U2244+(1-$Q$1)*S2243</f>
        <v>1.1665580340711298E-2</v>
      </c>
      <c r="V2243" s="96">
        <f t="shared" ref="V2243:V2306" si="1176">$Q$1*V2244+(1-$Q$1)*S2243</f>
        <v>1.1665580340711298E-2</v>
      </c>
      <c r="W2243" s="96">
        <f t="shared" ref="W2243:W2306" si="1177">$Q$1*W2244+(1-$Q$1)*S2243</f>
        <v>1.1665580340711298E-2</v>
      </c>
      <c r="X2243" s="105">
        <f>AVERAGE(S2243:S$4265)</f>
        <v>1.1113198220464648E-2</v>
      </c>
      <c r="Y2243" s="96">
        <f t="shared" ref="Y2243:Y2306" si="1178">$Q$1*Y2244+(1-$Q$1)*(S2243-T2244)^2</f>
        <v>1.1908247181597204E-4</v>
      </c>
      <c r="Z2243" s="96">
        <f t="shared" ref="Z2243:Z2306" si="1179">$Q$1*Z2244+(1-$Q$1)*(S2243-U2244)^2</f>
        <v>1.1908247181597204E-4</v>
      </c>
      <c r="AA2243" s="96">
        <f t="shared" ref="AA2243:AA2306" si="1180">$Q$1*AA2244+(1-$Q$1)*(S2243-V2244)^2</f>
        <v>1.1908247181597204E-4</v>
      </c>
      <c r="AB2243" s="96">
        <f t="shared" ref="AB2243:AB2306" si="1181">$Q$1*AB2244+(1-$Q$1)*(S2243-W2243)^2</f>
        <v>1.052212720965929E-4</v>
      </c>
      <c r="AC2243" s="105">
        <f>_xlfn.VAR.S(S2243:S$4265)</f>
        <v>1.1112120554278293E-4</v>
      </c>
      <c r="AI2243" s="98"/>
      <c r="AJ2243" s="99"/>
      <c r="AK2243" s="116"/>
      <c r="AM2243" s="100"/>
      <c r="AN2243" s="120"/>
      <c r="AO2243" s="101"/>
    </row>
    <row r="2244" spans="1:41" ht="16.5">
      <c r="A2244" s="112">
        <v>40218</v>
      </c>
      <c r="B2244" s="73">
        <v>7361</v>
      </c>
      <c r="C2244" s="73">
        <v>7215</v>
      </c>
      <c r="D2244" s="80">
        <f t="shared" ref="D2244:D2307" si="1182">B2244-C2244</f>
        <v>146</v>
      </c>
      <c r="E2244" s="17">
        <f t="shared" si="1173"/>
        <v>2.1000000000000001E-2</v>
      </c>
      <c r="F2244" s="16">
        <f t="shared" ref="F2244:F2307" si="1183">AD2244</f>
        <v>0</v>
      </c>
      <c r="G2244" s="16">
        <f t="shared" ref="G2244:G2307" si="1184">AE2244</f>
        <v>0</v>
      </c>
      <c r="H2244" s="16">
        <f t="shared" ref="H2244:H2307" si="1185">AF2244</f>
        <v>0</v>
      </c>
      <c r="I2244" s="16">
        <f t="shared" ref="I2244:I2307" si="1186">AG2244</f>
        <v>0</v>
      </c>
      <c r="J2244" s="16">
        <f t="shared" ref="J2244:J2307" si="1187">AH2244</f>
        <v>0</v>
      </c>
      <c r="K2244" s="16">
        <f t="shared" si="1169"/>
        <v>0</v>
      </c>
      <c r="L2244" s="16">
        <f t="shared" ref="L2244:L2307" si="1188">AN2244</f>
        <v>0</v>
      </c>
      <c r="M2244" s="72"/>
      <c r="N2244" s="72"/>
      <c r="O2244" s="32">
        <f t="shared" si="1170"/>
        <v>0</v>
      </c>
      <c r="P2244" s="17" t="e">
        <f t="shared" si="1171"/>
        <v>#DIV/0!</v>
      </c>
      <c r="Q2244" s="38">
        <f t="shared" si="1172"/>
        <v>0</v>
      </c>
      <c r="R2244" s="17" t="e">
        <f t="shared" ref="R2244:R2307" si="1189">ROUNDUP((Q2244-N2244)/N2244,3)</f>
        <v>#DIV/0!</v>
      </c>
      <c r="S2244" s="97">
        <f t="shared" ref="S2244:S2307" si="1190">E2244</f>
        <v>2.1000000000000001E-2</v>
      </c>
      <c r="T2244" s="96">
        <f t="shared" si="1174"/>
        <v>1.1708064192246062E-2</v>
      </c>
      <c r="U2244" s="96">
        <f t="shared" si="1175"/>
        <v>1.1708064192246062E-2</v>
      </c>
      <c r="V2244" s="96">
        <f t="shared" si="1176"/>
        <v>1.1708064192246062E-2</v>
      </c>
      <c r="W2244" s="96">
        <f t="shared" si="1177"/>
        <v>1.1708064192246062E-2</v>
      </c>
      <c r="X2244" s="105">
        <f>AVERAGE(S2244:S$4265)</f>
        <v>1.1113254203758648E-2</v>
      </c>
      <c r="Y2244" s="96">
        <f t="shared" si="1178"/>
        <v>1.266514792786719E-4</v>
      </c>
      <c r="Z2244" s="96">
        <f t="shared" si="1179"/>
        <v>1.266514792786719E-4</v>
      </c>
      <c r="AA2244" s="96">
        <f t="shared" si="1180"/>
        <v>1.266514792786719E-4</v>
      </c>
      <c r="AB2244" s="96">
        <f t="shared" si="1181"/>
        <v>1.1190924709063449E-4</v>
      </c>
      <c r="AC2244" s="105">
        <f>_xlfn.VAR.S(S2244:S$4265)</f>
        <v>1.1117618247765101E-4</v>
      </c>
      <c r="AI2244" s="98"/>
      <c r="AJ2244" s="99"/>
      <c r="AK2244" s="116"/>
      <c r="AM2244" s="100"/>
      <c r="AN2244" s="120"/>
      <c r="AO2244" s="101"/>
    </row>
    <row r="2245" spans="1:41" ht="16.5">
      <c r="A2245" s="112">
        <v>40217</v>
      </c>
      <c r="B2245" s="73">
        <v>7215</v>
      </c>
      <c r="C2245" s="73">
        <v>7212</v>
      </c>
      <c r="D2245" s="80">
        <f t="shared" si="1182"/>
        <v>3</v>
      </c>
      <c r="E2245" s="17">
        <f t="shared" si="1173"/>
        <v>1E-3</v>
      </c>
      <c r="F2245" s="16">
        <f t="shared" si="1183"/>
        <v>0</v>
      </c>
      <c r="G2245" s="16">
        <f t="shared" si="1184"/>
        <v>0</v>
      </c>
      <c r="H2245" s="16">
        <f t="shared" si="1185"/>
        <v>0</v>
      </c>
      <c r="I2245" s="16">
        <f t="shared" si="1186"/>
        <v>0</v>
      </c>
      <c r="J2245" s="16">
        <f t="shared" si="1187"/>
        <v>0</v>
      </c>
      <c r="K2245" s="16">
        <f t="shared" si="1169"/>
        <v>0</v>
      </c>
      <c r="L2245" s="16">
        <f t="shared" si="1188"/>
        <v>0</v>
      </c>
      <c r="M2245" s="72"/>
      <c r="N2245" s="72"/>
      <c r="O2245" s="32">
        <f t="shared" si="1170"/>
        <v>0</v>
      </c>
      <c r="P2245" s="17" t="e">
        <f t="shared" si="1171"/>
        <v>#DIV/0!</v>
      </c>
      <c r="Q2245" s="38">
        <f t="shared" si="1172"/>
        <v>0</v>
      </c>
      <c r="R2245" s="17" t="e">
        <f t="shared" si="1189"/>
        <v>#DIV/0!</v>
      </c>
      <c r="S2245" s="97">
        <f t="shared" si="1190"/>
        <v>1E-3</v>
      </c>
      <c r="T2245" s="96">
        <f t="shared" si="1174"/>
        <v>1.1114961906644747E-2</v>
      </c>
      <c r="U2245" s="96">
        <f t="shared" si="1175"/>
        <v>1.1114961906644747E-2</v>
      </c>
      <c r="V2245" s="96">
        <f t="shared" si="1176"/>
        <v>1.1114961906644747E-2</v>
      </c>
      <c r="W2245" s="96">
        <f t="shared" si="1177"/>
        <v>1.1114961906644747E-2</v>
      </c>
      <c r="X2245" s="105">
        <f>AVERAGE(S2245:S$4265)</f>
        <v>1.1108362196932207E-2</v>
      </c>
      <c r="Y2245" s="96">
        <f t="shared" si="1178"/>
        <v>1.2849855382153919E-4</v>
      </c>
      <c r="Z2245" s="96">
        <f t="shared" si="1179"/>
        <v>1.2849855382153919E-4</v>
      </c>
      <c r="AA2245" s="96">
        <f t="shared" si="1180"/>
        <v>1.2849855382153919E-4</v>
      </c>
      <c r="AB2245" s="96">
        <f t="shared" si="1181"/>
        <v>1.1354132215671202E-4</v>
      </c>
      <c r="AC2245" s="105">
        <f>_xlfn.VAR.S(S2245:S$4265)</f>
        <v>1.1118280627666592E-4</v>
      </c>
      <c r="AI2245" s="98"/>
      <c r="AJ2245" s="99"/>
      <c r="AK2245" s="116"/>
      <c r="AM2245" s="100"/>
      <c r="AN2245" s="120"/>
      <c r="AO2245" s="101"/>
    </row>
    <row r="2246" spans="1:41" ht="16.5">
      <c r="A2246" s="112">
        <v>40215</v>
      </c>
      <c r="B2246" s="73">
        <v>7212</v>
      </c>
      <c r="C2246" s="73">
        <v>7217</v>
      </c>
      <c r="D2246" s="80">
        <f t="shared" si="1182"/>
        <v>-5</v>
      </c>
      <c r="E2246" s="17">
        <f t="shared" si="1173"/>
        <v>1E-3</v>
      </c>
      <c r="F2246" s="16">
        <f t="shared" si="1183"/>
        <v>0</v>
      </c>
      <c r="G2246" s="16">
        <f t="shared" si="1184"/>
        <v>0</v>
      </c>
      <c r="H2246" s="16">
        <f t="shared" si="1185"/>
        <v>0</v>
      </c>
      <c r="I2246" s="16">
        <f t="shared" si="1186"/>
        <v>0</v>
      </c>
      <c r="J2246" s="16">
        <f t="shared" si="1187"/>
        <v>0</v>
      </c>
      <c r="K2246" s="16">
        <f t="shared" si="1169"/>
        <v>0</v>
      </c>
      <c r="L2246" s="16">
        <f t="shared" si="1188"/>
        <v>0</v>
      </c>
      <c r="M2246" s="72"/>
      <c r="N2246" s="72"/>
      <c r="O2246" s="32">
        <f t="shared" si="1170"/>
        <v>0</v>
      </c>
      <c r="P2246" s="17" t="e">
        <f t="shared" si="1171"/>
        <v>#DIV/0!</v>
      </c>
      <c r="Q2246" s="38">
        <f t="shared" si="1172"/>
        <v>0</v>
      </c>
      <c r="R2246" s="17" t="e">
        <f t="shared" si="1189"/>
        <v>#DIV/0!</v>
      </c>
      <c r="S2246" s="97">
        <f t="shared" si="1190"/>
        <v>1E-3</v>
      </c>
      <c r="T2246" s="96">
        <f t="shared" si="1174"/>
        <v>1.1760597773026328E-2</v>
      </c>
      <c r="U2246" s="96">
        <f t="shared" si="1175"/>
        <v>1.1760597773026328E-2</v>
      </c>
      <c r="V2246" s="96">
        <f t="shared" si="1176"/>
        <v>1.1760597773026328E-2</v>
      </c>
      <c r="W2246" s="96">
        <f t="shared" si="1177"/>
        <v>1.1760597773026328E-2</v>
      </c>
      <c r="X2246" s="105">
        <f>AVERAGE(S2246:S$4265)</f>
        <v>1.1113366336633658E-2</v>
      </c>
      <c r="Y2246" s="96">
        <f t="shared" si="1178"/>
        <v>1.2930970846336984E-4</v>
      </c>
      <c r="Z2246" s="96">
        <f t="shared" si="1179"/>
        <v>1.2930970846336984E-4</v>
      </c>
      <c r="AA2246" s="96">
        <f t="shared" si="1180"/>
        <v>1.2930970846336984E-4</v>
      </c>
      <c r="AB2246" s="96">
        <f t="shared" si="1181"/>
        <v>1.1425805839823357E-4</v>
      </c>
      <c r="AC2246" s="105">
        <f>_xlfn.VAR.S(S2246:S$4265)</f>
        <v>1.1118724076716406E-4</v>
      </c>
      <c r="AI2246" s="98"/>
      <c r="AJ2246" s="99"/>
      <c r="AK2246" s="116"/>
      <c r="AM2246" s="100"/>
      <c r="AN2246" s="120"/>
      <c r="AO2246" s="101"/>
    </row>
    <row r="2247" spans="1:41" ht="16.5">
      <c r="A2247" s="112">
        <v>40214</v>
      </c>
      <c r="B2247" s="73">
        <v>7217</v>
      </c>
      <c r="C2247" s="73">
        <v>7542</v>
      </c>
      <c r="D2247" s="80">
        <f t="shared" si="1182"/>
        <v>-325</v>
      </c>
      <c r="E2247" s="17">
        <f t="shared" si="1173"/>
        <v>4.3999999999999997E-2</v>
      </c>
      <c r="F2247" s="16">
        <f t="shared" si="1183"/>
        <v>0</v>
      </c>
      <c r="G2247" s="16">
        <f t="shared" si="1184"/>
        <v>0</v>
      </c>
      <c r="H2247" s="16">
        <f t="shared" si="1185"/>
        <v>0</v>
      </c>
      <c r="I2247" s="16">
        <f t="shared" si="1186"/>
        <v>0</v>
      </c>
      <c r="J2247" s="16">
        <f t="shared" si="1187"/>
        <v>0</v>
      </c>
      <c r="K2247" s="16">
        <f t="shared" si="1169"/>
        <v>0</v>
      </c>
      <c r="L2247" s="16">
        <f t="shared" si="1188"/>
        <v>0</v>
      </c>
      <c r="M2247" s="72"/>
      <c r="N2247" s="72"/>
      <c r="O2247" s="32">
        <f t="shared" si="1170"/>
        <v>0</v>
      </c>
      <c r="P2247" s="17" t="e">
        <f t="shared" si="1171"/>
        <v>#DIV/0!</v>
      </c>
      <c r="Q2247" s="38">
        <f t="shared" si="1172"/>
        <v>0</v>
      </c>
      <c r="R2247" s="17" t="e">
        <f t="shared" si="1189"/>
        <v>#DIV/0!</v>
      </c>
      <c r="S2247" s="97">
        <f t="shared" si="1190"/>
        <v>4.3999999999999997E-2</v>
      </c>
      <c r="T2247" s="96">
        <f t="shared" si="1174"/>
        <v>1.2447444439389712E-2</v>
      </c>
      <c r="U2247" s="96">
        <f t="shared" si="1175"/>
        <v>1.2447444439389712E-2</v>
      </c>
      <c r="V2247" s="96">
        <f t="shared" si="1176"/>
        <v>1.2447444439389712E-2</v>
      </c>
      <c r="W2247" s="96">
        <f t="shared" si="1177"/>
        <v>1.2447444439389712E-2</v>
      </c>
      <c r="X2247" s="105">
        <f>AVERAGE(S2247:S$4265)</f>
        <v>1.1118375433382857E-2</v>
      </c>
      <c r="Y2247" s="96">
        <f t="shared" si="1178"/>
        <v>1.2919901001254785E-4</v>
      </c>
      <c r="Z2247" s="96">
        <f t="shared" si="1179"/>
        <v>1.2919901001254785E-4</v>
      </c>
      <c r="AA2247" s="96">
        <f t="shared" si="1180"/>
        <v>1.2919901001254785E-4</v>
      </c>
      <c r="AB2247" s="96">
        <f t="shared" si="1181"/>
        <v>1.1416024524708725E-4</v>
      </c>
      <c r="AC2247" s="105">
        <f>_xlfn.VAR.S(S2247:S$4265)</f>
        <v>1.1119162947047313E-4</v>
      </c>
      <c r="AI2247" s="98"/>
      <c r="AJ2247" s="99"/>
      <c r="AK2247" s="116"/>
      <c r="AM2247" s="100"/>
      <c r="AN2247" s="120"/>
      <c r="AO2247" s="101"/>
    </row>
    <row r="2248" spans="1:41" ht="16.5">
      <c r="A2248" s="112">
        <v>40213</v>
      </c>
      <c r="B2248" s="73">
        <v>7542</v>
      </c>
      <c r="C2248" s="73">
        <v>7547</v>
      </c>
      <c r="D2248" s="80">
        <f t="shared" si="1182"/>
        <v>-5</v>
      </c>
      <c r="E2248" s="17">
        <f t="shared" si="1173"/>
        <v>1E-3</v>
      </c>
      <c r="F2248" s="16">
        <f t="shared" si="1183"/>
        <v>0</v>
      </c>
      <c r="G2248" s="16">
        <f t="shared" si="1184"/>
        <v>0</v>
      </c>
      <c r="H2248" s="16">
        <f t="shared" si="1185"/>
        <v>0</v>
      </c>
      <c r="I2248" s="16">
        <f t="shared" si="1186"/>
        <v>0</v>
      </c>
      <c r="J2248" s="16">
        <f t="shared" si="1187"/>
        <v>0</v>
      </c>
      <c r="K2248" s="16">
        <f t="shared" si="1169"/>
        <v>0</v>
      </c>
      <c r="L2248" s="16">
        <f t="shared" si="1188"/>
        <v>0</v>
      </c>
      <c r="M2248" s="72"/>
      <c r="N2248" s="72"/>
      <c r="O2248" s="32">
        <f t="shared" si="1170"/>
        <v>0</v>
      </c>
      <c r="P2248" s="17" t="e">
        <f t="shared" si="1171"/>
        <v>#DIV/0!</v>
      </c>
      <c r="Q2248" s="38">
        <f t="shared" si="1172"/>
        <v>0</v>
      </c>
      <c r="R2248" s="17" t="e">
        <f t="shared" si="1189"/>
        <v>#DIV/0!</v>
      </c>
      <c r="S2248" s="97">
        <f t="shared" si="1190"/>
        <v>1E-3</v>
      </c>
      <c r="T2248" s="96">
        <f t="shared" si="1174"/>
        <v>1.0433451531265649E-2</v>
      </c>
      <c r="U2248" s="96">
        <f t="shared" si="1175"/>
        <v>1.0433451531265649E-2</v>
      </c>
      <c r="V2248" s="96">
        <f t="shared" si="1176"/>
        <v>1.0433451531265649E-2</v>
      </c>
      <c r="W2248" s="96">
        <f t="shared" si="1177"/>
        <v>1.0433451531265649E-2</v>
      </c>
      <c r="X2248" s="105">
        <f>AVERAGE(S2248:S$4265)</f>
        <v>1.1102081268582748E-2</v>
      </c>
      <c r="Y2248" s="96">
        <f t="shared" si="1178"/>
        <v>6.5527893027993918E-5</v>
      </c>
      <c r="Z2248" s="96">
        <f t="shared" si="1179"/>
        <v>6.5527893027993918E-5</v>
      </c>
      <c r="AA2248" s="96">
        <f t="shared" si="1180"/>
        <v>6.5527893027993918E-5</v>
      </c>
      <c r="AB2248" s="96">
        <f t="shared" si="1181"/>
        <v>5.7900446279535392E-5</v>
      </c>
      <c r="AC2248" s="105">
        <f>_xlfn.VAR.S(S2248:S$4265)</f>
        <v>1.1071044683126695E-4</v>
      </c>
      <c r="AI2248" s="98"/>
      <c r="AJ2248" s="99"/>
      <c r="AK2248" s="116"/>
      <c r="AM2248" s="100"/>
      <c r="AN2248" s="120"/>
      <c r="AO2248" s="101"/>
    </row>
    <row r="2249" spans="1:41" ht="16.5">
      <c r="A2249" s="112">
        <v>40212</v>
      </c>
      <c r="B2249" s="73">
        <v>7547</v>
      </c>
      <c r="C2249" s="73">
        <v>7429</v>
      </c>
      <c r="D2249" s="80">
        <f t="shared" si="1182"/>
        <v>118</v>
      </c>
      <c r="E2249" s="17">
        <f t="shared" si="1173"/>
        <v>1.6E-2</v>
      </c>
      <c r="F2249" s="16">
        <f t="shared" si="1183"/>
        <v>0</v>
      </c>
      <c r="G2249" s="16">
        <f t="shared" si="1184"/>
        <v>0</v>
      </c>
      <c r="H2249" s="16">
        <f t="shared" si="1185"/>
        <v>0</v>
      </c>
      <c r="I2249" s="16">
        <f t="shared" si="1186"/>
        <v>0</v>
      </c>
      <c r="J2249" s="16">
        <f t="shared" si="1187"/>
        <v>0</v>
      </c>
      <c r="K2249" s="16">
        <f t="shared" si="1169"/>
        <v>0</v>
      </c>
      <c r="L2249" s="16">
        <f t="shared" si="1188"/>
        <v>0</v>
      </c>
      <c r="M2249" s="72"/>
      <c r="N2249" s="72"/>
      <c r="O2249" s="32">
        <f t="shared" si="1170"/>
        <v>0</v>
      </c>
      <c r="P2249" s="17" t="e">
        <f t="shared" si="1171"/>
        <v>#DIV/0!</v>
      </c>
      <c r="Q2249" s="38">
        <f t="shared" si="1172"/>
        <v>0</v>
      </c>
      <c r="R2249" s="17" t="e">
        <f t="shared" si="1189"/>
        <v>#DIV/0!</v>
      </c>
      <c r="S2249" s="97">
        <f t="shared" si="1190"/>
        <v>1.6E-2</v>
      </c>
      <c r="T2249" s="96">
        <f t="shared" si="1174"/>
        <v>1.1035586735388989E-2</v>
      </c>
      <c r="U2249" s="96">
        <f t="shared" si="1175"/>
        <v>1.1035586735388989E-2</v>
      </c>
      <c r="V2249" s="96">
        <f t="shared" si="1176"/>
        <v>1.1035586735388989E-2</v>
      </c>
      <c r="W2249" s="96">
        <f t="shared" si="1177"/>
        <v>1.1035586735388989E-2</v>
      </c>
      <c r="X2249" s="105">
        <f>AVERAGE(S2249:S$4265)</f>
        <v>1.1107089737233509E-2</v>
      </c>
      <c r="Y2249" s="96">
        <f t="shared" si="1178"/>
        <v>6.3282035064449996E-5</v>
      </c>
      <c r="Z2249" s="96">
        <f t="shared" si="1179"/>
        <v>6.3282035064449996E-5</v>
      </c>
      <c r="AA2249" s="96">
        <f t="shared" si="1180"/>
        <v>6.3282035064449996E-5</v>
      </c>
      <c r="AB2249" s="96">
        <f t="shared" si="1181"/>
        <v>5.5916006182947971E-5</v>
      </c>
      <c r="AC2249" s="105">
        <f>_xlfn.VAR.S(S2249:S$4265)</f>
        <v>1.1071471657576937E-4</v>
      </c>
      <c r="AI2249" s="98"/>
      <c r="AJ2249" s="99"/>
      <c r="AK2249" s="116"/>
      <c r="AM2249" s="100"/>
      <c r="AN2249" s="120"/>
      <c r="AO2249" s="101"/>
    </row>
    <row r="2250" spans="1:41" ht="16.5">
      <c r="A2250" s="112">
        <v>40211</v>
      </c>
      <c r="B2250" s="73">
        <v>7429</v>
      </c>
      <c r="C2250" s="73">
        <v>7524</v>
      </c>
      <c r="D2250" s="80">
        <f t="shared" si="1182"/>
        <v>-95</v>
      </c>
      <c r="E2250" s="17">
        <f t="shared" si="1173"/>
        <v>1.3000000000000001E-2</v>
      </c>
      <c r="F2250" s="16">
        <f t="shared" si="1183"/>
        <v>0</v>
      </c>
      <c r="G2250" s="16">
        <f t="shared" si="1184"/>
        <v>0</v>
      </c>
      <c r="H2250" s="16">
        <f t="shared" si="1185"/>
        <v>0</v>
      </c>
      <c r="I2250" s="16">
        <f t="shared" si="1186"/>
        <v>0</v>
      </c>
      <c r="J2250" s="16">
        <f t="shared" si="1187"/>
        <v>0</v>
      </c>
      <c r="K2250" s="16">
        <f t="shared" si="1169"/>
        <v>0</v>
      </c>
      <c r="L2250" s="16">
        <f t="shared" si="1188"/>
        <v>0</v>
      </c>
      <c r="M2250" s="72"/>
      <c r="N2250" s="72"/>
      <c r="O2250" s="32">
        <f t="shared" si="1170"/>
        <v>0</v>
      </c>
      <c r="P2250" s="17" t="e">
        <f t="shared" si="1171"/>
        <v>#DIV/0!</v>
      </c>
      <c r="Q2250" s="38">
        <f t="shared" si="1172"/>
        <v>0</v>
      </c>
      <c r="R2250" s="17" t="e">
        <f t="shared" si="1189"/>
        <v>#DIV/0!</v>
      </c>
      <c r="S2250" s="97">
        <f t="shared" si="1190"/>
        <v>1.3000000000000001E-2</v>
      </c>
      <c r="T2250" s="96">
        <f t="shared" si="1174"/>
        <v>1.071870929296701E-2</v>
      </c>
      <c r="U2250" s="96">
        <f t="shared" si="1175"/>
        <v>1.071870929296701E-2</v>
      </c>
      <c r="V2250" s="96">
        <f t="shared" si="1176"/>
        <v>1.071870929296701E-2</v>
      </c>
      <c r="W2250" s="96">
        <f t="shared" si="1177"/>
        <v>1.071870929296701E-2</v>
      </c>
      <c r="X2250" s="105">
        <f>AVERAGE(S2250:S$4265)</f>
        <v>1.1104662698412694E-2</v>
      </c>
      <c r="Y2250" s="96">
        <f t="shared" si="1178"/>
        <v>6.5540971460125965E-5</v>
      </c>
      <c r="Z2250" s="96">
        <f t="shared" si="1179"/>
        <v>6.5540971460125965E-5</v>
      </c>
      <c r="AA2250" s="96">
        <f t="shared" si="1180"/>
        <v>6.5540971460125965E-5</v>
      </c>
      <c r="AB2250" s="96">
        <f t="shared" si="1181"/>
        <v>5.7912002382167262E-5</v>
      </c>
      <c r="AC2250" s="105">
        <f>_xlfn.VAR.S(S2250:S$4265)</f>
        <v>1.107577747745054E-4</v>
      </c>
      <c r="AI2250" s="98"/>
      <c r="AJ2250" s="99"/>
      <c r="AK2250" s="116"/>
      <c r="AM2250" s="100"/>
      <c r="AN2250" s="120"/>
      <c r="AO2250" s="101"/>
    </row>
    <row r="2251" spans="1:41" ht="16.5">
      <c r="A2251" s="112">
        <v>40210</v>
      </c>
      <c r="B2251" s="73">
        <v>7524</v>
      </c>
      <c r="C2251" s="73">
        <v>7640</v>
      </c>
      <c r="D2251" s="80">
        <f t="shared" si="1182"/>
        <v>-116</v>
      </c>
      <c r="E2251" s="17">
        <f t="shared" si="1173"/>
        <v>1.6E-2</v>
      </c>
      <c r="F2251" s="16">
        <f t="shared" si="1183"/>
        <v>0</v>
      </c>
      <c r="G2251" s="16">
        <f t="shared" si="1184"/>
        <v>0</v>
      </c>
      <c r="H2251" s="16">
        <f t="shared" si="1185"/>
        <v>0</v>
      </c>
      <c r="I2251" s="16">
        <f t="shared" si="1186"/>
        <v>0</v>
      </c>
      <c r="J2251" s="16">
        <f t="shared" si="1187"/>
        <v>0</v>
      </c>
      <c r="K2251" s="16">
        <f t="shared" si="1169"/>
        <v>0</v>
      </c>
      <c r="L2251" s="16">
        <f t="shared" si="1188"/>
        <v>0</v>
      </c>
      <c r="M2251" s="72"/>
      <c r="N2251" s="72"/>
      <c r="O2251" s="32">
        <f t="shared" si="1170"/>
        <v>0</v>
      </c>
      <c r="P2251" s="17" t="e">
        <f t="shared" si="1171"/>
        <v>#DIV/0!</v>
      </c>
      <c r="Q2251" s="38">
        <f t="shared" si="1172"/>
        <v>0</v>
      </c>
      <c r="R2251" s="17" t="e">
        <f t="shared" si="1189"/>
        <v>#DIV/0!</v>
      </c>
      <c r="S2251" s="97">
        <f t="shared" si="1190"/>
        <v>1.6E-2</v>
      </c>
      <c r="T2251" s="96">
        <f t="shared" si="1174"/>
        <v>1.0573094992518095E-2</v>
      </c>
      <c r="U2251" s="96">
        <f t="shared" si="1175"/>
        <v>1.0573094992518095E-2</v>
      </c>
      <c r="V2251" s="96">
        <f t="shared" si="1176"/>
        <v>1.0573094992518095E-2</v>
      </c>
      <c r="W2251" s="96">
        <f t="shared" si="1177"/>
        <v>1.0573094992518095E-2</v>
      </c>
      <c r="X2251" s="105">
        <f>AVERAGE(S2251:S$4265)</f>
        <v>1.1103722084367242E-2</v>
      </c>
      <c r="Y2251" s="96">
        <f t="shared" si="1178"/>
        <v>6.9348488707665442E-5</v>
      </c>
      <c r="Z2251" s="96">
        <f t="shared" si="1179"/>
        <v>6.9348488707665442E-5</v>
      </c>
      <c r="AA2251" s="96">
        <f t="shared" si="1180"/>
        <v>6.9348488707665442E-5</v>
      </c>
      <c r="AB2251" s="96">
        <f t="shared" si="1181"/>
        <v>6.127632462209315E-5</v>
      </c>
      <c r="AC2251" s="105">
        <f>_xlfn.VAR.S(S2251:S$4265)</f>
        <v>1.1081098415310858E-4</v>
      </c>
      <c r="AI2251" s="98"/>
      <c r="AJ2251" s="99"/>
      <c r="AK2251" s="116"/>
      <c r="AM2251" s="100"/>
      <c r="AN2251" s="120"/>
      <c r="AO2251" s="101"/>
    </row>
    <row r="2252" spans="1:41" ht="16.5">
      <c r="A2252" s="112">
        <v>40207</v>
      </c>
      <c r="B2252" s="73">
        <v>7640</v>
      </c>
      <c r="C2252" s="73">
        <v>7694</v>
      </c>
      <c r="D2252" s="80">
        <f t="shared" si="1182"/>
        <v>-54</v>
      </c>
      <c r="E2252" s="17">
        <f t="shared" si="1173"/>
        <v>8.0000000000000002E-3</v>
      </c>
      <c r="F2252" s="16">
        <f t="shared" si="1183"/>
        <v>0</v>
      </c>
      <c r="G2252" s="16">
        <f t="shared" si="1184"/>
        <v>0</v>
      </c>
      <c r="H2252" s="16">
        <f t="shared" si="1185"/>
        <v>0</v>
      </c>
      <c r="I2252" s="16">
        <f t="shared" si="1186"/>
        <v>0</v>
      </c>
      <c r="J2252" s="16">
        <f t="shared" si="1187"/>
        <v>0</v>
      </c>
      <c r="K2252" s="16">
        <f t="shared" si="1169"/>
        <v>0</v>
      </c>
      <c r="L2252" s="16">
        <f t="shared" si="1188"/>
        <v>0</v>
      </c>
      <c r="M2252" s="72"/>
      <c r="N2252" s="72"/>
      <c r="O2252" s="32">
        <f t="shared" si="1170"/>
        <v>0</v>
      </c>
      <c r="P2252" s="17" t="e">
        <f t="shared" si="1171"/>
        <v>#DIV/0!</v>
      </c>
      <c r="Q2252" s="38">
        <f t="shared" si="1172"/>
        <v>0</v>
      </c>
      <c r="R2252" s="17" t="e">
        <f t="shared" si="1189"/>
        <v>#DIV/0!</v>
      </c>
      <c r="S2252" s="97">
        <f t="shared" si="1190"/>
        <v>8.0000000000000002E-3</v>
      </c>
      <c r="T2252" s="96">
        <f t="shared" si="1174"/>
        <v>1.0226696800551166E-2</v>
      </c>
      <c r="U2252" s="96">
        <f t="shared" si="1175"/>
        <v>1.0226696800551166E-2</v>
      </c>
      <c r="V2252" s="96">
        <f t="shared" si="1176"/>
        <v>1.0226696800551166E-2</v>
      </c>
      <c r="W2252" s="96">
        <f t="shared" si="1177"/>
        <v>1.0226696800551166E-2</v>
      </c>
      <c r="X2252" s="105">
        <f>AVERAGE(S2252:S$4265)</f>
        <v>1.1101290963257194E-2</v>
      </c>
      <c r="Y2252" s="96">
        <f t="shared" si="1178"/>
        <v>7.1647475444361141E-5</v>
      </c>
      <c r="Z2252" s="96">
        <f t="shared" si="1179"/>
        <v>7.1647475444361141E-5</v>
      </c>
      <c r="AA2252" s="96">
        <f t="shared" si="1180"/>
        <v>7.1647475444361141E-5</v>
      </c>
      <c r="AB2252" s="96">
        <f t="shared" si="1181"/>
        <v>6.3307709302637467E-5</v>
      </c>
      <c r="AC2252" s="105">
        <f>_xlfn.VAR.S(S2252:S$4265)</f>
        <v>1.1085411656407802E-4</v>
      </c>
      <c r="AI2252" s="98"/>
      <c r="AJ2252" s="99"/>
      <c r="AK2252" s="116"/>
      <c r="AM2252" s="100"/>
      <c r="AN2252" s="120"/>
      <c r="AO2252" s="101"/>
    </row>
    <row r="2253" spans="1:41" ht="16.5">
      <c r="A2253" s="112">
        <v>40206</v>
      </c>
      <c r="B2253" s="73">
        <v>7694</v>
      </c>
      <c r="C2253" s="73">
        <v>7560</v>
      </c>
      <c r="D2253" s="80">
        <f t="shared" si="1182"/>
        <v>134</v>
      </c>
      <c r="E2253" s="17">
        <f t="shared" si="1173"/>
        <v>1.8000000000000002E-2</v>
      </c>
      <c r="F2253" s="16">
        <f t="shared" si="1183"/>
        <v>0</v>
      </c>
      <c r="G2253" s="16">
        <f t="shared" si="1184"/>
        <v>0</v>
      </c>
      <c r="H2253" s="16">
        <f t="shared" si="1185"/>
        <v>0</v>
      </c>
      <c r="I2253" s="16">
        <f t="shared" si="1186"/>
        <v>0</v>
      </c>
      <c r="J2253" s="16">
        <f t="shared" si="1187"/>
        <v>0</v>
      </c>
      <c r="K2253" s="16">
        <f t="shared" si="1169"/>
        <v>0</v>
      </c>
      <c r="L2253" s="16">
        <f t="shared" si="1188"/>
        <v>0</v>
      </c>
      <c r="M2253" s="72"/>
      <c r="N2253" s="72"/>
      <c r="O2253" s="32">
        <f t="shared" si="1170"/>
        <v>0</v>
      </c>
      <c r="P2253" s="17" t="e">
        <f t="shared" si="1171"/>
        <v>#DIV/0!</v>
      </c>
      <c r="Q2253" s="38">
        <f t="shared" si="1172"/>
        <v>0</v>
      </c>
      <c r="R2253" s="17" t="e">
        <f t="shared" si="1189"/>
        <v>#DIV/0!</v>
      </c>
      <c r="S2253" s="97">
        <f t="shared" si="1190"/>
        <v>1.8000000000000002E-2</v>
      </c>
      <c r="T2253" s="96">
        <f t="shared" si="1174"/>
        <v>1.036882638356507E-2</v>
      </c>
      <c r="U2253" s="96">
        <f t="shared" si="1175"/>
        <v>1.036882638356507E-2</v>
      </c>
      <c r="V2253" s="96">
        <f t="shared" si="1176"/>
        <v>1.036882638356507E-2</v>
      </c>
      <c r="W2253" s="96">
        <f t="shared" si="1177"/>
        <v>1.036882638356507E-2</v>
      </c>
      <c r="X2253" s="105">
        <f>AVERAGE(S2253:S$4265)</f>
        <v>1.1102831594634868E-2</v>
      </c>
      <c r="Y2253" s="96">
        <f t="shared" si="1178"/>
        <v>7.5862548019396491E-5</v>
      </c>
      <c r="Z2253" s="96">
        <f t="shared" si="1179"/>
        <v>7.5862548019396491E-5</v>
      </c>
      <c r="AA2253" s="96">
        <f t="shared" si="1180"/>
        <v>7.5862548019396491E-5</v>
      </c>
      <c r="AB2253" s="96">
        <f t="shared" si="1181"/>
        <v>6.7032147429938718E-5</v>
      </c>
      <c r="AC2253" s="105">
        <f>_xlfn.VAR.S(S2253:S$4265)</f>
        <v>1.1090443034786484E-4</v>
      </c>
      <c r="AI2253" s="98"/>
      <c r="AJ2253" s="99"/>
      <c r="AK2253" s="116"/>
      <c r="AM2253" s="100"/>
      <c r="AN2253" s="120"/>
      <c r="AO2253" s="101"/>
    </row>
    <row r="2254" spans="1:41" ht="16.5">
      <c r="A2254" s="112">
        <v>40205</v>
      </c>
      <c r="B2254" s="73">
        <v>7560</v>
      </c>
      <c r="C2254" s="73">
        <v>7598</v>
      </c>
      <c r="D2254" s="80">
        <f t="shared" si="1182"/>
        <v>-38</v>
      </c>
      <c r="E2254" s="17">
        <f t="shared" si="1173"/>
        <v>6.0000000000000001E-3</v>
      </c>
      <c r="F2254" s="16">
        <f t="shared" si="1183"/>
        <v>0</v>
      </c>
      <c r="G2254" s="16">
        <f t="shared" si="1184"/>
        <v>0</v>
      </c>
      <c r="H2254" s="16">
        <f t="shared" si="1185"/>
        <v>0</v>
      </c>
      <c r="I2254" s="16">
        <f t="shared" si="1186"/>
        <v>0</v>
      </c>
      <c r="J2254" s="16">
        <f t="shared" si="1187"/>
        <v>0</v>
      </c>
      <c r="K2254" s="16">
        <f t="shared" si="1169"/>
        <v>0</v>
      </c>
      <c r="L2254" s="16">
        <f t="shared" si="1188"/>
        <v>0</v>
      </c>
      <c r="M2254" s="72"/>
      <c r="N2254" s="72"/>
      <c r="O2254" s="32">
        <f t="shared" si="1170"/>
        <v>0</v>
      </c>
      <c r="P2254" s="17" t="e">
        <f t="shared" si="1171"/>
        <v>#DIV/0!</v>
      </c>
      <c r="Q2254" s="38">
        <f t="shared" si="1172"/>
        <v>0</v>
      </c>
      <c r="R2254" s="17" t="e">
        <f t="shared" si="1189"/>
        <v>#DIV/0!</v>
      </c>
      <c r="S2254" s="97">
        <f t="shared" si="1190"/>
        <v>6.0000000000000001E-3</v>
      </c>
      <c r="T2254" s="96">
        <f t="shared" si="1174"/>
        <v>9.8817301952819885E-3</v>
      </c>
      <c r="U2254" s="96">
        <f t="shared" si="1175"/>
        <v>9.8817301952819885E-3</v>
      </c>
      <c r="V2254" s="96">
        <f t="shared" si="1176"/>
        <v>9.8817301952819885E-3</v>
      </c>
      <c r="W2254" s="96">
        <f t="shared" si="1177"/>
        <v>9.8817301952819885E-3</v>
      </c>
      <c r="X2254" s="105">
        <f>AVERAGE(S2254:S$4265)</f>
        <v>1.1099403578528823E-2</v>
      </c>
      <c r="Y2254" s="96">
        <f t="shared" si="1178"/>
        <v>7.6498052917090128E-5</v>
      </c>
      <c r="Z2254" s="96">
        <f t="shared" si="1179"/>
        <v>7.6498052917090128E-5</v>
      </c>
      <c r="AA2254" s="96">
        <f t="shared" si="1180"/>
        <v>7.6498052917090128E-5</v>
      </c>
      <c r="AB2254" s="96">
        <f t="shared" si="1181"/>
        <v>6.7593679557540815E-5</v>
      </c>
      <c r="AC2254" s="105">
        <f>_xlfn.VAR.S(S2254:S$4265)</f>
        <v>1.109359121254539E-4</v>
      </c>
      <c r="AI2254" s="98"/>
      <c r="AJ2254" s="99"/>
      <c r="AK2254" s="116"/>
      <c r="AM2254" s="100"/>
      <c r="AN2254" s="120"/>
      <c r="AO2254" s="101"/>
    </row>
    <row r="2255" spans="1:41" ht="16.5">
      <c r="A2255" s="112">
        <v>40204</v>
      </c>
      <c r="B2255" s="73">
        <v>7598</v>
      </c>
      <c r="C2255" s="73">
        <v>7872</v>
      </c>
      <c r="D2255" s="80">
        <f t="shared" si="1182"/>
        <v>-274</v>
      </c>
      <c r="E2255" s="17">
        <f t="shared" si="1173"/>
        <v>3.5000000000000003E-2</v>
      </c>
      <c r="F2255" s="16">
        <f t="shared" si="1183"/>
        <v>0</v>
      </c>
      <c r="G2255" s="16">
        <f t="shared" si="1184"/>
        <v>0</v>
      </c>
      <c r="H2255" s="16">
        <f t="shared" si="1185"/>
        <v>0</v>
      </c>
      <c r="I2255" s="16">
        <f t="shared" si="1186"/>
        <v>0</v>
      </c>
      <c r="J2255" s="16">
        <f t="shared" si="1187"/>
        <v>0</v>
      </c>
      <c r="K2255" s="16">
        <f t="shared" si="1169"/>
        <v>0</v>
      </c>
      <c r="L2255" s="16">
        <f t="shared" si="1188"/>
        <v>0</v>
      </c>
      <c r="M2255" s="72"/>
      <c r="N2255" s="72"/>
      <c r="O2255" s="32">
        <f t="shared" si="1170"/>
        <v>0</v>
      </c>
      <c r="P2255" s="17" t="e">
        <f t="shared" si="1171"/>
        <v>#DIV/0!</v>
      </c>
      <c r="Q2255" s="38">
        <f t="shared" si="1172"/>
        <v>0</v>
      </c>
      <c r="R2255" s="17" t="e">
        <f t="shared" si="1189"/>
        <v>#DIV/0!</v>
      </c>
      <c r="S2255" s="97">
        <f t="shared" si="1190"/>
        <v>3.5000000000000003E-2</v>
      </c>
      <c r="T2255" s="96">
        <f t="shared" si="1174"/>
        <v>1.0129500207746795E-2</v>
      </c>
      <c r="U2255" s="96">
        <f t="shared" si="1175"/>
        <v>1.0129500207746795E-2</v>
      </c>
      <c r="V2255" s="96">
        <f t="shared" si="1176"/>
        <v>1.0129500207746795E-2</v>
      </c>
      <c r="W2255" s="96">
        <f t="shared" si="1177"/>
        <v>1.0129500207746795E-2</v>
      </c>
      <c r="X2255" s="105">
        <f>AVERAGE(S2255:S$4265)</f>
        <v>1.1101939333664839E-2</v>
      </c>
      <c r="Y2255" s="96">
        <f t="shared" si="1178"/>
        <v>8.0292432552280083E-5</v>
      </c>
      <c r="Z2255" s="96">
        <f t="shared" si="1179"/>
        <v>8.0292432552280083E-5</v>
      </c>
      <c r="AA2255" s="96">
        <f t="shared" si="1180"/>
        <v>8.0292432552280083E-5</v>
      </c>
      <c r="AB2255" s="96">
        <f t="shared" si="1181"/>
        <v>7.0946393403194659E-5</v>
      </c>
      <c r="AC2255" s="105">
        <f>_xlfn.VAR.S(S2255:S$4265)</f>
        <v>1.1097816041621505E-4</v>
      </c>
      <c r="AI2255" s="98"/>
      <c r="AJ2255" s="99"/>
      <c r="AK2255" s="116"/>
      <c r="AM2255" s="100"/>
      <c r="AN2255" s="120"/>
      <c r="AO2255" s="101"/>
    </row>
    <row r="2256" spans="1:41" ht="16.5">
      <c r="A2256" s="112">
        <v>40203</v>
      </c>
      <c r="B2256" s="73">
        <v>7872</v>
      </c>
      <c r="C2256" s="73">
        <v>7927</v>
      </c>
      <c r="D2256" s="80">
        <f t="shared" si="1182"/>
        <v>-55</v>
      </c>
      <c r="E2256" s="17">
        <f t="shared" si="1173"/>
        <v>7.0000000000000001E-3</v>
      </c>
      <c r="F2256" s="16">
        <f t="shared" si="1183"/>
        <v>0</v>
      </c>
      <c r="G2256" s="16">
        <f t="shared" si="1184"/>
        <v>0</v>
      </c>
      <c r="H2256" s="16">
        <f t="shared" si="1185"/>
        <v>0</v>
      </c>
      <c r="I2256" s="16">
        <f t="shared" si="1186"/>
        <v>0</v>
      </c>
      <c r="J2256" s="16">
        <f t="shared" si="1187"/>
        <v>0</v>
      </c>
      <c r="K2256" s="16">
        <f t="shared" si="1169"/>
        <v>0</v>
      </c>
      <c r="L2256" s="16">
        <f t="shared" si="1188"/>
        <v>0</v>
      </c>
      <c r="M2256" s="72"/>
      <c r="N2256" s="72"/>
      <c r="O2256" s="32">
        <f t="shared" si="1170"/>
        <v>0</v>
      </c>
      <c r="P2256" s="17" t="e">
        <f t="shared" si="1171"/>
        <v>#DIV/0!</v>
      </c>
      <c r="Q2256" s="38">
        <f t="shared" si="1172"/>
        <v>0</v>
      </c>
      <c r="R2256" s="17" t="e">
        <f t="shared" si="1189"/>
        <v>#DIV/0!</v>
      </c>
      <c r="S2256" s="97">
        <f t="shared" si="1190"/>
        <v>7.0000000000000001E-3</v>
      </c>
      <c r="T2256" s="96">
        <f t="shared" si="1174"/>
        <v>8.5420214976029713E-3</v>
      </c>
      <c r="U2256" s="96">
        <f t="shared" si="1175"/>
        <v>8.5420214976029713E-3</v>
      </c>
      <c r="V2256" s="96">
        <f t="shared" si="1176"/>
        <v>8.5420214976029713E-3</v>
      </c>
      <c r="W2256" s="96">
        <f t="shared" si="1177"/>
        <v>8.5420214976029713E-3</v>
      </c>
      <c r="X2256" s="105">
        <f>AVERAGE(S2256:S$4265)</f>
        <v>1.1090049751243778E-2</v>
      </c>
      <c r="Y2256" s="96">
        <f t="shared" si="1178"/>
        <v>4.0735058474767904E-5</v>
      </c>
      <c r="Z2256" s="96">
        <f t="shared" si="1179"/>
        <v>4.0735058474767904E-5</v>
      </c>
      <c r="AA2256" s="96">
        <f t="shared" si="1180"/>
        <v>4.0735058474767904E-5</v>
      </c>
      <c r="AB2256" s="96">
        <f t="shared" si="1181"/>
        <v>3.5993497668304915E-5</v>
      </c>
      <c r="AC2256" s="105">
        <f>_xlfn.VAR.S(S2256:S$4265)</f>
        <v>1.1074898008711726E-4</v>
      </c>
      <c r="AI2256" s="98"/>
      <c r="AJ2256" s="99"/>
      <c r="AK2256" s="116"/>
      <c r="AM2256" s="100"/>
      <c r="AN2256" s="120"/>
      <c r="AO2256" s="101"/>
    </row>
    <row r="2257" spans="1:41" ht="16.5">
      <c r="A2257" s="112">
        <v>40200</v>
      </c>
      <c r="B2257" s="73">
        <v>7927</v>
      </c>
      <c r="C2257" s="73">
        <v>8127</v>
      </c>
      <c r="D2257" s="80">
        <f t="shared" si="1182"/>
        <v>-200</v>
      </c>
      <c r="E2257" s="17">
        <f t="shared" si="1173"/>
        <v>2.5000000000000001E-2</v>
      </c>
      <c r="F2257" s="16">
        <f t="shared" si="1183"/>
        <v>0</v>
      </c>
      <c r="G2257" s="16">
        <f t="shared" si="1184"/>
        <v>0</v>
      </c>
      <c r="H2257" s="16">
        <f t="shared" si="1185"/>
        <v>0</v>
      </c>
      <c r="I2257" s="16">
        <f t="shared" si="1186"/>
        <v>0</v>
      </c>
      <c r="J2257" s="16">
        <f t="shared" si="1187"/>
        <v>0</v>
      </c>
      <c r="K2257" s="16">
        <f t="shared" si="1169"/>
        <v>0</v>
      </c>
      <c r="L2257" s="16">
        <f t="shared" si="1188"/>
        <v>0</v>
      </c>
      <c r="M2257" s="72"/>
      <c r="N2257" s="72"/>
      <c r="O2257" s="32">
        <f t="shared" si="1170"/>
        <v>0</v>
      </c>
      <c r="P2257" s="17" t="e">
        <f t="shared" si="1171"/>
        <v>#DIV/0!</v>
      </c>
      <c r="Q2257" s="38">
        <f t="shared" si="1172"/>
        <v>0</v>
      </c>
      <c r="R2257" s="17" t="e">
        <f t="shared" si="1189"/>
        <v>#DIV/0!</v>
      </c>
      <c r="S2257" s="97">
        <f t="shared" si="1190"/>
        <v>2.5000000000000001E-2</v>
      </c>
      <c r="T2257" s="96">
        <f t="shared" si="1174"/>
        <v>8.640448401705289E-3</v>
      </c>
      <c r="U2257" s="96">
        <f t="shared" si="1175"/>
        <v>8.640448401705289E-3</v>
      </c>
      <c r="V2257" s="96">
        <f t="shared" si="1176"/>
        <v>8.640448401705289E-3</v>
      </c>
      <c r="W2257" s="96">
        <f t="shared" si="1177"/>
        <v>8.640448401705289E-3</v>
      </c>
      <c r="X2257" s="105">
        <f>AVERAGE(S2257:S$4265)</f>
        <v>1.1092085614733693E-2</v>
      </c>
      <c r="Y2257" s="96">
        <f t="shared" si="1178"/>
        <v>4.3163398103455807E-5</v>
      </c>
      <c r="Z2257" s="96">
        <f t="shared" si="1179"/>
        <v>4.3163398103455807E-5</v>
      </c>
      <c r="AA2257" s="96">
        <f t="shared" si="1180"/>
        <v>4.3163398103455807E-5</v>
      </c>
      <c r="AB2257" s="96">
        <f t="shared" si="1181"/>
        <v>3.8139178564213541E-5</v>
      </c>
      <c r="AC2257" s="105">
        <f>_xlfn.VAR.S(S2257:S$4265)</f>
        <v>1.1079579888509364E-4</v>
      </c>
      <c r="AI2257" s="98"/>
      <c r="AJ2257" s="99"/>
      <c r="AK2257" s="116"/>
      <c r="AM2257" s="100"/>
      <c r="AN2257" s="120"/>
      <c r="AO2257" s="101"/>
    </row>
    <row r="2258" spans="1:41" ht="16.5">
      <c r="A2258" s="112">
        <v>40199</v>
      </c>
      <c r="B2258" s="73">
        <v>8127</v>
      </c>
      <c r="C2258" s="73">
        <v>8220</v>
      </c>
      <c r="D2258" s="80">
        <f t="shared" si="1182"/>
        <v>-93</v>
      </c>
      <c r="E2258" s="17">
        <f t="shared" si="1173"/>
        <v>1.2E-2</v>
      </c>
      <c r="F2258" s="16">
        <f t="shared" si="1183"/>
        <v>0</v>
      </c>
      <c r="G2258" s="16">
        <f t="shared" si="1184"/>
        <v>0</v>
      </c>
      <c r="H2258" s="16">
        <f t="shared" si="1185"/>
        <v>0</v>
      </c>
      <c r="I2258" s="16">
        <f t="shared" si="1186"/>
        <v>0</v>
      </c>
      <c r="J2258" s="16">
        <f t="shared" si="1187"/>
        <v>0</v>
      </c>
      <c r="K2258" s="16">
        <f t="shared" si="1169"/>
        <v>0</v>
      </c>
      <c r="L2258" s="16">
        <f t="shared" si="1188"/>
        <v>0</v>
      </c>
      <c r="M2258" s="72"/>
      <c r="N2258" s="72"/>
      <c r="O2258" s="32">
        <f t="shared" si="1170"/>
        <v>0</v>
      </c>
      <c r="P2258" s="17" t="e">
        <f t="shared" si="1171"/>
        <v>#DIV/0!</v>
      </c>
      <c r="Q2258" s="38">
        <f t="shared" si="1172"/>
        <v>0</v>
      </c>
      <c r="R2258" s="17" t="e">
        <f t="shared" si="1189"/>
        <v>#DIV/0!</v>
      </c>
      <c r="S2258" s="97">
        <f t="shared" si="1190"/>
        <v>1.2E-2</v>
      </c>
      <c r="T2258" s="96">
        <f t="shared" si="1174"/>
        <v>7.5962217039417948E-3</v>
      </c>
      <c r="U2258" s="96">
        <f t="shared" si="1175"/>
        <v>7.5962217039417948E-3</v>
      </c>
      <c r="V2258" s="96">
        <f t="shared" si="1176"/>
        <v>7.5962217039417948E-3</v>
      </c>
      <c r="W2258" s="96">
        <f t="shared" si="1177"/>
        <v>7.5962217039417948E-3</v>
      </c>
      <c r="X2258" s="105">
        <f>AVERAGE(S2258:S$4265)</f>
        <v>1.1085159362549798E-2</v>
      </c>
      <c r="Y2258" s="96">
        <f t="shared" si="1178"/>
        <v>2.6585008685909563E-5</v>
      </c>
      <c r="Z2258" s="96">
        <f t="shared" si="1179"/>
        <v>2.6585008685909563E-5</v>
      </c>
      <c r="AA2258" s="96">
        <f t="shared" si="1180"/>
        <v>2.6585008685909563E-5</v>
      </c>
      <c r="AB2258" s="96">
        <f t="shared" si="1181"/>
        <v>2.3490513674869686E-5</v>
      </c>
      <c r="AC2258" s="105">
        <f>_xlfn.VAR.S(S2258:S$4265)</f>
        <v>1.1075457785201676E-4</v>
      </c>
      <c r="AI2258" s="98"/>
      <c r="AJ2258" s="99"/>
      <c r="AK2258" s="116"/>
      <c r="AM2258" s="100"/>
      <c r="AN2258" s="120"/>
      <c r="AO2258" s="101"/>
    </row>
    <row r="2259" spans="1:41" ht="16.5">
      <c r="A2259" s="112">
        <v>40198</v>
      </c>
      <c r="B2259" s="73">
        <v>8220</v>
      </c>
      <c r="C2259" s="73">
        <v>8249</v>
      </c>
      <c r="D2259" s="80">
        <f t="shared" si="1182"/>
        <v>-29</v>
      </c>
      <c r="E2259" s="17">
        <f t="shared" si="1173"/>
        <v>4.0000000000000001E-3</v>
      </c>
      <c r="F2259" s="16">
        <f t="shared" si="1183"/>
        <v>0</v>
      </c>
      <c r="G2259" s="16">
        <f t="shared" si="1184"/>
        <v>0</v>
      </c>
      <c r="H2259" s="16">
        <f t="shared" si="1185"/>
        <v>0</v>
      </c>
      <c r="I2259" s="16">
        <f t="shared" si="1186"/>
        <v>0</v>
      </c>
      <c r="J2259" s="16">
        <f t="shared" si="1187"/>
        <v>0</v>
      </c>
      <c r="K2259" s="16">
        <f t="shared" si="1169"/>
        <v>0</v>
      </c>
      <c r="L2259" s="16">
        <f t="shared" si="1188"/>
        <v>0</v>
      </c>
      <c r="M2259" s="72"/>
      <c r="N2259" s="72"/>
      <c r="O2259" s="32">
        <f t="shared" si="1170"/>
        <v>0</v>
      </c>
      <c r="P2259" s="17" t="e">
        <f t="shared" si="1171"/>
        <v>#DIV/0!</v>
      </c>
      <c r="Q2259" s="38">
        <f t="shared" si="1172"/>
        <v>0</v>
      </c>
      <c r="R2259" s="17" t="e">
        <f t="shared" si="1189"/>
        <v>#DIV/0!</v>
      </c>
      <c r="S2259" s="97">
        <f t="shared" si="1190"/>
        <v>4.0000000000000001E-3</v>
      </c>
      <c r="T2259" s="96">
        <f t="shared" si="1174"/>
        <v>7.3151294722785046E-3</v>
      </c>
      <c r="U2259" s="96">
        <f t="shared" si="1175"/>
        <v>7.3151294722785046E-3</v>
      </c>
      <c r="V2259" s="96">
        <f t="shared" si="1176"/>
        <v>7.3151294722785046E-3</v>
      </c>
      <c r="W2259" s="96">
        <f t="shared" si="1177"/>
        <v>7.3151294722785046E-3</v>
      </c>
      <c r="X2259" s="105">
        <f>AVERAGE(S2259:S$4265)</f>
        <v>1.1084703537618331E-2</v>
      </c>
      <c r="Y2259" s="96">
        <f t="shared" si="1178"/>
        <v>2.6880987206615697E-5</v>
      </c>
      <c r="Z2259" s="96">
        <f t="shared" si="1179"/>
        <v>2.6880987206615697E-5</v>
      </c>
      <c r="AA2259" s="96">
        <f t="shared" si="1180"/>
        <v>2.6880987206615697E-5</v>
      </c>
      <c r="AB2259" s="96">
        <f t="shared" si="1181"/>
        <v>2.3752040295765625E-5</v>
      </c>
      <c r="AC2259" s="105">
        <f>_xlfn.VAR.S(S2259:S$4265)</f>
        <v>1.1080937208305012E-4</v>
      </c>
      <c r="AI2259" s="98"/>
      <c r="AJ2259" s="99"/>
      <c r="AK2259" s="116"/>
      <c r="AM2259" s="100"/>
      <c r="AN2259" s="120"/>
      <c r="AO2259" s="101"/>
    </row>
    <row r="2260" spans="1:41" ht="16.5">
      <c r="A2260" s="112">
        <v>40197</v>
      </c>
      <c r="B2260" s="73">
        <v>8249</v>
      </c>
      <c r="C2260" s="73">
        <v>8337</v>
      </c>
      <c r="D2260" s="80">
        <f t="shared" si="1182"/>
        <v>-88</v>
      </c>
      <c r="E2260" s="17">
        <f t="shared" si="1173"/>
        <v>1.0999999999999999E-2</v>
      </c>
      <c r="F2260" s="16">
        <f t="shared" si="1183"/>
        <v>0</v>
      </c>
      <c r="G2260" s="16">
        <f t="shared" si="1184"/>
        <v>0</v>
      </c>
      <c r="H2260" s="16">
        <f t="shared" si="1185"/>
        <v>0</v>
      </c>
      <c r="I2260" s="16">
        <f t="shared" si="1186"/>
        <v>0</v>
      </c>
      <c r="J2260" s="16">
        <f t="shared" si="1187"/>
        <v>0</v>
      </c>
      <c r="K2260" s="16">
        <f t="shared" ref="K2260:K2323" si="1191">AVERAGE(F2260:J2260)</f>
        <v>0</v>
      </c>
      <c r="L2260" s="16">
        <f t="shared" si="1188"/>
        <v>0</v>
      </c>
      <c r="M2260" s="72"/>
      <c r="N2260" s="72"/>
      <c r="O2260" s="32">
        <f t="shared" ref="O2260:O2323" si="1192">B2260*L2260*M2260</f>
        <v>0</v>
      </c>
      <c r="P2260" s="17" t="e">
        <f t="shared" ref="P2260:P2323" si="1193">ROUNDUP((O2260-N2260)/N2260,3)</f>
        <v>#DIV/0!</v>
      </c>
      <c r="Q2260" s="38">
        <f t="shared" ref="Q2260:Q2323" si="1194">ROUNDUP(O2260/1000,0)*1000</f>
        <v>0</v>
      </c>
      <c r="R2260" s="17" t="e">
        <f t="shared" si="1189"/>
        <v>#DIV/0!</v>
      </c>
      <c r="S2260" s="97">
        <f t="shared" si="1190"/>
        <v>1.0999999999999999E-2</v>
      </c>
      <c r="T2260" s="96">
        <f t="shared" si="1174"/>
        <v>7.5267334811473449E-3</v>
      </c>
      <c r="U2260" s="96">
        <f t="shared" si="1175"/>
        <v>7.5267334811473449E-3</v>
      </c>
      <c r="V2260" s="96">
        <f t="shared" si="1176"/>
        <v>7.5267334811473449E-3</v>
      </c>
      <c r="W2260" s="96">
        <f t="shared" si="1177"/>
        <v>7.5267334811473449E-3</v>
      </c>
      <c r="X2260" s="105">
        <f>AVERAGE(S2260:S$4265)</f>
        <v>1.1088235294117645E-2</v>
      </c>
      <c r="Y2260" s="96">
        <f t="shared" si="1178"/>
        <v>2.7802889642332932E-5</v>
      </c>
      <c r="Z2260" s="96">
        <f t="shared" si="1179"/>
        <v>2.7802889642332932E-5</v>
      </c>
      <c r="AA2260" s="96">
        <f t="shared" si="1180"/>
        <v>2.7802889642332932E-5</v>
      </c>
      <c r="AB2260" s="96">
        <f t="shared" si="1181"/>
        <v>2.4566633287965374E-5</v>
      </c>
      <c r="AC2260" s="105">
        <f>_xlfn.VAR.S(S2260:S$4265)</f>
        <v>1.1083959219597746E-4</v>
      </c>
      <c r="AI2260" s="98"/>
      <c r="AJ2260" s="99"/>
      <c r="AK2260" s="116"/>
      <c r="AM2260" s="100"/>
      <c r="AN2260" s="120"/>
      <c r="AO2260" s="101"/>
    </row>
    <row r="2261" spans="1:41" ht="16.5">
      <c r="A2261" s="112">
        <v>40196</v>
      </c>
      <c r="B2261" s="73">
        <v>8337</v>
      </c>
      <c r="C2261" s="73">
        <v>8356</v>
      </c>
      <c r="D2261" s="80">
        <f t="shared" si="1182"/>
        <v>-19</v>
      </c>
      <c r="E2261" s="17">
        <f t="shared" si="1173"/>
        <v>3.0000000000000001E-3</v>
      </c>
      <c r="F2261" s="16">
        <f t="shared" si="1183"/>
        <v>0</v>
      </c>
      <c r="G2261" s="16">
        <f t="shared" si="1184"/>
        <v>0</v>
      </c>
      <c r="H2261" s="16">
        <f t="shared" si="1185"/>
        <v>0</v>
      </c>
      <c r="I2261" s="16">
        <f t="shared" si="1186"/>
        <v>0</v>
      </c>
      <c r="J2261" s="16">
        <f t="shared" si="1187"/>
        <v>0</v>
      </c>
      <c r="K2261" s="16">
        <f t="shared" si="1191"/>
        <v>0</v>
      </c>
      <c r="L2261" s="16">
        <f t="shared" si="1188"/>
        <v>0</v>
      </c>
      <c r="M2261" s="72"/>
      <c r="N2261" s="72"/>
      <c r="O2261" s="32">
        <f t="shared" si="1192"/>
        <v>0</v>
      </c>
      <c r="P2261" s="17" t="e">
        <f t="shared" si="1193"/>
        <v>#DIV/0!</v>
      </c>
      <c r="Q2261" s="38">
        <f t="shared" si="1194"/>
        <v>0</v>
      </c>
      <c r="R2261" s="17" t="e">
        <f t="shared" si="1189"/>
        <v>#DIV/0!</v>
      </c>
      <c r="S2261" s="97">
        <f t="shared" si="1190"/>
        <v>3.0000000000000001E-3</v>
      </c>
      <c r="T2261" s="96">
        <f t="shared" si="1174"/>
        <v>7.3050356182418558E-3</v>
      </c>
      <c r="U2261" s="96">
        <f t="shared" si="1175"/>
        <v>7.3050356182418558E-3</v>
      </c>
      <c r="V2261" s="96">
        <f t="shared" si="1176"/>
        <v>7.3050356182418558E-3</v>
      </c>
      <c r="W2261" s="96">
        <f t="shared" si="1177"/>
        <v>7.3050356182418558E-3</v>
      </c>
      <c r="X2261" s="105">
        <f>AVERAGE(S2261:S$4265)</f>
        <v>1.1088279301745631E-2</v>
      </c>
      <c r="Y2261" s="96">
        <f t="shared" si="1178"/>
        <v>2.8706089292963034E-5</v>
      </c>
      <c r="Z2261" s="96">
        <f t="shared" si="1179"/>
        <v>2.8706089292963034E-5</v>
      </c>
      <c r="AA2261" s="96">
        <f t="shared" si="1180"/>
        <v>2.8706089292963034E-5</v>
      </c>
      <c r="AB2261" s="96">
        <f t="shared" si="1181"/>
        <v>2.5364700499262135E-5</v>
      </c>
      <c r="AC2261" s="105">
        <f>_xlfn.VAR.S(S2261:S$4265)</f>
        <v>1.1089489748681874E-4</v>
      </c>
      <c r="AI2261" s="98"/>
      <c r="AJ2261" s="99"/>
      <c r="AK2261" s="116"/>
      <c r="AM2261" s="100"/>
      <c r="AN2261" s="120"/>
      <c r="AO2261" s="101"/>
    </row>
    <row r="2262" spans="1:41" ht="16.5">
      <c r="A2262" s="112">
        <v>40193</v>
      </c>
      <c r="B2262" s="73">
        <v>8356</v>
      </c>
      <c r="C2262" s="73">
        <v>8289</v>
      </c>
      <c r="D2262" s="80">
        <f t="shared" si="1182"/>
        <v>67</v>
      </c>
      <c r="E2262" s="17">
        <f t="shared" si="1173"/>
        <v>9.0000000000000011E-3</v>
      </c>
      <c r="F2262" s="16">
        <f t="shared" si="1183"/>
        <v>0</v>
      </c>
      <c r="G2262" s="16">
        <f t="shared" si="1184"/>
        <v>0</v>
      </c>
      <c r="H2262" s="16">
        <f t="shared" si="1185"/>
        <v>0</v>
      </c>
      <c r="I2262" s="16">
        <f t="shared" si="1186"/>
        <v>0</v>
      </c>
      <c r="J2262" s="16">
        <f t="shared" si="1187"/>
        <v>0</v>
      </c>
      <c r="K2262" s="16">
        <f t="shared" si="1191"/>
        <v>0</v>
      </c>
      <c r="L2262" s="16">
        <f t="shared" si="1188"/>
        <v>0</v>
      </c>
      <c r="M2262" s="72"/>
      <c r="N2262" s="72"/>
      <c r="O2262" s="32">
        <f t="shared" si="1192"/>
        <v>0</v>
      </c>
      <c r="P2262" s="17" t="e">
        <f t="shared" si="1193"/>
        <v>#DIV/0!</v>
      </c>
      <c r="Q2262" s="38">
        <f t="shared" si="1194"/>
        <v>0</v>
      </c>
      <c r="R2262" s="17" t="e">
        <f t="shared" si="1189"/>
        <v>#DIV/0!</v>
      </c>
      <c r="S2262" s="97">
        <f t="shared" si="1190"/>
        <v>9.0000000000000011E-3</v>
      </c>
      <c r="T2262" s="96">
        <f t="shared" si="1174"/>
        <v>7.5798251257892081E-3</v>
      </c>
      <c r="U2262" s="96">
        <f t="shared" si="1175"/>
        <v>7.5798251257892081E-3</v>
      </c>
      <c r="V2262" s="96">
        <f t="shared" si="1176"/>
        <v>7.5798251257892081E-3</v>
      </c>
      <c r="W2262" s="96">
        <f t="shared" si="1177"/>
        <v>7.5798251257892081E-3</v>
      </c>
      <c r="X2262" s="105">
        <f>AVERAGE(S2262:S$4265)</f>
        <v>1.1092315369261472E-2</v>
      </c>
      <c r="Y2262" s="96">
        <f t="shared" si="1178"/>
        <v>2.9199575959568537E-5</v>
      </c>
      <c r="Z2262" s="96">
        <f t="shared" si="1179"/>
        <v>2.9199575959568537E-5</v>
      </c>
      <c r="AA2262" s="96">
        <f t="shared" si="1180"/>
        <v>2.9199575959568537E-5</v>
      </c>
      <c r="AB2262" s="96">
        <f t="shared" si="1181"/>
        <v>2.580074531787476E-5</v>
      </c>
      <c r="AC2262" s="105">
        <f>_xlfn.VAR.S(S2262:S$4265)</f>
        <v>1.1091758445166267E-4</v>
      </c>
      <c r="AI2262" s="98"/>
      <c r="AJ2262" s="99"/>
      <c r="AK2262" s="116"/>
      <c r="AM2262" s="100"/>
      <c r="AN2262" s="120"/>
      <c r="AO2262" s="101"/>
    </row>
    <row r="2263" spans="1:41" ht="16.5">
      <c r="A2263" s="112">
        <v>40192</v>
      </c>
      <c r="B2263" s="73">
        <v>8289</v>
      </c>
      <c r="C2263" s="73">
        <v>8196</v>
      </c>
      <c r="D2263" s="80">
        <f t="shared" si="1182"/>
        <v>93</v>
      </c>
      <c r="E2263" s="17">
        <f t="shared" si="1173"/>
        <v>1.2E-2</v>
      </c>
      <c r="F2263" s="16">
        <f t="shared" si="1183"/>
        <v>0</v>
      </c>
      <c r="G2263" s="16">
        <f t="shared" si="1184"/>
        <v>0</v>
      </c>
      <c r="H2263" s="16">
        <f t="shared" si="1185"/>
        <v>0</v>
      </c>
      <c r="I2263" s="16">
        <f t="shared" si="1186"/>
        <v>0</v>
      </c>
      <c r="J2263" s="16">
        <f t="shared" si="1187"/>
        <v>0</v>
      </c>
      <c r="K2263" s="16">
        <f t="shared" si="1191"/>
        <v>0</v>
      </c>
      <c r="L2263" s="16">
        <f t="shared" si="1188"/>
        <v>0</v>
      </c>
      <c r="M2263" s="72"/>
      <c r="N2263" s="72"/>
      <c r="O2263" s="32">
        <f t="shared" si="1192"/>
        <v>0</v>
      </c>
      <c r="P2263" s="17" t="e">
        <f t="shared" si="1193"/>
        <v>#DIV/0!</v>
      </c>
      <c r="Q2263" s="38">
        <f t="shared" si="1194"/>
        <v>0</v>
      </c>
      <c r="R2263" s="17" t="e">
        <f t="shared" si="1189"/>
        <v>#DIV/0!</v>
      </c>
      <c r="S2263" s="97">
        <f t="shared" si="1190"/>
        <v>1.2E-2</v>
      </c>
      <c r="T2263" s="96">
        <f t="shared" si="1174"/>
        <v>7.4891756657332002E-3</v>
      </c>
      <c r="U2263" s="96">
        <f t="shared" si="1175"/>
        <v>7.4891756657332002E-3</v>
      </c>
      <c r="V2263" s="96">
        <f t="shared" si="1176"/>
        <v>7.4891756657332002E-3</v>
      </c>
      <c r="W2263" s="96">
        <f t="shared" si="1177"/>
        <v>7.4891756657332002E-3</v>
      </c>
      <c r="X2263" s="105">
        <f>AVERAGE(S2263:S$4265)</f>
        <v>1.1093359960059907E-2</v>
      </c>
      <c r="Y2263" s="96">
        <f t="shared" si="1178"/>
        <v>3.0917681435561464E-5</v>
      </c>
      <c r="Z2263" s="96">
        <f t="shared" si="1179"/>
        <v>3.0917681435561464E-5</v>
      </c>
      <c r="AA2263" s="96">
        <f t="shared" si="1180"/>
        <v>3.0917681435561464E-5</v>
      </c>
      <c r="AB2263" s="96">
        <f t="shared" si="1181"/>
        <v>2.731886331646211E-5</v>
      </c>
      <c r="AC2263" s="105">
        <f>_xlfn.VAR.S(S2263:S$4265)</f>
        <v>1.1097080004368752E-4</v>
      </c>
      <c r="AI2263" s="98"/>
      <c r="AJ2263" s="99"/>
      <c r="AK2263" s="116"/>
      <c r="AM2263" s="100"/>
      <c r="AN2263" s="120"/>
      <c r="AO2263" s="101"/>
    </row>
    <row r="2264" spans="1:41" ht="16.5">
      <c r="A2264" s="112">
        <v>40191</v>
      </c>
      <c r="B2264" s="73">
        <v>8196</v>
      </c>
      <c r="C2264" s="73">
        <v>8309</v>
      </c>
      <c r="D2264" s="80">
        <f t="shared" si="1182"/>
        <v>-113</v>
      </c>
      <c r="E2264" s="17">
        <f t="shared" si="1173"/>
        <v>1.3999999999999999E-2</v>
      </c>
      <c r="F2264" s="16">
        <f t="shared" si="1183"/>
        <v>0</v>
      </c>
      <c r="G2264" s="16">
        <f t="shared" si="1184"/>
        <v>0</v>
      </c>
      <c r="H2264" s="16">
        <f t="shared" si="1185"/>
        <v>0</v>
      </c>
      <c r="I2264" s="16">
        <f t="shared" si="1186"/>
        <v>0</v>
      </c>
      <c r="J2264" s="16">
        <f t="shared" si="1187"/>
        <v>0</v>
      </c>
      <c r="K2264" s="16">
        <f t="shared" si="1191"/>
        <v>0</v>
      </c>
      <c r="L2264" s="16">
        <f t="shared" si="1188"/>
        <v>0</v>
      </c>
      <c r="M2264" s="72"/>
      <c r="N2264" s="72"/>
      <c r="O2264" s="32">
        <f t="shared" si="1192"/>
        <v>0</v>
      </c>
      <c r="P2264" s="17" t="e">
        <f t="shared" si="1193"/>
        <v>#DIV/0!</v>
      </c>
      <c r="Q2264" s="38">
        <f t="shared" si="1194"/>
        <v>0</v>
      </c>
      <c r="R2264" s="17" t="e">
        <f t="shared" si="1189"/>
        <v>#DIV/0!</v>
      </c>
      <c r="S2264" s="97">
        <f t="shared" si="1190"/>
        <v>1.3999999999999999E-2</v>
      </c>
      <c r="T2264" s="96">
        <f t="shared" si="1174"/>
        <v>7.2012507082268081E-3</v>
      </c>
      <c r="U2264" s="96">
        <f t="shared" si="1175"/>
        <v>7.2012507082268081E-3</v>
      </c>
      <c r="V2264" s="96">
        <f t="shared" si="1176"/>
        <v>7.2012507082268081E-3</v>
      </c>
      <c r="W2264" s="96">
        <f t="shared" si="1177"/>
        <v>7.2012507082268081E-3</v>
      </c>
      <c r="X2264" s="105">
        <f>AVERAGE(S2264:S$4265)</f>
        <v>1.1092907092907089E-2</v>
      </c>
      <c r="Y2264" s="96">
        <f t="shared" si="1178"/>
        <v>3.142127845706792E-5</v>
      </c>
      <c r="Z2264" s="96">
        <f t="shared" si="1179"/>
        <v>3.142127845706792E-5</v>
      </c>
      <c r="AA2264" s="96">
        <f t="shared" si="1180"/>
        <v>3.142127845706792E-5</v>
      </c>
      <c r="AB2264" s="96">
        <f t="shared" si="1181"/>
        <v>2.7763841644665211E-5</v>
      </c>
      <c r="AC2264" s="105">
        <f>_xlfn.VAR.S(S2264:S$4265)</f>
        <v>1.11025846716998E-4</v>
      </c>
      <c r="AI2264" s="98"/>
      <c r="AJ2264" s="99"/>
      <c r="AK2264" s="116"/>
      <c r="AM2264" s="100"/>
      <c r="AN2264" s="120"/>
      <c r="AO2264" s="101"/>
    </row>
    <row r="2265" spans="1:41" ht="16.5">
      <c r="A2265" s="112">
        <v>40190</v>
      </c>
      <c r="B2265" s="73">
        <v>8309</v>
      </c>
      <c r="C2265" s="73">
        <v>8323</v>
      </c>
      <c r="D2265" s="80">
        <f t="shared" si="1182"/>
        <v>-14</v>
      </c>
      <c r="E2265" s="17">
        <f t="shared" si="1173"/>
        <v>2E-3</v>
      </c>
      <c r="F2265" s="16">
        <f t="shared" si="1183"/>
        <v>0</v>
      </c>
      <c r="G2265" s="16">
        <f t="shared" si="1184"/>
        <v>0</v>
      </c>
      <c r="H2265" s="16">
        <f t="shared" si="1185"/>
        <v>0</v>
      </c>
      <c r="I2265" s="16">
        <f t="shared" si="1186"/>
        <v>0</v>
      </c>
      <c r="J2265" s="16">
        <f t="shared" si="1187"/>
        <v>0</v>
      </c>
      <c r="K2265" s="16">
        <f t="shared" si="1191"/>
        <v>0</v>
      </c>
      <c r="L2265" s="16">
        <f t="shared" si="1188"/>
        <v>0</v>
      </c>
      <c r="M2265" s="72"/>
      <c r="N2265" s="72"/>
      <c r="O2265" s="32">
        <f t="shared" si="1192"/>
        <v>0</v>
      </c>
      <c r="P2265" s="17" t="e">
        <f t="shared" si="1193"/>
        <v>#DIV/0!</v>
      </c>
      <c r="Q2265" s="38">
        <f t="shared" si="1194"/>
        <v>0</v>
      </c>
      <c r="R2265" s="17" t="e">
        <f t="shared" si="1189"/>
        <v>#DIV/0!</v>
      </c>
      <c r="S2265" s="97">
        <f t="shared" si="1190"/>
        <v>2E-3</v>
      </c>
      <c r="T2265" s="96">
        <f t="shared" si="1174"/>
        <v>6.7672879874753275E-3</v>
      </c>
      <c r="U2265" s="96">
        <f t="shared" si="1175"/>
        <v>6.7672879874753275E-3</v>
      </c>
      <c r="V2265" s="96">
        <f t="shared" si="1176"/>
        <v>6.7672879874753275E-3</v>
      </c>
      <c r="W2265" s="96">
        <f t="shared" si="1177"/>
        <v>6.7672879874753275E-3</v>
      </c>
      <c r="X2265" s="105">
        <f>AVERAGE(S2265:S$4265)</f>
        <v>1.1091454272863562E-2</v>
      </c>
      <c r="Y2265" s="96">
        <f t="shared" si="1178"/>
        <v>3.008782029117106E-5</v>
      </c>
      <c r="Z2265" s="96">
        <f t="shared" si="1179"/>
        <v>3.008782029117106E-5</v>
      </c>
      <c r="AA2265" s="96">
        <f t="shared" si="1180"/>
        <v>3.008782029117106E-5</v>
      </c>
      <c r="AB2265" s="96">
        <f t="shared" si="1181"/>
        <v>2.6585598009278747E-5</v>
      </c>
      <c r="AC2265" s="105">
        <f>_xlfn.VAR.S(S2265:S$4265)</f>
        <v>1.1107713193402988E-4</v>
      </c>
      <c r="AI2265" s="98"/>
      <c r="AJ2265" s="99"/>
      <c r="AK2265" s="116"/>
      <c r="AM2265" s="100"/>
      <c r="AN2265" s="120"/>
      <c r="AO2265" s="101"/>
    </row>
    <row r="2266" spans="1:41" ht="16.5">
      <c r="A2266" s="112">
        <v>40189</v>
      </c>
      <c r="B2266" s="73">
        <v>8323</v>
      </c>
      <c r="C2266" s="73">
        <v>8280</v>
      </c>
      <c r="D2266" s="80">
        <f t="shared" si="1182"/>
        <v>43</v>
      </c>
      <c r="E2266" s="17">
        <f t="shared" si="1173"/>
        <v>6.0000000000000001E-3</v>
      </c>
      <c r="F2266" s="16">
        <f t="shared" si="1183"/>
        <v>0</v>
      </c>
      <c r="G2266" s="16">
        <f t="shared" si="1184"/>
        <v>0</v>
      </c>
      <c r="H2266" s="16">
        <f t="shared" si="1185"/>
        <v>0</v>
      </c>
      <c r="I2266" s="16">
        <f t="shared" si="1186"/>
        <v>0</v>
      </c>
      <c r="J2266" s="16">
        <f t="shared" si="1187"/>
        <v>0</v>
      </c>
      <c r="K2266" s="16">
        <f t="shared" si="1191"/>
        <v>0</v>
      </c>
      <c r="L2266" s="16">
        <f t="shared" si="1188"/>
        <v>0</v>
      </c>
      <c r="M2266" s="72"/>
      <c r="N2266" s="72"/>
      <c r="O2266" s="32">
        <f t="shared" si="1192"/>
        <v>0</v>
      </c>
      <c r="P2266" s="17" t="e">
        <f t="shared" si="1193"/>
        <v>#DIV/0!</v>
      </c>
      <c r="Q2266" s="38">
        <f t="shared" si="1194"/>
        <v>0</v>
      </c>
      <c r="R2266" s="17" t="e">
        <f t="shared" si="1189"/>
        <v>#DIV/0!</v>
      </c>
      <c r="S2266" s="97">
        <f t="shared" si="1190"/>
        <v>6.0000000000000001E-3</v>
      </c>
      <c r="T2266" s="96">
        <f t="shared" si="1174"/>
        <v>7.0715829653992847E-3</v>
      </c>
      <c r="U2266" s="96">
        <f t="shared" si="1175"/>
        <v>7.0715829653992847E-3</v>
      </c>
      <c r="V2266" s="96">
        <f t="shared" si="1176"/>
        <v>7.0715829653992847E-3</v>
      </c>
      <c r="W2266" s="96">
        <f t="shared" si="1177"/>
        <v>7.0715829653992847E-3</v>
      </c>
      <c r="X2266" s="105">
        <f>AVERAGE(S2266:S$4265)</f>
        <v>1.1095999999999995E-2</v>
      </c>
      <c r="Y2266" s="96">
        <f t="shared" si="1178"/>
        <v>3.0366556451782307E-5</v>
      </c>
      <c r="Z2266" s="96">
        <f t="shared" si="1179"/>
        <v>3.0366556451782307E-5</v>
      </c>
      <c r="AA2266" s="96">
        <f t="shared" si="1180"/>
        <v>3.0366556451782307E-5</v>
      </c>
      <c r="AB2266" s="96">
        <f t="shared" si="1181"/>
        <v>2.6831889280794844E-5</v>
      </c>
      <c r="AC2266" s="105">
        <f>_xlfn.VAR.S(S2266:S$4265)</f>
        <v>1.110913296648293E-4</v>
      </c>
      <c r="AI2266" s="98"/>
      <c r="AJ2266" s="99"/>
      <c r="AK2266" s="116"/>
      <c r="AM2266" s="100"/>
      <c r="AN2266" s="120"/>
      <c r="AO2266" s="101"/>
    </row>
    <row r="2267" spans="1:41" ht="16.5">
      <c r="A2267" s="112">
        <v>40186</v>
      </c>
      <c r="B2267" s="73">
        <v>8280</v>
      </c>
      <c r="C2267" s="73">
        <v>8237</v>
      </c>
      <c r="D2267" s="80">
        <f t="shared" si="1182"/>
        <v>43</v>
      </c>
      <c r="E2267" s="17">
        <f t="shared" si="1173"/>
        <v>6.0000000000000001E-3</v>
      </c>
      <c r="F2267" s="16">
        <f t="shared" si="1183"/>
        <v>0</v>
      </c>
      <c r="G2267" s="16">
        <f t="shared" si="1184"/>
        <v>0</v>
      </c>
      <c r="H2267" s="16">
        <f t="shared" si="1185"/>
        <v>0</v>
      </c>
      <c r="I2267" s="16">
        <f t="shared" si="1186"/>
        <v>0</v>
      </c>
      <c r="J2267" s="16">
        <f t="shared" si="1187"/>
        <v>0</v>
      </c>
      <c r="K2267" s="16">
        <f t="shared" si="1191"/>
        <v>0</v>
      </c>
      <c r="L2267" s="16">
        <f t="shared" si="1188"/>
        <v>0</v>
      </c>
      <c r="M2267" s="72"/>
      <c r="N2267" s="72"/>
      <c r="O2267" s="32">
        <f t="shared" si="1192"/>
        <v>0</v>
      </c>
      <c r="P2267" s="17" t="e">
        <f t="shared" si="1193"/>
        <v>#DIV/0!</v>
      </c>
      <c r="Q2267" s="38">
        <f t="shared" si="1194"/>
        <v>0</v>
      </c>
      <c r="R2267" s="17" t="e">
        <f t="shared" si="1189"/>
        <v>#DIV/0!</v>
      </c>
      <c r="S2267" s="97">
        <f t="shared" si="1190"/>
        <v>6.0000000000000001E-3</v>
      </c>
      <c r="T2267" s="96">
        <f t="shared" si="1174"/>
        <v>7.1399818780843458E-3</v>
      </c>
      <c r="U2267" s="96">
        <f t="shared" si="1175"/>
        <v>7.1399818780843458E-3</v>
      </c>
      <c r="V2267" s="96">
        <f t="shared" si="1176"/>
        <v>7.1399818780843458E-3</v>
      </c>
      <c r="W2267" s="96">
        <f t="shared" si="1177"/>
        <v>7.1399818780843458E-3</v>
      </c>
      <c r="X2267" s="105">
        <f>AVERAGE(S2267:S$4265)</f>
        <v>1.1098549274637314E-2</v>
      </c>
      <c r="Y2267" s="96">
        <f t="shared" si="1178"/>
        <v>3.2221896734936878E-5</v>
      </c>
      <c r="Z2267" s="96">
        <f t="shared" si="1179"/>
        <v>3.2221896734936878E-5</v>
      </c>
      <c r="AA2267" s="96">
        <f t="shared" si="1180"/>
        <v>3.2221896734936878E-5</v>
      </c>
      <c r="AB2267" s="96">
        <f t="shared" si="1181"/>
        <v>2.8471267954990223E-5</v>
      </c>
      <c r="AC2267" s="105">
        <f>_xlfn.VAR.S(S2267:S$4265)</f>
        <v>1.1113392682326838E-4</v>
      </c>
      <c r="AI2267" s="98"/>
      <c r="AJ2267" s="99"/>
      <c r="AK2267" s="116"/>
      <c r="AM2267" s="100"/>
      <c r="AN2267" s="120"/>
      <c r="AO2267" s="101"/>
    </row>
    <row r="2268" spans="1:41" ht="16.5">
      <c r="A2268" s="112">
        <v>40185</v>
      </c>
      <c r="B2268" s="73">
        <v>8237</v>
      </c>
      <c r="C2268" s="73">
        <v>8327</v>
      </c>
      <c r="D2268" s="80">
        <f t="shared" si="1182"/>
        <v>-90</v>
      </c>
      <c r="E2268" s="17">
        <f t="shared" si="1173"/>
        <v>1.0999999999999999E-2</v>
      </c>
      <c r="F2268" s="16">
        <f t="shared" si="1183"/>
        <v>0</v>
      </c>
      <c r="G2268" s="16">
        <f t="shared" si="1184"/>
        <v>0</v>
      </c>
      <c r="H2268" s="16">
        <f t="shared" si="1185"/>
        <v>0</v>
      </c>
      <c r="I2268" s="16">
        <f t="shared" si="1186"/>
        <v>0</v>
      </c>
      <c r="J2268" s="16">
        <f t="shared" si="1187"/>
        <v>0</v>
      </c>
      <c r="K2268" s="16">
        <f t="shared" si="1191"/>
        <v>0</v>
      </c>
      <c r="L2268" s="16">
        <f t="shared" si="1188"/>
        <v>0</v>
      </c>
      <c r="M2268" s="72"/>
      <c r="N2268" s="72"/>
      <c r="O2268" s="32">
        <f t="shared" si="1192"/>
        <v>0</v>
      </c>
      <c r="P2268" s="17" t="e">
        <f t="shared" si="1193"/>
        <v>#DIV/0!</v>
      </c>
      <c r="Q2268" s="38">
        <f t="shared" si="1194"/>
        <v>0</v>
      </c>
      <c r="R2268" s="17" t="e">
        <f t="shared" si="1189"/>
        <v>#DIV/0!</v>
      </c>
      <c r="S2268" s="97">
        <f t="shared" si="1190"/>
        <v>1.0999999999999999E-2</v>
      </c>
      <c r="T2268" s="96">
        <f t="shared" si="1174"/>
        <v>7.2127466788131341E-3</v>
      </c>
      <c r="U2268" s="96">
        <f t="shared" si="1175"/>
        <v>7.2127466788131341E-3</v>
      </c>
      <c r="V2268" s="96">
        <f t="shared" si="1176"/>
        <v>7.2127466788131341E-3</v>
      </c>
      <c r="W2268" s="96">
        <f t="shared" si="1177"/>
        <v>7.2127466788131341E-3</v>
      </c>
      <c r="X2268" s="105">
        <f>AVERAGE(S2268:S$4265)</f>
        <v>1.1101101101101095E-2</v>
      </c>
      <c r="Y2268" s="96">
        <f t="shared" si="1178"/>
        <v>3.4184735600551639E-5</v>
      </c>
      <c r="Z2268" s="96">
        <f t="shared" si="1179"/>
        <v>3.4184735600551639E-5</v>
      </c>
      <c r="AA2268" s="96">
        <f t="shared" si="1180"/>
        <v>3.4184735600551639E-5</v>
      </c>
      <c r="AB2268" s="96">
        <f t="shared" si="1181"/>
        <v>3.0205632376647429E-5</v>
      </c>
      <c r="AC2268" s="105">
        <f>_xlfn.VAR.S(S2268:S$4265)</f>
        <v>1.1117655361921451E-4</v>
      </c>
      <c r="AI2268" s="98"/>
      <c r="AJ2268" s="99"/>
      <c r="AK2268" s="116"/>
      <c r="AM2268" s="100"/>
      <c r="AN2268" s="120"/>
      <c r="AO2268" s="101"/>
    </row>
    <row r="2269" spans="1:41" ht="16.5">
      <c r="A2269" s="112">
        <v>40184</v>
      </c>
      <c r="B2269" s="73">
        <v>8327</v>
      </c>
      <c r="C2269" s="73">
        <v>8211</v>
      </c>
      <c r="D2269" s="80">
        <f t="shared" si="1182"/>
        <v>116</v>
      </c>
      <c r="E2269" s="17">
        <f t="shared" si="1173"/>
        <v>1.4999999999999999E-2</v>
      </c>
      <c r="F2269" s="16">
        <f t="shared" si="1183"/>
        <v>0</v>
      </c>
      <c r="G2269" s="16">
        <f t="shared" si="1184"/>
        <v>0</v>
      </c>
      <c r="H2269" s="16">
        <f t="shared" si="1185"/>
        <v>0</v>
      </c>
      <c r="I2269" s="16">
        <f t="shared" si="1186"/>
        <v>0</v>
      </c>
      <c r="J2269" s="16">
        <f t="shared" si="1187"/>
        <v>0</v>
      </c>
      <c r="K2269" s="16">
        <f t="shared" si="1191"/>
        <v>0</v>
      </c>
      <c r="L2269" s="16">
        <f t="shared" si="1188"/>
        <v>0</v>
      </c>
      <c r="M2269" s="72"/>
      <c r="N2269" s="72"/>
      <c r="O2269" s="32">
        <f t="shared" si="1192"/>
        <v>0</v>
      </c>
      <c r="P2269" s="17" t="e">
        <f t="shared" si="1193"/>
        <v>#DIV/0!</v>
      </c>
      <c r="Q2269" s="38">
        <f t="shared" si="1194"/>
        <v>0</v>
      </c>
      <c r="R2269" s="17" t="e">
        <f t="shared" si="1189"/>
        <v>#DIV/0!</v>
      </c>
      <c r="S2269" s="97">
        <f t="shared" si="1190"/>
        <v>1.4999999999999999E-2</v>
      </c>
      <c r="T2269" s="96">
        <f t="shared" si="1174"/>
        <v>6.9710071051203547E-3</v>
      </c>
      <c r="U2269" s="96">
        <f t="shared" si="1175"/>
        <v>6.9710071051203547E-3</v>
      </c>
      <c r="V2269" s="96">
        <f t="shared" si="1176"/>
        <v>6.9710071051203547E-3</v>
      </c>
      <c r="W2269" s="96">
        <f t="shared" si="1177"/>
        <v>6.9710071051203547E-3</v>
      </c>
      <c r="X2269" s="105">
        <f>AVERAGE(S2269:S$4265)</f>
        <v>1.1101151727591381E-2</v>
      </c>
      <c r="Y2269" s="96">
        <f t="shared" si="1178"/>
        <v>3.5330604867800218E-5</v>
      </c>
      <c r="Z2269" s="96">
        <f t="shared" si="1179"/>
        <v>3.5330604867800218E-5</v>
      </c>
      <c r="AA2269" s="96">
        <f t="shared" si="1180"/>
        <v>3.5330604867800218E-5</v>
      </c>
      <c r="AB2269" s="96">
        <f t="shared" si="1181"/>
        <v>3.1218122461188269E-5</v>
      </c>
      <c r="AC2269" s="105">
        <f>_xlfn.VAR.S(S2269:S$4265)</f>
        <v>1.1123224817185387E-4</v>
      </c>
      <c r="AI2269" s="98"/>
      <c r="AJ2269" s="99"/>
      <c r="AK2269" s="116"/>
      <c r="AM2269" s="100"/>
      <c r="AN2269" s="120"/>
      <c r="AO2269" s="101"/>
    </row>
    <row r="2270" spans="1:41" ht="16.5">
      <c r="A2270" s="112">
        <v>40183</v>
      </c>
      <c r="B2270" s="73">
        <v>8211</v>
      </c>
      <c r="C2270" s="73">
        <v>8207</v>
      </c>
      <c r="D2270" s="80">
        <f t="shared" si="1182"/>
        <v>4</v>
      </c>
      <c r="E2270" s="17">
        <f t="shared" si="1173"/>
        <v>1E-3</v>
      </c>
      <c r="F2270" s="16">
        <f t="shared" si="1183"/>
        <v>0</v>
      </c>
      <c r="G2270" s="16">
        <f t="shared" si="1184"/>
        <v>0</v>
      </c>
      <c r="H2270" s="16">
        <f t="shared" si="1185"/>
        <v>0</v>
      </c>
      <c r="I2270" s="16">
        <f t="shared" si="1186"/>
        <v>0</v>
      </c>
      <c r="J2270" s="16">
        <f t="shared" si="1187"/>
        <v>0</v>
      </c>
      <c r="K2270" s="16">
        <f t="shared" si="1191"/>
        <v>0</v>
      </c>
      <c r="L2270" s="16">
        <f t="shared" si="1188"/>
        <v>0</v>
      </c>
      <c r="M2270" s="72"/>
      <c r="N2270" s="72"/>
      <c r="O2270" s="32">
        <f t="shared" si="1192"/>
        <v>0</v>
      </c>
      <c r="P2270" s="17" t="e">
        <f t="shared" si="1193"/>
        <v>#DIV/0!</v>
      </c>
      <c r="Q2270" s="38">
        <f t="shared" si="1194"/>
        <v>0</v>
      </c>
      <c r="R2270" s="17" t="e">
        <f t="shared" si="1189"/>
        <v>#DIV/0!</v>
      </c>
      <c r="S2270" s="97">
        <f t="shared" si="1190"/>
        <v>1E-3</v>
      </c>
      <c r="T2270" s="96">
        <f t="shared" si="1174"/>
        <v>6.4585181969365468E-3</v>
      </c>
      <c r="U2270" s="96">
        <f t="shared" si="1175"/>
        <v>6.4585181969365468E-3</v>
      </c>
      <c r="V2270" s="96">
        <f t="shared" si="1176"/>
        <v>6.4585181969365468E-3</v>
      </c>
      <c r="W2270" s="96">
        <f t="shared" si="1177"/>
        <v>6.4585181969365468E-3</v>
      </c>
      <c r="X2270" s="105">
        <f>AVERAGE(S2270:S$4265)</f>
        <v>1.109919839679358E-2</v>
      </c>
      <c r="Y2270" s="96">
        <f t="shared" si="1178"/>
        <v>3.2928925727953584E-5</v>
      </c>
      <c r="Z2270" s="96">
        <f t="shared" si="1179"/>
        <v>3.2928925727953584E-5</v>
      </c>
      <c r="AA2270" s="96">
        <f t="shared" si="1180"/>
        <v>3.2928925727953584E-5</v>
      </c>
      <c r="AB2270" s="96">
        <f t="shared" si="1181"/>
        <v>2.9095998773219788E-5</v>
      </c>
      <c r="AC2270" s="105">
        <f>_xlfn.VAR.S(S2270:S$4265)</f>
        <v>1.1128038030948814E-4</v>
      </c>
      <c r="AI2270" s="98"/>
      <c r="AJ2270" s="99"/>
      <c r="AK2270" s="116"/>
      <c r="AM2270" s="100"/>
      <c r="AN2270" s="120"/>
      <c r="AO2270" s="101"/>
    </row>
    <row r="2271" spans="1:41" ht="16.5">
      <c r="A2271" s="112">
        <v>40182</v>
      </c>
      <c r="B2271" s="73">
        <v>8207</v>
      </c>
      <c r="C2271" s="73">
        <v>8188</v>
      </c>
      <c r="D2271" s="80">
        <f t="shared" si="1182"/>
        <v>19</v>
      </c>
      <c r="E2271" s="17">
        <f t="shared" si="1173"/>
        <v>3.0000000000000001E-3</v>
      </c>
      <c r="F2271" s="16">
        <f t="shared" si="1183"/>
        <v>0</v>
      </c>
      <c r="G2271" s="16">
        <f t="shared" si="1184"/>
        <v>0</v>
      </c>
      <c r="H2271" s="16">
        <f t="shared" si="1185"/>
        <v>0</v>
      </c>
      <c r="I2271" s="16">
        <f t="shared" si="1186"/>
        <v>0</v>
      </c>
      <c r="J2271" s="16">
        <f t="shared" si="1187"/>
        <v>0</v>
      </c>
      <c r="K2271" s="16">
        <f t="shared" si="1191"/>
        <v>0</v>
      </c>
      <c r="L2271" s="16">
        <f t="shared" si="1188"/>
        <v>0</v>
      </c>
      <c r="M2271" s="72"/>
      <c r="N2271" s="72"/>
      <c r="O2271" s="32">
        <f t="shared" si="1192"/>
        <v>0</v>
      </c>
      <c r="P2271" s="17" t="e">
        <f t="shared" si="1193"/>
        <v>#DIV/0!</v>
      </c>
      <c r="Q2271" s="38">
        <f t="shared" si="1194"/>
        <v>0</v>
      </c>
      <c r="R2271" s="17" t="e">
        <f t="shared" si="1189"/>
        <v>#DIV/0!</v>
      </c>
      <c r="S2271" s="97">
        <f t="shared" si="1190"/>
        <v>3.0000000000000001E-3</v>
      </c>
      <c r="T2271" s="96">
        <f t="shared" si="1174"/>
        <v>6.8069342520601563E-3</v>
      </c>
      <c r="U2271" s="96">
        <f t="shared" si="1175"/>
        <v>6.8069342520601563E-3</v>
      </c>
      <c r="V2271" s="96">
        <f t="shared" si="1176"/>
        <v>6.8069342520601563E-3</v>
      </c>
      <c r="W2271" s="96">
        <f t="shared" si="1177"/>
        <v>6.8069342520601563E-3</v>
      </c>
      <c r="X2271" s="105">
        <f>AVERAGE(S2271:S$4265)</f>
        <v>1.1104260651629066E-2</v>
      </c>
      <c r="Y2271" s="96">
        <f t="shared" si="1178"/>
        <v>3.2878400642009165E-5</v>
      </c>
      <c r="Z2271" s="96">
        <f t="shared" si="1179"/>
        <v>3.2878400642009165E-5</v>
      </c>
      <c r="AA2271" s="96">
        <f t="shared" si="1180"/>
        <v>3.2878400642009165E-5</v>
      </c>
      <c r="AB2271" s="96">
        <f t="shared" si="1181"/>
        <v>2.9051354807279301E-5</v>
      </c>
      <c r="AC2271" s="105">
        <f>_xlfn.VAR.S(S2271:S$4265)</f>
        <v>1.1128501192801156E-4</v>
      </c>
      <c r="AI2271" s="98"/>
      <c r="AJ2271" s="99"/>
      <c r="AK2271" s="116"/>
      <c r="AM2271" s="100"/>
      <c r="AN2271" s="120"/>
      <c r="AO2271" s="101"/>
    </row>
    <row r="2272" spans="1:41" ht="16.5">
      <c r="A2272" s="112">
        <v>40178</v>
      </c>
      <c r="B2272" s="73">
        <v>8188</v>
      </c>
      <c r="C2272" s="73">
        <v>8112</v>
      </c>
      <c r="D2272" s="80">
        <f t="shared" si="1182"/>
        <v>76</v>
      </c>
      <c r="E2272" s="17">
        <f t="shared" si="1173"/>
        <v>9.9999999999999985E-3</v>
      </c>
      <c r="F2272" s="16">
        <f t="shared" si="1183"/>
        <v>0</v>
      </c>
      <c r="G2272" s="16">
        <f t="shared" si="1184"/>
        <v>0</v>
      </c>
      <c r="H2272" s="16">
        <f t="shared" si="1185"/>
        <v>0</v>
      </c>
      <c r="I2272" s="16">
        <f t="shared" si="1186"/>
        <v>0</v>
      </c>
      <c r="J2272" s="16">
        <f t="shared" si="1187"/>
        <v>0</v>
      </c>
      <c r="K2272" s="16">
        <f t="shared" si="1191"/>
        <v>0</v>
      </c>
      <c r="L2272" s="16">
        <f t="shared" si="1188"/>
        <v>0</v>
      </c>
      <c r="M2272" s="72"/>
      <c r="N2272" s="72"/>
      <c r="O2272" s="32">
        <f t="shared" si="1192"/>
        <v>0</v>
      </c>
      <c r="P2272" s="17" t="e">
        <f t="shared" si="1193"/>
        <v>#DIV/0!</v>
      </c>
      <c r="Q2272" s="38">
        <f t="shared" si="1194"/>
        <v>0</v>
      </c>
      <c r="R2272" s="17" t="e">
        <f t="shared" si="1189"/>
        <v>#DIV/0!</v>
      </c>
      <c r="S2272" s="97">
        <f t="shared" si="1190"/>
        <v>9.9999999999999985E-3</v>
      </c>
      <c r="T2272" s="96">
        <f t="shared" si="1174"/>
        <v>7.0499300553831445E-3</v>
      </c>
      <c r="U2272" s="96">
        <f t="shared" si="1175"/>
        <v>7.0499300553831445E-3</v>
      </c>
      <c r="V2272" s="96">
        <f t="shared" si="1176"/>
        <v>7.0499300553831445E-3</v>
      </c>
      <c r="W2272" s="96">
        <f t="shared" si="1177"/>
        <v>7.0499300553831445E-3</v>
      </c>
      <c r="X2272" s="105">
        <f>AVERAGE(S2272:S$4265)</f>
        <v>1.1108324974924769E-2</v>
      </c>
      <c r="Y2272" s="96">
        <f t="shared" si="1178"/>
        <v>3.3930090037020668E-5</v>
      </c>
      <c r="Z2272" s="96">
        <f t="shared" si="1179"/>
        <v>3.3930090037020668E-5</v>
      </c>
      <c r="AA2272" s="96">
        <f t="shared" si="1180"/>
        <v>3.3930090037020668E-5</v>
      </c>
      <c r="AB2272" s="96">
        <f t="shared" si="1181"/>
        <v>2.9980627556711459E-5</v>
      </c>
      <c r="AC2272" s="105">
        <f>_xlfn.VAR.S(S2272:S$4265)</f>
        <v>1.113078784773759E-4</v>
      </c>
      <c r="AI2272" s="98"/>
      <c r="AJ2272" s="99"/>
      <c r="AK2272" s="116"/>
      <c r="AM2272" s="100"/>
      <c r="AN2272" s="120"/>
      <c r="AO2272" s="101"/>
    </row>
    <row r="2273" spans="1:41" ht="16.5">
      <c r="A2273" s="112">
        <v>40177</v>
      </c>
      <c r="B2273" s="73">
        <v>8112</v>
      </c>
      <c r="C2273" s="73">
        <v>8053</v>
      </c>
      <c r="D2273" s="80">
        <f t="shared" si="1182"/>
        <v>59</v>
      </c>
      <c r="E2273" s="17">
        <f t="shared" si="1173"/>
        <v>8.0000000000000002E-3</v>
      </c>
      <c r="F2273" s="16">
        <f t="shared" si="1183"/>
        <v>0</v>
      </c>
      <c r="G2273" s="16">
        <f t="shared" si="1184"/>
        <v>0</v>
      </c>
      <c r="H2273" s="16">
        <f t="shared" si="1185"/>
        <v>0</v>
      </c>
      <c r="I2273" s="16">
        <f t="shared" si="1186"/>
        <v>0</v>
      </c>
      <c r="J2273" s="16">
        <f t="shared" si="1187"/>
        <v>0</v>
      </c>
      <c r="K2273" s="16">
        <f t="shared" si="1191"/>
        <v>0</v>
      </c>
      <c r="L2273" s="16">
        <f t="shared" si="1188"/>
        <v>0</v>
      </c>
      <c r="M2273" s="72"/>
      <c r="N2273" s="72"/>
      <c r="O2273" s="32">
        <f t="shared" si="1192"/>
        <v>0</v>
      </c>
      <c r="P2273" s="17" t="e">
        <f t="shared" si="1193"/>
        <v>#DIV/0!</v>
      </c>
      <c r="Q2273" s="38">
        <f t="shared" si="1194"/>
        <v>0</v>
      </c>
      <c r="R2273" s="17" t="e">
        <f t="shared" si="1189"/>
        <v>#DIV/0!</v>
      </c>
      <c r="S2273" s="97">
        <f t="shared" si="1190"/>
        <v>8.0000000000000002E-3</v>
      </c>
      <c r="T2273" s="96">
        <f t="shared" si="1174"/>
        <v>6.8616277184927067E-3</v>
      </c>
      <c r="U2273" s="96">
        <f t="shared" si="1175"/>
        <v>6.8616277184927067E-3</v>
      </c>
      <c r="V2273" s="96">
        <f t="shared" si="1176"/>
        <v>6.8616277184927067E-3</v>
      </c>
      <c r="W2273" s="96">
        <f t="shared" si="1177"/>
        <v>6.8616277184927067E-3</v>
      </c>
      <c r="X2273" s="105">
        <f>AVERAGE(S2273:S$4265)</f>
        <v>1.110888108379327E-2</v>
      </c>
      <c r="Y2273" s="96">
        <f t="shared" si="1178"/>
        <v>3.5467156598277312E-5</v>
      </c>
      <c r="Z2273" s="96">
        <f t="shared" si="1179"/>
        <v>3.5467156598277312E-5</v>
      </c>
      <c r="AA2273" s="96">
        <f t="shared" si="1180"/>
        <v>3.5467156598277312E-5</v>
      </c>
      <c r="AB2273" s="96">
        <f t="shared" si="1181"/>
        <v>3.1338779570237828E-5</v>
      </c>
      <c r="AC2273" s="105">
        <f>_xlfn.VAR.S(S2273:S$4265)</f>
        <v>1.1136313895823837E-4</v>
      </c>
      <c r="AI2273" s="98"/>
      <c r="AJ2273" s="99"/>
      <c r="AK2273" s="116"/>
      <c r="AM2273" s="100"/>
      <c r="AN2273" s="120"/>
      <c r="AO2273" s="101"/>
    </row>
    <row r="2274" spans="1:41" ht="16.5">
      <c r="A2274" s="112">
        <v>40176</v>
      </c>
      <c r="B2274" s="73">
        <v>8053</v>
      </c>
      <c r="C2274" s="73">
        <v>8057</v>
      </c>
      <c r="D2274" s="80">
        <f t="shared" si="1182"/>
        <v>-4</v>
      </c>
      <c r="E2274" s="17">
        <f t="shared" si="1173"/>
        <v>1E-3</v>
      </c>
      <c r="F2274" s="16">
        <f t="shared" si="1183"/>
        <v>0</v>
      </c>
      <c r="G2274" s="16">
        <f t="shared" si="1184"/>
        <v>0</v>
      </c>
      <c r="H2274" s="16">
        <f t="shared" si="1185"/>
        <v>0</v>
      </c>
      <c r="I2274" s="16">
        <f t="shared" si="1186"/>
        <v>0</v>
      </c>
      <c r="J2274" s="16">
        <f t="shared" si="1187"/>
        <v>0</v>
      </c>
      <c r="K2274" s="16">
        <f t="shared" si="1191"/>
        <v>0</v>
      </c>
      <c r="L2274" s="16">
        <f t="shared" si="1188"/>
        <v>0</v>
      </c>
      <c r="M2274" s="72"/>
      <c r="N2274" s="72"/>
      <c r="O2274" s="32">
        <f t="shared" si="1192"/>
        <v>0</v>
      </c>
      <c r="P2274" s="17" t="e">
        <f t="shared" si="1193"/>
        <v>#DIV/0!</v>
      </c>
      <c r="Q2274" s="38">
        <f t="shared" si="1194"/>
        <v>0</v>
      </c>
      <c r="R2274" s="17" t="e">
        <f t="shared" si="1189"/>
        <v>#DIV/0!</v>
      </c>
      <c r="S2274" s="97">
        <f t="shared" si="1190"/>
        <v>1E-3</v>
      </c>
      <c r="T2274" s="96">
        <f t="shared" si="1174"/>
        <v>6.7889656579709643E-3</v>
      </c>
      <c r="U2274" s="96">
        <f t="shared" si="1175"/>
        <v>6.7889656579709643E-3</v>
      </c>
      <c r="V2274" s="96">
        <f t="shared" si="1176"/>
        <v>6.7889656579709643E-3</v>
      </c>
      <c r="W2274" s="96">
        <f t="shared" si="1177"/>
        <v>6.7889656579709643E-3</v>
      </c>
      <c r="X2274" s="105">
        <f>AVERAGE(S2274:S$4265)</f>
        <v>1.1110441767068267E-2</v>
      </c>
      <c r="Y2274" s="96">
        <f t="shared" si="1178"/>
        <v>3.7637404625130736E-5</v>
      </c>
      <c r="Z2274" s="96">
        <f t="shared" si="1179"/>
        <v>3.7637404625130736E-5</v>
      </c>
      <c r="AA2274" s="96">
        <f t="shared" si="1180"/>
        <v>3.7637404625130736E-5</v>
      </c>
      <c r="AB2274" s="96">
        <f t="shared" si="1181"/>
        <v>3.3256410726765514E-5</v>
      </c>
      <c r="AC2274" s="105">
        <f>_xlfn.VAR.S(S2274:S$4265)</f>
        <v>1.1141421537480608E-4</v>
      </c>
      <c r="AI2274" s="98"/>
      <c r="AJ2274" s="99"/>
      <c r="AK2274" s="116"/>
      <c r="AM2274" s="100"/>
      <c r="AN2274" s="120"/>
      <c r="AO2274" s="101"/>
    </row>
    <row r="2275" spans="1:41" ht="16.5">
      <c r="A2275" s="112">
        <v>40175</v>
      </c>
      <c r="B2275" s="73">
        <v>8057</v>
      </c>
      <c r="C2275" s="73">
        <v>7972</v>
      </c>
      <c r="D2275" s="80">
        <f t="shared" si="1182"/>
        <v>85</v>
      </c>
      <c r="E2275" s="17">
        <f t="shared" si="1173"/>
        <v>1.0999999999999999E-2</v>
      </c>
      <c r="F2275" s="16">
        <f t="shared" si="1183"/>
        <v>0</v>
      </c>
      <c r="G2275" s="16">
        <f t="shared" si="1184"/>
        <v>0</v>
      </c>
      <c r="H2275" s="16">
        <f t="shared" si="1185"/>
        <v>0</v>
      </c>
      <c r="I2275" s="16">
        <f t="shared" si="1186"/>
        <v>0</v>
      </c>
      <c r="J2275" s="16">
        <f t="shared" si="1187"/>
        <v>0</v>
      </c>
      <c r="K2275" s="16">
        <f t="shared" si="1191"/>
        <v>0</v>
      </c>
      <c r="L2275" s="16">
        <f t="shared" si="1188"/>
        <v>0</v>
      </c>
      <c r="M2275" s="72"/>
      <c r="N2275" s="72"/>
      <c r="O2275" s="32">
        <f t="shared" si="1192"/>
        <v>0</v>
      </c>
      <c r="P2275" s="17" t="e">
        <f t="shared" si="1193"/>
        <v>#DIV/0!</v>
      </c>
      <c r="Q2275" s="38">
        <f t="shared" si="1194"/>
        <v>0</v>
      </c>
      <c r="R2275" s="17" t="e">
        <f t="shared" si="1189"/>
        <v>#DIV/0!</v>
      </c>
      <c r="S2275" s="97">
        <f t="shared" si="1190"/>
        <v>1.0999999999999999E-2</v>
      </c>
      <c r="T2275" s="96">
        <f t="shared" si="1174"/>
        <v>7.15847410422443E-3</v>
      </c>
      <c r="U2275" s="96">
        <f t="shared" si="1175"/>
        <v>7.15847410422443E-3</v>
      </c>
      <c r="V2275" s="96">
        <f t="shared" si="1176"/>
        <v>7.15847410422443E-3</v>
      </c>
      <c r="W2275" s="96">
        <f t="shared" si="1177"/>
        <v>7.15847410422443E-3</v>
      </c>
      <c r="X2275" s="105">
        <f>AVERAGE(S2275:S$4265)</f>
        <v>1.1115519839276739E-2</v>
      </c>
      <c r="Y2275" s="96">
        <f t="shared" si="1178"/>
        <v>3.7618932369772939E-5</v>
      </c>
      <c r="Z2275" s="96">
        <f t="shared" si="1179"/>
        <v>3.7618932369772939E-5</v>
      </c>
      <c r="AA2275" s="96">
        <f t="shared" si="1180"/>
        <v>3.7618932369772939E-5</v>
      </c>
      <c r="AB2275" s="96">
        <f t="shared" si="1181"/>
        <v>3.3240088641931367E-5</v>
      </c>
      <c r="AC2275" s="105">
        <f>_xlfn.VAR.S(S2275:S$4265)</f>
        <v>1.1141880926480419E-4</v>
      </c>
      <c r="AI2275" s="98"/>
      <c r="AJ2275" s="99"/>
      <c r="AK2275" s="116"/>
      <c r="AM2275" s="100"/>
      <c r="AN2275" s="120"/>
      <c r="AO2275" s="101"/>
    </row>
    <row r="2276" spans="1:41" ht="16.5">
      <c r="A2276" s="112">
        <v>40172</v>
      </c>
      <c r="B2276" s="73">
        <v>7972</v>
      </c>
      <c r="C2276" s="73">
        <v>7963</v>
      </c>
      <c r="D2276" s="80">
        <f t="shared" si="1182"/>
        <v>9</v>
      </c>
      <c r="E2276" s="17">
        <f t="shared" si="1173"/>
        <v>2E-3</v>
      </c>
      <c r="F2276" s="16">
        <f t="shared" si="1183"/>
        <v>0</v>
      </c>
      <c r="G2276" s="16">
        <f t="shared" si="1184"/>
        <v>0</v>
      </c>
      <c r="H2276" s="16">
        <f t="shared" si="1185"/>
        <v>0</v>
      </c>
      <c r="I2276" s="16">
        <f t="shared" si="1186"/>
        <v>0</v>
      </c>
      <c r="J2276" s="16">
        <f t="shared" si="1187"/>
        <v>0</v>
      </c>
      <c r="K2276" s="16">
        <f t="shared" si="1191"/>
        <v>0</v>
      </c>
      <c r="L2276" s="16">
        <f t="shared" si="1188"/>
        <v>0</v>
      </c>
      <c r="M2276" s="72"/>
      <c r="N2276" s="72"/>
      <c r="O2276" s="32">
        <f t="shared" si="1192"/>
        <v>0</v>
      </c>
      <c r="P2276" s="17" t="e">
        <f t="shared" si="1193"/>
        <v>#DIV/0!</v>
      </c>
      <c r="Q2276" s="38">
        <f t="shared" si="1194"/>
        <v>0</v>
      </c>
      <c r="R2276" s="17" t="e">
        <f t="shared" si="1189"/>
        <v>#DIV/0!</v>
      </c>
      <c r="S2276" s="97">
        <f t="shared" si="1190"/>
        <v>2E-3</v>
      </c>
      <c r="T2276" s="96">
        <f t="shared" si="1174"/>
        <v>6.91327032364301E-3</v>
      </c>
      <c r="U2276" s="96">
        <f t="shared" si="1175"/>
        <v>6.91327032364301E-3</v>
      </c>
      <c r="V2276" s="96">
        <f t="shared" si="1176"/>
        <v>6.91327032364301E-3</v>
      </c>
      <c r="W2276" s="96">
        <f t="shared" si="1177"/>
        <v>6.91327032364301E-3</v>
      </c>
      <c r="X2276" s="105">
        <f>AVERAGE(S2276:S$4265)</f>
        <v>1.1115577889447229E-2</v>
      </c>
      <c r="Y2276" s="96">
        <f t="shared" si="1178"/>
        <v>3.8954096598846726E-5</v>
      </c>
      <c r="Z2276" s="96">
        <f t="shared" si="1179"/>
        <v>3.8954096598846726E-5</v>
      </c>
      <c r="AA2276" s="96">
        <f t="shared" si="1180"/>
        <v>3.8954096598846726E-5</v>
      </c>
      <c r="AB2276" s="96">
        <f t="shared" si="1181"/>
        <v>3.4419839754740968E-5</v>
      </c>
      <c r="AC2276" s="105">
        <f>_xlfn.VAR.S(S2276:S$4265)</f>
        <v>1.1147482005300205E-4</v>
      </c>
      <c r="AI2276" s="98"/>
      <c r="AJ2276" s="99"/>
      <c r="AK2276" s="116"/>
      <c r="AM2276" s="100"/>
      <c r="AN2276" s="120"/>
      <c r="AO2276" s="101"/>
    </row>
    <row r="2277" spans="1:41" ht="16.5">
      <c r="A2277" s="112">
        <v>40171</v>
      </c>
      <c r="B2277" s="73">
        <v>7963</v>
      </c>
      <c r="C2277" s="73">
        <v>7901</v>
      </c>
      <c r="D2277" s="80">
        <f t="shared" si="1182"/>
        <v>62</v>
      </c>
      <c r="E2277" s="17">
        <f t="shared" si="1173"/>
        <v>8.0000000000000002E-3</v>
      </c>
      <c r="F2277" s="16">
        <f t="shared" si="1183"/>
        <v>0</v>
      </c>
      <c r="G2277" s="16">
        <f t="shared" si="1184"/>
        <v>0</v>
      </c>
      <c r="H2277" s="16">
        <f t="shared" si="1185"/>
        <v>0</v>
      </c>
      <c r="I2277" s="16">
        <f t="shared" si="1186"/>
        <v>0</v>
      </c>
      <c r="J2277" s="16">
        <f t="shared" si="1187"/>
        <v>0</v>
      </c>
      <c r="K2277" s="16">
        <f t="shared" si="1191"/>
        <v>0</v>
      </c>
      <c r="L2277" s="16">
        <f t="shared" si="1188"/>
        <v>0</v>
      </c>
      <c r="M2277" s="72"/>
      <c r="N2277" s="72"/>
      <c r="O2277" s="32">
        <f t="shared" si="1192"/>
        <v>0</v>
      </c>
      <c r="P2277" s="17" t="e">
        <f t="shared" si="1193"/>
        <v>#DIV/0!</v>
      </c>
      <c r="Q2277" s="38">
        <f t="shared" si="1194"/>
        <v>0</v>
      </c>
      <c r="R2277" s="17" t="e">
        <f t="shared" si="1189"/>
        <v>#DIV/0!</v>
      </c>
      <c r="S2277" s="97">
        <f t="shared" si="1190"/>
        <v>8.0000000000000002E-3</v>
      </c>
      <c r="T2277" s="96">
        <f t="shared" si="1174"/>
        <v>7.2268833230244786E-3</v>
      </c>
      <c r="U2277" s="96">
        <f t="shared" si="1175"/>
        <v>7.2268833230244786E-3</v>
      </c>
      <c r="V2277" s="96">
        <f t="shared" si="1176"/>
        <v>7.2268833230244786E-3</v>
      </c>
      <c r="W2277" s="96">
        <f t="shared" si="1177"/>
        <v>7.2268833230244786E-3</v>
      </c>
      <c r="X2277" s="105">
        <f>AVERAGE(S2277:S$4265)</f>
        <v>1.1120160884866762E-2</v>
      </c>
      <c r="Y2277" s="96">
        <f t="shared" si="1178"/>
        <v>3.969667876861281E-5</v>
      </c>
      <c r="Z2277" s="96">
        <f t="shared" si="1179"/>
        <v>3.969667876861281E-5</v>
      </c>
      <c r="AA2277" s="96">
        <f t="shared" si="1180"/>
        <v>3.969667876861281E-5</v>
      </c>
      <c r="AB2277" s="96">
        <f t="shared" si="1181"/>
        <v>3.5075985359946278E-5</v>
      </c>
      <c r="AC2277" s="105">
        <f>_xlfn.VAR.S(S2277:S$4265)</f>
        <v>1.1148907522560902E-4</v>
      </c>
      <c r="AI2277" s="98"/>
      <c r="AJ2277" s="99"/>
      <c r="AK2277" s="116"/>
      <c r="AM2277" s="100"/>
      <c r="AN2277" s="120"/>
      <c r="AO2277" s="101"/>
    </row>
    <row r="2278" spans="1:41" ht="16.5">
      <c r="A2278" s="112">
        <v>40170</v>
      </c>
      <c r="B2278" s="73">
        <v>7901</v>
      </c>
      <c r="C2278" s="73">
        <v>7856</v>
      </c>
      <c r="D2278" s="80">
        <f t="shared" si="1182"/>
        <v>45</v>
      </c>
      <c r="E2278" s="17">
        <f t="shared" si="1173"/>
        <v>6.0000000000000001E-3</v>
      </c>
      <c r="F2278" s="16">
        <f t="shared" si="1183"/>
        <v>0</v>
      </c>
      <c r="G2278" s="16">
        <f t="shared" si="1184"/>
        <v>0</v>
      </c>
      <c r="H2278" s="16">
        <f t="shared" si="1185"/>
        <v>0</v>
      </c>
      <c r="I2278" s="16">
        <f t="shared" si="1186"/>
        <v>0</v>
      </c>
      <c r="J2278" s="16">
        <f t="shared" si="1187"/>
        <v>0</v>
      </c>
      <c r="K2278" s="16">
        <f t="shared" si="1191"/>
        <v>0</v>
      </c>
      <c r="L2278" s="16">
        <f t="shared" si="1188"/>
        <v>0</v>
      </c>
      <c r="M2278" s="72"/>
      <c r="N2278" s="72"/>
      <c r="O2278" s="32">
        <f t="shared" si="1192"/>
        <v>0</v>
      </c>
      <c r="P2278" s="17" t="e">
        <f t="shared" si="1193"/>
        <v>#DIV/0!</v>
      </c>
      <c r="Q2278" s="38">
        <f t="shared" si="1194"/>
        <v>0</v>
      </c>
      <c r="R2278" s="17" t="e">
        <f t="shared" si="1189"/>
        <v>#DIV/0!</v>
      </c>
      <c r="S2278" s="97">
        <f t="shared" si="1190"/>
        <v>6.0000000000000001E-3</v>
      </c>
      <c r="T2278" s="96">
        <f t="shared" si="1174"/>
        <v>7.1775354500260412E-3</v>
      </c>
      <c r="U2278" s="96">
        <f t="shared" si="1175"/>
        <v>7.1775354500260412E-3</v>
      </c>
      <c r="V2278" s="96">
        <f t="shared" si="1176"/>
        <v>7.1775354500260412E-3</v>
      </c>
      <c r="W2278" s="96">
        <f t="shared" si="1177"/>
        <v>7.1775354500260412E-3</v>
      </c>
      <c r="X2278" s="105">
        <f>AVERAGE(S2278:S$4265)</f>
        <v>1.1121730382293755E-2</v>
      </c>
      <c r="Y2278" s="96">
        <f t="shared" si="1178"/>
        <v>4.2187331800484021E-5</v>
      </c>
      <c r="Z2278" s="96">
        <f t="shared" si="1179"/>
        <v>4.2187331800484021E-5</v>
      </c>
      <c r="AA2278" s="96">
        <f t="shared" si="1180"/>
        <v>4.2187331800484021E-5</v>
      </c>
      <c r="AB2278" s="96">
        <f t="shared" si="1181"/>
        <v>3.7276726378907679E-5</v>
      </c>
      <c r="AC2278" s="105">
        <f>_xlfn.VAR.S(S2278:S$4265)</f>
        <v>1.1154028245972769E-4</v>
      </c>
      <c r="AI2278" s="98"/>
      <c r="AJ2278" s="99"/>
      <c r="AK2278" s="116"/>
      <c r="AM2278" s="100"/>
      <c r="AN2278" s="120"/>
      <c r="AO2278" s="101"/>
    </row>
    <row r="2279" spans="1:41" ht="16.5">
      <c r="A2279" s="112">
        <v>40169</v>
      </c>
      <c r="B2279" s="73">
        <v>7856</v>
      </c>
      <c r="C2279" s="73">
        <v>7787</v>
      </c>
      <c r="D2279" s="80">
        <f t="shared" si="1182"/>
        <v>69</v>
      </c>
      <c r="E2279" s="17">
        <f t="shared" si="1173"/>
        <v>9.0000000000000011E-3</v>
      </c>
      <c r="F2279" s="16">
        <f t="shared" si="1183"/>
        <v>0</v>
      </c>
      <c r="G2279" s="16">
        <f t="shared" si="1184"/>
        <v>0</v>
      </c>
      <c r="H2279" s="16">
        <f t="shared" si="1185"/>
        <v>0</v>
      </c>
      <c r="I2279" s="16">
        <f t="shared" si="1186"/>
        <v>0</v>
      </c>
      <c r="J2279" s="16">
        <f t="shared" si="1187"/>
        <v>0</v>
      </c>
      <c r="K2279" s="16">
        <f t="shared" si="1191"/>
        <v>0</v>
      </c>
      <c r="L2279" s="16">
        <f t="shared" si="1188"/>
        <v>0</v>
      </c>
      <c r="M2279" s="72"/>
      <c r="N2279" s="72"/>
      <c r="O2279" s="32">
        <f t="shared" si="1192"/>
        <v>0</v>
      </c>
      <c r="P2279" s="17" t="e">
        <f t="shared" si="1193"/>
        <v>#DIV/0!</v>
      </c>
      <c r="Q2279" s="38">
        <f t="shared" si="1194"/>
        <v>0</v>
      </c>
      <c r="R2279" s="17" t="e">
        <f t="shared" si="1189"/>
        <v>#DIV/0!</v>
      </c>
      <c r="S2279" s="97">
        <f t="shared" si="1190"/>
        <v>9.0000000000000011E-3</v>
      </c>
      <c r="T2279" s="96">
        <f t="shared" si="1174"/>
        <v>7.2526972872617463E-3</v>
      </c>
      <c r="U2279" s="96">
        <f t="shared" si="1175"/>
        <v>7.2526972872617463E-3</v>
      </c>
      <c r="V2279" s="96">
        <f t="shared" si="1176"/>
        <v>7.2526972872617463E-3</v>
      </c>
      <c r="W2279" s="96">
        <f t="shared" si="1177"/>
        <v>7.2526972872617463E-3</v>
      </c>
      <c r="X2279" s="105">
        <f>AVERAGE(S2279:S$4265)</f>
        <v>1.1124308002013078E-2</v>
      </c>
      <c r="Y2279" s="96">
        <f t="shared" si="1178"/>
        <v>4.4779975288163028E-5</v>
      </c>
      <c r="Z2279" s="96">
        <f t="shared" si="1179"/>
        <v>4.4779975288163028E-5</v>
      </c>
      <c r="AA2279" s="96">
        <f t="shared" si="1180"/>
        <v>4.4779975288163028E-5</v>
      </c>
      <c r="AB2279" s="96">
        <f t="shared" si="1181"/>
        <v>3.9567586164620852E-5</v>
      </c>
      <c r="AC2279" s="105">
        <f>_xlfn.VAR.S(S2279:S$4265)</f>
        <v>1.1158323057577883E-4</v>
      </c>
      <c r="AI2279" s="98"/>
      <c r="AJ2279" s="99"/>
      <c r="AK2279" s="116"/>
      <c r="AM2279" s="100"/>
      <c r="AN2279" s="120"/>
      <c r="AO2279" s="101"/>
    </row>
    <row r="2280" spans="1:41" ht="16.5">
      <c r="A2280" s="112">
        <v>40168</v>
      </c>
      <c r="B2280" s="73">
        <v>7787</v>
      </c>
      <c r="C2280" s="73">
        <v>7753</v>
      </c>
      <c r="D2280" s="80">
        <f t="shared" si="1182"/>
        <v>34</v>
      </c>
      <c r="E2280" s="17">
        <f t="shared" si="1173"/>
        <v>5.0000000000000001E-3</v>
      </c>
      <c r="F2280" s="16">
        <f t="shared" si="1183"/>
        <v>0</v>
      </c>
      <c r="G2280" s="16">
        <f t="shared" si="1184"/>
        <v>0</v>
      </c>
      <c r="H2280" s="16">
        <f t="shared" si="1185"/>
        <v>0</v>
      </c>
      <c r="I2280" s="16">
        <f t="shared" si="1186"/>
        <v>0</v>
      </c>
      <c r="J2280" s="16">
        <f t="shared" si="1187"/>
        <v>0</v>
      </c>
      <c r="K2280" s="16">
        <f t="shared" si="1191"/>
        <v>0</v>
      </c>
      <c r="L2280" s="16">
        <f t="shared" si="1188"/>
        <v>0</v>
      </c>
      <c r="M2280" s="72"/>
      <c r="N2280" s="72"/>
      <c r="O2280" s="32">
        <f t="shared" si="1192"/>
        <v>0</v>
      </c>
      <c r="P2280" s="17" t="e">
        <f t="shared" si="1193"/>
        <v>#DIV/0!</v>
      </c>
      <c r="Q2280" s="38">
        <f t="shared" si="1194"/>
        <v>0</v>
      </c>
      <c r="R2280" s="17" t="e">
        <f t="shared" si="1189"/>
        <v>#DIV/0!</v>
      </c>
      <c r="S2280" s="97">
        <f t="shared" si="1190"/>
        <v>5.0000000000000001E-3</v>
      </c>
      <c r="T2280" s="96">
        <f t="shared" si="1174"/>
        <v>7.1411673268741982E-3</v>
      </c>
      <c r="U2280" s="96">
        <f t="shared" si="1175"/>
        <v>7.1411673268741982E-3</v>
      </c>
      <c r="V2280" s="96">
        <f t="shared" si="1176"/>
        <v>7.1411673268741982E-3</v>
      </c>
      <c r="W2280" s="96">
        <f t="shared" si="1177"/>
        <v>7.1411673268741982E-3</v>
      </c>
      <c r="X2280" s="105">
        <f>AVERAGE(S2280:S$4265)</f>
        <v>1.1125377643504523E-2</v>
      </c>
      <c r="Y2280" s="96">
        <f t="shared" si="1178"/>
        <v>4.7417723142300242E-5</v>
      </c>
      <c r="Z2280" s="96">
        <f t="shared" si="1179"/>
        <v>4.7417723142300242E-5</v>
      </c>
      <c r="AA2280" s="96">
        <f t="shared" si="1180"/>
        <v>4.7417723142300242E-5</v>
      </c>
      <c r="AB2280" s="96">
        <f t="shared" si="1181"/>
        <v>4.1898300168536495E-5</v>
      </c>
      <c r="AC2280" s="105">
        <f>_xlfn.VAR.S(S2280:S$4265)</f>
        <v>1.1163716925277655E-4</v>
      </c>
      <c r="AI2280" s="98"/>
      <c r="AJ2280" s="99"/>
      <c r="AK2280" s="116"/>
      <c r="AM2280" s="100"/>
      <c r="AN2280" s="120"/>
      <c r="AO2280" s="101"/>
    </row>
    <row r="2281" spans="1:41" ht="16.5">
      <c r="A2281" s="112">
        <v>40165</v>
      </c>
      <c r="B2281" s="73">
        <v>7753</v>
      </c>
      <c r="C2281" s="73">
        <v>7742</v>
      </c>
      <c r="D2281" s="80">
        <f t="shared" si="1182"/>
        <v>11</v>
      </c>
      <c r="E2281" s="17">
        <f t="shared" si="1173"/>
        <v>2E-3</v>
      </c>
      <c r="F2281" s="16">
        <f t="shared" si="1183"/>
        <v>0</v>
      </c>
      <c r="G2281" s="16">
        <f t="shared" si="1184"/>
        <v>0</v>
      </c>
      <c r="H2281" s="16">
        <f t="shared" si="1185"/>
        <v>0</v>
      </c>
      <c r="I2281" s="16">
        <f t="shared" si="1186"/>
        <v>0</v>
      </c>
      <c r="J2281" s="16">
        <f t="shared" si="1187"/>
        <v>0</v>
      </c>
      <c r="K2281" s="16">
        <f t="shared" si="1191"/>
        <v>0</v>
      </c>
      <c r="L2281" s="16">
        <f t="shared" si="1188"/>
        <v>0</v>
      </c>
      <c r="M2281" s="72"/>
      <c r="N2281" s="72"/>
      <c r="O2281" s="32">
        <f t="shared" si="1192"/>
        <v>0</v>
      </c>
      <c r="P2281" s="17" t="e">
        <f t="shared" si="1193"/>
        <v>#DIV/0!</v>
      </c>
      <c r="Q2281" s="38">
        <f t="shared" si="1194"/>
        <v>0</v>
      </c>
      <c r="R2281" s="17" t="e">
        <f t="shared" si="1189"/>
        <v>#DIV/0!</v>
      </c>
      <c r="S2281" s="97">
        <f t="shared" si="1190"/>
        <v>2E-3</v>
      </c>
      <c r="T2281" s="96">
        <f t="shared" si="1174"/>
        <v>7.2778375817810622E-3</v>
      </c>
      <c r="U2281" s="96">
        <f t="shared" si="1175"/>
        <v>7.2778375817810622E-3</v>
      </c>
      <c r="V2281" s="96">
        <f t="shared" si="1176"/>
        <v>7.2778375817810622E-3</v>
      </c>
      <c r="W2281" s="96">
        <f t="shared" si="1177"/>
        <v>7.2778375817810622E-3</v>
      </c>
      <c r="X2281" s="105">
        <f>AVERAGE(S2281:S$4265)</f>
        <v>1.112846347607052E-2</v>
      </c>
      <c r="Y2281" s="96">
        <f t="shared" si="1178"/>
        <v>5.0113202658895524E-5</v>
      </c>
      <c r="Z2281" s="96">
        <f t="shared" si="1179"/>
        <v>5.0113202658895524E-5</v>
      </c>
      <c r="AA2281" s="96">
        <f t="shared" si="1180"/>
        <v>5.0113202658895524E-5</v>
      </c>
      <c r="AB2281" s="96">
        <f t="shared" si="1181"/>
        <v>4.428002586940009E-5</v>
      </c>
      <c r="AC2281" s="105">
        <f>_xlfn.VAR.S(S2281:S$4265)</f>
        <v>1.1167451704314318E-4</v>
      </c>
      <c r="AI2281" s="98"/>
      <c r="AJ2281" s="99"/>
      <c r="AK2281" s="116"/>
      <c r="AM2281" s="100"/>
      <c r="AN2281" s="120"/>
      <c r="AO2281" s="101"/>
    </row>
    <row r="2282" spans="1:41" ht="16.5">
      <c r="A2282" s="112">
        <v>40164</v>
      </c>
      <c r="B2282" s="73">
        <v>7742</v>
      </c>
      <c r="C2282" s="73">
        <v>7751</v>
      </c>
      <c r="D2282" s="80">
        <f t="shared" si="1182"/>
        <v>-9</v>
      </c>
      <c r="E2282" s="17">
        <f t="shared" si="1173"/>
        <v>2E-3</v>
      </c>
      <c r="F2282" s="16">
        <f t="shared" si="1183"/>
        <v>0</v>
      </c>
      <c r="G2282" s="16">
        <f t="shared" si="1184"/>
        <v>0</v>
      </c>
      <c r="H2282" s="16">
        <f t="shared" si="1185"/>
        <v>0</v>
      </c>
      <c r="I2282" s="16">
        <f t="shared" si="1186"/>
        <v>0</v>
      </c>
      <c r="J2282" s="16">
        <f t="shared" si="1187"/>
        <v>0</v>
      </c>
      <c r="K2282" s="16">
        <f t="shared" si="1191"/>
        <v>0</v>
      </c>
      <c r="L2282" s="16">
        <f t="shared" si="1188"/>
        <v>0</v>
      </c>
      <c r="M2282" s="72"/>
      <c r="N2282" s="72"/>
      <c r="O2282" s="32">
        <f t="shared" si="1192"/>
        <v>0</v>
      </c>
      <c r="P2282" s="17" t="e">
        <f t="shared" si="1193"/>
        <v>#DIV/0!</v>
      </c>
      <c r="Q2282" s="38">
        <f t="shared" si="1194"/>
        <v>0</v>
      </c>
      <c r="R2282" s="17" t="e">
        <f t="shared" si="1189"/>
        <v>#DIV/0!</v>
      </c>
      <c r="S2282" s="97">
        <f t="shared" si="1190"/>
        <v>2E-3</v>
      </c>
      <c r="T2282" s="96">
        <f t="shared" si="1174"/>
        <v>7.6147208316819813E-3</v>
      </c>
      <c r="U2282" s="96">
        <f t="shared" si="1175"/>
        <v>7.6147208316819813E-3</v>
      </c>
      <c r="V2282" s="96">
        <f t="shared" si="1176"/>
        <v>7.6147208316819813E-3</v>
      </c>
      <c r="W2282" s="96">
        <f t="shared" si="1177"/>
        <v>7.6147208316819813E-3</v>
      </c>
      <c r="X2282" s="105">
        <f>AVERAGE(S2282:S$4265)</f>
        <v>1.1133064516129023E-2</v>
      </c>
      <c r="Y2282" s="96">
        <f t="shared" si="1178"/>
        <v>5.1299677933863945E-5</v>
      </c>
      <c r="Z2282" s="96">
        <f t="shared" si="1179"/>
        <v>5.1299677933863945E-5</v>
      </c>
      <c r="AA2282" s="96">
        <f t="shared" si="1180"/>
        <v>5.1299677933863945E-5</v>
      </c>
      <c r="AB2282" s="96">
        <f t="shared" si="1181"/>
        <v>4.5328395422362189E-5</v>
      </c>
      <c r="AC2282" s="105">
        <f>_xlfn.VAR.S(S2282:S$4265)</f>
        <v>1.1168879020057284E-4</v>
      </c>
      <c r="AI2282" s="98"/>
      <c r="AJ2282" s="99"/>
      <c r="AK2282" s="116"/>
      <c r="AM2282" s="100"/>
      <c r="AN2282" s="120"/>
      <c r="AO2282" s="101"/>
    </row>
    <row r="2283" spans="1:41" ht="16.5">
      <c r="A2283" s="112">
        <v>40163</v>
      </c>
      <c r="B2283" s="73">
        <v>7751</v>
      </c>
      <c r="C2283" s="73">
        <v>7807</v>
      </c>
      <c r="D2283" s="80">
        <f t="shared" si="1182"/>
        <v>-56</v>
      </c>
      <c r="E2283" s="17">
        <f t="shared" si="1173"/>
        <v>8.0000000000000002E-3</v>
      </c>
      <c r="F2283" s="16">
        <f t="shared" si="1183"/>
        <v>0</v>
      </c>
      <c r="G2283" s="16">
        <f t="shared" si="1184"/>
        <v>0</v>
      </c>
      <c r="H2283" s="16">
        <f t="shared" si="1185"/>
        <v>0</v>
      </c>
      <c r="I2283" s="16">
        <f t="shared" si="1186"/>
        <v>0</v>
      </c>
      <c r="J2283" s="16">
        <f t="shared" si="1187"/>
        <v>0</v>
      </c>
      <c r="K2283" s="16">
        <f t="shared" si="1191"/>
        <v>0</v>
      </c>
      <c r="L2283" s="16">
        <f t="shared" si="1188"/>
        <v>0</v>
      </c>
      <c r="M2283" s="72"/>
      <c r="N2283" s="72"/>
      <c r="O2283" s="32">
        <f t="shared" si="1192"/>
        <v>0</v>
      </c>
      <c r="P2283" s="17" t="e">
        <f t="shared" si="1193"/>
        <v>#DIV/0!</v>
      </c>
      <c r="Q2283" s="38">
        <f t="shared" si="1194"/>
        <v>0</v>
      </c>
      <c r="R2283" s="17" t="e">
        <f t="shared" si="1189"/>
        <v>#DIV/0!</v>
      </c>
      <c r="S2283" s="97">
        <f t="shared" si="1190"/>
        <v>8.0000000000000002E-3</v>
      </c>
      <c r="T2283" s="96">
        <f t="shared" si="1174"/>
        <v>7.9731072677467884E-3</v>
      </c>
      <c r="U2283" s="96">
        <f t="shared" si="1175"/>
        <v>7.9731072677467884E-3</v>
      </c>
      <c r="V2283" s="96">
        <f t="shared" si="1176"/>
        <v>7.9731072677467884E-3</v>
      </c>
      <c r="W2283" s="96">
        <f t="shared" si="1177"/>
        <v>7.9731072677467884E-3</v>
      </c>
      <c r="X2283" s="105">
        <f>AVERAGE(S2283:S$4265)</f>
        <v>1.11376701966717E-2</v>
      </c>
      <c r="Y2283" s="96">
        <f t="shared" si="1178"/>
        <v>5.2296805646748277E-5</v>
      </c>
      <c r="Z2283" s="96">
        <f t="shared" si="1179"/>
        <v>5.2296805646748277E-5</v>
      </c>
      <c r="AA2283" s="96">
        <f t="shared" si="1180"/>
        <v>5.2296805646748277E-5</v>
      </c>
      <c r="AB2283" s="96">
        <f t="shared" si="1181"/>
        <v>4.6209457469466779E-5</v>
      </c>
      <c r="AC2283" s="105">
        <f>_xlfn.VAR.S(S2283:S$4265)</f>
        <v>1.1170303533617692E-4</v>
      </c>
      <c r="AI2283" s="98"/>
      <c r="AJ2283" s="99"/>
      <c r="AK2283" s="116"/>
      <c r="AM2283" s="100"/>
      <c r="AN2283" s="120"/>
      <c r="AO2283" s="101"/>
    </row>
    <row r="2284" spans="1:41" ht="16.5">
      <c r="A2284" s="112">
        <v>40162</v>
      </c>
      <c r="B2284" s="73">
        <v>7807</v>
      </c>
      <c r="C2284" s="73">
        <v>7819</v>
      </c>
      <c r="D2284" s="80">
        <f t="shared" si="1182"/>
        <v>-12</v>
      </c>
      <c r="E2284" s="17">
        <f t="shared" si="1173"/>
        <v>2E-3</v>
      </c>
      <c r="F2284" s="16">
        <f t="shared" si="1183"/>
        <v>0</v>
      </c>
      <c r="G2284" s="16">
        <f t="shared" si="1184"/>
        <v>0</v>
      </c>
      <c r="H2284" s="16">
        <f t="shared" si="1185"/>
        <v>0</v>
      </c>
      <c r="I2284" s="16">
        <f t="shared" si="1186"/>
        <v>0</v>
      </c>
      <c r="J2284" s="16">
        <f t="shared" si="1187"/>
        <v>0</v>
      </c>
      <c r="K2284" s="16">
        <f t="shared" si="1191"/>
        <v>0</v>
      </c>
      <c r="L2284" s="16">
        <f t="shared" si="1188"/>
        <v>0</v>
      </c>
      <c r="M2284" s="72"/>
      <c r="N2284" s="72"/>
      <c r="O2284" s="32">
        <f t="shared" si="1192"/>
        <v>0</v>
      </c>
      <c r="P2284" s="17" t="e">
        <f t="shared" si="1193"/>
        <v>#DIV/0!</v>
      </c>
      <c r="Q2284" s="38">
        <f t="shared" si="1194"/>
        <v>0</v>
      </c>
      <c r="R2284" s="17" t="e">
        <f t="shared" si="1189"/>
        <v>#DIV/0!</v>
      </c>
      <c r="S2284" s="97">
        <f t="shared" si="1190"/>
        <v>2E-3</v>
      </c>
      <c r="T2284" s="96">
        <f t="shared" si="1174"/>
        <v>7.9713907103689235E-3</v>
      </c>
      <c r="U2284" s="96">
        <f t="shared" si="1175"/>
        <v>7.9713907103689235E-3</v>
      </c>
      <c r="V2284" s="96">
        <f t="shared" si="1176"/>
        <v>7.9713907103689235E-3</v>
      </c>
      <c r="W2284" s="96">
        <f t="shared" si="1177"/>
        <v>7.9713907103689235E-3</v>
      </c>
      <c r="X2284" s="105">
        <f>AVERAGE(S2284:S$4265)</f>
        <v>1.1139253279515631E-2</v>
      </c>
      <c r="Y2284" s="96">
        <f t="shared" si="1178"/>
        <v>5.5634847380064984E-5</v>
      </c>
      <c r="Z2284" s="96">
        <f t="shared" si="1179"/>
        <v>5.5634847380064984E-5</v>
      </c>
      <c r="AA2284" s="96">
        <f t="shared" si="1180"/>
        <v>5.5634847380064984E-5</v>
      </c>
      <c r="AB2284" s="96">
        <f t="shared" si="1181"/>
        <v>4.9158951145025431E-5</v>
      </c>
      <c r="AC2284" s="105">
        <f>_xlfn.VAR.S(S2284:S$4265)</f>
        <v>1.1175445032551626E-4</v>
      </c>
      <c r="AI2284" s="98"/>
      <c r="AJ2284" s="99"/>
      <c r="AK2284" s="116"/>
      <c r="AM2284" s="100"/>
      <c r="AN2284" s="120"/>
      <c r="AO2284" s="101"/>
    </row>
    <row r="2285" spans="1:41" ht="16.5">
      <c r="A2285" s="112">
        <v>40161</v>
      </c>
      <c r="B2285" s="73">
        <v>7819</v>
      </c>
      <c r="C2285" s="73">
        <v>7795</v>
      </c>
      <c r="D2285" s="80">
        <f t="shared" si="1182"/>
        <v>24</v>
      </c>
      <c r="E2285" s="17">
        <f t="shared" si="1173"/>
        <v>4.0000000000000001E-3</v>
      </c>
      <c r="F2285" s="16">
        <f t="shared" si="1183"/>
        <v>0</v>
      </c>
      <c r="G2285" s="16">
        <f t="shared" si="1184"/>
        <v>0</v>
      </c>
      <c r="H2285" s="16">
        <f t="shared" si="1185"/>
        <v>0</v>
      </c>
      <c r="I2285" s="16">
        <f t="shared" si="1186"/>
        <v>0</v>
      </c>
      <c r="J2285" s="16">
        <f t="shared" si="1187"/>
        <v>0</v>
      </c>
      <c r="K2285" s="16">
        <f t="shared" si="1191"/>
        <v>0</v>
      </c>
      <c r="L2285" s="16">
        <f t="shared" si="1188"/>
        <v>0</v>
      </c>
      <c r="M2285" s="72"/>
      <c r="N2285" s="72"/>
      <c r="O2285" s="32">
        <f t="shared" si="1192"/>
        <v>0</v>
      </c>
      <c r="P2285" s="17" t="e">
        <f t="shared" si="1193"/>
        <v>#DIV/0!</v>
      </c>
      <c r="Q2285" s="38">
        <f t="shared" si="1194"/>
        <v>0</v>
      </c>
      <c r="R2285" s="17" t="e">
        <f t="shared" si="1189"/>
        <v>#DIV/0!</v>
      </c>
      <c r="S2285" s="97">
        <f t="shared" si="1190"/>
        <v>4.0000000000000001E-3</v>
      </c>
      <c r="T2285" s="96">
        <f t="shared" si="1174"/>
        <v>8.3525433089031102E-3</v>
      </c>
      <c r="U2285" s="96">
        <f t="shared" si="1175"/>
        <v>8.3525433089031102E-3</v>
      </c>
      <c r="V2285" s="96">
        <f t="shared" si="1176"/>
        <v>8.3525433089031102E-3</v>
      </c>
      <c r="W2285" s="96">
        <f t="shared" si="1177"/>
        <v>8.3525433089031102E-3</v>
      </c>
      <c r="X2285" s="105">
        <f>AVERAGE(S2285:S$4265)</f>
        <v>1.1143866733972732E-2</v>
      </c>
      <c r="Y2285" s="96">
        <f t="shared" si="1178"/>
        <v>5.6610169138910216E-5</v>
      </c>
      <c r="Z2285" s="96">
        <f t="shared" si="1179"/>
        <v>5.6610169138910216E-5</v>
      </c>
      <c r="AA2285" s="96">
        <f t="shared" si="1180"/>
        <v>5.6610169138910216E-5</v>
      </c>
      <c r="AB2285" s="96">
        <f t="shared" si="1181"/>
        <v>5.0020745451141074E-5</v>
      </c>
      <c r="AC2285" s="105">
        <f>_xlfn.VAR.S(S2285:S$4265)</f>
        <v>1.1176868584889484E-4</v>
      </c>
      <c r="AI2285" s="98"/>
      <c r="AJ2285" s="99"/>
      <c r="AK2285" s="116"/>
      <c r="AM2285" s="100"/>
      <c r="AN2285" s="120"/>
      <c r="AO2285" s="101"/>
    </row>
    <row r="2286" spans="1:41" ht="16.5">
      <c r="A2286" s="112">
        <v>40158</v>
      </c>
      <c r="B2286" s="73">
        <v>7795</v>
      </c>
      <c r="C2286" s="73">
        <v>7677</v>
      </c>
      <c r="D2286" s="80">
        <f t="shared" si="1182"/>
        <v>118</v>
      </c>
      <c r="E2286" s="17">
        <f t="shared" si="1173"/>
        <v>1.6E-2</v>
      </c>
      <c r="F2286" s="16">
        <f t="shared" si="1183"/>
        <v>0</v>
      </c>
      <c r="G2286" s="16">
        <f t="shared" si="1184"/>
        <v>0</v>
      </c>
      <c r="H2286" s="16">
        <f t="shared" si="1185"/>
        <v>0</v>
      </c>
      <c r="I2286" s="16">
        <f t="shared" si="1186"/>
        <v>0</v>
      </c>
      <c r="J2286" s="16">
        <f t="shared" si="1187"/>
        <v>0</v>
      </c>
      <c r="K2286" s="16">
        <f t="shared" si="1191"/>
        <v>0</v>
      </c>
      <c r="L2286" s="16">
        <f t="shared" si="1188"/>
        <v>0</v>
      </c>
      <c r="M2286" s="72"/>
      <c r="N2286" s="72"/>
      <c r="O2286" s="32">
        <f t="shared" si="1192"/>
        <v>0</v>
      </c>
      <c r="P2286" s="17" t="e">
        <f t="shared" si="1193"/>
        <v>#DIV/0!</v>
      </c>
      <c r="Q2286" s="38">
        <f t="shared" si="1194"/>
        <v>0</v>
      </c>
      <c r="R2286" s="17" t="e">
        <f t="shared" si="1189"/>
        <v>#DIV/0!</v>
      </c>
      <c r="S2286" s="97">
        <f t="shared" si="1190"/>
        <v>1.6E-2</v>
      </c>
      <c r="T2286" s="96">
        <f t="shared" si="1174"/>
        <v>8.630365222237351E-3</v>
      </c>
      <c r="U2286" s="96">
        <f t="shared" si="1175"/>
        <v>8.630365222237351E-3</v>
      </c>
      <c r="V2286" s="96">
        <f t="shared" si="1176"/>
        <v>8.630365222237351E-3</v>
      </c>
      <c r="W2286" s="96">
        <f t="shared" si="1177"/>
        <v>8.630365222237351E-3</v>
      </c>
      <c r="X2286" s="105">
        <f>AVERAGE(S2286:S$4265)</f>
        <v>1.1147474747474738E-2</v>
      </c>
      <c r="Y2286" s="96">
        <f t="shared" si="1178"/>
        <v>5.8855055546204163E-5</v>
      </c>
      <c r="Z2286" s="96">
        <f t="shared" si="1179"/>
        <v>5.8855055546204163E-5</v>
      </c>
      <c r="AA2286" s="96">
        <f t="shared" si="1180"/>
        <v>5.8855055546204163E-5</v>
      </c>
      <c r="AB2286" s="96">
        <f t="shared" si="1181"/>
        <v>5.2004327080626003E-5</v>
      </c>
      <c r="AC2286" s="105">
        <f>_xlfn.VAR.S(S2286:S$4265)</f>
        <v>1.1179936198773696E-4</v>
      </c>
      <c r="AI2286" s="98"/>
      <c r="AJ2286" s="99"/>
      <c r="AK2286" s="116"/>
      <c r="AM2286" s="100"/>
      <c r="AN2286" s="120"/>
      <c r="AO2286" s="101"/>
    </row>
    <row r="2287" spans="1:41" ht="16.5">
      <c r="A2287" s="112">
        <v>40157</v>
      </c>
      <c r="B2287" s="73">
        <v>7677</v>
      </c>
      <c r="C2287" s="73">
        <v>7797</v>
      </c>
      <c r="D2287" s="80">
        <f t="shared" si="1182"/>
        <v>-120</v>
      </c>
      <c r="E2287" s="17">
        <f t="shared" si="1173"/>
        <v>1.6E-2</v>
      </c>
      <c r="F2287" s="16">
        <f t="shared" si="1183"/>
        <v>0</v>
      </c>
      <c r="G2287" s="16">
        <f t="shared" si="1184"/>
        <v>0</v>
      </c>
      <c r="H2287" s="16">
        <f t="shared" si="1185"/>
        <v>0</v>
      </c>
      <c r="I2287" s="16">
        <f t="shared" si="1186"/>
        <v>0</v>
      </c>
      <c r="J2287" s="16">
        <f t="shared" si="1187"/>
        <v>0</v>
      </c>
      <c r="K2287" s="16">
        <f t="shared" si="1191"/>
        <v>0</v>
      </c>
      <c r="L2287" s="16">
        <f t="shared" si="1188"/>
        <v>0</v>
      </c>
      <c r="M2287" s="72"/>
      <c r="N2287" s="72"/>
      <c r="O2287" s="32">
        <f t="shared" si="1192"/>
        <v>0</v>
      </c>
      <c r="P2287" s="17" t="e">
        <f t="shared" si="1193"/>
        <v>#DIV/0!</v>
      </c>
      <c r="Q2287" s="38">
        <f t="shared" si="1194"/>
        <v>0</v>
      </c>
      <c r="R2287" s="17" t="e">
        <f t="shared" si="1189"/>
        <v>#DIV/0!</v>
      </c>
      <c r="S2287" s="97">
        <f t="shared" si="1190"/>
        <v>1.6E-2</v>
      </c>
      <c r="T2287" s="96">
        <f t="shared" si="1174"/>
        <v>8.1599630023801595E-3</v>
      </c>
      <c r="U2287" s="96">
        <f t="shared" si="1175"/>
        <v>8.1599630023801595E-3</v>
      </c>
      <c r="V2287" s="96">
        <f t="shared" si="1176"/>
        <v>8.1599630023801595E-3</v>
      </c>
      <c r="W2287" s="96">
        <f t="shared" si="1177"/>
        <v>8.1599630023801595E-3</v>
      </c>
      <c r="X2287" s="105">
        <f>AVERAGE(S2287:S$4265)</f>
        <v>1.114502273875694E-2</v>
      </c>
      <c r="Y2287" s="96">
        <f t="shared" si="1178"/>
        <v>5.868838801995882E-5</v>
      </c>
      <c r="Z2287" s="96">
        <f t="shared" si="1179"/>
        <v>5.868838801995882E-5</v>
      </c>
      <c r="AA2287" s="96">
        <f t="shared" si="1180"/>
        <v>5.868838801995882E-5</v>
      </c>
      <c r="AB2287" s="96">
        <f t="shared" si="1181"/>
        <v>5.1857059654435622E-5</v>
      </c>
      <c r="AC2287" s="105">
        <f>_xlfn.VAR.S(S2287:S$4265)</f>
        <v>1.1184397293931788E-4</v>
      </c>
      <c r="AI2287" s="98"/>
      <c r="AJ2287" s="99"/>
      <c r="AK2287" s="116"/>
      <c r="AM2287" s="100"/>
      <c r="AN2287" s="120"/>
      <c r="AO2287" s="101"/>
    </row>
    <row r="2288" spans="1:41" ht="16.5">
      <c r="A2288" s="112">
        <v>40156</v>
      </c>
      <c r="B2288" s="73">
        <v>7797</v>
      </c>
      <c r="C2288" s="73">
        <v>7768</v>
      </c>
      <c r="D2288" s="80">
        <f t="shared" si="1182"/>
        <v>29</v>
      </c>
      <c r="E2288" s="17">
        <f t="shared" si="1173"/>
        <v>4.0000000000000001E-3</v>
      </c>
      <c r="F2288" s="16">
        <f t="shared" si="1183"/>
        <v>0</v>
      </c>
      <c r="G2288" s="16">
        <f t="shared" si="1184"/>
        <v>0</v>
      </c>
      <c r="H2288" s="16">
        <f t="shared" si="1185"/>
        <v>0</v>
      </c>
      <c r="I2288" s="16">
        <f t="shared" si="1186"/>
        <v>0</v>
      </c>
      <c r="J2288" s="16">
        <f t="shared" si="1187"/>
        <v>0</v>
      </c>
      <c r="K2288" s="16">
        <f t="shared" si="1191"/>
        <v>0</v>
      </c>
      <c r="L2288" s="16">
        <f t="shared" si="1188"/>
        <v>0</v>
      </c>
      <c r="M2288" s="72"/>
      <c r="N2288" s="72"/>
      <c r="O2288" s="32">
        <f t="shared" si="1192"/>
        <v>0</v>
      </c>
      <c r="P2288" s="17" t="e">
        <f t="shared" si="1193"/>
        <v>#DIV/0!</v>
      </c>
      <c r="Q2288" s="38">
        <f t="shared" si="1194"/>
        <v>0</v>
      </c>
      <c r="R2288" s="17" t="e">
        <f t="shared" si="1189"/>
        <v>#DIV/0!</v>
      </c>
      <c r="S2288" s="97">
        <f t="shared" si="1190"/>
        <v>4.0000000000000001E-3</v>
      </c>
      <c r="T2288" s="96">
        <f t="shared" si="1174"/>
        <v>7.6595351089150622E-3</v>
      </c>
      <c r="U2288" s="96">
        <f t="shared" si="1175"/>
        <v>7.6595351089150622E-3</v>
      </c>
      <c r="V2288" s="96">
        <f t="shared" si="1176"/>
        <v>7.6595351089150622E-3</v>
      </c>
      <c r="W2288" s="96">
        <f t="shared" si="1177"/>
        <v>7.6595351089150622E-3</v>
      </c>
      <c r="X2288" s="105">
        <f>AVERAGE(S2288:S$4265)</f>
        <v>1.1142568250758331E-2</v>
      </c>
      <c r="Y2288" s="96">
        <f t="shared" si="1178"/>
        <v>5.7994241217014456E-5</v>
      </c>
      <c r="Z2288" s="96">
        <f t="shared" si="1179"/>
        <v>5.7994241217014456E-5</v>
      </c>
      <c r="AA2288" s="96">
        <f t="shared" si="1180"/>
        <v>5.7994241217014456E-5</v>
      </c>
      <c r="AB2288" s="96">
        <f t="shared" si="1181"/>
        <v>5.1243711539353984E-5</v>
      </c>
      <c r="AC2288" s="105">
        <f>_xlfn.VAR.S(S2288:S$4265)</f>
        <v>1.1188861697181603E-4</v>
      </c>
      <c r="AI2288" s="98"/>
      <c r="AJ2288" s="99"/>
      <c r="AK2288" s="116"/>
      <c r="AM2288" s="100"/>
      <c r="AN2288" s="120"/>
      <c r="AO2288" s="101"/>
    </row>
    <row r="2289" spans="1:41" ht="16.5">
      <c r="A2289" s="112">
        <v>40155</v>
      </c>
      <c r="B2289" s="73">
        <v>7768</v>
      </c>
      <c r="C2289" s="73">
        <v>7775</v>
      </c>
      <c r="D2289" s="80">
        <f t="shared" si="1182"/>
        <v>-7</v>
      </c>
      <c r="E2289" s="17">
        <f t="shared" si="1173"/>
        <v>1E-3</v>
      </c>
      <c r="F2289" s="16">
        <f t="shared" si="1183"/>
        <v>0</v>
      </c>
      <c r="G2289" s="16">
        <f t="shared" si="1184"/>
        <v>0</v>
      </c>
      <c r="H2289" s="16">
        <f t="shared" si="1185"/>
        <v>0</v>
      </c>
      <c r="I2289" s="16">
        <f t="shared" si="1186"/>
        <v>0</v>
      </c>
      <c r="J2289" s="16">
        <f t="shared" si="1187"/>
        <v>0</v>
      </c>
      <c r="K2289" s="16">
        <f t="shared" si="1191"/>
        <v>0</v>
      </c>
      <c r="L2289" s="16">
        <f t="shared" si="1188"/>
        <v>0</v>
      </c>
      <c r="M2289" s="72"/>
      <c r="N2289" s="72"/>
      <c r="O2289" s="32">
        <f t="shared" si="1192"/>
        <v>0</v>
      </c>
      <c r="P2289" s="17" t="e">
        <f t="shared" si="1193"/>
        <v>#DIV/0!</v>
      </c>
      <c r="Q2289" s="38">
        <f t="shared" si="1194"/>
        <v>0</v>
      </c>
      <c r="R2289" s="17" t="e">
        <f t="shared" si="1189"/>
        <v>#DIV/0!</v>
      </c>
      <c r="S2289" s="97">
        <f t="shared" si="1190"/>
        <v>1E-3</v>
      </c>
      <c r="T2289" s="96">
        <f t="shared" si="1174"/>
        <v>7.893122456292619E-3</v>
      </c>
      <c r="U2289" s="96">
        <f t="shared" si="1175"/>
        <v>7.893122456292619E-3</v>
      </c>
      <c r="V2289" s="96">
        <f t="shared" si="1176"/>
        <v>7.893122456292619E-3</v>
      </c>
      <c r="W2289" s="96">
        <f t="shared" si="1177"/>
        <v>7.893122456292619E-3</v>
      </c>
      <c r="X2289" s="105">
        <f>AVERAGE(S2289:S$4265)</f>
        <v>1.1146181082448142E-2</v>
      </c>
      <c r="Y2289" s="96">
        <f t="shared" si="1178"/>
        <v>6.0728571350460709E-5</v>
      </c>
      <c r="Z2289" s="96">
        <f t="shared" si="1179"/>
        <v>6.0728571350460709E-5</v>
      </c>
      <c r="AA2289" s="96">
        <f t="shared" si="1180"/>
        <v>6.0728571350460709E-5</v>
      </c>
      <c r="AB2289" s="96">
        <f t="shared" si="1181"/>
        <v>5.3659765645267092E-5</v>
      </c>
      <c r="AC2289" s="105">
        <f>_xlfn.VAR.S(S2289:S$4265)</f>
        <v>1.1191940975059044E-4</v>
      </c>
      <c r="AI2289" s="98"/>
      <c r="AJ2289" s="99"/>
      <c r="AK2289" s="116"/>
      <c r="AM2289" s="100"/>
      <c r="AN2289" s="120"/>
      <c r="AO2289" s="101"/>
    </row>
    <row r="2290" spans="1:41" ht="16.5">
      <c r="A2290" s="112">
        <v>40154</v>
      </c>
      <c r="B2290" s="73">
        <v>7775</v>
      </c>
      <c r="C2290" s="73">
        <v>7650</v>
      </c>
      <c r="D2290" s="80">
        <f t="shared" si="1182"/>
        <v>125</v>
      </c>
      <c r="E2290" s="17">
        <f t="shared" si="1173"/>
        <v>1.7000000000000001E-2</v>
      </c>
      <c r="F2290" s="16">
        <f t="shared" si="1183"/>
        <v>0</v>
      </c>
      <c r="G2290" s="16">
        <f t="shared" si="1184"/>
        <v>0</v>
      </c>
      <c r="H2290" s="16">
        <f t="shared" si="1185"/>
        <v>0</v>
      </c>
      <c r="I2290" s="16">
        <f t="shared" si="1186"/>
        <v>0</v>
      </c>
      <c r="J2290" s="16">
        <f t="shared" si="1187"/>
        <v>0</v>
      </c>
      <c r="K2290" s="16">
        <f t="shared" si="1191"/>
        <v>0</v>
      </c>
      <c r="L2290" s="16">
        <f t="shared" si="1188"/>
        <v>0</v>
      </c>
      <c r="M2290" s="72"/>
      <c r="N2290" s="72"/>
      <c r="O2290" s="32">
        <f t="shared" si="1192"/>
        <v>0</v>
      </c>
      <c r="P2290" s="17" t="e">
        <f t="shared" si="1193"/>
        <v>#DIV/0!</v>
      </c>
      <c r="Q2290" s="38">
        <f t="shared" si="1194"/>
        <v>0</v>
      </c>
      <c r="R2290" s="17" t="e">
        <f t="shared" si="1189"/>
        <v>#DIV/0!</v>
      </c>
      <c r="S2290" s="97">
        <f t="shared" si="1190"/>
        <v>1.7000000000000001E-2</v>
      </c>
      <c r="T2290" s="96">
        <f t="shared" si="1174"/>
        <v>8.3331089960559795E-3</v>
      </c>
      <c r="U2290" s="96">
        <f t="shared" si="1175"/>
        <v>8.3331089960559795E-3</v>
      </c>
      <c r="V2290" s="96">
        <f t="shared" si="1176"/>
        <v>8.3331089960559795E-3</v>
      </c>
      <c r="W2290" s="96">
        <f t="shared" si="1177"/>
        <v>8.3331089960559795E-3</v>
      </c>
      <c r="X2290" s="105">
        <f>AVERAGE(S2290:S$4265)</f>
        <v>1.1151315789473674E-2</v>
      </c>
      <c r="Y2290" s="96">
        <f t="shared" si="1178"/>
        <v>6.1172449039977107E-5</v>
      </c>
      <c r="Z2290" s="96">
        <f t="shared" si="1179"/>
        <v>6.1172449039977107E-5</v>
      </c>
      <c r="AA2290" s="96">
        <f t="shared" si="1180"/>
        <v>6.1172449039977107E-5</v>
      </c>
      <c r="AB2290" s="96">
        <f t="shared" si="1181"/>
        <v>5.4051975971723782E-5</v>
      </c>
      <c r="AC2290" s="105">
        <f>_xlfn.VAR.S(S2290:S$4265)</f>
        <v>1.1192392738174253E-4</v>
      </c>
      <c r="AI2290" s="98"/>
      <c r="AJ2290" s="99"/>
      <c r="AK2290" s="116"/>
      <c r="AM2290" s="100"/>
      <c r="AN2290" s="120"/>
      <c r="AO2290" s="101"/>
    </row>
    <row r="2291" spans="1:41" ht="16.5">
      <c r="A2291" s="112">
        <v>40151</v>
      </c>
      <c r="B2291" s="73">
        <v>7650</v>
      </c>
      <c r="C2291" s="73">
        <v>7684</v>
      </c>
      <c r="D2291" s="80">
        <f t="shared" si="1182"/>
        <v>-34</v>
      </c>
      <c r="E2291" s="17">
        <f t="shared" si="1173"/>
        <v>5.0000000000000001E-3</v>
      </c>
      <c r="F2291" s="16">
        <f t="shared" si="1183"/>
        <v>0</v>
      </c>
      <c r="G2291" s="16">
        <f t="shared" si="1184"/>
        <v>0</v>
      </c>
      <c r="H2291" s="16">
        <f t="shared" si="1185"/>
        <v>0</v>
      </c>
      <c r="I2291" s="16">
        <f t="shared" si="1186"/>
        <v>0</v>
      </c>
      <c r="J2291" s="16">
        <f t="shared" si="1187"/>
        <v>0</v>
      </c>
      <c r="K2291" s="16">
        <f t="shared" si="1191"/>
        <v>0</v>
      </c>
      <c r="L2291" s="16">
        <f t="shared" si="1188"/>
        <v>0</v>
      </c>
      <c r="M2291" s="72"/>
      <c r="N2291" s="72"/>
      <c r="O2291" s="32">
        <f t="shared" si="1192"/>
        <v>0</v>
      </c>
      <c r="P2291" s="17" t="e">
        <f t="shared" si="1193"/>
        <v>#DIV/0!</v>
      </c>
      <c r="Q2291" s="38">
        <f t="shared" si="1194"/>
        <v>0</v>
      </c>
      <c r="R2291" s="17" t="e">
        <f t="shared" si="1189"/>
        <v>#DIV/0!</v>
      </c>
      <c r="S2291" s="97">
        <f t="shared" si="1190"/>
        <v>5.0000000000000001E-3</v>
      </c>
      <c r="T2291" s="96">
        <f t="shared" si="1174"/>
        <v>7.7799031872935959E-3</v>
      </c>
      <c r="U2291" s="96">
        <f t="shared" si="1175"/>
        <v>7.7799031872935959E-3</v>
      </c>
      <c r="V2291" s="96">
        <f t="shared" si="1176"/>
        <v>7.7799031872935959E-3</v>
      </c>
      <c r="W2291" s="96">
        <f t="shared" si="1177"/>
        <v>7.7799031872935959E-3</v>
      </c>
      <c r="X2291" s="105">
        <f>AVERAGE(S2291:S$4265)</f>
        <v>1.1148354430379735E-2</v>
      </c>
      <c r="Y2291" s="96">
        <f t="shared" si="1178"/>
        <v>5.9650891410464235E-5</v>
      </c>
      <c r="Z2291" s="96">
        <f t="shared" si="1179"/>
        <v>5.9650891410464235E-5</v>
      </c>
      <c r="AA2291" s="96">
        <f t="shared" si="1180"/>
        <v>5.9650891410464235E-5</v>
      </c>
      <c r="AB2291" s="96">
        <f t="shared" si="1181"/>
        <v>5.2707527650286205E-5</v>
      </c>
      <c r="AC2291" s="105">
        <f>_xlfn.VAR.S(S2291:S$4265)</f>
        <v>1.1196328883074624E-4</v>
      </c>
      <c r="AI2291" s="98"/>
      <c r="AJ2291" s="99"/>
      <c r="AK2291" s="116"/>
      <c r="AM2291" s="100"/>
      <c r="AN2291" s="120"/>
      <c r="AO2291" s="101"/>
    </row>
    <row r="2292" spans="1:41" ht="16.5">
      <c r="A2292" s="112">
        <v>40150</v>
      </c>
      <c r="B2292" s="73">
        <v>7684</v>
      </c>
      <c r="C2292" s="73">
        <v>7677</v>
      </c>
      <c r="D2292" s="80">
        <f t="shared" si="1182"/>
        <v>7</v>
      </c>
      <c r="E2292" s="17">
        <f t="shared" si="1173"/>
        <v>1E-3</v>
      </c>
      <c r="F2292" s="16">
        <f t="shared" si="1183"/>
        <v>0</v>
      </c>
      <c r="G2292" s="16">
        <f t="shared" si="1184"/>
        <v>0</v>
      </c>
      <c r="H2292" s="16">
        <f t="shared" si="1185"/>
        <v>0</v>
      </c>
      <c r="I2292" s="16">
        <f t="shared" si="1186"/>
        <v>0</v>
      </c>
      <c r="J2292" s="16">
        <f t="shared" si="1187"/>
        <v>0</v>
      </c>
      <c r="K2292" s="16">
        <f t="shared" si="1191"/>
        <v>0</v>
      </c>
      <c r="L2292" s="16">
        <f t="shared" si="1188"/>
        <v>0</v>
      </c>
      <c r="M2292" s="72"/>
      <c r="N2292" s="72"/>
      <c r="O2292" s="32">
        <f t="shared" si="1192"/>
        <v>0</v>
      </c>
      <c r="P2292" s="17" t="e">
        <f t="shared" si="1193"/>
        <v>#DIV/0!</v>
      </c>
      <c r="Q2292" s="38">
        <f t="shared" si="1194"/>
        <v>0</v>
      </c>
      <c r="R2292" s="17" t="e">
        <f t="shared" si="1189"/>
        <v>#DIV/0!</v>
      </c>
      <c r="S2292" s="97">
        <f t="shared" si="1190"/>
        <v>1E-3</v>
      </c>
      <c r="T2292" s="96">
        <f t="shared" si="1174"/>
        <v>7.9573438162697831E-3</v>
      </c>
      <c r="U2292" s="96">
        <f t="shared" si="1175"/>
        <v>7.9573438162697831E-3</v>
      </c>
      <c r="V2292" s="96">
        <f t="shared" si="1176"/>
        <v>7.9573438162697831E-3</v>
      </c>
      <c r="W2292" s="96">
        <f t="shared" si="1177"/>
        <v>7.9573438162697831E-3</v>
      </c>
      <c r="X2292" s="105">
        <f>AVERAGE(S2292:S$4265)</f>
        <v>1.1151469098277597E-2</v>
      </c>
      <c r="Y2292" s="96">
        <f t="shared" si="1178"/>
        <v>6.2900147301709036E-5</v>
      </c>
      <c r="Z2292" s="96">
        <f t="shared" si="1179"/>
        <v>6.2900147301709036E-5</v>
      </c>
      <c r="AA2292" s="96">
        <f t="shared" si="1180"/>
        <v>6.2900147301709036E-5</v>
      </c>
      <c r="AB2292" s="96">
        <f t="shared" si="1181"/>
        <v>5.5578570155790109E-5</v>
      </c>
      <c r="AC2292" s="105">
        <f>_xlfn.VAR.S(S2292:S$4265)</f>
        <v>1.1200086707532149E-4</v>
      </c>
      <c r="AI2292" s="98"/>
      <c r="AJ2292" s="99"/>
      <c r="AK2292" s="116"/>
      <c r="AM2292" s="100"/>
      <c r="AN2292" s="120"/>
      <c r="AO2292" s="101"/>
    </row>
    <row r="2293" spans="1:41" ht="16.5">
      <c r="A2293" s="112">
        <v>40149</v>
      </c>
      <c r="B2293" s="73">
        <v>7677</v>
      </c>
      <c r="C2293" s="73">
        <v>7649</v>
      </c>
      <c r="D2293" s="80">
        <f t="shared" si="1182"/>
        <v>28</v>
      </c>
      <c r="E2293" s="17">
        <f t="shared" si="1173"/>
        <v>4.0000000000000001E-3</v>
      </c>
      <c r="F2293" s="16">
        <f t="shared" si="1183"/>
        <v>0</v>
      </c>
      <c r="G2293" s="16">
        <f t="shared" si="1184"/>
        <v>0</v>
      </c>
      <c r="H2293" s="16">
        <f t="shared" si="1185"/>
        <v>0</v>
      </c>
      <c r="I2293" s="16">
        <f t="shared" si="1186"/>
        <v>0</v>
      </c>
      <c r="J2293" s="16">
        <f t="shared" si="1187"/>
        <v>0</v>
      </c>
      <c r="K2293" s="16">
        <f t="shared" si="1191"/>
        <v>0</v>
      </c>
      <c r="L2293" s="16">
        <f t="shared" si="1188"/>
        <v>0</v>
      </c>
      <c r="M2293" s="72"/>
      <c r="N2293" s="72"/>
      <c r="O2293" s="32">
        <f t="shared" si="1192"/>
        <v>0</v>
      </c>
      <c r="P2293" s="17" t="e">
        <f t="shared" si="1193"/>
        <v>#DIV/0!</v>
      </c>
      <c r="Q2293" s="38">
        <f t="shared" si="1194"/>
        <v>0</v>
      </c>
      <c r="R2293" s="17" t="e">
        <f t="shared" si="1189"/>
        <v>#DIV/0!</v>
      </c>
      <c r="S2293" s="97">
        <f t="shared" si="1190"/>
        <v>4.0000000000000001E-3</v>
      </c>
      <c r="T2293" s="96">
        <f t="shared" si="1174"/>
        <v>8.4014295917763659E-3</v>
      </c>
      <c r="U2293" s="96">
        <f t="shared" si="1175"/>
        <v>8.4014295917763659E-3</v>
      </c>
      <c r="V2293" s="96">
        <f t="shared" si="1176"/>
        <v>8.4014295917763659E-3</v>
      </c>
      <c r="W2293" s="96">
        <f t="shared" si="1177"/>
        <v>8.4014295917763659E-3</v>
      </c>
      <c r="X2293" s="105">
        <f>AVERAGE(S2293:S$4265)</f>
        <v>1.1156614292954878E-2</v>
      </c>
      <c r="Y2293" s="96">
        <f t="shared" si="1178"/>
        <v>6.3418380533603904E-5</v>
      </c>
      <c r="Z2293" s="96">
        <f t="shared" si="1179"/>
        <v>6.3418380533603904E-5</v>
      </c>
      <c r="AA2293" s="96">
        <f t="shared" si="1180"/>
        <v>6.3418380533603904E-5</v>
      </c>
      <c r="AB2293" s="96">
        <f t="shared" si="1181"/>
        <v>5.6036481039492416E-5</v>
      </c>
      <c r="AC2293" s="105">
        <f>_xlfn.VAR.S(S2293:S$4265)</f>
        <v>1.120053783891842E-4</v>
      </c>
      <c r="AI2293" s="98"/>
      <c r="AJ2293" s="99"/>
      <c r="AK2293" s="116"/>
      <c r="AM2293" s="100"/>
      <c r="AN2293" s="120"/>
      <c r="AO2293" s="101"/>
    </row>
    <row r="2294" spans="1:41" ht="16.5">
      <c r="A2294" s="112">
        <v>40148</v>
      </c>
      <c r="B2294" s="73">
        <v>7649</v>
      </c>
      <c r="C2294" s="73">
        <v>7582</v>
      </c>
      <c r="D2294" s="80">
        <f t="shared" si="1182"/>
        <v>67</v>
      </c>
      <c r="E2294" s="17">
        <f t="shared" si="1173"/>
        <v>9.0000000000000011E-3</v>
      </c>
      <c r="F2294" s="16">
        <f t="shared" si="1183"/>
        <v>0</v>
      </c>
      <c r="G2294" s="16">
        <f t="shared" si="1184"/>
        <v>0</v>
      </c>
      <c r="H2294" s="16">
        <f t="shared" si="1185"/>
        <v>0</v>
      </c>
      <c r="I2294" s="16">
        <f t="shared" si="1186"/>
        <v>0</v>
      </c>
      <c r="J2294" s="16">
        <f t="shared" si="1187"/>
        <v>0</v>
      </c>
      <c r="K2294" s="16">
        <f t="shared" si="1191"/>
        <v>0</v>
      </c>
      <c r="L2294" s="16">
        <f t="shared" si="1188"/>
        <v>0</v>
      </c>
      <c r="M2294" s="72"/>
      <c r="N2294" s="72"/>
      <c r="O2294" s="32">
        <f t="shared" si="1192"/>
        <v>0</v>
      </c>
      <c r="P2294" s="17" t="e">
        <f t="shared" si="1193"/>
        <v>#DIV/0!</v>
      </c>
      <c r="Q2294" s="38">
        <f t="shared" si="1194"/>
        <v>0</v>
      </c>
      <c r="R2294" s="17" t="e">
        <f t="shared" si="1189"/>
        <v>#DIV/0!</v>
      </c>
      <c r="S2294" s="97">
        <f t="shared" si="1190"/>
        <v>9.0000000000000011E-3</v>
      </c>
      <c r="T2294" s="96">
        <f t="shared" si="1174"/>
        <v>8.6823719061450699E-3</v>
      </c>
      <c r="U2294" s="96">
        <f t="shared" si="1175"/>
        <v>8.6823719061450699E-3</v>
      </c>
      <c r="V2294" s="96">
        <f t="shared" si="1176"/>
        <v>8.6823719061450699E-3</v>
      </c>
      <c r="W2294" s="96">
        <f t="shared" si="1177"/>
        <v>8.6823719061450699E-3</v>
      </c>
      <c r="X2294" s="105">
        <f>AVERAGE(S2294:S$4265)</f>
        <v>1.1160243407707899E-2</v>
      </c>
      <c r="Y2294" s="96">
        <f t="shared" si="1178"/>
        <v>6.6066919291017564E-5</v>
      </c>
      <c r="Z2294" s="96">
        <f t="shared" si="1179"/>
        <v>6.6066919291017564E-5</v>
      </c>
      <c r="AA2294" s="96">
        <f t="shared" si="1180"/>
        <v>6.6066919291017564E-5</v>
      </c>
      <c r="AB2294" s="96">
        <f t="shared" si="1181"/>
        <v>5.837672988554313E-5</v>
      </c>
      <c r="AC2294" s="105">
        <f>_xlfn.VAR.S(S2294:S$4265)</f>
        <v>1.1203620653635648E-4</v>
      </c>
      <c r="AI2294" s="98"/>
      <c r="AJ2294" s="99"/>
      <c r="AK2294" s="116"/>
      <c r="AM2294" s="100"/>
      <c r="AN2294" s="120"/>
      <c r="AO2294" s="101"/>
    </row>
    <row r="2295" spans="1:41" ht="16.5">
      <c r="A2295" s="112">
        <v>40147</v>
      </c>
      <c r="B2295" s="73">
        <v>7582</v>
      </c>
      <c r="C2295" s="73">
        <v>7490</v>
      </c>
      <c r="D2295" s="80">
        <f t="shared" si="1182"/>
        <v>92</v>
      </c>
      <c r="E2295" s="17">
        <f t="shared" si="1173"/>
        <v>1.3000000000000001E-2</v>
      </c>
      <c r="F2295" s="16">
        <f t="shared" si="1183"/>
        <v>0</v>
      </c>
      <c r="G2295" s="16">
        <f t="shared" si="1184"/>
        <v>0</v>
      </c>
      <c r="H2295" s="16">
        <f t="shared" si="1185"/>
        <v>0</v>
      </c>
      <c r="I2295" s="16">
        <f t="shared" si="1186"/>
        <v>0</v>
      </c>
      <c r="J2295" s="16">
        <f t="shared" si="1187"/>
        <v>0</v>
      </c>
      <c r="K2295" s="16">
        <f t="shared" si="1191"/>
        <v>0</v>
      </c>
      <c r="L2295" s="16">
        <f t="shared" si="1188"/>
        <v>0</v>
      </c>
      <c r="M2295" s="72"/>
      <c r="N2295" s="72"/>
      <c r="O2295" s="32">
        <f t="shared" si="1192"/>
        <v>0</v>
      </c>
      <c r="P2295" s="17" t="e">
        <f t="shared" si="1193"/>
        <v>#DIV/0!</v>
      </c>
      <c r="Q2295" s="38">
        <f t="shared" si="1194"/>
        <v>0</v>
      </c>
      <c r="R2295" s="17" t="e">
        <f t="shared" si="1189"/>
        <v>#DIV/0!</v>
      </c>
      <c r="S2295" s="97">
        <f t="shared" si="1190"/>
        <v>1.3000000000000001E-2</v>
      </c>
      <c r="T2295" s="96">
        <f t="shared" si="1174"/>
        <v>8.6620977724947545E-3</v>
      </c>
      <c r="U2295" s="96">
        <f t="shared" si="1175"/>
        <v>8.6620977724947545E-3</v>
      </c>
      <c r="V2295" s="96">
        <f t="shared" si="1176"/>
        <v>8.6620977724947545E-3</v>
      </c>
      <c r="W2295" s="96">
        <f t="shared" si="1177"/>
        <v>8.6620977724947545E-3</v>
      </c>
      <c r="X2295" s="105">
        <f>AVERAGE(S2295:S$4265)</f>
        <v>1.1161339421613382E-2</v>
      </c>
      <c r="Y2295" s="96">
        <f t="shared" si="1178"/>
        <v>7.0276668740528071E-5</v>
      </c>
      <c r="Z2295" s="96">
        <f t="shared" si="1179"/>
        <v>7.0276668740528071E-5</v>
      </c>
      <c r="AA2295" s="96">
        <f t="shared" si="1180"/>
        <v>7.0276668740528071E-5</v>
      </c>
      <c r="AB2295" s="96">
        <f t="shared" si="1181"/>
        <v>6.2096464499130616E-5</v>
      </c>
      <c r="AC2295" s="105">
        <f>_xlfn.VAR.S(S2295:S$4265)</f>
        <v>1.1209070764666054E-4</v>
      </c>
      <c r="AI2295" s="98"/>
      <c r="AJ2295" s="99"/>
      <c r="AK2295" s="116"/>
      <c r="AM2295" s="100"/>
      <c r="AN2295" s="120"/>
      <c r="AO2295" s="101"/>
    </row>
    <row r="2296" spans="1:41" ht="16.5">
      <c r="A2296" s="112">
        <v>40144</v>
      </c>
      <c r="B2296" s="73">
        <v>7490</v>
      </c>
      <c r="C2296" s="73">
        <v>7739</v>
      </c>
      <c r="D2296" s="80">
        <f t="shared" si="1182"/>
        <v>-249</v>
      </c>
      <c r="E2296" s="17">
        <f t="shared" si="1173"/>
        <v>3.3000000000000002E-2</v>
      </c>
      <c r="F2296" s="16">
        <f t="shared" si="1183"/>
        <v>0</v>
      </c>
      <c r="G2296" s="16">
        <f t="shared" si="1184"/>
        <v>0</v>
      </c>
      <c r="H2296" s="16">
        <f t="shared" si="1185"/>
        <v>0</v>
      </c>
      <c r="I2296" s="16">
        <f t="shared" si="1186"/>
        <v>0</v>
      </c>
      <c r="J2296" s="16">
        <f t="shared" si="1187"/>
        <v>0</v>
      </c>
      <c r="K2296" s="16">
        <f t="shared" si="1191"/>
        <v>0</v>
      </c>
      <c r="L2296" s="16">
        <f t="shared" si="1188"/>
        <v>0</v>
      </c>
      <c r="M2296" s="72"/>
      <c r="N2296" s="72"/>
      <c r="O2296" s="32">
        <f t="shared" si="1192"/>
        <v>0</v>
      </c>
      <c r="P2296" s="17" t="e">
        <f t="shared" si="1193"/>
        <v>#DIV/0!</v>
      </c>
      <c r="Q2296" s="38">
        <f t="shared" si="1194"/>
        <v>0</v>
      </c>
      <c r="R2296" s="17" t="e">
        <f t="shared" si="1189"/>
        <v>#DIV/0!</v>
      </c>
      <c r="S2296" s="97">
        <f t="shared" si="1190"/>
        <v>3.3000000000000002E-2</v>
      </c>
      <c r="T2296" s="96">
        <f t="shared" si="1174"/>
        <v>8.3852103962710148E-3</v>
      </c>
      <c r="U2296" s="96">
        <f t="shared" si="1175"/>
        <v>8.3852103962710148E-3</v>
      </c>
      <c r="V2296" s="96">
        <f t="shared" si="1176"/>
        <v>8.3852103962710148E-3</v>
      </c>
      <c r="W2296" s="96">
        <f t="shared" si="1177"/>
        <v>8.3852103962710148E-3</v>
      </c>
      <c r="X2296" s="105">
        <f>AVERAGE(S2296:S$4265)</f>
        <v>1.1160406091370546E-2</v>
      </c>
      <c r="Y2296" s="96">
        <f t="shared" si="1178"/>
        <v>7.3403076335454222E-5</v>
      </c>
      <c r="Z2296" s="96">
        <f t="shared" si="1179"/>
        <v>7.3403076335454222E-5</v>
      </c>
      <c r="AA2296" s="96">
        <f t="shared" si="1180"/>
        <v>7.3403076335454222E-5</v>
      </c>
      <c r="AB2296" s="96">
        <f t="shared" si="1181"/>
        <v>6.485895825000736E-5</v>
      </c>
      <c r="AC2296" s="105">
        <f>_xlfn.VAR.S(S2296:S$4265)</f>
        <v>1.1214591755973656E-4</v>
      </c>
      <c r="AI2296" s="98"/>
      <c r="AJ2296" s="99"/>
      <c r="AK2296" s="116"/>
      <c r="AM2296" s="100"/>
      <c r="AN2296" s="120"/>
      <c r="AO2296" s="101"/>
    </row>
    <row r="2297" spans="1:41" ht="16.5">
      <c r="A2297" s="112">
        <v>40143</v>
      </c>
      <c r="B2297" s="73">
        <v>7739</v>
      </c>
      <c r="C2297" s="73">
        <v>7756</v>
      </c>
      <c r="D2297" s="80">
        <f t="shared" si="1182"/>
        <v>-17</v>
      </c>
      <c r="E2297" s="17">
        <f t="shared" si="1173"/>
        <v>3.0000000000000001E-3</v>
      </c>
      <c r="F2297" s="16">
        <f t="shared" si="1183"/>
        <v>0</v>
      </c>
      <c r="G2297" s="16">
        <f t="shared" si="1184"/>
        <v>0</v>
      </c>
      <c r="H2297" s="16">
        <f t="shared" si="1185"/>
        <v>0</v>
      </c>
      <c r="I2297" s="16">
        <f t="shared" si="1186"/>
        <v>0</v>
      </c>
      <c r="J2297" s="16">
        <f t="shared" si="1187"/>
        <v>0</v>
      </c>
      <c r="K2297" s="16">
        <f t="shared" si="1191"/>
        <v>0</v>
      </c>
      <c r="L2297" s="16">
        <f t="shared" si="1188"/>
        <v>0</v>
      </c>
      <c r="M2297" s="72"/>
      <c r="N2297" s="72"/>
      <c r="O2297" s="32">
        <f t="shared" si="1192"/>
        <v>0</v>
      </c>
      <c r="P2297" s="17" t="e">
        <f t="shared" si="1193"/>
        <v>#DIV/0!</v>
      </c>
      <c r="Q2297" s="38">
        <f t="shared" si="1194"/>
        <v>0</v>
      </c>
      <c r="R2297" s="17" t="e">
        <f t="shared" si="1189"/>
        <v>#DIV/0!</v>
      </c>
      <c r="S2297" s="97">
        <f t="shared" si="1190"/>
        <v>3.0000000000000001E-3</v>
      </c>
      <c r="T2297" s="96">
        <f t="shared" si="1174"/>
        <v>6.8140536130542693E-3</v>
      </c>
      <c r="U2297" s="96">
        <f t="shared" si="1175"/>
        <v>6.8140536130542693E-3</v>
      </c>
      <c r="V2297" s="96">
        <f t="shared" si="1176"/>
        <v>6.8140536130542693E-3</v>
      </c>
      <c r="W2297" s="96">
        <f t="shared" si="1177"/>
        <v>6.8140536130542693E-3</v>
      </c>
      <c r="X2297" s="105">
        <f>AVERAGE(S2297:S$4265)</f>
        <v>1.1149314372778047E-2</v>
      </c>
      <c r="Y2297" s="96">
        <f t="shared" si="1178"/>
        <v>3.4320052175164251E-5</v>
      </c>
      <c r="Z2297" s="96">
        <f t="shared" si="1179"/>
        <v>3.4320052175164251E-5</v>
      </c>
      <c r="AA2297" s="96">
        <f t="shared" si="1180"/>
        <v>3.4320052175164251E-5</v>
      </c>
      <c r="AB2297" s="96">
        <f t="shared" si="1181"/>
        <v>3.032519810197515E-5</v>
      </c>
      <c r="AC2297" s="105">
        <f>_xlfn.VAR.S(S2297:S$4265)</f>
        <v>1.1196041746666553E-4</v>
      </c>
      <c r="AI2297" s="98"/>
      <c r="AJ2297" s="99"/>
      <c r="AK2297" s="116"/>
      <c r="AM2297" s="100"/>
      <c r="AN2297" s="120"/>
      <c r="AO2297" s="101"/>
    </row>
    <row r="2298" spans="1:41" ht="16.5">
      <c r="A2298" s="112">
        <v>40142</v>
      </c>
      <c r="B2298" s="73">
        <v>7756</v>
      </c>
      <c r="C2298" s="73">
        <v>7714</v>
      </c>
      <c r="D2298" s="80">
        <f t="shared" si="1182"/>
        <v>42</v>
      </c>
      <c r="E2298" s="17">
        <f t="shared" si="1173"/>
        <v>6.0000000000000001E-3</v>
      </c>
      <c r="F2298" s="16">
        <f t="shared" si="1183"/>
        <v>0</v>
      </c>
      <c r="G2298" s="16">
        <f t="shared" si="1184"/>
        <v>0</v>
      </c>
      <c r="H2298" s="16">
        <f t="shared" si="1185"/>
        <v>0</v>
      </c>
      <c r="I2298" s="16">
        <f t="shared" si="1186"/>
        <v>0</v>
      </c>
      <c r="J2298" s="16">
        <f t="shared" si="1187"/>
        <v>0</v>
      </c>
      <c r="K2298" s="16">
        <f t="shared" si="1191"/>
        <v>0</v>
      </c>
      <c r="L2298" s="16">
        <f t="shared" si="1188"/>
        <v>0</v>
      </c>
      <c r="M2298" s="72"/>
      <c r="N2298" s="72"/>
      <c r="O2298" s="32">
        <f t="shared" si="1192"/>
        <v>0</v>
      </c>
      <c r="P2298" s="17" t="e">
        <f t="shared" si="1193"/>
        <v>#DIV/0!</v>
      </c>
      <c r="Q2298" s="38">
        <f t="shared" si="1194"/>
        <v>0</v>
      </c>
      <c r="R2298" s="17" t="e">
        <f t="shared" si="1189"/>
        <v>#DIV/0!</v>
      </c>
      <c r="S2298" s="97">
        <f t="shared" si="1190"/>
        <v>6.0000000000000001E-3</v>
      </c>
      <c r="T2298" s="96">
        <f t="shared" si="1174"/>
        <v>7.0575038436747548E-3</v>
      </c>
      <c r="U2298" s="96">
        <f t="shared" si="1175"/>
        <v>7.0575038436747548E-3</v>
      </c>
      <c r="V2298" s="96">
        <f t="shared" si="1176"/>
        <v>7.0575038436747548E-3</v>
      </c>
      <c r="W2298" s="96">
        <f t="shared" si="1177"/>
        <v>7.0575038436747548E-3</v>
      </c>
      <c r="X2298" s="105">
        <f>AVERAGE(S2298:S$4265)</f>
        <v>1.1153455284552831E-2</v>
      </c>
      <c r="Y2298" s="96">
        <f t="shared" si="1178"/>
        <v>3.5459842477317157E-5</v>
      </c>
      <c r="Z2298" s="96">
        <f t="shared" si="1179"/>
        <v>3.5459842477317157E-5</v>
      </c>
      <c r="AA2298" s="96">
        <f t="shared" si="1180"/>
        <v>3.5459842477317157E-5</v>
      </c>
      <c r="AB2298" s="96">
        <f t="shared" si="1181"/>
        <v>3.1332316812957458E-5</v>
      </c>
      <c r="AC2298" s="105">
        <f>_xlfn.VAR.S(S2298:S$4265)</f>
        <v>1.1198355694156564E-4</v>
      </c>
      <c r="AI2298" s="98"/>
      <c r="AJ2298" s="99"/>
      <c r="AK2298" s="116"/>
      <c r="AM2298" s="100"/>
      <c r="AN2298" s="120"/>
      <c r="AO2298" s="101"/>
    </row>
    <row r="2299" spans="1:41" ht="16.5">
      <c r="A2299" s="112">
        <v>40141</v>
      </c>
      <c r="B2299" s="73">
        <v>7714</v>
      </c>
      <c r="C2299" s="73">
        <v>7687</v>
      </c>
      <c r="D2299" s="80">
        <f t="shared" si="1182"/>
        <v>27</v>
      </c>
      <c r="E2299" s="17">
        <f t="shared" si="1173"/>
        <v>4.0000000000000001E-3</v>
      </c>
      <c r="F2299" s="16">
        <f t="shared" si="1183"/>
        <v>0</v>
      </c>
      <c r="G2299" s="16">
        <f t="shared" si="1184"/>
        <v>0</v>
      </c>
      <c r="H2299" s="16">
        <f t="shared" si="1185"/>
        <v>0</v>
      </c>
      <c r="I2299" s="16">
        <f t="shared" si="1186"/>
        <v>0</v>
      </c>
      <c r="J2299" s="16">
        <f t="shared" si="1187"/>
        <v>0</v>
      </c>
      <c r="K2299" s="16">
        <f t="shared" si="1191"/>
        <v>0</v>
      </c>
      <c r="L2299" s="16">
        <f t="shared" si="1188"/>
        <v>0</v>
      </c>
      <c r="M2299" s="72"/>
      <c r="N2299" s="72"/>
      <c r="O2299" s="32">
        <f t="shared" si="1192"/>
        <v>0</v>
      </c>
      <c r="P2299" s="17" t="e">
        <f t="shared" si="1193"/>
        <v>#DIV/0!</v>
      </c>
      <c r="Q2299" s="38">
        <f t="shared" si="1194"/>
        <v>0</v>
      </c>
      <c r="R2299" s="17" t="e">
        <f t="shared" si="1189"/>
        <v>#DIV/0!</v>
      </c>
      <c r="S2299" s="97">
        <f t="shared" si="1190"/>
        <v>4.0000000000000001E-3</v>
      </c>
      <c r="T2299" s="96">
        <f t="shared" si="1174"/>
        <v>7.1250040890156966E-3</v>
      </c>
      <c r="U2299" s="96">
        <f t="shared" si="1175"/>
        <v>7.1250040890156966E-3</v>
      </c>
      <c r="V2299" s="96">
        <f t="shared" si="1176"/>
        <v>7.1250040890156966E-3</v>
      </c>
      <c r="W2299" s="96">
        <f t="shared" si="1177"/>
        <v>7.1250040890156966E-3</v>
      </c>
      <c r="X2299" s="105">
        <f>AVERAGE(S2299:S$4265)</f>
        <v>1.115607524148448E-2</v>
      </c>
      <c r="Y2299" s="96">
        <f t="shared" si="1178"/>
        <v>3.764245151627557E-5</v>
      </c>
      <c r="Z2299" s="96">
        <f t="shared" si="1179"/>
        <v>3.764245151627557E-5</v>
      </c>
      <c r="AA2299" s="96">
        <f t="shared" si="1180"/>
        <v>3.764245151627557E-5</v>
      </c>
      <c r="AB2299" s="96">
        <f t="shared" si="1181"/>
        <v>3.3260870159781107E-5</v>
      </c>
      <c r="AC2299" s="105">
        <f>_xlfn.VAR.S(S2299:S$4265)</f>
        <v>1.1202700147551313E-4</v>
      </c>
      <c r="AI2299" s="98"/>
      <c r="AJ2299" s="99"/>
      <c r="AK2299" s="116"/>
      <c r="AM2299" s="100"/>
      <c r="AN2299" s="120"/>
      <c r="AO2299" s="101"/>
    </row>
    <row r="2300" spans="1:41" ht="16.5">
      <c r="A2300" s="112">
        <v>40140</v>
      </c>
      <c r="B2300" s="73">
        <v>7687</v>
      </c>
      <c r="C2300" s="73">
        <v>7682</v>
      </c>
      <c r="D2300" s="80">
        <f t="shared" si="1182"/>
        <v>5</v>
      </c>
      <c r="E2300" s="17">
        <f t="shared" si="1173"/>
        <v>1E-3</v>
      </c>
      <c r="F2300" s="16">
        <f t="shared" si="1183"/>
        <v>0</v>
      </c>
      <c r="G2300" s="16">
        <f t="shared" si="1184"/>
        <v>0</v>
      </c>
      <c r="H2300" s="16">
        <f t="shared" si="1185"/>
        <v>0</v>
      </c>
      <c r="I2300" s="16">
        <f t="shared" si="1186"/>
        <v>0</v>
      </c>
      <c r="J2300" s="16">
        <f t="shared" si="1187"/>
        <v>0</v>
      </c>
      <c r="K2300" s="16">
        <f t="shared" si="1191"/>
        <v>0</v>
      </c>
      <c r="L2300" s="16">
        <f t="shared" si="1188"/>
        <v>0</v>
      </c>
      <c r="M2300" s="72"/>
      <c r="N2300" s="72"/>
      <c r="O2300" s="32">
        <f t="shared" si="1192"/>
        <v>0</v>
      </c>
      <c r="P2300" s="17" t="e">
        <f t="shared" si="1193"/>
        <v>#DIV/0!</v>
      </c>
      <c r="Q2300" s="38">
        <f t="shared" si="1194"/>
        <v>0</v>
      </c>
      <c r="R2300" s="17" t="e">
        <f t="shared" si="1189"/>
        <v>#DIV/0!</v>
      </c>
      <c r="S2300" s="97">
        <f t="shared" si="1190"/>
        <v>1E-3</v>
      </c>
      <c r="T2300" s="96">
        <f t="shared" si="1174"/>
        <v>7.3244724351230811E-3</v>
      </c>
      <c r="U2300" s="96">
        <f t="shared" si="1175"/>
        <v>7.3244724351230811E-3</v>
      </c>
      <c r="V2300" s="96">
        <f t="shared" si="1176"/>
        <v>7.3244724351230811E-3</v>
      </c>
      <c r="W2300" s="96">
        <f t="shared" si="1177"/>
        <v>7.3244724351230811E-3</v>
      </c>
      <c r="X2300" s="105">
        <f>AVERAGE(S2300:S$4265)</f>
        <v>1.1159715157680557E-2</v>
      </c>
      <c r="Y2300" s="96">
        <f t="shared" si="1178"/>
        <v>3.9339706912725518E-5</v>
      </c>
      <c r="Z2300" s="96">
        <f t="shared" si="1179"/>
        <v>3.9339706912725518E-5</v>
      </c>
      <c r="AA2300" s="96">
        <f t="shared" si="1180"/>
        <v>3.9339706912725518E-5</v>
      </c>
      <c r="AB2300" s="96">
        <f t="shared" si="1181"/>
        <v>3.4760565028084277E-5</v>
      </c>
      <c r="AC2300" s="105">
        <f>_xlfn.VAR.S(S2300:S$4265)</f>
        <v>1.1205793864655613E-4</v>
      </c>
      <c r="AI2300" s="98"/>
      <c r="AJ2300" s="99"/>
      <c r="AK2300" s="116"/>
      <c r="AM2300" s="100"/>
      <c r="AN2300" s="120"/>
      <c r="AO2300" s="101"/>
    </row>
    <row r="2301" spans="1:41" ht="16.5">
      <c r="A2301" s="112">
        <v>40137</v>
      </c>
      <c r="B2301" s="73">
        <v>7682</v>
      </c>
      <c r="C2301" s="73">
        <v>7759</v>
      </c>
      <c r="D2301" s="80">
        <f t="shared" si="1182"/>
        <v>-77</v>
      </c>
      <c r="E2301" s="17">
        <f t="shared" si="1173"/>
        <v>9.9999999999999985E-3</v>
      </c>
      <c r="F2301" s="16">
        <f t="shared" si="1183"/>
        <v>0</v>
      </c>
      <c r="G2301" s="16">
        <f t="shared" si="1184"/>
        <v>0</v>
      </c>
      <c r="H2301" s="16">
        <f t="shared" si="1185"/>
        <v>0</v>
      </c>
      <c r="I2301" s="16">
        <f t="shared" si="1186"/>
        <v>0</v>
      </c>
      <c r="J2301" s="16">
        <f t="shared" si="1187"/>
        <v>0</v>
      </c>
      <c r="K2301" s="16">
        <f t="shared" si="1191"/>
        <v>0</v>
      </c>
      <c r="L2301" s="16">
        <f t="shared" si="1188"/>
        <v>0</v>
      </c>
      <c r="M2301" s="72"/>
      <c r="N2301" s="72"/>
      <c r="O2301" s="32">
        <f t="shared" si="1192"/>
        <v>0</v>
      </c>
      <c r="P2301" s="17" t="e">
        <f t="shared" si="1193"/>
        <v>#DIV/0!</v>
      </c>
      <c r="Q2301" s="38">
        <f t="shared" si="1194"/>
        <v>0</v>
      </c>
      <c r="R2301" s="17" t="e">
        <f t="shared" si="1189"/>
        <v>#DIV/0!</v>
      </c>
      <c r="S2301" s="97">
        <f t="shared" si="1190"/>
        <v>9.9999999999999985E-3</v>
      </c>
      <c r="T2301" s="96">
        <f t="shared" si="1174"/>
        <v>7.7281621650245541E-3</v>
      </c>
      <c r="U2301" s="96">
        <f t="shared" si="1175"/>
        <v>7.7281621650245541E-3</v>
      </c>
      <c r="V2301" s="96">
        <f t="shared" si="1176"/>
        <v>7.7281621650245541E-3</v>
      </c>
      <c r="W2301" s="96">
        <f t="shared" si="1177"/>
        <v>7.7281621650245541E-3</v>
      </c>
      <c r="X2301" s="105">
        <f>AVERAGE(S2301:S$4265)</f>
        <v>1.1164885496183191E-2</v>
      </c>
      <c r="Y2301" s="96">
        <f t="shared" si="1178"/>
        <v>3.8961294622971746E-5</v>
      </c>
      <c r="Z2301" s="96">
        <f t="shared" si="1179"/>
        <v>3.8961294622971746E-5</v>
      </c>
      <c r="AA2301" s="96">
        <f t="shared" si="1180"/>
        <v>3.8961294622971746E-5</v>
      </c>
      <c r="AB2301" s="96">
        <f t="shared" si="1181"/>
        <v>3.4426199928857851E-5</v>
      </c>
      <c r="AC2301" s="105">
        <f>_xlfn.VAR.S(S2301:S$4265)</f>
        <v>1.1206241196498533E-4</v>
      </c>
      <c r="AI2301" s="98"/>
      <c r="AJ2301" s="99"/>
      <c r="AK2301" s="116"/>
      <c r="AM2301" s="100"/>
      <c r="AN2301" s="120"/>
      <c r="AO2301" s="101"/>
    </row>
    <row r="2302" spans="1:41" ht="16.5">
      <c r="A2302" s="112">
        <v>40136</v>
      </c>
      <c r="B2302" s="73">
        <v>7759</v>
      </c>
      <c r="C2302" s="73">
        <v>7766</v>
      </c>
      <c r="D2302" s="80">
        <f t="shared" si="1182"/>
        <v>-7</v>
      </c>
      <c r="E2302" s="17">
        <f t="shared" si="1173"/>
        <v>1E-3</v>
      </c>
      <c r="F2302" s="16">
        <f t="shared" si="1183"/>
        <v>0</v>
      </c>
      <c r="G2302" s="16">
        <f t="shared" si="1184"/>
        <v>0</v>
      </c>
      <c r="H2302" s="16">
        <f t="shared" si="1185"/>
        <v>0</v>
      </c>
      <c r="I2302" s="16">
        <f t="shared" si="1186"/>
        <v>0</v>
      </c>
      <c r="J2302" s="16">
        <f t="shared" si="1187"/>
        <v>0</v>
      </c>
      <c r="K2302" s="16">
        <f t="shared" si="1191"/>
        <v>0</v>
      </c>
      <c r="L2302" s="16">
        <f t="shared" si="1188"/>
        <v>0</v>
      </c>
      <c r="M2302" s="72"/>
      <c r="N2302" s="72"/>
      <c r="O2302" s="32">
        <f t="shared" si="1192"/>
        <v>0</v>
      </c>
      <c r="P2302" s="17" t="e">
        <f t="shared" si="1193"/>
        <v>#DIV/0!</v>
      </c>
      <c r="Q2302" s="38">
        <f t="shared" si="1194"/>
        <v>0</v>
      </c>
      <c r="R2302" s="17" t="e">
        <f t="shared" si="1189"/>
        <v>#DIV/0!</v>
      </c>
      <c r="S2302" s="97">
        <f t="shared" si="1190"/>
        <v>1E-3</v>
      </c>
      <c r="T2302" s="96">
        <f t="shared" si="1174"/>
        <v>7.5831512393878236E-3</v>
      </c>
      <c r="U2302" s="96">
        <f t="shared" si="1175"/>
        <v>7.5831512393878236E-3</v>
      </c>
      <c r="V2302" s="96">
        <f t="shared" si="1176"/>
        <v>7.5831512393878236E-3</v>
      </c>
      <c r="W2302" s="96">
        <f t="shared" si="1177"/>
        <v>7.5831512393878236E-3</v>
      </c>
      <c r="X2302" s="105">
        <f>AVERAGE(S2302:S$4265)</f>
        <v>1.1165478615071269E-2</v>
      </c>
      <c r="Y2302" s="96">
        <f t="shared" si="1178"/>
        <v>4.1075345901139778E-5</v>
      </c>
      <c r="Z2302" s="96">
        <f t="shared" si="1179"/>
        <v>4.1075345901139778E-5</v>
      </c>
      <c r="AA2302" s="96">
        <f t="shared" si="1180"/>
        <v>4.1075345901139778E-5</v>
      </c>
      <c r="AB2302" s="96">
        <f t="shared" si="1181"/>
        <v>3.6294175638247119E-5</v>
      </c>
      <c r="AC2302" s="105">
        <f>_xlfn.VAR.S(S2302:S$4265)</f>
        <v>1.1211880766688553E-4</v>
      </c>
      <c r="AI2302" s="98"/>
      <c r="AJ2302" s="99"/>
      <c r="AK2302" s="116"/>
      <c r="AM2302" s="100"/>
      <c r="AN2302" s="120"/>
      <c r="AO2302" s="101"/>
    </row>
    <row r="2303" spans="1:41" ht="16.5">
      <c r="A2303" s="112">
        <v>40135</v>
      </c>
      <c r="B2303" s="73">
        <v>7766</v>
      </c>
      <c r="C2303" s="73">
        <v>7733</v>
      </c>
      <c r="D2303" s="80">
        <f t="shared" si="1182"/>
        <v>33</v>
      </c>
      <c r="E2303" s="17">
        <f t="shared" si="1173"/>
        <v>5.0000000000000001E-3</v>
      </c>
      <c r="F2303" s="16">
        <f t="shared" si="1183"/>
        <v>0</v>
      </c>
      <c r="G2303" s="16">
        <f t="shared" si="1184"/>
        <v>0</v>
      </c>
      <c r="H2303" s="16">
        <f t="shared" si="1185"/>
        <v>0</v>
      </c>
      <c r="I2303" s="16">
        <f t="shared" si="1186"/>
        <v>0</v>
      </c>
      <c r="J2303" s="16">
        <f t="shared" si="1187"/>
        <v>0</v>
      </c>
      <c r="K2303" s="16">
        <f t="shared" si="1191"/>
        <v>0</v>
      </c>
      <c r="L2303" s="16">
        <f t="shared" si="1188"/>
        <v>0</v>
      </c>
      <c r="M2303" s="72"/>
      <c r="N2303" s="72"/>
      <c r="O2303" s="32">
        <f t="shared" si="1192"/>
        <v>0</v>
      </c>
      <c r="P2303" s="17" t="e">
        <f t="shared" si="1193"/>
        <v>#DIV/0!</v>
      </c>
      <c r="Q2303" s="38">
        <f t="shared" si="1194"/>
        <v>0</v>
      </c>
      <c r="R2303" s="17" t="e">
        <f t="shared" si="1189"/>
        <v>#DIV/0!</v>
      </c>
      <c r="S2303" s="97">
        <f t="shared" si="1190"/>
        <v>5.0000000000000001E-3</v>
      </c>
      <c r="T2303" s="96">
        <f t="shared" si="1174"/>
        <v>8.0033523823274718E-3</v>
      </c>
      <c r="U2303" s="96">
        <f t="shared" si="1175"/>
        <v>8.0033523823274718E-3</v>
      </c>
      <c r="V2303" s="96">
        <f t="shared" si="1176"/>
        <v>8.0033523823274718E-3</v>
      </c>
      <c r="W2303" s="96">
        <f t="shared" si="1177"/>
        <v>8.0033523823274718E-3</v>
      </c>
      <c r="X2303" s="105">
        <f>AVERAGE(S2303:S$4265)</f>
        <v>1.117065715741211E-2</v>
      </c>
      <c r="Y2303" s="96">
        <f t="shared" si="1178"/>
        <v>4.0566520452847517E-5</v>
      </c>
      <c r="Z2303" s="96">
        <f t="shared" si="1179"/>
        <v>4.0566520452847517E-5</v>
      </c>
      <c r="AA2303" s="96">
        <f t="shared" si="1180"/>
        <v>4.0566520452847517E-5</v>
      </c>
      <c r="AB2303" s="96">
        <f t="shared" si="1181"/>
        <v>3.5844577472136079E-5</v>
      </c>
      <c r="AC2303" s="105">
        <f>_xlfn.VAR.S(S2303:S$4265)</f>
        <v>1.1212325680543398E-4</v>
      </c>
      <c r="AI2303" s="98"/>
      <c r="AJ2303" s="99"/>
      <c r="AK2303" s="116"/>
      <c r="AM2303" s="100"/>
      <c r="AN2303" s="120"/>
      <c r="AO2303" s="101"/>
    </row>
    <row r="2304" spans="1:41" ht="16.5">
      <c r="A2304" s="112">
        <v>40134</v>
      </c>
      <c r="B2304" s="73">
        <v>7733</v>
      </c>
      <c r="C2304" s="73">
        <v>7792</v>
      </c>
      <c r="D2304" s="80">
        <f t="shared" si="1182"/>
        <v>-59</v>
      </c>
      <c r="E2304" s="17">
        <f t="shared" si="1173"/>
        <v>8.0000000000000002E-3</v>
      </c>
      <c r="F2304" s="16">
        <f t="shared" si="1183"/>
        <v>0</v>
      </c>
      <c r="G2304" s="16">
        <f t="shared" si="1184"/>
        <v>0</v>
      </c>
      <c r="H2304" s="16">
        <f t="shared" si="1185"/>
        <v>0</v>
      </c>
      <c r="I2304" s="16">
        <f t="shared" si="1186"/>
        <v>0</v>
      </c>
      <c r="J2304" s="16">
        <f t="shared" si="1187"/>
        <v>0</v>
      </c>
      <c r="K2304" s="16">
        <f t="shared" si="1191"/>
        <v>0</v>
      </c>
      <c r="L2304" s="16">
        <f t="shared" si="1188"/>
        <v>0</v>
      </c>
      <c r="M2304" s="72"/>
      <c r="N2304" s="72"/>
      <c r="O2304" s="32">
        <f t="shared" si="1192"/>
        <v>0</v>
      </c>
      <c r="P2304" s="17" t="e">
        <f t="shared" si="1193"/>
        <v>#DIV/0!</v>
      </c>
      <c r="Q2304" s="38">
        <f t="shared" si="1194"/>
        <v>0</v>
      </c>
      <c r="R2304" s="17" t="e">
        <f t="shared" si="1189"/>
        <v>#DIV/0!</v>
      </c>
      <c r="S2304" s="97">
        <f t="shared" si="1190"/>
        <v>8.0000000000000002E-3</v>
      </c>
      <c r="T2304" s="96">
        <f t="shared" si="1174"/>
        <v>8.1950557258802896E-3</v>
      </c>
      <c r="U2304" s="96">
        <f t="shared" si="1175"/>
        <v>8.1950557258802896E-3</v>
      </c>
      <c r="V2304" s="96">
        <f t="shared" si="1176"/>
        <v>8.1950557258802896E-3</v>
      </c>
      <c r="W2304" s="96">
        <f t="shared" si="1177"/>
        <v>8.1950557258802896E-3</v>
      </c>
      <c r="X2304" s="105">
        <f>AVERAGE(S2304:S$4265)</f>
        <v>1.1173802242609566E-2</v>
      </c>
      <c r="Y2304" s="96">
        <f t="shared" si="1178"/>
        <v>4.2504274029104995E-5</v>
      </c>
      <c r="Z2304" s="96">
        <f t="shared" si="1179"/>
        <v>4.2504274029104995E-5</v>
      </c>
      <c r="AA2304" s="96">
        <f t="shared" si="1180"/>
        <v>4.2504274029104995E-5</v>
      </c>
      <c r="AB2304" s="96">
        <f t="shared" si="1181"/>
        <v>3.7556776532117184E-5</v>
      </c>
      <c r="AC2304" s="105">
        <f>_xlfn.VAR.S(S2304:S$4265)</f>
        <v>1.1216100634128747E-4</v>
      </c>
      <c r="AI2304" s="98"/>
      <c r="AJ2304" s="99"/>
      <c r="AK2304" s="116"/>
      <c r="AM2304" s="100"/>
      <c r="AN2304" s="120"/>
      <c r="AO2304" s="101"/>
    </row>
    <row r="2305" spans="1:41" ht="16.5">
      <c r="A2305" s="112">
        <v>40133</v>
      </c>
      <c r="B2305" s="73">
        <v>7792</v>
      </c>
      <c r="C2305" s="73">
        <v>7665</v>
      </c>
      <c r="D2305" s="80">
        <f t="shared" si="1182"/>
        <v>127</v>
      </c>
      <c r="E2305" s="17">
        <f t="shared" si="1173"/>
        <v>1.7000000000000001E-2</v>
      </c>
      <c r="F2305" s="16">
        <f t="shared" si="1183"/>
        <v>0</v>
      </c>
      <c r="G2305" s="16">
        <f t="shared" si="1184"/>
        <v>0</v>
      </c>
      <c r="H2305" s="16">
        <f t="shared" si="1185"/>
        <v>0</v>
      </c>
      <c r="I2305" s="16">
        <f t="shared" si="1186"/>
        <v>0</v>
      </c>
      <c r="J2305" s="16">
        <f t="shared" si="1187"/>
        <v>0</v>
      </c>
      <c r="K2305" s="16">
        <f t="shared" si="1191"/>
        <v>0</v>
      </c>
      <c r="L2305" s="16">
        <f t="shared" si="1188"/>
        <v>0</v>
      </c>
      <c r="M2305" s="72"/>
      <c r="N2305" s="72"/>
      <c r="O2305" s="32">
        <f t="shared" si="1192"/>
        <v>0</v>
      </c>
      <c r="P2305" s="17" t="e">
        <f t="shared" si="1193"/>
        <v>#DIV/0!</v>
      </c>
      <c r="Q2305" s="38">
        <f t="shared" si="1194"/>
        <v>0</v>
      </c>
      <c r="R2305" s="17" t="e">
        <f t="shared" si="1189"/>
        <v>#DIV/0!</v>
      </c>
      <c r="S2305" s="97">
        <f t="shared" si="1190"/>
        <v>1.7000000000000001E-2</v>
      </c>
      <c r="T2305" s="96">
        <f t="shared" si="1174"/>
        <v>8.2075060913620098E-3</v>
      </c>
      <c r="U2305" s="96">
        <f t="shared" si="1175"/>
        <v>8.2075060913620098E-3</v>
      </c>
      <c r="V2305" s="96">
        <f t="shared" si="1176"/>
        <v>8.2075060913620098E-3</v>
      </c>
      <c r="W2305" s="96">
        <f t="shared" si="1177"/>
        <v>8.2075060913620098E-3</v>
      </c>
      <c r="X2305" s="105">
        <f>AVERAGE(S2305:S$4265)</f>
        <v>1.1175420703722577E-2</v>
      </c>
      <c r="Y2305" s="96">
        <f t="shared" si="1178"/>
        <v>4.5214564364284958E-5</v>
      </c>
      <c r="Z2305" s="96">
        <f t="shared" si="1179"/>
        <v>4.5214564364284958E-5</v>
      </c>
      <c r="AA2305" s="96">
        <f t="shared" si="1180"/>
        <v>4.5214564364284958E-5</v>
      </c>
      <c r="AB2305" s="96">
        <f t="shared" si="1181"/>
        <v>3.9951589072282196E-5</v>
      </c>
      <c r="AC2305" s="105">
        <f>_xlfn.VAR.S(S2305:S$4265)</f>
        <v>1.122130894275071E-4</v>
      </c>
      <c r="AI2305" s="98"/>
      <c r="AJ2305" s="99"/>
      <c r="AK2305" s="116"/>
      <c r="AM2305" s="100"/>
      <c r="AN2305" s="120"/>
      <c r="AO2305" s="101"/>
    </row>
    <row r="2306" spans="1:41" ht="16.5">
      <c r="A2306" s="112">
        <v>40130</v>
      </c>
      <c r="B2306" s="73">
        <v>7665</v>
      </c>
      <c r="C2306" s="73">
        <v>7670</v>
      </c>
      <c r="D2306" s="80">
        <f t="shared" si="1182"/>
        <v>-5</v>
      </c>
      <c r="E2306" s="17">
        <f t="shared" si="1173"/>
        <v>1E-3</v>
      </c>
      <c r="F2306" s="16">
        <f t="shared" si="1183"/>
        <v>0</v>
      </c>
      <c r="G2306" s="16">
        <f t="shared" si="1184"/>
        <v>0</v>
      </c>
      <c r="H2306" s="16">
        <f t="shared" si="1185"/>
        <v>0</v>
      </c>
      <c r="I2306" s="16">
        <f t="shared" si="1186"/>
        <v>0</v>
      </c>
      <c r="J2306" s="16">
        <f t="shared" si="1187"/>
        <v>0</v>
      </c>
      <c r="K2306" s="16">
        <f t="shared" si="1191"/>
        <v>0</v>
      </c>
      <c r="L2306" s="16">
        <f t="shared" si="1188"/>
        <v>0</v>
      </c>
      <c r="M2306" s="72"/>
      <c r="N2306" s="72"/>
      <c r="O2306" s="32">
        <f t="shared" si="1192"/>
        <v>0</v>
      </c>
      <c r="P2306" s="17" t="e">
        <f t="shared" si="1193"/>
        <v>#DIV/0!</v>
      </c>
      <c r="Q2306" s="38">
        <f t="shared" si="1194"/>
        <v>0</v>
      </c>
      <c r="R2306" s="17" t="e">
        <f t="shared" si="1189"/>
        <v>#DIV/0!</v>
      </c>
      <c r="S2306" s="97">
        <f t="shared" si="1190"/>
        <v>1E-3</v>
      </c>
      <c r="T2306" s="96">
        <f t="shared" si="1174"/>
        <v>7.6462830759170307E-3</v>
      </c>
      <c r="U2306" s="96">
        <f t="shared" si="1175"/>
        <v>7.6462830759170307E-3</v>
      </c>
      <c r="V2306" s="96">
        <f t="shared" si="1176"/>
        <v>7.6462830759170307E-3</v>
      </c>
      <c r="W2306" s="96">
        <f t="shared" si="1177"/>
        <v>7.6462830759170307E-3</v>
      </c>
      <c r="X2306" s="105">
        <f>AVERAGE(S2306:S$4265)</f>
        <v>1.1172448979591824E-2</v>
      </c>
      <c r="Y2306" s="96">
        <f t="shared" si="1178"/>
        <v>4.2516003347374879E-5</v>
      </c>
      <c r="Z2306" s="96">
        <f t="shared" si="1179"/>
        <v>4.2516003347374879E-5</v>
      </c>
      <c r="AA2306" s="96">
        <f t="shared" si="1180"/>
        <v>4.2516003347374879E-5</v>
      </c>
      <c r="AB2306" s="96">
        <f t="shared" si="1181"/>
        <v>3.7567140557740449E-5</v>
      </c>
      <c r="AC2306" s="105">
        <f>_xlfn.VAR.S(S2306:S$4265)</f>
        <v>1.1225304351449333E-4</v>
      </c>
      <c r="AI2306" s="98"/>
      <c r="AJ2306" s="99"/>
      <c r="AK2306" s="116"/>
      <c r="AM2306" s="100"/>
      <c r="AN2306" s="120"/>
      <c r="AO2306" s="101"/>
    </row>
    <row r="2307" spans="1:41" ht="16.5">
      <c r="A2307" s="112">
        <v>40129</v>
      </c>
      <c r="B2307" s="73">
        <v>7670</v>
      </c>
      <c r="C2307" s="73">
        <v>7668</v>
      </c>
      <c r="D2307" s="80">
        <f t="shared" si="1182"/>
        <v>2</v>
      </c>
      <c r="E2307" s="17">
        <f t="shared" ref="E2307:E2370" si="1195">IF($A2307&gt;DATE(2010,9,30),ROUNDUP(ABS( D2307/C2307 ),3),ROUNDUP(ABS( (B2307-B2308)/B2308 ),3))</f>
        <v>1E-3</v>
      </c>
      <c r="F2307" s="16">
        <f t="shared" si="1183"/>
        <v>0</v>
      </c>
      <c r="G2307" s="16">
        <f t="shared" si="1184"/>
        <v>0</v>
      </c>
      <c r="H2307" s="16">
        <f t="shared" si="1185"/>
        <v>0</v>
      </c>
      <c r="I2307" s="16">
        <f t="shared" si="1186"/>
        <v>0</v>
      </c>
      <c r="J2307" s="16">
        <f t="shared" si="1187"/>
        <v>0</v>
      </c>
      <c r="K2307" s="16">
        <f t="shared" si="1191"/>
        <v>0</v>
      </c>
      <c r="L2307" s="16">
        <f t="shared" si="1188"/>
        <v>0</v>
      </c>
      <c r="M2307" s="72"/>
      <c r="N2307" s="72"/>
      <c r="O2307" s="32">
        <f t="shared" si="1192"/>
        <v>0</v>
      </c>
      <c r="P2307" s="17" t="e">
        <f t="shared" si="1193"/>
        <v>#DIV/0!</v>
      </c>
      <c r="Q2307" s="38">
        <f t="shared" si="1194"/>
        <v>0</v>
      </c>
      <c r="R2307" s="17" t="e">
        <f t="shared" si="1189"/>
        <v>#DIV/0!</v>
      </c>
      <c r="S2307" s="97">
        <f t="shared" si="1190"/>
        <v>1E-3</v>
      </c>
      <c r="T2307" s="96">
        <f t="shared" ref="T2307:T2370" si="1196">T2308*$Q$1+(1-$Q$1)*S2307</f>
        <v>8.0705139105500326E-3</v>
      </c>
      <c r="U2307" s="96">
        <f t="shared" ref="U2307:U2370" si="1197">$Q$1*U2308+(1-$Q$1)*S2307</f>
        <v>8.0705139105500326E-3</v>
      </c>
      <c r="V2307" s="96">
        <f t="shared" ref="V2307:V2370" si="1198">$Q$1*V2308+(1-$Q$1)*S2307</f>
        <v>8.0705139105500326E-3</v>
      </c>
      <c r="W2307" s="96">
        <f t="shared" ref="W2307:W2370" si="1199">$Q$1*W2308+(1-$Q$1)*S2307</f>
        <v>8.0705139105500326E-3</v>
      </c>
      <c r="X2307" s="105">
        <f>AVERAGE(S2307:S$4265)</f>
        <v>1.117764165390504E-2</v>
      </c>
      <c r="Y2307" s="96">
        <f t="shared" ref="Y2307:Y2370" si="1200">$Q$1*Y2308+(1-$Q$1)*(S2307-T2308)^2</f>
        <v>4.203880141469999E-5</v>
      </c>
      <c r="Z2307" s="96">
        <f t="shared" ref="Z2307:Z2370" si="1201">$Q$1*Z2308+(1-$Q$1)*(S2307-U2308)^2</f>
        <v>4.203880141469999E-5</v>
      </c>
      <c r="AA2307" s="96">
        <f t="shared" ref="AA2307:AA2370" si="1202">$Q$1*AA2308+(1-$Q$1)*(S2307-V2308)^2</f>
        <v>4.203880141469999E-5</v>
      </c>
      <c r="AB2307" s="96">
        <f t="shared" ref="AB2307:AB2370" si="1203">$Q$1*AB2308+(1-$Q$1)*(S2307-W2307)^2</f>
        <v>3.7145484930028917E-5</v>
      </c>
      <c r="AC2307" s="105">
        <f>_xlfn.VAR.S(S2307:S$4265)</f>
        <v>1.1225749780614684E-4</v>
      </c>
      <c r="AI2307" s="98"/>
      <c r="AJ2307" s="99"/>
      <c r="AK2307" s="116"/>
      <c r="AM2307" s="100"/>
      <c r="AN2307" s="120"/>
      <c r="AO2307" s="101"/>
    </row>
    <row r="2308" spans="1:41" ht="16.5">
      <c r="A2308" s="112">
        <v>40128</v>
      </c>
      <c r="B2308" s="73">
        <v>7668</v>
      </c>
      <c r="C2308" s="73">
        <v>7593</v>
      </c>
      <c r="D2308" s="80">
        <f t="shared" ref="D2308:D2371" si="1204">B2308-C2308</f>
        <v>75</v>
      </c>
      <c r="E2308" s="17">
        <f t="shared" si="1195"/>
        <v>9.9999999999999985E-3</v>
      </c>
      <c r="F2308" s="16">
        <f t="shared" ref="F2308:F2371" si="1205">AD2308</f>
        <v>0</v>
      </c>
      <c r="G2308" s="16">
        <f t="shared" ref="G2308:G2371" si="1206">AE2308</f>
        <v>0</v>
      </c>
      <c r="H2308" s="16">
        <f t="shared" ref="H2308:H2371" si="1207">AF2308</f>
        <v>0</v>
      </c>
      <c r="I2308" s="16">
        <f t="shared" ref="I2308:I2371" si="1208">AG2308</f>
        <v>0</v>
      </c>
      <c r="J2308" s="16">
        <f t="shared" ref="J2308:J2371" si="1209">AH2308</f>
        <v>0</v>
      </c>
      <c r="K2308" s="16">
        <f t="shared" si="1191"/>
        <v>0</v>
      </c>
      <c r="L2308" s="16">
        <f t="shared" ref="L2308:L2371" si="1210">AN2308</f>
        <v>0</v>
      </c>
      <c r="M2308" s="72"/>
      <c r="N2308" s="72"/>
      <c r="O2308" s="32">
        <f t="shared" si="1192"/>
        <v>0</v>
      </c>
      <c r="P2308" s="17" t="e">
        <f t="shared" si="1193"/>
        <v>#DIV/0!</v>
      </c>
      <c r="Q2308" s="38">
        <f t="shared" si="1194"/>
        <v>0</v>
      </c>
      <c r="R2308" s="17" t="e">
        <f t="shared" ref="R2308:R2371" si="1211">ROUNDUP((Q2308-N2308)/N2308,3)</f>
        <v>#DIV/0!</v>
      </c>
      <c r="S2308" s="97">
        <f t="shared" ref="S2308:S2371" si="1212">E2308</f>
        <v>9.9999999999999985E-3</v>
      </c>
      <c r="T2308" s="96">
        <f t="shared" si="1196"/>
        <v>8.5218233090957798E-3</v>
      </c>
      <c r="U2308" s="96">
        <f t="shared" si="1197"/>
        <v>8.5218233090957798E-3</v>
      </c>
      <c r="V2308" s="96">
        <f t="shared" si="1198"/>
        <v>8.5218233090957798E-3</v>
      </c>
      <c r="W2308" s="96">
        <f t="shared" si="1199"/>
        <v>8.5218233090957798E-3</v>
      </c>
      <c r="X2308" s="105">
        <f>AVERAGE(S2308:S$4265)</f>
        <v>1.1182839632277822E-2</v>
      </c>
      <c r="Y2308" s="96">
        <f t="shared" si="1200"/>
        <v>4.111077857564319E-5</v>
      </c>
      <c r="Z2308" s="96">
        <f t="shared" si="1201"/>
        <v>4.111077857564319E-5</v>
      </c>
      <c r="AA2308" s="96">
        <f t="shared" si="1202"/>
        <v>4.111077857564319E-5</v>
      </c>
      <c r="AB2308" s="96">
        <f t="shared" si="1203"/>
        <v>3.6325483949438326E-5</v>
      </c>
      <c r="AC2308" s="105">
        <f>_xlfn.VAR.S(S2308:S$4265)</f>
        <v>1.12261902611977E-4</v>
      </c>
      <c r="AI2308" s="98"/>
      <c r="AJ2308" s="99"/>
      <c r="AK2308" s="116"/>
      <c r="AM2308" s="100"/>
      <c r="AN2308" s="120"/>
      <c r="AO2308" s="101"/>
    </row>
    <row r="2309" spans="1:41" ht="16.5">
      <c r="A2309" s="112">
        <v>40127</v>
      </c>
      <c r="B2309" s="73">
        <v>7593</v>
      </c>
      <c r="C2309" s="73">
        <v>7536</v>
      </c>
      <c r="D2309" s="80">
        <f t="shared" si="1204"/>
        <v>57</v>
      </c>
      <c r="E2309" s="17">
        <f t="shared" si="1195"/>
        <v>8.0000000000000002E-3</v>
      </c>
      <c r="F2309" s="16">
        <f t="shared" si="1205"/>
        <v>0</v>
      </c>
      <c r="G2309" s="16">
        <f t="shared" si="1206"/>
        <v>0</v>
      </c>
      <c r="H2309" s="16">
        <f t="shared" si="1207"/>
        <v>0</v>
      </c>
      <c r="I2309" s="16">
        <f t="shared" si="1208"/>
        <v>0</v>
      </c>
      <c r="J2309" s="16">
        <f t="shared" si="1209"/>
        <v>0</v>
      </c>
      <c r="K2309" s="16">
        <f t="shared" si="1191"/>
        <v>0</v>
      </c>
      <c r="L2309" s="16">
        <f t="shared" si="1210"/>
        <v>0</v>
      </c>
      <c r="M2309" s="72"/>
      <c r="N2309" s="72"/>
      <c r="O2309" s="32">
        <f t="shared" si="1192"/>
        <v>0</v>
      </c>
      <c r="P2309" s="17" t="e">
        <f t="shared" si="1193"/>
        <v>#DIV/0!</v>
      </c>
      <c r="Q2309" s="38">
        <f t="shared" si="1194"/>
        <v>0</v>
      </c>
      <c r="R2309" s="17" t="e">
        <f t="shared" si="1211"/>
        <v>#DIV/0!</v>
      </c>
      <c r="S2309" s="97">
        <f t="shared" si="1212"/>
        <v>8.0000000000000002E-3</v>
      </c>
      <c r="T2309" s="96">
        <f t="shared" si="1196"/>
        <v>8.4274716054210438E-3</v>
      </c>
      <c r="U2309" s="96">
        <f t="shared" si="1197"/>
        <v>8.4274716054210438E-3</v>
      </c>
      <c r="V2309" s="96">
        <f t="shared" si="1198"/>
        <v>8.4274716054210438E-3</v>
      </c>
      <c r="W2309" s="96">
        <f t="shared" si="1199"/>
        <v>8.4274716054210438E-3</v>
      </c>
      <c r="X2309" s="105">
        <f>AVERAGE(S2309:S$4265)</f>
        <v>1.1183444047010717E-2</v>
      </c>
      <c r="Y2309" s="96">
        <f t="shared" si="1200"/>
        <v>4.3577029619721036E-5</v>
      </c>
      <c r="Z2309" s="96">
        <f t="shared" si="1201"/>
        <v>4.3577029619721036E-5</v>
      </c>
      <c r="AA2309" s="96">
        <f t="shared" si="1202"/>
        <v>4.3577029619721036E-5</v>
      </c>
      <c r="AB2309" s="96">
        <f t="shared" si="1203"/>
        <v>3.8504663371985506E-5</v>
      </c>
      <c r="AC2309" s="105">
        <f>_xlfn.VAR.S(S2309:S$4265)</f>
        <v>1.1231858056601107E-4</v>
      </c>
      <c r="AI2309" s="98"/>
      <c r="AJ2309" s="99"/>
      <c r="AK2309" s="116"/>
      <c r="AM2309" s="100"/>
      <c r="AN2309" s="120"/>
      <c r="AO2309" s="101"/>
    </row>
    <row r="2310" spans="1:41" ht="16.5">
      <c r="A2310" s="112">
        <v>40126</v>
      </c>
      <c r="B2310" s="73">
        <v>7536</v>
      </c>
      <c r="C2310" s="73">
        <v>7463</v>
      </c>
      <c r="D2310" s="80">
        <f t="shared" si="1204"/>
        <v>73</v>
      </c>
      <c r="E2310" s="17">
        <f t="shared" si="1195"/>
        <v>9.9999999999999985E-3</v>
      </c>
      <c r="F2310" s="16">
        <f t="shared" si="1205"/>
        <v>0</v>
      </c>
      <c r="G2310" s="16">
        <f t="shared" si="1206"/>
        <v>0</v>
      </c>
      <c r="H2310" s="16">
        <f t="shared" si="1207"/>
        <v>0</v>
      </c>
      <c r="I2310" s="16">
        <f t="shared" si="1208"/>
        <v>0</v>
      </c>
      <c r="J2310" s="16">
        <f t="shared" si="1209"/>
        <v>0</v>
      </c>
      <c r="K2310" s="16">
        <f t="shared" si="1191"/>
        <v>0</v>
      </c>
      <c r="L2310" s="16">
        <f t="shared" si="1210"/>
        <v>0</v>
      </c>
      <c r="M2310" s="72"/>
      <c r="N2310" s="72"/>
      <c r="O2310" s="32">
        <f t="shared" si="1192"/>
        <v>0</v>
      </c>
      <c r="P2310" s="17" t="e">
        <f t="shared" si="1193"/>
        <v>#DIV/0!</v>
      </c>
      <c r="Q2310" s="38">
        <f t="shared" si="1194"/>
        <v>0</v>
      </c>
      <c r="R2310" s="17" t="e">
        <f t="shared" si="1211"/>
        <v>#DIV/0!</v>
      </c>
      <c r="S2310" s="97">
        <f t="shared" si="1212"/>
        <v>9.9999999999999985E-3</v>
      </c>
      <c r="T2310" s="96">
        <f t="shared" si="1196"/>
        <v>8.4547570270436627E-3</v>
      </c>
      <c r="U2310" s="96">
        <f t="shared" si="1197"/>
        <v>8.4547570270436627E-3</v>
      </c>
      <c r="V2310" s="96">
        <f t="shared" si="1198"/>
        <v>8.4547570270436627E-3</v>
      </c>
      <c r="W2310" s="96">
        <f t="shared" si="1199"/>
        <v>8.4547570270436627E-3</v>
      </c>
      <c r="X2310" s="105">
        <f>AVERAGE(S2310:S$4265)</f>
        <v>1.1185071574642115E-2</v>
      </c>
      <c r="Y2310" s="96">
        <f t="shared" si="1200"/>
        <v>4.6345341896279047E-5</v>
      </c>
      <c r="Z2310" s="96">
        <f t="shared" si="1201"/>
        <v>4.6345341896279047E-5</v>
      </c>
      <c r="AA2310" s="96">
        <f t="shared" si="1202"/>
        <v>4.6345341896279047E-5</v>
      </c>
      <c r="AB2310" s="96">
        <f t="shared" si="1203"/>
        <v>4.0950744099552163E-5</v>
      </c>
      <c r="AC2310" s="105">
        <f>_xlfn.VAR.S(S2310:S$4265)</f>
        <v>1.1237084608182814E-4</v>
      </c>
      <c r="AI2310" s="98"/>
      <c r="AJ2310" s="99"/>
      <c r="AK2310" s="116"/>
      <c r="AM2310" s="100"/>
      <c r="AN2310" s="120"/>
      <c r="AO2310" s="101"/>
    </row>
    <row r="2311" spans="1:41" ht="16.5">
      <c r="A2311" s="112">
        <v>40123</v>
      </c>
      <c r="B2311" s="73">
        <v>7463</v>
      </c>
      <c r="C2311" s="73">
        <v>7417</v>
      </c>
      <c r="D2311" s="80">
        <f t="shared" si="1204"/>
        <v>46</v>
      </c>
      <c r="E2311" s="17">
        <f t="shared" si="1195"/>
        <v>7.0000000000000001E-3</v>
      </c>
      <c r="F2311" s="16">
        <f t="shared" si="1205"/>
        <v>0</v>
      </c>
      <c r="G2311" s="16">
        <f t="shared" si="1206"/>
        <v>0</v>
      </c>
      <c r="H2311" s="16">
        <f t="shared" si="1207"/>
        <v>0</v>
      </c>
      <c r="I2311" s="16">
        <f t="shared" si="1208"/>
        <v>0</v>
      </c>
      <c r="J2311" s="16">
        <f t="shared" si="1209"/>
        <v>0</v>
      </c>
      <c r="K2311" s="16">
        <f t="shared" si="1191"/>
        <v>0</v>
      </c>
      <c r="L2311" s="16">
        <f t="shared" si="1210"/>
        <v>0</v>
      </c>
      <c r="M2311" s="72"/>
      <c r="N2311" s="72"/>
      <c r="O2311" s="32">
        <f t="shared" si="1192"/>
        <v>0</v>
      </c>
      <c r="P2311" s="17" t="e">
        <f t="shared" si="1193"/>
        <v>#DIV/0!</v>
      </c>
      <c r="Q2311" s="38">
        <f t="shared" si="1194"/>
        <v>0</v>
      </c>
      <c r="R2311" s="17" t="e">
        <f t="shared" si="1211"/>
        <v>#DIV/0!</v>
      </c>
      <c r="S2311" s="97">
        <f t="shared" si="1212"/>
        <v>7.0000000000000001E-3</v>
      </c>
      <c r="T2311" s="96">
        <f t="shared" si="1196"/>
        <v>8.3561244968549612E-3</v>
      </c>
      <c r="U2311" s="96">
        <f t="shared" si="1197"/>
        <v>8.3561244968549612E-3</v>
      </c>
      <c r="V2311" s="96">
        <f t="shared" si="1198"/>
        <v>8.3561244968549612E-3</v>
      </c>
      <c r="W2311" s="96">
        <f t="shared" si="1199"/>
        <v>8.3561244968549612E-3</v>
      </c>
      <c r="X2311" s="105">
        <f>AVERAGE(S2311:S$4265)</f>
        <v>1.1185677749360601E-2</v>
      </c>
      <c r="Y2311" s="96">
        <f t="shared" si="1200"/>
        <v>4.9131066272434712E-5</v>
      </c>
      <c r="Z2311" s="96">
        <f t="shared" si="1201"/>
        <v>4.9131066272434712E-5</v>
      </c>
      <c r="AA2311" s="96">
        <f t="shared" si="1202"/>
        <v>4.9131066272434712E-5</v>
      </c>
      <c r="AB2311" s="96">
        <f t="shared" si="1203"/>
        <v>4.3412210158323311E-5</v>
      </c>
      <c r="AC2311" s="105">
        <f>_xlfn.VAR.S(S2311:S$4265)</f>
        <v>1.1242763509568912E-4</v>
      </c>
      <c r="AI2311" s="98"/>
      <c r="AJ2311" s="99"/>
      <c r="AK2311" s="116"/>
      <c r="AM2311" s="100"/>
      <c r="AN2311" s="120"/>
      <c r="AO2311" s="101"/>
    </row>
    <row r="2312" spans="1:41" ht="16.5">
      <c r="A2312" s="112">
        <v>40122</v>
      </c>
      <c r="B2312" s="73">
        <v>7417</v>
      </c>
      <c r="C2312" s="73">
        <v>7467</v>
      </c>
      <c r="D2312" s="80">
        <f t="shared" si="1204"/>
        <v>-50</v>
      </c>
      <c r="E2312" s="17">
        <f t="shared" si="1195"/>
        <v>7.0000000000000001E-3</v>
      </c>
      <c r="F2312" s="16">
        <f t="shared" si="1205"/>
        <v>0</v>
      </c>
      <c r="G2312" s="16">
        <f t="shared" si="1206"/>
        <v>0</v>
      </c>
      <c r="H2312" s="16">
        <f t="shared" si="1207"/>
        <v>0</v>
      </c>
      <c r="I2312" s="16">
        <f t="shared" si="1208"/>
        <v>0</v>
      </c>
      <c r="J2312" s="16">
        <f t="shared" si="1209"/>
        <v>0</v>
      </c>
      <c r="K2312" s="16">
        <f t="shared" si="1191"/>
        <v>0</v>
      </c>
      <c r="L2312" s="16">
        <f t="shared" si="1210"/>
        <v>0</v>
      </c>
      <c r="M2312" s="72"/>
      <c r="N2312" s="72"/>
      <c r="O2312" s="32">
        <f t="shared" si="1192"/>
        <v>0</v>
      </c>
      <c r="P2312" s="17" t="e">
        <f t="shared" si="1193"/>
        <v>#DIV/0!</v>
      </c>
      <c r="Q2312" s="38">
        <f t="shared" si="1194"/>
        <v>0</v>
      </c>
      <c r="R2312" s="17" t="e">
        <f t="shared" si="1211"/>
        <v>#DIV/0!</v>
      </c>
      <c r="S2312" s="97">
        <f t="shared" si="1212"/>
        <v>7.0000000000000001E-3</v>
      </c>
      <c r="T2312" s="96">
        <f t="shared" si="1196"/>
        <v>8.4426856349520858E-3</v>
      </c>
      <c r="U2312" s="96">
        <f t="shared" si="1197"/>
        <v>8.4426856349520858E-3</v>
      </c>
      <c r="V2312" s="96">
        <f t="shared" si="1198"/>
        <v>8.4426856349520858E-3</v>
      </c>
      <c r="W2312" s="96">
        <f t="shared" si="1199"/>
        <v>8.4426856349520858E-3</v>
      </c>
      <c r="X2312" s="105">
        <f>AVERAGE(S2312:S$4265)</f>
        <v>1.1187819856704185E-2</v>
      </c>
      <c r="Y2312" s="96">
        <f t="shared" si="1200"/>
        <v>5.2134240172294568E-5</v>
      </c>
      <c r="Z2312" s="96">
        <f t="shared" si="1201"/>
        <v>5.2134240172294568E-5</v>
      </c>
      <c r="AA2312" s="96">
        <f t="shared" si="1202"/>
        <v>5.2134240172294568E-5</v>
      </c>
      <c r="AB2312" s="96">
        <f t="shared" si="1203"/>
        <v>4.6065814616239475E-5</v>
      </c>
      <c r="AC2312" s="105">
        <f>_xlfn.VAR.S(S2312:S$4265)</f>
        <v>1.1247622637613106E-4</v>
      </c>
      <c r="AI2312" s="98"/>
      <c r="AJ2312" s="99"/>
      <c r="AK2312" s="116"/>
      <c r="AM2312" s="100"/>
      <c r="AN2312" s="120"/>
      <c r="AO2312" s="101"/>
    </row>
    <row r="2313" spans="1:41" ht="16.5">
      <c r="A2313" s="112">
        <v>40121</v>
      </c>
      <c r="B2313" s="73">
        <v>7467</v>
      </c>
      <c r="C2313" s="73">
        <v>7322</v>
      </c>
      <c r="D2313" s="80">
        <f t="shared" si="1204"/>
        <v>145</v>
      </c>
      <c r="E2313" s="17">
        <f t="shared" si="1195"/>
        <v>0.02</v>
      </c>
      <c r="F2313" s="16">
        <f t="shared" si="1205"/>
        <v>0</v>
      </c>
      <c r="G2313" s="16">
        <f t="shared" si="1206"/>
        <v>0</v>
      </c>
      <c r="H2313" s="16">
        <f t="shared" si="1207"/>
        <v>0</v>
      </c>
      <c r="I2313" s="16">
        <f t="shared" si="1208"/>
        <v>0</v>
      </c>
      <c r="J2313" s="16">
        <f t="shared" si="1209"/>
        <v>0</v>
      </c>
      <c r="K2313" s="16">
        <f t="shared" si="1191"/>
        <v>0</v>
      </c>
      <c r="L2313" s="16">
        <f t="shared" si="1210"/>
        <v>0</v>
      </c>
      <c r="M2313" s="72"/>
      <c r="N2313" s="72"/>
      <c r="O2313" s="32">
        <f t="shared" si="1192"/>
        <v>0</v>
      </c>
      <c r="P2313" s="17" t="e">
        <f t="shared" si="1193"/>
        <v>#DIV/0!</v>
      </c>
      <c r="Q2313" s="38">
        <f t="shared" si="1194"/>
        <v>0</v>
      </c>
      <c r="R2313" s="17" t="e">
        <f t="shared" si="1211"/>
        <v>#DIV/0!</v>
      </c>
      <c r="S2313" s="97">
        <f t="shared" si="1212"/>
        <v>0.02</v>
      </c>
      <c r="T2313" s="96">
        <f t="shared" si="1196"/>
        <v>8.5347719520766866E-3</v>
      </c>
      <c r="U2313" s="96">
        <f t="shared" si="1197"/>
        <v>8.5347719520766866E-3</v>
      </c>
      <c r="V2313" s="96">
        <f t="shared" si="1198"/>
        <v>8.5347719520766866E-3</v>
      </c>
      <c r="W2313" s="96">
        <f t="shared" si="1199"/>
        <v>8.5347719520766866E-3</v>
      </c>
      <c r="X2313" s="105">
        <f>AVERAGE(S2313:S$4265)</f>
        <v>1.1189964157706079E-2</v>
      </c>
      <c r="Y2313" s="96">
        <f t="shared" si="1200"/>
        <v>5.531160497404435E-5</v>
      </c>
      <c r="Z2313" s="96">
        <f t="shared" si="1201"/>
        <v>5.531160497404435E-5</v>
      </c>
      <c r="AA2313" s="96">
        <f t="shared" si="1202"/>
        <v>5.531160497404435E-5</v>
      </c>
      <c r="AB2313" s="96">
        <f t="shared" si="1203"/>
        <v>4.8873334155065588E-5</v>
      </c>
      <c r="AC2313" s="105">
        <f>_xlfn.VAR.S(S2313:S$4265)</f>
        <v>1.1252485824666264E-4</v>
      </c>
      <c r="AI2313" s="98"/>
      <c r="AJ2313" s="99"/>
      <c r="AK2313" s="116"/>
      <c r="AM2313" s="100"/>
      <c r="AN2313" s="120"/>
      <c r="AO2313" s="101"/>
    </row>
    <row r="2314" spans="1:41" ht="16.5">
      <c r="A2314" s="112">
        <v>40120</v>
      </c>
      <c r="B2314" s="73">
        <v>7322</v>
      </c>
      <c r="C2314" s="73">
        <v>7335</v>
      </c>
      <c r="D2314" s="80">
        <f t="shared" si="1204"/>
        <v>-13</v>
      </c>
      <c r="E2314" s="17">
        <f t="shared" si="1195"/>
        <v>2E-3</v>
      </c>
      <c r="F2314" s="16">
        <f t="shared" si="1205"/>
        <v>0</v>
      </c>
      <c r="G2314" s="16">
        <f t="shared" si="1206"/>
        <v>0</v>
      </c>
      <c r="H2314" s="16">
        <f t="shared" si="1207"/>
        <v>0</v>
      </c>
      <c r="I2314" s="16">
        <f t="shared" si="1208"/>
        <v>0</v>
      </c>
      <c r="J2314" s="16">
        <f t="shared" si="1209"/>
        <v>0</v>
      </c>
      <c r="K2314" s="16">
        <f t="shared" si="1191"/>
        <v>0</v>
      </c>
      <c r="L2314" s="16">
        <f t="shared" si="1210"/>
        <v>0</v>
      </c>
      <c r="M2314" s="72"/>
      <c r="N2314" s="72"/>
      <c r="O2314" s="32">
        <f t="shared" si="1192"/>
        <v>0</v>
      </c>
      <c r="P2314" s="17" t="e">
        <f t="shared" si="1193"/>
        <v>#DIV/0!</v>
      </c>
      <c r="Q2314" s="38">
        <f t="shared" si="1194"/>
        <v>0</v>
      </c>
      <c r="R2314" s="17" t="e">
        <f t="shared" si="1211"/>
        <v>#DIV/0!</v>
      </c>
      <c r="S2314" s="97">
        <f t="shared" si="1212"/>
        <v>2E-3</v>
      </c>
      <c r="T2314" s="96">
        <f t="shared" si="1196"/>
        <v>7.8029488851879642E-3</v>
      </c>
      <c r="U2314" s="96">
        <f t="shared" si="1197"/>
        <v>7.8029488851879642E-3</v>
      </c>
      <c r="V2314" s="96">
        <f t="shared" si="1198"/>
        <v>7.8029488851879642E-3</v>
      </c>
      <c r="W2314" s="96">
        <f t="shared" si="1199"/>
        <v>7.8029488851879642E-3</v>
      </c>
      <c r="X2314" s="105">
        <f>AVERAGE(S2314:S$4265)</f>
        <v>1.1185450819672118E-2</v>
      </c>
      <c r="Y2314" s="96">
        <f t="shared" si="1200"/>
        <v>4.9346299595961807E-5</v>
      </c>
      <c r="Z2314" s="96">
        <f t="shared" si="1201"/>
        <v>4.9346299595961807E-5</v>
      </c>
      <c r="AA2314" s="96">
        <f t="shared" si="1202"/>
        <v>4.9346299595961807E-5</v>
      </c>
      <c r="AB2314" s="96">
        <f t="shared" si="1203"/>
        <v>4.3602390322991844E-5</v>
      </c>
      <c r="AC2314" s="105">
        <f>_xlfn.VAR.S(S2314:S$4265)</f>
        <v>1.1254273029383557E-4</v>
      </c>
      <c r="AI2314" s="98"/>
      <c r="AJ2314" s="99"/>
      <c r="AK2314" s="116"/>
      <c r="AM2314" s="100"/>
      <c r="AN2314" s="120"/>
      <c r="AO2314" s="101"/>
    </row>
    <row r="2315" spans="1:41" ht="16.5">
      <c r="A2315" s="112">
        <v>40119</v>
      </c>
      <c r="B2315" s="73">
        <v>7335</v>
      </c>
      <c r="C2315" s="73">
        <v>7340</v>
      </c>
      <c r="D2315" s="80">
        <f t="shared" si="1204"/>
        <v>-5</v>
      </c>
      <c r="E2315" s="17">
        <f t="shared" si="1195"/>
        <v>1E-3</v>
      </c>
      <c r="F2315" s="16">
        <f t="shared" si="1205"/>
        <v>0</v>
      </c>
      <c r="G2315" s="16">
        <f t="shared" si="1206"/>
        <v>0</v>
      </c>
      <c r="H2315" s="16">
        <f t="shared" si="1207"/>
        <v>0</v>
      </c>
      <c r="I2315" s="16">
        <f t="shared" si="1208"/>
        <v>0</v>
      </c>
      <c r="J2315" s="16">
        <f t="shared" si="1209"/>
        <v>0</v>
      </c>
      <c r="K2315" s="16">
        <f t="shared" si="1191"/>
        <v>0</v>
      </c>
      <c r="L2315" s="16">
        <f t="shared" si="1210"/>
        <v>0</v>
      </c>
      <c r="M2315" s="72"/>
      <c r="N2315" s="72"/>
      <c r="O2315" s="32">
        <f t="shared" si="1192"/>
        <v>0</v>
      </c>
      <c r="P2315" s="17" t="e">
        <f t="shared" si="1193"/>
        <v>#DIV/0!</v>
      </c>
      <c r="Q2315" s="38">
        <f t="shared" si="1194"/>
        <v>0</v>
      </c>
      <c r="R2315" s="17" t="e">
        <f t="shared" si="1211"/>
        <v>#DIV/0!</v>
      </c>
      <c r="S2315" s="97">
        <f t="shared" si="1212"/>
        <v>1E-3</v>
      </c>
      <c r="T2315" s="96">
        <f t="shared" si="1196"/>
        <v>8.1733498778595367E-3</v>
      </c>
      <c r="U2315" s="96">
        <f t="shared" si="1197"/>
        <v>8.1733498778595367E-3</v>
      </c>
      <c r="V2315" s="96">
        <f t="shared" si="1198"/>
        <v>8.1733498778595367E-3</v>
      </c>
      <c r="W2315" s="96">
        <f t="shared" si="1199"/>
        <v>8.1733498778595367E-3</v>
      </c>
      <c r="X2315" s="105">
        <f>AVERAGE(S2315:S$4265)</f>
        <v>1.1190158892875435E-2</v>
      </c>
      <c r="Y2315" s="96">
        <f t="shared" si="1200"/>
        <v>5.006349433307841E-5</v>
      </c>
      <c r="Z2315" s="96">
        <f t="shared" si="1201"/>
        <v>5.006349433307841E-5</v>
      </c>
      <c r="AA2315" s="96">
        <f t="shared" si="1202"/>
        <v>5.006349433307841E-5</v>
      </c>
      <c r="AB2315" s="96">
        <f t="shared" si="1203"/>
        <v>4.4236103592708076E-5</v>
      </c>
      <c r="AC2315" s="105">
        <f>_xlfn.VAR.S(S2315:S$4265)</f>
        <v>1.1255715438499369E-4</v>
      </c>
      <c r="AI2315" s="98"/>
      <c r="AJ2315" s="99"/>
      <c r="AK2315" s="116"/>
      <c r="AM2315" s="100"/>
      <c r="AN2315" s="120"/>
      <c r="AO2315" s="101"/>
    </row>
    <row r="2316" spans="1:41" ht="16.5">
      <c r="A2316" s="112">
        <v>40116</v>
      </c>
      <c r="B2316" s="73">
        <v>7340</v>
      </c>
      <c r="C2316" s="73">
        <v>7355</v>
      </c>
      <c r="D2316" s="80">
        <f t="shared" si="1204"/>
        <v>-15</v>
      </c>
      <c r="E2316" s="17">
        <f t="shared" si="1195"/>
        <v>3.0000000000000001E-3</v>
      </c>
      <c r="F2316" s="16">
        <f t="shared" si="1205"/>
        <v>0</v>
      </c>
      <c r="G2316" s="16">
        <f t="shared" si="1206"/>
        <v>0</v>
      </c>
      <c r="H2316" s="16">
        <f t="shared" si="1207"/>
        <v>0</v>
      </c>
      <c r="I2316" s="16">
        <f t="shared" si="1208"/>
        <v>0</v>
      </c>
      <c r="J2316" s="16">
        <f t="shared" si="1209"/>
        <v>0</v>
      </c>
      <c r="K2316" s="16">
        <f t="shared" si="1191"/>
        <v>0</v>
      </c>
      <c r="L2316" s="16">
        <f t="shared" si="1210"/>
        <v>0</v>
      </c>
      <c r="M2316" s="72"/>
      <c r="N2316" s="72"/>
      <c r="O2316" s="32">
        <f t="shared" si="1192"/>
        <v>0</v>
      </c>
      <c r="P2316" s="17" t="e">
        <f t="shared" si="1193"/>
        <v>#DIV/0!</v>
      </c>
      <c r="Q2316" s="38">
        <f t="shared" si="1194"/>
        <v>0</v>
      </c>
      <c r="R2316" s="17" t="e">
        <f t="shared" si="1211"/>
        <v>#DIV/0!</v>
      </c>
      <c r="S2316" s="97">
        <f t="shared" si="1212"/>
        <v>3.0000000000000001E-3</v>
      </c>
      <c r="T2316" s="96">
        <f t="shared" si="1196"/>
        <v>8.6312232743186567E-3</v>
      </c>
      <c r="U2316" s="96">
        <f t="shared" si="1197"/>
        <v>8.6312232743186567E-3</v>
      </c>
      <c r="V2316" s="96">
        <f t="shared" si="1198"/>
        <v>8.6312232743186567E-3</v>
      </c>
      <c r="W2316" s="96">
        <f t="shared" si="1199"/>
        <v>8.6312232743186567E-3</v>
      </c>
      <c r="X2316" s="105">
        <f>AVERAGE(S2316:S$4265)</f>
        <v>1.1195384615384602E-2</v>
      </c>
      <c r="Y2316" s="96">
        <f t="shared" si="1200"/>
        <v>4.9541872567370475E-5</v>
      </c>
      <c r="Z2316" s="96">
        <f t="shared" si="1201"/>
        <v>4.9541872567370475E-5</v>
      </c>
      <c r="AA2316" s="96">
        <f t="shared" si="1202"/>
        <v>4.9541872567370475E-5</v>
      </c>
      <c r="AB2316" s="96">
        <f t="shared" si="1203"/>
        <v>4.377519860052854E-5</v>
      </c>
      <c r="AC2316" s="105">
        <f>_xlfn.VAR.S(S2316:S$4265)</f>
        <v>1.1256160003157157E-4</v>
      </c>
      <c r="AI2316" s="98"/>
      <c r="AJ2316" s="99"/>
      <c r="AK2316" s="116"/>
      <c r="AM2316" s="100"/>
      <c r="AN2316" s="120"/>
      <c r="AO2316" s="101"/>
    </row>
    <row r="2317" spans="1:41" ht="16.5">
      <c r="A2317" s="112">
        <v>40115</v>
      </c>
      <c r="B2317" s="73">
        <v>7355</v>
      </c>
      <c r="C2317" s="73">
        <v>7533</v>
      </c>
      <c r="D2317" s="80">
        <f t="shared" si="1204"/>
        <v>-178</v>
      </c>
      <c r="E2317" s="17">
        <f t="shared" si="1195"/>
        <v>2.4E-2</v>
      </c>
      <c r="F2317" s="16">
        <f t="shared" si="1205"/>
        <v>0</v>
      </c>
      <c r="G2317" s="16">
        <f t="shared" si="1206"/>
        <v>0</v>
      </c>
      <c r="H2317" s="16">
        <f t="shared" si="1207"/>
        <v>0</v>
      </c>
      <c r="I2317" s="16">
        <f t="shared" si="1208"/>
        <v>0</v>
      </c>
      <c r="J2317" s="16">
        <f t="shared" si="1209"/>
        <v>0</v>
      </c>
      <c r="K2317" s="16">
        <f t="shared" si="1191"/>
        <v>0</v>
      </c>
      <c r="L2317" s="16">
        <f t="shared" si="1210"/>
        <v>0</v>
      </c>
      <c r="M2317" s="72"/>
      <c r="N2317" s="72"/>
      <c r="O2317" s="32">
        <f t="shared" si="1192"/>
        <v>0</v>
      </c>
      <c r="P2317" s="17" t="e">
        <f t="shared" si="1193"/>
        <v>#DIV/0!</v>
      </c>
      <c r="Q2317" s="38">
        <f t="shared" si="1194"/>
        <v>0</v>
      </c>
      <c r="R2317" s="17" t="e">
        <f t="shared" si="1211"/>
        <v>#DIV/0!</v>
      </c>
      <c r="S2317" s="97">
        <f t="shared" si="1212"/>
        <v>2.4E-2</v>
      </c>
      <c r="T2317" s="96">
        <f t="shared" si="1196"/>
        <v>8.9906630577858068E-3</v>
      </c>
      <c r="U2317" s="96">
        <f t="shared" si="1197"/>
        <v>8.9906630577858068E-3</v>
      </c>
      <c r="V2317" s="96">
        <f t="shared" si="1198"/>
        <v>8.9906630577858068E-3</v>
      </c>
      <c r="W2317" s="96">
        <f t="shared" si="1199"/>
        <v>8.9906630577858068E-3</v>
      </c>
      <c r="X2317" s="105">
        <f>AVERAGE(S2317:S$4265)</f>
        <v>1.1199589533093881E-2</v>
      </c>
      <c r="Y2317" s="96">
        <f t="shared" si="1200"/>
        <v>5.0413393547931168E-5</v>
      </c>
      <c r="Z2317" s="96">
        <f t="shared" si="1201"/>
        <v>5.0413393547931168E-5</v>
      </c>
      <c r="AA2317" s="96">
        <f t="shared" si="1202"/>
        <v>5.0413393547931168E-5</v>
      </c>
      <c r="AB2317" s="96">
        <f t="shared" si="1203"/>
        <v>4.4545274538951971E-5</v>
      </c>
      <c r="AC2317" s="105">
        <f>_xlfn.VAR.S(S2317:S$4265)</f>
        <v>1.1258488689508263E-4</v>
      </c>
      <c r="AI2317" s="98"/>
      <c r="AJ2317" s="99"/>
      <c r="AK2317" s="116"/>
      <c r="AM2317" s="100"/>
      <c r="AN2317" s="120"/>
      <c r="AO2317" s="101"/>
    </row>
    <row r="2318" spans="1:41" ht="16.5">
      <c r="A2318" s="112">
        <v>40114</v>
      </c>
      <c r="B2318" s="73">
        <v>7533</v>
      </c>
      <c r="C2318" s="73">
        <v>7657</v>
      </c>
      <c r="D2318" s="80">
        <f t="shared" si="1204"/>
        <v>-124</v>
      </c>
      <c r="E2318" s="17">
        <f t="shared" si="1195"/>
        <v>1.7000000000000001E-2</v>
      </c>
      <c r="F2318" s="16">
        <f t="shared" si="1205"/>
        <v>0</v>
      </c>
      <c r="G2318" s="16">
        <f t="shared" si="1206"/>
        <v>0</v>
      </c>
      <c r="H2318" s="16">
        <f t="shared" si="1207"/>
        <v>0</v>
      </c>
      <c r="I2318" s="16">
        <f t="shared" si="1208"/>
        <v>0</v>
      </c>
      <c r="J2318" s="16">
        <f t="shared" si="1209"/>
        <v>0</v>
      </c>
      <c r="K2318" s="16">
        <f t="shared" si="1191"/>
        <v>0</v>
      </c>
      <c r="L2318" s="16">
        <f t="shared" si="1210"/>
        <v>0</v>
      </c>
      <c r="M2318" s="72"/>
      <c r="N2318" s="72"/>
      <c r="O2318" s="32">
        <f t="shared" si="1192"/>
        <v>0</v>
      </c>
      <c r="P2318" s="17" t="e">
        <f t="shared" si="1193"/>
        <v>#DIV/0!</v>
      </c>
      <c r="Q2318" s="38">
        <f t="shared" si="1194"/>
        <v>0</v>
      </c>
      <c r="R2318" s="17" t="e">
        <f t="shared" si="1211"/>
        <v>#DIV/0!</v>
      </c>
      <c r="S2318" s="97">
        <f t="shared" si="1212"/>
        <v>1.7000000000000001E-2</v>
      </c>
      <c r="T2318" s="96">
        <f t="shared" si="1196"/>
        <v>8.0326202742402181E-3</v>
      </c>
      <c r="U2318" s="96">
        <f t="shared" si="1197"/>
        <v>8.0326202742402181E-3</v>
      </c>
      <c r="V2318" s="96">
        <f t="shared" si="1198"/>
        <v>8.0326202742402181E-3</v>
      </c>
      <c r="W2318" s="96">
        <f t="shared" si="1199"/>
        <v>8.0326202742402181E-3</v>
      </c>
      <c r="X2318" s="105">
        <f>AVERAGE(S2318:S$4265)</f>
        <v>1.1193018480492801E-2</v>
      </c>
      <c r="Y2318" s="96">
        <f t="shared" si="1200"/>
        <v>3.7357404925037113E-5</v>
      </c>
      <c r="Z2318" s="96">
        <f t="shared" si="1201"/>
        <v>3.7357404925037113E-5</v>
      </c>
      <c r="AA2318" s="96">
        <f t="shared" si="1202"/>
        <v>3.7357404925037113E-5</v>
      </c>
      <c r="AB2318" s="96">
        <f t="shared" si="1203"/>
        <v>3.3009002991762777E-5</v>
      </c>
      <c r="AC2318" s="105">
        <f>_xlfn.VAR.S(S2318:S$4265)</f>
        <v>1.1255851312343563E-4</v>
      </c>
      <c r="AI2318" s="98"/>
      <c r="AJ2318" s="99"/>
      <c r="AK2318" s="116"/>
      <c r="AM2318" s="100"/>
      <c r="AN2318" s="120"/>
      <c r="AO2318" s="101"/>
    </row>
    <row r="2319" spans="1:41" ht="16.5">
      <c r="A2319" s="112">
        <v>40113</v>
      </c>
      <c r="B2319" s="73">
        <v>7657</v>
      </c>
      <c r="C2319" s="73">
        <v>7668</v>
      </c>
      <c r="D2319" s="80">
        <f t="shared" si="1204"/>
        <v>-11</v>
      </c>
      <c r="E2319" s="17">
        <f t="shared" si="1195"/>
        <v>2E-3</v>
      </c>
      <c r="F2319" s="16">
        <f t="shared" si="1205"/>
        <v>0</v>
      </c>
      <c r="G2319" s="16">
        <f t="shared" si="1206"/>
        <v>0</v>
      </c>
      <c r="H2319" s="16">
        <f t="shared" si="1207"/>
        <v>0</v>
      </c>
      <c r="I2319" s="16">
        <f t="shared" si="1208"/>
        <v>0</v>
      </c>
      <c r="J2319" s="16">
        <f t="shared" si="1209"/>
        <v>0</v>
      </c>
      <c r="K2319" s="16">
        <f t="shared" si="1191"/>
        <v>0</v>
      </c>
      <c r="L2319" s="16">
        <f t="shared" si="1210"/>
        <v>0</v>
      </c>
      <c r="M2319" s="72"/>
      <c r="N2319" s="72"/>
      <c r="O2319" s="32">
        <f t="shared" si="1192"/>
        <v>0</v>
      </c>
      <c r="P2319" s="17" t="e">
        <f t="shared" si="1193"/>
        <v>#DIV/0!</v>
      </c>
      <c r="Q2319" s="38">
        <f t="shared" si="1194"/>
        <v>0</v>
      </c>
      <c r="R2319" s="17" t="e">
        <f t="shared" si="1211"/>
        <v>#DIV/0!</v>
      </c>
      <c r="S2319" s="97">
        <f t="shared" si="1212"/>
        <v>2E-3</v>
      </c>
      <c r="T2319" s="96">
        <f t="shared" si="1196"/>
        <v>7.4602343342981036E-3</v>
      </c>
      <c r="U2319" s="96">
        <f t="shared" si="1197"/>
        <v>7.4602343342981036E-3</v>
      </c>
      <c r="V2319" s="96">
        <f t="shared" si="1198"/>
        <v>7.4602343342981036E-3</v>
      </c>
      <c r="W2319" s="96">
        <f t="shared" si="1199"/>
        <v>7.4602343342981036E-3</v>
      </c>
      <c r="X2319" s="105">
        <f>AVERAGE(S2319:S$4265)</f>
        <v>1.1190035952747805E-2</v>
      </c>
      <c r="Y2319" s="96">
        <f t="shared" si="1200"/>
        <v>3.3932954454943425E-5</v>
      </c>
      <c r="Z2319" s="96">
        <f t="shared" si="1201"/>
        <v>3.3932954454943425E-5</v>
      </c>
      <c r="AA2319" s="96">
        <f t="shared" si="1202"/>
        <v>3.3932954454943425E-5</v>
      </c>
      <c r="AB2319" s="96">
        <f t="shared" si="1203"/>
        <v>2.9983158556387997E-5</v>
      </c>
      <c r="AC2319" s="105">
        <f>_xlfn.VAR.S(S2319:S$4265)</f>
        <v>1.1259901680240379E-4</v>
      </c>
      <c r="AI2319" s="98"/>
      <c r="AJ2319" s="99"/>
      <c r="AK2319" s="116"/>
      <c r="AM2319" s="100"/>
      <c r="AN2319" s="120"/>
      <c r="AO2319" s="101"/>
    </row>
    <row r="2320" spans="1:41" ht="16.5">
      <c r="A2320" s="112">
        <v>40112</v>
      </c>
      <c r="B2320" s="73">
        <v>7668</v>
      </c>
      <c r="C2320" s="73">
        <v>7649</v>
      </c>
      <c r="D2320" s="80">
        <f t="shared" si="1204"/>
        <v>19</v>
      </c>
      <c r="E2320" s="17">
        <f t="shared" si="1195"/>
        <v>3.0000000000000001E-3</v>
      </c>
      <c r="F2320" s="16">
        <f t="shared" si="1205"/>
        <v>0</v>
      </c>
      <c r="G2320" s="16">
        <f t="shared" si="1206"/>
        <v>0</v>
      </c>
      <c r="H2320" s="16">
        <f t="shared" si="1207"/>
        <v>0</v>
      </c>
      <c r="I2320" s="16">
        <f t="shared" si="1208"/>
        <v>0</v>
      </c>
      <c r="J2320" s="16">
        <f t="shared" si="1209"/>
        <v>0</v>
      </c>
      <c r="K2320" s="16">
        <f t="shared" si="1191"/>
        <v>0</v>
      </c>
      <c r="L2320" s="16">
        <f t="shared" si="1210"/>
        <v>0</v>
      </c>
      <c r="M2320" s="72"/>
      <c r="N2320" s="72"/>
      <c r="O2320" s="32">
        <f t="shared" si="1192"/>
        <v>0</v>
      </c>
      <c r="P2320" s="17" t="e">
        <f t="shared" si="1193"/>
        <v>#DIV/0!</v>
      </c>
      <c r="Q2320" s="38">
        <f t="shared" si="1194"/>
        <v>0</v>
      </c>
      <c r="R2320" s="17" t="e">
        <f t="shared" si="1211"/>
        <v>#DIV/0!</v>
      </c>
      <c r="S2320" s="97">
        <f t="shared" si="1212"/>
        <v>3.0000000000000001E-3</v>
      </c>
      <c r="T2320" s="96">
        <f t="shared" si="1196"/>
        <v>7.8087599301043652E-3</v>
      </c>
      <c r="U2320" s="96">
        <f t="shared" si="1197"/>
        <v>7.8087599301043652E-3</v>
      </c>
      <c r="V2320" s="96">
        <f t="shared" si="1198"/>
        <v>7.8087599301043652E-3</v>
      </c>
      <c r="W2320" s="96">
        <f t="shared" si="1199"/>
        <v>7.8087599301043652E-3</v>
      </c>
      <c r="X2320" s="105">
        <f>AVERAGE(S2320:S$4265)</f>
        <v>1.119475847893113E-2</v>
      </c>
      <c r="Y2320" s="96">
        <f t="shared" si="1200"/>
        <v>3.3945162701498149E-5</v>
      </c>
      <c r="Z2320" s="96">
        <f t="shared" si="1201"/>
        <v>3.3945162701498149E-5</v>
      </c>
      <c r="AA2320" s="96">
        <f t="shared" si="1202"/>
        <v>3.3945162701498149E-5</v>
      </c>
      <c r="AB2320" s="96">
        <f t="shared" si="1203"/>
        <v>2.9993945763043753E-5</v>
      </c>
      <c r="AC2320" s="105">
        <f>_xlfn.VAR.S(S2320:S$4265)</f>
        <v>1.1261346351489949E-4</v>
      </c>
      <c r="AI2320" s="98"/>
      <c r="AJ2320" s="99"/>
      <c r="AK2320" s="116"/>
      <c r="AM2320" s="100"/>
      <c r="AN2320" s="120"/>
      <c r="AO2320" s="101"/>
    </row>
    <row r="2321" spans="1:41" ht="16.5">
      <c r="A2321" s="112">
        <v>40109</v>
      </c>
      <c r="B2321" s="73">
        <v>7649</v>
      </c>
      <c r="C2321" s="73">
        <v>7607</v>
      </c>
      <c r="D2321" s="80">
        <f t="shared" si="1204"/>
        <v>42</v>
      </c>
      <c r="E2321" s="17">
        <f t="shared" si="1195"/>
        <v>6.0000000000000001E-3</v>
      </c>
      <c r="F2321" s="16">
        <f t="shared" si="1205"/>
        <v>0</v>
      </c>
      <c r="G2321" s="16">
        <f t="shared" si="1206"/>
        <v>0</v>
      </c>
      <c r="H2321" s="16">
        <f t="shared" si="1207"/>
        <v>0</v>
      </c>
      <c r="I2321" s="16">
        <f t="shared" si="1208"/>
        <v>0</v>
      </c>
      <c r="J2321" s="16">
        <f t="shared" si="1209"/>
        <v>0</v>
      </c>
      <c r="K2321" s="16">
        <f t="shared" si="1191"/>
        <v>0</v>
      </c>
      <c r="L2321" s="16">
        <f t="shared" si="1210"/>
        <v>0</v>
      </c>
      <c r="M2321" s="72"/>
      <c r="N2321" s="72"/>
      <c r="O2321" s="32">
        <f t="shared" si="1192"/>
        <v>0</v>
      </c>
      <c r="P2321" s="17" t="e">
        <f t="shared" si="1193"/>
        <v>#DIV/0!</v>
      </c>
      <c r="Q2321" s="38">
        <f t="shared" si="1194"/>
        <v>0</v>
      </c>
      <c r="R2321" s="17" t="e">
        <f t="shared" si="1211"/>
        <v>#DIV/0!</v>
      </c>
      <c r="S2321" s="97">
        <f t="shared" si="1212"/>
        <v>6.0000000000000001E-3</v>
      </c>
      <c r="T2321" s="96">
        <f t="shared" si="1196"/>
        <v>8.1157020533025159E-3</v>
      </c>
      <c r="U2321" s="96">
        <f t="shared" si="1197"/>
        <v>8.1157020533025159E-3</v>
      </c>
      <c r="V2321" s="96">
        <f t="shared" si="1198"/>
        <v>8.1157020533025159E-3</v>
      </c>
      <c r="W2321" s="96">
        <f t="shared" si="1199"/>
        <v>8.1157020533025159E-3</v>
      </c>
      <c r="X2321" s="105">
        <f>AVERAGE(S2321:S$4265)</f>
        <v>1.1198971722365027E-2</v>
      </c>
      <c r="Y2321" s="96">
        <f t="shared" si="1200"/>
        <v>3.4441423671923761E-5</v>
      </c>
      <c r="Z2321" s="96">
        <f t="shared" si="1201"/>
        <v>3.4441423671923761E-5</v>
      </c>
      <c r="AA2321" s="96">
        <f t="shared" si="1202"/>
        <v>3.4441423671923761E-5</v>
      </c>
      <c r="AB2321" s="96">
        <f t="shared" si="1203"/>
        <v>3.0432441956511823E-5</v>
      </c>
      <c r="AC2321" s="105">
        <f>_xlfn.VAR.S(S2321:S$4265)</f>
        <v>1.1263683021781849E-4</v>
      </c>
      <c r="AI2321" s="98"/>
      <c r="AJ2321" s="99"/>
      <c r="AK2321" s="116"/>
      <c r="AM2321" s="100"/>
      <c r="AN2321" s="120"/>
      <c r="AO2321" s="101"/>
    </row>
    <row r="2322" spans="1:41" ht="16.5">
      <c r="A2322" s="112">
        <v>40108</v>
      </c>
      <c r="B2322" s="73">
        <v>7607</v>
      </c>
      <c r="C2322" s="73">
        <v>7701</v>
      </c>
      <c r="D2322" s="80">
        <f t="shared" si="1204"/>
        <v>-94</v>
      </c>
      <c r="E2322" s="17">
        <f t="shared" si="1195"/>
        <v>1.3000000000000001E-2</v>
      </c>
      <c r="F2322" s="16">
        <f t="shared" si="1205"/>
        <v>0</v>
      </c>
      <c r="G2322" s="16">
        <f t="shared" si="1206"/>
        <v>0</v>
      </c>
      <c r="H2322" s="16">
        <f t="shared" si="1207"/>
        <v>0</v>
      </c>
      <c r="I2322" s="16">
        <f t="shared" si="1208"/>
        <v>0</v>
      </c>
      <c r="J2322" s="16">
        <f t="shared" si="1209"/>
        <v>0</v>
      </c>
      <c r="K2322" s="16">
        <f t="shared" si="1191"/>
        <v>0</v>
      </c>
      <c r="L2322" s="16">
        <f t="shared" si="1210"/>
        <v>0</v>
      </c>
      <c r="M2322" s="72"/>
      <c r="N2322" s="72"/>
      <c r="O2322" s="32">
        <f t="shared" si="1192"/>
        <v>0</v>
      </c>
      <c r="P2322" s="17" t="e">
        <f t="shared" si="1193"/>
        <v>#DIV/0!</v>
      </c>
      <c r="Q2322" s="38">
        <f t="shared" si="1194"/>
        <v>0</v>
      </c>
      <c r="R2322" s="17" t="e">
        <f t="shared" si="1211"/>
        <v>#DIV/0!</v>
      </c>
      <c r="S2322" s="97">
        <f t="shared" si="1212"/>
        <v>1.3000000000000001E-2</v>
      </c>
      <c r="T2322" s="96">
        <f t="shared" si="1196"/>
        <v>8.2507468652154425E-3</v>
      </c>
      <c r="U2322" s="96">
        <f t="shared" si="1197"/>
        <v>8.2507468652154425E-3</v>
      </c>
      <c r="V2322" s="96">
        <f t="shared" si="1198"/>
        <v>8.2507468652154425E-3</v>
      </c>
      <c r="W2322" s="96">
        <f t="shared" si="1199"/>
        <v>8.2507468652154425E-3</v>
      </c>
      <c r="X2322" s="105">
        <f>AVERAGE(S2322:S$4265)</f>
        <v>1.1201646090534968E-2</v>
      </c>
      <c r="Y2322" s="96">
        <f t="shared" si="1200"/>
        <v>3.631645955834801E-5</v>
      </c>
      <c r="Z2322" s="96">
        <f t="shared" si="1201"/>
        <v>3.631645955834801E-5</v>
      </c>
      <c r="AA2322" s="96">
        <f t="shared" si="1202"/>
        <v>3.631645955834801E-5</v>
      </c>
      <c r="AB2322" s="96">
        <f t="shared" si="1203"/>
        <v>3.2089223665756296E-5</v>
      </c>
      <c r="AC2322" s="105">
        <f>_xlfn.VAR.S(S2322:S$4265)</f>
        <v>1.126808825180158E-4</v>
      </c>
      <c r="AI2322" s="98"/>
      <c r="AJ2322" s="99"/>
      <c r="AK2322" s="116"/>
      <c r="AM2322" s="100"/>
      <c r="AN2322" s="120"/>
      <c r="AO2322" s="101"/>
    </row>
    <row r="2323" spans="1:41" ht="16.5">
      <c r="A2323" s="112">
        <v>40107</v>
      </c>
      <c r="B2323" s="73">
        <v>7701</v>
      </c>
      <c r="C2323" s="73">
        <v>7753</v>
      </c>
      <c r="D2323" s="80">
        <f t="shared" si="1204"/>
        <v>-52</v>
      </c>
      <c r="E2323" s="17">
        <f t="shared" si="1195"/>
        <v>7.0000000000000001E-3</v>
      </c>
      <c r="F2323" s="16">
        <f t="shared" si="1205"/>
        <v>0</v>
      </c>
      <c r="G2323" s="16">
        <f t="shared" si="1206"/>
        <v>0</v>
      </c>
      <c r="H2323" s="16">
        <f t="shared" si="1207"/>
        <v>0</v>
      </c>
      <c r="I2323" s="16">
        <f t="shared" si="1208"/>
        <v>0</v>
      </c>
      <c r="J2323" s="16">
        <f t="shared" si="1209"/>
        <v>0</v>
      </c>
      <c r="K2323" s="16">
        <f t="shared" si="1191"/>
        <v>0</v>
      </c>
      <c r="L2323" s="16">
        <f t="shared" si="1210"/>
        <v>0</v>
      </c>
      <c r="M2323" s="72"/>
      <c r="N2323" s="72"/>
      <c r="O2323" s="32">
        <f t="shared" si="1192"/>
        <v>0</v>
      </c>
      <c r="P2323" s="17" t="e">
        <f t="shared" si="1193"/>
        <v>#DIV/0!</v>
      </c>
      <c r="Q2323" s="38">
        <f t="shared" si="1194"/>
        <v>0</v>
      </c>
      <c r="R2323" s="17" t="e">
        <f t="shared" si="1211"/>
        <v>#DIV/0!</v>
      </c>
      <c r="S2323" s="97">
        <f t="shared" si="1212"/>
        <v>7.0000000000000001E-3</v>
      </c>
      <c r="T2323" s="96">
        <f t="shared" si="1196"/>
        <v>7.9476030481015342E-3</v>
      </c>
      <c r="U2323" s="96">
        <f t="shared" si="1197"/>
        <v>7.9476030481015342E-3</v>
      </c>
      <c r="V2323" s="96">
        <f t="shared" si="1198"/>
        <v>7.9476030481015342E-3</v>
      </c>
      <c r="W2323" s="96">
        <f t="shared" si="1199"/>
        <v>7.9476030481015342E-3</v>
      </c>
      <c r="X2323" s="105">
        <f>AVERAGE(S2323:S$4265)</f>
        <v>1.1200720535254749E-2</v>
      </c>
      <c r="Y2323" s="96">
        <f t="shared" si="1200"/>
        <v>3.7005166660398761E-5</v>
      </c>
      <c r="Z2323" s="96">
        <f t="shared" si="1201"/>
        <v>3.7005166660398761E-5</v>
      </c>
      <c r="AA2323" s="96">
        <f t="shared" si="1202"/>
        <v>3.7005166660398761E-5</v>
      </c>
      <c r="AB2323" s="96">
        <f t="shared" si="1203"/>
        <v>3.269776526112834E-5</v>
      </c>
      <c r="AC2323" s="105">
        <f>_xlfn.VAR.S(S2323:S$4265)</f>
        <v>1.1273723943936413E-4</v>
      </c>
      <c r="AI2323" s="98"/>
      <c r="AJ2323" s="99"/>
      <c r="AK2323" s="116"/>
      <c r="AM2323" s="100"/>
      <c r="AN2323" s="120"/>
      <c r="AO2323" s="101"/>
    </row>
    <row r="2324" spans="1:41" ht="16.5">
      <c r="A2324" s="112">
        <v>40106</v>
      </c>
      <c r="B2324" s="73">
        <v>7753</v>
      </c>
      <c r="C2324" s="73">
        <v>7751</v>
      </c>
      <c r="D2324" s="80">
        <f t="shared" si="1204"/>
        <v>2</v>
      </c>
      <c r="E2324" s="17">
        <f t="shared" si="1195"/>
        <v>1E-3</v>
      </c>
      <c r="F2324" s="16">
        <f t="shared" si="1205"/>
        <v>0</v>
      </c>
      <c r="G2324" s="16">
        <f t="shared" si="1206"/>
        <v>0</v>
      </c>
      <c r="H2324" s="16">
        <f t="shared" si="1207"/>
        <v>0</v>
      </c>
      <c r="I2324" s="16">
        <f t="shared" si="1208"/>
        <v>0</v>
      </c>
      <c r="J2324" s="16">
        <f t="shared" si="1209"/>
        <v>0</v>
      </c>
      <c r="K2324" s="16">
        <f t="shared" ref="K2324:K2387" si="1213">AVERAGE(F2324:J2324)</f>
        <v>0</v>
      </c>
      <c r="L2324" s="16">
        <f t="shared" si="1210"/>
        <v>0</v>
      </c>
      <c r="M2324" s="72"/>
      <c r="N2324" s="72"/>
      <c r="O2324" s="32">
        <f t="shared" ref="O2324:O2387" si="1214">B2324*L2324*M2324</f>
        <v>0</v>
      </c>
      <c r="P2324" s="17" t="e">
        <f t="shared" ref="P2324:P2387" si="1215">ROUNDUP((O2324-N2324)/N2324,3)</f>
        <v>#DIV/0!</v>
      </c>
      <c r="Q2324" s="38">
        <f t="shared" ref="Q2324:Q2387" si="1216">ROUNDUP(O2324/1000,0)*1000</f>
        <v>0</v>
      </c>
      <c r="R2324" s="17" t="e">
        <f t="shared" si="1211"/>
        <v>#DIV/0!</v>
      </c>
      <c r="S2324" s="97">
        <f t="shared" si="1212"/>
        <v>1E-3</v>
      </c>
      <c r="T2324" s="96">
        <f t="shared" si="1196"/>
        <v>8.0080883490441842E-3</v>
      </c>
      <c r="U2324" s="96">
        <f t="shared" si="1197"/>
        <v>8.0080883490441842E-3</v>
      </c>
      <c r="V2324" s="96">
        <f t="shared" si="1198"/>
        <v>8.0080883490441842E-3</v>
      </c>
      <c r="W2324" s="96">
        <f t="shared" si="1199"/>
        <v>8.0080883490441842E-3</v>
      </c>
      <c r="X2324" s="105">
        <f>AVERAGE(S2324:S$4265)</f>
        <v>1.1202883625128722E-2</v>
      </c>
      <c r="Y2324" s="96">
        <f t="shared" si="1200"/>
        <v>3.9302332056627709E-5</v>
      </c>
      <c r="Z2324" s="96">
        <f t="shared" si="1201"/>
        <v>3.9302332056627709E-5</v>
      </c>
      <c r="AA2324" s="96">
        <f t="shared" si="1202"/>
        <v>3.9302332056627709E-5</v>
      </c>
      <c r="AB2324" s="96">
        <f t="shared" si="1203"/>
        <v>3.4727540605236237E-5</v>
      </c>
      <c r="AC2324" s="105">
        <f>_xlfn.VAR.S(S2324:S$4265)</f>
        <v>1.1278622558047077E-4</v>
      </c>
      <c r="AI2324" s="98"/>
      <c r="AJ2324" s="99"/>
      <c r="AK2324" s="116"/>
      <c r="AM2324" s="100"/>
      <c r="AN2324" s="120"/>
      <c r="AO2324" s="101"/>
    </row>
    <row r="2325" spans="1:41" ht="16.5">
      <c r="A2325" s="112">
        <v>40105</v>
      </c>
      <c r="B2325" s="73">
        <v>7751</v>
      </c>
      <c r="C2325" s="73">
        <v>7715</v>
      </c>
      <c r="D2325" s="80">
        <f t="shared" si="1204"/>
        <v>36</v>
      </c>
      <c r="E2325" s="17">
        <f t="shared" si="1195"/>
        <v>5.0000000000000001E-3</v>
      </c>
      <c r="F2325" s="16">
        <f t="shared" si="1205"/>
        <v>0</v>
      </c>
      <c r="G2325" s="16">
        <f t="shared" si="1206"/>
        <v>0</v>
      </c>
      <c r="H2325" s="16">
        <f t="shared" si="1207"/>
        <v>0</v>
      </c>
      <c r="I2325" s="16">
        <f t="shared" si="1208"/>
        <v>0</v>
      </c>
      <c r="J2325" s="16">
        <f t="shared" si="1209"/>
        <v>0</v>
      </c>
      <c r="K2325" s="16">
        <f t="shared" si="1213"/>
        <v>0</v>
      </c>
      <c r="L2325" s="16">
        <f t="shared" si="1210"/>
        <v>0</v>
      </c>
      <c r="M2325" s="72"/>
      <c r="N2325" s="72"/>
      <c r="O2325" s="32">
        <f t="shared" si="1214"/>
        <v>0</v>
      </c>
      <c r="P2325" s="17" t="e">
        <f t="shared" si="1215"/>
        <v>#DIV/0!</v>
      </c>
      <c r="Q2325" s="38">
        <f t="shared" si="1216"/>
        <v>0</v>
      </c>
      <c r="R2325" s="17" t="e">
        <f t="shared" si="1211"/>
        <v>#DIV/0!</v>
      </c>
      <c r="S2325" s="97">
        <f t="shared" si="1212"/>
        <v>5.0000000000000001E-3</v>
      </c>
      <c r="T2325" s="96">
        <f t="shared" si="1196"/>
        <v>8.4554131372810478E-3</v>
      </c>
      <c r="U2325" s="96">
        <f t="shared" si="1197"/>
        <v>8.4554131372810478E-3</v>
      </c>
      <c r="V2325" s="96">
        <f t="shared" si="1198"/>
        <v>8.4554131372810478E-3</v>
      </c>
      <c r="W2325" s="96">
        <f t="shared" si="1199"/>
        <v>8.4554131372810478E-3</v>
      </c>
      <c r="X2325" s="105">
        <f>AVERAGE(S2325:S$4265)</f>
        <v>1.120814013395156E-2</v>
      </c>
      <c r="Y2325" s="96">
        <f t="shared" si="1200"/>
        <v>3.8263128674228874E-5</v>
      </c>
      <c r="Z2325" s="96">
        <f t="shared" si="1201"/>
        <v>3.8263128674228874E-5</v>
      </c>
      <c r="AA2325" s="96">
        <f t="shared" si="1202"/>
        <v>3.8263128674228874E-5</v>
      </c>
      <c r="AB2325" s="96">
        <f t="shared" si="1203"/>
        <v>3.3809300496548625E-5</v>
      </c>
      <c r="AC2325" s="105">
        <f>_xlfn.VAR.S(S2325:S$4265)</f>
        <v>1.1279067597210207E-4</v>
      </c>
      <c r="AI2325" s="98"/>
      <c r="AJ2325" s="99"/>
      <c r="AK2325" s="116"/>
      <c r="AM2325" s="100"/>
      <c r="AN2325" s="120"/>
      <c r="AO2325" s="101"/>
    </row>
    <row r="2326" spans="1:41" ht="16.5">
      <c r="A2326" s="112">
        <v>40102</v>
      </c>
      <c r="B2326" s="73">
        <v>7715</v>
      </c>
      <c r="C2326" s="73">
        <v>7710</v>
      </c>
      <c r="D2326" s="80">
        <f t="shared" si="1204"/>
        <v>5</v>
      </c>
      <c r="E2326" s="17">
        <f t="shared" si="1195"/>
        <v>1E-3</v>
      </c>
      <c r="F2326" s="16">
        <f t="shared" si="1205"/>
        <v>0</v>
      </c>
      <c r="G2326" s="16">
        <f t="shared" si="1206"/>
        <v>0</v>
      </c>
      <c r="H2326" s="16">
        <f t="shared" si="1207"/>
        <v>0</v>
      </c>
      <c r="I2326" s="16">
        <f t="shared" si="1208"/>
        <v>0</v>
      </c>
      <c r="J2326" s="16">
        <f t="shared" si="1209"/>
        <v>0</v>
      </c>
      <c r="K2326" s="16">
        <f t="shared" si="1213"/>
        <v>0</v>
      </c>
      <c r="L2326" s="16">
        <f t="shared" si="1210"/>
        <v>0</v>
      </c>
      <c r="M2326" s="72"/>
      <c r="N2326" s="72"/>
      <c r="O2326" s="32">
        <f t="shared" si="1214"/>
        <v>0</v>
      </c>
      <c r="P2326" s="17" t="e">
        <f t="shared" si="1215"/>
        <v>#DIV/0!</v>
      </c>
      <c r="Q2326" s="38">
        <f t="shared" si="1216"/>
        <v>0</v>
      </c>
      <c r="R2326" s="17" t="e">
        <f t="shared" si="1211"/>
        <v>#DIV/0!</v>
      </c>
      <c r="S2326" s="97">
        <f t="shared" si="1212"/>
        <v>1E-3</v>
      </c>
      <c r="T2326" s="96">
        <f t="shared" si="1196"/>
        <v>8.6759714226394124E-3</v>
      </c>
      <c r="U2326" s="96">
        <f t="shared" si="1197"/>
        <v>8.6759714226394124E-3</v>
      </c>
      <c r="V2326" s="96">
        <f t="shared" si="1198"/>
        <v>8.6759714226394124E-3</v>
      </c>
      <c r="W2326" s="96">
        <f t="shared" si="1199"/>
        <v>8.6759714226394124E-3</v>
      </c>
      <c r="X2326" s="105">
        <f>AVERAGE(S2326:S$4265)</f>
        <v>1.1211340206185557E-2</v>
      </c>
      <c r="Y2326" s="96">
        <f t="shared" si="1200"/>
        <v>3.9842939064069333E-5</v>
      </c>
      <c r="Z2326" s="96">
        <f t="shared" si="1201"/>
        <v>3.9842939064069333E-5</v>
      </c>
      <c r="AA2326" s="96">
        <f t="shared" si="1202"/>
        <v>3.9842939064069333E-5</v>
      </c>
      <c r="AB2326" s="96">
        <f t="shared" si="1203"/>
        <v>3.5205220957011652E-5</v>
      </c>
      <c r="AC2326" s="105">
        <f>_xlfn.VAR.S(S2326:S$4265)</f>
        <v>1.1282895849172689E-4</v>
      </c>
      <c r="AI2326" s="98"/>
      <c r="AJ2326" s="99"/>
      <c r="AK2326" s="116"/>
      <c r="AM2326" s="100"/>
      <c r="AN2326" s="120"/>
      <c r="AO2326" s="101"/>
    </row>
    <row r="2327" spans="1:41" ht="16.5">
      <c r="A2327" s="112">
        <v>40101</v>
      </c>
      <c r="B2327" s="73">
        <v>7710</v>
      </c>
      <c r="C2327" s="73">
        <v>7695</v>
      </c>
      <c r="D2327" s="80">
        <f t="shared" si="1204"/>
        <v>15</v>
      </c>
      <c r="E2327" s="17">
        <f t="shared" si="1195"/>
        <v>2E-3</v>
      </c>
      <c r="F2327" s="16">
        <f t="shared" si="1205"/>
        <v>0</v>
      </c>
      <c r="G2327" s="16">
        <f t="shared" si="1206"/>
        <v>0</v>
      </c>
      <c r="H2327" s="16">
        <f t="shared" si="1207"/>
        <v>0</v>
      </c>
      <c r="I2327" s="16">
        <f t="shared" si="1208"/>
        <v>0</v>
      </c>
      <c r="J2327" s="16">
        <f t="shared" si="1209"/>
        <v>0</v>
      </c>
      <c r="K2327" s="16">
        <f t="shared" si="1213"/>
        <v>0</v>
      </c>
      <c r="L2327" s="16">
        <f t="shared" si="1210"/>
        <v>0</v>
      </c>
      <c r="M2327" s="72"/>
      <c r="N2327" s="72"/>
      <c r="O2327" s="32">
        <f t="shared" si="1214"/>
        <v>0</v>
      </c>
      <c r="P2327" s="17" t="e">
        <f t="shared" si="1215"/>
        <v>#DIV/0!</v>
      </c>
      <c r="Q2327" s="38">
        <f t="shared" si="1216"/>
        <v>0</v>
      </c>
      <c r="R2327" s="17" t="e">
        <f t="shared" si="1211"/>
        <v>#DIV/0!</v>
      </c>
      <c r="S2327" s="97">
        <f t="shared" si="1212"/>
        <v>2E-3</v>
      </c>
      <c r="T2327" s="96">
        <f t="shared" si="1196"/>
        <v>9.1659270453610785E-3</v>
      </c>
      <c r="U2327" s="96">
        <f t="shared" si="1197"/>
        <v>9.1659270453610785E-3</v>
      </c>
      <c r="V2327" s="96">
        <f t="shared" si="1198"/>
        <v>9.1659270453610785E-3</v>
      </c>
      <c r="W2327" s="96">
        <f t="shared" si="1199"/>
        <v>9.1659270453610785E-3</v>
      </c>
      <c r="X2327" s="105">
        <f>AVERAGE(S2327:S$4265)</f>
        <v>1.1216606498194935E-2</v>
      </c>
      <c r="Y2327" s="96">
        <f t="shared" si="1200"/>
        <v>3.8129784248361443E-5</v>
      </c>
      <c r="Z2327" s="96">
        <f t="shared" si="1201"/>
        <v>3.8129784248361443E-5</v>
      </c>
      <c r="AA2327" s="96">
        <f t="shared" si="1202"/>
        <v>3.8129784248361443E-5</v>
      </c>
      <c r="AB2327" s="96">
        <f t="shared" si="1203"/>
        <v>3.3691477361852168E-5</v>
      </c>
      <c r="AC2327" s="105">
        <f>_xlfn.VAR.S(S2327:S$4265)</f>
        <v>1.1283334637293735E-4</v>
      </c>
      <c r="AI2327" s="98"/>
      <c r="AJ2327" s="99"/>
      <c r="AK2327" s="116"/>
      <c r="AM2327" s="100"/>
      <c r="AN2327" s="120"/>
      <c r="AO2327" s="101"/>
    </row>
    <row r="2328" spans="1:41" ht="16.5">
      <c r="A2328" s="112">
        <v>40100</v>
      </c>
      <c r="B2328" s="73">
        <v>7695</v>
      </c>
      <c r="C2328" s="73">
        <v>7596</v>
      </c>
      <c r="D2328" s="80">
        <f t="shared" si="1204"/>
        <v>99</v>
      </c>
      <c r="E2328" s="17">
        <f t="shared" si="1195"/>
        <v>1.3999999999999999E-2</v>
      </c>
      <c r="F2328" s="16">
        <f t="shared" si="1205"/>
        <v>0</v>
      </c>
      <c r="G2328" s="16">
        <f t="shared" si="1206"/>
        <v>0</v>
      </c>
      <c r="H2328" s="16">
        <f t="shared" si="1207"/>
        <v>0</v>
      </c>
      <c r="I2328" s="16">
        <f t="shared" si="1208"/>
        <v>0</v>
      </c>
      <c r="J2328" s="16">
        <f t="shared" si="1209"/>
        <v>0</v>
      </c>
      <c r="K2328" s="16">
        <f t="shared" si="1213"/>
        <v>0</v>
      </c>
      <c r="L2328" s="16">
        <f t="shared" si="1210"/>
        <v>0</v>
      </c>
      <c r="M2328" s="72"/>
      <c r="N2328" s="72"/>
      <c r="O2328" s="32">
        <f t="shared" si="1214"/>
        <v>0</v>
      </c>
      <c r="P2328" s="17" t="e">
        <f t="shared" si="1215"/>
        <v>#DIV/0!</v>
      </c>
      <c r="Q2328" s="38">
        <f t="shared" si="1216"/>
        <v>0</v>
      </c>
      <c r="R2328" s="17" t="e">
        <f t="shared" si="1211"/>
        <v>#DIV/0!</v>
      </c>
      <c r="S2328" s="97">
        <f t="shared" si="1212"/>
        <v>1.3999999999999999E-2</v>
      </c>
      <c r="T2328" s="96">
        <f t="shared" si="1196"/>
        <v>9.6233266440011473E-3</v>
      </c>
      <c r="U2328" s="96">
        <f t="shared" si="1197"/>
        <v>9.6233266440011473E-3</v>
      </c>
      <c r="V2328" s="96">
        <f t="shared" si="1198"/>
        <v>9.6233266440011473E-3</v>
      </c>
      <c r="W2328" s="96">
        <f t="shared" si="1199"/>
        <v>9.6233266440011473E-3</v>
      </c>
      <c r="X2328" s="105">
        <f>AVERAGE(S2328:S$4265)</f>
        <v>1.1221362229102156E-2</v>
      </c>
      <c r="Y2328" s="96">
        <f t="shared" si="1200"/>
        <v>3.685412521392891E-5</v>
      </c>
      <c r="Z2328" s="96">
        <f t="shared" si="1201"/>
        <v>3.685412521392891E-5</v>
      </c>
      <c r="AA2328" s="96">
        <f t="shared" si="1202"/>
        <v>3.685412521392891E-5</v>
      </c>
      <c r="AB2328" s="96">
        <f t="shared" si="1203"/>
        <v>3.2564305039027581E-5</v>
      </c>
      <c r="AC2328" s="105">
        <f>_xlfn.VAR.S(S2328:S$4265)</f>
        <v>1.1284772101378919E-4</v>
      </c>
      <c r="AI2328" s="98"/>
      <c r="AJ2328" s="99"/>
      <c r="AK2328" s="116"/>
      <c r="AM2328" s="100"/>
      <c r="AN2328" s="120"/>
      <c r="AO2328" s="101"/>
    </row>
    <row r="2329" spans="1:41" ht="16.5">
      <c r="A2329" s="112">
        <v>40099</v>
      </c>
      <c r="B2329" s="73">
        <v>7596</v>
      </c>
      <c r="C2329" s="73">
        <v>7599</v>
      </c>
      <c r="D2329" s="80">
        <f t="shared" si="1204"/>
        <v>-3</v>
      </c>
      <c r="E2329" s="17">
        <f t="shared" si="1195"/>
        <v>1E-3</v>
      </c>
      <c r="F2329" s="16">
        <f t="shared" si="1205"/>
        <v>0</v>
      </c>
      <c r="G2329" s="16">
        <f t="shared" si="1206"/>
        <v>0</v>
      </c>
      <c r="H2329" s="16">
        <f t="shared" si="1207"/>
        <v>0</v>
      </c>
      <c r="I2329" s="16">
        <f t="shared" si="1208"/>
        <v>0</v>
      </c>
      <c r="J2329" s="16">
        <f t="shared" si="1209"/>
        <v>0</v>
      </c>
      <c r="K2329" s="16">
        <f t="shared" si="1213"/>
        <v>0</v>
      </c>
      <c r="L2329" s="16">
        <f t="shared" si="1210"/>
        <v>0</v>
      </c>
      <c r="M2329" s="72"/>
      <c r="N2329" s="72"/>
      <c r="O2329" s="32">
        <f t="shared" si="1214"/>
        <v>0</v>
      </c>
      <c r="P2329" s="17" t="e">
        <f t="shared" si="1215"/>
        <v>#DIV/0!</v>
      </c>
      <c r="Q2329" s="38">
        <f t="shared" si="1216"/>
        <v>0</v>
      </c>
      <c r="R2329" s="17" t="e">
        <f t="shared" si="1211"/>
        <v>#DIV/0!</v>
      </c>
      <c r="S2329" s="97">
        <f t="shared" si="1212"/>
        <v>1E-3</v>
      </c>
      <c r="T2329" s="96">
        <f t="shared" si="1196"/>
        <v>9.3439645148948383E-3</v>
      </c>
      <c r="U2329" s="96">
        <f t="shared" si="1197"/>
        <v>9.3439645148948383E-3</v>
      </c>
      <c r="V2329" s="96">
        <f t="shared" si="1198"/>
        <v>9.3439645148948383E-3</v>
      </c>
      <c r="W2329" s="96">
        <f t="shared" si="1199"/>
        <v>9.3439645148948383E-3</v>
      </c>
      <c r="X2329" s="105">
        <f>AVERAGE(S2329:S$4265)</f>
        <v>1.1219927723283417E-2</v>
      </c>
      <c r="Y2329" s="96">
        <f t="shared" si="1200"/>
        <v>3.7822771518739789E-5</v>
      </c>
      <c r="Z2329" s="96">
        <f t="shared" si="1201"/>
        <v>3.7822771518739789E-5</v>
      </c>
      <c r="AA2329" s="96">
        <f t="shared" si="1202"/>
        <v>3.7822771518739789E-5</v>
      </c>
      <c r="AB2329" s="96">
        <f t="shared" si="1203"/>
        <v>3.3420200913958473E-5</v>
      </c>
      <c r="AC2329" s="105">
        <f>_xlfn.VAR.S(S2329:S$4265)</f>
        <v>1.1290202003609286E-4</v>
      </c>
      <c r="AI2329" s="98"/>
      <c r="AJ2329" s="99"/>
      <c r="AK2329" s="116"/>
      <c r="AM2329" s="100"/>
      <c r="AN2329" s="120"/>
      <c r="AO2329" s="101"/>
    </row>
    <row r="2330" spans="1:41" ht="16.5">
      <c r="A2330" s="112">
        <v>40098</v>
      </c>
      <c r="B2330" s="73">
        <v>7599</v>
      </c>
      <c r="C2330" s="73">
        <v>7571</v>
      </c>
      <c r="D2330" s="80">
        <f t="shared" si="1204"/>
        <v>28</v>
      </c>
      <c r="E2330" s="17">
        <f t="shared" si="1195"/>
        <v>4.0000000000000001E-3</v>
      </c>
      <c r="F2330" s="16">
        <f t="shared" si="1205"/>
        <v>0</v>
      </c>
      <c r="G2330" s="16">
        <f t="shared" si="1206"/>
        <v>0</v>
      </c>
      <c r="H2330" s="16">
        <f t="shared" si="1207"/>
        <v>0</v>
      </c>
      <c r="I2330" s="16">
        <f t="shared" si="1208"/>
        <v>0</v>
      </c>
      <c r="J2330" s="16">
        <f t="shared" si="1209"/>
        <v>0</v>
      </c>
      <c r="K2330" s="16">
        <f t="shared" si="1213"/>
        <v>0</v>
      </c>
      <c r="L2330" s="16">
        <f t="shared" si="1210"/>
        <v>0</v>
      </c>
      <c r="M2330" s="72"/>
      <c r="N2330" s="72"/>
      <c r="O2330" s="32">
        <f t="shared" si="1214"/>
        <v>0</v>
      </c>
      <c r="P2330" s="17" t="e">
        <f t="shared" si="1215"/>
        <v>#DIV/0!</v>
      </c>
      <c r="Q2330" s="38">
        <f t="shared" si="1216"/>
        <v>0</v>
      </c>
      <c r="R2330" s="17" t="e">
        <f t="shared" si="1211"/>
        <v>#DIV/0!</v>
      </c>
      <c r="S2330" s="97">
        <f t="shared" si="1212"/>
        <v>4.0000000000000001E-3</v>
      </c>
      <c r="T2330" s="96">
        <f t="shared" si="1196"/>
        <v>9.8765579945689786E-3</v>
      </c>
      <c r="U2330" s="96">
        <f t="shared" si="1197"/>
        <v>9.8765579945689786E-3</v>
      </c>
      <c r="V2330" s="96">
        <f t="shared" si="1198"/>
        <v>9.8765579945689786E-3</v>
      </c>
      <c r="W2330" s="96">
        <f t="shared" si="1199"/>
        <v>9.8765579945689786E-3</v>
      </c>
      <c r="X2330" s="105">
        <f>AVERAGE(S2330:S$4265)</f>
        <v>1.1225206611570237E-2</v>
      </c>
      <c r="Y2330" s="96">
        <f t="shared" si="1200"/>
        <v>3.5207632562641485E-5</v>
      </c>
      <c r="Z2330" s="96">
        <f t="shared" si="1201"/>
        <v>3.5207632562641485E-5</v>
      </c>
      <c r="AA2330" s="96">
        <f t="shared" si="1202"/>
        <v>3.5207632562641485E-5</v>
      </c>
      <c r="AB2330" s="96">
        <f t="shared" si="1203"/>
        <v>3.1109464132350015E-5</v>
      </c>
      <c r="AC2330" s="105">
        <f>_xlfn.VAR.S(S2330:S$4265)</f>
        <v>1.1290636171439272E-4</v>
      </c>
      <c r="AI2330" s="98"/>
      <c r="AJ2330" s="99"/>
      <c r="AK2330" s="116"/>
      <c r="AM2330" s="100"/>
      <c r="AN2330" s="120"/>
      <c r="AO2330" s="101"/>
    </row>
    <row r="2331" spans="1:41" ht="16.5">
      <c r="A2331" s="112">
        <v>40095</v>
      </c>
      <c r="B2331" s="73">
        <v>7571</v>
      </c>
      <c r="C2331" s="73">
        <v>7503</v>
      </c>
      <c r="D2331" s="80">
        <f t="shared" si="1204"/>
        <v>68</v>
      </c>
      <c r="E2331" s="17">
        <f t="shared" si="1195"/>
        <v>9.9999999999999985E-3</v>
      </c>
      <c r="F2331" s="16">
        <f t="shared" si="1205"/>
        <v>0</v>
      </c>
      <c r="G2331" s="16">
        <f t="shared" si="1206"/>
        <v>0</v>
      </c>
      <c r="H2331" s="16">
        <f t="shared" si="1207"/>
        <v>0</v>
      </c>
      <c r="I2331" s="16">
        <f t="shared" si="1208"/>
        <v>0</v>
      </c>
      <c r="J2331" s="16">
        <f t="shared" si="1209"/>
        <v>0</v>
      </c>
      <c r="K2331" s="16">
        <f t="shared" si="1213"/>
        <v>0</v>
      </c>
      <c r="L2331" s="16">
        <f t="shared" si="1210"/>
        <v>0</v>
      </c>
      <c r="M2331" s="72"/>
      <c r="N2331" s="72"/>
      <c r="O2331" s="32">
        <f t="shared" si="1214"/>
        <v>0</v>
      </c>
      <c r="P2331" s="17" t="e">
        <f t="shared" si="1215"/>
        <v>#DIV/0!</v>
      </c>
      <c r="Q2331" s="38">
        <f t="shared" si="1216"/>
        <v>0</v>
      </c>
      <c r="R2331" s="17" t="e">
        <f t="shared" si="1211"/>
        <v>#DIV/0!</v>
      </c>
      <c r="S2331" s="97">
        <f t="shared" si="1212"/>
        <v>9.9999999999999985E-3</v>
      </c>
      <c r="T2331" s="96">
        <f t="shared" si="1196"/>
        <v>1.0251657441030829E-2</v>
      </c>
      <c r="U2331" s="96">
        <f t="shared" si="1197"/>
        <v>1.0251657441030829E-2</v>
      </c>
      <c r="V2331" s="96">
        <f t="shared" si="1198"/>
        <v>1.0251657441030829E-2</v>
      </c>
      <c r="W2331" s="96">
        <f t="shared" si="1199"/>
        <v>1.0251657441030829E-2</v>
      </c>
      <c r="X2331" s="105">
        <f>AVERAGE(S2331:S$4265)</f>
        <v>1.1228940568475442E-2</v>
      </c>
      <c r="Y2331" s="96">
        <f t="shared" si="1200"/>
        <v>3.4960254592597571E-5</v>
      </c>
      <c r="Z2331" s="96">
        <f t="shared" si="1201"/>
        <v>3.4960254592597571E-5</v>
      </c>
      <c r="AA2331" s="96">
        <f t="shared" si="1202"/>
        <v>3.4960254592597571E-5</v>
      </c>
      <c r="AB2331" s="96">
        <f t="shared" si="1203"/>
        <v>3.0890880958019211E-5</v>
      </c>
      <c r="AC2331" s="105">
        <f>_xlfn.VAR.S(S2331:S$4265)</f>
        <v>1.1293773491631844E-4</v>
      </c>
      <c r="AI2331" s="98"/>
      <c r="AJ2331" s="99"/>
      <c r="AK2331" s="116"/>
      <c r="AM2331" s="100"/>
      <c r="AN2331" s="120"/>
      <c r="AO2331" s="101"/>
    </row>
    <row r="2332" spans="1:41" ht="16.5">
      <c r="A2332" s="112">
        <v>40094</v>
      </c>
      <c r="B2332" s="73">
        <v>7503</v>
      </c>
      <c r="C2332" s="73">
        <v>7608</v>
      </c>
      <c r="D2332" s="80">
        <f t="shared" si="1204"/>
        <v>-105</v>
      </c>
      <c r="E2332" s="17">
        <f t="shared" si="1195"/>
        <v>1.3999999999999999E-2</v>
      </c>
      <c r="F2332" s="16">
        <f t="shared" si="1205"/>
        <v>0</v>
      </c>
      <c r="G2332" s="16">
        <f t="shared" si="1206"/>
        <v>0</v>
      </c>
      <c r="H2332" s="16">
        <f t="shared" si="1207"/>
        <v>0</v>
      </c>
      <c r="I2332" s="16">
        <f t="shared" si="1208"/>
        <v>0</v>
      </c>
      <c r="J2332" s="16">
        <f t="shared" si="1209"/>
        <v>0</v>
      </c>
      <c r="K2332" s="16">
        <f t="shared" si="1213"/>
        <v>0</v>
      </c>
      <c r="L2332" s="16">
        <f t="shared" si="1210"/>
        <v>0</v>
      </c>
      <c r="M2332" s="72"/>
      <c r="N2332" s="72"/>
      <c r="O2332" s="32">
        <f t="shared" si="1214"/>
        <v>0</v>
      </c>
      <c r="P2332" s="17" t="e">
        <f t="shared" si="1215"/>
        <v>#DIV/0!</v>
      </c>
      <c r="Q2332" s="38">
        <f t="shared" si="1216"/>
        <v>0</v>
      </c>
      <c r="R2332" s="17" t="e">
        <f t="shared" si="1211"/>
        <v>#DIV/0!</v>
      </c>
      <c r="S2332" s="97">
        <f t="shared" si="1212"/>
        <v>1.3999999999999999E-2</v>
      </c>
      <c r="T2332" s="96">
        <f t="shared" si="1196"/>
        <v>1.0267720681947692E-2</v>
      </c>
      <c r="U2332" s="96">
        <f t="shared" si="1197"/>
        <v>1.0267720681947692E-2</v>
      </c>
      <c r="V2332" s="96">
        <f t="shared" si="1198"/>
        <v>1.0267720681947692E-2</v>
      </c>
      <c r="W2332" s="96">
        <f t="shared" si="1199"/>
        <v>1.0267720681947692E-2</v>
      </c>
      <c r="X2332" s="105">
        <f>AVERAGE(S2332:S$4265)</f>
        <v>1.1229576008272998E-2</v>
      </c>
      <c r="Y2332" s="96">
        <f t="shared" si="1200"/>
        <v>3.7187185245515984E-5</v>
      </c>
      <c r="Z2332" s="96">
        <f t="shared" si="1201"/>
        <v>3.7187185245515984E-5</v>
      </c>
      <c r="AA2332" s="96">
        <f t="shared" si="1202"/>
        <v>3.7187185245515984E-5</v>
      </c>
      <c r="AB2332" s="96">
        <f t="shared" si="1203"/>
        <v>3.2858596882937915E-5</v>
      </c>
      <c r="AC2332" s="105">
        <f>_xlfn.VAR.S(S2332:S$4265)</f>
        <v>1.1299537933384446E-4</v>
      </c>
      <c r="AI2332" s="98"/>
      <c r="AJ2332" s="99"/>
      <c r="AK2332" s="116"/>
      <c r="AM2332" s="100"/>
      <c r="AN2332" s="120"/>
      <c r="AO2332" s="101"/>
    </row>
    <row r="2333" spans="1:41" ht="16.5">
      <c r="A2333" s="112">
        <v>40093</v>
      </c>
      <c r="B2333" s="73">
        <v>7608</v>
      </c>
      <c r="C2333" s="73">
        <v>7536</v>
      </c>
      <c r="D2333" s="80">
        <f t="shared" si="1204"/>
        <v>72</v>
      </c>
      <c r="E2333" s="17">
        <f t="shared" si="1195"/>
        <v>9.9999999999999985E-3</v>
      </c>
      <c r="F2333" s="16">
        <f t="shared" si="1205"/>
        <v>0</v>
      </c>
      <c r="G2333" s="16">
        <f t="shared" si="1206"/>
        <v>0</v>
      </c>
      <c r="H2333" s="16">
        <f t="shared" si="1207"/>
        <v>0</v>
      </c>
      <c r="I2333" s="16">
        <f t="shared" si="1208"/>
        <v>0</v>
      </c>
      <c r="J2333" s="16">
        <f t="shared" si="1209"/>
        <v>0</v>
      </c>
      <c r="K2333" s="16">
        <f t="shared" si="1213"/>
        <v>0</v>
      </c>
      <c r="L2333" s="16">
        <f t="shared" si="1210"/>
        <v>0</v>
      </c>
      <c r="M2333" s="72"/>
      <c r="N2333" s="72"/>
      <c r="O2333" s="32">
        <f t="shared" si="1214"/>
        <v>0</v>
      </c>
      <c r="P2333" s="17" t="e">
        <f t="shared" si="1215"/>
        <v>#DIV/0!</v>
      </c>
      <c r="Q2333" s="38">
        <f t="shared" si="1216"/>
        <v>0</v>
      </c>
      <c r="R2333" s="17" t="e">
        <f t="shared" si="1211"/>
        <v>#DIV/0!</v>
      </c>
      <c r="S2333" s="97">
        <f t="shared" si="1212"/>
        <v>9.9999999999999985E-3</v>
      </c>
      <c r="T2333" s="96">
        <f t="shared" si="1196"/>
        <v>1.0029490087178395E-2</v>
      </c>
      <c r="U2333" s="96">
        <f t="shared" si="1197"/>
        <v>1.0029490087178395E-2</v>
      </c>
      <c r="V2333" s="96">
        <f t="shared" si="1198"/>
        <v>1.0029490087178395E-2</v>
      </c>
      <c r="W2333" s="96">
        <f t="shared" si="1199"/>
        <v>1.0029490087178395E-2</v>
      </c>
      <c r="X2333" s="105">
        <f>AVERAGE(S2333:S$4265)</f>
        <v>1.1228142783238478E-2</v>
      </c>
      <c r="Y2333" s="96">
        <f t="shared" si="1200"/>
        <v>3.855456202919905E-5</v>
      </c>
      <c r="Z2333" s="96">
        <f t="shared" si="1201"/>
        <v>3.855456202919905E-5</v>
      </c>
      <c r="AA2333" s="96">
        <f t="shared" si="1202"/>
        <v>3.855456202919905E-5</v>
      </c>
      <c r="AB2333" s="96">
        <f t="shared" si="1203"/>
        <v>3.4066811009000275E-5</v>
      </c>
      <c r="AC2333" s="105">
        <f>_xlfn.VAR.S(S2333:S$4265)</f>
        <v>1.130498908036162E-4</v>
      </c>
      <c r="AI2333" s="98"/>
      <c r="AJ2333" s="99"/>
      <c r="AK2333" s="116"/>
      <c r="AM2333" s="100"/>
      <c r="AN2333" s="120"/>
      <c r="AO2333" s="101"/>
    </row>
    <row r="2334" spans="1:41" ht="16.5">
      <c r="A2334" s="112">
        <v>40092</v>
      </c>
      <c r="B2334" s="73">
        <v>7536</v>
      </c>
      <c r="C2334" s="73">
        <v>7437</v>
      </c>
      <c r="D2334" s="80">
        <f t="shared" si="1204"/>
        <v>99</v>
      </c>
      <c r="E2334" s="17">
        <f t="shared" si="1195"/>
        <v>1.3999999999999999E-2</v>
      </c>
      <c r="F2334" s="16">
        <f t="shared" si="1205"/>
        <v>0</v>
      </c>
      <c r="G2334" s="16">
        <f t="shared" si="1206"/>
        <v>0</v>
      </c>
      <c r="H2334" s="16">
        <f t="shared" si="1207"/>
        <v>0</v>
      </c>
      <c r="I2334" s="16">
        <f t="shared" si="1208"/>
        <v>0</v>
      </c>
      <c r="J2334" s="16">
        <f t="shared" si="1209"/>
        <v>0</v>
      </c>
      <c r="K2334" s="16">
        <f t="shared" si="1213"/>
        <v>0</v>
      </c>
      <c r="L2334" s="16">
        <f t="shared" si="1210"/>
        <v>0</v>
      </c>
      <c r="M2334" s="72"/>
      <c r="N2334" s="72"/>
      <c r="O2334" s="32">
        <f t="shared" si="1214"/>
        <v>0</v>
      </c>
      <c r="P2334" s="17" t="e">
        <f t="shared" si="1215"/>
        <v>#DIV/0!</v>
      </c>
      <c r="Q2334" s="38">
        <f t="shared" si="1216"/>
        <v>0</v>
      </c>
      <c r="R2334" s="17" t="e">
        <f t="shared" si="1211"/>
        <v>#DIV/0!</v>
      </c>
      <c r="S2334" s="97">
        <f t="shared" si="1212"/>
        <v>1.3999999999999999E-2</v>
      </c>
      <c r="T2334" s="96">
        <f t="shared" si="1196"/>
        <v>1.0031372433168506E-2</v>
      </c>
      <c r="U2334" s="96">
        <f t="shared" si="1197"/>
        <v>1.0031372433168506E-2</v>
      </c>
      <c r="V2334" s="96">
        <f t="shared" si="1198"/>
        <v>1.0031372433168506E-2</v>
      </c>
      <c r="W2334" s="96">
        <f t="shared" si="1199"/>
        <v>1.0031372433168506E-2</v>
      </c>
      <c r="X2334" s="105">
        <f>AVERAGE(S2334:S$4265)</f>
        <v>1.122877846790889E-2</v>
      </c>
      <c r="Y2334" s="96">
        <f t="shared" si="1200"/>
        <v>4.1015428697260938E-5</v>
      </c>
      <c r="Z2334" s="96">
        <f t="shared" si="1201"/>
        <v>4.1015428697260938E-5</v>
      </c>
      <c r="AA2334" s="96">
        <f t="shared" si="1202"/>
        <v>4.1015428697260938E-5</v>
      </c>
      <c r="AB2334" s="96">
        <f t="shared" si="1203"/>
        <v>3.6241232796899753E-5</v>
      </c>
      <c r="AC2334" s="105">
        <f>_xlfn.VAR.S(S2334:S$4265)</f>
        <v>1.1310765402236091E-4</v>
      </c>
      <c r="AI2334" s="98"/>
      <c r="AJ2334" s="99"/>
      <c r="AK2334" s="116"/>
      <c r="AM2334" s="100"/>
      <c r="AN2334" s="120"/>
      <c r="AO2334" s="101"/>
    </row>
    <row r="2335" spans="1:41" ht="16.5">
      <c r="A2335" s="112">
        <v>40091</v>
      </c>
      <c r="B2335" s="73">
        <v>7437</v>
      </c>
      <c r="C2335" s="73">
        <v>7411</v>
      </c>
      <c r="D2335" s="80">
        <f t="shared" si="1204"/>
        <v>26</v>
      </c>
      <c r="E2335" s="17">
        <f t="shared" si="1195"/>
        <v>4.0000000000000001E-3</v>
      </c>
      <c r="F2335" s="16">
        <f t="shared" si="1205"/>
        <v>0</v>
      </c>
      <c r="G2335" s="16">
        <f t="shared" si="1206"/>
        <v>0</v>
      </c>
      <c r="H2335" s="16">
        <f t="shared" si="1207"/>
        <v>0</v>
      </c>
      <c r="I2335" s="16">
        <f t="shared" si="1208"/>
        <v>0</v>
      </c>
      <c r="J2335" s="16">
        <f t="shared" si="1209"/>
        <v>0</v>
      </c>
      <c r="K2335" s="16">
        <f t="shared" si="1213"/>
        <v>0</v>
      </c>
      <c r="L2335" s="16">
        <f t="shared" si="1210"/>
        <v>0</v>
      </c>
      <c r="M2335" s="72"/>
      <c r="N2335" s="72"/>
      <c r="O2335" s="32">
        <f t="shared" si="1214"/>
        <v>0</v>
      </c>
      <c r="P2335" s="17" t="e">
        <f t="shared" si="1215"/>
        <v>#DIV/0!</v>
      </c>
      <c r="Q2335" s="38">
        <f t="shared" si="1216"/>
        <v>0</v>
      </c>
      <c r="R2335" s="17" t="e">
        <f t="shared" si="1211"/>
        <v>#DIV/0!</v>
      </c>
      <c r="S2335" s="97">
        <f t="shared" si="1212"/>
        <v>4.0000000000000001E-3</v>
      </c>
      <c r="T2335" s="96">
        <f t="shared" si="1196"/>
        <v>9.7780557799664967E-3</v>
      </c>
      <c r="U2335" s="96">
        <f t="shared" si="1197"/>
        <v>9.7780557799664967E-3</v>
      </c>
      <c r="V2335" s="96">
        <f t="shared" si="1198"/>
        <v>9.7780557799664967E-3</v>
      </c>
      <c r="W2335" s="96">
        <f t="shared" si="1199"/>
        <v>9.7780557799664967E-3</v>
      </c>
      <c r="X2335" s="105">
        <f>AVERAGE(S2335:S$4265)</f>
        <v>1.1227343345416871E-2</v>
      </c>
      <c r="Y2335" s="96">
        <f t="shared" si="1200"/>
        <v>4.2495680763230298E-5</v>
      </c>
      <c r="Z2335" s="96">
        <f t="shared" si="1201"/>
        <v>4.2495680763230298E-5</v>
      </c>
      <c r="AA2335" s="96">
        <f t="shared" si="1202"/>
        <v>4.2495680763230298E-5</v>
      </c>
      <c r="AB2335" s="96">
        <f t="shared" si="1203"/>
        <v>3.754918352239028E-5</v>
      </c>
      <c r="AC2335" s="105">
        <f>_xlfn.VAR.S(S2335:S$4265)</f>
        <v>1.1316227786080653E-4</v>
      </c>
      <c r="AI2335" s="98"/>
      <c r="AJ2335" s="99"/>
      <c r="AK2335" s="116"/>
      <c r="AM2335" s="100"/>
      <c r="AN2335" s="120"/>
      <c r="AO2335" s="101"/>
    </row>
    <row r="2336" spans="1:41" ht="16.5">
      <c r="A2336" s="112">
        <v>40088</v>
      </c>
      <c r="B2336" s="73">
        <v>7411</v>
      </c>
      <c r="C2336" s="73">
        <v>7545</v>
      </c>
      <c r="D2336" s="80">
        <f t="shared" si="1204"/>
        <v>-134</v>
      </c>
      <c r="E2336" s="17">
        <f t="shared" si="1195"/>
        <v>1.8000000000000002E-2</v>
      </c>
      <c r="F2336" s="16">
        <f t="shared" si="1205"/>
        <v>0</v>
      </c>
      <c r="G2336" s="16">
        <f t="shared" si="1206"/>
        <v>0</v>
      </c>
      <c r="H2336" s="16">
        <f t="shared" si="1207"/>
        <v>0</v>
      </c>
      <c r="I2336" s="16">
        <f t="shared" si="1208"/>
        <v>0</v>
      </c>
      <c r="J2336" s="16">
        <f t="shared" si="1209"/>
        <v>0</v>
      </c>
      <c r="K2336" s="16">
        <f t="shared" si="1213"/>
        <v>0</v>
      </c>
      <c r="L2336" s="16">
        <f t="shared" si="1210"/>
        <v>0</v>
      </c>
      <c r="M2336" s="72"/>
      <c r="N2336" s="72"/>
      <c r="O2336" s="32">
        <f t="shared" si="1214"/>
        <v>0</v>
      </c>
      <c r="P2336" s="17" t="e">
        <f t="shared" si="1215"/>
        <v>#DIV/0!</v>
      </c>
      <c r="Q2336" s="38">
        <f t="shared" si="1216"/>
        <v>0</v>
      </c>
      <c r="R2336" s="17" t="e">
        <f t="shared" si="1211"/>
        <v>#DIV/0!</v>
      </c>
      <c r="S2336" s="97">
        <f t="shared" si="1212"/>
        <v>1.8000000000000002E-2</v>
      </c>
      <c r="T2336" s="96">
        <f t="shared" si="1196"/>
        <v>1.0146867851028188E-2</v>
      </c>
      <c r="U2336" s="96">
        <f t="shared" si="1197"/>
        <v>1.0146867851028188E-2</v>
      </c>
      <c r="V2336" s="96">
        <f t="shared" si="1198"/>
        <v>1.0146867851028188E-2</v>
      </c>
      <c r="W2336" s="96">
        <f t="shared" si="1199"/>
        <v>1.0146867851028188E-2</v>
      </c>
      <c r="X2336" s="105">
        <f>AVERAGE(S2336:S$4265)</f>
        <v>1.1231088082901542E-2</v>
      </c>
      <c r="Y2336" s="96">
        <f t="shared" si="1200"/>
        <v>4.2796427341010704E-5</v>
      </c>
      <c r="Z2336" s="96">
        <f t="shared" si="1201"/>
        <v>4.2796427341010704E-5</v>
      </c>
      <c r="AA2336" s="96">
        <f t="shared" si="1202"/>
        <v>4.2796427341010704E-5</v>
      </c>
      <c r="AB2336" s="96">
        <f t="shared" si="1203"/>
        <v>3.7814923198517051E-5</v>
      </c>
      <c r="AC2336" s="105">
        <f>_xlfn.VAR.S(S2336:S$4265)</f>
        <v>1.1319384899690022E-4</v>
      </c>
      <c r="AI2336" s="98"/>
      <c r="AJ2336" s="99"/>
      <c r="AK2336" s="116"/>
      <c r="AM2336" s="100"/>
      <c r="AN2336" s="120"/>
      <c r="AO2336" s="101"/>
    </row>
    <row r="2337" spans="1:41" ht="16.5">
      <c r="A2337" s="112">
        <v>40087</v>
      </c>
      <c r="B2337" s="73">
        <v>7545</v>
      </c>
      <c r="C2337" s="73">
        <v>7509</v>
      </c>
      <c r="D2337" s="80">
        <f t="shared" si="1204"/>
        <v>36</v>
      </c>
      <c r="E2337" s="17">
        <f t="shared" si="1195"/>
        <v>5.0000000000000001E-3</v>
      </c>
      <c r="F2337" s="16">
        <f t="shared" si="1205"/>
        <v>0</v>
      </c>
      <c r="G2337" s="16">
        <f t="shared" si="1206"/>
        <v>0</v>
      </c>
      <c r="H2337" s="16">
        <f t="shared" si="1207"/>
        <v>0</v>
      </c>
      <c r="I2337" s="16">
        <f t="shared" si="1208"/>
        <v>0</v>
      </c>
      <c r="J2337" s="16">
        <f t="shared" si="1209"/>
        <v>0</v>
      </c>
      <c r="K2337" s="16">
        <f t="shared" si="1213"/>
        <v>0</v>
      </c>
      <c r="L2337" s="16">
        <f t="shared" si="1210"/>
        <v>0</v>
      </c>
      <c r="M2337" s="72"/>
      <c r="N2337" s="72"/>
      <c r="O2337" s="32">
        <f t="shared" si="1214"/>
        <v>0</v>
      </c>
      <c r="P2337" s="17" t="e">
        <f t="shared" si="1215"/>
        <v>#DIV/0!</v>
      </c>
      <c r="Q2337" s="38">
        <f t="shared" si="1216"/>
        <v>0</v>
      </c>
      <c r="R2337" s="17" t="e">
        <f t="shared" si="1211"/>
        <v>#DIV/0!</v>
      </c>
      <c r="S2337" s="97">
        <f t="shared" si="1212"/>
        <v>5.0000000000000001E-3</v>
      </c>
      <c r="T2337" s="96">
        <f t="shared" si="1196"/>
        <v>9.6456040968384976E-3</v>
      </c>
      <c r="U2337" s="96">
        <f t="shared" si="1197"/>
        <v>9.6456040968384976E-3</v>
      </c>
      <c r="V2337" s="96">
        <f t="shared" si="1198"/>
        <v>9.6456040968384976E-3</v>
      </c>
      <c r="W2337" s="96">
        <f t="shared" si="1199"/>
        <v>9.6456040968384976E-3</v>
      </c>
      <c r="X2337" s="105">
        <f>AVERAGE(S2337:S$4265)</f>
        <v>1.1227579056505951E-2</v>
      </c>
      <c r="Y2337" s="96">
        <f t="shared" si="1200"/>
        <v>4.1073054772984038E-5</v>
      </c>
      <c r="Z2337" s="96">
        <f t="shared" si="1201"/>
        <v>4.1073054772984038E-5</v>
      </c>
      <c r="AA2337" s="96">
        <f t="shared" si="1202"/>
        <v>4.1073054772984038E-5</v>
      </c>
      <c r="AB2337" s="96">
        <f t="shared" si="1203"/>
        <v>3.6292151197408689E-5</v>
      </c>
      <c r="AC2337" s="105">
        <f>_xlfn.VAR.S(S2337:S$4265)</f>
        <v>1.1322878256959981E-4</v>
      </c>
      <c r="AI2337" s="98"/>
      <c r="AJ2337" s="99"/>
      <c r="AK2337" s="116"/>
      <c r="AM2337" s="100"/>
      <c r="AN2337" s="120"/>
      <c r="AO2337" s="101"/>
    </row>
    <row r="2338" spans="1:41" ht="16.5">
      <c r="A2338" s="112">
        <v>40086</v>
      </c>
      <c r="B2338" s="73">
        <v>7509</v>
      </c>
      <c r="C2338" s="73">
        <v>7429</v>
      </c>
      <c r="D2338" s="80">
        <f t="shared" si="1204"/>
        <v>80</v>
      </c>
      <c r="E2338" s="17">
        <f t="shared" si="1195"/>
        <v>1.0999999999999999E-2</v>
      </c>
      <c r="F2338" s="16">
        <f t="shared" si="1205"/>
        <v>0</v>
      </c>
      <c r="G2338" s="16">
        <f t="shared" si="1206"/>
        <v>0</v>
      </c>
      <c r="H2338" s="16">
        <f t="shared" si="1207"/>
        <v>0</v>
      </c>
      <c r="I2338" s="16">
        <f t="shared" si="1208"/>
        <v>0</v>
      </c>
      <c r="J2338" s="16">
        <f t="shared" si="1209"/>
        <v>0</v>
      </c>
      <c r="K2338" s="16">
        <f t="shared" si="1213"/>
        <v>0</v>
      </c>
      <c r="L2338" s="16">
        <f t="shared" si="1210"/>
        <v>0</v>
      </c>
      <c r="M2338" s="72"/>
      <c r="N2338" s="72"/>
      <c r="O2338" s="32">
        <f t="shared" si="1214"/>
        <v>0</v>
      </c>
      <c r="P2338" s="17" t="e">
        <f t="shared" si="1215"/>
        <v>#DIV/0!</v>
      </c>
      <c r="Q2338" s="38">
        <f t="shared" si="1216"/>
        <v>0</v>
      </c>
      <c r="R2338" s="17" t="e">
        <f t="shared" si="1211"/>
        <v>#DIV/0!</v>
      </c>
      <c r="S2338" s="97">
        <f t="shared" si="1212"/>
        <v>1.0999999999999999E-2</v>
      </c>
      <c r="T2338" s="96">
        <f t="shared" si="1196"/>
        <v>9.9421320179132952E-3</v>
      </c>
      <c r="U2338" s="96">
        <f t="shared" si="1197"/>
        <v>9.9421320179132952E-3</v>
      </c>
      <c r="V2338" s="96">
        <f t="shared" si="1198"/>
        <v>9.9421320179132952E-3</v>
      </c>
      <c r="W2338" s="96">
        <f t="shared" si="1199"/>
        <v>9.9421320179132952E-3</v>
      </c>
      <c r="X2338" s="105">
        <f>AVERAGE(S2338:S$4265)</f>
        <v>1.1230809128630696E-2</v>
      </c>
      <c r="Y2338" s="96">
        <f t="shared" si="1200"/>
        <v>4.2135717702164913E-5</v>
      </c>
      <c r="Z2338" s="96">
        <f t="shared" si="1201"/>
        <v>4.2135717702164913E-5</v>
      </c>
      <c r="AA2338" s="96">
        <f t="shared" si="1202"/>
        <v>4.2135717702164913E-5</v>
      </c>
      <c r="AB2338" s="96">
        <f t="shared" si="1203"/>
        <v>3.7231120161632905E-5</v>
      </c>
      <c r="AC2338" s="105">
        <f>_xlfn.VAR.S(S2338:S$4265)</f>
        <v>1.1326740526089977E-4</v>
      </c>
      <c r="AI2338" s="98"/>
      <c r="AJ2338" s="99"/>
      <c r="AK2338" s="116"/>
      <c r="AM2338" s="100"/>
      <c r="AN2338" s="120"/>
      <c r="AO2338" s="101"/>
    </row>
    <row r="2339" spans="1:41" ht="16.5">
      <c r="A2339" s="112">
        <v>40085</v>
      </c>
      <c r="B2339" s="73">
        <v>7429</v>
      </c>
      <c r="C2339" s="73">
        <v>7284</v>
      </c>
      <c r="D2339" s="80">
        <f t="shared" si="1204"/>
        <v>145</v>
      </c>
      <c r="E2339" s="17">
        <f t="shared" si="1195"/>
        <v>0.02</v>
      </c>
      <c r="F2339" s="16">
        <f t="shared" si="1205"/>
        <v>0</v>
      </c>
      <c r="G2339" s="16">
        <f t="shared" si="1206"/>
        <v>0</v>
      </c>
      <c r="H2339" s="16">
        <f t="shared" si="1207"/>
        <v>0</v>
      </c>
      <c r="I2339" s="16">
        <f t="shared" si="1208"/>
        <v>0</v>
      </c>
      <c r="J2339" s="16">
        <f t="shared" si="1209"/>
        <v>0</v>
      </c>
      <c r="K2339" s="16">
        <f t="shared" si="1213"/>
        <v>0</v>
      </c>
      <c r="L2339" s="16">
        <f t="shared" si="1210"/>
        <v>0</v>
      </c>
      <c r="M2339" s="72"/>
      <c r="N2339" s="72"/>
      <c r="O2339" s="32">
        <f t="shared" si="1214"/>
        <v>0</v>
      </c>
      <c r="P2339" s="17" t="e">
        <f t="shared" si="1215"/>
        <v>#DIV/0!</v>
      </c>
      <c r="Q2339" s="38">
        <f t="shared" si="1216"/>
        <v>0</v>
      </c>
      <c r="R2339" s="17" t="e">
        <f t="shared" si="1211"/>
        <v>#DIV/0!</v>
      </c>
      <c r="S2339" s="97">
        <f t="shared" si="1212"/>
        <v>0.02</v>
      </c>
      <c r="T2339" s="96">
        <f t="shared" si="1196"/>
        <v>9.8746085296949945E-3</v>
      </c>
      <c r="U2339" s="96">
        <f t="shared" si="1197"/>
        <v>9.8746085296949945E-3</v>
      </c>
      <c r="V2339" s="96">
        <f t="shared" si="1198"/>
        <v>9.8746085296949945E-3</v>
      </c>
      <c r="W2339" s="96">
        <f t="shared" si="1199"/>
        <v>9.8746085296949945E-3</v>
      </c>
      <c r="X2339" s="105">
        <f>AVERAGE(S2339:S$4265)</f>
        <v>1.1230928905033721E-2</v>
      </c>
      <c r="Y2339" s="96">
        <f t="shared" si="1200"/>
        <v>4.4744390791998727E-5</v>
      </c>
      <c r="Z2339" s="96">
        <f t="shared" si="1201"/>
        <v>4.4744390791998727E-5</v>
      </c>
      <c r="AA2339" s="96">
        <f t="shared" si="1202"/>
        <v>4.4744390791998727E-5</v>
      </c>
      <c r="AB2339" s="96">
        <f t="shared" si="1203"/>
        <v>3.9536143703810057E-5</v>
      </c>
      <c r="AC2339" s="105">
        <f>_xlfn.VAR.S(S2339:S$4265)</f>
        <v>1.1332618724675732E-4</v>
      </c>
      <c r="AI2339" s="98"/>
      <c r="AJ2339" s="99"/>
      <c r="AK2339" s="116"/>
      <c r="AM2339" s="100"/>
      <c r="AN2339" s="120"/>
      <c r="AO2339" s="101"/>
    </row>
    <row r="2340" spans="1:41" ht="16.5">
      <c r="A2340" s="112">
        <v>40084</v>
      </c>
      <c r="B2340" s="73">
        <v>7284</v>
      </c>
      <c r="C2340" s="73">
        <v>7345</v>
      </c>
      <c r="D2340" s="80">
        <f t="shared" si="1204"/>
        <v>-61</v>
      </c>
      <c r="E2340" s="17">
        <f t="shared" si="1195"/>
        <v>9.0000000000000011E-3</v>
      </c>
      <c r="F2340" s="16">
        <f t="shared" si="1205"/>
        <v>0</v>
      </c>
      <c r="G2340" s="16">
        <f t="shared" si="1206"/>
        <v>0</v>
      </c>
      <c r="H2340" s="16">
        <f t="shared" si="1207"/>
        <v>0</v>
      </c>
      <c r="I2340" s="16">
        <f t="shared" si="1208"/>
        <v>0</v>
      </c>
      <c r="J2340" s="16">
        <f t="shared" si="1209"/>
        <v>0</v>
      </c>
      <c r="K2340" s="16">
        <f t="shared" si="1213"/>
        <v>0</v>
      </c>
      <c r="L2340" s="16">
        <f t="shared" si="1210"/>
        <v>0</v>
      </c>
      <c r="M2340" s="72"/>
      <c r="N2340" s="72"/>
      <c r="O2340" s="32">
        <f t="shared" si="1214"/>
        <v>0</v>
      </c>
      <c r="P2340" s="17" t="e">
        <f t="shared" si="1215"/>
        <v>#DIV/0!</v>
      </c>
      <c r="Q2340" s="38">
        <f t="shared" si="1216"/>
        <v>0</v>
      </c>
      <c r="R2340" s="17" t="e">
        <f t="shared" si="1211"/>
        <v>#DIV/0!</v>
      </c>
      <c r="S2340" s="97">
        <f t="shared" si="1212"/>
        <v>9.0000000000000011E-3</v>
      </c>
      <c r="T2340" s="96">
        <f t="shared" si="1196"/>
        <v>9.2283069464840356E-3</v>
      </c>
      <c r="U2340" s="96">
        <f t="shared" si="1197"/>
        <v>9.2283069464840356E-3</v>
      </c>
      <c r="V2340" s="96">
        <f t="shared" si="1198"/>
        <v>9.2283069464840356E-3</v>
      </c>
      <c r="W2340" s="96">
        <f t="shared" si="1199"/>
        <v>9.2283069464840356E-3</v>
      </c>
      <c r="X2340" s="105">
        <f>AVERAGE(S2340:S$4265)</f>
        <v>1.1226375908618889E-2</v>
      </c>
      <c r="Y2340" s="96">
        <f t="shared" si="1200"/>
        <v>4.0194285657073274E-5</v>
      </c>
      <c r="Z2340" s="96">
        <f t="shared" si="1201"/>
        <v>4.0194285657073274E-5</v>
      </c>
      <c r="AA2340" s="96">
        <f t="shared" si="1202"/>
        <v>4.0194285657073274E-5</v>
      </c>
      <c r="AB2340" s="96">
        <f t="shared" si="1203"/>
        <v>3.551567080658993E-5</v>
      </c>
      <c r="AC2340" s="105">
        <f>_xlfn.VAR.S(S2340:S$4265)</f>
        <v>1.1334509096303218E-4</v>
      </c>
      <c r="AI2340" s="98"/>
      <c r="AJ2340" s="99"/>
      <c r="AK2340" s="116"/>
      <c r="AM2340" s="100"/>
      <c r="AN2340" s="120"/>
      <c r="AO2340" s="101"/>
    </row>
    <row r="2341" spans="1:41" ht="16.5">
      <c r="A2341" s="112">
        <v>40081</v>
      </c>
      <c r="B2341" s="73">
        <v>7345</v>
      </c>
      <c r="C2341" s="73">
        <v>7324</v>
      </c>
      <c r="D2341" s="80">
        <f t="shared" si="1204"/>
        <v>21</v>
      </c>
      <c r="E2341" s="17">
        <f t="shared" si="1195"/>
        <v>3.0000000000000001E-3</v>
      </c>
      <c r="F2341" s="16">
        <f t="shared" si="1205"/>
        <v>0</v>
      </c>
      <c r="G2341" s="16">
        <f t="shared" si="1206"/>
        <v>0</v>
      </c>
      <c r="H2341" s="16">
        <f t="shared" si="1207"/>
        <v>0</v>
      </c>
      <c r="I2341" s="16">
        <f t="shared" si="1208"/>
        <v>0</v>
      </c>
      <c r="J2341" s="16">
        <f t="shared" si="1209"/>
        <v>0</v>
      </c>
      <c r="K2341" s="16">
        <f t="shared" si="1213"/>
        <v>0</v>
      </c>
      <c r="L2341" s="16">
        <f t="shared" si="1210"/>
        <v>0</v>
      </c>
      <c r="M2341" s="72"/>
      <c r="N2341" s="72"/>
      <c r="O2341" s="32">
        <f t="shared" si="1214"/>
        <v>0</v>
      </c>
      <c r="P2341" s="17" t="e">
        <f t="shared" si="1215"/>
        <v>#DIV/0!</v>
      </c>
      <c r="Q2341" s="38">
        <f t="shared" si="1216"/>
        <v>0</v>
      </c>
      <c r="R2341" s="17" t="e">
        <f t="shared" si="1211"/>
        <v>#DIV/0!</v>
      </c>
      <c r="S2341" s="97">
        <f t="shared" si="1212"/>
        <v>3.0000000000000001E-3</v>
      </c>
      <c r="T2341" s="96">
        <f t="shared" si="1196"/>
        <v>9.2428797303021649E-3</v>
      </c>
      <c r="U2341" s="96">
        <f t="shared" si="1197"/>
        <v>9.2428797303021649E-3</v>
      </c>
      <c r="V2341" s="96">
        <f t="shared" si="1198"/>
        <v>9.2428797303021649E-3</v>
      </c>
      <c r="W2341" s="96">
        <f t="shared" si="1199"/>
        <v>9.2428797303021649E-3</v>
      </c>
      <c r="X2341" s="105">
        <f>AVERAGE(S2341:S$4265)</f>
        <v>1.1227532467532456E-2</v>
      </c>
      <c r="Y2341" s="96">
        <f t="shared" si="1200"/>
        <v>4.2756113003478484E-5</v>
      </c>
      <c r="Z2341" s="96">
        <f t="shared" si="1201"/>
        <v>4.2756113003478484E-5</v>
      </c>
      <c r="AA2341" s="96">
        <f t="shared" si="1202"/>
        <v>4.2756113003478484E-5</v>
      </c>
      <c r="AB2341" s="96">
        <f t="shared" si="1203"/>
        <v>3.777930144987358E-5</v>
      </c>
      <c r="AC2341" s="105">
        <f>_xlfn.VAR.S(S2341:S$4265)</f>
        <v>1.1340142452142181E-4</v>
      </c>
      <c r="AI2341" s="98"/>
      <c r="AJ2341" s="99"/>
      <c r="AK2341" s="116"/>
      <c r="AM2341" s="100"/>
      <c r="AN2341" s="120"/>
      <c r="AO2341" s="101"/>
    </row>
    <row r="2342" spans="1:41" ht="16.5">
      <c r="A2342" s="112">
        <v>40080</v>
      </c>
      <c r="B2342" s="73">
        <v>7324</v>
      </c>
      <c r="C2342" s="73">
        <v>7376</v>
      </c>
      <c r="D2342" s="80">
        <f t="shared" si="1204"/>
        <v>-52</v>
      </c>
      <c r="E2342" s="17">
        <f t="shared" si="1195"/>
        <v>8.0000000000000002E-3</v>
      </c>
      <c r="F2342" s="16">
        <f t="shared" si="1205"/>
        <v>0</v>
      </c>
      <c r="G2342" s="16">
        <f t="shared" si="1206"/>
        <v>0</v>
      </c>
      <c r="H2342" s="16">
        <f t="shared" si="1207"/>
        <v>0</v>
      </c>
      <c r="I2342" s="16">
        <f t="shared" si="1208"/>
        <v>0</v>
      </c>
      <c r="J2342" s="16">
        <f t="shared" si="1209"/>
        <v>0</v>
      </c>
      <c r="K2342" s="16">
        <f t="shared" si="1213"/>
        <v>0</v>
      </c>
      <c r="L2342" s="16">
        <f t="shared" si="1210"/>
        <v>0</v>
      </c>
      <c r="M2342" s="72"/>
      <c r="N2342" s="72"/>
      <c r="O2342" s="32">
        <f t="shared" si="1214"/>
        <v>0</v>
      </c>
      <c r="P2342" s="17" t="e">
        <f t="shared" si="1215"/>
        <v>#DIV/0!</v>
      </c>
      <c r="Q2342" s="38">
        <f t="shared" si="1216"/>
        <v>0</v>
      </c>
      <c r="R2342" s="17" t="e">
        <f t="shared" si="1211"/>
        <v>#DIV/0!</v>
      </c>
      <c r="S2342" s="97">
        <f t="shared" si="1212"/>
        <v>8.0000000000000002E-3</v>
      </c>
      <c r="T2342" s="96">
        <f t="shared" si="1196"/>
        <v>9.64136141521507E-3</v>
      </c>
      <c r="U2342" s="96">
        <f t="shared" si="1197"/>
        <v>9.64136141521507E-3</v>
      </c>
      <c r="V2342" s="96">
        <f t="shared" si="1198"/>
        <v>9.64136141521507E-3</v>
      </c>
      <c r="W2342" s="96">
        <f t="shared" si="1199"/>
        <v>9.64136141521507E-3</v>
      </c>
      <c r="X2342" s="105">
        <f>AVERAGE(S2342:S$4265)</f>
        <v>1.1231808731808721E-2</v>
      </c>
      <c r="Y2342" s="96">
        <f t="shared" si="1200"/>
        <v>4.2669842677263866E-5</v>
      </c>
      <c r="Z2342" s="96">
        <f t="shared" si="1201"/>
        <v>4.2669842677263866E-5</v>
      </c>
      <c r="AA2342" s="96">
        <f t="shared" si="1202"/>
        <v>4.2669842677263866E-5</v>
      </c>
      <c r="AB2342" s="96">
        <f t="shared" si="1203"/>
        <v>3.7703072989630339E-5</v>
      </c>
      <c r="AC2342" s="105">
        <f>_xlfn.VAR.S(S2342:S$4265)</f>
        <v>1.1342517592595323E-4</v>
      </c>
      <c r="AI2342" s="98"/>
      <c r="AJ2342" s="99"/>
      <c r="AK2342" s="116"/>
      <c r="AM2342" s="100"/>
      <c r="AN2342" s="120"/>
      <c r="AO2342" s="101"/>
    </row>
    <row r="2343" spans="1:41" ht="16.5">
      <c r="A2343" s="112">
        <v>40079</v>
      </c>
      <c r="B2343" s="73">
        <v>7376</v>
      </c>
      <c r="C2343" s="73">
        <v>7469</v>
      </c>
      <c r="D2343" s="80">
        <f t="shared" si="1204"/>
        <v>-93</v>
      </c>
      <c r="E2343" s="17">
        <f t="shared" si="1195"/>
        <v>1.3000000000000001E-2</v>
      </c>
      <c r="F2343" s="16">
        <f t="shared" si="1205"/>
        <v>0</v>
      </c>
      <c r="G2343" s="16">
        <f t="shared" si="1206"/>
        <v>0</v>
      </c>
      <c r="H2343" s="16">
        <f t="shared" si="1207"/>
        <v>0</v>
      </c>
      <c r="I2343" s="16">
        <f t="shared" si="1208"/>
        <v>0</v>
      </c>
      <c r="J2343" s="16">
        <f t="shared" si="1209"/>
        <v>0</v>
      </c>
      <c r="K2343" s="16">
        <f t="shared" si="1213"/>
        <v>0</v>
      </c>
      <c r="L2343" s="16">
        <f t="shared" si="1210"/>
        <v>0</v>
      </c>
      <c r="M2343" s="72"/>
      <c r="N2343" s="72"/>
      <c r="O2343" s="32">
        <f t="shared" si="1214"/>
        <v>0</v>
      </c>
      <c r="P2343" s="17" t="e">
        <f t="shared" si="1215"/>
        <v>#DIV/0!</v>
      </c>
      <c r="Q2343" s="38">
        <f t="shared" si="1216"/>
        <v>0</v>
      </c>
      <c r="R2343" s="17" t="e">
        <f t="shared" si="1211"/>
        <v>#DIV/0!</v>
      </c>
      <c r="S2343" s="97">
        <f t="shared" si="1212"/>
        <v>1.3000000000000001E-2</v>
      </c>
      <c r="T2343" s="96">
        <f t="shared" si="1196"/>
        <v>9.7461291651224132E-3</v>
      </c>
      <c r="U2343" s="96">
        <f t="shared" si="1197"/>
        <v>9.7461291651224132E-3</v>
      </c>
      <c r="V2343" s="96">
        <f t="shared" si="1198"/>
        <v>9.7461291651224132E-3</v>
      </c>
      <c r="W2343" s="96">
        <f t="shared" si="1199"/>
        <v>9.7461291651224132E-3</v>
      </c>
      <c r="X2343" s="105">
        <f>AVERAGE(S2343:S$4265)</f>
        <v>1.1233489339573572E-2</v>
      </c>
      <c r="Y2343" s="96">
        <f t="shared" si="1200"/>
        <v>4.5198834737857879E-5</v>
      </c>
      <c r="Z2343" s="96">
        <f t="shared" si="1201"/>
        <v>4.5198834737857879E-5</v>
      </c>
      <c r="AA2343" s="96">
        <f t="shared" si="1202"/>
        <v>4.5198834737857879E-5</v>
      </c>
      <c r="AB2343" s="96">
        <f t="shared" si="1203"/>
        <v>3.9937690374371203E-5</v>
      </c>
      <c r="AC2343" s="105">
        <f>_xlfn.VAR.S(S2343:S$4265)</f>
        <v>1.1347875301067958E-4</v>
      </c>
      <c r="AI2343" s="98"/>
      <c r="AJ2343" s="99"/>
      <c r="AK2343" s="116"/>
      <c r="AM2343" s="100"/>
      <c r="AN2343" s="120"/>
      <c r="AO2343" s="101"/>
    </row>
    <row r="2344" spans="1:41" ht="16.5">
      <c r="A2344" s="112">
        <v>40078</v>
      </c>
      <c r="B2344" s="73">
        <v>7469</v>
      </c>
      <c r="C2344" s="73">
        <v>7502</v>
      </c>
      <c r="D2344" s="80">
        <f t="shared" si="1204"/>
        <v>-33</v>
      </c>
      <c r="E2344" s="17">
        <f t="shared" si="1195"/>
        <v>5.0000000000000001E-3</v>
      </c>
      <c r="F2344" s="16">
        <f t="shared" si="1205"/>
        <v>0</v>
      </c>
      <c r="G2344" s="16">
        <f t="shared" si="1206"/>
        <v>0</v>
      </c>
      <c r="H2344" s="16">
        <f t="shared" si="1207"/>
        <v>0</v>
      </c>
      <c r="I2344" s="16">
        <f t="shared" si="1208"/>
        <v>0</v>
      </c>
      <c r="J2344" s="16">
        <f t="shared" si="1209"/>
        <v>0</v>
      </c>
      <c r="K2344" s="16">
        <f t="shared" si="1213"/>
        <v>0</v>
      </c>
      <c r="L2344" s="16">
        <f t="shared" si="1210"/>
        <v>0</v>
      </c>
      <c r="M2344" s="72"/>
      <c r="N2344" s="72"/>
      <c r="O2344" s="32">
        <f t="shared" si="1214"/>
        <v>0</v>
      </c>
      <c r="P2344" s="17" t="e">
        <f t="shared" si="1215"/>
        <v>#DIV/0!</v>
      </c>
      <c r="Q2344" s="38">
        <f t="shared" si="1216"/>
        <v>0</v>
      </c>
      <c r="R2344" s="17" t="e">
        <f t="shared" si="1211"/>
        <v>#DIV/0!</v>
      </c>
      <c r="S2344" s="97">
        <f t="shared" si="1212"/>
        <v>5.0000000000000001E-3</v>
      </c>
      <c r="T2344" s="96">
        <f t="shared" si="1196"/>
        <v>9.5384352820451195E-3</v>
      </c>
      <c r="U2344" s="96">
        <f t="shared" si="1197"/>
        <v>9.5384352820451195E-3</v>
      </c>
      <c r="V2344" s="96">
        <f t="shared" si="1198"/>
        <v>9.5384352820451195E-3</v>
      </c>
      <c r="W2344" s="96">
        <f t="shared" si="1199"/>
        <v>9.5384352820451195E-3</v>
      </c>
      <c r="X2344" s="105">
        <f>AVERAGE(S2344:S$4265)</f>
        <v>1.1232570239334015E-2</v>
      </c>
      <c r="Y2344" s="96">
        <f t="shared" si="1200"/>
        <v>4.7319030766023916E-5</v>
      </c>
      <c r="Z2344" s="96">
        <f t="shared" si="1201"/>
        <v>4.7319030766023916E-5</v>
      </c>
      <c r="AA2344" s="96">
        <f t="shared" si="1202"/>
        <v>4.7319030766023916E-5</v>
      </c>
      <c r="AB2344" s="96">
        <f t="shared" si="1203"/>
        <v>4.181109558485871E-5</v>
      </c>
      <c r="AC2344" s="105">
        <f>_xlfn.VAR.S(S2344:S$4265)</f>
        <v>1.1353620047007418E-4</v>
      </c>
      <c r="AI2344" s="98"/>
      <c r="AJ2344" s="99"/>
      <c r="AK2344" s="116"/>
      <c r="AM2344" s="100"/>
      <c r="AN2344" s="120"/>
      <c r="AO2344" s="101"/>
    </row>
    <row r="2345" spans="1:41" ht="16.5">
      <c r="A2345" s="112">
        <v>40077</v>
      </c>
      <c r="B2345" s="73">
        <v>7502</v>
      </c>
      <c r="C2345" s="73">
        <v>7526</v>
      </c>
      <c r="D2345" s="80">
        <f t="shared" si="1204"/>
        <v>-24</v>
      </c>
      <c r="E2345" s="17">
        <f t="shared" si="1195"/>
        <v>4.0000000000000001E-3</v>
      </c>
      <c r="F2345" s="16">
        <f t="shared" si="1205"/>
        <v>0</v>
      </c>
      <c r="G2345" s="16">
        <f t="shared" si="1206"/>
        <v>0</v>
      </c>
      <c r="H2345" s="16">
        <f t="shared" si="1207"/>
        <v>0</v>
      </c>
      <c r="I2345" s="16">
        <f t="shared" si="1208"/>
        <v>0</v>
      </c>
      <c r="J2345" s="16">
        <f t="shared" si="1209"/>
        <v>0</v>
      </c>
      <c r="K2345" s="16">
        <f t="shared" si="1213"/>
        <v>0</v>
      </c>
      <c r="L2345" s="16">
        <f t="shared" si="1210"/>
        <v>0</v>
      </c>
      <c r="M2345" s="72"/>
      <c r="N2345" s="72"/>
      <c r="O2345" s="32">
        <f t="shared" si="1214"/>
        <v>0</v>
      </c>
      <c r="P2345" s="17" t="e">
        <f t="shared" si="1215"/>
        <v>#DIV/0!</v>
      </c>
      <c r="Q2345" s="38">
        <f t="shared" si="1216"/>
        <v>0</v>
      </c>
      <c r="R2345" s="17" t="e">
        <f t="shared" si="1211"/>
        <v>#DIV/0!</v>
      </c>
      <c r="S2345" s="97">
        <f t="shared" si="1212"/>
        <v>4.0000000000000001E-3</v>
      </c>
      <c r="T2345" s="96">
        <f t="shared" si="1196"/>
        <v>9.8281226404735317E-3</v>
      </c>
      <c r="U2345" s="96">
        <f t="shared" si="1197"/>
        <v>9.8281226404735317E-3</v>
      </c>
      <c r="V2345" s="96">
        <f t="shared" si="1198"/>
        <v>9.8281226404735317E-3</v>
      </c>
      <c r="W2345" s="96">
        <f t="shared" si="1199"/>
        <v>9.8281226404735317E-3</v>
      </c>
      <c r="X2345" s="105">
        <f>AVERAGE(S2345:S$4265)</f>
        <v>1.1235814679854229E-2</v>
      </c>
      <c r="Y2345" s="96">
        <f t="shared" si="1200"/>
        <v>4.8851473055464609E-5</v>
      </c>
      <c r="Z2345" s="96">
        <f t="shared" si="1201"/>
        <v>4.8851473055464609E-5</v>
      </c>
      <c r="AA2345" s="96">
        <f t="shared" si="1202"/>
        <v>4.8851473055464609E-5</v>
      </c>
      <c r="AB2345" s="96">
        <f t="shared" si="1203"/>
        <v>4.3165161591808508E-5</v>
      </c>
      <c r="AC2345" s="105">
        <f>_xlfn.VAR.S(S2345:S$4265)</f>
        <v>1.135750916406359E-4</v>
      </c>
      <c r="AI2345" s="98"/>
      <c r="AJ2345" s="99"/>
      <c r="AK2345" s="116"/>
      <c r="AM2345" s="100"/>
      <c r="AN2345" s="120"/>
      <c r="AO2345" s="101"/>
    </row>
    <row r="2346" spans="1:41" ht="16.5">
      <c r="A2346" s="112">
        <v>40074</v>
      </c>
      <c r="B2346" s="73">
        <v>7526</v>
      </c>
      <c r="C2346" s="73">
        <v>7477</v>
      </c>
      <c r="D2346" s="80">
        <f t="shared" si="1204"/>
        <v>49</v>
      </c>
      <c r="E2346" s="17">
        <f t="shared" si="1195"/>
        <v>7.0000000000000001E-3</v>
      </c>
      <c r="F2346" s="16">
        <f t="shared" si="1205"/>
        <v>0</v>
      </c>
      <c r="G2346" s="16">
        <f t="shared" si="1206"/>
        <v>0</v>
      </c>
      <c r="H2346" s="16">
        <f t="shared" si="1207"/>
        <v>0</v>
      </c>
      <c r="I2346" s="16">
        <f t="shared" si="1208"/>
        <v>0</v>
      </c>
      <c r="J2346" s="16">
        <f t="shared" si="1209"/>
        <v>0</v>
      </c>
      <c r="K2346" s="16">
        <f t="shared" si="1213"/>
        <v>0</v>
      </c>
      <c r="L2346" s="16">
        <f t="shared" si="1210"/>
        <v>0</v>
      </c>
      <c r="M2346" s="72"/>
      <c r="N2346" s="72"/>
      <c r="O2346" s="32">
        <f t="shared" si="1214"/>
        <v>0</v>
      </c>
      <c r="P2346" s="17" t="e">
        <f t="shared" si="1215"/>
        <v>#DIV/0!</v>
      </c>
      <c r="Q2346" s="38">
        <f t="shared" si="1216"/>
        <v>0</v>
      </c>
      <c r="R2346" s="17" t="e">
        <f t="shared" si="1211"/>
        <v>#DIV/0!</v>
      </c>
      <c r="S2346" s="97">
        <f t="shared" si="1212"/>
        <v>7.0000000000000001E-3</v>
      </c>
      <c r="T2346" s="96">
        <f t="shared" si="1196"/>
        <v>1.0200130468588864E-2</v>
      </c>
      <c r="U2346" s="96">
        <f t="shared" si="1197"/>
        <v>1.0200130468588864E-2</v>
      </c>
      <c r="V2346" s="96">
        <f t="shared" si="1198"/>
        <v>1.0200130468588864E-2</v>
      </c>
      <c r="W2346" s="96">
        <f t="shared" si="1199"/>
        <v>1.0200130468588864E-2</v>
      </c>
      <c r="X2346" s="105">
        <f>AVERAGE(S2346:S$4265)</f>
        <v>1.123958333333332E-2</v>
      </c>
      <c r="Y2346" s="96">
        <f t="shared" si="1200"/>
        <v>4.9515931899801246E-5</v>
      </c>
      <c r="Z2346" s="96">
        <f t="shared" si="1201"/>
        <v>4.9515931899801246E-5</v>
      </c>
      <c r="AA2346" s="96">
        <f t="shared" si="1202"/>
        <v>4.9515931899801246E-5</v>
      </c>
      <c r="AB2346" s="96">
        <f t="shared" si="1203"/>
        <v>4.3752277426664361E-5</v>
      </c>
      <c r="AC2346" s="105">
        <f>_xlfn.VAR.S(S2346:S$4265)</f>
        <v>1.1360697846100135E-4</v>
      </c>
      <c r="AI2346" s="98"/>
      <c r="AJ2346" s="99"/>
      <c r="AK2346" s="116"/>
      <c r="AM2346" s="100"/>
      <c r="AN2346" s="120"/>
      <c r="AO2346" s="101"/>
    </row>
    <row r="2347" spans="1:41" ht="16.5">
      <c r="A2347" s="112">
        <v>40073</v>
      </c>
      <c r="B2347" s="73">
        <v>7477</v>
      </c>
      <c r="C2347" s="73">
        <v>7440</v>
      </c>
      <c r="D2347" s="80">
        <f t="shared" si="1204"/>
        <v>37</v>
      </c>
      <c r="E2347" s="17">
        <f t="shared" si="1195"/>
        <v>5.0000000000000001E-3</v>
      </c>
      <c r="F2347" s="16">
        <f t="shared" si="1205"/>
        <v>0</v>
      </c>
      <c r="G2347" s="16">
        <f t="shared" si="1206"/>
        <v>0</v>
      </c>
      <c r="H2347" s="16">
        <f t="shared" si="1207"/>
        <v>0</v>
      </c>
      <c r="I2347" s="16">
        <f t="shared" si="1208"/>
        <v>0</v>
      </c>
      <c r="J2347" s="16">
        <f t="shared" si="1209"/>
        <v>0</v>
      </c>
      <c r="K2347" s="16">
        <f t="shared" si="1213"/>
        <v>0</v>
      </c>
      <c r="L2347" s="16">
        <f t="shared" si="1210"/>
        <v>0</v>
      </c>
      <c r="M2347" s="72"/>
      <c r="N2347" s="72"/>
      <c r="O2347" s="32">
        <f t="shared" si="1214"/>
        <v>0</v>
      </c>
      <c r="P2347" s="17" t="e">
        <f t="shared" si="1215"/>
        <v>#DIV/0!</v>
      </c>
      <c r="Q2347" s="38">
        <f t="shared" si="1216"/>
        <v>0</v>
      </c>
      <c r="R2347" s="17" t="e">
        <f t="shared" si="1211"/>
        <v>#DIV/0!</v>
      </c>
      <c r="S2347" s="97">
        <f t="shared" si="1212"/>
        <v>5.0000000000000001E-3</v>
      </c>
      <c r="T2347" s="96">
        <f t="shared" si="1196"/>
        <v>1.0404394115520068E-2</v>
      </c>
      <c r="U2347" s="96">
        <f t="shared" si="1197"/>
        <v>1.0404394115520068E-2</v>
      </c>
      <c r="V2347" s="96">
        <f t="shared" si="1198"/>
        <v>1.0404394115520068E-2</v>
      </c>
      <c r="W2347" s="96">
        <f t="shared" si="1199"/>
        <v>1.0404394115520068E-2</v>
      </c>
      <c r="X2347" s="105">
        <f>AVERAGE(S2347:S$4265)</f>
        <v>1.1241792600312651E-2</v>
      </c>
      <c r="Y2347" s="96">
        <f t="shared" si="1200"/>
        <v>5.1936742491674452E-5</v>
      </c>
      <c r="Z2347" s="96">
        <f t="shared" si="1201"/>
        <v>5.1936742491674452E-5</v>
      </c>
      <c r="AA2347" s="96">
        <f t="shared" si="1202"/>
        <v>5.1936742491674452E-5</v>
      </c>
      <c r="AB2347" s="96">
        <f t="shared" si="1203"/>
        <v>4.5891305665643531E-5</v>
      </c>
      <c r="AC2347" s="105">
        <f>_xlfn.VAR.S(S2347:S$4265)</f>
        <v>1.1365683432400929E-4</v>
      </c>
      <c r="AI2347" s="98"/>
      <c r="AJ2347" s="99"/>
      <c r="AK2347" s="116"/>
      <c r="AM2347" s="100"/>
      <c r="AN2347" s="120"/>
      <c r="AO2347" s="101"/>
    </row>
    <row r="2348" spans="1:41" ht="16.5">
      <c r="A2348" s="112">
        <v>40072</v>
      </c>
      <c r="B2348" s="73">
        <v>7440</v>
      </c>
      <c r="C2348" s="73">
        <v>7346</v>
      </c>
      <c r="D2348" s="80">
        <f t="shared" si="1204"/>
        <v>94</v>
      </c>
      <c r="E2348" s="17">
        <f t="shared" si="1195"/>
        <v>1.3000000000000001E-2</v>
      </c>
      <c r="F2348" s="16">
        <f t="shared" si="1205"/>
        <v>0</v>
      </c>
      <c r="G2348" s="16">
        <f t="shared" si="1206"/>
        <v>0</v>
      </c>
      <c r="H2348" s="16">
        <f t="shared" si="1207"/>
        <v>0</v>
      </c>
      <c r="I2348" s="16">
        <f t="shared" si="1208"/>
        <v>0</v>
      </c>
      <c r="J2348" s="16">
        <f t="shared" si="1209"/>
        <v>0</v>
      </c>
      <c r="K2348" s="16">
        <f t="shared" si="1213"/>
        <v>0</v>
      </c>
      <c r="L2348" s="16">
        <f t="shared" si="1210"/>
        <v>0</v>
      </c>
      <c r="M2348" s="72"/>
      <c r="N2348" s="72"/>
      <c r="O2348" s="32">
        <f t="shared" si="1214"/>
        <v>0</v>
      </c>
      <c r="P2348" s="17" t="e">
        <f t="shared" si="1215"/>
        <v>#DIV/0!</v>
      </c>
      <c r="Q2348" s="38">
        <f t="shared" si="1216"/>
        <v>0</v>
      </c>
      <c r="R2348" s="17" t="e">
        <f t="shared" si="1211"/>
        <v>#DIV/0!</v>
      </c>
      <c r="S2348" s="97">
        <f t="shared" si="1212"/>
        <v>1.3000000000000001E-2</v>
      </c>
      <c r="T2348" s="96">
        <f t="shared" si="1196"/>
        <v>1.0749355442042627E-2</v>
      </c>
      <c r="U2348" s="96">
        <f t="shared" si="1197"/>
        <v>1.0749355442042627E-2</v>
      </c>
      <c r="V2348" s="96">
        <f t="shared" si="1198"/>
        <v>1.0749355442042627E-2</v>
      </c>
      <c r="W2348" s="96">
        <f t="shared" si="1199"/>
        <v>1.0749355442042627E-2</v>
      </c>
      <c r="X2348" s="105">
        <f>AVERAGE(S2348:S$4265)</f>
        <v>1.1245046923879027E-2</v>
      </c>
      <c r="Y2348" s="96">
        <f t="shared" si="1200"/>
        <v>5.3141954480572065E-5</v>
      </c>
      <c r="Z2348" s="96">
        <f t="shared" si="1201"/>
        <v>5.3141954480572065E-5</v>
      </c>
      <c r="AA2348" s="96">
        <f t="shared" si="1202"/>
        <v>5.3141954480572065E-5</v>
      </c>
      <c r="AB2348" s="96">
        <f t="shared" si="1203"/>
        <v>4.6956230979033462E-5</v>
      </c>
      <c r="AC2348" s="105">
        <f>_xlfn.VAR.S(S2348:S$4265)</f>
        <v>1.1369578922575472E-4</v>
      </c>
      <c r="AI2348" s="98"/>
      <c r="AJ2348" s="99"/>
      <c r="AK2348" s="116"/>
      <c r="AM2348" s="100"/>
      <c r="AN2348" s="120"/>
      <c r="AO2348" s="101"/>
    </row>
    <row r="2349" spans="1:41" ht="16.5">
      <c r="A2349" s="112">
        <v>40071</v>
      </c>
      <c r="B2349" s="73">
        <v>7346</v>
      </c>
      <c r="C2349" s="73">
        <v>7256</v>
      </c>
      <c r="D2349" s="80">
        <f t="shared" si="1204"/>
        <v>90</v>
      </c>
      <c r="E2349" s="17">
        <f t="shared" si="1195"/>
        <v>1.3000000000000001E-2</v>
      </c>
      <c r="F2349" s="16">
        <f t="shared" si="1205"/>
        <v>0</v>
      </c>
      <c r="G2349" s="16">
        <f t="shared" si="1206"/>
        <v>0</v>
      </c>
      <c r="H2349" s="16">
        <f t="shared" si="1207"/>
        <v>0</v>
      </c>
      <c r="I2349" s="16">
        <f t="shared" si="1208"/>
        <v>0</v>
      </c>
      <c r="J2349" s="16">
        <f t="shared" si="1209"/>
        <v>0</v>
      </c>
      <c r="K2349" s="16">
        <f t="shared" si="1213"/>
        <v>0</v>
      </c>
      <c r="L2349" s="16">
        <f t="shared" si="1210"/>
        <v>0</v>
      </c>
      <c r="M2349" s="72"/>
      <c r="N2349" s="72"/>
      <c r="O2349" s="32">
        <f t="shared" si="1214"/>
        <v>0</v>
      </c>
      <c r="P2349" s="17" t="e">
        <f t="shared" si="1215"/>
        <v>#DIV/0!</v>
      </c>
      <c r="Q2349" s="38">
        <f t="shared" si="1216"/>
        <v>0</v>
      </c>
      <c r="R2349" s="17" t="e">
        <f t="shared" si="1211"/>
        <v>#DIV/0!</v>
      </c>
      <c r="S2349" s="97">
        <f t="shared" si="1212"/>
        <v>1.3000000000000001E-2</v>
      </c>
      <c r="T2349" s="96">
        <f t="shared" si="1196"/>
        <v>1.0605697278768752E-2</v>
      </c>
      <c r="U2349" s="96">
        <f t="shared" si="1197"/>
        <v>1.0605697278768752E-2</v>
      </c>
      <c r="V2349" s="96">
        <f t="shared" si="1198"/>
        <v>1.0605697278768752E-2</v>
      </c>
      <c r="W2349" s="96">
        <f t="shared" si="1199"/>
        <v>1.0605697278768752E-2</v>
      </c>
      <c r="X2349" s="105">
        <f>AVERAGE(S2349:S$4265)</f>
        <v>1.1244131455399046E-2</v>
      </c>
      <c r="Y2349" s="96">
        <f t="shared" si="1200"/>
        <v>5.6168078031189733E-5</v>
      </c>
      <c r="Z2349" s="96">
        <f t="shared" si="1201"/>
        <v>5.6168078031189733E-5</v>
      </c>
      <c r="AA2349" s="96">
        <f t="shared" si="1202"/>
        <v>5.6168078031189733E-5</v>
      </c>
      <c r="AB2349" s="96">
        <f t="shared" si="1203"/>
        <v>4.9630113748359226E-5</v>
      </c>
      <c r="AC2349" s="105">
        <f>_xlfn.VAR.S(S2349:S$4265)</f>
        <v>1.1375352112675798E-4</v>
      </c>
      <c r="AI2349" s="98"/>
      <c r="AJ2349" s="99"/>
      <c r="AK2349" s="116"/>
      <c r="AM2349" s="100"/>
      <c r="AN2349" s="120"/>
      <c r="AO2349" s="101"/>
    </row>
    <row r="2350" spans="1:41" ht="16.5">
      <c r="A2350" s="112">
        <v>40070</v>
      </c>
      <c r="B2350" s="73">
        <v>7256</v>
      </c>
      <c r="C2350" s="73">
        <v>7337</v>
      </c>
      <c r="D2350" s="80">
        <f t="shared" si="1204"/>
        <v>-81</v>
      </c>
      <c r="E2350" s="17">
        <f t="shared" si="1195"/>
        <v>1.2E-2</v>
      </c>
      <c r="F2350" s="16">
        <f t="shared" si="1205"/>
        <v>0</v>
      </c>
      <c r="G2350" s="16">
        <f t="shared" si="1206"/>
        <v>0</v>
      </c>
      <c r="H2350" s="16">
        <f t="shared" si="1207"/>
        <v>0</v>
      </c>
      <c r="I2350" s="16">
        <f t="shared" si="1208"/>
        <v>0</v>
      </c>
      <c r="J2350" s="16">
        <f t="shared" si="1209"/>
        <v>0</v>
      </c>
      <c r="K2350" s="16">
        <f t="shared" si="1213"/>
        <v>0</v>
      </c>
      <c r="L2350" s="16">
        <f t="shared" si="1210"/>
        <v>0</v>
      </c>
      <c r="M2350" s="72"/>
      <c r="N2350" s="72"/>
      <c r="O2350" s="32">
        <f t="shared" si="1214"/>
        <v>0</v>
      </c>
      <c r="P2350" s="17" t="e">
        <f t="shared" si="1215"/>
        <v>#DIV/0!</v>
      </c>
      <c r="Q2350" s="38">
        <f t="shared" si="1216"/>
        <v>0</v>
      </c>
      <c r="R2350" s="17" t="e">
        <f t="shared" si="1211"/>
        <v>#DIV/0!</v>
      </c>
      <c r="S2350" s="97">
        <f t="shared" si="1212"/>
        <v>1.2E-2</v>
      </c>
      <c r="T2350" s="96">
        <f t="shared" si="1196"/>
        <v>1.0452869445498671E-2</v>
      </c>
      <c r="U2350" s="96">
        <f t="shared" si="1197"/>
        <v>1.0452869445498671E-2</v>
      </c>
      <c r="V2350" s="96">
        <f t="shared" si="1198"/>
        <v>1.0452869445498671E-2</v>
      </c>
      <c r="W2350" s="96">
        <f t="shared" si="1199"/>
        <v>1.0452869445498671E-2</v>
      </c>
      <c r="X2350" s="105">
        <f>AVERAGE(S2350:S$4265)</f>
        <v>1.1243215031315224E-2</v>
      </c>
      <c r="Y2350" s="96">
        <f t="shared" si="1200"/>
        <v>5.9339154880307739E-5</v>
      </c>
      <c r="Z2350" s="96">
        <f t="shared" si="1201"/>
        <v>5.9339154880307739E-5</v>
      </c>
      <c r="AA2350" s="96">
        <f t="shared" si="1202"/>
        <v>5.9339154880307739E-5</v>
      </c>
      <c r="AB2350" s="96">
        <f t="shared" si="1203"/>
        <v>5.2432077252239906E-5</v>
      </c>
      <c r="AC2350" s="105">
        <f>_xlfn.VAR.S(S2350:S$4265)</f>
        <v>1.1381131164250763E-4</v>
      </c>
      <c r="AI2350" s="98"/>
      <c r="AJ2350" s="99"/>
      <c r="AK2350" s="116"/>
      <c r="AM2350" s="100"/>
      <c r="AN2350" s="120"/>
      <c r="AO2350" s="101"/>
    </row>
    <row r="2351" spans="1:41" ht="16.5">
      <c r="A2351" s="112">
        <v>40067</v>
      </c>
      <c r="B2351" s="73">
        <v>7337</v>
      </c>
      <c r="C2351" s="73">
        <v>7332</v>
      </c>
      <c r="D2351" s="80">
        <f t="shared" si="1204"/>
        <v>5</v>
      </c>
      <c r="E2351" s="17">
        <f t="shared" si="1195"/>
        <v>1E-3</v>
      </c>
      <c r="F2351" s="16">
        <f t="shared" si="1205"/>
        <v>0</v>
      </c>
      <c r="G2351" s="16">
        <f t="shared" si="1206"/>
        <v>0</v>
      </c>
      <c r="H2351" s="16">
        <f t="shared" si="1207"/>
        <v>0</v>
      </c>
      <c r="I2351" s="16">
        <f t="shared" si="1208"/>
        <v>0</v>
      </c>
      <c r="J2351" s="16">
        <f t="shared" si="1209"/>
        <v>0</v>
      </c>
      <c r="K2351" s="16">
        <f t="shared" si="1213"/>
        <v>0</v>
      </c>
      <c r="L2351" s="16">
        <f t="shared" si="1210"/>
        <v>0</v>
      </c>
      <c r="M2351" s="72"/>
      <c r="N2351" s="72"/>
      <c r="O2351" s="32">
        <f t="shared" si="1214"/>
        <v>0</v>
      </c>
      <c r="P2351" s="17" t="e">
        <f t="shared" si="1215"/>
        <v>#DIV/0!</v>
      </c>
      <c r="Q2351" s="38">
        <f t="shared" si="1216"/>
        <v>0</v>
      </c>
      <c r="R2351" s="17" t="e">
        <f t="shared" si="1211"/>
        <v>#DIV/0!</v>
      </c>
      <c r="S2351" s="97">
        <f t="shared" si="1212"/>
        <v>1E-3</v>
      </c>
      <c r="T2351" s="96">
        <f t="shared" si="1196"/>
        <v>1.0354116431381566E-2</v>
      </c>
      <c r="U2351" s="96">
        <f t="shared" si="1197"/>
        <v>1.0354116431381566E-2</v>
      </c>
      <c r="V2351" s="96">
        <f t="shared" si="1198"/>
        <v>1.0354116431381566E-2</v>
      </c>
      <c r="W2351" s="96">
        <f t="shared" si="1199"/>
        <v>1.0354116431381566E-2</v>
      </c>
      <c r="X2351" s="105">
        <f>AVERAGE(S2351:S$4265)</f>
        <v>1.1242819843342021E-2</v>
      </c>
      <c r="Y2351" s="96">
        <f t="shared" si="1200"/>
        <v>6.295384991172431E-5</v>
      </c>
      <c r="Z2351" s="96">
        <f t="shared" si="1201"/>
        <v>6.295384991172431E-5</v>
      </c>
      <c r="AA2351" s="96">
        <f t="shared" si="1202"/>
        <v>6.295384991172431E-5</v>
      </c>
      <c r="AB2351" s="96">
        <f t="shared" si="1203"/>
        <v>5.5626021781999584E-5</v>
      </c>
      <c r="AC2351" s="105">
        <f>_xlfn.VAR.S(S2351:S$4265)</f>
        <v>1.1387047480294725E-4</v>
      </c>
      <c r="AI2351" s="98"/>
      <c r="AJ2351" s="99"/>
      <c r="AK2351" s="116"/>
      <c r="AM2351" s="100"/>
      <c r="AN2351" s="120"/>
      <c r="AO2351" s="101"/>
    </row>
    <row r="2352" spans="1:41" ht="16.5">
      <c r="A2352" s="112">
        <v>40066</v>
      </c>
      <c r="B2352" s="73">
        <v>7332</v>
      </c>
      <c r="C2352" s="73">
        <v>7250</v>
      </c>
      <c r="D2352" s="80">
        <f t="shared" si="1204"/>
        <v>82</v>
      </c>
      <c r="E2352" s="17">
        <f t="shared" si="1195"/>
        <v>1.2E-2</v>
      </c>
      <c r="F2352" s="16">
        <f t="shared" si="1205"/>
        <v>0</v>
      </c>
      <c r="G2352" s="16">
        <f t="shared" si="1206"/>
        <v>0</v>
      </c>
      <c r="H2352" s="16">
        <f t="shared" si="1207"/>
        <v>0</v>
      </c>
      <c r="I2352" s="16">
        <f t="shared" si="1208"/>
        <v>0</v>
      </c>
      <c r="J2352" s="16">
        <f t="shared" si="1209"/>
        <v>0</v>
      </c>
      <c r="K2352" s="16">
        <f t="shared" si="1213"/>
        <v>0</v>
      </c>
      <c r="L2352" s="16">
        <f t="shared" si="1210"/>
        <v>0</v>
      </c>
      <c r="M2352" s="72"/>
      <c r="N2352" s="72"/>
      <c r="O2352" s="32">
        <f t="shared" si="1214"/>
        <v>0</v>
      </c>
      <c r="P2352" s="17" t="e">
        <f t="shared" si="1215"/>
        <v>#DIV/0!</v>
      </c>
      <c r="Q2352" s="38">
        <f t="shared" si="1216"/>
        <v>0</v>
      </c>
      <c r="R2352" s="17" t="e">
        <f t="shared" si="1211"/>
        <v>#DIV/0!</v>
      </c>
      <c r="S2352" s="97">
        <f t="shared" si="1212"/>
        <v>1.2E-2</v>
      </c>
      <c r="T2352" s="96">
        <f t="shared" si="1196"/>
        <v>1.0951187692959115E-2</v>
      </c>
      <c r="U2352" s="96">
        <f t="shared" si="1197"/>
        <v>1.0951187692959115E-2</v>
      </c>
      <c r="V2352" s="96">
        <f t="shared" si="1198"/>
        <v>1.0951187692959115E-2</v>
      </c>
      <c r="W2352" s="96">
        <f t="shared" si="1199"/>
        <v>1.0951187692959115E-2</v>
      </c>
      <c r="X2352" s="105">
        <f>AVERAGE(S2352:S$4265)</f>
        <v>1.1248171368861009E-2</v>
      </c>
      <c r="Y2352" s="96">
        <f t="shared" si="1200"/>
        <v>6.0651363533717288E-5</v>
      </c>
      <c r="Z2352" s="96">
        <f t="shared" si="1201"/>
        <v>6.0651363533717288E-5</v>
      </c>
      <c r="AA2352" s="96">
        <f t="shared" si="1202"/>
        <v>6.0651363533717288E-5</v>
      </c>
      <c r="AB2352" s="96">
        <f t="shared" si="1203"/>
        <v>5.3591544818392585E-5</v>
      </c>
      <c r="AC2352" s="105">
        <f>_xlfn.VAR.S(S2352:S$4265)</f>
        <v>1.1387512733914584E-4</v>
      </c>
      <c r="AI2352" s="98"/>
      <c r="AJ2352" s="99"/>
      <c r="AK2352" s="116"/>
      <c r="AM2352" s="100"/>
      <c r="AN2352" s="120"/>
      <c r="AO2352" s="101"/>
    </row>
    <row r="2353" spans="1:41" ht="16.5">
      <c r="A2353" s="112">
        <v>40065</v>
      </c>
      <c r="B2353" s="73">
        <v>7250</v>
      </c>
      <c r="C2353" s="73">
        <v>7313</v>
      </c>
      <c r="D2353" s="80">
        <f t="shared" si="1204"/>
        <v>-63</v>
      </c>
      <c r="E2353" s="17">
        <f t="shared" si="1195"/>
        <v>9.0000000000000011E-3</v>
      </c>
      <c r="F2353" s="16">
        <f t="shared" si="1205"/>
        <v>0</v>
      </c>
      <c r="G2353" s="16">
        <f t="shared" si="1206"/>
        <v>0</v>
      </c>
      <c r="H2353" s="16">
        <f t="shared" si="1207"/>
        <v>0</v>
      </c>
      <c r="I2353" s="16">
        <f t="shared" si="1208"/>
        <v>0</v>
      </c>
      <c r="J2353" s="16">
        <f t="shared" si="1209"/>
        <v>0</v>
      </c>
      <c r="K2353" s="16">
        <f t="shared" si="1213"/>
        <v>0</v>
      </c>
      <c r="L2353" s="16">
        <f t="shared" si="1210"/>
        <v>0</v>
      </c>
      <c r="M2353" s="72"/>
      <c r="N2353" s="72"/>
      <c r="O2353" s="32">
        <f t="shared" si="1214"/>
        <v>0</v>
      </c>
      <c r="P2353" s="17" t="e">
        <f t="shared" si="1215"/>
        <v>#DIV/0!</v>
      </c>
      <c r="Q2353" s="38">
        <f t="shared" si="1216"/>
        <v>0</v>
      </c>
      <c r="R2353" s="17" t="e">
        <f t="shared" si="1211"/>
        <v>#DIV/0!</v>
      </c>
      <c r="S2353" s="97">
        <f t="shared" si="1212"/>
        <v>9.0000000000000011E-3</v>
      </c>
      <c r="T2353" s="96">
        <f t="shared" si="1196"/>
        <v>1.088424222655225E-2</v>
      </c>
      <c r="U2353" s="96">
        <f t="shared" si="1197"/>
        <v>1.088424222655225E-2</v>
      </c>
      <c r="V2353" s="96">
        <f t="shared" si="1198"/>
        <v>1.088424222655225E-2</v>
      </c>
      <c r="W2353" s="96">
        <f t="shared" si="1199"/>
        <v>1.088424222655225E-2</v>
      </c>
      <c r="X2353" s="105">
        <f>AVERAGE(S2353:S$4265)</f>
        <v>1.1247778358599044E-2</v>
      </c>
      <c r="Y2353" s="96">
        <f t="shared" si="1200"/>
        <v>6.4443264477847601E-5</v>
      </c>
      <c r="Z2353" s="96">
        <f t="shared" si="1201"/>
        <v>6.4443264477847601E-5</v>
      </c>
      <c r="AA2353" s="96">
        <f t="shared" si="1202"/>
        <v>6.4443264477847601E-5</v>
      </c>
      <c r="AB2353" s="96">
        <f t="shared" si="1203"/>
        <v>5.6942068492626126E-5</v>
      </c>
      <c r="AC2353" s="105">
        <f>_xlfn.VAR.S(S2353:S$4265)</f>
        <v>1.1393438967469615E-4</v>
      </c>
      <c r="AI2353" s="98"/>
      <c r="AJ2353" s="99"/>
      <c r="AK2353" s="116"/>
      <c r="AM2353" s="100"/>
      <c r="AN2353" s="120"/>
      <c r="AO2353" s="101"/>
    </row>
    <row r="2354" spans="1:41" ht="16.5">
      <c r="A2354" s="112">
        <v>40064</v>
      </c>
      <c r="B2354" s="73">
        <v>7313</v>
      </c>
      <c r="C2354" s="73">
        <v>7224</v>
      </c>
      <c r="D2354" s="80">
        <f t="shared" si="1204"/>
        <v>89</v>
      </c>
      <c r="E2354" s="17">
        <f t="shared" si="1195"/>
        <v>1.3000000000000001E-2</v>
      </c>
      <c r="F2354" s="16">
        <f t="shared" si="1205"/>
        <v>0</v>
      </c>
      <c r="G2354" s="16">
        <f t="shared" si="1206"/>
        <v>0</v>
      </c>
      <c r="H2354" s="16">
        <f t="shared" si="1207"/>
        <v>0</v>
      </c>
      <c r="I2354" s="16">
        <f t="shared" si="1208"/>
        <v>0</v>
      </c>
      <c r="J2354" s="16">
        <f t="shared" si="1209"/>
        <v>0</v>
      </c>
      <c r="K2354" s="16">
        <f t="shared" si="1213"/>
        <v>0</v>
      </c>
      <c r="L2354" s="16">
        <f t="shared" si="1210"/>
        <v>0</v>
      </c>
      <c r="M2354" s="72"/>
      <c r="N2354" s="72"/>
      <c r="O2354" s="32">
        <f t="shared" si="1214"/>
        <v>0</v>
      </c>
      <c r="P2354" s="17" t="e">
        <f t="shared" si="1215"/>
        <v>#DIV/0!</v>
      </c>
      <c r="Q2354" s="38">
        <f t="shared" si="1216"/>
        <v>0</v>
      </c>
      <c r="R2354" s="17" t="e">
        <f t="shared" si="1211"/>
        <v>#DIV/0!</v>
      </c>
      <c r="S2354" s="97">
        <f t="shared" si="1212"/>
        <v>1.3000000000000001E-2</v>
      </c>
      <c r="T2354" s="96">
        <f t="shared" si="1196"/>
        <v>1.1004513006970479E-2</v>
      </c>
      <c r="U2354" s="96">
        <f t="shared" si="1197"/>
        <v>1.1004513006970479E-2</v>
      </c>
      <c r="V2354" s="96">
        <f t="shared" si="1198"/>
        <v>1.1004513006970479E-2</v>
      </c>
      <c r="W2354" s="96">
        <f t="shared" si="1199"/>
        <v>1.1004513006970479E-2</v>
      </c>
      <c r="X2354" s="105">
        <f>AVERAGE(S2354:S$4265)</f>
        <v>1.1248953974895382E-2</v>
      </c>
      <c r="Y2354" s="96">
        <f t="shared" si="1200"/>
        <v>6.8300191632064661E-5</v>
      </c>
      <c r="Z2354" s="96">
        <f t="shared" si="1201"/>
        <v>6.8300191632064661E-5</v>
      </c>
      <c r="AA2354" s="96">
        <f t="shared" si="1202"/>
        <v>6.8300191632064661E-5</v>
      </c>
      <c r="AB2354" s="96">
        <f t="shared" si="1203"/>
        <v>6.0350049326092313E-5</v>
      </c>
      <c r="AC2354" s="105">
        <f>_xlfn.VAR.S(S2354:S$4265)</f>
        <v>1.1399136468233637E-4</v>
      </c>
      <c r="AI2354" s="98"/>
      <c r="AJ2354" s="99"/>
      <c r="AK2354" s="116"/>
      <c r="AM2354" s="100"/>
      <c r="AN2354" s="120"/>
      <c r="AO2354" s="101"/>
    </row>
    <row r="2355" spans="1:41" ht="16.5">
      <c r="A2355" s="112">
        <v>40063</v>
      </c>
      <c r="B2355" s="73">
        <v>7224</v>
      </c>
      <c r="C2355" s="73">
        <v>7153</v>
      </c>
      <c r="D2355" s="80">
        <f t="shared" si="1204"/>
        <v>71</v>
      </c>
      <c r="E2355" s="17">
        <f t="shared" si="1195"/>
        <v>9.9999999999999985E-3</v>
      </c>
      <c r="F2355" s="16">
        <f t="shared" si="1205"/>
        <v>0</v>
      </c>
      <c r="G2355" s="16">
        <f t="shared" si="1206"/>
        <v>0</v>
      </c>
      <c r="H2355" s="16">
        <f t="shared" si="1207"/>
        <v>0</v>
      </c>
      <c r="I2355" s="16">
        <f t="shared" si="1208"/>
        <v>0</v>
      </c>
      <c r="J2355" s="16">
        <f t="shared" si="1209"/>
        <v>0</v>
      </c>
      <c r="K2355" s="16">
        <f t="shared" si="1213"/>
        <v>0</v>
      </c>
      <c r="L2355" s="16">
        <f t="shared" si="1210"/>
        <v>0</v>
      </c>
      <c r="M2355" s="72"/>
      <c r="N2355" s="72"/>
      <c r="O2355" s="32">
        <f t="shared" si="1214"/>
        <v>0</v>
      </c>
      <c r="P2355" s="17" t="e">
        <f t="shared" si="1215"/>
        <v>#DIV/0!</v>
      </c>
      <c r="Q2355" s="38">
        <f t="shared" si="1216"/>
        <v>0</v>
      </c>
      <c r="R2355" s="17" t="e">
        <f t="shared" si="1211"/>
        <v>#DIV/0!</v>
      </c>
      <c r="S2355" s="97">
        <f t="shared" si="1212"/>
        <v>9.9999999999999985E-3</v>
      </c>
      <c r="T2355" s="96">
        <f t="shared" si="1196"/>
        <v>1.0877141496777104E-2</v>
      </c>
      <c r="U2355" s="96">
        <f t="shared" si="1197"/>
        <v>1.0877141496777104E-2</v>
      </c>
      <c r="V2355" s="96">
        <f t="shared" si="1198"/>
        <v>1.0877141496777104E-2</v>
      </c>
      <c r="W2355" s="96">
        <f t="shared" si="1199"/>
        <v>1.0877141496777104E-2</v>
      </c>
      <c r="X2355" s="105">
        <f>AVERAGE(S2355:S$4265)</f>
        <v>1.1248037676609089E-2</v>
      </c>
      <c r="Y2355" s="96">
        <f t="shared" si="1200"/>
        <v>7.2372127594236505E-5</v>
      </c>
      <c r="Z2355" s="96">
        <f t="shared" si="1201"/>
        <v>7.2372127594236505E-5</v>
      </c>
      <c r="AA2355" s="96">
        <f t="shared" si="1202"/>
        <v>7.2372127594236505E-5</v>
      </c>
      <c r="AB2355" s="96">
        <f t="shared" si="1203"/>
        <v>6.3948011942267357E-5</v>
      </c>
      <c r="AC2355" s="105">
        <f>_xlfn.VAR.S(S2355:S$4265)</f>
        <v>1.1404943986454574E-4</v>
      </c>
      <c r="AI2355" s="98"/>
      <c r="AJ2355" s="99"/>
      <c r="AK2355" s="116"/>
      <c r="AM2355" s="100"/>
      <c r="AN2355" s="120"/>
      <c r="AO2355" s="101"/>
    </row>
    <row r="2356" spans="1:41" ht="16.5">
      <c r="A2356" s="112">
        <v>40060</v>
      </c>
      <c r="B2356" s="73">
        <v>7153</v>
      </c>
      <c r="C2356" s="73">
        <v>7104</v>
      </c>
      <c r="D2356" s="80">
        <f t="shared" si="1204"/>
        <v>49</v>
      </c>
      <c r="E2356" s="17">
        <f t="shared" si="1195"/>
        <v>7.0000000000000001E-3</v>
      </c>
      <c r="F2356" s="16">
        <f t="shared" si="1205"/>
        <v>0</v>
      </c>
      <c r="G2356" s="16">
        <f t="shared" si="1206"/>
        <v>0</v>
      </c>
      <c r="H2356" s="16">
        <f t="shared" si="1207"/>
        <v>0</v>
      </c>
      <c r="I2356" s="16">
        <f t="shared" si="1208"/>
        <v>0</v>
      </c>
      <c r="J2356" s="16">
        <f t="shared" si="1209"/>
        <v>0</v>
      </c>
      <c r="K2356" s="16">
        <f t="shared" si="1213"/>
        <v>0</v>
      </c>
      <c r="L2356" s="16">
        <f t="shared" si="1210"/>
        <v>0</v>
      </c>
      <c r="M2356" s="72"/>
      <c r="N2356" s="72"/>
      <c r="O2356" s="32">
        <f t="shared" si="1214"/>
        <v>0</v>
      </c>
      <c r="P2356" s="17" t="e">
        <f t="shared" si="1215"/>
        <v>#DIV/0!</v>
      </c>
      <c r="Q2356" s="38">
        <f t="shared" si="1216"/>
        <v>0</v>
      </c>
      <c r="R2356" s="17" t="e">
        <f t="shared" si="1211"/>
        <v>#DIV/0!</v>
      </c>
      <c r="S2356" s="97">
        <f t="shared" si="1212"/>
        <v>7.0000000000000001E-3</v>
      </c>
      <c r="T2356" s="96">
        <f t="shared" si="1196"/>
        <v>1.0933129251890536E-2</v>
      </c>
      <c r="U2356" s="96">
        <f t="shared" si="1197"/>
        <v>1.0933129251890536E-2</v>
      </c>
      <c r="V2356" s="96">
        <f t="shared" si="1198"/>
        <v>1.0933129251890536E-2</v>
      </c>
      <c r="W2356" s="96">
        <f t="shared" si="1199"/>
        <v>1.0933129251890536E-2</v>
      </c>
      <c r="X2356" s="105">
        <f>AVERAGE(S2356:S$4265)</f>
        <v>1.124869109947642E-2</v>
      </c>
      <c r="Y2356" s="96">
        <f t="shared" si="1200"/>
        <v>7.6936046576800505E-5</v>
      </c>
      <c r="Z2356" s="96">
        <f t="shared" si="1201"/>
        <v>7.6936046576800505E-5</v>
      </c>
      <c r="AA2356" s="96">
        <f t="shared" si="1202"/>
        <v>7.6936046576800505E-5</v>
      </c>
      <c r="AB2356" s="96">
        <f t="shared" si="1203"/>
        <v>6.7980690755260916E-5</v>
      </c>
      <c r="AC2356" s="105">
        <f>_xlfn.VAR.S(S2356:S$4265)</f>
        <v>1.1410836654151071E-4</v>
      </c>
      <c r="AI2356" s="98"/>
      <c r="AJ2356" s="99"/>
      <c r="AK2356" s="116"/>
      <c r="AM2356" s="100"/>
      <c r="AN2356" s="120"/>
      <c r="AO2356" s="101"/>
    </row>
    <row r="2357" spans="1:41" ht="16.5">
      <c r="A2357" s="112">
        <v>40059</v>
      </c>
      <c r="B2357" s="73">
        <v>7104</v>
      </c>
      <c r="C2357" s="73">
        <v>7039</v>
      </c>
      <c r="D2357" s="80">
        <f t="shared" si="1204"/>
        <v>65</v>
      </c>
      <c r="E2357" s="17">
        <f t="shared" si="1195"/>
        <v>9.9999999999999985E-3</v>
      </c>
      <c r="F2357" s="16">
        <f t="shared" si="1205"/>
        <v>0</v>
      </c>
      <c r="G2357" s="16">
        <f t="shared" si="1206"/>
        <v>0</v>
      </c>
      <c r="H2357" s="16">
        <f t="shared" si="1207"/>
        <v>0</v>
      </c>
      <c r="I2357" s="16">
        <f t="shared" si="1208"/>
        <v>0</v>
      </c>
      <c r="J2357" s="16">
        <f t="shared" si="1209"/>
        <v>0</v>
      </c>
      <c r="K2357" s="16">
        <f t="shared" si="1213"/>
        <v>0</v>
      </c>
      <c r="L2357" s="16">
        <f t="shared" si="1210"/>
        <v>0</v>
      </c>
      <c r="M2357" s="72"/>
      <c r="N2357" s="72"/>
      <c r="O2357" s="32">
        <f t="shared" si="1214"/>
        <v>0</v>
      </c>
      <c r="P2357" s="17" t="e">
        <f t="shared" si="1215"/>
        <v>#DIV/0!</v>
      </c>
      <c r="Q2357" s="38">
        <f t="shared" si="1216"/>
        <v>0</v>
      </c>
      <c r="R2357" s="17" t="e">
        <f t="shared" si="1211"/>
        <v>#DIV/0!</v>
      </c>
      <c r="S2357" s="97">
        <f t="shared" si="1212"/>
        <v>9.9999999999999985E-3</v>
      </c>
      <c r="T2357" s="96">
        <f t="shared" si="1196"/>
        <v>1.1184180055202698E-2</v>
      </c>
      <c r="U2357" s="96">
        <f t="shared" si="1197"/>
        <v>1.1184180055202698E-2</v>
      </c>
      <c r="V2357" s="96">
        <f t="shared" si="1198"/>
        <v>1.1184180055202698E-2</v>
      </c>
      <c r="W2357" s="96">
        <f t="shared" si="1199"/>
        <v>1.1184180055202698E-2</v>
      </c>
      <c r="X2357" s="105">
        <f>AVERAGE(S2357:S$4265)</f>
        <v>1.125091671031952E-2</v>
      </c>
      <c r="Y2357" s="96">
        <f t="shared" si="1200"/>
        <v>8.0729366822062924E-5</v>
      </c>
      <c r="Z2357" s="96">
        <f t="shared" si="1201"/>
        <v>8.0729366822062924E-5</v>
      </c>
      <c r="AA2357" s="96">
        <f t="shared" si="1202"/>
        <v>8.0729366822062924E-5</v>
      </c>
      <c r="AB2357" s="96">
        <f t="shared" si="1203"/>
        <v>7.1332468523974785E-5</v>
      </c>
      <c r="AC2357" s="105">
        <f>_xlfn.VAR.S(S2357:S$4265)</f>
        <v>1.1415870592020555E-4</v>
      </c>
      <c r="AI2357" s="98"/>
      <c r="AJ2357" s="99"/>
      <c r="AK2357" s="116"/>
      <c r="AM2357" s="100"/>
      <c r="AN2357" s="120"/>
      <c r="AO2357" s="101"/>
    </row>
    <row r="2358" spans="1:41" ht="16.5">
      <c r="A2358" s="112">
        <v>40058</v>
      </c>
      <c r="B2358" s="73">
        <v>7039</v>
      </c>
      <c r="C2358" s="73">
        <v>7019</v>
      </c>
      <c r="D2358" s="80">
        <f t="shared" si="1204"/>
        <v>20</v>
      </c>
      <c r="E2358" s="17">
        <f t="shared" si="1195"/>
        <v>3.0000000000000001E-3</v>
      </c>
      <c r="F2358" s="16">
        <f t="shared" si="1205"/>
        <v>0</v>
      </c>
      <c r="G2358" s="16">
        <f t="shared" si="1206"/>
        <v>0</v>
      </c>
      <c r="H2358" s="16">
        <f t="shared" si="1207"/>
        <v>0</v>
      </c>
      <c r="I2358" s="16">
        <f t="shared" si="1208"/>
        <v>0</v>
      </c>
      <c r="J2358" s="16">
        <f t="shared" si="1209"/>
        <v>0</v>
      </c>
      <c r="K2358" s="16">
        <f t="shared" si="1213"/>
        <v>0</v>
      </c>
      <c r="L2358" s="16">
        <f t="shared" si="1210"/>
        <v>0</v>
      </c>
      <c r="M2358" s="72"/>
      <c r="N2358" s="72"/>
      <c r="O2358" s="32">
        <f t="shared" si="1214"/>
        <v>0</v>
      </c>
      <c r="P2358" s="17" t="e">
        <f t="shared" si="1215"/>
        <v>#DIV/0!</v>
      </c>
      <c r="Q2358" s="38">
        <f t="shared" si="1216"/>
        <v>0</v>
      </c>
      <c r="R2358" s="17" t="e">
        <f t="shared" si="1211"/>
        <v>#DIV/0!</v>
      </c>
      <c r="S2358" s="97">
        <f t="shared" si="1212"/>
        <v>3.0000000000000001E-3</v>
      </c>
      <c r="T2358" s="96">
        <f t="shared" si="1196"/>
        <v>1.1259766016173085E-2</v>
      </c>
      <c r="U2358" s="96">
        <f t="shared" si="1197"/>
        <v>1.1259766016173085E-2</v>
      </c>
      <c r="V2358" s="96">
        <f t="shared" si="1198"/>
        <v>1.1259766016173085E-2</v>
      </c>
      <c r="W2358" s="96">
        <f t="shared" si="1199"/>
        <v>1.1259766016173085E-2</v>
      </c>
      <c r="X2358" s="105">
        <f>AVERAGE(S2358:S$4265)</f>
        <v>1.1251572327044006E-2</v>
      </c>
      <c r="Y2358" s="96">
        <f t="shared" si="1200"/>
        <v>8.5781006592694311E-5</v>
      </c>
      <c r="Z2358" s="96">
        <f t="shared" si="1201"/>
        <v>8.5781006592694311E-5</v>
      </c>
      <c r="AA2358" s="96">
        <f t="shared" si="1202"/>
        <v>8.5781006592694311E-5</v>
      </c>
      <c r="AB2358" s="96">
        <f t="shared" si="1203"/>
        <v>7.5796097425304671E-5</v>
      </c>
      <c r="AC2358" s="105">
        <f>_xlfn.VAR.S(S2358:S$4265)</f>
        <v>1.1421774791977668E-4</v>
      </c>
      <c r="AI2358" s="98"/>
      <c r="AJ2358" s="99"/>
      <c r="AK2358" s="116"/>
      <c r="AM2358" s="100"/>
      <c r="AN2358" s="120"/>
      <c r="AO2358" s="101"/>
    </row>
    <row r="2359" spans="1:41" ht="16.5">
      <c r="A2359" s="112">
        <v>40057</v>
      </c>
      <c r="B2359" s="73">
        <v>7019</v>
      </c>
      <c r="C2359" s="73">
        <v>6825</v>
      </c>
      <c r="D2359" s="80">
        <f t="shared" si="1204"/>
        <v>194</v>
      </c>
      <c r="E2359" s="17">
        <f t="shared" si="1195"/>
        <v>2.9000000000000001E-2</v>
      </c>
      <c r="F2359" s="16">
        <f t="shared" si="1205"/>
        <v>0</v>
      </c>
      <c r="G2359" s="16">
        <f t="shared" si="1206"/>
        <v>0</v>
      </c>
      <c r="H2359" s="16">
        <f t="shared" si="1207"/>
        <v>0</v>
      </c>
      <c r="I2359" s="16">
        <f t="shared" si="1208"/>
        <v>0</v>
      </c>
      <c r="J2359" s="16">
        <f t="shared" si="1209"/>
        <v>0</v>
      </c>
      <c r="K2359" s="16">
        <f t="shared" si="1213"/>
        <v>0</v>
      </c>
      <c r="L2359" s="16">
        <f t="shared" si="1210"/>
        <v>0</v>
      </c>
      <c r="M2359" s="72"/>
      <c r="N2359" s="72"/>
      <c r="O2359" s="32">
        <f t="shared" si="1214"/>
        <v>0</v>
      </c>
      <c r="P2359" s="17" t="e">
        <f t="shared" si="1215"/>
        <v>#DIV/0!</v>
      </c>
      <c r="Q2359" s="38">
        <f t="shared" si="1216"/>
        <v>0</v>
      </c>
      <c r="R2359" s="17" t="e">
        <f t="shared" si="1211"/>
        <v>#DIV/0!</v>
      </c>
      <c r="S2359" s="97">
        <f t="shared" si="1212"/>
        <v>2.9000000000000001E-2</v>
      </c>
      <c r="T2359" s="96">
        <f t="shared" si="1196"/>
        <v>1.1786985123588389E-2</v>
      </c>
      <c r="U2359" s="96">
        <f t="shared" si="1197"/>
        <v>1.1786985123588389E-2</v>
      </c>
      <c r="V2359" s="96">
        <f t="shared" si="1198"/>
        <v>1.1786985123588389E-2</v>
      </c>
      <c r="W2359" s="96">
        <f t="shared" si="1199"/>
        <v>1.1786985123588389E-2</v>
      </c>
      <c r="X2359" s="105">
        <f>AVERAGE(S2359:S$4265)</f>
        <v>1.1255899318300977E-2</v>
      </c>
      <c r="Y2359" s="96">
        <f t="shared" si="1200"/>
        <v>8.6328021424430309E-5</v>
      </c>
      <c r="Z2359" s="96">
        <f t="shared" si="1201"/>
        <v>8.6328021424430309E-5</v>
      </c>
      <c r="AA2359" s="96">
        <f t="shared" si="1202"/>
        <v>8.6328021424430309E-5</v>
      </c>
      <c r="AB2359" s="96">
        <f t="shared" si="1203"/>
        <v>7.6279439730626592E-5</v>
      </c>
      <c r="AC2359" s="105">
        <f>_xlfn.VAR.S(S2359:S$4265)</f>
        <v>1.1424193133927827E-4</v>
      </c>
      <c r="AI2359" s="98"/>
      <c r="AJ2359" s="99"/>
      <c r="AK2359" s="116"/>
      <c r="AM2359" s="100"/>
      <c r="AN2359" s="120"/>
      <c r="AO2359" s="101"/>
    </row>
    <row r="2360" spans="1:41" ht="16.5">
      <c r="A2360" s="112">
        <v>40056</v>
      </c>
      <c r="B2360" s="73">
        <v>6825</v>
      </c>
      <c r="C2360" s="73">
        <v>6809</v>
      </c>
      <c r="D2360" s="80">
        <f t="shared" si="1204"/>
        <v>16</v>
      </c>
      <c r="E2360" s="17">
        <f t="shared" si="1195"/>
        <v>3.0000000000000001E-3</v>
      </c>
      <c r="F2360" s="16">
        <f t="shared" si="1205"/>
        <v>0</v>
      </c>
      <c r="G2360" s="16">
        <f t="shared" si="1206"/>
        <v>0</v>
      </c>
      <c r="H2360" s="16">
        <f t="shared" si="1207"/>
        <v>0</v>
      </c>
      <c r="I2360" s="16">
        <f t="shared" si="1208"/>
        <v>0</v>
      </c>
      <c r="J2360" s="16">
        <f t="shared" si="1209"/>
        <v>0</v>
      </c>
      <c r="K2360" s="16">
        <f t="shared" si="1213"/>
        <v>0</v>
      </c>
      <c r="L2360" s="16">
        <f t="shared" si="1210"/>
        <v>0</v>
      </c>
      <c r="M2360" s="72"/>
      <c r="N2360" s="72"/>
      <c r="O2360" s="32">
        <f t="shared" si="1214"/>
        <v>0</v>
      </c>
      <c r="P2360" s="17" t="e">
        <f t="shared" si="1215"/>
        <v>#DIV/0!</v>
      </c>
      <c r="Q2360" s="38">
        <f t="shared" si="1216"/>
        <v>0</v>
      </c>
      <c r="R2360" s="17" t="e">
        <f t="shared" si="1211"/>
        <v>#DIV/0!</v>
      </c>
      <c r="S2360" s="97">
        <f t="shared" si="1212"/>
        <v>3.0000000000000001E-3</v>
      </c>
      <c r="T2360" s="96">
        <f t="shared" si="1196"/>
        <v>1.0688282046370625E-2</v>
      </c>
      <c r="U2360" s="96">
        <f t="shared" si="1197"/>
        <v>1.0688282046370625E-2</v>
      </c>
      <c r="V2360" s="96">
        <f t="shared" si="1198"/>
        <v>1.0688282046370625E-2</v>
      </c>
      <c r="W2360" s="96">
        <f t="shared" si="1199"/>
        <v>1.0688282046370625E-2</v>
      </c>
      <c r="X2360" s="105">
        <f>AVERAGE(S2360:S$4265)</f>
        <v>1.1246589716684137E-2</v>
      </c>
      <c r="Y2360" s="96">
        <f t="shared" si="1200"/>
        <v>7.043497931875952E-5</v>
      </c>
      <c r="Z2360" s="96">
        <f t="shared" si="1201"/>
        <v>7.043497931875952E-5</v>
      </c>
      <c r="AA2360" s="96">
        <f t="shared" si="1202"/>
        <v>7.043497931875952E-5</v>
      </c>
      <c r="AB2360" s="96">
        <f t="shared" si="1203"/>
        <v>6.2236347726055894E-5</v>
      </c>
      <c r="AC2360" s="105">
        <f>_xlfn.VAR.S(S2360:S$4265)</f>
        <v>1.1413653692029061E-4</v>
      </c>
      <c r="AI2360" s="98"/>
      <c r="AJ2360" s="99"/>
      <c r="AK2360" s="116"/>
      <c r="AM2360" s="100"/>
      <c r="AN2360" s="120"/>
      <c r="AO2360" s="101"/>
    </row>
    <row r="2361" spans="1:41" ht="16.5">
      <c r="A2361" s="112">
        <v>40053</v>
      </c>
      <c r="B2361" s="73">
        <v>6809</v>
      </c>
      <c r="C2361" s="73">
        <v>6690</v>
      </c>
      <c r="D2361" s="80">
        <f t="shared" si="1204"/>
        <v>119</v>
      </c>
      <c r="E2361" s="17">
        <f t="shared" si="1195"/>
        <v>1.8000000000000002E-2</v>
      </c>
      <c r="F2361" s="16">
        <f t="shared" si="1205"/>
        <v>0</v>
      </c>
      <c r="G2361" s="16">
        <f t="shared" si="1206"/>
        <v>0</v>
      </c>
      <c r="H2361" s="16">
        <f t="shared" si="1207"/>
        <v>0</v>
      </c>
      <c r="I2361" s="16">
        <f t="shared" si="1208"/>
        <v>0</v>
      </c>
      <c r="J2361" s="16">
        <f t="shared" si="1209"/>
        <v>0</v>
      </c>
      <c r="K2361" s="16">
        <f t="shared" si="1213"/>
        <v>0</v>
      </c>
      <c r="L2361" s="16">
        <f t="shared" si="1210"/>
        <v>0</v>
      </c>
      <c r="M2361" s="72"/>
      <c r="N2361" s="72"/>
      <c r="O2361" s="32">
        <f t="shared" si="1214"/>
        <v>0</v>
      </c>
      <c r="P2361" s="17" t="e">
        <f t="shared" si="1215"/>
        <v>#DIV/0!</v>
      </c>
      <c r="Q2361" s="38">
        <f t="shared" si="1216"/>
        <v>0</v>
      </c>
      <c r="R2361" s="17" t="e">
        <f t="shared" si="1211"/>
        <v>#DIV/0!</v>
      </c>
      <c r="S2361" s="97">
        <f t="shared" si="1212"/>
        <v>1.8000000000000002E-2</v>
      </c>
      <c r="T2361" s="96">
        <f t="shared" si="1196"/>
        <v>1.1179023453585773E-2</v>
      </c>
      <c r="U2361" s="96">
        <f t="shared" si="1197"/>
        <v>1.1179023453585773E-2</v>
      </c>
      <c r="V2361" s="96">
        <f t="shared" si="1198"/>
        <v>1.1179023453585773E-2</v>
      </c>
      <c r="W2361" s="96">
        <f t="shared" si="1199"/>
        <v>1.1179023453585773E-2</v>
      </c>
      <c r="X2361" s="105">
        <f>AVERAGE(S2361:S$4265)</f>
        <v>1.1250918635170585E-2</v>
      </c>
      <c r="Y2361" s="96">
        <f t="shared" si="1200"/>
        <v>7.0660844510107615E-5</v>
      </c>
      <c r="Z2361" s="96">
        <f t="shared" si="1201"/>
        <v>7.0660844510107615E-5</v>
      </c>
      <c r="AA2361" s="96">
        <f t="shared" si="1202"/>
        <v>7.0660844510107615E-5</v>
      </c>
      <c r="AB2361" s="96">
        <f t="shared" si="1203"/>
        <v>6.2435922209131062E-5</v>
      </c>
      <c r="AC2361" s="105">
        <f>_xlfn.VAR.S(S2361:S$4265)</f>
        <v>1.1416074626700821E-4</v>
      </c>
      <c r="AI2361" s="98"/>
      <c r="AJ2361" s="99"/>
      <c r="AK2361" s="116"/>
      <c r="AM2361" s="100"/>
      <c r="AN2361" s="120"/>
      <c r="AO2361" s="101"/>
    </row>
    <row r="2362" spans="1:41" ht="16.5">
      <c r="A2362" s="112">
        <v>40052</v>
      </c>
      <c r="B2362" s="73">
        <v>6690</v>
      </c>
      <c r="C2362" s="73">
        <v>6719</v>
      </c>
      <c r="D2362" s="80">
        <f t="shared" si="1204"/>
        <v>-29</v>
      </c>
      <c r="E2362" s="17">
        <f t="shared" si="1195"/>
        <v>5.0000000000000001E-3</v>
      </c>
      <c r="F2362" s="16">
        <f t="shared" si="1205"/>
        <v>0</v>
      </c>
      <c r="G2362" s="16">
        <f t="shared" si="1206"/>
        <v>0</v>
      </c>
      <c r="H2362" s="16">
        <f t="shared" si="1207"/>
        <v>0</v>
      </c>
      <c r="I2362" s="16">
        <f t="shared" si="1208"/>
        <v>0</v>
      </c>
      <c r="J2362" s="16">
        <f t="shared" si="1209"/>
        <v>0</v>
      </c>
      <c r="K2362" s="16">
        <f t="shared" si="1213"/>
        <v>0</v>
      </c>
      <c r="L2362" s="16">
        <f t="shared" si="1210"/>
        <v>0</v>
      </c>
      <c r="M2362" s="72"/>
      <c r="N2362" s="72"/>
      <c r="O2362" s="32">
        <f t="shared" si="1214"/>
        <v>0</v>
      </c>
      <c r="P2362" s="17" t="e">
        <f t="shared" si="1215"/>
        <v>#DIV/0!</v>
      </c>
      <c r="Q2362" s="38">
        <f t="shared" si="1216"/>
        <v>0</v>
      </c>
      <c r="R2362" s="17" t="e">
        <f t="shared" si="1211"/>
        <v>#DIV/0!</v>
      </c>
      <c r="S2362" s="97">
        <f t="shared" si="1212"/>
        <v>5.0000000000000001E-3</v>
      </c>
      <c r="T2362" s="96">
        <f t="shared" si="1196"/>
        <v>1.0743641971899759E-2</v>
      </c>
      <c r="U2362" s="96">
        <f t="shared" si="1197"/>
        <v>1.0743641971899759E-2</v>
      </c>
      <c r="V2362" s="96">
        <f t="shared" si="1198"/>
        <v>1.0743641971899759E-2</v>
      </c>
      <c r="W2362" s="96">
        <f t="shared" si="1199"/>
        <v>1.0743641971899759E-2</v>
      </c>
      <c r="X2362" s="105">
        <f>AVERAGE(S2362:S$4265)</f>
        <v>1.1247373949579812E-2</v>
      </c>
      <c r="Y2362" s="96">
        <f t="shared" si="1200"/>
        <v>7.1810170851265026E-5</v>
      </c>
      <c r="Z2362" s="96">
        <f t="shared" si="1201"/>
        <v>7.1810170851265026E-5</v>
      </c>
      <c r="AA2362" s="96">
        <f t="shared" si="1202"/>
        <v>7.1810170851265026E-5</v>
      </c>
      <c r="AB2362" s="96">
        <f t="shared" si="1203"/>
        <v>6.3451466964177747E-5</v>
      </c>
      <c r="AC2362" s="105">
        <f>_xlfn.VAR.S(S2362:S$4265)</f>
        <v>1.1419678763517768E-4</v>
      </c>
      <c r="AI2362" s="98"/>
      <c r="AJ2362" s="99"/>
      <c r="AK2362" s="116"/>
      <c r="AM2362" s="100"/>
      <c r="AN2362" s="120"/>
      <c r="AO2362" s="101"/>
    </row>
    <row r="2363" spans="1:41" ht="16.5">
      <c r="A2363" s="112">
        <v>40051</v>
      </c>
      <c r="B2363" s="73">
        <v>6719</v>
      </c>
      <c r="C2363" s="73">
        <v>6809</v>
      </c>
      <c r="D2363" s="80">
        <f t="shared" si="1204"/>
        <v>-90</v>
      </c>
      <c r="E2363" s="17">
        <f t="shared" si="1195"/>
        <v>1.3999999999999999E-2</v>
      </c>
      <c r="F2363" s="16">
        <f t="shared" si="1205"/>
        <v>0</v>
      </c>
      <c r="G2363" s="16">
        <f t="shared" si="1206"/>
        <v>0</v>
      </c>
      <c r="H2363" s="16">
        <f t="shared" si="1207"/>
        <v>0</v>
      </c>
      <c r="I2363" s="16">
        <f t="shared" si="1208"/>
        <v>0</v>
      </c>
      <c r="J2363" s="16">
        <f t="shared" si="1209"/>
        <v>0</v>
      </c>
      <c r="K2363" s="16">
        <f t="shared" si="1213"/>
        <v>0</v>
      </c>
      <c r="L2363" s="16">
        <f t="shared" si="1210"/>
        <v>0</v>
      </c>
      <c r="M2363" s="72"/>
      <c r="N2363" s="72"/>
      <c r="O2363" s="32">
        <f t="shared" si="1214"/>
        <v>0</v>
      </c>
      <c r="P2363" s="17" t="e">
        <f t="shared" si="1215"/>
        <v>#DIV/0!</v>
      </c>
      <c r="Q2363" s="38">
        <f t="shared" si="1216"/>
        <v>0</v>
      </c>
      <c r="R2363" s="17" t="e">
        <f t="shared" si="1211"/>
        <v>#DIV/0!</v>
      </c>
      <c r="S2363" s="97">
        <f t="shared" si="1212"/>
        <v>1.3999999999999999E-2</v>
      </c>
      <c r="T2363" s="96">
        <f t="shared" si="1196"/>
        <v>1.1110257416914638E-2</v>
      </c>
      <c r="U2363" s="96">
        <f t="shared" si="1197"/>
        <v>1.1110257416914638E-2</v>
      </c>
      <c r="V2363" s="96">
        <f t="shared" si="1198"/>
        <v>1.1110257416914638E-2</v>
      </c>
      <c r="W2363" s="96">
        <f t="shared" si="1199"/>
        <v>1.1110257416914638E-2</v>
      </c>
      <c r="X2363" s="105">
        <f>AVERAGE(S2363:S$4265)</f>
        <v>1.1250656857593255E-2</v>
      </c>
      <c r="Y2363" s="96">
        <f t="shared" si="1200"/>
        <v>7.4010697988518523E-5</v>
      </c>
      <c r="Z2363" s="96">
        <f t="shared" si="1201"/>
        <v>7.4010697988518523E-5</v>
      </c>
      <c r="AA2363" s="96">
        <f t="shared" si="1202"/>
        <v>7.4010697988518523E-5</v>
      </c>
      <c r="AB2363" s="96">
        <f t="shared" si="1203"/>
        <v>6.5395852742654938E-5</v>
      </c>
      <c r="AC2363" s="105">
        <f>_xlfn.VAR.S(S2363:S$4265)</f>
        <v>1.1423629688692072E-4</v>
      </c>
      <c r="AI2363" s="98"/>
      <c r="AJ2363" s="99"/>
      <c r="AK2363" s="116"/>
      <c r="AM2363" s="100"/>
      <c r="AN2363" s="120"/>
      <c r="AO2363" s="101"/>
    </row>
    <row r="2364" spans="1:41" ht="16.5">
      <c r="A2364" s="112">
        <v>40050</v>
      </c>
      <c r="B2364" s="73">
        <v>6809</v>
      </c>
      <c r="C2364" s="73">
        <v>6838</v>
      </c>
      <c r="D2364" s="80">
        <f t="shared" si="1204"/>
        <v>-29</v>
      </c>
      <c r="E2364" s="17">
        <f t="shared" si="1195"/>
        <v>5.0000000000000001E-3</v>
      </c>
      <c r="F2364" s="16">
        <f t="shared" si="1205"/>
        <v>0</v>
      </c>
      <c r="G2364" s="16">
        <f t="shared" si="1206"/>
        <v>0</v>
      </c>
      <c r="H2364" s="16">
        <f t="shared" si="1207"/>
        <v>0</v>
      </c>
      <c r="I2364" s="16">
        <f t="shared" si="1208"/>
        <v>0</v>
      </c>
      <c r="J2364" s="16">
        <f t="shared" si="1209"/>
        <v>0</v>
      </c>
      <c r="K2364" s="16">
        <f t="shared" si="1213"/>
        <v>0</v>
      </c>
      <c r="L2364" s="16">
        <f t="shared" si="1210"/>
        <v>0</v>
      </c>
      <c r="M2364" s="72"/>
      <c r="N2364" s="72"/>
      <c r="O2364" s="32">
        <f t="shared" si="1214"/>
        <v>0</v>
      </c>
      <c r="P2364" s="17" t="e">
        <f t="shared" si="1215"/>
        <v>#DIV/0!</v>
      </c>
      <c r="Q2364" s="38">
        <f t="shared" si="1216"/>
        <v>0</v>
      </c>
      <c r="R2364" s="17" t="e">
        <f t="shared" si="1211"/>
        <v>#DIV/0!</v>
      </c>
      <c r="S2364" s="97">
        <f t="shared" si="1212"/>
        <v>5.0000000000000001E-3</v>
      </c>
      <c r="T2364" s="96">
        <f t="shared" si="1196"/>
        <v>1.0925805762675147E-2</v>
      </c>
      <c r="U2364" s="96">
        <f t="shared" si="1197"/>
        <v>1.0925805762675147E-2</v>
      </c>
      <c r="V2364" s="96">
        <f t="shared" si="1198"/>
        <v>1.0925805762675147E-2</v>
      </c>
      <c r="W2364" s="96">
        <f t="shared" si="1199"/>
        <v>1.0925805762675147E-2</v>
      </c>
      <c r="X2364" s="105">
        <f>AVERAGE(S2364:S$4265)</f>
        <v>1.1249211356466858E-2</v>
      </c>
      <c r="Y2364" s="96">
        <f t="shared" si="1200"/>
        <v>7.8131550825521765E-5</v>
      </c>
      <c r="Z2364" s="96">
        <f t="shared" si="1201"/>
        <v>7.8131550825521765E-5</v>
      </c>
      <c r="AA2364" s="96">
        <f t="shared" si="1202"/>
        <v>7.8131550825521765E-5</v>
      </c>
      <c r="AB2364" s="96">
        <f t="shared" si="1203"/>
        <v>6.9037038309430996E-5</v>
      </c>
      <c r="AC2364" s="105">
        <f>_xlfn.VAR.S(S2364:S$4265)</f>
        <v>1.1429241126619139E-4</v>
      </c>
      <c r="AI2364" s="98"/>
      <c r="AJ2364" s="99"/>
      <c r="AK2364" s="116"/>
      <c r="AM2364" s="100"/>
      <c r="AN2364" s="120"/>
      <c r="AO2364" s="101"/>
    </row>
    <row r="2365" spans="1:41" ht="16.5">
      <c r="A2365" s="112">
        <v>40049</v>
      </c>
      <c r="B2365" s="73">
        <v>6838</v>
      </c>
      <c r="C2365" s="73">
        <v>6654</v>
      </c>
      <c r="D2365" s="80">
        <f t="shared" si="1204"/>
        <v>184</v>
      </c>
      <c r="E2365" s="17">
        <f t="shared" si="1195"/>
        <v>2.8000000000000001E-2</v>
      </c>
      <c r="F2365" s="16">
        <f t="shared" si="1205"/>
        <v>0</v>
      </c>
      <c r="G2365" s="16">
        <f t="shared" si="1206"/>
        <v>0</v>
      </c>
      <c r="H2365" s="16">
        <f t="shared" si="1207"/>
        <v>0</v>
      </c>
      <c r="I2365" s="16">
        <f t="shared" si="1208"/>
        <v>0</v>
      </c>
      <c r="J2365" s="16">
        <f t="shared" si="1209"/>
        <v>0</v>
      </c>
      <c r="K2365" s="16">
        <f t="shared" si="1213"/>
        <v>0</v>
      </c>
      <c r="L2365" s="16">
        <f t="shared" si="1210"/>
        <v>0</v>
      </c>
      <c r="M2365" s="72"/>
      <c r="N2365" s="72"/>
      <c r="O2365" s="32">
        <f t="shared" si="1214"/>
        <v>0</v>
      </c>
      <c r="P2365" s="17" t="e">
        <f t="shared" si="1215"/>
        <v>#DIV/0!</v>
      </c>
      <c r="Q2365" s="38">
        <f t="shared" si="1216"/>
        <v>0</v>
      </c>
      <c r="R2365" s="17" t="e">
        <f t="shared" si="1211"/>
        <v>#DIV/0!</v>
      </c>
      <c r="S2365" s="97">
        <f t="shared" si="1212"/>
        <v>2.8000000000000001E-2</v>
      </c>
      <c r="T2365" s="96">
        <f t="shared" si="1196"/>
        <v>1.1304048683696966E-2</v>
      </c>
      <c r="U2365" s="96">
        <f t="shared" si="1197"/>
        <v>1.1304048683696966E-2</v>
      </c>
      <c r="V2365" s="96">
        <f t="shared" si="1198"/>
        <v>1.1304048683696966E-2</v>
      </c>
      <c r="W2365" s="96">
        <f t="shared" si="1199"/>
        <v>1.1304048683696966E-2</v>
      </c>
      <c r="X2365" s="105">
        <f>AVERAGE(S2365:S$4265)</f>
        <v>1.1252498684902664E-2</v>
      </c>
      <c r="Y2365" s="96">
        <f t="shared" si="1200"/>
        <v>8.0582009613974976E-5</v>
      </c>
      <c r="Z2365" s="96">
        <f t="shared" si="1201"/>
        <v>8.0582009613974976E-5</v>
      </c>
      <c r="AA2365" s="96">
        <f t="shared" si="1202"/>
        <v>8.0582009613974976E-5</v>
      </c>
      <c r="AB2365" s="96">
        <f t="shared" si="1203"/>
        <v>7.1202263694908249E-5</v>
      </c>
      <c r="AC2365" s="105">
        <f>_xlfn.VAR.S(S2365:S$4265)</f>
        <v>1.1433200033223259E-4</v>
      </c>
      <c r="AI2365" s="98"/>
      <c r="AJ2365" s="99"/>
      <c r="AK2365" s="116"/>
      <c r="AM2365" s="100"/>
      <c r="AN2365" s="120"/>
      <c r="AO2365" s="101"/>
    </row>
    <row r="2366" spans="1:41" ht="16.5">
      <c r="A2366" s="112">
        <v>40046</v>
      </c>
      <c r="B2366" s="73">
        <v>6654</v>
      </c>
      <c r="C2366" s="73">
        <v>6733</v>
      </c>
      <c r="D2366" s="80">
        <f t="shared" si="1204"/>
        <v>-79</v>
      </c>
      <c r="E2366" s="17">
        <f t="shared" si="1195"/>
        <v>1.2E-2</v>
      </c>
      <c r="F2366" s="16">
        <f t="shared" si="1205"/>
        <v>0</v>
      </c>
      <c r="G2366" s="16">
        <f t="shared" si="1206"/>
        <v>0</v>
      </c>
      <c r="H2366" s="16">
        <f t="shared" si="1207"/>
        <v>0</v>
      </c>
      <c r="I2366" s="16">
        <f t="shared" si="1208"/>
        <v>0</v>
      </c>
      <c r="J2366" s="16">
        <f t="shared" si="1209"/>
        <v>0</v>
      </c>
      <c r="K2366" s="16">
        <f t="shared" si="1213"/>
        <v>0</v>
      </c>
      <c r="L2366" s="16">
        <f t="shared" si="1210"/>
        <v>0</v>
      </c>
      <c r="M2366" s="72"/>
      <c r="N2366" s="72"/>
      <c r="O2366" s="32">
        <f t="shared" si="1214"/>
        <v>0</v>
      </c>
      <c r="P2366" s="17" t="e">
        <f t="shared" si="1215"/>
        <v>#DIV/0!</v>
      </c>
      <c r="Q2366" s="38">
        <f t="shared" si="1216"/>
        <v>0</v>
      </c>
      <c r="R2366" s="17" t="e">
        <f t="shared" si="1211"/>
        <v>#DIV/0!</v>
      </c>
      <c r="S2366" s="97">
        <f t="shared" si="1212"/>
        <v>1.2E-2</v>
      </c>
      <c r="T2366" s="96">
        <f t="shared" si="1196"/>
        <v>1.0238349663507409E-2</v>
      </c>
      <c r="U2366" s="96">
        <f t="shared" si="1197"/>
        <v>1.0238349663507409E-2</v>
      </c>
      <c r="V2366" s="96">
        <f t="shared" si="1198"/>
        <v>1.0238349663507409E-2</v>
      </c>
      <c r="W2366" s="96">
        <f t="shared" si="1199"/>
        <v>1.0238349663507409E-2</v>
      </c>
      <c r="X2366" s="105">
        <f>AVERAGE(S2366:S$4265)</f>
        <v>1.1243684210526296E-2</v>
      </c>
      <c r="Y2366" s="96">
        <f t="shared" si="1200"/>
        <v>6.5588761971729063E-5</v>
      </c>
      <c r="Z2366" s="96">
        <f t="shared" si="1201"/>
        <v>6.5588761971729063E-5</v>
      </c>
      <c r="AA2366" s="96">
        <f t="shared" si="1202"/>
        <v>6.5588761971729063E-5</v>
      </c>
      <c r="AB2366" s="96">
        <f t="shared" si="1203"/>
        <v>5.7954230078219769E-5</v>
      </c>
      <c r="AC2366" s="105">
        <f>_xlfn.VAR.S(S2366:S$4265)</f>
        <v>1.1424443086388706E-4</v>
      </c>
      <c r="AI2366" s="98"/>
      <c r="AJ2366" s="99"/>
      <c r="AK2366" s="116"/>
      <c r="AM2366" s="100"/>
      <c r="AN2366" s="120"/>
      <c r="AO2366" s="101"/>
    </row>
    <row r="2367" spans="1:41" ht="16.5">
      <c r="A2367" s="112">
        <v>40045</v>
      </c>
      <c r="B2367" s="73">
        <v>6733</v>
      </c>
      <c r="C2367" s="73">
        <v>6788</v>
      </c>
      <c r="D2367" s="80">
        <f t="shared" si="1204"/>
        <v>-55</v>
      </c>
      <c r="E2367" s="17">
        <f t="shared" si="1195"/>
        <v>9.0000000000000011E-3</v>
      </c>
      <c r="F2367" s="16">
        <f t="shared" si="1205"/>
        <v>0</v>
      </c>
      <c r="G2367" s="16">
        <f t="shared" si="1206"/>
        <v>0</v>
      </c>
      <c r="H2367" s="16">
        <f t="shared" si="1207"/>
        <v>0</v>
      </c>
      <c r="I2367" s="16">
        <f t="shared" si="1208"/>
        <v>0</v>
      </c>
      <c r="J2367" s="16">
        <f t="shared" si="1209"/>
        <v>0</v>
      </c>
      <c r="K2367" s="16">
        <f t="shared" si="1213"/>
        <v>0</v>
      </c>
      <c r="L2367" s="16">
        <f t="shared" si="1210"/>
        <v>0</v>
      </c>
      <c r="M2367" s="72"/>
      <c r="N2367" s="72"/>
      <c r="O2367" s="32">
        <f t="shared" si="1214"/>
        <v>0</v>
      </c>
      <c r="P2367" s="17" t="e">
        <f t="shared" si="1215"/>
        <v>#DIV/0!</v>
      </c>
      <c r="Q2367" s="38">
        <f t="shared" si="1216"/>
        <v>0</v>
      </c>
      <c r="R2367" s="17" t="e">
        <f t="shared" si="1211"/>
        <v>#DIV/0!</v>
      </c>
      <c r="S2367" s="97">
        <f t="shared" si="1212"/>
        <v>9.0000000000000011E-3</v>
      </c>
      <c r="T2367" s="96">
        <f t="shared" si="1196"/>
        <v>1.0125903897348309E-2</v>
      </c>
      <c r="U2367" s="96">
        <f t="shared" si="1197"/>
        <v>1.0125903897348309E-2</v>
      </c>
      <c r="V2367" s="96">
        <f t="shared" si="1198"/>
        <v>1.0125903897348309E-2</v>
      </c>
      <c r="W2367" s="96">
        <f t="shared" si="1199"/>
        <v>1.0125903897348309E-2</v>
      </c>
      <c r="X2367" s="105">
        <f>AVERAGE(S2367:S$4265)</f>
        <v>1.1243285939968385E-2</v>
      </c>
      <c r="Y2367" s="96">
        <f t="shared" si="1200"/>
        <v>6.955109340384107E-5</v>
      </c>
      <c r="Z2367" s="96">
        <f t="shared" si="1201"/>
        <v>6.955109340384107E-5</v>
      </c>
      <c r="AA2367" s="96">
        <f t="shared" si="1202"/>
        <v>6.955109340384107E-5</v>
      </c>
      <c r="AB2367" s="96">
        <f t="shared" si="1203"/>
        <v>6.1455346131633935E-5</v>
      </c>
      <c r="AC2367" s="105">
        <f>_xlfn.VAR.S(S2367:S$4265)</f>
        <v>1.1430432133600096E-4</v>
      </c>
      <c r="AI2367" s="98"/>
      <c r="AJ2367" s="99"/>
      <c r="AK2367" s="116"/>
      <c r="AM2367" s="100"/>
      <c r="AN2367" s="120"/>
      <c r="AO2367" s="101"/>
    </row>
    <row r="2368" spans="1:41" ht="16.5">
      <c r="A2368" s="112">
        <v>40044</v>
      </c>
      <c r="B2368" s="73">
        <v>6788</v>
      </c>
      <c r="C2368" s="73">
        <v>6789</v>
      </c>
      <c r="D2368" s="80">
        <f t="shared" si="1204"/>
        <v>-1</v>
      </c>
      <c r="E2368" s="17">
        <f t="shared" si="1195"/>
        <v>1E-3</v>
      </c>
      <c r="F2368" s="16">
        <f t="shared" si="1205"/>
        <v>0</v>
      </c>
      <c r="G2368" s="16">
        <f t="shared" si="1206"/>
        <v>0</v>
      </c>
      <c r="H2368" s="16">
        <f t="shared" si="1207"/>
        <v>0</v>
      </c>
      <c r="I2368" s="16">
        <f t="shared" si="1208"/>
        <v>0</v>
      </c>
      <c r="J2368" s="16">
        <f t="shared" si="1209"/>
        <v>0</v>
      </c>
      <c r="K2368" s="16">
        <f t="shared" si="1213"/>
        <v>0</v>
      </c>
      <c r="L2368" s="16">
        <f t="shared" si="1210"/>
        <v>0</v>
      </c>
      <c r="M2368" s="72"/>
      <c r="N2368" s="72"/>
      <c r="O2368" s="32">
        <f t="shared" si="1214"/>
        <v>0</v>
      </c>
      <c r="P2368" s="17" t="e">
        <f t="shared" si="1215"/>
        <v>#DIV/0!</v>
      </c>
      <c r="Q2368" s="38">
        <f t="shared" si="1216"/>
        <v>0</v>
      </c>
      <c r="R2368" s="17" t="e">
        <f t="shared" si="1211"/>
        <v>#DIV/0!</v>
      </c>
      <c r="S2368" s="97">
        <f t="shared" si="1212"/>
        <v>1E-3</v>
      </c>
      <c r="T2368" s="96">
        <f t="shared" si="1196"/>
        <v>1.0197770103562031E-2</v>
      </c>
      <c r="U2368" s="96">
        <f t="shared" si="1197"/>
        <v>1.0197770103562031E-2</v>
      </c>
      <c r="V2368" s="96">
        <f t="shared" si="1198"/>
        <v>1.0197770103562031E-2</v>
      </c>
      <c r="W2368" s="96">
        <f t="shared" si="1199"/>
        <v>1.0197770103562031E-2</v>
      </c>
      <c r="X2368" s="105">
        <f>AVERAGE(S2368:S$4265)</f>
        <v>1.1244467860906198E-2</v>
      </c>
      <c r="Y2368" s="96">
        <f t="shared" si="1200"/>
        <v>7.3898951287853032E-5</v>
      </c>
      <c r="Z2368" s="96">
        <f t="shared" si="1201"/>
        <v>7.3898951287853032E-5</v>
      </c>
      <c r="AA2368" s="96">
        <f t="shared" si="1202"/>
        <v>7.3898951287853032E-5</v>
      </c>
      <c r="AB2368" s="96">
        <f t="shared" si="1203"/>
        <v>6.5297113357946912E-5</v>
      </c>
      <c r="AC2368" s="105">
        <f>_xlfn.VAR.S(S2368:S$4265)</f>
        <v>1.1436192246311796E-4</v>
      </c>
      <c r="AI2368" s="98"/>
      <c r="AJ2368" s="99"/>
      <c r="AK2368" s="116"/>
      <c r="AM2368" s="100"/>
      <c r="AN2368" s="120"/>
      <c r="AO2368" s="101"/>
    </row>
    <row r="2369" spans="1:41" ht="16.5">
      <c r="A2369" s="112">
        <v>40043</v>
      </c>
      <c r="B2369" s="73">
        <v>6789</v>
      </c>
      <c r="C2369" s="73">
        <v>6931</v>
      </c>
      <c r="D2369" s="80">
        <f t="shared" si="1204"/>
        <v>-142</v>
      </c>
      <c r="E2369" s="17">
        <f t="shared" si="1195"/>
        <v>2.1000000000000001E-2</v>
      </c>
      <c r="F2369" s="16">
        <f t="shared" si="1205"/>
        <v>0</v>
      </c>
      <c r="G2369" s="16">
        <f t="shared" si="1206"/>
        <v>0</v>
      </c>
      <c r="H2369" s="16">
        <f t="shared" si="1207"/>
        <v>0</v>
      </c>
      <c r="I2369" s="16">
        <f t="shared" si="1208"/>
        <v>0</v>
      </c>
      <c r="J2369" s="16">
        <f t="shared" si="1209"/>
        <v>0</v>
      </c>
      <c r="K2369" s="16">
        <f t="shared" si="1213"/>
        <v>0</v>
      </c>
      <c r="L2369" s="16">
        <f t="shared" si="1210"/>
        <v>0</v>
      </c>
      <c r="M2369" s="72"/>
      <c r="N2369" s="72"/>
      <c r="O2369" s="32">
        <f t="shared" si="1214"/>
        <v>0</v>
      </c>
      <c r="P2369" s="17" t="e">
        <f t="shared" si="1215"/>
        <v>#DIV/0!</v>
      </c>
      <c r="Q2369" s="38">
        <f t="shared" si="1216"/>
        <v>0</v>
      </c>
      <c r="R2369" s="17" t="e">
        <f t="shared" si="1211"/>
        <v>#DIV/0!</v>
      </c>
      <c r="S2369" s="97">
        <f t="shared" si="1212"/>
        <v>2.1000000000000001E-2</v>
      </c>
      <c r="T2369" s="96">
        <f t="shared" si="1196"/>
        <v>1.0784861812300034E-2</v>
      </c>
      <c r="U2369" s="96">
        <f t="shared" si="1197"/>
        <v>1.0784861812300034E-2</v>
      </c>
      <c r="V2369" s="96">
        <f t="shared" si="1198"/>
        <v>1.0784861812300034E-2</v>
      </c>
      <c r="W2369" s="96">
        <f t="shared" si="1199"/>
        <v>1.0784861812300034E-2</v>
      </c>
      <c r="X2369" s="105">
        <f>AVERAGE(S2369:S$4265)</f>
        <v>1.1249868212967824E-2</v>
      </c>
      <c r="Y2369" s="96">
        <f t="shared" si="1200"/>
        <v>7.2504617070962316E-5</v>
      </c>
      <c r="Z2369" s="96">
        <f t="shared" si="1201"/>
        <v>7.2504617070962316E-5</v>
      </c>
      <c r="AA2369" s="96">
        <f t="shared" si="1202"/>
        <v>7.2504617070962316E-5</v>
      </c>
      <c r="AB2369" s="96">
        <f t="shared" si="1203"/>
        <v>6.4065079643902276E-5</v>
      </c>
      <c r="AC2369" s="105">
        <f>_xlfn.VAR.S(S2369:S$4265)</f>
        <v>1.1436685784127032E-4</v>
      </c>
      <c r="AI2369" s="98"/>
      <c r="AJ2369" s="99"/>
      <c r="AK2369" s="116"/>
      <c r="AM2369" s="100"/>
      <c r="AN2369" s="120"/>
      <c r="AO2369" s="101"/>
    </row>
    <row r="2370" spans="1:41" ht="16.5">
      <c r="A2370" s="112">
        <v>40042</v>
      </c>
      <c r="B2370" s="73">
        <v>6931</v>
      </c>
      <c r="C2370" s="73">
        <v>7069</v>
      </c>
      <c r="D2370" s="80">
        <f t="shared" si="1204"/>
        <v>-138</v>
      </c>
      <c r="E2370" s="17">
        <f t="shared" si="1195"/>
        <v>0.02</v>
      </c>
      <c r="F2370" s="16">
        <f t="shared" si="1205"/>
        <v>0</v>
      </c>
      <c r="G2370" s="16">
        <f t="shared" si="1206"/>
        <v>0</v>
      </c>
      <c r="H2370" s="16">
        <f t="shared" si="1207"/>
        <v>0</v>
      </c>
      <c r="I2370" s="16">
        <f t="shared" si="1208"/>
        <v>0</v>
      </c>
      <c r="J2370" s="16">
        <f t="shared" si="1209"/>
        <v>0</v>
      </c>
      <c r="K2370" s="16">
        <f t="shared" si="1213"/>
        <v>0</v>
      </c>
      <c r="L2370" s="16">
        <f t="shared" si="1210"/>
        <v>0</v>
      </c>
      <c r="M2370" s="72"/>
      <c r="N2370" s="72"/>
      <c r="O2370" s="32">
        <f t="shared" si="1214"/>
        <v>0</v>
      </c>
      <c r="P2370" s="17" t="e">
        <f t="shared" si="1215"/>
        <v>#DIV/0!</v>
      </c>
      <c r="Q2370" s="38">
        <f t="shared" si="1216"/>
        <v>0</v>
      </c>
      <c r="R2370" s="17" t="e">
        <f t="shared" si="1211"/>
        <v>#DIV/0!</v>
      </c>
      <c r="S2370" s="97">
        <f t="shared" si="1212"/>
        <v>0.02</v>
      </c>
      <c r="T2370" s="96">
        <f t="shared" si="1196"/>
        <v>1.0132831715212802E-2</v>
      </c>
      <c r="U2370" s="96">
        <f t="shared" si="1197"/>
        <v>1.0132831715212802E-2</v>
      </c>
      <c r="V2370" s="96">
        <f t="shared" si="1198"/>
        <v>1.0132831715212802E-2</v>
      </c>
      <c r="W2370" s="96">
        <f t="shared" si="1199"/>
        <v>1.0132831715212802E-2</v>
      </c>
      <c r="X2370" s="105">
        <f>AVERAGE(S2370:S$4265)</f>
        <v>1.1244725738396607E-2</v>
      </c>
      <c r="Y2370" s="96">
        <f t="shared" si="1200"/>
        <v>6.9594570509754494E-5</v>
      </c>
      <c r="Z2370" s="96">
        <f t="shared" si="1201"/>
        <v>6.9594570509754494E-5</v>
      </c>
      <c r="AA2370" s="96">
        <f t="shared" si="1202"/>
        <v>6.9594570509754494E-5</v>
      </c>
      <c r="AB2370" s="96">
        <f t="shared" si="1203"/>
        <v>6.149376250241905E-5</v>
      </c>
      <c r="AC2370" s="105">
        <f>_xlfn.VAR.S(S2370:S$4265)</f>
        <v>1.1437701702236376E-4</v>
      </c>
      <c r="AI2370" s="98"/>
      <c r="AJ2370" s="99"/>
      <c r="AK2370" s="116"/>
      <c r="AM2370" s="100"/>
      <c r="AN2370" s="120"/>
      <c r="AO2370" s="101"/>
    </row>
    <row r="2371" spans="1:41" ht="16.5">
      <c r="A2371" s="112">
        <v>40039</v>
      </c>
      <c r="B2371" s="73">
        <v>7069</v>
      </c>
      <c r="C2371" s="73">
        <v>7034</v>
      </c>
      <c r="D2371" s="80">
        <f t="shared" si="1204"/>
        <v>35</v>
      </c>
      <c r="E2371" s="17">
        <f t="shared" ref="E2371:E2434" si="1217">IF($A2371&gt;DATE(2010,9,30),ROUNDUP(ABS( D2371/C2371 ),3),ROUNDUP(ABS( (B2371-B2372)/B2372 ),3))</f>
        <v>5.0000000000000001E-3</v>
      </c>
      <c r="F2371" s="16">
        <f t="shared" si="1205"/>
        <v>0</v>
      </c>
      <c r="G2371" s="16">
        <f t="shared" si="1206"/>
        <v>0</v>
      </c>
      <c r="H2371" s="16">
        <f t="shared" si="1207"/>
        <v>0</v>
      </c>
      <c r="I2371" s="16">
        <f t="shared" si="1208"/>
        <v>0</v>
      </c>
      <c r="J2371" s="16">
        <f t="shared" si="1209"/>
        <v>0</v>
      </c>
      <c r="K2371" s="16">
        <f t="shared" si="1213"/>
        <v>0</v>
      </c>
      <c r="L2371" s="16">
        <f t="shared" si="1210"/>
        <v>0</v>
      </c>
      <c r="M2371" s="72"/>
      <c r="N2371" s="72"/>
      <c r="O2371" s="32">
        <f t="shared" si="1214"/>
        <v>0</v>
      </c>
      <c r="P2371" s="17" t="e">
        <f t="shared" si="1215"/>
        <v>#DIV/0!</v>
      </c>
      <c r="Q2371" s="38">
        <f t="shared" si="1216"/>
        <v>0</v>
      </c>
      <c r="R2371" s="17" t="e">
        <f t="shared" si="1211"/>
        <v>#DIV/0!</v>
      </c>
      <c r="S2371" s="97">
        <f t="shared" si="1212"/>
        <v>5.0000000000000001E-3</v>
      </c>
      <c r="T2371" s="96">
        <f t="shared" ref="T2371:T2434" si="1218">T2372*$Q$1+(1-$Q$1)*S2371</f>
        <v>9.5030124629923423E-3</v>
      </c>
      <c r="U2371" s="96">
        <f t="shared" ref="U2371:U2434" si="1219">$Q$1*U2372+(1-$Q$1)*S2371</f>
        <v>9.5030124629923423E-3</v>
      </c>
      <c r="V2371" s="96">
        <f t="shared" ref="V2371:V2434" si="1220">$Q$1*V2372+(1-$Q$1)*S2371</f>
        <v>9.5030124629923423E-3</v>
      </c>
      <c r="W2371" s="96">
        <f t="shared" ref="W2371:W2434" si="1221">$Q$1*W2372+(1-$Q$1)*S2371</f>
        <v>9.5030124629923423E-3</v>
      </c>
      <c r="X2371" s="105">
        <f>AVERAGE(S2371:S$4265)</f>
        <v>1.1240105540897079E-2</v>
      </c>
      <c r="Y2371" s="96">
        <f t="shared" ref="Y2371:Y2434" si="1222">$Q$1*Y2372+(1-$Q$1)*(S2371-T2372)^2</f>
        <v>6.7003580498541321E-5</v>
      </c>
      <c r="Z2371" s="96">
        <f t="shared" ref="Z2371:Z2434" si="1223">$Q$1*Z2372+(1-$Q$1)*(S2371-U2372)^2</f>
        <v>6.7003580498541321E-5</v>
      </c>
      <c r="AA2371" s="96">
        <f t="shared" ref="AA2371:AA2434" si="1224">$Q$1*AA2372+(1-$Q$1)*(S2371-V2372)^2</f>
        <v>6.7003580498541321E-5</v>
      </c>
      <c r="AB2371" s="96">
        <f t="shared" ref="AB2371:AB2434" si="1225">$Q$1*AB2372+(1-$Q$1)*(S2371-W2371)^2</f>
        <v>5.9204363728511094E-5</v>
      </c>
      <c r="AC2371" s="105">
        <f>_xlfn.VAR.S(S2371:S$4265)</f>
        <v>1.1439691234365746E-4</v>
      </c>
      <c r="AI2371" s="98"/>
      <c r="AJ2371" s="99"/>
      <c r="AK2371" s="116"/>
      <c r="AM2371" s="100"/>
      <c r="AN2371" s="120"/>
      <c r="AO2371" s="101"/>
    </row>
    <row r="2372" spans="1:41" ht="16.5">
      <c r="A2372" s="112">
        <v>40038</v>
      </c>
      <c r="B2372" s="73">
        <v>7034</v>
      </c>
      <c r="C2372" s="73">
        <v>6898</v>
      </c>
      <c r="D2372" s="80">
        <f t="shared" ref="D2372:D2435" si="1226">B2372-C2372</f>
        <v>136</v>
      </c>
      <c r="E2372" s="17">
        <f t="shared" si="1217"/>
        <v>0.02</v>
      </c>
      <c r="F2372" s="16">
        <f t="shared" ref="F2372:F2435" si="1227">AD2372</f>
        <v>0</v>
      </c>
      <c r="G2372" s="16">
        <f t="shared" ref="G2372:G2435" si="1228">AE2372</f>
        <v>0</v>
      </c>
      <c r="H2372" s="16">
        <f t="shared" ref="H2372:H2435" si="1229">AF2372</f>
        <v>0</v>
      </c>
      <c r="I2372" s="16">
        <f t="shared" ref="I2372:I2435" si="1230">AG2372</f>
        <v>0</v>
      </c>
      <c r="J2372" s="16">
        <f t="shared" ref="J2372:J2435" si="1231">AH2372</f>
        <v>0</v>
      </c>
      <c r="K2372" s="16">
        <f t="shared" si="1213"/>
        <v>0</v>
      </c>
      <c r="L2372" s="16">
        <f t="shared" ref="L2372:L2435" si="1232">AN2372</f>
        <v>0</v>
      </c>
      <c r="M2372" s="72"/>
      <c r="N2372" s="72"/>
      <c r="O2372" s="32">
        <f t="shared" si="1214"/>
        <v>0</v>
      </c>
      <c r="P2372" s="17" t="e">
        <f t="shared" si="1215"/>
        <v>#DIV/0!</v>
      </c>
      <c r="Q2372" s="38">
        <f t="shared" si="1216"/>
        <v>0</v>
      </c>
      <c r="R2372" s="17" t="e">
        <f t="shared" ref="R2372:R2435" si="1233">ROUNDUP((Q2372-N2372)/N2372,3)</f>
        <v>#DIV/0!</v>
      </c>
      <c r="S2372" s="97">
        <f t="shared" ref="S2372:S2435" si="1234">E2372</f>
        <v>0.02</v>
      </c>
      <c r="T2372" s="96">
        <f t="shared" si="1218"/>
        <v>9.7904387904173863E-3</v>
      </c>
      <c r="U2372" s="96">
        <f t="shared" si="1219"/>
        <v>9.7904387904173863E-3</v>
      </c>
      <c r="V2372" s="96">
        <f t="shared" si="1220"/>
        <v>9.7904387904173863E-3</v>
      </c>
      <c r="W2372" s="96">
        <f t="shared" si="1221"/>
        <v>9.7904387904173863E-3</v>
      </c>
      <c r="X2372" s="105">
        <f>AVERAGE(S2372:S$4265)</f>
        <v>1.1243400211193223E-2</v>
      </c>
      <c r="Y2372" s="96">
        <f t="shared" si="1222"/>
        <v>6.9815619436443824E-5</v>
      </c>
      <c r="Z2372" s="96">
        <f t="shared" si="1223"/>
        <v>6.9815619436443824E-5</v>
      </c>
      <c r="AA2372" s="96">
        <f t="shared" si="1224"/>
        <v>6.9815619436443824E-5</v>
      </c>
      <c r="AB2372" s="96">
        <f t="shared" si="1225"/>
        <v>6.1689081334041741E-5</v>
      </c>
      <c r="AC2372" s="105">
        <f>_xlfn.VAR.S(S2372:S$4265)</f>
        <v>1.1443676307587706E-4</v>
      </c>
      <c r="AI2372" s="98"/>
      <c r="AJ2372" s="99"/>
      <c r="AK2372" s="116"/>
      <c r="AM2372" s="100"/>
      <c r="AN2372" s="120"/>
      <c r="AO2372" s="101"/>
    </row>
    <row r="2373" spans="1:41" ht="16.5">
      <c r="A2373" s="112">
        <v>40037</v>
      </c>
      <c r="B2373" s="73">
        <v>6898</v>
      </c>
      <c r="C2373" s="73">
        <v>6909</v>
      </c>
      <c r="D2373" s="80">
        <f t="shared" si="1226"/>
        <v>-11</v>
      </c>
      <c r="E2373" s="17">
        <f t="shared" si="1217"/>
        <v>2E-3</v>
      </c>
      <c r="F2373" s="16">
        <f t="shared" si="1227"/>
        <v>0</v>
      </c>
      <c r="G2373" s="16">
        <f t="shared" si="1228"/>
        <v>0</v>
      </c>
      <c r="H2373" s="16">
        <f t="shared" si="1229"/>
        <v>0</v>
      </c>
      <c r="I2373" s="16">
        <f t="shared" si="1230"/>
        <v>0</v>
      </c>
      <c r="J2373" s="16">
        <f t="shared" si="1231"/>
        <v>0</v>
      </c>
      <c r="K2373" s="16">
        <f t="shared" si="1213"/>
        <v>0</v>
      </c>
      <c r="L2373" s="16">
        <f t="shared" si="1232"/>
        <v>0</v>
      </c>
      <c r="M2373" s="72"/>
      <c r="N2373" s="72"/>
      <c r="O2373" s="32">
        <f t="shared" si="1214"/>
        <v>0</v>
      </c>
      <c r="P2373" s="17" t="e">
        <f t="shared" si="1215"/>
        <v>#DIV/0!</v>
      </c>
      <c r="Q2373" s="38">
        <f t="shared" si="1216"/>
        <v>0</v>
      </c>
      <c r="R2373" s="17" t="e">
        <f t="shared" si="1233"/>
        <v>#DIV/0!</v>
      </c>
      <c r="S2373" s="97">
        <f t="shared" si="1234"/>
        <v>2E-3</v>
      </c>
      <c r="T2373" s="96">
        <f t="shared" si="1218"/>
        <v>9.1387646706567929E-3</v>
      </c>
      <c r="U2373" s="96">
        <f t="shared" si="1219"/>
        <v>9.1387646706567929E-3</v>
      </c>
      <c r="V2373" s="96">
        <f t="shared" si="1220"/>
        <v>9.1387646706567929E-3</v>
      </c>
      <c r="W2373" s="96">
        <f t="shared" si="1221"/>
        <v>9.1387646706567929E-3</v>
      </c>
      <c r="X2373" s="105">
        <f>AVERAGE(S2373:S$4265)</f>
        <v>1.1238774432118313E-2</v>
      </c>
      <c r="Y2373" s="96">
        <f t="shared" si="1222"/>
        <v>6.6742163259235563E-5</v>
      </c>
      <c r="Z2373" s="96">
        <f t="shared" si="1223"/>
        <v>6.6742163259235563E-5</v>
      </c>
      <c r="AA2373" s="96">
        <f t="shared" si="1224"/>
        <v>6.6742163259235563E-5</v>
      </c>
      <c r="AB2373" s="96">
        <f t="shared" si="1225"/>
        <v>5.8973375455860527E-5</v>
      </c>
      <c r="AC2373" s="105">
        <f>_xlfn.VAR.S(S2373:S$4265)</f>
        <v>1.1445669870860355E-4</v>
      </c>
      <c r="AI2373" s="98"/>
      <c r="AJ2373" s="99"/>
      <c r="AK2373" s="116"/>
      <c r="AM2373" s="100"/>
      <c r="AN2373" s="120"/>
      <c r="AO2373" s="101"/>
    </row>
    <row r="2374" spans="1:41" ht="16.5">
      <c r="A2374" s="112">
        <v>40036</v>
      </c>
      <c r="B2374" s="73">
        <v>6909</v>
      </c>
      <c r="C2374" s="73">
        <v>6882</v>
      </c>
      <c r="D2374" s="80">
        <f t="shared" si="1226"/>
        <v>27</v>
      </c>
      <c r="E2374" s="17">
        <f t="shared" si="1217"/>
        <v>4.0000000000000001E-3</v>
      </c>
      <c r="F2374" s="16">
        <f t="shared" si="1227"/>
        <v>0</v>
      </c>
      <c r="G2374" s="16">
        <f t="shared" si="1228"/>
        <v>0</v>
      </c>
      <c r="H2374" s="16">
        <f t="shared" si="1229"/>
        <v>0</v>
      </c>
      <c r="I2374" s="16">
        <f t="shared" si="1230"/>
        <v>0</v>
      </c>
      <c r="J2374" s="16">
        <f t="shared" si="1231"/>
        <v>0</v>
      </c>
      <c r="K2374" s="16">
        <f t="shared" si="1213"/>
        <v>0</v>
      </c>
      <c r="L2374" s="16">
        <f t="shared" si="1232"/>
        <v>0</v>
      </c>
      <c r="M2374" s="72"/>
      <c r="N2374" s="72"/>
      <c r="O2374" s="32">
        <f t="shared" si="1214"/>
        <v>0</v>
      </c>
      <c r="P2374" s="17" t="e">
        <f t="shared" si="1215"/>
        <v>#DIV/0!</v>
      </c>
      <c r="Q2374" s="38">
        <f t="shared" si="1216"/>
        <v>0</v>
      </c>
      <c r="R2374" s="17" t="e">
        <f t="shared" si="1233"/>
        <v>#DIV/0!</v>
      </c>
      <c r="S2374" s="97">
        <f t="shared" si="1234"/>
        <v>4.0000000000000001E-3</v>
      </c>
      <c r="T2374" s="96">
        <f t="shared" si="1218"/>
        <v>9.5944305006987161E-3</v>
      </c>
      <c r="U2374" s="96">
        <f t="shared" si="1219"/>
        <v>9.5944305006987161E-3</v>
      </c>
      <c r="V2374" s="96">
        <f t="shared" si="1220"/>
        <v>9.5944305006987161E-3</v>
      </c>
      <c r="W2374" s="96">
        <f t="shared" si="1221"/>
        <v>9.5944305006987161E-3</v>
      </c>
      <c r="X2374" s="105">
        <f>AVERAGE(S2374:S$4265)</f>
        <v>1.1243657505285394E-2</v>
      </c>
      <c r="Y2374" s="96">
        <f t="shared" si="1222"/>
        <v>6.7320894448339341E-5</v>
      </c>
      <c r="Z2374" s="96">
        <f t="shared" si="1223"/>
        <v>6.7320894448339341E-5</v>
      </c>
      <c r="AA2374" s="96">
        <f t="shared" si="1224"/>
        <v>6.7320894448339341E-5</v>
      </c>
      <c r="AB2374" s="96">
        <f t="shared" si="1225"/>
        <v>5.9484742334552628E-5</v>
      </c>
      <c r="AC2374" s="105">
        <f>_xlfn.VAR.S(S2374:S$4265)</f>
        <v>1.1447206445798989E-4</v>
      </c>
      <c r="AI2374" s="98"/>
      <c r="AJ2374" s="99"/>
      <c r="AK2374" s="116"/>
      <c r="AM2374" s="100"/>
      <c r="AN2374" s="120"/>
      <c r="AO2374" s="101"/>
    </row>
    <row r="2375" spans="1:41" ht="16.5">
      <c r="A2375" s="112">
        <v>40035</v>
      </c>
      <c r="B2375" s="73">
        <v>6882</v>
      </c>
      <c r="C2375" s="73">
        <v>6868</v>
      </c>
      <c r="D2375" s="80">
        <f t="shared" si="1226"/>
        <v>14</v>
      </c>
      <c r="E2375" s="17">
        <f t="shared" si="1217"/>
        <v>3.0000000000000001E-3</v>
      </c>
      <c r="F2375" s="16">
        <f t="shared" si="1227"/>
        <v>0</v>
      </c>
      <c r="G2375" s="16">
        <f t="shared" si="1228"/>
        <v>0</v>
      </c>
      <c r="H2375" s="16">
        <f t="shared" si="1229"/>
        <v>0</v>
      </c>
      <c r="I2375" s="16">
        <f t="shared" si="1230"/>
        <v>0</v>
      </c>
      <c r="J2375" s="16">
        <f t="shared" si="1231"/>
        <v>0</v>
      </c>
      <c r="K2375" s="16">
        <f t="shared" si="1213"/>
        <v>0</v>
      </c>
      <c r="L2375" s="16">
        <f t="shared" si="1232"/>
        <v>0</v>
      </c>
      <c r="M2375" s="72"/>
      <c r="N2375" s="72"/>
      <c r="O2375" s="32">
        <f t="shared" si="1214"/>
        <v>0</v>
      </c>
      <c r="P2375" s="17" t="e">
        <f t="shared" si="1215"/>
        <v>#DIV/0!</v>
      </c>
      <c r="Q2375" s="38">
        <f t="shared" si="1216"/>
        <v>0</v>
      </c>
      <c r="R2375" s="17" t="e">
        <f t="shared" si="1233"/>
        <v>#DIV/0!</v>
      </c>
      <c r="S2375" s="97">
        <f t="shared" si="1234"/>
        <v>3.0000000000000001E-3</v>
      </c>
      <c r="T2375" s="96">
        <f t="shared" si="1218"/>
        <v>9.9515218092539534E-3</v>
      </c>
      <c r="U2375" s="96">
        <f t="shared" si="1219"/>
        <v>9.9515218092539534E-3</v>
      </c>
      <c r="V2375" s="96">
        <f t="shared" si="1220"/>
        <v>9.9515218092539534E-3</v>
      </c>
      <c r="W2375" s="96">
        <f t="shared" si="1221"/>
        <v>9.9515218092539534E-3</v>
      </c>
      <c r="X2375" s="105">
        <f>AVERAGE(S2375:S$4265)</f>
        <v>1.1247488101533563E-2</v>
      </c>
      <c r="Y2375" s="96">
        <f t="shared" si="1222"/>
        <v>6.9357082699550868E-5</v>
      </c>
      <c r="Z2375" s="96">
        <f t="shared" si="1223"/>
        <v>6.9357082699550868E-5</v>
      </c>
      <c r="AA2375" s="96">
        <f t="shared" si="1224"/>
        <v>6.9357082699550868E-5</v>
      </c>
      <c r="AB2375" s="96">
        <f t="shared" si="1225"/>
        <v>6.1283918273323133E-5</v>
      </c>
      <c r="AC2375" s="105">
        <f>_xlfn.VAR.S(S2375:S$4265)</f>
        <v>1.1450485479813637E-4</v>
      </c>
      <c r="AI2375" s="98"/>
      <c r="AJ2375" s="99"/>
      <c r="AK2375" s="116"/>
      <c r="AM2375" s="100"/>
      <c r="AN2375" s="120"/>
      <c r="AO2375" s="101"/>
    </row>
    <row r="2376" spans="1:41" ht="16.5">
      <c r="A2376" s="112">
        <v>40031</v>
      </c>
      <c r="B2376" s="73">
        <v>6868</v>
      </c>
      <c r="C2376" s="73">
        <v>6848</v>
      </c>
      <c r="D2376" s="80">
        <f t="shared" si="1226"/>
        <v>20</v>
      </c>
      <c r="E2376" s="17">
        <f t="shared" si="1217"/>
        <v>3.0000000000000001E-3</v>
      </c>
      <c r="F2376" s="16">
        <f t="shared" si="1227"/>
        <v>0</v>
      </c>
      <c r="G2376" s="16">
        <f t="shared" si="1228"/>
        <v>0</v>
      </c>
      <c r="H2376" s="16">
        <f t="shared" si="1229"/>
        <v>0</v>
      </c>
      <c r="I2376" s="16">
        <f t="shared" si="1230"/>
        <v>0</v>
      </c>
      <c r="J2376" s="16">
        <f t="shared" si="1231"/>
        <v>0</v>
      </c>
      <c r="K2376" s="16">
        <f t="shared" si="1213"/>
        <v>0</v>
      </c>
      <c r="L2376" s="16">
        <f t="shared" si="1232"/>
        <v>0</v>
      </c>
      <c r="M2376" s="72"/>
      <c r="N2376" s="72"/>
      <c r="O2376" s="32">
        <f t="shared" si="1214"/>
        <v>0</v>
      </c>
      <c r="P2376" s="17" t="e">
        <f t="shared" si="1215"/>
        <v>#DIV/0!</v>
      </c>
      <c r="Q2376" s="38">
        <f t="shared" si="1216"/>
        <v>0</v>
      </c>
      <c r="R2376" s="17" t="e">
        <f t="shared" si="1233"/>
        <v>#DIV/0!</v>
      </c>
      <c r="S2376" s="97">
        <f t="shared" si="1234"/>
        <v>3.0000000000000001E-3</v>
      </c>
      <c r="T2376" s="96">
        <f t="shared" si="1218"/>
        <v>1.0395235967291441E-2</v>
      </c>
      <c r="U2376" s="96">
        <f t="shared" si="1219"/>
        <v>1.0395235967291441E-2</v>
      </c>
      <c r="V2376" s="96">
        <f t="shared" si="1220"/>
        <v>1.0395235967291441E-2</v>
      </c>
      <c r="W2376" s="96">
        <f t="shared" si="1221"/>
        <v>1.0395235967291441E-2</v>
      </c>
      <c r="X2376" s="105">
        <f>AVERAGE(S2376:S$4265)</f>
        <v>1.1251851851851834E-2</v>
      </c>
      <c r="Y2376" s="96">
        <f t="shared" si="1222"/>
        <v>7.0293310424293204E-5</v>
      </c>
      <c r="Z2376" s="96">
        <f t="shared" si="1223"/>
        <v>7.0293310424293204E-5</v>
      </c>
      <c r="AA2376" s="96">
        <f t="shared" si="1224"/>
        <v>7.0293310424293204E-5</v>
      </c>
      <c r="AB2376" s="96">
        <f t="shared" si="1225"/>
        <v>6.2111169090905464E-5</v>
      </c>
      <c r="AC2376" s="105">
        <f>_xlfn.VAR.S(S2376:S$4265)</f>
        <v>1.1452944336607411E-4</v>
      </c>
      <c r="AI2376" s="98"/>
      <c r="AJ2376" s="99"/>
      <c r="AK2376" s="116"/>
      <c r="AM2376" s="100"/>
      <c r="AN2376" s="120"/>
      <c r="AO2376" s="101"/>
    </row>
    <row r="2377" spans="1:41" ht="16.5">
      <c r="A2377" s="112">
        <v>40030</v>
      </c>
      <c r="B2377" s="73">
        <v>6848</v>
      </c>
      <c r="C2377" s="73">
        <v>6955</v>
      </c>
      <c r="D2377" s="80">
        <f t="shared" si="1226"/>
        <v>-107</v>
      </c>
      <c r="E2377" s="17">
        <f t="shared" si="1217"/>
        <v>1.6E-2</v>
      </c>
      <c r="F2377" s="16">
        <f t="shared" si="1227"/>
        <v>0</v>
      </c>
      <c r="G2377" s="16">
        <f t="shared" si="1228"/>
        <v>0</v>
      </c>
      <c r="H2377" s="16">
        <f t="shared" si="1229"/>
        <v>0</v>
      </c>
      <c r="I2377" s="16">
        <f t="shared" si="1230"/>
        <v>0</v>
      </c>
      <c r="J2377" s="16">
        <f t="shared" si="1231"/>
        <v>0</v>
      </c>
      <c r="K2377" s="16">
        <f t="shared" si="1213"/>
        <v>0</v>
      </c>
      <c r="L2377" s="16">
        <f t="shared" si="1232"/>
        <v>0</v>
      </c>
      <c r="M2377" s="72"/>
      <c r="N2377" s="72"/>
      <c r="O2377" s="32">
        <f t="shared" si="1214"/>
        <v>0</v>
      </c>
      <c r="P2377" s="17" t="e">
        <f t="shared" si="1215"/>
        <v>#DIV/0!</v>
      </c>
      <c r="Q2377" s="38">
        <f t="shared" si="1216"/>
        <v>0</v>
      </c>
      <c r="R2377" s="17" t="e">
        <f t="shared" si="1233"/>
        <v>#DIV/0!</v>
      </c>
      <c r="S2377" s="97">
        <f t="shared" si="1234"/>
        <v>1.6E-2</v>
      </c>
      <c r="T2377" s="96">
        <f t="shared" si="1218"/>
        <v>1.0867272305629193E-2</v>
      </c>
      <c r="U2377" s="96">
        <f t="shared" si="1219"/>
        <v>1.0867272305629193E-2</v>
      </c>
      <c r="V2377" s="96">
        <f t="shared" si="1220"/>
        <v>1.0867272305629193E-2</v>
      </c>
      <c r="W2377" s="96">
        <f t="shared" si="1221"/>
        <v>1.0867272305629193E-2</v>
      </c>
      <c r="X2377" s="105">
        <f>AVERAGE(S2377:S$4265)</f>
        <v>1.1256220222339845E-2</v>
      </c>
      <c r="Y2377" s="96">
        <f t="shared" si="1222"/>
        <v>7.0829438311104258E-5</v>
      </c>
      <c r="Z2377" s="96">
        <f t="shared" si="1223"/>
        <v>7.0829438311104258E-5</v>
      </c>
      <c r="AA2377" s="96">
        <f t="shared" si="1224"/>
        <v>7.0829438311104258E-5</v>
      </c>
      <c r="AB2377" s="96">
        <f t="shared" si="1225"/>
        <v>6.2584891691691712E-5</v>
      </c>
      <c r="AC2377" s="105">
        <f>_xlfn.VAR.S(S2377:S$4265)</f>
        <v>1.1455401981588082E-4</v>
      </c>
      <c r="AI2377" s="98"/>
      <c r="AJ2377" s="99"/>
      <c r="AK2377" s="116"/>
      <c r="AM2377" s="100"/>
      <c r="AN2377" s="120"/>
      <c r="AO2377" s="101"/>
    </row>
    <row r="2378" spans="1:41" ht="16.5">
      <c r="A2378" s="112">
        <v>40029</v>
      </c>
      <c r="B2378" s="73">
        <v>6955</v>
      </c>
      <c r="C2378" s="73">
        <v>7056</v>
      </c>
      <c r="D2378" s="80">
        <f t="shared" si="1226"/>
        <v>-101</v>
      </c>
      <c r="E2378" s="17">
        <f t="shared" si="1217"/>
        <v>1.4999999999999999E-2</v>
      </c>
      <c r="F2378" s="16">
        <f t="shared" si="1227"/>
        <v>0</v>
      </c>
      <c r="G2378" s="16">
        <f t="shared" si="1228"/>
        <v>0</v>
      </c>
      <c r="H2378" s="16">
        <f t="shared" si="1229"/>
        <v>0</v>
      </c>
      <c r="I2378" s="16">
        <f t="shared" si="1230"/>
        <v>0</v>
      </c>
      <c r="J2378" s="16">
        <f t="shared" si="1231"/>
        <v>0</v>
      </c>
      <c r="K2378" s="16">
        <f t="shared" si="1213"/>
        <v>0</v>
      </c>
      <c r="L2378" s="16">
        <f t="shared" si="1232"/>
        <v>0</v>
      </c>
      <c r="M2378" s="72"/>
      <c r="N2378" s="72"/>
      <c r="O2378" s="32">
        <f t="shared" si="1214"/>
        <v>0</v>
      </c>
      <c r="P2378" s="17" t="e">
        <f t="shared" si="1215"/>
        <v>#DIV/0!</v>
      </c>
      <c r="Q2378" s="38">
        <f t="shared" si="1216"/>
        <v>0</v>
      </c>
      <c r="R2378" s="17" t="e">
        <f t="shared" si="1233"/>
        <v>#DIV/0!</v>
      </c>
      <c r="S2378" s="97">
        <f t="shared" si="1234"/>
        <v>1.4999999999999999E-2</v>
      </c>
      <c r="T2378" s="96">
        <f t="shared" si="1218"/>
        <v>1.0539651388967225E-2</v>
      </c>
      <c r="U2378" s="96">
        <f t="shared" si="1219"/>
        <v>1.0539651388967225E-2</v>
      </c>
      <c r="V2378" s="96">
        <f t="shared" si="1220"/>
        <v>1.0539651388967225E-2</v>
      </c>
      <c r="W2378" s="96">
        <f t="shared" si="1221"/>
        <v>1.0539651388967225E-2</v>
      </c>
      <c r="X2378" s="105">
        <f>AVERAGE(S2378:S$4265)</f>
        <v>1.1253707627118628E-2</v>
      </c>
      <c r="Y2378" s="96">
        <f t="shared" si="1222"/>
        <v>7.3447355206238084E-5</v>
      </c>
      <c r="Z2378" s="96">
        <f t="shared" si="1223"/>
        <v>7.3447355206238084E-5</v>
      </c>
      <c r="AA2378" s="96">
        <f t="shared" si="1224"/>
        <v>7.3447355206238084E-5</v>
      </c>
      <c r="AB2378" s="96">
        <f t="shared" si="1225"/>
        <v>6.4898083060231965E-5</v>
      </c>
      <c r="AC2378" s="105">
        <f>_xlfn.VAR.S(S2378:S$4265)</f>
        <v>1.1460279493725792E-4</v>
      </c>
      <c r="AI2378" s="98"/>
      <c r="AJ2378" s="99"/>
      <c r="AK2378" s="116"/>
      <c r="AM2378" s="100"/>
      <c r="AN2378" s="120"/>
      <c r="AO2378" s="101"/>
    </row>
    <row r="2379" spans="1:41" ht="16.5">
      <c r="A2379" s="112">
        <v>40028</v>
      </c>
      <c r="B2379" s="73">
        <v>7056</v>
      </c>
      <c r="C2379" s="73">
        <v>7077</v>
      </c>
      <c r="D2379" s="80">
        <f t="shared" si="1226"/>
        <v>-21</v>
      </c>
      <c r="E2379" s="17">
        <f t="shared" si="1217"/>
        <v>3.0000000000000001E-3</v>
      </c>
      <c r="F2379" s="16">
        <f t="shared" si="1227"/>
        <v>0</v>
      </c>
      <c r="G2379" s="16">
        <f t="shared" si="1228"/>
        <v>0</v>
      </c>
      <c r="H2379" s="16">
        <f t="shared" si="1229"/>
        <v>0</v>
      </c>
      <c r="I2379" s="16">
        <f t="shared" si="1230"/>
        <v>0</v>
      </c>
      <c r="J2379" s="16">
        <f t="shared" si="1231"/>
        <v>0</v>
      </c>
      <c r="K2379" s="16">
        <f t="shared" si="1213"/>
        <v>0</v>
      </c>
      <c r="L2379" s="16">
        <f t="shared" si="1232"/>
        <v>0</v>
      </c>
      <c r="M2379" s="72"/>
      <c r="N2379" s="72"/>
      <c r="O2379" s="32">
        <f t="shared" si="1214"/>
        <v>0</v>
      </c>
      <c r="P2379" s="17" t="e">
        <f t="shared" si="1215"/>
        <v>#DIV/0!</v>
      </c>
      <c r="Q2379" s="38">
        <f t="shared" si="1216"/>
        <v>0</v>
      </c>
      <c r="R2379" s="17" t="e">
        <f t="shared" si="1233"/>
        <v>#DIV/0!</v>
      </c>
      <c r="S2379" s="97">
        <f t="shared" si="1234"/>
        <v>3.0000000000000001E-3</v>
      </c>
      <c r="T2379" s="96">
        <f t="shared" si="1218"/>
        <v>1.0254948286135344E-2</v>
      </c>
      <c r="U2379" s="96">
        <f t="shared" si="1219"/>
        <v>1.0254948286135344E-2</v>
      </c>
      <c r="V2379" s="96">
        <f t="shared" si="1220"/>
        <v>1.0254948286135344E-2</v>
      </c>
      <c r="W2379" s="96">
        <f t="shared" si="1221"/>
        <v>1.0254948286135344E-2</v>
      </c>
      <c r="X2379" s="105">
        <f>AVERAGE(S2379:S$4265)</f>
        <v>1.1251722310545822E-2</v>
      </c>
      <c r="Y2379" s="96">
        <f t="shared" si="1222"/>
        <v>7.6698323681067114E-5</v>
      </c>
      <c r="Z2379" s="96">
        <f t="shared" si="1223"/>
        <v>7.6698323681067114E-5</v>
      </c>
      <c r="AA2379" s="96">
        <f t="shared" si="1224"/>
        <v>7.6698323681067114E-5</v>
      </c>
      <c r="AB2379" s="96">
        <f t="shared" si="1225"/>
        <v>6.77706388045909E-5</v>
      </c>
      <c r="AC2379" s="105">
        <f>_xlfn.VAR.S(S2379:S$4265)</f>
        <v>1.146561144763978E-4</v>
      </c>
      <c r="AI2379" s="98"/>
      <c r="AJ2379" s="99"/>
      <c r="AK2379" s="116"/>
      <c r="AM2379" s="100"/>
      <c r="AN2379" s="120"/>
      <c r="AO2379" s="101"/>
    </row>
    <row r="2380" spans="1:41" ht="16.5">
      <c r="A2380" s="112">
        <v>40025</v>
      </c>
      <c r="B2380" s="73">
        <v>7077</v>
      </c>
      <c r="C2380" s="73">
        <v>7027</v>
      </c>
      <c r="D2380" s="80">
        <f t="shared" si="1226"/>
        <v>50</v>
      </c>
      <c r="E2380" s="17">
        <f t="shared" si="1217"/>
        <v>8.0000000000000002E-3</v>
      </c>
      <c r="F2380" s="16">
        <f t="shared" si="1227"/>
        <v>0</v>
      </c>
      <c r="G2380" s="16">
        <f t="shared" si="1228"/>
        <v>0</v>
      </c>
      <c r="H2380" s="16">
        <f t="shared" si="1229"/>
        <v>0</v>
      </c>
      <c r="I2380" s="16">
        <f t="shared" si="1230"/>
        <v>0</v>
      </c>
      <c r="J2380" s="16">
        <f t="shared" si="1231"/>
        <v>0</v>
      </c>
      <c r="K2380" s="16">
        <f t="shared" si="1213"/>
        <v>0</v>
      </c>
      <c r="L2380" s="16">
        <f t="shared" si="1232"/>
        <v>0</v>
      </c>
      <c r="M2380" s="72"/>
      <c r="N2380" s="72"/>
      <c r="O2380" s="32">
        <f t="shared" si="1214"/>
        <v>0</v>
      </c>
      <c r="P2380" s="17" t="e">
        <f t="shared" si="1215"/>
        <v>#DIV/0!</v>
      </c>
      <c r="Q2380" s="38">
        <f t="shared" si="1216"/>
        <v>0</v>
      </c>
      <c r="R2380" s="17" t="e">
        <f t="shared" si="1233"/>
        <v>#DIV/0!</v>
      </c>
      <c r="S2380" s="97">
        <f t="shared" si="1234"/>
        <v>8.0000000000000002E-3</v>
      </c>
      <c r="T2380" s="96">
        <f t="shared" si="1218"/>
        <v>1.0718030091633347E-2</v>
      </c>
      <c r="U2380" s="96">
        <f t="shared" si="1219"/>
        <v>1.0718030091633347E-2</v>
      </c>
      <c r="V2380" s="96">
        <f t="shared" si="1220"/>
        <v>1.0718030091633347E-2</v>
      </c>
      <c r="W2380" s="96">
        <f t="shared" si="1221"/>
        <v>1.0718030091633347E-2</v>
      </c>
      <c r="X2380" s="105">
        <f>AVERAGE(S2380:S$4265)</f>
        <v>1.1256097560975592E-2</v>
      </c>
      <c r="Y2380" s="96">
        <f t="shared" si="1222"/>
        <v>7.7791749331218766E-5</v>
      </c>
      <c r="Z2380" s="96">
        <f t="shared" si="1223"/>
        <v>7.7791749331218766E-5</v>
      </c>
      <c r="AA2380" s="96">
        <f t="shared" si="1224"/>
        <v>7.7791749331218766E-5</v>
      </c>
      <c r="AB2380" s="96">
        <f t="shared" si="1225"/>
        <v>6.8736789709064906E-5</v>
      </c>
      <c r="AC2380" s="105">
        <f>_xlfn.VAR.S(S2380:S$4265)</f>
        <v>1.1468079834379009E-4</v>
      </c>
      <c r="AI2380" s="98"/>
      <c r="AJ2380" s="99"/>
      <c r="AK2380" s="116"/>
      <c r="AM2380" s="100"/>
      <c r="AN2380" s="120"/>
      <c r="AO2380" s="101"/>
    </row>
    <row r="2381" spans="1:41" ht="16.5">
      <c r="A2381" s="112">
        <v>40024</v>
      </c>
      <c r="B2381" s="73">
        <v>7027</v>
      </c>
      <c r="C2381" s="73">
        <v>7083</v>
      </c>
      <c r="D2381" s="80">
        <f t="shared" si="1226"/>
        <v>-56</v>
      </c>
      <c r="E2381" s="17">
        <f t="shared" si="1217"/>
        <v>8.0000000000000002E-3</v>
      </c>
      <c r="F2381" s="16">
        <f t="shared" si="1227"/>
        <v>0</v>
      </c>
      <c r="G2381" s="16">
        <f t="shared" si="1228"/>
        <v>0</v>
      </c>
      <c r="H2381" s="16">
        <f t="shared" si="1229"/>
        <v>0</v>
      </c>
      <c r="I2381" s="16">
        <f t="shared" si="1230"/>
        <v>0</v>
      </c>
      <c r="J2381" s="16">
        <f t="shared" si="1231"/>
        <v>0</v>
      </c>
      <c r="K2381" s="16">
        <f t="shared" si="1213"/>
        <v>0</v>
      </c>
      <c r="L2381" s="16">
        <f t="shared" si="1232"/>
        <v>0</v>
      </c>
      <c r="M2381" s="72"/>
      <c r="N2381" s="72"/>
      <c r="O2381" s="32">
        <f t="shared" si="1214"/>
        <v>0</v>
      </c>
      <c r="P2381" s="17" t="e">
        <f t="shared" si="1215"/>
        <v>#DIV/0!</v>
      </c>
      <c r="Q2381" s="38">
        <f t="shared" si="1216"/>
        <v>0</v>
      </c>
      <c r="R2381" s="17" t="e">
        <f t="shared" si="1233"/>
        <v>#DIV/0!</v>
      </c>
      <c r="S2381" s="97">
        <f t="shared" si="1234"/>
        <v>8.0000000000000002E-3</v>
      </c>
      <c r="T2381" s="96">
        <f t="shared" si="1218"/>
        <v>1.0891521374078028E-2</v>
      </c>
      <c r="U2381" s="96">
        <f t="shared" si="1219"/>
        <v>1.0891521374078028E-2</v>
      </c>
      <c r="V2381" s="96">
        <f t="shared" si="1220"/>
        <v>1.0891521374078028E-2</v>
      </c>
      <c r="W2381" s="96">
        <f t="shared" si="1221"/>
        <v>1.0891521374078028E-2</v>
      </c>
      <c r="X2381" s="105">
        <f>AVERAGE(S2381:S$4265)</f>
        <v>1.1257824933686985E-2</v>
      </c>
      <c r="Y2381" s="96">
        <f t="shared" si="1222"/>
        <v>8.2223505935972088E-5</v>
      </c>
      <c r="Z2381" s="96">
        <f t="shared" si="1223"/>
        <v>8.2223505935972088E-5</v>
      </c>
      <c r="AA2381" s="96">
        <f t="shared" si="1224"/>
        <v>8.2223505935972088E-5</v>
      </c>
      <c r="AB2381" s="96">
        <f t="shared" si="1225"/>
        <v>7.2652689845024944E-5</v>
      </c>
      <c r="AC2381" s="105">
        <f>_xlfn.VAR.S(S2381:S$4265)</f>
        <v>1.1473603879098923E-4</v>
      </c>
      <c r="AI2381" s="98"/>
      <c r="AJ2381" s="99"/>
      <c r="AK2381" s="116"/>
      <c r="AM2381" s="100"/>
      <c r="AN2381" s="120"/>
      <c r="AO2381" s="101"/>
    </row>
    <row r="2382" spans="1:41" ht="16.5">
      <c r="A2382" s="112">
        <v>40023</v>
      </c>
      <c r="B2382" s="73">
        <v>7083</v>
      </c>
      <c r="C2382" s="73">
        <v>7142</v>
      </c>
      <c r="D2382" s="80">
        <f t="shared" si="1226"/>
        <v>-59</v>
      </c>
      <c r="E2382" s="17">
        <f t="shared" si="1217"/>
        <v>9.0000000000000011E-3</v>
      </c>
      <c r="F2382" s="16">
        <f t="shared" si="1227"/>
        <v>0</v>
      </c>
      <c r="G2382" s="16">
        <f t="shared" si="1228"/>
        <v>0</v>
      </c>
      <c r="H2382" s="16">
        <f t="shared" si="1229"/>
        <v>0</v>
      </c>
      <c r="I2382" s="16">
        <f t="shared" si="1230"/>
        <v>0</v>
      </c>
      <c r="J2382" s="16">
        <f t="shared" si="1231"/>
        <v>0</v>
      </c>
      <c r="K2382" s="16">
        <f t="shared" si="1213"/>
        <v>0</v>
      </c>
      <c r="L2382" s="16">
        <f t="shared" si="1232"/>
        <v>0</v>
      </c>
      <c r="M2382" s="72"/>
      <c r="N2382" s="72"/>
      <c r="O2382" s="32">
        <f t="shared" si="1214"/>
        <v>0</v>
      </c>
      <c r="P2382" s="17" t="e">
        <f t="shared" si="1215"/>
        <v>#DIV/0!</v>
      </c>
      <c r="Q2382" s="38">
        <f t="shared" si="1216"/>
        <v>0</v>
      </c>
      <c r="R2382" s="17" t="e">
        <f t="shared" si="1233"/>
        <v>#DIV/0!</v>
      </c>
      <c r="S2382" s="97">
        <f t="shared" si="1234"/>
        <v>9.0000000000000011E-3</v>
      </c>
      <c r="T2382" s="96">
        <f t="shared" si="1218"/>
        <v>1.1076086568168114E-2</v>
      </c>
      <c r="U2382" s="96">
        <f t="shared" si="1219"/>
        <v>1.1076086568168114E-2</v>
      </c>
      <c r="V2382" s="96">
        <f t="shared" si="1220"/>
        <v>1.1076086568168114E-2</v>
      </c>
      <c r="W2382" s="96">
        <f t="shared" si="1221"/>
        <v>1.1076086568168114E-2</v>
      </c>
      <c r="X2382" s="105">
        <f>AVERAGE(S2382:S$4265)</f>
        <v>1.1259554140127371E-2</v>
      </c>
      <c r="Y2382" s="96">
        <f t="shared" si="1222"/>
        <v>8.6867837682425792E-5</v>
      </c>
      <c r="Z2382" s="96">
        <f t="shared" si="1223"/>
        <v>8.6867837682425792E-5</v>
      </c>
      <c r="AA2382" s="96">
        <f t="shared" si="1224"/>
        <v>8.6867837682425792E-5</v>
      </c>
      <c r="AB2382" s="96">
        <f t="shared" si="1225"/>
        <v>7.6756421376191421E-5</v>
      </c>
      <c r="AC2382" s="105">
        <f>_xlfn.VAR.S(S2382:S$4265)</f>
        <v>1.147913319306815E-4</v>
      </c>
      <c r="AI2382" s="98"/>
      <c r="AJ2382" s="99"/>
      <c r="AK2382" s="116"/>
      <c r="AM2382" s="100"/>
      <c r="AN2382" s="120"/>
      <c r="AO2382" s="101"/>
    </row>
    <row r="2383" spans="1:41" ht="16.5">
      <c r="A2383" s="112">
        <v>40022</v>
      </c>
      <c r="B2383" s="73">
        <v>7142</v>
      </c>
      <c r="C2383" s="73">
        <v>7028</v>
      </c>
      <c r="D2383" s="80">
        <f t="shared" si="1226"/>
        <v>114</v>
      </c>
      <c r="E2383" s="17">
        <f t="shared" si="1217"/>
        <v>1.7000000000000001E-2</v>
      </c>
      <c r="F2383" s="16">
        <f t="shared" si="1227"/>
        <v>0</v>
      </c>
      <c r="G2383" s="16">
        <f t="shared" si="1228"/>
        <v>0</v>
      </c>
      <c r="H2383" s="16">
        <f t="shared" si="1229"/>
        <v>0</v>
      </c>
      <c r="I2383" s="16">
        <f t="shared" si="1230"/>
        <v>0</v>
      </c>
      <c r="J2383" s="16">
        <f t="shared" si="1231"/>
        <v>0</v>
      </c>
      <c r="K2383" s="16">
        <f t="shared" si="1213"/>
        <v>0</v>
      </c>
      <c r="L2383" s="16">
        <f t="shared" si="1232"/>
        <v>0</v>
      </c>
      <c r="M2383" s="72"/>
      <c r="N2383" s="72"/>
      <c r="O2383" s="32">
        <f t="shared" si="1214"/>
        <v>0</v>
      </c>
      <c r="P2383" s="17" t="e">
        <f t="shared" si="1215"/>
        <v>#DIV/0!</v>
      </c>
      <c r="Q2383" s="38">
        <f t="shared" si="1216"/>
        <v>0</v>
      </c>
      <c r="R2383" s="17" t="e">
        <f t="shared" si="1233"/>
        <v>#DIV/0!</v>
      </c>
      <c r="S2383" s="97">
        <f t="shared" si="1234"/>
        <v>1.7000000000000001E-2</v>
      </c>
      <c r="T2383" s="96">
        <f t="shared" si="1218"/>
        <v>1.1208602732093738E-2</v>
      </c>
      <c r="U2383" s="96">
        <f t="shared" si="1219"/>
        <v>1.1208602732093738E-2</v>
      </c>
      <c r="V2383" s="96">
        <f t="shared" si="1220"/>
        <v>1.1208602732093738E-2</v>
      </c>
      <c r="W2383" s="96">
        <f t="shared" si="1221"/>
        <v>1.1208602732093738E-2</v>
      </c>
      <c r="X2383" s="105">
        <f>AVERAGE(S2383:S$4265)</f>
        <v>1.1260754115772686E-2</v>
      </c>
      <c r="Y2383" s="96">
        <f t="shared" si="1222"/>
        <v>9.2101236298652213E-5</v>
      </c>
      <c r="Z2383" s="96">
        <f t="shared" si="1223"/>
        <v>9.2101236298652213E-5</v>
      </c>
      <c r="AA2383" s="96">
        <f t="shared" si="1224"/>
        <v>9.2101236298652213E-5</v>
      </c>
      <c r="AB2383" s="96">
        <f t="shared" si="1225"/>
        <v>8.1380652393489081E-5</v>
      </c>
      <c r="AC2383" s="105">
        <f>_xlfn.VAR.S(S2383:S$4265)</f>
        <v>1.1484961197085611E-4</v>
      </c>
      <c r="AI2383" s="98"/>
      <c r="AJ2383" s="99"/>
      <c r="AK2383" s="116"/>
      <c r="AM2383" s="100"/>
      <c r="AN2383" s="120"/>
      <c r="AO2383" s="101"/>
    </row>
    <row r="2384" spans="1:41" ht="16.5">
      <c r="A2384" s="112">
        <v>40021</v>
      </c>
      <c r="B2384" s="73">
        <v>7028</v>
      </c>
      <c r="C2384" s="73">
        <v>6973</v>
      </c>
      <c r="D2384" s="80">
        <f t="shared" si="1226"/>
        <v>55</v>
      </c>
      <c r="E2384" s="17">
        <f t="shared" si="1217"/>
        <v>8.0000000000000002E-3</v>
      </c>
      <c r="F2384" s="16">
        <f t="shared" si="1227"/>
        <v>0</v>
      </c>
      <c r="G2384" s="16">
        <f t="shared" si="1228"/>
        <v>0</v>
      </c>
      <c r="H2384" s="16">
        <f t="shared" si="1229"/>
        <v>0</v>
      </c>
      <c r="I2384" s="16">
        <f t="shared" si="1230"/>
        <v>0</v>
      </c>
      <c r="J2384" s="16">
        <f t="shared" si="1231"/>
        <v>0</v>
      </c>
      <c r="K2384" s="16">
        <f t="shared" si="1213"/>
        <v>0</v>
      </c>
      <c r="L2384" s="16">
        <f t="shared" si="1232"/>
        <v>0</v>
      </c>
      <c r="M2384" s="72"/>
      <c r="N2384" s="72"/>
      <c r="O2384" s="32">
        <f t="shared" si="1214"/>
        <v>0</v>
      </c>
      <c r="P2384" s="17" t="e">
        <f t="shared" si="1215"/>
        <v>#DIV/0!</v>
      </c>
      <c r="Q2384" s="38">
        <f t="shared" si="1216"/>
        <v>0</v>
      </c>
      <c r="R2384" s="17" t="e">
        <f t="shared" si="1233"/>
        <v>#DIV/0!</v>
      </c>
      <c r="S2384" s="97">
        <f t="shared" si="1234"/>
        <v>8.0000000000000002E-3</v>
      </c>
      <c r="T2384" s="96">
        <f t="shared" si="1218"/>
        <v>1.0838939076695465E-2</v>
      </c>
      <c r="U2384" s="96">
        <f t="shared" si="1219"/>
        <v>1.0838939076695465E-2</v>
      </c>
      <c r="V2384" s="96">
        <f t="shared" si="1220"/>
        <v>1.0838939076695465E-2</v>
      </c>
      <c r="W2384" s="96">
        <f t="shared" si="1221"/>
        <v>1.0838939076695465E-2</v>
      </c>
      <c r="X2384" s="105">
        <f>AVERAGE(S2384:S$4265)</f>
        <v>1.1257704569606786E-2</v>
      </c>
      <c r="Y2384" s="96">
        <f t="shared" si="1222"/>
        <v>9.5557144677246806E-5</v>
      </c>
      <c r="Z2384" s="96">
        <f t="shared" si="1223"/>
        <v>9.5557144677246806E-5</v>
      </c>
      <c r="AA2384" s="96">
        <f t="shared" si="1224"/>
        <v>9.5557144677246806E-5</v>
      </c>
      <c r="AB2384" s="96">
        <f t="shared" si="1225"/>
        <v>8.443429303681527E-5</v>
      </c>
      <c r="AC2384" s="105">
        <f>_xlfn.VAR.S(S2384:S$4265)</f>
        <v>1.1489314900783432E-4</v>
      </c>
      <c r="AI2384" s="98"/>
      <c r="AJ2384" s="99"/>
      <c r="AK2384" s="116"/>
      <c r="AM2384" s="100"/>
      <c r="AN2384" s="120"/>
      <c r="AO2384" s="101"/>
    </row>
    <row r="2385" spans="1:41" ht="16.5">
      <c r="A2385" s="112">
        <v>40018</v>
      </c>
      <c r="B2385" s="73">
        <v>6973</v>
      </c>
      <c r="C2385" s="73">
        <v>6980</v>
      </c>
      <c r="D2385" s="80">
        <f t="shared" si="1226"/>
        <v>-7</v>
      </c>
      <c r="E2385" s="17">
        <f t="shared" si="1217"/>
        <v>2E-3</v>
      </c>
      <c r="F2385" s="16">
        <f t="shared" si="1227"/>
        <v>0</v>
      </c>
      <c r="G2385" s="16">
        <f t="shared" si="1228"/>
        <v>0</v>
      </c>
      <c r="H2385" s="16">
        <f t="shared" si="1229"/>
        <v>0</v>
      </c>
      <c r="I2385" s="16">
        <f t="shared" si="1230"/>
        <v>0</v>
      </c>
      <c r="J2385" s="16">
        <f t="shared" si="1231"/>
        <v>0</v>
      </c>
      <c r="K2385" s="16">
        <f t="shared" si="1213"/>
        <v>0</v>
      </c>
      <c r="L2385" s="16">
        <f t="shared" si="1232"/>
        <v>0</v>
      </c>
      <c r="M2385" s="72"/>
      <c r="N2385" s="72"/>
      <c r="O2385" s="32">
        <f t="shared" si="1214"/>
        <v>0</v>
      </c>
      <c r="P2385" s="17" t="e">
        <f t="shared" si="1215"/>
        <v>#DIV/0!</v>
      </c>
      <c r="Q2385" s="38">
        <f t="shared" si="1216"/>
        <v>0</v>
      </c>
      <c r="R2385" s="17" t="e">
        <f t="shared" si="1233"/>
        <v>#DIV/0!</v>
      </c>
      <c r="S2385" s="97">
        <f t="shared" si="1234"/>
        <v>2E-3</v>
      </c>
      <c r="T2385" s="96">
        <f t="shared" si="1218"/>
        <v>1.1020147953931345E-2</v>
      </c>
      <c r="U2385" s="96">
        <f t="shared" si="1219"/>
        <v>1.1020147953931345E-2</v>
      </c>
      <c r="V2385" s="96">
        <f t="shared" si="1220"/>
        <v>1.1020147953931345E-2</v>
      </c>
      <c r="W2385" s="96">
        <f t="shared" si="1221"/>
        <v>1.1020147953931345E-2</v>
      </c>
      <c r="X2385" s="105">
        <f>AVERAGE(S2385:S$4265)</f>
        <v>1.1259436469962769E-2</v>
      </c>
      <c r="Y2385" s="96">
        <f t="shared" si="1222"/>
        <v>1.01074326656839E-4</v>
      </c>
      <c r="Z2385" s="96">
        <f t="shared" si="1223"/>
        <v>1.01074326656839E-4</v>
      </c>
      <c r="AA2385" s="96">
        <f t="shared" si="1224"/>
        <v>1.01074326656839E-4</v>
      </c>
      <c r="AB2385" s="96">
        <f t="shared" si="1225"/>
        <v>8.9309275033982956E-5</v>
      </c>
      <c r="AC2385" s="105">
        <f>_xlfn.VAR.S(S2385:S$4265)</f>
        <v>1.1494861436311372E-4</v>
      </c>
      <c r="AI2385" s="98"/>
      <c r="AJ2385" s="99"/>
      <c r="AK2385" s="116"/>
      <c r="AM2385" s="100"/>
      <c r="AN2385" s="120"/>
      <c r="AO2385" s="101"/>
    </row>
    <row r="2386" spans="1:41" ht="16.5">
      <c r="A2386" s="112">
        <v>40017</v>
      </c>
      <c r="B2386" s="73">
        <v>6980</v>
      </c>
      <c r="C2386" s="73">
        <v>6985</v>
      </c>
      <c r="D2386" s="80">
        <f t="shared" si="1226"/>
        <v>-5</v>
      </c>
      <c r="E2386" s="17">
        <f t="shared" si="1217"/>
        <v>1E-3</v>
      </c>
      <c r="F2386" s="16">
        <f t="shared" si="1227"/>
        <v>0</v>
      </c>
      <c r="G2386" s="16">
        <f t="shared" si="1228"/>
        <v>0</v>
      </c>
      <c r="H2386" s="16">
        <f t="shared" si="1229"/>
        <v>0</v>
      </c>
      <c r="I2386" s="16">
        <f t="shared" si="1230"/>
        <v>0</v>
      </c>
      <c r="J2386" s="16">
        <f t="shared" si="1231"/>
        <v>0</v>
      </c>
      <c r="K2386" s="16">
        <f t="shared" si="1213"/>
        <v>0</v>
      </c>
      <c r="L2386" s="16">
        <f t="shared" si="1232"/>
        <v>0</v>
      </c>
      <c r="M2386" s="72"/>
      <c r="N2386" s="72"/>
      <c r="O2386" s="32">
        <f t="shared" si="1214"/>
        <v>0</v>
      </c>
      <c r="P2386" s="17" t="e">
        <f t="shared" si="1215"/>
        <v>#DIV/0!</v>
      </c>
      <c r="Q2386" s="38">
        <f t="shared" si="1216"/>
        <v>0</v>
      </c>
      <c r="R2386" s="17" t="e">
        <f t="shared" si="1233"/>
        <v>#DIV/0!</v>
      </c>
      <c r="S2386" s="97">
        <f t="shared" si="1234"/>
        <v>1E-3</v>
      </c>
      <c r="T2386" s="96">
        <f t="shared" si="1218"/>
        <v>1.1595902078650367E-2</v>
      </c>
      <c r="U2386" s="96">
        <f t="shared" si="1219"/>
        <v>1.1595902078650367E-2</v>
      </c>
      <c r="V2386" s="96">
        <f t="shared" si="1220"/>
        <v>1.1595902078650367E-2</v>
      </c>
      <c r="W2386" s="96">
        <f t="shared" si="1221"/>
        <v>1.1595902078650367E-2</v>
      </c>
      <c r="X2386" s="105">
        <f>AVERAGE(S2386:S$4265)</f>
        <v>1.1264361702127643E-2</v>
      </c>
      <c r="Y2386" s="96">
        <f t="shared" si="1222"/>
        <v>1.0164834729218745E-4</v>
      </c>
      <c r="Z2386" s="96">
        <f t="shared" si="1223"/>
        <v>1.0164834729218745E-4</v>
      </c>
      <c r="AA2386" s="96">
        <f t="shared" si="1224"/>
        <v>1.0164834729218745E-4</v>
      </c>
      <c r="AB2386" s="96">
        <f t="shared" si="1225"/>
        <v>8.9816479667376858E-5</v>
      </c>
      <c r="AC2386" s="105">
        <f>_xlfn.VAR.S(S2386:S$4265)</f>
        <v>1.1496413636723698E-4</v>
      </c>
      <c r="AI2386" s="98"/>
      <c r="AJ2386" s="99"/>
      <c r="AK2386" s="116"/>
      <c r="AM2386" s="100"/>
      <c r="AN2386" s="120"/>
      <c r="AO2386" s="101"/>
    </row>
    <row r="2387" spans="1:41" ht="16.5">
      <c r="A2387" s="112">
        <v>40016</v>
      </c>
      <c r="B2387" s="73">
        <v>6985</v>
      </c>
      <c r="C2387" s="73">
        <v>6953</v>
      </c>
      <c r="D2387" s="80">
        <f t="shared" si="1226"/>
        <v>32</v>
      </c>
      <c r="E2387" s="17">
        <f t="shared" si="1217"/>
        <v>5.0000000000000001E-3</v>
      </c>
      <c r="F2387" s="16">
        <f t="shared" si="1227"/>
        <v>0</v>
      </c>
      <c r="G2387" s="16">
        <f t="shared" si="1228"/>
        <v>0</v>
      </c>
      <c r="H2387" s="16">
        <f t="shared" si="1229"/>
        <v>0</v>
      </c>
      <c r="I2387" s="16">
        <f t="shared" si="1230"/>
        <v>0</v>
      </c>
      <c r="J2387" s="16">
        <f t="shared" si="1231"/>
        <v>0</v>
      </c>
      <c r="K2387" s="16">
        <f t="shared" si="1213"/>
        <v>0</v>
      </c>
      <c r="L2387" s="16">
        <f t="shared" si="1232"/>
        <v>0</v>
      </c>
      <c r="M2387" s="72"/>
      <c r="N2387" s="72"/>
      <c r="O2387" s="32">
        <f t="shared" si="1214"/>
        <v>0</v>
      </c>
      <c r="P2387" s="17" t="e">
        <f t="shared" si="1215"/>
        <v>#DIV/0!</v>
      </c>
      <c r="Q2387" s="38">
        <f t="shared" si="1216"/>
        <v>0</v>
      </c>
      <c r="R2387" s="17" t="e">
        <f t="shared" si="1233"/>
        <v>#DIV/0!</v>
      </c>
      <c r="S2387" s="97">
        <f t="shared" si="1234"/>
        <v>5.0000000000000001E-3</v>
      </c>
      <c r="T2387" s="96">
        <f t="shared" si="1218"/>
        <v>1.2272236253883372E-2</v>
      </c>
      <c r="U2387" s="96">
        <f t="shared" si="1219"/>
        <v>1.2272236253883372E-2</v>
      </c>
      <c r="V2387" s="96">
        <f t="shared" si="1220"/>
        <v>1.2272236253883372E-2</v>
      </c>
      <c r="W2387" s="96">
        <f t="shared" si="1221"/>
        <v>1.2272236253883372E-2</v>
      </c>
      <c r="X2387" s="105">
        <f>AVERAGE(S2387:S$4265)</f>
        <v>1.1269824374667361E-2</v>
      </c>
      <c r="Y2387" s="96">
        <f t="shared" si="1222"/>
        <v>1.0002611561955925E-4</v>
      </c>
      <c r="Z2387" s="96">
        <f t="shared" si="1223"/>
        <v>1.0002611561955925E-4</v>
      </c>
      <c r="AA2387" s="96">
        <f t="shared" si="1224"/>
        <v>1.0002611561955925E-4</v>
      </c>
      <c r="AB2387" s="96">
        <f t="shared" si="1225"/>
        <v>8.8383075761442568E-5</v>
      </c>
      <c r="AC2387" s="105">
        <f>_xlfn.VAR.S(S2387:S$4265)</f>
        <v>1.1496922206711356E-4</v>
      </c>
      <c r="AI2387" s="98"/>
      <c r="AJ2387" s="99"/>
      <c r="AK2387" s="116"/>
      <c r="AM2387" s="100"/>
      <c r="AN2387" s="120"/>
      <c r="AO2387" s="101"/>
    </row>
    <row r="2388" spans="1:41" ht="16.5">
      <c r="A2388" s="112">
        <v>40015</v>
      </c>
      <c r="B2388" s="73">
        <v>6953</v>
      </c>
      <c r="C2388" s="73">
        <v>6938</v>
      </c>
      <c r="D2388" s="80">
        <f t="shared" si="1226"/>
        <v>15</v>
      </c>
      <c r="E2388" s="17">
        <f t="shared" si="1217"/>
        <v>3.0000000000000001E-3</v>
      </c>
      <c r="F2388" s="16">
        <f t="shared" si="1227"/>
        <v>0</v>
      </c>
      <c r="G2388" s="16">
        <f t="shared" si="1228"/>
        <v>0</v>
      </c>
      <c r="H2388" s="16">
        <f t="shared" si="1229"/>
        <v>0</v>
      </c>
      <c r="I2388" s="16">
        <f t="shared" si="1230"/>
        <v>0</v>
      </c>
      <c r="J2388" s="16">
        <f t="shared" si="1231"/>
        <v>0</v>
      </c>
      <c r="K2388" s="16">
        <f t="shared" ref="K2388:K2451" si="1235">AVERAGE(F2388:J2388)</f>
        <v>0</v>
      </c>
      <c r="L2388" s="16">
        <f t="shared" si="1232"/>
        <v>0</v>
      </c>
      <c r="M2388" s="72"/>
      <c r="N2388" s="72"/>
      <c r="O2388" s="32">
        <f t="shared" ref="O2388:O2451" si="1236">B2388*L2388*M2388</f>
        <v>0</v>
      </c>
      <c r="P2388" s="17" t="e">
        <f t="shared" ref="P2388:P2451" si="1237">ROUNDUP((O2388-N2388)/N2388,3)</f>
        <v>#DIV/0!</v>
      </c>
      <c r="Q2388" s="38">
        <f t="shared" ref="Q2388:Q2451" si="1238">ROUNDUP(O2388/1000,0)*1000</f>
        <v>0</v>
      </c>
      <c r="R2388" s="17" t="e">
        <f t="shared" si="1233"/>
        <v>#DIV/0!</v>
      </c>
      <c r="S2388" s="97">
        <f t="shared" si="1234"/>
        <v>3.0000000000000001E-3</v>
      </c>
      <c r="T2388" s="96">
        <f t="shared" si="1218"/>
        <v>1.2736421546684439E-2</v>
      </c>
      <c r="U2388" s="96">
        <f t="shared" si="1219"/>
        <v>1.2736421546684439E-2</v>
      </c>
      <c r="V2388" s="96">
        <f t="shared" si="1220"/>
        <v>1.2736421546684439E-2</v>
      </c>
      <c r="W2388" s="96">
        <f t="shared" si="1221"/>
        <v>1.2736421546684439E-2</v>
      </c>
      <c r="X2388" s="105">
        <f>AVERAGE(S2388:S$4265)</f>
        <v>1.1273162939297107E-2</v>
      </c>
      <c r="Y2388" s="96">
        <f t="shared" si="1222"/>
        <v>1.0259040693476496E-4</v>
      </c>
      <c r="Z2388" s="96">
        <f t="shared" si="1223"/>
        <v>1.0259040693476496E-4</v>
      </c>
      <c r="AA2388" s="96">
        <f t="shared" si="1224"/>
        <v>1.0259040693476496E-4</v>
      </c>
      <c r="AB2388" s="96">
        <f t="shared" si="1225"/>
        <v>9.0648883567558328E-5</v>
      </c>
      <c r="AC2388" s="105">
        <f>_xlfn.VAR.S(S2388:S$4265)</f>
        <v>1.1500951913273112E-4</v>
      </c>
      <c r="AI2388" s="98"/>
      <c r="AJ2388" s="99"/>
      <c r="AK2388" s="116"/>
      <c r="AM2388" s="100"/>
      <c r="AN2388" s="120"/>
      <c r="AO2388" s="101"/>
    </row>
    <row r="2389" spans="1:41" ht="16.5">
      <c r="A2389" s="112">
        <v>40014</v>
      </c>
      <c r="B2389" s="73">
        <v>6938</v>
      </c>
      <c r="C2389" s="73">
        <v>6850</v>
      </c>
      <c r="D2389" s="80">
        <f t="shared" si="1226"/>
        <v>88</v>
      </c>
      <c r="E2389" s="17">
        <f t="shared" si="1217"/>
        <v>1.3000000000000001E-2</v>
      </c>
      <c r="F2389" s="16">
        <f t="shared" si="1227"/>
        <v>0</v>
      </c>
      <c r="G2389" s="16">
        <f t="shared" si="1228"/>
        <v>0</v>
      </c>
      <c r="H2389" s="16">
        <f t="shared" si="1229"/>
        <v>0</v>
      </c>
      <c r="I2389" s="16">
        <f t="shared" si="1230"/>
        <v>0</v>
      </c>
      <c r="J2389" s="16">
        <f t="shared" si="1231"/>
        <v>0</v>
      </c>
      <c r="K2389" s="16">
        <f t="shared" si="1235"/>
        <v>0</v>
      </c>
      <c r="L2389" s="16">
        <f t="shared" si="1232"/>
        <v>0</v>
      </c>
      <c r="M2389" s="72"/>
      <c r="N2389" s="72"/>
      <c r="O2389" s="32">
        <f t="shared" si="1236"/>
        <v>0</v>
      </c>
      <c r="P2389" s="17" t="e">
        <f t="shared" si="1237"/>
        <v>#DIV/0!</v>
      </c>
      <c r="Q2389" s="38">
        <f t="shared" si="1238"/>
        <v>0</v>
      </c>
      <c r="R2389" s="17" t="e">
        <f t="shared" si="1233"/>
        <v>#DIV/0!</v>
      </c>
      <c r="S2389" s="97">
        <f t="shared" si="1234"/>
        <v>1.3000000000000001E-2</v>
      </c>
      <c r="T2389" s="96">
        <f t="shared" si="1218"/>
        <v>1.3357895262430254E-2</v>
      </c>
      <c r="U2389" s="96">
        <f t="shared" si="1219"/>
        <v>1.3357895262430254E-2</v>
      </c>
      <c r="V2389" s="96">
        <f t="shared" si="1220"/>
        <v>1.3357895262430254E-2</v>
      </c>
      <c r="W2389" s="96">
        <f t="shared" si="1221"/>
        <v>1.3357895262430254E-2</v>
      </c>
      <c r="X2389" s="105">
        <f>AVERAGE(S2389:S$4265)</f>
        <v>1.1277570591369189E-2</v>
      </c>
      <c r="Y2389" s="96">
        <f t="shared" si="1222"/>
        <v>1.0229068859437921E-4</v>
      </c>
      <c r="Z2389" s="96">
        <f t="shared" si="1223"/>
        <v>1.0229068859437921E-4</v>
      </c>
      <c r="AA2389" s="96">
        <f t="shared" si="1224"/>
        <v>1.0229068859437921E-4</v>
      </c>
      <c r="AB2389" s="96">
        <f t="shared" si="1225"/>
        <v>9.0384052441993477E-5</v>
      </c>
      <c r="AC2389" s="105">
        <f>_xlfn.VAR.S(S2389:S$4265)</f>
        <v>1.1503432074727738E-4</v>
      </c>
      <c r="AI2389" s="98"/>
      <c r="AJ2389" s="99"/>
      <c r="AK2389" s="116"/>
      <c r="AM2389" s="100"/>
      <c r="AN2389" s="120"/>
      <c r="AO2389" s="101"/>
    </row>
    <row r="2390" spans="1:41" ht="16.5">
      <c r="A2390" s="112">
        <v>40011</v>
      </c>
      <c r="B2390" s="73">
        <v>6850</v>
      </c>
      <c r="C2390" s="73">
        <v>6780</v>
      </c>
      <c r="D2390" s="80">
        <f t="shared" si="1226"/>
        <v>70</v>
      </c>
      <c r="E2390" s="17">
        <f t="shared" si="1217"/>
        <v>1.0999999999999999E-2</v>
      </c>
      <c r="F2390" s="16">
        <f t="shared" si="1227"/>
        <v>0</v>
      </c>
      <c r="G2390" s="16">
        <f t="shared" si="1228"/>
        <v>0</v>
      </c>
      <c r="H2390" s="16">
        <f t="shared" si="1229"/>
        <v>0</v>
      </c>
      <c r="I2390" s="16">
        <f t="shared" si="1230"/>
        <v>0</v>
      </c>
      <c r="J2390" s="16">
        <f t="shared" si="1231"/>
        <v>0</v>
      </c>
      <c r="K2390" s="16">
        <f t="shared" si="1235"/>
        <v>0</v>
      </c>
      <c r="L2390" s="16">
        <f t="shared" si="1232"/>
        <v>0</v>
      </c>
      <c r="M2390" s="72"/>
      <c r="N2390" s="72"/>
      <c r="O2390" s="32">
        <f t="shared" si="1236"/>
        <v>0</v>
      </c>
      <c r="P2390" s="17" t="e">
        <f t="shared" si="1237"/>
        <v>#DIV/0!</v>
      </c>
      <c r="Q2390" s="38">
        <f t="shared" si="1238"/>
        <v>0</v>
      </c>
      <c r="R2390" s="17" t="e">
        <f t="shared" si="1233"/>
        <v>#DIV/0!</v>
      </c>
      <c r="S2390" s="97">
        <f t="shared" si="1234"/>
        <v>1.0999999999999999E-2</v>
      </c>
      <c r="T2390" s="96">
        <f t="shared" si="1218"/>
        <v>1.3380739640883248E-2</v>
      </c>
      <c r="U2390" s="96">
        <f t="shared" si="1219"/>
        <v>1.3380739640883248E-2</v>
      </c>
      <c r="V2390" s="96">
        <f t="shared" si="1220"/>
        <v>1.3380739640883248E-2</v>
      </c>
      <c r="W2390" s="96">
        <f t="shared" si="1221"/>
        <v>1.3380739640883248E-2</v>
      </c>
      <c r="X2390" s="105">
        <f>AVERAGE(S2390:S$4265)</f>
        <v>1.127665245202557E-2</v>
      </c>
      <c r="Y2390" s="96">
        <f t="shared" si="1222"/>
        <v>1.0881062854673492E-4</v>
      </c>
      <c r="Z2390" s="96">
        <f t="shared" si="1223"/>
        <v>1.0881062854673492E-4</v>
      </c>
      <c r="AA2390" s="96">
        <f t="shared" si="1224"/>
        <v>1.0881062854673492E-4</v>
      </c>
      <c r="AB2390" s="96">
        <f t="shared" si="1225"/>
        <v>9.6145071383894992E-5</v>
      </c>
      <c r="AC2390" s="105">
        <f>_xlfn.VAR.S(S2390:S$4265)</f>
        <v>1.1509408926794367E-4</v>
      </c>
      <c r="AI2390" s="98"/>
      <c r="AJ2390" s="99"/>
      <c r="AK2390" s="116"/>
      <c r="AM2390" s="100"/>
      <c r="AN2390" s="120"/>
      <c r="AO2390" s="101"/>
    </row>
    <row r="2391" spans="1:41" ht="16.5">
      <c r="A2391" s="112">
        <v>40010</v>
      </c>
      <c r="B2391" s="73">
        <v>6780</v>
      </c>
      <c r="C2391" s="73">
        <v>6738</v>
      </c>
      <c r="D2391" s="80">
        <f t="shared" si="1226"/>
        <v>42</v>
      </c>
      <c r="E2391" s="17">
        <f t="shared" si="1217"/>
        <v>7.0000000000000001E-3</v>
      </c>
      <c r="F2391" s="16">
        <f t="shared" si="1227"/>
        <v>0</v>
      </c>
      <c r="G2391" s="16">
        <f t="shared" si="1228"/>
        <v>0</v>
      </c>
      <c r="H2391" s="16">
        <f t="shared" si="1229"/>
        <v>0</v>
      </c>
      <c r="I2391" s="16">
        <f t="shared" si="1230"/>
        <v>0</v>
      </c>
      <c r="J2391" s="16">
        <f t="shared" si="1231"/>
        <v>0</v>
      </c>
      <c r="K2391" s="16">
        <f t="shared" si="1235"/>
        <v>0</v>
      </c>
      <c r="L2391" s="16">
        <f t="shared" si="1232"/>
        <v>0</v>
      </c>
      <c r="M2391" s="72"/>
      <c r="N2391" s="72"/>
      <c r="O2391" s="32">
        <f t="shared" si="1236"/>
        <v>0</v>
      </c>
      <c r="P2391" s="17" t="e">
        <f t="shared" si="1237"/>
        <v>#DIV/0!</v>
      </c>
      <c r="Q2391" s="38">
        <f t="shared" si="1238"/>
        <v>0</v>
      </c>
      <c r="R2391" s="17" t="e">
        <f t="shared" si="1233"/>
        <v>#DIV/0!</v>
      </c>
      <c r="S2391" s="97">
        <f t="shared" si="1234"/>
        <v>7.0000000000000001E-3</v>
      </c>
      <c r="T2391" s="96">
        <f t="shared" si="1218"/>
        <v>1.3532701745620476E-2</v>
      </c>
      <c r="U2391" s="96">
        <f t="shared" si="1219"/>
        <v>1.3532701745620476E-2</v>
      </c>
      <c r="V2391" s="96">
        <f t="shared" si="1220"/>
        <v>1.3532701745620476E-2</v>
      </c>
      <c r="W2391" s="96">
        <f t="shared" si="1221"/>
        <v>1.3532701745620476E-2</v>
      </c>
      <c r="X2391" s="105">
        <f>AVERAGE(S2391:S$4265)</f>
        <v>1.1276799999999984E-2</v>
      </c>
      <c r="Y2391" s="96">
        <f t="shared" si="1222"/>
        <v>1.1534654665829658E-4</v>
      </c>
      <c r="Z2391" s="96">
        <f t="shared" si="1223"/>
        <v>1.1534654665829658E-4</v>
      </c>
      <c r="AA2391" s="96">
        <f t="shared" si="1224"/>
        <v>1.1534654665829658E-4</v>
      </c>
      <c r="AB2391" s="96">
        <f t="shared" si="1225"/>
        <v>1.0192020862727087E-4</v>
      </c>
      <c r="AC2391" s="105">
        <f>_xlfn.VAR.S(S2391:S$4265)</f>
        <v>1.1515546467449076E-4</v>
      </c>
      <c r="AI2391" s="98"/>
      <c r="AJ2391" s="99"/>
      <c r="AK2391" s="116"/>
      <c r="AM2391" s="100"/>
      <c r="AN2391" s="120"/>
      <c r="AO2391" s="101"/>
    </row>
    <row r="2392" spans="1:41" ht="16.5">
      <c r="A2392" s="112">
        <v>40009</v>
      </c>
      <c r="B2392" s="73">
        <v>6738</v>
      </c>
      <c r="C2392" s="73">
        <v>6639</v>
      </c>
      <c r="D2392" s="80">
        <f t="shared" si="1226"/>
        <v>99</v>
      </c>
      <c r="E2392" s="17">
        <f t="shared" si="1217"/>
        <v>1.4999999999999999E-2</v>
      </c>
      <c r="F2392" s="16">
        <f t="shared" si="1227"/>
        <v>0</v>
      </c>
      <c r="G2392" s="16">
        <f t="shared" si="1228"/>
        <v>0</v>
      </c>
      <c r="H2392" s="16">
        <f t="shared" si="1229"/>
        <v>0</v>
      </c>
      <c r="I2392" s="16">
        <f t="shared" si="1230"/>
        <v>0</v>
      </c>
      <c r="J2392" s="16">
        <f t="shared" si="1231"/>
        <v>0</v>
      </c>
      <c r="K2392" s="16">
        <f t="shared" si="1235"/>
        <v>0</v>
      </c>
      <c r="L2392" s="16">
        <f t="shared" si="1232"/>
        <v>0</v>
      </c>
      <c r="M2392" s="72"/>
      <c r="N2392" s="72"/>
      <c r="O2392" s="32">
        <f t="shared" si="1236"/>
        <v>0</v>
      </c>
      <c r="P2392" s="17" t="e">
        <f t="shared" si="1237"/>
        <v>#DIV/0!</v>
      </c>
      <c r="Q2392" s="38">
        <f t="shared" si="1238"/>
        <v>0</v>
      </c>
      <c r="R2392" s="17" t="e">
        <f t="shared" si="1233"/>
        <v>#DIV/0!</v>
      </c>
      <c r="S2392" s="97">
        <f t="shared" si="1234"/>
        <v>1.4999999999999999E-2</v>
      </c>
      <c r="T2392" s="96">
        <f t="shared" si="1218"/>
        <v>1.3949682708106891E-2</v>
      </c>
      <c r="U2392" s="96">
        <f t="shared" si="1219"/>
        <v>1.3949682708106891E-2</v>
      </c>
      <c r="V2392" s="96">
        <f t="shared" si="1220"/>
        <v>1.3949682708106891E-2</v>
      </c>
      <c r="W2392" s="96">
        <f t="shared" si="1221"/>
        <v>1.3949682708106891E-2</v>
      </c>
      <c r="X2392" s="105">
        <f>AVERAGE(S2392:S$4265)</f>
        <v>1.1279082177161137E-2</v>
      </c>
      <c r="Y2392" s="96">
        <f t="shared" si="1222"/>
        <v>1.1962623539754786E-4</v>
      </c>
      <c r="Z2392" s="96">
        <f t="shared" si="1223"/>
        <v>1.1962623539754786E-4</v>
      </c>
      <c r="AA2392" s="96">
        <f t="shared" si="1224"/>
        <v>1.1962623539754786E-4</v>
      </c>
      <c r="AB2392" s="96">
        <f t="shared" si="1225"/>
        <v>1.0570174159727331E-4</v>
      </c>
      <c r="AC2392" s="105">
        <f>_xlfn.VAR.S(S2392:S$4265)</f>
        <v>1.1520717566542464E-4</v>
      </c>
      <c r="AI2392" s="98"/>
      <c r="AJ2392" s="99"/>
      <c r="AK2392" s="116"/>
      <c r="AM2392" s="100"/>
      <c r="AN2392" s="120"/>
      <c r="AO2392" s="101"/>
    </row>
    <row r="2393" spans="1:41" ht="16.5">
      <c r="A2393" s="112">
        <v>40008</v>
      </c>
      <c r="B2393" s="73">
        <v>6639</v>
      </c>
      <c r="C2393" s="73">
        <v>6530</v>
      </c>
      <c r="D2393" s="80">
        <f t="shared" si="1226"/>
        <v>109</v>
      </c>
      <c r="E2393" s="17">
        <f t="shared" si="1217"/>
        <v>1.7000000000000001E-2</v>
      </c>
      <c r="F2393" s="16">
        <f t="shared" si="1227"/>
        <v>0</v>
      </c>
      <c r="G2393" s="16">
        <f t="shared" si="1228"/>
        <v>0</v>
      </c>
      <c r="H2393" s="16">
        <f t="shared" si="1229"/>
        <v>0</v>
      </c>
      <c r="I2393" s="16">
        <f t="shared" si="1230"/>
        <v>0</v>
      </c>
      <c r="J2393" s="16">
        <f t="shared" si="1231"/>
        <v>0</v>
      </c>
      <c r="K2393" s="16">
        <f t="shared" si="1235"/>
        <v>0</v>
      </c>
      <c r="L2393" s="16">
        <f t="shared" si="1232"/>
        <v>0</v>
      </c>
      <c r="M2393" s="72"/>
      <c r="N2393" s="72"/>
      <c r="O2393" s="32">
        <f t="shared" si="1236"/>
        <v>0</v>
      </c>
      <c r="P2393" s="17" t="e">
        <f t="shared" si="1237"/>
        <v>#DIV/0!</v>
      </c>
      <c r="Q2393" s="38">
        <f t="shared" si="1238"/>
        <v>0</v>
      </c>
      <c r="R2393" s="17" t="e">
        <f t="shared" si="1233"/>
        <v>#DIV/0!</v>
      </c>
      <c r="S2393" s="97">
        <f t="shared" si="1234"/>
        <v>1.7000000000000001E-2</v>
      </c>
      <c r="T2393" s="96">
        <f t="shared" si="1218"/>
        <v>1.3882641178837116E-2</v>
      </c>
      <c r="U2393" s="96">
        <f t="shared" si="1219"/>
        <v>1.3882641178837116E-2</v>
      </c>
      <c r="V2393" s="96">
        <f t="shared" si="1220"/>
        <v>1.3882641178837116E-2</v>
      </c>
      <c r="W2393" s="96">
        <f t="shared" si="1221"/>
        <v>1.3882641178837116E-2</v>
      </c>
      <c r="X2393" s="105">
        <f>AVERAGE(S2393:S$4265)</f>
        <v>1.1277095568606498E-2</v>
      </c>
      <c r="Y2393" s="96">
        <f t="shared" si="1222"/>
        <v>1.271822616525894E-4</v>
      </c>
      <c r="Z2393" s="96">
        <f t="shared" si="1223"/>
        <v>1.271822616525894E-4</v>
      </c>
      <c r="AA2393" s="96">
        <f t="shared" si="1224"/>
        <v>1.271822616525894E-4</v>
      </c>
      <c r="AB2393" s="96">
        <f t="shared" si="1225"/>
        <v>1.1237824639622801E-4</v>
      </c>
      <c r="AC2393" s="105">
        <f>_xlfn.VAR.S(S2393:S$4265)</f>
        <v>1.152613180554962E-4</v>
      </c>
      <c r="AI2393" s="98"/>
      <c r="AJ2393" s="99"/>
      <c r="AK2393" s="116"/>
      <c r="AM2393" s="100"/>
      <c r="AN2393" s="120"/>
      <c r="AO2393" s="101"/>
    </row>
    <row r="2394" spans="1:41" ht="16.5">
      <c r="A2394" s="112">
        <v>40007</v>
      </c>
      <c r="B2394" s="73">
        <v>6530</v>
      </c>
      <c r="C2394" s="73">
        <v>6769</v>
      </c>
      <c r="D2394" s="80">
        <f t="shared" si="1226"/>
        <v>-239</v>
      </c>
      <c r="E2394" s="17">
        <f t="shared" si="1217"/>
        <v>3.6000000000000004E-2</v>
      </c>
      <c r="F2394" s="16">
        <f t="shared" si="1227"/>
        <v>0</v>
      </c>
      <c r="G2394" s="16">
        <f t="shared" si="1228"/>
        <v>0</v>
      </c>
      <c r="H2394" s="16">
        <f t="shared" si="1229"/>
        <v>0</v>
      </c>
      <c r="I2394" s="16">
        <f t="shared" si="1230"/>
        <v>0</v>
      </c>
      <c r="J2394" s="16">
        <f t="shared" si="1231"/>
        <v>0</v>
      </c>
      <c r="K2394" s="16">
        <f t="shared" si="1235"/>
        <v>0</v>
      </c>
      <c r="L2394" s="16">
        <f t="shared" si="1232"/>
        <v>0</v>
      </c>
      <c r="M2394" s="72"/>
      <c r="N2394" s="72"/>
      <c r="O2394" s="32">
        <f t="shared" si="1236"/>
        <v>0</v>
      </c>
      <c r="P2394" s="17" t="e">
        <f t="shared" si="1237"/>
        <v>#DIV/0!</v>
      </c>
      <c r="Q2394" s="38">
        <f t="shared" si="1238"/>
        <v>0</v>
      </c>
      <c r="R2394" s="17" t="e">
        <f t="shared" si="1233"/>
        <v>#DIV/0!</v>
      </c>
      <c r="S2394" s="97">
        <f t="shared" si="1234"/>
        <v>3.6000000000000004E-2</v>
      </c>
      <c r="T2394" s="96">
        <f t="shared" si="1218"/>
        <v>1.3683660828550123E-2</v>
      </c>
      <c r="U2394" s="96">
        <f t="shared" si="1219"/>
        <v>1.3683660828550123E-2</v>
      </c>
      <c r="V2394" s="96">
        <f t="shared" si="1220"/>
        <v>1.3683660828550123E-2</v>
      </c>
      <c r="W2394" s="96">
        <f t="shared" si="1221"/>
        <v>1.3683660828550123E-2</v>
      </c>
      <c r="X2394" s="105">
        <f>AVERAGE(S2394:S$4265)</f>
        <v>1.1274038461538446E-2</v>
      </c>
      <c r="Y2394" s="96">
        <f t="shared" si="1222"/>
        <v>1.3459827161977004E-4</v>
      </c>
      <c r="Z2394" s="96">
        <f t="shared" si="1223"/>
        <v>1.3459827161977004E-4</v>
      </c>
      <c r="AA2394" s="96">
        <f t="shared" si="1224"/>
        <v>1.3459827161977004E-4</v>
      </c>
      <c r="AB2394" s="96">
        <f t="shared" si="1225"/>
        <v>1.1893103280322882E-4</v>
      </c>
      <c r="AC2394" s="105">
        <f>_xlfn.VAR.S(S2394:S$4265)</f>
        <v>1.1530540794720815E-4</v>
      </c>
      <c r="AI2394" s="98"/>
      <c r="AJ2394" s="99"/>
      <c r="AK2394" s="116"/>
      <c r="AM2394" s="100"/>
      <c r="AN2394" s="120"/>
      <c r="AO2394" s="101"/>
    </row>
    <row r="2395" spans="1:41" ht="16.5">
      <c r="A2395" s="112">
        <v>40004</v>
      </c>
      <c r="B2395" s="73">
        <v>6769</v>
      </c>
      <c r="C2395" s="73">
        <v>6748</v>
      </c>
      <c r="D2395" s="80">
        <f t="shared" si="1226"/>
        <v>21</v>
      </c>
      <c r="E2395" s="17">
        <f t="shared" si="1217"/>
        <v>4.0000000000000001E-3</v>
      </c>
      <c r="F2395" s="16">
        <f t="shared" si="1227"/>
        <v>0</v>
      </c>
      <c r="G2395" s="16">
        <f t="shared" si="1228"/>
        <v>0</v>
      </c>
      <c r="H2395" s="16">
        <f t="shared" si="1229"/>
        <v>0</v>
      </c>
      <c r="I2395" s="16">
        <f t="shared" si="1230"/>
        <v>0</v>
      </c>
      <c r="J2395" s="16">
        <f t="shared" si="1231"/>
        <v>0</v>
      </c>
      <c r="K2395" s="16">
        <f t="shared" si="1235"/>
        <v>0</v>
      </c>
      <c r="L2395" s="16">
        <f t="shared" si="1232"/>
        <v>0</v>
      </c>
      <c r="M2395" s="72"/>
      <c r="N2395" s="72"/>
      <c r="O2395" s="32">
        <f t="shared" si="1236"/>
        <v>0</v>
      </c>
      <c r="P2395" s="17" t="e">
        <f t="shared" si="1237"/>
        <v>#DIV/0!</v>
      </c>
      <c r="Q2395" s="38">
        <f t="shared" si="1238"/>
        <v>0</v>
      </c>
      <c r="R2395" s="17" t="e">
        <f t="shared" si="1233"/>
        <v>#DIV/0!</v>
      </c>
      <c r="S2395" s="97">
        <f t="shared" si="1234"/>
        <v>4.0000000000000001E-3</v>
      </c>
      <c r="T2395" s="96">
        <f t="shared" si="1218"/>
        <v>1.2259213647393746E-2</v>
      </c>
      <c r="U2395" s="96">
        <f t="shared" si="1219"/>
        <v>1.2259213647393746E-2</v>
      </c>
      <c r="V2395" s="96">
        <f t="shared" si="1220"/>
        <v>1.2259213647393746E-2</v>
      </c>
      <c r="W2395" s="96">
        <f t="shared" si="1221"/>
        <v>1.2259213647393746E-2</v>
      </c>
      <c r="X2395" s="105">
        <f>AVERAGE(S2395:S$4265)</f>
        <v>1.1260823089257065E-2</v>
      </c>
      <c r="Y2395" s="96">
        <f t="shared" si="1222"/>
        <v>1.0721359087379179E-4</v>
      </c>
      <c r="Z2395" s="96">
        <f t="shared" si="1223"/>
        <v>1.0721359087379179E-4</v>
      </c>
      <c r="AA2395" s="96">
        <f t="shared" si="1224"/>
        <v>1.0721359087379179E-4</v>
      </c>
      <c r="AB2395" s="96">
        <f t="shared" si="1225"/>
        <v>9.4733928896082451E-5</v>
      </c>
      <c r="AC2395" s="105">
        <f>_xlfn.VAR.S(S2395:S$4265)</f>
        <v>1.150399563275073E-4</v>
      </c>
      <c r="AI2395" s="98"/>
      <c r="AJ2395" s="99"/>
      <c r="AK2395" s="116"/>
      <c r="AM2395" s="100"/>
      <c r="AN2395" s="120"/>
      <c r="AO2395" s="101"/>
    </row>
    <row r="2396" spans="1:41" ht="16.5">
      <c r="A2396" s="112">
        <v>40003</v>
      </c>
      <c r="B2396" s="73">
        <v>6748</v>
      </c>
      <c r="C2396" s="73">
        <v>6668</v>
      </c>
      <c r="D2396" s="80">
        <f t="shared" si="1226"/>
        <v>80</v>
      </c>
      <c r="E2396" s="17">
        <f t="shared" si="1217"/>
        <v>1.2E-2</v>
      </c>
      <c r="F2396" s="16">
        <f t="shared" si="1227"/>
        <v>0</v>
      </c>
      <c r="G2396" s="16">
        <f t="shared" si="1228"/>
        <v>0</v>
      </c>
      <c r="H2396" s="16">
        <f t="shared" si="1229"/>
        <v>0</v>
      </c>
      <c r="I2396" s="16">
        <f t="shared" si="1230"/>
        <v>0</v>
      </c>
      <c r="J2396" s="16">
        <f t="shared" si="1231"/>
        <v>0</v>
      </c>
      <c r="K2396" s="16">
        <f t="shared" si="1235"/>
        <v>0</v>
      </c>
      <c r="L2396" s="16">
        <f t="shared" si="1232"/>
        <v>0</v>
      </c>
      <c r="M2396" s="72"/>
      <c r="N2396" s="72"/>
      <c r="O2396" s="32">
        <f t="shared" si="1236"/>
        <v>0</v>
      </c>
      <c r="P2396" s="17" t="e">
        <f t="shared" si="1237"/>
        <v>#DIV/0!</v>
      </c>
      <c r="Q2396" s="38">
        <f t="shared" si="1238"/>
        <v>0</v>
      </c>
      <c r="R2396" s="17" t="e">
        <f t="shared" si="1233"/>
        <v>#DIV/0!</v>
      </c>
      <c r="S2396" s="97">
        <f t="shared" si="1234"/>
        <v>1.2E-2</v>
      </c>
      <c r="T2396" s="96">
        <f t="shared" si="1218"/>
        <v>1.2786397497227389E-2</v>
      </c>
      <c r="U2396" s="96">
        <f t="shared" si="1219"/>
        <v>1.2786397497227389E-2</v>
      </c>
      <c r="V2396" s="96">
        <f t="shared" si="1220"/>
        <v>1.2786397497227389E-2</v>
      </c>
      <c r="W2396" s="96">
        <f t="shared" si="1221"/>
        <v>1.2786397497227389E-2</v>
      </c>
      <c r="X2396" s="105">
        <f>AVERAGE(S2396:S$4265)</f>
        <v>1.1264705882352923E-2</v>
      </c>
      <c r="Y2396" s="96">
        <f t="shared" si="1222"/>
        <v>1.09129302143654E-4</v>
      </c>
      <c r="Z2396" s="96">
        <f t="shared" si="1223"/>
        <v>1.09129302143654E-4</v>
      </c>
      <c r="AA2396" s="96">
        <f t="shared" si="1224"/>
        <v>1.09129302143654E-4</v>
      </c>
      <c r="AB2396" s="96">
        <f t="shared" si="1225"/>
        <v>9.6426651374132707E-5</v>
      </c>
      <c r="AC2396" s="105">
        <f>_xlfn.VAR.S(S2396:S$4265)</f>
        <v>1.1507328549397082E-4</v>
      </c>
      <c r="AI2396" s="98"/>
      <c r="AJ2396" s="99"/>
      <c r="AK2396" s="116"/>
      <c r="AM2396" s="100"/>
      <c r="AN2396" s="120"/>
      <c r="AO2396" s="101"/>
    </row>
    <row r="2397" spans="1:41" ht="16.5">
      <c r="A2397" s="112">
        <v>40002</v>
      </c>
      <c r="B2397" s="73">
        <v>6668</v>
      </c>
      <c r="C2397" s="73">
        <v>6715</v>
      </c>
      <c r="D2397" s="80">
        <f t="shared" si="1226"/>
        <v>-47</v>
      </c>
      <c r="E2397" s="17">
        <f t="shared" si="1217"/>
        <v>7.0000000000000001E-3</v>
      </c>
      <c r="F2397" s="16">
        <f t="shared" si="1227"/>
        <v>0</v>
      </c>
      <c r="G2397" s="16">
        <f t="shared" si="1228"/>
        <v>0</v>
      </c>
      <c r="H2397" s="16">
        <f t="shared" si="1229"/>
        <v>0</v>
      </c>
      <c r="I2397" s="16">
        <f t="shared" si="1230"/>
        <v>0</v>
      </c>
      <c r="J2397" s="16">
        <f t="shared" si="1231"/>
        <v>0</v>
      </c>
      <c r="K2397" s="16">
        <f t="shared" si="1235"/>
        <v>0</v>
      </c>
      <c r="L2397" s="16">
        <f t="shared" si="1232"/>
        <v>0</v>
      </c>
      <c r="M2397" s="72"/>
      <c r="N2397" s="72"/>
      <c r="O2397" s="32">
        <f t="shared" si="1236"/>
        <v>0</v>
      </c>
      <c r="P2397" s="17" t="e">
        <f t="shared" si="1237"/>
        <v>#DIV/0!</v>
      </c>
      <c r="Q2397" s="38">
        <f t="shared" si="1238"/>
        <v>0</v>
      </c>
      <c r="R2397" s="17" t="e">
        <f t="shared" si="1233"/>
        <v>#DIV/0!</v>
      </c>
      <c r="S2397" s="97">
        <f t="shared" si="1234"/>
        <v>7.0000000000000001E-3</v>
      </c>
      <c r="T2397" s="96">
        <f t="shared" si="1218"/>
        <v>1.2836593082156797E-2</v>
      </c>
      <c r="U2397" s="96">
        <f t="shared" si="1219"/>
        <v>1.2836593082156797E-2</v>
      </c>
      <c r="V2397" s="96">
        <f t="shared" si="1220"/>
        <v>1.2836593082156797E-2</v>
      </c>
      <c r="W2397" s="96">
        <f t="shared" si="1221"/>
        <v>1.2836593082156797E-2</v>
      </c>
      <c r="X2397" s="105">
        <f>AVERAGE(S2397:S$4265)</f>
        <v>1.1264312466559638E-2</v>
      </c>
      <c r="Y2397" s="96">
        <f t="shared" si="1222"/>
        <v>1.1605032857930558E-4</v>
      </c>
      <c r="Z2397" s="96">
        <f t="shared" si="1223"/>
        <v>1.1605032857930558E-4</v>
      </c>
      <c r="AA2397" s="96">
        <f t="shared" si="1224"/>
        <v>1.1605032857930558E-4</v>
      </c>
      <c r="AB2397" s="96">
        <f t="shared" si="1225"/>
        <v>1.0254207033267444E-4</v>
      </c>
      <c r="AC2397" s="105">
        <f>_xlfn.VAR.S(S2397:S$4265)</f>
        <v>1.1513459830916258E-4</v>
      </c>
      <c r="AI2397" s="98"/>
      <c r="AJ2397" s="99"/>
      <c r="AK2397" s="116"/>
      <c r="AM2397" s="100"/>
      <c r="AN2397" s="120"/>
      <c r="AO2397" s="101"/>
    </row>
    <row r="2398" spans="1:41" ht="16.5">
      <c r="A2398" s="112">
        <v>40001</v>
      </c>
      <c r="B2398" s="73">
        <v>6715</v>
      </c>
      <c r="C2398" s="73">
        <v>6649</v>
      </c>
      <c r="D2398" s="80">
        <f t="shared" si="1226"/>
        <v>66</v>
      </c>
      <c r="E2398" s="17">
        <f t="shared" si="1217"/>
        <v>9.9999999999999985E-3</v>
      </c>
      <c r="F2398" s="16">
        <f t="shared" si="1227"/>
        <v>0</v>
      </c>
      <c r="G2398" s="16">
        <f t="shared" si="1228"/>
        <v>0</v>
      </c>
      <c r="H2398" s="16">
        <f t="shared" si="1229"/>
        <v>0</v>
      </c>
      <c r="I2398" s="16">
        <f t="shared" si="1230"/>
        <v>0</v>
      </c>
      <c r="J2398" s="16">
        <f t="shared" si="1231"/>
        <v>0</v>
      </c>
      <c r="K2398" s="16">
        <f t="shared" si="1235"/>
        <v>0</v>
      </c>
      <c r="L2398" s="16">
        <f t="shared" si="1232"/>
        <v>0</v>
      </c>
      <c r="M2398" s="72"/>
      <c r="N2398" s="72"/>
      <c r="O2398" s="32">
        <f t="shared" si="1236"/>
        <v>0</v>
      </c>
      <c r="P2398" s="17" t="e">
        <f t="shared" si="1237"/>
        <v>#DIV/0!</v>
      </c>
      <c r="Q2398" s="38">
        <f t="shared" si="1238"/>
        <v>0</v>
      </c>
      <c r="R2398" s="17" t="e">
        <f t="shared" si="1233"/>
        <v>#DIV/0!</v>
      </c>
      <c r="S2398" s="97">
        <f t="shared" si="1234"/>
        <v>9.9999999999999985E-3</v>
      </c>
      <c r="T2398" s="96">
        <f t="shared" si="1218"/>
        <v>1.3209141576762552E-2</v>
      </c>
      <c r="U2398" s="96">
        <f t="shared" si="1219"/>
        <v>1.3209141576762552E-2</v>
      </c>
      <c r="V2398" s="96">
        <f t="shared" si="1220"/>
        <v>1.3209141576762552E-2</v>
      </c>
      <c r="W2398" s="96">
        <f t="shared" si="1221"/>
        <v>1.3209141576762552E-2</v>
      </c>
      <c r="X2398" s="105">
        <f>AVERAGE(S2398:S$4265)</f>
        <v>1.1266595289079211E-2</v>
      </c>
      <c r="Y2398" s="96">
        <f t="shared" si="1222"/>
        <v>1.2099693854477523E-4</v>
      </c>
      <c r="Z2398" s="96">
        <f t="shared" si="1223"/>
        <v>1.2099693854477523E-4</v>
      </c>
      <c r="AA2398" s="96">
        <f t="shared" si="1224"/>
        <v>1.2099693854477523E-4</v>
      </c>
      <c r="AB2398" s="96">
        <f t="shared" si="1225"/>
        <v>1.0691289489816341E-4</v>
      </c>
      <c r="AC2398" s="105">
        <f>_xlfn.VAR.S(S2398:S$4265)</f>
        <v>1.1518652144940261E-4</v>
      </c>
      <c r="AI2398" s="98"/>
      <c r="AJ2398" s="99"/>
      <c r="AK2398" s="116"/>
      <c r="AM2398" s="100"/>
      <c r="AN2398" s="120"/>
      <c r="AO2398" s="101"/>
    </row>
    <row r="2399" spans="1:41" ht="16.5">
      <c r="A2399" s="112">
        <v>40000</v>
      </c>
      <c r="B2399" s="73">
        <v>6649</v>
      </c>
      <c r="C2399" s="73">
        <v>6665</v>
      </c>
      <c r="D2399" s="80">
        <f t="shared" si="1226"/>
        <v>-16</v>
      </c>
      <c r="E2399" s="17">
        <f t="shared" si="1217"/>
        <v>3.0000000000000001E-3</v>
      </c>
      <c r="F2399" s="16">
        <f t="shared" si="1227"/>
        <v>0</v>
      </c>
      <c r="G2399" s="16">
        <f t="shared" si="1228"/>
        <v>0</v>
      </c>
      <c r="H2399" s="16">
        <f t="shared" si="1229"/>
        <v>0</v>
      </c>
      <c r="I2399" s="16">
        <f t="shared" si="1230"/>
        <v>0</v>
      </c>
      <c r="J2399" s="16">
        <f t="shared" si="1231"/>
        <v>0</v>
      </c>
      <c r="K2399" s="16">
        <f t="shared" si="1235"/>
        <v>0</v>
      </c>
      <c r="L2399" s="16">
        <f t="shared" si="1232"/>
        <v>0</v>
      </c>
      <c r="M2399" s="72"/>
      <c r="N2399" s="72"/>
      <c r="O2399" s="32">
        <f t="shared" si="1236"/>
        <v>0</v>
      </c>
      <c r="P2399" s="17" t="e">
        <f t="shared" si="1237"/>
        <v>#DIV/0!</v>
      </c>
      <c r="Q2399" s="38">
        <f t="shared" si="1238"/>
        <v>0</v>
      </c>
      <c r="R2399" s="17" t="e">
        <f t="shared" si="1233"/>
        <v>#DIV/0!</v>
      </c>
      <c r="S2399" s="97">
        <f t="shared" si="1234"/>
        <v>3.0000000000000001E-3</v>
      </c>
      <c r="T2399" s="96">
        <f t="shared" si="1218"/>
        <v>1.3413980400811225E-2</v>
      </c>
      <c r="U2399" s="96">
        <f t="shared" si="1219"/>
        <v>1.3413980400811225E-2</v>
      </c>
      <c r="V2399" s="96">
        <f t="shared" si="1220"/>
        <v>1.3413980400811225E-2</v>
      </c>
      <c r="W2399" s="96">
        <f t="shared" si="1221"/>
        <v>1.3413980400811225E-2</v>
      </c>
      <c r="X2399" s="105">
        <f>AVERAGE(S2399:S$4265)</f>
        <v>1.1267273701124784E-2</v>
      </c>
      <c r="Y2399" s="96">
        <f t="shared" si="1222"/>
        <v>1.27976194483136E-4</v>
      </c>
      <c r="Z2399" s="96">
        <f t="shared" si="1223"/>
        <v>1.27976194483136E-4</v>
      </c>
      <c r="AA2399" s="96">
        <f t="shared" si="1224"/>
        <v>1.27976194483136E-4</v>
      </c>
      <c r="AB2399" s="96">
        <f t="shared" si="1225"/>
        <v>1.1307976544529899E-4</v>
      </c>
      <c r="AC2399" s="105">
        <f>_xlfn.VAR.S(S2399:S$4265)</f>
        <v>1.1524739036609579E-4</v>
      </c>
      <c r="AI2399" s="98"/>
      <c r="AJ2399" s="99"/>
      <c r="AK2399" s="116"/>
      <c r="AM2399" s="100"/>
      <c r="AN2399" s="120"/>
      <c r="AO2399" s="101"/>
    </row>
    <row r="2400" spans="1:41" ht="16.5">
      <c r="A2400" s="112">
        <v>39997</v>
      </c>
      <c r="B2400" s="73">
        <v>6665</v>
      </c>
      <c r="C2400" s="73">
        <v>6667</v>
      </c>
      <c r="D2400" s="80">
        <f t="shared" si="1226"/>
        <v>-2</v>
      </c>
      <c r="E2400" s="17">
        <f t="shared" si="1217"/>
        <v>1E-3</v>
      </c>
      <c r="F2400" s="16">
        <f t="shared" si="1227"/>
        <v>0</v>
      </c>
      <c r="G2400" s="16">
        <f t="shared" si="1228"/>
        <v>0</v>
      </c>
      <c r="H2400" s="16">
        <f t="shared" si="1229"/>
        <v>0</v>
      </c>
      <c r="I2400" s="16">
        <f t="shared" si="1230"/>
        <v>0</v>
      </c>
      <c r="J2400" s="16">
        <f t="shared" si="1231"/>
        <v>0</v>
      </c>
      <c r="K2400" s="16">
        <f t="shared" si="1235"/>
        <v>0</v>
      </c>
      <c r="L2400" s="16">
        <f t="shared" si="1232"/>
        <v>0</v>
      </c>
      <c r="M2400" s="72"/>
      <c r="N2400" s="72"/>
      <c r="O2400" s="32">
        <f t="shared" si="1236"/>
        <v>0</v>
      </c>
      <c r="P2400" s="17" t="e">
        <f t="shared" si="1237"/>
        <v>#DIV/0!</v>
      </c>
      <c r="Q2400" s="38">
        <f t="shared" si="1238"/>
        <v>0</v>
      </c>
      <c r="R2400" s="17" t="e">
        <f t="shared" si="1233"/>
        <v>#DIV/0!</v>
      </c>
      <c r="S2400" s="97">
        <f t="shared" si="1234"/>
        <v>1E-3</v>
      </c>
      <c r="T2400" s="96">
        <f t="shared" si="1218"/>
        <v>1.4078702554054497E-2</v>
      </c>
      <c r="U2400" s="96">
        <f t="shared" si="1219"/>
        <v>1.4078702554054497E-2</v>
      </c>
      <c r="V2400" s="96">
        <f t="shared" si="1220"/>
        <v>1.4078702554054497E-2</v>
      </c>
      <c r="W2400" s="96">
        <f t="shared" si="1221"/>
        <v>1.4078702554054497E-2</v>
      </c>
      <c r="X2400" s="105">
        <f>AVERAGE(S2400:S$4265)</f>
        <v>1.1271704180064294E-2</v>
      </c>
      <c r="Y2400" s="96">
        <f t="shared" si="1222"/>
        <v>1.2831056964496084E-4</v>
      </c>
      <c r="Z2400" s="96">
        <f t="shared" si="1223"/>
        <v>1.2831056964496084E-4</v>
      </c>
      <c r="AA2400" s="96">
        <f t="shared" si="1224"/>
        <v>1.2831056964496084E-4</v>
      </c>
      <c r="AB2400" s="96">
        <f t="shared" si="1225"/>
        <v>1.1337521933828742E-4</v>
      </c>
      <c r="AC2400" s="105">
        <f>_xlfn.VAR.S(S2400:S$4265)</f>
        <v>1.1527251795211978E-4</v>
      </c>
      <c r="AI2400" s="98"/>
      <c r="AJ2400" s="99"/>
      <c r="AK2400" s="116"/>
      <c r="AM2400" s="100"/>
      <c r="AN2400" s="120"/>
      <c r="AO2400" s="101"/>
    </row>
    <row r="2401" spans="1:41" ht="16.5">
      <c r="A2401" s="112">
        <v>39996</v>
      </c>
      <c r="B2401" s="73">
        <v>6667</v>
      </c>
      <c r="C2401" s="73">
        <v>6578</v>
      </c>
      <c r="D2401" s="80">
        <f t="shared" si="1226"/>
        <v>89</v>
      </c>
      <c r="E2401" s="17">
        <f t="shared" si="1217"/>
        <v>1.3999999999999999E-2</v>
      </c>
      <c r="F2401" s="16">
        <f t="shared" si="1227"/>
        <v>0</v>
      </c>
      <c r="G2401" s="16">
        <f t="shared" si="1228"/>
        <v>0</v>
      </c>
      <c r="H2401" s="16">
        <f t="shared" si="1229"/>
        <v>0</v>
      </c>
      <c r="I2401" s="16">
        <f t="shared" si="1230"/>
        <v>0</v>
      </c>
      <c r="J2401" s="16">
        <f t="shared" si="1231"/>
        <v>0</v>
      </c>
      <c r="K2401" s="16">
        <f t="shared" si="1235"/>
        <v>0</v>
      </c>
      <c r="L2401" s="16">
        <f t="shared" si="1232"/>
        <v>0</v>
      </c>
      <c r="M2401" s="72"/>
      <c r="N2401" s="72"/>
      <c r="O2401" s="32">
        <f t="shared" si="1236"/>
        <v>0</v>
      </c>
      <c r="P2401" s="17" t="e">
        <f t="shared" si="1237"/>
        <v>#DIV/0!</v>
      </c>
      <c r="Q2401" s="38">
        <f t="shared" si="1238"/>
        <v>0</v>
      </c>
      <c r="R2401" s="17" t="e">
        <f t="shared" si="1233"/>
        <v>#DIV/0!</v>
      </c>
      <c r="S2401" s="97">
        <f t="shared" si="1234"/>
        <v>1.3999999999999999E-2</v>
      </c>
      <c r="T2401" s="96">
        <f t="shared" si="1218"/>
        <v>1.4913513355377127E-2</v>
      </c>
      <c r="U2401" s="96">
        <f t="shared" si="1219"/>
        <v>1.4913513355377127E-2</v>
      </c>
      <c r="V2401" s="96">
        <f t="shared" si="1220"/>
        <v>1.4913513355377127E-2</v>
      </c>
      <c r="W2401" s="96">
        <f t="shared" si="1221"/>
        <v>1.4913513355377127E-2</v>
      </c>
      <c r="X2401" s="105">
        <f>AVERAGE(S2401:S$4265)</f>
        <v>1.1277211796246633E-2</v>
      </c>
      <c r="Y2401" s="96">
        <f t="shared" si="1222"/>
        <v>1.2414406213994187E-4</v>
      </c>
      <c r="Z2401" s="96">
        <f t="shared" si="1223"/>
        <v>1.2414406213994187E-4</v>
      </c>
      <c r="AA2401" s="96">
        <f t="shared" si="1224"/>
        <v>1.2414406213994187E-4</v>
      </c>
      <c r="AB2401" s="96">
        <f t="shared" si="1225"/>
        <v>1.0969369330685268E-4</v>
      </c>
      <c r="AC2401" s="105">
        <f>_xlfn.VAR.S(S2401:S$4265)</f>
        <v>1.1527772612732645E-4</v>
      </c>
      <c r="AI2401" s="98"/>
      <c r="AJ2401" s="99"/>
      <c r="AK2401" s="116"/>
      <c r="AM2401" s="100"/>
      <c r="AN2401" s="120"/>
      <c r="AO2401" s="101"/>
    </row>
    <row r="2402" spans="1:41" ht="16.5">
      <c r="A2402" s="112">
        <v>39995</v>
      </c>
      <c r="B2402" s="73">
        <v>6578</v>
      </c>
      <c r="C2402" s="73">
        <v>6432</v>
      </c>
      <c r="D2402" s="80">
        <f t="shared" si="1226"/>
        <v>146</v>
      </c>
      <c r="E2402" s="17">
        <f t="shared" si="1217"/>
        <v>2.3E-2</v>
      </c>
      <c r="F2402" s="16">
        <f t="shared" si="1227"/>
        <v>0</v>
      </c>
      <c r="G2402" s="16">
        <f t="shared" si="1228"/>
        <v>0</v>
      </c>
      <c r="H2402" s="16">
        <f t="shared" si="1229"/>
        <v>0</v>
      </c>
      <c r="I2402" s="16">
        <f t="shared" si="1230"/>
        <v>0</v>
      </c>
      <c r="J2402" s="16">
        <f t="shared" si="1231"/>
        <v>0</v>
      </c>
      <c r="K2402" s="16">
        <f t="shared" si="1235"/>
        <v>0</v>
      </c>
      <c r="L2402" s="16">
        <f t="shared" si="1232"/>
        <v>0</v>
      </c>
      <c r="M2402" s="72"/>
      <c r="N2402" s="72"/>
      <c r="O2402" s="32">
        <f t="shared" si="1236"/>
        <v>0</v>
      </c>
      <c r="P2402" s="17" t="e">
        <f t="shared" si="1237"/>
        <v>#DIV/0!</v>
      </c>
      <c r="Q2402" s="38">
        <f t="shared" si="1238"/>
        <v>0</v>
      </c>
      <c r="R2402" s="17" t="e">
        <f t="shared" si="1233"/>
        <v>#DIV/0!</v>
      </c>
      <c r="S2402" s="97">
        <f t="shared" si="1234"/>
        <v>2.3E-2</v>
      </c>
      <c r="T2402" s="96">
        <f t="shared" si="1218"/>
        <v>1.4971822718486306E-2</v>
      </c>
      <c r="U2402" s="96">
        <f t="shared" si="1219"/>
        <v>1.4971822718486306E-2</v>
      </c>
      <c r="V2402" s="96">
        <f t="shared" si="1220"/>
        <v>1.4971822718486306E-2</v>
      </c>
      <c r="W2402" s="96">
        <f t="shared" si="1221"/>
        <v>1.4971822718486306E-2</v>
      </c>
      <c r="X2402" s="105">
        <f>AVERAGE(S2402:S$4265)</f>
        <v>1.1275751072961356E-2</v>
      </c>
      <c r="Y2402" s="96">
        <f t="shared" si="1222"/>
        <v>1.3200786784699139E-4</v>
      </c>
      <c r="Z2402" s="96">
        <f t="shared" si="1223"/>
        <v>1.3200786784699139E-4</v>
      </c>
      <c r="AA2402" s="96">
        <f t="shared" si="1224"/>
        <v>1.3200786784699139E-4</v>
      </c>
      <c r="AB2402" s="96">
        <f t="shared" si="1225"/>
        <v>1.1664215202960163E-4</v>
      </c>
      <c r="AC2402" s="105">
        <f>_xlfn.VAR.S(S2402:S$4265)</f>
        <v>1.1533562208722165E-4</v>
      </c>
      <c r="AI2402" s="98"/>
      <c r="AJ2402" s="99"/>
      <c r="AK2402" s="116"/>
      <c r="AM2402" s="100"/>
      <c r="AN2402" s="120"/>
      <c r="AO2402" s="101"/>
    </row>
    <row r="2403" spans="1:41" ht="16.5">
      <c r="A2403" s="112">
        <v>39994</v>
      </c>
      <c r="B2403" s="73">
        <v>6432</v>
      </c>
      <c r="C2403" s="73">
        <v>6391</v>
      </c>
      <c r="D2403" s="80">
        <f t="shared" si="1226"/>
        <v>41</v>
      </c>
      <c r="E2403" s="17">
        <f t="shared" si="1217"/>
        <v>7.0000000000000001E-3</v>
      </c>
      <c r="F2403" s="16">
        <f t="shared" si="1227"/>
        <v>0</v>
      </c>
      <c r="G2403" s="16">
        <f t="shared" si="1228"/>
        <v>0</v>
      </c>
      <c r="H2403" s="16">
        <f t="shared" si="1229"/>
        <v>0</v>
      </c>
      <c r="I2403" s="16">
        <f t="shared" si="1230"/>
        <v>0</v>
      </c>
      <c r="J2403" s="16">
        <f t="shared" si="1231"/>
        <v>0</v>
      </c>
      <c r="K2403" s="16">
        <f t="shared" si="1235"/>
        <v>0</v>
      </c>
      <c r="L2403" s="16">
        <f t="shared" si="1232"/>
        <v>0</v>
      </c>
      <c r="M2403" s="72"/>
      <c r="N2403" s="72"/>
      <c r="O2403" s="32">
        <f t="shared" si="1236"/>
        <v>0</v>
      </c>
      <c r="P2403" s="17" t="e">
        <f t="shared" si="1237"/>
        <v>#DIV/0!</v>
      </c>
      <c r="Q2403" s="38">
        <f t="shared" si="1238"/>
        <v>0</v>
      </c>
      <c r="R2403" s="17" t="e">
        <f t="shared" si="1233"/>
        <v>#DIV/0!</v>
      </c>
      <c r="S2403" s="97">
        <f t="shared" si="1234"/>
        <v>7.0000000000000001E-3</v>
      </c>
      <c r="T2403" s="96">
        <f t="shared" si="1218"/>
        <v>1.4459385870730113E-2</v>
      </c>
      <c r="U2403" s="96">
        <f t="shared" si="1219"/>
        <v>1.4459385870730113E-2</v>
      </c>
      <c r="V2403" s="96">
        <f t="shared" si="1220"/>
        <v>1.4459385870730113E-2</v>
      </c>
      <c r="W2403" s="96">
        <f t="shared" si="1221"/>
        <v>1.4459385870730113E-2</v>
      </c>
      <c r="X2403" s="105">
        <f>AVERAGE(S2403:S$4265)</f>
        <v>1.1269457863660747E-2</v>
      </c>
      <c r="Y2403" s="96">
        <f t="shared" si="1222"/>
        <v>1.3577802389860247E-4</v>
      </c>
      <c r="Z2403" s="96">
        <f t="shared" si="1223"/>
        <v>1.3577802389860247E-4</v>
      </c>
      <c r="AA2403" s="96">
        <f t="shared" si="1224"/>
        <v>1.3577802389860247E-4</v>
      </c>
      <c r="AB2403" s="96">
        <f t="shared" si="1225"/>
        <v>1.1997346191680519E-4</v>
      </c>
      <c r="AC2403" s="105">
        <f>_xlfn.VAR.S(S2403:S$4265)</f>
        <v>1.1532370147821619E-4</v>
      </c>
      <c r="AI2403" s="98"/>
      <c r="AJ2403" s="99"/>
      <c r="AK2403" s="116"/>
      <c r="AM2403" s="100"/>
      <c r="AN2403" s="120"/>
      <c r="AO2403" s="101"/>
    </row>
    <row r="2404" spans="1:41" ht="16.5">
      <c r="A2404" s="112">
        <v>39993</v>
      </c>
      <c r="B2404" s="73">
        <v>6391</v>
      </c>
      <c r="C2404" s="73">
        <v>6463</v>
      </c>
      <c r="D2404" s="80">
        <f t="shared" si="1226"/>
        <v>-72</v>
      </c>
      <c r="E2404" s="17">
        <f t="shared" si="1217"/>
        <v>1.2E-2</v>
      </c>
      <c r="F2404" s="16">
        <f t="shared" si="1227"/>
        <v>0</v>
      </c>
      <c r="G2404" s="16">
        <f t="shared" si="1228"/>
        <v>0</v>
      </c>
      <c r="H2404" s="16">
        <f t="shared" si="1229"/>
        <v>0</v>
      </c>
      <c r="I2404" s="16">
        <f t="shared" si="1230"/>
        <v>0</v>
      </c>
      <c r="J2404" s="16">
        <f t="shared" si="1231"/>
        <v>0</v>
      </c>
      <c r="K2404" s="16">
        <f t="shared" si="1235"/>
        <v>0</v>
      </c>
      <c r="L2404" s="16">
        <f t="shared" si="1232"/>
        <v>0</v>
      </c>
      <c r="M2404" s="72"/>
      <c r="N2404" s="72"/>
      <c r="O2404" s="32">
        <f t="shared" si="1236"/>
        <v>0</v>
      </c>
      <c r="P2404" s="17" t="e">
        <f t="shared" si="1237"/>
        <v>#DIV/0!</v>
      </c>
      <c r="Q2404" s="38">
        <f t="shared" si="1238"/>
        <v>0</v>
      </c>
      <c r="R2404" s="17" t="e">
        <f t="shared" si="1233"/>
        <v>#DIV/0!</v>
      </c>
      <c r="S2404" s="97">
        <f t="shared" si="1234"/>
        <v>1.2E-2</v>
      </c>
      <c r="T2404" s="96">
        <f t="shared" si="1218"/>
        <v>1.493551688375544E-2</v>
      </c>
      <c r="U2404" s="96">
        <f t="shared" si="1219"/>
        <v>1.493551688375544E-2</v>
      </c>
      <c r="V2404" s="96">
        <f t="shared" si="1220"/>
        <v>1.493551688375544E-2</v>
      </c>
      <c r="W2404" s="96">
        <f t="shared" si="1221"/>
        <v>1.493551688375544E-2</v>
      </c>
      <c r="X2404" s="105">
        <f>AVERAGE(S2404:S$4265)</f>
        <v>1.1271750805585377E-2</v>
      </c>
      <c r="Y2404" s="96">
        <f t="shared" si="1222"/>
        <v>1.4042518958070257E-4</v>
      </c>
      <c r="Z2404" s="96">
        <f t="shared" si="1223"/>
        <v>1.4042518958070257E-4</v>
      </c>
      <c r="AA2404" s="96">
        <f t="shared" si="1224"/>
        <v>1.4042518958070257E-4</v>
      </c>
      <c r="AB2404" s="96">
        <f t="shared" si="1225"/>
        <v>1.2407969751350884E-4</v>
      </c>
      <c r="AC2404" s="105">
        <f>_xlfn.VAR.S(S2404:S$4265)</f>
        <v>1.1537587001202043E-4</v>
      </c>
      <c r="AI2404" s="98"/>
      <c r="AJ2404" s="99"/>
      <c r="AK2404" s="116"/>
      <c r="AM2404" s="100"/>
      <c r="AN2404" s="120"/>
      <c r="AO2404" s="101"/>
    </row>
    <row r="2405" spans="1:41" ht="16.5">
      <c r="A2405" s="112">
        <v>39990</v>
      </c>
      <c r="B2405" s="73">
        <v>6463</v>
      </c>
      <c r="C2405" s="73">
        <v>6457</v>
      </c>
      <c r="D2405" s="80">
        <f t="shared" si="1226"/>
        <v>6</v>
      </c>
      <c r="E2405" s="17">
        <f t="shared" si="1217"/>
        <v>1E-3</v>
      </c>
      <c r="F2405" s="16">
        <f t="shared" si="1227"/>
        <v>0</v>
      </c>
      <c r="G2405" s="16">
        <f t="shared" si="1228"/>
        <v>0</v>
      </c>
      <c r="H2405" s="16">
        <f t="shared" si="1229"/>
        <v>0</v>
      </c>
      <c r="I2405" s="16">
        <f t="shared" si="1230"/>
        <v>0</v>
      </c>
      <c r="J2405" s="16">
        <f t="shared" si="1231"/>
        <v>0</v>
      </c>
      <c r="K2405" s="16">
        <f t="shared" si="1235"/>
        <v>0</v>
      </c>
      <c r="L2405" s="16">
        <f t="shared" si="1232"/>
        <v>0</v>
      </c>
      <c r="M2405" s="72"/>
      <c r="N2405" s="72"/>
      <c r="O2405" s="32">
        <f t="shared" si="1236"/>
        <v>0</v>
      </c>
      <c r="P2405" s="17" t="e">
        <f t="shared" si="1237"/>
        <v>#DIV/0!</v>
      </c>
      <c r="Q2405" s="38">
        <f t="shared" si="1238"/>
        <v>0</v>
      </c>
      <c r="R2405" s="17" t="e">
        <f t="shared" si="1233"/>
        <v>#DIV/0!</v>
      </c>
      <c r="S2405" s="97">
        <f t="shared" si="1234"/>
        <v>1E-3</v>
      </c>
      <c r="T2405" s="96">
        <f t="shared" si="1218"/>
        <v>1.5122890301867489E-2</v>
      </c>
      <c r="U2405" s="96">
        <f t="shared" si="1219"/>
        <v>1.5122890301867489E-2</v>
      </c>
      <c r="V2405" s="96">
        <f t="shared" si="1220"/>
        <v>1.5122890301867489E-2</v>
      </c>
      <c r="W2405" s="96">
        <f t="shared" si="1221"/>
        <v>1.5122890301867489E-2</v>
      </c>
      <c r="X2405" s="105">
        <f>AVERAGE(S2405:S$4265)</f>
        <v>1.1271359484148291E-2</v>
      </c>
      <c r="Y2405" s="96">
        <f t="shared" si="1222"/>
        <v>1.4876600313877948E-4</v>
      </c>
      <c r="Z2405" s="96">
        <f t="shared" si="1223"/>
        <v>1.4876600313877948E-4</v>
      </c>
      <c r="AA2405" s="96">
        <f t="shared" si="1224"/>
        <v>1.4876600313877948E-4</v>
      </c>
      <c r="AB2405" s="96">
        <f t="shared" si="1225"/>
        <v>1.3144964037342557E-4</v>
      </c>
      <c r="AC2405" s="105">
        <f>_xlfn.VAR.S(S2405:S$4265)</f>
        <v>1.1543761476371041E-4</v>
      </c>
      <c r="AI2405" s="98"/>
      <c r="AJ2405" s="99"/>
      <c r="AK2405" s="116"/>
      <c r="AM2405" s="100"/>
      <c r="AN2405" s="120"/>
      <c r="AO2405" s="101"/>
    </row>
    <row r="2406" spans="1:41" ht="16.5">
      <c r="A2406" s="112">
        <v>39989</v>
      </c>
      <c r="B2406" s="73">
        <v>6457</v>
      </c>
      <c r="C2406" s="73">
        <v>6380</v>
      </c>
      <c r="D2406" s="80">
        <f t="shared" si="1226"/>
        <v>77</v>
      </c>
      <c r="E2406" s="17">
        <f t="shared" si="1217"/>
        <v>1.3000000000000001E-2</v>
      </c>
      <c r="F2406" s="16">
        <f t="shared" si="1227"/>
        <v>0</v>
      </c>
      <c r="G2406" s="16">
        <f t="shared" si="1228"/>
        <v>0</v>
      </c>
      <c r="H2406" s="16">
        <f t="shared" si="1229"/>
        <v>0</v>
      </c>
      <c r="I2406" s="16">
        <f t="shared" si="1230"/>
        <v>0</v>
      </c>
      <c r="J2406" s="16">
        <f t="shared" si="1231"/>
        <v>0</v>
      </c>
      <c r="K2406" s="16">
        <f t="shared" si="1235"/>
        <v>0</v>
      </c>
      <c r="L2406" s="16">
        <f t="shared" si="1232"/>
        <v>0</v>
      </c>
      <c r="M2406" s="72"/>
      <c r="N2406" s="72"/>
      <c r="O2406" s="32">
        <f t="shared" si="1236"/>
        <v>0</v>
      </c>
      <c r="P2406" s="17" t="e">
        <f t="shared" si="1237"/>
        <v>#DIV/0!</v>
      </c>
      <c r="Q2406" s="38">
        <f t="shared" si="1238"/>
        <v>0</v>
      </c>
      <c r="R2406" s="17" t="e">
        <f t="shared" si="1233"/>
        <v>#DIV/0!</v>
      </c>
      <c r="S2406" s="97">
        <f t="shared" si="1234"/>
        <v>1.3000000000000001E-2</v>
      </c>
      <c r="T2406" s="96">
        <f t="shared" si="1218"/>
        <v>1.6024351384965416E-2</v>
      </c>
      <c r="U2406" s="96">
        <f t="shared" si="1219"/>
        <v>1.6024351384965416E-2</v>
      </c>
      <c r="V2406" s="96">
        <f t="shared" si="1220"/>
        <v>1.6024351384965416E-2</v>
      </c>
      <c r="W2406" s="96">
        <f t="shared" si="1221"/>
        <v>1.6024351384965416E-2</v>
      </c>
      <c r="X2406" s="105">
        <f>AVERAGE(S2406:S$4265)</f>
        <v>1.1276881720430091E-2</v>
      </c>
      <c r="Y2406" s="96">
        <f t="shared" si="1222"/>
        <v>1.4385333517706887E-4</v>
      </c>
      <c r="Z2406" s="96">
        <f t="shared" si="1223"/>
        <v>1.4385333517706887E-4</v>
      </c>
      <c r="AA2406" s="96">
        <f t="shared" si="1224"/>
        <v>1.4385333517706887E-4</v>
      </c>
      <c r="AB2406" s="96">
        <f t="shared" si="1225"/>
        <v>1.2710880696245808E-4</v>
      </c>
      <c r="AC2406" s="105">
        <f>_xlfn.VAR.S(S2406:S$4265)</f>
        <v>1.1544292948573145E-4</v>
      </c>
      <c r="AI2406" s="98"/>
      <c r="AJ2406" s="99"/>
      <c r="AK2406" s="116"/>
      <c r="AM2406" s="100"/>
      <c r="AN2406" s="120"/>
      <c r="AO2406" s="101"/>
    </row>
    <row r="2407" spans="1:41" ht="16.5">
      <c r="A2407" s="112">
        <v>39988</v>
      </c>
      <c r="B2407" s="73">
        <v>6380</v>
      </c>
      <c r="C2407" s="73">
        <v>6197</v>
      </c>
      <c r="D2407" s="80">
        <f t="shared" si="1226"/>
        <v>183</v>
      </c>
      <c r="E2407" s="17">
        <f t="shared" si="1217"/>
        <v>3.0000000000000002E-2</v>
      </c>
      <c r="F2407" s="16">
        <f t="shared" si="1227"/>
        <v>0</v>
      </c>
      <c r="G2407" s="16">
        <f t="shared" si="1228"/>
        <v>0</v>
      </c>
      <c r="H2407" s="16">
        <f t="shared" si="1229"/>
        <v>0</v>
      </c>
      <c r="I2407" s="16">
        <f t="shared" si="1230"/>
        <v>0</v>
      </c>
      <c r="J2407" s="16">
        <f t="shared" si="1231"/>
        <v>0</v>
      </c>
      <c r="K2407" s="16">
        <f t="shared" si="1235"/>
        <v>0</v>
      </c>
      <c r="L2407" s="16">
        <f t="shared" si="1232"/>
        <v>0</v>
      </c>
      <c r="M2407" s="72"/>
      <c r="N2407" s="72"/>
      <c r="O2407" s="32">
        <f t="shared" si="1236"/>
        <v>0</v>
      </c>
      <c r="P2407" s="17" t="e">
        <f t="shared" si="1237"/>
        <v>#DIV/0!</v>
      </c>
      <c r="Q2407" s="38">
        <f t="shared" si="1238"/>
        <v>0</v>
      </c>
      <c r="R2407" s="17" t="e">
        <f t="shared" si="1233"/>
        <v>#DIV/0!</v>
      </c>
      <c r="S2407" s="97">
        <f t="shared" si="1234"/>
        <v>3.0000000000000002E-2</v>
      </c>
      <c r="T2407" s="96">
        <f t="shared" si="1218"/>
        <v>1.6217395090388741E-2</v>
      </c>
      <c r="U2407" s="96">
        <f t="shared" si="1219"/>
        <v>1.6217395090388741E-2</v>
      </c>
      <c r="V2407" s="96">
        <f t="shared" si="1220"/>
        <v>1.6217395090388741E-2</v>
      </c>
      <c r="W2407" s="96">
        <f t="shared" si="1221"/>
        <v>1.6217395090388741E-2</v>
      </c>
      <c r="X2407" s="105">
        <f>AVERAGE(S2407:S$4265)</f>
        <v>1.1275954814416338E-2</v>
      </c>
      <c r="Y2407" s="96">
        <f t="shared" si="1222"/>
        <v>1.5237472053937173E-4</v>
      </c>
      <c r="Z2407" s="96">
        <f t="shared" si="1223"/>
        <v>1.5237472053937173E-4</v>
      </c>
      <c r="AA2407" s="96">
        <f t="shared" si="1224"/>
        <v>1.5237472053937173E-4</v>
      </c>
      <c r="AB2407" s="96">
        <f t="shared" si="1225"/>
        <v>1.3463830306858891E-4</v>
      </c>
      <c r="AC2407" s="105">
        <f>_xlfn.VAR.S(S2407:S$4265)</f>
        <v>1.1550346349849337E-4</v>
      </c>
      <c r="AI2407" s="98"/>
      <c r="AJ2407" s="99"/>
      <c r="AK2407" s="116"/>
      <c r="AM2407" s="100"/>
      <c r="AN2407" s="120"/>
      <c r="AO2407" s="101"/>
    </row>
    <row r="2408" spans="1:41" ht="16.5">
      <c r="A2408" s="112">
        <v>39987</v>
      </c>
      <c r="B2408" s="73">
        <v>6197</v>
      </c>
      <c r="C2408" s="73">
        <v>6341</v>
      </c>
      <c r="D2408" s="80">
        <f t="shared" si="1226"/>
        <v>-144</v>
      </c>
      <c r="E2408" s="17">
        <f t="shared" si="1217"/>
        <v>2.3E-2</v>
      </c>
      <c r="F2408" s="16">
        <f t="shared" si="1227"/>
        <v>0</v>
      </c>
      <c r="G2408" s="16">
        <f t="shared" si="1228"/>
        <v>0</v>
      </c>
      <c r="H2408" s="16">
        <f t="shared" si="1229"/>
        <v>0</v>
      </c>
      <c r="I2408" s="16">
        <f t="shared" si="1230"/>
        <v>0</v>
      </c>
      <c r="J2408" s="16">
        <f t="shared" si="1231"/>
        <v>0</v>
      </c>
      <c r="K2408" s="16">
        <f t="shared" si="1235"/>
        <v>0</v>
      </c>
      <c r="L2408" s="16">
        <f t="shared" si="1232"/>
        <v>0</v>
      </c>
      <c r="M2408" s="72"/>
      <c r="N2408" s="72"/>
      <c r="O2408" s="32">
        <f t="shared" si="1236"/>
        <v>0</v>
      </c>
      <c r="P2408" s="17" t="e">
        <f t="shared" si="1237"/>
        <v>#DIV/0!</v>
      </c>
      <c r="Q2408" s="38">
        <f t="shared" si="1238"/>
        <v>0</v>
      </c>
      <c r="R2408" s="17" t="e">
        <f t="shared" si="1233"/>
        <v>#DIV/0!</v>
      </c>
      <c r="S2408" s="97">
        <f t="shared" si="1234"/>
        <v>2.3E-2</v>
      </c>
      <c r="T2408" s="96">
        <f t="shared" si="1218"/>
        <v>1.5337654351477381E-2</v>
      </c>
      <c r="U2408" s="96">
        <f t="shared" si="1219"/>
        <v>1.5337654351477381E-2</v>
      </c>
      <c r="V2408" s="96">
        <f t="shared" si="1220"/>
        <v>1.5337654351477381E-2</v>
      </c>
      <c r="W2408" s="96">
        <f t="shared" si="1221"/>
        <v>1.5337654351477381E-2</v>
      </c>
      <c r="X2408" s="105">
        <f>AVERAGE(S2408:S$4265)</f>
        <v>1.1265877287405796E-2</v>
      </c>
      <c r="Y2408" s="96">
        <f t="shared" si="1222"/>
        <v>1.4837835930251776E-4</v>
      </c>
      <c r="Z2408" s="96">
        <f t="shared" si="1223"/>
        <v>1.4837835930251776E-4</v>
      </c>
      <c r="AA2408" s="96">
        <f t="shared" si="1224"/>
        <v>1.4837835930251776E-4</v>
      </c>
      <c r="AB2408" s="96">
        <f t="shared" si="1225"/>
        <v>1.3110711827970476E-4</v>
      </c>
      <c r="AC2408" s="105">
        <f>_xlfn.VAR.S(S2408:S$4265)</f>
        <v>1.1537676716209904E-4</v>
      </c>
      <c r="AI2408" s="98"/>
      <c r="AJ2408" s="99"/>
      <c r="AK2408" s="116"/>
      <c r="AM2408" s="100"/>
      <c r="AN2408" s="120"/>
      <c r="AO2408" s="101"/>
    </row>
    <row r="2409" spans="1:41" ht="16.5">
      <c r="A2409" s="112">
        <v>39986</v>
      </c>
      <c r="B2409" s="73">
        <v>6341</v>
      </c>
      <c r="C2409" s="73">
        <v>6231</v>
      </c>
      <c r="D2409" s="80">
        <f t="shared" si="1226"/>
        <v>110</v>
      </c>
      <c r="E2409" s="17">
        <f t="shared" si="1217"/>
        <v>1.8000000000000002E-2</v>
      </c>
      <c r="F2409" s="16">
        <f t="shared" si="1227"/>
        <v>0</v>
      </c>
      <c r="G2409" s="16">
        <f t="shared" si="1228"/>
        <v>0</v>
      </c>
      <c r="H2409" s="16">
        <f t="shared" si="1229"/>
        <v>0</v>
      </c>
      <c r="I2409" s="16">
        <f t="shared" si="1230"/>
        <v>0</v>
      </c>
      <c r="J2409" s="16">
        <f t="shared" si="1231"/>
        <v>0</v>
      </c>
      <c r="K2409" s="16">
        <f t="shared" si="1235"/>
        <v>0</v>
      </c>
      <c r="L2409" s="16">
        <f t="shared" si="1232"/>
        <v>0</v>
      </c>
      <c r="M2409" s="72"/>
      <c r="N2409" s="72"/>
      <c r="O2409" s="32">
        <f t="shared" si="1236"/>
        <v>0</v>
      </c>
      <c r="P2409" s="17" t="e">
        <f t="shared" si="1237"/>
        <v>#DIV/0!</v>
      </c>
      <c r="Q2409" s="38">
        <f t="shared" si="1238"/>
        <v>0</v>
      </c>
      <c r="R2409" s="17" t="e">
        <f t="shared" si="1233"/>
        <v>#DIV/0!</v>
      </c>
      <c r="S2409" s="97">
        <f t="shared" si="1234"/>
        <v>1.8000000000000002E-2</v>
      </c>
      <c r="T2409" s="96">
        <f t="shared" si="1218"/>
        <v>1.4848568459018491E-2</v>
      </c>
      <c r="U2409" s="96">
        <f t="shared" si="1219"/>
        <v>1.4848568459018491E-2</v>
      </c>
      <c r="V2409" s="96">
        <f t="shared" si="1220"/>
        <v>1.4848568459018491E-2</v>
      </c>
      <c r="W2409" s="96">
        <f t="shared" si="1221"/>
        <v>1.4848568459018491E-2</v>
      </c>
      <c r="X2409" s="105">
        <f>AVERAGE(S2409:S$4265)</f>
        <v>1.1259558427571335E-2</v>
      </c>
      <c r="Y2409" s="96">
        <f t="shared" si="1222"/>
        <v>1.5360809482178647E-4</v>
      </c>
      <c r="Z2409" s="96">
        <f t="shared" si="1223"/>
        <v>1.5360809482178647E-4</v>
      </c>
      <c r="AA2409" s="96">
        <f t="shared" si="1224"/>
        <v>1.5360809482178647E-4</v>
      </c>
      <c r="AB2409" s="96">
        <f t="shared" si="1225"/>
        <v>1.3572811258453059E-4</v>
      </c>
      <c r="AC2409" s="105">
        <f>_xlfn.VAR.S(S2409:S$4265)</f>
        <v>1.153647051928378E-4</v>
      </c>
      <c r="AI2409" s="98"/>
      <c r="AJ2409" s="99"/>
      <c r="AK2409" s="116"/>
      <c r="AM2409" s="100"/>
      <c r="AN2409" s="120"/>
      <c r="AO2409" s="101"/>
    </row>
    <row r="2410" spans="1:41" ht="16.5">
      <c r="A2410" s="112">
        <v>39983</v>
      </c>
      <c r="B2410" s="73">
        <v>6231</v>
      </c>
      <c r="C2410" s="73">
        <v>6144</v>
      </c>
      <c r="D2410" s="80">
        <f t="shared" si="1226"/>
        <v>87</v>
      </c>
      <c r="E2410" s="17">
        <f t="shared" si="1217"/>
        <v>1.4999999999999999E-2</v>
      </c>
      <c r="F2410" s="16">
        <f t="shared" si="1227"/>
        <v>0</v>
      </c>
      <c r="G2410" s="16">
        <f t="shared" si="1228"/>
        <v>0</v>
      </c>
      <c r="H2410" s="16">
        <f t="shared" si="1229"/>
        <v>0</v>
      </c>
      <c r="I2410" s="16">
        <f t="shared" si="1230"/>
        <v>0</v>
      </c>
      <c r="J2410" s="16">
        <f t="shared" si="1231"/>
        <v>0</v>
      </c>
      <c r="K2410" s="16">
        <f t="shared" si="1235"/>
        <v>0</v>
      </c>
      <c r="L2410" s="16">
        <f t="shared" si="1232"/>
        <v>0</v>
      </c>
      <c r="M2410" s="72"/>
      <c r="N2410" s="72"/>
      <c r="O2410" s="32">
        <f t="shared" si="1236"/>
        <v>0</v>
      </c>
      <c r="P2410" s="17" t="e">
        <f t="shared" si="1237"/>
        <v>#DIV/0!</v>
      </c>
      <c r="Q2410" s="38">
        <f t="shared" si="1238"/>
        <v>0</v>
      </c>
      <c r="R2410" s="17" t="e">
        <f t="shared" si="1233"/>
        <v>#DIV/0!</v>
      </c>
      <c r="S2410" s="97">
        <f t="shared" si="1234"/>
        <v>1.4999999999999999E-2</v>
      </c>
      <c r="T2410" s="96">
        <f t="shared" si="1218"/>
        <v>1.464741325427499E-2</v>
      </c>
      <c r="U2410" s="96">
        <f t="shared" si="1219"/>
        <v>1.464741325427499E-2</v>
      </c>
      <c r="V2410" s="96">
        <f t="shared" si="1220"/>
        <v>1.464741325427499E-2</v>
      </c>
      <c r="W2410" s="96">
        <f t="shared" si="1221"/>
        <v>1.464741325427499E-2</v>
      </c>
      <c r="X2410" s="105">
        <f>AVERAGE(S2410:S$4265)</f>
        <v>1.1255926724137917E-2</v>
      </c>
      <c r="Y2410" s="96">
        <f t="shared" si="1222"/>
        <v>1.6269543037077642E-4</v>
      </c>
      <c r="Z2410" s="96">
        <f t="shared" si="1223"/>
        <v>1.6269543037077642E-4</v>
      </c>
      <c r="AA2410" s="96">
        <f t="shared" si="1224"/>
        <v>1.6269543037077642E-4</v>
      </c>
      <c r="AB2410" s="96">
        <f t="shared" si="1225"/>
        <v>1.4375768227561811E-4</v>
      </c>
      <c r="AC2410" s="105">
        <f>_xlfn.VAR.S(S2410:S$4265)</f>
        <v>1.1540239073101395E-4</v>
      </c>
      <c r="AI2410" s="98"/>
      <c r="AJ2410" s="99"/>
      <c r="AK2410" s="116"/>
      <c r="AM2410" s="100"/>
      <c r="AN2410" s="120"/>
      <c r="AO2410" s="101"/>
    </row>
    <row r="2411" spans="1:41" ht="16.5">
      <c r="A2411" s="112">
        <v>39982</v>
      </c>
      <c r="B2411" s="73">
        <v>6144</v>
      </c>
      <c r="C2411" s="73">
        <v>6195</v>
      </c>
      <c r="D2411" s="80">
        <f t="shared" si="1226"/>
        <v>-51</v>
      </c>
      <c r="E2411" s="17">
        <f t="shared" si="1217"/>
        <v>9.0000000000000011E-3</v>
      </c>
      <c r="F2411" s="16">
        <f t="shared" si="1227"/>
        <v>0</v>
      </c>
      <c r="G2411" s="16">
        <f t="shared" si="1228"/>
        <v>0</v>
      </c>
      <c r="H2411" s="16">
        <f t="shared" si="1229"/>
        <v>0</v>
      </c>
      <c r="I2411" s="16">
        <f t="shared" si="1230"/>
        <v>0</v>
      </c>
      <c r="J2411" s="16">
        <f t="shared" si="1231"/>
        <v>0</v>
      </c>
      <c r="K2411" s="16">
        <f t="shared" si="1235"/>
        <v>0</v>
      </c>
      <c r="L2411" s="16">
        <f t="shared" si="1232"/>
        <v>0</v>
      </c>
      <c r="M2411" s="72"/>
      <c r="N2411" s="72"/>
      <c r="O2411" s="32">
        <f t="shared" si="1236"/>
        <v>0</v>
      </c>
      <c r="P2411" s="17" t="e">
        <f t="shared" si="1237"/>
        <v>#DIV/0!</v>
      </c>
      <c r="Q2411" s="38">
        <f t="shared" si="1238"/>
        <v>0</v>
      </c>
      <c r="R2411" s="17" t="e">
        <f t="shared" si="1233"/>
        <v>#DIV/0!</v>
      </c>
      <c r="S2411" s="97">
        <f t="shared" si="1234"/>
        <v>9.0000000000000011E-3</v>
      </c>
      <c r="T2411" s="96">
        <f t="shared" si="1218"/>
        <v>1.4624907717313817E-2</v>
      </c>
      <c r="U2411" s="96">
        <f t="shared" si="1219"/>
        <v>1.4624907717313817E-2</v>
      </c>
      <c r="V2411" s="96">
        <f t="shared" si="1220"/>
        <v>1.4624907717313817E-2</v>
      </c>
      <c r="W2411" s="96">
        <f t="shared" si="1221"/>
        <v>1.4624907717313817E-2</v>
      </c>
      <c r="X2411" s="105">
        <f>AVERAGE(S2411:S$4265)</f>
        <v>1.1253908355795131E-2</v>
      </c>
      <c r="Y2411" s="96">
        <f t="shared" si="1222"/>
        <v>1.7307126459313254E-4</v>
      </c>
      <c r="Z2411" s="96">
        <f t="shared" si="1223"/>
        <v>1.7307126459313254E-4</v>
      </c>
      <c r="AA2411" s="96">
        <f t="shared" si="1224"/>
        <v>1.7307126459313254E-4</v>
      </c>
      <c r="AB2411" s="96">
        <f t="shared" si="1225"/>
        <v>1.5292576939449196E-4</v>
      </c>
      <c r="AC2411" s="105">
        <f>_xlfn.VAR.S(S2411:S$4265)</f>
        <v>1.1545707074671899E-4</v>
      </c>
      <c r="AI2411" s="98"/>
      <c r="AJ2411" s="99"/>
      <c r="AK2411" s="116"/>
      <c r="AM2411" s="100"/>
      <c r="AN2411" s="120"/>
      <c r="AO2411" s="101"/>
    </row>
    <row r="2412" spans="1:41" ht="16.5">
      <c r="A2412" s="112">
        <v>39981</v>
      </c>
      <c r="B2412" s="73">
        <v>6195</v>
      </c>
      <c r="C2412" s="73">
        <v>6220</v>
      </c>
      <c r="D2412" s="80">
        <f t="shared" si="1226"/>
        <v>-25</v>
      </c>
      <c r="E2412" s="17">
        <f t="shared" si="1217"/>
        <v>5.0000000000000001E-3</v>
      </c>
      <c r="F2412" s="16">
        <f t="shared" si="1227"/>
        <v>0</v>
      </c>
      <c r="G2412" s="16">
        <f t="shared" si="1228"/>
        <v>0</v>
      </c>
      <c r="H2412" s="16">
        <f t="shared" si="1229"/>
        <v>0</v>
      </c>
      <c r="I2412" s="16">
        <f t="shared" si="1230"/>
        <v>0</v>
      </c>
      <c r="J2412" s="16">
        <f t="shared" si="1231"/>
        <v>0</v>
      </c>
      <c r="K2412" s="16">
        <f t="shared" si="1235"/>
        <v>0</v>
      </c>
      <c r="L2412" s="16">
        <f t="shared" si="1232"/>
        <v>0</v>
      </c>
      <c r="M2412" s="72"/>
      <c r="N2412" s="72"/>
      <c r="O2412" s="32">
        <f t="shared" si="1236"/>
        <v>0</v>
      </c>
      <c r="P2412" s="17" t="e">
        <f t="shared" si="1237"/>
        <v>#DIV/0!</v>
      </c>
      <c r="Q2412" s="38">
        <f t="shared" si="1238"/>
        <v>0</v>
      </c>
      <c r="R2412" s="17" t="e">
        <f t="shared" si="1233"/>
        <v>#DIV/0!</v>
      </c>
      <c r="S2412" s="97">
        <f t="shared" si="1234"/>
        <v>5.0000000000000001E-3</v>
      </c>
      <c r="T2412" s="96">
        <f t="shared" si="1218"/>
        <v>1.4983944380121083E-2</v>
      </c>
      <c r="U2412" s="96">
        <f t="shared" si="1219"/>
        <v>1.4983944380121083E-2</v>
      </c>
      <c r="V2412" s="96">
        <f t="shared" si="1220"/>
        <v>1.4983944380121083E-2</v>
      </c>
      <c r="W2412" s="96">
        <f t="shared" si="1221"/>
        <v>1.4983944380121083E-2</v>
      </c>
      <c r="X2412" s="105">
        <f>AVERAGE(S2412:S$4265)</f>
        <v>1.1255124056094913E-2</v>
      </c>
      <c r="Y2412" s="96">
        <f t="shared" si="1222"/>
        <v>1.818327757153932E-4</v>
      </c>
      <c r="Z2412" s="96">
        <f t="shared" si="1223"/>
        <v>1.818327757153932E-4</v>
      </c>
      <c r="AA2412" s="96">
        <f t="shared" si="1224"/>
        <v>1.818327757153932E-4</v>
      </c>
      <c r="AB2412" s="96">
        <f t="shared" si="1225"/>
        <v>1.6066744062212144E-4</v>
      </c>
      <c r="AC2412" s="105">
        <f>_xlfn.VAR.S(S2412:S$4265)</f>
        <v>1.1551663589933278E-4</v>
      </c>
      <c r="AI2412" s="98"/>
      <c r="AJ2412" s="99"/>
      <c r="AK2412" s="116"/>
      <c r="AM2412" s="100"/>
      <c r="AN2412" s="120"/>
      <c r="AO2412" s="101"/>
    </row>
    <row r="2413" spans="1:41" ht="16.5">
      <c r="A2413" s="112">
        <v>39980</v>
      </c>
      <c r="B2413" s="73">
        <v>6220</v>
      </c>
      <c r="C2413" s="73">
        <v>6225</v>
      </c>
      <c r="D2413" s="80">
        <f t="shared" si="1226"/>
        <v>-5</v>
      </c>
      <c r="E2413" s="17">
        <f t="shared" si="1217"/>
        <v>1E-3</v>
      </c>
      <c r="F2413" s="16">
        <f t="shared" si="1227"/>
        <v>0</v>
      </c>
      <c r="G2413" s="16">
        <f t="shared" si="1228"/>
        <v>0</v>
      </c>
      <c r="H2413" s="16">
        <f t="shared" si="1229"/>
        <v>0</v>
      </c>
      <c r="I2413" s="16">
        <f t="shared" si="1230"/>
        <v>0</v>
      </c>
      <c r="J2413" s="16">
        <f t="shared" si="1231"/>
        <v>0</v>
      </c>
      <c r="K2413" s="16">
        <f t="shared" si="1235"/>
        <v>0</v>
      </c>
      <c r="L2413" s="16">
        <f t="shared" si="1232"/>
        <v>0</v>
      </c>
      <c r="M2413" s="72"/>
      <c r="N2413" s="72"/>
      <c r="O2413" s="32">
        <f t="shared" si="1236"/>
        <v>0</v>
      </c>
      <c r="P2413" s="17" t="e">
        <f t="shared" si="1237"/>
        <v>#DIV/0!</v>
      </c>
      <c r="Q2413" s="38">
        <f t="shared" si="1238"/>
        <v>0</v>
      </c>
      <c r="R2413" s="17" t="e">
        <f t="shared" si="1233"/>
        <v>#DIV/0!</v>
      </c>
      <c r="S2413" s="97">
        <f t="shared" si="1234"/>
        <v>1E-3</v>
      </c>
      <c r="T2413" s="96">
        <f t="shared" si="1218"/>
        <v>1.5621217425660727E-2</v>
      </c>
      <c r="U2413" s="96">
        <f t="shared" si="1219"/>
        <v>1.5621217425660727E-2</v>
      </c>
      <c r="V2413" s="96">
        <f t="shared" si="1220"/>
        <v>1.5621217425660727E-2</v>
      </c>
      <c r="W2413" s="96">
        <f t="shared" si="1221"/>
        <v>1.5621217425660727E-2</v>
      </c>
      <c r="X2413" s="105">
        <f>AVERAGE(S2413:S$4265)</f>
        <v>1.1258499730167277E-2</v>
      </c>
      <c r="Y2413" s="96">
        <f t="shared" si="1222"/>
        <v>1.8623846823319535E-4</v>
      </c>
      <c r="Z2413" s="96">
        <f t="shared" si="1223"/>
        <v>1.8623846823319535E-4</v>
      </c>
      <c r="AA2413" s="96">
        <f t="shared" si="1224"/>
        <v>1.8623846823319535E-4</v>
      </c>
      <c r="AB2413" s="96">
        <f t="shared" si="1225"/>
        <v>1.6456031053085145E-4</v>
      </c>
      <c r="AC2413" s="105">
        <f>_xlfn.VAR.S(S2413:S$4265)</f>
        <v>1.1555787183004672E-4</v>
      </c>
      <c r="AI2413" s="98"/>
      <c r="AJ2413" s="99"/>
      <c r="AK2413" s="116"/>
      <c r="AM2413" s="100"/>
      <c r="AN2413" s="120"/>
      <c r="AO2413" s="101"/>
    </row>
    <row r="2414" spans="1:41" ht="16.5">
      <c r="A2414" s="112">
        <v>39979</v>
      </c>
      <c r="B2414" s="73">
        <v>6225</v>
      </c>
      <c r="C2414" s="73">
        <v>6448</v>
      </c>
      <c r="D2414" s="80">
        <f t="shared" si="1226"/>
        <v>-223</v>
      </c>
      <c r="E2414" s="17">
        <f t="shared" si="1217"/>
        <v>3.5000000000000003E-2</v>
      </c>
      <c r="F2414" s="16">
        <f t="shared" si="1227"/>
        <v>0</v>
      </c>
      <c r="G2414" s="16">
        <f t="shared" si="1228"/>
        <v>0</v>
      </c>
      <c r="H2414" s="16">
        <f t="shared" si="1229"/>
        <v>0</v>
      </c>
      <c r="I2414" s="16">
        <f t="shared" si="1230"/>
        <v>0</v>
      </c>
      <c r="J2414" s="16">
        <f t="shared" si="1231"/>
        <v>0</v>
      </c>
      <c r="K2414" s="16">
        <f t="shared" si="1235"/>
        <v>0</v>
      </c>
      <c r="L2414" s="16">
        <f t="shared" si="1232"/>
        <v>0</v>
      </c>
      <c r="M2414" s="72"/>
      <c r="N2414" s="72"/>
      <c r="O2414" s="32">
        <f t="shared" si="1236"/>
        <v>0</v>
      </c>
      <c r="P2414" s="17" t="e">
        <f t="shared" si="1237"/>
        <v>#DIV/0!</v>
      </c>
      <c r="Q2414" s="38">
        <f t="shared" si="1238"/>
        <v>0</v>
      </c>
      <c r="R2414" s="17" t="e">
        <f t="shared" si="1233"/>
        <v>#DIV/0!</v>
      </c>
      <c r="S2414" s="97">
        <f t="shared" si="1234"/>
        <v>3.5000000000000003E-2</v>
      </c>
      <c r="T2414" s="96">
        <f t="shared" si="1218"/>
        <v>1.6554486623043329E-2</v>
      </c>
      <c r="U2414" s="96">
        <f t="shared" si="1219"/>
        <v>1.6554486623043329E-2</v>
      </c>
      <c r="V2414" s="96">
        <f t="shared" si="1220"/>
        <v>1.6554486623043329E-2</v>
      </c>
      <c r="W2414" s="96">
        <f t="shared" si="1221"/>
        <v>1.6554486623043329E-2</v>
      </c>
      <c r="X2414" s="105">
        <f>AVERAGE(S2414:S$4265)</f>
        <v>1.126403887688983E-2</v>
      </c>
      <c r="Y2414" s="96">
        <f t="shared" si="1222"/>
        <v>1.8268292019873333E-4</v>
      </c>
      <c r="Z2414" s="96">
        <f t="shared" si="1223"/>
        <v>1.8268292019873333E-4</v>
      </c>
      <c r="AA2414" s="96">
        <f t="shared" si="1224"/>
        <v>1.8268292019873333E-4</v>
      </c>
      <c r="AB2414" s="96">
        <f t="shared" si="1225"/>
        <v>1.614186282876008E-4</v>
      </c>
      <c r="AC2414" s="105">
        <f>_xlfn.VAR.S(S2414:S$4265)</f>
        <v>1.1556341706601706E-4</v>
      </c>
      <c r="AI2414" s="98"/>
      <c r="AJ2414" s="99"/>
      <c r="AK2414" s="116"/>
      <c r="AM2414" s="100"/>
      <c r="AN2414" s="120"/>
      <c r="AO2414" s="101"/>
    </row>
    <row r="2415" spans="1:41" ht="16.5">
      <c r="A2415" s="112">
        <v>39976</v>
      </c>
      <c r="B2415" s="73">
        <v>6448</v>
      </c>
      <c r="C2415" s="73">
        <v>6567</v>
      </c>
      <c r="D2415" s="80">
        <f t="shared" si="1226"/>
        <v>-119</v>
      </c>
      <c r="E2415" s="17">
        <f t="shared" si="1217"/>
        <v>1.9E-2</v>
      </c>
      <c r="F2415" s="16">
        <f t="shared" si="1227"/>
        <v>0</v>
      </c>
      <c r="G2415" s="16">
        <f t="shared" si="1228"/>
        <v>0</v>
      </c>
      <c r="H2415" s="16">
        <f t="shared" si="1229"/>
        <v>0</v>
      </c>
      <c r="I2415" s="16">
        <f t="shared" si="1230"/>
        <v>0</v>
      </c>
      <c r="J2415" s="16">
        <f t="shared" si="1231"/>
        <v>0</v>
      </c>
      <c r="K2415" s="16">
        <f t="shared" si="1235"/>
        <v>0</v>
      </c>
      <c r="L2415" s="16">
        <f t="shared" si="1232"/>
        <v>0</v>
      </c>
      <c r="M2415" s="72"/>
      <c r="N2415" s="72"/>
      <c r="O2415" s="32">
        <f t="shared" si="1236"/>
        <v>0</v>
      </c>
      <c r="P2415" s="17" t="e">
        <f t="shared" si="1237"/>
        <v>#DIV/0!</v>
      </c>
      <c r="Q2415" s="38">
        <f t="shared" si="1238"/>
        <v>0</v>
      </c>
      <c r="R2415" s="17" t="e">
        <f t="shared" si="1233"/>
        <v>#DIV/0!</v>
      </c>
      <c r="S2415" s="97">
        <f t="shared" si="1234"/>
        <v>1.9E-2</v>
      </c>
      <c r="T2415" s="96">
        <f t="shared" si="1218"/>
        <v>1.5377113428769499E-2</v>
      </c>
      <c r="U2415" s="96">
        <f t="shared" si="1219"/>
        <v>1.5377113428769499E-2</v>
      </c>
      <c r="V2415" s="96">
        <f t="shared" si="1220"/>
        <v>1.5377113428769499E-2</v>
      </c>
      <c r="W2415" s="96">
        <f t="shared" si="1221"/>
        <v>1.5377113428769499E-2</v>
      </c>
      <c r="X2415" s="105">
        <f>AVERAGE(S2415:S$4265)</f>
        <v>1.1251215559157195E-2</v>
      </c>
      <c r="Y2415" s="96">
        <f t="shared" si="1222"/>
        <v>1.6976538250584105E-4</v>
      </c>
      <c r="Z2415" s="96">
        <f t="shared" si="1223"/>
        <v>1.6976538250584105E-4</v>
      </c>
      <c r="AA2415" s="96">
        <f t="shared" si="1224"/>
        <v>1.6976538250584105E-4</v>
      </c>
      <c r="AB2415" s="96">
        <f t="shared" si="1225"/>
        <v>1.5000469198216118E-4</v>
      </c>
      <c r="AC2415" s="105">
        <f>_xlfn.VAR.S(S2415:S$4265)</f>
        <v>1.1532118095404792E-4</v>
      </c>
      <c r="AI2415" s="98"/>
      <c r="AJ2415" s="99"/>
      <c r="AK2415" s="116"/>
      <c r="AM2415" s="100"/>
      <c r="AN2415" s="120"/>
      <c r="AO2415" s="101"/>
    </row>
    <row r="2416" spans="1:41" ht="16.5">
      <c r="A2416" s="112">
        <v>39975</v>
      </c>
      <c r="B2416" s="73">
        <v>6567</v>
      </c>
      <c r="C2416" s="73">
        <v>6462</v>
      </c>
      <c r="D2416" s="80">
        <f t="shared" si="1226"/>
        <v>105</v>
      </c>
      <c r="E2416" s="17">
        <f t="shared" si="1217"/>
        <v>1.7000000000000001E-2</v>
      </c>
      <c r="F2416" s="16">
        <f t="shared" si="1227"/>
        <v>0</v>
      </c>
      <c r="G2416" s="16">
        <f t="shared" si="1228"/>
        <v>0</v>
      </c>
      <c r="H2416" s="16">
        <f t="shared" si="1229"/>
        <v>0</v>
      </c>
      <c r="I2416" s="16">
        <f t="shared" si="1230"/>
        <v>0</v>
      </c>
      <c r="J2416" s="16">
        <f t="shared" si="1231"/>
        <v>0</v>
      </c>
      <c r="K2416" s="16">
        <f t="shared" si="1235"/>
        <v>0</v>
      </c>
      <c r="L2416" s="16">
        <f t="shared" si="1232"/>
        <v>0</v>
      </c>
      <c r="M2416" s="72"/>
      <c r="N2416" s="72"/>
      <c r="O2416" s="32">
        <f t="shared" si="1236"/>
        <v>0</v>
      </c>
      <c r="P2416" s="17" t="e">
        <f t="shared" si="1237"/>
        <v>#DIV/0!</v>
      </c>
      <c r="Q2416" s="38">
        <f t="shared" si="1238"/>
        <v>0</v>
      </c>
      <c r="R2416" s="17" t="e">
        <f t="shared" si="1233"/>
        <v>#DIV/0!</v>
      </c>
      <c r="S2416" s="97">
        <f t="shared" si="1234"/>
        <v>1.7000000000000001E-2</v>
      </c>
      <c r="T2416" s="96">
        <f t="shared" si="1218"/>
        <v>1.5145865349754786E-2</v>
      </c>
      <c r="U2416" s="96">
        <f t="shared" si="1219"/>
        <v>1.5145865349754786E-2</v>
      </c>
      <c r="V2416" s="96">
        <f t="shared" si="1220"/>
        <v>1.5145865349754786E-2</v>
      </c>
      <c r="W2416" s="96">
        <f t="shared" si="1221"/>
        <v>1.5145865349754786E-2</v>
      </c>
      <c r="X2416" s="105">
        <f>AVERAGE(S2416:S$4265)</f>
        <v>1.1247027027027011E-2</v>
      </c>
      <c r="Y2416" s="96">
        <f t="shared" si="1222"/>
        <v>1.7965332050181681E-4</v>
      </c>
      <c r="Z2416" s="96">
        <f t="shared" si="1223"/>
        <v>1.7965332050181681E-4</v>
      </c>
      <c r="AA2416" s="96">
        <f t="shared" si="1224"/>
        <v>1.7965332050181681E-4</v>
      </c>
      <c r="AB2416" s="96">
        <f t="shared" si="1225"/>
        <v>1.5874167399540539E-4</v>
      </c>
      <c r="AC2416" s="105">
        <f>_xlfn.VAR.S(S2416:S$4265)</f>
        <v>1.1535105930159295E-4</v>
      </c>
      <c r="AI2416" s="98"/>
      <c r="AJ2416" s="99"/>
      <c r="AK2416" s="116"/>
      <c r="AM2416" s="100"/>
      <c r="AN2416" s="120"/>
      <c r="AO2416" s="101"/>
    </row>
    <row r="2417" spans="1:41" ht="16.5">
      <c r="A2417" s="112">
        <v>39974</v>
      </c>
      <c r="B2417" s="73">
        <v>6462</v>
      </c>
      <c r="C2417" s="73">
        <v>6414</v>
      </c>
      <c r="D2417" s="80">
        <f t="shared" si="1226"/>
        <v>48</v>
      </c>
      <c r="E2417" s="17">
        <f t="shared" si="1217"/>
        <v>8.0000000000000002E-3</v>
      </c>
      <c r="F2417" s="16">
        <f t="shared" si="1227"/>
        <v>0</v>
      </c>
      <c r="G2417" s="16">
        <f t="shared" si="1228"/>
        <v>0</v>
      </c>
      <c r="H2417" s="16">
        <f t="shared" si="1229"/>
        <v>0</v>
      </c>
      <c r="I2417" s="16">
        <f t="shared" si="1230"/>
        <v>0</v>
      </c>
      <c r="J2417" s="16">
        <f t="shared" si="1231"/>
        <v>0</v>
      </c>
      <c r="K2417" s="16">
        <f t="shared" si="1235"/>
        <v>0</v>
      </c>
      <c r="L2417" s="16">
        <f t="shared" si="1232"/>
        <v>0</v>
      </c>
      <c r="M2417" s="72"/>
      <c r="N2417" s="72"/>
      <c r="O2417" s="32">
        <f t="shared" si="1236"/>
        <v>0</v>
      </c>
      <c r="P2417" s="17" t="e">
        <f t="shared" si="1237"/>
        <v>#DIV/0!</v>
      </c>
      <c r="Q2417" s="38">
        <f t="shared" si="1238"/>
        <v>0</v>
      </c>
      <c r="R2417" s="17" t="e">
        <f t="shared" si="1233"/>
        <v>#DIV/0!</v>
      </c>
      <c r="S2417" s="97">
        <f t="shared" si="1234"/>
        <v>8.0000000000000002E-3</v>
      </c>
      <c r="T2417" s="96">
        <f t="shared" si="1218"/>
        <v>1.5027516329526366E-2</v>
      </c>
      <c r="U2417" s="96">
        <f t="shared" si="1219"/>
        <v>1.5027516329526366E-2</v>
      </c>
      <c r="V2417" s="96">
        <f t="shared" si="1220"/>
        <v>1.5027516329526366E-2</v>
      </c>
      <c r="W2417" s="96">
        <f t="shared" si="1221"/>
        <v>1.5027516329526366E-2</v>
      </c>
      <c r="X2417" s="105">
        <f>AVERAGE(S2417:S$4265)</f>
        <v>1.1243915630070293E-2</v>
      </c>
      <c r="Y2417" s="96">
        <f t="shared" si="1222"/>
        <v>1.9087221169361674E-4</v>
      </c>
      <c r="Z2417" s="96">
        <f t="shared" si="1223"/>
        <v>1.9087221169361674E-4</v>
      </c>
      <c r="AA2417" s="96">
        <f t="shared" si="1224"/>
        <v>1.9087221169361674E-4</v>
      </c>
      <c r="AB2417" s="96">
        <f t="shared" si="1225"/>
        <v>1.6865468625247977E-4</v>
      </c>
      <c r="AC2417" s="105">
        <f>_xlfn.VAR.S(S2417:S$4265)</f>
        <v>1.1539555955131766E-4</v>
      </c>
      <c r="AI2417" s="98"/>
      <c r="AJ2417" s="99"/>
      <c r="AK2417" s="116"/>
      <c r="AM2417" s="100"/>
      <c r="AN2417" s="120"/>
      <c r="AO2417" s="101"/>
    </row>
    <row r="2418" spans="1:41" ht="16.5">
      <c r="A2418" s="112">
        <v>39973</v>
      </c>
      <c r="B2418" s="73">
        <v>6414</v>
      </c>
      <c r="C2418" s="73">
        <v>6628</v>
      </c>
      <c r="D2418" s="80">
        <f t="shared" si="1226"/>
        <v>-214</v>
      </c>
      <c r="E2418" s="17">
        <f t="shared" si="1217"/>
        <v>3.3000000000000002E-2</v>
      </c>
      <c r="F2418" s="16">
        <f t="shared" si="1227"/>
        <v>0</v>
      </c>
      <c r="G2418" s="16">
        <f t="shared" si="1228"/>
        <v>0</v>
      </c>
      <c r="H2418" s="16">
        <f t="shared" si="1229"/>
        <v>0</v>
      </c>
      <c r="I2418" s="16">
        <f t="shared" si="1230"/>
        <v>0</v>
      </c>
      <c r="J2418" s="16">
        <f t="shared" si="1231"/>
        <v>0</v>
      </c>
      <c r="K2418" s="16">
        <f t="shared" si="1235"/>
        <v>0</v>
      </c>
      <c r="L2418" s="16">
        <f t="shared" si="1232"/>
        <v>0</v>
      </c>
      <c r="M2418" s="72"/>
      <c r="N2418" s="72"/>
      <c r="O2418" s="32">
        <f t="shared" si="1236"/>
        <v>0</v>
      </c>
      <c r="P2418" s="17" t="e">
        <f t="shared" si="1237"/>
        <v>#DIV/0!</v>
      </c>
      <c r="Q2418" s="38">
        <f t="shared" si="1238"/>
        <v>0</v>
      </c>
      <c r="R2418" s="17" t="e">
        <f t="shared" si="1233"/>
        <v>#DIV/0!</v>
      </c>
      <c r="S2418" s="97">
        <f t="shared" si="1234"/>
        <v>3.3000000000000002E-2</v>
      </c>
      <c r="T2418" s="96">
        <f t="shared" si="1218"/>
        <v>1.5476081201623793E-2</v>
      </c>
      <c r="U2418" s="96">
        <f t="shared" si="1219"/>
        <v>1.5476081201623793E-2</v>
      </c>
      <c r="V2418" s="96">
        <f t="shared" si="1220"/>
        <v>1.5476081201623793E-2</v>
      </c>
      <c r="W2418" s="96">
        <f t="shared" si="1221"/>
        <v>1.5476081201623793E-2</v>
      </c>
      <c r="X2418" s="105">
        <f>AVERAGE(S2418:S$4265)</f>
        <v>1.1245670995670981E-2</v>
      </c>
      <c r="Y2418" s="96">
        <f t="shared" si="1222"/>
        <v>1.9948798328257487E-4</v>
      </c>
      <c r="Z2418" s="96">
        <f t="shared" si="1223"/>
        <v>1.9948798328257487E-4</v>
      </c>
      <c r="AA2418" s="96">
        <f t="shared" si="1224"/>
        <v>1.9948798328257487E-4</v>
      </c>
      <c r="AB2418" s="96">
        <f t="shared" si="1225"/>
        <v>1.7626758202848316E-4</v>
      </c>
      <c r="AC2418" s="105">
        <f>_xlfn.VAR.S(S2418:S$4265)</f>
        <v>1.1545233642012024E-4</v>
      </c>
      <c r="AI2418" s="98"/>
      <c r="AJ2418" s="99"/>
      <c r="AK2418" s="116"/>
      <c r="AM2418" s="100"/>
      <c r="AN2418" s="120"/>
      <c r="AO2418" s="101"/>
    </row>
    <row r="2419" spans="1:41" ht="16.5">
      <c r="A2419" s="112">
        <v>39972</v>
      </c>
      <c r="B2419" s="73">
        <v>6628</v>
      </c>
      <c r="C2419" s="73">
        <v>6856</v>
      </c>
      <c r="D2419" s="80">
        <f t="shared" si="1226"/>
        <v>-228</v>
      </c>
      <c r="E2419" s="17">
        <f t="shared" si="1217"/>
        <v>3.4000000000000002E-2</v>
      </c>
      <c r="F2419" s="16">
        <f t="shared" si="1227"/>
        <v>0</v>
      </c>
      <c r="G2419" s="16">
        <f t="shared" si="1228"/>
        <v>0</v>
      </c>
      <c r="H2419" s="16">
        <f t="shared" si="1229"/>
        <v>0</v>
      </c>
      <c r="I2419" s="16">
        <f t="shared" si="1230"/>
        <v>0</v>
      </c>
      <c r="J2419" s="16">
        <f t="shared" si="1231"/>
        <v>0</v>
      </c>
      <c r="K2419" s="16">
        <f t="shared" si="1235"/>
        <v>0</v>
      </c>
      <c r="L2419" s="16">
        <f t="shared" si="1232"/>
        <v>0</v>
      </c>
      <c r="M2419" s="72"/>
      <c r="N2419" s="72"/>
      <c r="O2419" s="32">
        <f t="shared" si="1236"/>
        <v>0</v>
      </c>
      <c r="P2419" s="17" t="e">
        <f t="shared" si="1237"/>
        <v>#DIV/0!</v>
      </c>
      <c r="Q2419" s="38">
        <f t="shared" si="1238"/>
        <v>0</v>
      </c>
      <c r="R2419" s="17" t="e">
        <f t="shared" si="1233"/>
        <v>#DIV/0!</v>
      </c>
      <c r="S2419" s="97">
        <f t="shared" si="1234"/>
        <v>3.4000000000000002E-2</v>
      </c>
      <c r="T2419" s="96">
        <f t="shared" si="1218"/>
        <v>1.4357533193216799E-2</v>
      </c>
      <c r="U2419" s="96">
        <f t="shared" si="1219"/>
        <v>1.4357533193216799E-2</v>
      </c>
      <c r="V2419" s="96">
        <f t="shared" si="1220"/>
        <v>1.4357533193216799E-2</v>
      </c>
      <c r="W2419" s="96">
        <f t="shared" si="1221"/>
        <v>1.4357533193216799E-2</v>
      </c>
      <c r="X2419" s="105">
        <f>AVERAGE(S2419:S$4265)</f>
        <v>1.1233892799133713E-2</v>
      </c>
      <c r="Y2419" s="96">
        <f t="shared" si="1222"/>
        <v>1.9003775442984474E-4</v>
      </c>
      <c r="Z2419" s="96">
        <f t="shared" si="1223"/>
        <v>1.9003775442984474E-4</v>
      </c>
      <c r="AA2419" s="96">
        <f t="shared" si="1224"/>
        <v>1.9003775442984474E-4</v>
      </c>
      <c r="AB2419" s="96">
        <f t="shared" si="1225"/>
        <v>1.679173598142108E-4</v>
      </c>
      <c r="AC2419" s="105">
        <f>_xlfn.VAR.S(S2419:S$4265)</f>
        <v>1.1525837394949679E-4</v>
      </c>
      <c r="AI2419" s="98"/>
      <c r="AJ2419" s="99"/>
      <c r="AK2419" s="116"/>
      <c r="AM2419" s="100"/>
      <c r="AN2419" s="120"/>
      <c r="AO2419" s="101"/>
    </row>
    <row r="2420" spans="1:41" ht="16.5">
      <c r="A2420" s="112">
        <v>39970</v>
      </c>
      <c r="B2420" s="73">
        <v>6856</v>
      </c>
      <c r="C2420" s="73">
        <v>6767</v>
      </c>
      <c r="D2420" s="80">
        <f t="shared" si="1226"/>
        <v>89</v>
      </c>
      <c r="E2420" s="17">
        <f t="shared" si="1217"/>
        <v>1.3999999999999999E-2</v>
      </c>
      <c r="F2420" s="16">
        <f t="shared" si="1227"/>
        <v>0</v>
      </c>
      <c r="G2420" s="16">
        <f t="shared" si="1228"/>
        <v>0</v>
      </c>
      <c r="H2420" s="16">
        <f t="shared" si="1229"/>
        <v>0</v>
      </c>
      <c r="I2420" s="16">
        <f t="shared" si="1230"/>
        <v>0</v>
      </c>
      <c r="J2420" s="16">
        <f t="shared" si="1231"/>
        <v>0</v>
      </c>
      <c r="K2420" s="16">
        <f t="shared" si="1235"/>
        <v>0</v>
      </c>
      <c r="L2420" s="16">
        <f t="shared" si="1232"/>
        <v>0</v>
      </c>
      <c r="M2420" s="72"/>
      <c r="N2420" s="72"/>
      <c r="O2420" s="32">
        <f t="shared" si="1236"/>
        <v>0</v>
      </c>
      <c r="P2420" s="17" t="e">
        <f t="shared" si="1237"/>
        <v>#DIV/0!</v>
      </c>
      <c r="Q2420" s="38">
        <f t="shared" si="1238"/>
        <v>0</v>
      </c>
      <c r="R2420" s="17" t="e">
        <f t="shared" si="1233"/>
        <v>#DIV/0!</v>
      </c>
      <c r="S2420" s="97">
        <f t="shared" si="1234"/>
        <v>1.3999999999999999E-2</v>
      </c>
      <c r="T2420" s="96">
        <f t="shared" si="1218"/>
        <v>1.3103758716188083E-2</v>
      </c>
      <c r="U2420" s="96">
        <f t="shared" si="1219"/>
        <v>1.3103758716188083E-2</v>
      </c>
      <c r="V2420" s="96">
        <f t="shared" si="1220"/>
        <v>1.3103758716188083E-2</v>
      </c>
      <c r="W2420" s="96">
        <f t="shared" si="1221"/>
        <v>1.3103758716188083E-2</v>
      </c>
      <c r="X2420" s="105">
        <f>AVERAGE(S2420:S$4265)</f>
        <v>1.1221560130010817E-2</v>
      </c>
      <c r="Y2420" s="96">
        <f t="shared" si="1222"/>
        <v>1.7429636217273147E-4</v>
      </c>
      <c r="Z2420" s="96">
        <f t="shared" si="1223"/>
        <v>1.7429636217273147E-4</v>
      </c>
      <c r="AA2420" s="96">
        <f t="shared" si="1224"/>
        <v>1.7429636217273147E-4</v>
      </c>
      <c r="AB2420" s="96">
        <f t="shared" si="1225"/>
        <v>1.5400826561582552E-4</v>
      </c>
      <c r="AC2420" s="105">
        <f>_xlfn.VAR.S(S2420:S$4265)</f>
        <v>1.1503977339123184E-4</v>
      </c>
      <c r="AI2420" s="98"/>
      <c r="AJ2420" s="99"/>
      <c r="AK2420" s="116"/>
      <c r="AM2420" s="100"/>
      <c r="AN2420" s="120"/>
      <c r="AO2420" s="101"/>
    </row>
    <row r="2421" spans="1:41" ht="16.5">
      <c r="A2421" s="112">
        <v>39969</v>
      </c>
      <c r="B2421" s="73">
        <v>6767</v>
      </c>
      <c r="C2421" s="73">
        <v>6786</v>
      </c>
      <c r="D2421" s="80">
        <f t="shared" si="1226"/>
        <v>-19</v>
      </c>
      <c r="E2421" s="17">
        <f t="shared" si="1217"/>
        <v>3.0000000000000001E-3</v>
      </c>
      <c r="F2421" s="16">
        <f t="shared" si="1227"/>
        <v>0</v>
      </c>
      <c r="G2421" s="16">
        <f t="shared" si="1228"/>
        <v>0</v>
      </c>
      <c r="H2421" s="16">
        <f t="shared" si="1229"/>
        <v>0</v>
      </c>
      <c r="I2421" s="16">
        <f t="shared" si="1230"/>
        <v>0</v>
      </c>
      <c r="J2421" s="16">
        <f t="shared" si="1231"/>
        <v>0</v>
      </c>
      <c r="K2421" s="16">
        <f t="shared" si="1235"/>
        <v>0</v>
      </c>
      <c r="L2421" s="16">
        <f t="shared" si="1232"/>
        <v>0</v>
      </c>
      <c r="M2421" s="72"/>
      <c r="N2421" s="72"/>
      <c r="O2421" s="32">
        <f t="shared" si="1236"/>
        <v>0</v>
      </c>
      <c r="P2421" s="17" t="e">
        <f t="shared" si="1237"/>
        <v>#DIV/0!</v>
      </c>
      <c r="Q2421" s="38">
        <f t="shared" si="1238"/>
        <v>0</v>
      </c>
      <c r="R2421" s="17" t="e">
        <f t="shared" si="1233"/>
        <v>#DIV/0!</v>
      </c>
      <c r="S2421" s="97">
        <f t="shared" si="1234"/>
        <v>3.0000000000000001E-3</v>
      </c>
      <c r="T2421" s="96">
        <f t="shared" si="1218"/>
        <v>1.3046551825732004E-2</v>
      </c>
      <c r="U2421" s="96">
        <f t="shared" si="1219"/>
        <v>1.3046551825732004E-2</v>
      </c>
      <c r="V2421" s="96">
        <f t="shared" si="1220"/>
        <v>1.3046551825732004E-2</v>
      </c>
      <c r="W2421" s="96">
        <f t="shared" si="1221"/>
        <v>1.3046551825732004E-2</v>
      </c>
      <c r="X2421" s="105">
        <f>AVERAGE(S2421:S$4265)</f>
        <v>1.1220054200541986E-2</v>
      </c>
      <c r="Y2421" s="96">
        <f t="shared" si="1222"/>
        <v>1.8536363656113892E-4</v>
      </c>
      <c r="Z2421" s="96">
        <f t="shared" si="1223"/>
        <v>1.8536363656113892E-4</v>
      </c>
      <c r="AA2421" s="96">
        <f t="shared" si="1224"/>
        <v>1.8536363656113892E-4</v>
      </c>
      <c r="AB2421" s="96">
        <f t="shared" si="1225"/>
        <v>1.6378730926542234E-4</v>
      </c>
      <c r="AC2421" s="105">
        <f>_xlfn.VAR.S(S2421:S$4265)</f>
        <v>1.1509797071289437E-4</v>
      </c>
      <c r="AI2421" s="98"/>
      <c r="AJ2421" s="99"/>
      <c r="AK2421" s="116"/>
      <c r="AM2421" s="100"/>
      <c r="AN2421" s="120"/>
      <c r="AO2421" s="101"/>
    </row>
    <row r="2422" spans="1:41" ht="16.5">
      <c r="A2422" s="112">
        <v>39968</v>
      </c>
      <c r="B2422" s="73">
        <v>6786</v>
      </c>
      <c r="C2422" s="73">
        <v>6893</v>
      </c>
      <c r="D2422" s="80">
        <f t="shared" si="1226"/>
        <v>-107</v>
      </c>
      <c r="E2422" s="17">
        <f t="shared" si="1217"/>
        <v>1.6E-2</v>
      </c>
      <c r="F2422" s="16">
        <f t="shared" si="1227"/>
        <v>0</v>
      </c>
      <c r="G2422" s="16">
        <f t="shared" si="1228"/>
        <v>0</v>
      </c>
      <c r="H2422" s="16">
        <f t="shared" si="1229"/>
        <v>0</v>
      </c>
      <c r="I2422" s="16">
        <f t="shared" si="1230"/>
        <v>0</v>
      </c>
      <c r="J2422" s="16">
        <f t="shared" si="1231"/>
        <v>0</v>
      </c>
      <c r="K2422" s="16">
        <f t="shared" si="1235"/>
        <v>0</v>
      </c>
      <c r="L2422" s="16">
        <f t="shared" si="1232"/>
        <v>0</v>
      </c>
      <c r="M2422" s="72"/>
      <c r="N2422" s="72"/>
      <c r="O2422" s="32">
        <f t="shared" si="1236"/>
        <v>0</v>
      </c>
      <c r="P2422" s="17" t="e">
        <f t="shared" si="1237"/>
        <v>#DIV/0!</v>
      </c>
      <c r="Q2422" s="38">
        <f t="shared" si="1238"/>
        <v>0</v>
      </c>
      <c r="R2422" s="17" t="e">
        <f t="shared" si="1233"/>
        <v>#DIV/0!</v>
      </c>
      <c r="S2422" s="97">
        <f t="shared" si="1234"/>
        <v>1.6E-2</v>
      </c>
      <c r="T2422" s="96">
        <f t="shared" si="1218"/>
        <v>1.368782109120426E-2</v>
      </c>
      <c r="U2422" s="96">
        <f t="shared" si="1219"/>
        <v>1.368782109120426E-2</v>
      </c>
      <c r="V2422" s="96">
        <f t="shared" si="1220"/>
        <v>1.368782109120426E-2</v>
      </c>
      <c r="W2422" s="96">
        <f t="shared" si="1221"/>
        <v>1.368782109120426E-2</v>
      </c>
      <c r="X2422" s="105">
        <f>AVERAGE(S2422:S$4265)</f>
        <v>1.1224511930585664E-2</v>
      </c>
      <c r="Y2422" s="96">
        <f t="shared" si="1222"/>
        <v>1.8990411210689732E-4</v>
      </c>
      <c r="Z2422" s="96">
        <f t="shared" si="1223"/>
        <v>1.8990411210689732E-4</v>
      </c>
      <c r="AA2422" s="96">
        <f t="shared" si="1224"/>
        <v>1.8990411210689732E-4</v>
      </c>
      <c r="AB2422" s="96">
        <f t="shared" si="1225"/>
        <v>1.6779927345765447E-4</v>
      </c>
      <c r="AC2422" s="105">
        <f>_xlfn.VAR.S(S2422:S$4265)</f>
        <v>1.1512373958802757E-4</v>
      </c>
      <c r="AI2422" s="98"/>
      <c r="AJ2422" s="99"/>
      <c r="AK2422" s="116"/>
      <c r="AM2422" s="100"/>
      <c r="AN2422" s="120"/>
      <c r="AO2422" s="101"/>
    </row>
    <row r="2423" spans="1:41" ht="16.5">
      <c r="A2423" s="112">
        <v>39967</v>
      </c>
      <c r="B2423" s="73">
        <v>6893</v>
      </c>
      <c r="C2423" s="73">
        <v>6949</v>
      </c>
      <c r="D2423" s="80">
        <f t="shared" si="1226"/>
        <v>-56</v>
      </c>
      <c r="E2423" s="17">
        <f t="shared" si="1217"/>
        <v>9.0000000000000011E-3</v>
      </c>
      <c r="F2423" s="16">
        <f t="shared" si="1227"/>
        <v>0</v>
      </c>
      <c r="G2423" s="16">
        <f t="shared" si="1228"/>
        <v>0</v>
      </c>
      <c r="H2423" s="16">
        <f t="shared" si="1229"/>
        <v>0</v>
      </c>
      <c r="I2423" s="16">
        <f t="shared" si="1230"/>
        <v>0</v>
      </c>
      <c r="J2423" s="16">
        <f t="shared" si="1231"/>
        <v>0</v>
      </c>
      <c r="K2423" s="16">
        <f t="shared" si="1235"/>
        <v>0</v>
      </c>
      <c r="L2423" s="16">
        <f t="shared" si="1232"/>
        <v>0</v>
      </c>
      <c r="M2423" s="72"/>
      <c r="N2423" s="72"/>
      <c r="O2423" s="32">
        <f t="shared" si="1236"/>
        <v>0</v>
      </c>
      <c r="P2423" s="17" t="e">
        <f t="shared" si="1237"/>
        <v>#DIV/0!</v>
      </c>
      <c r="Q2423" s="38">
        <f t="shared" si="1238"/>
        <v>0</v>
      </c>
      <c r="R2423" s="17" t="e">
        <f t="shared" si="1233"/>
        <v>#DIV/0!</v>
      </c>
      <c r="S2423" s="97">
        <f t="shared" si="1234"/>
        <v>9.0000000000000011E-3</v>
      </c>
      <c r="T2423" s="96">
        <f t="shared" si="1218"/>
        <v>1.3540235203408788E-2</v>
      </c>
      <c r="U2423" s="96">
        <f t="shared" si="1219"/>
        <v>1.3540235203408788E-2</v>
      </c>
      <c r="V2423" s="96">
        <f t="shared" si="1220"/>
        <v>1.3540235203408788E-2</v>
      </c>
      <c r="W2423" s="96">
        <f t="shared" si="1221"/>
        <v>1.3540235203408788E-2</v>
      </c>
      <c r="X2423" s="105">
        <f>AVERAGE(S2423:S$4265)</f>
        <v>1.1221920781334762E-2</v>
      </c>
      <c r="Y2423" s="96">
        <f t="shared" si="1222"/>
        <v>2.0163945269747273E-4</v>
      </c>
      <c r="Z2423" s="96">
        <f t="shared" si="1223"/>
        <v>2.0163945269747273E-4</v>
      </c>
      <c r="AA2423" s="96">
        <f t="shared" si="1224"/>
        <v>2.0163945269747273E-4</v>
      </c>
      <c r="AB2423" s="96">
        <f t="shared" si="1225"/>
        <v>1.7816862040348692E-4</v>
      </c>
      <c r="AC2423" s="105">
        <f>_xlfn.VAR.S(S2423:S$4265)</f>
        <v>1.1517385146603222E-4</v>
      </c>
      <c r="AI2423" s="98"/>
      <c r="AJ2423" s="99"/>
      <c r="AK2423" s="116"/>
      <c r="AM2423" s="100"/>
      <c r="AN2423" s="120"/>
      <c r="AO2423" s="101"/>
    </row>
    <row r="2424" spans="1:41" ht="16.5">
      <c r="A2424" s="112">
        <v>39966</v>
      </c>
      <c r="B2424" s="73">
        <v>6949</v>
      </c>
      <c r="C2424" s="73">
        <v>6954</v>
      </c>
      <c r="D2424" s="80">
        <f t="shared" si="1226"/>
        <v>-5</v>
      </c>
      <c r="E2424" s="17">
        <f t="shared" si="1217"/>
        <v>1E-3</v>
      </c>
      <c r="F2424" s="16">
        <f t="shared" si="1227"/>
        <v>0</v>
      </c>
      <c r="G2424" s="16">
        <f t="shared" si="1228"/>
        <v>0</v>
      </c>
      <c r="H2424" s="16">
        <f t="shared" si="1229"/>
        <v>0</v>
      </c>
      <c r="I2424" s="16">
        <f t="shared" si="1230"/>
        <v>0</v>
      </c>
      <c r="J2424" s="16">
        <f t="shared" si="1231"/>
        <v>0</v>
      </c>
      <c r="K2424" s="16">
        <f t="shared" si="1235"/>
        <v>0</v>
      </c>
      <c r="L2424" s="16">
        <f t="shared" si="1232"/>
        <v>0</v>
      </c>
      <c r="M2424" s="72"/>
      <c r="N2424" s="72"/>
      <c r="O2424" s="32">
        <f t="shared" si="1236"/>
        <v>0</v>
      </c>
      <c r="P2424" s="17" t="e">
        <f t="shared" si="1237"/>
        <v>#DIV/0!</v>
      </c>
      <c r="Q2424" s="38">
        <f t="shared" si="1238"/>
        <v>0</v>
      </c>
      <c r="R2424" s="17" t="e">
        <f t="shared" si="1233"/>
        <v>#DIV/0!</v>
      </c>
      <c r="S2424" s="97">
        <f t="shared" si="1234"/>
        <v>1E-3</v>
      </c>
      <c r="T2424" s="96">
        <f t="shared" si="1218"/>
        <v>1.383003745043488E-2</v>
      </c>
      <c r="U2424" s="96">
        <f t="shared" si="1219"/>
        <v>1.383003745043488E-2</v>
      </c>
      <c r="V2424" s="96">
        <f t="shared" si="1220"/>
        <v>1.383003745043488E-2</v>
      </c>
      <c r="W2424" s="96">
        <f t="shared" si="1221"/>
        <v>1.383003745043488E-2</v>
      </c>
      <c r="X2424" s="105">
        <f>AVERAGE(S2424:S$4265)</f>
        <v>1.12231270358306E-2</v>
      </c>
      <c r="Y2424" s="96">
        <f t="shared" si="1222"/>
        <v>2.1302095424586865E-4</v>
      </c>
      <c r="Z2424" s="96">
        <f t="shared" si="1223"/>
        <v>2.1302095424586865E-4</v>
      </c>
      <c r="AA2424" s="96">
        <f t="shared" si="1224"/>
        <v>2.1302095424586865E-4</v>
      </c>
      <c r="AB2424" s="96">
        <f t="shared" si="1225"/>
        <v>1.8822531517164956E-4</v>
      </c>
      <c r="AC2424" s="105">
        <f>_xlfn.VAR.S(S2424:S$4265)</f>
        <v>1.1523372883664905E-4</v>
      </c>
      <c r="AI2424" s="98"/>
      <c r="AJ2424" s="99"/>
      <c r="AK2424" s="116"/>
      <c r="AM2424" s="100"/>
      <c r="AN2424" s="120"/>
      <c r="AO2424" s="101"/>
    </row>
    <row r="2425" spans="1:41" ht="16.5">
      <c r="A2425" s="112">
        <v>39965</v>
      </c>
      <c r="B2425" s="73">
        <v>6954</v>
      </c>
      <c r="C2425" s="73">
        <v>6890</v>
      </c>
      <c r="D2425" s="80">
        <f t="shared" si="1226"/>
        <v>64</v>
      </c>
      <c r="E2425" s="17">
        <f t="shared" si="1217"/>
        <v>9.9999999999999985E-3</v>
      </c>
      <c r="F2425" s="16">
        <f t="shared" si="1227"/>
        <v>0</v>
      </c>
      <c r="G2425" s="16">
        <f t="shared" si="1228"/>
        <v>0</v>
      </c>
      <c r="H2425" s="16">
        <f t="shared" si="1229"/>
        <v>0</v>
      </c>
      <c r="I2425" s="16">
        <f t="shared" si="1230"/>
        <v>0</v>
      </c>
      <c r="J2425" s="16">
        <f t="shared" si="1231"/>
        <v>0</v>
      </c>
      <c r="K2425" s="16">
        <f t="shared" si="1235"/>
        <v>0</v>
      </c>
      <c r="L2425" s="16">
        <f t="shared" si="1232"/>
        <v>0</v>
      </c>
      <c r="M2425" s="72"/>
      <c r="N2425" s="72"/>
      <c r="O2425" s="32">
        <f t="shared" si="1236"/>
        <v>0</v>
      </c>
      <c r="P2425" s="17" t="e">
        <f t="shared" si="1237"/>
        <v>#DIV/0!</v>
      </c>
      <c r="Q2425" s="38">
        <f t="shared" si="1238"/>
        <v>0</v>
      </c>
      <c r="R2425" s="17" t="e">
        <f t="shared" si="1233"/>
        <v>#DIV/0!</v>
      </c>
      <c r="S2425" s="97">
        <f t="shared" si="1234"/>
        <v>9.9999999999999985E-3</v>
      </c>
      <c r="T2425" s="96">
        <f t="shared" si="1218"/>
        <v>1.4648976011100939E-2</v>
      </c>
      <c r="U2425" s="96">
        <f t="shared" si="1219"/>
        <v>1.4648976011100939E-2</v>
      </c>
      <c r="V2425" s="96">
        <f t="shared" si="1220"/>
        <v>1.4648976011100939E-2</v>
      </c>
      <c r="W2425" s="96">
        <f t="shared" si="1221"/>
        <v>1.4648976011100939E-2</v>
      </c>
      <c r="X2425" s="105">
        <f>AVERAGE(S2425:S$4265)</f>
        <v>1.1228680065181948E-2</v>
      </c>
      <c r="Y2425" s="96">
        <f t="shared" si="1222"/>
        <v>2.1472689518805543E-4</v>
      </c>
      <c r="Z2425" s="96">
        <f t="shared" si="1223"/>
        <v>2.1472689518805543E-4</v>
      </c>
      <c r="AA2425" s="96">
        <f t="shared" si="1224"/>
        <v>2.1472689518805543E-4</v>
      </c>
      <c r="AB2425" s="96">
        <f t="shared" si="1225"/>
        <v>1.8973268458816582E-4</v>
      </c>
      <c r="AC2425" s="105">
        <f>_xlfn.VAR.S(S2425:S$4265)</f>
        <v>1.1523952483291073E-4</v>
      </c>
      <c r="AI2425" s="98"/>
      <c r="AJ2425" s="99"/>
      <c r="AK2425" s="116"/>
      <c r="AM2425" s="100"/>
      <c r="AN2425" s="120"/>
      <c r="AO2425" s="101"/>
    </row>
    <row r="2426" spans="1:41" ht="16.5">
      <c r="A2426" s="112">
        <v>39960</v>
      </c>
      <c r="B2426" s="73">
        <v>6890</v>
      </c>
      <c r="C2426" s="73">
        <v>6683</v>
      </c>
      <c r="D2426" s="80">
        <f t="shared" si="1226"/>
        <v>207</v>
      </c>
      <c r="E2426" s="17">
        <f t="shared" si="1217"/>
        <v>3.1E-2</v>
      </c>
      <c r="F2426" s="16">
        <f t="shared" si="1227"/>
        <v>0</v>
      </c>
      <c r="G2426" s="16">
        <f t="shared" si="1228"/>
        <v>0</v>
      </c>
      <c r="H2426" s="16">
        <f t="shared" si="1229"/>
        <v>0</v>
      </c>
      <c r="I2426" s="16">
        <f t="shared" si="1230"/>
        <v>0</v>
      </c>
      <c r="J2426" s="16">
        <f t="shared" si="1231"/>
        <v>0</v>
      </c>
      <c r="K2426" s="16">
        <f t="shared" si="1235"/>
        <v>0</v>
      </c>
      <c r="L2426" s="16">
        <f t="shared" si="1232"/>
        <v>0</v>
      </c>
      <c r="M2426" s="72"/>
      <c r="N2426" s="72"/>
      <c r="O2426" s="32">
        <f t="shared" si="1236"/>
        <v>0</v>
      </c>
      <c r="P2426" s="17" t="e">
        <f t="shared" si="1237"/>
        <v>#DIV/0!</v>
      </c>
      <c r="Q2426" s="38">
        <f t="shared" si="1238"/>
        <v>0</v>
      </c>
      <c r="R2426" s="17" t="e">
        <f t="shared" si="1233"/>
        <v>#DIV/0!</v>
      </c>
      <c r="S2426" s="97">
        <f t="shared" si="1234"/>
        <v>3.1E-2</v>
      </c>
      <c r="T2426" s="96">
        <f t="shared" si="1218"/>
        <v>1.494571916074568E-2</v>
      </c>
      <c r="U2426" s="96">
        <f t="shared" si="1219"/>
        <v>1.494571916074568E-2</v>
      </c>
      <c r="V2426" s="96">
        <f t="shared" si="1220"/>
        <v>1.494571916074568E-2</v>
      </c>
      <c r="W2426" s="96">
        <f t="shared" si="1221"/>
        <v>1.494571916074568E-2</v>
      </c>
      <c r="X2426" s="105">
        <f>AVERAGE(S2426:S$4265)</f>
        <v>1.1229347826086939E-2</v>
      </c>
      <c r="Y2426" s="96">
        <f t="shared" si="1222"/>
        <v>2.2687158181599728E-4</v>
      </c>
      <c r="Z2426" s="96">
        <f t="shared" si="1223"/>
        <v>2.2687158181599728E-4</v>
      </c>
      <c r="AA2426" s="96">
        <f t="shared" si="1224"/>
        <v>2.2687158181599728E-4</v>
      </c>
      <c r="AB2426" s="96">
        <f t="shared" si="1225"/>
        <v>2.0046372969261523E-4</v>
      </c>
      <c r="AC2426" s="105">
        <f>_xlfn.VAR.S(S2426:S$4265)</f>
        <v>1.1530136770929231E-4</v>
      </c>
      <c r="AI2426" s="98"/>
      <c r="AJ2426" s="99"/>
      <c r="AK2426" s="116"/>
      <c r="AM2426" s="100"/>
      <c r="AN2426" s="120"/>
      <c r="AO2426" s="101"/>
    </row>
    <row r="2427" spans="1:41" ht="16.5">
      <c r="A2427" s="112">
        <v>39959</v>
      </c>
      <c r="B2427" s="73">
        <v>6683</v>
      </c>
      <c r="C2427" s="73">
        <v>6734</v>
      </c>
      <c r="D2427" s="80">
        <f t="shared" si="1226"/>
        <v>-51</v>
      </c>
      <c r="E2427" s="17">
        <f t="shared" si="1217"/>
        <v>8.0000000000000002E-3</v>
      </c>
      <c r="F2427" s="16">
        <f t="shared" si="1227"/>
        <v>0</v>
      </c>
      <c r="G2427" s="16">
        <f t="shared" si="1228"/>
        <v>0</v>
      </c>
      <c r="H2427" s="16">
        <f t="shared" si="1229"/>
        <v>0</v>
      </c>
      <c r="I2427" s="16">
        <f t="shared" si="1230"/>
        <v>0</v>
      </c>
      <c r="J2427" s="16">
        <f t="shared" si="1231"/>
        <v>0</v>
      </c>
      <c r="K2427" s="16">
        <f t="shared" si="1235"/>
        <v>0</v>
      </c>
      <c r="L2427" s="16">
        <f t="shared" si="1232"/>
        <v>0</v>
      </c>
      <c r="M2427" s="72"/>
      <c r="N2427" s="72"/>
      <c r="O2427" s="32">
        <f t="shared" si="1236"/>
        <v>0</v>
      </c>
      <c r="P2427" s="17" t="e">
        <f t="shared" si="1237"/>
        <v>#DIV/0!</v>
      </c>
      <c r="Q2427" s="38">
        <f t="shared" si="1238"/>
        <v>0</v>
      </c>
      <c r="R2427" s="17" t="e">
        <f t="shared" si="1233"/>
        <v>#DIV/0!</v>
      </c>
      <c r="S2427" s="97">
        <f t="shared" si="1234"/>
        <v>8.0000000000000002E-3</v>
      </c>
      <c r="T2427" s="96">
        <f t="shared" si="1218"/>
        <v>1.392097783058051E-2</v>
      </c>
      <c r="U2427" s="96">
        <f t="shared" si="1219"/>
        <v>1.392097783058051E-2</v>
      </c>
      <c r="V2427" s="96">
        <f t="shared" si="1220"/>
        <v>1.392097783058051E-2</v>
      </c>
      <c r="W2427" s="96">
        <f t="shared" si="1221"/>
        <v>1.392097783058051E-2</v>
      </c>
      <c r="X2427" s="105">
        <f>AVERAGE(S2427:S$4265)</f>
        <v>1.1218597063621516E-2</v>
      </c>
      <c r="Y2427" s="96">
        <f t="shared" si="1222"/>
        <v>2.2273404459594248E-4</v>
      </c>
      <c r="Z2427" s="96">
        <f t="shared" si="1223"/>
        <v>2.2273404459594248E-4</v>
      </c>
      <c r="AA2427" s="96">
        <f t="shared" si="1224"/>
        <v>2.2273404459594248E-4</v>
      </c>
      <c r="AB2427" s="96">
        <f t="shared" si="1225"/>
        <v>1.9680780180497481E-4</v>
      </c>
      <c r="AC2427" s="105">
        <f>_xlfn.VAR.S(S2427:S$4265)</f>
        <v>1.1515131881415737E-4</v>
      </c>
      <c r="AI2427" s="98"/>
      <c r="AJ2427" s="99"/>
      <c r="AK2427" s="116"/>
      <c r="AM2427" s="100"/>
      <c r="AN2427" s="120"/>
      <c r="AO2427" s="101"/>
    </row>
    <row r="2428" spans="1:41" ht="16.5">
      <c r="A2428" s="112">
        <v>39958</v>
      </c>
      <c r="B2428" s="73">
        <v>6734</v>
      </c>
      <c r="C2428" s="73">
        <v>6737</v>
      </c>
      <c r="D2428" s="80">
        <f t="shared" si="1226"/>
        <v>-3</v>
      </c>
      <c r="E2428" s="17">
        <f t="shared" si="1217"/>
        <v>1E-3</v>
      </c>
      <c r="F2428" s="16">
        <f t="shared" si="1227"/>
        <v>0</v>
      </c>
      <c r="G2428" s="16">
        <f t="shared" si="1228"/>
        <v>0</v>
      </c>
      <c r="H2428" s="16">
        <f t="shared" si="1229"/>
        <v>0</v>
      </c>
      <c r="I2428" s="16">
        <f t="shared" si="1230"/>
        <v>0</v>
      </c>
      <c r="J2428" s="16">
        <f t="shared" si="1231"/>
        <v>0</v>
      </c>
      <c r="K2428" s="16">
        <f t="shared" si="1235"/>
        <v>0</v>
      </c>
      <c r="L2428" s="16">
        <f t="shared" si="1232"/>
        <v>0</v>
      </c>
      <c r="M2428" s="72"/>
      <c r="N2428" s="72"/>
      <c r="O2428" s="32">
        <f t="shared" si="1236"/>
        <v>0</v>
      </c>
      <c r="P2428" s="17" t="e">
        <f t="shared" si="1237"/>
        <v>#DIV/0!</v>
      </c>
      <c r="Q2428" s="38">
        <f t="shared" si="1238"/>
        <v>0</v>
      </c>
      <c r="R2428" s="17" t="e">
        <f t="shared" si="1233"/>
        <v>#DIV/0!</v>
      </c>
      <c r="S2428" s="97">
        <f t="shared" si="1234"/>
        <v>1E-3</v>
      </c>
      <c r="T2428" s="96">
        <f t="shared" si="1218"/>
        <v>1.4298912585723945E-2</v>
      </c>
      <c r="U2428" s="96">
        <f t="shared" si="1219"/>
        <v>1.4298912585723945E-2</v>
      </c>
      <c r="V2428" s="96">
        <f t="shared" si="1220"/>
        <v>1.4298912585723945E-2</v>
      </c>
      <c r="W2428" s="96">
        <f t="shared" si="1221"/>
        <v>1.4298912585723945E-2</v>
      </c>
      <c r="X2428" s="105">
        <f>AVERAGE(S2428:S$4265)</f>
        <v>1.1220348204570168E-2</v>
      </c>
      <c r="Y2428" s="96">
        <f t="shared" si="1222"/>
        <v>2.3441858150019895E-4</v>
      </c>
      <c r="Z2428" s="96">
        <f t="shared" si="1223"/>
        <v>2.3441858150019895E-4</v>
      </c>
      <c r="AA2428" s="96">
        <f t="shared" si="1224"/>
        <v>2.3441858150019895E-4</v>
      </c>
      <c r="AB2428" s="96">
        <f t="shared" si="1225"/>
        <v>2.0713225861357582E-4</v>
      </c>
      <c r="AC2428" s="105">
        <f>_xlfn.VAR.S(S2428:S$4265)</f>
        <v>1.1520836090209376E-4</v>
      </c>
      <c r="AI2428" s="98"/>
      <c r="AJ2428" s="99"/>
      <c r="AK2428" s="116"/>
      <c r="AM2428" s="100"/>
      <c r="AN2428" s="120"/>
      <c r="AO2428" s="101"/>
    </row>
    <row r="2429" spans="1:41" ht="16.5">
      <c r="A2429" s="112">
        <v>39955</v>
      </c>
      <c r="B2429" s="73">
        <v>6737</v>
      </c>
      <c r="C2429" s="73">
        <v>6718</v>
      </c>
      <c r="D2429" s="80">
        <f t="shared" si="1226"/>
        <v>19</v>
      </c>
      <c r="E2429" s="17">
        <f t="shared" si="1217"/>
        <v>3.0000000000000001E-3</v>
      </c>
      <c r="F2429" s="16">
        <f t="shared" si="1227"/>
        <v>0</v>
      </c>
      <c r="G2429" s="16">
        <f t="shared" si="1228"/>
        <v>0</v>
      </c>
      <c r="H2429" s="16">
        <f t="shared" si="1229"/>
        <v>0</v>
      </c>
      <c r="I2429" s="16">
        <f t="shared" si="1230"/>
        <v>0</v>
      </c>
      <c r="J2429" s="16">
        <f t="shared" si="1231"/>
        <v>0</v>
      </c>
      <c r="K2429" s="16">
        <f t="shared" si="1235"/>
        <v>0</v>
      </c>
      <c r="L2429" s="16">
        <f t="shared" si="1232"/>
        <v>0</v>
      </c>
      <c r="M2429" s="72"/>
      <c r="N2429" s="72"/>
      <c r="O2429" s="32">
        <f t="shared" si="1236"/>
        <v>0</v>
      </c>
      <c r="P2429" s="17" t="e">
        <f t="shared" si="1237"/>
        <v>#DIV/0!</v>
      </c>
      <c r="Q2429" s="38">
        <f t="shared" si="1238"/>
        <v>0</v>
      </c>
      <c r="R2429" s="17" t="e">
        <f t="shared" si="1233"/>
        <v>#DIV/0!</v>
      </c>
      <c r="S2429" s="97">
        <f t="shared" si="1234"/>
        <v>3.0000000000000001E-3</v>
      </c>
      <c r="T2429" s="96">
        <f t="shared" si="1218"/>
        <v>1.5147779346514838E-2</v>
      </c>
      <c r="U2429" s="96">
        <f t="shared" si="1219"/>
        <v>1.5147779346514838E-2</v>
      </c>
      <c r="V2429" s="96">
        <f t="shared" si="1220"/>
        <v>1.5147779346514838E-2</v>
      </c>
      <c r="W2429" s="96">
        <f t="shared" si="1221"/>
        <v>1.5147779346514838E-2</v>
      </c>
      <c r="X2429" s="105">
        <f>AVERAGE(S2429:S$4265)</f>
        <v>1.1225911812738142E-2</v>
      </c>
      <c r="Y2429" s="96">
        <f t="shared" si="1222"/>
        <v>2.3660532114248793E-4</v>
      </c>
      <c r="Z2429" s="96">
        <f t="shared" si="1223"/>
        <v>2.3660532114248793E-4</v>
      </c>
      <c r="AA2429" s="96">
        <f t="shared" si="1224"/>
        <v>2.3660532114248793E-4</v>
      </c>
      <c r="AB2429" s="96">
        <f t="shared" si="1225"/>
        <v>2.0906446176150237E-4</v>
      </c>
      <c r="AC2429" s="105">
        <f>_xlfn.VAR.S(S2429:S$4265)</f>
        <v>1.1521418660006035E-4</v>
      </c>
      <c r="AI2429" s="98"/>
      <c r="AJ2429" s="99"/>
      <c r="AK2429" s="116"/>
      <c r="AM2429" s="100"/>
      <c r="AN2429" s="120"/>
      <c r="AO2429" s="101"/>
    </row>
    <row r="2430" spans="1:41" ht="16.5">
      <c r="A2430" s="112">
        <v>39954</v>
      </c>
      <c r="B2430" s="73">
        <v>6718</v>
      </c>
      <c r="C2430" s="73">
        <v>6703</v>
      </c>
      <c r="D2430" s="80">
        <f t="shared" si="1226"/>
        <v>15</v>
      </c>
      <c r="E2430" s="17">
        <f t="shared" si="1217"/>
        <v>3.0000000000000001E-3</v>
      </c>
      <c r="F2430" s="16">
        <f t="shared" si="1227"/>
        <v>0</v>
      </c>
      <c r="G2430" s="16">
        <f t="shared" si="1228"/>
        <v>0</v>
      </c>
      <c r="H2430" s="16">
        <f t="shared" si="1229"/>
        <v>0</v>
      </c>
      <c r="I2430" s="16">
        <f t="shared" si="1230"/>
        <v>0</v>
      </c>
      <c r="J2430" s="16">
        <f t="shared" si="1231"/>
        <v>0</v>
      </c>
      <c r="K2430" s="16">
        <f t="shared" si="1235"/>
        <v>0</v>
      </c>
      <c r="L2430" s="16">
        <f t="shared" si="1232"/>
        <v>0</v>
      </c>
      <c r="M2430" s="72"/>
      <c r="N2430" s="72"/>
      <c r="O2430" s="32">
        <f t="shared" si="1236"/>
        <v>0</v>
      </c>
      <c r="P2430" s="17" t="e">
        <f t="shared" si="1237"/>
        <v>#DIV/0!</v>
      </c>
      <c r="Q2430" s="38">
        <f t="shared" si="1238"/>
        <v>0</v>
      </c>
      <c r="R2430" s="17" t="e">
        <f t="shared" si="1233"/>
        <v>#DIV/0!</v>
      </c>
      <c r="S2430" s="97">
        <f t="shared" si="1234"/>
        <v>3.0000000000000001E-3</v>
      </c>
      <c r="T2430" s="96">
        <f t="shared" si="1218"/>
        <v>1.5923169517568978E-2</v>
      </c>
      <c r="U2430" s="96">
        <f t="shared" si="1219"/>
        <v>1.5923169517568978E-2</v>
      </c>
      <c r="V2430" s="96">
        <f t="shared" si="1220"/>
        <v>1.5923169517568978E-2</v>
      </c>
      <c r="W2430" s="96">
        <f t="shared" si="1221"/>
        <v>1.5923169517568978E-2</v>
      </c>
      <c r="X2430" s="105">
        <f>AVERAGE(S2430:S$4265)</f>
        <v>1.1230392156862728E-2</v>
      </c>
      <c r="Y2430" s="96">
        <f t="shared" si="1222"/>
        <v>2.4104768353159413E-4</v>
      </c>
      <c r="Z2430" s="96">
        <f t="shared" si="1223"/>
        <v>2.4104768353159413E-4</v>
      </c>
      <c r="AA2430" s="96">
        <f t="shared" si="1224"/>
        <v>2.4104768353159413E-4</v>
      </c>
      <c r="AB2430" s="96">
        <f t="shared" si="1225"/>
        <v>2.1298973316851661E-4</v>
      </c>
      <c r="AC2430" s="105">
        <f>_xlfn.VAR.S(S2430:S$4265)</f>
        <v>1.1524007853822574E-4</v>
      </c>
      <c r="AI2430" s="98"/>
      <c r="AJ2430" s="99"/>
      <c r="AK2430" s="116"/>
      <c r="AM2430" s="100"/>
      <c r="AN2430" s="120"/>
      <c r="AO2430" s="101"/>
    </row>
    <row r="2431" spans="1:41" ht="16.5">
      <c r="A2431" s="112">
        <v>39953</v>
      </c>
      <c r="B2431" s="73">
        <v>6703</v>
      </c>
      <c r="C2431" s="73">
        <v>6655</v>
      </c>
      <c r="D2431" s="80">
        <f t="shared" si="1226"/>
        <v>48</v>
      </c>
      <c r="E2431" s="17">
        <f t="shared" si="1217"/>
        <v>8.0000000000000002E-3</v>
      </c>
      <c r="F2431" s="16">
        <f t="shared" si="1227"/>
        <v>0</v>
      </c>
      <c r="G2431" s="16">
        <f t="shared" si="1228"/>
        <v>0</v>
      </c>
      <c r="H2431" s="16">
        <f t="shared" si="1229"/>
        <v>0</v>
      </c>
      <c r="I2431" s="16">
        <f t="shared" si="1230"/>
        <v>0</v>
      </c>
      <c r="J2431" s="16">
        <f t="shared" si="1231"/>
        <v>0</v>
      </c>
      <c r="K2431" s="16">
        <f t="shared" si="1235"/>
        <v>0</v>
      </c>
      <c r="L2431" s="16">
        <f t="shared" si="1232"/>
        <v>0</v>
      </c>
      <c r="M2431" s="72"/>
      <c r="N2431" s="72"/>
      <c r="O2431" s="32">
        <f t="shared" si="1236"/>
        <v>0</v>
      </c>
      <c r="P2431" s="17" t="e">
        <f t="shared" si="1237"/>
        <v>#DIV/0!</v>
      </c>
      <c r="Q2431" s="38">
        <f t="shared" si="1238"/>
        <v>0</v>
      </c>
      <c r="R2431" s="17" t="e">
        <f t="shared" si="1233"/>
        <v>#DIV/0!</v>
      </c>
      <c r="S2431" s="97">
        <f t="shared" si="1234"/>
        <v>8.0000000000000002E-3</v>
      </c>
      <c r="T2431" s="96">
        <f t="shared" si="1218"/>
        <v>1.6748052678264871E-2</v>
      </c>
      <c r="U2431" s="96">
        <f t="shared" si="1219"/>
        <v>1.6748052678264871E-2</v>
      </c>
      <c r="V2431" s="96">
        <f t="shared" si="1220"/>
        <v>1.6748052678264871E-2</v>
      </c>
      <c r="W2431" s="96">
        <f t="shared" si="1221"/>
        <v>1.6748052678264871E-2</v>
      </c>
      <c r="X2431" s="105">
        <f>AVERAGE(S2431:S$4265)</f>
        <v>1.1234877384196167E-2</v>
      </c>
      <c r="Y2431" s="96">
        <f t="shared" si="1222"/>
        <v>2.4436930466482275E-4</v>
      </c>
      <c r="Z2431" s="96">
        <f t="shared" si="1223"/>
        <v>2.4436930466482275E-4</v>
      </c>
      <c r="AA2431" s="96">
        <f t="shared" si="1224"/>
        <v>2.4436930466482275E-4</v>
      </c>
      <c r="AB2431" s="96">
        <f t="shared" si="1225"/>
        <v>2.1592471760183742E-4</v>
      </c>
      <c r="AC2431" s="105">
        <f>_xlfn.VAR.S(S2431:S$4265)</f>
        <v>1.1526595847732205E-4</v>
      </c>
      <c r="AI2431" s="98"/>
      <c r="AJ2431" s="99"/>
      <c r="AK2431" s="116"/>
      <c r="AM2431" s="100"/>
      <c r="AN2431" s="120"/>
      <c r="AO2431" s="101"/>
    </row>
    <row r="2432" spans="1:41" ht="16.5">
      <c r="A2432" s="112">
        <v>39952</v>
      </c>
      <c r="B2432" s="73">
        <v>6655</v>
      </c>
      <c r="C2432" s="73">
        <v>6577</v>
      </c>
      <c r="D2432" s="80">
        <f t="shared" si="1226"/>
        <v>78</v>
      </c>
      <c r="E2432" s="17">
        <f t="shared" si="1217"/>
        <v>1.2E-2</v>
      </c>
      <c r="F2432" s="16">
        <f t="shared" si="1227"/>
        <v>0</v>
      </c>
      <c r="G2432" s="16">
        <f t="shared" si="1228"/>
        <v>0</v>
      </c>
      <c r="H2432" s="16">
        <f t="shared" si="1229"/>
        <v>0</v>
      </c>
      <c r="I2432" s="16">
        <f t="shared" si="1230"/>
        <v>0</v>
      </c>
      <c r="J2432" s="16">
        <f t="shared" si="1231"/>
        <v>0</v>
      </c>
      <c r="K2432" s="16">
        <f t="shared" si="1235"/>
        <v>0</v>
      </c>
      <c r="L2432" s="16">
        <f t="shared" si="1232"/>
        <v>0</v>
      </c>
      <c r="M2432" s="72"/>
      <c r="N2432" s="72"/>
      <c r="O2432" s="32">
        <f t="shared" si="1236"/>
        <v>0</v>
      </c>
      <c r="P2432" s="17" t="e">
        <f t="shared" si="1237"/>
        <v>#DIV/0!</v>
      </c>
      <c r="Q2432" s="38">
        <f t="shared" si="1238"/>
        <v>0</v>
      </c>
      <c r="R2432" s="17" t="e">
        <f t="shared" si="1233"/>
        <v>#DIV/0!</v>
      </c>
      <c r="S2432" s="97">
        <f t="shared" si="1234"/>
        <v>1.2E-2</v>
      </c>
      <c r="T2432" s="96">
        <f t="shared" si="1218"/>
        <v>1.7306439019430714E-2</v>
      </c>
      <c r="U2432" s="96">
        <f t="shared" si="1219"/>
        <v>1.7306439019430714E-2</v>
      </c>
      <c r="V2432" s="96">
        <f t="shared" si="1220"/>
        <v>1.7306439019430714E-2</v>
      </c>
      <c r="W2432" s="96">
        <f t="shared" si="1221"/>
        <v>1.7306439019430714E-2</v>
      </c>
      <c r="X2432" s="105">
        <f>AVERAGE(S2432:S$4265)</f>
        <v>1.1236641221374029E-2</v>
      </c>
      <c r="Y2432" s="96">
        <f t="shared" si="1222"/>
        <v>2.5443905982072321E-4</v>
      </c>
      <c r="Z2432" s="96">
        <f t="shared" si="1223"/>
        <v>2.5443905982072321E-4</v>
      </c>
      <c r="AA2432" s="96">
        <f t="shared" si="1224"/>
        <v>2.5443905982072321E-4</v>
      </c>
      <c r="AB2432" s="96">
        <f t="shared" si="1225"/>
        <v>2.2482235325759108E-4</v>
      </c>
      <c r="AC2432" s="105">
        <f>_xlfn.VAR.S(S2432:S$4265)</f>
        <v>1.1532313022908939E-4</v>
      </c>
      <c r="AI2432" s="98"/>
      <c r="AJ2432" s="99"/>
      <c r="AK2432" s="116"/>
      <c r="AM2432" s="100"/>
      <c r="AN2432" s="120"/>
      <c r="AO2432" s="101"/>
    </row>
    <row r="2433" spans="1:41" ht="16.5">
      <c r="A2433" s="112">
        <v>39951</v>
      </c>
      <c r="B2433" s="73">
        <v>6577</v>
      </c>
      <c r="C2433" s="73">
        <v>6489</v>
      </c>
      <c r="D2433" s="80">
        <f t="shared" si="1226"/>
        <v>88</v>
      </c>
      <c r="E2433" s="17">
        <f t="shared" si="1217"/>
        <v>1.3999999999999999E-2</v>
      </c>
      <c r="F2433" s="16">
        <f t="shared" si="1227"/>
        <v>0</v>
      </c>
      <c r="G2433" s="16">
        <f t="shared" si="1228"/>
        <v>0</v>
      </c>
      <c r="H2433" s="16">
        <f t="shared" si="1229"/>
        <v>0</v>
      </c>
      <c r="I2433" s="16">
        <f t="shared" si="1230"/>
        <v>0</v>
      </c>
      <c r="J2433" s="16">
        <f t="shared" si="1231"/>
        <v>0</v>
      </c>
      <c r="K2433" s="16">
        <f t="shared" si="1235"/>
        <v>0</v>
      </c>
      <c r="L2433" s="16">
        <f t="shared" si="1232"/>
        <v>0</v>
      </c>
      <c r="M2433" s="72"/>
      <c r="N2433" s="72"/>
      <c r="O2433" s="32">
        <f t="shared" si="1236"/>
        <v>0</v>
      </c>
      <c r="P2433" s="17" t="e">
        <f t="shared" si="1237"/>
        <v>#DIV/0!</v>
      </c>
      <c r="Q2433" s="38">
        <f t="shared" si="1238"/>
        <v>0</v>
      </c>
      <c r="R2433" s="17" t="e">
        <f t="shared" si="1233"/>
        <v>#DIV/0!</v>
      </c>
      <c r="S2433" s="97">
        <f t="shared" si="1234"/>
        <v>1.3999999999999999E-2</v>
      </c>
      <c r="T2433" s="96">
        <f t="shared" si="1218"/>
        <v>1.7645147893011397E-2</v>
      </c>
      <c r="U2433" s="96">
        <f t="shared" si="1219"/>
        <v>1.7645147893011397E-2</v>
      </c>
      <c r="V2433" s="96">
        <f t="shared" si="1220"/>
        <v>1.7645147893011397E-2</v>
      </c>
      <c r="W2433" s="96">
        <f t="shared" si="1221"/>
        <v>1.7645147893011397E-2</v>
      </c>
      <c r="X2433" s="105">
        <f>AVERAGE(S2433:S$4265)</f>
        <v>1.1236224768139645E-2</v>
      </c>
      <c r="Y2433" s="96">
        <f t="shared" si="1222"/>
        <v>2.68645742698601E-4</v>
      </c>
      <c r="Z2433" s="96">
        <f t="shared" si="1223"/>
        <v>2.68645742698601E-4</v>
      </c>
      <c r="AA2433" s="96">
        <f t="shared" si="1224"/>
        <v>2.68645742698601E-4</v>
      </c>
      <c r="AB2433" s="96">
        <f t="shared" si="1225"/>
        <v>2.3737537824848392E-4</v>
      </c>
      <c r="AC2433" s="105">
        <f>_xlfn.VAR.S(S2433:S$4265)</f>
        <v>1.1538576128569469E-4</v>
      </c>
      <c r="AI2433" s="98"/>
      <c r="AJ2433" s="99"/>
      <c r="AK2433" s="116"/>
      <c r="AM2433" s="100"/>
      <c r="AN2433" s="120"/>
      <c r="AO2433" s="101"/>
    </row>
    <row r="2434" spans="1:41" ht="16.5">
      <c r="A2434" s="112">
        <v>39948</v>
      </c>
      <c r="B2434" s="73">
        <v>6489</v>
      </c>
      <c r="C2434" s="73">
        <v>6364</v>
      </c>
      <c r="D2434" s="80">
        <f t="shared" si="1226"/>
        <v>125</v>
      </c>
      <c r="E2434" s="17">
        <f t="shared" si="1217"/>
        <v>0.02</v>
      </c>
      <c r="F2434" s="16">
        <f t="shared" si="1227"/>
        <v>0</v>
      </c>
      <c r="G2434" s="16">
        <f t="shared" si="1228"/>
        <v>0</v>
      </c>
      <c r="H2434" s="16">
        <f t="shared" si="1229"/>
        <v>0</v>
      </c>
      <c r="I2434" s="16">
        <f t="shared" si="1230"/>
        <v>0</v>
      </c>
      <c r="J2434" s="16">
        <f t="shared" si="1231"/>
        <v>0</v>
      </c>
      <c r="K2434" s="16">
        <f t="shared" si="1235"/>
        <v>0</v>
      </c>
      <c r="L2434" s="16">
        <f t="shared" si="1232"/>
        <v>0</v>
      </c>
      <c r="M2434" s="72"/>
      <c r="N2434" s="72"/>
      <c r="O2434" s="32">
        <f t="shared" si="1236"/>
        <v>0</v>
      </c>
      <c r="P2434" s="17" t="e">
        <f t="shared" si="1237"/>
        <v>#DIV/0!</v>
      </c>
      <c r="Q2434" s="38">
        <f t="shared" si="1238"/>
        <v>0</v>
      </c>
      <c r="R2434" s="17" t="e">
        <f t="shared" si="1233"/>
        <v>#DIV/0!</v>
      </c>
      <c r="S2434" s="97">
        <f t="shared" si="1234"/>
        <v>0.02</v>
      </c>
      <c r="T2434" s="96">
        <f t="shared" si="1218"/>
        <v>1.7877816907458932E-2</v>
      </c>
      <c r="U2434" s="96">
        <f t="shared" si="1219"/>
        <v>1.7877816907458932E-2</v>
      </c>
      <c r="V2434" s="96">
        <f t="shared" si="1220"/>
        <v>1.7877816907458932E-2</v>
      </c>
      <c r="W2434" s="96">
        <f t="shared" si="1221"/>
        <v>1.7877816907458932E-2</v>
      </c>
      <c r="X2434" s="105">
        <f>AVERAGE(S2434:S$4265)</f>
        <v>1.1234716157205223E-2</v>
      </c>
      <c r="Y2434" s="96">
        <f t="shared" si="1222"/>
        <v>2.8483350517078142E-4</v>
      </c>
      <c r="Z2434" s="96">
        <f t="shared" si="1223"/>
        <v>2.8483350517078142E-4</v>
      </c>
      <c r="AA2434" s="96">
        <f t="shared" si="1224"/>
        <v>2.8483350517078142E-4</v>
      </c>
      <c r="AB2434" s="96">
        <f t="shared" si="1225"/>
        <v>2.5167888516890256E-4</v>
      </c>
      <c r="AC2434" s="105">
        <f>_xlfn.VAR.S(S2434:S$4265)</f>
        <v>1.1544460516242432E-4</v>
      </c>
      <c r="AI2434" s="98"/>
      <c r="AJ2434" s="99"/>
      <c r="AK2434" s="116"/>
      <c r="AM2434" s="100"/>
      <c r="AN2434" s="120"/>
      <c r="AO2434" s="101"/>
    </row>
    <row r="2435" spans="1:41" ht="16.5">
      <c r="A2435" s="112">
        <v>39947</v>
      </c>
      <c r="B2435" s="73">
        <v>6364</v>
      </c>
      <c r="C2435" s="73">
        <v>6485</v>
      </c>
      <c r="D2435" s="80">
        <f t="shared" si="1226"/>
        <v>-121</v>
      </c>
      <c r="E2435" s="17">
        <f t="shared" ref="E2435:E2498" si="1239">IF($A2435&gt;DATE(2010,9,30),ROUNDUP(ABS( D2435/C2435 ),3),ROUNDUP(ABS( (B2435-B2436)/B2436 ),3))</f>
        <v>1.9E-2</v>
      </c>
      <c r="F2435" s="16">
        <f t="shared" si="1227"/>
        <v>0</v>
      </c>
      <c r="G2435" s="16">
        <f t="shared" si="1228"/>
        <v>0</v>
      </c>
      <c r="H2435" s="16">
        <f t="shared" si="1229"/>
        <v>0</v>
      </c>
      <c r="I2435" s="16">
        <f t="shared" si="1230"/>
        <v>0</v>
      </c>
      <c r="J2435" s="16">
        <f t="shared" si="1231"/>
        <v>0</v>
      </c>
      <c r="K2435" s="16">
        <f t="shared" si="1235"/>
        <v>0</v>
      </c>
      <c r="L2435" s="16">
        <f t="shared" si="1232"/>
        <v>0</v>
      </c>
      <c r="M2435" s="72"/>
      <c r="N2435" s="72"/>
      <c r="O2435" s="32">
        <f t="shared" si="1236"/>
        <v>0</v>
      </c>
      <c r="P2435" s="17" t="e">
        <f t="shared" si="1237"/>
        <v>#DIV/0!</v>
      </c>
      <c r="Q2435" s="38">
        <f t="shared" si="1238"/>
        <v>0</v>
      </c>
      <c r="R2435" s="17" t="e">
        <f t="shared" si="1233"/>
        <v>#DIV/0!</v>
      </c>
      <c r="S2435" s="97">
        <f t="shared" si="1234"/>
        <v>1.9E-2</v>
      </c>
      <c r="T2435" s="96">
        <f t="shared" ref="T2435:T2498" si="1240">T2436*$Q$1+(1-$Q$1)*S2435</f>
        <v>1.7742358412190355E-2</v>
      </c>
      <c r="U2435" s="96">
        <f t="shared" ref="U2435:U2498" si="1241">$Q$1*U2436+(1-$Q$1)*S2435</f>
        <v>1.7742358412190355E-2</v>
      </c>
      <c r="V2435" s="96">
        <f t="shared" ref="V2435:V2498" si="1242">$Q$1*V2436+(1-$Q$1)*S2435</f>
        <v>1.7742358412190355E-2</v>
      </c>
      <c r="W2435" s="96">
        <f t="shared" ref="W2435:W2498" si="1243">$Q$1*W2436+(1-$Q$1)*S2435</f>
        <v>1.7742358412190355E-2</v>
      </c>
      <c r="X2435" s="105">
        <f>AVERAGE(S2435:S$4265)</f>
        <v>1.122992900054613E-2</v>
      </c>
      <c r="Y2435" s="96">
        <f t="shared" ref="Y2435:Y2498" si="1244">$Q$1*Y2436+(1-$Q$1)*(S2435-T2436)^2</f>
        <v>3.0268903025366061E-4</v>
      </c>
      <c r="Z2435" s="96">
        <f t="shared" ref="Z2435:Z2498" si="1245">$Q$1*Z2436+(1-$Q$1)*(S2435-U2436)^2</f>
        <v>3.0268903025366061E-4</v>
      </c>
      <c r="AA2435" s="96">
        <f t="shared" ref="AA2435:AA2498" si="1246">$Q$1*AA2436+(1-$Q$1)*(S2435-V2436)^2</f>
        <v>3.0268903025366061E-4</v>
      </c>
      <c r="AB2435" s="96">
        <f t="shared" ref="AB2435:AB2498" si="1247">$Q$1*AB2436+(1-$Q$1)*(S2435-W2435)^2</f>
        <v>2.6745602713213466E-4</v>
      </c>
      <c r="AC2435" s="105">
        <f>_xlfn.VAR.S(S2435:S$4265)</f>
        <v>1.1546568300041937E-4</v>
      </c>
      <c r="AI2435" s="98"/>
      <c r="AJ2435" s="99"/>
      <c r="AK2435" s="116"/>
      <c r="AM2435" s="100"/>
      <c r="AN2435" s="120"/>
      <c r="AO2435" s="101"/>
    </row>
    <row r="2436" spans="1:41" ht="16.5">
      <c r="A2436" s="112">
        <v>39946</v>
      </c>
      <c r="B2436" s="73">
        <v>6485</v>
      </c>
      <c r="C2436" s="73">
        <v>6432</v>
      </c>
      <c r="D2436" s="80">
        <f t="shared" ref="D2436:D2499" si="1248">B2436-C2436</f>
        <v>53</v>
      </c>
      <c r="E2436" s="17">
        <f t="shared" si="1239"/>
        <v>9.0000000000000011E-3</v>
      </c>
      <c r="F2436" s="16">
        <f t="shared" ref="F2436:F2499" si="1249">AD2436</f>
        <v>0</v>
      </c>
      <c r="G2436" s="16">
        <f t="shared" ref="G2436:G2499" si="1250">AE2436</f>
        <v>0</v>
      </c>
      <c r="H2436" s="16">
        <f t="shared" ref="H2436:H2499" si="1251">AF2436</f>
        <v>0</v>
      </c>
      <c r="I2436" s="16">
        <f t="shared" ref="I2436:I2499" si="1252">AG2436</f>
        <v>0</v>
      </c>
      <c r="J2436" s="16">
        <f t="shared" ref="J2436:J2499" si="1253">AH2436</f>
        <v>0</v>
      </c>
      <c r="K2436" s="16">
        <f t="shared" si="1235"/>
        <v>0</v>
      </c>
      <c r="L2436" s="16">
        <f t="shared" ref="L2436:L2499" si="1254">AN2436</f>
        <v>0</v>
      </c>
      <c r="M2436" s="72"/>
      <c r="N2436" s="72"/>
      <c r="O2436" s="32">
        <f t="shared" si="1236"/>
        <v>0</v>
      </c>
      <c r="P2436" s="17" t="e">
        <f t="shared" si="1237"/>
        <v>#DIV/0!</v>
      </c>
      <c r="Q2436" s="38">
        <f t="shared" si="1238"/>
        <v>0</v>
      </c>
      <c r="R2436" s="17" t="e">
        <f t="shared" ref="R2436:R2499" si="1255">ROUNDUP((Q2436-N2436)/N2436,3)</f>
        <v>#DIV/0!</v>
      </c>
      <c r="S2436" s="97">
        <f t="shared" ref="S2436:S2499" si="1256">E2436</f>
        <v>9.0000000000000011E-3</v>
      </c>
      <c r="T2436" s="96">
        <f t="shared" si="1240"/>
        <v>1.7662083417223778E-2</v>
      </c>
      <c r="U2436" s="96">
        <f t="shared" si="1241"/>
        <v>1.7662083417223778E-2</v>
      </c>
      <c r="V2436" s="96">
        <f t="shared" si="1242"/>
        <v>1.7662083417223778E-2</v>
      </c>
      <c r="W2436" s="96">
        <f t="shared" si="1243"/>
        <v>1.7662083417223778E-2</v>
      </c>
      <c r="X2436" s="105">
        <f>AVERAGE(S2436:S$4265)</f>
        <v>1.1225683060109272E-2</v>
      </c>
      <c r="Y2436" s="96">
        <f t="shared" si="1244"/>
        <v>3.2189535000714105E-4</v>
      </c>
      <c r="Z2436" s="96">
        <f t="shared" si="1245"/>
        <v>3.2189535000714105E-4</v>
      </c>
      <c r="AA2436" s="96">
        <f t="shared" si="1246"/>
        <v>3.2189535000714105E-4</v>
      </c>
      <c r="AB2436" s="96">
        <f t="shared" si="1247"/>
        <v>2.8442673126630993E-4</v>
      </c>
      <c r="AC2436" s="105">
        <f>_xlfn.VAR.S(S2436:S$4265)</f>
        <v>1.1549578616521167E-4</v>
      </c>
      <c r="AI2436" s="98"/>
      <c r="AJ2436" s="99"/>
      <c r="AK2436" s="116"/>
      <c r="AM2436" s="100"/>
      <c r="AN2436" s="120"/>
      <c r="AO2436" s="101"/>
    </row>
    <row r="2437" spans="1:41" ht="16.5">
      <c r="A2437" s="112">
        <v>39945</v>
      </c>
      <c r="B2437" s="73">
        <v>6432</v>
      </c>
      <c r="C2437" s="73">
        <v>6647</v>
      </c>
      <c r="D2437" s="80">
        <f t="shared" si="1248"/>
        <v>-215</v>
      </c>
      <c r="E2437" s="17">
        <f t="shared" si="1239"/>
        <v>3.3000000000000002E-2</v>
      </c>
      <c r="F2437" s="16">
        <f t="shared" si="1249"/>
        <v>0</v>
      </c>
      <c r="G2437" s="16">
        <f t="shared" si="1250"/>
        <v>0</v>
      </c>
      <c r="H2437" s="16">
        <f t="shared" si="1251"/>
        <v>0</v>
      </c>
      <c r="I2437" s="16">
        <f t="shared" si="1252"/>
        <v>0</v>
      </c>
      <c r="J2437" s="16">
        <f t="shared" si="1253"/>
        <v>0</v>
      </c>
      <c r="K2437" s="16">
        <f t="shared" si="1235"/>
        <v>0</v>
      </c>
      <c r="L2437" s="16">
        <f t="shared" si="1254"/>
        <v>0</v>
      </c>
      <c r="M2437" s="72"/>
      <c r="N2437" s="72"/>
      <c r="O2437" s="32">
        <f t="shared" si="1236"/>
        <v>0</v>
      </c>
      <c r="P2437" s="17" t="e">
        <f t="shared" si="1237"/>
        <v>#DIV/0!</v>
      </c>
      <c r="Q2437" s="38">
        <f t="shared" si="1238"/>
        <v>0</v>
      </c>
      <c r="R2437" s="17" t="e">
        <f t="shared" si="1255"/>
        <v>#DIV/0!</v>
      </c>
      <c r="S2437" s="97">
        <f t="shared" si="1256"/>
        <v>3.3000000000000002E-2</v>
      </c>
      <c r="T2437" s="96">
        <f t="shared" si="1240"/>
        <v>1.8214982358748702E-2</v>
      </c>
      <c r="U2437" s="96">
        <f t="shared" si="1241"/>
        <v>1.8214982358748702E-2</v>
      </c>
      <c r="V2437" s="96">
        <f t="shared" si="1242"/>
        <v>1.8214982358748702E-2</v>
      </c>
      <c r="W2437" s="96">
        <f t="shared" si="1243"/>
        <v>1.8214982358748702E-2</v>
      </c>
      <c r="X2437" s="105">
        <f>AVERAGE(S2437:S$4265)</f>
        <v>1.1226899945325296E-2</v>
      </c>
      <c r="Y2437" s="96">
        <f t="shared" si="1244"/>
        <v>3.3702169788810436E-4</v>
      </c>
      <c r="Z2437" s="96">
        <f t="shared" si="1245"/>
        <v>3.3702169788810436E-4</v>
      </c>
      <c r="AA2437" s="96">
        <f t="shared" si="1246"/>
        <v>3.3702169788810436E-4</v>
      </c>
      <c r="AB2437" s="96">
        <f t="shared" si="1247"/>
        <v>2.9779237225392914E-4</v>
      </c>
      <c r="AC2437" s="105">
        <f>_xlfn.VAR.S(S2437:S$4265)</f>
        <v>1.1555625630343944E-4</v>
      </c>
      <c r="AI2437" s="98"/>
      <c r="AJ2437" s="99"/>
      <c r="AK2437" s="116"/>
      <c r="AM2437" s="100"/>
      <c r="AN2437" s="120"/>
      <c r="AO2437" s="101"/>
    </row>
    <row r="2438" spans="1:41" ht="16.5">
      <c r="A2438" s="112">
        <v>39944</v>
      </c>
      <c r="B2438" s="73">
        <v>6647</v>
      </c>
      <c r="C2438" s="73">
        <v>6583</v>
      </c>
      <c r="D2438" s="80">
        <f t="shared" si="1248"/>
        <v>64</v>
      </c>
      <c r="E2438" s="17">
        <f t="shared" si="1239"/>
        <v>9.9999999999999985E-3</v>
      </c>
      <c r="F2438" s="16">
        <f t="shared" si="1249"/>
        <v>0</v>
      </c>
      <c r="G2438" s="16">
        <f t="shared" si="1250"/>
        <v>0</v>
      </c>
      <c r="H2438" s="16">
        <f t="shared" si="1251"/>
        <v>0</v>
      </c>
      <c r="I2438" s="16">
        <f t="shared" si="1252"/>
        <v>0</v>
      </c>
      <c r="J2438" s="16">
        <f t="shared" si="1253"/>
        <v>0</v>
      </c>
      <c r="K2438" s="16">
        <f t="shared" si="1235"/>
        <v>0</v>
      </c>
      <c r="L2438" s="16">
        <f t="shared" si="1254"/>
        <v>0</v>
      </c>
      <c r="M2438" s="72"/>
      <c r="N2438" s="72"/>
      <c r="O2438" s="32">
        <f t="shared" si="1236"/>
        <v>0</v>
      </c>
      <c r="P2438" s="17" t="e">
        <f t="shared" si="1237"/>
        <v>#DIV/0!</v>
      </c>
      <c r="Q2438" s="38">
        <f t="shared" si="1238"/>
        <v>0</v>
      </c>
      <c r="R2438" s="17" t="e">
        <f t="shared" si="1255"/>
        <v>#DIV/0!</v>
      </c>
      <c r="S2438" s="97">
        <f t="shared" si="1256"/>
        <v>9.9999999999999985E-3</v>
      </c>
      <c r="T2438" s="96">
        <f t="shared" si="1240"/>
        <v>1.7271257828456066E-2</v>
      </c>
      <c r="U2438" s="96">
        <f t="shared" si="1241"/>
        <v>1.7271257828456066E-2</v>
      </c>
      <c r="V2438" s="96">
        <f t="shared" si="1242"/>
        <v>1.7271257828456066E-2</v>
      </c>
      <c r="W2438" s="96">
        <f t="shared" si="1243"/>
        <v>1.7271257828456066E-2</v>
      </c>
      <c r="X2438" s="105">
        <f>AVERAGE(S2438:S$4265)</f>
        <v>1.1214989059080941E-2</v>
      </c>
      <c r="Y2438" s="96">
        <f t="shared" si="1244"/>
        <v>3.4274265752145752E-4</v>
      </c>
      <c r="Z2438" s="96">
        <f t="shared" si="1245"/>
        <v>3.4274265752145752E-4</v>
      </c>
      <c r="AA2438" s="96">
        <f t="shared" si="1246"/>
        <v>3.4274265752145752E-4</v>
      </c>
      <c r="AB2438" s="96">
        <f t="shared" si="1247"/>
        <v>3.0284741218595997E-4</v>
      </c>
      <c r="AC2438" s="105">
        <f>_xlfn.VAR.S(S2438:S$4265)</f>
        <v>1.1535988467420824E-4</v>
      </c>
      <c r="AI2438" s="98"/>
      <c r="AJ2438" s="99"/>
      <c r="AK2438" s="116"/>
      <c r="AM2438" s="100"/>
      <c r="AN2438" s="120"/>
      <c r="AO2438" s="101"/>
    </row>
    <row r="2439" spans="1:41" ht="16.5">
      <c r="A2439" s="112">
        <v>39941</v>
      </c>
      <c r="B2439" s="73">
        <v>6583</v>
      </c>
      <c r="C2439" s="73">
        <v>6572</v>
      </c>
      <c r="D2439" s="80">
        <f t="shared" si="1248"/>
        <v>11</v>
      </c>
      <c r="E2439" s="17">
        <f t="shared" si="1239"/>
        <v>2E-3</v>
      </c>
      <c r="F2439" s="16">
        <f t="shared" si="1249"/>
        <v>0</v>
      </c>
      <c r="G2439" s="16">
        <f t="shared" si="1250"/>
        <v>0</v>
      </c>
      <c r="H2439" s="16">
        <f t="shared" si="1251"/>
        <v>0</v>
      </c>
      <c r="I2439" s="16">
        <f t="shared" si="1252"/>
        <v>0</v>
      </c>
      <c r="J2439" s="16">
        <f t="shared" si="1253"/>
        <v>0</v>
      </c>
      <c r="K2439" s="16">
        <f t="shared" si="1235"/>
        <v>0</v>
      </c>
      <c r="L2439" s="16">
        <f t="shared" si="1254"/>
        <v>0</v>
      </c>
      <c r="M2439" s="72"/>
      <c r="N2439" s="72"/>
      <c r="O2439" s="32">
        <f t="shared" si="1236"/>
        <v>0</v>
      </c>
      <c r="P2439" s="17" t="e">
        <f t="shared" si="1237"/>
        <v>#DIV/0!</v>
      </c>
      <c r="Q2439" s="38">
        <f t="shared" si="1238"/>
        <v>0</v>
      </c>
      <c r="R2439" s="17" t="e">
        <f t="shared" si="1255"/>
        <v>#DIV/0!</v>
      </c>
      <c r="S2439" s="97">
        <f t="shared" si="1256"/>
        <v>2E-3</v>
      </c>
      <c r="T2439" s="96">
        <f t="shared" si="1240"/>
        <v>1.7735380668570284E-2</v>
      </c>
      <c r="U2439" s="96">
        <f t="shared" si="1241"/>
        <v>1.7735380668570284E-2</v>
      </c>
      <c r="V2439" s="96">
        <f t="shared" si="1242"/>
        <v>1.7735380668570284E-2</v>
      </c>
      <c r="W2439" s="96">
        <f t="shared" si="1243"/>
        <v>1.7735380668570284E-2</v>
      </c>
      <c r="X2439" s="105">
        <f>AVERAGE(S2439:S$4265)</f>
        <v>1.1215654077723021E-2</v>
      </c>
      <c r="Y2439" s="96">
        <f t="shared" si="1244"/>
        <v>3.6080052199595329E-4</v>
      </c>
      <c r="Z2439" s="96">
        <f t="shared" si="1245"/>
        <v>3.6080052199595329E-4</v>
      </c>
      <c r="AA2439" s="96">
        <f t="shared" si="1246"/>
        <v>3.6080052199595329E-4</v>
      </c>
      <c r="AB2439" s="96">
        <f t="shared" si="1247"/>
        <v>3.1880334123562444E-4</v>
      </c>
      <c r="AC2439" s="105">
        <f>_xlfn.VAR.S(S2439:S$4265)</f>
        <v>1.1542225207742303E-4</v>
      </c>
      <c r="AI2439" s="98"/>
      <c r="AJ2439" s="99"/>
      <c r="AK2439" s="116"/>
      <c r="AM2439" s="100"/>
      <c r="AN2439" s="120"/>
      <c r="AO2439" s="101"/>
    </row>
    <row r="2440" spans="1:41" ht="16.5">
      <c r="A2440" s="112">
        <v>39940</v>
      </c>
      <c r="B2440" s="73">
        <v>6572</v>
      </c>
      <c r="C2440" s="73">
        <v>6566</v>
      </c>
      <c r="D2440" s="80">
        <f t="shared" si="1248"/>
        <v>6</v>
      </c>
      <c r="E2440" s="17">
        <f t="shared" si="1239"/>
        <v>1E-3</v>
      </c>
      <c r="F2440" s="16">
        <f t="shared" si="1249"/>
        <v>0</v>
      </c>
      <c r="G2440" s="16">
        <f t="shared" si="1250"/>
        <v>0</v>
      </c>
      <c r="H2440" s="16">
        <f t="shared" si="1251"/>
        <v>0</v>
      </c>
      <c r="I2440" s="16">
        <f t="shared" si="1252"/>
        <v>0</v>
      </c>
      <c r="J2440" s="16">
        <f t="shared" si="1253"/>
        <v>0</v>
      </c>
      <c r="K2440" s="16">
        <f t="shared" si="1235"/>
        <v>0</v>
      </c>
      <c r="L2440" s="16">
        <f t="shared" si="1254"/>
        <v>0</v>
      </c>
      <c r="M2440" s="72"/>
      <c r="N2440" s="72"/>
      <c r="O2440" s="32">
        <f t="shared" si="1236"/>
        <v>0</v>
      </c>
      <c r="P2440" s="17" t="e">
        <f t="shared" si="1237"/>
        <v>#DIV/0!</v>
      </c>
      <c r="Q2440" s="38">
        <f t="shared" si="1238"/>
        <v>0</v>
      </c>
      <c r="R2440" s="17" t="e">
        <f t="shared" si="1255"/>
        <v>#DIV/0!</v>
      </c>
      <c r="S2440" s="97">
        <f t="shared" si="1256"/>
        <v>1E-3</v>
      </c>
      <c r="T2440" s="96">
        <f t="shared" si="1240"/>
        <v>1.8739766668691794E-2</v>
      </c>
      <c r="U2440" s="96">
        <f t="shared" si="1241"/>
        <v>1.8739766668691794E-2</v>
      </c>
      <c r="V2440" s="96">
        <f t="shared" si="1242"/>
        <v>1.8739766668691794E-2</v>
      </c>
      <c r="W2440" s="96">
        <f t="shared" si="1243"/>
        <v>1.8739766668691794E-2</v>
      </c>
      <c r="X2440" s="105">
        <f>AVERAGE(S2440:S$4265)</f>
        <v>1.1220700985761205E-2</v>
      </c>
      <c r="Y2440" s="96">
        <f t="shared" si="1244"/>
        <v>3.6594397309427511E-4</v>
      </c>
      <c r="Z2440" s="96">
        <f t="shared" si="1245"/>
        <v>3.6594397309427511E-4</v>
      </c>
      <c r="AA2440" s="96">
        <f t="shared" si="1246"/>
        <v>3.6594397309427511E-4</v>
      </c>
      <c r="AB2440" s="96">
        <f t="shared" si="1247"/>
        <v>3.233480946261016E-4</v>
      </c>
      <c r="AC2440" s="105">
        <f>_xlfn.VAR.S(S2440:S$4265)</f>
        <v>1.1543893561793727E-4</v>
      </c>
      <c r="AI2440" s="98"/>
      <c r="AJ2440" s="99"/>
      <c r="AK2440" s="116"/>
      <c r="AM2440" s="100"/>
      <c r="AN2440" s="120"/>
      <c r="AO2440" s="101"/>
    </row>
    <row r="2441" spans="1:41" ht="16.5">
      <c r="A2441" s="112">
        <v>39939</v>
      </c>
      <c r="B2441" s="73">
        <v>6566</v>
      </c>
      <c r="C2441" s="73">
        <v>6379</v>
      </c>
      <c r="D2441" s="80">
        <f t="shared" si="1248"/>
        <v>187</v>
      </c>
      <c r="E2441" s="17">
        <f t="shared" si="1239"/>
        <v>3.0000000000000002E-2</v>
      </c>
      <c r="F2441" s="16">
        <f t="shared" si="1249"/>
        <v>0</v>
      </c>
      <c r="G2441" s="16">
        <f t="shared" si="1250"/>
        <v>0</v>
      </c>
      <c r="H2441" s="16">
        <f t="shared" si="1251"/>
        <v>0</v>
      </c>
      <c r="I2441" s="16">
        <f t="shared" si="1252"/>
        <v>0</v>
      </c>
      <c r="J2441" s="16">
        <f t="shared" si="1253"/>
        <v>0</v>
      </c>
      <c r="K2441" s="16">
        <f t="shared" si="1235"/>
        <v>0</v>
      </c>
      <c r="L2441" s="16">
        <f t="shared" si="1254"/>
        <v>0</v>
      </c>
      <c r="M2441" s="72"/>
      <c r="N2441" s="72"/>
      <c r="O2441" s="32">
        <f t="shared" si="1236"/>
        <v>0</v>
      </c>
      <c r="P2441" s="17" t="e">
        <f t="shared" si="1237"/>
        <v>#DIV/0!</v>
      </c>
      <c r="Q2441" s="38">
        <f t="shared" si="1238"/>
        <v>0</v>
      </c>
      <c r="R2441" s="17" t="e">
        <f t="shared" si="1255"/>
        <v>#DIV/0!</v>
      </c>
      <c r="S2441" s="97">
        <f t="shared" si="1256"/>
        <v>3.0000000000000002E-2</v>
      </c>
      <c r="T2441" s="96">
        <f t="shared" si="1240"/>
        <v>1.9872092200735953E-2</v>
      </c>
      <c r="U2441" s="96">
        <f t="shared" si="1241"/>
        <v>1.9872092200735953E-2</v>
      </c>
      <c r="V2441" s="96">
        <f t="shared" si="1242"/>
        <v>1.9872092200735953E-2</v>
      </c>
      <c r="W2441" s="96">
        <f t="shared" si="1243"/>
        <v>1.9872092200735953E-2</v>
      </c>
      <c r="X2441" s="105">
        <f>AVERAGE(S2441:S$4265)</f>
        <v>1.1226301369862992E-2</v>
      </c>
      <c r="Y2441" s="96">
        <f t="shared" si="1244"/>
        <v>3.6656874601307489E-4</v>
      </c>
      <c r="Z2441" s="96">
        <f t="shared" si="1245"/>
        <v>3.6656874601307489E-4</v>
      </c>
      <c r="AA2441" s="96">
        <f t="shared" si="1246"/>
        <v>3.6656874601307489E-4</v>
      </c>
      <c r="AB2441" s="96">
        <f t="shared" si="1247"/>
        <v>3.2390014397715307E-4</v>
      </c>
      <c r="AC2441" s="105">
        <f>_xlfn.VAR.S(S2441:S$4265)</f>
        <v>1.1544492189377405E-4</v>
      </c>
      <c r="AI2441" s="98"/>
      <c r="AJ2441" s="99"/>
      <c r="AK2441" s="116"/>
      <c r="AM2441" s="100"/>
      <c r="AN2441" s="120"/>
      <c r="AO2441" s="101"/>
    </row>
    <row r="2442" spans="1:41" ht="16.5">
      <c r="A2442" s="112">
        <v>39938</v>
      </c>
      <c r="B2442" s="73">
        <v>6379</v>
      </c>
      <c r="C2442" s="73">
        <v>6330</v>
      </c>
      <c r="D2442" s="80">
        <f t="shared" si="1248"/>
        <v>49</v>
      </c>
      <c r="E2442" s="17">
        <f t="shared" si="1239"/>
        <v>8.0000000000000002E-3</v>
      </c>
      <c r="F2442" s="16">
        <f t="shared" si="1249"/>
        <v>0</v>
      </c>
      <c r="G2442" s="16">
        <f t="shared" si="1250"/>
        <v>0</v>
      </c>
      <c r="H2442" s="16">
        <f t="shared" si="1251"/>
        <v>0</v>
      </c>
      <c r="I2442" s="16">
        <f t="shared" si="1252"/>
        <v>0</v>
      </c>
      <c r="J2442" s="16">
        <f t="shared" si="1253"/>
        <v>0</v>
      </c>
      <c r="K2442" s="16">
        <f t="shared" si="1235"/>
        <v>0</v>
      </c>
      <c r="L2442" s="16">
        <f t="shared" si="1254"/>
        <v>0</v>
      </c>
      <c r="M2442" s="72"/>
      <c r="N2442" s="72"/>
      <c r="O2442" s="32">
        <f t="shared" si="1236"/>
        <v>0</v>
      </c>
      <c r="P2442" s="17" t="e">
        <f t="shared" si="1237"/>
        <v>#DIV/0!</v>
      </c>
      <c r="Q2442" s="38">
        <f t="shared" si="1238"/>
        <v>0</v>
      </c>
      <c r="R2442" s="17" t="e">
        <f t="shared" si="1255"/>
        <v>#DIV/0!</v>
      </c>
      <c r="S2442" s="97">
        <f t="shared" si="1256"/>
        <v>8.0000000000000002E-3</v>
      </c>
      <c r="T2442" s="96">
        <f t="shared" si="1240"/>
        <v>1.9225630000782926E-2</v>
      </c>
      <c r="U2442" s="96">
        <f t="shared" si="1241"/>
        <v>1.9225630000782926E-2</v>
      </c>
      <c r="V2442" s="96">
        <f t="shared" si="1242"/>
        <v>1.9225630000782926E-2</v>
      </c>
      <c r="W2442" s="96">
        <f t="shared" si="1243"/>
        <v>1.9225630000782926E-2</v>
      </c>
      <c r="X2442" s="105">
        <f>AVERAGE(S2442:S$4265)</f>
        <v>1.1216008771929803E-2</v>
      </c>
      <c r="Y2442" s="96">
        <f t="shared" si="1244"/>
        <v>3.8255693944709915E-4</v>
      </c>
      <c r="Z2442" s="96">
        <f t="shared" si="1245"/>
        <v>3.8255693944709915E-4</v>
      </c>
      <c r="AA2442" s="96">
        <f t="shared" si="1246"/>
        <v>3.8255693944709915E-4</v>
      </c>
      <c r="AB2442" s="96">
        <f t="shared" si="1247"/>
        <v>3.380273116954569E-4</v>
      </c>
      <c r="AC2442" s="105">
        <f>_xlfn.VAR.S(S2442:S$4265)</f>
        <v>1.153148066614685E-4</v>
      </c>
      <c r="AI2442" s="98"/>
      <c r="AJ2442" s="99"/>
      <c r="AK2442" s="116"/>
      <c r="AM2442" s="100"/>
      <c r="AN2442" s="120"/>
      <c r="AO2442" s="101"/>
    </row>
    <row r="2443" spans="1:41" ht="16.5">
      <c r="A2443" s="112">
        <v>39937</v>
      </c>
      <c r="B2443" s="73">
        <v>6330</v>
      </c>
      <c r="C2443" s="73">
        <v>5992</v>
      </c>
      <c r="D2443" s="80">
        <f t="shared" si="1248"/>
        <v>338</v>
      </c>
      <c r="E2443" s="17">
        <f t="shared" si="1239"/>
        <v>5.7000000000000002E-2</v>
      </c>
      <c r="F2443" s="16">
        <f t="shared" si="1249"/>
        <v>0</v>
      </c>
      <c r="G2443" s="16">
        <f t="shared" si="1250"/>
        <v>0</v>
      </c>
      <c r="H2443" s="16">
        <f t="shared" si="1251"/>
        <v>0</v>
      </c>
      <c r="I2443" s="16">
        <f t="shared" si="1252"/>
        <v>0</v>
      </c>
      <c r="J2443" s="16">
        <f t="shared" si="1253"/>
        <v>0</v>
      </c>
      <c r="K2443" s="16">
        <f t="shared" si="1235"/>
        <v>0</v>
      </c>
      <c r="L2443" s="16">
        <f t="shared" si="1254"/>
        <v>0</v>
      </c>
      <c r="M2443" s="72"/>
      <c r="N2443" s="72"/>
      <c r="O2443" s="32">
        <f t="shared" si="1236"/>
        <v>0</v>
      </c>
      <c r="P2443" s="17" t="e">
        <f t="shared" si="1237"/>
        <v>#DIV/0!</v>
      </c>
      <c r="Q2443" s="38">
        <f t="shared" si="1238"/>
        <v>0</v>
      </c>
      <c r="R2443" s="17" t="e">
        <f t="shared" si="1255"/>
        <v>#DIV/0!</v>
      </c>
      <c r="S2443" s="97">
        <f t="shared" si="1256"/>
        <v>5.7000000000000002E-2</v>
      </c>
      <c r="T2443" s="96">
        <f t="shared" si="1240"/>
        <v>1.9942159575300985E-2</v>
      </c>
      <c r="U2443" s="96">
        <f t="shared" si="1241"/>
        <v>1.9942159575300985E-2</v>
      </c>
      <c r="V2443" s="96">
        <f t="shared" si="1242"/>
        <v>1.9942159575300985E-2</v>
      </c>
      <c r="W2443" s="96">
        <f t="shared" si="1243"/>
        <v>1.9942159575300985E-2</v>
      </c>
      <c r="X2443" s="105">
        <f>AVERAGE(S2443:S$4265)</f>
        <v>1.1217772901810179E-2</v>
      </c>
      <c r="Y2443" s="96">
        <f t="shared" si="1244"/>
        <v>3.978723711997681E-4</v>
      </c>
      <c r="Z2443" s="96">
        <f t="shared" si="1245"/>
        <v>3.978723711997681E-4</v>
      </c>
      <c r="AA2443" s="96">
        <f t="shared" si="1246"/>
        <v>3.978723711997681E-4</v>
      </c>
      <c r="AB2443" s="96">
        <f t="shared" si="1247"/>
        <v>3.5156002719211515E-4</v>
      </c>
      <c r="AC2443" s="105">
        <f>_xlfn.VAR.S(S2443:S$4265)</f>
        <v>1.1537241721074579E-4</v>
      </c>
      <c r="AI2443" s="98"/>
      <c r="AJ2443" s="99"/>
      <c r="AK2443" s="116"/>
      <c r="AM2443" s="100"/>
      <c r="AN2443" s="120"/>
      <c r="AO2443" s="101"/>
    </row>
    <row r="2444" spans="1:41" ht="16.5">
      <c r="A2444" s="112">
        <v>39933</v>
      </c>
      <c r="B2444" s="73">
        <v>5992</v>
      </c>
      <c r="C2444" s="73">
        <v>5614</v>
      </c>
      <c r="D2444" s="80">
        <f t="shared" si="1248"/>
        <v>378</v>
      </c>
      <c r="E2444" s="17">
        <f t="shared" si="1239"/>
        <v>6.8000000000000005E-2</v>
      </c>
      <c r="F2444" s="16">
        <f t="shared" si="1249"/>
        <v>0</v>
      </c>
      <c r="G2444" s="16">
        <f t="shared" si="1250"/>
        <v>0</v>
      </c>
      <c r="H2444" s="16">
        <f t="shared" si="1251"/>
        <v>0</v>
      </c>
      <c r="I2444" s="16">
        <f t="shared" si="1252"/>
        <v>0</v>
      </c>
      <c r="J2444" s="16">
        <f t="shared" si="1253"/>
        <v>0</v>
      </c>
      <c r="K2444" s="16">
        <f t="shared" si="1235"/>
        <v>0</v>
      </c>
      <c r="L2444" s="16">
        <f t="shared" si="1254"/>
        <v>0</v>
      </c>
      <c r="M2444" s="72"/>
      <c r="N2444" s="72"/>
      <c r="O2444" s="32">
        <f t="shared" si="1236"/>
        <v>0</v>
      </c>
      <c r="P2444" s="17" t="e">
        <f t="shared" si="1237"/>
        <v>#DIV/0!</v>
      </c>
      <c r="Q2444" s="38">
        <f t="shared" si="1238"/>
        <v>0</v>
      </c>
      <c r="R2444" s="17" t="e">
        <f t="shared" si="1255"/>
        <v>#DIV/0!</v>
      </c>
      <c r="S2444" s="97">
        <f t="shared" si="1256"/>
        <v>6.8000000000000005E-2</v>
      </c>
      <c r="T2444" s="96">
        <f t="shared" si="1240"/>
        <v>1.7576765505639344E-2</v>
      </c>
      <c r="U2444" s="96">
        <f t="shared" si="1241"/>
        <v>1.7576765505639344E-2</v>
      </c>
      <c r="V2444" s="96">
        <f t="shared" si="1242"/>
        <v>1.7576765505639344E-2</v>
      </c>
      <c r="W2444" s="96">
        <f t="shared" si="1243"/>
        <v>1.7576765505639344E-2</v>
      </c>
      <c r="X2444" s="105">
        <f>AVERAGE(S2444:S$4265)</f>
        <v>1.1192645444566388E-2</v>
      </c>
      <c r="Y2444" s="96">
        <f t="shared" si="1244"/>
        <v>3.2406477246800763E-4</v>
      </c>
      <c r="Z2444" s="96">
        <f t="shared" si="1245"/>
        <v>3.2406477246800763E-4</v>
      </c>
      <c r="AA2444" s="96">
        <f t="shared" si="1246"/>
        <v>3.2406477246800763E-4</v>
      </c>
      <c r="AB2444" s="96">
        <f t="shared" si="1247"/>
        <v>2.8634363295273156E-4</v>
      </c>
      <c r="AC2444" s="105">
        <f>_xlfn.VAR.S(S2444:S$4265)</f>
        <v>1.1428411941183676E-4</v>
      </c>
      <c r="AI2444" s="98"/>
      <c r="AJ2444" s="99"/>
      <c r="AK2444" s="116"/>
      <c r="AM2444" s="100"/>
      <c r="AN2444" s="120"/>
      <c r="AO2444" s="101"/>
    </row>
    <row r="2445" spans="1:41" ht="16.5">
      <c r="A2445" s="112">
        <v>39932</v>
      </c>
      <c r="B2445" s="73">
        <v>5614</v>
      </c>
      <c r="C2445" s="73">
        <v>5596</v>
      </c>
      <c r="D2445" s="80">
        <f t="shared" si="1248"/>
        <v>18</v>
      </c>
      <c r="E2445" s="17">
        <f t="shared" si="1239"/>
        <v>4.0000000000000001E-3</v>
      </c>
      <c r="F2445" s="16">
        <f t="shared" si="1249"/>
        <v>0</v>
      </c>
      <c r="G2445" s="16">
        <f t="shared" si="1250"/>
        <v>0</v>
      </c>
      <c r="H2445" s="16">
        <f t="shared" si="1251"/>
        <v>0</v>
      </c>
      <c r="I2445" s="16">
        <f t="shared" si="1252"/>
        <v>0</v>
      </c>
      <c r="J2445" s="16">
        <f t="shared" si="1253"/>
        <v>0</v>
      </c>
      <c r="K2445" s="16">
        <f t="shared" si="1235"/>
        <v>0</v>
      </c>
      <c r="L2445" s="16">
        <f t="shared" si="1254"/>
        <v>0</v>
      </c>
      <c r="M2445" s="72"/>
      <c r="N2445" s="72"/>
      <c r="O2445" s="32">
        <f t="shared" si="1236"/>
        <v>0</v>
      </c>
      <c r="P2445" s="17" t="e">
        <f t="shared" si="1237"/>
        <v>#DIV/0!</v>
      </c>
      <c r="Q2445" s="38">
        <f t="shared" si="1238"/>
        <v>0</v>
      </c>
      <c r="R2445" s="17" t="e">
        <f t="shared" si="1255"/>
        <v>#DIV/0!</v>
      </c>
      <c r="S2445" s="97">
        <f t="shared" si="1256"/>
        <v>4.0000000000000001E-3</v>
      </c>
      <c r="T2445" s="96">
        <f t="shared" si="1240"/>
        <v>1.4358261176212065E-2</v>
      </c>
      <c r="U2445" s="96">
        <f t="shared" si="1241"/>
        <v>1.4358261176212065E-2</v>
      </c>
      <c r="V2445" s="96">
        <f t="shared" si="1242"/>
        <v>1.4358261176212065E-2</v>
      </c>
      <c r="W2445" s="96">
        <f t="shared" si="1243"/>
        <v>1.4358261176212065E-2</v>
      </c>
      <c r="X2445" s="105">
        <f>AVERAGE(S2445:S$4265)</f>
        <v>1.1161449752883008E-2</v>
      </c>
      <c r="Y2445" s="96">
        <f t="shared" si="1244"/>
        <v>1.6108362109110513E-4</v>
      </c>
      <c r="Z2445" s="96">
        <f t="shared" si="1245"/>
        <v>1.6108362109110513E-4</v>
      </c>
      <c r="AA2445" s="96">
        <f t="shared" si="1246"/>
        <v>1.6108362109110513E-4</v>
      </c>
      <c r="AB2445" s="96">
        <f t="shared" si="1247"/>
        <v>1.4233348759610051E-4</v>
      </c>
      <c r="AC2445" s="105">
        <f>_xlfn.VAR.S(S2445:S$4265)</f>
        <v>1.125728207542034E-4</v>
      </c>
      <c r="AI2445" s="98"/>
      <c r="AJ2445" s="99"/>
      <c r="AK2445" s="116"/>
      <c r="AM2445" s="100"/>
      <c r="AN2445" s="120"/>
      <c r="AO2445" s="101"/>
    </row>
    <row r="2446" spans="1:41" ht="16.5">
      <c r="A2446" s="112">
        <v>39931</v>
      </c>
      <c r="B2446" s="73">
        <v>5596</v>
      </c>
      <c r="C2446" s="73">
        <v>5705</v>
      </c>
      <c r="D2446" s="80">
        <f t="shared" si="1248"/>
        <v>-109</v>
      </c>
      <c r="E2446" s="17">
        <f t="shared" si="1239"/>
        <v>0.02</v>
      </c>
      <c r="F2446" s="16">
        <f t="shared" si="1249"/>
        <v>0</v>
      </c>
      <c r="G2446" s="16">
        <f t="shared" si="1250"/>
        <v>0</v>
      </c>
      <c r="H2446" s="16">
        <f t="shared" si="1251"/>
        <v>0</v>
      </c>
      <c r="I2446" s="16">
        <f t="shared" si="1252"/>
        <v>0</v>
      </c>
      <c r="J2446" s="16">
        <f t="shared" si="1253"/>
        <v>0</v>
      </c>
      <c r="K2446" s="16">
        <f t="shared" si="1235"/>
        <v>0</v>
      </c>
      <c r="L2446" s="16">
        <f t="shared" si="1254"/>
        <v>0</v>
      </c>
      <c r="M2446" s="72"/>
      <c r="N2446" s="72"/>
      <c r="O2446" s="32">
        <f t="shared" si="1236"/>
        <v>0</v>
      </c>
      <c r="P2446" s="17" t="e">
        <f t="shared" si="1237"/>
        <v>#DIV/0!</v>
      </c>
      <c r="Q2446" s="38">
        <f t="shared" si="1238"/>
        <v>0</v>
      </c>
      <c r="R2446" s="17" t="e">
        <f t="shared" si="1255"/>
        <v>#DIV/0!</v>
      </c>
      <c r="S2446" s="97">
        <f t="shared" si="1256"/>
        <v>0.02</v>
      </c>
      <c r="T2446" s="96">
        <f t="shared" si="1240"/>
        <v>1.5019426783204325E-2</v>
      </c>
      <c r="U2446" s="96">
        <f t="shared" si="1241"/>
        <v>1.5019426783204325E-2</v>
      </c>
      <c r="V2446" s="96">
        <f t="shared" si="1242"/>
        <v>1.5019426783204325E-2</v>
      </c>
      <c r="W2446" s="96">
        <f t="shared" si="1243"/>
        <v>1.5019426783204325E-2</v>
      </c>
      <c r="X2446" s="105">
        <f>AVERAGE(S2446:S$4265)</f>
        <v>1.1165384615384593E-2</v>
      </c>
      <c r="Y2446" s="96">
        <f t="shared" si="1244"/>
        <v>1.6361484584391606E-4</v>
      </c>
      <c r="Z2446" s="96">
        <f t="shared" si="1245"/>
        <v>1.6361484584391606E-4</v>
      </c>
      <c r="AA2446" s="96">
        <f t="shared" si="1246"/>
        <v>1.6361484584391606E-4</v>
      </c>
      <c r="AB2446" s="96">
        <f t="shared" si="1247"/>
        <v>1.4457007778768423E-4</v>
      </c>
      <c r="AC2446" s="105">
        <f>_xlfn.VAR.S(S2446:S$4265)</f>
        <v>1.12606497652978E-4</v>
      </c>
      <c r="AI2446" s="98"/>
      <c r="AJ2446" s="99"/>
      <c r="AK2446" s="116"/>
      <c r="AM2446" s="100"/>
      <c r="AN2446" s="120"/>
      <c r="AO2446" s="101"/>
    </row>
    <row r="2447" spans="1:41" ht="16.5">
      <c r="A2447" s="112">
        <v>39930</v>
      </c>
      <c r="B2447" s="73">
        <v>5705</v>
      </c>
      <c r="C2447" s="73">
        <v>5880</v>
      </c>
      <c r="D2447" s="80">
        <f t="shared" si="1248"/>
        <v>-175</v>
      </c>
      <c r="E2447" s="17">
        <f t="shared" si="1239"/>
        <v>3.0000000000000002E-2</v>
      </c>
      <c r="F2447" s="16">
        <f t="shared" si="1249"/>
        <v>0</v>
      </c>
      <c r="G2447" s="16">
        <f t="shared" si="1250"/>
        <v>0</v>
      </c>
      <c r="H2447" s="16">
        <f t="shared" si="1251"/>
        <v>0</v>
      </c>
      <c r="I2447" s="16">
        <f t="shared" si="1252"/>
        <v>0</v>
      </c>
      <c r="J2447" s="16">
        <f t="shared" si="1253"/>
        <v>0</v>
      </c>
      <c r="K2447" s="16">
        <f t="shared" si="1235"/>
        <v>0</v>
      </c>
      <c r="L2447" s="16">
        <f t="shared" si="1254"/>
        <v>0</v>
      </c>
      <c r="M2447" s="72"/>
      <c r="N2447" s="72"/>
      <c r="O2447" s="32">
        <f t="shared" si="1236"/>
        <v>0</v>
      </c>
      <c r="P2447" s="17" t="e">
        <f t="shared" si="1237"/>
        <v>#DIV/0!</v>
      </c>
      <c r="Q2447" s="38">
        <f t="shared" si="1238"/>
        <v>0</v>
      </c>
      <c r="R2447" s="17" t="e">
        <f t="shared" si="1255"/>
        <v>#DIV/0!</v>
      </c>
      <c r="S2447" s="97">
        <f t="shared" si="1256"/>
        <v>3.0000000000000002E-2</v>
      </c>
      <c r="T2447" s="96">
        <f t="shared" si="1240"/>
        <v>1.4701517854472686E-2</v>
      </c>
      <c r="U2447" s="96">
        <f t="shared" si="1241"/>
        <v>1.4701517854472686E-2</v>
      </c>
      <c r="V2447" s="96">
        <f t="shared" si="1242"/>
        <v>1.4701517854472686E-2</v>
      </c>
      <c r="W2447" s="96">
        <f t="shared" si="1243"/>
        <v>1.4701517854472686E-2</v>
      </c>
      <c r="X2447" s="105">
        <f>AVERAGE(S2447:S$4265)</f>
        <v>1.1160527762506848E-2</v>
      </c>
      <c r="Y2447" s="96">
        <f t="shared" si="1244"/>
        <v>1.7226639474588059E-4</v>
      </c>
      <c r="Z2447" s="96">
        <f t="shared" si="1245"/>
        <v>1.7226639474588059E-4</v>
      </c>
      <c r="AA2447" s="96">
        <f t="shared" si="1246"/>
        <v>1.7226639474588059E-4</v>
      </c>
      <c r="AB2447" s="96">
        <f t="shared" si="1247"/>
        <v>1.5221458639746009E-4</v>
      </c>
      <c r="AC2447" s="105">
        <f>_xlfn.VAR.S(S2447:S$4265)</f>
        <v>1.1262548178951918E-4</v>
      </c>
      <c r="AI2447" s="98"/>
      <c r="AJ2447" s="99"/>
      <c r="AK2447" s="116"/>
      <c r="AM2447" s="100"/>
      <c r="AN2447" s="120"/>
      <c r="AO2447" s="101"/>
    </row>
    <row r="2448" spans="1:41" ht="16.5">
      <c r="A2448" s="112">
        <v>39927</v>
      </c>
      <c r="B2448" s="73">
        <v>5880</v>
      </c>
      <c r="C2448" s="73">
        <v>5875</v>
      </c>
      <c r="D2448" s="80">
        <f t="shared" si="1248"/>
        <v>5</v>
      </c>
      <c r="E2448" s="17">
        <f t="shared" si="1239"/>
        <v>1E-3</v>
      </c>
      <c r="F2448" s="16">
        <f t="shared" si="1249"/>
        <v>0</v>
      </c>
      <c r="G2448" s="16">
        <f t="shared" si="1250"/>
        <v>0</v>
      </c>
      <c r="H2448" s="16">
        <f t="shared" si="1251"/>
        <v>0</v>
      </c>
      <c r="I2448" s="16">
        <f t="shared" si="1252"/>
        <v>0</v>
      </c>
      <c r="J2448" s="16">
        <f t="shared" si="1253"/>
        <v>0</v>
      </c>
      <c r="K2448" s="16">
        <f t="shared" si="1235"/>
        <v>0</v>
      </c>
      <c r="L2448" s="16">
        <f t="shared" si="1254"/>
        <v>0</v>
      </c>
      <c r="M2448" s="72"/>
      <c r="N2448" s="72"/>
      <c r="O2448" s="32">
        <f t="shared" si="1236"/>
        <v>0</v>
      </c>
      <c r="P2448" s="17" t="e">
        <f t="shared" si="1237"/>
        <v>#DIV/0!</v>
      </c>
      <c r="Q2448" s="38">
        <f t="shared" si="1238"/>
        <v>0</v>
      </c>
      <c r="R2448" s="17" t="e">
        <f t="shared" si="1255"/>
        <v>#DIV/0!</v>
      </c>
      <c r="S2448" s="97">
        <f t="shared" si="1256"/>
        <v>1E-3</v>
      </c>
      <c r="T2448" s="96">
        <f t="shared" si="1240"/>
        <v>1.3725018994119879E-2</v>
      </c>
      <c r="U2448" s="96">
        <f t="shared" si="1241"/>
        <v>1.3725018994119879E-2</v>
      </c>
      <c r="V2448" s="96">
        <f t="shared" si="1242"/>
        <v>1.3725018994119879E-2</v>
      </c>
      <c r="W2448" s="96">
        <f t="shared" si="1243"/>
        <v>1.3725018994119879E-2</v>
      </c>
      <c r="X2448" s="105">
        <f>AVERAGE(S2448:S$4265)</f>
        <v>1.1150165016501625E-2</v>
      </c>
      <c r="Y2448" s="96">
        <f t="shared" si="1244"/>
        <v>1.663552067461437E-4</v>
      </c>
      <c r="Z2448" s="96">
        <f t="shared" si="1245"/>
        <v>1.663552067461437E-4</v>
      </c>
      <c r="AA2448" s="96">
        <f t="shared" si="1246"/>
        <v>1.663552067461437E-4</v>
      </c>
      <c r="AB2448" s="96">
        <f t="shared" si="1247"/>
        <v>1.4699146068089257E-4</v>
      </c>
      <c r="AC2448" s="105">
        <f>_xlfn.VAR.S(S2448:S$4265)</f>
        <v>1.124920225374205E-4</v>
      </c>
      <c r="AI2448" s="98"/>
      <c r="AJ2448" s="99"/>
      <c r="AK2448" s="116"/>
      <c r="AM2448" s="100"/>
      <c r="AN2448" s="120"/>
      <c r="AO2448" s="101"/>
    </row>
    <row r="2449" spans="1:41" ht="16.5">
      <c r="A2449" s="112">
        <v>39926</v>
      </c>
      <c r="B2449" s="73">
        <v>5875</v>
      </c>
      <c r="C2449" s="73">
        <v>5886</v>
      </c>
      <c r="D2449" s="80">
        <f t="shared" si="1248"/>
        <v>-11</v>
      </c>
      <c r="E2449" s="17">
        <f t="shared" si="1239"/>
        <v>2E-3</v>
      </c>
      <c r="F2449" s="16">
        <f t="shared" si="1249"/>
        <v>0</v>
      </c>
      <c r="G2449" s="16">
        <f t="shared" si="1250"/>
        <v>0</v>
      </c>
      <c r="H2449" s="16">
        <f t="shared" si="1251"/>
        <v>0</v>
      </c>
      <c r="I2449" s="16">
        <f t="shared" si="1252"/>
        <v>0</v>
      </c>
      <c r="J2449" s="16">
        <f t="shared" si="1253"/>
        <v>0</v>
      </c>
      <c r="K2449" s="16">
        <f t="shared" si="1235"/>
        <v>0</v>
      </c>
      <c r="L2449" s="16">
        <f t="shared" si="1254"/>
        <v>0</v>
      </c>
      <c r="M2449" s="72"/>
      <c r="N2449" s="72"/>
      <c r="O2449" s="32">
        <f t="shared" si="1236"/>
        <v>0</v>
      </c>
      <c r="P2449" s="17" t="e">
        <f t="shared" si="1237"/>
        <v>#DIV/0!</v>
      </c>
      <c r="Q2449" s="38">
        <f t="shared" si="1238"/>
        <v>0</v>
      </c>
      <c r="R2449" s="17" t="e">
        <f t="shared" si="1255"/>
        <v>#DIV/0!</v>
      </c>
      <c r="S2449" s="97">
        <f t="shared" si="1256"/>
        <v>2E-3</v>
      </c>
      <c r="T2449" s="96">
        <f t="shared" si="1240"/>
        <v>1.4537254249063703E-2</v>
      </c>
      <c r="U2449" s="96">
        <f t="shared" si="1241"/>
        <v>1.4537254249063703E-2</v>
      </c>
      <c r="V2449" s="96">
        <f t="shared" si="1242"/>
        <v>1.4537254249063703E-2</v>
      </c>
      <c r="W2449" s="96">
        <f t="shared" si="1243"/>
        <v>1.4537254249063703E-2</v>
      </c>
      <c r="X2449" s="105">
        <f>AVERAGE(S2449:S$4265)</f>
        <v>1.1155751238304873E-2</v>
      </c>
      <c r="Y2449" s="96">
        <f t="shared" si="1244"/>
        <v>1.652763527552299E-4</v>
      </c>
      <c r="Z2449" s="96">
        <f t="shared" si="1245"/>
        <v>1.652763527552299E-4</v>
      </c>
      <c r="AA2449" s="96">
        <f t="shared" si="1246"/>
        <v>1.652763527552299E-4</v>
      </c>
      <c r="AB2449" s="96">
        <f t="shared" si="1247"/>
        <v>1.4603818529452113E-4</v>
      </c>
      <c r="AC2449" s="105">
        <f>_xlfn.VAR.S(S2449:S$4265)</f>
        <v>1.1249720396451417E-4</v>
      </c>
      <c r="AI2449" s="98"/>
      <c r="AJ2449" s="99"/>
      <c r="AK2449" s="116"/>
      <c r="AM2449" s="100"/>
      <c r="AN2449" s="120"/>
      <c r="AO2449" s="101"/>
    </row>
    <row r="2450" spans="1:41" ht="16.5">
      <c r="A2450" s="112">
        <v>39925</v>
      </c>
      <c r="B2450" s="73">
        <v>5886</v>
      </c>
      <c r="C2450" s="73">
        <v>5881</v>
      </c>
      <c r="D2450" s="80">
        <f t="shared" si="1248"/>
        <v>5</v>
      </c>
      <c r="E2450" s="17">
        <f t="shared" si="1239"/>
        <v>1E-3</v>
      </c>
      <c r="F2450" s="16">
        <f t="shared" si="1249"/>
        <v>0</v>
      </c>
      <c r="G2450" s="16">
        <f t="shared" si="1250"/>
        <v>0</v>
      </c>
      <c r="H2450" s="16">
        <f t="shared" si="1251"/>
        <v>0</v>
      </c>
      <c r="I2450" s="16">
        <f t="shared" si="1252"/>
        <v>0</v>
      </c>
      <c r="J2450" s="16">
        <f t="shared" si="1253"/>
        <v>0</v>
      </c>
      <c r="K2450" s="16">
        <f t="shared" si="1235"/>
        <v>0</v>
      </c>
      <c r="L2450" s="16">
        <f t="shared" si="1254"/>
        <v>0</v>
      </c>
      <c r="M2450" s="72"/>
      <c r="N2450" s="72"/>
      <c r="O2450" s="32">
        <f t="shared" si="1236"/>
        <v>0</v>
      </c>
      <c r="P2450" s="17" t="e">
        <f t="shared" si="1237"/>
        <v>#DIV/0!</v>
      </c>
      <c r="Q2450" s="38">
        <f t="shared" si="1238"/>
        <v>0</v>
      </c>
      <c r="R2450" s="17" t="e">
        <f t="shared" si="1255"/>
        <v>#DIV/0!</v>
      </c>
      <c r="S2450" s="97">
        <f t="shared" si="1256"/>
        <v>1E-3</v>
      </c>
      <c r="T2450" s="96">
        <f t="shared" si="1240"/>
        <v>1.5337504520280536E-2</v>
      </c>
      <c r="U2450" s="96">
        <f t="shared" si="1241"/>
        <v>1.5337504520280536E-2</v>
      </c>
      <c r="V2450" s="96">
        <f t="shared" si="1242"/>
        <v>1.5337504520280536E-2</v>
      </c>
      <c r="W2450" s="96">
        <f t="shared" si="1243"/>
        <v>1.5337504520280536E-2</v>
      </c>
      <c r="X2450" s="105">
        <f>AVERAGE(S2450:S$4265)</f>
        <v>1.1160792951541825E-2</v>
      </c>
      <c r="Y2450" s="96">
        <f t="shared" si="1244"/>
        <v>1.6447128845268049E-4</v>
      </c>
      <c r="Z2450" s="96">
        <f t="shared" si="1245"/>
        <v>1.6447128845268049E-4</v>
      </c>
      <c r="AA2450" s="96">
        <f t="shared" si="1246"/>
        <v>1.6447128845268049E-4</v>
      </c>
      <c r="AB2450" s="96">
        <f t="shared" si="1247"/>
        <v>1.4532683047678848E-4</v>
      </c>
      <c r="AC2450" s="105">
        <f>_xlfn.VAR.S(S2450:S$4265)</f>
        <v>1.1251297435710621E-4</v>
      </c>
      <c r="AI2450" s="98"/>
      <c r="AJ2450" s="99"/>
      <c r="AK2450" s="116"/>
      <c r="AM2450" s="100"/>
      <c r="AN2450" s="120"/>
      <c r="AO2450" s="101"/>
    </row>
    <row r="2451" spans="1:41" ht="16.5">
      <c r="A2451" s="112">
        <v>39924</v>
      </c>
      <c r="B2451" s="73">
        <v>5881</v>
      </c>
      <c r="C2451" s="73">
        <v>5781</v>
      </c>
      <c r="D2451" s="80">
        <f t="shared" si="1248"/>
        <v>100</v>
      </c>
      <c r="E2451" s="17">
        <f t="shared" si="1239"/>
        <v>1.8000000000000002E-2</v>
      </c>
      <c r="F2451" s="16">
        <f t="shared" si="1249"/>
        <v>0</v>
      </c>
      <c r="G2451" s="16">
        <f t="shared" si="1250"/>
        <v>0</v>
      </c>
      <c r="H2451" s="16">
        <f t="shared" si="1251"/>
        <v>0</v>
      </c>
      <c r="I2451" s="16">
        <f t="shared" si="1252"/>
        <v>0</v>
      </c>
      <c r="J2451" s="16">
        <f t="shared" si="1253"/>
        <v>0</v>
      </c>
      <c r="K2451" s="16">
        <f t="shared" si="1235"/>
        <v>0</v>
      </c>
      <c r="L2451" s="16">
        <f t="shared" si="1254"/>
        <v>0</v>
      </c>
      <c r="M2451" s="72"/>
      <c r="N2451" s="72"/>
      <c r="O2451" s="32">
        <f t="shared" si="1236"/>
        <v>0</v>
      </c>
      <c r="P2451" s="17" t="e">
        <f t="shared" si="1237"/>
        <v>#DIV/0!</v>
      </c>
      <c r="Q2451" s="38">
        <f t="shared" si="1238"/>
        <v>0</v>
      </c>
      <c r="R2451" s="17" t="e">
        <f t="shared" si="1255"/>
        <v>#DIV/0!</v>
      </c>
      <c r="S2451" s="97">
        <f t="shared" si="1256"/>
        <v>1.8000000000000002E-2</v>
      </c>
      <c r="T2451" s="96">
        <f t="shared" si="1240"/>
        <v>1.6252664383277167E-2</v>
      </c>
      <c r="U2451" s="96">
        <f t="shared" si="1241"/>
        <v>1.6252664383277167E-2</v>
      </c>
      <c r="V2451" s="96">
        <f t="shared" si="1242"/>
        <v>1.6252664383277167E-2</v>
      </c>
      <c r="W2451" s="96">
        <f t="shared" si="1243"/>
        <v>1.6252664383277167E-2</v>
      </c>
      <c r="X2451" s="105">
        <f>AVERAGE(S2451:S$4265)</f>
        <v>1.1166391184572976E-2</v>
      </c>
      <c r="Y2451" s="96">
        <f t="shared" si="1244"/>
        <v>1.6011985340994359E-4</v>
      </c>
      <c r="Z2451" s="96">
        <f t="shared" si="1245"/>
        <v>1.6011985340994359E-4</v>
      </c>
      <c r="AA2451" s="96">
        <f t="shared" si="1246"/>
        <v>1.6011985340994359E-4</v>
      </c>
      <c r="AB2451" s="96">
        <f t="shared" si="1247"/>
        <v>1.4148190247302616E-4</v>
      </c>
      <c r="AC2451" s="105">
        <f>_xlfn.VAR.S(S2451:S$4265)</f>
        <v>1.1251805394832249E-4</v>
      </c>
      <c r="AI2451" s="98"/>
      <c r="AJ2451" s="99"/>
      <c r="AK2451" s="116"/>
      <c r="AM2451" s="100"/>
      <c r="AN2451" s="120"/>
      <c r="AO2451" s="101"/>
    </row>
    <row r="2452" spans="1:41" ht="16.5">
      <c r="A2452" s="112">
        <v>39923</v>
      </c>
      <c r="B2452" s="73">
        <v>5781</v>
      </c>
      <c r="C2452" s="73">
        <v>5755</v>
      </c>
      <c r="D2452" s="80">
        <f t="shared" si="1248"/>
        <v>26</v>
      </c>
      <c r="E2452" s="17">
        <f t="shared" si="1239"/>
        <v>5.0000000000000001E-3</v>
      </c>
      <c r="F2452" s="16">
        <f t="shared" si="1249"/>
        <v>0</v>
      </c>
      <c r="G2452" s="16">
        <f t="shared" si="1250"/>
        <v>0</v>
      </c>
      <c r="H2452" s="16">
        <f t="shared" si="1251"/>
        <v>0</v>
      </c>
      <c r="I2452" s="16">
        <f t="shared" si="1252"/>
        <v>0</v>
      </c>
      <c r="J2452" s="16">
        <f t="shared" si="1253"/>
        <v>0</v>
      </c>
      <c r="K2452" s="16">
        <f t="shared" ref="K2452:K2515" si="1257">AVERAGE(F2452:J2452)</f>
        <v>0</v>
      </c>
      <c r="L2452" s="16">
        <f t="shared" si="1254"/>
        <v>0</v>
      </c>
      <c r="M2452" s="72"/>
      <c r="N2452" s="72"/>
      <c r="O2452" s="32">
        <f t="shared" ref="O2452:O2515" si="1258">B2452*L2452*M2452</f>
        <v>0</v>
      </c>
      <c r="P2452" s="17" t="e">
        <f t="shared" ref="P2452:P2515" si="1259">ROUNDUP((O2452-N2452)/N2452,3)</f>
        <v>#DIV/0!</v>
      </c>
      <c r="Q2452" s="38">
        <f t="shared" ref="Q2452:Q2515" si="1260">ROUNDUP(O2452/1000,0)*1000</f>
        <v>0</v>
      </c>
      <c r="R2452" s="17" t="e">
        <f t="shared" si="1255"/>
        <v>#DIV/0!</v>
      </c>
      <c r="S2452" s="97">
        <f t="shared" si="1256"/>
        <v>5.0000000000000001E-3</v>
      </c>
      <c r="T2452" s="96">
        <f t="shared" si="1240"/>
        <v>1.6141132322635286E-2</v>
      </c>
      <c r="U2452" s="96">
        <f t="shared" si="1241"/>
        <v>1.6141132322635286E-2</v>
      </c>
      <c r="V2452" s="96">
        <f t="shared" si="1242"/>
        <v>1.6141132322635286E-2</v>
      </c>
      <c r="W2452" s="96">
        <f t="shared" si="1243"/>
        <v>1.6141132322635286E-2</v>
      </c>
      <c r="X2452" s="105">
        <f>AVERAGE(S2452:S$4265)</f>
        <v>1.1162624035281121E-2</v>
      </c>
      <c r="Y2452" s="96">
        <f t="shared" si="1244"/>
        <v>1.7011971283768779E-4</v>
      </c>
      <c r="Z2452" s="96">
        <f t="shared" si="1245"/>
        <v>1.7011971283768779E-4</v>
      </c>
      <c r="AA2452" s="96">
        <f t="shared" si="1246"/>
        <v>1.7011971283768779E-4</v>
      </c>
      <c r="AB2452" s="96">
        <f t="shared" si="1247"/>
        <v>1.5031777826338092E-4</v>
      </c>
      <c r="AC2452" s="105">
        <f>_xlfn.VAR.S(S2452:S$4265)</f>
        <v>1.1255434413104803E-4</v>
      </c>
      <c r="AI2452" s="98"/>
      <c r="AJ2452" s="99"/>
      <c r="AK2452" s="116"/>
      <c r="AM2452" s="100"/>
      <c r="AN2452" s="120"/>
      <c r="AO2452" s="101"/>
    </row>
    <row r="2453" spans="1:41" ht="16.5">
      <c r="A2453" s="112">
        <v>39920</v>
      </c>
      <c r="B2453" s="73">
        <v>5755</v>
      </c>
      <c r="C2453" s="73">
        <v>5997</v>
      </c>
      <c r="D2453" s="80">
        <f t="shared" si="1248"/>
        <v>-242</v>
      </c>
      <c r="E2453" s="17">
        <f t="shared" si="1239"/>
        <v>4.1000000000000002E-2</v>
      </c>
      <c r="F2453" s="16">
        <f t="shared" si="1249"/>
        <v>0</v>
      </c>
      <c r="G2453" s="16">
        <f t="shared" si="1250"/>
        <v>0</v>
      </c>
      <c r="H2453" s="16">
        <f t="shared" si="1251"/>
        <v>0</v>
      </c>
      <c r="I2453" s="16">
        <f t="shared" si="1252"/>
        <v>0</v>
      </c>
      <c r="J2453" s="16">
        <f t="shared" si="1253"/>
        <v>0</v>
      </c>
      <c r="K2453" s="16">
        <f t="shared" si="1257"/>
        <v>0</v>
      </c>
      <c r="L2453" s="16">
        <f t="shared" si="1254"/>
        <v>0</v>
      </c>
      <c r="M2453" s="72"/>
      <c r="N2453" s="72"/>
      <c r="O2453" s="32">
        <f t="shared" si="1258"/>
        <v>0</v>
      </c>
      <c r="P2453" s="17" t="e">
        <f t="shared" si="1259"/>
        <v>#DIV/0!</v>
      </c>
      <c r="Q2453" s="38">
        <f t="shared" si="1260"/>
        <v>0</v>
      </c>
      <c r="R2453" s="17" t="e">
        <f t="shared" si="1255"/>
        <v>#DIV/0!</v>
      </c>
      <c r="S2453" s="97">
        <f t="shared" si="1256"/>
        <v>4.1000000000000002E-2</v>
      </c>
      <c r="T2453" s="96">
        <f t="shared" si="1240"/>
        <v>1.6852268428335409E-2</v>
      </c>
      <c r="U2453" s="96">
        <f t="shared" si="1241"/>
        <v>1.6852268428335409E-2</v>
      </c>
      <c r="V2453" s="96">
        <f t="shared" si="1242"/>
        <v>1.6852268428335409E-2</v>
      </c>
      <c r="W2453" s="96">
        <f t="shared" si="1243"/>
        <v>1.6852268428335409E-2</v>
      </c>
      <c r="X2453" s="105">
        <f>AVERAGE(S2453:S$4265)</f>
        <v>1.116602316602314E-2</v>
      </c>
      <c r="Y2453" s="96">
        <f t="shared" si="1244"/>
        <v>1.7201184768494553E-4</v>
      </c>
      <c r="Z2453" s="96">
        <f t="shared" si="1245"/>
        <v>1.7201184768494553E-4</v>
      </c>
      <c r="AA2453" s="96">
        <f t="shared" si="1246"/>
        <v>1.7201184768494553E-4</v>
      </c>
      <c r="AB2453" s="96">
        <f t="shared" si="1247"/>
        <v>1.5198966861441787E-4</v>
      </c>
      <c r="AC2453" s="105">
        <f>_xlfn.VAR.S(S2453:S$4265)</f>
        <v>1.1259548952926325E-4</v>
      </c>
      <c r="AI2453" s="98"/>
      <c r="AJ2453" s="99"/>
      <c r="AK2453" s="116"/>
      <c r="AM2453" s="100"/>
      <c r="AN2453" s="120"/>
      <c r="AO2453" s="101"/>
    </row>
    <row r="2454" spans="1:41" ht="16.5">
      <c r="A2454" s="112">
        <v>39919</v>
      </c>
      <c r="B2454" s="73">
        <v>5997</v>
      </c>
      <c r="C2454" s="73">
        <v>5875</v>
      </c>
      <c r="D2454" s="80">
        <f t="shared" si="1248"/>
        <v>122</v>
      </c>
      <c r="E2454" s="17">
        <f t="shared" si="1239"/>
        <v>2.1000000000000001E-2</v>
      </c>
      <c r="F2454" s="16">
        <f t="shared" si="1249"/>
        <v>0</v>
      </c>
      <c r="G2454" s="16">
        <f t="shared" si="1250"/>
        <v>0</v>
      </c>
      <c r="H2454" s="16">
        <f t="shared" si="1251"/>
        <v>0</v>
      </c>
      <c r="I2454" s="16">
        <f t="shared" si="1252"/>
        <v>0</v>
      </c>
      <c r="J2454" s="16">
        <f t="shared" si="1253"/>
        <v>0</v>
      </c>
      <c r="K2454" s="16">
        <f t="shared" si="1257"/>
        <v>0</v>
      </c>
      <c r="L2454" s="16">
        <f t="shared" si="1254"/>
        <v>0</v>
      </c>
      <c r="M2454" s="72"/>
      <c r="N2454" s="72"/>
      <c r="O2454" s="32">
        <f t="shared" si="1258"/>
        <v>0</v>
      </c>
      <c r="P2454" s="17" t="e">
        <f t="shared" si="1259"/>
        <v>#DIV/0!</v>
      </c>
      <c r="Q2454" s="38">
        <f t="shared" si="1260"/>
        <v>0</v>
      </c>
      <c r="R2454" s="17" t="e">
        <f t="shared" si="1255"/>
        <v>#DIV/0!</v>
      </c>
      <c r="S2454" s="97">
        <f t="shared" si="1256"/>
        <v>2.1000000000000001E-2</v>
      </c>
      <c r="T2454" s="96">
        <f t="shared" si="1240"/>
        <v>1.5310923859931285E-2</v>
      </c>
      <c r="U2454" s="96">
        <f t="shared" si="1241"/>
        <v>1.5310923859931285E-2</v>
      </c>
      <c r="V2454" s="96">
        <f t="shared" si="1242"/>
        <v>1.5310923859931285E-2</v>
      </c>
      <c r="W2454" s="96">
        <f t="shared" si="1243"/>
        <v>1.5310923859931285E-2</v>
      </c>
      <c r="X2454" s="105">
        <f>AVERAGE(S2454:S$4265)</f>
        <v>1.1149558498896223E-2</v>
      </c>
      <c r="Y2454" s="96">
        <f t="shared" si="1244"/>
        <v>1.4086822309481982E-4</v>
      </c>
      <c r="Z2454" s="96">
        <f t="shared" si="1245"/>
        <v>1.4086822309481982E-4</v>
      </c>
      <c r="AA2454" s="96">
        <f t="shared" si="1246"/>
        <v>1.4086822309481982E-4</v>
      </c>
      <c r="AB2454" s="96">
        <f t="shared" si="1247"/>
        <v>1.2447116192658279E-4</v>
      </c>
      <c r="AC2454" s="105">
        <f>_xlfn.VAR.S(S2454:S$4265)</f>
        <v>1.1216591366471403E-4</v>
      </c>
      <c r="AI2454" s="98"/>
      <c r="AJ2454" s="99"/>
      <c r="AK2454" s="116"/>
      <c r="AM2454" s="100"/>
      <c r="AN2454" s="120"/>
      <c r="AO2454" s="101"/>
    </row>
    <row r="2455" spans="1:41" ht="16.5">
      <c r="A2455" s="112">
        <v>39918</v>
      </c>
      <c r="B2455" s="73">
        <v>5875</v>
      </c>
      <c r="C2455" s="73">
        <v>5892</v>
      </c>
      <c r="D2455" s="80">
        <f t="shared" si="1248"/>
        <v>-17</v>
      </c>
      <c r="E2455" s="17">
        <f t="shared" si="1239"/>
        <v>3.0000000000000001E-3</v>
      </c>
      <c r="F2455" s="16">
        <f t="shared" si="1249"/>
        <v>0</v>
      </c>
      <c r="G2455" s="16">
        <f t="shared" si="1250"/>
        <v>0</v>
      </c>
      <c r="H2455" s="16">
        <f t="shared" si="1251"/>
        <v>0</v>
      </c>
      <c r="I2455" s="16">
        <f t="shared" si="1252"/>
        <v>0</v>
      </c>
      <c r="J2455" s="16">
        <f t="shared" si="1253"/>
        <v>0</v>
      </c>
      <c r="K2455" s="16">
        <f t="shared" si="1257"/>
        <v>0</v>
      </c>
      <c r="L2455" s="16">
        <f t="shared" si="1254"/>
        <v>0</v>
      </c>
      <c r="M2455" s="72"/>
      <c r="N2455" s="72"/>
      <c r="O2455" s="32">
        <f t="shared" si="1258"/>
        <v>0</v>
      </c>
      <c r="P2455" s="17" t="e">
        <f t="shared" si="1259"/>
        <v>#DIV/0!</v>
      </c>
      <c r="Q2455" s="38">
        <f t="shared" si="1260"/>
        <v>0</v>
      </c>
      <c r="R2455" s="17" t="e">
        <f t="shared" si="1255"/>
        <v>#DIV/0!</v>
      </c>
      <c r="S2455" s="97">
        <f t="shared" si="1256"/>
        <v>3.0000000000000001E-3</v>
      </c>
      <c r="T2455" s="96">
        <f t="shared" si="1240"/>
        <v>1.494779134035243E-2</v>
      </c>
      <c r="U2455" s="96">
        <f t="shared" si="1241"/>
        <v>1.494779134035243E-2</v>
      </c>
      <c r="V2455" s="96">
        <f t="shared" si="1242"/>
        <v>1.494779134035243E-2</v>
      </c>
      <c r="W2455" s="96">
        <f t="shared" si="1243"/>
        <v>1.494779134035243E-2</v>
      </c>
      <c r="X2455" s="105">
        <f>AVERAGE(S2455:S$4265)</f>
        <v>1.1144119271120906E-2</v>
      </c>
      <c r="Y2455" s="96">
        <f t="shared" si="1244"/>
        <v>1.4752177586726067E-4</v>
      </c>
      <c r="Z2455" s="96">
        <f t="shared" si="1245"/>
        <v>1.4752177586726067E-4</v>
      </c>
      <c r="AA2455" s="96">
        <f t="shared" si="1246"/>
        <v>1.4752177586726067E-4</v>
      </c>
      <c r="AB2455" s="96">
        <f t="shared" si="1247"/>
        <v>1.3035024115631152E-4</v>
      </c>
      <c r="AC2455" s="105">
        <f>_xlfn.VAR.S(S2455:S$4265)</f>
        <v>1.1217424578466041E-4</v>
      </c>
      <c r="AI2455" s="98"/>
      <c r="AJ2455" s="99"/>
      <c r="AK2455" s="116"/>
      <c r="AM2455" s="100"/>
      <c r="AN2455" s="120"/>
      <c r="AO2455" s="101"/>
    </row>
    <row r="2456" spans="1:41" ht="16.5">
      <c r="A2456" s="112">
        <v>39917</v>
      </c>
      <c r="B2456" s="73">
        <v>5892</v>
      </c>
      <c r="C2456" s="73">
        <v>5857</v>
      </c>
      <c r="D2456" s="80">
        <f t="shared" si="1248"/>
        <v>35</v>
      </c>
      <c r="E2456" s="17">
        <f t="shared" si="1239"/>
        <v>6.0000000000000001E-3</v>
      </c>
      <c r="F2456" s="16">
        <f t="shared" si="1249"/>
        <v>0</v>
      </c>
      <c r="G2456" s="16">
        <f t="shared" si="1250"/>
        <v>0</v>
      </c>
      <c r="H2456" s="16">
        <f t="shared" si="1251"/>
        <v>0</v>
      </c>
      <c r="I2456" s="16">
        <f t="shared" si="1252"/>
        <v>0</v>
      </c>
      <c r="J2456" s="16">
        <f t="shared" si="1253"/>
        <v>0</v>
      </c>
      <c r="K2456" s="16">
        <f t="shared" si="1257"/>
        <v>0</v>
      </c>
      <c r="L2456" s="16">
        <f t="shared" si="1254"/>
        <v>0</v>
      </c>
      <c r="M2456" s="72"/>
      <c r="N2456" s="72"/>
      <c r="O2456" s="32">
        <f t="shared" si="1258"/>
        <v>0</v>
      </c>
      <c r="P2456" s="17" t="e">
        <f t="shared" si="1259"/>
        <v>#DIV/0!</v>
      </c>
      <c r="Q2456" s="38">
        <f t="shared" si="1260"/>
        <v>0</v>
      </c>
      <c r="R2456" s="17" t="e">
        <f t="shared" si="1255"/>
        <v>#DIV/0!</v>
      </c>
      <c r="S2456" s="97">
        <f t="shared" si="1256"/>
        <v>6.0000000000000001E-3</v>
      </c>
      <c r="T2456" s="96">
        <f t="shared" si="1240"/>
        <v>1.5710416319523864E-2</v>
      </c>
      <c r="U2456" s="96">
        <f t="shared" si="1241"/>
        <v>1.5710416319523864E-2</v>
      </c>
      <c r="V2456" s="96">
        <f t="shared" si="1242"/>
        <v>1.5710416319523864E-2</v>
      </c>
      <c r="W2456" s="96">
        <f t="shared" si="1243"/>
        <v>1.5710416319523864E-2</v>
      </c>
      <c r="X2456" s="105">
        <f>AVERAGE(S2456:S$4265)</f>
        <v>1.1148618784530365E-2</v>
      </c>
      <c r="Y2456" s="96">
        <f t="shared" si="1244"/>
        <v>1.466260583897059E-4</v>
      </c>
      <c r="Z2456" s="96">
        <f t="shared" si="1245"/>
        <v>1.466260583897059E-4</v>
      </c>
      <c r="AA2456" s="96">
        <f t="shared" si="1246"/>
        <v>1.466260583897059E-4</v>
      </c>
      <c r="AB2456" s="96">
        <f t="shared" si="1247"/>
        <v>1.2955878519314414E-4</v>
      </c>
      <c r="AC2456" s="105">
        <f>_xlfn.VAR.S(S2456:S$4265)</f>
        <v>1.1219956967769998E-4</v>
      </c>
      <c r="AI2456" s="98"/>
      <c r="AJ2456" s="99"/>
      <c r="AK2456" s="116"/>
      <c r="AM2456" s="100"/>
      <c r="AN2456" s="120"/>
      <c r="AO2456" s="101"/>
    </row>
    <row r="2457" spans="1:41" ht="16.5">
      <c r="A2457" s="112">
        <v>39916</v>
      </c>
      <c r="B2457" s="73">
        <v>5857</v>
      </c>
      <c r="C2457" s="73">
        <v>5781</v>
      </c>
      <c r="D2457" s="80">
        <f t="shared" si="1248"/>
        <v>76</v>
      </c>
      <c r="E2457" s="17">
        <f t="shared" si="1239"/>
        <v>1.3999999999999999E-2</v>
      </c>
      <c r="F2457" s="16">
        <f t="shared" si="1249"/>
        <v>0</v>
      </c>
      <c r="G2457" s="16">
        <f t="shared" si="1250"/>
        <v>0</v>
      </c>
      <c r="H2457" s="16">
        <f t="shared" si="1251"/>
        <v>0</v>
      </c>
      <c r="I2457" s="16">
        <f t="shared" si="1252"/>
        <v>0</v>
      </c>
      <c r="J2457" s="16">
        <f t="shared" si="1253"/>
        <v>0</v>
      </c>
      <c r="K2457" s="16">
        <f t="shared" si="1257"/>
        <v>0</v>
      </c>
      <c r="L2457" s="16">
        <f t="shared" si="1254"/>
        <v>0</v>
      </c>
      <c r="M2457" s="72"/>
      <c r="N2457" s="72"/>
      <c r="O2457" s="32">
        <f t="shared" si="1258"/>
        <v>0</v>
      </c>
      <c r="P2457" s="17" t="e">
        <f t="shared" si="1259"/>
        <v>#DIV/0!</v>
      </c>
      <c r="Q2457" s="38">
        <f t="shared" si="1260"/>
        <v>0</v>
      </c>
      <c r="R2457" s="17" t="e">
        <f t="shared" si="1255"/>
        <v>#DIV/0!</v>
      </c>
      <c r="S2457" s="97">
        <f t="shared" si="1256"/>
        <v>1.3999999999999999E-2</v>
      </c>
      <c r="T2457" s="96">
        <f t="shared" si="1240"/>
        <v>1.6330230127153046E-2</v>
      </c>
      <c r="U2457" s="96">
        <f t="shared" si="1241"/>
        <v>1.6330230127153046E-2</v>
      </c>
      <c r="V2457" s="96">
        <f t="shared" si="1242"/>
        <v>1.6330230127153046E-2</v>
      </c>
      <c r="W2457" s="96">
        <f t="shared" si="1243"/>
        <v>1.6330230127153046E-2</v>
      </c>
      <c r="X2457" s="105">
        <f>AVERAGE(S2457:S$4265)</f>
        <v>1.1151464897733531E-2</v>
      </c>
      <c r="Y2457" s="96">
        <f t="shared" si="1244"/>
        <v>1.4917365863926539E-4</v>
      </c>
      <c r="Z2457" s="96">
        <f t="shared" si="1245"/>
        <v>1.4917365863926539E-4</v>
      </c>
      <c r="AA2457" s="96">
        <f t="shared" si="1246"/>
        <v>1.4917365863926539E-4</v>
      </c>
      <c r="AB2457" s="96">
        <f t="shared" si="1247"/>
        <v>1.3180984477365493E-4</v>
      </c>
      <c r="AC2457" s="105">
        <f>_xlfn.VAR.S(S2457:S$4265)</f>
        <v>1.1224695720023171E-4</v>
      </c>
      <c r="AI2457" s="98"/>
      <c r="AJ2457" s="99"/>
      <c r="AK2457" s="116"/>
      <c r="AM2457" s="100"/>
      <c r="AN2457" s="120"/>
      <c r="AO2457" s="101"/>
    </row>
    <row r="2458" spans="1:41" ht="16.5">
      <c r="A2458" s="112">
        <v>39913</v>
      </c>
      <c r="B2458" s="73">
        <v>5781</v>
      </c>
      <c r="C2458" s="73">
        <v>5667</v>
      </c>
      <c r="D2458" s="80">
        <f t="shared" si="1248"/>
        <v>114</v>
      </c>
      <c r="E2458" s="17">
        <f t="shared" si="1239"/>
        <v>2.1000000000000001E-2</v>
      </c>
      <c r="F2458" s="16">
        <f t="shared" si="1249"/>
        <v>0</v>
      </c>
      <c r="G2458" s="16">
        <f t="shared" si="1250"/>
        <v>0</v>
      </c>
      <c r="H2458" s="16">
        <f t="shared" si="1251"/>
        <v>0</v>
      </c>
      <c r="I2458" s="16">
        <f t="shared" si="1252"/>
        <v>0</v>
      </c>
      <c r="J2458" s="16">
        <f t="shared" si="1253"/>
        <v>0</v>
      </c>
      <c r="K2458" s="16">
        <f t="shared" si="1257"/>
        <v>0</v>
      </c>
      <c r="L2458" s="16">
        <f t="shared" si="1254"/>
        <v>0</v>
      </c>
      <c r="M2458" s="72"/>
      <c r="N2458" s="72"/>
      <c r="O2458" s="32">
        <f t="shared" si="1258"/>
        <v>0</v>
      </c>
      <c r="P2458" s="17" t="e">
        <f t="shared" si="1259"/>
        <v>#DIV/0!</v>
      </c>
      <c r="Q2458" s="38">
        <f t="shared" si="1260"/>
        <v>0</v>
      </c>
      <c r="R2458" s="17" t="e">
        <f t="shared" si="1255"/>
        <v>#DIV/0!</v>
      </c>
      <c r="S2458" s="97">
        <f t="shared" si="1256"/>
        <v>2.1000000000000001E-2</v>
      </c>
      <c r="T2458" s="96">
        <f t="shared" si="1240"/>
        <v>1.6478968220375579E-2</v>
      </c>
      <c r="U2458" s="96">
        <f t="shared" si="1241"/>
        <v>1.6478968220375579E-2</v>
      </c>
      <c r="V2458" s="96">
        <f t="shared" si="1242"/>
        <v>1.6478968220375579E-2</v>
      </c>
      <c r="W2458" s="96">
        <f t="shared" si="1243"/>
        <v>1.6478968220375579E-2</v>
      </c>
      <c r="X2458" s="105">
        <f>AVERAGE(S2458:S$4265)</f>
        <v>1.1149889380530954E-2</v>
      </c>
      <c r="Y2458" s="96">
        <f t="shared" si="1244"/>
        <v>1.5830312939681644E-4</v>
      </c>
      <c r="Z2458" s="96">
        <f t="shared" si="1245"/>
        <v>1.5830312939681644E-4</v>
      </c>
      <c r="AA2458" s="96">
        <f t="shared" si="1246"/>
        <v>1.5830312939681644E-4</v>
      </c>
      <c r="AB2458" s="96">
        <f t="shared" si="1247"/>
        <v>1.3987664513502704E-4</v>
      </c>
      <c r="AC2458" s="105">
        <f>_xlfn.VAR.S(S2458:S$4265)</f>
        <v>1.1230458216816487E-4</v>
      </c>
      <c r="AI2458" s="98"/>
      <c r="AJ2458" s="99"/>
      <c r="AK2458" s="116"/>
      <c r="AM2458" s="100"/>
      <c r="AN2458" s="120"/>
      <c r="AO2458" s="101"/>
    </row>
    <row r="2459" spans="1:41" ht="16.5">
      <c r="A2459" s="112">
        <v>39912</v>
      </c>
      <c r="B2459" s="73">
        <v>5667</v>
      </c>
      <c r="C2459" s="73">
        <v>5443</v>
      </c>
      <c r="D2459" s="80">
        <f t="shared" si="1248"/>
        <v>224</v>
      </c>
      <c r="E2459" s="17">
        <f t="shared" si="1239"/>
        <v>4.2000000000000003E-2</v>
      </c>
      <c r="F2459" s="16">
        <f t="shared" si="1249"/>
        <v>0</v>
      </c>
      <c r="G2459" s="16">
        <f t="shared" si="1250"/>
        <v>0</v>
      </c>
      <c r="H2459" s="16">
        <f t="shared" si="1251"/>
        <v>0</v>
      </c>
      <c r="I2459" s="16">
        <f t="shared" si="1252"/>
        <v>0</v>
      </c>
      <c r="J2459" s="16">
        <f t="shared" si="1253"/>
        <v>0</v>
      </c>
      <c r="K2459" s="16">
        <f t="shared" si="1257"/>
        <v>0</v>
      </c>
      <c r="L2459" s="16">
        <f t="shared" si="1254"/>
        <v>0</v>
      </c>
      <c r="M2459" s="72"/>
      <c r="N2459" s="72"/>
      <c r="O2459" s="32">
        <f t="shared" si="1258"/>
        <v>0</v>
      </c>
      <c r="P2459" s="17" t="e">
        <f t="shared" si="1259"/>
        <v>#DIV/0!</v>
      </c>
      <c r="Q2459" s="38">
        <f t="shared" si="1260"/>
        <v>0</v>
      </c>
      <c r="R2459" s="17" t="e">
        <f t="shared" si="1255"/>
        <v>#DIV/0!</v>
      </c>
      <c r="S2459" s="97">
        <f t="shared" si="1256"/>
        <v>4.2000000000000003E-2</v>
      </c>
      <c r="T2459" s="96">
        <f t="shared" si="1240"/>
        <v>1.6190391723803807E-2</v>
      </c>
      <c r="U2459" s="96">
        <f t="shared" si="1241"/>
        <v>1.6190391723803807E-2</v>
      </c>
      <c r="V2459" s="96">
        <f t="shared" si="1242"/>
        <v>1.6190391723803807E-2</v>
      </c>
      <c r="W2459" s="96">
        <f t="shared" si="1243"/>
        <v>1.6190391723803807E-2</v>
      </c>
      <c r="X2459" s="105">
        <f>AVERAGE(S2459:S$4265)</f>
        <v>1.1144438295517412E-2</v>
      </c>
      <c r="Y2459" s="96">
        <f t="shared" si="1244"/>
        <v>1.6693105264956292E-4</v>
      </c>
      <c r="Z2459" s="96">
        <f t="shared" si="1245"/>
        <v>1.6693105264956292E-4</v>
      </c>
      <c r="AA2459" s="96">
        <f t="shared" si="1246"/>
        <v>1.6693105264956292E-4</v>
      </c>
      <c r="AB2459" s="96">
        <f t="shared" si="1247"/>
        <v>1.4750027812115383E-4</v>
      </c>
      <c r="AC2459" s="105">
        <f>_xlfn.VAR.S(S2459:S$4265)</f>
        <v>1.1231301307024796E-4</v>
      </c>
      <c r="AI2459" s="98"/>
      <c r="AJ2459" s="99"/>
      <c r="AK2459" s="116"/>
      <c r="AM2459" s="100"/>
      <c r="AN2459" s="120"/>
      <c r="AO2459" s="101"/>
    </row>
    <row r="2460" spans="1:41" ht="16.5">
      <c r="A2460" s="112">
        <v>39911</v>
      </c>
      <c r="B2460" s="73">
        <v>5443</v>
      </c>
      <c r="C2460" s="73">
        <v>5576</v>
      </c>
      <c r="D2460" s="80">
        <f t="shared" si="1248"/>
        <v>-133</v>
      </c>
      <c r="E2460" s="17">
        <f t="shared" si="1239"/>
        <v>2.4E-2</v>
      </c>
      <c r="F2460" s="16">
        <f t="shared" si="1249"/>
        <v>0</v>
      </c>
      <c r="G2460" s="16">
        <f t="shared" si="1250"/>
        <v>0</v>
      </c>
      <c r="H2460" s="16">
        <f t="shared" si="1251"/>
        <v>0</v>
      </c>
      <c r="I2460" s="16">
        <f t="shared" si="1252"/>
        <v>0</v>
      </c>
      <c r="J2460" s="16">
        <f t="shared" si="1253"/>
        <v>0</v>
      </c>
      <c r="K2460" s="16">
        <f t="shared" si="1257"/>
        <v>0</v>
      </c>
      <c r="L2460" s="16">
        <f t="shared" si="1254"/>
        <v>0</v>
      </c>
      <c r="M2460" s="72"/>
      <c r="N2460" s="72"/>
      <c r="O2460" s="32">
        <f t="shared" si="1258"/>
        <v>0</v>
      </c>
      <c r="P2460" s="17" t="e">
        <f t="shared" si="1259"/>
        <v>#DIV/0!</v>
      </c>
      <c r="Q2460" s="38">
        <f t="shared" si="1260"/>
        <v>0</v>
      </c>
      <c r="R2460" s="17" t="e">
        <f t="shared" si="1255"/>
        <v>#DIV/0!</v>
      </c>
      <c r="S2460" s="97">
        <f t="shared" si="1256"/>
        <v>2.4E-2</v>
      </c>
      <c r="T2460" s="96">
        <f t="shared" si="1240"/>
        <v>1.4542969918940218E-2</v>
      </c>
      <c r="U2460" s="96">
        <f t="shared" si="1241"/>
        <v>1.4542969918940218E-2</v>
      </c>
      <c r="V2460" s="96">
        <f t="shared" si="1242"/>
        <v>1.4542969918940218E-2</v>
      </c>
      <c r="W2460" s="96">
        <f t="shared" si="1243"/>
        <v>1.4542969918940218E-2</v>
      </c>
      <c r="X2460" s="105">
        <f>AVERAGE(S2460:S$4265)</f>
        <v>1.1127353266888131E-2</v>
      </c>
      <c r="Y2460" s="96">
        <f t="shared" si="1244"/>
        <v>1.2946568361407403E-4</v>
      </c>
      <c r="Z2460" s="96">
        <f t="shared" si="1245"/>
        <v>1.2946568361407403E-4</v>
      </c>
      <c r="AA2460" s="96">
        <f t="shared" si="1246"/>
        <v>1.2946568361407403E-4</v>
      </c>
      <c r="AB2460" s="96">
        <f t="shared" si="1247"/>
        <v>1.1439587804139584E-4</v>
      </c>
      <c r="AC2460" s="105">
        <f>_xlfn.VAR.S(S2460:S$4265)</f>
        <v>1.1184748407125402E-4</v>
      </c>
      <c r="AI2460" s="98"/>
      <c r="AJ2460" s="99"/>
      <c r="AK2460" s="116"/>
      <c r="AM2460" s="100"/>
      <c r="AN2460" s="120"/>
      <c r="AO2460" s="101"/>
    </row>
    <row r="2461" spans="1:41" ht="16.5">
      <c r="A2461" s="112">
        <v>39910</v>
      </c>
      <c r="B2461" s="73">
        <v>5576</v>
      </c>
      <c r="C2461" s="73">
        <v>5556</v>
      </c>
      <c r="D2461" s="80">
        <f t="shared" si="1248"/>
        <v>20</v>
      </c>
      <c r="E2461" s="17">
        <f t="shared" si="1239"/>
        <v>4.0000000000000001E-3</v>
      </c>
      <c r="F2461" s="16">
        <f t="shared" si="1249"/>
        <v>0</v>
      </c>
      <c r="G2461" s="16">
        <f t="shared" si="1250"/>
        <v>0</v>
      </c>
      <c r="H2461" s="16">
        <f t="shared" si="1251"/>
        <v>0</v>
      </c>
      <c r="I2461" s="16">
        <f t="shared" si="1252"/>
        <v>0</v>
      </c>
      <c r="J2461" s="16">
        <f t="shared" si="1253"/>
        <v>0</v>
      </c>
      <c r="K2461" s="16">
        <f t="shared" si="1257"/>
        <v>0</v>
      </c>
      <c r="L2461" s="16">
        <f t="shared" si="1254"/>
        <v>0</v>
      </c>
      <c r="M2461" s="72"/>
      <c r="N2461" s="72"/>
      <c r="O2461" s="32">
        <f t="shared" si="1258"/>
        <v>0</v>
      </c>
      <c r="P2461" s="17" t="e">
        <f t="shared" si="1259"/>
        <v>#DIV/0!</v>
      </c>
      <c r="Q2461" s="38">
        <f t="shared" si="1260"/>
        <v>0</v>
      </c>
      <c r="R2461" s="17" t="e">
        <f t="shared" si="1255"/>
        <v>#DIV/0!</v>
      </c>
      <c r="S2461" s="97">
        <f t="shared" si="1256"/>
        <v>4.0000000000000001E-3</v>
      </c>
      <c r="T2461" s="96">
        <f t="shared" si="1240"/>
        <v>1.393932970100023E-2</v>
      </c>
      <c r="U2461" s="96">
        <f t="shared" si="1241"/>
        <v>1.393932970100023E-2</v>
      </c>
      <c r="V2461" s="96">
        <f t="shared" si="1242"/>
        <v>1.393932970100023E-2</v>
      </c>
      <c r="W2461" s="96">
        <f t="shared" si="1243"/>
        <v>1.393932970100023E-2</v>
      </c>
      <c r="X2461" s="105">
        <f>AVERAGE(S2461:S$4265)</f>
        <v>1.1120221606648179E-2</v>
      </c>
      <c r="Y2461" s="96">
        <f t="shared" si="1244"/>
        <v>1.3126878553421645E-4</v>
      </c>
      <c r="Z2461" s="96">
        <f t="shared" si="1245"/>
        <v>1.3126878553421645E-4</v>
      </c>
      <c r="AA2461" s="96">
        <f t="shared" si="1246"/>
        <v>1.3126878553421645E-4</v>
      </c>
      <c r="AB2461" s="96">
        <f t="shared" si="1247"/>
        <v>1.1598909889803369E-4</v>
      </c>
      <c r="AC2461" s="105">
        <f>_xlfn.VAR.S(S2461:S$4265)</f>
        <v>1.1181757866483102E-4</v>
      </c>
      <c r="AI2461" s="98"/>
      <c r="AJ2461" s="99"/>
      <c r="AK2461" s="116"/>
      <c r="AM2461" s="100"/>
      <c r="AN2461" s="120"/>
      <c r="AO2461" s="101"/>
    </row>
    <row r="2462" spans="1:41" ht="16.5">
      <c r="A2462" s="112">
        <v>39909</v>
      </c>
      <c r="B2462" s="73">
        <v>5556</v>
      </c>
      <c r="C2462" s="73">
        <v>5529</v>
      </c>
      <c r="D2462" s="80">
        <f t="shared" si="1248"/>
        <v>27</v>
      </c>
      <c r="E2462" s="17">
        <f t="shared" si="1239"/>
        <v>5.0000000000000001E-3</v>
      </c>
      <c r="F2462" s="16">
        <f t="shared" si="1249"/>
        <v>0</v>
      </c>
      <c r="G2462" s="16">
        <f t="shared" si="1250"/>
        <v>0</v>
      </c>
      <c r="H2462" s="16">
        <f t="shared" si="1251"/>
        <v>0</v>
      </c>
      <c r="I2462" s="16">
        <f t="shared" si="1252"/>
        <v>0</v>
      </c>
      <c r="J2462" s="16">
        <f t="shared" si="1253"/>
        <v>0</v>
      </c>
      <c r="K2462" s="16">
        <f t="shared" si="1257"/>
        <v>0</v>
      </c>
      <c r="L2462" s="16">
        <f t="shared" si="1254"/>
        <v>0</v>
      </c>
      <c r="M2462" s="72"/>
      <c r="N2462" s="72"/>
      <c r="O2462" s="32">
        <f t="shared" si="1258"/>
        <v>0</v>
      </c>
      <c r="P2462" s="17" t="e">
        <f t="shared" si="1259"/>
        <v>#DIV/0!</v>
      </c>
      <c r="Q2462" s="38">
        <f t="shared" si="1260"/>
        <v>0</v>
      </c>
      <c r="R2462" s="17" t="e">
        <f t="shared" si="1255"/>
        <v>#DIV/0!</v>
      </c>
      <c r="S2462" s="97">
        <f t="shared" si="1256"/>
        <v>5.0000000000000001E-3</v>
      </c>
      <c r="T2462" s="96">
        <f t="shared" si="1240"/>
        <v>1.4573755001064075E-2</v>
      </c>
      <c r="U2462" s="96">
        <f t="shared" si="1241"/>
        <v>1.4573755001064075E-2</v>
      </c>
      <c r="V2462" s="96">
        <f t="shared" si="1242"/>
        <v>1.4573755001064075E-2</v>
      </c>
      <c r="W2462" s="96">
        <f t="shared" si="1243"/>
        <v>1.4573755001064075E-2</v>
      </c>
      <c r="X2462" s="105">
        <f>AVERAGE(S2462:S$4265)</f>
        <v>1.1124168514412397E-2</v>
      </c>
      <c r="Y2462" s="96">
        <f t="shared" si="1244"/>
        <v>1.3251119983496258E-4</v>
      </c>
      <c r="Z2462" s="96">
        <f t="shared" si="1245"/>
        <v>1.3251119983496258E-4</v>
      </c>
      <c r="AA2462" s="96">
        <f t="shared" si="1246"/>
        <v>1.3251119983496258E-4</v>
      </c>
      <c r="AB2462" s="96">
        <f t="shared" si="1247"/>
        <v>1.1708689617417294E-4</v>
      </c>
      <c r="AC2462" s="105">
        <f>_xlfn.VAR.S(S2462:S$4265)</f>
        <v>1.1185146214795867E-4</v>
      </c>
      <c r="AI2462" s="98"/>
      <c r="AJ2462" s="99"/>
      <c r="AK2462" s="116"/>
      <c r="AM2462" s="100"/>
      <c r="AN2462" s="120"/>
      <c r="AO2462" s="101"/>
    </row>
    <row r="2463" spans="1:41" ht="16.5">
      <c r="A2463" s="112">
        <v>39906</v>
      </c>
      <c r="B2463" s="73">
        <v>5529</v>
      </c>
      <c r="C2463" s="73">
        <v>5473</v>
      </c>
      <c r="D2463" s="80">
        <f t="shared" si="1248"/>
        <v>56</v>
      </c>
      <c r="E2463" s="17">
        <f t="shared" si="1239"/>
        <v>1.0999999999999999E-2</v>
      </c>
      <c r="F2463" s="16">
        <f t="shared" si="1249"/>
        <v>0</v>
      </c>
      <c r="G2463" s="16">
        <f t="shared" si="1250"/>
        <v>0</v>
      </c>
      <c r="H2463" s="16">
        <f t="shared" si="1251"/>
        <v>0</v>
      </c>
      <c r="I2463" s="16">
        <f t="shared" si="1252"/>
        <v>0</v>
      </c>
      <c r="J2463" s="16">
        <f t="shared" si="1253"/>
        <v>0</v>
      </c>
      <c r="K2463" s="16">
        <f t="shared" si="1257"/>
        <v>0</v>
      </c>
      <c r="L2463" s="16">
        <f t="shared" si="1254"/>
        <v>0</v>
      </c>
      <c r="M2463" s="72"/>
      <c r="N2463" s="72"/>
      <c r="O2463" s="32">
        <f t="shared" si="1258"/>
        <v>0</v>
      </c>
      <c r="P2463" s="17" t="e">
        <f t="shared" si="1259"/>
        <v>#DIV/0!</v>
      </c>
      <c r="Q2463" s="38">
        <f t="shared" si="1260"/>
        <v>0</v>
      </c>
      <c r="R2463" s="17" t="e">
        <f t="shared" si="1255"/>
        <v>#DIV/0!</v>
      </c>
      <c r="S2463" s="97">
        <f t="shared" si="1256"/>
        <v>1.0999999999999999E-2</v>
      </c>
      <c r="T2463" s="96">
        <f t="shared" si="1240"/>
        <v>1.5184845745812846E-2</v>
      </c>
      <c r="U2463" s="96">
        <f t="shared" si="1241"/>
        <v>1.5184845745812846E-2</v>
      </c>
      <c r="V2463" s="96">
        <f t="shared" si="1242"/>
        <v>1.5184845745812846E-2</v>
      </c>
      <c r="W2463" s="96">
        <f t="shared" si="1243"/>
        <v>1.5184845745812846E-2</v>
      </c>
      <c r="X2463" s="105">
        <f>AVERAGE(S2463:S$4265)</f>
        <v>1.1127565169162487E-2</v>
      </c>
      <c r="Y2463" s="96">
        <f t="shared" si="1244"/>
        <v>1.3434822857766218E-4</v>
      </c>
      <c r="Z2463" s="96">
        <f t="shared" si="1245"/>
        <v>1.3434822857766218E-4</v>
      </c>
      <c r="AA2463" s="96">
        <f t="shared" si="1246"/>
        <v>1.3434822857766218E-4</v>
      </c>
      <c r="AB2463" s="96">
        <f t="shared" si="1247"/>
        <v>1.1871009477122232E-4</v>
      </c>
      <c r="AC2463" s="105">
        <f>_xlfn.VAR.S(S2463:S$4265)</f>
        <v>1.1189270810826329E-4</v>
      </c>
      <c r="AI2463" s="98"/>
      <c r="AJ2463" s="99"/>
      <c r="AK2463" s="116"/>
      <c r="AM2463" s="100"/>
      <c r="AN2463" s="120"/>
      <c r="AO2463" s="101"/>
    </row>
    <row r="2464" spans="1:41" ht="16.5">
      <c r="A2464" s="112">
        <v>39905</v>
      </c>
      <c r="B2464" s="73">
        <v>5473</v>
      </c>
      <c r="C2464" s="73">
        <v>5314</v>
      </c>
      <c r="D2464" s="80">
        <f t="shared" si="1248"/>
        <v>159</v>
      </c>
      <c r="E2464" s="17">
        <f t="shared" si="1239"/>
        <v>3.0000000000000002E-2</v>
      </c>
      <c r="F2464" s="16">
        <f t="shared" si="1249"/>
        <v>0</v>
      </c>
      <c r="G2464" s="16">
        <f t="shared" si="1250"/>
        <v>0</v>
      </c>
      <c r="H2464" s="16">
        <f t="shared" si="1251"/>
        <v>0</v>
      </c>
      <c r="I2464" s="16">
        <f t="shared" si="1252"/>
        <v>0</v>
      </c>
      <c r="J2464" s="16">
        <f t="shared" si="1253"/>
        <v>0</v>
      </c>
      <c r="K2464" s="16">
        <f t="shared" si="1257"/>
        <v>0</v>
      </c>
      <c r="L2464" s="16">
        <f t="shared" si="1254"/>
        <v>0</v>
      </c>
      <c r="M2464" s="72"/>
      <c r="N2464" s="72"/>
      <c r="O2464" s="32">
        <f t="shared" si="1258"/>
        <v>0</v>
      </c>
      <c r="P2464" s="17" t="e">
        <f t="shared" si="1259"/>
        <v>#DIV/0!</v>
      </c>
      <c r="Q2464" s="38">
        <f t="shared" si="1260"/>
        <v>0</v>
      </c>
      <c r="R2464" s="17" t="e">
        <f t="shared" si="1255"/>
        <v>#DIV/0!</v>
      </c>
      <c r="S2464" s="97">
        <f t="shared" si="1256"/>
        <v>3.0000000000000002E-2</v>
      </c>
      <c r="T2464" s="96">
        <f t="shared" si="1240"/>
        <v>1.5451963559375368E-2</v>
      </c>
      <c r="U2464" s="96">
        <f t="shared" si="1241"/>
        <v>1.5451963559375368E-2</v>
      </c>
      <c r="V2464" s="96">
        <f t="shared" si="1242"/>
        <v>1.5451963559375368E-2</v>
      </c>
      <c r="W2464" s="96">
        <f t="shared" si="1243"/>
        <v>1.5451963559375368E-2</v>
      </c>
      <c r="X2464" s="105">
        <f>AVERAGE(S2464:S$4265)</f>
        <v>1.1127635960044376E-2</v>
      </c>
      <c r="Y2464" s="96">
        <f t="shared" si="1244"/>
        <v>1.4165854234640617E-4</v>
      </c>
      <c r="Z2464" s="96">
        <f t="shared" si="1245"/>
        <v>1.4165854234640617E-4</v>
      </c>
      <c r="AA2464" s="96">
        <f t="shared" si="1246"/>
        <v>1.4165854234640617E-4</v>
      </c>
      <c r="AB2464" s="96">
        <f t="shared" si="1247"/>
        <v>1.2516948801728452E-4</v>
      </c>
      <c r="AC2464" s="105">
        <f>_xlfn.VAR.S(S2464:S$4265)</f>
        <v>1.1195482716778879E-4</v>
      </c>
      <c r="AI2464" s="98"/>
      <c r="AJ2464" s="99"/>
      <c r="AK2464" s="116"/>
      <c r="AM2464" s="100"/>
      <c r="AN2464" s="120"/>
      <c r="AO2464" s="101"/>
    </row>
    <row r="2465" spans="1:41" ht="16.5">
      <c r="A2465" s="112">
        <v>39904</v>
      </c>
      <c r="B2465" s="73">
        <v>5314</v>
      </c>
      <c r="C2465" s="73">
        <v>5210</v>
      </c>
      <c r="D2465" s="80">
        <f t="shared" si="1248"/>
        <v>104</v>
      </c>
      <c r="E2465" s="17">
        <f t="shared" si="1239"/>
        <v>0.02</v>
      </c>
      <c r="F2465" s="16">
        <f t="shared" si="1249"/>
        <v>0</v>
      </c>
      <c r="G2465" s="16">
        <f t="shared" si="1250"/>
        <v>0</v>
      </c>
      <c r="H2465" s="16">
        <f t="shared" si="1251"/>
        <v>0</v>
      </c>
      <c r="I2465" s="16">
        <f t="shared" si="1252"/>
        <v>0</v>
      </c>
      <c r="J2465" s="16">
        <f t="shared" si="1253"/>
        <v>0</v>
      </c>
      <c r="K2465" s="16">
        <f t="shared" si="1257"/>
        <v>0</v>
      </c>
      <c r="L2465" s="16">
        <f t="shared" si="1254"/>
        <v>0</v>
      </c>
      <c r="M2465" s="72"/>
      <c r="N2465" s="72"/>
      <c r="O2465" s="32">
        <f t="shared" si="1258"/>
        <v>0</v>
      </c>
      <c r="P2465" s="17" t="e">
        <f t="shared" si="1259"/>
        <v>#DIV/0!</v>
      </c>
      <c r="Q2465" s="38">
        <f t="shared" si="1260"/>
        <v>0</v>
      </c>
      <c r="R2465" s="17" t="e">
        <f t="shared" si="1255"/>
        <v>#DIV/0!</v>
      </c>
      <c r="S2465" s="97">
        <f t="shared" si="1256"/>
        <v>0.02</v>
      </c>
      <c r="T2465" s="96">
        <f t="shared" si="1240"/>
        <v>1.4523365488697199E-2</v>
      </c>
      <c r="U2465" s="96">
        <f t="shared" si="1241"/>
        <v>1.4523365488697199E-2</v>
      </c>
      <c r="V2465" s="96">
        <f t="shared" si="1242"/>
        <v>1.4523365488697199E-2</v>
      </c>
      <c r="W2465" s="96">
        <f t="shared" si="1243"/>
        <v>1.4523365488697199E-2</v>
      </c>
      <c r="X2465" s="105">
        <f>AVERAGE(S2465:S$4265)</f>
        <v>1.1117157134925022E-2</v>
      </c>
      <c r="Y2465" s="96">
        <f t="shared" si="1244"/>
        <v>1.3541166957299917E-4</v>
      </c>
      <c r="Z2465" s="96">
        <f t="shared" si="1245"/>
        <v>1.3541166957299917E-4</v>
      </c>
      <c r="AA2465" s="96">
        <f t="shared" si="1246"/>
        <v>1.3541166957299917E-4</v>
      </c>
      <c r="AB2465" s="96">
        <f t="shared" si="1247"/>
        <v>1.1964975123470212E-4</v>
      </c>
      <c r="AC2465" s="105">
        <f>_xlfn.VAR.S(S2465:S$4265)</f>
        <v>1.1181904435807148E-4</v>
      </c>
      <c r="AI2465" s="98"/>
      <c r="AJ2465" s="99"/>
      <c r="AK2465" s="116"/>
      <c r="AM2465" s="100"/>
      <c r="AN2465" s="120"/>
      <c r="AO2465" s="101"/>
    </row>
    <row r="2466" spans="1:41" ht="16.5">
      <c r="A2466" s="112">
        <v>39903</v>
      </c>
      <c r="B2466" s="73">
        <v>5210</v>
      </c>
      <c r="C2466" s="73">
        <v>5206</v>
      </c>
      <c r="D2466" s="80">
        <f t="shared" si="1248"/>
        <v>4</v>
      </c>
      <c r="E2466" s="17">
        <f t="shared" si="1239"/>
        <v>1E-3</v>
      </c>
      <c r="F2466" s="16">
        <f t="shared" si="1249"/>
        <v>0</v>
      </c>
      <c r="G2466" s="16">
        <f t="shared" si="1250"/>
        <v>0</v>
      </c>
      <c r="H2466" s="16">
        <f t="shared" si="1251"/>
        <v>0</v>
      </c>
      <c r="I2466" s="16">
        <f t="shared" si="1252"/>
        <v>0</v>
      </c>
      <c r="J2466" s="16">
        <f t="shared" si="1253"/>
        <v>0</v>
      </c>
      <c r="K2466" s="16">
        <f t="shared" si="1257"/>
        <v>0</v>
      </c>
      <c r="L2466" s="16">
        <f t="shared" si="1254"/>
        <v>0</v>
      </c>
      <c r="M2466" s="72"/>
      <c r="N2466" s="72"/>
      <c r="O2466" s="32">
        <f t="shared" si="1258"/>
        <v>0</v>
      </c>
      <c r="P2466" s="17" t="e">
        <f t="shared" si="1259"/>
        <v>#DIV/0!</v>
      </c>
      <c r="Q2466" s="38">
        <f t="shared" si="1260"/>
        <v>0</v>
      </c>
      <c r="R2466" s="17" t="e">
        <f t="shared" si="1255"/>
        <v>#DIV/0!</v>
      </c>
      <c r="S2466" s="97">
        <f t="shared" si="1256"/>
        <v>1E-3</v>
      </c>
      <c r="T2466" s="96">
        <f t="shared" si="1240"/>
        <v>1.4173793073082126E-2</v>
      </c>
      <c r="U2466" s="96">
        <f t="shared" si="1241"/>
        <v>1.4173793073082126E-2</v>
      </c>
      <c r="V2466" s="96">
        <f t="shared" si="1242"/>
        <v>1.4173793073082126E-2</v>
      </c>
      <c r="W2466" s="96">
        <f t="shared" si="1243"/>
        <v>1.4173793073082126E-2</v>
      </c>
      <c r="X2466" s="105">
        <f>AVERAGE(S2466:S$4265)</f>
        <v>1.1112222222222204E-2</v>
      </c>
      <c r="Y2466" s="96">
        <f t="shared" si="1244"/>
        <v>1.4188828547200344E-4</v>
      </c>
      <c r="Z2466" s="96">
        <f t="shared" si="1245"/>
        <v>1.4188828547200344E-4</v>
      </c>
      <c r="AA2466" s="96">
        <f t="shared" si="1246"/>
        <v>1.4188828547200344E-4</v>
      </c>
      <c r="AB2466" s="96">
        <f t="shared" si="1247"/>
        <v>1.2537248904306229E-4</v>
      </c>
      <c r="AC2466" s="105">
        <f>_xlfn.VAR.S(S2466:S$4265)</f>
        <v>1.118373157927231E-4</v>
      </c>
      <c r="AI2466" s="98"/>
      <c r="AJ2466" s="99"/>
      <c r="AK2466" s="116"/>
      <c r="AM2466" s="100"/>
      <c r="AN2466" s="120"/>
      <c r="AO2466" s="101"/>
    </row>
    <row r="2467" spans="1:41" ht="16.5">
      <c r="A2467" s="112">
        <v>39902</v>
      </c>
      <c r="B2467" s="73">
        <v>5206</v>
      </c>
      <c r="C2467" s="73">
        <v>5390</v>
      </c>
      <c r="D2467" s="80">
        <f t="shared" si="1248"/>
        <v>-184</v>
      </c>
      <c r="E2467" s="17">
        <f t="shared" si="1239"/>
        <v>3.5000000000000003E-2</v>
      </c>
      <c r="F2467" s="16">
        <f t="shared" si="1249"/>
        <v>0</v>
      </c>
      <c r="G2467" s="16">
        <f t="shared" si="1250"/>
        <v>0</v>
      </c>
      <c r="H2467" s="16">
        <f t="shared" si="1251"/>
        <v>0</v>
      </c>
      <c r="I2467" s="16">
        <f t="shared" si="1252"/>
        <v>0</v>
      </c>
      <c r="J2467" s="16">
        <f t="shared" si="1253"/>
        <v>0</v>
      </c>
      <c r="K2467" s="16">
        <f t="shared" si="1257"/>
        <v>0</v>
      </c>
      <c r="L2467" s="16">
        <f t="shared" si="1254"/>
        <v>0</v>
      </c>
      <c r="M2467" s="72"/>
      <c r="N2467" s="72"/>
      <c r="O2467" s="32">
        <f t="shared" si="1258"/>
        <v>0</v>
      </c>
      <c r="P2467" s="17" t="e">
        <f t="shared" si="1259"/>
        <v>#DIV/0!</v>
      </c>
      <c r="Q2467" s="38">
        <f t="shared" si="1260"/>
        <v>0</v>
      </c>
      <c r="R2467" s="17" t="e">
        <f t="shared" si="1255"/>
        <v>#DIV/0!</v>
      </c>
      <c r="S2467" s="97">
        <f t="shared" si="1256"/>
        <v>3.5000000000000003E-2</v>
      </c>
      <c r="T2467" s="96">
        <f t="shared" si="1240"/>
        <v>1.5014673482002264E-2</v>
      </c>
      <c r="U2467" s="96">
        <f t="shared" si="1241"/>
        <v>1.5014673482002264E-2</v>
      </c>
      <c r="V2467" s="96">
        <f t="shared" si="1242"/>
        <v>1.5014673482002264E-2</v>
      </c>
      <c r="W2467" s="96">
        <f t="shared" si="1243"/>
        <v>1.5014673482002264E-2</v>
      </c>
      <c r="X2467" s="105">
        <f>AVERAGE(S2467:S$4265)</f>
        <v>1.1117843246247896E-2</v>
      </c>
      <c r="Y2467" s="96">
        <f t="shared" si="1244"/>
        <v>1.3840810755699488E-4</v>
      </c>
      <c r="Z2467" s="96">
        <f t="shared" si="1245"/>
        <v>1.3840810755699488E-4</v>
      </c>
      <c r="AA2467" s="96">
        <f t="shared" si="1246"/>
        <v>1.3840810755699488E-4</v>
      </c>
      <c r="AB2467" s="96">
        <f t="shared" si="1247"/>
        <v>1.2229740383736074E-4</v>
      </c>
      <c r="AC2467" s="105">
        <f>_xlfn.VAR.S(S2467:S$4265)</f>
        <v>1.1184261247596954E-4</v>
      </c>
      <c r="AI2467" s="98"/>
      <c r="AJ2467" s="99"/>
      <c r="AK2467" s="116"/>
      <c r="AM2467" s="100"/>
      <c r="AN2467" s="120"/>
      <c r="AO2467" s="101"/>
    </row>
    <row r="2468" spans="1:41" ht="16.5">
      <c r="A2468" s="112">
        <v>39899</v>
      </c>
      <c r="B2468" s="73">
        <v>5390</v>
      </c>
      <c r="C2468" s="73">
        <v>5386</v>
      </c>
      <c r="D2468" s="80">
        <f t="shared" si="1248"/>
        <v>4</v>
      </c>
      <c r="E2468" s="17">
        <f t="shared" si="1239"/>
        <v>1E-3</v>
      </c>
      <c r="F2468" s="16">
        <f t="shared" si="1249"/>
        <v>0</v>
      </c>
      <c r="G2468" s="16">
        <f t="shared" si="1250"/>
        <v>0</v>
      </c>
      <c r="H2468" s="16">
        <f t="shared" si="1251"/>
        <v>0</v>
      </c>
      <c r="I2468" s="16">
        <f t="shared" si="1252"/>
        <v>0</v>
      </c>
      <c r="J2468" s="16">
        <f t="shared" si="1253"/>
        <v>0</v>
      </c>
      <c r="K2468" s="16">
        <f t="shared" si="1257"/>
        <v>0</v>
      </c>
      <c r="L2468" s="16">
        <f t="shared" si="1254"/>
        <v>0</v>
      </c>
      <c r="M2468" s="72"/>
      <c r="N2468" s="72"/>
      <c r="O2468" s="32">
        <f t="shared" si="1258"/>
        <v>0</v>
      </c>
      <c r="P2468" s="17" t="e">
        <f t="shared" si="1259"/>
        <v>#DIV/0!</v>
      </c>
      <c r="Q2468" s="38">
        <f t="shared" si="1260"/>
        <v>0</v>
      </c>
      <c r="R2468" s="17" t="e">
        <f t="shared" si="1255"/>
        <v>#DIV/0!</v>
      </c>
      <c r="S2468" s="97">
        <f t="shared" si="1256"/>
        <v>1E-3</v>
      </c>
      <c r="T2468" s="96">
        <f t="shared" si="1240"/>
        <v>1.3739014342555599E-2</v>
      </c>
      <c r="U2468" s="96">
        <f t="shared" si="1241"/>
        <v>1.3739014342555599E-2</v>
      </c>
      <c r="V2468" s="96">
        <f t="shared" si="1242"/>
        <v>1.3739014342555599E-2</v>
      </c>
      <c r="W2468" s="96">
        <f t="shared" si="1243"/>
        <v>1.3739014342555599E-2</v>
      </c>
      <c r="X2468" s="105">
        <f>AVERAGE(S2468:S$4265)</f>
        <v>1.1104560622914332E-2</v>
      </c>
      <c r="Y2468" s="96">
        <f t="shared" si="1244"/>
        <v>1.1838972009513986E-4</v>
      </c>
      <c r="Z2468" s="96">
        <f t="shared" si="1245"/>
        <v>1.1838972009513986E-4</v>
      </c>
      <c r="AA2468" s="96">
        <f t="shared" si="1246"/>
        <v>1.1838972009513986E-4</v>
      </c>
      <c r="AB2468" s="96">
        <f t="shared" si="1247"/>
        <v>1.0460915667606564E-4</v>
      </c>
      <c r="AC2468" s="105">
        <f>_xlfn.VAR.S(S2468:S$4265)</f>
        <v>1.1158728024646068E-4</v>
      </c>
      <c r="AI2468" s="98"/>
      <c r="AJ2468" s="99"/>
      <c r="AK2468" s="116"/>
      <c r="AM2468" s="100"/>
      <c r="AN2468" s="120"/>
      <c r="AO2468" s="101"/>
    </row>
    <row r="2469" spans="1:41" ht="16.5">
      <c r="A2469" s="112">
        <v>39898</v>
      </c>
      <c r="B2469" s="73">
        <v>5386</v>
      </c>
      <c r="C2469" s="73">
        <v>5346</v>
      </c>
      <c r="D2469" s="80">
        <f t="shared" si="1248"/>
        <v>40</v>
      </c>
      <c r="E2469" s="17">
        <f t="shared" si="1239"/>
        <v>8.0000000000000002E-3</v>
      </c>
      <c r="F2469" s="16">
        <f t="shared" si="1249"/>
        <v>0</v>
      </c>
      <c r="G2469" s="16">
        <f t="shared" si="1250"/>
        <v>0</v>
      </c>
      <c r="H2469" s="16">
        <f t="shared" si="1251"/>
        <v>0</v>
      </c>
      <c r="I2469" s="16">
        <f t="shared" si="1252"/>
        <v>0</v>
      </c>
      <c r="J2469" s="16">
        <f t="shared" si="1253"/>
        <v>0</v>
      </c>
      <c r="K2469" s="16">
        <f t="shared" si="1257"/>
        <v>0</v>
      </c>
      <c r="L2469" s="16">
        <f t="shared" si="1254"/>
        <v>0</v>
      </c>
      <c r="M2469" s="72"/>
      <c r="N2469" s="72"/>
      <c r="O2469" s="32">
        <f t="shared" si="1258"/>
        <v>0</v>
      </c>
      <c r="P2469" s="17" t="e">
        <f t="shared" si="1259"/>
        <v>#DIV/0!</v>
      </c>
      <c r="Q2469" s="38">
        <f t="shared" si="1260"/>
        <v>0</v>
      </c>
      <c r="R2469" s="17" t="e">
        <f t="shared" si="1255"/>
        <v>#DIV/0!</v>
      </c>
      <c r="S2469" s="97">
        <f t="shared" si="1256"/>
        <v>8.0000000000000002E-3</v>
      </c>
      <c r="T2469" s="96">
        <f t="shared" si="1240"/>
        <v>1.4552142917612341E-2</v>
      </c>
      <c r="U2469" s="96">
        <f t="shared" si="1241"/>
        <v>1.4552142917612341E-2</v>
      </c>
      <c r="V2469" s="96">
        <f t="shared" si="1242"/>
        <v>1.4552142917612341E-2</v>
      </c>
      <c r="W2469" s="96">
        <f t="shared" si="1243"/>
        <v>1.4552142917612341E-2</v>
      </c>
      <c r="X2469" s="105">
        <f>AVERAGE(S2469:S$4265)</f>
        <v>1.1110183639398983E-2</v>
      </c>
      <c r="Y2469" s="96">
        <f t="shared" si="1244"/>
        <v>1.1422349514423026E-4</v>
      </c>
      <c r="Z2469" s="96">
        <f t="shared" si="1245"/>
        <v>1.1422349514423026E-4</v>
      </c>
      <c r="AA2469" s="96">
        <f t="shared" si="1246"/>
        <v>1.1422349514423026E-4</v>
      </c>
      <c r="AB2469" s="96">
        <f t="shared" si="1247"/>
        <v>1.0092788030944191E-4</v>
      </c>
      <c r="AC2469" s="105">
        <f>_xlfn.VAR.S(S2469:S$4265)</f>
        <v>1.1159252986603377E-4</v>
      </c>
      <c r="AI2469" s="98"/>
      <c r="AJ2469" s="99"/>
      <c r="AK2469" s="116"/>
      <c r="AM2469" s="100"/>
      <c r="AN2469" s="120"/>
      <c r="AO2469" s="101"/>
    </row>
    <row r="2470" spans="1:41" ht="16.5">
      <c r="A2470" s="112">
        <v>39897</v>
      </c>
      <c r="B2470" s="73">
        <v>5346</v>
      </c>
      <c r="C2470" s="73">
        <v>5242</v>
      </c>
      <c r="D2470" s="80">
        <f t="shared" si="1248"/>
        <v>104</v>
      </c>
      <c r="E2470" s="17">
        <f t="shared" si="1239"/>
        <v>0.02</v>
      </c>
      <c r="F2470" s="16">
        <f t="shared" si="1249"/>
        <v>0</v>
      </c>
      <c r="G2470" s="16">
        <f t="shared" si="1250"/>
        <v>0</v>
      </c>
      <c r="H2470" s="16">
        <f t="shared" si="1251"/>
        <v>0</v>
      </c>
      <c r="I2470" s="16">
        <f t="shared" si="1252"/>
        <v>0</v>
      </c>
      <c r="J2470" s="16">
        <f t="shared" si="1253"/>
        <v>0</v>
      </c>
      <c r="K2470" s="16">
        <f t="shared" si="1257"/>
        <v>0</v>
      </c>
      <c r="L2470" s="16">
        <f t="shared" si="1254"/>
        <v>0</v>
      </c>
      <c r="M2470" s="72"/>
      <c r="N2470" s="72"/>
      <c r="O2470" s="32">
        <f t="shared" si="1258"/>
        <v>0</v>
      </c>
      <c r="P2470" s="17" t="e">
        <f t="shared" si="1259"/>
        <v>#DIV/0!</v>
      </c>
      <c r="Q2470" s="38">
        <f t="shared" si="1260"/>
        <v>0</v>
      </c>
      <c r="R2470" s="17" t="e">
        <f t="shared" si="1255"/>
        <v>#DIV/0!</v>
      </c>
      <c r="S2470" s="97">
        <f t="shared" si="1256"/>
        <v>0.02</v>
      </c>
      <c r="T2470" s="96">
        <f t="shared" si="1240"/>
        <v>1.4970364805970575E-2</v>
      </c>
      <c r="U2470" s="96">
        <f t="shared" si="1241"/>
        <v>1.4970364805970575E-2</v>
      </c>
      <c r="V2470" s="96">
        <f t="shared" si="1242"/>
        <v>1.4970364805970575E-2</v>
      </c>
      <c r="W2470" s="96">
        <f t="shared" si="1243"/>
        <v>1.4970364805970575E-2</v>
      </c>
      <c r="X2470" s="105">
        <f>AVERAGE(S2470:S$4265)</f>
        <v>1.1111915367483282E-2</v>
      </c>
      <c r="Y2470" s="96">
        <f t="shared" si="1244"/>
        <v>1.1841312341758668E-4</v>
      </c>
      <c r="Z2470" s="96">
        <f t="shared" si="1245"/>
        <v>1.1841312341758668E-4</v>
      </c>
      <c r="AA2470" s="96">
        <f t="shared" si="1246"/>
        <v>1.1841312341758668E-4</v>
      </c>
      <c r="AB2470" s="96">
        <f t="shared" si="1247"/>
        <v>1.0462983585177964E-4</v>
      </c>
      <c r="AC2470" s="105">
        <f>_xlfn.VAR.S(S2470:S$4265)</f>
        <v>1.1164930641288774E-4</v>
      </c>
      <c r="AI2470" s="98"/>
      <c r="AJ2470" s="99"/>
      <c r="AK2470" s="116"/>
      <c r="AM2470" s="100"/>
      <c r="AN2470" s="120"/>
      <c r="AO2470" s="101"/>
    </row>
    <row r="2471" spans="1:41" ht="16.5">
      <c r="A2471" s="112">
        <v>39896</v>
      </c>
      <c r="B2471" s="73">
        <v>5242</v>
      </c>
      <c r="C2471" s="73">
        <v>5124</v>
      </c>
      <c r="D2471" s="80">
        <f t="shared" si="1248"/>
        <v>118</v>
      </c>
      <c r="E2471" s="17">
        <f t="shared" si="1239"/>
        <v>2.4E-2</v>
      </c>
      <c r="F2471" s="16">
        <f t="shared" si="1249"/>
        <v>0</v>
      </c>
      <c r="G2471" s="16">
        <f t="shared" si="1250"/>
        <v>0</v>
      </c>
      <c r="H2471" s="16">
        <f t="shared" si="1251"/>
        <v>0</v>
      </c>
      <c r="I2471" s="16">
        <f t="shared" si="1252"/>
        <v>0</v>
      </c>
      <c r="J2471" s="16">
        <f t="shared" si="1253"/>
        <v>0</v>
      </c>
      <c r="K2471" s="16">
        <f t="shared" si="1257"/>
        <v>0</v>
      </c>
      <c r="L2471" s="16">
        <f t="shared" si="1254"/>
        <v>0</v>
      </c>
      <c r="M2471" s="72"/>
      <c r="N2471" s="72"/>
      <c r="O2471" s="32">
        <f t="shared" si="1258"/>
        <v>0</v>
      </c>
      <c r="P2471" s="17" t="e">
        <f t="shared" si="1259"/>
        <v>#DIV/0!</v>
      </c>
      <c r="Q2471" s="38">
        <f t="shared" si="1260"/>
        <v>0</v>
      </c>
      <c r="R2471" s="17" t="e">
        <f t="shared" si="1255"/>
        <v>#DIV/0!</v>
      </c>
      <c r="S2471" s="97">
        <f t="shared" si="1256"/>
        <v>2.4E-2</v>
      </c>
      <c r="T2471" s="96">
        <f t="shared" si="1240"/>
        <v>1.4649324261670824E-2</v>
      </c>
      <c r="U2471" s="96">
        <f t="shared" si="1241"/>
        <v>1.4649324261670824E-2</v>
      </c>
      <c r="V2471" s="96">
        <f t="shared" si="1242"/>
        <v>1.4649324261670824E-2</v>
      </c>
      <c r="W2471" s="96">
        <f t="shared" si="1243"/>
        <v>1.4649324261670824E-2</v>
      </c>
      <c r="X2471" s="105">
        <f>AVERAGE(S2471:S$4265)</f>
        <v>1.1106963788300818E-2</v>
      </c>
      <c r="Y2471" s="96">
        <f t="shared" si="1244"/>
        <v>1.2414397826189576E-4</v>
      </c>
      <c r="Z2471" s="96">
        <f t="shared" si="1245"/>
        <v>1.2414397826189576E-4</v>
      </c>
      <c r="AA2471" s="96">
        <f t="shared" si="1246"/>
        <v>1.2414397826189576E-4</v>
      </c>
      <c r="AB2471" s="96">
        <f t="shared" si="1247"/>
        <v>1.0969361919221114E-4</v>
      </c>
      <c r="AC2471" s="105">
        <f>_xlfn.VAR.S(S2471:S$4265)</f>
        <v>1.116674821363679E-4</v>
      </c>
      <c r="AI2471" s="98"/>
      <c r="AJ2471" s="99"/>
      <c r="AK2471" s="116"/>
      <c r="AM2471" s="100"/>
      <c r="AN2471" s="120"/>
      <c r="AO2471" s="101"/>
    </row>
    <row r="2472" spans="1:41" ht="16.5">
      <c r="A2472" s="112">
        <v>39895</v>
      </c>
      <c r="B2472" s="73">
        <v>5124</v>
      </c>
      <c r="C2472" s="73">
        <v>4961</v>
      </c>
      <c r="D2472" s="80">
        <f t="shared" si="1248"/>
        <v>163</v>
      </c>
      <c r="E2472" s="17">
        <f t="shared" si="1239"/>
        <v>3.3000000000000002E-2</v>
      </c>
      <c r="F2472" s="16">
        <f t="shared" si="1249"/>
        <v>0</v>
      </c>
      <c r="G2472" s="16">
        <f t="shared" si="1250"/>
        <v>0</v>
      </c>
      <c r="H2472" s="16">
        <f t="shared" si="1251"/>
        <v>0</v>
      </c>
      <c r="I2472" s="16">
        <f t="shared" si="1252"/>
        <v>0</v>
      </c>
      <c r="J2472" s="16">
        <f t="shared" si="1253"/>
        <v>0</v>
      </c>
      <c r="K2472" s="16">
        <f t="shared" si="1257"/>
        <v>0</v>
      </c>
      <c r="L2472" s="16">
        <f t="shared" si="1254"/>
        <v>0</v>
      </c>
      <c r="M2472" s="72"/>
      <c r="N2472" s="72"/>
      <c r="O2472" s="32">
        <f t="shared" si="1258"/>
        <v>0</v>
      </c>
      <c r="P2472" s="17" t="e">
        <f t="shared" si="1259"/>
        <v>#DIV/0!</v>
      </c>
      <c r="Q2472" s="38">
        <f t="shared" si="1260"/>
        <v>0</v>
      </c>
      <c r="R2472" s="17" t="e">
        <f t="shared" si="1255"/>
        <v>#DIV/0!</v>
      </c>
      <c r="S2472" s="97">
        <f t="shared" si="1256"/>
        <v>3.3000000000000002E-2</v>
      </c>
      <c r="T2472" s="96">
        <f t="shared" si="1240"/>
        <v>1.4052472618798748E-2</v>
      </c>
      <c r="U2472" s="96">
        <f t="shared" si="1241"/>
        <v>1.4052472618798748E-2</v>
      </c>
      <c r="V2472" s="96">
        <f t="shared" si="1242"/>
        <v>1.4052472618798748E-2</v>
      </c>
      <c r="W2472" s="96">
        <f t="shared" si="1243"/>
        <v>1.4052472618798748E-2</v>
      </c>
      <c r="X2472" s="105">
        <f>AVERAGE(S2472:S$4265)</f>
        <v>1.1099777034559626E-2</v>
      </c>
      <c r="Y2472" s="96">
        <f t="shared" si="1244"/>
        <v>1.2575189383182006E-4</v>
      </c>
      <c r="Z2472" s="96">
        <f t="shared" si="1245"/>
        <v>1.2575189383182006E-4</v>
      </c>
      <c r="AA2472" s="96">
        <f t="shared" si="1246"/>
        <v>1.2575189383182006E-4</v>
      </c>
      <c r="AB2472" s="96">
        <f t="shared" si="1247"/>
        <v>1.1111437338979625E-4</v>
      </c>
      <c r="AC2472" s="105">
        <f>_xlfn.VAR.S(S2472:S$4265)</f>
        <v>1.1163699939253299E-4</v>
      </c>
      <c r="AI2472" s="98"/>
      <c r="AJ2472" s="99"/>
      <c r="AK2472" s="116"/>
      <c r="AM2472" s="100"/>
      <c r="AN2472" s="120"/>
      <c r="AO2472" s="101"/>
    </row>
    <row r="2473" spans="1:41" ht="16.5">
      <c r="A2473" s="112">
        <v>39892</v>
      </c>
      <c r="B2473" s="73">
        <v>4961</v>
      </c>
      <c r="C2473" s="73">
        <v>5035</v>
      </c>
      <c r="D2473" s="80">
        <f t="shared" si="1248"/>
        <v>-74</v>
      </c>
      <c r="E2473" s="17">
        <f t="shared" si="1239"/>
        <v>1.4999999999999999E-2</v>
      </c>
      <c r="F2473" s="16">
        <f t="shared" si="1249"/>
        <v>0</v>
      </c>
      <c r="G2473" s="16">
        <f t="shared" si="1250"/>
        <v>0</v>
      </c>
      <c r="H2473" s="16">
        <f t="shared" si="1251"/>
        <v>0</v>
      </c>
      <c r="I2473" s="16">
        <f t="shared" si="1252"/>
        <v>0</v>
      </c>
      <c r="J2473" s="16">
        <f t="shared" si="1253"/>
        <v>0</v>
      </c>
      <c r="K2473" s="16">
        <f t="shared" si="1257"/>
        <v>0</v>
      </c>
      <c r="L2473" s="16">
        <f t="shared" si="1254"/>
        <v>0</v>
      </c>
      <c r="M2473" s="72"/>
      <c r="N2473" s="72"/>
      <c r="O2473" s="32">
        <f t="shared" si="1258"/>
        <v>0</v>
      </c>
      <c r="P2473" s="17" t="e">
        <f t="shared" si="1259"/>
        <v>#DIV/0!</v>
      </c>
      <c r="Q2473" s="38">
        <f t="shared" si="1260"/>
        <v>0</v>
      </c>
      <c r="R2473" s="17" t="e">
        <f t="shared" si="1255"/>
        <v>#DIV/0!</v>
      </c>
      <c r="S2473" s="97">
        <f t="shared" si="1256"/>
        <v>1.4999999999999999E-2</v>
      </c>
      <c r="T2473" s="96">
        <f t="shared" si="1240"/>
        <v>1.2843055977445476E-2</v>
      </c>
      <c r="U2473" s="96">
        <f t="shared" si="1241"/>
        <v>1.2843055977445476E-2</v>
      </c>
      <c r="V2473" s="96">
        <f t="shared" si="1242"/>
        <v>1.2843055977445476E-2</v>
      </c>
      <c r="W2473" s="96">
        <f t="shared" si="1243"/>
        <v>1.2843055977445476E-2</v>
      </c>
      <c r="X2473" s="105">
        <f>AVERAGE(S2473:S$4265)</f>
        <v>1.1087562744004445E-2</v>
      </c>
      <c r="Y2473" s="96">
        <f t="shared" si="1244"/>
        <v>1.0784441520437901E-4</v>
      </c>
      <c r="Z2473" s="96">
        <f t="shared" si="1245"/>
        <v>1.0784441520437901E-4</v>
      </c>
      <c r="AA2473" s="96">
        <f t="shared" si="1246"/>
        <v>1.0784441520437901E-4</v>
      </c>
      <c r="AB2473" s="96">
        <f t="shared" si="1247"/>
        <v>9.529132527458932E-5</v>
      </c>
      <c r="AC2473" s="105">
        <f>_xlfn.VAR.S(S2473:S$4265)</f>
        <v>1.1143150259441355E-4</v>
      </c>
      <c r="AI2473" s="98"/>
      <c r="AJ2473" s="99"/>
      <c r="AK2473" s="116"/>
      <c r="AM2473" s="100"/>
      <c r="AN2473" s="120"/>
      <c r="AO2473" s="101"/>
    </row>
    <row r="2474" spans="1:41" ht="16.5">
      <c r="A2474" s="112">
        <v>39891</v>
      </c>
      <c r="B2474" s="73">
        <v>5035</v>
      </c>
      <c r="C2474" s="73">
        <v>5047</v>
      </c>
      <c r="D2474" s="80">
        <f t="shared" si="1248"/>
        <v>-12</v>
      </c>
      <c r="E2474" s="17">
        <f t="shared" si="1239"/>
        <v>3.0000000000000001E-3</v>
      </c>
      <c r="F2474" s="16">
        <f t="shared" si="1249"/>
        <v>0</v>
      </c>
      <c r="G2474" s="16">
        <f t="shared" si="1250"/>
        <v>0</v>
      </c>
      <c r="H2474" s="16">
        <f t="shared" si="1251"/>
        <v>0</v>
      </c>
      <c r="I2474" s="16">
        <f t="shared" si="1252"/>
        <v>0</v>
      </c>
      <c r="J2474" s="16">
        <f t="shared" si="1253"/>
        <v>0</v>
      </c>
      <c r="K2474" s="16">
        <f t="shared" si="1257"/>
        <v>0</v>
      </c>
      <c r="L2474" s="16">
        <f t="shared" si="1254"/>
        <v>0</v>
      </c>
      <c r="M2474" s="72"/>
      <c r="N2474" s="72"/>
      <c r="O2474" s="32">
        <f t="shared" si="1258"/>
        <v>0</v>
      </c>
      <c r="P2474" s="17" t="e">
        <f t="shared" si="1259"/>
        <v>#DIV/0!</v>
      </c>
      <c r="Q2474" s="38">
        <f t="shared" si="1260"/>
        <v>0</v>
      </c>
      <c r="R2474" s="17" t="e">
        <f t="shared" si="1255"/>
        <v>#DIV/0!</v>
      </c>
      <c r="S2474" s="97">
        <f t="shared" si="1256"/>
        <v>3.0000000000000001E-3</v>
      </c>
      <c r="T2474" s="96">
        <f t="shared" si="1240"/>
        <v>1.270537869941008E-2</v>
      </c>
      <c r="U2474" s="96">
        <f t="shared" si="1241"/>
        <v>1.270537869941008E-2</v>
      </c>
      <c r="V2474" s="96">
        <f t="shared" si="1242"/>
        <v>1.270537869941008E-2</v>
      </c>
      <c r="W2474" s="96">
        <f t="shared" si="1243"/>
        <v>1.270537869941008E-2</v>
      </c>
      <c r="X2474" s="105">
        <f>AVERAGE(S2474:S$4265)</f>
        <v>1.1085379464285698E-2</v>
      </c>
      <c r="Y2474" s="96">
        <f t="shared" si="1244"/>
        <v>1.1439201913786357E-4</v>
      </c>
      <c r="Z2474" s="96">
        <f t="shared" si="1245"/>
        <v>1.1439201913786357E-4</v>
      </c>
      <c r="AA2474" s="96">
        <f t="shared" si="1246"/>
        <v>1.1439201913786357E-4</v>
      </c>
      <c r="AB2474" s="96">
        <f t="shared" si="1247"/>
        <v>1.0107678811021628E-4</v>
      </c>
      <c r="AC2474" s="105">
        <f>_xlfn.VAR.S(S2474:S$4265)</f>
        <v>1.1148516858847687E-4</v>
      </c>
      <c r="AI2474" s="98"/>
      <c r="AJ2474" s="99"/>
      <c r="AK2474" s="116"/>
      <c r="AM2474" s="100"/>
      <c r="AN2474" s="120"/>
      <c r="AO2474" s="101"/>
    </row>
    <row r="2475" spans="1:41" ht="16.5">
      <c r="A2475" s="112">
        <v>39890</v>
      </c>
      <c r="B2475" s="73">
        <v>5047</v>
      </c>
      <c r="C2475" s="73">
        <v>5041</v>
      </c>
      <c r="D2475" s="80">
        <f t="shared" si="1248"/>
        <v>6</v>
      </c>
      <c r="E2475" s="17">
        <f t="shared" si="1239"/>
        <v>2E-3</v>
      </c>
      <c r="F2475" s="16">
        <f t="shared" si="1249"/>
        <v>0</v>
      </c>
      <c r="G2475" s="16">
        <f t="shared" si="1250"/>
        <v>0</v>
      </c>
      <c r="H2475" s="16">
        <f t="shared" si="1251"/>
        <v>0</v>
      </c>
      <c r="I2475" s="16">
        <f t="shared" si="1252"/>
        <v>0</v>
      </c>
      <c r="J2475" s="16">
        <f t="shared" si="1253"/>
        <v>0</v>
      </c>
      <c r="K2475" s="16">
        <f t="shared" si="1257"/>
        <v>0</v>
      </c>
      <c r="L2475" s="16">
        <f t="shared" si="1254"/>
        <v>0</v>
      </c>
      <c r="M2475" s="72"/>
      <c r="N2475" s="72"/>
      <c r="O2475" s="32">
        <f t="shared" si="1258"/>
        <v>0</v>
      </c>
      <c r="P2475" s="17" t="e">
        <f t="shared" si="1259"/>
        <v>#DIV/0!</v>
      </c>
      <c r="Q2475" s="38">
        <f t="shared" si="1260"/>
        <v>0</v>
      </c>
      <c r="R2475" s="17" t="e">
        <f t="shared" si="1255"/>
        <v>#DIV/0!</v>
      </c>
      <c r="S2475" s="97">
        <f t="shared" si="1256"/>
        <v>2E-3</v>
      </c>
      <c r="T2475" s="96">
        <f t="shared" si="1240"/>
        <v>1.3324870956819236E-2</v>
      </c>
      <c r="U2475" s="96">
        <f t="shared" si="1241"/>
        <v>1.3324870956819236E-2</v>
      </c>
      <c r="V2475" s="96">
        <f t="shared" si="1242"/>
        <v>1.3324870956819236E-2</v>
      </c>
      <c r="W2475" s="96">
        <f t="shared" si="1243"/>
        <v>1.3324870956819236E-2</v>
      </c>
      <c r="X2475" s="105">
        <f>AVERAGE(S2475:S$4265)</f>
        <v>1.1089893914014499E-2</v>
      </c>
      <c r="Y2475" s="96">
        <f t="shared" si="1244"/>
        <v>1.1488919310783555E-4</v>
      </c>
      <c r="Z2475" s="96">
        <f t="shared" si="1245"/>
        <v>1.1488919310783555E-4</v>
      </c>
      <c r="AA2475" s="96">
        <f t="shared" si="1246"/>
        <v>1.1488919310783555E-4</v>
      </c>
      <c r="AB2475" s="96">
        <f t="shared" si="1247"/>
        <v>1.0151609103008352E-4</v>
      </c>
      <c r="AC2475" s="105">
        <f>_xlfn.VAR.S(S2475:S$4265)</f>
        <v>1.1151090898315161E-4</v>
      </c>
      <c r="AI2475" s="98"/>
      <c r="AJ2475" s="99"/>
      <c r="AK2475" s="116"/>
      <c r="AM2475" s="100"/>
      <c r="AN2475" s="120"/>
      <c r="AO2475" s="101"/>
    </row>
    <row r="2476" spans="1:41" ht="16.5">
      <c r="A2476" s="112">
        <v>39889</v>
      </c>
      <c r="B2476" s="73">
        <v>5041</v>
      </c>
      <c r="C2476" s="73">
        <v>4971</v>
      </c>
      <c r="D2476" s="80">
        <f t="shared" si="1248"/>
        <v>70</v>
      </c>
      <c r="E2476" s="17">
        <f t="shared" si="1239"/>
        <v>1.4999999999999999E-2</v>
      </c>
      <c r="F2476" s="16">
        <f t="shared" si="1249"/>
        <v>0</v>
      </c>
      <c r="G2476" s="16">
        <f t="shared" si="1250"/>
        <v>0</v>
      </c>
      <c r="H2476" s="16">
        <f t="shared" si="1251"/>
        <v>0</v>
      </c>
      <c r="I2476" s="16">
        <f t="shared" si="1252"/>
        <v>0</v>
      </c>
      <c r="J2476" s="16">
        <f t="shared" si="1253"/>
        <v>0</v>
      </c>
      <c r="K2476" s="16">
        <f t="shared" si="1257"/>
        <v>0</v>
      </c>
      <c r="L2476" s="16">
        <f t="shared" si="1254"/>
        <v>0</v>
      </c>
      <c r="M2476" s="72"/>
      <c r="N2476" s="72"/>
      <c r="O2476" s="32">
        <f t="shared" si="1258"/>
        <v>0</v>
      </c>
      <c r="P2476" s="17" t="e">
        <f t="shared" si="1259"/>
        <v>#DIV/0!</v>
      </c>
      <c r="Q2476" s="38">
        <f t="shared" si="1260"/>
        <v>0</v>
      </c>
      <c r="R2476" s="17" t="e">
        <f t="shared" si="1255"/>
        <v>#DIV/0!</v>
      </c>
      <c r="S2476" s="97">
        <f t="shared" si="1256"/>
        <v>1.4999999999999999E-2</v>
      </c>
      <c r="T2476" s="96">
        <f t="shared" si="1240"/>
        <v>1.4047735060445996E-2</v>
      </c>
      <c r="U2476" s="96">
        <f t="shared" si="1241"/>
        <v>1.4047735060445996E-2</v>
      </c>
      <c r="V2476" s="96">
        <f t="shared" si="1242"/>
        <v>1.4047735060445996E-2</v>
      </c>
      <c r="W2476" s="96">
        <f t="shared" si="1243"/>
        <v>1.4047735060445996E-2</v>
      </c>
      <c r="X2476" s="105">
        <f>AVERAGE(S2476:S$4265)</f>
        <v>1.1094972067039089E-2</v>
      </c>
      <c r="Y2476" s="96">
        <f t="shared" si="1244"/>
        <v>1.1295778500280168E-4</v>
      </c>
      <c r="Z2476" s="96">
        <f t="shared" si="1245"/>
        <v>1.1295778500280168E-4</v>
      </c>
      <c r="AA2476" s="96">
        <f t="shared" si="1246"/>
        <v>1.1295778500280168E-4</v>
      </c>
      <c r="AB2476" s="96">
        <f t="shared" si="1247"/>
        <v>9.9809498828475589E-5</v>
      </c>
      <c r="AC2476" s="105">
        <f>_xlfn.VAR.S(S2476:S$4265)</f>
        <v>1.1152702892599278E-4</v>
      </c>
      <c r="AI2476" s="98"/>
      <c r="AJ2476" s="99"/>
      <c r="AK2476" s="116"/>
      <c r="AM2476" s="100"/>
      <c r="AN2476" s="120"/>
      <c r="AO2476" s="101"/>
    </row>
    <row r="2477" spans="1:41" ht="16.5">
      <c r="A2477" s="112">
        <v>39888</v>
      </c>
      <c r="B2477" s="73">
        <v>4971</v>
      </c>
      <c r="C2477" s="73">
        <v>4897</v>
      </c>
      <c r="D2477" s="80">
        <f t="shared" si="1248"/>
        <v>74</v>
      </c>
      <c r="E2477" s="17">
        <f t="shared" si="1239"/>
        <v>1.6E-2</v>
      </c>
      <c r="F2477" s="16">
        <f t="shared" si="1249"/>
        <v>0</v>
      </c>
      <c r="G2477" s="16">
        <f t="shared" si="1250"/>
        <v>0</v>
      </c>
      <c r="H2477" s="16">
        <f t="shared" si="1251"/>
        <v>0</v>
      </c>
      <c r="I2477" s="16">
        <f t="shared" si="1252"/>
        <v>0</v>
      </c>
      <c r="J2477" s="16">
        <f t="shared" si="1253"/>
        <v>0</v>
      </c>
      <c r="K2477" s="16">
        <f t="shared" si="1257"/>
        <v>0</v>
      </c>
      <c r="L2477" s="16">
        <f t="shared" si="1254"/>
        <v>0</v>
      </c>
      <c r="M2477" s="72"/>
      <c r="N2477" s="72"/>
      <c r="O2477" s="32">
        <f t="shared" si="1258"/>
        <v>0</v>
      </c>
      <c r="P2477" s="17" t="e">
        <f t="shared" si="1259"/>
        <v>#DIV/0!</v>
      </c>
      <c r="Q2477" s="38">
        <f t="shared" si="1260"/>
        <v>0</v>
      </c>
      <c r="R2477" s="17" t="e">
        <f t="shared" si="1255"/>
        <v>#DIV/0!</v>
      </c>
      <c r="S2477" s="97">
        <f t="shared" si="1256"/>
        <v>1.6E-2</v>
      </c>
      <c r="T2477" s="96">
        <f t="shared" si="1240"/>
        <v>1.3986952191963825E-2</v>
      </c>
      <c r="U2477" s="96">
        <f t="shared" si="1241"/>
        <v>1.3986952191963825E-2</v>
      </c>
      <c r="V2477" s="96">
        <f t="shared" si="1242"/>
        <v>1.3986952191963825E-2</v>
      </c>
      <c r="W2477" s="96">
        <f t="shared" si="1243"/>
        <v>1.3986952191963825E-2</v>
      </c>
      <c r="X2477" s="105">
        <f>AVERAGE(S2477:S$4265)</f>
        <v>1.1092789267747328E-2</v>
      </c>
      <c r="Y2477" s="96">
        <f t="shared" si="1244"/>
        <v>1.2010235005438263E-4</v>
      </c>
      <c r="Z2477" s="96">
        <f t="shared" si="1245"/>
        <v>1.2010235005438263E-4</v>
      </c>
      <c r="AA2477" s="96">
        <f t="shared" si="1246"/>
        <v>1.2010235005438263E-4</v>
      </c>
      <c r="AB2477" s="96">
        <f t="shared" si="1247"/>
        <v>1.0612243650805252E-4</v>
      </c>
      <c r="AC2477" s="105">
        <f>_xlfn.VAR.S(S2477:S$4265)</f>
        <v>1.1158087079505129E-4</v>
      </c>
      <c r="AI2477" s="98"/>
      <c r="AJ2477" s="99"/>
      <c r="AK2477" s="116"/>
      <c r="AM2477" s="100"/>
      <c r="AN2477" s="120"/>
      <c r="AO2477" s="101"/>
    </row>
    <row r="2478" spans="1:41" ht="16.5">
      <c r="A2478" s="112">
        <v>39885</v>
      </c>
      <c r="B2478" s="73">
        <v>4897</v>
      </c>
      <c r="C2478" s="73">
        <v>4754</v>
      </c>
      <c r="D2478" s="80">
        <f t="shared" si="1248"/>
        <v>143</v>
      </c>
      <c r="E2478" s="17">
        <f t="shared" si="1239"/>
        <v>3.1E-2</v>
      </c>
      <c r="F2478" s="16">
        <f t="shared" si="1249"/>
        <v>0</v>
      </c>
      <c r="G2478" s="16">
        <f t="shared" si="1250"/>
        <v>0</v>
      </c>
      <c r="H2478" s="16">
        <f t="shared" si="1251"/>
        <v>0</v>
      </c>
      <c r="I2478" s="16">
        <f t="shared" si="1252"/>
        <v>0</v>
      </c>
      <c r="J2478" s="16">
        <f t="shared" si="1253"/>
        <v>0</v>
      </c>
      <c r="K2478" s="16">
        <f t="shared" si="1257"/>
        <v>0</v>
      </c>
      <c r="L2478" s="16">
        <f t="shared" si="1254"/>
        <v>0</v>
      </c>
      <c r="M2478" s="72"/>
      <c r="N2478" s="72"/>
      <c r="O2478" s="32">
        <f t="shared" si="1258"/>
        <v>0</v>
      </c>
      <c r="P2478" s="17" t="e">
        <f t="shared" si="1259"/>
        <v>#DIV/0!</v>
      </c>
      <c r="Q2478" s="38">
        <f t="shared" si="1260"/>
        <v>0</v>
      </c>
      <c r="R2478" s="17" t="e">
        <f t="shared" si="1255"/>
        <v>#DIV/0!</v>
      </c>
      <c r="S2478" s="97">
        <f t="shared" si="1256"/>
        <v>3.1E-2</v>
      </c>
      <c r="T2478" s="96">
        <f t="shared" si="1240"/>
        <v>1.385845977868492E-2</v>
      </c>
      <c r="U2478" s="96">
        <f t="shared" si="1241"/>
        <v>1.385845977868492E-2</v>
      </c>
      <c r="V2478" s="96">
        <f t="shared" si="1242"/>
        <v>1.385845977868492E-2</v>
      </c>
      <c r="W2478" s="96">
        <f t="shared" si="1243"/>
        <v>1.385845977868492E-2</v>
      </c>
      <c r="X2478" s="105">
        <f>AVERAGE(S2478:S$4265)</f>
        <v>1.109004474272929E-2</v>
      </c>
      <c r="Y2478" s="96">
        <f t="shared" si="1244"/>
        <v>1.2747572168426811E-4</v>
      </c>
      <c r="Z2478" s="96">
        <f t="shared" si="1245"/>
        <v>1.2747572168426811E-4</v>
      </c>
      <c r="AA2478" s="96">
        <f t="shared" si="1246"/>
        <v>1.2747572168426811E-4</v>
      </c>
      <c r="AB2478" s="96">
        <f t="shared" si="1247"/>
        <v>1.1263754768021933E-4</v>
      </c>
      <c r="AC2478" s="105">
        <f>_xlfn.VAR.S(S2478:S$4265)</f>
        <v>1.1162982808976967E-4</v>
      </c>
      <c r="AI2478" s="98"/>
      <c r="AJ2478" s="99"/>
      <c r="AK2478" s="116"/>
      <c r="AM2478" s="100"/>
      <c r="AN2478" s="120"/>
      <c r="AO2478" s="101"/>
    </row>
    <row r="2479" spans="1:41" ht="16.5">
      <c r="A2479" s="112">
        <v>39884</v>
      </c>
      <c r="B2479" s="73">
        <v>4754</v>
      </c>
      <c r="C2479" s="73">
        <v>4759</v>
      </c>
      <c r="D2479" s="80">
        <f t="shared" si="1248"/>
        <v>-5</v>
      </c>
      <c r="E2479" s="17">
        <f t="shared" si="1239"/>
        <v>2E-3</v>
      </c>
      <c r="F2479" s="16">
        <f t="shared" si="1249"/>
        <v>0</v>
      </c>
      <c r="G2479" s="16">
        <f t="shared" si="1250"/>
        <v>0</v>
      </c>
      <c r="H2479" s="16">
        <f t="shared" si="1251"/>
        <v>0</v>
      </c>
      <c r="I2479" s="16">
        <f t="shared" si="1252"/>
        <v>0</v>
      </c>
      <c r="J2479" s="16">
        <f t="shared" si="1253"/>
        <v>0</v>
      </c>
      <c r="K2479" s="16">
        <f t="shared" si="1257"/>
        <v>0</v>
      </c>
      <c r="L2479" s="16">
        <f t="shared" si="1254"/>
        <v>0</v>
      </c>
      <c r="M2479" s="72"/>
      <c r="N2479" s="72"/>
      <c r="O2479" s="32">
        <f t="shared" si="1258"/>
        <v>0</v>
      </c>
      <c r="P2479" s="17" t="e">
        <f t="shared" si="1259"/>
        <v>#DIV/0!</v>
      </c>
      <c r="Q2479" s="38">
        <f t="shared" si="1260"/>
        <v>0</v>
      </c>
      <c r="R2479" s="17" t="e">
        <f t="shared" si="1255"/>
        <v>#DIV/0!</v>
      </c>
      <c r="S2479" s="97">
        <f t="shared" si="1256"/>
        <v>2E-3</v>
      </c>
      <c r="T2479" s="96">
        <f t="shared" si="1240"/>
        <v>1.2764318913494594E-2</v>
      </c>
      <c r="U2479" s="96">
        <f t="shared" si="1241"/>
        <v>1.2764318913494594E-2</v>
      </c>
      <c r="V2479" s="96">
        <f t="shared" si="1242"/>
        <v>1.2764318913494594E-2</v>
      </c>
      <c r="W2479" s="96">
        <f t="shared" si="1243"/>
        <v>1.2764318913494594E-2</v>
      </c>
      <c r="X2479" s="105">
        <f>AVERAGE(S2479:S$4265)</f>
        <v>1.1078903189703398E-2</v>
      </c>
      <c r="Y2479" s="96">
        <f t="shared" si="1244"/>
        <v>1.1438650830100452E-4</v>
      </c>
      <c r="Z2479" s="96">
        <f t="shared" si="1245"/>
        <v>1.1438650830100452E-4</v>
      </c>
      <c r="AA2479" s="96">
        <f t="shared" si="1246"/>
        <v>1.1438650830100452E-4</v>
      </c>
      <c r="AB2479" s="96">
        <f t="shared" si="1247"/>
        <v>1.0107191873476762E-4</v>
      </c>
      <c r="AC2479" s="105">
        <f>_xlfn.VAR.S(S2479:S$4265)</f>
        <v>1.1147025456340958E-4</v>
      </c>
      <c r="AI2479" s="98"/>
      <c r="AJ2479" s="99"/>
      <c r="AK2479" s="116"/>
      <c r="AM2479" s="100"/>
      <c r="AN2479" s="120"/>
      <c r="AO2479" s="101"/>
    </row>
    <row r="2480" spans="1:41" ht="16.5">
      <c r="A2480" s="112">
        <v>39883</v>
      </c>
      <c r="B2480" s="73">
        <v>4759</v>
      </c>
      <c r="C2480" s="73">
        <v>4671</v>
      </c>
      <c r="D2480" s="80">
        <f t="shared" si="1248"/>
        <v>88</v>
      </c>
      <c r="E2480" s="17">
        <f t="shared" si="1239"/>
        <v>1.9E-2</v>
      </c>
      <c r="F2480" s="16">
        <f t="shared" si="1249"/>
        <v>0</v>
      </c>
      <c r="G2480" s="16">
        <f t="shared" si="1250"/>
        <v>0</v>
      </c>
      <c r="H2480" s="16">
        <f t="shared" si="1251"/>
        <v>0</v>
      </c>
      <c r="I2480" s="16">
        <f t="shared" si="1252"/>
        <v>0</v>
      </c>
      <c r="J2480" s="16">
        <f t="shared" si="1253"/>
        <v>0</v>
      </c>
      <c r="K2480" s="16">
        <f t="shared" si="1257"/>
        <v>0</v>
      </c>
      <c r="L2480" s="16">
        <f t="shared" si="1254"/>
        <v>0</v>
      </c>
      <c r="M2480" s="72"/>
      <c r="N2480" s="72"/>
      <c r="O2480" s="32">
        <f t="shared" si="1258"/>
        <v>0</v>
      </c>
      <c r="P2480" s="17" t="e">
        <f t="shared" si="1259"/>
        <v>#DIV/0!</v>
      </c>
      <c r="Q2480" s="38">
        <f t="shared" si="1260"/>
        <v>0</v>
      </c>
      <c r="R2480" s="17" t="e">
        <f t="shared" si="1255"/>
        <v>#DIV/0!</v>
      </c>
      <c r="S2480" s="97">
        <f t="shared" si="1256"/>
        <v>1.9E-2</v>
      </c>
      <c r="T2480" s="96">
        <f t="shared" si="1240"/>
        <v>1.3451403099462335E-2</v>
      </c>
      <c r="U2480" s="96">
        <f t="shared" si="1241"/>
        <v>1.3451403099462335E-2</v>
      </c>
      <c r="V2480" s="96">
        <f t="shared" si="1242"/>
        <v>1.3451403099462335E-2</v>
      </c>
      <c r="W2480" s="96">
        <f t="shared" si="1243"/>
        <v>1.3451403099462335E-2</v>
      </c>
      <c r="X2480" s="105">
        <f>AVERAGE(S2480:S$4265)</f>
        <v>1.1083986562150041E-2</v>
      </c>
      <c r="Y2480" s="96">
        <f t="shared" si="1244"/>
        <v>1.1331747906832125E-4</v>
      </c>
      <c r="Z2480" s="96">
        <f t="shared" si="1245"/>
        <v>1.1331747906832125E-4</v>
      </c>
      <c r="AA2480" s="96">
        <f t="shared" si="1246"/>
        <v>1.1331747906832125E-4</v>
      </c>
      <c r="AB2480" s="96">
        <f t="shared" si="1247"/>
        <v>1.0012732450476869E-4</v>
      </c>
      <c r="AC2480" s="105">
        <f>_xlfn.VAR.S(S2480:S$4265)</f>
        <v>1.1148649972866961E-4</v>
      </c>
      <c r="AI2480" s="98"/>
      <c r="AJ2480" s="99"/>
      <c r="AK2480" s="116"/>
      <c r="AM2480" s="100"/>
      <c r="AN2480" s="120"/>
      <c r="AO2480" s="101"/>
    </row>
    <row r="2481" spans="1:41" ht="16.5">
      <c r="A2481" s="112">
        <v>39882</v>
      </c>
      <c r="B2481" s="73">
        <v>4671</v>
      </c>
      <c r="C2481" s="73">
        <v>4628</v>
      </c>
      <c r="D2481" s="80">
        <f t="shared" si="1248"/>
        <v>43</v>
      </c>
      <c r="E2481" s="17">
        <f t="shared" si="1239"/>
        <v>9.9999999999999985E-3</v>
      </c>
      <c r="F2481" s="16">
        <f t="shared" si="1249"/>
        <v>0</v>
      </c>
      <c r="G2481" s="16">
        <f t="shared" si="1250"/>
        <v>0</v>
      </c>
      <c r="H2481" s="16">
        <f t="shared" si="1251"/>
        <v>0</v>
      </c>
      <c r="I2481" s="16">
        <f t="shared" si="1252"/>
        <v>0</v>
      </c>
      <c r="J2481" s="16">
        <f t="shared" si="1253"/>
        <v>0</v>
      </c>
      <c r="K2481" s="16">
        <f t="shared" si="1257"/>
        <v>0</v>
      </c>
      <c r="L2481" s="16">
        <f t="shared" si="1254"/>
        <v>0</v>
      </c>
      <c r="M2481" s="72"/>
      <c r="N2481" s="72"/>
      <c r="O2481" s="32">
        <f t="shared" si="1258"/>
        <v>0</v>
      </c>
      <c r="P2481" s="17" t="e">
        <f t="shared" si="1259"/>
        <v>#DIV/0!</v>
      </c>
      <c r="Q2481" s="38">
        <f t="shared" si="1260"/>
        <v>0</v>
      </c>
      <c r="R2481" s="17" t="e">
        <f t="shared" si="1255"/>
        <v>#DIV/0!</v>
      </c>
      <c r="S2481" s="97">
        <f t="shared" si="1256"/>
        <v>9.9999999999999985E-3</v>
      </c>
      <c r="T2481" s="96">
        <f t="shared" si="1240"/>
        <v>1.3097237339853548E-2</v>
      </c>
      <c r="U2481" s="96">
        <f t="shared" si="1241"/>
        <v>1.3097237339853548E-2</v>
      </c>
      <c r="V2481" s="96">
        <f t="shared" si="1242"/>
        <v>1.3097237339853548E-2</v>
      </c>
      <c r="W2481" s="96">
        <f t="shared" si="1243"/>
        <v>1.3097237339853548E-2</v>
      </c>
      <c r="X2481" s="105">
        <f>AVERAGE(S2481:S$4265)</f>
        <v>1.1079551820728275E-2</v>
      </c>
      <c r="Y2481" s="96">
        <f t="shared" si="1244"/>
        <v>1.1832651345425542E-4</v>
      </c>
      <c r="Z2481" s="96">
        <f t="shared" si="1245"/>
        <v>1.1832651345425542E-4</v>
      </c>
      <c r="AA2481" s="96">
        <f t="shared" si="1246"/>
        <v>1.1832651345425542E-4</v>
      </c>
      <c r="AB2481" s="96">
        <f t="shared" si="1247"/>
        <v>1.0455330728818013E-4</v>
      </c>
      <c r="AC2481" s="105">
        <f>_xlfn.VAR.S(S2481:S$4265)</f>
        <v>1.1151384733265374E-4</v>
      </c>
      <c r="AI2481" s="98"/>
      <c r="AJ2481" s="99"/>
      <c r="AK2481" s="116"/>
      <c r="AM2481" s="100"/>
      <c r="AN2481" s="120"/>
      <c r="AO2481" s="101"/>
    </row>
    <row r="2482" spans="1:41" ht="16.5">
      <c r="A2482" s="112">
        <v>39881</v>
      </c>
      <c r="B2482" s="73">
        <v>4628</v>
      </c>
      <c r="C2482" s="73">
        <v>4653</v>
      </c>
      <c r="D2482" s="80">
        <f t="shared" si="1248"/>
        <v>-25</v>
      </c>
      <c r="E2482" s="17">
        <f t="shared" si="1239"/>
        <v>6.0000000000000001E-3</v>
      </c>
      <c r="F2482" s="16">
        <f t="shared" si="1249"/>
        <v>0</v>
      </c>
      <c r="G2482" s="16">
        <f t="shared" si="1250"/>
        <v>0</v>
      </c>
      <c r="H2482" s="16">
        <f t="shared" si="1251"/>
        <v>0</v>
      </c>
      <c r="I2482" s="16">
        <f t="shared" si="1252"/>
        <v>0</v>
      </c>
      <c r="J2482" s="16">
        <f t="shared" si="1253"/>
        <v>0</v>
      </c>
      <c r="K2482" s="16">
        <f t="shared" si="1257"/>
        <v>0</v>
      </c>
      <c r="L2482" s="16">
        <f t="shared" si="1254"/>
        <v>0</v>
      </c>
      <c r="M2482" s="72"/>
      <c r="N2482" s="72"/>
      <c r="O2482" s="32">
        <f t="shared" si="1258"/>
        <v>0</v>
      </c>
      <c r="P2482" s="17" t="e">
        <f t="shared" si="1259"/>
        <v>#DIV/0!</v>
      </c>
      <c r="Q2482" s="38">
        <f t="shared" si="1260"/>
        <v>0</v>
      </c>
      <c r="R2482" s="17" t="e">
        <f t="shared" si="1255"/>
        <v>#DIV/0!</v>
      </c>
      <c r="S2482" s="97">
        <f t="shared" si="1256"/>
        <v>6.0000000000000001E-3</v>
      </c>
      <c r="T2482" s="96">
        <f t="shared" si="1240"/>
        <v>1.3294933340269733E-2</v>
      </c>
      <c r="U2482" s="96">
        <f t="shared" si="1241"/>
        <v>1.3294933340269733E-2</v>
      </c>
      <c r="V2482" s="96">
        <f t="shared" si="1242"/>
        <v>1.3294933340269733E-2</v>
      </c>
      <c r="W2482" s="96">
        <f t="shared" si="1243"/>
        <v>1.3294933340269733E-2</v>
      </c>
      <c r="X2482" s="105">
        <f>AVERAGE(S2482:S$4265)</f>
        <v>1.108015695067263E-2</v>
      </c>
      <c r="Y2482" s="96">
        <f t="shared" si="1244"/>
        <v>1.251862960757938E-4</v>
      </c>
      <c r="Z2482" s="96">
        <f t="shared" si="1245"/>
        <v>1.251862960757938E-4</v>
      </c>
      <c r="AA2482" s="96">
        <f t="shared" si="1246"/>
        <v>1.251862960757938E-4</v>
      </c>
      <c r="AB2482" s="96">
        <f t="shared" si="1247"/>
        <v>1.1061461121257144E-4</v>
      </c>
      <c r="AC2482" s="105">
        <f>_xlfn.VAR.S(S2482:S$4265)</f>
        <v>1.1157573615033737E-4</v>
      </c>
      <c r="AI2482" s="98"/>
      <c r="AJ2482" s="99"/>
      <c r="AK2482" s="116"/>
      <c r="AM2482" s="100"/>
      <c r="AN2482" s="120"/>
      <c r="AO2482" s="101"/>
    </row>
    <row r="2483" spans="1:41" ht="16.5">
      <c r="A2483" s="112">
        <v>39878</v>
      </c>
      <c r="B2483" s="73">
        <v>4653</v>
      </c>
      <c r="C2483" s="73">
        <v>4637</v>
      </c>
      <c r="D2483" s="80">
        <f t="shared" si="1248"/>
        <v>16</v>
      </c>
      <c r="E2483" s="17">
        <f t="shared" si="1239"/>
        <v>4.0000000000000001E-3</v>
      </c>
      <c r="F2483" s="16">
        <f t="shared" si="1249"/>
        <v>0</v>
      </c>
      <c r="G2483" s="16">
        <f t="shared" si="1250"/>
        <v>0</v>
      </c>
      <c r="H2483" s="16">
        <f t="shared" si="1251"/>
        <v>0</v>
      </c>
      <c r="I2483" s="16">
        <f t="shared" si="1252"/>
        <v>0</v>
      </c>
      <c r="J2483" s="16">
        <f t="shared" si="1253"/>
        <v>0</v>
      </c>
      <c r="K2483" s="16">
        <f t="shared" si="1257"/>
        <v>0</v>
      </c>
      <c r="L2483" s="16">
        <f t="shared" si="1254"/>
        <v>0</v>
      </c>
      <c r="M2483" s="72"/>
      <c r="N2483" s="72"/>
      <c r="O2483" s="32">
        <f t="shared" si="1258"/>
        <v>0</v>
      </c>
      <c r="P2483" s="17" t="e">
        <f t="shared" si="1259"/>
        <v>#DIV/0!</v>
      </c>
      <c r="Q2483" s="38">
        <f t="shared" si="1260"/>
        <v>0</v>
      </c>
      <c r="R2483" s="17" t="e">
        <f t="shared" si="1255"/>
        <v>#DIV/0!</v>
      </c>
      <c r="S2483" s="97">
        <f t="shared" si="1256"/>
        <v>4.0000000000000001E-3</v>
      </c>
      <c r="T2483" s="96">
        <f t="shared" si="1240"/>
        <v>1.3760567383265672E-2</v>
      </c>
      <c r="U2483" s="96">
        <f t="shared" si="1241"/>
        <v>1.3760567383265672E-2</v>
      </c>
      <c r="V2483" s="96">
        <f t="shared" si="1242"/>
        <v>1.3760567383265672E-2</v>
      </c>
      <c r="W2483" s="96">
        <f t="shared" si="1243"/>
        <v>1.3760567383265672E-2</v>
      </c>
      <c r="X2483" s="105">
        <f>AVERAGE(S2483:S$4265)</f>
        <v>1.1083006169377437E-2</v>
      </c>
      <c r="Y2483" s="96">
        <f t="shared" si="1244"/>
        <v>1.2933267203104403E-4</v>
      </c>
      <c r="Z2483" s="96">
        <f t="shared" si="1245"/>
        <v>1.2933267203104403E-4</v>
      </c>
      <c r="AA2483" s="96">
        <f t="shared" si="1246"/>
        <v>1.2933267203104403E-4</v>
      </c>
      <c r="AB2483" s="96">
        <f t="shared" si="1247"/>
        <v>1.1427834900663054E-4</v>
      </c>
      <c r="AC2483" s="105">
        <f>_xlfn.VAR.S(S2483:S$4265)</f>
        <v>1.1162385807347355E-4</v>
      </c>
      <c r="AI2483" s="98"/>
      <c r="AJ2483" s="99"/>
      <c r="AK2483" s="116"/>
      <c r="AM2483" s="100"/>
      <c r="AN2483" s="120"/>
      <c r="AO2483" s="101"/>
    </row>
    <row r="2484" spans="1:41" ht="16.5">
      <c r="A2484" s="112">
        <v>39877</v>
      </c>
      <c r="B2484" s="73">
        <v>4637</v>
      </c>
      <c r="C2484" s="73">
        <v>4541</v>
      </c>
      <c r="D2484" s="80">
        <f t="shared" si="1248"/>
        <v>96</v>
      </c>
      <c r="E2484" s="17">
        <f t="shared" si="1239"/>
        <v>2.2000000000000002E-2</v>
      </c>
      <c r="F2484" s="16">
        <f t="shared" si="1249"/>
        <v>0</v>
      </c>
      <c r="G2484" s="16">
        <f t="shared" si="1250"/>
        <v>0</v>
      </c>
      <c r="H2484" s="16">
        <f t="shared" si="1251"/>
        <v>0</v>
      </c>
      <c r="I2484" s="16">
        <f t="shared" si="1252"/>
        <v>0</v>
      </c>
      <c r="J2484" s="16">
        <f t="shared" si="1253"/>
        <v>0</v>
      </c>
      <c r="K2484" s="16">
        <f t="shared" si="1257"/>
        <v>0</v>
      </c>
      <c r="L2484" s="16">
        <f t="shared" si="1254"/>
        <v>0</v>
      </c>
      <c r="M2484" s="72"/>
      <c r="N2484" s="72"/>
      <c r="O2484" s="32">
        <f t="shared" si="1258"/>
        <v>0</v>
      </c>
      <c r="P2484" s="17" t="e">
        <f t="shared" si="1259"/>
        <v>#DIV/0!</v>
      </c>
      <c r="Q2484" s="38">
        <f t="shared" si="1260"/>
        <v>0</v>
      </c>
      <c r="R2484" s="17" t="e">
        <f t="shared" si="1255"/>
        <v>#DIV/0!</v>
      </c>
      <c r="S2484" s="97">
        <f t="shared" si="1256"/>
        <v>2.2000000000000002E-2</v>
      </c>
      <c r="T2484" s="96">
        <f t="shared" si="1240"/>
        <v>1.4383582322623056E-2</v>
      </c>
      <c r="U2484" s="96">
        <f t="shared" si="1241"/>
        <v>1.4383582322623056E-2</v>
      </c>
      <c r="V2484" s="96">
        <f t="shared" si="1242"/>
        <v>1.4383582322623056E-2</v>
      </c>
      <c r="W2484" s="96">
        <f t="shared" si="1243"/>
        <v>1.4383582322623056E-2</v>
      </c>
      <c r="X2484" s="105">
        <f>AVERAGE(S2484:S$4265)</f>
        <v>1.1086980920314238E-2</v>
      </c>
      <c r="Y2484" s="96">
        <f t="shared" si="1244"/>
        <v>1.3070589906383258E-4</v>
      </c>
      <c r="Z2484" s="96">
        <f t="shared" si="1245"/>
        <v>1.3070589906383258E-4</v>
      </c>
      <c r="AA2484" s="96">
        <f t="shared" si="1246"/>
        <v>1.3070589906383258E-4</v>
      </c>
      <c r="AB2484" s="96">
        <f t="shared" si="1247"/>
        <v>1.1549173241280251E-4</v>
      </c>
      <c r="AC2484" s="105">
        <f>_xlfn.VAR.S(S2484:S$4265)</f>
        <v>1.1165834809508649E-4</v>
      </c>
      <c r="AI2484" s="98"/>
      <c r="AJ2484" s="99"/>
      <c r="AK2484" s="116"/>
      <c r="AM2484" s="100"/>
      <c r="AN2484" s="120"/>
      <c r="AO2484" s="101"/>
    </row>
    <row r="2485" spans="1:41" ht="16.5">
      <c r="A2485" s="112">
        <v>39876</v>
      </c>
      <c r="B2485" s="73">
        <v>4541</v>
      </c>
      <c r="C2485" s="73">
        <v>4435</v>
      </c>
      <c r="D2485" s="80">
        <f t="shared" si="1248"/>
        <v>106</v>
      </c>
      <c r="E2485" s="17">
        <f t="shared" si="1239"/>
        <v>2.4E-2</v>
      </c>
      <c r="F2485" s="16">
        <f t="shared" si="1249"/>
        <v>0</v>
      </c>
      <c r="G2485" s="16">
        <f t="shared" si="1250"/>
        <v>0</v>
      </c>
      <c r="H2485" s="16">
        <f t="shared" si="1251"/>
        <v>0</v>
      </c>
      <c r="I2485" s="16">
        <f t="shared" si="1252"/>
        <v>0</v>
      </c>
      <c r="J2485" s="16">
        <f t="shared" si="1253"/>
        <v>0</v>
      </c>
      <c r="K2485" s="16">
        <f t="shared" si="1257"/>
        <v>0</v>
      </c>
      <c r="L2485" s="16">
        <f t="shared" si="1254"/>
        <v>0</v>
      </c>
      <c r="M2485" s="72"/>
      <c r="N2485" s="72"/>
      <c r="O2485" s="32">
        <f t="shared" si="1258"/>
        <v>0</v>
      </c>
      <c r="P2485" s="17" t="e">
        <f t="shared" si="1259"/>
        <v>#DIV/0!</v>
      </c>
      <c r="Q2485" s="38">
        <f t="shared" si="1260"/>
        <v>0</v>
      </c>
      <c r="R2485" s="17" t="e">
        <f t="shared" si="1255"/>
        <v>#DIV/0!</v>
      </c>
      <c r="S2485" s="97">
        <f t="shared" si="1256"/>
        <v>2.4E-2</v>
      </c>
      <c r="T2485" s="96">
        <f t="shared" si="1240"/>
        <v>1.3897428002790483E-2</v>
      </c>
      <c r="U2485" s="96">
        <f t="shared" si="1241"/>
        <v>1.3897428002790483E-2</v>
      </c>
      <c r="V2485" s="96">
        <f t="shared" si="1242"/>
        <v>1.3897428002790483E-2</v>
      </c>
      <c r="W2485" s="96">
        <f t="shared" si="1243"/>
        <v>1.3897428002790483E-2</v>
      </c>
      <c r="X2485" s="105">
        <f>AVERAGE(S2485:S$4265)</f>
        <v>1.1080853453116213E-2</v>
      </c>
      <c r="Y2485" s="96">
        <f t="shared" si="1244"/>
        <v>1.3485829647407951E-4</v>
      </c>
      <c r="Z2485" s="96">
        <f t="shared" si="1245"/>
        <v>1.3485829647407951E-4</v>
      </c>
      <c r="AA2485" s="96">
        <f t="shared" si="1246"/>
        <v>1.3485829647407951E-4</v>
      </c>
      <c r="AB2485" s="96">
        <f t="shared" si="1247"/>
        <v>1.1916079076449671E-4</v>
      </c>
      <c r="AC2485" s="105">
        <f>_xlfn.VAR.S(S2485:S$4265)</f>
        <v>1.1165413320379157E-4</v>
      </c>
      <c r="AI2485" s="98"/>
      <c r="AJ2485" s="99"/>
      <c r="AK2485" s="116"/>
      <c r="AM2485" s="100"/>
      <c r="AN2485" s="120"/>
      <c r="AO2485" s="101"/>
    </row>
    <row r="2486" spans="1:41" ht="16.5">
      <c r="A2486" s="112">
        <v>39875</v>
      </c>
      <c r="B2486" s="73">
        <v>4435</v>
      </c>
      <c r="C2486" s="73">
        <v>4425</v>
      </c>
      <c r="D2486" s="80">
        <f t="shared" si="1248"/>
        <v>10</v>
      </c>
      <c r="E2486" s="17">
        <f t="shared" si="1239"/>
        <v>3.0000000000000001E-3</v>
      </c>
      <c r="F2486" s="16">
        <f t="shared" si="1249"/>
        <v>0</v>
      </c>
      <c r="G2486" s="16">
        <f t="shared" si="1250"/>
        <v>0</v>
      </c>
      <c r="H2486" s="16">
        <f t="shared" si="1251"/>
        <v>0</v>
      </c>
      <c r="I2486" s="16">
        <f t="shared" si="1252"/>
        <v>0</v>
      </c>
      <c r="J2486" s="16">
        <f t="shared" si="1253"/>
        <v>0</v>
      </c>
      <c r="K2486" s="16">
        <f t="shared" si="1257"/>
        <v>0</v>
      </c>
      <c r="L2486" s="16">
        <f t="shared" si="1254"/>
        <v>0</v>
      </c>
      <c r="M2486" s="72"/>
      <c r="N2486" s="72"/>
      <c r="O2486" s="32">
        <f t="shared" si="1258"/>
        <v>0</v>
      </c>
      <c r="P2486" s="17" t="e">
        <f t="shared" si="1259"/>
        <v>#DIV/0!</v>
      </c>
      <c r="Q2486" s="38">
        <f t="shared" si="1260"/>
        <v>0</v>
      </c>
      <c r="R2486" s="17" t="e">
        <f t="shared" si="1255"/>
        <v>#DIV/0!</v>
      </c>
      <c r="S2486" s="97">
        <f t="shared" si="1256"/>
        <v>3.0000000000000001E-3</v>
      </c>
      <c r="T2486" s="96">
        <f t="shared" si="1240"/>
        <v>1.3252582981692001E-2</v>
      </c>
      <c r="U2486" s="96">
        <f t="shared" si="1241"/>
        <v>1.3252582981692001E-2</v>
      </c>
      <c r="V2486" s="96">
        <f t="shared" si="1242"/>
        <v>1.3252582981692001E-2</v>
      </c>
      <c r="W2486" s="96">
        <f t="shared" si="1243"/>
        <v>1.3252582981692001E-2</v>
      </c>
      <c r="X2486" s="105">
        <f>AVERAGE(S2486:S$4265)</f>
        <v>1.1073595505617963E-2</v>
      </c>
      <c r="Y2486" s="96">
        <f t="shared" si="1244"/>
        <v>1.3609348736186655E-4</v>
      </c>
      <c r="Z2486" s="96">
        <f t="shared" si="1245"/>
        <v>1.3609348736186655E-4</v>
      </c>
      <c r="AA2486" s="96">
        <f t="shared" si="1246"/>
        <v>1.3609348736186655E-4</v>
      </c>
      <c r="AB2486" s="96">
        <f t="shared" si="1247"/>
        <v>1.202522054329453E-4</v>
      </c>
      <c r="AC2486" s="105">
        <f>_xlfn.VAR.S(S2486:S$4265)</f>
        <v>1.1162302360245182E-4</v>
      </c>
      <c r="AI2486" s="98"/>
      <c r="AJ2486" s="99"/>
      <c r="AK2486" s="116"/>
      <c r="AM2486" s="100"/>
      <c r="AN2486" s="120"/>
      <c r="AO2486" s="101"/>
    </row>
    <row r="2487" spans="1:41" ht="16.5">
      <c r="A2487" s="112">
        <v>39874</v>
      </c>
      <c r="B2487" s="73">
        <v>4425</v>
      </c>
      <c r="C2487" s="73">
        <v>4557</v>
      </c>
      <c r="D2487" s="80">
        <f t="shared" si="1248"/>
        <v>-132</v>
      </c>
      <c r="E2487" s="17">
        <f t="shared" si="1239"/>
        <v>2.9000000000000001E-2</v>
      </c>
      <c r="F2487" s="16">
        <f t="shared" si="1249"/>
        <v>0</v>
      </c>
      <c r="G2487" s="16">
        <f t="shared" si="1250"/>
        <v>0</v>
      </c>
      <c r="H2487" s="16">
        <f t="shared" si="1251"/>
        <v>0</v>
      </c>
      <c r="I2487" s="16">
        <f t="shared" si="1252"/>
        <v>0</v>
      </c>
      <c r="J2487" s="16">
        <f t="shared" si="1253"/>
        <v>0</v>
      </c>
      <c r="K2487" s="16">
        <f t="shared" si="1257"/>
        <v>0</v>
      </c>
      <c r="L2487" s="16">
        <f t="shared" si="1254"/>
        <v>0</v>
      </c>
      <c r="M2487" s="72"/>
      <c r="N2487" s="72"/>
      <c r="O2487" s="32">
        <f t="shared" si="1258"/>
        <v>0</v>
      </c>
      <c r="P2487" s="17" t="e">
        <f t="shared" si="1259"/>
        <v>#DIV/0!</v>
      </c>
      <c r="Q2487" s="38">
        <f t="shared" si="1260"/>
        <v>0</v>
      </c>
      <c r="R2487" s="17" t="e">
        <f t="shared" si="1255"/>
        <v>#DIV/0!</v>
      </c>
      <c r="S2487" s="97">
        <f t="shared" si="1256"/>
        <v>2.9000000000000001E-2</v>
      </c>
      <c r="T2487" s="96">
        <f t="shared" si="1240"/>
        <v>1.3907003172012768E-2</v>
      </c>
      <c r="U2487" s="96">
        <f t="shared" si="1241"/>
        <v>1.3907003172012768E-2</v>
      </c>
      <c r="V2487" s="96">
        <f t="shared" si="1242"/>
        <v>1.3907003172012768E-2</v>
      </c>
      <c r="W2487" s="96">
        <f t="shared" si="1243"/>
        <v>1.3907003172012768E-2</v>
      </c>
      <c r="X2487" s="105">
        <f>AVERAGE(S2487:S$4265)</f>
        <v>1.1078133783024156E-2</v>
      </c>
      <c r="Y2487" s="96">
        <f t="shared" si="1244"/>
        <v>1.3718694071298803E-4</v>
      </c>
      <c r="Z2487" s="96">
        <f t="shared" si="1245"/>
        <v>1.3718694071298803E-4</v>
      </c>
      <c r="AA2487" s="96">
        <f t="shared" si="1246"/>
        <v>1.3718694071298803E-4</v>
      </c>
      <c r="AB2487" s="96">
        <f t="shared" si="1247"/>
        <v>1.2121838081399624E-4</v>
      </c>
      <c r="AC2487" s="105">
        <f>_xlfn.VAR.S(S2487:S$4265)</f>
        <v>1.1164912227455421E-4</v>
      </c>
      <c r="AI2487" s="98"/>
      <c r="AJ2487" s="99"/>
      <c r="AK2487" s="116"/>
      <c r="AM2487" s="100"/>
      <c r="AN2487" s="120"/>
      <c r="AO2487" s="101"/>
    </row>
    <row r="2488" spans="1:41" ht="16.5">
      <c r="A2488" s="112">
        <v>39871</v>
      </c>
      <c r="B2488" s="73">
        <v>4557</v>
      </c>
      <c r="C2488" s="73">
        <v>4518</v>
      </c>
      <c r="D2488" s="80">
        <f t="shared" si="1248"/>
        <v>39</v>
      </c>
      <c r="E2488" s="17">
        <f t="shared" si="1239"/>
        <v>9.0000000000000011E-3</v>
      </c>
      <c r="F2488" s="16">
        <f t="shared" si="1249"/>
        <v>0</v>
      </c>
      <c r="G2488" s="16">
        <f t="shared" si="1250"/>
        <v>0</v>
      </c>
      <c r="H2488" s="16">
        <f t="shared" si="1251"/>
        <v>0</v>
      </c>
      <c r="I2488" s="16">
        <f t="shared" si="1252"/>
        <v>0</v>
      </c>
      <c r="J2488" s="16">
        <f t="shared" si="1253"/>
        <v>0</v>
      </c>
      <c r="K2488" s="16">
        <f t="shared" si="1257"/>
        <v>0</v>
      </c>
      <c r="L2488" s="16">
        <f t="shared" si="1254"/>
        <v>0</v>
      </c>
      <c r="M2488" s="72"/>
      <c r="N2488" s="72"/>
      <c r="O2488" s="32">
        <f t="shared" si="1258"/>
        <v>0</v>
      </c>
      <c r="P2488" s="17" t="e">
        <f t="shared" si="1259"/>
        <v>#DIV/0!</v>
      </c>
      <c r="Q2488" s="38">
        <f t="shared" si="1260"/>
        <v>0</v>
      </c>
      <c r="R2488" s="17" t="e">
        <f t="shared" si="1255"/>
        <v>#DIV/0!</v>
      </c>
      <c r="S2488" s="97">
        <f t="shared" si="1256"/>
        <v>9.0000000000000011E-3</v>
      </c>
      <c r="T2488" s="96">
        <f t="shared" si="1240"/>
        <v>1.2943620395758262E-2</v>
      </c>
      <c r="U2488" s="96">
        <f t="shared" si="1241"/>
        <v>1.2943620395758262E-2</v>
      </c>
      <c r="V2488" s="96">
        <f t="shared" si="1242"/>
        <v>1.2943620395758262E-2</v>
      </c>
      <c r="W2488" s="96">
        <f t="shared" si="1243"/>
        <v>1.2943620395758262E-2</v>
      </c>
      <c r="X2488" s="105">
        <f>AVERAGE(S2488:S$4265)</f>
        <v>1.1068053993250828E-2</v>
      </c>
      <c r="Y2488" s="96">
        <f t="shared" si="1244"/>
        <v>1.2948776718431639E-4</v>
      </c>
      <c r="Z2488" s="96">
        <f t="shared" si="1245"/>
        <v>1.2948776718431639E-4</v>
      </c>
      <c r="AA2488" s="96">
        <f t="shared" si="1246"/>
        <v>1.2948776718431639E-4</v>
      </c>
      <c r="AB2488" s="96">
        <f t="shared" si="1247"/>
        <v>1.1441539108406199E-4</v>
      </c>
      <c r="AC2488" s="105">
        <f>_xlfn.VAR.S(S2488:S$4265)</f>
        <v>1.1153110043152186E-4</v>
      </c>
      <c r="AI2488" s="98"/>
      <c r="AJ2488" s="99"/>
      <c r="AK2488" s="116"/>
      <c r="AM2488" s="100"/>
      <c r="AN2488" s="120"/>
      <c r="AO2488" s="101"/>
    </row>
    <row r="2489" spans="1:41" ht="16.5">
      <c r="A2489" s="112">
        <v>39870</v>
      </c>
      <c r="B2489" s="73">
        <v>4518</v>
      </c>
      <c r="C2489" s="73">
        <v>4493</v>
      </c>
      <c r="D2489" s="80">
        <f t="shared" si="1248"/>
        <v>25</v>
      </c>
      <c r="E2489" s="17">
        <f t="shared" si="1239"/>
        <v>6.0000000000000001E-3</v>
      </c>
      <c r="F2489" s="16">
        <f t="shared" si="1249"/>
        <v>0</v>
      </c>
      <c r="G2489" s="16">
        <f t="shared" si="1250"/>
        <v>0</v>
      </c>
      <c r="H2489" s="16">
        <f t="shared" si="1251"/>
        <v>0</v>
      </c>
      <c r="I2489" s="16">
        <f t="shared" si="1252"/>
        <v>0</v>
      </c>
      <c r="J2489" s="16">
        <f t="shared" si="1253"/>
        <v>0</v>
      </c>
      <c r="K2489" s="16">
        <f t="shared" si="1257"/>
        <v>0</v>
      </c>
      <c r="L2489" s="16">
        <f t="shared" si="1254"/>
        <v>0</v>
      </c>
      <c r="M2489" s="72"/>
      <c r="N2489" s="72"/>
      <c r="O2489" s="32">
        <f t="shared" si="1258"/>
        <v>0</v>
      </c>
      <c r="P2489" s="17" t="e">
        <f t="shared" si="1259"/>
        <v>#DIV/0!</v>
      </c>
      <c r="Q2489" s="38">
        <f t="shared" si="1260"/>
        <v>0</v>
      </c>
      <c r="R2489" s="17" t="e">
        <f t="shared" si="1255"/>
        <v>#DIV/0!</v>
      </c>
      <c r="S2489" s="97">
        <f t="shared" si="1256"/>
        <v>6.0000000000000001E-3</v>
      </c>
      <c r="T2489" s="96">
        <f t="shared" si="1240"/>
        <v>1.3195340846551343E-2</v>
      </c>
      <c r="U2489" s="96">
        <f t="shared" si="1241"/>
        <v>1.3195340846551343E-2</v>
      </c>
      <c r="V2489" s="96">
        <f t="shared" si="1242"/>
        <v>1.3195340846551343E-2</v>
      </c>
      <c r="W2489" s="96">
        <f t="shared" si="1243"/>
        <v>1.3195340846551343E-2</v>
      </c>
      <c r="X2489" s="105">
        <f>AVERAGE(S2489:S$4265)</f>
        <v>1.1069217782779951E-2</v>
      </c>
      <c r="Y2489" s="96">
        <f t="shared" si="1244"/>
        <v>1.3662948307999136E-4</v>
      </c>
      <c r="Z2489" s="96">
        <f t="shared" si="1245"/>
        <v>1.3662948307999136E-4</v>
      </c>
      <c r="AA2489" s="96">
        <f t="shared" si="1246"/>
        <v>1.3662948307999136E-4</v>
      </c>
      <c r="AB2489" s="96">
        <f t="shared" si="1247"/>
        <v>1.2072581124948039E-4</v>
      </c>
      <c r="AC2489" s="105">
        <f>_xlfn.VAR.S(S2489:S$4265)</f>
        <v>1.1159148998463726E-4</v>
      </c>
      <c r="AI2489" s="98"/>
      <c r="AJ2489" s="99"/>
      <c r="AK2489" s="116"/>
      <c r="AM2489" s="100"/>
      <c r="AN2489" s="120"/>
      <c r="AO2489" s="101"/>
    </row>
    <row r="2490" spans="1:41" ht="16.5">
      <c r="A2490" s="112">
        <v>39869</v>
      </c>
      <c r="B2490" s="73">
        <v>4493</v>
      </c>
      <c r="C2490" s="73">
        <v>4430</v>
      </c>
      <c r="D2490" s="80">
        <f t="shared" si="1248"/>
        <v>63</v>
      </c>
      <c r="E2490" s="17">
        <f t="shared" si="1239"/>
        <v>1.4999999999999999E-2</v>
      </c>
      <c r="F2490" s="16">
        <f t="shared" si="1249"/>
        <v>0</v>
      </c>
      <c r="G2490" s="16">
        <f t="shared" si="1250"/>
        <v>0</v>
      </c>
      <c r="H2490" s="16">
        <f t="shared" si="1251"/>
        <v>0</v>
      </c>
      <c r="I2490" s="16">
        <f t="shared" si="1252"/>
        <v>0</v>
      </c>
      <c r="J2490" s="16">
        <f t="shared" si="1253"/>
        <v>0</v>
      </c>
      <c r="K2490" s="16">
        <f t="shared" si="1257"/>
        <v>0</v>
      </c>
      <c r="L2490" s="16">
        <f t="shared" si="1254"/>
        <v>0</v>
      </c>
      <c r="M2490" s="72"/>
      <c r="N2490" s="72"/>
      <c r="O2490" s="32">
        <f t="shared" si="1258"/>
        <v>0</v>
      </c>
      <c r="P2490" s="17" t="e">
        <f t="shared" si="1259"/>
        <v>#DIV/0!</v>
      </c>
      <c r="Q2490" s="38">
        <f t="shared" si="1260"/>
        <v>0</v>
      </c>
      <c r="R2490" s="17" t="e">
        <f t="shared" si="1255"/>
        <v>#DIV/0!</v>
      </c>
      <c r="S2490" s="97">
        <f t="shared" si="1256"/>
        <v>1.4999999999999999E-2</v>
      </c>
      <c r="T2490" s="96">
        <f t="shared" si="1240"/>
        <v>1.365461792186313E-2</v>
      </c>
      <c r="U2490" s="96">
        <f t="shared" si="1241"/>
        <v>1.365461792186313E-2</v>
      </c>
      <c r="V2490" s="96">
        <f t="shared" si="1242"/>
        <v>1.365461792186313E-2</v>
      </c>
      <c r="W2490" s="96">
        <f t="shared" si="1243"/>
        <v>1.365461792186313E-2</v>
      </c>
      <c r="X2490" s="105">
        <f>AVERAGE(S2490:S$4265)</f>
        <v>1.1072072072072057E-2</v>
      </c>
      <c r="Y2490" s="96">
        <f t="shared" si="1244"/>
        <v>1.4161052398745626E-4</v>
      </c>
      <c r="Z2490" s="96">
        <f t="shared" si="1245"/>
        <v>1.4161052398745626E-4</v>
      </c>
      <c r="AA2490" s="96">
        <f t="shared" si="1246"/>
        <v>1.4161052398745626E-4</v>
      </c>
      <c r="AB2490" s="96">
        <f t="shared" si="1247"/>
        <v>1.2512705899531636E-4</v>
      </c>
      <c r="AC2490" s="105">
        <f>_xlfn.VAR.S(S2490:S$4265)</f>
        <v>1.116398731125479E-4</v>
      </c>
      <c r="AI2490" s="98"/>
      <c r="AJ2490" s="99"/>
      <c r="AK2490" s="116"/>
      <c r="AM2490" s="100"/>
      <c r="AN2490" s="120"/>
      <c r="AO2490" s="101"/>
    </row>
    <row r="2491" spans="1:41" ht="16.5">
      <c r="A2491" s="112">
        <v>39868</v>
      </c>
      <c r="B2491" s="73">
        <v>4430</v>
      </c>
      <c r="C2491" s="73">
        <v>4477</v>
      </c>
      <c r="D2491" s="80">
        <f t="shared" si="1248"/>
        <v>-47</v>
      </c>
      <c r="E2491" s="17">
        <f t="shared" si="1239"/>
        <v>1.0999999999999999E-2</v>
      </c>
      <c r="F2491" s="16">
        <f t="shared" si="1249"/>
        <v>0</v>
      </c>
      <c r="G2491" s="16">
        <f t="shared" si="1250"/>
        <v>0</v>
      </c>
      <c r="H2491" s="16">
        <f t="shared" si="1251"/>
        <v>0</v>
      </c>
      <c r="I2491" s="16">
        <f t="shared" si="1252"/>
        <v>0</v>
      </c>
      <c r="J2491" s="16">
        <f t="shared" si="1253"/>
        <v>0</v>
      </c>
      <c r="K2491" s="16">
        <f t="shared" si="1257"/>
        <v>0</v>
      </c>
      <c r="L2491" s="16">
        <f t="shared" si="1254"/>
        <v>0</v>
      </c>
      <c r="M2491" s="72"/>
      <c r="N2491" s="72"/>
      <c r="O2491" s="32">
        <f t="shared" si="1258"/>
        <v>0</v>
      </c>
      <c r="P2491" s="17" t="e">
        <f t="shared" si="1259"/>
        <v>#DIV/0!</v>
      </c>
      <c r="Q2491" s="38">
        <f t="shared" si="1260"/>
        <v>0</v>
      </c>
      <c r="R2491" s="17" t="e">
        <f t="shared" si="1255"/>
        <v>#DIV/0!</v>
      </c>
      <c r="S2491" s="97">
        <f t="shared" si="1256"/>
        <v>1.0999999999999999E-2</v>
      </c>
      <c r="T2491" s="96">
        <f t="shared" si="1240"/>
        <v>1.3568742470067159E-2</v>
      </c>
      <c r="U2491" s="96">
        <f t="shared" si="1241"/>
        <v>1.3568742470067159E-2</v>
      </c>
      <c r="V2491" s="96">
        <f t="shared" si="1242"/>
        <v>1.3568742470067159E-2</v>
      </c>
      <c r="W2491" s="96">
        <f t="shared" si="1243"/>
        <v>1.3568742470067159E-2</v>
      </c>
      <c r="X2491" s="105">
        <f>AVERAGE(S2491:S$4265)</f>
        <v>1.1069859154929564E-2</v>
      </c>
      <c r="Y2491" s="96">
        <f t="shared" si="1244"/>
        <v>1.5051873840472008E-4</v>
      </c>
      <c r="Z2491" s="96">
        <f t="shared" si="1245"/>
        <v>1.5051873840472008E-4</v>
      </c>
      <c r="AA2491" s="96">
        <f t="shared" si="1246"/>
        <v>1.5051873840472008E-4</v>
      </c>
      <c r="AB2491" s="96">
        <f t="shared" si="1247"/>
        <v>1.3299835725441068E-4</v>
      </c>
      <c r="AC2491" s="105">
        <f>_xlfn.VAR.S(S2491:S$4265)</f>
        <v>1.1169410229131141E-4</v>
      </c>
      <c r="AI2491" s="98"/>
      <c r="AJ2491" s="99"/>
      <c r="AK2491" s="116"/>
      <c r="AM2491" s="100"/>
      <c r="AN2491" s="120"/>
      <c r="AO2491" s="101"/>
    </row>
    <row r="2492" spans="1:41" ht="16.5">
      <c r="A2492" s="112">
        <v>39867</v>
      </c>
      <c r="B2492" s="73">
        <v>4477</v>
      </c>
      <c r="C2492" s="73">
        <v>4436</v>
      </c>
      <c r="D2492" s="80">
        <f t="shared" si="1248"/>
        <v>41</v>
      </c>
      <c r="E2492" s="17">
        <f t="shared" si="1239"/>
        <v>9.9999999999999985E-3</v>
      </c>
      <c r="F2492" s="16">
        <f t="shared" si="1249"/>
        <v>0</v>
      </c>
      <c r="G2492" s="16">
        <f t="shared" si="1250"/>
        <v>0</v>
      </c>
      <c r="H2492" s="16">
        <f t="shared" si="1251"/>
        <v>0</v>
      </c>
      <c r="I2492" s="16">
        <f t="shared" si="1252"/>
        <v>0</v>
      </c>
      <c r="J2492" s="16">
        <f t="shared" si="1253"/>
        <v>0</v>
      </c>
      <c r="K2492" s="16">
        <f t="shared" si="1257"/>
        <v>0</v>
      </c>
      <c r="L2492" s="16">
        <f t="shared" si="1254"/>
        <v>0</v>
      </c>
      <c r="M2492" s="72"/>
      <c r="N2492" s="72"/>
      <c r="O2492" s="32">
        <f t="shared" si="1258"/>
        <v>0</v>
      </c>
      <c r="P2492" s="17" t="e">
        <f t="shared" si="1259"/>
        <v>#DIV/0!</v>
      </c>
      <c r="Q2492" s="38">
        <f t="shared" si="1260"/>
        <v>0</v>
      </c>
      <c r="R2492" s="17" t="e">
        <f t="shared" si="1255"/>
        <v>#DIV/0!</v>
      </c>
      <c r="S2492" s="97">
        <f t="shared" si="1256"/>
        <v>9.9999999999999985E-3</v>
      </c>
      <c r="T2492" s="96">
        <f t="shared" si="1240"/>
        <v>1.3732704755390594E-2</v>
      </c>
      <c r="U2492" s="96">
        <f t="shared" si="1241"/>
        <v>1.3732704755390594E-2</v>
      </c>
      <c r="V2492" s="96">
        <f t="shared" si="1242"/>
        <v>1.3732704755390594E-2</v>
      </c>
      <c r="W2492" s="96">
        <f t="shared" si="1243"/>
        <v>1.3732704755390594E-2</v>
      </c>
      <c r="X2492" s="105">
        <f>AVERAGE(S2492:S$4265)</f>
        <v>1.1069898534385555E-2</v>
      </c>
      <c r="Y2492" s="96">
        <f t="shared" si="1244"/>
        <v>1.5964965732756598E-4</v>
      </c>
      <c r="Z2492" s="96">
        <f t="shared" si="1245"/>
        <v>1.5964965732756598E-4</v>
      </c>
      <c r="AA2492" s="96">
        <f t="shared" si="1246"/>
        <v>1.5964965732756598E-4</v>
      </c>
      <c r="AB2492" s="96">
        <f t="shared" si="1247"/>
        <v>1.4106643721463732E-4</v>
      </c>
      <c r="AC2492" s="105">
        <f>_xlfn.VAR.S(S2492:S$4265)</f>
        <v>1.1175709677480763E-4</v>
      </c>
      <c r="AI2492" s="98"/>
      <c r="AJ2492" s="99"/>
      <c r="AK2492" s="116"/>
      <c r="AM2492" s="100"/>
      <c r="AN2492" s="120"/>
      <c r="AO2492" s="101"/>
    </row>
    <row r="2493" spans="1:41" ht="16.5">
      <c r="A2493" s="112">
        <v>39864</v>
      </c>
      <c r="B2493" s="73">
        <v>4436</v>
      </c>
      <c r="C2493" s="73">
        <v>4528</v>
      </c>
      <c r="D2493" s="80">
        <f t="shared" si="1248"/>
        <v>-92</v>
      </c>
      <c r="E2493" s="17">
        <f t="shared" si="1239"/>
        <v>2.1000000000000001E-2</v>
      </c>
      <c r="F2493" s="16">
        <f t="shared" si="1249"/>
        <v>0</v>
      </c>
      <c r="G2493" s="16">
        <f t="shared" si="1250"/>
        <v>0</v>
      </c>
      <c r="H2493" s="16">
        <f t="shared" si="1251"/>
        <v>0</v>
      </c>
      <c r="I2493" s="16">
        <f t="shared" si="1252"/>
        <v>0</v>
      </c>
      <c r="J2493" s="16">
        <f t="shared" si="1253"/>
        <v>0</v>
      </c>
      <c r="K2493" s="16">
        <f t="shared" si="1257"/>
        <v>0</v>
      </c>
      <c r="L2493" s="16">
        <f t="shared" si="1254"/>
        <v>0</v>
      </c>
      <c r="M2493" s="72"/>
      <c r="N2493" s="72"/>
      <c r="O2493" s="32">
        <f t="shared" si="1258"/>
        <v>0</v>
      </c>
      <c r="P2493" s="17" t="e">
        <f t="shared" si="1259"/>
        <v>#DIV/0!</v>
      </c>
      <c r="Q2493" s="38">
        <f t="shared" si="1260"/>
        <v>0</v>
      </c>
      <c r="R2493" s="17" t="e">
        <f t="shared" si="1255"/>
        <v>#DIV/0!</v>
      </c>
      <c r="S2493" s="97">
        <f t="shared" si="1256"/>
        <v>2.1000000000000001E-2</v>
      </c>
      <c r="T2493" s="96">
        <f t="shared" si="1240"/>
        <v>1.3970962505734675E-2</v>
      </c>
      <c r="U2493" s="96">
        <f t="shared" si="1241"/>
        <v>1.3970962505734675E-2</v>
      </c>
      <c r="V2493" s="96">
        <f t="shared" si="1242"/>
        <v>1.3970962505734675E-2</v>
      </c>
      <c r="W2493" s="96">
        <f t="shared" si="1243"/>
        <v>1.3970962505734675E-2</v>
      </c>
      <c r="X2493" s="105">
        <f>AVERAGE(S2493:S$4265)</f>
        <v>1.107050197405526E-2</v>
      </c>
      <c r="Y2493" s="96">
        <f t="shared" si="1244"/>
        <v>1.6883355822792443E-4</v>
      </c>
      <c r="Z2493" s="96">
        <f t="shared" si="1245"/>
        <v>1.6883355822792443E-4</v>
      </c>
      <c r="AA2493" s="96">
        <f t="shared" si="1246"/>
        <v>1.6883355822792443E-4</v>
      </c>
      <c r="AB2493" s="96">
        <f t="shared" si="1247"/>
        <v>1.4918133205019403E-4</v>
      </c>
      <c r="AC2493" s="105">
        <f>_xlfn.VAR.S(S2493:S$4265)</f>
        <v>1.1181951876593724E-4</v>
      </c>
      <c r="AI2493" s="98"/>
      <c r="AJ2493" s="99"/>
      <c r="AK2493" s="116"/>
      <c r="AM2493" s="100"/>
      <c r="AN2493" s="120"/>
      <c r="AO2493" s="101"/>
    </row>
    <row r="2494" spans="1:41" ht="16.5">
      <c r="A2494" s="112">
        <v>39863</v>
      </c>
      <c r="B2494" s="73">
        <v>4528</v>
      </c>
      <c r="C2494" s="73">
        <v>4498</v>
      </c>
      <c r="D2494" s="80">
        <f t="shared" si="1248"/>
        <v>30</v>
      </c>
      <c r="E2494" s="17">
        <f t="shared" si="1239"/>
        <v>7.0000000000000001E-3</v>
      </c>
      <c r="F2494" s="16">
        <f t="shared" si="1249"/>
        <v>0</v>
      </c>
      <c r="G2494" s="16">
        <f t="shared" si="1250"/>
        <v>0</v>
      </c>
      <c r="H2494" s="16">
        <f t="shared" si="1251"/>
        <v>0</v>
      </c>
      <c r="I2494" s="16">
        <f t="shared" si="1252"/>
        <v>0</v>
      </c>
      <c r="J2494" s="16">
        <f t="shared" si="1253"/>
        <v>0</v>
      </c>
      <c r="K2494" s="16">
        <f t="shared" si="1257"/>
        <v>0</v>
      </c>
      <c r="L2494" s="16">
        <f t="shared" si="1254"/>
        <v>0</v>
      </c>
      <c r="M2494" s="72"/>
      <c r="N2494" s="72"/>
      <c r="O2494" s="32">
        <f t="shared" si="1258"/>
        <v>0</v>
      </c>
      <c r="P2494" s="17" t="e">
        <f t="shared" si="1259"/>
        <v>#DIV/0!</v>
      </c>
      <c r="Q2494" s="38">
        <f t="shared" si="1260"/>
        <v>0</v>
      </c>
      <c r="R2494" s="17" t="e">
        <f t="shared" si="1255"/>
        <v>#DIV/0!</v>
      </c>
      <c r="S2494" s="97">
        <f t="shared" si="1256"/>
        <v>7.0000000000000001E-3</v>
      </c>
      <c r="T2494" s="96">
        <f t="shared" si="1240"/>
        <v>1.352230053801561E-2</v>
      </c>
      <c r="U2494" s="96">
        <f t="shared" si="1241"/>
        <v>1.352230053801561E-2</v>
      </c>
      <c r="V2494" s="96">
        <f t="shared" si="1242"/>
        <v>1.352230053801561E-2</v>
      </c>
      <c r="W2494" s="96">
        <f t="shared" si="1243"/>
        <v>1.352230053801561E-2</v>
      </c>
      <c r="X2494" s="105">
        <f>AVERAGE(S2494:S$4265)</f>
        <v>1.1064898419864548E-2</v>
      </c>
      <c r="Y2494" s="96">
        <f t="shared" si="1244"/>
        <v>1.7604106263116888E-4</v>
      </c>
      <c r="Z2494" s="96">
        <f t="shared" si="1245"/>
        <v>1.7604106263116888E-4</v>
      </c>
      <c r="AA2494" s="96">
        <f t="shared" si="1246"/>
        <v>1.7604106263116888E-4</v>
      </c>
      <c r="AB2494" s="96">
        <f t="shared" si="1247"/>
        <v>1.5554988294090081E-4</v>
      </c>
      <c r="AC2494" s="105">
        <f>_xlfn.VAR.S(S2494:S$4265)</f>
        <v>1.1182695464805943E-4</v>
      </c>
      <c r="AI2494" s="98"/>
      <c r="AJ2494" s="99"/>
      <c r="AK2494" s="116"/>
      <c r="AM2494" s="100"/>
      <c r="AN2494" s="120"/>
      <c r="AO2494" s="101"/>
    </row>
    <row r="2495" spans="1:41" ht="16.5">
      <c r="A2495" s="112">
        <v>39862</v>
      </c>
      <c r="B2495" s="73">
        <v>4498</v>
      </c>
      <c r="C2495" s="73">
        <v>4491</v>
      </c>
      <c r="D2495" s="80">
        <f t="shared" si="1248"/>
        <v>7</v>
      </c>
      <c r="E2495" s="17">
        <f t="shared" si="1239"/>
        <v>2E-3</v>
      </c>
      <c r="F2495" s="16">
        <f t="shared" si="1249"/>
        <v>0</v>
      </c>
      <c r="G2495" s="16">
        <f t="shared" si="1250"/>
        <v>0</v>
      </c>
      <c r="H2495" s="16">
        <f t="shared" si="1251"/>
        <v>0</v>
      </c>
      <c r="I2495" s="16">
        <f t="shared" si="1252"/>
        <v>0</v>
      </c>
      <c r="J2495" s="16">
        <f t="shared" si="1253"/>
        <v>0</v>
      </c>
      <c r="K2495" s="16">
        <f t="shared" si="1257"/>
        <v>0</v>
      </c>
      <c r="L2495" s="16">
        <f t="shared" si="1254"/>
        <v>0</v>
      </c>
      <c r="M2495" s="72"/>
      <c r="N2495" s="72"/>
      <c r="O2495" s="32">
        <f t="shared" si="1258"/>
        <v>0</v>
      </c>
      <c r="P2495" s="17" t="e">
        <f t="shared" si="1259"/>
        <v>#DIV/0!</v>
      </c>
      <c r="Q2495" s="38">
        <f t="shared" si="1260"/>
        <v>0</v>
      </c>
      <c r="R2495" s="17" t="e">
        <f t="shared" si="1255"/>
        <v>#DIV/0!</v>
      </c>
      <c r="S2495" s="97">
        <f t="shared" si="1256"/>
        <v>2E-3</v>
      </c>
      <c r="T2495" s="96">
        <f t="shared" si="1240"/>
        <v>1.3938617593633629E-2</v>
      </c>
      <c r="U2495" s="96">
        <f t="shared" si="1241"/>
        <v>1.3938617593633629E-2</v>
      </c>
      <c r="V2495" s="96">
        <f t="shared" si="1242"/>
        <v>1.3938617593633629E-2</v>
      </c>
      <c r="W2495" s="96">
        <f t="shared" si="1243"/>
        <v>1.3938617593633629E-2</v>
      </c>
      <c r="X2495" s="105">
        <f>AVERAGE(S2495:S$4265)</f>
        <v>1.1067193675889314E-2</v>
      </c>
      <c r="Y2495" s="96">
        <f t="shared" si="1244"/>
        <v>1.8420467849417869E-4</v>
      </c>
      <c r="Z2495" s="96">
        <f t="shared" si="1245"/>
        <v>1.8420467849417869E-4</v>
      </c>
      <c r="AA2495" s="96">
        <f t="shared" si="1246"/>
        <v>1.8420467849417869E-4</v>
      </c>
      <c r="AB2495" s="96">
        <f t="shared" si="1247"/>
        <v>1.6276325391745627E-4</v>
      </c>
      <c r="AC2495" s="105">
        <f>_xlfn.VAR.S(S2495:S$4265)</f>
        <v>1.1188079319354059E-4</v>
      </c>
      <c r="AI2495" s="98"/>
      <c r="AJ2495" s="99"/>
      <c r="AK2495" s="116"/>
      <c r="AM2495" s="100"/>
      <c r="AN2495" s="120"/>
      <c r="AO2495" s="101"/>
    </row>
    <row r="2496" spans="1:41" ht="16.5">
      <c r="A2496" s="112">
        <v>39861</v>
      </c>
      <c r="B2496" s="73">
        <v>4491</v>
      </c>
      <c r="C2496" s="73">
        <v>4591</v>
      </c>
      <c r="D2496" s="80">
        <f t="shared" si="1248"/>
        <v>-100</v>
      </c>
      <c r="E2496" s="17">
        <f t="shared" si="1239"/>
        <v>2.2000000000000002E-2</v>
      </c>
      <c r="F2496" s="16">
        <f t="shared" si="1249"/>
        <v>0</v>
      </c>
      <c r="G2496" s="16">
        <f t="shared" si="1250"/>
        <v>0</v>
      </c>
      <c r="H2496" s="16">
        <f t="shared" si="1251"/>
        <v>0</v>
      </c>
      <c r="I2496" s="16">
        <f t="shared" si="1252"/>
        <v>0</v>
      </c>
      <c r="J2496" s="16">
        <f t="shared" si="1253"/>
        <v>0</v>
      </c>
      <c r="K2496" s="16">
        <f t="shared" si="1257"/>
        <v>0</v>
      </c>
      <c r="L2496" s="16">
        <f t="shared" si="1254"/>
        <v>0</v>
      </c>
      <c r="M2496" s="72"/>
      <c r="N2496" s="72"/>
      <c r="O2496" s="32">
        <f t="shared" si="1258"/>
        <v>0</v>
      </c>
      <c r="P2496" s="17" t="e">
        <f t="shared" si="1259"/>
        <v>#DIV/0!</v>
      </c>
      <c r="Q2496" s="38">
        <f t="shared" si="1260"/>
        <v>0</v>
      </c>
      <c r="R2496" s="17" t="e">
        <f t="shared" si="1255"/>
        <v>#DIV/0!</v>
      </c>
      <c r="S2496" s="97">
        <f t="shared" si="1256"/>
        <v>2.2000000000000002E-2</v>
      </c>
      <c r="T2496" s="96">
        <f t="shared" si="1240"/>
        <v>1.4700657014503861E-2</v>
      </c>
      <c r="U2496" s="96">
        <f t="shared" si="1241"/>
        <v>1.4700657014503861E-2</v>
      </c>
      <c r="V2496" s="96">
        <f t="shared" si="1242"/>
        <v>1.4700657014503861E-2</v>
      </c>
      <c r="W2496" s="96">
        <f t="shared" si="1243"/>
        <v>1.4700657014503861E-2</v>
      </c>
      <c r="X2496" s="105">
        <f>AVERAGE(S2496:S$4265)</f>
        <v>1.1072316384180778E-2</v>
      </c>
      <c r="Y2496" s="96">
        <f t="shared" si="1244"/>
        <v>1.8566625231720716E-4</v>
      </c>
      <c r="Z2496" s="96">
        <f t="shared" si="1245"/>
        <v>1.8566625231720716E-4</v>
      </c>
      <c r="AA2496" s="96">
        <f t="shared" si="1246"/>
        <v>1.8566625231720716E-4</v>
      </c>
      <c r="AB2496" s="96">
        <f t="shared" si="1247"/>
        <v>1.6405470054748421E-4</v>
      </c>
      <c r="AC2496" s="105">
        <f>_xlfn.VAR.S(S2496:S$4265)</f>
        <v>1.1189753731080979E-4</v>
      </c>
      <c r="AI2496" s="98"/>
      <c r="AJ2496" s="99"/>
      <c r="AK2496" s="116"/>
      <c r="AM2496" s="100"/>
      <c r="AN2496" s="120"/>
      <c r="AO2496" s="101"/>
    </row>
    <row r="2497" spans="1:41" ht="16.5">
      <c r="A2497" s="112">
        <v>39860</v>
      </c>
      <c r="B2497" s="73">
        <v>4591</v>
      </c>
      <c r="C2497" s="73">
        <v>4592</v>
      </c>
      <c r="D2497" s="80">
        <f t="shared" si="1248"/>
        <v>-1</v>
      </c>
      <c r="E2497" s="17">
        <f t="shared" si="1239"/>
        <v>1E-3</v>
      </c>
      <c r="F2497" s="16">
        <f t="shared" si="1249"/>
        <v>0</v>
      </c>
      <c r="G2497" s="16">
        <f t="shared" si="1250"/>
        <v>0</v>
      </c>
      <c r="H2497" s="16">
        <f t="shared" si="1251"/>
        <v>0</v>
      </c>
      <c r="I2497" s="16">
        <f t="shared" si="1252"/>
        <v>0</v>
      </c>
      <c r="J2497" s="16">
        <f t="shared" si="1253"/>
        <v>0</v>
      </c>
      <c r="K2497" s="16">
        <f t="shared" si="1257"/>
        <v>0</v>
      </c>
      <c r="L2497" s="16">
        <f t="shared" si="1254"/>
        <v>0</v>
      </c>
      <c r="M2497" s="72"/>
      <c r="N2497" s="72"/>
      <c r="O2497" s="32">
        <f t="shared" si="1258"/>
        <v>0</v>
      </c>
      <c r="P2497" s="17" t="e">
        <f t="shared" si="1259"/>
        <v>#DIV/0!</v>
      </c>
      <c r="Q2497" s="38">
        <f t="shared" si="1260"/>
        <v>0</v>
      </c>
      <c r="R2497" s="17" t="e">
        <f t="shared" si="1255"/>
        <v>#DIV/0!</v>
      </c>
      <c r="S2497" s="97">
        <f t="shared" si="1256"/>
        <v>1E-3</v>
      </c>
      <c r="T2497" s="96">
        <f t="shared" si="1240"/>
        <v>1.4234741504791339E-2</v>
      </c>
      <c r="U2497" s="96">
        <f t="shared" si="1241"/>
        <v>1.4234741504791339E-2</v>
      </c>
      <c r="V2497" s="96">
        <f t="shared" si="1242"/>
        <v>1.4234741504791339E-2</v>
      </c>
      <c r="W2497" s="96">
        <f t="shared" si="1243"/>
        <v>1.4234741504791339E-2</v>
      </c>
      <c r="X2497" s="105">
        <f>AVERAGE(S2497:S$4265)</f>
        <v>1.1066139061616716E-2</v>
      </c>
      <c r="Y2497" s="96">
        <f t="shared" si="1244"/>
        <v>1.9366840207166229E-4</v>
      </c>
      <c r="Z2497" s="96">
        <f t="shared" si="1245"/>
        <v>1.9366840207166229E-4</v>
      </c>
      <c r="AA2497" s="96">
        <f t="shared" si="1246"/>
        <v>1.9366840207166229E-4</v>
      </c>
      <c r="AB2497" s="96">
        <f t="shared" si="1247"/>
        <v>1.7112540007052076E-4</v>
      </c>
      <c r="AC2497" s="105">
        <f>_xlfn.VAR.S(S2497:S$4265)</f>
        <v>1.1189324758472207E-4</v>
      </c>
      <c r="AI2497" s="98"/>
      <c r="AJ2497" s="99"/>
      <c r="AK2497" s="116"/>
      <c r="AM2497" s="100"/>
      <c r="AN2497" s="120"/>
      <c r="AO2497" s="101"/>
    </row>
    <row r="2498" spans="1:41" ht="16.5">
      <c r="A2498" s="112">
        <v>39857</v>
      </c>
      <c r="B2498" s="73">
        <v>4592</v>
      </c>
      <c r="C2498" s="73">
        <v>4466</v>
      </c>
      <c r="D2498" s="80">
        <f t="shared" si="1248"/>
        <v>126</v>
      </c>
      <c r="E2498" s="17">
        <f t="shared" si="1239"/>
        <v>2.9000000000000001E-2</v>
      </c>
      <c r="F2498" s="16">
        <f t="shared" si="1249"/>
        <v>0</v>
      </c>
      <c r="G2498" s="16">
        <f t="shared" si="1250"/>
        <v>0</v>
      </c>
      <c r="H2498" s="16">
        <f t="shared" si="1251"/>
        <v>0</v>
      </c>
      <c r="I2498" s="16">
        <f t="shared" si="1252"/>
        <v>0</v>
      </c>
      <c r="J2498" s="16">
        <f t="shared" si="1253"/>
        <v>0</v>
      </c>
      <c r="K2498" s="16">
        <f t="shared" si="1257"/>
        <v>0</v>
      </c>
      <c r="L2498" s="16">
        <f t="shared" si="1254"/>
        <v>0</v>
      </c>
      <c r="M2498" s="72"/>
      <c r="N2498" s="72"/>
      <c r="O2498" s="32">
        <f t="shared" si="1258"/>
        <v>0</v>
      </c>
      <c r="P2498" s="17" t="e">
        <f t="shared" si="1259"/>
        <v>#DIV/0!</v>
      </c>
      <c r="Q2498" s="38">
        <f t="shared" si="1260"/>
        <v>0</v>
      </c>
      <c r="R2498" s="17" t="e">
        <f t="shared" si="1255"/>
        <v>#DIV/0!</v>
      </c>
      <c r="S2498" s="97">
        <f t="shared" si="1256"/>
        <v>2.9000000000000001E-2</v>
      </c>
      <c r="T2498" s="96">
        <f t="shared" si="1240"/>
        <v>1.5079512239139723E-2</v>
      </c>
      <c r="U2498" s="96">
        <f t="shared" si="1241"/>
        <v>1.5079512239139723E-2</v>
      </c>
      <c r="V2498" s="96">
        <f t="shared" si="1242"/>
        <v>1.5079512239139723E-2</v>
      </c>
      <c r="W2498" s="96">
        <f t="shared" si="1243"/>
        <v>1.5079512239139723E-2</v>
      </c>
      <c r="X2498" s="105">
        <f>AVERAGE(S2498:S$4265)</f>
        <v>1.1071832579185505E-2</v>
      </c>
      <c r="Y2498" s="96">
        <f t="shared" si="1244"/>
        <v>1.9337706614695445E-4</v>
      </c>
      <c r="Z2498" s="96">
        <f t="shared" si="1245"/>
        <v>1.9337706614695445E-4</v>
      </c>
      <c r="AA2498" s="96">
        <f t="shared" si="1246"/>
        <v>1.9337706614695445E-4</v>
      </c>
      <c r="AB2498" s="96">
        <f t="shared" si="1247"/>
        <v>1.7086797564744893E-4</v>
      </c>
      <c r="AC2498" s="105">
        <f>_xlfn.VAR.S(S2498:S$4265)</f>
        <v>1.1189919482877262E-4</v>
      </c>
      <c r="AI2498" s="98"/>
      <c r="AJ2498" s="99"/>
      <c r="AK2498" s="116"/>
      <c r="AM2498" s="100"/>
      <c r="AN2498" s="120"/>
      <c r="AO2498" s="101"/>
    </row>
    <row r="2499" spans="1:41" ht="16.5">
      <c r="A2499" s="112">
        <v>39856</v>
      </c>
      <c r="B2499" s="73">
        <v>4466</v>
      </c>
      <c r="C2499" s="73">
        <v>4575</v>
      </c>
      <c r="D2499" s="80">
        <f t="shared" si="1248"/>
        <v>-109</v>
      </c>
      <c r="E2499" s="17">
        <f t="shared" ref="E2499:E2562" si="1261">IF($A2499&gt;DATE(2010,9,30),ROUNDUP(ABS( D2499/C2499 ),3),ROUNDUP(ABS( (B2499-B2500)/B2500 ),3))</f>
        <v>2.4E-2</v>
      </c>
      <c r="F2499" s="16">
        <f t="shared" si="1249"/>
        <v>0</v>
      </c>
      <c r="G2499" s="16">
        <f t="shared" si="1250"/>
        <v>0</v>
      </c>
      <c r="H2499" s="16">
        <f t="shared" si="1251"/>
        <v>0</v>
      </c>
      <c r="I2499" s="16">
        <f t="shared" si="1252"/>
        <v>0</v>
      </c>
      <c r="J2499" s="16">
        <f t="shared" si="1253"/>
        <v>0</v>
      </c>
      <c r="K2499" s="16">
        <f t="shared" si="1257"/>
        <v>0</v>
      </c>
      <c r="L2499" s="16">
        <f t="shared" si="1254"/>
        <v>0</v>
      </c>
      <c r="M2499" s="72"/>
      <c r="N2499" s="72"/>
      <c r="O2499" s="32">
        <f t="shared" si="1258"/>
        <v>0</v>
      </c>
      <c r="P2499" s="17" t="e">
        <f t="shared" si="1259"/>
        <v>#DIV/0!</v>
      </c>
      <c r="Q2499" s="38">
        <f t="shared" si="1260"/>
        <v>0</v>
      </c>
      <c r="R2499" s="17" t="e">
        <f t="shared" si="1255"/>
        <v>#DIV/0!</v>
      </c>
      <c r="S2499" s="97">
        <f t="shared" si="1256"/>
        <v>2.4E-2</v>
      </c>
      <c r="T2499" s="96">
        <f t="shared" ref="T2499:T2562" si="1262">T2500*$Q$1+(1-$Q$1)*S2499</f>
        <v>1.4190970467169918E-2</v>
      </c>
      <c r="U2499" s="96">
        <f t="shared" ref="U2499:U2562" si="1263">$Q$1*U2500+(1-$Q$1)*S2499</f>
        <v>1.4190970467169918E-2</v>
      </c>
      <c r="V2499" s="96">
        <f t="shared" ref="V2499:V2562" si="1264">$Q$1*V2500+(1-$Q$1)*S2499</f>
        <v>1.4190970467169918E-2</v>
      </c>
      <c r="W2499" s="96">
        <f t="shared" ref="W2499:W2562" si="1265">$Q$1*W2500+(1-$Q$1)*S2499</f>
        <v>1.4190970467169918E-2</v>
      </c>
      <c r="X2499" s="105">
        <f>AVERAGE(S2499:S$4265)</f>
        <v>1.1061686474250126E-2</v>
      </c>
      <c r="Y2499" s="96">
        <f t="shared" ref="Y2499:Y2562" si="1266">$Q$1*Y2500+(1-$Q$1)*(S2499-T2500)^2</f>
        <v>1.9172194128159621E-4</v>
      </c>
      <c r="Z2499" s="96">
        <f t="shared" ref="Z2499:Z2562" si="1267">$Q$1*Z2500+(1-$Q$1)*(S2499-U2500)^2</f>
        <v>1.9172194128159621E-4</v>
      </c>
      <c r="AA2499" s="96">
        <f t="shared" ref="AA2499:AA2562" si="1268">$Q$1*AA2500+(1-$Q$1)*(S2499-V2500)^2</f>
        <v>1.9172194128159621E-4</v>
      </c>
      <c r="AB2499" s="96">
        <f t="shared" ref="AB2499:AB2562" si="1269">$Q$1*AB2500+(1-$Q$1)*(S2499-W2499)^2</f>
        <v>1.6940550731641836E-4</v>
      </c>
      <c r="AC2499" s="105">
        <f>_xlfn.VAR.S(S2499:S$4265)</f>
        <v>1.1178045083482698E-4</v>
      </c>
      <c r="AI2499" s="98"/>
      <c r="AJ2499" s="99"/>
      <c r="AK2499" s="116"/>
      <c r="AM2499" s="100"/>
      <c r="AN2499" s="120"/>
      <c r="AO2499" s="101"/>
    </row>
    <row r="2500" spans="1:41" ht="16.5">
      <c r="A2500" s="112">
        <v>39855</v>
      </c>
      <c r="B2500" s="73">
        <v>4575</v>
      </c>
      <c r="C2500" s="73">
        <v>4526</v>
      </c>
      <c r="D2500" s="80">
        <f t="shared" ref="D2500:D2563" si="1270">B2500-C2500</f>
        <v>49</v>
      </c>
      <c r="E2500" s="17">
        <f t="shared" si="1261"/>
        <v>1.0999999999999999E-2</v>
      </c>
      <c r="F2500" s="16">
        <f t="shared" ref="F2500:F2563" si="1271">AD2500</f>
        <v>0</v>
      </c>
      <c r="G2500" s="16">
        <f t="shared" ref="G2500:G2563" si="1272">AE2500</f>
        <v>0</v>
      </c>
      <c r="H2500" s="16">
        <f t="shared" ref="H2500:H2563" si="1273">AF2500</f>
        <v>0</v>
      </c>
      <c r="I2500" s="16">
        <f t="shared" ref="I2500:I2563" si="1274">AG2500</f>
        <v>0</v>
      </c>
      <c r="J2500" s="16">
        <f t="shared" ref="J2500:J2563" si="1275">AH2500</f>
        <v>0</v>
      </c>
      <c r="K2500" s="16">
        <f t="shared" si="1257"/>
        <v>0</v>
      </c>
      <c r="L2500" s="16">
        <f t="shared" ref="L2500:L2563" si="1276">AN2500</f>
        <v>0</v>
      </c>
      <c r="M2500" s="72"/>
      <c r="N2500" s="72"/>
      <c r="O2500" s="32">
        <f t="shared" si="1258"/>
        <v>0</v>
      </c>
      <c r="P2500" s="17" t="e">
        <f t="shared" si="1259"/>
        <v>#DIV/0!</v>
      </c>
      <c r="Q2500" s="38">
        <f t="shared" si="1260"/>
        <v>0</v>
      </c>
      <c r="R2500" s="17" t="e">
        <f t="shared" ref="R2500:R2563" si="1277">ROUNDUP((Q2500-N2500)/N2500,3)</f>
        <v>#DIV/0!</v>
      </c>
      <c r="S2500" s="97">
        <f t="shared" ref="S2500:S2563" si="1278">E2500</f>
        <v>1.0999999999999999E-2</v>
      </c>
      <c r="T2500" s="96">
        <f t="shared" si="1262"/>
        <v>1.3564862199116933E-2</v>
      </c>
      <c r="U2500" s="96">
        <f t="shared" si="1263"/>
        <v>1.3564862199116933E-2</v>
      </c>
      <c r="V2500" s="96">
        <f t="shared" si="1264"/>
        <v>1.3564862199116933E-2</v>
      </c>
      <c r="W2500" s="96">
        <f t="shared" si="1265"/>
        <v>1.3564862199116933E-2</v>
      </c>
      <c r="X2500" s="105">
        <f>AVERAGE(S2500:S$4265)</f>
        <v>1.1054360135900325E-2</v>
      </c>
      <c r="Y2500" s="96">
        <f t="shared" si="1266"/>
        <v>1.9700895236828841E-4</v>
      </c>
      <c r="Z2500" s="96">
        <f t="shared" si="1267"/>
        <v>1.9700895236828841E-4</v>
      </c>
      <c r="AA2500" s="96">
        <f t="shared" si="1268"/>
        <v>1.9700895236828841E-4</v>
      </c>
      <c r="AB2500" s="96">
        <f t="shared" si="1269"/>
        <v>1.7407711031261957E-4</v>
      </c>
      <c r="AC2500" s="105">
        <f>_xlfn.VAR.S(S2500:S$4265)</f>
        <v>1.1174888466116223E-4</v>
      </c>
      <c r="AI2500" s="98"/>
      <c r="AJ2500" s="99"/>
      <c r="AK2500" s="116"/>
      <c r="AM2500" s="100"/>
      <c r="AN2500" s="120"/>
      <c r="AO2500" s="101"/>
    </row>
    <row r="2501" spans="1:41" ht="16.5">
      <c r="A2501" s="112">
        <v>39854</v>
      </c>
      <c r="B2501" s="73">
        <v>4526</v>
      </c>
      <c r="C2501" s="73">
        <v>4494</v>
      </c>
      <c r="D2501" s="80">
        <f t="shared" si="1270"/>
        <v>32</v>
      </c>
      <c r="E2501" s="17">
        <f t="shared" si="1261"/>
        <v>8.0000000000000002E-3</v>
      </c>
      <c r="F2501" s="16">
        <f t="shared" si="1271"/>
        <v>0</v>
      </c>
      <c r="G2501" s="16">
        <f t="shared" si="1272"/>
        <v>0</v>
      </c>
      <c r="H2501" s="16">
        <f t="shared" si="1273"/>
        <v>0</v>
      </c>
      <c r="I2501" s="16">
        <f t="shared" si="1274"/>
        <v>0</v>
      </c>
      <c r="J2501" s="16">
        <f t="shared" si="1275"/>
        <v>0</v>
      </c>
      <c r="K2501" s="16">
        <f t="shared" si="1257"/>
        <v>0</v>
      </c>
      <c r="L2501" s="16">
        <f t="shared" si="1276"/>
        <v>0</v>
      </c>
      <c r="M2501" s="72"/>
      <c r="N2501" s="72"/>
      <c r="O2501" s="32">
        <f t="shared" si="1258"/>
        <v>0</v>
      </c>
      <c r="P2501" s="17" t="e">
        <f t="shared" si="1259"/>
        <v>#DIV/0!</v>
      </c>
      <c r="Q2501" s="38">
        <f t="shared" si="1260"/>
        <v>0</v>
      </c>
      <c r="R2501" s="17" t="e">
        <f t="shared" si="1277"/>
        <v>#DIV/0!</v>
      </c>
      <c r="S2501" s="97">
        <f t="shared" si="1278"/>
        <v>8.0000000000000002E-3</v>
      </c>
      <c r="T2501" s="96">
        <f t="shared" si="1262"/>
        <v>1.3728576807571205E-2</v>
      </c>
      <c r="U2501" s="96">
        <f t="shared" si="1263"/>
        <v>1.3728576807571205E-2</v>
      </c>
      <c r="V2501" s="96">
        <f t="shared" si="1264"/>
        <v>1.3728576807571205E-2</v>
      </c>
      <c r="W2501" s="96">
        <f t="shared" si="1265"/>
        <v>1.3728576807571205E-2</v>
      </c>
      <c r="X2501" s="105">
        <f>AVERAGE(S2501:S$4265)</f>
        <v>1.1054390934844177E-2</v>
      </c>
      <c r="Y2501" s="96">
        <f t="shared" si="1266"/>
        <v>2.0910877072829732E-4</v>
      </c>
      <c r="Z2501" s="96">
        <f t="shared" si="1267"/>
        <v>2.0910877072829732E-4</v>
      </c>
      <c r="AA2501" s="96">
        <f t="shared" si="1268"/>
        <v>2.0910877072829732E-4</v>
      </c>
      <c r="AB2501" s="96">
        <f t="shared" si="1269"/>
        <v>1.8476850981552346E-4</v>
      </c>
      <c r="AC2501" s="105">
        <f>_xlfn.VAR.S(S2501:S$4265)</f>
        <v>1.1181223269288709E-4</v>
      </c>
      <c r="AI2501" s="98"/>
      <c r="AJ2501" s="99"/>
      <c r="AK2501" s="116"/>
      <c r="AM2501" s="100"/>
      <c r="AN2501" s="120"/>
      <c r="AO2501" s="101"/>
    </row>
    <row r="2502" spans="1:41" ht="16.5">
      <c r="A2502" s="112">
        <v>39853</v>
      </c>
      <c r="B2502" s="73">
        <v>4494</v>
      </c>
      <c r="C2502" s="73">
        <v>4471</v>
      </c>
      <c r="D2502" s="80">
        <f t="shared" si="1270"/>
        <v>23</v>
      </c>
      <c r="E2502" s="17">
        <f t="shared" si="1261"/>
        <v>6.0000000000000001E-3</v>
      </c>
      <c r="F2502" s="16">
        <f t="shared" si="1271"/>
        <v>0</v>
      </c>
      <c r="G2502" s="16">
        <f t="shared" si="1272"/>
        <v>0</v>
      </c>
      <c r="H2502" s="16">
        <f t="shared" si="1273"/>
        <v>0</v>
      </c>
      <c r="I2502" s="16">
        <f t="shared" si="1274"/>
        <v>0</v>
      </c>
      <c r="J2502" s="16">
        <f t="shared" si="1275"/>
        <v>0</v>
      </c>
      <c r="K2502" s="16">
        <f t="shared" si="1257"/>
        <v>0</v>
      </c>
      <c r="L2502" s="16">
        <f t="shared" si="1276"/>
        <v>0</v>
      </c>
      <c r="M2502" s="72"/>
      <c r="N2502" s="72"/>
      <c r="O2502" s="32">
        <f t="shared" si="1258"/>
        <v>0</v>
      </c>
      <c r="P2502" s="17" t="e">
        <f t="shared" si="1259"/>
        <v>#DIV/0!</v>
      </c>
      <c r="Q2502" s="38">
        <f t="shared" si="1260"/>
        <v>0</v>
      </c>
      <c r="R2502" s="17" t="e">
        <f t="shared" si="1277"/>
        <v>#DIV/0!</v>
      </c>
      <c r="S2502" s="97">
        <f t="shared" si="1278"/>
        <v>6.0000000000000001E-3</v>
      </c>
      <c r="T2502" s="96">
        <f t="shared" si="1262"/>
        <v>1.4094230646352346E-2</v>
      </c>
      <c r="U2502" s="96">
        <f t="shared" si="1263"/>
        <v>1.4094230646352346E-2</v>
      </c>
      <c r="V2502" s="96">
        <f t="shared" si="1264"/>
        <v>1.4094230646352346E-2</v>
      </c>
      <c r="W2502" s="96">
        <f t="shared" si="1265"/>
        <v>1.4094230646352346E-2</v>
      </c>
      <c r="X2502" s="105">
        <f>AVERAGE(S2502:S$4265)</f>
        <v>1.1056122448979576E-2</v>
      </c>
      <c r="Y2502" s="96">
        <f t="shared" si="1266"/>
        <v>2.200855232957882E-4</v>
      </c>
      <c r="Z2502" s="96">
        <f t="shared" si="1267"/>
        <v>2.200855232957882E-4</v>
      </c>
      <c r="AA2502" s="96">
        <f t="shared" si="1268"/>
        <v>2.200855232957882E-4</v>
      </c>
      <c r="AB2502" s="96">
        <f t="shared" si="1269"/>
        <v>1.944675683841584E-4</v>
      </c>
      <c r="AC2502" s="105">
        <f>_xlfn.VAR.S(S2502:S$4265)</f>
        <v>1.1187035954483768E-4</v>
      </c>
      <c r="AI2502" s="98"/>
      <c r="AJ2502" s="99"/>
      <c r="AK2502" s="116"/>
      <c r="AM2502" s="100"/>
      <c r="AN2502" s="120"/>
      <c r="AO2502" s="101"/>
    </row>
    <row r="2503" spans="1:41" ht="16.5">
      <c r="A2503" s="112">
        <v>39850</v>
      </c>
      <c r="B2503" s="73">
        <v>4471</v>
      </c>
      <c r="C2503" s="73">
        <v>4363</v>
      </c>
      <c r="D2503" s="80">
        <f t="shared" si="1270"/>
        <v>108</v>
      </c>
      <c r="E2503" s="17">
        <f t="shared" si="1261"/>
        <v>2.5000000000000001E-2</v>
      </c>
      <c r="F2503" s="16">
        <f t="shared" si="1271"/>
        <v>0</v>
      </c>
      <c r="G2503" s="16">
        <f t="shared" si="1272"/>
        <v>0</v>
      </c>
      <c r="H2503" s="16">
        <f t="shared" si="1273"/>
        <v>0</v>
      </c>
      <c r="I2503" s="16">
        <f t="shared" si="1274"/>
        <v>0</v>
      </c>
      <c r="J2503" s="16">
        <f t="shared" si="1275"/>
        <v>0</v>
      </c>
      <c r="K2503" s="16">
        <f t="shared" si="1257"/>
        <v>0</v>
      </c>
      <c r="L2503" s="16">
        <f t="shared" si="1276"/>
        <v>0</v>
      </c>
      <c r="M2503" s="72"/>
      <c r="N2503" s="72"/>
      <c r="O2503" s="32">
        <f t="shared" si="1258"/>
        <v>0</v>
      </c>
      <c r="P2503" s="17" t="e">
        <f t="shared" si="1259"/>
        <v>#DIV/0!</v>
      </c>
      <c r="Q2503" s="38">
        <f t="shared" si="1260"/>
        <v>0</v>
      </c>
      <c r="R2503" s="17" t="e">
        <f t="shared" si="1277"/>
        <v>#DIV/0!</v>
      </c>
      <c r="S2503" s="97">
        <f t="shared" si="1278"/>
        <v>2.5000000000000001E-2</v>
      </c>
      <c r="T2503" s="96">
        <f t="shared" si="1262"/>
        <v>1.4610883666332283E-2</v>
      </c>
      <c r="U2503" s="96">
        <f t="shared" si="1263"/>
        <v>1.4610883666332283E-2</v>
      </c>
      <c r="V2503" s="96">
        <f t="shared" si="1264"/>
        <v>1.4610883666332283E-2</v>
      </c>
      <c r="W2503" s="96">
        <f t="shared" si="1265"/>
        <v>1.4610883666332283E-2</v>
      </c>
      <c r="X2503" s="105">
        <f>AVERAGE(S2503:S$4265)</f>
        <v>1.1058990357345418E-2</v>
      </c>
      <c r="Y2503" s="96">
        <f t="shared" si="1266"/>
        <v>2.2940072792008694E-4</v>
      </c>
      <c r="Z2503" s="96">
        <f t="shared" si="1267"/>
        <v>2.2940072792008694E-4</v>
      </c>
      <c r="AA2503" s="96">
        <f t="shared" si="1268"/>
        <v>2.2940072792008694E-4</v>
      </c>
      <c r="AB2503" s="96">
        <f t="shared" si="1269"/>
        <v>2.0269848319018878E-4</v>
      </c>
      <c r="AC2503" s="105">
        <f>_xlfn.VAR.S(S2503:S$4265)</f>
        <v>1.119193331457627E-4</v>
      </c>
      <c r="AI2503" s="98"/>
      <c r="AJ2503" s="99"/>
      <c r="AK2503" s="116"/>
      <c r="AM2503" s="100"/>
      <c r="AN2503" s="120"/>
      <c r="AO2503" s="101"/>
    </row>
    <row r="2504" spans="1:41" ht="16.5">
      <c r="A2504" s="112">
        <v>39849</v>
      </c>
      <c r="B2504" s="73">
        <v>4363</v>
      </c>
      <c r="C2504" s="73">
        <v>4389</v>
      </c>
      <c r="D2504" s="80">
        <f t="shared" si="1270"/>
        <v>-26</v>
      </c>
      <c r="E2504" s="17">
        <f t="shared" si="1261"/>
        <v>6.0000000000000001E-3</v>
      </c>
      <c r="F2504" s="16">
        <f t="shared" si="1271"/>
        <v>0</v>
      </c>
      <c r="G2504" s="16">
        <f t="shared" si="1272"/>
        <v>0</v>
      </c>
      <c r="H2504" s="16">
        <f t="shared" si="1273"/>
        <v>0</v>
      </c>
      <c r="I2504" s="16">
        <f t="shared" si="1274"/>
        <v>0</v>
      </c>
      <c r="J2504" s="16">
        <f t="shared" si="1275"/>
        <v>0</v>
      </c>
      <c r="K2504" s="16">
        <f t="shared" si="1257"/>
        <v>0</v>
      </c>
      <c r="L2504" s="16">
        <f t="shared" si="1276"/>
        <v>0</v>
      </c>
      <c r="M2504" s="72"/>
      <c r="N2504" s="72"/>
      <c r="O2504" s="32">
        <f t="shared" si="1258"/>
        <v>0</v>
      </c>
      <c r="P2504" s="17" t="e">
        <f t="shared" si="1259"/>
        <v>#DIV/0!</v>
      </c>
      <c r="Q2504" s="38">
        <f t="shared" si="1260"/>
        <v>0</v>
      </c>
      <c r="R2504" s="17" t="e">
        <f t="shared" si="1277"/>
        <v>#DIV/0!</v>
      </c>
      <c r="S2504" s="97">
        <f t="shared" si="1278"/>
        <v>6.0000000000000001E-3</v>
      </c>
      <c r="T2504" s="96">
        <f t="shared" si="1262"/>
        <v>1.3947748581204556E-2</v>
      </c>
      <c r="U2504" s="96">
        <f t="shared" si="1263"/>
        <v>1.3947748581204556E-2</v>
      </c>
      <c r="V2504" s="96">
        <f t="shared" si="1264"/>
        <v>1.3947748581204556E-2</v>
      </c>
      <c r="W2504" s="96">
        <f t="shared" si="1265"/>
        <v>1.3947748581204556E-2</v>
      </c>
      <c r="X2504" s="105">
        <f>AVERAGE(S2504:S$4265)</f>
        <v>1.1051078320090788E-2</v>
      </c>
      <c r="Y2504" s="96">
        <f t="shared" si="1266"/>
        <v>2.3624637471769255E-4</v>
      </c>
      <c r="Z2504" s="96">
        <f t="shared" si="1267"/>
        <v>2.3624637471769255E-4</v>
      </c>
      <c r="AA2504" s="96">
        <f t="shared" si="1268"/>
        <v>2.3624637471769255E-4</v>
      </c>
      <c r="AB2504" s="96">
        <f t="shared" si="1269"/>
        <v>2.0874729670055308E-4</v>
      </c>
      <c r="AC2504" s="105">
        <f>_xlfn.VAR.S(S2504:S$4265)</f>
        <v>1.1187246050607022E-4</v>
      </c>
      <c r="AI2504" s="98"/>
      <c r="AJ2504" s="99"/>
      <c r="AK2504" s="116"/>
      <c r="AM2504" s="100"/>
      <c r="AN2504" s="120"/>
      <c r="AO2504" s="101"/>
    </row>
    <row r="2505" spans="1:41" ht="16.5">
      <c r="A2505" s="112">
        <v>39848</v>
      </c>
      <c r="B2505" s="73">
        <v>4389</v>
      </c>
      <c r="C2505" s="73">
        <v>4372</v>
      </c>
      <c r="D2505" s="80">
        <f t="shared" si="1270"/>
        <v>17</v>
      </c>
      <c r="E2505" s="17">
        <f t="shared" si="1261"/>
        <v>4.0000000000000001E-3</v>
      </c>
      <c r="F2505" s="16">
        <f t="shared" si="1271"/>
        <v>0</v>
      </c>
      <c r="G2505" s="16">
        <f t="shared" si="1272"/>
        <v>0</v>
      </c>
      <c r="H2505" s="16">
        <f t="shared" si="1273"/>
        <v>0</v>
      </c>
      <c r="I2505" s="16">
        <f t="shared" si="1274"/>
        <v>0</v>
      </c>
      <c r="J2505" s="16">
        <f t="shared" si="1275"/>
        <v>0</v>
      </c>
      <c r="K2505" s="16">
        <f t="shared" si="1257"/>
        <v>0</v>
      </c>
      <c r="L2505" s="16">
        <f t="shared" si="1276"/>
        <v>0</v>
      </c>
      <c r="M2505" s="72"/>
      <c r="N2505" s="72"/>
      <c r="O2505" s="32">
        <f t="shared" si="1258"/>
        <v>0</v>
      </c>
      <c r="P2505" s="17" t="e">
        <f t="shared" si="1259"/>
        <v>#DIV/0!</v>
      </c>
      <c r="Q2505" s="38">
        <f t="shared" si="1260"/>
        <v>0</v>
      </c>
      <c r="R2505" s="17" t="e">
        <f t="shared" si="1277"/>
        <v>#DIV/0!</v>
      </c>
      <c r="S2505" s="97">
        <f t="shared" si="1278"/>
        <v>4.0000000000000001E-3</v>
      </c>
      <c r="T2505" s="96">
        <f t="shared" si="1262"/>
        <v>1.4455051682132507E-2</v>
      </c>
      <c r="U2505" s="96">
        <f t="shared" si="1263"/>
        <v>1.4455051682132507E-2</v>
      </c>
      <c r="V2505" s="96">
        <f t="shared" si="1264"/>
        <v>1.4455051682132507E-2</v>
      </c>
      <c r="W2505" s="96">
        <f t="shared" si="1265"/>
        <v>1.4455051682132507E-2</v>
      </c>
      <c r="X2505" s="105">
        <f>AVERAGE(S2505:S$4265)</f>
        <v>1.1053946621237916E-2</v>
      </c>
      <c r="Y2505" s="96">
        <f t="shared" si="1266"/>
        <v>2.4676287317110707E-4</v>
      </c>
      <c r="Z2505" s="96">
        <f t="shared" si="1267"/>
        <v>2.4676287317110707E-4</v>
      </c>
      <c r="AA2505" s="96">
        <f t="shared" si="1268"/>
        <v>2.4676287317110707E-4</v>
      </c>
      <c r="AB2505" s="96">
        <f t="shared" si="1269"/>
        <v>2.1803967473399015E-4</v>
      </c>
      <c r="AC2505" s="105">
        <f>_xlfn.VAR.S(S2505:S$4265)</f>
        <v>1.1192151992669332E-4</v>
      </c>
      <c r="AI2505" s="98"/>
      <c r="AJ2505" s="99"/>
      <c r="AK2505" s="116"/>
      <c r="AM2505" s="100"/>
      <c r="AN2505" s="120"/>
      <c r="AO2505" s="101"/>
    </row>
    <row r="2506" spans="1:41" ht="16.5">
      <c r="A2506" s="112">
        <v>39847</v>
      </c>
      <c r="B2506" s="73">
        <v>4372</v>
      </c>
      <c r="C2506" s="73">
        <v>4259</v>
      </c>
      <c r="D2506" s="80">
        <f t="shared" si="1270"/>
        <v>113</v>
      </c>
      <c r="E2506" s="17">
        <f t="shared" si="1261"/>
        <v>2.7E-2</v>
      </c>
      <c r="F2506" s="16">
        <f t="shared" si="1271"/>
        <v>0</v>
      </c>
      <c r="G2506" s="16">
        <f t="shared" si="1272"/>
        <v>0</v>
      </c>
      <c r="H2506" s="16">
        <f t="shared" si="1273"/>
        <v>0</v>
      </c>
      <c r="I2506" s="16">
        <f t="shared" si="1274"/>
        <v>0</v>
      </c>
      <c r="J2506" s="16">
        <f t="shared" si="1275"/>
        <v>0</v>
      </c>
      <c r="K2506" s="16">
        <f t="shared" si="1257"/>
        <v>0</v>
      </c>
      <c r="L2506" s="16">
        <f t="shared" si="1276"/>
        <v>0</v>
      </c>
      <c r="M2506" s="72"/>
      <c r="N2506" s="72"/>
      <c r="O2506" s="32">
        <f t="shared" si="1258"/>
        <v>0</v>
      </c>
      <c r="P2506" s="17" t="e">
        <f t="shared" si="1259"/>
        <v>#DIV/0!</v>
      </c>
      <c r="Q2506" s="38">
        <f t="shared" si="1260"/>
        <v>0</v>
      </c>
      <c r="R2506" s="17" t="e">
        <f t="shared" si="1277"/>
        <v>#DIV/0!</v>
      </c>
      <c r="S2506" s="97">
        <f t="shared" si="1278"/>
        <v>2.7E-2</v>
      </c>
      <c r="T2506" s="96">
        <f t="shared" si="1262"/>
        <v>1.5122395406523943E-2</v>
      </c>
      <c r="U2506" s="96">
        <f t="shared" si="1263"/>
        <v>1.5122395406523943E-2</v>
      </c>
      <c r="V2506" s="96">
        <f t="shared" si="1264"/>
        <v>1.5122395406523943E-2</v>
      </c>
      <c r="W2506" s="96">
        <f t="shared" si="1265"/>
        <v>1.5122395406523943E-2</v>
      </c>
      <c r="X2506" s="105">
        <f>AVERAGE(S2506:S$4265)</f>
        <v>1.1057954545454529E-2</v>
      </c>
      <c r="Y2506" s="96">
        <f t="shared" si="1266"/>
        <v>2.5461745999613103E-4</v>
      </c>
      <c r="Z2506" s="96">
        <f t="shared" si="1267"/>
        <v>2.5461745999613103E-4</v>
      </c>
      <c r="AA2506" s="96">
        <f t="shared" si="1268"/>
        <v>2.5461745999613103E-4</v>
      </c>
      <c r="AB2506" s="96">
        <f t="shared" si="1269"/>
        <v>2.2497998765258134E-4</v>
      </c>
      <c r="AC2506" s="105">
        <f>_xlfn.VAR.S(S2506:S$4265)</f>
        <v>1.1195684402294567E-4</v>
      </c>
      <c r="AI2506" s="98"/>
      <c r="AJ2506" s="99"/>
      <c r="AK2506" s="116"/>
      <c r="AM2506" s="100"/>
      <c r="AN2506" s="120"/>
      <c r="AO2506" s="101"/>
    </row>
    <row r="2507" spans="1:41" ht="16.5">
      <c r="A2507" s="112">
        <v>39846</v>
      </c>
      <c r="B2507" s="73">
        <v>4259</v>
      </c>
      <c r="C2507" s="73">
        <v>4247</v>
      </c>
      <c r="D2507" s="80">
        <f t="shared" si="1270"/>
        <v>12</v>
      </c>
      <c r="E2507" s="17">
        <f t="shared" si="1261"/>
        <v>3.0000000000000001E-3</v>
      </c>
      <c r="F2507" s="16">
        <f t="shared" si="1271"/>
        <v>0</v>
      </c>
      <c r="G2507" s="16">
        <f t="shared" si="1272"/>
        <v>0</v>
      </c>
      <c r="H2507" s="16">
        <f t="shared" si="1273"/>
        <v>0</v>
      </c>
      <c r="I2507" s="16">
        <f t="shared" si="1274"/>
        <v>0</v>
      </c>
      <c r="J2507" s="16">
        <f t="shared" si="1275"/>
        <v>0</v>
      </c>
      <c r="K2507" s="16">
        <f t="shared" si="1257"/>
        <v>0</v>
      </c>
      <c r="L2507" s="16">
        <f t="shared" si="1276"/>
        <v>0</v>
      </c>
      <c r="M2507" s="72"/>
      <c r="N2507" s="72"/>
      <c r="O2507" s="32">
        <f t="shared" si="1258"/>
        <v>0</v>
      </c>
      <c r="P2507" s="17" t="e">
        <f t="shared" si="1259"/>
        <v>#DIV/0!</v>
      </c>
      <c r="Q2507" s="38">
        <f t="shared" si="1260"/>
        <v>0</v>
      </c>
      <c r="R2507" s="17" t="e">
        <f t="shared" si="1277"/>
        <v>#DIV/0!</v>
      </c>
      <c r="S2507" s="97">
        <f t="shared" si="1278"/>
        <v>3.0000000000000001E-3</v>
      </c>
      <c r="T2507" s="96">
        <f t="shared" si="1262"/>
        <v>1.4364250432472279E-2</v>
      </c>
      <c r="U2507" s="96">
        <f t="shared" si="1263"/>
        <v>1.4364250432472279E-2</v>
      </c>
      <c r="V2507" s="96">
        <f t="shared" si="1264"/>
        <v>1.4364250432472279E-2</v>
      </c>
      <c r="W2507" s="96">
        <f t="shared" si="1265"/>
        <v>1.4364250432472279E-2</v>
      </c>
      <c r="X2507" s="105">
        <f>AVERAGE(S2507:S$4265)</f>
        <v>1.1048891415577015E-2</v>
      </c>
      <c r="Y2507" s="96">
        <f t="shared" si="1266"/>
        <v>2.6067843613631324E-4</v>
      </c>
      <c r="Z2507" s="96">
        <f t="shared" si="1267"/>
        <v>2.6067843613631324E-4</v>
      </c>
      <c r="AA2507" s="96">
        <f t="shared" si="1268"/>
        <v>2.6067843613631324E-4</v>
      </c>
      <c r="AB2507" s="96">
        <f t="shared" si="1269"/>
        <v>2.3033546617004633E-4</v>
      </c>
      <c r="AC2507" s="105">
        <f>_xlfn.VAR.S(S2507:S$4265)</f>
        <v>1.1187587903200122E-4</v>
      </c>
      <c r="AI2507" s="98"/>
      <c r="AJ2507" s="99"/>
      <c r="AK2507" s="116"/>
      <c r="AM2507" s="100"/>
      <c r="AN2507" s="120"/>
      <c r="AO2507" s="101"/>
    </row>
    <row r="2508" spans="1:41" ht="16.5">
      <c r="A2508" s="112">
        <v>39834</v>
      </c>
      <c r="B2508" s="73">
        <v>4247</v>
      </c>
      <c r="C2508" s="73">
        <v>4242</v>
      </c>
      <c r="D2508" s="80">
        <f t="shared" si="1270"/>
        <v>5</v>
      </c>
      <c r="E2508" s="17">
        <f t="shared" si="1261"/>
        <v>2E-3</v>
      </c>
      <c r="F2508" s="16">
        <f t="shared" si="1271"/>
        <v>0</v>
      </c>
      <c r="G2508" s="16">
        <f t="shared" si="1272"/>
        <v>0</v>
      </c>
      <c r="H2508" s="16">
        <f t="shared" si="1273"/>
        <v>0</v>
      </c>
      <c r="I2508" s="16">
        <f t="shared" si="1274"/>
        <v>0</v>
      </c>
      <c r="J2508" s="16">
        <f t="shared" si="1275"/>
        <v>0</v>
      </c>
      <c r="K2508" s="16">
        <f t="shared" si="1257"/>
        <v>0</v>
      </c>
      <c r="L2508" s="16">
        <f t="shared" si="1276"/>
        <v>0</v>
      </c>
      <c r="M2508" s="72"/>
      <c r="N2508" s="72"/>
      <c r="O2508" s="32">
        <f t="shared" si="1258"/>
        <v>0</v>
      </c>
      <c r="P2508" s="17" t="e">
        <f t="shared" si="1259"/>
        <v>#DIV/0!</v>
      </c>
      <c r="Q2508" s="38">
        <f t="shared" si="1260"/>
        <v>0</v>
      </c>
      <c r="R2508" s="17" t="e">
        <f t="shared" si="1277"/>
        <v>#DIV/0!</v>
      </c>
      <c r="S2508" s="97">
        <f t="shared" si="1278"/>
        <v>2E-3</v>
      </c>
      <c r="T2508" s="96">
        <f t="shared" si="1262"/>
        <v>1.5089628119651362E-2</v>
      </c>
      <c r="U2508" s="96">
        <f t="shared" si="1263"/>
        <v>1.5089628119651362E-2</v>
      </c>
      <c r="V2508" s="96">
        <f t="shared" si="1264"/>
        <v>1.5089628119651362E-2</v>
      </c>
      <c r="W2508" s="96">
        <f t="shared" si="1265"/>
        <v>1.5089628119651362E-2</v>
      </c>
      <c r="X2508" s="105">
        <f>AVERAGE(S2508:S$4265)</f>
        <v>1.1053469852104647E-2</v>
      </c>
      <c r="Y2508" s="96">
        <f t="shared" si="1266"/>
        <v>2.6798818048087806E-4</v>
      </c>
      <c r="Z2508" s="96">
        <f t="shared" si="1267"/>
        <v>2.6798818048087806E-4</v>
      </c>
      <c r="AA2508" s="96">
        <f t="shared" si="1268"/>
        <v>2.6798818048087806E-4</v>
      </c>
      <c r="AB2508" s="96">
        <f t="shared" si="1269"/>
        <v>2.3679435627290378E-4</v>
      </c>
      <c r="AC2508" s="105">
        <f>_xlfn.VAR.S(S2508:S$4265)</f>
        <v>1.1190266012174158E-4</v>
      </c>
      <c r="AI2508" s="98"/>
      <c r="AJ2508" s="99"/>
      <c r="AK2508" s="116"/>
      <c r="AM2508" s="100"/>
      <c r="AN2508" s="120"/>
      <c r="AO2508" s="101"/>
    </row>
    <row r="2509" spans="1:41" ht="16.5">
      <c r="A2509" s="112">
        <v>39833</v>
      </c>
      <c r="B2509" s="73">
        <v>4242</v>
      </c>
      <c r="C2509" s="73">
        <v>4366</v>
      </c>
      <c r="D2509" s="80">
        <f t="shared" si="1270"/>
        <v>-124</v>
      </c>
      <c r="E2509" s="17">
        <f t="shared" si="1261"/>
        <v>2.9000000000000001E-2</v>
      </c>
      <c r="F2509" s="16">
        <f t="shared" si="1271"/>
        <v>0</v>
      </c>
      <c r="G2509" s="16">
        <f t="shared" si="1272"/>
        <v>0</v>
      </c>
      <c r="H2509" s="16">
        <f t="shared" si="1273"/>
        <v>0</v>
      </c>
      <c r="I2509" s="16">
        <f t="shared" si="1274"/>
        <v>0</v>
      </c>
      <c r="J2509" s="16">
        <f t="shared" si="1275"/>
        <v>0</v>
      </c>
      <c r="K2509" s="16">
        <f t="shared" si="1257"/>
        <v>0</v>
      </c>
      <c r="L2509" s="16">
        <f t="shared" si="1276"/>
        <v>0</v>
      </c>
      <c r="M2509" s="72"/>
      <c r="N2509" s="72"/>
      <c r="O2509" s="32">
        <f t="shared" si="1258"/>
        <v>0</v>
      </c>
      <c r="P2509" s="17" t="e">
        <f t="shared" si="1259"/>
        <v>#DIV/0!</v>
      </c>
      <c r="Q2509" s="38">
        <f t="shared" si="1260"/>
        <v>0</v>
      </c>
      <c r="R2509" s="17" t="e">
        <f t="shared" si="1277"/>
        <v>#DIV/0!</v>
      </c>
      <c r="S2509" s="97">
        <f t="shared" si="1278"/>
        <v>2.9000000000000001E-2</v>
      </c>
      <c r="T2509" s="96">
        <f t="shared" si="1262"/>
        <v>1.592513629750145E-2</v>
      </c>
      <c r="U2509" s="96">
        <f t="shared" si="1263"/>
        <v>1.592513629750145E-2</v>
      </c>
      <c r="V2509" s="96">
        <f t="shared" si="1264"/>
        <v>1.592513629750145E-2</v>
      </c>
      <c r="W2509" s="96">
        <f t="shared" si="1265"/>
        <v>1.592513629750145E-2</v>
      </c>
      <c r="X2509" s="105">
        <f>AVERAGE(S2509:S$4265)</f>
        <v>1.1058622652248135E-2</v>
      </c>
      <c r="Y2509" s="96">
        <f t="shared" si="1266"/>
        <v>2.7271661194323241E-4</v>
      </c>
      <c r="Z2509" s="96">
        <f t="shared" si="1267"/>
        <v>2.7271661194323241E-4</v>
      </c>
      <c r="AA2509" s="96">
        <f t="shared" si="1268"/>
        <v>2.7271661194323241E-4</v>
      </c>
      <c r="AB2509" s="96">
        <f t="shared" si="1269"/>
        <v>2.4097239831304015E-4</v>
      </c>
      <c r="AC2509" s="105">
        <f>_xlfn.VAR.S(S2509:S$4265)</f>
        <v>1.1191968215650127E-4</v>
      </c>
      <c r="AI2509" s="98"/>
      <c r="AJ2509" s="99"/>
      <c r="AK2509" s="116"/>
      <c r="AM2509" s="100"/>
      <c r="AN2509" s="120"/>
      <c r="AO2509" s="101"/>
    </row>
    <row r="2510" spans="1:41" ht="16.5">
      <c r="A2510" s="112">
        <v>39832</v>
      </c>
      <c r="B2510" s="73">
        <v>4366</v>
      </c>
      <c r="C2510" s="73">
        <v>4366</v>
      </c>
      <c r="D2510" s="80">
        <f t="shared" si="1270"/>
        <v>0</v>
      </c>
      <c r="E2510" s="17">
        <f t="shared" si="1261"/>
        <v>0</v>
      </c>
      <c r="F2510" s="16">
        <f t="shared" si="1271"/>
        <v>0</v>
      </c>
      <c r="G2510" s="16">
        <f t="shared" si="1272"/>
        <v>0</v>
      </c>
      <c r="H2510" s="16">
        <f t="shared" si="1273"/>
        <v>0</v>
      </c>
      <c r="I2510" s="16">
        <f t="shared" si="1274"/>
        <v>0</v>
      </c>
      <c r="J2510" s="16">
        <f t="shared" si="1275"/>
        <v>0</v>
      </c>
      <c r="K2510" s="16">
        <f t="shared" si="1257"/>
        <v>0</v>
      </c>
      <c r="L2510" s="16">
        <f t="shared" si="1276"/>
        <v>0</v>
      </c>
      <c r="M2510" s="72"/>
      <c r="N2510" s="72"/>
      <c r="O2510" s="32">
        <f t="shared" si="1258"/>
        <v>0</v>
      </c>
      <c r="P2510" s="17" t="e">
        <f t="shared" si="1259"/>
        <v>#DIV/0!</v>
      </c>
      <c r="Q2510" s="38">
        <f t="shared" si="1260"/>
        <v>0</v>
      </c>
      <c r="R2510" s="17" t="e">
        <f t="shared" si="1277"/>
        <v>#DIV/0!</v>
      </c>
      <c r="S2510" s="97">
        <f t="shared" si="1278"/>
        <v>0</v>
      </c>
      <c r="T2510" s="96">
        <f t="shared" si="1262"/>
        <v>1.509057052925686E-2</v>
      </c>
      <c r="U2510" s="96">
        <f t="shared" si="1263"/>
        <v>1.509057052925686E-2</v>
      </c>
      <c r="V2510" s="96">
        <f t="shared" si="1264"/>
        <v>1.509057052925686E-2</v>
      </c>
      <c r="W2510" s="96">
        <f t="shared" si="1265"/>
        <v>1.509057052925686E-2</v>
      </c>
      <c r="X2510" s="105">
        <f>AVERAGE(S2510:S$4265)</f>
        <v>1.1048405466970371E-2</v>
      </c>
      <c r="Y2510" s="96">
        <f t="shared" si="1266"/>
        <v>2.7777476409695509E-4</v>
      </c>
      <c r="Z2510" s="96">
        <f t="shared" si="1267"/>
        <v>2.7777476409695509E-4</v>
      </c>
      <c r="AA2510" s="96">
        <f t="shared" si="1268"/>
        <v>2.7777476409695509E-4</v>
      </c>
      <c r="AB2510" s="96">
        <f t="shared" si="1269"/>
        <v>2.4544178155606948E-4</v>
      </c>
      <c r="AC2510" s="105">
        <f>_xlfn.VAR.S(S2510:S$4265)</f>
        <v>1.1179993477795173E-4</v>
      </c>
      <c r="AI2510" s="98"/>
      <c r="AJ2510" s="99"/>
      <c r="AK2510" s="116"/>
      <c r="AM2510" s="100"/>
      <c r="AN2510" s="120"/>
      <c r="AO2510" s="101"/>
    </row>
    <row r="2511" spans="1:41" ht="16.5">
      <c r="A2511" s="112">
        <v>39830</v>
      </c>
      <c r="B2511" s="73">
        <v>4366</v>
      </c>
      <c r="C2511" s="73">
        <v>4353</v>
      </c>
      <c r="D2511" s="80">
        <f t="shared" si="1270"/>
        <v>13</v>
      </c>
      <c r="E2511" s="17">
        <f t="shared" si="1261"/>
        <v>3.0000000000000001E-3</v>
      </c>
      <c r="F2511" s="16">
        <f t="shared" si="1271"/>
        <v>0</v>
      </c>
      <c r="G2511" s="16">
        <f t="shared" si="1272"/>
        <v>0</v>
      </c>
      <c r="H2511" s="16">
        <f t="shared" si="1273"/>
        <v>0</v>
      </c>
      <c r="I2511" s="16">
        <f t="shared" si="1274"/>
        <v>0</v>
      </c>
      <c r="J2511" s="16">
        <f t="shared" si="1275"/>
        <v>0</v>
      </c>
      <c r="K2511" s="16">
        <f t="shared" si="1257"/>
        <v>0</v>
      </c>
      <c r="L2511" s="16">
        <f t="shared" si="1276"/>
        <v>0</v>
      </c>
      <c r="M2511" s="72"/>
      <c r="N2511" s="72"/>
      <c r="O2511" s="32">
        <f t="shared" si="1258"/>
        <v>0</v>
      </c>
      <c r="P2511" s="17" t="e">
        <f t="shared" si="1259"/>
        <v>#DIV/0!</v>
      </c>
      <c r="Q2511" s="38">
        <f t="shared" si="1260"/>
        <v>0</v>
      </c>
      <c r="R2511" s="17" t="e">
        <f t="shared" si="1277"/>
        <v>#DIV/0!</v>
      </c>
      <c r="S2511" s="97">
        <f t="shared" si="1278"/>
        <v>3.0000000000000001E-3</v>
      </c>
      <c r="T2511" s="96">
        <f t="shared" si="1262"/>
        <v>1.605379843537964E-2</v>
      </c>
      <c r="U2511" s="96">
        <f t="shared" si="1263"/>
        <v>1.605379843537964E-2</v>
      </c>
      <c r="V2511" s="96">
        <f t="shared" si="1264"/>
        <v>1.605379843537964E-2</v>
      </c>
      <c r="W2511" s="96">
        <f t="shared" si="1265"/>
        <v>1.605379843537964E-2</v>
      </c>
      <c r="X2511" s="105">
        <f>AVERAGE(S2511:S$4265)</f>
        <v>1.1054700854700839E-2</v>
      </c>
      <c r="Y2511" s="96">
        <f t="shared" si="1266"/>
        <v>2.7905457174970979E-4</v>
      </c>
      <c r="Z2511" s="96">
        <f t="shared" si="1267"/>
        <v>2.7905457174970979E-4</v>
      </c>
      <c r="AA2511" s="96">
        <f t="shared" si="1268"/>
        <v>2.7905457174970979E-4</v>
      </c>
      <c r="AB2511" s="96">
        <f t="shared" si="1269"/>
        <v>2.4657261959804352E-4</v>
      </c>
      <c r="AC2511" s="105">
        <f>_xlfn.VAR.S(S2511:S$4265)</f>
        <v>1.1179404145835035E-4</v>
      </c>
      <c r="AI2511" s="98"/>
      <c r="AJ2511" s="99"/>
      <c r="AK2511" s="116"/>
      <c r="AM2511" s="100"/>
      <c r="AN2511" s="120"/>
      <c r="AO2511" s="101"/>
    </row>
    <row r="2512" spans="1:41" ht="16.5">
      <c r="A2512" s="112">
        <v>39829</v>
      </c>
      <c r="B2512" s="73">
        <v>4353</v>
      </c>
      <c r="C2512" s="73">
        <v>4320</v>
      </c>
      <c r="D2512" s="80">
        <f t="shared" si="1270"/>
        <v>33</v>
      </c>
      <c r="E2512" s="17">
        <f t="shared" si="1261"/>
        <v>8.0000000000000002E-3</v>
      </c>
      <c r="F2512" s="16">
        <f t="shared" si="1271"/>
        <v>0</v>
      </c>
      <c r="G2512" s="16">
        <f t="shared" si="1272"/>
        <v>0</v>
      </c>
      <c r="H2512" s="16">
        <f t="shared" si="1273"/>
        <v>0</v>
      </c>
      <c r="I2512" s="16">
        <f t="shared" si="1274"/>
        <v>0</v>
      </c>
      <c r="J2512" s="16">
        <f t="shared" si="1275"/>
        <v>0</v>
      </c>
      <c r="K2512" s="16">
        <f t="shared" si="1257"/>
        <v>0</v>
      </c>
      <c r="L2512" s="16">
        <f t="shared" si="1276"/>
        <v>0</v>
      </c>
      <c r="M2512" s="72"/>
      <c r="N2512" s="72"/>
      <c r="O2512" s="32">
        <f t="shared" si="1258"/>
        <v>0</v>
      </c>
      <c r="P2512" s="17" t="e">
        <f t="shared" si="1259"/>
        <v>#DIV/0!</v>
      </c>
      <c r="Q2512" s="38">
        <f t="shared" si="1260"/>
        <v>0</v>
      </c>
      <c r="R2512" s="17" t="e">
        <f t="shared" si="1277"/>
        <v>#DIV/0!</v>
      </c>
      <c r="S2512" s="97">
        <f t="shared" si="1278"/>
        <v>8.0000000000000002E-3</v>
      </c>
      <c r="T2512" s="96">
        <f t="shared" si="1262"/>
        <v>1.6887019612106001E-2</v>
      </c>
      <c r="U2512" s="96">
        <f t="shared" si="1263"/>
        <v>1.6887019612106001E-2</v>
      </c>
      <c r="V2512" s="96">
        <f t="shared" si="1264"/>
        <v>1.6887019612106001E-2</v>
      </c>
      <c r="W2512" s="96">
        <f t="shared" si="1265"/>
        <v>1.6887019612106001E-2</v>
      </c>
      <c r="X2512" s="105">
        <f>AVERAGE(S2512:S$4265)</f>
        <v>1.1059293044469768E-2</v>
      </c>
      <c r="Y2512" s="96">
        <f t="shared" si="1266"/>
        <v>2.8455703502903063E-4</v>
      </c>
      <c r="Z2512" s="96">
        <f t="shared" si="1267"/>
        <v>2.8455703502903063E-4</v>
      </c>
      <c r="AA2512" s="96">
        <f t="shared" si="1268"/>
        <v>2.8455703502903063E-4</v>
      </c>
      <c r="AB2512" s="96">
        <f t="shared" si="1269"/>
        <v>2.5143459615165141E-4</v>
      </c>
      <c r="AC2512" s="105">
        <f>_xlfn.VAR.S(S2512:S$4265)</f>
        <v>1.1182078352730912E-4</v>
      </c>
      <c r="AI2512" s="98"/>
      <c r="AJ2512" s="99"/>
      <c r="AK2512" s="116"/>
      <c r="AM2512" s="100"/>
      <c r="AN2512" s="120"/>
      <c r="AO2512" s="101"/>
    </row>
    <row r="2513" spans="1:41" ht="16.5">
      <c r="A2513" s="112">
        <v>39828</v>
      </c>
      <c r="B2513" s="73">
        <v>4320</v>
      </c>
      <c r="C2513" s="73">
        <v>4521</v>
      </c>
      <c r="D2513" s="80">
        <f t="shared" si="1270"/>
        <v>-201</v>
      </c>
      <c r="E2513" s="17">
        <f t="shared" si="1261"/>
        <v>4.4999999999999998E-2</v>
      </c>
      <c r="F2513" s="16">
        <f t="shared" si="1271"/>
        <v>0</v>
      </c>
      <c r="G2513" s="16">
        <f t="shared" si="1272"/>
        <v>0</v>
      </c>
      <c r="H2513" s="16">
        <f t="shared" si="1273"/>
        <v>0</v>
      </c>
      <c r="I2513" s="16">
        <f t="shared" si="1274"/>
        <v>0</v>
      </c>
      <c r="J2513" s="16">
        <f t="shared" si="1275"/>
        <v>0</v>
      </c>
      <c r="K2513" s="16">
        <f t="shared" si="1257"/>
        <v>0</v>
      </c>
      <c r="L2513" s="16">
        <f t="shared" si="1276"/>
        <v>0</v>
      </c>
      <c r="M2513" s="72"/>
      <c r="N2513" s="72"/>
      <c r="O2513" s="32">
        <f t="shared" si="1258"/>
        <v>0</v>
      </c>
      <c r="P2513" s="17" t="e">
        <f t="shared" si="1259"/>
        <v>#DIV/0!</v>
      </c>
      <c r="Q2513" s="38">
        <f t="shared" si="1260"/>
        <v>0</v>
      </c>
      <c r="R2513" s="17" t="e">
        <f t="shared" si="1277"/>
        <v>#DIV/0!</v>
      </c>
      <c r="S2513" s="97">
        <f t="shared" si="1278"/>
        <v>4.4999999999999998E-2</v>
      </c>
      <c r="T2513" s="96">
        <f t="shared" si="1262"/>
        <v>1.7454276183091491E-2</v>
      </c>
      <c r="U2513" s="96">
        <f t="shared" si="1263"/>
        <v>1.7454276183091491E-2</v>
      </c>
      <c r="V2513" s="96">
        <f t="shared" si="1264"/>
        <v>1.7454276183091491E-2</v>
      </c>
      <c r="W2513" s="96">
        <f t="shared" si="1265"/>
        <v>1.7454276183091491E-2</v>
      </c>
      <c r="X2513" s="105">
        <f>AVERAGE(S2513:S$4265)</f>
        <v>1.1061038220193935E-2</v>
      </c>
      <c r="Y2513" s="96">
        <f t="shared" si="1266"/>
        <v>2.9701493057474504E-4</v>
      </c>
      <c r="Z2513" s="96">
        <f t="shared" si="1267"/>
        <v>2.9701493057474504E-4</v>
      </c>
      <c r="AA2513" s="96">
        <f t="shared" si="1268"/>
        <v>2.9701493057474504E-4</v>
      </c>
      <c r="AB2513" s="96">
        <f t="shared" si="1269"/>
        <v>2.6244239265584473E-4</v>
      </c>
      <c r="AC2513" s="105">
        <f>_xlfn.VAR.S(S2513:S$4265)</f>
        <v>1.1187926307673352E-4</v>
      </c>
      <c r="AI2513" s="98"/>
      <c r="AJ2513" s="99"/>
      <c r="AK2513" s="116"/>
      <c r="AM2513" s="100"/>
      <c r="AN2513" s="120"/>
      <c r="AO2513" s="101"/>
    </row>
    <row r="2514" spans="1:41" ht="16.5">
      <c r="A2514" s="112">
        <v>39827</v>
      </c>
      <c r="B2514" s="73">
        <v>4521</v>
      </c>
      <c r="C2514" s="73">
        <v>4532</v>
      </c>
      <c r="D2514" s="80">
        <f t="shared" si="1270"/>
        <v>-11</v>
      </c>
      <c r="E2514" s="17">
        <f t="shared" si="1261"/>
        <v>3.0000000000000001E-3</v>
      </c>
      <c r="F2514" s="16">
        <f t="shared" si="1271"/>
        <v>0</v>
      </c>
      <c r="G2514" s="16">
        <f t="shared" si="1272"/>
        <v>0</v>
      </c>
      <c r="H2514" s="16">
        <f t="shared" si="1273"/>
        <v>0</v>
      </c>
      <c r="I2514" s="16">
        <f t="shared" si="1274"/>
        <v>0</v>
      </c>
      <c r="J2514" s="16">
        <f t="shared" si="1275"/>
        <v>0</v>
      </c>
      <c r="K2514" s="16">
        <f t="shared" si="1257"/>
        <v>0</v>
      </c>
      <c r="L2514" s="16">
        <f t="shared" si="1276"/>
        <v>0</v>
      </c>
      <c r="M2514" s="72"/>
      <c r="N2514" s="72"/>
      <c r="O2514" s="32">
        <f t="shared" si="1258"/>
        <v>0</v>
      </c>
      <c r="P2514" s="17" t="e">
        <f t="shared" si="1259"/>
        <v>#DIV/0!</v>
      </c>
      <c r="Q2514" s="38">
        <f t="shared" si="1260"/>
        <v>0</v>
      </c>
      <c r="R2514" s="17" t="e">
        <f t="shared" si="1277"/>
        <v>#DIV/0!</v>
      </c>
      <c r="S2514" s="97">
        <f t="shared" si="1278"/>
        <v>3.0000000000000001E-3</v>
      </c>
      <c r="T2514" s="96">
        <f t="shared" si="1262"/>
        <v>1.569603849265052E-2</v>
      </c>
      <c r="U2514" s="96">
        <f t="shared" si="1263"/>
        <v>1.569603849265052E-2</v>
      </c>
      <c r="V2514" s="96">
        <f t="shared" si="1264"/>
        <v>1.569603849265052E-2</v>
      </c>
      <c r="W2514" s="96">
        <f t="shared" si="1265"/>
        <v>1.569603849265052E-2</v>
      </c>
      <c r="X2514" s="105">
        <f>AVERAGE(S2514:S$4265)</f>
        <v>1.1041666666666649E-2</v>
      </c>
      <c r="Y2514" s="96">
        <f t="shared" si="1266"/>
        <v>2.6116127763116154E-4</v>
      </c>
      <c r="Z2514" s="96">
        <f t="shared" si="1267"/>
        <v>2.6116127763116154E-4</v>
      </c>
      <c r="AA2514" s="96">
        <f t="shared" si="1268"/>
        <v>2.6116127763116154E-4</v>
      </c>
      <c r="AB2514" s="96">
        <f t="shared" si="1269"/>
        <v>2.3076210491489432E-4</v>
      </c>
      <c r="AC2514" s="105">
        <f>_xlfn.VAR.S(S2514:S$4265)</f>
        <v>1.1128495621549467E-4</v>
      </c>
      <c r="AI2514" s="98"/>
      <c r="AJ2514" s="99"/>
      <c r="AK2514" s="116"/>
      <c r="AM2514" s="100"/>
      <c r="AN2514" s="120"/>
      <c r="AO2514" s="101"/>
    </row>
    <row r="2515" spans="1:41" ht="16.5">
      <c r="A2515" s="112">
        <v>39826</v>
      </c>
      <c r="B2515" s="73">
        <v>4532</v>
      </c>
      <c r="C2515" s="73">
        <v>4453</v>
      </c>
      <c r="D2515" s="80">
        <f t="shared" si="1270"/>
        <v>79</v>
      </c>
      <c r="E2515" s="17">
        <f t="shared" si="1261"/>
        <v>1.8000000000000002E-2</v>
      </c>
      <c r="F2515" s="16">
        <f t="shared" si="1271"/>
        <v>0</v>
      </c>
      <c r="G2515" s="16">
        <f t="shared" si="1272"/>
        <v>0</v>
      </c>
      <c r="H2515" s="16">
        <f t="shared" si="1273"/>
        <v>0</v>
      </c>
      <c r="I2515" s="16">
        <f t="shared" si="1274"/>
        <v>0</v>
      </c>
      <c r="J2515" s="16">
        <f t="shared" si="1275"/>
        <v>0</v>
      </c>
      <c r="K2515" s="16">
        <f t="shared" si="1257"/>
        <v>0</v>
      </c>
      <c r="L2515" s="16">
        <f t="shared" si="1276"/>
        <v>0</v>
      </c>
      <c r="M2515" s="72"/>
      <c r="N2515" s="72"/>
      <c r="O2515" s="32">
        <f t="shared" si="1258"/>
        <v>0</v>
      </c>
      <c r="P2515" s="17" t="e">
        <f t="shared" si="1259"/>
        <v>#DIV/0!</v>
      </c>
      <c r="Q2515" s="38">
        <f t="shared" si="1260"/>
        <v>0</v>
      </c>
      <c r="R2515" s="17" t="e">
        <f t="shared" si="1277"/>
        <v>#DIV/0!</v>
      </c>
      <c r="S2515" s="97">
        <f t="shared" si="1278"/>
        <v>1.8000000000000002E-2</v>
      </c>
      <c r="T2515" s="96">
        <f t="shared" si="1262"/>
        <v>1.6506423928351617E-2</v>
      </c>
      <c r="U2515" s="96">
        <f t="shared" si="1263"/>
        <v>1.6506423928351617E-2</v>
      </c>
      <c r="V2515" s="96">
        <f t="shared" si="1264"/>
        <v>1.6506423928351617E-2</v>
      </c>
      <c r="W2515" s="96">
        <f t="shared" si="1265"/>
        <v>1.6506423928351617E-2</v>
      </c>
      <c r="X2515" s="105">
        <f>AVERAGE(S2515:S$4265)</f>
        <v>1.1046259280411176E-2</v>
      </c>
      <c r="Y2515" s="96">
        <f t="shared" si="1266"/>
        <v>2.6618709403321338E-4</v>
      </c>
      <c r="Z2515" s="96">
        <f t="shared" si="1267"/>
        <v>2.6618709403321338E-4</v>
      </c>
      <c r="AA2515" s="96">
        <f t="shared" si="1268"/>
        <v>2.6618709403321338E-4</v>
      </c>
      <c r="AB2515" s="96">
        <f t="shared" si="1269"/>
        <v>2.3520291628774734E-4</v>
      </c>
      <c r="AC2515" s="105">
        <f>_xlfn.VAR.S(S2515:S$4265)</f>
        <v>1.113115731418769E-4</v>
      </c>
      <c r="AI2515" s="98"/>
      <c r="AJ2515" s="99"/>
      <c r="AK2515" s="116"/>
      <c r="AM2515" s="100"/>
      <c r="AN2515" s="120"/>
      <c r="AO2515" s="101"/>
    </row>
    <row r="2516" spans="1:41" ht="16.5">
      <c r="A2516" s="112">
        <v>39825</v>
      </c>
      <c r="B2516" s="73">
        <v>4453</v>
      </c>
      <c r="C2516" s="73">
        <v>4467</v>
      </c>
      <c r="D2516" s="80">
        <f t="shared" si="1270"/>
        <v>-14</v>
      </c>
      <c r="E2516" s="17">
        <f t="shared" si="1261"/>
        <v>4.0000000000000001E-3</v>
      </c>
      <c r="F2516" s="16">
        <f t="shared" si="1271"/>
        <v>0</v>
      </c>
      <c r="G2516" s="16">
        <f t="shared" si="1272"/>
        <v>0</v>
      </c>
      <c r="H2516" s="16">
        <f t="shared" si="1273"/>
        <v>0</v>
      </c>
      <c r="I2516" s="16">
        <f t="shared" si="1274"/>
        <v>0</v>
      </c>
      <c r="J2516" s="16">
        <f t="shared" si="1275"/>
        <v>0</v>
      </c>
      <c r="K2516" s="16">
        <f t="shared" ref="K2516:K2579" si="1279">AVERAGE(F2516:J2516)</f>
        <v>0</v>
      </c>
      <c r="L2516" s="16">
        <f t="shared" si="1276"/>
        <v>0</v>
      </c>
      <c r="M2516" s="72"/>
      <c r="N2516" s="72"/>
      <c r="O2516" s="32">
        <f t="shared" ref="O2516:O2579" si="1280">B2516*L2516*M2516</f>
        <v>0</v>
      </c>
      <c r="P2516" s="17" t="e">
        <f t="shared" ref="P2516:P2579" si="1281">ROUNDUP((O2516-N2516)/N2516,3)</f>
        <v>#DIV/0!</v>
      </c>
      <c r="Q2516" s="38">
        <f t="shared" ref="Q2516:Q2579" si="1282">ROUNDUP(O2516/1000,0)*1000</f>
        <v>0</v>
      </c>
      <c r="R2516" s="17" t="e">
        <f t="shared" si="1277"/>
        <v>#DIV/0!</v>
      </c>
      <c r="S2516" s="97">
        <f t="shared" si="1278"/>
        <v>4.0000000000000001E-3</v>
      </c>
      <c r="T2516" s="96">
        <f t="shared" si="1262"/>
        <v>1.6411089285480445E-2</v>
      </c>
      <c r="U2516" s="96">
        <f t="shared" si="1263"/>
        <v>1.6411089285480445E-2</v>
      </c>
      <c r="V2516" s="96">
        <f t="shared" si="1264"/>
        <v>1.6411089285480445E-2</v>
      </c>
      <c r="W2516" s="96">
        <f t="shared" si="1265"/>
        <v>1.6411089285480445E-2</v>
      </c>
      <c r="X2516" s="105">
        <f>AVERAGE(S2516:S$4265)</f>
        <v>1.1042285714285695E-2</v>
      </c>
      <c r="Y2516" s="96">
        <f t="shared" si="1266"/>
        <v>2.8301661255073456E-4</v>
      </c>
      <c r="Z2516" s="96">
        <f t="shared" si="1267"/>
        <v>2.8301661255073456E-4</v>
      </c>
      <c r="AA2516" s="96">
        <f t="shared" si="1268"/>
        <v>2.8301661255073456E-4</v>
      </c>
      <c r="AB2516" s="96">
        <f t="shared" si="1269"/>
        <v>2.5007347884982905E-4</v>
      </c>
      <c r="AC2516" s="105">
        <f>_xlfn.VAR.S(S2516:S$4265)</f>
        <v>1.1134755337743901E-4</v>
      </c>
      <c r="AI2516" s="98"/>
      <c r="AJ2516" s="99"/>
      <c r="AK2516" s="116"/>
      <c r="AM2516" s="100"/>
      <c r="AN2516" s="120"/>
      <c r="AO2516" s="101"/>
    </row>
    <row r="2517" spans="1:41" ht="16.5">
      <c r="A2517" s="112">
        <v>39823</v>
      </c>
      <c r="B2517" s="73">
        <v>4467</v>
      </c>
      <c r="C2517" s="73">
        <v>4502</v>
      </c>
      <c r="D2517" s="80">
        <f t="shared" si="1270"/>
        <v>-35</v>
      </c>
      <c r="E2517" s="17">
        <f t="shared" si="1261"/>
        <v>8.0000000000000002E-3</v>
      </c>
      <c r="F2517" s="16">
        <f t="shared" si="1271"/>
        <v>0</v>
      </c>
      <c r="G2517" s="16">
        <f t="shared" si="1272"/>
        <v>0</v>
      </c>
      <c r="H2517" s="16">
        <f t="shared" si="1273"/>
        <v>0</v>
      </c>
      <c r="I2517" s="16">
        <f t="shared" si="1274"/>
        <v>0</v>
      </c>
      <c r="J2517" s="16">
        <f t="shared" si="1275"/>
        <v>0</v>
      </c>
      <c r="K2517" s="16">
        <f t="shared" si="1279"/>
        <v>0</v>
      </c>
      <c r="L2517" s="16">
        <f t="shared" si="1276"/>
        <v>0</v>
      </c>
      <c r="M2517" s="72"/>
      <c r="N2517" s="72"/>
      <c r="O2517" s="32">
        <f t="shared" si="1280"/>
        <v>0</v>
      </c>
      <c r="P2517" s="17" t="e">
        <f t="shared" si="1281"/>
        <v>#DIV/0!</v>
      </c>
      <c r="Q2517" s="38">
        <f t="shared" si="1282"/>
        <v>0</v>
      </c>
      <c r="R2517" s="17" t="e">
        <f t="shared" si="1277"/>
        <v>#DIV/0!</v>
      </c>
      <c r="S2517" s="97">
        <f t="shared" si="1278"/>
        <v>8.0000000000000002E-3</v>
      </c>
      <c r="T2517" s="96">
        <f t="shared" si="1262"/>
        <v>1.7203286473915367E-2</v>
      </c>
      <c r="U2517" s="96">
        <f t="shared" si="1263"/>
        <v>1.7203286473915367E-2</v>
      </c>
      <c r="V2517" s="96">
        <f t="shared" si="1264"/>
        <v>1.7203286473915367E-2</v>
      </c>
      <c r="W2517" s="96">
        <f t="shared" si="1265"/>
        <v>1.7203286473915367E-2</v>
      </c>
      <c r="X2517" s="105">
        <f>AVERAGE(S2517:S$4265)</f>
        <v>1.104631217838763E-2</v>
      </c>
      <c r="Y2517" s="96">
        <f t="shared" si="1266"/>
        <v>2.8995426183829571E-4</v>
      </c>
      <c r="Z2517" s="96">
        <f t="shared" si="1267"/>
        <v>2.8995426183829571E-4</v>
      </c>
      <c r="AA2517" s="96">
        <f t="shared" si="1268"/>
        <v>2.8995426183829571E-4</v>
      </c>
      <c r="AB2517" s="96">
        <f t="shared" si="1269"/>
        <v>2.5620358576031811E-4</v>
      </c>
      <c r="AC2517" s="105">
        <f>_xlfn.VAR.S(S2517:S$4265)</f>
        <v>1.1138286539676691E-4</v>
      </c>
      <c r="AI2517" s="98"/>
      <c r="AJ2517" s="99"/>
      <c r="AK2517" s="116"/>
      <c r="AM2517" s="100"/>
      <c r="AN2517" s="120"/>
      <c r="AO2517" s="101"/>
    </row>
    <row r="2518" spans="1:41" ht="16.5">
      <c r="A2518" s="112">
        <v>39822</v>
      </c>
      <c r="B2518" s="73">
        <v>4502</v>
      </c>
      <c r="C2518" s="73">
        <v>4535</v>
      </c>
      <c r="D2518" s="80">
        <f t="shared" si="1270"/>
        <v>-33</v>
      </c>
      <c r="E2518" s="17">
        <f t="shared" si="1261"/>
        <v>8.0000000000000002E-3</v>
      </c>
      <c r="F2518" s="16">
        <f t="shared" si="1271"/>
        <v>0</v>
      </c>
      <c r="G2518" s="16">
        <f t="shared" si="1272"/>
        <v>0</v>
      </c>
      <c r="H2518" s="16">
        <f t="shared" si="1273"/>
        <v>0</v>
      </c>
      <c r="I2518" s="16">
        <f t="shared" si="1274"/>
        <v>0</v>
      </c>
      <c r="J2518" s="16">
        <f t="shared" si="1275"/>
        <v>0</v>
      </c>
      <c r="K2518" s="16">
        <f t="shared" si="1279"/>
        <v>0</v>
      </c>
      <c r="L2518" s="16">
        <f t="shared" si="1276"/>
        <v>0</v>
      </c>
      <c r="M2518" s="72"/>
      <c r="N2518" s="72"/>
      <c r="O2518" s="32">
        <f t="shared" si="1280"/>
        <v>0</v>
      </c>
      <c r="P2518" s="17" t="e">
        <f t="shared" si="1281"/>
        <v>#DIV/0!</v>
      </c>
      <c r="Q2518" s="38">
        <f t="shared" si="1282"/>
        <v>0</v>
      </c>
      <c r="R2518" s="17" t="e">
        <f t="shared" si="1277"/>
        <v>#DIV/0!</v>
      </c>
      <c r="S2518" s="97">
        <f t="shared" si="1278"/>
        <v>8.0000000000000002E-3</v>
      </c>
      <c r="T2518" s="96">
        <f t="shared" si="1262"/>
        <v>1.7790730291399326E-2</v>
      </c>
      <c r="U2518" s="96">
        <f t="shared" si="1263"/>
        <v>1.7790730291399326E-2</v>
      </c>
      <c r="V2518" s="96">
        <f t="shared" si="1264"/>
        <v>1.7790730291399326E-2</v>
      </c>
      <c r="W2518" s="96">
        <f t="shared" si="1265"/>
        <v>1.7790730291399326E-2</v>
      </c>
      <c r="X2518" s="105">
        <f>AVERAGE(S2518:S$4265)</f>
        <v>1.1048054919908448E-2</v>
      </c>
      <c r="Y2518" s="96">
        <f t="shared" si="1266"/>
        <v>3.0234335942548964E-4</v>
      </c>
      <c r="Z2518" s="96">
        <f t="shared" si="1267"/>
        <v>3.0234335942548964E-4</v>
      </c>
      <c r="AA2518" s="96">
        <f t="shared" si="1268"/>
        <v>3.0234335942548964E-4</v>
      </c>
      <c r="AB2518" s="96">
        <f t="shared" si="1269"/>
        <v>2.6715059238836266E-4</v>
      </c>
      <c r="AC2518" s="105">
        <f>_xlfn.VAR.S(S2518:S$4265)</f>
        <v>1.1144130703304273E-4</v>
      </c>
      <c r="AI2518" s="98"/>
      <c r="AJ2518" s="99"/>
      <c r="AK2518" s="116"/>
      <c r="AM2518" s="100"/>
      <c r="AN2518" s="120"/>
      <c r="AO2518" s="101"/>
    </row>
    <row r="2519" spans="1:41" ht="16.5">
      <c r="A2519" s="112">
        <v>39821</v>
      </c>
      <c r="B2519" s="73">
        <v>4535</v>
      </c>
      <c r="C2519" s="73">
        <v>4789</v>
      </c>
      <c r="D2519" s="80">
        <f t="shared" si="1270"/>
        <v>-254</v>
      </c>
      <c r="E2519" s="17">
        <f t="shared" si="1261"/>
        <v>5.3999999999999999E-2</v>
      </c>
      <c r="F2519" s="16">
        <f t="shared" si="1271"/>
        <v>0</v>
      </c>
      <c r="G2519" s="16">
        <f t="shared" si="1272"/>
        <v>0</v>
      </c>
      <c r="H2519" s="16">
        <f t="shared" si="1273"/>
        <v>0</v>
      </c>
      <c r="I2519" s="16">
        <f t="shared" si="1274"/>
        <v>0</v>
      </c>
      <c r="J2519" s="16">
        <f t="shared" si="1275"/>
        <v>0</v>
      </c>
      <c r="K2519" s="16">
        <f t="shared" si="1279"/>
        <v>0</v>
      </c>
      <c r="L2519" s="16">
        <f t="shared" si="1276"/>
        <v>0</v>
      </c>
      <c r="M2519" s="72"/>
      <c r="N2519" s="72"/>
      <c r="O2519" s="32">
        <f t="shared" si="1280"/>
        <v>0</v>
      </c>
      <c r="P2519" s="17" t="e">
        <f t="shared" si="1281"/>
        <v>#DIV/0!</v>
      </c>
      <c r="Q2519" s="38">
        <f t="shared" si="1282"/>
        <v>0</v>
      </c>
      <c r="R2519" s="17" t="e">
        <f t="shared" si="1277"/>
        <v>#DIV/0!</v>
      </c>
      <c r="S2519" s="97">
        <f t="shared" si="1278"/>
        <v>5.3999999999999999E-2</v>
      </c>
      <c r="T2519" s="96">
        <f t="shared" si="1262"/>
        <v>1.8415670522765239E-2</v>
      </c>
      <c r="U2519" s="96">
        <f t="shared" si="1263"/>
        <v>1.8415670522765239E-2</v>
      </c>
      <c r="V2519" s="96">
        <f t="shared" si="1264"/>
        <v>1.8415670522765239E-2</v>
      </c>
      <c r="W2519" s="96">
        <f t="shared" si="1265"/>
        <v>1.8415670522765239E-2</v>
      </c>
      <c r="X2519" s="105">
        <f>AVERAGE(S2519:S$4265)</f>
        <v>1.1049799656554072E-2</v>
      </c>
      <c r="Y2519" s="96">
        <f t="shared" si="1266"/>
        <v>3.1471722114804427E-4</v>
      </c>
      <c r="Z2519" s="96">
        <f t="shared" si="1267"/>
        <v>3.1471722114804427E-4</v>
      </c>
      <c r="AA2519" s="96">
        <f t="shared" si="1268"/>
        <v>3.1471722114804427E-4</v>
      </c>
      <c r="AB2519" s="96">
        <f t="shared" si="1269"/>
        <v>2.7808413660641189E-4</v>
      </c>
      <c r="AC2519" s="105">
        <f>_xlfn.VAR.S(S2519:S$4265)</f>
        <v>1.1149980952455776E-4</v>
      </c>
      <c r="AI2519" s="98"/>
      <c r="AJ2519" s="99"/>
      <c r="AK2519" s="116"/>
      <c r="AM2519" s="100"/>
      <c r="AN2519" s="120"/>
      <c r="AO2519" s="101"/>
    </row>
    <row r="2520" spans="1:41" ht="16.5">
      <c r="A2520" s="112">
        <v>39820</v>
      </c>
      <c r="B2520" s="73">
        <v>4789</v>
      </c>
      <c r="C2520" s="73">
        <v>4727</v>
      </c>
      <c r="D2520" s="80">
        <f t="shared" si="1270"/>
        <v>62</v>
      </c>
      <c r="E2520" s="17">
        <f t="shared" si="1261"/>
        <v>1.3999999999999999E-2</v>
      </c>
      <c r="F2520" s="16">
        <f t="shared" si="1271"/>
        <v>0</v>
      </c>
      <c r="G2520" s="16">
        <f t="shared" si="1272"/>
        <v>0</v>
      </c>
      <c r="H2520" s="16">
        <f t="shared" si="1273"/>
        <v>0</v>
      </c>
      <c r="I2520" s="16">
        <f t="shared" si="1274"/>
        <v>0</v>
      </c>
      <c r="J2520" s="16">
        <f t="shared" si="1275"/>
        <v>0</v>
      </c>
      <c r="K2520" s="16">
        <f t="shared" si="1279"/>
        <v>0</v>
      </c>
      <c r="L2520" s="16">
        <f t="shared" si="1276"/>
        <v>0</v>
      </c>
      <c r="M2520" s="72"/>
      <c r="N2520" s="72"/>
      <c r="O2520" s="32">
        <f t="shared" si="1280"/>
        <v>0</v>
      </c>
      <c r="P2520" s="17" t="e">
        <f t="shared" si="1281"/>
        <v>#DIV/0!</v>
      </c>
      <c r="Q2520" s="38">
        <f t="shared" si="1282"/>
        <v>0</v>
      </c>
      <c r="R2520" s="17" t="e">
        <f t="shared" si="1277"/>
        <v>#DIV/0!</v>
      </c>
      <c r="S2520" s="97">
        <f t="shared" si="1278"/>
        <v>1.3999999999999999E-2</v>
      </c>
      <c r="T2520" s="96">
        <f t="shared" si="1262"/>
        <v>1.6144330343367274E-2</v>
      </c>
      <c r="U2520" s="96">
        <f t="shared" si="1263"/>
        <v>1.6144330343367274E-2</v>
      </c>
      <c r="V2520" s="96">
        <f t="shared" si="1264"/>
        <v>1.6144330343367274E-2</v>
      </c>
      <c r="W2520" s="96">
        <f t="shared" si="1265"/>
        <v>1.6144330343367274E-2</v>
      </c>
      <c r="X2520" s="105">
        <f>AVERAGE(S2520:S$4265)</f>
        <v>1.1025200458190131E-2</v>
      </c>
      <c r="Y2520" s="96">
        <f t="shared" si="1266"/>
        <v>2.4333416770097656E-4</v>
      </c>
      <c r="Z2520" s="96">
        <f t="shared" si="1267"/>
        <v>2.4333416770097656E-4</v>
      </c>
      <c r="AA2520" s="96">
        <f t="shared" si="1268"/>
        <v>2.4333416770097656E-4</v>
      </c>
      <c r="AB2520" s="96">
        <f t="shared" si="1269"/>
        <v>2.1501007058058284E-4</v>
      </c>
      <c r="AC2520" s="105">
        <f>_xlfn.VAR.S(S2520:S$4265)</f>
        <v>1.1050595483085261E-4</v>
      </c>
      <c r="AI2520" s="98"/>
      <c r="AJ2520" s="99"/>
      <c r="AK2520" s="116"/>
      <c r="AM2520" s="100"/>
      <c r="AN2520" s="120"/>
      <c r="AO2520" s="101"/>
    </row>
    <row r="2521" spans="1:41" ht="16.5">
      <c r="A2521" s="112">
        <v>39819</v>
      </c>
      <c r="B2521" s="73">
        <v>4727</v>
      </c>
      <c r="C2521" s="73">
        <v>4698</v>
      </c>
      <c r="D2521" s="80">
        <f t="shared" si="1270"/>
        <v>29</v>
      </c>
      <c r="E2521" s="17">
        <f t="shared" si="1261"/>
        <v>7.0000000000000001E-3</v>
      </c>
      <c r="F2521" s="16">
        <f t="shared" si="1271"/>
        <v>0</v>
      </c>
      <c r="G2521" s="16">
        <f t="shared" si="1272"/>
        <v>0</v>
      </c>
      <c r="H2521" s="16">
        <f t="shared" si="1273"/>
        <v>0</v>
      </c>
      <c r="I2521" s="16">
        <f t="shared" si="1274"/>
        <v>0</v>
      </c>
      <c r="J2521" s="16">
        <f t="shared" si="1275"/>
        <v>0</v>
      </c>
      <c r="K2521" s="16">
        <f t="shared" si="1279"/>
        <v>0</v>
      </c>
      <c r="L2521" s="16">
        <f t="shared" si="1276"/>
        <v>0</v>
      </c>
      <c r="M2521" s="72"/>
      <c r="N2521" s="72"/>
      <c r="O2521" s="32">
        <f t="shared" si="1280"/>
        <v>0</v>
      </c>
      <c r="P2521" s="17" t="e">
        <f t="shared" si="1281"/>
        <v>#DIV/0!</v>
      </c>
      <c r="Q2521" s="38">
        <f t="shared" si="1282"/>
        <v>0</v>
      </c>
      <c r="R2521" s="17" t="e">
        <f t="shared" si="1277"/>
        <v>#DIV/0!</v>
      </c>
      <c r="S2521" s="97">
        <f t="shared" si="1278"/>
        <v>7.0000000000000001E-3</v>
      </c>
      <c r="T2521" s="96">
        <f t="shared" si="1262"/>
        <v>1.6281202492943909E-2</v>
      </c>
      <c r="U2521" s="96">
        <f t="shared" si="1263"/>
        <v>1.6281202492943909E-2</v>
      </c>
      <c r="V2521" s="96">
        <f t="shared" si="1264"/>
        <v>1.6281202492943909E-2</v>
      </c>
      <c r="W2521" s="96">
        <f t="shared" si="1265"/>
        <v>1.6281202492943909E-2</v>
      </c>
      <c r="X2521" s="105">
        <f>AVERAGE(S2521:S$4265)</f>
        <v>1.102349570200571E-2</v>
      </c>
      <c r="Y2521" s="96">
        <f t="shared" si="1266"/>
        <v>2.5853397299164654E-4</v>
      </c>
      <c r="Z2521" s="96">
        <f t="shared" si="1267"/>
        <v>2.5853397299164654E-4</v>
      </c>
      <c r="AA2521" s="96">
        <f t="shared" si="1268"/>
        <v>2.5853397299164654E-4</v>
      </c>
      <c r="AB2521" s="96">
        <f t="shared" si="1269"/>
        <v>2.2844061853541885E-4</v>
      </c>
      <c r="AC2521" s="105">
        <f>_xlfn.VAR.S(S2521:S$4265)</f>
        <v>1.1056424121342656E-4</v>
      </c>
      <c r="AI2521" s="98"/>
      <c r="AJ2521" s="99"/>
      <c r="AK2521" s="116"/>
      <c r="AM2521" s="100"/>
      <c r="AN2521" s="120"/>
      <c r="AO2521" s="101"/>
    </row>
    <row r="2522" spans="1:41" ht="16.5">
      <c r="A2522" s="112">
        <v>39818</v>
      </c>
      <c r="B2522" s="73">
        <v>4698</v>
      </c>
      <c r="C2522" s="73">
        <v>4591</v>
      </c>
      <c r="D2522" s="80">
        <f t="shared" si="1270"/>
        <v>107</v>
      </c>
      <c r="E2522" s="17">
        <f t="shared" si="1261"/>
        <v>2.4E-2</v>
      </c>
      <c r="F2522" s="16">
        <f t="shared" si="1271"/>
        <v>0</v>
      </c>
      <c r="G2522" s="16">
        <f t="shared" si="1272"/>
        <v>0</v>
      </c>
      <c r="H2522" s="16">
        <f t="shared" si="1273"/>
        <v>0</v>
      </c>
      <c r="I2522" s="16">
        <f t="shared" si="1274"/>
        <v>0</v>
      </c>
      <c r="J2522" s="16">
        <f t="shared" si="1275"/>
        <v>0</v>
      </c>
      <c r="K2522" s="16">
        <f t="shared" si="1279"/>
        <v>0</v>
      </c>
      <c r="L2522" s="16">
        <f t="shared" si="1276"/>
        <v>0</v>
      </c>
      <c r="M2522" s="72"/>
      <c r="N2522" s="72"/>
      <c r="O2522" s="32">
        <f t="shared" si="1280"/>
        <v>0</v>
      </c>
      <c r="P2522" s="17" t="e">
        <f t="shared" si="1281"/>
        <v>#DIV/0!</v>
      </c>
      <c r="Q2522" s="38">
        <f t="shared" si="1282"/>
        <v>0</v>
      </c>
      <c r="R2522" s="17" t="e">
        <f t="shared" si="1277"/>
        <v>#DIV/0!</v>
      </c>
      <c r="S2522" s="97">
        <f t="shared" si="1278"/>
        <v>2.4E-2</v>
      </c>
      <c r="T2522" s="96">
        <f t="shared" si="1262"/>
        <v>1.6873619673344584E-2</v>
      </c>
      <c r="U2522" s="96">
        <f t="shared" si="1263"/>
        <v>1.6873619673344584E-2</v>
      </c>
      <c r="V2522" s="96">
        <f t="shared" si="1264"/>
        <v>1.6873619673344584E-2</v>
      </c>
      <c r="W2522" s="96">
        <f t="shared" si="1265"/>
        <v>1.6873619673344584E-2</v>
      </c>
      <c r="X2522" s="105">
        <f>AVERAGE(S2522:S$4265)</f>
        <v>1.1025802752293559E-2</v>
      </c>
      <c r="Y2522" s="96">
        <f t="shared" si="1266"/>
        <v>2.6881347985576077E-4</v>
      </c>
      <c r="Z2522" s="96">
        <f t="shared" si="1267"/>
        <v>2.6881347985576077E-4</v>
      </c>
      <c r="AA2522" s="96">
        <f t="shared" si="1268"/>
        <v>2.6881347985576077E-4</v>
      </c>
      <c r="AB2522" s="96">
        <f t="shared" si="1269"/>
        <v>2.3752359080055017E-4</v>
      </c>
      <c r="AC2522" s="105">
        <f>_xlfn.VAR.S(S2522:S$4265)</f>
        <v>1.1061838145504583E-4</v>
      </c>
      <c r="AI2522" s="98"/>
      <c r="AJ2522" s="99"/>
      <c r="AK2522" s="116"/>
      <c r="AM2522" s="100"/>
      <c r="AN2522" s="120"/>
      <c r="AO2522" s="101"/>
    </row>
    <row r="2523" spans="1:41" ht="16.5">
      <c r="A2523" s="112">
        <v>39813</v>
      </c>
      <c r="B2523" s="73">
        <v>4591</v>
      </c>
      <c r="C2523" s="73">
        <v>4589</v>
      </c>
      <c r="D2523" s="80">
        <f t="shared" si="1270"/>
        <v>2</v>
      </c>
      <c r="E2523" s="17">
        <f t="shared" si="1261"/>
        <v>1E-3</v>
      </c>
      <c r="F2523" s="16">
        <f t="shared" si="1271"/>
        <v>0</v>
      </c>
      <c r="G2523" s="16">
        <f t="shared" si="1272"/>
        <v>0</v>
      </c>
      <c r="H2523" s="16">
        <f t="shared" si="1273"/>
        <v>0</v>
      </c>
      <c r="I2523" s="16">
        <f t="shared" si="1274"/>
        <v>0</v>
      </c>
      <c r="J2523" s="16">
        <f t="shared" si="1275"/>
        <v>0</v>
      </c>
      <c r="K2523" s="16">
        <f t="shared" si="1279"/>
        <v>0</v>
      </c>
      <c r="L2523" s="16">
        <f t="shared" si="1276"/>
        <v>0</v>
      </c>
      <c r="M2523" s="72"/>
      <c r="N2523" s="72"/>
      <c r="O2523" s="32">
        <f t="shared" si="1280"/>
        <v>0</v>
      </c>
      <c r="P2523" s="17" t="e">
        <f t="shared" si="1281"/>
        <v>#DIV/0!</v>
      </c>
      <c r="Q2523" s="38">
        <f t="shared" si="1282"/>
        <v>0</v>
      </c>
      <c r="R2523" s="17" t="e">
        <f t="shared" si="1277"/>
        <v>#DIV/0!</v>
      </c>
      <c r="S2523" s="97">
        <f t="shared" si="1278"/>
        <v>1E-3</v>
      </c>
      <c r="T2523" s="96">
        <f t="shared" si="1262"/>
        <v>1.6418744333345302E-2</v>
      </c>
      <c r="U2523" s="96">
        <f t="shared" si="1263"/>
        <v>1.6418744333345302E-2</v>
      </c>
      <c r="V2523" s="96">
        <f t="shared" si="1264"/>
        <v>1.6418744333345302E-2</v>
      </c>
      <c r="W2523" s="96">
        <f t="shared" si="1265"/>
        <v>1.6418744333345302E-2</v>
      </c>
      <c r="X2523" s="105">
        <f>AVERAGE(S2523:S$4265)</f>
        <v>1.1018359150889254E-2</v>
      </c>
      <c r="Y2523" s="96">
        <f t="shared" si="1266"/>
        <v>2.8230314213486147E-4</v>
      </c>
      <c r="Z2523" s="96">
        <f t="shared" si="1267"/>
        <v>2.8230314213486147E-4</v>
      </c>
      <c r="AA2523" s="96">
        <f t="shared" si="1268"/>
        <v>2.8230314213486147E-4</v>
      </c>
      <c r="AB2523" s="96">
        <f t="shared" si="1269"/>
        <v>2.4944305639036353E-4</v>
      </c>
      <c r="AC2523" s="105">
        <f>_xlfn.VAR.S(S2523:S$4265)</f>
        <v>1.1058519661720415E-4</v>
      </c>
      <c r="AI2523" s="98"/>
      <c r="AJ2523" s="99"/>
      <c r="AK2523" s="116"/>
      <c r="AM2523" s="100"/>
      <c r="AN2523" s="120"/>
      <c r="AO2523" s="101"/>
    </row>
    <row r="2524" spans="1:41" ht="16.5">
      <c r="A2524" s="112">
        <v>39812</v>
      </c>
      <c r="B2524" s="73">
        <v>4589</v>
      </c>
      <c r="C2524" s="73">
        <v>4416</v>
      </c>
      <c r="D2524" s="80">
        <f t="shared" si="1270"/>
        <v>173</v>
      </c>
      <c r="E2524" s="17">
        <f t="shared" si="1261"/>
        <v>0.04</v>
      </c>
      <c r="F2524" s="16">
        <f t="shared" si="1271"/>
        <v>0</v>
      </c>
      <c r="G2524" s="16">
        <f t="shared" si="1272"/>
        <v>0</v>
      </c>
      <c r="H2524" s="16">
        <f t="shared" si="1273"/>
        <v>0</v>
      </c>
      <c r="I2524" s="16">
        <f t="shared" si="1274"/>
        <v>0</v>
      </c>
      <c r="J2524" s="16">
        <f t="shared" si="1275"/>
        <v>0</v>
      </c>
      <c r="K2524" s="16">
        <f t="shared" si="1279"/>
        <v>0</v>
      </c>
      <c r="L2524" s="16">
        <f t="shared" si="1276"/>
        <v>0</v>
      </c>
      <c r="M2524" s="72"/>
      <c r="N2524" s="72"/>
      <c r="O2524" s="32">
        <f t="shared" si="1280"/>
        <v>0</v>
      </c>
      <c r="P2524" s="17" t="e">
        <f t="shared" si="1281"/>
        <v>#DIV/0!</v>
      </c>
      <c r="Q2524" s="38">
        <f t="shared" si="1282"/>
        <v>0</v>
      </c>
      <c r="R2524" s="17" t="e">
        <f t="shared" si="1277"/>
        <v>#DIV/0!</v>
      </c>
      <c r="S2524" s="97">
        <f t="shared" si="1278"/>
        <v>0.04</v>
      </c>
      <c r="T2524" s="96">
        <f t="shared" si="1262"/>
        <v>1.7402919503558833E-2</v>
      </c>
      <c r="U2524" s="96">
        <f t="shared" si="1263"/>
        <v>1.7402919503558833E-2</v>
      </c>
      <c r="V2524" s="96">
        <f t="shared" si="1264"/>
        <v>1.7402919503558833E-2</v>
      </c>
      <c r="W2524" s="96">
        <f t="shared" si="1265"/>
        <v>1.7402919503558833E-2</v>
      </c>
      <c r="X2524" s="105">
        <f>AVERAGE(S2524:S$4265)</f>
        <v>1.1024110218140053E-2</v>
      </c>
      <c r="Y2524" s="96">
        <f t="shared" si="1266"/>
        <v>2.8314871919196558E-4</v>
      </c>
      <c r="Z2524" s="96">
        <f t="shared" si="1267"/>
        <v>2.8314871919196558E-4</v>
      </c>
      <c r="AA2524" s="96">
        <f t="shared" si="1268"/>
        <v>2.8314871919196558E-4</v>
      </c>
      <c r="AB2524" s="96">
        <f t="shared" si="1269"/>
        <v>2.5019020827802071E-4</v>
      </c>
      <c r="AC2524" s="105">
        <f>_xlfn.VAR.S(S2524:S$4265)</f>
        <v>1.10591032378424E-4</v>
      </c>
      <c r="AI2524" s="98"/>
      <c r="AJ2524" s="99"/>
      <c r="AK2524" s="116"/>
      <c r="AM2524" s="100"/>
      <c r="AN2524" s="120"/>
      <c r="AO2524" s="101"/>
    </row>
    <row r="2525" spans="1:41" ht="16.5">
      <c r="A2525" s="112">
        <v>39811</v>
      </c>
      <c r="B2525" s="73">
        <v>4416</v>
      </c>
      <c r="C2525" s="73">
        <v>4425</v>
      </c>
      <c r="D2525" s="80">
        <f t="shared" si="1270"/>
        <v>-9</v>
      </c>
      <c r="E2525" s="17">
        <f t="shared" si="1261"/>
        <v>3.0000000000000001E-3</v>
      </c>
      <c r="F2525" s="16">
        <f t="shared" si="1271"/>
        <v>0</v>
      </c>
      <c r="G2525" s="16">
        <f t="shared" si="1272"/>
        <v>0</v>
      </c>
      <c r="H2525" s="16">
        <f t="shared" si="1273"/>
        <v>0</v>
      </c>
      <c r="I2525" s="16">
        <f t="shared" si="1274"/>
        <v>0</v>
      </c>
      <c r="J2525" s="16">
        <f t="shared" si="1275"/>
        <v>0</v>
      </c>
      <c r="K2525" s="16">
        <f t="shared" si="1279"/>
        <v>0</v>
      </c>
      <c r="L2525" s="16">
        <f t="shared" si="1276"/>
        <v>0</v>
      </c>
      <c r="M2525" s="72"/>
      <c r="N2525" s="72"/>
      <c r="O2525" s="32">
        <f t="shared" si="1280"/>
        <v>0</v>
      </c>
      <c r="P2525" s="17" t="e">
        <f t="shared" si="1281"/>
        <v>#DIV/0!</v>
      </c>
      <c r="Q2525" s="38">
        <f t="shared" si="1282"/>
        <v>0</v>
      </c>
      <c r="R2525" s="17" t="e">
        <f t="shared" si="1277"/>
        <v>#DIV/0!</v>
      </c>
      <c r="S2525" s="97">
        <f t="shared" si="1278"/>
        <v>3.0000000000000001E-3</v>
      </c>
      <c r="T2525" s="96">
        <f t="shared" si="1262"/>
        <v>1.596055266336046E-2</v>
      </c>
      <c r="U2525" s="96">
        <f t="shared" si="1263"/>
        <v>1.596055266336046E-2</v>
      </c>
      <c r="V2525" s="96">
        <f t="shared" si="1264"/>
        <v>1.596055266336046E-2</v>
      </c>
      <c r="W2525" s="96">
        <f t="shared" si="1265"/>
        <v>1.596055266336046E-2</v>
      </c>
      <c r="X2525" s="105">
        <f>AVERAGE(S2525:S$4265)</f>
        <v>1.1007466973004002E-2</v>
      </c>
      <c r="Y2525" s="96">
        <f t="shared" si="1266"/>
        <v>2.6433512499670383E-4</v>
      </c>
      <c r="Z2525" s="96">
        <f t="shared" si="1267"/>
        <v>2.6433512499670383E-4</v>
      </c>
      <c r="AA2525" s="96">
        <f t="shared" si="1268"/>
        <v>2.6433512499670383E-4</v>
      </c>
      <c r="AB2525" s="96">
        <f t="shared" si="1269"/>
        <v>2.3356651644708745E-4</v>
      </c>
      <c r="AC2525" s="105">
        <f>_xlfn.VAR.S(S2525:S$4265)</f>
        <v>1.1017178329272928E-4</v>
      </c>
      <c r="AI2525" s="98"/>
      <c r="AJ2525" s="99"/>
      <c r="AK2525" s="116"/>
      <c r="AM2525" s="100"/>
      <c r="AN2525" s="120"/>
      <c r="AO2525" s="101"/>
    </row>
    <row r="2526" spans="1:41" ht="16.5">
      <c r="A2526" s="112">
        <v>39808</v>
      </c>
      <c r="B2526" s="73">
        <v>4425</v>
      </c>
      <c r="C2526" s="73">
        <v>4413</v>
      </c>
      <c r="D2526" s="80">
        <f t="shared" si="1270"/>
        <v>12</v>
      </c>
      <c r="E2526" s="17">
        <f t="shared" si="1261"/>
        <v>3.0000000000000001E-3</v>
      </c>
      <c r="F2526" s="16">
        <f t="shared" si="1271"/>
        <v>0</v>
      </c>
      <c r="G2526" s="16">
        <f t="shared" si="1272"/>
        <v>0</v>
      </c>
      <c r="H2526" s="16">
        <f t="shared" si="1273"/>
        <v>0</v>
      </c>
      <c r="I2526" s="16">
        <f t="shared" si="1274"/>
        <v>0</v>
      </c>
      <c r="J2526" s="16">
        <f t="shared" si="1275"/>
        <v>0</v>
      </c>
      <c r="K2526" s="16">
        <f t="shared" si="1279"/>
        <v>0</v>
      </c>
      <c r="L2526" s="16">
        <f t="shared" si="1276"/>
        <v>0</v>
      </c>
      <c r="M2526" s="72"/>
      <c r="N2526" s="72"/>
      <c r="O2526" s="32">
        <f t="shared" si="1280"/>
        <v>0</v>
      </c>
      <c r="P2526" s="17" t="e">
        <f t="shared" si="1281"/>
        <v>#DIV/0!</v>
      </c>
      <c r="Q2526" s="38">
        <f t="shared" si="1282"/>
        <v>0</v>
      </c>
      <c r="R2526" s="17" t="e">
        <f t="shared" si="1277"/>
        <v>#DIV/0!</v>
      </c>
      <c r="S2526" s="97">
        <f t="shared" si="1278"/>
        <v>3.0000000000000001E-3</v>
      </c>
      <c r="T2526" s="96">
        <f t="shared" si="1262"/>
        <v>1.6787821982298362E-2</v>
      </c>
      <c r="U2526" s="96">
        <f t="shared" si="1263"/>
        <v>1.6787821982298362E-2</v>
      </c>
      <c r="V2526" s="96">
        <f t="shared" si="1264"/>
        <v>1.6787821982298362E-2</v>
      </c>
      <c r="W2526" s="96">
        <f t="shared" si="1265"/>
        <v>1.6787821982298362E-2</v>
      </c>
      <c r="X2526" s="105">
        <f>AVERAGE(S2526:S$4265)</f>
        <v>1.1012068965517225E-2</v>
      </c>
      <c r="Y2526" s="96">
        <f t="shared" si="1266"/>
        <v>2.69073279676352E-4</v>
      </c>
      <c r="Z2526" s="96">
        <f t="shared" si="1267"/>
        <v>2.69073279676352E-4</v>
      </c>
      <c r="AA2526" s="96">
        <f t="shared" si="1268"/>
        <v>2.69073279676352E-4</v>
      </c>
      <c r="AB2526" s="96">
        <f t="shared" si="1269"/>
        <v>2.3775314992202455E-4</v>
      </c>
      <c r="AC2526" s="105">
        <f>_xlfn.VAR.S(S2526:S$4265)</f>
        <v>1.1019824413555038E-4</v>
      </c>
      <c r="AI2526" s="98"/>
      <c r="AJ2526" s="99"/>
      <c r="AK2526" s="116"/>
      <c r="AM2526" s="100"/>
      <c r="AN2526" s="120"/>
      <c r="AO2526" s="101"/>
    </row>
    <row r="2527" spans="1:41" ht="16.5">
      <c r="A2527" s="112">
        <v>39807</v>
      </c>
      <c r="B2527" s="73">
        <v>4413</v>
      </c>
      <c r="C2527" s="73">
        <v>4423</v>
      </c>
      <c r="D2527" s="80">
        <f t="shared" si="1270"/>
        <v>-10</v>
      </c>
      <c r="E2527" s="17">
        <f t="shared" si="1261"/>
        <v>3.0000000000000001E-3</v>
      </c>
      <c r="F2527" s="16">
        <f t="shared" si="1271"/>
        <v>0</v>
      </c>
      <c r="G2527" s="16">
        <f t="shared" si="1272"/>
        <v>0</v>
      </c>
      <c r="H2527" s="16">
        <f t="shared" si="1273"/>
        <v>0</v>
      </c>
      <c r="I2527" s="16">
        <f t="shared" si="1274"/>
        <v>0</v>
      </c>
      <c r="J2527" s="16">
        <f t="shared" si="1275"/>
        <v>0</v>
      </c>
      <c r="K2527" s="16">
        <f t="shared" si="1279"/>
        <v>0</v>
      </c>
      <c r="L2527" s="16">
        <f t="shared" si="1276"/>
        <v>0</v>
      </c>
      <c r="M2527" s="72"/>
      <c r="N2527" s="72"/>
      <c r="O2527" s="32">
        <f t="shared" si="1280"/>
        <v>0</v>
      </c>
      <c r="P2527" s="17" t="e">
        <f t="shared" si="1281"/>
        <v>#DIV/0!</v>
      </c>
      <c r="Q2527" s="38">
        <f t="shared" si="1282"/>
        <v>0</v>
      </c>
      <c r="R2527" s="17" t="e">
        <f t="shared" si="1277"/>
        <v>#DIV/0!</v>
      </c>
      <c r="S2527" s="97">
        <f t="shared" si="1278"/>
        <v>3.0000000000000001E-3</v>
      </c>
      <c r="T2527" s="96">
        <f t="shared" si="1262"/>
        <v>1.7667895725849325E-2</v>
      </c>
      <c r="U2527" s="96">
        <f t="shared" si="1263"/>
        <v>1.7667895725849325E-2</v>
      </c>
      <c r="V2527" s="96">
        <f t="shared" si="1264"/>
        <v>1.7667895725849325E-2</v>
      </c>
      <c r="W2527" s="96">
        <f t="shared" si="1265"/>
        <v>1.7667895725849325E-2</v>
      </c>
      <c r="X2527" s="105">
        <f>AVERAGE(S2527:S$4265)</f>
        <v>1.1016676250718789E-2</v>
      </c>
      <c r="Y2527" s="96">
        <f t="shared" si="1266"/>
        <v>2.7251537210094535E-4</v>
      </c>
      <c r="Z2527" s="96">
        <f t="shared" si="1267"/>
        <v>2.7251537210094535E-4</v>
      </c>
      <c r="AA2527" s="96">
        <f t="shared" si="1268"/>
        <v>2.7251537210094535E-4</v>
      </c>
      <c r="AB2527" s="96">
        <f t="shared" si="1269"/>
        <v>2.4079458278839527E-4</v>
      </c>
      <c r="AC2527" s="105">
        <f>_xlfn.VAR.S(S2527:S$4265)</f>
        <v>1.1022469297395114E-4</v>
      </c>
      <c r="AI2527" s="98"/>
      <c r="AJ2527" s="99"/>
      <c r="AK2527" s="116"/>
      <c r="AM2527" s="100"/>
      <c r="AN2527" s="120"/>
      <c r="AO2527" s="101"/>
    </row>
    <row r="2528" spans="1:41" ht="16.5">
      <c r="A2528" s="112">
        <v>39806</v>
      </c>
      <c r="B2528" s="73">
        <v>4423</v>
      </c>
      <c r="C2528" s="73">
        <v>4405</v>
      </c>
      <c r="D2528" s="80">
        <f t="shared" si="1270"/>
        <v>18</v>
      </c>
      <c r="E2528" s="17">
        <f t="shared" si="1261"/>
        <v>5.0000000000000001E-3</v>
      </c>
      <c r="F2528" s="16">
        <f t="shared" si="1271"/>
        <v>0</v>
      </c>
      <c r="G2528" s="16">
        <f t="shared" si="1272"/>
        <v>0</v>
      </c>
      <c r="H2528" s="16">
        <f t="shared" si="1273"/>
        <v>0</v>
      </c>
      <c r="I2528" s="16">
        <f t="shared" si="1274"/>
        <v>0</v>
      </c>
      <c r="J2528" s="16">
        <f t="shared" si="1275"/>
        <v>0</v>
      </c>
      <c r="K2528" s="16">
        <f t="shared" si="1279"/>
        <v>0</v>
      </c>
      <c r="L2528" s="16">
        <f t="shared" si="1276"/>
        <v>0</v>
      </c>
      <c r="M2528" s="72"/>
      <c r="N2528" s="72"/>
      <c r="O2528" s="32">
        <f t="shared" si="1280"/>
        <v>0</v>
      </c>
      <c r="P2528" s="17" t="e">
        <f t="shared" si="1281"/>
        <v>#DIV/0!</v>
      </c>
      <c r="Q2528" s="38">
        <f t="shared" si="1282"/>
        <v>0</v>
      </c>
      <c r="R2528" s="17" t="e">
        <f t="shared" si="1277"/>
        <v>#DIV/0!</v>
      </c>
      <c r="S2528" s="97">
        <f t="shared" si="1278"/>
        <v>5.0000000000000001E-3</v>
      </c>
      <c r="T2528" s="96">
        <f t="shared" si="1262"/>
        <v>1.860414438920141E-2</v>
      </c>
      <c r="U2528" s="96">
        <f t="shared" si="1263"/>
        <v>1.860414438920141E-2</v>
      </c>
      <c r="V2528" s="96">
        <f t="shared" si="1264"/>
        <v>1.860414438920141E-2</v>
      </c>
      <c r="W2528" s="96">
        <f t="shared" si="1265"/>
        <v>1.860414438920141E-2</v>
      </c>
      <c r="X2528" s="105">
        <f>AVERAGE(S2528:S$4265)</f>
        <v>1.1021288837744517E-2</v>
      </c>
      <c r="Y2528" s="96">
        <f t="shared" si="1266"/>
        <v>2.743680986955347E-4</v>
      </c>
      <c r="Z2528" s="96">
        <f t="shared" si="1267"/>
        <v>2.743680986955347E-4</v>
      </c>
      <c r="AA2528" s="96">
        <f t="shared" si="1268"/>
        <v>2.743680986955347E-4</v>
      </c>
      <c r="AB2528" s="96">
        <f t="shared" si="1269"/>
        <v>2.424316520073744E-4</v>
      </c>
      <c r="AC2528" s="105">
        <f>_xlfn.VAR.S(S2528:S$4265)</f>
        <v>1.1025112971387534E-4</v>
      </c>
      <c r="AI2528" s="98"/>
      <c r="AJ2528" s="99"/>
      <c r="AK2528" s="116"/>
      <c r="AM2528" s="100"/>
      <c r="AN2528" s="120"/>
      <c r="AO2528" s="101"/>
    </row>
    <row r="2529" spans="1:41" ht="16.5">
      <c r="A2529" s="112">
        <v>39805</v>
      </c>
      <c r="B2529" s="73">
        <v>4405</v>
      </c>
      <c r="C2529" s="73">
        <v>4535</v>
      </c>
      <c r="D2529" s="80">
        <f t="shared" si="1270"/>
        <v>-130</v>
      </c>
      <c r="E2529" s="17">
        <f t="shared" si="1261"/>
        <v>2.9000000000000001E-2</v>
      </c>
      <c r="F2529" s="16">
        <f t="shared" si="1271"/>
        <v>0</v>
      </c>
      <c r="G2529" s="16">
        <f t="shared" si="1272"/>
        <v>0</v>
      </c>
      <c r="H2529" s="16">
        <f t="shared" si="1273"/>
        <v>0</v>
      </c>
      <c r="I2529" s="16">
        <f t="shared" si="1274"/>
        <v>0</v>
      </c>
      <c r="J2529" s="16">
        <f t="shared" si="1275"/>
        <v>0</v>
      </c>
      <c r="K2529" s="16">
        <f t="shared" si="1279"/>
        <v>0</v>
      </c>
      <c r="L2529" s="16">
        <f t="shared" si="1276"/>
        <v>0</v>
      </c>
      <c r="M2529" s="72"/>
      <c r="N2529" s="72"/>
      <c r="O2529" s="32">
        <f t="shared" si="1280"/>
        <v>0</v>
      </c>
      <c r="P2529" s="17" t="e">
        <f t="shared" si="1281"/>
        <v>#DIV/0!</v>
      </c>
      <c r="Q2529" s="38">
        <f t="shared" si="1282"/>
        <v>0</v>
      </c>
      <c r="R2529" s="17" t="e">
        <f t="shared" si="1277"/>
        <v>#DIV/0!</v>
      </c>
      <c r="S2529" s="97">
        <f t="shared" si="1278"/>
        <v>2.9000000000000001E-2</v>
      </c>
      <c r="T2529" s="96">
        <f t="shared" si="1262"/>
        <v>1.9472494031065331E-2</v>
      </c>
      <c r="U2529" s="96">
        <f t="shared" si="1263"/>
        <v>1.9472494031065331E-2</v>
      </c>
      <c r="V2529" s="96">
        <f t="shared" si="1264"/>
        <v>1.9472494031065331E-2</v>
      </c>
      <c r="W2529" s="96">
        <f t="shared" si="1265"/>
        <v>1.9472494031065331E-2</v>
      </c>
      <c r="X2529" s="105">
        <f>AVERAGE(S2529:S$4265)</f>
        <v>1.1024755325273443E-2</v>
      </c>
      <c r="Y2529" s="96">
        <f t="shared" si="1266"/>
        <v>2.7851161030508658E-4</v>
      </c>
      <c r="Z2529" s="96">
        <f t="shared" si="1267"/>
        <v>2.7851161030508658E-4</v>
      </c>
      <c r="AA2529" s="96">
        <f t="shared" si="1268"/>
        <v>2.7851161030508658E-4</v>
      </c>
      <c r="AB2529" s="96">
        <f t="shared" si="1269"/>
        <v>2.4609285886557447E-4</v>
      </c>
      <c r="AC2529" s="105">
        <f>_xlfn.VAR.S(S2529:S$4265)</f>
        <v>1.102937416595687E-4</v>
      </c>
      <c r="AI2529" s="98"/>
      <c r="AJ2529" s="99"/>
      <c r="AK2529" s="116"/>
      <c r="AM2529" s="100"/>
      <c r="AN2529" s="120"/>
      <c r="AO2529" s="101"/>
    </row>
    <row r="2530" spans="1:41" ht="16.5">
      <c r="A2530" s="112">
        <v>39804</v>
      </c>
      <c r="B2530" s="73">
        <v>4535</v>
      </c>
      <c r="C2530" s="73">
        <v>4694</v>
      </c>
      <c r="D2530" s="80">
        <f t="shared" si="1270"/>
        <v>-159</v>
      </c>
      <c r="E2530" s="17">
        <f t="shared" si="1261"/>
        <v>3.4000000000000002E-2</v>
      </c>
      <c r="F2530" s="16">
        <f t="shared" si="1271"/>
        <v>0</v>
      </c>
      <c r="G2530" s="16">
        <f t="shared" si="1272"/>
        <v>0</v>
      </c>
      <c r="H2530" s="16">
        <f t="shared" si="1273"/>
        <v>0</v>
      </c>
      <c r="I2530" s="16">
        <f t="shared" si="1274"/>
        <v>0</v>
      </c>
      <c r="J2530" s="16">
        <f t="shared" si="1275"/>
        <v>0</v>
      </c>
      <c r="K2530" s="16">
        <f t="shared" si="1279"/>
        <v>0</v>
      </c>
      <c r="L2530" s="16">
        <f t="shared" si="1276"/>
        <v>0</v>
      </c>
      <c r="M2530" s="72"/>
      <c r="N2530" s="72"/>
      <c r="O2530" s="32">
        <f t="shared" si="1280"/>
        <v>0</v>
      </c>
      <c r="P2530" s="17" t="e">
        <f t="shared" si="1281"/>
        <v>#DIV/0!</v>
      </c>
      <c r="Q2530" s="38">
        <f t="shared" si="1282"/>
        <v>0</v>
      </c>
      <c r="R2530" s="17" t="e">
        <f t="shared" si="1277"/>
        <v>#DIV/0!</v>
      </c>
      <c r="S2530" s="97">
        <f t="shared" si="1278"/>
        <v>3.4000000000000002E-2</v>
      </c>
      <c r="T2530" s="96">
        <f t="shared" si="1262"/>
        <v>1.886435535219716E-2</v>
      </c>
      <c r="U2530" s="96">
        <f t="shared" si="1263"/>
        <v>1.886435535219716E-2</v>
      </c>
      <c r="V2530" s="96">
        <f t="shared" si="1264"/>
        <v>1.886435535219716E-2</v>
      </c>
      <c r="W2530" s="96">
        <f t="shared" si="1265"/>
        <v>1.886435535219716E-2</v>
      </c>
      <c r="X2530" s="105">
        <f>AVERAGE(S2530:S$4265)</f>
        <v>1.1014400921658968E-2</v>
      </c>
      <c r="Y2530" s="96">
        <f t="shared" si="1266"/>
        <v>2.8973163059520696E-4</v>
      </c>
      <c r="Z2530" s="96">
        <f t="shared" si="1267"/>
        <v>2.8973163059520696E-4</v>
      </c>
      <c r="AA2530" s="96">
        <f t="shared" si="1268"/>
        <v>2.8973163059520696E-4</v>
      </c>
      <c r="AB2530" s="96">
        <f t="shared" si="1269"/>
        <v>2.560068687939248E-4</v>
      </c>
      <c r="AC2530" s="105">
        <f>_xlfn.VAR.S(S2530:S$4265)</f>
        <v>1.1017097405011904E-4</v>
      </c>
      <c r="AI2530" s="98"/>
      <c r="AJ2530" s="99"/>
      <c r="AK2530" s="116"/>
      <c r="AM2530" s="100"/>
      <c r="AN2530" s="120"/>
      <c r="AO2530" s="101"/>
    </row>
    <row r="2531" spans="1:41" ht="16.5">
      <c r="A2531" s="112">
        <v>39801</v>
      </c>
      <c r="B2531" s="73">
        <v>4694</v>
      </c>
      <c r="C2531" s="73">
        <v>4694</v>
      </c>
      <c r="D2531" s="80">
        <f t="shared" si="1270"/>
        <v>0</v>
      </c>
      <c r="E2531" s="17">
        <f t="shared" si="1261"/>
        <v>0</v>
      </c>
      <c r="F2531" s="16">
        <f t="shared" si="1271"/>
        <v>0</v>
      </c>
      <c r="G2531" s="16">
        <f t="shared" si="1272"/>
        <v>0</v>
      </c>
      <c r="H2531" s="16">
        <f t="shared" si="1273"/>
        <v>0</v>
      </c>
      <c r="I2531" s="16">
        <f t="shared" si="1274"/>
        <v>0</v>
      </c>
      <c r="J2531" s="16">
        <f t="shared" si="1275"/>
        <v>0</v>
      </c>
      <c r="K2531" s="16">
        <f t="shared" si="1279"/>
        <v>0</v>
      </c>
      <c r="L2531" s="16">
        <f t="shared" si="1276"/>
        <v>0</v>
      </c>
      <c r="M2531" s="72"/>
      <c r="N2531" s="72"/>
      <c r="O2531" s="32">
        <f t="shared" si="1280"/>
        <v>0</v>
      </c>
      <c r="P2531" s="17" t="e">
        <f t="shared" si="1281"/>
        <v>#DIV/0!</v>
      </c>
      <c r="Q2531" s="38">
        <f t="shared" si="1282"/>
        <v>0</v>
      </c>
      <c r="R2531" s="17" t="e">
        <f t="shared" si="1277"/>
        <v>#DIV/0!</v>
      </c>
      <c r="S2531" s="97">
        <f t="shared" si="1278"/>
        <v>0</v>
      </c>
      <c r="T2531" s="96">
        <f t="shared" si="1262"/>
        <v>1.7898250374677831E-2</v>
      </c>
      <c r="U2531" s="96">
        <f t="shared" si="1263"/>
        <v>1.7898250374677831E-2</v>
      </c>
      <c r="V2531" s="96">
        <f t="shared" si="1264"/>
        <v>1.7898250374677831E-2</v>
      </c>
      <c r="W2531" s="96">
        <f t="shared" si="1265"/>
        <v>1.7898250374677831E-2</v>
      </c>
      <c r="X2531" s="105">
        <f>AVERAGE(S2531:S$4265)</f>
        <v>1.1001152737752144E-2</v>
      </c>
      <c r="Y2531" s="96">
        <f t="shared" si="1266"/>
        <v>2.9167622354831196E-4</v>
      </c>
      <c r="Z2531" s="96">
        <f t="shared" si="1267"/>
        <v>2.9167622354831196E-4</v>
      </c>
      <c r="AA2531" s="96">
        <f t="shared" si="1268"/>
        <v>2.9167622354831196E-4</v>
      </c>
      <c r="AB2531" s="96">
        <f t="shared" si="1269"/>
        <v>2.5772511112728835E-4</v>
      </c>
      <c r="AC2531" s="105">
        <f>_xlfn.VAR.S(S2531:S$4265)</f>
        <v>1.0992964111564158E-4</v>
      </c>
      <c r="AI2531" s="98"/>
      <c r="AJ2531" s="99"/>
      <c r="AK2531" s="116"/>
      <c r="AM2531" s="100"/>
      <c r="AN2531" s="120"/>
      <c r="AO2531" s="101"/>
    </row>
    <row r="2532" spans="1:41" ht="16.5">
      <c r="A2532" s="112">
        <v>39800</v>
      </c>
      <c r="B2532" s="73">
        <v>4694</v>
      </c>
      <c r="C2532" s="73">
        <v>4648</v>
      </c>
      <c r="D2532" s="80">
        <f t="shared" si="1270"/>
        <v>46</v>
      </c>
      <c r="E2532" s="17">
        <f t="shared" si="1261"/>
        <v>9.9999999999999985E-3</v>
      </c>
      <c r="F2532" s="16">
        <f t="shared" si="1271"/>
        <v>0</v>
      </c>
      <c r="G2532" s="16">
        <f t="shared" si="1272"/>
        <v>0</v>
      </c>
      <c r="H2532" s="16">
        <f t="shared" si="1273"/>
        <v>0</v>
      </c>
      <c r="I2532" s="16">
        <f t="shared" si="1274"/>
        <v>0</v>
      </c>
      <c r="J2532" s="16">
        <f t="shared" si="1275"/>
        <v>0</v>
      </c>
      <c r="K2532" s="16">
        <f t="shared" si="1279"/>
        <v>0</v>
      </c>
      <c r="L2532" s="16">
        <f t="shared" si="1276"/>
        <v>0</v>
      </c>
      <c r="M2532" s="72"/>
      <c r="N2532" s="72"/>
      <c r="O2532" s="32">
        <f t="shared" si="1280"/>
        <v>0</v>
      </c>
      <c r="P2532" s="17" t="e">
        <f t="shared" si="1281"/>
        <v>#DIV/0!</v>
      </c>
      <c r="Q2532" s="38">
        <f t="shared" si="1282"/>
        <v>0</v>
      </c>
      <c r="R2532" s="17" t="e">
        <f t="shared" si="1277"/>
        <v>#DIV/0!</v>
      </c>
      <c r="S2532" s="97">
        <f t="shared" si="1278"/>
        <v>9.9999999999999985E-3</v>
      </c>
      <c r="T2532" s="96">
        <f t="shared" si="1262"/>
        <v>1.9040691887955142E-2</v>
      </c>
      <c r="U2532" s="96">
        <f t="shared" si="1263"/>
        <v>1.9040691887955142E-2</v>
      </c>
      <c r="V2532" s="96">
        <f t="shared" si="1264"/>
        <v>1.9040691887955142E-2</v>
      </c>
      <c r="W2532" s="96">
        <f t="shared" si="1265"/>
        <v>1.9040691887955142E-2</v>
      </c>
      <c r="X2532" s="105">
        <f>AVERAGE(S2532:S$4265)</f>
        <v>1.1007497116493639E-2</v>
      </c>
      <c r="Y2532" s="96">
        <f t="shared" si="1266"/>
        <v>2.8715249648296752E-4</v>
      </c>
      <c r="Z2532" s="96">
        <f t="shared" si="1267"/>
        <v>2.8715249648296752E-4</v>
      </c>
      <c r="AA2532" s="96">
        <f t="shared" si="1268"/>
        <v>2.8715249648296752E-4</v>
      </c>
      <c r="AB2532" s="96">
        <f t="shared" si="1269"/>
        <v>2.5372794589235005E-4</v>
      </c>
      <c r="AC2532" s="105">
        <f>_xlfn.VAR.S(S2532:S$4265)</f>
        <v>1.0992319823282376E-4</v>
      </c>
      <c r="AI2532" s="98"/>
      <c r="AJ2532" s="99"/>
      <c r="AK2532" s="116"/>
      <c r="AM2532" s="100"/>
      <c r="AN2532" s="120"/>
      <c r="AO2532" s="101"/>
    </row>
    <row r="2533" spans="1:41" ht="16.5">
      <c r="A2533" s="112">
        <v>39799</v>
      </c>
      <c r="B2533" s="73">
        <v>4648</v>
      </c>
      <c r="C2533" s="73">
        <v>4616</v>
      </c>
      <c r="D2533" s="80">
        <f t="shared" si="1270"/>
        <v>32</v>
      </c>
      <c r="E2533" s="17">
        <f t="shared" si="1261"/>
        <v>7.0000000000000001E-3</v>
      </c>
      <c r="F2533" s="16">
        <f t="shared" si="1271"/>
        <v>0</v>
      </c>
      <c r="G2533" s="16">
        <f t="shared" si="1272"/>
        <v>0</v>
      </c>
      <c r="H2533" s="16">
        <f t="shared" si="1273"/>
        <v>0</v>
      </c>
      <c r="I2533" s="16">
        <f t="shared" si="1274"/>
        <v>0</v>
      </c>
      <c r="J2533" s="16">
        <f t="shared" si="1275"/>
        <v>0</v>
      </c>
      <c r="K2533" s="16">
        <f t="shared" si="1279"/>
        <v>0</v>
      </c>
      <c r="L2533" s="16">
        <f t="shared" si="1276"/>
        <v>0</v>
      </c>
      <c r="M2533" s="72"/>
      <c r="N2533" s="72"/>
      <c r="O2533" s="32">
        <f t="shared" si="1280"/>
        <v>0</v>
      </c>
      <c r="P2533" s="17" t="e">
        <f t="shared" si="1281"/>
        <v>#DIV/0!</v>
      </c>
      <c r="Q2533" s="38">
        <f t="shared" si="1282"/>
        <v>0</v>
      </c>
      <c r="R2533" s="17" t="e">
        <f t="shared" si="1277"/>
        <v>#DIV/0!</v>
      </c>
      <c r="S2533" s="97">
        <f t="shared" si="1278"/>
        <v>7.0000000000000001E-3</v>
      </c>
      <c r="T2533" s="96">
        <f t="shared" si="1262"/>
        <v>1.9617757327611854E-2</v>
      </c>
      <c r="U2533" s="96">
        <f t="shared" si="1263"/>
        <v>1.9617757327611854E-2</v>
      </c>
      <c r="V2533" s="96">
        <f t="shared" si="1264"/>
        <v>1.9617757327611854E-2</v>
      </c>
      <c r="W2533" s="96">
        <f t="shared" si="1265"/>
        <v>1.9617757327611854E-2</v>
      </c>
      <c r="X2533" s="105">
        <f>AVERAGE(S2533:S$4265)</f>
        <v>1.1008078476630106E-2</v>
      </c>
      <c r="Y2533" s="96">
        <f t="shared" si="1266"/>
        <v>2.9957704374701879E-4</v>
      </c>
      <c r="Z2533" s="96">
        <f t="shared" si="1267"/>
        <v>2.9957704374701879E-4</v>
      </c>
      <c r="AA2533" s="96">
        <f t="shared" si="1268"/>
        <v>2.9957704374701879E-4</v>
      </c>
      <c r="AB2533" s="96">
        <f t="shared" si="1269"/>
        <v>2.6470627585486572E-4</v>
      </c>
      <c r="AC2533" s="105">
        <f>_xlfn.VAR.S(S2533:S$4265)</f>
        <v>1.0998607788760111E-4</v>
      </c>
      <c r="AI2533" s="98"/>
      <c r="AJ2533" s="99"/>
      <c r="AK2533" s="116"/>
      <c r="AM2533" s="100"/>
      <c r="AN2533" s="120"/>
      <c r="AO2533" s="101"/>
    </row>
    <row r="2534" spans="1:41" ht="16.5">
      <c r="A2534" s="112">
        <v>39798</v>
      </c>
      <c r="B2534" s="73">
        <v>4616</v>
      </c>
      <c r="C2534" s="73">
        <v>4613</v>
      </c>
      <c r="D2534" s="80">
        <f t="shared" si="1270"/>
        <v>3</v>
      </c>
      <c r="E2534" s="17">
        <f t="shared" si="1261"/>
        <v>1E-3</v>
      </c>
      <c r="F2534" s="16">
        <f t="shared" si="1271"/>
        <v>0</v>
      </c>
      <c r="G2534" s="16">
        <f t="shared" si="1272"/>
        <v>0</v>
      </c>
      <c r="H2534" s="16">
        <f t="shared" si="1273"/>
        <v>0</v>
      </c>
      <c r="I2534" s="16">
        <f t="shared" si="1274"/>
        <v>0</v>
      </c>
      <c r="J2534" s="16">
        <f t="shared" si="1275"/>
        <v>0</v>
      </c>
      <c r="K2534" s="16">
        <f t="shared" si="1279"/>
        <v>0</v>
      </c>
      <c r="L2534" s="16">
        <f t="shared" si="1276"/>
        <v>0</v>
      </c>
      <c r="M2534" s="72"/>
      <c r="N2534" s="72"/>
      <c r="O2534" s="32">
        <f t="shared" si="1280"/>
        <v>0</v>
      </c>
      <c r="P2534" s="17" t="e">
        <f t="shared" si="1281"/>
        <v>#DIV/0!</v>
      </c>
      <c r="Q2534" s="38">
        <f t="shared" si="1282"/>
        <v>0</v>
      </c>
      <c r="R2534" s="17" t="e">
        <f t="shared" si="1277"/>
        <v>#DIV/0!</v>
      </c>
      <c r="S2534" s="97">
        <f t="shared" si="1278"/>
        <v>1E-3</v>
      </c>
      <c r="T2534" s="96">
        <f t="shared" si="1262"/>
        <v>2.04231460932041E-2</v>
      </c>
      <c r="U2534" s="96">
        <f t="shared" si="1263"/>
        <v>2.04231460932041E-2</v>
      </c>
      <c r="V2534" s="96">
        <f t="shared" si="1264"/>
        <v>2.04231460932041E-2</v>
      </c>
      <c r="W2534" s="96">
        <f t="shared" si="1265"/>
        <v>2.04231460932041E-2</v>
      </c>
      <c r="X2534" s="105">
        <f>AVERAGE(S2534:S$4265)</f>
        <v>1.1010392609699753E-2</v>
      </c>
      <c r="Y2534" s="96">
        <f t="shared" si="1266"/>
        <v>3.0719807732409446E-4</v>
      </c>
      <c r="Z2534" s="96">
        <f t="shared" si="1267"/>
        <v>3.0719807732409446E-4</v>
      </c>
      <c r="AA2534" s="96">
        <f t="shared" si="1268"/>
        <v>3.0719807732409446E-4</v>
      </c>
      <c r="AB2534" s="96">
        <f t="shared" si="1269"/>
        <v>2.7144022112356978E-4</v>
      </c>
      <c r="AC2534" s="105">
        <f>_xlfn.VAR.S(S2534:S$4265)</f>
        <v>1.100403309838379E-4</v>
      </c>
      <c r="AI2534" s="98"/>
      <c r="AJ2534" s="99"/>
      <c r="AK2534" s="116"/>
      <c r="AM2534" s="100"/>
      <c r="AN2534" s="120"/>
      <c r="AO2534" s="101"/>
    </row>
    <row r="2535" spans="1:41" ht="16.5">
      <c r="A2535" s="112">
        <v>39797</v>
      </c>
      <c r="B2535" s="73">
        <v>4613</v>
      </c>
      <c r="C2535" s="73">
        <v>4481</v>
      </c>
      <c r="D2535" s="80">
        <f t="shared" si="1270"/>
        <v>132</v>
      </c>
      <c r="E2535" s="17">
        <f t="shared" si="1261"/>
        <v>3.0000000000000002E-2</v>
      </c>
      <c r="F2535" s="16">
        <f t="shared" si="1271"/>
        <v>0</v>
      </c>
      <c r="G2535" s="16">
        <f t="shared" si="1272"/>
        <v>0</v>
      </c>
      <c r="H2535" s="16">
        <f t="shared" si="1273"/>
        <v>0</v>
      </c>
      <c r="I2535" s="16">
        <f t="shared" si="1274"/>
        <v>0</v>
      </c>
      <c r="J2535" s="16">
        <f t="shared" si="1275"/>
        <v>0</v>
      </c>
      <c r="K2535" s="16">
        <f t="shared" si="1279"/>
        <v>0</v>
      </c>
      <c r="L2535" s="16">
        <f t="shared" si="1276"/>
        <v>0</v>
      </c>
      <c r="M2535" s="72"/>
      <c r="N2535" s="72"/>
      <c r="O2535" s="32">
        <f t="shared" si="1280"/>
        <v>0</v>
      </c>
      <c r="P2535" s="17" t="e">
        <f t="shared" si="1281"/>
        <v>#DIV/0!</v>
      </c>
      <c r="Q2535" s="38">
        <f t="shared" si="1282"/>
        <v>0</v>
      </c>
      <c r="R2535" s="17" t="e">
        <f t="shared" si="1277"/>
        <v>#DIV/0!</v>
      </c>
      <c r="S2535" s="97">
        <f t="shared" si="1278"/>
        <v>3.0000000000000002E-2</v>
      </c>
      <c r="T2535" s="96">
        <f t="shared" si="1262"/>
        <v>2.1662921375749045E-2</v>
      </c>
      <c r="U2535" s="96">
        <f t="shared" si="1263"/>
        <v>2.1662921375749045E-2</v>
      </c>
      <c r="V2535" s="96">
        <f t="shared" si="1264"/>
        <v>2.1662921375749045E-2</v>
      </c>
      <c r="W2535" s="96">
        <f t="shared" si="1265"/>
        <v>2.1662921375749045E-2</v>
      </c>
      <c r="X2535" s="105">
        <f>AVERAGE(S2535:S$4265)</f>
        <v>1.1016175621028293E-2</v>
      </c>
      <c r="Y2535" s="96">
        <f t="shared" si="1266"/>
        <v>2.9955393418858644E-4</v>
      </c>
      <c r="Z2535" s="96">
        <f t="shared" si="1267"/>
        <v>2.9955393418858644E-4</v>
      </c>
      <c r="AA2535" s="96">
        <f t="shared" si="1268"/>
        <v>2.9955393418858644E-4</v>
      </c>
      <c r="AB2535" s="96">
        <f t="shared" si="1269"/>
        <v>2.6468585624903491E-4</v>
      </c>
      <c r="AC2535" s="105">
        <f>_xlfn.VAR.S(S2535:S$4265)</f>
        <v>1.1004598097260644E-4</v>
      </c>
      <c r="AI2535" s="98"/>
      <c r="AJ2535" s="99"/>
      <c r="AK2535" s="116"/>
      <c r="AM2535" s="100"/>
      <c r="AN2535" s="120"/>
      <c r="AO2535" s="101"/>
    </row>
    <row r="2536" spans="1:41" ht="16.5">
      <c r="A2536" s="112">
        <v>39794</v>
      </c>
      <c r="B2536" s="73">
        <v>4481</v>
      </c>
      <c r="C2536" s="73">
        <v>4655</v>
      </c>
      <c r="D2536" s="80">
        <f t="shared" si="1270"/>
        <v>-174</v>
      </c>
      <c r="E2536" s="17">
        <f t="shared" si="1261"/>
        <v>3.7999999999999999E-2</v>
      </c>
      <c r="F2536" s="16">
        <f t="shared" si="1271"/>
        <v>0</v>
      </c>
      <c r="G2536" s="16">
        <f t="shared" si="1272"/>
        <v>0</v>
      </c>
      <c r="H2536" s="16">
        <f t="shared" si="1273"/>
        <v>0</v>
      </c>
      <c r="I2536" s="16">
        <f t="shared" si="1274"/>
        <v>0</v>
      </c>
      <c r="J2536" s="16">
        <f t="shared" si="1275"/>
        <v>0</v>
      </c>
      <c r="K2536" s="16">
        <f t="shared" si="1279"/>
        <v>0</v>
      </c>
      <c r="L2536" s="16">
        <f t="shared" si="1276"/>
        <v>0</v>
      </c>
      <c r="M2536" s="72"/>
      <c r="N2536" s="72"/>
      <c r="O2536" s="32">
        <f t="shared" si="1280"/>
        <v>0</v>
      </c>
      <c r="P2536" s="17" t="e">
        <f t="shared" si="1281"/>
        <v>#DIV/0!</v>
      </c>
      <c r="Q2536" s="38">
        <f t="shared" si="1282"/>
        <v>0</v>
      </c>
      <c r="R2536" s="17" t="e">
        <f t="shared" si="1277"/>
        <v>#DIV/0!</v>
      </c>
      <c r="S2536" s="97">
        <f t="shared" si="1278"/>
        <v>3.7999999999999999E-2</v>
      </c>
      <c r="T2536" s="96">
        <f t="shared" si="1262"/>
        <v>2.1130767421009621E-2</v>
      </c>
      <c r="U2536" s="96">
        <f t="shared" si="1263"/>
        <v>2.1130767421009621E-2</v>
      </c>
      <c r="V2536" s="96">
        <f t="shared" si="1264"/>
        <v>2.1130767421009621E-2</v>
      </c>
      <c r="W2536" s="96">
        <f t="shared" si="1265"/>
        <v>2.1130767421009621E-2</v>
      </c>
      <c r="X2536" s="105">
        <f>AVERAGE(S2536:S$4265)</f>
        <v>1.1005202312138713E-2</v>
      </c>
      <c r="Y2536" s="96">
        <f t="shared" si="1266"/>
        <v>3.1365333722997127E-4</v>
      </c>
      <c r="Z2536" s="96">
        <f t="shared" si="1267"/>
        <v>3.1365333722997127E-4</v>
      </c>
      <c r="AA2536" s="96">
        <f t="shared" si="1268"/>
        <v>3.1365333722997127E-4</v>
      </c>
      <c r="AB2536" s="96">
        <f t="shared" si="1269"/>
        <v>2.7714408877640257E-4</v>
      </c>
      <c r="AC2536" s="105">
        <f>_xlfn.VAR.S(S2536:S$4265)</f>
        <v>1.0990107182139306E-4</v>
      </c>
      <c r="AI2536" s="98"/>
      <c r="AJ2536" s="99"/>
      <c r="AK2536" s="116"/>
      <c r="AM2536" s="100"/>
      <c r="AN2536" s="120"/>
      <c r="AO2536" s="101"/>
    </row>
    <row r="2537" spans="1:41" ht="16.5">
      <c r="A2537" s="112">
        <v>39793</v>
      </c>
      <c r="B2537" s="73">
        <v>4655</v>
      </c>
      <c r="C2537" s="73">
        <v>4658</v>
      </c>
      <c r="D2537" s="80">
        <f t="shared" si="1270"/>
        <v>-3</v>
      </c>
      <c r="E2537" s="17">
        <f t="shared" si="1261"/>
        <v>1E-3</v>
      </c>
      <c r="F2537" s="16">
        <f t="shared" si="1271"/>
        <v>0</v>
      </c>
      <c r="G2537" s="16">
        <f t="shared" si="1272"/>
        <v>0</v>
      </c>
      <c r="H2537" s="16">
        <f t="shared" si="1273"/>
        <v>0</v>
      </c>
      <c r="I2537" s="16">
        <f t="shared" si="1274"/>
        <v>0</v>
      </c>
      <c r="J2537" s="16">
        <f t="shared" si="1275"/>
        <v>0</v>
      </c>
      <c r="K2537" s="16">
        <f t="shared" si="1279"/>
        <v>0</v>
      </c>
      <c r="L2537" s="16">
        <f t="shared" si="1276"/>
        <v>0</v>
      </c>
      <c r="M2537" s="72"/>
      <c r="N2537" s="72"/>
      <c r="O2537" s="32">
        <f t="shared" si="1280"/>
        <v>0</v>
      </c>
      <c r="P2537" s="17" t="e">
        <f t="shared" si="1281"/>
        <v>#DIV/0!</v>
      </c>
      <c r="Q2537" s="38">
        <f t="shared" si="1282"/>
        <v>0</v>
      </c>
      <c r="R2537" s="17" t="e">
        <f t="shared" si="1277"/>
        <v>#DIV/0!</v>
      </c>
      <c r="S2537" s="97">
        <f t="shared" si="1278"/>
        <v>1E-3</v>
      </c>
      <c r="T2537" s="96">
        <f t="shared" si="1262"/>
        <v>2.0054007894691087E-2</v>
      </c>
      <c r="U2537" s="96">
        <f t="shared" si="1263"/>
        <v>2.0054007894691087E-2</v>
      </c>
      <c r="V2537" s="96">
        <f t="shared" si="1264"/>
        <v>2.0054007894691087E-2</v>
      </c>
      <c r="W2537" s="96">
        <f t="shared" si="1265"/>
        <v>2.0054007894691087E-2</v>
      </c>
      <c r="X2537" s="105">
        <f>AVERAGE(S2537:S$4265)</f>
        <v>1.0989589358010391E-2</v>
      </c>
      <c r="Y2537" s="96">
        <f t="shared" si="1266"/>
        <v>3.1311682901206668E-4</v>
      </c>
      <c r="Z2537" s="96">
        <f t="shared" si="1267"/>
        <v>3.1311682901206668E-4</v>
      </c>
      <c r="AA2537" s="96">
        <f t="shared" si="1268"/>
        <v>3.1311682901206668E-4</v>
      </c>
      <c r="AB2537" s="96">
        <f t="shared" si="1269"/>
        <v>2.7667003011506205E-4</v>
      </c>
      <c r="AC2537" s="105">
        <f>_xlfn.VAR.S(S2537:S$4265)</f>
        <v>1.0954271562988557E-4</v>
      </c>
      <c r="AI2537" s="98"/>
      <c r="AJ2537" s="99"/>
      <c r="AK2537" s="116"/>
      <c r="AM2537" s="100"/>
      <c r="AN2537" s="120"/>
      <c r="AO2537" s="101"/>
    </row>
    <row r="2538" spans="1:41" ht="16.5">
      <c r="A2538" s="112">
        <v>39792</v>
      </c>
      <c r="B2538" s="73">
        <v>4658</v>
      </c>
      <c r="C2538" s="73">
        <v>4472</v>
      </c>
      <c r="D2538" s="80">
        <f t="shared" si="1270"/>
        <v>186</v>
      </c>
      <c r="E2538" s="17">
        <f t="shared" si="1261"/>
        <v>4.2000000000000003E-2</v>
      </c>
      <c r="F2538" s="16">
        <f t="shared" si="1271"/>
        <v>0</v>
      </c>
      <c r="G2538" s="16">
        <f t="shared" si="1272"/>
        <v>0</v>
      </c>
      <c r="H2538" s="16">
        <f t="shared" si="1273"/>
        <v>0</v>
      </c>
      <c r="I2538" s="16">
        <f t="shared" si="1274"/>
        <v>0</v>
      </c>
      <c r="J2538" s="16">
        <f t="shared" si="1275"/>
        <v>0</v>
      </c>
      <c r="K2538" s="16">
        <f t="shared" si="1279"/>
        <v>0</v>
      </c>
      <c r="L2538" s="16">
        <f t="shared" si="1276"/>
        <v>0</v>
      </c>
      <c r="M2538" s="72"/>
      <c r="N2538" s="72"/>
      <c r="O2538" s="32">
        <f t="shared" si="1280"/>
        <v>0</v>
      </c>
      <c r="P2538" s="17" t="e">
        <f t="shared" si="1281"/>
        <v>#DIV/0!</v>
      </c>
      <c r="Q2538" s="38">
        <f t="shared" si="1282"/>
        <v>0</v>
      </c>
      <c r="R2538" s="17" t="e">
        <f t="shared" si="1277"/>
        <v>#DIV/0!</v>
      </c>
      <c r="S2538" s="97">
        <f t="shared" si="1278"/>
        <v>4.2000000000000003E-2</v>
      </c>
      <c r="T2538" s="96">
        <f t="shared" si="1262"/>
        <v>2.1270221164564986E-2</v>
      </c>
      <c r="U2538" s="96">
        <f t="shared" si="1263"/>
        <v>2.1270221164564986E-2</v>
      </c>
      <c r="V2538" s="96">
        <f t="shared" si="1264"/>
        <v>2.1270221164564986E-2</v>
      </c>
      <c r="W2538" s="96">
        <f t="shared" si="1265"/>
        <v>2.1270221164564986E-2</v>
      </c>
      <c r="X2538" s="105">
        <f>AVERAGE(S2538:S$4265)</f>
        <v>1.0995370370370352E-2</v>
      </c>
      <c r="Y2538" s="96">
        <f t="shared" si="1266"/>
        <v>3.0687650749834465E-4</v>
      </c>
      <c r="Z2538" s="96">
        <f t="shared" si="1267"/>
        <v>3.0687650749834465E-4</v>
      </c>
      <c r="AA2538" s="96">
        <f t="shared" si="1268"/>
        <v>3.0687650749834465E-4</v>
      </c>
      <c r="AB2538" s="96">
        <f t="shared" si="1269"/>
        <v>2.7115608202553723E-4</v>
      </c>
      <c r="AC2538" s="105">
        <f>_xlfn.VAR.S(S2538:S$4265)</f>
        <v>1.0954832829355006E-4</v>
      </c>
      <c r="AI2538" s="98"/>
      <c r="AJ2538" s="99"/>
      <c r="AK2538" s="116"/>
      <c r="AM2538" s="100"/>
      <c r="AN2538" s="120"/>
      <c r="AO2538" s="101"/>
    </row>
    <row r="2539" spans="1:41" ht="16.5">
      <c r="A2539" s="112">
        <v>39791</v>
      </c>
      <c r="B2539" s="73">
        <v>4472</v>
      </c>
      <c r="C2539" s="73">
        <v>4418</v>
      </c>
      <c r="D2539" s="80">
        <f t="shared" si="1270"/>
        <v>54</v>
      </c>
      <c r="E2539" s="17">
        <f t="shared" si="1261"/>
        <v>1.3000000000000001E-2</v>
      </c>
      <c r="F2539" s="16">
        <f t="shared" si="1271"/>
        <v>0</v>
      </c>
      <c r="G2539" s="16">
        <f t="shared" si="1272"/>
        <v>0</v>
      </c>
      <c r="H2539" s="16">
        <f t="shared" si="1273"/>
        <v>0</v>
      </c>
      <c r="I2539" s="16">
        <f t="shared" si="1274"/>
        <v>0</v>
      </c>
      <c r="J2539" s="16">
        <f t="shared" si="1275"/>
        <v>0</v>
      </c>
      <c r="K2539" s="16">
        <f t="shared" si="1279"/>
        <v>0</v>
      </c>
      <c r="L2539" s="16">
        <f t="shared" si="1276"/>
        <v>0</v>
      </c>
      <c r="M2539" s="72"/>
      <c r="N2539" s="72"/>
      <c r="O2539" s="32">
        <f t="shared" si="1280"/>
        <v>0</v>
      </c>
      <c r="P2539" s="17" t="e">
        <f t="shared" si="1281"/>
        <v>#DIV/0!</v>
      </c>
      <c r="Q2539" s="38">
        <f t="shared" si="1282"/>
        <v>0</v>
      </c>
      <c r="R2539" s="17" t="e">
        <f t="shared" si="1277"/>
        <v>#DIV/0!</v>
      </c>
      <c r="S2539" s="97">
        <f t="shared" si="1278"/>
        <v>1.3000000000000001E-2</v>
      </c>
      <c r="T2539" s="96">
        <f t="shared" si="1262"/>
        <v>1.9947043792090408E-2</v>
      </c>
      <c r="U2539" s="96">
        <f t="shared" si="1263"/>
        <v>1.9947043792090408E-2</v>
      </c>
      <c r="V2539" s="96">
        <f t="shared" si="1264"/>
        <v>1.9947043792090408E-2</v>
      </c>
      <c r="W2539" s="96">
        <f t="shared" si="1265"/>
        <v>1.9947043792090408E-2</v>
      </c>
      <c r="X2539" s="105">
        <f>AVERAGE(S2539:S$4265)</f>
        <v>1.097741748697161E-2</v>
      </c>
      <c r="Y2539" s="96">
        <f t="shared" si="1266"/>
        <v>2.9542184558283609E-4</v>
      </c>
      <c r="Z2539" s="96">
        <f t="shared" si="1267"/>
        <v>2.9542184558283609E-4</v>
      </c>
      <c r="AA2539" s="96">
        <f t="shared" si="1268"/>
        <v>2.9542184558283609E-4</v>
      </c>
      <c r="AB2539" s="96">
        <f t="shared" si="1269"/>
        <v>2.6103474275699387E-4</v>
      </c>
      <c r="AC2539" s="105">
        <f>_xlfn.VAR.S(S2539:S$4265)</f>
        <v>1.0905453029084002E-4</v>
      </c>
      <c r="AI2539" s="98"/>
      <c r="AJ2539" s="99"/>
      <c r="AK2539" s="116"/>
      <c r="AM2539" s="100"/>
      <c r="AN2539" s="120"/>
      <c r="AO2539" s="101"/>
    </row>
    <row r="2540" spans="1:41" ht="16.5">
      <c r="A2540" s="112">
        <v>39790</v>
      </c>
      <c r="B2540" s="73">
        <v>4418</v>
      </c>
      <c r="C2540" s="73">
        <v>4225</v>
      </c>
      <c r="D2540" s="80">
        <f t="shared" si="1270"/>
        <v>193</v>
      </c>
      <c r="E2540" s="17">
        <f t="shared" si="1261"/>
        <v>4.5999999999999999E-2</v>
      </c>
      <c r="F2540" s="16">
        <f t="shared" si="1271"/>
        <v>0</v>
      </c>
      <c r="G2540" s="16">
        <f t="shared" si="1272"/>
        <v>0</v>
      </c>
      <c r="H2540" s="16">
        <f t="shared" si="1273"/>
        <v>0</v>
      </c>
      <c r="I2540" s="16">
        <f t="shared" si="1274"/>
        <v>0</v>
      </c>
      <c r="J2540" s="16">
        <f t="shared" si="1275"/>
        <v>0</v>
      </c>
      <c r="K2540" s="16">
        <f t="shared" si="1279"/>
        <v>0</v>
      </c>
      <c r="L2540" s="16">
        <f t="shared" si="1276"/>
        <v>0</v>
      </c>
      <c r="M2540" s="72"/>
      <c r="N2540" s="72"/>
      <c r="O2540" s="32">
        <f t="shared" si="1280"/>
        <v>0</v>
      </c>
      <c r="P2540" s="17" t="e">
        <f t="shared" si="1281"/>
        <v>#DIV/0!</v>
      </c>
      <c r="Q2540" s="38">
        <f t="shared" si="1282"/>
        <v>0</v>
      </c>
      <c r="R2540" s="17" t="e">
        <f t="shared" si="1277"/>
        <v>#DIV/0!</v>
      </c>
      <c r="S2540" s="97">
        <f t="shared" si="1278"/>
        <v>4.5999999999999999E-2</v>
      </c>
      <c r="T2540" s="96">
        <f t="shared" si="1262"/>
        <v>2.0390472119245117E-2</v>
      </c>
      <c r="U2540" s="96">
        <f t="shared" si="1263"/>
        <v>2.0390472119245117E-2</v>
      </c>
      <c r="V2540" s="96">
        <f t="shared" si="1264"/>
        <v>2.0390472119245117E-2</v>
      </c>
      <c r="W2540" s="96">
        <f t="shared" si="1265"/>
        <v>2.0390472119245117E-2</v>
      </c>
      <c r="X2540" s="105">
        <f>AVERAGE(S2540:S$4265)</f>
        <v>1.0976245654692915E-2</v>
      </c>
      <c r="Y2540" s="96">
        <f t="shared" si="1266"/>
        <v>3.1079223499374018E-4</v>
      </c>
      <c r="Z2540" s="96">
        <f t="shared" si="1267"/>
        <v>3.1079223499374018E-4</v>
      </c>
      <c r="AA2540" s="96">
        <f t="shared" si="1268"/>
        <v>3.1079223499374018E-4</v>
      </c>
      <c r="AB2540" s="96">
        <f t="shared" si="1269"/>
        <v>2.7461601884046872E-4</v>
      </c>
      <c r="AC2540" s="105">
        <f>_xlfn.VAR.S(S2540:S$4265)</f>
        <v>1.0911537743295093E-4</v>
      </c>
      <c r="AI2540" s="98"/>
      <c r="AJ2540" s="99"/>
      <c r="AK2540" s="116"/>
      <c r="AM2540" s="100"/>
      <c r="AN2540" s="120"/>
      <c r="AO2540" s="101"/>
    </row>
    <row r="2541" spans="1:41" ht="16.5">
      <c r="A2541" s="112">
        <v>39787</v>
      </c>
      <c r="B2541" s="73">
        <v>4225</v>
      </c>
      <c r="C2541" s="73">
        <v>4254</v>
      </c>
      <c r="D2541" s="80">
        <f t="shared" si="1270"/>
        <v>-29</v>
      </c>
      <c r="E2541" s="17">
        <f t="shared" si="1261"/>
        <v>7.0000000000000001E-3</v>
      </c>
      <c r="F2541" s="16">
        <f t="shared" si="1271"/>
        <v>0</v>
      </c>
      <c r="G2541" s="16">
        <f t="shared" si="1272"/>
        <v>0</v>
      </c>
      <c r="H2541" s="16">
        <f t="shared" si="1273"/>
        <v>0</v>
      </c>
      <c r="I2541" s="16">
        <f t="shared" si="1274"/>
        <v>0</v>
      </c>
      <c r="J2541" s="16">
        <f t="shared" si="1275"/>
        <v>0</v>
      </c>
      <c r="K2541" s="16">
        <f t="shared" si="1279"/>
        <v>0</v>
      </c>
      <c r="L2541" s="16">
        <f t="shared" si="1276"/>
        <v>0</v>
      </c>
      <c r="M2541" s="72"/>
      <c r="N2541" s="72"/>
      <c r="O2541" s="32">
        <f t="shared" si="1280"/>
        <v>0</v>
      </c>
      <c r="P2541" s="17" t="e">
        <f t="shared" si="1281"/>
        <v>#DIV/0!</v>
      </c>
      <c r="Q2541" s="38">
        <f t="shared" si="1282"/>
        <v>0</v>
      </c>
      <c r="R2541" s="17" t="e">
        <f t="shared" si="1277"/>
        <v>#DIV/0!</v>
      </c>
      <c r="S2541" s="97">
        <f t="shared" si="1278"/>
        <v>7.0000000000000001E-3</v>
      </c>
      <c r="T2541" s="96">
        <f t="shared" si="1262"/>
        <v>1.875582140345225E-2</v>
      </c>
      <c r="U2541" s="96">
        <f t="shared" si="1263"/>
        <v>1.875582140345225E-2</v>
      </c>
      <c r="V2541" s="96">
        <f t="shared" si="1264"/>
        <v>1.875582140345225E-2</v>
      </c>
      <c r="W2541" s="96">
        <f t="shared" si="1265"/>
        <v>1.875582140345225E-2</v>
      </c>
      <c r="X2541" s="105">
        <f>AVERAGE(S2541:S$4265)</f>
        <v>1.0955942028985489E-2</v>
      </c>
      <c r="Y2541" s="96">
        <f t="shared" si="1266"/>
        <v>2.8325267973372846E-4</v>
      </c>
      <c r="Z2541" s="96">
        <f t="shared" si="1267"/>
        <v>2.8325267973372846E-4</v>
      </c>
      <c r="AA2541" s="96">
        <f t="shared" si="1268"/>
        <v>2.8325267973372846E-4</v>
      </c>
      <c r="AB2541" s="96">
        <f t="shared" si="1269"/>
        <v>2.5028206781272234E-4</v>
      </c>
      <c r="AC2541" s="105">
        <f>_xlfn.VAR.S(S2541:S$4265)</f>
        <v>1.084667352634575E-4</v>
      </c>
      <c r="AI2541" s="98"/>
      <c r="AJ2541" s="99"/>
      <c r="AK2541" s="116"/>
      <c r="AM2541" s="100"/>
      <c r="AN2541" s="120"/>
      <c r="AO2541" s="101"/>
    </row>
    <row r="2542" spans="1:41" ht="16.5">
      <c r="A2542" s="112">
        <v>39786</v>
      </c>
      <c r="B2542" s="73">
        <v>4254</v>
      </c>
      <c r="C2542" s="73">
        <v>4307</v>
      </c>
      <c r="D2542" s="80">
        <f t="shared" si="1270"/>
        <v>-53</v>
      </c>
      <c r="E2542" s="17">
        <f t="shared" si="1261"/>
        <v>1.3000000000000001E-2</v>
      </c>
      <c r="F2542" s="16">
        <f t="shared" si="1271"/>
        <v>0</v>
      </c>
      <c r="G2542" s="16">
        <f t="shared" si="1272"/>
        <v>0</v>
      </c>
      <c r="H2542" s="16">
        <f t="shared" si="1273"/>
        <v>0</v>
      </c>
      <c r="I2542" s="16">
        <f t="shared" si="1274"/>
        <v>0</v>
      </c>
      <c r="J2542" s="16">
        <f t="shared" si="1275"/>
        <v>0</v>
      </c>
      <c r="K2542" s="16">
        <f t="shared" si="1279"/>
        <v>0</v>
      </c>
      <c r="L2542" s="16">
        <f t="shared" si="1276"/>
        <v>0</v>
      </c>
      <c r="M2542" s="72"/>
      <c r="N2542" s="72"/>
      <c r="O2542" s="32">
        <f t="shared" si="1280"/>
        <v>0</v>
      </c>
      <c r="P2542" s="17" t="e">
        <f t="shared" si="1281"/>
        <v>#DIV/0!</v>
      </c>
      <c r="Q2542" s="38">
        <f t="shared" si="1282"/>
        <v>0</v>
      </c>
      <c r="R2542" s="17" t="e">
        <f t="shared" si="1277"/>
        <v>#DIV/0!</v>
      </c>
      <c r="S2542" s="97">
        <f t="shared" si="1278"/>
        <v>1.3000000000000001E-2</v>
      </c>
      <c r="T2542" s="96">
        <f t="shared" si="1262"/>
        <v>1.950619298239601E-2</v>
      </c>
      <c r="U2542" s="96">
        <f t="shared" si="1263"/>
        <v>1.950619298239601E-2</v>
      </c>
      <c r="V2542" s="96">
        <f t="shared" si="1264"/>
        <v>1.950619298239601E-2</v>
      </c>
      <c r="W2542" s="96">
        <f t="shared" si="1265"/>
        <v>1.950619298239601E-2</v>
      </c>
      <c r="X2542" s="105">
        <f>AVERAGE(S2542:S$4265)</f>
        <v>1.0958236658932698E-2</v>
      </c>
      <c r="Y2542" s="96">
        <f t="shared" si="1266"/>
        <v>2.9134934889250277E-4</v>
      </c>
      <c r="Z2542" s="96">
        <f t="shared" si="1267"/>
        <v>2.9134934889250277E-4</v>
      </c>
      <c r="AA2542" s="96">
        <f t="shared" si="1268"/>
        <v>2.9134934889250277E-4</v>
      </c>
      <c r="AB2542" s="96">
        <f t="shared" si="1269"/>
        <v>2.5743628468141532E-4</v>
      </c>
      <c r="AC2542" s="105">
        <f>_xlfn.VAR.S(S2542:S$4265)</f>
        <v>1.0852059955858442E-4</v>
      </c>
      <c r="AI2542" s="98"/>
      <c r="AJ2542" s="99"/>
      <c r="AK2542" s="116"/>
      <c r="AM2542" s="100"/>
      <c r="AN2542" s="120"/>
      <c r="AO2542" s="101"/>
    </row>
    <row r="2543" spans="1:41" ht="16.5">
      <c r="A2543" s="112">
        <v>39785</v>
      </c>
      <c r="B2543" s="73">
        <v>4307</v>
      </c>
      <c r="C2543" s="73">
        <v>4356</v>
      </c>
      <c r="D2543" s="80">
        <f t="shared" si="1270"/>
        <v>-49</v>
      </c>
      <c r="E2543" s="17">
        <f t="shared" si="1261"/>
        <v>1.2E-2</v>
      </c>
      <c r="F2543" s="16">
        <f t="shared" si="1271"/>
        <v>0</v>
      </c>
      <c r="G2543" s="16">
        <f t="shared" si="1272"/>
        <v>0</v>
      </c>
      <c r="H2543" s="16">
        <f t="shared" si="1273"/>
        <v>0</v>
      </c>
      <c r="I2543" s="16">
        <f t="shared" si="1274"/>
        <v>0</v>
      </c>
      <c r="J2543" s="16">
        <f t="shared" si="1275"/>
        <v>0</v>
      </c>
      <c r="K2543" s="16">
        <f t="shared" si="1279"/>
        <v>0</v>
      </c>
      <c r="L2543" s="16">
        <f t="shared" si="1276"/>
        <v>0</v>
      </c>
      <c r="M2543" s="72"/>
      <c r="N2543" s="72"/>
      <c r="O2543" s="32">
        <f t="shared" si="1280"/>
        <v>0</v>
      </c>
      <c r="P2543" s="17" t="e">
        <f t="shared" si="1281"/>
        <v>#DIV/0!</v>
      </c>
      <c r="Q2543" s="38">
        <f t="shared" si="1282"/>
        <v>0</v>
      </c>
      <c r="R2543" s="17" t="e">
        <f t="shared" si="1277"/>
        <v>#DIV/0!</v>
      </c>
      <c r="S2543" s="97">
        <f t="shared" si="1278"/>
        <v>1.2E-2</v>
      </c>
      <c r="T2543" s="96">
        <f t="shared" si="1262"/>
        <v>1.9921481896165969E-2</v>
      </c>
      <c r="U2543" s="96">
        <f t="shared" si="1263"/>
        <v>1.9921481896165969E-2</v>
      </c>
      <c r="V2543" s="96">
        <f t="shared" si="1264"/>
        <v>1.9921481896165969E-2</v>
      </c>
      <c r="W2543" s="96">
        <f t="shared" si="1265"/>
        <v>1.9921481896165969E-2</v>
      </c>
      <c r="X2543" s="105">
        <f>AVERAGE(S2543:S$4265)</f>
        <v>1.0957051654091682E-2</v>
      </c>
      <c r="Y2543" s="96">
        <f t="shared" si="1266"/>
        <v>3.0688822786613363E-4</v>
      </c>
      <c r="Z2543" s="96">
        <f t="shared" si="1267"/>
        <v>3.0688822786613363E-4</v>
      </c>
      <c r="AA2543" s="96">
        <f t="shared" si="1268"/>
        <v>3.0688822786613363E-4</v>
      </c>
      <c r="AB2543" s="96">
        <f t="shared" si="1269"/>
        <v>2.7116643814251553E-4</v>
      </c>
      <c r="AC2543" s="105">
        <f>_xlfn.VAR.S(S2543:S$4265)</f>
        <v>1.0858119734169607E-4</v>
      </c>
      <c r="AI2543" s="98"/>
      <c r="AJ2543" s="99"/>
      <c r="AK2543" s="116"/>
      <c r="AM2543" s="100"/>
      <c r="AN2543" s="120"/>
      <c r="AO2543" s="101"/>
    </row>
    <row r="2544" spans="1:41" ht="16.5">
      <c r="A2544" s="112">
        <v>39784</v>
      </c>
      <c r="B2544" s="73">
        <v>4356</v>
      </c>
      <c r="C2544" s="73">
        <v>4518</v>
      </c>
      <c r="D2544" s="80">
        <f t="shared" si="1270"/>
        <v>-162</v>
      </c>
      <c r="E2544" s="17">
        <f t="shared" si="1261"/>
        <v>3.6000000000000004E-2</v>
      </c>
      <c r="F2544" s="16">
        <f t="shared" si="1271"/>
        <v>0</v>
      </c>
      <c r="G2544" s="16">
        <f t="shared" si="1272"/>
        <v>0</v>
      </c>
      <c r="H2544" s="16">
        <f t="shared" si="1273"/>
        <v>0</v>
      </c>
      <c r="I2544" s="16">
        <f t="shared" si="1274"/>
        <v>0</v>
      </c>
      <c r="J2544" s="16">
        <f t="shared" si="1275"/>
        <v>0</v>
      </c>
      <c r="K2544" s="16">
        <f t="shared" si="1279"/>
        <v>0</v>
      </c>
      <c r="L2544" s="16">
        <f t="shared" si="1276"/>
        <v>0</v>
      </c>
      <c r="M2544" s="72"/>
      <c r="N2544" s="72"/>
      <c r="O2544" s="32">
        <f t="shared" si="1280"/>
        <v>0</v>
      </c>
      <c r="P2544" s="17" t="e">
        <f t="shared" si="1281"/>
        <v>#DIV/0!</v>
      </c>
      <c r="Q2544" s="38">
        <f t="shared" si="1282"/>
        <v>0</v>
      </c>
      <c r="R2544" s="17" t="e">
        <f t="shared" si="1277"/>
        <v>#DIV/0!</v>
      </c>
      <c r="S2544" s="97">
        <f t="shared" si="1278"/>
        <v>3.6000000000000004E-2</v>
      </c>
      <c r="T2544" s="96">
        <f t="shared" si="1262"/>
        <v>2.0427108400176561E-2</v>
      </c>
      <c r="U2544" s="96">
        <f t="shared" si="1263"/>
        <v>2.0427108400176561E-2</v>
      </c>
      <c r="V2544" s="96">
        <f t="shared" si="1264"/>
        <v>2.0427108400176561E-2</v>
      </c>
      <c r="W2544" s="96">
        <f t="shared" si="1265"/>
        <v>2.0427108400176561E-2</v>
      </c>
      <c r="X2544" s="105">
        <f>AVERAGE(S2544:S$4265)</f>
        <v>1.0956445993031342E-2</v>
      </c>
      <c r="Y2544" s="96">
        <f t="shared" si="1266"/>
        <v>3.2194389202854683E-4</v>
      </c>
      <c r="Z2544" s="96">
        <f t="shared" si="1267"/>
        <v>3.2194389202854683E-4</v>
      </c>
      <c r="AA2544" s="96">
        <f t="shared" si="1268"/>
        <v>3.2194389202854683E-4</v>
      </c>
      <c r="AB2544" s="96">
        <f t="shared" si="1269"/>
        <v>2.844696229964239E-4</v>
      </c>
      <c r="AC2544" s="105">
        <f>_xlfn.VAR.S(S2544:S$4265)</f>
        <v>1.0864365685617386E-4</v>
      </c>
      <c r="AI2544" s="98"/>
      <c r="AJ2544" s="99"/>
      <c r="AK2544" s="116"/>
      <c r="AM2544" s="100"/>
      <c r="AN2544" s="120"/>
      <c r="AO2544" s="101"/>
    </row>
    <row r="2545" spans="1:41" ht="16.5">
      <c r="A2545" s="112">
        <v>39783</v>
      </c>
      <c r="B2545" s="73">
        <v>4518</v>
      </c>
      <c r="C2545" s="73">
        <v>4460</v>
      </c>
      <c r="D2545" s="80">
        <f t="shared" si="1270"/>
        <v>58</v>
      </c>
      <c r="E2545" s="17">
        <f t="shared" si="1261"/>
        <v>1.3999999999999999E-2</v>
      </c>
      <c r="F2545" s="16">
        <f t="shared" si="1271"/>
        <v>0</v>
      </c>
      <c r="G2545" s="16">
        <f t="shared" si="1272"/>
        <v>0</v>
      </c>
      <c r="H2545" s="16">
        <f t="shared" si="1273"/>
        <v>0</v>
      </c>
      <c r="I2545" s="16">
        <f t="shared" si="1274"/>
        <v>0</v>
      </c>
      <c r="J2545" s="16">
        <f t="shared" si="1275"/>
        <v>0</v>
      </c>
      <c r="K2545" s="16">
        <f t="shared" si="1279"/>
        <v>0</v>
      </c>
      <c r="L2545" s="16">
        <f t="shared" si="1276"/>
        <v>0</v>
      </c>
      <c r="M2545" s="72"/>
      <c r="N2545" s="72"/>
      <c r="O2545" s="32">
        <f t="shared" si="1280"/>
        <v>0</v>
      </c>
      <c r="P2545" s="17" t="e">
        <f t="shared" si="1281"/>
        <v>#DIV/0!</v>
      </c>
      <c r="Q2545" s="38">
        <f t="shared" si="1282"/>
        <v>0</v>
      </c>
      <c r="R2545" s="17" t="e">
        <f t="shared" si="1277"/>
        <v>#DIV/0!</v>
      </c>
      <c r="S2545" s="97">
        <f t="shared" si="1278"/>
        <v>1.3999999999999999E-2</v>
      </c>
      <c r="T2545" s="96">
        <f t="shared" si="1262"/>
        <v>1.9433094042741021E-2</v>
      </c>
      <c r="U2545" s="96">
        <f t="shared" si="1263"/>
        <v>1.9433094042741021E-2</v>
      </c>
      <c r="V2545" s="96">
        <f t="shared" si="1264"/>
        <v>1.9433094042741021E-2</v>
      </c>
      <c r="W2545" s="96">
        <f t="shared" si="1265"/>
        <v>1.9433094042741021E-2</v>
      </c>
      <c r="X2545" s="105">
        <f>AVERAGE(S2545:S$4265)</f>
        <v>1.0941894247530488E-2</v>
      </c>
      <c r="Y2545" s="96">
        <f t="shared" si="1266"/>
        <v>3.2497462728590107E-4</v>
      </c>
      <c r="Z2545" s="96">
        <f t="shared" si="1267"/>
        <v>3.2497462728590107E-4</v>
      </c>
      <c r="AA2545" s="96">
        <f t="shared" si="1268"/>
        <v>3.2497462728590107E-4</v>
      </c>
      <c r="AB2545" s="96">
        <f t="shared" si="1269"/>
        <v>2.8714758066982214E-4</v>
      </c>
      <c r="AC2545" s="105">
        <f>_xlfn.VAR.S(S2545:S$4265)</f>
        <v>1.0834197059578537E-4</v>
      </c>
      <c r="AI2545" s="98"/>
      <c r="AJ2545" s="99"/>
      <c r="AK2545" s="116"/>
      <c r="AM2545" s="100"/>
      <c r="AN2545" s="120"/>
      <c r="AO2545" s="101"/>
    </row>
    <row r="2546" spans="1:41" ht="16.5">
      <c r="A2546" s="112">
        <v>39780</v>
      </c>
      <c r="B2546" s="73">
        <v>4460</v>
      </c>
      <c r="C2546" s="73">
        <v>4453</v>
      </c>
      <c r="D2546" s="80">
        <f t="shared" si="1270"/>
        <v>7</v>
      </c>
      <c r="E2546" s="17">
        <f t="shared" si="1261"/>
        <v>2E-3</v>
      </c>
      <c r="F2546" s="16">
        <f t="shared" si="1271"/>
        <v>0</v>
      </c>
      <c r="G2546" s="16">
        <f t="shared" si="1272"/>
        <v>0</v>
      </c>
      <c r="H2546" s="16">
        <f t="shared" si="1273"/>
        <v>0</v>
      </c>
      <c r="I2546" s="16">
        <f t="shared" si="1274"/>
        <v>0</v>
      </c>
      <c r="J2546" s="16">
        <f t="shared" si="1275"/>
        <v>0</v>
      </c>
      <c r="K2546" s="16">
        <f t="shared" si="1279"/>
        <v>0</v>
      </c>
      <c r="L2546" s="16">
        <f t="shared" si="1276"/>
        <v>0</v>
      </c>
      <c r="M2546" s="72"/>
      <c r="N2546" s="72"/>
      <c r="O2546" s="32">
        <f t="shared" si="1280"/>
        <v>0</v>
      </c>
      <c r="P2546" s="17" t="e">
        <f t="shared" si="1281"/>
        <v>#DIV/0!</v>
      </c>
      <c r="Q2546" s="38">
        <f t="shared" si="1282"/>
        <v>0</v>
      </c>
      <c r="R2546" s="17" t="e">
        <f t="shared" si="1277"/>
        <v>#DIV/0!</v>
      </c>
      <c r="S2546" s="97">
        <f t="shared" si="1278"/>
        <v>2E-3</v>
      </c>
      <c r="T2546" s="96">
        <f t="shared" si="1262"/>
        <v>1.9779887279511726E-2</v>
      </c>
      <c r="U2546" s="96">
        <f t="shared" si="1263"/>
        <v>1.9779887279511726E-2</v>
      </c>
      <c r="V2546" s="96">
        <f t="shared" si="1264"/>
        <v>1.9779887279511726E-2</v>
      </c>
      <c r="W2546" s="96">
        <f t="shared" si="1265"/>
        <v>1.9779887279511726E-2</v>
      </c>
      <c r="X2546" s="105">
        <f>AVERAGE(S2546:S$4265)</f>
        <v>1.0940116279069751E-2</v>
      </c>
      <c r="Y2546" s="96">
        <f t="shared" si="1266"/>
        <v>3.4358532071071215E-4</v>
      </c>
      <c r="Z2546" s="96">
        <f t="shared" si="1267"/>
        <v>3.4358532071071215E-4</v>
      </c>
      <c r="AA2546" s="96">
        <f t="shared" si="1268"/>
        <v>3.4358532071071215E-4</v>
      </c>
      <c r="AB2546" s="96">
        <f t="shared" si="1269"/>
        <v>3.0359198937998519E-4</v>
      </c>
      <c r="AC2546" s="105">
        <f>_xlfn.VAR.S(S2546:S$4265)</f>
        <v>1.0839955321509135E-4</v>
      </c>
      <c r="AI2546" s="98"/>
      <c r="AJ2546" s="99"/>
      <c r="AK2546" s="116"/>
      <c r="AM2546" s="100"/>
      <c r="AN2546" s="120"/>
      <c r="AO2546" s="101"/>
    </row>
    <row r="2547" spans="1:41" ht="16.5">
      <c r="A2547" s="112">
        <v>39779</v>
      </c>
      <c r="B2547" s="73">
        <v>4453</v>
      </c>
      <c r="C2547" s="73">
        <v>4271</v>
      </c>
      <c r="D2547" s="80">
        <f t="shared" si="1270"/>
        <v>182</v>
      </c>
      <c r="E2547" s="17">
        <f t="shared" si="1261"/>
        <v>4.3000000000000003E-2</v>
      </c>
      <c r="F2547" s="16">
        <f t="shared" si="1271"/>
        <v>0</v>
      </c>
      <c r="G2547" s="16">
        <f t="shared" si="1272"/>
        <v>0</v>
      </c>
      <c r="H2547" s="16">
        <f t="shared" si="1273"/>
        <v>0</v>
      </c>
      <c r="I2547" s="16">
        <f t="shared" si="1274"/>
        <v>0</v>
      </c>
      <c r="J2547" s="16">
        <f t="shared" si="1275"/>
        <v>0</v>
      </c>
      <c r="K2547" s="16">
        <f t="shared" si="1279"/>
        <v>0</v>
      </c>
      <c r="L2547" s="16">
        <f t="shared" si="1276"/>
        <v>0</v>
      </c>
      <c r="M2547" s="72"/>
      <c r="N2547" s="72"/>
      <c r="O2547" s="32">
        <f t="shared" si="1280"/>
        <v>0</v>
      </c>
      <c r="P2547" s="17" t="e">
        <f t="shared" si="1281"/>
        <v>#DIV/0!</v>
      </c>
      <c r="Q2547" s="38">
        <f t="shared" si="1282"/>
        <v>0</v>
      </c>
      <c r="R2547" s="17" t="e">
        <f t="shared" si="1277"/>
        <v>#DIV/0!</v>
      </c>
      <c r="S2547" s="97">
        <f t="shared" si="1278"/>
        <v>4.3000000000000003E-2</v>
      </c>
      <c r="T2547" s="96">
        <f t="shared" si="1262"/>
        <v>2.0914773701608221E-2</v>
      </c>
      <c r="U2547" s="96">
        <f t="shared" si="1263"/>
        <v>2.0914773701608221E-2</v>
      </c>
      <c r="V2547" s="96">
        <f t="shared" si="1264"/>
        <v>2.0914773701608221E-2</v>
      </c>
      <c r="W2547" s="96">
        <f t="shared" si="1265"/>
        <v>2.0914773701608221E-2</v>
      </c>
      <c r="X2547" s="105">
        <f>AVERAGE(S2547:S$4265)</f>
        <v>1.0945317044793469E-2</v>
      </c>
      <c r="Y2547" s="96">
        <f t="shared" si="1266"/>
        <v>3.4268000091460546E-4</v>
      </c>
      <c r="Z2547" s="96">
        <f t="shared" si="1267"/>
        <v>3.4268000091460546E-4</v>
      </c>
      <c r="AA2547" s="96">
        <f t="shared" si="1268"/>
        <v>3.4268000091460546E-4</v>
      </c>
      <c r="AB2547" s="96">
        <f t="shared" si="1269"/>
        <v>3.0279204880814532E-4</v>
      </c>
      <c r="AC2547" s="105">
        <f>_xlfn.VAR.S(S2547:S$4265)</f>
        <v>1.0841610000128545E-4</v>
      </c>
      <c r="AI2547" s="98"/>
      <c r="AJ2547" s="99"/>
      <c r="AK2547" s="116"/>
      <c r="AM2547" s="100"/>
      <c r="AN2547" s="120"/>
      <c r="AO2547" s="101"/>
    </row>
    <row r="2548" spans="1:41" ht="16.5">
      <c r="A2548" s="112">
        <v>39778</v>
      </c>
      <c r="B2548" s="73">
        <v>4271</v>
      </c>
      <c r="C2548" s="73">
        <v>4266</v>
      </c>
      <c r="D2548" s="80">
        <f t="shared" si="1270"/>
        <v>5</v>
      </c>
      <c r="E2548" s="17">
        <f t="shared" si="1261"/>
        <v>2E-3</v>
      </c>
      <c r="F2548" s="16">
        <f t="shared" si="1271"/>
        <v>0</v>
      </c>
      <c r="G2548" s="16">
        <f t="shared" si="1272"/>
        <v>0</v>
      </c>
      <c r="H2548" s="16">
        <f t="shared" si="1273"/>
        <v>0</v>
      </c>
      <c r="I2548" s="16">
        <f t="shared" si="1274"/>
        <v>0</v>
      </c>
      <c r="J2548" s="16">
        <f t="shared" si="1275"/>
        <v>0</v>
      </c>
      <c r="K2548" s="16">
        <f t="shared" si="1279"/>
        <v>0</v>
      </c>
      <c r="L2548" s="16">
        <f t="shared" si="1276"/>
        <v>0</v>
      </c>
      <c r="M2548" s="72"/>
      <c r="N2548" s="72"/>
      <c r="O2548" s="32">
        <f t="shared" si="1280"/>
        <v>0</v>
      </c>
      <c r="P2548" s="17" t="e">
        <f t="shared" si="1281"/>
        <v>#DIV/0!</v>
      </c>
      <c r="Q2548" s="38">
        <f t="shared" si="1282"/>
        <v>0</v>
      </c>
      <c r="R2548" s="17" t="e">
        <f t="shared" si="1277"/>
        <v>#DIV/0!</v>
      </c>
      <c r="S2548" s="97">
        <f t="shared" si="1278"/>
        <v>2E-3</v>
      </c>
      <c r="T2548" s="96">
        <f t="shared" si="1262"/>
        <v>1.950507840596619E-2</v>
      </c>
      <c r="U2548" s="96">
        <f t="shared" si="1263"/>
        <v>1.950507840596619E-2</v>
      </c>
      <c r="V2548" s="96">
        <f t="shared" si="1264"/>
        <v>1.950507840596619E-2</v>
      </c>
      <c r="W2548" s="96">
        <f t="shared" si="1265"/>
        <v>1.950507840596619E-2</v>
      </c>
      <c r="X2548" s="105">
        <f>AVERAGE(S2548:S$4265)</f>
        <v>1.0926658905704293E-2</v>
      </c>
      <c r="Y2548" s="96">
        <f t="shared" si="1266"/>
        <v>3.2931842603406132E-4</v>
      </c>
      <c r="Z2548" s="96">
        <f t="shared" si="1267"/>
        <v>3.2931842603406132E-4</v>
      </c>
      <c r="AA2548" s="96">
        <f t="shared" si="1268"/>
        <v>3.2931842603406132E-4</v>
      </c>
      <c r="AB2548" s="96">
        <f t="shared" si="1269"/>
        <v>2.9098576124369656E-4</v>
      </c>
      <c r="AC2548" s="105">
        <f>_xlfn.VAR.S(S2548:S$4265)</f>
        <v>1.0788046535941562E-4</v>
      </c>
      <c r="AI2548" s="98"/>
      <c r="AJ2548" s="99"/>
      <c r="AK2548" s="116"/>
      <c r="AM2548" s="100"/>
      <c r="AN2548" s="120"/>
      <c r="AO2548" s="101"/>
    </row>
    <row r="2549" spans="1:41" ht="16.5">
      <c r="A2549" s="112">
        <v>39777</v>
      </c>
      <c r="B2549" s="73">
        <v>4266</v>
      </c>
      <c r="C2549" s="73">
        <v>4160</v>
      </c>
      <c r="D2549" s="80">
        <f t="shared" si="1270"/>
        <v>106</v>
      </c>
      <c r="E2549" s="17">
        <f t="shared" si="1261"/>
        <v>2.6000000000000002E-2</v>
      </c>
      <c r="F2549" s="16">
        <f t="shared" si="1271"/>
        <v>0</v>
      </c>
      <c r="G2549" s="16">
        <f t="shared" si="1272"/>
        <v>0</v>
      </c>
      <c r="H2549" s="16">
        <f t="shared" si="1273"/>
        <v>0</v>
      </c>
      <c r="I2549" s="16">
        <f t="shared" si="1274"/>
        <v>0</v>
      </c>
      <c r="J2549" s="16">
        <f t="shared" si="1275"/>
        <v>0</v>
      </c>
      <c r="K2549" s="16">
        <f t="shared" si="1279"/>
        <v>0</v>
      </c>
      <c r="L2549" s="16">
        <f t="shared" si="1276"/>
        <v>0</v>
      </c>
      <c r="M2549" s="72"/>
      <c r="N2549" s="72"/>
      <c r="O2549" s="32">
        <f t="shared" si="1280"/>
        <v>0</v>
      </c>
      <c r="P2549" s="17" t="e">
        <f t="shared" si="1281"/>
        <v>#DIV/0!</v>
      </c>
      <c r="Q2549" s="38">
        <f t="shared" si="1282"/>
        <v>0</v>
      </c>
      <c r="R2549" s="17" t="e">
        <f t="shared" si="1277"/>
        <v>#DIV/0!</v>
      </c>
      <c r="S2549" s="97">
        <f t="shared" si="1278"/>
        <v>2.6000000000000002E-2</v>
      </c>
      <c r="T2549" s="96">
        <f t="shared" si="1262"/>
        <v>2.0622423836134246E-2</v>
      </c>
      <c r="U2549" s="96">
        <f t="shared" si="1263"/>
        <v>2.0622423836134246E-2</v>
      </c>
      <c r="V2549" s="96">
        <f t="shared" si="1264"/>
        <v>2.0622423836134246E-2</v>
      </c>
      <c r="W2549" s="96">
        <f t="shared" si="1265"/>
        <v>2.0622423836134246E-2</v>
      </c>
      <c r="X2549" s="105">
        <f>AVERAGE(S2549:S$4265)</f>
        <v>1.0931857891671507E-2</v>
      </c>
      <c r="Y2549" s="96">
        <f t="shared" si="1266"/>
        <v>3.2820292112989798E-4</v>
      </c>
      <c r="Z2549" s="96">
        <f t="shared" si="1267"/>
        <v>3.2820292112989798E-4</v>
      </c>
      <c r="AA2549" s="96">
        <f t="shared" si="1268"/>
        <v>3.2820292112989798E-4</v>
      </c>
      <c r="AB2549" s="96">
        <f t="shared" si="1269"/>
        <v>2.9000010111037778E-4</v>
      </c>
      <c r="AC2549" s="105">
        <f>_xlfn.VAR.S(S2549:S$4265)</f>
        <v>1.0789686909867336E-4</v>
      </c>
      <c r="AI2549" s="98"/>
      <c r="AJ2549" s="99"/>
      <c r="AK2549" s="116"/>
      <c r="AM2549" s="100"/>
      <c r="AN2549" s="120"/>
      <c r="AO2549" s="101"/>
    </row>
    <row r="2550" spans="1:41" ht="16.5">
      <c r="A2550" s="112">
        <v>39776</v>
      </c>
      <c r="B2550" s="73">
        <v>4160</v>
      </c>
      <c r="C2550" s="73">
        <v>4171</v>
      </c>
      <c r="D2550" s="80">
        <f t="shared" si="1270"/>
        <v>-11</v>
      </c>
      <c r="E2550" s="17">
        <f t="shared" si="1261"/>
        <v>3.0000000000000001E-3</v>
      </c>
      <c r="F2550" s="16">
        <f t="shared" si="1271"/>
        <v>0</v>
      </c>
      <c r="G2550" s="16">
        <f t="shared" si="1272"/>
        <v>0</v>
      </c>
      <c r="H2550" s="16">
        <f t="shared" si="1273"/>
        <v>0</v>
      </c>
      <c r="I2550" s="16">
        <f t="shared" si="1274"/>
        <v>0</v>
      </c>
      <c r="J2550" s="16">
        <f t="shared" si="1275"/>
        <v>0</v>
      </c>
      <c r="K2550" s="16">
        <f t="shared" si="1279"/>
        <v>0</v>
      </c>
      <c r="L2550" s="16">
        <f t="shared" si="1276"/>
        <v>0</v>
      </c>
      <c r="M2550" s="72"/>
      <c r="N2550" s="72"/>
      <c r="O2550" s="32">
        <f t="shared" si="1280"/>
        <v>0</v>
      </c>
      <c r="P2550" s="17" t="e">
        <f t="shared" si="1281"/>
        <v>#DIV/0!</v>
      </c>
      <c r="Q2550" s="38">
        <f t="shared" si="1282"/>
        <v>0</v>
      </c>
      <c r="R2550" s="17" t="e">
        <f t="shared" si="1277"/>
        <v>#DIV/0!</v>
      </c>
      <c r="S2550" s="97">
        <f t="shared" si="1278"/>
        <v>3.0000000000000001E-3</v>
      </c>
      <c r="T2550" s="96">
        <f t="shared" si="1262"/>
        <v>2.0279174293759836E-2</v>
      </c>
      <c r="U2550" s="96">
        <f t="shared" si="1263"/>
        <v>2.0279174293759836E-2</v>
      </c>
      <c r="V2550" s="96">
        <f t="shared" si="1264"/>
        <v>2.0279174293759836E-2</v>
      </c>
      <c r="W2550" s="96">
        <f t="shared" si="1265"/>
        <v>2.0279174293759836E-2</v>
      </c>
      <c r="X2550" s="105">
        <f>AVERAGE(S2550:S$4265)</f>
        <v>1.092307692307691E-2</v>
      </c>
      <c r="Y2550" s="96">
        <f t="shared" si="1266"/>
        <v>3.4706303225981629E-4</v>
      </c>
      <c r="Z2550" s="96">
        <f t="shared" si="1267"/>
        <v>3.4706303225981629E-4</v>
      </c>
      <c r="AA2550" s="96">
        <f t="shared" si="1268"/>
        <v>3.4706303225981629E-4</v>
      </c>
      <c r="AB2550" s="96">
        <f t="shared" si="1269"/>
        <v>3.0666489530477357E-4</v>
      </c>
      <c r="AC2550" s="105">
        <f>_xlfn.VAR.S(S2550:S$4265)</f>
        <v>1.0782731554160005E-4</v>
      </c>
      <c r="AI2550" s="98"/>
      <c r="AJ2550" s="99"/>
      <c r="AK2550" s="116"/>
      <c r="AM2550" s="100"/>
      <c r="AN2550" s="120"/>
      <c r="AO2550" s="101"/>
    </row>
    <row r="2551" spans="1:41" ht="16.5">
      <c r="A2551" s="112">
        <v>39773</v>
      </c>
      <c r="B2551" s="73">
        <v>4171</v>
      </c>
      <c r="C2551" s="73">
        <v>4089</v>
      </c>
      <c r="D2551" s="80">
        <f t="shared" si="1270"/>
        <v>82</v>
      </c>
      <c r="E2551" s="17">
        <f t="shared" si="1261"/>
        <v>2.1000000000000001E-2</v>
      </c>
      <c r="F2551" s="16">
        <f t="shared" si="1271"/>
        <v>0</v>
      </c>
      <c r="G2551" s="16">
        <f t="shared" si="1272"/>
        <v>0</v>
      </c>
      <c r="H2551" s="16">
        <f t="shared" si="1273"/>
        <v>0</v>
      </c>
      <c r="I2551" s="16">
        <f t="shared" si="1274"/>
        <v>0</v>
      </c>
      <c r="J2551" s="16">
        <f t="shared" si="1275"/>
        <v>0</v>
      </c>
      <c r="K2551" s="16">
        <f t="shared" si="1279"/>
        <v>0</v>
      </c>
      <c r="L2551" s="16">
        <f t="shared" si="1276"/>
        <v>0</v>
      </c>
      <c r="M2551" s="72"/>
      <c r="N2551" s="72"/>
      <c r="O2551" s="32">
        <f t="shared" si="1280"/>
        <v>0</v>
      </c>
      <c r="P2551" s="17" t="e">
        <f t="shared" si="1281"/>
        <v>#DIV/0!</v>
      </c>
      <c r="Q2551" s="38">
        <f t="shared" si="1282"/>
        <v>0</v>
      </c>
      <c r="R2551" s="17" t="e">
        <f t="shared" si="1277"/>
        <v>#DIV/0!</v>
      </c>
      <c r="S2551" s="97">
        <f t="shared" si="1278"/>
        <v>2.1000000000000001E-2</v>
      </c>
      <c r="T2551" s="96">
        <f t="shared" si="1262"/>
        <v>2.1382100312510467E-2</v>
      </c>
      <c r="U2551" s="96">
        <f t="shared" si="1263"/>
        <v>2.1382100312510467E-2</v>
      </c>
      <c r="V2551" s="96">
        <f t="shared" si="1264"/>
        <v>2.1382100312510467E-2</v>
      </c>
      <c r="W2551" s="96">
        <f t="shared" si="1265"/>
        <v>2.1382100312510467E-2</v>
      </c>
      <c r="X2551" s="105">
        <f>AVERAGE(S2551:S$4265)</f>
        <v>1.0927696793002904E-2</v>
      </c>
      <c r="Y2551" s="96">
        <f t="shared" si="1266"/>
        <v>3.4764780377219618E-4</v>
      </c>
      <c r="Z2551" s="96">
        <f t="shared" si="1267"/>
        <v>3.4764780377219618E-4</v>
      </c>
      <c r="AA2551" s="96">
        <f t="shared" si="1268"/>
        <v>3.4764780377219618E-4</v>
      </c>
      <c r="AB2551" s="96">
        <f t="shared" si="1269"/>
        <v>3.0718159941311253E-4</v>
      </c>
      <c r="AC2551" s="105">
        <f>_xlfn.VAR.S(S2551:S$4265)</f>
        <v>1.0785357899785896E-4</v>
      </c>
      <c r="AI2551" s="98"/>
      <c r="AJ2551" s="99"/>
      <c r="AK2551" s="116"/>
      <c r="AM2551" s="100"/>
      <c r="AN2551" s="120"/>
      <c r="AO2551" s="101"/>
    </row>
    <row r="2552" spans="1:41" ht="16.5">
      <c r="A2552" s="112">
        <v>39772</v>
      </c>
      <c r="B2552" s="73">
        <v>4089</v>
      </c>
      <c r="C2552" s="73">
        <v>4284</v>
      </c>
      <c r="D2552" s="80">
        <f t="shared" si="1270"/>
        <v>-195</v>
      </c>
      <c r="E2552" s="17">
        <f t="shared" si="1261"/>
        <v>4.5999999999999999E-2</v>
      </c>
      <c r="F2552" s="16">
        <f t="shared" si="1271"/>
        <v>0</v>
      </c>
      <c r="G2552" s="16">
        <f t="shared" si="1272"/>
        <v>0</v>
      </c>
      <c r="H2552" s="16">
        <f t="shared" si="1273"/>
        <v>0</v>
      </c>
      <c r="I2552" s="16">
        <f t="shared" si="1274"/>
        <v>0</v>
      </c>
      <c r="J2552" s="16">
        <f t="shared" si="1275"/>
        <v>0</v>
      </c>
      <c r="K2552" s="16">
        <f t="shared" si="1279"/>
        <v>0</v>
      </c>
      <c r="L2552" s="16">
        <f t="shared" si="1276"/>
        <v>0</v>
      </c>
      <c r="M2552" s="72"/>
      <c r="N2552" s="72"/>
      <c r="O2552" s="32">
        <f t="shared" si="1280"/>
        <v>0</v>
      </c>
      <c r="P2552" s="17" t="e">
        <f t="shared" si="1281"/>
        <v>#DIV/0!</v>
      </c>
      <c r="Q2552" s="38">
        <f t="shared" si="1282"/>
        <v>0</v>
      </c>
      <c r="R2552" s="17" t="e">
        <f t="shared" si="1277"/>
        <v>#DIV/0!</v>
      </c>
      <c r="S2552" s="97">
        <f t="shared" si="1278"/>
        <v>4.5999999999999999E-2</v>
      </c>
      <c r="T2552" s="96">
        <f t="shared" si="1262"/>
        <v>2.140648969416007E-2</v>
      </c>
      <c r="U2552" s="96">
        <f t="shared" si="1263"/>
        <v>2.140648969416007E-2</v>
      </c>
      <c r="V2552" s="96">
        <f t="shared" si="1264"/>
        <v>2.140648969416007E-2</v>
      </c>
      <c r="W2552" s="96">
        <f t="shared" si="1265"/>
        <v>2.140648969416007E-2</v>
      </c>
      <c r="X2552" s="105">
        <f>AVERAGE(S2552:S$4265)</f>
        <v>1.0921820303383884E-2</v>
      </c>
      <c r="Y2552" s="96">
        <f t="shared" si="1266"/>
        <v>3.6982754227649864E-4</v>
      </c>
      <c r="Z2552" s="96">
        <f t="shared" si="1267"/>
        <v>3.6982754227649864E-4</v>
      </c>
      <c r="AA2552" s="96">
        <f t="shared" si="1268"/>
        <v>3.6982754227649864E-4</v>
      </c>
      <c r="AB2552" s="96">
        <f t="shared" si="1269"/>
        <v>3.2677961635551418E-4</v>
      </c>
      <c r="AC2552" s="105">
        <f>_xlfn.VAR.S(S2552:S$4265)</f>
        <v>1.0785728191514971E-4</v>
      </c>
      <c r="AI2552" s="98"/>
      <c r="AJ2552" s="99"/>
      <c r="AK2552" s="116"/>
      <c r="AM2552" s="100"/>
      <c r="AN2552" s="120"/>
      <c r="AO2552" s="101"/>
    </row>
    <row r="2553" spans="1:41" ht="16.5">
      <c r="A2553" s="112">
        <v>39771</v>
      </c>
      <c r="B2553" s="73">
        <v>4284</v>
      </c>
      <c r="C2553" s="73">
        <v>4305</v>
      </c>
      <c r="D2553" s="80">
        <f t="shared" si="1270"/>
        <v>-21</v>
      </c>
      <c r="E2553" s="17">
        <f t="shared" si="1261"/>
        <v>5.0000000000000001E-3</v>
      </c>
      <c r="F2553" s="16">
        <f t="shared" si="1271"/>
        <v>0</v>
      </c>
      <c r="G2553" s="16">
        <f t="shared" si="1272"/>
        <v>0</v>
      </c>
      <c r="H2553" s="16">
        <f t="shared" si="1273"/>
        <v>0</v>
      </c>
      <c r="I2553" s="16">
        <f t="shared" si="1274"/>
        <v>0</v>
      </c>
      <c r="J2553" s="16">
        <f t="shared" si="1275"/>
        <v>0</v>
      </c>
      <c r="K2553" s="16">
        <f t="shared" si="1279"/>
        <v>0</v>
      </c>
      <c r="L2553" s="16">
        <f t="shared" si="1276"/>
        <v>0</v>
      </c>
      <c r="M2553" s="72"/>
      <c r="N2553" s="72"/>
      <c r="O2553" s="32">
        <f t="shared" si="1280"/>
        <v>0</v>
      </c>
      <c r="P2553" s="17" t="e">
        <f t="shared" si="1281"/>
        <v>#DIV/0!</v>
      </c>
      <c r="Q2553" s="38">
        <f t="shared" si="1282"/>
        <v>0</v>
      </c>
      <c r="R2553" s="17" t="e">
        <f t="shared" si="1277"/>
        <v>#DIV/0!</v>
      </c>
      <c r="S2553" s="97">
        <f t="shared" si="1278"/>
        <v>5.0000000000000001E-3</v>
      </c>
      <c r="T2553" s="96">
        <f t="shared" si="1262"/>
        <v>1.9836691164000074E-2</v>
      </c>
      <c r="U2553" s="96">
        <f t="shared" si="1263"/>
        <v>1.9836691164000074E-2</v>
      </c>
      <c r="V2553" s="96">
        <f t="shared" si="1264"/>
        <v>1.9836691164000074E-2</v>
      </c>
      <c r="W2553" s="96">
        <f t="shared" si="1265"/>
        <v>1.9836691164000074E-2</v>
      </c>
      <c r="X2553" s="105">
        <f>AVERAGE(S2553:S$4265)</f>
        <v>1.0901342673671906E-2</v>
      </c>
      <c r="Y2553" s="96">
        <f t="shared" si="1266"/>
        <v>3.4974087076768503E-4</v>
      </c>
      <c r="Z2553" s="96">
        <f t="shared" si="1267"/>
        <v>3.4974087076768503E-4</v>
      </c>
      <c r="AA2553" s="96">
        <f t="shared" si="1268"/>
        <v>3.4974087076768503E-4</v>
      </c>
      <c r="AB2553" s="96">
        <f t="shared" si="1269"/>
        <v>3.0903103341032646E-4</v>
      </c>
      <c r="AC2553" s="105">
        <f>_xlfn.VAR.S(S2553:S$4265)</f>
        <v>1.0720112553262202E-4</v>
      </c>
      <c r="AI2553" s="98"/>
      <c r="AJ2553" s="99"/>
      <c r="AK2553" s="116"/>
      <c r="AM2553" s="100"/>
      <c r="AN2553" s="120"/>
      <c r="AO2553" s="101"/>
    </row>
    <row r="2554" spans="1:41" ht="16.5">
      <c r="A2554" s="112">
        <v>39770</v>
      </c>
      <c r="B2554" s="73">
        <v>4305</v>
      </c>
      <c r="C2554" s="73">
        <v>4439</v>
      </c>
      <c r="D2554" s="80">
        <f t="shared" si="1270"/>
        <v>-134</v>
      </c>
      <c r="E2554" s="17">
        <f t="shared" si="1261"/>
        <v>3.1E-2</v>
      </c>
      <c r="F2554" s="16">
        <f t="shared" si="1271"/>
        <v>0</v>
      </c>
      <c r="G2554" s="16">
        <f t="shared" si="1272"/>
        <v>0</v>
      </c>
      <c r="H2554" s="16">
        <f t="shared" si="1273"/>
        <v>0</v>
      </c>
      <c r="I2554" s="16">
        <f t="shared" si="1274"/>
        <v>0</v>
      </c>
      <c r="J2554" s="16">
        <f t="shared" si="1275"/>
        <v>0</v>
      </c>
      <c r="K2554" s="16">
        <f t="shared" si="1279"/>
        <v>0</v>
      </c>
      <c r="L2554" s="16">
        <f t="shared" si="1276"/>
        <v>0</v>
      </c>
      <c r="M2554" s="72"/>
      <c r="N2554" s="72"/>
      <c r="O2554" s="32">
        <f t="shared" si="1280"/>
        <v>0</v>
      </c>
      <c r="P2554" s="17" t="e">
        <f t="shared" si="1281"/>
        <v>#DIV/0!</v>
      </c>
      <c r="Q2554" s="38">
        <f t="shared" si="1282"/>
        <v>0</v>
      </c>
      <c r="R2554" s="17" t="e">
        <f t="shared" si="1277"/>
        <v>#DIV/0!</v>
      </c>
      <c r="S2554" s="97">
        <f t="shared" si="1278"/>
        <v>3.1E-2</v>
      </c>
      <c r="T2554" s="96">
        <f t="shared" si="1262"/>
        <v>2.0783714004255396E-2</v>
      </c>
      <c r="U2554" s="96">
        <f t="shared" si="1263"/>
        <v>2.0783714004255396E-2</v>
      </c>
      <c r="V2554" s="96">
        <f t="shared" si="1264"/>
        <v>2.0783714004255396E-2</v>
      </c>
      <c r="W2554" s="96">
        <f t="shared" si="1265"/>
        <v>2.0783714004255396E-2</v>
      </c>
      <c r="X2554" s="105">
        <f>AVERAGE(S2554:S$4265)</f>
        <v>1.0904789719626152E-2</v>
      </c>
      <c r="Y2554" s="96">
        <f t="shared" si="1266"/>
        <v>3.5616312032084828E-4</v>
      </c>
      <c r="Z2554" s="96">
        <f t="shared" si="1267"/>
        <v>3.5616312032084828E-4</v>
      </c>
      <c r="AA2554" s="96">
        <f t="shared" si="1268"/>
        <v>3.5616312032084828E-4</v>
      </c>
      <c r="AB2554" s="96">
        <f t="shared" si="1269"/>
        <v>3.147057331155015E-4</v>
      </c>
      <c r="AC2554" s="105">
        <f>_xlfn.VAR.S(S2554:S$4265)</f>
        <v>1.0724341363196813E-4</v>
      </c>
      <c r="AI2554" s="98"/>
      <c r="AJ2554" s="99"/>
      <c r="AK2554" s="116"/>
      <c r="AM2554" s="100"/>
      <c r="AN2554" s="120"/>
      <c r="AO2554" s="101"/>
    </row>
    <row r="2555" spans="1:41" ht="16.5">
      <c r="A2555" s="112">
        <v>39769</v>
      </c>
      <c r="B2555" s="73">
        <v>4439</v>
      </c>
      <c r="C2555" s="73">
        <v>4452</v>
      </c>
      <c r="D2555" s="80">
        <f t="shared" si="1270"/>
        <v>-13</v>
      </c>
      <c r="E2555" s="17">
        <f t="shared" si="1261"/>
        <v>3.0000000000000001E-3</v>
      </c>
      <c r="F2555" s="16">
        <f t="shared" si="1271"/>
        <v>0</v>
      </c>
      <c r="G2555" s="16">
        <f t="shared" si="1272"/>
        <v>0</v>
      </c>
      <c r="H2555" s="16">
        <f t="shared" si="1273"/>
        <v>0</v>
      </c>
      <c r="I2555" s="16">
        <f t="shared" si="1274"/>
        <v>0</v>
      </c>
      <c r="J2555" s="16">
        <f t="shared" si="1275"/>
        <v>0</v>
      </c>
      <c r="K2555" s="16">
        <f t="shared" si="1279"/>
        <v>0</v>
      </c>
      <c r="L2555" s="16">
        <f t="shared" si="1276"/>
        <v>0</v>
      </c>
      <c r="M2555" s="72"/>
      <c r="N2555" s="72"/>
      <c r="O2555" s="32">
        <f t="shared" si="1280"/>
        <v>0</v>
      </c>
      <c r="P2555" s="17" t="e">
        <f t="shared" si="1281"/>
        <v>#DIV/0!</v>
      </c>
      <c r="Q2555" s="38">
        <f t="shared" si="1282"/>
        <v>0</v>
      </c>
      <c r="R2555" s="17" t="e">
        <f t="shared" si="1277"/>
        <v>#DIV/0!</v>
      </c>
      <c r="S2555" s="97">
        <f t="shared" si="1278"/>
        <v>3.0000000000000001E-3</v>
      </c>
      <c r="T2555" s="96">
        <f t="shared" si="1262"/>
        <v>2.0131610642824892E-2</v>
      </c>
      <c r="U2555" s="96">
        <f t="shared" si="1263"/>
        <v>2.0131610642824892E-2</v>
      </c>
      <c r="V2555" s="96">
        <f t="shared" si="1264"/>
        <v>2.0131610642824892E-2</v>
      </c>
      <c r="W2555" s="96">
        <f t="shared" si="1265"/>
        <v>2.0131610642824892E-2</v>
      </c>
      <c r="X2555" s="105">
        <f>AVERAGE(S2555:S$4265)</f>
        <v>1.089304500292225E-2</v>
      </c>
      <c r="Y2555" s="96">
        <f t="shared" si="1266"/>
        <v>3.7135724158265834E-4</v>
      </c>
      <c r="Z2555" s="96">
        <f t="shared" si="1267"/>
        <v>3.7135724158265834E-4</v>
      </c>
      <c r="AA2555" s="96">
        <f t="shared" si="1268"/>
        <v>3.7135724158265834E-4</v>
      </c>
      <c r="AB2555" s="96">
        <f t="shared" si="1269"/>
        <v>3.2813125866243685E-4</v>
      </c>
      <c r="AC2555" s="105">
        <f>_xlfn.VAR.S(S2555:S$4265)</f>
        <v>1.0706984048861596E-4</v>
      </c>
      <c r="AI2555" s="98"/>
      <c r="AJ2555" s="99"/>
      <c r="AK2555" s="116"/>
      <c r="AM2555" s="100"/>
      <c r="AN2555" s="120"/>
      <c r="AO2555" s="101"/>
    </row>
    <row r="2556" spans="1:41" ht="16.5">
      <c r="A2556" s="112">
        <v>39766</v>
      </c>
      <c r="B2556" s="73">
        <v>4452</v>
      </c>
      <c r="C2556" s="73">
        <v>4437</v>
      </c>
      <c r="D2556" s="80">
        <f t="shared" si="1270"/>
        <v>15</v>
      </c>
      <c r="E2556" s="17">
        <f t="shared" si="1261"/>
        <v>4.0000000000000001E-3</v>
      </c>
      <c r="F2556" s="16">
        <f t="shared" si="1271"/>
        <v>0</v>
      </c>
      <c r="G2556" s="16">
        <f t="shared" si="1272"/>
        <v>0</v>
      </c>
      <c r="H2556" s="16">
        <f t="shared" si="1273"/>
        <v>0</v>
      </c>
      <c r="I2556" s="16">
        <f t="shared" si="1274"/>
        <v>0</v>
      </c>
      <c r="J2556" s="16">
        <f t="shared" si="1275"/>
        <v>0</v>
      </c>
      <c r="K2556" s="16">
        <f t="shared" si="1279"/>
        <v>0</v>
      </c>
      <c r="L2556" s="16">
        <f t="shared" si="1276"/>
        <v>0</v>
      </c>
      <c r="M2556" s="72"/>
      <c r="N2556" s="72"/>
      <c r="O2556" s="32">
        <f t="shared" si="1280"/>
        <v>0</v>
      </c>
      <c r="P2556" s="17" t="e">
        <f t="shared" si="1281"/>
        <v>#DIV/0!</v>
      </c>
      <c r="Q2556" s="38">
        <f t="shared" si="1282"/>
        <v>0</v>
      </c>
      <c r="R2556" s="17" t="e">
        <f t="shared" si="1277"/>
        <v>#DIV/0!</v>
      </c>
      <c r="S2556" s="97">
        <f t="shared" si="1278"/>
        <v>4.0000000000000001E-3</v>
      </c>
      <c r="T2556" s="96">
        <f t="shared" si="1262"/>
        <v>2.1225117705132867E-2</v>
      </c>
      <c r="U2556" s="96">
        <f t="shared" si="1263"/>
        <v>2.1225117705132867E-2</v>
      </c>
      <c r="V2556" s="96">
        <f t="shared" si="1264"/>
        <v>2.1225117705132867E-2</v>
      </c>
      <c r="W2556" s="96">
        <f t="shared" si="1265"/>
        <v>2.1225117705132867E-2</v>
      </c>
      <c r="X2556" s="105">
        <f>AVERAGE(S2556:S$4265)</f>
        <v>1.0897660818713434E-2</v>
      </c>
      <c r="Y2556" s="96">
        <f t="shared" si="1266"/>
        <v>3.7385951772415048E-4</v>
      </c>
      <c r="Z2556" s="96">
        <f t="shared" si="1267"/>
        <v>3.7385951772415048E-4</v>
      </c>
      <c r="AA2556" s="96">
        <f t="shared" si="1268"/>
        <v>3.7385951772415048E-4</v>
      </c>
      <c r="AB2556" s="96">
        <f t="shared" si="1269"/>
        <v>3.3034226986105935E-4</v>
      </c>
      <c r="AC2556" s="105">
        <f>_xlfn.VAR.S(S2556:S$4265)</f>
        <v>1.0709601558997852E-4</v>
      </c>
      <c r="AI2556" s="98"/>
      <c r="AJ2556" s="99"/>
      <c r="AK2556" s="116"/>
      <c r="AM2556" s="100"/>
      <c r="AN2556" s="120"/>
      <c r="AO2556" s="101"/>
    </row>
    <row r="2557" spans="1:41" ht="16.5">
      <c r="A2557" s="112">
        <v>39765</v>
      </c>
      <c r="B2557" s="73">
        <v>4437</v>
      </c>
      <c r="C2557" s="73">
        <v>4615</v>
      </c>
      <c r="D2557" s="80">
        <f t="shared" si="1270"/>
        <v>-178</v>
      </c>
      <c r="E2557" s="17">
        <f t="shared" si="1261"/>
        <v>3.9E-2</v>
      </c>
      <c r="F2557" s="16">
        <f t="shared" si="1271"/>
        <v>0</v>
      </c>
      <c r="G2557" s="16">
        <f t="shared" si="1272"/>
        <v>0</v>
      </c>
      <c r="H2557" s="16">
        <f t="shared" si="1273"/>
        <v>0</v>
      </c>
      <c r="I2557" s="16">
        <f t="shared" si="1274"/>
        <v>0</v>
      </c>
      <c r="J2557" s="16">
        <f t="shared" si="1275"/>
        <v>0</v>
      </c>
      <c r="K2557" s="16">
        <f t="shared" si="1279"/>
        <v>0</v>
      </c>
      <c r="L2557" s="16">
        <f t="shared" si="1276"/>
        <v>0</v>
      </c>
      <c r="M2557" s="72"/>
      <c r="N2557" s="72"/>
      <c r="O2557" s="32">
        <f t="shared" si="1280"/>
        <v>0</v>
      </c>
      <c r="P2557" s="17" t="e">
        <f t="shared" si="1281"/>
        <v>#DIV/0!</v>
      </c>
      <c r="Q2557" s="38">
        <f t="shared" si="1282"/>
        <v>0</v>
      </c>
      <c r="R2557" s="17" t="e">
        <f t="shared" si="1277"/>
        <v>#DIV/0!</v>
      </c>
      <c r="S2557" s="97">
        <f t="shared" si="1278"/>
        <v>3.9E-2</v>
      </c>
      <c r="T2557" s="96">
        <f t="shared" si="1262"/>
        <v>2.2324593303332838E-2</v>
      </c>
      <c r="U2557" s="96">
        <f t="shared" si="1263"/>
        <v>2.2324593303332838E-2</v>
      </c>
      <c r="V2557" s="96">
        <f t="shared" si="1264"/>
        <v>2.2324593303332838E-2</v>
      </c>
      <c r="W2557" s="96">
        <f t="shared" si="1265"/>
        <v>2.2324593303332838E-2</v>
      </c>
      <c r="X2557" s="105">
        <f>AVERAGE(S2557:S$4265)</f>
        <v>1.0901696898771195E-2</v>
      </c>
      <c r="Y2557" s="96">
        <f t="shared" si="1266"/>
        <v>3.7628944100021007E-4</v>
      </c>
      <c r="Z2557" s="96">
        <f t="shared" si="1267"/>
        <v>3.7628944100021007E-4</v>
      </c>
      <c r="AA2557" s="96">
        <f t="shared" si="1268"/>
        <v>3.7628944100021007E-4</v>
      </c>
      <c r="AB2557" s="96">
        <f t="shared" si="1269"/>
        <v>3.3248935006778557E-4</v>
      </c>
      <c r="AC2557" s="105">
        <f>_xlfn.VAR.S(S2557:S$4265)</f>
        <v>1.0713084606498363E-4</v>
      </c>
      <c r="AI2557" s="98"/>
      <c r="AJ2557" s="99"/>
      <c r="AK2557" s="116"/>
      <c r="AM2557" s="100"/>
      <c r="AN2557" s="120"/>
      <c r="AO2557" s="101"/>
    </row>
    <row r="2558" spans="1:41" ht="16.5">
      <c r="A2558" s="112">
        <v>39764</v>
      </c>
      <c r="B2558" s="73">
        <v>4615</v>
      </c>
      <c r="C2558" s="73">
        <v>4638</v>
      </c>
      <c r="D2558" s="80">
        <f t="shared" si="1270"/>
        <v>-23</v>
      </c>
      <c r="E2558" s="17">
        <f t="shared" si="1261"/>
        <v>5.0000000000000001E-3</v>
      </c>
      <c r="F2558" s="16">
        <f t="shared" si="1271"/>
        <v>0</v>
      </c>
      <c r="G2558" s="16">
        <f t="shared" si="1272"/>
        <v>0</v>
      </c>
      <c r="H2558" s="16">
        <f t="shared" si="1273"/>
        <v>0</v>
      </c>
      <c r="I2558" s="16">
        <f t="shared" si="1274"/>
        <v>0</v>
      </c>
      <c r="J2558" s="16">
        <f t="shared" si="1275"/>
        <v>0</v>
      </c>
      <c r="K2558" s="16">
        <f t="shared" si="1279"/>
        <v>0</v>
      </c>
      <c r="L2558" s="16">
        <f t="shared" si="1276"/>
        <v>0</v>
      </c>
      <c r="M2558" s="72"/>
      <c r="N2558" s="72"/>
      <c r="O2558" s="32">
        <f t="shared" si="1280"/>
        <v>0</v>
      </c>
      <c r="P2558" s="17" t="e">
        <f t="shared" si="1281"/>
        <v>#DIV/0!</v>
      </c>
      <c r="Q2558" s="38">
        <f t="shared" si="1282"/>
        <v>0</v>
      </c>
      <c r="R2558" s="17" t="e">
        <f t="shared" si="1277"/>
        <v>#DIV/0!</v>
      </c>
      <c r="S2558" s="97">
        <f t="shared" si="1278"/>
        <v>5.0000000000000001E-3</v>
      </c>
      <c r="T2558" s="96">
        <f t="shared" si="1262"/>
        <v>2.1260205641843444E-2</v>
      </c>
      <c r="U2558" s="96">
        <f t="shared" si="1263"/>
        <v>2.1260205641843444E-2</v>
      </c>
      <c r="V2558" s="96">
        <f t="shared" si="1264"/>
        <v>2.1260205641843444E-2</v>
      </c>
      <c r="W2558" s="96">
        <f t="shared" si="1265"/>
        <v>2.1260205641843444E-2</v>
      </c>
      <c r="X2558" s="105">
        <f>AVERAGE(S2558:S$4265)</f>
        <v>1.0885245901639327E-2</v>
      </c>
      <c r="Y2558" s="96">
        <f t="shared" si="1266"/>
        <v>3.8022066251917983E-4</v>
      </c>
      <c r="Z2558" s="96">
        <f t="shared" si="1267"/>
        <v>3.8022066251917983E-4</v>
      </c>
      <c r="AA2558" s="96">
        <f t="shared" si="1268"/>
        <v>3.8022066251917983E-4</v>
      </c>
      <c r="AB2558" s="96">
        <f t="shared" si="1269"/>
        <v>3.3596297740194733E-4</v>
      </c>
      <c r="AC2558" s="105">
        <f>_xlfn.VAR.S(S2558:S$4265)</f>
        <v>1.0673081909591088E-4</v>
      </c>
      <c r="AI2558" s="98"/>
      <c r="AJ2558" s="99"/>
      <c r="AK2558" s="116"/>
      <c r="AM2558" s="100"/>
      <c r="AN2558" s="120"/>
      <c r="AO2558" s="101"/>
    </row>
    <row r="2559" spans="1:41" ht="16.5">
      <c r="A2559" s="112">
        <v>39763</v>
      </c>
      <c r="B2559" s="73">
        <v>4638</v>
      </c>
      <c r="C2559" s="73">
        <v>4740</v>
      </c>
      <c r="D2559" s="80">
        <f t="shared" si="1270"/>
        <v>-102</v>
      </c>
      <c r="E2559" s="17">
        <f t="shared" si="1261"/>
        <v>2.2000000000000002E-2</v>
      </c>
      <c r="F2559" s="16">
        <f t="shared" si="1271"/>
        <v>0</v>
      </c>
      <c r="G2559" s="16">
        <f t="shared" si="1272"/>
        <v>0</v>
      </c>
      <c r="H2559" s="16">
        <f t="shared" si="1273"/>
        <v>0</v>
      </c>
      <c r="I2559" s="16">
        <f t="shared" si="1274"/>
        <v>0</v>
      </c>
      <c r="J2559" s="16">
        <f t="shared" si="1275"/>
        <v>0</v>
      </c>
      <c r="K2559" s="16">
        <f t="shared" si="1279"/>
        <v>0</v>
      </c>
      <c r="L2559" s="16">
        <f t="shared" si="1276"/>
        <v>0</v>
      </c>
      <c r="M2559" s="72"/>
      <c r="N2559" s="72"/>
      <c r="O2559" s="32">
        <f t="shared" si="1280"/>
        <v>0</v>
      </c>
      <c r="P2559" s="17" t="e">
        <f t="shared" si="1281"/>
        <v>#DIV/0!</v>
      </c>
      <c r="Q2559" s="38">
        <f t="shared" si="1282"/>
        <v>0</v>
      </c>
      <c r="R2559" s="17" t="e">
        <f t="shared" si="1277"/>
        <v>#DIV/0!</v>
      </c>
      <c r="S2559" s="97">
        <f t="shared" si="1278"/>
        <v>2.2000000000000002E-2</v>
      </c>
      <c r="T2559" s="96">
        <f t="shared" si="1262"/>
        <v>2.229809110834409E-2</v>
      </c>
      <c r="U2559" s="96">
        <f t="shared" si="1263"/>
        <v>2.229809110834409E-2</v>
      </c>
      <c r="V2559" s="96">
        <f t="shared" si="1264"/>
        <v>2.229809110834409E-2</v>
      </c>
      <c r="W2559" s="96">
        <f t="shared" si="1265"/>
        <v>2.229809110834409E-2</v>
      </c>
      <c r="X2559" s="105">
        <f>AVERAGE(S2559:S$4265)</f>
        <v>1.0888693614528395E-2</v>
      </c>
      <c r="Y2559" s="96">
        <f t="shared" si="1266"/>
        <v>3.8539066506343135E-4</v>
      </c>
      <c r="Z2559" s="96">
        <f t="shared" si="1267"/>
        <v>3.8539066506343135E-4</v>
      </c>
      <c r="AA2559" s="96">
        <f t="shared" si="1268"/>
        <v>3.8539066506343135E-4</v>
      </c>
      <c r="AB2559" s="96">
        <f t="shared" si="1269"/>
        <v>3.4053119165004797E-4</v>
      </c>
      <c r="AC2559" s="105">
        <f>_xlfn.VAR.S(S2559:S$4265)</f>
        <v>1.0677306669798295E-4</v>
      </c>
      <c r="AI2559" s="98"/>
      <c r="AJ2559" s="99"/>
      <c r="AK2559" s="116"/>
      <c r="AM2559" s="100"/>
      <c r="AN2559" s="120"/>
      <c r="AO2559" s="101"/>
    </row>
    <row r="2560" spans="1:41" ht="16.5">
      <c r="A2560" s="112">
        <v>39762</v>
      </c>
      <c r="B2560" s="73">
        <v>4740</v>
      </c>
      <c r="C2560" s="73">
        <v>4742</v>
      </c>
      <c r="D2560" s="80">
        <f t="shared" si="1270"/>
        <v>-2</v>
      </c>
      <c r="E2560" s="17">
        <f t="shared" si="1261"/>
        <v>1E-3</v>
      </c>
      <c r="F2560" s="16">
        <f t="shared" si="1271"/>
        <v>0</v>
      </c>
      <c r="G2560" s="16">
        <f t="shared" si="1272"/>
        <v>0</v>
      </c>
      <c r="H2560" s="16">
        <f t="shared" si="1273"/>
        <v>0</v>
      </c>
      <c r="I2560" s="16">
        <f t="shared" si="1274"/>
        <v>0</v>
      </c>
      <c r="J2560" s="16">
        <f t="shared" si="1275"/>
        <v>0</v>
      </c>
      <c r="K2560" s="16">
        <f t="shared" si="1279"/>
        <v>0</v>
      </c>
      <c r="L2560" s="16">
        <f t="shared" si="1276"/>
        <v>0</v>
      </c>
      <c r="M2560" s="72"/>
      <c r="N2560" s="72"/>
      <c r="O2560" s="32">
        <f t="shared" si="1280"/>
        <v>0</v>
      </c>
      <c r="P2560" s="17" t="e">
        <f t="shared" si="1281"/>
        <v>#DIV/0!</v>
      </c>
      <c r="Q2560" s="38">
        <f t="shared" si="1282"/>
        <v>0</v>
      </c>
      <c r="R2560" s="17" t="e">
        <f t="shared" si="1277"/>
        <v>#DIV/0!</v>
      </c>
      <c r="S2560" s="97">
        <f t="shared" si="1278"/>
        <v>1E-3</v>
      </c>
      <c r="T2560" s="96">
        <f t="shared" si="1262"/>
        <v>2.2317118200366054E-2</v>
      </c>
      <c r="U2560" s="96">
        <f t="shared" si="1263"/>
        <v>2.2317118200366054E-2</v>
      </c>
      <c r="V2560" s="96">
        <f t="shared" si="1264"/>
        <v>2.2317118200366054E-2</v>
      </c>
      <c r="W2560" s="96">
        <f t="shared" si="1265"/>
        <v>2.2317118200366054E-2</v>
      </c>
      <c r="X2560" s="105">
        <f>AVERAGE(S2560:S$4265)</f>
        <v>1.0882180539273135E-2</v>
      </c>
      <c r="Y2560" s="96">
        <f t="shared" si="1266"/>
        <v>4.0998365024069272E-4</v>
      </c>
      <c r="Z2560" s="96">
        <f t="shared" si="1267"/>
        <v>4.0998365024069272E-4</v>
      </c>
      <c r="AA2560" s="96">
        <f t="shared" si="1268"/>
        <v>4.0998365024069272E-4</v>
      </c>
      <c r="AB2560" s="96">
        <f t="shared" si="1269"/>
        <v>3.6226155335267613E-4</v>
      </c>
      <c r="AC2560" s="105">
        <f>_xlfn.VAR.S(S2560:S$4265)</f>
        <v>1.0676323653278153E-4</v>
      </c>
      <c r="AI2560" s="98"/>
      <c r="AJ2560" s="99"/>
      <c r="AK2560" s="116"/>
      <c r="AM2560" s="100"/>
      <c r="AN2560" s="120"/>
      <c r="AO2560" s="101"/>
    </row>
    <row r="2561" spans="1:41" ht="16.5">
      <c r="A2561" s="112">
        <v>39759</v>
      </c>
      <c r="B2561" s="73">
        <v>4742</v>
      </c>
      <c r="C2561" s="73">
        <v>4694</v>
      </c>
      <c r="D2561" s="80">
        <f t="shared" si="1270"/>
        <v>48</v>
      </c>
      <c r="E2561" s="17">
        <f t="shared" si="1261"/>
        <v>1.0999999999999999E-2</v>
      </c>
      <c r="F2561" s="16">
        <f t="shared" si="1271"/>
        <v>0</v>
      </c>
      <c r="G2561" s="16">
        <f t="shared" si="1272"/>
        <v>0</v>
      </c>
      <c r="H2561" s="16">
        <f t="shared" si="1273"/>
        <v>0</v>
      </c>
      <c r="I2561" s="16">
        <f t="shared" si="1274"/>
        <v>0</v>
      </c>
      <c r="J2561" s="16">
        <f t="shared" si="1275"/>
        <v>0</v>
      </c>
      <c r="K2561" s="16">
        <f t="shared" si="1279"/>
        <v>0</v>
      </c>
      <c r="L2561" s="16">
        <f t="shared" si="1276"/>
        <v>0</v>
      </c>
      <c r="M2561" s="72"/>
      <c r="N2561" s="72"/>
      <c r="O2561" s="32">
        <f t="shared" si="1280"/>
        <v>0</v>
      </c>
      <c r="P2561" s="17" t="e">
        <f t="shared" si="1281"/>
        <v>#DIV/0!</v>
      </c>
      <c r="Q2561" s="38">
        <f t="shared" si="1282"/>
        <v>0</v>
      </c>
      <c r="R2561" s="17" t="e">
        <f t="shared" si="1277"/>
        <v>#DIV/0!</v>
      </c>
      <c r="S2561" s="97">
        <f t="shared" si="1278"/>
        <v>1.0999999999999999E-2</v>
      </c>
      <c r="T2561" s="96">
        <f t="shared" si="1262"/>
        <v>2.3677785319538357E-2</v>
      </c>
      <c r="U2561" s="96">
        <f t="shared" si="1263"/>
        <v>2.3677785319538357E-2</v>
      </c>
      <c r="V2561" s="96">
        <f t="shared" si="1264"/>
        <v>2.3677785319538357E-2</v>
      </c>
      <c r="W2561" s="96">
        <f t="shared" si="1265"/>
        <v>2.3677785319538357E-2</v>
      </c>
      <c r="X2561" s="105">
        <f>AVERAGE(S2561:S$4265)</f>
        <v>1.0887976539589426E-2</v>
      </c>
      <c r="Y2561" s="96">
        <f t="shared" si="1266"/>
        <v>4.0332631214973252E-4</v>
      </c>
      <c r="Z2561" s="96">
        <f t="shared" si="1267"/>
        <v>4.0332631214973252E-4</v>
      </c>
      <c r="AA2561" s="96">
        <f t="shared" si="1268"/>
        <v>4.0332631214973252E-4</v>
      </c>
      <c r="AB2561" s="96">
        <f t="shared" si="1269"/>
        <v>3.5637912941550369E-4</v>
      </c>
      <c r="AC2561" s="105">
        <f>_xlfn.VAR.S(S2561:S$4265)</f>
        <v>1.067685466661151E-4</v>
      </c>
      <c r="AI2561" s="98"/>
      <c r="AJ2561" s="99"/>
      <c r="AK2561" s="116"/>
      <c r="AM2561" s="100"/>
      <c r="AN2561" s="120"/>
      <c r="AO2561" s="101"/>
    </row>
    <row r="2562" spans="1:41" ht="16.5">
      <c r="A2562" s="112">
        <v>39758</v>
      </c>
      <c r="B2562" s="73">
        <v>4694</v>
      </c>
      <c r="C2562" s="73">
        <v>4978</v>
      </c>
      <c r="D2562" s="80">
        <f t="shared" si="1270"/>
        <v>-284</v>
      </c>
      <c r="E2562" s="17">
        <f t="shared" si="1261"/>
        <v>5.8000000000000003E-2</v>
      </c>
      <c r="F2562" s="16">
        <f t="shared" si="1271"/>
        <v>0</v>
      </c>
      <c r="G2562" s="16">
        <f t="shared" si="1272"/>
        <v>0</v>
      </c>
      <c r="H2562" s="16">
        <f t="shared" si="1273"/>
        <v>0</v>
      </c>
      <c r="I2562" s="16">
        <f t="shared" si="1274"/>
        <v>0</v>
      </c>
      <c r="J2562" s="16">
        <f t="shared" si="1275"/>
        <v>0</v>
      </c>
      <c r="K2562" s="16">
        <f t="shared" si="1279"/>
        <v>0</v>
      </c>
      <c r="L2562" s="16">
        <f t="shared" si="1276"/>
        <v>0</v>
      </c>
      <c r="M2562" s="72"/>
      <c r="N2562" s="72"/>
      <c r="O2562" s="32">
        <f t="shared" si="1280"/>
        <v>0</v>
      </c>
      <c r="P2562" s="17" t="e">
        <f t="shared" si="1281"/>
        <v>#DIV/0!</v>
      </c>
      <c r="Q2562" s="38">
        <f t="shared" si="1282"/>
        <v>0</v>
      </c>
      <c r="R2562" s="17" t="e">
        <f t="shared" si="1277"/>
        <v>#DIV/0!</v>
      </c>
      <c r="S2562" s="97">
        <f t="shared" si="1278"/>
        <v>5.8000000000000003E-2</v>
      </c>
      <c r="T2562" s="96">
        <f t="shared" si="1262"/>
        <v>2.448700565908336E-2</v>
      </c>
      <c r="U2562" s="96">
        <f t="shared" si="1263"/>
        <v>2.448700565908336E-2</v>
      </c>
      <c r="V2562" s="96">
        <f t="shared" si="1264"/>
        <v>2.448700565908336E-2</v>
      </c>
      <c r="W2562" s="96">
        <f t="shared" si="1265"/>
        <v>2.448700565908336E-2</v>
      </c>
      <c r="X2562" s="105">
        <f>AVERAGE(S2562:S$4265)</f>
        <v>1.0887910798122048E-2</v>
      </c>
      <c r="Y2562" s="96">
        <f t="shared" si="1266"/>
        <v>4.1745994984132312E-4</v>
      </c>
      <c r="Z2562" s="96">
        <f t="shared" si="1267"/>
        <v>4.1745994984132312E-4</v>
      </c>
      <c r="AA2562" s="96">
        <f t="shared" si="1268"/>
        <v>4.1745994984132312E-4</v>
      </c>
      <c r="AB2562" s="96">
        <f t="shared" si="1269"/>
        <v>3.6886761167979318E-4</v>
      </c>
      <c r="AC2562" s="105">
        <f>_xlfn.VAR.S(S2562:S$4265)</f>
        <v>1.0683123368317082E-4</v>
      </c>
      <c r="AI2562" s="98"/>
      <c r="AJ2562" s="99"/>
      <c r="AK2562" s="116"/>
      <c r="AM2562" s="100"/>
      <c r="AN2562" s="120"/>
      <c r="AO2562" s="101"/>
    </row>
    <row r="2563" spans="1:41" ht="16.5">
      <c r="A2563" s="112">
        <v>39757</v>
      </c>
      <c r="B2563" s="73">
        <v>4978</v>
      </c>
      <c r="C2563" s="73">
        <v>4992</v>
      </c>
      <c r="D2563" s="80">
        <f t="shared" si="1270"/>
        <v>-14</v>
      </c>
      <c r="E2563" s="17">
        <f t="shared" ref="E2563:E2626" si="1283">IF($A2563&gt;DATE(2010,9,30),ROUNDUP(ABS( D2563/C2563 ),3),ROUNDUP(ABS( (B2563-B2564)/B2564 ),3))</f>
        <v>3.0000000000000001E-3</v>
      </c>
      <c r="F2563" s="16">
        <f t="shared" si="1271"/>
        <v>0</v>
      </c>
      <c r="G2563" s="16">
        <f t="shared" si="1272"/>
        <v>0</v>
      </c>
      <c r="H2563" s="16">
        <f t="shared" si="1273"/>
        <v>0</v>
      </c>
      <c r="I2563" s="16">
        <f t="shared" si="1274"/>
        <v>0</v>
      </c>
      <c r="J2563" s="16">
        <f t="shared" si="1275"/>
        <v>0</v>
      </c>
      <c r="K2563" s="16">
        <f t="shared" si="1279"/>
        <v>0</v>
      </c>
      <c r="L2563" s="16">
        <f t="shared" si="1276"/>
        <v>0</v>
      </c>
      <c r="M2563" s="72"/>
      <c r="N2563" s="72"/>
      <c r="O2563" s="32">
        <f t="shared" si="1280"/>
        <v>0</v>
      </c>
      <c r="P2563" s="17" t="e">
        <f t="shared" si="1281"/>
        <v>#DIV/0!</v>
      </c>
      <c r="Q2563" s="38">
        <f t="shared" si="1282"/>
        <v>0</v>
      </c>
      <c r="R2563" s="17" t="e">
        <f t="shared" si="1277"/>
        <v>#DIV/0!</v>
      </c>
      <c r="S2563" s="97">
        <f t="shared" si="1278"/>
        <v>3.0000000000000001E-3</v>
      </c>
      <c r="T2563" s="96">
        <f t="shared" ref="T2563:T2626" si="1284">T2564*$Q$1+(1-$Q$1)*S2563</f>
        <v>2.2347878360726978E-2</v>
      </c>
      <c r="U2563" s="96">
        <f t="shared" ref="U2563:U2626" si="1285">$Q$1*U2564+(1-$Q$1)*S2563</f>
        <v>2.2347878360726978E-2</v>
      </c>
      <c r="V2563" s="96">
        <f t="shared" ref="V2563:V2626" si="1286">$Q$1*V2564+(1-$Q$1)*S2563</f>
        <v>2.2347878360726978E-2</v>
      </c>
      <c r="W2563" s="96">
        <f t="shared" ref="W2563:W2626" si="1287">$Q$1*W2564+(1-$Q$1)*S2563</f>
        <v>2.2347878360726978E-2</v>
      </c>
      <c r="X2563" s="105">
        <f>AVERAGE(S2563:S$4265)</f>
        <v>1.0860246623605385E-2</v>
      </c>
      <c r="Y2563" s="96">
        <f t="shared" ref="Y2563:Y2626" si="1288">$Q$1*Y2564+(1-$Q$1)*(S2563-T2564)^2</f>
        <v>3.6297396084939565E-4</v>
      </c>
      <c r="Z2563" s="96">
        <f t="shared" ref="Z2563:Z2626" si="1289">$Q$1*Z2564+(1-$Q$1)*(S2563-U2564)^2</f>
        <v>3.6297396084939565E-4</v>
      </c>
      <c r="AA2563" s="96">
        <f t="shared" ref="AA2563:AA2626" si="1290">$Q$1*AA2564+(1-$Q$1)*(S2563-V2564)^2</f>
        <v>3.6297396084939565E-4</v>
      </c>
      <c r="AB2563" s="96">
        <f t="shared" ref="AB2563:AB2626" si="1291">$Q$1*AB2564+(1-$Q$1)*(S2563-W2563)^2</f>
        <v>3.2072379180652603E-4</v>
      </c>
      <c r="AC2563" s="105">
        <f>_xlfn.VAR.S(S2563:S$4265)</f>
        <v>1.0558915317063277E-4</v>
      </c>
      <c r="AI2563" s="98"/>
      <c r="AJ2563" s="99"/>
      <c r="AK2563" s="116"/>
      <c r="AM2563" s="100"/>
      <c r="AN2563" s="120"/>
      <c r="AO2563" s="101"/>
    </row>
    <row r="2564" spans="1:41" ht="16.5">
      <c r="A2564" s="112">
        <v>39756</v>
      </c>
      <c r="B2564" s="73">
        <v>4992</v>
      </c>
      <c r="C2564" s="73">
        <v>4995</v>
      </c>
      <c r="D2564" s="80">
        <f t="shared" ref="D2564:D2627" si="1292">B2564-C2564</f>
        <v>-3</v>
      </c>
      <c r="E2564" s="17">
        <f t="shared" si="1283"/>
        <v>1E-3</v>
      </c>
      <c r="F2564" s="16">
        <f t="shared" ref="F2564:F2627" si="1293">AD2564</f>
        <v>0</v>
      </c>
      <c r="G2564" s="16">
        <f t="shared" ref="G2564:G2627" si="1294">AE2564</f>
        <v>0</v>
      </c>
      <c r="H2564" s="16">
        <f t="shared" ref="H2564:H2627" si="1295">AF2564</f>
        <v>0</v>
      </c>
      <c r="I2564" s="16">
        <f t="shared" ref="I2564:I2627" si="1296">AG2564</f>
        <v>0</v>
      </c>
      <c r="J2564" s="16">
        <f t="shared" ref="J2564:J2627" si="1297">AH2564</f>
        <v>0</v>
      </c>
      <c r="K2564" s="16">
        <f t="shared" si="1279"/>
        <v>0</v>
      </c>
      <c r="L2564" s="16">
        <f t="shared" ref="L2564:L2627" si="1298">AN2564</f>
        <v>0</v>
      </c>
      <c r="M2564" s="72"/>
      <c r="N2564" s="72"/>
      <c r="O2564" s="32">
        <f t="shared" si="1280"/>
        <v>0</v>
      </c>
      <c r="P2564" s="17" t="e">
        <f t="shared" si="1281"/>
        <v>#DIV/0!</v>
      </c>
      <c r="Q2564" s="38">
        <f t="shared" si="1282"/>
        <v>0</v>
      </c>
      <c r="R2564" s="17" t="e">
        <f t="shared" ref="R2564:R2627" si="1299">ROUNDUP((Q2564-N2564)/N2564,3)</f>
        <v>#DIV/0!</v>
      </c>
      <c r="S2564" s="97">
        <f t="shared" ref="S2564:S2627" si="1300">E2564</f>
        <v>1E-3</v>
      </c>
      <c r="T2564" s="96">
        <f t="shared" si="1284"/>
        <v>2.3582849319922317E-2</v>
      </c>
      <c r="U2564" s="96">
        <f t="shared" si="1285"/>
        <v>2.3582849319922317E-2</v>
      </c>
      <c r="V2564" s="96">
        <f t="shared" si="1286"/>
        <v>2.3582849319922317E-2</v>
      </c>
      <c r="W2564" s="96">
        <f t="shared" si="1287"/>
        <v>2.3582849319922317E-2</v>
      </c>
      <c r="X2564" s="105">
        <f>AVERAGE(S2564:S$4265)</f>
        <v>1.0864864864864847E-2</v>
      </c>
      <c r="Y2564" s="96">
        <f t="shared" si="1288"/>
        <v>3.591007868955298E-4</v>
      </c>
      <c r="Z2564" s="96">
        <f t="shared" si="1289"/>
        <v>3.591007868955298E-4</v>
      </c>
      <c r="AA2564" s="96">
        <f t="shared" si="1290"/>
        <v>3.591007868955298E-4</v>
      </c>
      <c r="AB2564" s="96">
        <f t="shared" si="1291"/>
        <v>3.1730145530089017E-4</v>
      </c>
      <c r="AC2564" s="105">
        <f>_xlfn.VAR.S(S2564:S$4265)</f>
        <v>1.0561488472599521E-4</v>
      </c>
      <c r="AI2564" s="98"/>
      <c r="AJ2564" s="99"/>
      <c r="AK2564" s="116"/>
      <c r="AM2564" s="100"/>
      <c r="AN2564" s="120"/>
      <c r="AO2564" s="101"/>
    </row>
    <row r="2565" spans="1:41" ht="16.5">
      <c r="A2565" s="112">
        <v>39755</v>
      </c>
      <c r="B2565" s="73">
        <v>4995</v>
      </c>
      <c r="C2565" s="73">
        <v>4870</v>
      </c>
      <c r="D2565" s="80">
        <f t="shared" si="1292"/>
        <v>125</v>
      </c>
      <c r="E2565" s="17">
        <f t="shared" si="1283"/>
        <v>2.6000000000000002E-2</v>
      </c>
      <c r="F2565" s="16">
        <f t="shared" si="1293"/>
        <v>0</v>
      </c>
      <c r="G2565" s="16">
        <f t="shared" si="1294"/>
        <v>0</v>
      </c>
      <c r="H2565" s="16">
        <f t="shared" si="1295"/>
        <v>0</v>
      </c>
      <c r="I2565" s="16">
        <f t="shared" si="1296"/>
        <v>0</v>
      </c>
      <c r="J2565" s="16">
        <f t="shared" si="1297"/>
        <v>0</v>
      </c>
      <c r="K2565" s="16">
        <f t="shared" si="1279"/>
        <v>0</v>
      </c>
      <c r="L2565" s="16">
        <f t="shared" si="1298"/>
        <v>0</v>
      </c>
      <c r="M2565" s="72"/>
      <c r="N2565" s="72"/>
      <c r="O2565" s="32">
        <f t="shared" si="1280"/>
        <v>0</v>
      </c>
      <c r="P2565" s="17" t="e">
        <f t="shared" si="1281"/>
        <v>#DIV/0!</v>
      </c>
      <c r="Q2565" s="38">
        <f t="shared" si="1282"/>
        <v>0</v>
      </c>
      <c r="R2565" s="17" t="e">
        <f t="shared" si="1299"/>
        <v>#DIV/0!</v>
      </c>
      <c r="S2565" s="97">
        <f t="shared" si="1300"/>
        <v>2.6000000000000002E-2</v>
      </c>
      <c r="T2565" s="96">
        <f t="shared" si="1284"/>
        <v>2.5024307787151402E-2</v>
      </c>
      <c r="U2565" s="96">
        <f t="shared" si="1285"/>
        <v>2.5024307787151402E-2</v>
      </c>
      <c r="V2565" s="96">
        <f t="shared" si="1286"/>
        <v>2.5024307787151402E-2</v>
      </c>
      <c r="W2565" s="96">
        <f t="shared" si="1287"/>
        <v>2.5024307787151402E-2</v>
      </c>
      <c r="X2565" s="105">
        <f>AVERAGE(S2565:S$4265)</f>
        <v>1.0870664315108743E-2</v>
      </c>
      <c r="Y2565" s="96">
        <f t="shared" si="1288"/>
        <v>3.4518164363449234E-4</v>
      </c>
      <c r="Z2565" s="96">
        <f t="shared" si="1289"/>
        <v>3.4518164363449234E-4</v>
      </c>
      <c r="AA2565" s="96">
        <f t="shared" si="1290"/>
        <v>3.4518164363449234E-4</v>
      </c>
      <c r="AB2565" s="96">
        <f t="shared" si="1291"/>
        <v>3.0500250031543748E-4</v>
      </c>
      <c r="AC2565" s="105">
        <f>_xlfn.VAR.S(S2565:S$4265)</f>
        <v>1.0561973302901343E-4</v>
      </c>
      <c r="AI2565" s="98"/>
      <c r="AJ2565" s="99"/>
      <c r="AK2565" s="116"/>
      <c r="AM2565" s="100"/>
      <c r="AN2565" s="120"/>
      <c r="AO2565" s="101"/>
    </row>
    <row r="2566" spans="1:41" ht="16.5">
      <c r="A2566" s="112">
        <v>39752</v>
      </c>
      <c r="B2566" s="73">
        <v>4870</v>
      </c>
      <c r="C2566" s="73">
        <v>4683</v>
      </c>
      <c r="D2566" s="80">
        <f t="shared" si="1292"/>
        <v>187</v>
      </c>
      <c r="E2566" s="17">
        <f t="shared" si="1283"/>
        <v>0.04</v>
      </c>
      <c r="F2566" s="16">
        <f t="shared" si="1293"/>
        <v>0</v>
      </c>
      <c r="G2566" s="16">
        <f t="shared" si="1294"/>
        <v>0</v>
      </c>
      <c r="H2566" s="16">
        <f t="shared" si="1295"/>
        <v>0</v>
      </c>
      <c r="I2566" s="16">
        <f t="shared" si="1296"/>
        <v>0</v>
      </c>
      <c r="J2566" s="16">
        <f t="shared" si="1297"/>
        <v>0</v>
      </c>
      <c r="K2566" s="16">
        <f t="shared" si="1279"/>
        <v>0</v>
      </c>
      <c r="L2566" s="16">
        <f t="shared" si="1298"/>
        <v>0</v>
      </c>
      <c r="M2566" s="72"/>
      <c r="N2566" s="72"/>
      <c r="O2566" s="32">
        <f t="shared" si="1280"/>
        <v>0</v>
      </c>
      <c r="P2566" s="17" t="e">
        <f t="shared" si="1281"/>
        <v>#DIV/0!</v>
      </c>
      <c r="Q2566" s="38">
        <f t="shared" si="1282"/>
        <v>0</v>
      </c>
      <c r="R2566" s="17" t="e">
        <f t="shared" si="1299"/>
        <v>#DIV/0!</v>
      </c>
      <c r="S2566" s="97">
        <f t="shared" si="1300"/>
        <v>0.04</v>
      </c>
      <c r="T2566" s="96">
        <f t="shared" si="1284"/>
        <v>2.4962029560799362E-2</v>
      </c>
      <c r="U2566" s="96">
        <f t="shared" si="1285"/>
        <v>2.4962029560799362E-2</v>
      </c>
      <c r="V2566" s="96">
        <f t="shared" si="1286"/>
        <v>2.4962029560799362E-2</v>
      </c>
      <c r="W2566" s="96">
        <f t="shared" si="1287"/>
        <v>2.4962029560799362E-2</v>
      </c>
      <c r="X2566" s="105">
        <f>AVERAGE(S2566:S$4265)</f>
        <v>1.0861764705882338E-2</v>
      </c>
      <c r="Y2566" s="96">
        <f t="shared" si="1288"/>
        <v>3.6714574540056715E-4</v>
      </c>
      <c r="Z2566" s="96">
        <f t="shared" si="1289"/>
        <v>3.6714574540056715E-4</v>
      </c>
      <c r="AA2566" s="96">
        <f t="shared" si="1290"/>
        <v>3.6714574540056715E-4</v>
      </c>
      <c r="AB2566" s="96">
        <f t="shared" si="1291"/>
        <v>3.2440998063594116E-4</v>
      </c>
      <c r="AC2566" s="105">
        <f>_xlfn.VAR.S(S2566:S$4265)</f>
        <v>1.0554709517709311E-4</v>
      </c>
      <c r="AI2566" s="98"/>
      <c r="AJ2566" s="99"/>
      <c r="AK2566" s="116"/>
      <c r="AM2566" s="100"/>
      <c r="AN2566" s="120"/>
      <c r="AO2566" s="101"/>
    </row>
    <row r="2567" spans="1:41" ht="16.5">
      <c r="A2567" s="112">
        <v>39751</v>
      </c>
      <c r="B2567" s="73">
        <v>4683</v>
      </c>
      <c r="C2567" s="73">
        <v>4406</v>
      </c>
      <c r="D2567" s="80">
        <f t="shared" si="1292"/>
        <v>277</v>
      </c>
      <c r="E2567" s="17">
        <f t="shared" si="1283"/>
        <v>6.3E-2</v>
      </c>
      <c r="F2567" s="16">
        <f t="shared" si="1293"/>
        <v>0</v>
      </c>
      <c r="G2567" s="16">
        <f t="shared" si="1294"/>
        <v>0</v>
      </c>
      <c r="H2567" s="16">
        <f t="shared" si="1295"/>
        <v>0</v>
      </c>
      <c r="I2567" s="16">
        <f t="shared" si="1296"/>
        <v>0</v>
      </c>
      <c r="J2567" s="16">
        <f t="shared" si="1297"/>
        <v>0</v>
      </c>
      <c r="K2567" s="16">
        <f t="shared" si="1279"/>
        <v>0</v>
      </c>
      <c r="L2567" s="16">
        <f t="shared" si="1298"/>
        <v>0</v>
      </c>
      <c r="M2567" s="72"/>
      <c r="N2567" s="72"/>
      <c r="O2567" s="32">
        <f t="shared" si="1280"/>
        <v>0</v>
      </c>
      <c r="P2567" s="17" t="e">
        <f t="shared" si="1281"/>
        <v>#DIV/0!</v>
      </c>
      <c r="Q2567" s="38">
        <f t="shared" si="1282"/>
        <v>0</v>
      </c>
      <c r="R2567" s="17" t="e">
        <f t="shared" si="1299"/>
        <v>#DIV/0!</v>
      </c>
      <c r="S2567" s="97">
        <f t="shared" si="1300"/>
        <v>6.3E-2</v>
      </c>
      <c r="T2567" s="96">
        <f t="shared" si="1284"/>
        <v>2.4002159107233363E-2</v>
      </c>
      <c r="U2567" s="96">
        <f t="shared" si="1285"/>
        <v>2.4002159107233363E-2</v>
      </c>
      <c r="V2567" s="96">
        <f t="shared" si="1286"/>
        <v>2.4002159107233363E-2</v>
      </c>
      <c r="W2567" s="96">
        <f t="shared" si="1287"/>
        <v>2.4002159107233363E-2</v>
      </c>
      <c r="X2567" s="105">
        <f>AVERAGE(S2567:S$4265)</f>
        <v>1.0844614479105341E-2</v>
      </c>
      <c r="Y2567" s="96">
        <f t="shared" si="1288"/>
        <v>3.7424456447526658E-4</v>
      </c>
      <c r="Z2567" s="96">
        <f t="shared" si="1289"/>
        <v>3.7424456447526658E-4</v>
      </c>
      <c r="AA2567" s="96">
        <f t="shared" si="1290"/>
        <v>3.7424456447526658E-4</v>
      </c>
      <c r="AB2567" s="96">
        <f t="shared" si="1291"/>
        <v>3.3068249717034553E-4</v>
      </c>
      <c r="AC2567" s="105">
        <f>_xlfn.VAR.S(S2567:S$4265)</f>
        <v>1.0510893888249865E-4</v>
      </c>
      <c r="AI2567" s="98"/>
      <c r="AJ2567" s="99"/>
      <c r="AK2567" s="116"/>
      <c r="AM2567" s="100"/>
      <c r="AN2567" s="120"/>
      <c r="AO2567" s="101"/>
    </row>
    <row r="2568" spans="1:41" ht="16.5">
      <c r="A2568" s="112">
        <v>39750</v>
      </c>
      <c r="B2568" s="73">
        <v>4406</v>
      </c>
      <c r="C2568" s="73">
        <v>4399</v>
      </c>
      <c r="D2568" s="80">
        <f t="shared" si="1292"/>
        <v>7</v>
      </c>
      <c r="E2568" s="17">
        <f t="shared" si="1283"/>
        <v>2E-3</v>
      </c>
      <c r="F2568" s="16">
        <f t="shared" si="1293"/>
        <v>0</v>
      </c>
      <c r="G2568" s="16">
        <f t="shared" si="1294"/>
        <v>0</v>
      </c>
      <c r="H2568" s="16">
        <f t="shared" si="1295"/>
        <v>0</v>
      </c>
      <c r="I2568" s="16">
        <f t="shared" si="1296"/>
        <v>0</v>
      </c>
      <c r="J2568" s="16">
        <f t="shared" si="1297"/>
        <v>0</v>
      </c>
      <c r="K2568" s="16">
        <f t="shared" si="1279"/>
        <v>0</v>
      </c>
      <c r="L2568" s="16">
        <f t="shared" si="1298"/>
        <v>0</v>
      </c>
      <c r="M2568" s="72"/>
      <c r="N2568" s="72"/>
      <c r="O2568" s="32">
        <f t="shared" si="1280"/>
        <v>0</v>
      </c>
      <c r="P2568" s="17" t="e">
        <f t="shared" si="1281"/>
        <v>#DIV/0!</v>
      </c>
      <c r="Q2568" s="38">
        <f t="shared" si="1282"/>
        <v>0</v>
      </c>
      <c r="R2568" s="17" t="e">
        <f t="shared" si="1299"/>
        <v>#DIV/0!</v>
      </c>
      <c r="S2568" s="97">
        <f t="shared" si="1300"/>
        <v>2E-3</v>
      </c>
      <c r="T2568" s="96">
        <f t="shared" si="1284"/>
        <v>2.1512935220461025E-2</v>
      </c>
      <c r="U2568" s="96">
        <f t="shared" si="1285"/>
        <v>2.1512935220461025E-2</v>
      </c>
      <c r="V2568" s="96">
        <f t="shared" si="1286"/>
        <v>2.1512935220461025E-2</v>
      </c>
      <c r="W2568" s="96">
        <f t="shared" si="1287"/>
        <v>2.1512935220461025E-2</v>
      </c>
      <c r="X2568" s="105">
        <f>AVERAGE(S2568:S$4265)</f>
        <v>1.081389870435805E-2</v>
      </c>
      <c r="Y2568" s="96">
        <f t="shared" si="1288"/>
        <v>2.8827018280209223E-4</v>
      </c>
      <c r="Z2568" s="96">
        <f t="shared" si="1289"/>
        <v>2.8827018280209223E-4</v>
      </c>
      <c r="AA2568" s="96">
        <f t="shared" si="1290"/>
        <v>2.8827018280209223E-4</v>
      </c>
      <c r="AB2568" s="96">
        <f t="shared" si="1291"/>
        <v>2.5471553352392868E-4</v>
      </c>
      <c r="AC2568" s="105">
        <f>_xlfn.VAR.S(S2568:S$4265)</f>
        <v>1.0356699586952053E-4</v>
      </c>
      <c r="AI2568" s="98"/>
      <c r="AJ2568" s="99"/>
      <c r="AK2568" s="116"/>
      <c r="AM2568" s="100"/>
      <c r="AN2568" s="120"/>
      <c r="AO2568" s="101"/>
    </row>
    <row r="2569" spans="1:41" ht="16.5">
      <c r="A2569" s="112">
        <v>39749</v>
      </c>
      <c r="B2569" s="73">
        <v>4399</v>
      </c>
      <c r="C2569" s="73">
        <v>4366</v>
      </c>
      <c r="D2569" s="80">
        <f t="shared" si="1292"/>
        <v>33</v>
      </c>
      <c r="E2569" s="17">
        <f t="shared" si="1283"/>
        <v>8.0000000000000002E-3</v>
      </c>
      <c r="F2569" s="16">
        <f t="shared" si="1293"/>
        <v>0</v>
      </c>
      <c r="G2569" s="16">
        <f t="shared" si="1294"/>
        <v>0</v>
      </c>
      <c r="H2569" s="16">
        <f t="shared" si="1295"/>
        <v>0</v>
      </c>
      <c r="I2569" s="16">
        <f t="shared" si="1296"/>
        <v>0</v>
      </c>
      <c r="J2569" s="16">
        <f t="shared" si="1297"/>
        <v>0</v>
      </c>
      <c r="K2569" s="16">
        <f t="shared" si="1279"/>
        <v>0</v>
      </c>
      <c r="L2569" s="16">
        <f t="shared" si="1298"/>
        <v>0</v>
      </c>
      <c r="M2569" s="72"/>
      <c r="N2569" s="72"/>
      <c r="O2569" s="32">
        <f t="shared" si="1280"/>
        <v>0</v>
      </c>
      <c r="P2569" s="17" t="e">
        <f t="shared" si="1281"/>
        <v>#DIV/0!</v>
      </c>
      <c r="Q2569" s="38">
        <f t="shared" si="1282"/>
        <v>0</v>
      </c>
      <c r="R2569" s="17" t="e">
        <f t="shared" si="1299"/>
        <v>#DIV/0!</v>
      </c>
      <c r="S2569" s="97">
        <f t="shared" si="1300"/>
        <v>8.0000000000000002E-3</v>
      </c>
      <c r="T2569" s="96">
        <f t="shared" si="1284"/>
        <v>2.2758441723894709E-2</v>
      </c>
      <c r="U2569" s="96">
        <f t="shared" si="1285"/>
        <v>2.2758441723894709E-2</v>
      </c>
      <c r="V2569" s="96">
        <f t="shared" si="1286"/>
        <v>2.2758441723894709E-2</v>
      </c>
      <c r="W2569" s="96">
        <f t="shared" si="1287"/>
        <v>2.2758441723894709E-2</v>
      </c>
      <c r="X2569" s="105">
        <f>AVERAGE(S2569:S$4265)</f>
        <v>1.081909251620505E-2</v>
      </c>
      <c r="Y2569" s="96">
        <f t="shared" si="1288"/>
        <v>2.7916532833386411E-4</v>
      </c>
      <c r="Z2569" s="96">
        <f t="shared" si="1289"/>
        <v>2.7916532833386411E-4</v>
      </c>
      <c r="AA2569" s="96">
        <f t="shared" si="1290"/>
        <v>2.7916532833386411E-4</v>
      </c>
      <c r="AB2569" s="96">
        <f t="shared" si="1291"/>
        <v>2.4667048411580235E-4</v>
      </c>
      <c r="AC2569" s="105">
        <f>_xlfn.VAR.S(S2569:S$4265)</f>
        <v>1.0358222960051537E-4</v>
      </c>
      <c r="AI2569" s="98"/>
      <c r="AJ2569" s="99"/>
      <c r="AK2569" s="116"/>
      <c r="AM2569" s="100"/>
      <c r="AN2569" s="120"/>
      <c r="AO2569" s="101"/>
    </row>
    <row r="2570" spans="1:41" ht="16.5">
      <c r="A2570" s="112">
        <v>39748</v>
      </c>
      <c r="B2570" s="73">
        <v>4366</v>
      </c>
      <c r="C2570" s="73">
        <v>4579</v>
      </c>
      <c r="D2570" s="80">
        <f t="shared" si="1292"/>
        <v>-213</v>
      </c>
      <c r="E2570" s="17">
        <f t="shared" si="1283"/>
        <v>4.7E-2</v>
      </c>
      <c r="F2570" s="16">
        <f t="shared" si="1293"/>
        <v>0</v>
      </c>
      <c r="G2570" s="16">
        <f t="shared" si="1294"/>
        <v>0</v>
      </c>
      <c r="H2570" s="16">
        <f t="shared" si="1295"/>
        <v>0</v>
      </c>
      <c r="I2570" s="16">
        <f t="shared" si="1296"/>
        <v>0</v>
      </c>
      <c r="J2570" s="16">
        <f t="shared" si="1297"/>
        <v>0</v>
      </c>
      <c r="K2570" s="16">
        <f t="shared" si="1279"/>
        <v>0</v>
      </c>
      <c r="L2570" s="16">
        <f t="shared" si="1298"/>
        <v>0</v>
      </c>
      <c r="M2570" s="72"/>
      <c r="N2570" s="72"/>
      <c r="O2570" s="32">
        <f t="shared" si="1280"/>
        <v>0</v>
      </c>
      <c r="P2570" s="17" t="e">
        <f t="shared" si="1281"/>
        <v>#DIV/0!</v>
      </c>
      <c r="Q2570" s="38">
        <f t="shared" si="1282"/>
        <v>0</v>
      </c>
      <c r="R2570" s="17" t="e">
        <f t="shared" si="1299"/>
        <v>#DIV/0!</v>
      </c>
      <c r="S2570" s="97">
        <f t="shared" si="1300"/>
        <v>4.7E-2</v>
      </c>
      <c r="T2570" s="96">
        <f t="shared" si="1284"/>
        <v>2.3700469919036925E-2</v>
      </c>
      <c r="U2570" s="96">
        <f t="shared" si="1285"/>
        <v>2.3700469919036925E-2</v>
      </c>
      <c r="V2570" s="96">
        <f t="shared" si="1286"/>
        <v>2.3700469919036925E-2</v>
      </c>
      <c r="W2570" s="96">
        <f t="shared" si="1287"/>
        <v>2.3700469919036925E-2</v>
      </c>
      <c r="X2570" s="105">
        <f>AVERAGE(S2570:S$4265)</f>
        <v>1.0820754716981114E-2</v>
      </c>
      <c r="Y2570" s="96">
        <f t="shared" si="1288"/>
        <v>2.8125004573739269E-4</v>
      </c>
      <c r="Z2570" s="96">
        <f t="shared" si="1289"/>
        <v>2.8125004573739269E-4</v>
      </c>
      <c r="AA2570" s="96">
        <f t="shared" si="1290"/>
        <v>2.8125004573739269E-4</v>
      </c>
      <c r="AB2570" s="96">
        <f t="shared" si="1291"/>
        <v>2.485125404135602E-4</v>
      </c>
      <c r="AC2570" s="105">
        <f>_xlfn.VAR.S(S2570:S$4265)</f>
        <v>1.0363864863360558E-4</v>
      </c>
      <c r="AI2570" s="98"/>
      <c r="AJ2570" s="99"/>
      <c r="AK2570" s="116"/>
      <c r="AM2570" s="100"/>
      <c r="AN2570" s="120"/>
      <c r="AO2570" s="101"/>
    </row>
    <row r="2571" spans="1:41" ht="16.5">
      <c r="A2571" s="112">
        <v>39745</v>
      </c>
      <c r="B2571" s="73">
        <v>4579</v>
      </c>
      <c r="C2571" s="73">
        <v>4730</v>
      </c>
      <c r="D2571" s="80">
        <f t="shared" si="1292"/>
        <v>-151</v>
      </c>
      <c r="E2571" s="17">
        <f t="shared" si="1283"/>
        <v>3.2000000000000001E-2</v>
      </c>
      <c r="F2571" s="16">
        <f t="shared" si="1293"/>
        <v>0</v>
      </c>
      <c r="G2571" s="16">
        <f t="shared" si="1294"/>
        <v>0</v>
      </c>
      <c r="H2571" s="16">
        <f t="shared" si="1295"/>
        <v>0</v>
      </c>
      <c r="I2571" s="16">
        <f t="shared" si="1296"/>
        <v>0</v>
      </c>
      <c r="J2571" s="16">
        <f t="shared" si="1297"/>
        <v>0</v>
      </c>
      <c r="K2571" s="16">
        <f t="shared" si="1279"/>
        <v>0</v>
      </c>
      <c r="L2571" s="16">
        <f t="shared" si="1298"/>
        <v>0</v>
      </c>
      <c r="M2571" s="72"/>
      <c r="N2571" s="72"/>
      <c r="O2571" s="32">
        <f t="shared" si="1280"/>
        <v>0</v>
      </c>
      <c r="P2571" s="17" t="e">
        <f t="shared" si="1281"/>
        <v>#DIV/0!</v>
      </c>
      <c r="Q2571" s="38">
        <f t="shared" si="1282"/>
        <v>0</v>
      </c>
      <c r="R2571" s="17" t="e">
        <f t="shared" si="1299"/>
        <v>#DIV/0!</v>
      </c>
      <c r="S2571" s="97">
        <f t="shared" si="1300"/>
        <v>3.2000000000000001E-2</v>
      </c>
      <c r="T2571" s="96">
        <f t="shared" si="1284"/>
        <v>2.2213265871315876E-2</v>
      </c>
      <c r="U2571" s="96">
        <f t="shared" si="1285"/>
        <v>2.2213265871315876E-2</v>
      </c>
      <c r="V2571" s="96">
        <f t="shared" si="1286"/>
        <v>2.2213265871315876E-2</v>
      </c>
      <c r="W2571" s="96">
        <f t="shared" si="1287"/>
        <v>2.2213265871315876E-2</v>
      </c>
      <c r="X2571" s="105">
        <f>AVERAGE(S2571:S$4265)</f>
        <v>1.0799410029498507E-2</v>
      </c>
      <c r="Y2571" s="96">
        <f t="shared" si="1288"/>
        <v>2.599862919270513E-4</v>
      </c>
      <c r="Z2571" s="96">
        <f t="shared" si="1289"/>
        <v>2.599862919270513E-4</v>
      </c>
      <c r="AA2571" s="96">
        <f t="shared" si="1290"/>
        <v>2.599862919270513E-4</v>
      </c>
      <c r="AB2571" s="96">
        <f t="shared" si="1291"/>
        <v>2.2972388754674252E-4</v>
      </c>
      <c r="AC2571" s="105">
        <f>_xlfn.VAR.S(S2571:S$4265)</f>
        <v>1.0292668206022942E-4</v>
      </c>
      <c r="AI2571" s="98"/>
      <c r="AJ2571" s="99"/>
      <c r="AK2571" s="116"/>
      <c r="AM2571" s="100"/>
      <c r="AN2571" s="120"/>
      <c r="AO2571" s="101"/>
    </row>
    <row r="2572" spans="1:41" ht="16.5">
      <c r="A2572" s="112">
        <v>39744</v>
      </c>
      <c r="B2572" s="73">
        <v>4730</v>
      </c>
      <c r="C2572" s="73">
        <v>4862</v>
      </c>
      <c r="D2572" s="80">
        <f t="shared" si="1292"/>
        <v>-132</v>
      </c>
      <c r="E2572" s="17">
        <f t="shared" si="1283"/>
        <v>2.8000000000000001E-2</v>
      </c>
      <c r="F2572" s="16">
        <f t="shared" si="1293"/>
        <v>0</v>
      </c>
      <c r="G2572" s="16">
        <f t="shared" si="1294"/>
        <v>0</v>
      </c>
      <c r="H2572" s="16">
        <f t="shared" si="1295"/>
        <v>0</v>
      </c>
      <c r="I2572" s="16">
        <f t="shared" si="1296"/>
        <v>0</v>
      </c>
      <c r="J2572" s="16">
        <f t="shared" si="1297"/>
        <v>0</v>
      </c>
      <c r="K2572" s="16">
        <f t="shared" si="1279"/>
        <v>0</v>
      </c>
      <c r="L2572" s="16">
        <f t="shared" si="1298"/>
        <v>0</v>
      </c>
      <c r="M2572" s="72"/>
      <c r="N2572" s="72"/>
      <c r="O2572" s="32">
        <f t="shared" si="1280"/>
        <v>0</v>
      </c>
      <c r="P2572" s="17" t="e">
        <f t="shared" si="1281"/>
        <v>#DIV/0!</v>
      </c>
      <c r="Q2572" s="38">
        <f t="shared" si="1282"/>
        <v>0</v>
      </c>
      <c r="R2572" s="17" t="e">
        <f t="shared" si="1299"/>
        <v>#DIV/0!</v>
      </c>
      <c r="S2572" s="97">
        <f t="shared" si="1300"/>
        <v>2.8000000000000001E-2</v>
      </c>
      <c r="T2572" s="96">
        <f t="shared" si="1284"/>
        <v>2.1588580714165827E-2</v>
      </c>
      <c r="U2572" s="96">
        <f t="shared" si="1285"/>
        <v>2.1588580714165827E-2</v>
      </c>
      <c r="V2572" s="96">
        <f t="shared" si="1286"/>
        <v>2.1588580714165827E-2</v>
      </c>
      <c r="W2572" s="96">
        <f t="shared" si="1287"/>
        <v>2.1588580714165827E-2</v>
      </c>
      <c r="X2572" s="105">
        <f>AVERAGE(S2572:S$4265)</f>
        <v>1.0786894923258539E-2</v>
      </c>
      <c r="Y2572" s="96">
        <f t="shared" si="1288"/>
        <v>2.6966216258970732E-4</v>
      </c>
      <c r="Z2572" s="96">
        <f t="shared" si="1289"/>
        <v>2.6966216258970732E-4</v>
      </c>
      <c r="AA2572" s="96">
        <f t="shared" si="1290"/>
        <v>2.6966216258970732E-4</v>
      </c>
      <c r="AB2572" s="96">
        <f t="shared" si="1291"/>
        <v>2.382734868642654E-4</v>
      </c>
      <c r="AC2572" s="105">
        <f>_xlfn.VAR.S(S2572:S$4265)</f>
        <v>1.0272183642486452E-4</v>
      </c>
      <c r="AI2572" s="98"/>
      <c r="AJ2572" s="99"/>
      <c r="AK2572" s="116"/>
      <c r="AM2572" s="100"/>
      <c r="AN2572" s="120"/>
      <c r="AO2572" s="101"/>
    </row>
    <row r="2573" spans="1:41" ht="16.5">
      <c r="A2573" s="112">
        <v>39743</v>
      </c>
      <c r="B2573" s="73">
        <v>4862</v>
      </c>
      <c r="C2573" s="73">
        <v>4942</v>
      </c>
      <c r="D2573" s="80">
        <f t="shared" si="1292"/>
        <v>-80</v>
      </c>
      <c r="E2573" s="17">
        <f t="shared" si="1283"/>
        <v>1.7000000000000001E-2</v>
      </c>
      <c r="F2573" s="16">
        <f t="shared" si="1293"/>
        <v>0</v>
      </c>
      <c r="G2573" s="16">
        <f t="shared" si="1294"/>
        <v>0</v>
      </c>
      <c r="H2573" s="16">
        <f t="shared" si="1295"/>
        <v>0</v>
      </c>
      <c r="I2573" s="16">
        <f t="shared" si="1296"/>
        <v>0</v>
      </c>
      <c r="J2573" s="16">
        <f t="shared" si="1297"/>
        <v>0</v>
      </c>
      <c r="K2573" s="16">
        <f t="shared" si="1279"/>
        <v>0</v>
      </c>
      <c r="L2573" s="16">
        <f t="shared" si="1298"/>
        <v>0</v>
      </c>
      <c r="M2573" s="72"/>
      <c r="N2573" s="72"/>
      <c r="O2573" s="32">
        <f t="shared" si="1280"/>
        <v>0</v>
      </c>
      <c r="P2573" s="17" t="e">
        <f t="shared" si="1281"/>
        <v>#DIV/0!</v>
      </c>
      <c r="Q2573" s="38">
        <f t="shared" si="1282"/>
        <v>0</v>
      </c>
      <c r="R2573" s="17" t="e">
        <f t="shared" si="1299"/>
        <v>#DIV/0!</v>
      </c>
      <c r="S2573" s="97">
        <f t="shared" si="1300"/>
        <v>1.7000000000000001E-2</v>
      </c>
      <c r="T2573" s="96">
        <f t="shared" si="1284"/>
        <v>2.1179341185282793E-2</v>
      </c>
      <c r="U2573" s="96">
        <f t="shared" si="1285"/>
        <v>2.1179341185282793E-2</v>
      </c>
      <c r="V2573" s="96">
        <f t="shared" si="1286"/>
        <v>2.1179341185282793E-2</v>
      </c>
      <c r="W2573" s="96">
        <f t="shared" si="1287"/>
        <v>2.1179341185282793E-2</v>
      </c>
      <c r="X2573" s="105">
        <f>AVERAGE(S2573:S$4265)</f>
        <v>1.077672770230358E-2</v>
      </c>
      <c r="Y2573" s="96">
        <f t="shared" si="1288"/>
        <v>2.83905190840107E-4</v>
      </c>
      <c r="Z2573" s="96">
        <f t="shared" si="1289"/>
        <v>2.83905190840107E-4</v>
      </c>
      <c r="AA2573" s="96">
        <f t="shared" si="1290"/>
        <v>2.83905190840107E-4</v>
      </c>
      <c r="AB2573" s="96">
        <f t="shared" si="1291"/>
        <v>2.5085862662631856E-4</v>
      </c>
      <c r="AC2573" s="105">
        <f>_xlfn.VAR.S(S2573:S$4265)</f>
        <v>1.0260733042049061E-4</v>
      </c>
      <c r="AI2573" s="98"/>
      <c r="AJ2573" s="99"/>
      <c r="AK2573" s="116"/>
      <c r="AM2573" s="100"/>
      <c r="AN2573" s="120"/>
      <c r="AO2573" s="101"/>
    </row>
    <row r="2574" spans="1:41" ht="16.5">
      <c r="A2574" s="112">
        <v>39742</v>
      </c>
      <c r="B2574" s="73">
        <v>4942</v>
      </c>
      <c r="C2574" s="73">
        <v>4931</v>
      </c>
      <c r="D2574" s="80">
        <f t="shared" si="1292"/>
        <v>11</v>
      </c>
      <c r="E2574" s="17">
        <f t="shared" si="1283"/>
        <v>3.0000000000000001E-3</v>
      </c>
      <c r="F2574" s="16">
        <f t="shared" si="1293"/>
        <v>0</v>
      </c>
      <c r="G2574" s="16">
        <f t="shared" si="1294"/>
        <v>0</v>
      </c>
      <c r="H2574" s="16">
        <f t="shared" si="1295"/>
        <v>0</v>
      </c>
      <c r="I2574" s="16">
        <f t="shared" si="1296"/>
        <v>0</v>
      </c>
      <c r="J2574" s="16">
        <f t="shared" si="1297"/>
        <v>0</v>
      </c>
      <c r="K2574" s="16">
        <f t="shared" si="1279"/>
        <v>0</v>
      </c>
      <c r="L2574" s="16">
        <f t="shared" si="1298"/>
        <v>0</v>
      </c>
      <c r="M2574" s="72"/>
      <c r="N2574" s="72"/>
      <c r="O2574" s="32">
        <f t="shared" si="1280"/>
        <v>0</v>
      </c>
      <c r="P2574" s="17" t="e">
        <f t="shared" si="1281"/>
        <v>#DIV/0!</v>
      </c>
      <c r="Q2574" s="38">
        <f t="shared" si="1282"/>
        <v>0</v>
      </c>
      <c r="R2574" s="17" t="e">
        <f t="shared" si="1299"/>
        <v>#DIV/0!</v>
      </c>
      <c r="S2574" s="97">
        <f t="shared" si="1300"/>
        <v>3.0000000000000001E-3</v>
      </c>
      <c r="T2574" s="96">
        <f t="shared" si="1284"/>
        <v>2.1446107643917866E-2</v>
      </c>
      <c r="U2574" s="96">
        <f t="shared" si="1285"/>
        <v>2.1446107643917866E-2</v>
      </c>
      <c r="V2574" s="96">
        <f t="shared" si="1286"/>
        <v>2.1446107643917866E-2</v>
      </c>
      <c r="W2574" s="96">
        <f t="shared" si="1287"/>
        <v>2.1446107643917866E-2</v>
      </c>
      <c r="X2574" s="105">
        <f>AVERAGE(S2574:S$4265)</f>
        <v>1.0773049645390047E-2</v>
      </c>
      <c r="Y2574" s="96">
        <f t="shared" si="1288"/>
        <v>3.0076501962683904E-4</v>
      </c>
      <c r="Z2574" s="96">
        <f t="shared" si="1289"/>
        <v>3.0076501962683904E-4</v>
      </c>
      <c r="AA2574" s="96">
        <f t="shared" si="1290"/>
        <v>3.0076501962683904E-4</v>
      </c>
      <c r="AB2574" s="96">
        <f t="shared" si="1291"/>
        <v>2.6575597134227501E-4</v>
      </c>
      <c r="AC2574" s="105">
        <f>_xlfn.VAR.S(S2574:S$4265)</f>
        <v>1.0264509229085114E-4</v>
      </c>
      <c r="AI2574" s="98"/>
      <c r="AJ2574" s="99"/>
      <c r="AK2574" s="116"/>
      <c r="AM2574" s="100"/>
      <c r="AN2574" s="120"/>
      <c r="AO2574" s="101"/>
    </row>
    <row r="2575" spans="1:41" ht="16.5">
      <c r="A2575" s="112">
        <v>39741</v>
      </c>
      <c r="B2575" s="73">
        <v>4931</v>
      </c>
      <c r="C2575" s="73">
        <v>4960</v>
      </c>
      <c r="D2575" s="80">
        <f t="shared" si="1292"/>
        <v>-29</v>
      </c>
      <c r="E2575" s="17">
        <f t="shared" si="1283"/>
        <v>6.0000000000000001E-3</v>
      </c>
      <c r="F2575" s="16">
        <f t="shared" si="1293"/>
        <v>0</v>
      </c>
      <c r="G2575" s="16">
        <f t="shared" si="1294"/>
        <v>0</v>
      </c>
      <c r="H2575" s="16">
        <f t="shared" si="1295"/>
        <v>0</v>
      </c>
      <c r="I2575" s="16">
        <f t="shared" si="1296"/>
        <v>0</v>
      </c>
      <c r="J2575" s="16">
        <f t="shared" si="1297"/>
        <v>0</v>
      </c>
      <c r="K2575" s="16">
        <f t="shared" si="1279"/>
        <v>0</v>
      </c>
      <c r="L2575" s="16">
        <f t="shared" si="1298"/>
        <v>0</v>
      </c>
      <c r="M2575" s="72"/>
      <c r="N2575" s="72"/>
      <c r="O2575" s="32">
        <f t="shared" si="1280"/>
        <v>0</v>
      </c>
      <c r="P2575" s="17" t="e">
        <f t="shared" si="1281"/>
        <v>#DIV/0!</v>
      </c>
      <c r="Q2575" s="38">
        <f t="shared" si="1282"/>
        <v>0</v>
      </c>
      <c r="R2575" s="17" t="e">
        <f t="shared" si="1299"/>
        <v>#DIV/0!</v>
      </c>
      <c r="S2575" s="97">
        <f t="shared" si="1300"/>
        <v>6.0000000000000001E-3</v>
      </c>
      <c r="T2575" s="96">
        <f t="shared" si="1284"/>
        <v>2.2623518770125393E-2</v>
      </c>
      <c r="U2575" s="96">
        <f t="shared" si="1285"/>
        <v>2.2623518770125393E-2</v>
      </c>
      <c r="V2575" s="96">
        <f t="shared" si="1286"/>
        <v>2.2623518770125393E-2</v>
      </c>
      <c r="W2575" s="96">
        <f t="shared" si="1287"/>
        <v>2.2623518770125393E-2</v>
      </c>
      <c r="X2575" s="105">
        <f>AVERAGE(S2575:S$4265)</f>
        <v>1.0777646363098733E-2</v>
      </c>
      <c r="Y2575" s="96">
        <f t="shared" si="1288"/>
        <v>2.9538305350165024E-4</v>
      </c>
      <c r="Z2575" s="96">
        <f t="shared" si="1289"/>
        <v>2.9538305350165024E-4</v>
      </c>
      <c r="AA2575" s="96">
        <f t="shared" si="1290"/>
        <v>2.9538305350165024E-4</v>
      </c>
      <c r="AB2575" s="96">
        <f t="shared" si="1291"/>
        <v>2.610004660740582E-4</v>
      </c>
      <c r="AC2575" s="105">
        <f>_xlfn.VAR.S(S2575:S$4265)</f>
        <v>1.0267005623226306E-4</v>
      </c>
      <c r="AI2575" s="98"/>
      <c r="AJ2575" s="99"/>
      <c r="AK2575" s="116"/>
      <c r="AM2575" s="100"/>
      <c r="AN2575" s="120"/>
      <c r="AO2575" s="101"/>
    </row>
    <row r="2576" spans="1:41" ht="16.5">
      <c r="A2576" s="112">
        <v>39738</v>
      </c>
      <c r="B2576" s="73">
        <v>4960</v>
      </c>
      <c r="C2576" s="73">
        <v>5075</v>
      </c>
      <c r="D2576" s="80">
        <f t="shared" si="1292"/>
        <v>-115</v>
      </c>
      <c r="E2576" s="17">
        <f t="shared" si="1283"/>
        <v>2.3E-2</v>
      </c>
      <c r="F2576" s="16">
        <f t="shared" si="1293"/>
        <v>0</v>
      </c>
      <c r="G2576" s="16">
        <f t="shared" si="1294"/>
        <v>0</v>
      </c>
      <c r="H2576" s="16">
        <f t="shared" si="1295"/>
        <v>0</v>
      </c>
      <c r="I2576" s="16">
        <f t="shared" si="1296"/>
        <v>0</v>
      </c>
      <c r="J2576" s="16">
        <f t="shared" si="1297"/>
        <v>0</v>
      </c>
      <c r="K2576" s="16">
        <f t="shared" si="1279"/>
        <v>0</v>
      </c>
      <c r="L2576" s="16">
        <f t="shared" si="1298"/>
        <v>0</v>
      </c>
      <c r="M2576" s="72"/>
      <c r="N2576" s="72"/>
      <c r="O2576" s="32">
        <f t="shared" si="1280"/>
        <v>0</v>
      </c>
      <c r="P2576" s="17" t="e">
        <f t="shared" si="1281"/>
        <v>#DIV/0!</v>
      </c>
      <c r="Q2576" s="38">
        <f t="shared" si="1282"/>
        <v>0</v>
      </c>
      <c r="R2576" s="17" t="e">
        <f t="shared" si="1299"/>
        <v>#DIV/0!</v>
      </c>
      <c r="S2576" s="97">
        <f t="shared" si="1300"/>
        <v>2.3E-2</v>
      </c>
      <c r="T2576" s="96">
        <f t="shared" si="1284"/>
        <v>2.3684594436303611E-2</v>
      </c>
      <c r="U2576" s="96">
        <f t="shared" si="1285"/>
        <v>2.3684594436303611E-2</v>
      </c>
      <c r="V2576" s="96">
        <f t="shared" si="1286"/>
        <v>2.3684594436303611E-2</v>
      </c>
      <c r="W2576" s="96">
        <f t="shared" si="1287"/>
        <v>2.3684594436303611E-2</v>
      </c>
      <c r="X2576" s="105">
        <f>AVERAGE(S2576:S$4265)</f>
        <v>1.0780473372781041E-2</v>
      </c>
      <c r="Y2576" s="96">
        <f t="shared" si="1288"/>
        <v>2.9427485178623174E-4</v>
      </c>
      <c r="Z2576" s="96">
        <f t="shared" si="1289"/>
        <v>2.9427485178623174E-4</v>
      </c>
      <c r="AA2576" s="96">
        <f t="shared" si="1290"/>
        <v>2.9427485178623174E-4</v>
      </c>
      <c r="AB2576" s="96">
        <f t="shared" si="1291"/>
        <v>2.6002125903831444E-4</v>
      </c>
      <c r="AC2576" s="105">
        <f>_xlfn.VAR.S(S2576:S$4265)</f>
        <v>1.0271732126779238E-4</v>
      </c>
      <c r="AI2576" s="98"/>
      <c r="AJ2576" s="99"/>
      <c r="AK2576" s="116"/>
      <c r="AM2576" s="100"/>
      <c r="AN2576" s="120"/>
      <c r="AO2576" s="101"/>
    </row>
    <row r="2577" spans="1:41" ht="16.5">
      <c r="A2577" s="112">
        <v>39737</v>
      </c>
      <c r="B2577" s="73">
        <v>5075</v>
      </c>
      <c r="C2577" s="73">
        <v>5246</v>
      </c>
      <c r="D2577" s="80">
        <f t="shared" si="1292"/>
        <v>-171</v>
      </c>
      <c r="E2577" s="17">
        <f t="shared" si="1283"/>
        <v>3.3000000000000002E-2</v>
      </c>
      <c r="F2577" s="16">
        <f t="shared" si="1293"/>
        <v>0</v>
      </c>
      <c r="G2577" s="16">
        <f t="shared" si="1294"/>
        <v>0</v>
      </c>
      <c r="H2577" s="16">
        <f t="shared" si="1295"/>
        <v>0</v>
      </c>
      <c r="I2577" s="16">
        <f t="shared" si="1296"/>
        <v>0</v>
      </c>
      <c r="J2577" s="16">
        <f t="shared" si="1297"/>
        <v>0</v>
      </c>
      <c r="K2577" s="16">
        <f t="shared" si="1279"/>
        <v>0</v>
      </c>
      <c r="L2577" s="16">
        <f t="shared" si="1298"/>
        <v>0</v>
      </c>
      <c r="M2577" s="72"/>
      <c r="N2577" s="72"/>
      <c r="O2577" s="32">
        <f t="shared" si="1280"/>
        <v>0</v>
      </c>
      <c r="P2577" s="17" t="e">
        <f t="shared" si="1281"/>
        <v>#DIV/0!</v>
      </c>
      <c r="Q2577" s="38">
        <f t="shared" si="1282"/>
        <v>0</v>
      </c>
      <c r="R2577" s="17" t="e">
        <f t="shared" si="1299"/>
        <v>#DIV/0!</v>
      </c>
      <c r="S2577" s="97">
        <f t="shared" si="1300"/>
        <v>3.3000000000000002E-2</v>
      </c>
      <c r="T2577" s="96">
        <f t="shared" si="1284"/>
        <v>2.3728291953514478E-2</v>
      </c>
      <c r="U2577" s="96">
        <f t="shared" si="1285"/>
        <v>2.3728291953514478E-2</v>
      </c>
      <c r="V2577" s="96">
        <f t="shared" si="1286"/>
        <v>2.3728291953514478E-2</v>
      </c>
      <c r="W2577" s="96">
        <f t="shared" si="1287"/>
        <v>2.3728291953514478E-2</v>
      </c>
      <c r="X2577" s="105">
        <f>AVERAGE(S2577:S$4265)</f>
        <v>1.0773238602723481E-2</v>
      </c>
      <c r="Y2577" s="96">
        <f t="shared" si="1288"/>
        <v>3.1302449705963669E-4</v>
      </c>
      <c r="Z2577" s="96">
        <f t="shared" si="1289"/>
        <v>3.1302449705963669E-4</v>
      </c>
      <c r="AA2577" s="96">
        <f t="shared" si="1290"/>
        <v>3.1302449705963669E-4</v>
      </c>
      <c r="AB2577" s="96">
        <f t="shared" si="1291"/>
        <v>2.7658844560189509E-4</v>
      </c>
      <c r="AC2577" s="105">
        <f>_xlfn.VAR.S(S2577:S$4265)</f>
        <v>1.0268966255026226E-4</v>
      </c>
      <c r="AI2577" s="98"/>
      <c r="AJ2577" s="99"/>
      <c r="AK2577" s="116"/>
      <c r="AM2577" s="100"/>
      <c r="AN2577" s="120"/>
      <c r="AO2577" s="101"/>
    </row>
    <row r="2578" spans="1:41" ht="16.5">
      <c r="A2578" s="112">
        <v>39736</v>
      </c>
      <c r="B2578" s="73">
        <v>5246</v>
      </c>
      <c r="C2578" s="73">
        <v>5291</v>
      </c>
      <c r="D2578" s="80">
        <f t="shared" si="1292"/>
        <v>-45</v>
      </c>
      <c r="E2578" s="17">
        <f t="shared" si="1283"/>
        <v>9.0000000000000011E-3</v>
      </c>
      <c r="F2578" s="16">
        <f t="shared" si="1293"/>
        <v>0</v>
      </c>
      <c r="G2578" s="16">
        <f t="shared" si="1294"/>
        <v>0</v>
      </c>
      <c r="H2578" s="16">
        <f t="shared" si="1295"/>
        <v>0</v>
      </c>
      <c r="I2578" s="16">
        <f t="shared" si="1296"/>
        <v>0</v>
      </c>
      <c r="J2578" s="16">
        <f t="shared" si="1297"/>
        <v>0</v>
      </c>
      <c r="K2578" s="16">
        <f t="shared" si="1279"/>
        <v>0</v>
      </c>
      <c r="L2578" s="16">
        <f t="shared" si="1298"/>
        <v>0</v>
      </c>
      <c r="M2578" s="72"/>
      <c r="N2578" s="72"/>
      <c r="O2578" s="32">
        <f t="shared" si="1280"/>
        <v>0</v>
      </c>
      <c r="P2578" s="17" t="e">
        <f t="shared" si="1281"/>
        <v>#DIV/0!</v>
      </c>
      <c r="Q2578" s="38">
        <f t="shared" si="1282"/>
        <v>0</v>
      </c>
      <c r="R2578" s="17" t="e">
        <f t="shared" si="1299"/>
        <v>#DIV/0!</v>
      </c>
      <c r="S2578" s="97">
        <f t="shared" si="1300"/>
        <v>9.0000000000000011E-3</v>
      </c>
      <c r="T2578" s="96">
        <f t="shared" si="1284"/>
        <v>2.3136480801611146E-2</v>
      </c>
      <c r="U2578" s="96">
        <f t="shared" si="1285"/>
        <v>2.3136480801611146E-2</v>
      </c>
      <c r="V2578" s="96">
        <f t="shared" si="1286"/>
        <v>2.3136480801611146E-2</v>
      </c>
      <c r="W2578" s="96">
        <f t="shared" si="1287"/>
        <v>2.3136480801611146E-2</v>
      </c>
      <c r="X2578" s="105">
        <f>AVERAGE(S2578:S$4265)</f>
        <v>1.076007109004737E-2</v>
      </c>
      <c r="Y2578" s="96">
        <f t="shared" si="1288"/>
        <v>3.2679484723512509E-4</v>
      </c>
      <c r="Z2578" s="96">
        <f t="shared" si="1289"/>
        <v>3.2679484723512509E-4</v>
      </c>
      <c r="AA2578" s="96">
        <f t="shared" si="1290"/>
        <v>3.2679484723512509E-4</v>
      </c>
      <c r="AB2578" s="96">
        <f t="shared" si="1291"/>
        <v>2.887559270169566E-4</v>
      </c>
      <c r="AC2578" s="105">
        <f>_xlfn.VAR.S(S2578:S$4265)</f>
        <v>1.0245751558474742E-4</v>
      </c>
      <c r="AI2578" s="98"/>
      <c r="AJ2578" s="99"/>
      <c r="AK2578" s="116"/>
      <c r="AM2578" s="100"/>
      <c r="AN2578" s="120"/>
      <c r="AO2578" s="101"/>
    </row>
    <row r="2579" spans="1:41" ht="16.5">
      <c r="A2579" s="112">
        <v>39735</v>
      </c>
      <c r="B2579" s="73">
        <v>5291</v>
      </c>
      <c r="C2579" s="73">
        <v>5020</v>
      </c>
      <c r="D2579" s="80">
        <f t="shared" si="1292"/>
        <v>271</v>
      </c>
      <c r="E2579" s="17">
        <f t="shared" si="1283"/>
        <v>5.3999999999999999E-2</v>
      </c>
      <c r="F2579" s="16">
        <f t="shared" si="1293"/>
        <v>0</v>
      </c>
      <c r="G2579" s="16">
        <f t="shared" si="1294"/>
        <v>0</v>
      </c>
      <c r="H2579" s="16">
        <f t="shared" si="1295"/>
        <v>0</v>
      </c>
      <c r="I2579" s="16">
        <f t="shared" si="1296"/>
        <v>0</v>
      </c>
      <c r="J2579" s="16">
        <f t="shared" si="1297"/>
        <v>0</v>
      </c>
      <c r="K2579" s="16">
        <f t="shared" si="1279"/>
        <v>0</v>
      </c>
      <c r="L2579" s="16">
        <f t="shared" si="1298"/>
        <v>0</v>
      </c>
      <c r="M2579" s="72"/>
      <c r="N2579" s="72"/>
      <c r="O2579" s="32">
        <f t="shared" si="1280"/>
        <v>0</v>
      </c>
      <c r="P2579" s="17" t="e">
        <f t="shared" si="1281"/>
        <v>#DIV/0!</v>
      </c>
      <c r="Q2579" s="38">
        <f t="shared" si="1282"/>
        <v>0</v>
      </c>
      <c r="R2579" s="17" t="e">
        <f t="shared" si="1299"/>
        <v>#DIV/0!</v>
      </c>
      <c r="S2579" s="97">
        <f t="shared" si="1300"/>
        <v>5.3999999999999999E-2</v>
      </c>
      <c r="T2579" s="96">
        <f t="shared" si="1284"/>
        <v>2.4038809363416114E-2</v>
      </c>
      <c r="U2579" s="96">
        <f t="shared" si="1285"/>
        <v>2.4038809363416114E-2</v>
      </c>
      <c r="V2579" s="96">
        <f t="shared" si="1286"/>
        <v>2.4038809363416114E-2</v>
      </c>
      <c r="W2579" s="96">
        <f t="shared" si="1287"/>
        <v>2.4038809363416114E-2</v>
      </c>
      <c r="X2579" s="105">
        <f>AVERAGE(S2579:S$4265)</f>
        <v>1.0761114404267908E-2</v>
      </c>
      <c r="Y2579" s="96">
        <f t="shared" si="1288"/>
        <v>3.3321797873507955E-4</v>
      </c>
      <c r="Z2579" s="96">
        <f t="shared" si="1289"/>
        <v>3.3321797873507955E-4</v>
      </c>
      <c r="AA2579" s="96">
        <f t="shared" si="1290"/>
        <v>3.3321797873507955E-4</v>
      </c>
      <c r="AB2579" s="96">
        <f t="shared" si="1291"/>
        <v>2.9443140601031635E-4</v>
      </c>
      <c r="AC2579" s="105">
        <f>_xlfn.VAR.S(S2579:S$4265)</f>
        <v>1.02516446681447E-4</v>
      </c>
      <c r="AI2579" s="98"/>
      <c r="AJ2579" s="99"/>
      <c r="AK2579" s="116"/>
      <c r="AM2579" s="100"/>
      <c r="AN2579" s="120"/>
      <c r="AO2579" s="101"/>
    </row>
    <row r="2580" spans="1:41" ht="16.5">
      <c r="A2580" s="112">
        <v>39734</v>
      </c>
      <c r="B2580" s="73">
        <v>5020</v>
      </c>
      <c r="C2580" s="73">
        <v>5130</v>
      </c>
      <c r="D2580" s="80">
        <f t="shared" si="1292"/>
        <v>-110</v>
      </c>
      <c r="E2580" s="17">
        <f t="shared" si="1283"/>
        <v>2.2000000000000002E-2</v>
      </c>
      <c r="F2580" s="16">
        <f t="shared" si="1293"/>
        <v>0</v>
      </c>
      <c r="G2580" s="16">
        <f t="shared" si="1294"/>
        <v>0</v>
      </c>
      <c r="H2580" s="16">
        <f t="shared" si="1295"/>
        <v>0</v>
      </c>
      <c r="I2580" s="16">
        <f t="shared" si="1296"/>
        <v>0</v>
      </c>
      <c r="J2580" s="16">
        <f t="shared" si="1297"/>
        <v>0</v>
      </c>
      <c r="K2580" s="16">
        <f t="shared" ref="K2580:K2643" si="1301">AVERAGE(F2580:J2580)</f>
        <v>0</v>
      </c>
      <c r="L2580" s="16">
        <f t="shared" si="1298"/>
        <v>0</v>
      </c>
      <c r="M2580" s="72"/>
      <c r="N2580" s="72"/>
      <c r="O2580" s="32">
        <f t="shared" ref="O2580:O2643" si="1302">B2580*L2580*M2580</f>
        <v>0</v>
      </c>
      <c r="P2580" s="17" t="e">
        <f t="shared" ref="P2580:P2643" si="1303">ROUNDUP((O2580-N2580)/N2580,3)</f>
        <v>#DIV/0!</v>
      </c>
      <c r="Q2580" s="38">
        <f t="shared" ref="Q2580:Q2643" si="1304">ROUNDUP(O2580/1000,0)*1000</f>
        <v>0</v>
      </c>
      <c r="R2580" s="17" t="e">
        <f t="shared" si="1299"/>
        <v>#DIV/0!</v>
      </c>
      <c r="S2580" s="97">
        <f t="shared" si="1300"/>
        <v>2.2000000000000002E-2</v>
      </c>
      <c r="T2580" s="96">
        <f t="shared" si="1284"/>
        <v>2.2126392939804375E-2</v>
      </c>
      <c r="U2580" s="96">
        <f t="shared" si="1285"/>
        <v>2.2126392939804375E-2</v>
      </c>
      <c r="V2580" s="96">
        <f t="shared" si="1286"/>
        <v>2.2126392939804375E-2</v>
      </c>
      <c r="W2580" s="96">
        <f t="shared" si="1287"/>
        <v>2.2126392939804375E-2</v>
      </c>
      <c r="X2580" s="105">
        <f>AVERAGE(S2580:S$4265)</f>
        <v>1.0735468564650037E-2</v>
      </c>
      <c r="Y2580" s="96">
        <f t="shared" si="1288"/>
        <v>2.8964081820576001E-4</v>
      </c>
      <c r="Z2580" s="96">
        <f t="shared" si="1289"/>
        <v>2.8964081820576001E-4</v>
      </c>
      <c r="AA2580" s="96">
        <f t="shared" si="1290"/>
        <v>2.8964081820576001E-4</v>
      </c>
      <c r="AB2580" s="96">
        <f t="shared" si="1291"/>
        <v>2.5592662696660956E-4</v>
      </c>
      <c r="AC2580" s="105">
        <f>_xlfn.VAR.S(S2580:S$4265)</f>
        <v>1.014670735785363E-4</v>
      </c>
      <c r="AI2580" s="98"/>
      <c r="AJ2580" s="99"/>
      <c r="AK2580" s="116"/>
      <c r="AM2580" s="100"/>
      <c r="AN2580" s="120"/>
      <c r="AO2580" s="101"/>
    </row>
    <row r="2581" spans="1:41" ht="16.5">
      <c r="A2581" s="112">
        <v>39730</v>
      </c>
      <c r="B2581" s="73">
        <v>5130</v>
      </c>
      <c r="C2581" s="73">
        <v>5206</v>
      </c>
      <c r="D2581" s="80">
        <f t="shared" si="1292"/>
        <v>-76</v>
      </c>
      <c r="E2581" s="17">
        <f t="shared" si="1283"/>
        <v>1.4999999999999999E-2</v>
      </c>
      <c r="F2581" s="16">
        <f t="shared" si="1293"/>
        <v>0</v>
      </c>
      <c r="G2581" s="16">
        <f t="shared" si="1294"/>
        <v>0</v>
      </c>
      <c r="H2581" s="16">
        <f t="shared" si="1295"/>
        <v>0</v>
      </c>
      <c r="I2581" s="16">
        <f t="shared" si="1296"/>
        <v>0</v>
      </c>
      <c r="J2581" s="16">
        <f t="shared" si="1297"/>
        <v>0</v>
      </c>
      <c r="K2581" s="16">
        <f t="shared" si="1301"/>
        <v>0</v>
      </c>
      <c r="L2581" s="16">
        <f t="shared" si="1298"/>
        <v>0</v>
      </c>
      <c r="M2581" s="72"/>
      <c r="N2581" s="72"/>
      <c r="O2581" s="32">
        <f t="shared" si="1302"/>
        <v>0</v>
      </c>
      <c r="P2581" s="17" t="e">
        <f t="shared" si="1303"/>
        <v>#DIV/0!</v>
      </c>
      <c r="Q2581" s="38">
        <f t="shared" si="1304"/>
        <v>0</v>
      </c>
      <c r="R2581" s="17" t="e">
        <f t="shared" si="1299"/>
        <v>#DIV/0!</v>
      </c>
      <c r="S2581" s="97">
        <f t="shared" si="1300"/>
        <v>1.4999999999999999E-2</v>
      </c>
      <c r="T2581" s="96">
        <f t="shared" si="1284"/>
        <v>2.2134460574259971E-2</v>
      </c>
      <c r="U2581" s="96">
        <f t="shared" si="1285"/>
        <v>2.2134460574259971E-2</v>
      </c>
      <c r="V2581" s="96">
        <f t="shared" si="1286"/>
        <v>2.2134460574259971E-2</v>
      </c>
      <c r="W2581" s="96">
        <f t="shared" si="1287"/>
        <v>2.2134460574259971E-2</v>
      </c>
      <c r="X2581" s="105">
        <f>AVERAGE(S2581:S$4265)</f>
        <v>1.0728783382789294E-2</v>
      </c>
      <c r="Y2581" s="96">
        <f t="shared" si="1288"/>
        <v>3.0812737598616831E-4</v>
      </c>
      <c r="Z2581" s="96">
        <f t="shared" si="1289"/>
        <v>3.0812737598616831E-4</v>
      </c>
      <c r="AA2581" s="96">
        <f t="shared" si="1290"/>
        <v>3.0812737598616831E-4</v>
      </c>
      <c r="AB2581" s="96">
        <f t="shared" si="1291"/>
        <v>2.7226134942137832E-4</v>
      </c>
      <c r="AC2581" s="105">
        <f>_xlfn.VAR.S(S2581:S$4265)</f>
        <v>1.0145193230756207E-4</v>
      </c>
      <c r="AI2581" s="98"/>
      <c r="AJ2581" s="99"/>
      <c r="AK2581" s="116"/>
      <c r="AM2581" s="100"/>
      <c r="AN2581" s="120"/>
      <c r="AO2581" s="101"/>
    </row>
    <row r="2582" spans="1:41" ht="16.5">
      <c r="A2582" s="112">
        <v>39729</v>
      </c>
      <c r="B2582" s="73">
        <v>5206</v>
      </c>
      <c r="C2582" s="73">
        <v>5524</v>
      </c>
      <c r="D2582" s="80">
        <f t="shared" si="1292"/>
        <v>-318</v>
      </c>
      <c r="E2582" s="17">
        <f t="shared" si="1283"/>
        <v>5.8000000000000003E-2</v>
      </c>
      <c r="F2582" s="16">
        <f t="shared" si="1293"/>
        <v>0</v>
      </c>
      <c r="G2582" s="16">
        <f t="shared" si="1294"/>
        <v>0</v>
      </c>
      <c r="H2582" s="16">
        <f t="shared" si="1295"/>
        <v>0</v>
      </c>
      <c r="I2582" s="16">
        <f t="shared" si="1296"/>
        <v>0</v>
      </c>
      <c r="J2582" s="16">
        <f t="shared" si="1297"/>
        <v>0</v>
      </c>
      <c r="K2582" s="16">
        <f t="shared" si="1301"/>
        <v>0</v>
      </c>
      <c r="L2582" s="16">
        <f t="shared" si="1298"/>
        <v>0</v>
      </c>
      <c r="M2582" s="72"/>
      <c r="N2582" s="72"/>
      <c r="O2582" s="32">
        <f t="shared" si="1302"/>
        <v>0</v>
      </c>
      <c r="P2582" s="17" t="e">
        <f t="shared" si="1303"/>
        <v>#DIV/0!</v>
      </c>
      <c r="Q2582" s="38">
        <f t="shared" si="1304"/>
        <v>0</v>
      </c>
      <c r="R2582" s="17" t="e">
        <f t="shared" si="1299"/>
        <v>#DIV/0!</v>
      </c>
      <c r="S2582" s="97">
        <f t="shared" si="1300"/>
        <v>5.8000000000000003E-2</v>
      </c>
      <c r="T2582" s="96">
        <f t="shared" si="1284"/>
        <v>2.258985167474465E-2</v>
      </c>
      <c r="U2582" s="96">
        <f t="shared" si="1285"/>
        <v>2.258985167474465E-2</v>
      </c>
      <c r="V2582" s="96">
        <f t="shared" si="1286"/>
        <v>2.258985167474465E-2</v>
      </c>
      <c r="W2582" s="96">
        <f t="shared" si="1287"/>
        <v>2.258985167474465E-2</v>
      </c>
      <c r="X2582" s="105">
        <f>AVERAGE(S2582:S$4265)</f>
        <v>1.0726247030878839E-2</v>
      </c>
      <c r="Y2582" s="96">
        <f t="shared" si="1288"/>
        <v>3.241181117866924E-4</v>
      </c>
      <c r="Z2582" s="96">
        <f t="shared" si="1289"/>
        <v>3.241181117866924E-4</v>
      </c>
      <c r="AA2582" s="96">
        <f t="shared" si="1290"/>
        <v>3.241181117866924E-4</v>
      </c>
      <c r="AB2582" s="96">
        <f t="shared" si="1291"/>
        <v>2.8639076357472144E-4</v>
      </c>
      <c r="AC2582" s="105">
        <f>_xlfn.VAR.S(S2582:S$4265)</f>
        <v>1.0150136653668146E-4</v>
      </c>
      <c r="AI2582" s="98"/>
      <c r="AJ2582" s="99"/>
      <c r="AK2582" s="116"/>
      <c r="AM2582" s="100"/>
      <c r="AN2582" s="120"/>
      <c r="AO2582" s="101"/>
    </row>
    <row r="2583" spans="1:41" ht="16.5">
      <c r="A2583" s="112">
        <v>39728</v>
      </c>
      <c r="B2583" s="73">
        <v>5524</v>
      </c>
      <c r="C2583" s="73">
        <v>5505</v>
      </c>
      <c r="D2583" s="80">
        <f t="shared" si="1292"/>
        <v>19</v>
      </c>
      <c r="E2583" s="17">
        <f t="shared" si="1283"/>
        <v>4.0000000000000001E-3</v>
      </c>
      <c r="F2583" s="16">
        <f t="shared" si="1293"/>
        <v>0</v>
      </c>
      <c r="G2583" s="16">
        <f t="shared" si="1294"/>
        <v>0</v>
      </c>
      <c r="H2583" s="16">
        <f t="shared" si="1295"/>
        <v>0</v>
      </c>
      <c r="I2583" s="16">
        <f t="shared" si="1296"/>
        <v>0</v>
      </c>
      <c r="J2583" s="16">
        <f t="shared" si="1297"/>
        <v>0</v>
      </c>
      <c r="K2583" s="16">
        <f t="shared" si="1301"/>
        <v>0</v>
      </c>
      <c r="L2583" s="16">
        <f t="shared" si="1298"/>
        <v>0</v>
      </c>
      <c r="M2583" s="72"/>
      <c r="N2583" s="72"/>
      <c r="O2583" s="32">
        <f t="shared" si="1302"/>
        <v>0</v>
      </c>
      <c r="P2583" s="17" t="e">
        <f t="shared" si="1303"/>
        <v>#DIV/0!</v>
      </c>
      <c r="Q2583" s="38">
        <f t="shared" si="1304"/>
        <v>0</v>
      </c>
      <c r="R2583" s="17" t="e">
        <f t="shared" si="1299"/>
        <v>#DIV/0!</v>
      </c>
      <c r="S2583" s="97">
        <f t="shared" si="1300"/>
        <v>4.0000000000000001E-3</v>
      </c>
      <c r="T2583" s="96">
        <f t="shared" si="1284"/>
        <v>2.032962944121771E-2</v>
      </c>
      <c r="U2583" s="96">
        <f t="shared" si="1285"/>
        <v>2.032962944121771E-2</v>
      </c>
      <c r="V2583" s="96">
        <f t="shared" si="1286"/>
        <v>2.032962944121771E-2</v>
      </c>
      <c r="W2583" s="96">
        <f t="shared" si="1287"/>
        <v>2.032962944121771E-2</v>
      </c>
      <c r="X2583" s="105">
        <f>AVERAGE(S2583:S$4265)</f>
        <v>1.0698158051099206E-2</v>
      </c>
      <c r="Y2583" s="96">
        <f t="shared" si="1288"/>
        <v>2.5422840713248301E-4</v>
      </c>
      <c r="Z2583" s="96">
        <f t="shared" si="1289"/>
        <v>2.5422840713248301E-4</v>
      </c>
      <c r="AA2583" s="96">
        <f t="shared" si="1290"/>
        <v>2.5422840713248301E-4</v>
      </c>
      <c r="AB2583" s="96">
        <f t="shared" si="1291"/>
        <v>2.2463622054226203E-4</v>
      </c>
      <c r="AC2583" s="105">
        <f>_xlfn.VAR.S(S2583:S$4265)</f>
        <v>1.0023226176573024E-4</v>
      </c>
      <c r="AI2583" s="98"/>
      <c r="AJ2583" s="99"/>
      <c r="AK2583" s="116"/>
      <c r="AM2583" s="100"/>
      <c r="AN2583" s="120"/>
      <c r="AO2583" s="101"/>
    </row>
    <row r="2584" spans="1:41" ht="16.5">
      <c r="A2584" s="112">
        <v>39727</v>
      </c>
      <c r="B2584" s="73">
        <v>5505</v>
      </c>
      <c r="C2584" s="73">
        <v>5742</v>
      </c>
      <c r="D2584" s="80">
        <f t="shared" si="1292"/>
        <v>-237</v>
      </c>
      <c r="E2584" s="17">
        <f t="shared" si="1283"/>
        <v>4.2000000000000003E-2</v>
      </c>
      <c r="F2584" s="16">
        <f t="shared" si="1293"/>
        <v>0</v>
      </c>
      <c r="G2584" s="16">
        <f t="shared" si="1294"/>
        <v>0</v>
      </c>
      <c r="H2584" s="16">
        <f t="shared" si="1295"/>
        <v>0</v>
      </c>
      <c r="I2584" s="16">
        <f t="shared" si="1296"/>
        <v>0</v>
      </c>
      <c r="J2584" s="16">
        <f t="shared" si="1297"/>
        <v>0</v>
      </c>
      <c r="K2584" s="16">
        <f t="shared" si="1301"/>
        <v>0</v>
      </c>
      <c r="L2584" s="16">
        <f t="shared" si="1298"/>
        <v>0</v>
      </c>
      <c r="M2584" s="72"/>
      <c r="N2584" s="72"/>
      <c r="O2584" s="32">
        <f t="shared" si="1302"/>
        <v>0</v>
      </c>
      <c r="P2584" s="17" t="e">
        <f t="shared" si="1303"/>
        <v>#DIV/0!</v>
      </c>
      <c r="Q2584" s="38">
        <f t="shared" si="1304"/>
        <v>0</v>
      </c>
      <c r="R2584" s="17" t="e">
        <f t="shared" si="1299"/>
        <v>#DIV/0!</v>
      </c>
      <c r="S2584" s="97">
        <f t="shared" si="1300"/>
        <v>4.2000000000000003E-2</v>
      </c>
      <c r="T2584" s="96">
        <f t="shared" si="1284"/>
        <v>2.1371946214061393E-2</v>
      </c>
      <c r="U2584" s="96">
        <f t="shared" si="1285"/>
        <v>2.1371946214061393E-2</v>
      </c>
      <c r="V2584" s="96">
        <f t="shared" si="1286"/>
        <v>2.1371946214061393E-2</v>
      </c>
      <c r="W2584" s="96">
        <f t="shared" si="1287"/>
        <v>2.1371946214061393E-2</v>
      </c>
      <c r="X2584" s="105">
        <f>AVERAGE(S2584:S$4265)</f>
        <v>1.0702140309155747E-2</v>
      </c>
      <c r="Y2584" s="96">
        <f t="shared" si="1288"/>
        <v>2.511929108687537E-4</v>
      </c>
      <c r="Z2584" s="96">
        <f t="shared" si="1289"/>
        <v>2.511929108687537E-4</v>
      </c>
      <c r="AA2584" s="96">
        <f t="shared" si="1290"/>
        <v>2.511929108687537E-4</v>
      </c>
      <c r="AB2584" s="96">
        <f t="shared" si="1291"/>
        <v>2.2195405604363082E-4</v>
      </c>
      <c r="AC2584" s="105">
        <f>_xlfn.VAR.S(S2584:S$4265)</f>
        <v>1.0026518280481072E-4</v>
      </c>
      <c r="AI2584" s="98"/>
      <c r="AJ2584" s="99"/>
      <c r="AK2584" s="116"/>
      <c r="AM2584" s="100"/>
      <c r="AN2584" s="120"/>
      <c r="AO2584" s="101"/>
    </row>
    <row r="2585" spans="1:41" ht="16.5">
      <c r="A2585" s="112">
        <v>39724</v>
      </c>
      <c r="B2585" s="73">
        <v>5742</v>
      </c>
      <c r="C2585" s="73">
        <v>5703</v>
      </c>
      <c r="D2585" s="80">
        <f t="shared" si="1292"/>
        <v>39</v>
      </c>
      <c r="E2585" s="17">
        <f t="shared" si="1283"/>
        <v>7.0000000000000001E-3</v>
      </c>
      <c r="F2585" s="16">
        <f t="shared" si="1293"/>
        <v>0</v>
      </c>
      <c r="G2585" s="16">
        <f t="shared" si="1294"/>
        <v>0</v>
      </c>
      <c r="H2585" s="16">
        <f t="shared" si="1295"/>
        <v>0</v>
      </c>
      <c r="I2585" s="16">
        <f t="shared" si="1296"/>
        <v>0</v>
      </c>
      <c r="J2585" s="16">
        <f t="shared" si="1297"/>
        <v>0</v>
      </c>
      <c r="K2585" s="16">
        <f t="shared" si="1301"/>
        <v>0</v>
      </c>
      <c r="L2585" s="16">
        <f t="shared" si="1298"/>
        <v>0</v>
      </c>
      <c r="M2585" s="72"/>
      <c r="N2585" s="72"/>
      <c r="O2585" s="32">
        <f t="shared" si="1302"/>
        <v>0</v>
      </c>
      <c r="P2585" s="17" t="e">
        <f t="shared" si="1303"/>
        <v>#DIV/0!</v>
      </c>
      <c r="Q2585" s="38">
        <f t="shared" si="1304"/>
        <v>0</v>
      </c>
      <c r="R2585" s="17" t="e">
        <f t="shared" si="1299"/>
        <v>#DIV/0!</v>
      </c>
      <c r="S2585" s="97">
        <f t="shared" si="1300"/>
        <v>7.0000000000000001E-3</v>
      </c>
      <c r="T2585" s="96">
        <f t="shared" si="1284"/>
        <v>2.0055261929852543E-2</v>
      </c>
      <c r="U2585" s="96">
        <f t="shared" si="1285"/>
        <v>2.0055261929852543E-2</v>
      </c>
      <c r="V2585" s="96">
        <f t="shared" si="1286"/>
        <v>2.0055261929852543E-2</v>
      </c>
      <c r="W2585" s="96">
        <f t="shared" si="1287"/>
        <v>2.0055261929852543E-2</v>
      </c>
      <c r="X2585" s="105">
        <f>AVERAGE(S2585:S$4265)</f>
        <v>1.0683521713265892E-2</v>
      </c>
      <c r="Y2585" s="96">
        <f t="shared" si="1288"/>
        <v>2.3648789269224571E-4</v>
      </c>
      <c r="Z2585" s="96">
        <f t="shared" si="1289"/>
        <v>2.3648789269224571E-4</v>
      </c>
      <c r="AA2585" s="96">
        <f t="shared" si="1290"/>
        <v>2.3648789269224571E-4</v>
      </c>
      <c r="AB2585" s="96">
        <f t="shared" si="1291"/>
        <v>2.0896070198286832E-4</v>
      </c>
      <c r="AC2585" s="105">
        <f>_xlfn.VAR.S(S2585:S$4265)</f>
        <v>9.974144854253404E-5</v>
      </c>
      <c r="AI2585" s="98"/>
      <c r="AJ2585" s="99"/>
      <c r="AK2585" s="116"/>
      <c r="AM2585" s="100"/>
      <c r="AN2585" s="120"/>
      <c r="AO2585" s="101"/>
    </row>
    <row r="2586" spans="1:41" ht="16.5">
      <c r="A2586" s="112">
        <v>39723</v>
      </c>
      <c r="B2586" s="73">
        <v>5703</v>
      </c>
      <c r="C2586" s="73">
        <v>5764</v>
      </c>
      <c r="D2586" s="80">
        <f t="shared" si="1292"/>
        <v>-61</v>
      </c>
      <c r="E2586" s="17">
        <f t="shared" si="1283"/>
        <v>1.0999999999999999E-2</v>
      </c>
      <c r="F2586" s="16">
        <f t="shared" si="1293"/>
        <v>0</v>
      </c>
      <c r="G2586" s="16">
        <f t="shared" si="1294"/>
        <v>0</v>
      </c>
      <c r="H2586" s="16">
        <f t="shared" si="1295"/>
        <v>0</v>
      </c>
      <c r="I2586" s="16">
        <f t="shared" si="1296"/>
        <v>0</v>
      </c>
      <c r="J2586" s="16">
        <f t="shared" si="1297"/>
        <v>0</v>
      </c>
      <c r="K2586" s="16">
        <f t="shared" si="1301"/>
        <v>0</v>
      </c>
      <c r="L2586" s="16">
        <f t="shared" si="1298"/>
        <v>0</v>
      </c>
      <c r="M2586" s="72"/>
      <c r="N2586" s="72"/>
      <c r="O2586" s="32">
        <f t="shared" si="1302"/>
        <v>0</v>
      </c>
      <c r="P2586" s="17" t="e">
        <f t="shared" si="1303"/>
        <v>#DIV/0!</v>
      </c>
      <c r="Q2586" s="38">
        <f t="shared" si="1304"/>
        <v>0</v>
      </c>
      <c r="R2586" s="17" t="e">
        <f t="shared" si="1299"/>
        <v>#DIV/0!</v>
      </c>
      <c r="S2586" s="97">
        <f t="shared" si="1300"/>
        <v>1.0999999999999999E-2</v>
      </c>
      <c r="T2586" s="96">
        <f t="shared" si="1284"/>
        <v>2.088857652111973E-2</v>
      </c>
      <c r="U2586" s="96">
        <f t="shared" si="1285"/>
        <v>2.088857652111973E-2</v>
      </c>
      <c r="V2586" s="96">
        <f t="shared" si="1286"/>
        <v>2.088857652111973E-2</v>
      </c>
      <c r="W2586" s="96">
        <f t="shared" si="1287"/>
        <v>2.088857652111973E-2</v>
      </c>
      <c r="X2586" s="105">
        <f>AVERAGE(S2586:S$4265)</f>
        <v>1.0685714285714265E-2</v>
      </c>
      <c r="Y2586" s="96">
        <f t="shared" si="1288"/>
        <v>2.3927057364389983E-4</v>
      </c>
      <c r="Z2586" s="96">
        <f t="shared" si="1289"/>
        <v>2.3927057364389983E-4</v>
      </c>
      <c r="AA2586" s="96">
        <f t="shared" si="1290"/>
        <v>2.3927057364389983E-4</v>
      </c>
      <c r="AB2586" s="96">
        <f t="shared" si="1291"/>
        <v>2.1141947887174989E-4</v>
      </c>
      <c r="AC2586" s="105">
        <f>_xlfn.VAR.S(S2586:S$4265)</f>
        <v>9.9792767803964772E-5</v>
      </c>
      <c r="AI2586" s="98"/>
      <c r="AJ2586" s="99"/>
      <c r="AK2586" s="116"/>
      <c r="AM2586" s="100"/>
      <c r="AN2586" s="120"/>
      <c r="AO2586" s="101"/>
    </row>
    <row r="2587" spans="1:41" ht="16.5">
      <c r="A2587" s="112">
        <v>39722</v>
      </c>
      <c r="B2587" s="73">
        <v>5764</v>
      </c>
      <c r="C2587" s="73">
        <v>5719</v>
      </c>
      <c r="D2587" s="80">
        <f t="shared" si="1292"/>
        <v>45</v>
      </c>
      <c r="E2587" s="17">
        <f t="shared" si="1283"/>
        <v>8.0000000000000002E-3</v>
      </c>
      <c r="F2587" s="16">
        <f t="shared" si="1293"/>
        <v>0</v>
      </c>
      <c r="G2587" s="16">
        <f t="shared" si="1294"/>
        <v>0</v>
      </c>
      <c r="H2587" s="16">
        <f t="shared" si="1295"/>
        <v>0</v>
      </c>
      <c r="I2587" s="16">
        <f t="shared" si="1296"/>
        <v>0</v>
      </c>
      <c r="J2587" s="16">
        <f t="shared" si="1297"/>
        <v>0</v>
      </c>
      <c r="K2587" s="16">
        <f t="shared" si="1301"/>
        <v>0</v>
      </c>
      <c r="L2587" s="16">
        <f t="shared" si="1298"/>
        <v>0</v>
      </c>
      <c r="M2587" s="72"/>
      <c r="N2587" s="72"/>
      <c r="O2587" s="32">
        <f t="shared" si="1302"/>
        <v>0</v>
      </c>
      <c r="P2587" s="17" t="e">
        <f t="shared" si="1303"/>
        <v>#DIV/0!</v>
      </c>
      <c r="Q2587" s="38">
        <f t="shared" si="1304"/>
        <v>0</v>
      </c>
      <c r="R2587" s="17" t="e">
        <f t="shared" si="1299"/>
        <v>#DIV/0!</v>
      </c>
      <c r="S2587" s="97">
        <f t="shared" si="1300"/>
        <v>8.0000000000000002E-3</v>
      </c>
      <c r="T2587" s="96">
        <f t="shared" si="1284"/>
        <v>2.1519762256510352E-2</v>
      </c>
      <c r="U2587" s="96">
        <f t="shared" si="1285"/>
        <v>2.1519762256510352E-2</v>
      </c>
      <c r="V2587" s="96">
        <f t="shared" si="1286"/>
        <v>2.1519762256510352E-2</v>
      </c>
      <c r="W2587" s="96">
        <f t="shared" si="1287"/>
        <v>2.1519762256510352E-2</v>
      </c>
      <c r="X2587" s="105">
        <f>AVERAGE(S2587:S$4265)</f>
        <v>1.0685527099463948E-2</v>
      </c>
      <c r="Y2587" s="96">
        <f t="shared" si="1288"/>
        <v>2.4747941464669132E-4</v>
      </c>
      <c r="Z2587" s="96">
        <f t="shared" si="1289"/>
        <v>2.4747941464669132E-4</v>
      </c>
      <c r="AA2587" s="96">
        <f t="shared" si="1290"/>
        <v>2.4747941464669132E-4</v>
      </c>
      <c r="AB2587" s="96">
        <f t="shared" si="1291"/>
        <v>2.1867281078181644E-4</v>
      </c>
      <c r="AC2587" s="105">
        <f>_xlfn.VAR.S(S2587:S$4265)</f>
        <v>9.9852180160021835E-5</v>
      </c>
      <c r="AI2587" s="98"/>
      <c r="AJ2587" s="99"/>
      <c r="AK2587" s="116"/>
      <c r="AM2587" s="100"/>
      <c r="AN2587" s="120"/>
      <c r="AO2587" s="101"/>
    </row>
    <row r="2588" spans="1:41" ht="16.5">
      <c r="A2588" s="112">
        <v>39721</v>
      </c>
      <c r="B2588" s="73">
        <v>5719</v>
      </c>
      <c r="C2588" s="73">
        <v>5929</v>
      </c>
      <c r="D2588" s="80">
        <f t="shared" si="1292"/>
        <v>-210</v>
      </c>
      <c r="E2588" s="17">
        <f t="shared" si="1283"/>
        <v>3.6000000000000004E-2</v>
      </c>
      <c r="F2588" s="16">
        <f t="shared" si="1293"/>
        <v>0</v>
      </c>
      <c r="G2588" s="16">
        <f t="shared" si="1294"/>
        <v>0</v>
      </c>
      <c r="H2588" s="16">
        <f t="shared" si="1295"/>
        <v>0</v>
      </c>
      <c r="I2588" s="16">
        <f t="shared" si="1296"/>
        <v>0</v>
      </c>
      <c r="J2588" s="16">
        <f t="shared" si="1297"/>
        <v>0</v>
      </c>
      <c r="K2588" s="16">
        <f t="shared" si="1301"/>
        <v>0</v>
      </c>
      <c r="L2588" s="16">
        <f t="shared" si="1298"/>
        <v>0</v>
      </c>
      <c r="M2588" s="72"/>
      <c r="N2588" s="72"/>
      <c r="O2588" s="32">
        <f t="shared" si="1302"/>
        <v>0</v>
      </c>
      <c r="P2588" s="17" t="e">
        <f t="shared" si="1303"/>
        <v>#DIV/0!</v>
      </c>
      <c r="Q2588" s="38">
        <f t="shared" si="1304"/>
        <v>0</v>
      </c>
      <c r="R2588" s="17" t="e">
        <f t="shared" si="1299"/>
        <v>#DIV/0!</v>
      </c>
      <c r="S2588" s="97">
        <f t="shared" si="1300"/>
        <v>3.6000000000000004E-2</v>
      </c>
      <c r="T2588" s="96">
        <f t="shared" si="1284"/>
        <v>2.2382725804798248E-2</v>
      </c>
      <c r="U2588" s="96">
        <f t="shared" si="1285"/>
        <v>2.2382725804798248E-2</v>
      </c>
      <c r="V2588" s="96">
        <f t="shared" si="1286"/>
        <v>2.2382725804798248E-2</v>
      </c>
      <c r="W2588" s="96">
        <f t="shared" si="1287"/>
        <v>2.2382725804798248E-2</v>
      </c>
      <c r="X2588" s="105">
        <f>AVERAGE(S2588:S$4265)</f>
        <v>1.0687127532777096E-2</v>
      </c>
      <c r="Y2588" s="96">
        <f t="shared" si="1288"/>
        <v>2.5007196441716037E-4</v>
      </c>
      <c r="Z2588" s="96">
        <f t="shared" si="1289"/>
        <v>2.5007196441716037E-4</v>
      </c>
      <c r="AA2588" s="96">
        <f t="shared" si="1290"/>
        <v>2.5007196441716037E-4</v>
      </c>
      <c r="AB2588" s="96">
        <f t="shared" si="1291"/>
        <v>2.2096358775900289E-4</v>
      </c>
      <c r="AC2588" s="105">
        <f>_xlfn.VAR.S(S2588:S$4265)</f>
        <v>9.9907419173946114E-5</v>
      </c>
      <c r="AI2588" s="98"/>
      <c r="AJ2588" s="99"/>
      <c r="AK2588" s="116"/>
      <c r="AM2588" s="100"/>
      <c r="AN2588" s="120"/>
      <c r="AO2588" s="101"/>
    </row>
    <row r="2589" spans="1:41" ht="16.5">
      <c r="A2589" s="112">
        <v>39717</v>
      </c>
      <c r="B2589" s="73">
        <v>5929</v>
      </c>
      <c r="C2589" s="73">
        <v>6060</v>
      </c>
      <c r="D2589" s="80">
        <f t="shared" si="1292"/>
        <v>-131</v>
      </c>
      <c r="E2589" s="17">
        <f t="shared" si="1283"/>
        <v>2.2000000000000002E-2</v>
      </c>
      <c r="F2589" s="16">
        <f t="shared" si="1293"/>
        <v>0</v>
      </c>
      <c r="G2589" s="16">
        <f t="shared" si="1294"/>
        <v>0</v>
      </c>
      <c r="H2589" s="16">
        <f t="shared" si="1295"/>
        <v>0</v>
      </c>
      <c r="I2589" s="16">
        <f t="shared" si="1296"/>
        <v>0</v>
      </c>
      <c r="J2589" s="16">
        <f t="shared" si="1297"/>
        <v>0</v>
      </c>
      <c r="K2589" s="16">
        <f t="shared" si="1301"/>
        <v>0</v>
      </c>
      <c r="L2589" s="16">
        <f t="shared" si="1298"/>
        <v>0</v>
      </c>
      <c r="M2589" s="72"/>
      <c r="N2589" s="72"/>
      <c r="O2589" s="32">
        <f t="shared" si="1302"/>
        <v>0</v>
      </c>
      <c r="P2589" s="17" t="e">
        <f t="shared" si="1303"/>
        <v>#DIV/0!</v>
      </c>
      <c r="Q2589" s="38">
        <f t="shared" si="1304"/>
        <v>0</v>
      </c>
      <c r="R2589" s="17" t="e">
        <f t="shared" si="1299"/>
        <v>#DIV/0!</v>
      </c>
      <c r="S2589" s="97">
        <f t="shared" si="1300"/>
        <v>2.2000000000000002E-2</v>
      </c>
      <c r="T2589" s="96">
        <f t="shared" si="1284"/>
        <v>2.15135380902109E-2</v>
      </c>
      <c r="U2589" s="96">
        <f t="shared" si="1285"/>
        <v>2.15135380902109E-2</v>
      </c>
      <c r="V2589" s="96">
        <f t="shared" si="1286"/>
        <v>2.15135380902109E-2</v>
      </c>
      <c r="W2589" s="96">
        <f t="shared" si="1287"/>
        <v>2.15135380902109E-2</v>
      </c>
      <c r="X2589" s="105">
        <f>AVERAGE(S2589:S$4265)</f>
        <v>1.0672033392963607E-2</v>
      </c>
      <c r="Y2589" s="96">
        <f t="shared" si="1288"/>
        <v>2.5263884010354697E-4</v>
      </c>
      <c r="Z2589" s="96">
        <f t="shared" si="1289"/>
        <v>2.5263884010354697E-4</v>
      </c>
      <c r="AA2589" s="96">
        <f t="shared" si="1290"/>
        <v>2.5263884010354697E-4</v>
      </c>
      <c r="AB2589" s="96">
        <f t="shared" si="1291"/>
        <v>2.2323167911549407E-4</v>
      </c>
      <c r="AC2589" s="105">
        <f>_xlfn.VAR.S(S2589:S$4265)</f>
        <v>9.9584497831819606E-5</v>
      </c>
      <c r="AI2589" s="98"/>
      <c r="AJ2589" s="99"/>
      <c r="AK2589" s="116"/>
      <c r="AM2589" s="100"/>
      <c r="AN2589" s="120"/>
      <c r="AO2589" s="101"/>
    </row>
    <row r="2590" spans="1:41" ht="16.5">
      <c r="A2590" s="112">
        <v>39716</v>
      </c>
      <c r="B2590" s="73">
        <v>6060</v>
      </c>
      <c r="C2590" s="73">
        <v>6132</v>
      </c>
      <c r="D2590" s="80">
        <f t="shared" si="1292"/>
        <v>-72</v>
      </c>
      <c r="E2590" s="17">
        <f t="shared" si="1283"/>
        <v>1.2E-2</v>
      </c>
      <c r="F2590" s="16">
        <f t="shared" si="1293"/>
        <v>0</v>
      </c>
      <c r="G2590" s="16">
        <f t="shared" si="1294"/>
        <v>0</v>
      </c>
      <c r="H2590" s="16">
        <f t="shared" si="1295"/>
        <v>0</v>
      </c>
      <c r="I2590" s="16">
        <f t="shared" si="1296"/>
        <v>0</v>
      </c>
      <c r="J2590" s="16">
        <f t="shared" si="1297"/>
        <v>0</v>
      </c>
      <c r="K2590" s="16">
        <f t="shared" si="1301"/>
        <v>0</v>
      </c>
      <c r="L2590" s="16">
        <f t="shared" si="1298"/>
        <v>0</v>
      </c>
      <c r="M2590" s="72"/>
      <c r="N2590" s="72"/>
      <c r="O2590" s="32">
        <f t="shared" si="1302"/>
        <v>0</v>
      </c>
      <c r="P2590" s="17" t="e">
        <f t="shared" si="1303"/>
        <v>#DIV/0!</v>
      </c>
      <c r="Q2590" s="38">
        <f t="shared" si="1304"/>
        <v>0</v>
      </c>
      <c r="R2590" s="17" t="e">
        <f t="shared" si="1299"/>
        <v>#DIV/0!</v>
      </c>
      <c r="S2590" s="97">
        <f t="shared" si="1300"/>
        <v>1.2E-2</v>
      </c>
      <c r="T2590" s="96">
        <f t="shared" si="1284"/>
        <v>2.1482487330011596E-2</v>
      </c>
      <c r="U2590" s="96">
        <f t="shared" si="1285"/>
        <v>2.1482487330011596E-2</v>
      </c>
      <c r="V2590" s="96">
        <f t="shared" si="1286"/>
        <v>2.1482487330011596E-2</v>
      </c>
      <c r="W2590" s="96">
        <f t="shared" si="1287"/>
        <v>2.1482487330011596E-2</v>
      </c>
      <c r="X2590" s="105">
        <f>AVERAGE(S2590:S$4265)</f>
        <v>1.0665274463007144E-2</v>
      </c>
      <c r="Y2590" s="96">
        <f t="shared" si="1288"/>
        <v>2.6874762866141606E-4</v>
      </c>
      <c r="Z2590" s="96">
        <f t="shared" si="1289"/>
        <v>2.6874762866141606E-4</v>
      </c>
      <c r="AA2590" s="96">
        <f t="shared" si="1290"/>
        <v>2.6874762866141606E-4</v>
      </c>
      <c r="AB2590" s="96">
        <f t="shared" si="1291"/>
        <v>2.3746540468522716E-4</v>
      </c>
      <c r="AC2590" s="105">
        <f>_xlfn.VAR.S(S2590:S$4265)</f>
        <v>9.9567294909699502E-5</v>
      </c>
      <c r="AI2590" s="98"/>
      <c r="AJ2590" s="99"/>
      <c r="AK2590" s="116"/>
      <c r="AM2590" s="100"/>
      <c r="AN2590" s="120"/>
      <c r="AO2590" s="101"/>
    </row>
    <row r="2591" spans="1:41" ht="16.5">
      <c r="A2591" s="112">
        <v>39715</v>
      </c>
      <c r="B2591" s="73">
        <v>6132</v>
      </c>
      <c r="C2591" s="73">
        <v>6182</v>
      </c>
      <c r="D2591" s="80">
        <f t="shared" si="1292"/>
        <v>-50</v>
      </c>
      <c r="E2591" s="17">
        <f t="shared" si="1283"/>
        <v>9.0000000000000011E-3</v>
      </c>
      <c r="F2591" s="16">
        <f t="shared" si="1293"/>
        <v>0</v>
      </c>
      <c r="G2591" s="16">
        <f t="shared" si="1294"/>
        <v>0</v>
      </c>
      <c r="H2591" s="16">
        <f t="shared" si="1295"/>
        <v>0</v>
      </c>
      <c r="I2591" s="16">
        <f t="shared" si="1296"/>
        <v>0</v>
      </c>
      <c r="J2591" s="16">
        <f t="shared" si="1297"/>
        <v>0</v>
      </c>
      <c r="K2591" s="16">
        <f t="shared" si="1301"/>
        <v>0</v>
      </c>
      <c r="L2591" s="16">
        <f t="shared" si="1298"/>
        <v>0</v>
      </c>
      <c r="M2591" s="72"/>
      <c r="N2591" s="72"/>
      <c r="O2591" s="32">
        <f t="shared" si="1302"/>
        <v>0</v>
      </c>
      <c r="P2591" s="17" t="e">
        <f t="shared" si="1303"/>
        <v>#DIV/0!</v>
      </c>
      <c r="Q2591" s="38">
        <f t="shared" si="1304"/>
        <v>0</v>
      </c>
      <c r="R2591" s="17" t="e">
        <f t="shared" si="1299"/>
        <v>#DIV/0!</v>
      </c>
      <c r="S2591" s="97">
        <f t="shared" si="1300"/>
        <v>9.0000000000000011E-3</v>
      </c>
      <c r="T2591" s="96">
        <f t="shared" si="1284"/>
        <v>2.2087752478735741E-2</v>
      </c>
      <c r="U2591" s="96">
        <f t="shared" si="1285"/>
        <v>2.2087752478735741E-2</v>
      </c>
      <c r="V2591" s="96">
        <f t="shared" si="1286"/>
        <v>2.2087752478735741E-2</v>
      </c>
      <c r="W2591" s="96">
        <f t="shared" si="1287"/>
        <v>2.2087752478735741E-2</v>
      </c>
      <c r="X2591" s="105">
        <f>AVERAGE(S2591:S$4265)</f>
        <v>1.0664477611940282E-2</v>
      </c>
      <c r="Y2591" s="96">
        <f t="shared" si="1288"/>
        <v>2.7940623793306567E-4</v>
      </c>
      <c r="Z2591" s="96">
        <f t="shared" si="1289"/>
        <v>2.7940623793306567E-4</v>
      </c>
      <c r="AA2591" s="96">
        <f t="shared" si="1290"/>
        <v>2.7940623793306567E-4</v>
      </c>
      <c r="AB2591" s="96">
        <f t="shared" si="1291"/>
        <v>2.4688335183765676E-4</v>
      </c>
      <c r="AC2591" s="105">
        <f>_xlfn.VAR.S(S2591:S$4265)</f>
        <v>9.9625708732323882E-5</v>
      </c>
      <c r="AI2591" s="98"/>
      <c r="AJ2591" s="99"/>
      <c r="AK2591" s="116"/>
      <c r="AM2591" s="100"/>
      <c r="AN2591" s="120"/>
      <c r="AO2591" s="101"/>
    </row>
    <row r="2592" spans="1:41" ht="16.5">
      <c r="A2592" s="112">
        <v>39714</v>
      </c>
      <c r="B2592" s="73">
        <v>6182</v>
      </c>
      <c r="C2592" s="73">
        <v>6110</v>
      </c>
      <c r="D2592" s="80">
        <f t="shared" si="1292"/>
        <v>72</v>
      </c>
      <c r="E2592" s="17">
        <f t="shared" si="1283"/>
        <v>1.2E-2</v>
      </c>
      <c r="F2592" s="16">
        <f t="shared" si="1293"/>
        <v>0</v>
      </c>
      <c r="G2592" s="16">
        <f t="shared" si="1294"/>
        <v>0</v>
      </c>
      <c r="H2592" s="16">
        <f t="shared" si="1295"/>
        <v>0</v>
      </c>
      <c r="I2592" s="16">
        <f t="shared" si="1296"/>
        <v>0</v>
      </c>
      <c r="J2592" s="16">
        <f t="shared" si="1297"/>
        <v>0</v>
      </c>
      <c r="K2592" s="16">
        <f t="shared" si="1301"/>
        <v>0</v>
      </c>
      <c r="L2592" s="16">
        <f t="shared" si="1298"/>
        <v>0</v>
      </c>
      <c r="M2592" s="72"/>
      <c r="N2592" s="72"/>
      <c r="O2592" s="32">
        <f t="shared" si="1302"/>
        <v>0</v>
      </c>
      <c r="P2592" s="17" t="e">
        <f t="shared" si="1303"/>
        <v>#DIV/0!</v>
      </c>
      <c r="Q2592" s="38">
        <f t="shared" si="1304"/>
        <v>0</v>
      </c>
      <c r="R2592" s="17" t="e">
        <f t="shared" si="1299"/>
        <v>#DIV/0!</v>
      </c>
      <c r="S2592" s="97">
        <f t="shared" si="1300"/>
        <v>1.2E-2</v>
      </c>
      <c r="T2592" s="96">
        <f t="shared" si="1284"/>
        <v>2.292314093482526E-2</v>
      </c>
      <c r="U2592" s="96">
        <f t="shared" si="1285"/>
        <v>2.292314093482526E-2</v>
      </c>
      <c r="V2592" s="96">
        <f t="shared" si="1286"/>
        <v>2.292314093482526E-2</v>
      </c>
      <c r="W2592" s="96">
        <f t="shared" si="1287"/>
        <v>2.292314093482526E-2</v>
      </c>
      <c r="X2592" s="105">
        <f>AVERAGE(S2592:S$4265)</f>
        <v>1.0665471923536422E-2</v>
      </c>
      <c r="Y2592" s="96">
        <f t="shared" si="1288"/>
        <v>2.8486702842936727E-4</v>
      </c>
      <c r="Z2592" s="96">
        <f t="shared" si="1289"/>
        <v>2.8486702842936727E-4</v>
      </c>
      <c r="AA2592" s="96">
        <f t="shared" si="1290"/>
        <v>2.8486702842936727E-4</v>
      </c>
      <c r="AB2592" s="96">
        <f t="shared" si="1291"/>
        <v>2.5170850632018891E-4</v>
      </c>
      <c r="AC2592" s="105">
        <f>_xlfn.VAR.S(S2592:S$4265)</f>
        <v>9.9683600882952866E-5</v>
      </c>
      <c r="AI2592" s="98"/>
      <c r="AJ2592" s="99"/>
      <c r="AK2592" s="116"/>
      <c r="AM2592" s="100"/>
      <c r="AN2592" s="120"/>
      <c r="AO2592" s="101"/>
    </row>
    <row r="2593" spans="1:41" ht="16.5">
      <c r="A2593" s="112">
        <v>39713</v>
      </c>
      <c r="B2593" s="73">
        <v>6110</v>
      </c>
      <c r="C2593" s="73">
        <v>5970</v>
      </c>
      <c r="D2593" s="80">
        <f t="shared" si="1292"/>
        <v>140</v>
      </c>
      <c r="E2593" s="17">
        <f t="shared" si="1283"/>
        <v>2.4E-2</v>
      </c>
      <c r="F2593" s="16">
        <f t="shared" si="1293"/>
        <v>0</v>
      </c>
      <c r="G2593" s="16">
        <f t="shared" si="1294"/>
        <v>0</v>
      </c>
      <c r="H2593" s="16">
        <f t="shared" si="1295"/>
        <v>0</v>
      </c>
      <c r="I2593" s="16">
        <f t="shared" si="1296"/>
        <v>0</v>
      </c>
      <c r="J2593" s="16">
        <f t="shared" si="1297"/>
        <v>0</v>
      </c>
      <c r="K2593" s="16">
        <f t="shared" si="1301"/>
        <v>0</v>
      </c>
      <c r="L2593" s="16">
        <f t="shared" si="1298"/>
        <v>0</v>
      </c>
      <c r="M2593" s="72"/>
      <c r="N2593" s="72"/>
      <c r="O2593" s="32">
        <f t="shared" si="1302"/>
        <v>0</v>
      </c>
      <c r="P2593" s="17" t="e">
        <f t="shared" si="1303"/>
        <v>#DIV/0!</v>
      </c>
      <c r="Q2593" s="38">
        <f t="shared" si="1304"/>
        <v>0</v>
      </c>
      <c r="R2593" s="17" t="e">
        <f t="shared" si="1299"/>
        <v>#DIV/0!</v>
      </c>
      <c r="S2593" s="97">
        <f t="shared" si="1300"/>
        <v>2.4E-2</v>
      </c>
      <c r="T2593" s="96">
        <f t="shared" si="1284"/>
        <v>2.3620362696622616E-2</v>
      </c>
      <c r="U2593" s="96">
        <f t="shared" si="1285"/>
        <v>2.3620362696622616E-2</v>
      </c>
      <c r="V2593" s="96">
        <f t="shared" si="1286"/>
        <v>2.3620362696622616E-2</v>
      </c>
      <c r="W2593" s="96">
        <f t="shared" si="1287"/>
        <v>2.3620362696622616E-2</v>
      </c>
      <c r="X2593" s="105">
        <f>AVERAGE(S2593:S$4265)</f>
        <v>1.0664674237895978E-2</v>
      </c>
      <c r="Y2593" s="96">
        <f t="shared" si="1288"/>
        <v>2.9443091348649336E-4</v>
      </c>
      <c r="Z2593" s="96">
        <f t="shared" si="1289"/>
        <v>2.9443091348649336E-4</v>
      </c>
      <c r="AA2593" s="96">
        <f t="shared" si="1290"/>
        <v>2.9443091348649336E-4</v>
      </c>
      <c r="AB2593" s="96">
        <f t="shared" si="1291"/>
        <v>2.601591551566655E-4</v>
      </c>
      <c r="AC2593" s="105">
        <f>_xlfn.VAR.S(S2593:S$4265)</f>
        <v>9.9742154454222139E-5</v>
      </c>
      <c r="AI2593" s="98"/>
      <c r="AJ2593" s="99"/>
      <c r="AK2593" s="116"/>
      <c r="AM2593" s="100"/>
      <c r="AN2593" s="120"/>
      <c r="AO2593" s="101"/>
    </row>
    <row r="2594" spans="1:41" ht="16.5">
      <c r="A2594" s="112">
        <v>39710</v>
      </c>
      <c r="B2594" s="73">
        <v>5970</v>
      </c>
      <c r="C2594" s="73">
        <v>5641</v>
      </c>
      <c r="D2594" s="80">
        <f t="shared" si="1292"/>
        <v>329</v>
      </c>
      <c r="E2594" s="17">
        <f t="shared" si="1283"/>
        <v>5.9000000000000004E-2</v>
      </c>
      <c r="F2594" s="16">
        <f t="shared" si="1293"/>
        <v>0</v>
      </c>
      <c r="G2594" s="16">
        <f t="shared" si="1294"/>
        <v>0</v>
      </c>
      <c r="H2594" s="16">
        <f t="shared" si="1295"/>
        <v>0</v>
      </c>
      <c r="I2594" s="16">
        <f t="shared" si="1296"/>
        <v>0</v>
      </c>
      <c r="J2594" s="16">
        <f t="shared" si="1297"/>
        <v>0</v>
      </c>
      <c r="K2594" s="16">
        <f t="shared" si="1301"/>
        <v>0</v>
      </c>
      <c r="L2594" s="16">
        <f t="shared" si="1298"/>
        <v>0</v>
      </c>
      <c r="M2594" s="72"/>
      <c r="N2594" s="72"/>
      <c r="O2594" s="32">
        <f t="shared" si="1302"/>
        <v>0</v>
      </c>
      <c r="P2594" s="17" t="e">
        <f t="shared" si="1303"/>
        <v>#DIV/0!</v>
      </c>
      <c r="Q2594" s="38">
        <f t="shared" si="1304"/>
        <v>0</v>
      </c>
      <c r="R2594" s="17" t="e">
        <f t="shared" si="1299"/>
        <v>#DIV/0!</v>
      </c>
      <c r="S2594" s="97">
        <f t="shared" si="1300"/>
        <v>5.9000000000000004E-2</v>
      </c>
      <c r="T2594" s="96">
        <f t="shared" si="1284"/>
        <v>2.3596130528321935E-2</v>
      </c>
      <c r="U2594" s="96">
        <f t="shared" si="1285"/>
        <v>2.3596130528321935E-2</v>
      </c>
      <c r="V2594" s="96">
        <f t="shared" si="1286"/>
        <v>2.3596130528321935E-2</v>
      </c>
      <c r="W2594" s="96">
        <f t="shared" si="1287"/>
        <v>2.3596130528321935E-2</v>
      </c>
      <c r="X2594" s="105">
        <f>AVERAGE(S2594:S$4265)</f>
        <v>1.0656698564593283E-2</v>
      </c>
      <c r="Y2594" s="96">
        <f t="shared" si="1288"/>
        <v>3.1321396473774912E-4</v>
      </c>
      <c r="Z2594" s="96">
        <f t="shared" si="1289"/>
        <v>3.1321396473774912E-4</v>
      </c>
      <c r="AA2594" s="96">
        <f t="shared" si="1290"/>
        <v>3.1321396473774912E-4</v>
      </c>
      <c r="AB2594" s="96">
        <f t="shared" si="1291"/>
        <v>2.7675585924227504E-4</v>
      </c>
      <c r="AC2594" s="105">
        <f>_xlfn.VAR.S(S2594:S$4265)</f>
        <v>9.9695359052110296E-5</v>
      </c>
      <c r="AI2594" s="98"/>
      <c r="AJ2594" s="99"/>
      <c r="AK2594" s="116"/>
      <c r="AM2594" s="100"/>
      <c r="AN2594" s="120"/>
      <c r="AO2594" s="101"/>
    </row>
    <row r="2595" spans="1:41" ht="16.5">
      <c r="A2595" s="112">
        <v>39709</v>
      </c>
      <c r="B2595" s="73">
        <v>5641</v>
      </c>
      <c r="C2595" s="73">
        <v>5800</v>
      </c>
      <c r="D2595" s="80">
        <f t="shared" si="1292"/>
        <v>-159</v>
      </c>
      <c r="E2595" s="17">
        <f t="shared" si="1283"/>
        <v>2.8000000000000001E-2</v>
      </c>
      <c r="F2595" s="16">
        <f t="shared" si="1293"/>
        <v>0</v>
      </c>
      <c r="G2595" s="16">
        <f t="shared" si="1294"/>
        <v>0</v>
      </c>
      <c r="H2595" s="16">
        <f t="shared" si="1295"/>
        <v>0</v>
      </c>
      <c r="I2595" s="16">
        <f t="shared" si="1296"/>
        <v>0</v>
      </c>
      <c r="J2595" s="16">
        <f t="shared" si="1297"/>
        <v>0</v>
      </c>
      <c r="K2595" s="16">
        <f t="shared" si="1301"/>
        <v>0</v>
      </c>
      <c r="L2595" s="16">
        <f t="shared" si="1298"/>
        <v>0</v>
      </c>
      <c r="M2595" s="72"/>
      <c r="N2595" s="72"/>
      <c r="O2595" s="32">
        <f t="shared" si="1302"/>
        <v>0</v>
      </c>
      <c r="P2595" s="17" t="e">
        <f t="shared" si="1303"/>
        <v>#DIV/0!</v>
      </c>
      <c r="Q2595" s="38">
        <f t="shared" si="1304"/>
        <v>0</v>
      </c>
      <c r="R2595" s="17" t="e">
        <f t="shared" si="1299"/>
        <v>#DIV/0!</v>
      </c>
      <c r="S2595" s="97">
        <f t="shared" si="1300"/>
        <v>2.8000000000000001E-2</v>
      </c>
      <c r="T2595" s="96">
        <f t="shared" si="1284"/>
        <v>2.1336309072682906E-2</v>
      </c>
      <c r="U2595" s="96">
        <f t="shared" si="1285"/>
        <v>2.1336309072682906E-2</v>
      </c>
      <c r="V2595" s="96">
        <f t="shared" si="1286"/>
        <v>2.1336309072682906E-2</v>
      </c>
      <c r="W2595" s="96">
        <f t="shared" si="1287"/>
        <v>2.1336309072682906E-2</v>
      </c>
      <c r="X2595" s="105">
        <f>AVERAGE(S2595:S$4265)</f>
        <v>1.0627767803710332E-2</v>
      </c>
      <c r="Y2595" s="96">
        <f t="shared" si="1288"/>
        <v>2.426603700868521E-4</v>
      </c>
      <c r="Z2595" s="96">
        <f t="shared" si="1289"/>
        <v>2.426603700868521E-4</v>
      </c>
      <c r="AA2595" s="96">
        <f t="shared" si="1290"/>
        <v>2.426603700868521E-4</v>
      </c>
      <c r="AB2595" s="96">
        <f t="shared" si="1291"/>
        <v>2.144147030087424E-4</v>
      </c>
      <c r="AC2595" s="105">
        <f>_xlfn.VAR.S(S2595:S$4265)</f>
        <v>9.8354773397549481E-5</v>
      </c>
      <c r="AI2595" s="98"/>
      <c r="AJ2595" s="99"/>
      <c r="AK2595" s="116"/>
      <c r="AM2595" s="100"/>
      <c r="AN2595" s="120"/>
      <c r="AO2595" s="101"/>
    </row>
    <row r="2596" spans="1:41" ht="16.5">
      <c r="A2596" s="112">
        <v>39708</v>
      </c>
      <c r="B2596" s="73">
        <v>5800</v>
      </c>
      <c r="C2596" s="73">
        <v>5756</v>
      </c>
      <c r="D2596" s="80">
        <f t="shared" si="1292"/>
        <v>44</v>
      </c>
      <c r="E2596" s="17">
        <f t="shared" si="1283"/>
        <v>8.0000000000000002E-3</v>
      </c>
      <c r="F2596" s="16">
        <f t="shared" si="1293"/>
        <v>0</v>
      </c>
      <c r="G2596" s="16">
        <f t="shared" si="1294"/>
        <v>0</v>
      </c>
      <c r="H2596" s="16">
        <f t="shared" si="1295"/>
        <v>0</v>
      </c>
      <c r="I2596" s="16">
        <f t="shared" si="1296"/>
        <v>0</v>
      </c>
      <c r="J2596" s="16">
        <f t="shared" si="1297"/>
        <v>0</v>
      </c>
      <c r="K2596" s="16">
        <f t="shared" si="1301"/>
        <v>0</v>
      </c>
      <c r="L2596" s="16">
        <f t="shared" si="1298"/>
        <v>0</v>
      </c>
      <c r="M2596" s="72"/>
      <c r="N2596" s="72"/>
      <c r="O2596" s="32">
        <f t="shared" si="1302"/>
        <v>0</v>
      </c>
      <c r="P2596" s="17" t="e">
        <f t="shared" si="1303"/>
        <v>#DIV/0!</v>
      </c>
      <c r="Q2596" s="38">
        <f t="shared" si="1304"/>
        <v>0</v>
      </c>
      <c r="R2596" s="17" t="e">
        <f t="shared" si="1299"/>
        <v>#DIV/0!</v>
      </c>
      <c r="S2596" s="97">
        <f t="shared" si="1300"/>
        <v>8.0000000000000002E-3</v>
      </c>
      <c r="T2596" s="96">
        <f t="shared" si="1284"/>
        <v>2.0910967098598836E-2</v>
      </c>
      <c r="U2596" s="96">
        <f t="shared" si="1285"/>
        <v>2.0910967098598836E-2</v>
      </c>
      <c r="V2596" s="96">
        <f t="shared" si="1286"/>
        <v>2.0910967098598836E-2</v>
      </c>
      <c r="W2596" s="96">
        <f t="shared" si="1287"/>
        <v>2.0910967098598836E-2</v>
      </c>
      <c r="X2596" s="105">
        <f>AVERAGE(S2596:S$4265)</f>
        <v>1.0617365269461058E-2</v>
      </c>
      <c r="Y2596" s="96">
        <f t="shared" si="1288"/>
        <v>2.5494160301938639E-4</v>
      </c>
      <c r="Z2596" s="96">
        <f t="shared" si="1289"/>
        <v>2.5494160301938639E-4</v>
      </c>
      <c r="AA2596" s="96">
        <f t="shared" si="1290"/>
        <v>2.5494160301938639E-4</v>
      </c>
      <c r="AB2596" s="96">
        <f t="shared" si="1291"/>
        <v>2.252664004279297E-4</v>
      </c>
      <c r="AC2596" s="105">
        <f>_xlfn.VAR.S(S2596:S$4265)</f>
        <v>9.8232771963562278E-5</v>
      </c>
      <c r="AI2596" s="98"/>
      <c r="AJ2596" s="99"/>
      <c r="AK2596" s="116"/>
      <c r="AM2596" s="100"/>
      <c r="AN2596" s="120"/>
      <c r="AO2596" s="101"/>
    </row>
    <row r="2597" spans="1:41" ht="16.5">
      <c r="A2597" s="112">
        <v>39707</v>
      </c>
      <c r="B2597" s="73">
        <v>5756</v>
      </c>
      <c r="C2597" s="73">
        <v>6052</v>
      </c>
      <c r="D2597" s="80">
        <f t="shared" si="1292"/>
        <v>-296</v>
      </c>
      <c r="E2597" s="17">
        <f t="shared" si="1283"/>
        <v>4.9000000000000002E-2</v>
      </c>
      <c r="F2597" s="16">
        <f t="shared" si="1293"/>
        <v>0</v>
      </c>
      <c r="G2597" s="16">
        <f t="shared" si="1294"/>
        <v>0</v>
      </c>
      <c r="H2597" s="16">
        <f t="shared" si="1295"/>
        <v>0</v>
      </c>
      <c r="I2597" s="16">
        <f t="shared" si="1296"/>
        <v>0</v>
      </c>
      <c r="J2597" s="16">
        <f t="shared" si="1297"/>
        <v>0</v>
      </c>
      <c r="K2597" s="16">
        <f t="shared" si="1301"/>
        <v>0</v>
      </c>
      <c r="L2597" s="16">
        <f t="shared" si="1298"/>
        <v>0</v>
      </c>
      <c r="M2597" s="72"/>
      <c r="N2597" s="72"/>
      <c r="O2597" s="32">
        <f t="shared" si="1302"/>
        <v>0</v>
      </c>
      <c r="P2597" s="17" t="e">
        <f t="shared" si="1303"/>
        <v>#DIV/0!</v>
      </c>
      <c r="Q2597" s="38">
        <f t="shared" si="1304"/>
        <v>0</v>
      </c>
      <c r="R2597" s="17" t="e">
        <f t="shared" si="1299"/>
        <v>#DIV/0!</v>
      </c>
      <c r="S2597" s="97">
        <f t="shared" si="1300"/>
        <v>4.9000000000000002E-2</v>
      </c>
      <c r="T2597" s="96">
        <f t="shared" si="1284"/>
        <v>2.1735071381488124E-2</v>
      </c>
      <c r="U2597" s="96">
        <f t="shared" si="1285"/>
        <v>2.1735071381488124E-2</v>
      </c>
      <c r="V2597" s="96">
        <f t="shared" si="1286"/>
        <v>2.1735071381488124E-2</v>
      </c>
      <c r="W2597" s="96">
        <f t="shared" si="1287"/>
        <v>2.1735071381488124E-2</v>
      </c>
      <c r="X2597" s="105">
        <f>AVERAGE(S2597:S$4265)</f>
        <v>1.0618933493109625E-2</v>
      </c>
      <c r="Y2597" s="96">
        <f t="shared" si="1288"/>
        <v>2.5917284241288506E-4</v>
      </c>
      <c r="Z2597" s="96">
        <f t="shared" si="1289"/>
        <v>2.5917284241288506E-4</v>
      </c>
      <c r="AA2597" s="96">
        <f t="shared" si="1290"/>
        <v>2.5917284241288506E-4</v>
      </c>
      <c r="AB2597" s="96">
        <f t="shared" si="1291"/>
        <v>2.2900512355602512E-4</v>
      </c>
      <c r="AC2597" s="105">
        <f>_xlfn.VAR.S(S2597:S$4265)</f>
        <v>9.8287554976988996E-5</v>
      </c>
      <c r="AI2597" s="98"/>
      <c r="AJ2597" s="99"/>
      <c r="AK2597" s="116"/>
      <c r="AM2597" s="100"/>
      <c r="AN2597" s="120"/>
      <c r="AO2597" s="101"/>
    </row>
    <row r="2598" spans="1:41" ht="16.5">
      <c r="A2598" s="112">
        <v>39706</v>
      </c>
      <c r="B2598" s="73">
        <v>6052</v>
      </c>
      <c r="C2598" s="73">
        <v>6310</v>
      </c>
      <c r="D2598" s="80">
        <f t="shared" si="1292"/>
        <v>-258</v>
      </c>
      <c r="E2598" s="17">
        <f t="shared" si="1283"/>
        <v>4.1000000000000002E-2</v>
      </c>
      <c r="F2598" s="16">
        <f t="shared" si="1293"/>
        <v>0</v>
      </c>
      <c r="G2598" s="16">
        <f t="shared" si="1294"/>
        <v>0</v>
      </c>
      <c r="H2598" s="16">
        <f t="shared" si="1295"/>
        <v>0</v>
      </c>
      <c r="I2598" s="16">
        <f t="shared" si="1296"/>
        <v>0</v>
      </c>
      <c r="J2598" s="16">
        <f t="shared" si="1297"/>
        <v>0</v>
      </c>
      <c r="K2598" s="16">
        <f t="shared" si="1301"/>
        <v>0</v>
      </c>
      <c r="L2598" s="16">
        <f t="shared" si="1298"/>
        <v>0</v>
      </c>
      <c r="M2598" s="72"/>
      <c r="N2598" s="72"/>
      <c r="O2598" s="32">
        <f t="shared" si="1302"/>
        <v>0</v>
      </c>
      <c r="P2598" s="17" t="e">
        <f t="shared" si="1303"/>
        <v>#DIV/0!</v>
      </c>
      <c r="Q2598" s="38">
        <f t="shared" si="1304"/>
        <v>0</v>
      </c>
      <c r="R2598" s="17" t="e">
        <f t="shared" si="1299"/>
        <v>#DIV/0!</v>
      </c>
      <c r="S2598" s="97">
        <f t="shared" si="1300"/>
        <v>4.1000000000000002E-2</v>
      </c>
      <c r="T2598" s="96">
        <f t="shared" si="1284"/>
        <v>1.9994756788817153E-2</v>
      </c>
      <c r="U2598" s="96">
        <f t="shared" si="1285"/>
        <v>1.9994756788817153E-2</v>
      </c>
      <c r="V2598" s="96">
        <f t="shared" si="1286"/>
        <v>1.9994756788817153E-2</v>
      </c>
      <c r="W2598" s="96">
        <f t="shared" si="1287"/>
        <v>1.9994756788817153E-2</v>
      </c>
      <c r="X2598" s="105">
        <f>AVERAGE(S2598:S$4265)</f>
        <v>1.0595923261390866E-2</v>
      </c>
      <c r="Y2598" s="96">
        <f t="shared" si="1288"/>
        <v>2.2201552594520522E-4</v>
      </c>
      <c r="Z2598" s="96">
        <f t="shared" si="1289"/>
        <v>2.2201552594520522E-4</v>
      </c>
      <c r="AA2598" s="96">
        <f t="shared" si="1290"/>
        <v>2.2201552594520522E-4</v>
      </c>
      <c r="AB2598" s="96">
        <f t="shared" si="1291"/>
        <v>1.9617291872518322E-4</v>
      </c>
      <c r="AC2598" s="105">
        <f>_xlfn.VAR.S(S2598:S$4265)</f>
        <v>9.7462298907125108E-5</v>
      </c>
      <c r="AI2598" s="98"/>
      <c r="AJ2598" s="99"/>
      <c r="AK2598" s="116"/>
      <c r="AM2598" s="100"/>
      <c r="AN2598" s="120"/>
      <c r="AO2598" s="101"/>
    </row>
    <row r="2599" spans="1:41" ht="16.5">
      <c r="A2599" s="112">
        <v>39703</v>
      </c>
      <c r="B2599" s="73">
        <v>6310</v>
      </c>
      <c r="C2599" s="73">
        <v>6251</v>
      </c>
      <c r="D2599" s="80">
        <f t="shared" si="1292"/>
        <v>59</v>
      </c>
      <c r="E2599" s="17">
        <f t="shared" si="1283"/>
        <v>9.9999999999999985E-3</v>
      </c>
      <c r="F2599" s="16">
        <f t="shared" si="1293"/>
        <v>0</v>
      </c>
      <c r="G2599" s="16">
        <f t="shared" si="1294"/>
        <v>0</v>
      </c>
      <c r="H2599" s="16">
        <f t="shared" si="1295"/>
        <v>0</v>
      </c>
      <c r="I2599" s="16">
        <f t="shared" si="1296"/>
        <v>0</v>
      </c>
      <c r="J2599" s="16">
        <f t="shared" si="1297"/>
        <v>0</v>
      </c>
      <c r="K2599" s="16">
        <f t="shared" si="1301"/>
        <v>0</v>
      </c>
      <c r="L2599" s="16">
        <f t="shared" si="1298"/>
        <v>0</v>
      </c>
      <c r="M2599" s="72"/>
      <c r="N2599" s="72"/>
      <c r="O2599" s="32">
        <f t="shared" si="1302"/>
        <v>0</v>
      </c>
      <c r="P2599" s="17" t="e">
        <f t="shared" si="1303"/>
        <v>#DIV/0!</v>
      </c>
      <c r="Q2599" s="38">
        <f t="shared" si="1304"/>
        <v>0</v>
      </c>
      <c r="R2599" s="17" t="e">
        <f t="shared" si="1299"/>
        <v>#DIV/0!</v>
      </c>
      <c r="S2599" s="97">
        <f t="shared" si="1300"/>
        <v>9.9999999999999985E-3</v>
      </c>
      <c r="T2599" s="96">
        <f t="shared" si="1284"/>
        <v>1.8653996583848031E-2</v>
      </c>
      <c r="U2599" s="96">
        <f t="shared" si="1285"/>
        <v>1.8653996583848031E-2</v>
      </c>
      <c r="V2599" s="96">
        <f t="shared" si="1286"/>
        <v>1.8653996583848031E-2</v>
      </c>
      <c r="W2599" s="96">
        <f t="shared" si="1287"/>
        <v>1.8653996583848031E-2</v>
      </c>
      <c r="X2599" s="105">
        <f>AVERAGE(S2599:S$4265)</f>
        <v>1.0577684463107357E-2</v>
      </c>
      <c r="Y2599" s="96">
        <f t="shared" si="1288"/>
        <v>2.0431371683481345E-4</v>
      </c>
      <c r="Z2599" s="96">
        <f t="shared" si="1289"/>
        <v>2.0431371683481345E-4</v>
      </c>
      <c r="AA2599" s="96">
        <f t="shared" si="1290"/>
        <v>2.0431371683481345E-4</v>
      </c>
      <c r="AB2599" s="96">
        <f t="shared" si="1291"/>
        <v>1.8053160019524108E-4</v>
      </c>
      <c r="AC2599" s="105">
        <f>_xlfn.VAR.S(S2599:S$4265)</f>
        <v>9.6965600157279563E-5</v>
      </c>
      <c r="AI2599" s="98"/>
      <c r="AJ2599" s="99"/>
      <c r="AK2599" s="116"/>
      <c r="AM2599" s="100"/>
      <c r="AN2599" s="120"/>
      <c r="AO2599" s="101"/>
    </row>
    <row r="2600" spans="1:41" ht="16.5">
      <c r="A2600" s="112">
        <v>39702</v>
      </c>
      <c r="B2600" s="73">
        <v>6251</v>
      </c>
      <c r="C2600" s="73">
        <v>6458</v>
      </c>
      <c r="D2600" s="80">
        <f t="shared" si="1292"/>
        <v>-207</v>
      </c>
      <c r="E2600" s="17">
        <f t="shared" si="1283"/>
        <v>3.3000000000000002E-2</v>
      </c>
      <c r="F2600" s="16">
        <f t="shared" si="1293"/>
        <v>0</v>
      </c>
      <c r="G2600" s="16">
        <f t="shared" si="1294"/>
        <v>0</v>
      </c>
      <c r="H2600" s="16">
        <f t="shared" si="1295"/>
        <v>0</v>
      </c>
      <c r="I2600" s="16">
        <f t="shared" si="1296"/>
        <v>0</v>
      </c>
      <c r="J2600" s="16">
        <f t="shared" si="1297"/>
        <v>0</v>
      </c>
      <c r="K2600" s="16">
        <f t="shared" si="1301"/>
        <v>0</v>
      </c>
      <c r="L2600" s="16">
        <f t="shared" si="1298"/>
        <v>0</v>
      </c>
      <c r="M2600" s="72"/>
      <c r="N2600" s="72"/>
      <c r="O2600" s="32">
        <f t="shared" si="1302"/>
        <v>0</v>
      </c>
      <c r="P2600" s="17" t="e">
        <f t="shared" si="1303"/>
        <v>#DIV/0!</v>
      </c>
      <c r="Q2600" s="38">
        <f t="shared" si="1304"/>
        <v>0</v>
      </c>
      <c r="R2600" s="17" t="e">
        <f t="shared" si="1299"/>
        <v>#DIV/0!</v>
      </c>
      <c r="S2600" s="97">
        <f t="shared" si="1300"/>
        <v>3.3000000000000002E-2</v>
      </c>
      <c r="T2600" s="96">
        <f t="shared" si="1284"/>
        <v>1.9206379344519183E-2</v>
      </c>
      <c r="U2600" s="96">
        <f t="shared" si="1285"/>
        <v>1.9206379344519183E-2</v>
      </c>
      <c r="V2600" s="96">
        <f t="shared" si="1286"/>
        <v>1.9206379344519183E-2</v>
      </c>
      <c r="W2600" s="96">
        <f t="shared" si="1287"/>
        <v>1.9206379344519183E-2</v>
      </c>
      <c r="X2600" s="105">
        <f>AVERAGE(S2600:S$4265)</f>
        <v>1.057803121248497E-2</v>
      </c>
      <c r="Y2600" s="96">
        <f t="shared" si="1288"/>
        <v>2.1194496978372562E-4</v>
      </c>
      <c r="Z2600" s="96">
        <f t="shared" si="1289"/>
        <v>2.1194496978372562E-4</v>
      </c>
      <c r="AA2600" s="96">
        <f t="shared" si="1290"/>
        <v>2.1194496978372562E-4</v>
      </c>
      <c r="AB2600" s="96">
        <f t="shared" si="1291"/>
        <v>1.8727457530089988E-4</v>
      </c>
      <c r="AC2600" s="105">
        <f>_xlfn.VAR.S(S2600:S$4265)</f>
        <v>9.7023637202628941E-5</v>
      </c>
      <c r="AI2600" s="98"/>
      <c r="AJ2600" s="99"/>
      <c r="AK2600" s="116"/>
      <c r="AM2600" s="100"/>
      <c r="AN2600" s="120"/>
      <c r="AO2600" s="101"/>
    </row>
    <row r="2601" spans="1:41" ht="16.5">
      <c r="A2601" s="112">
        <v>39701</v>
      </c>
      <c r="B2601" s="73">
        <v>6458</v>
      </c>
      <c r="C2601" s="73">
        <v>6424</v>
      </c>
      <c r="D2601" s="80">
        <f t="shared" si="1292"/>
        <v>34</v>
      </c>
      <c r="E2601" s="17">
        <f t="shared" si="1283"/>
        <v>6.0000000000000001E-3</v>
      </c>
      <c r="F2601" s="16">
        <f t="shared" si="1293"/>
        <v>0</v>
      </c>
      <c r="G2601" s="16">
        <f t="shared" si="1294"/>
        <v>0</v>
      </c>
      <c r="H2601" s="16">
        <f t="shared" si="1295"/>
        <v>0</v>
      </c>
      <c r="I2601" s="16">
        <f t="shared" si="1296"/>
        <v>0</v>
      </c>
      <c r="J2601" s="16">
        <f t="shared" si="1297"/>
        <v>0</v>
      </c>
      <c r="K2601" s="16">
        <f t="shared" si="1301"/>
        <v>0</v>
      </c>
      <c r="L2601" s="16">
        <f t="shared" si="1298"/>
        <v>0</v>
      </c>
      <c r="M2601" s="72"/>
      <c r="N2601" s="72"/>
      <c r="O2601" s="32">
        <f t="shared" si="1302"/>
        <v>0</v>
      </c>
      <c r="P2601" s="17" t="e">
        <f t="shared" si="1303"/>
        <v>#DIV/0!</v>
      </c>
      <c r="Q2601" s="38">
        <f t="shared" si="1304"/>
        <v>0</v>
      </c>
      <c r="R2601" s="17" t="e">
        <f t="shared" si="1299"/>
        <v>#DIV/0!</v>
      </c>
      <c r="S2601" s="97">
        <f t="shared" si="1300"/>
        <v>6.0000000000000001E-3</v>
      </c>
      <c r="T2601" s="96">
        <f t="shared" si="1284"/>
        <v>1.8325935472892747E-2</v>
      </c>
      <c r="U2601" s="96">
        <f t="shared" si="1285"/>
        <v>1.8325935472892747E-2</v>
      </c>
      <c r="V2601" s="96">
        <f t="shared" si="1286"/>
        <v>1.8325935472892747E-2</v>
      </c>
      <c r="W2601" s="96">
        <f t="shared" si="1287"/>
        <v>1.8325935472892747E-2</v>
      </c>
      <c r="X2601" s="105">
        <f>AVERAGE(S2601:S$4265)</f>
        <v>1.0564564564564543E-2</v>
      </c>
      <c r="Y2601" s="96">
        <f t="shared" si="1288"/>
        <v>2.1172902084998208E-4</v>
      </c>
      <c r="Z2601" s="96">
        <f t="shared" si="1289"/>
        <v>2.1172902084998208E-4</v>
      </c>
      <c r="AA2601" s="96">
        <f t="shared" si="1290"/>
        <v>2.1172902084998208E-4</v>
      </c>
      <c r="AB2601" s="96">
        <f t="shared" si="1291"/>
        <v>1.870837628230441E-4</v>
      </c>
      <c r="AC2601" s="105">
        <f>_xlfn.VAR.S(S2601:S$4265)</f>
        <v>9.6779632998383083E-5</v>
      </c>
      <c r="AI2601" s="98"/>
      <c r="AJ2601" s="99"/>
      <c r="AK2601" s="116"/>
      <c r="AM2601" s="100"/>
      <c r="AN2601" s="120"/>
      <c r="AO2601" s="101"/>
    </row>
    <row r="2602" spans="1:41" ht="16.5">
      <c r="A2602" s="112">
        <v>39700</v>
      </c>
      <c r="B2602" s="73">
        <v>6424</v>
      </c>
      <c r="C2602" s="73">
        <v>6658</v>
      </c>
      <c r="D2602" s="80">
        <f t="shared" si="1292"/>
        <v>-234</v>
      </c>
      <c r="E2602" s="17">
        <f t="shared" si="1283"/>
        <v>3.6000000000000004E-2</v>
      </c>
      <c r="F2602" s="16">
        <f t="shared" si="1293"/>
        <v>0</v>
      </c>
      <c r="G2602" s="16">
        <f t="shared" si="1294"/>
        <v>0</v>
      </c>
      <c r="H2602" s="16">
        <f t="shared" si="1295"/>
        <v>0</v>
      </c>
      <c r="I2602" s="16">
        <f t="shared" si="1296"/>
        <v>0</v>
      </c>
      <c r="J2602" s="16">
        <f t="shared" si="1297"/>
        <v>0</v>
      </c>
      <c r="K2602" s="16">
        <f t="shared" si="1301"/>
        <v>0</v>
      </c>
      <c r="L2602" s="16">
        <f t="shared" si="1298"/>
        <v>0</v>
      </c>
      <c r="M2602" s="72"/>
      <c r="N2602" s="72"/>
      <c r="O2602" s="32">
        <f t="shared" si="1302"/>
        <v>0</v>
      </c>
      <c r="P2602" s="17" t="e">
        <f t="shared" si="1303"/>
        <v>#DIV/0!</v>
      </c>
      <c r="Q2602" s="38">
        <f t="shared" si="1304"/>
        <v>0</v>
      </c>
      <c r="R2602" s="17" t="e">
        <f t="shared" si="1299"/>
        <v>#DIV/0!</v>
      </c>
      <c r="S2602" s="97">
        <f t="shared" si="1300"/>
        <v>3.6000000000000004E-2</v>
      </c>
      <c r="T2602" s="96">
        <f t="shared" si="1284"/>
        <v>1.9112697311588031E-2</v>
      </c>
      <c r="U2602" s="96">
        <f t="shared" si="1285"/>
        <v>1.9112697311588031E-2</v>
      </c>
      <c r="V2602" s="96">
        <f t="shared" si="1286"/>
        <v>1.9112697311588031E-2</v>
      </c>
      <c r="W2602" s="96">
        <f t="shared" si="1287"/>
        <v>1.9112697311588031E-2</v>
      </c>
      <c r="X2602" s="105">
        <f>AVERAGE(S2602:S$4265)</f>
        <v>1.0567307692307669E-2</v>
      </c>
      <c r="Y2602" s="96">
        <f t="shared" si="1288"/>
        <v>2.1426856489666212E-4</v>
      </c>
      <c r="Z2602" s="96">
        <f t="shared" si="1289"/>
        <v>2.1426856489666212E-4</v>
      </c>
      <c r="AA2602" s="96">
        <f t="shared" si="1290"/>
        <v>2.1426856489666212E-4</v>
      </c>
      <c r="AB2602" s="96">
        <f t="shared" si="1291"/>
        <v>1.8932770394269058E-4</v>
      </c>
      <c r="AC2602" s="105">
        <f>_xlfn.VAR.S(S2602:S$4265)</f>
        <v>9.6825292566723881E-5</v>
      </c>
      <c r="AI2602" s="98"/>
      <c r="AJ2602" s="99"/>
      <c r="AK2602" s="116"/>
      <c r="AM2602" s="100"/>
      <c r="AN2602" s="120"/>
      <c r="AO2602" s="101"/>
    </row>
    <row r="2603" spans="1:41" ht="16.5">
      <c r="A2603" s="112">
        <v>39699</v>
      </c>
      <c r="B2603" s="73">
        <v>6658</v>
      </c>
      <c r="C2603" s="73">
        <v>6307</v>
      </c>
      <c r="D2603" s="80">
        <f t="shared" si="1292"/>
        <v>351</v>
      </c>
      <c r="E2603" s="17">
        <f t="shared" si="1283"/>
        <v>5.6000000000000001E-2</v>
      </c>
      <c r="F2603" s="16">
        <f t="shared" si="1293"/>
        <v>0</v>
      </c>
      <c r="G2603" s="16">
        <f t="shared" si="1294"/>
        <v>0</v>
      </c>
      <c r="H2603" s="16">
        <f t="shared" si="1295"/>
        <v>0</v>
      </c>
      <c r="I2603" s="16">
        <f t="shared" si="1296"/>
        <v>0</v>
      </c>
      <c r="J2603" s="16">
        <f t="shared" si="1297"/>
        <v>0</v>
      </c>
      <c r="K2603" s="16">
        <f t="shared" si="1301"/>
        <v>0</v>
      </c>
      <c r="L2603" s="16">
        <f t="shared" si="1298"/>
        <v>0</v>
      </c>
      <c r="M2603" s="72"/>
      <c r="N2603" s="72"/>
      <c r="O2603" s="32">
        <f t="shared" si="1302"/>
        <v>0</v>
      </c>
      <c r="P2603" s="17" t="e">
        <f t="shared" si="1303"/>
        <v>#DIV/0!</v>
      </c>
      <c r="Q2603" s="38">
        <f t="shared" si="1304"/>
        <v>0</v>
      </c>
      <c r="R2603" s="17" t="e">
        <f t="shared" si="1299"/>
        <v>#DIV/0!</v>
      </c>
      <c r="S2603" s="97">
        <f t="shared" si="1300"/>
        <v>5.6000000000000001E-2</v>
      </c>
      <c r="T2603" s="96">
        <f t="shared" si="1284"/>
        <v>1.8034784374029819E-2</v>
      </c>
      <c r="U2603" s="96">
        <f t="shared" si="1285"/>
        <v>1.8034784374029819E-2</v>
      </c>
      <c r="V2603" s="96">
        <f t="shared" si="1286"/>
        <v>1.8034784374029819E-2</v>
      </c>
      <c r="W2603" s="96">
        <f t="shared" si="1287"/>
        <v>1.8034784374029819E-2</v>
      </c>
      <c r="X2603" s="105">
        <f>AVERAGE(S2603:S$4265)</f>
        <v>1.0552014431749829E-2</v>
      </c>
      <c r="Y2603" s="96">
        <f t="shared" si="1288"/>
        <v>2.0734428356107012E-4</v>
      </c>
      <c r="Z2603" s="96">
        <f t="shared" si="1289"/>
        <v>2.0734428356107012E-4</v>
      </c>
      <c r="AA2603" s="96">
        <f t="shared" si="1290"/>
        <v>2.0734428356107012E-4</v>
      </c>
      <c r="AB2603" s="96">
        <f t="shared" si="1291"/>
        <v>1.832094089545615E-4</v>
      </c>
      <c r="AC2603" s="105">
        <f>_xlfn.VAR.S(S2603:S$4265)</f>
        <v>9.6494134026265795E-5</v>
      </c>
      <c r="AI2603" s="98"/>
      <c r="AJ2603" s="99"/>
      <c r="AK2603" s="116"/>
      <c r="AM2603" s="100"/>
      <c r="AN2603" s="120"/>
      <c r="AO2603" s="101"/>
    </row>
    <row r="2604" spans="1:41" ht="16.5">
      <c r="A2604" s="112">
        <v>39696</v>
      </c>
      <c r="B2604" s="73">
        <v>6307</v>
      </c>
      <c r="C2604" s="73">
        <v>6412</v>
      </c>
      <c r="D2604" s="80">
        <f t="shared" si="1292"/>
        <v>-105</v>
      </c>
      <c r="E2604" s="17">
        <f t="shared" si="1283"/>
        <v>1.7000000000000001E-2</v>
      </c>
      <c r="F2604" s="16">
        <f t="shared" si="1293"/>
        <v>0</v>
      </c>
      <c r="G2604" s="16">
        <f t="shared" si="1294"/>
        <v>0</v>
      </c>
      <c r="H2604" s="16">
        <f t="shared" si="1295"/>
        <v>0</v>
      </c>
      <c r="I2604" s="16">
        <f t="shared" si="1296"/>
        <v>0</v>
      </c>
      <c r="J2604" s="16">
        <f t="shared" si="1297"/>
        <v>0</v>
      </c>
      <c r="K2604" s="16">
        <f t="shared" si="1301"/>
        <v>0</v>
      </c>
      <c r="L2604" s="16">
        <f t="shared" si="1298"/>
        <v>0</v>
      </c>
      <c r="M2604" s="72"/>
      <c r="N2604" s="72"/>
      <c r="O2604" s="32">
        <f t="shared" si="1302"/>
        <v>0</v>
      </c>
      <c r="P2604" s="17" t="e">
        <f t="shared" si="1303"/>
        <v>#DIV/0!</v>
      </c>
      <c r="Q2604" s="38">
        <f t="shared" si="1304"/>
        <v>0</v>
      </c>
      <c r="R2604" s="17" t="e">
        <f t="shared" si="1299"/>
        <v>#DIV/0!</v>
      </c>
      <c r="S2604" s="97">
        <f t="shared" si="1300"/>
        <v>1.7000000000000001E-2</v>
      </c>
      <c r="T2604" s="96">
        <f t="shared" si="1284"/>
        <v>1.5611472738329593E-2</v>
      </c>
      <c r="U2604" s="96">
        <f t="shared" si="1285"/>
        <v>1.5611472738329593E-2</v>
      </c>
      <c r="V2604" s="96">
        <f t="shared" si="1286"/>
        <v>1.5611472738329593E-2</v>
      </c>
      <c r="W2604" s="96">
        <f t="shared" si="1287"/>
        <v>1.5611472738329593E-2</v>
      </c>
      <c r="X2604" s="105">
        <f>AVERAGE(S2604:S$4265)</f>
        <v>1.0524669073405515E-2</v>
      </c>
      <c r="Y2604" s="96">
        <f t="shared" si="1288"/>
        <v>1.1645776116922173E-4</v>
      </c>
      <c r="Z2604" s="96">
        <f t="shared" si="1289"/>
        <v>1.1645776116922173E-4</v>
      </c>
      <c r="AA2604" s="96">
        <f t="shared" si="1290"/>
        <v>1.1645776116922173E-4</v>
      </c>
      <c r="AB2604" s="96">
        <f t="shared" si="1291"/>
        <v>1.0290207776912426E-4</v>
      </c>
      <c r="AC2604" s="105">
        <f>_xlfn.VAR.S(S2604:S$4265)</f>
        <v>9.5307940137260983E-5</v>
      </c>
      <c r="AI2604" s="98"/>
      <c r="AJ2604" s="99"/>
      <c r="AK2604" s="116"/>
      <c r="AM2604" s="100"/>
      <c r="AN2604" s="120"/>
      <c r="AO2604" s="101"/>
    </row>
    <row r="2605" spans="1:41" ht="16.5">
      <c r="A2605" s="112">
        <v>39695</v>
      </c>
      <c r="B2605" s="73">
        <v>6412</v>
      </c>
      <c r="C2605" s="73">
        <v>6584</v>
      </c>
      <c r="D2605" s="80">
        <f t="shared" si="1292"/>
        <v>-172</v>
      </c>
      <c r="E2605" s="17">
        <f t="shared" si="1283"/>
        <v>2.7E-2</v>
      </c>
      <c r="F2605" s="16">
        <f t="shared" si="1293"/>
        <v>0</v>
      </c>
      <c r="G2605" s="16">
        <f t="shared" si="1294"/>
        <v>0</v>
      </c>
      <c r="H2605" s="16">
        <f t="shared" si="1295"/>
        <v>0</v>
      </c>
      <c r="I2605" s="16">
        <f t="shared" si="1296"/>
        <v>0</v>
      </c>
      <c r="J2605" s="16">
        <f t="shared" si="1297"/>
        <v>0</v>
      </c>
      <c r="K2605" s="16">
        <f t="shared" si="1301"/>
        <v>0</v>
      </c>
      <c r="L2605" s="16">
        <f t="shared" si="1298"/>
        <v>0</v>
      </c>
      <c r="M2605" s="72"/>
      <c r="N2605" s="72"/>
      <c r="O2605" s="32">
        <f t="shared" si="1302"/>
        <v>0</v>
      </c>
      <c r="P2605" s="17" t="e">
        <f t="shared" si="1303"/>
        <v>#DIV/0!</v>
      </c>
      <c r="Q2605" s="38">
        <f t="shared" si="1304"/>
        <v>0</v>
      </c>
      <c r="R2605" s="17" t="e">
        <f t="shared" si="1299"/>
        <v>#DIV/0!</v>
      </c>
      <c r="S2605" s="97">
        <f t="shared" si="1300"/>
        <v>2.7E-2</v>
      </c>
      <c r="T2605" s="96">
        <f t="shared" si="1284"/>
        <v>1.5522843338648505E-2</v>
      </c>
      <c r="U2605" s="96">
        <f t="shared" si="1285"/>
        <v>1.5522843338648505E-2</v>
      </c>
      <c r="V2605" s="96">
        <f t="shared" si="1286"/>
        <v>1.5522843338648505E-2</v>
      </c>
      <c r="W2605" s="96">
        <f t="shared" si="1287"/>
        <v>1.5522843338648505E-2</v>
      </c>
      <c r="X2605" s="105">
        <f>AVERAGE(S2605:S$4265)</f>
        <v>1.0520770620108345E-2</v>
      </c>
      <c r="Y2605" s="96">
        <f t="shared" si="1288"/>
        <v>1.2375195921392684E-4</v>
      </c>
      <c r="Z2605" s="96">
        <f t="shared" si="1289"/>
        <v>1.2375195921392684E-4</v>
      </c>
      <c r="AA2605" s="96">
        <f t="shared" si="1290"/>
        <v>1.2375195921392684E-4</v>
      </c>
      <c r="AB2605" s="96">
        <f t="shared" si="1291"/>
        <v>1.0934723116142569E-4</v>
      </c>
      <c r="AC2605" s="105">
        <f>_xlfn.VAR.S(S2605:S$4265)</f>
        <v>9.5340080369642465E-5</v>
      </c>
      <c r="AI2605" s="98"/>
      <c r="AJ2605" s="99"/>
      <c r="AK2605" s="116"/>
      <c r="AM2605" s="100"/>
      <c r="AN2605" s="120"/>
      <c r="AO2605" s="101"/>
    </row>
    <row r="2606" spans="1:41" ht="16.5">
      <c r="A2606" s="112">
        <v>39694</v>
      </c>
      <c r="B2606" s="73">
        <v>6584</v>
      </c>
      <c r="C2606" s="73">
        <v>6699</v>
      </c>
      <c r="D2606" s="80">
        <f t="shared" si="1292"/>
        <v>-115</v>
      </c>
      <c r="E2606" s="17">
        <f t="shared" si="1283"/>
        <v>1.8000000000000002E-2</v>
      </c>
      <c r="F2606" s="16">
        <f t="shared" si="1293"/>
        <v>0</v>
      </c>
      <c r="G2606" s="16">
        <f t="shared" si="1294"/>
        <v>0</v>
      </c>
      <c r="H2606" s="16">
        <f t="shared" si="1295"/>
        <v>0</v>
      </c>
      <c r="I2606" s="16">
        <f t="shared" si="1296"/>
        <v>0</v>
      </c>
      <c r="J2606" s="16">
        <f t="shared" si="1297"/>
        <v>0</v>
      </c>
      <c r="K2606" s="16">
        <f t="shared" si="1301"/>
        <v>0</v>
      </c>
      <c r="L2606" s="16">
        <f t="shared" si="1298"/>
        <v>0</v>
      </c>
      <c r="M2606" s="72"/>
      <c r="N2606" s="72"/>
      <c r="O2606" s="32">
        <f t="shared" si="1302"/>
        <v>0</v>
      </c>
      <c r="P2606" s="17" t="e">
        <f t="shared" si="1303"/>
        <v>#DIV/0!</v>
      </c>
      <c r="Q2606" s="38">
        <f t="shared" si="1304"/>
        <v>0</v>
      </c>
      <c r="R2606" s="17" t="e">
        <f t="shared" si="1299"/>
        <v>#DIV/0!</v>
      </c>
      <c r="S2606" s="97">
        <f t="shared" si="1300"/>
        <v>1.8000000000000002E-2</v>
      </c>
      <c r="T2606" s="96">
        <f t="shared" si="1284"/>
        <v>1.4790258870902663E-2</v>
      </c>
      <c r="U2606" s="96">
        <f t="shared" si="1285"/>
        <v>1.4790258870902663E-2</v>
      </c>
      <c r="V2606" s="96">
        <f t="shared" si="1286"/>
        <v>1.4790258870902663E-2</v>
      </c>
      <c r="W2606" s="96">
        <f t="shared" si="1287"/>
        <v>1.4790258870902663E-2</v>
      </c>
      <c r="X2606" s="105">
        <f>AVERAGE(S2606:S$4265)</f>
        <v>1.0510843373493955E-2</v>
      </c>
      <c r="Y2606" s="96">
        <f t="shared" si="1288"/>
        <v>1.2213541756122612E-4</v>
      </c>
      <c r="Z2606" s="96">
        <f t="shared" si="1289"/>
        <v>1.2213541756122612E-4</v>
      </c>
      <c r="AA2606" s="96">
        <f t="shared" si="1290"/>
        <v>1.2213541756122612E-4</v>
      </c>
      <c r="AB2606" s="96">
        <f t="shared" si="1291"/>
        <v>1.0791885495709936E-4</v>
      </c>
      <c r="AC2606" s="105">
        <f>_xlfn.VAR.S(S2606:S$4265)</f>
        <v>9.5233758179190601E-5</v>
      </c>
      <c r="AI2606" s="98"/>
      <c r="AJ2606" s="99"/>
      <c r="AK2606" s="116"/>
      <c r="AM2606" s="100"/>
      <c r="AN2606" s="120"/>
      <c r="AO2606" s="101"/>
    </row>
    <row r="2607" spans="1:41" ht="16.5">
      <c r="A2607" s="112">
        <v>39693</v>
      </c>
      <c r="B2607" s="73">
        <v>6699</v>
      </c>
      <c r="C2607" s="73">
        <v>6813</v>
      </c>
      <c r="D2607" s="80">
        <f t="shared" si="1292"/>
        <v>-114</v>
      </c>
      <c r="E2607" s="17">
        <f t="shared" si="1283"/>
        <v>1.7000000000000001E-2</v>
      </c>
      <c r="F2607" s="16">
        <f t="shared" si="1293"/>
        <v>0</v>
      </c>
      <c r="G2607" s="16">
        <f t="shared" si="1294"/>
        <v>0</v>
      </c>
      <c r="H2607" s="16">
        <f t="shared" si="1295"/>
        <v>0</v>
      </c>
      <c r="I2607" s="16">
        <f t="shared" si="1296"/>
        <v>0</v>
      </c>
      <c r="J2607" s="16">
        <f t="shared" si="1297"/>
        <v>0</v>
      </c>
      <c r="K2607" s="16">
        <f t="shared" si="1301"/>
        <v>0</v>
      </c>
      <c r="L2607" s="16">
        <f t="shared" si="1298"/>
        <v>0</v>
      </c>
      <c r="M2607" s="72"/>
      <c r="N2607" s="72"/>
      <c r="O2607" s="32">
        <f t="shared" si="1302"/>
        <v>0</v>
      </c>
      <c r="P2607" s="17" t="e">
        <f t="shared" si="1303"/>
        <v>#DIV/0!</v>
      </c>
      <c r="Q2607" s="38">
        <f t="shared" si="1304"/>
        <v>0</v>
      </c>
      <c r="R2607" s="17" t="e">
        <f t="shared" si="1299"/>
        <v>#DIV/0!</v>
      </c>
      <c r="S2607" s="97">
        <f t="shared" si="1300"/>
        <v>1.7000000000000001E-2</v>
      </c>
      <c r="T2607" s="96">
        <f t="shared" si="1284"/>
        <v>1.4585381777556024E-2</v>
      </c>
      <c r="U2607" s="96">
        <f t="shared" si="1285"/>
        <v>1.4585381777556024E-2</v>
      </c>
      <c r="V2607" s="96">
        <f t="shared" si="1286"/>
        <v>1.4585381777556024E-2</v>
      </c>
      <c r="W2607" s="96">
        <f t="shared" si="1287"/>
        <v>1.4585381777556024E-2</v>
      </c>
      <c r="X2607" s="105">
        <f>AVERAGE(S2607:S$4265)</f>
        <v>1.0506329113924028E-2</v>
      </c>
      <c r="Y2607" s="96">
        <f t="shared" si="1288"/>
        <v>1.2918706436693974E-4</v>
      </c>
      <c r="Z2607" s="96">
        <f t="shared" si="1289"/>
        <v>1.2918706436693974E-4</v>
      </c>
      <c r="AA2607" s="96">
        <f t="shared" si="1290"/>
        <v>1.2918706436693974E-4</v>
      </c>
      <c r="AB2607" s="96">
        <f t="shared" si="1291"/>
        <v>1.1414969007462789E-4</v>
      </c>
      <c r="AC2607" s="105">
        <f>_xlfn.VAR.S(S2607:S$4265)</f>
        <v>9.5257348337939683E-5</v>
      </c>
      <c r="AI2607" s="98"/>
      <c r="AJ2607" s="99"/>
      <c r="AK2607" s="116"/>
      <c r="AM2607" s="100"/>
      <c r="AN2607" s="120"/>
      <c r="AO2607" s="101"/>
    </row>
    <row r="2608" spans="1:41" ht="16.5">
      <c r="A2608" s="112">
        <v>39692</v>
      </c>
      <c r="B2608" s="73">
        <v>6813</v>
      </c>
      <c r="C2608" s="73">
        <v>7046</v>
      </c>
      <c r="D2608" s="80">
        <f t="shared" si="1292"/>
        <v>-233</v>
      </c>
      <c r="E2608" s="17">
        <f t="shared" si="1283"/>
        <v>3.4000000000000002E-2</v>
      </c>
      <c r="F2608" s="16">
        <f t="shared" si="1293"/>
        <v>0</v>
      </c>
      <c r="G2608" s="16">
        <f t="shared" si="1294"/>
        <v>0</v>
      </c>
      <c r="H2608" s="16">
        <f t="shared" si="1295"/>
        <v>0</v>
      </c>
      <c r="I2608" s="16">
        <f t="shared" si="1296"/>
        <v>0</v>
      </c>
      <c r="J2608" s="16">
        <f t="shared" si="1297"/>
        <v>0</v>
      </c>
      <c r="K2608" s="16">
        <f t="shared" si="1301"/>
        <v>0</v>
      </c>
      <c r="L2608" s="16">
        <f t="shared" si="1298"/>
        <v>0</v>
      </c>
      <c r="M2608" s="72"/>
      <c r="N2608" s="72"/>
      <c r="O2608" s="32">
        <f t="shared" si="1302"/>
        <v>0</v>
      </c>
      <c r="P2608" s="17" t="e">
        <f t="shared" si="1303"/>
        <v>#DIV/0!</v>
      </c>
      <c r="Q2608" s="38">
        <f t="shared" si="1304"/>
        <v>0</v>
      </c>
      <c r="R2608" s="17" t="e">
        <f t="shared" si="1299"/>
        <v>#DIV/0!</v>
      </c>
      <c r="S2608" s="97">
        <f t="shared" si="1300"/>
        <v>3.4000000000000002E-2</v>
      </c>
      <c r="T2608" s="96">
        <f t="shared" si="1284"/>
        <v>1.4431257210165983E-2</v>
      </c>
      <c r="U2608" s="96">
        <f t="shared" si="1285"/>
        <v>1.4431257210165983E-2</v>
      </c>
      <c r="V2608" s="96">
        <f t="shared" si="1286"/>
        <v>1.4431257210165983E-2</v>
      </c>
      <c r="W2608" s="96">
        <f t="shared" si="1287"/>
        <v>1.4431257210165983E-2</v>
      </c>
      <c r="X2608" s="105">
        <f>AVERAGE(S2608:S$4265)</f>
        <v>1.0502412545235202E-2</v>
      </c>
      <c r="Y2608" s="96">
        <f t="shared" si="1288"/>
        <v>1.3701187020821306E-4</v>
      </c>
      <c r="Z2608" s="96">
        <f t="shared" si="1289"/>
        <v>1.3701187020821306E-4</v>
      </c>
      <c r="AA2608" s="96">
        <f t="shared" si="1290"/>
        <v>1.3701187020821306E-4</v>
      </c>
      <c r="AB2608" s="96">
        <f t="shared" si="1291"/>
        <v>1.2106368851597701E-4</v>
      </c>
      <c r="AC2608" s="105">
        <f>_xlfn.VAR.S(S2608:S$4265)</f>
        <v>9.5289372570802187E-5</v>
      </c>
      <c r="AI2608" s="98"/>
      <c r="AJ2608" s="99"/>
      <c r="AK2608" s="116"/>
      <c r="AM2608" s="100"/>
      <c r="AN2608" s="120"/>
      <c r="AO2608" s="101"/>
    </row>
    <row r="2609" spans="1:41" ht="16.5">
      <c r="A2609" s="112">
        <v>39689</v>
      </c>
      <c r="B2609" s="73">
        <v>7046</v>
      </c>
      <c r="C2609" s="73">
        <v>7033</v>
      </c>
      <c r="D2609" s="80">
        <f t="shared" si="1292"/>
        <v>13</v>
      </c>
      <c r="E2609" s="17">
        <f t="shared" si="1283"/>
        <v>2E-3</v>
      </c>
      <c r="F2609" s="16">
        <f t="shared" si="1293"/>
        <v>0</v>
      </c>
      <c r="G2609" s="16">
        <f t="shared" si="1294"/>
        <v>0</v>
      </c>
      <c r="H2609" s="16">
        <f t="shared" si="1295"/>
        <v>0</v>
      </c>
      <c r="I2609" s="16">
        <f t="shared" si="1296"/>
        <v>0</v>
      </c>
      <c r="J2609" s="16">
        <f t="shared" si="1297"/>
        <v>0</v>
      </c>
      <c r="K2609" s="16">
        <f t="shared" si="1301"/>
        <v>0</v>
      </c>
      <c r="L2609" s="16">
        <f t="shared" si="1298"/>
        <v>0</v>
      </c>
      <c r="M2609" s="72"/>
      <c r="N2609" s="72"/>
      <c r="O2609" s="32">
        <f t="shared" si="1302"/>
        <v>0</v>
      </c>
      <c r="P2609" s="17" t="e">
        <f t="shared" si="1303"/>
        <v>#DIV/0!</v>
      </c>
      <c r="Q2609" s="38">
        <f t="shared" si="1304"/>
        <v>0</v>
      </c>
      <c r="R2609" s="17" t="e">
        <f t="shared" si="1299"/>
        <v>#DIV/0!</v>
      </c>
      <c r="S2609" s="97">
        <f t="shared" si="1300"/>
        <v>2E-3</v>
      </c>
      <c r="T2609" s="96">
        <f t="shared" si="1284"/>
        <v>1.3182188521453172E-2</v>
      </c>
      <c r="U2609" s="96">
        <f t="shared" si="1285"/>
        <v>1.3182188521453172E-2</v>
      </c>
      <c r="V2609" s="96">
        <f t="shared" si="1286"/>
        <v>1.3182188521453172E-2</v>
      </c>
      <c r="W2609" s="96">
        <f t="shared" si="1287"/>
        <v>1.3182188521453172E-2</v>
      </c>
      <c r="X2609" s="105">
        <f>AVERAGE(S2609:S$4265)</f>
        <v>1.0488231744115853E-2</v>
      </c>
      <c r="Y2609" s="96">
        <f t="shared" si="1288"/>
        <v>1.1809467417322773E-4</v>
      </c>
      <c r="Z2609" s="96">
        <f t="shared" si="1289"/>
        <v>1.1809467417322773E-4</v>
      </c>
      <c r="AA2609" s="96">
        <f t="shared" si="1290"/>
        <v>1.1809467417322773E-4</v>
      </c>
      <c r="AB2609" s="96">
        <f t="shared" si="1291"/>
        <v>1.0434845409946399E-4</v>
      </c>
      <c r="AC2609" s="105">
        <f>_xlfn.VAR.S(S2609:S$4265)</f>
        <v>9.5013297414861314E-5</v>
      </c>
      <c r="AI2609" s="98"/>
      <c r="AJ2609" s="99"/>
      <c r="AK2609" s="116"/>
      <c r="AM2609" s="100"/>
      <c r="AN2609" s="120"/>
      <c r="AO2609" s="101"/>
    </row>
    <row r="2610" spans="1:41" ht="16.5">
      <c r="A2610" s="112">
        <v>39688</v>
      </c>
      <c r="B2610" s="73">
        <v>7033</v>
      </c>
      <c r="C2610" s="73">
        <v>7080</v>
      </c>
      <c r="D2610" s="80">
        <f t="shared" si="1292"/>
        <v>-47</v>
      </c>
      <c r="E2610" s="17">
        <f t="shared" si="1283"/>
        <v>7.0000000000000001E-3</v>
      </c>
      <c r="F2610" s="16">
        <f t="shared" si="1293"/>
        <v>0</v>
      </c>
      <c r="G2610" s="16">
        <f t="shared" si="1294"/>
        <v>0</v>
      </c>
      <c r="H2610" s="16">
        <f t="shared" si="1295"/>
        <v>0</v>
      </c>
      <c r="I2610" s="16">
        <f t="shared" si="1296"/>
        <v>0</v>
      </c>
      <c r="J2610" s="16">
        <f t="shared" si="1297"/>
        <v>0</v>
      </c>
      <c r="K2610" s="16">
        <f t="shared" si="1301"/>
        <v>0</v>
      </c>
      <c r="L2610" s="16">
        <f t="shared" si="1298"/>
        <v>0</v>
      </c>
      <c r="M2610" s="72"/>
      <c r="N2610" s="72"/>
      <c r="O2610" s="32">
        <f t="shared" si="1302"/>
        <v>0</v>
      </c>
      <c r="P2610" s="17" t="e">
        <f t="shared" si="1303"/>
        <v>#DIV/0!</v>
      </c>
      <c r="Q2610" s="38">
        <f t="shared" si="1304"/>
        <v>0</v>
      </c>
      <c r="R2610" s="17" t="e">
        <f t="shared" si="1299"/>
        <v>#DIV/0!</v>
      </c>
      <c r="S2610" s="97">
        <f t="shared" si="1300"/>
        <v>7.0000000000000001E-3</v>
      </c>
      <c r="T2610" s="96">
        <f t="shared" si="1284"/>
        <v>1.3895945235588481E-2</v>
      </c>
      <c r="U2610" s="96">
        <f t="shared" si="1285"/>
        <v>1.3895945235588481E-2</v>
      </c>
      <c r="V2610" s="96">
        <f t="shared" si="1286"/>
        <v>1.3895945235588481E-2</v>
      </c>
      <c r="W2610" s="96">
        <f t="shared" si="1287"/>
        <v>1.3895945235588481E-2</v>
      </c>
      <c r="X2610" s="105">
        <f>AVERAGE(S2610:S$4265)</f>
        <v>1.0493357487922687E-2</v>
      </c>
      <c r="Y2610" s="96">
        <f t="shared" si="1288"/>
        <v>1.1659985467057501E-4</v>
      </c>
      <c r="Z2610" s="96">
        <f t="shared" si="1289"/>
        <v>1.1659985467057501E-4</v>
      </c>
      <c r="AA2610" s="96">
        <f t="shared" si="1290"/>
        <v>1.1659985467057501E-4</v>
      </c>
      <c r="AB2610" s="96">
        <f t="shared" si="1291"/>
        <v>1.0302763158692004E-4</v>
      </c>
      <c r="AC2610" s="105">
        <f>_xlfn.VAR.S(S2610:S$4265)</f>
        <v>9.5027146182699229E-5</v>
      </c>
      <c r="AI2610" s="98"/>
      <c r="AJ2610" s="99"/>
      <c r="AK2610" s="116"/>
      <c r="AM2610" s="100"/>
      <c r="AN2610" s="120"/>
      <c r="AO2610" s="101"/>
    </row>
    <row r="2611" spans="1:41" ht="16.5">
      <c r="A2611" s="112">
        <v>39687</v>
      </c>
      <c r="B2611" s="73">
        <v>7080</v>
      </c>
      <c r="C2611" s="73">
        <v>6964</v>
      </c>
      <c r="D2611" s="80">
        <f t="shared" si="1292"/>
        <v>116</v>
      </c>
      <c r="E2611" s="17">
        <f t="shared" si="1283"/>
        <v>1.7000000000000001E-2</v>
      </c>
      <c r="F2611" s="16">
        <f t="shared" si="1293"/>
        <v>0</v>
      </c>
      <c r="G2611" s="16">
        <f t="shared" si="1294"/>
        <v>0</v>
      </c>
      <c r="H2611" s="16">
        <f t="shared" si="1295"/>
        <v>0</v>
      </c>
      <c r="I2611" s="16">
        <f t="shared" si="1296"/>
        <v>0</v>
      </c>
      <c r="J2611" s="16">
        <f t="shared" si="1297"/>
        <v>0</v>
      </c>
      <c r="K2611" s="16">
        <f t="shared" si="1301"/>
        <v>0</v>
      </c>
      <c r="L2611" s="16">
        <f t="shared" si="1298"/>
        <v>0</v>
      </c>
      <c r="M2611" s="72"/>
      <c r="N2611" s="72"/>
      <c r="O2611" s="32">
        <f t="shared" si="1302"/>
        <v>0</v>
      </c>
      <c r="P2611" s="17" t="e">
        <f t="shared" si="1303"/>
        <v>#DIV/0!</v>
      </c>
      <c r="Q2611" s="38">
        <f t="shared" si="1304"/>
        <v>0</v>
      </c>
      <c r="R2611" s="17" t="e">
        <f t="shared" si="1299"/>
        <v>#DIV/0!</v>
      </c>
      <c r="S2611" s="97">
        <f t="shared" si="1300"/>
        <v>1.7000000000000001E-2</v>
      </c>
      <c r="T2611" s="96">
        <f t="shared" si="1284"/>
        <v>1.4336111952753704E-2</v>
      </c>
      <c r="U2611" s="96">
        <f t="shared" si="1285"/>
        <v>1.4336111952753704E-2</v>
      </c>
      <c r="V2611" s="96">
        <f t="shared" si="1286"/>
        <v>1.4336111952753704E-2</v>
      </c>
      <c r="W2611" s="96">
        <f t="shared" si="1287"/>
        <v>1.4336111952753704E-2</v>
      </c>
      <c r="X2611" s="105">
        <f>AVERAGE(S2611:S$4265)</f>
        <v>1.0495468277945601E-2</v>
      </c>
      <c r="Y2611" s="96">
        <f t="shared" si="1288"/>
        <v>1.2060717271869666E-4</v>
      </c>
      <c r="Z2611" s="96">
        <f t="shared" si="1289"/>
        <v>1.2060717271869666E-4</v>
      </c>
      <c r="AA2611" s="96">
        <f t="shared" si="1290"/>
        <v>1.2060717271869666E-4</v>
      </c>
      <c r="AB2611" s="96">
        <f t="shared" si="1291"/>
        <v>1.0656849781424034E-4</v>
      </c>
      <c r="AC2611" s="105">
        <f>_xlfn.VAR.S(S2611:S$4265)</f>
        <v>9.507721645228822E-5</v>
      </c>
      <c r="AI2611" s="98"/>
      <c r="AJ2611" s="99"/>
      <c r="AK2611" s="116"/>
      <c r="AM2611" s="100"/>
      <c r="AN2611" s="120"/>
      <c r="AO2611" s="101"/>
    </row>
    <row r="2612" spans="1:41" ht="16.5">
      <c r="A2612" s="112">
        <v>39686</v>
      </c>
      <c r="B2612" s="73">
        <v>6964</v>
      </c>
      <c r="C2612" s="73">
        <v>7030</v>
      </c>
      <c r="D2612" s="80">
        <f t="shared" si="1292"/>
        <v>-66</v>
      </c>
      <c r="E2612" s="17">
        <f t="shared" si="1283"/>
        <v>9.9999999999999985E-3</v>
      </c>
      <c r="F2612" s="16">
        <f t="shared" si="1293"/>
        <v>0</v>
      </c>
      <c r="G2612" s="16">
        <f t="shared" si="1294"/>
        <v>0</v>
      </c>
      <c r="H2612" s="16">
        <f t="shared" si="1295"/>
        <v>0</v>
      </c>
      <c r="I2612" s="16">
        <f t="shared" si="1296"/>
        <v>0</v>
      </c>
      <c r="J2612" s="16">
        <f t="shared" si="1297"/>
        <v>0</v>
      </c>
      <c r="K2612" s="16">
        <f t="shared" si="1301"/>
        <v>0</v>
      </c>
      <c r="L2612" s="16">
        <f t="shared" si="1298"/>
        <v>0</v>
      </c>
      <c r="M2612" s="72"/>
      <c r="N2612" s="72"/>
      <c r="O2612" s="32">
        <f t="shared" si="1302"/>
        <v>0</v>
      </c>
      <c r="P2612" s="17" t="e">
        <f t="shared" si="1303"/>
        <v>#DIV/0!</v>
      </c>
      <c r="Q2612" s="38">
        <f t="shared" si="1304"/>
        <v>0</v>
      </c>
      <c r="R2612" s="17" t="e">
        <f t="shared" si="1299"/>
        <v>#DIV/0!</v>
      </c>
      <c r="S2612" s="97">
        <f t="shared" si="1300"/>
        <v>9.9999999999999985E-3</v>
      </c>
      <c r="T2612" s="96">
        <f t="shared" si="1284"/>
        <v>1.4166076545482666E-2</v>
      </c>
      <c r="U2612" s="96">
        <f t="shared" si="1285"/>
        <v>1.4166076545482666E-2</v>
      </c>
      <c r="V2612" s="96">
        <f t="shared" si="1286"/>
        <v>1.4166076545482666E-2</v>
      </c>
      <c r="W2612" s="96">
        <f t="shared" si="1287"/>
        <v>1.4166076545482666E-2</v>
      </c>
      <c r="X2612" s="105">
        <f>AVERAGE(S2612:S$4265)</f>
        <v>1.0491535671100347E-2</v>
      </c>
      <c r="Y2612" s="96">
        <f t="shared" si="1288"/>
        <v>1.2779287807439667E-4</v>
      </c>
      <c r="Z2612" s="96">
        <f t="shared" si="1289"/>
        <v>1.2779287807439667E-4</v>
      </c>
      <c r="AA2612" s="96">
        <f t="shared" si="1290"/>
        <v>1.2779287807439667E-4</v>
      </c>
      <c r="AB2612" s="96">
        <f t="shared" si="1291"/>
        <v>1.1291778706653685E-4</v>
      </c>
      <c r="AC2612" s="105">
        <f>_xlfn.VAR.S(S2612:S$4265)</f>
        <v>9.510912371409283E-5</v>
      </c>
      <c r="AI2612" s="98"/>
      <c r="AJ2612" s="99"/>
      <c r="AK2612" s="116"/>
      <c r="AM2612" s="100"/>
      <c r="AN2612" s="120"/>
      <c r="AO2612" s="101"/>
    </row>
    <row r="2613" spans="1:41" ht="16.5">
      <c r="A2613" s="112">
        <v>39685</v>
      </c>
      <c r="B2613" s="73">
        <v>7030</v>
      </c>
      <c r="C2613" s="73">
        <v>6911</v>
      </c>
      <c r="D2613" s="80">
        <f t="shared" si="1292"/>
        <v>119</v>
      </c>
      <c r="E2613" s="17">
        <f t="shared" si="1283"/>
        <v>1.8000000000000002E-2</v>
      </c>
      <c r="F2613" s="16">
        <f t="shared" si="1293"/>
        <v>0</v>
      </c>
      <c r="G2613" s="16">
        <f t="shared" si="1294"/>
        <v>0</v>
      </c>
      <c r="H2613" s="16">
        <f t="shared" si="1295"/>
        <v>0</v>
      </c>
      <c r="I2613" s="16">
        <f t="shared" si="1296"/>
        <v>0</v>
      </c>
      <c r="J2613" s="16">
        <f t="shared" si="1297"/>
        <v>0</v>
      </c>
      <c r="K2613" s="16">
        <f t="shared" si="1301"/>
        <v>0</v>
      </c>
      <c r="L2613" s="16">
        <f t="shared" si="1298"/>
        <v>0</v>
      </c>
      <c r="M2613" s="72"/>
      <c r="N2613" s="72"/>
      <c r="O2613" s="32">
        <f t="shared" si="1302"/>
        <v>0</v>
      </c>
      <c r="P2613" s="17" t="e">
        <f t="shared" si="1303"/>
        <v>#DIV/0!</v>
      </c>
      <c r="Q2613" s="38">
        <f t="shared" si="1304"/>
        <v>0</v>
      </c>
      <c r="R2613" s="17" t="e">
        <f t="shared" si="1299"/>
        <v>#DIV/0!</v>
      </c>
      <c r="S2613" s="97">
        <f t="shared" si="1300"/>
        <v>1.8000000000000002E-2</v>
      </c>
      <c r="T2613" s="96">
        <f t="shared" si="1284"/>
        <v>1.443199632498156E-2</v>
      </c>
      <c r="U2613" s="96">
        <f t="shared" si="1285"/>
        <v>1.443199632498156E-2</v>
      </c>
      <c r="V2613" s="96">
        <f t="shared" si="1286"/>
        <v>1.443199632498156E-2</v>
      </c>
      <c r="W2613" s="96">
        <f t="shared" si="1287"/>
        <v>1.443199632498156E-2</v>
      </c>
      <c r="X2613" s="105">
        <f>AVERAGE(S2613:S$4265)</f>
        <v>1.0491833030852979E-2</v>
      </c>
      <c r="Y2613" s="96">
        <f t="shared" si="1288"/>
        <v>1.3469608786055072E-4</v>
      </c>
      <c r="Z2613" s="96">
        <f t="shared" si="1289"/>
        <v>1.3469608786055072E-4</v>
      </c>
      <c r="AA2613" s="96">
        <f t="shared" si="1290"/>
        <v>1.3469608786055072E-4</v>
      </c>
      <c r="AB2613" s="96">
        <f t="shared" si="1291"/>
        <v>1.1901746323358257E-4</v>
      </c>
      <c r="AC2613" s="105">
        <f>_xlfn.VAR.S(S2613:S$4265)</f>
        <v>9.5166549483000323E-5</v>
      </c>
      <c r="AI2613" s="98"/>
      <c r="AJ2613" s="99"/>
      <c r="AK2613" s="116"/>
      <c r="AM2613" s="100"/>
      <c r="AN2613" s="120"/>
      <c r="AO2613" s="101"/>
    </row>
    <row r="2614" spans="1:41" ht="16.5">
      <c r="A2614" s="112">
        <v>39682</v>
      </c>
      <c r="B2614" s="73">
        <v>6911</v>
      </c>
      <c r="C2614" s="73">
        <v>6918</v>
      </c>
      <c r="D2614" s="80">
        <f t="shared" si="1292"/>
        <v>-7</v>
      </c>
      <c r="E2614" s="17">
        <f t="shared" si="1283"/>
        <v>2E-3</v>
      </c>
      <c r="F2614" s="16">
        <f t="shared" si="1293"/>
        <v>0</v>
      </c>
      <c r="G2614" s="16">
        <f t="shared" si="1294"/>
        <v>0</v>
      </c>
      <c r="H2614" s="16">
        <f t="shared" si="1295"/>
        <v>0</v>
      </c>
      <c r="I2614" s="16">
        <f t="shared" si="1296"/>
        <v>0</v>
      </c>
      <c r="J2614" s="16">
        <f t="shared" si="1297"/>
        <v>0</v>
      </c>
      <c r="K2614" s="16">
        <f t="shared" si="1301"/>
        <v>0</v>
      </c>
      <c r="L2614" s="16">
        <f t="shared" si="1298"/>
        <v>0</v>
      </c>
      <c r="M2614" s="72"/>
      <c r="N2614" s="72"/>
      <c r="O2614" s="32">
        <f t="shared" si="1302"/>
        <v>0</v>
      </c>
      <c r="P2614" s="17" t="e">
        <f t="shared" si="1303"/>
        <v>#DIV/0!</v>
      </c>
      <c r="Q2614" s="38">
        <f t="shared" si="1304"/>
        <v>0</v>
      </c>
      <c r="R2614" s="17" t="e">
        <f t="shared" si="1299"/>
        <v>#DIV/0!</v>
      </c>
      <c r="S2614" s="97">
        <f t="shared" si="1300"/>
        <v>2E-3</v>
      </c>
      <c r="T2614" s="96">
        <f t="shared" si="1284"/>
        <v>1.4204251409554851E-2</v>
      </c>
      <c r="U2614" s="96">
        <f t="shared" si="1285"/>
        <v>1.4204251409554851E-2</v>
      </c>
      <c r="V2614" s="96">
        <f t="shared" si="1286"/>
        <v>1.4204251409554851E-2</v>
      </c>
      <c r="W2614" s="96">
        <f t="shared" si="1287"/>
        <v>1.4204251409554851E-2</v>
      </c>
      <c r="X2614" s="105">
        <f>AVERAGE(S2614:S$4265)</f>
        <v>1.0487288135593204E-2</v>
      </c>
      <c r="Y2614" s="96">
        <f t="shared" si="1288"/>
        <v>1.4237406959450929E-4</v>
      </c>
      <c r="Z2614" s="96">
        <f t="shared" si="1289"/>
        <v>1.4237406959450929E-4</v>
      </c>
      <c r="AA2614" s="96">
        <f t="shared" si="1290"/>
        <v>1.4237406959450929E-4</v>
      </c>
      <c r="AB2614" s="96">
        <f t="shared" si="1291"/>
        <v>1.2580172789370837E-4</v>
      </c>
      <c r="AC2614" s="105">
        <f>_xlfn.VAR.S(S2614:S$4265)</f>
        <v>9.5190026075619286E-5</v>
      </c>
      <c r="AI2614" s="98"/>
      <c r="AJ2614" s="99"/>
      <c r="AK2614" s="116"/>
      <c r="AM2614" s="100"/>
      <c r="AN2614" s="120"/>
      <c r="AO2614" s="101"/>
    </row>
    <row r="2615" spans="1:41" ht="16.5">
      <c r="A2615" s="112">
        <v>39681</v>
      </c>
      <c r="B2615" s="73">
        <v>6918</v>
      </c>
      <c r="C2615" s="73">
        <v>7040</v>
      </c>
      <c r="D2615" s="80">
        <f t="shared" si="1292"/>
        <v>-122</v>
      </c>
      <c r="E2615" s="17">
        <f t="shared" si="1283"/>
        <v>1.8000000000000002E-2</v>
      </c>
      <c r="F2615" s="16">
        <f t="shared" si="1293"/>
        <v>0</v>
      </c>
      <c r="G2615" s="16">
        <f t="shared" si="1294"/>
        <v>0</v>
      </c>
      <c r="H2615" s="16">
        <f t="shared" si="1295"/>
        <v>0</v>
      </c>
      <c r="I2615" s="16">
        <f t="shared" si="1296"/>
        <v>0</v>
      </c>
      <c r="J2615" s="16">
        <f t="shared" si="1297"/>
        <v>0</v>
      </c>
      <c r="K2615" s="16">
        <f t="shared" si="1301"/>
        <v>0</v>
      </c>
      <c r="L2615" s="16">
        <f t="shared" si="1298"/>
        <v>0</v>
      </c>
      <c r="M2615" s="72"/>
      <c r="N2615" s="72"/>
      <c r="O2615" s="32">
        <f t="shared" si="1302"/>
        <v>0</v>
      </c>
      <c r="P2615" s="17" t="e">
        <f t="shared" si="1303"/>
        <v>#DIV/0!</v>
      </c>
      <c r="Q2615" s="38">
        <f t="shared" si="1304"/>
        <v>0</v>
      </c>
      <c r="R2615" s="17" t="e">
        <f t="shared" si="1299"/>
        <v>#DIV/0!</v>
      </c>
      <c r="S2615" s="97">
        <f t="shared" si="1300"/>
        <v>1.8000000000000002E-2</v>
      </c>
      <c r="T2615" s="96">
        <f t="shared" si="1284"/>
        <v>1.4983246180377502E-2</v>
      </c>
      <c r="U2615" s="96">
        <f t="shared" si="1285"/>
        <v>1.4983246180377502E-2</v>
      </c>
      <c r="V2615" s="96">
        <f t="shared" si="1286"/>
        <v>1.4983246180377502E-2</v>
      </c>
      <c r="W2615" s="96">
        <f t="shared" si="1287"/>
        <v>1.4983246180377502E-2</v>
      </c>
      <c r="X2615" s="105">
        <f>AVERAGE(S2615:S$4265)</f>
        <v>1.0492428831011494E-2</v>
      </c>
      <c r="Y2615" s="96">
        <f t="shared" si="1288"/>
        <v>1.407023284166937E-4</v>
      </c>
      <c r="Z2615" s="96">
        <f t="shared" si="1289"/>
        <v>1.407023284166937E-4</v>
      </c>
      <c r="AA2615" s="96">
        <f t="shared" si="1290"/>
        <v>1.407023284166937E-4</v>
      </c>
      <c r="AB2615" s="96">
        <f t="shared" si="1291"/>
        <v>1.243245773889905E-4</v>
      </c>
      <c r="AC2615" s="105">
        <f>_xlfn.VAR.S(S2615:S$4265)</f>
        <v>9.5204033551750074E-5</v>
      </c>
      <c r="AI2615" s="98"/>
      <c r="AJ2615" s="99"/>
      <c r="AK2615" s="116"/>
      <c r="AM2615" s="100"/>
      <c r="AN2615" s="120"/>
      <c r="AO2615" s="101"/>
    </row>
    <row r="2616" spans="1:41" ht="16.5">
      <c r="A2616" s="112">
        <v>39680</v>
      </c>
      <c r="B2616" s="73">
        <v>7040</v>
      </c>
      <c r="C2616" s="73">
        <v>6978</v>
      </c>
      <c r="D2616" s="80">
        <f t="shared" si="1292"/>
        <v>62</v>
      </c>
      <c r="E2616" s="17">
        <f t="shared" si="1283"/>
        <v>9.0000000000000011E-3</v>
      </c>
      <c r="F2616" s="16">
        <f t="shared" si="1293"/>
        <v>0</v>
      </c>
      <c r="G2616" s="16">
        <f t="shared" si="1294"/>
        <v>0</v>
      </c>
      <c r="H2616" s="16">
        <f t="shared" si="1295"/>
        <v>0</v>
      </c>
      <c r="I2616" s="16">
        <f t="shared" si="1296"/>
        <v>0</v>
      </c>
      <c r="J2616" s="16">
        <f t="shared" si="1297"/>
        <v>0</v>
      </c>
      <c r="K2616" s="16">
        <f t="shared" si="1301"/>
        <v>0</v>
      </c>
      <c r="L2616" s="16">
        <f t="shared" si="1298"/>
        <v>0</v>
      </c>
      <c r="M2616" s="72"/>
      <c r="N2616" s="72"/>
      <c r="O2616" s="32">
        <f t="shared" si="1302"/>
        <v>0</v>
      </c>
      <c r="P2616" s="17" t="e">
        <f t="shared" si="1303"/>
        <v>#DIV/0!</v>
      </c>
      <c r="Q2616" s="38">
        <f t="shared" si="1304"/>
        <v>0</v>
      </c>
      <c r="R2616" s="17" t="e">
        <f t="shared" si="1299"/>
        <v>#DIV/0!</v>
      </c>
      <c r="S2616" s="97">
        <f t="shared" si="1300"/>
        <v>9.0000000000000011E-3</v>
      </c>
      <c r="T2616" s="96">
        <f t="shared" si="1284"/>
        <v>1.4790687425933513E-2</v>
      </c>
      <c r="U2616" s="96">
        <f t="shared" si="1285"/>
        <v>1.4790687425933513E-2</v>
      </c>
      <c r="V2616" s="96">
        <f t="shared" si="1286"/>
        <v>1.4790687425933513E-2</v>
      </c>
      <c r="W2616" s="96">
        <f t="shared" si="1287"/>
        <v>1.4790687425933513E-2</v>
      </c>
      <c r="X2616" s="105">
        <f>AVERAGE(S2616:S$4265)</f>
        <v>1.0487878787878773E-2</v>
      </c>
      <c r="Y2616" s="96">
        <f t="shared" si="1288"/>
        <v>1.4902590126043619E-4</v>
      </c>
      <c r="Z2616" s="96">
        <f t="shared" si="1289"/>
        <v>1.4902590126043619E-4</v>
      </c>
      <c r="AA2616" s="96">
        <f t="shared" si="1290"/>
        <v>1.4902590126043619E-4</v>
      </c>
      <c r="AB2616" s="96">
        <f t="shared" si="1291"/>
        <v>1.3167928635372139E-4</v>
      </c>
      <c r="AC2616" s="105">
        <f>_xlfn.VAR.S(S2616:S$4265)</f>
        <v>9.5227566753036742E-5</v>
      </c>
      <c r="AI2616" s="98"/>
      <c r="AJ2616" s="99"/>
      <c r="AK2616" s="116"/>
      <c r="AM2616" s="100"/>
      <c r="AN2616" s="120"/>
      <c r="AO2616" s="101"/>
    </row>
    <row r="2617" spans="1:41" ht="16.5">
      <c r="A2617" s="112">
        <v>39679</v>
      </c>
      <c r="B2617" s="73">
        <v>6978</v>
      </c>
      <c r="C2617" s="73">
        <v>7000</v>
      </c>
      <c r="D2617" s="80">
        <f t="shared" si="1292"/>
        <v>-22</v>
      </c>
      <c r="E2617" s="17">
        <f t="shared" si="1283"/>
        <v>4.0000000000000001E-3</v>
      </c>
      <c r="F2617" s="16">
        <f t="shared" si="1293"/>
        <v>0</v>
      </c>
      <c r="G2617" s="16">
        <f t="shared" si="1294"/>
        <v>0</v>
      </c>
      <c r="H2617" s="16">
        <f t="shared" si="1295"/>
        <v>0</v>
      </c>
      <c r="I2617" s="16">
        <f t="shared" si="1296"/>
        <v>0</v>
      </c>
      <c r="J2617" s="16">
        <f t="shared" si="1297"/>
        <v>0</v>
      </c>
      <c r="K2617" s="16">
        <f t="shared" si="1301"/>
        <v>0</v>
      </c>
      <c r="L2617" s="16">
        <f t="shared" si="1298"/>
        <v>0</v>
      </c>
      <c r="M2617" s="72"/>
      <c r="N2617" s="72"/>
      <c r="O2617" s="32">
        <f t="shared" si="1302"/>
        <v>0</v>
      </c>
      <c r="P2617" s="17" t="e">
        <f t="shared" si="1303"/>
        <v>#DIV/0!</v>
      </c>
      <c r="Q2617" s="38">
        <f t="shared" si="1304"/>
        <v>0</v>
      </c>
      <c r="R2617" s="17" t="e">
        <f t="shared" si="1299"/>
        <v>#DIV/0!</v>
      </c>
      <c r="S2617" s="97">
        <f t="shared" si="1300"/>
        <v>4.0000000000000001E-3</v>
      </c>
      <c r="T2617" s="96">
        <f t="shared" si="1284"/>
        <v>1.5160305772269695E-2</v>
      </c>
      <c r="U2617" s="96">
        <f t="shared" si="1285"/>
        <v>1.5160305772269695E-2</v>
      </c>
      <c r="V2617" s="96">
        <f t="shared" si="1286"/>
        <v>1.5160305772269695E-2</v>
      </c>
      <c r="W2617" s="96">
        <f t="shared" si="1287"/>
        <v>1.5160305772269695E-2</v>
      </c>
      <c r="X2617" s="105">
        <f>AVERAGE(S2617:S$4265)</f>
        <v>1.048878107944207E-2</v>
      </c>
      <c r="Y2617" s="96">
        <f t="shared" si="1288"/>
        <v>1.5611589279570704E-4</v>
      </c>
      <c r="Z2617" s="96">
        <f t="shared" si="1289"/>
        <v>1.5611589279570704E-4</v>
      </c>
      <c r="AA2617" s="96">
        <f t="shared" si="1290"/>
        <v>1.5611589279570704E-4</v>
      </c>
      <c r="AB2617" s="96">
        <f t="shared" si="1291"/>
        <v>1.3794400287428673E-4</v>
      </c>
      <c r="AC2617" s="105">
        <f>_xlfn.VAR.S(S2617:S$4265)</f>
        <v>9.5284006341001052E-5</v>
      </c>
      <c r="AI2617" s="98"/>
      <c r="AJ2617" s="99"/>
      <c r="AK2617" s="116"/>
      <c r="AM2617" s="100"/>
      <c r="AN2617" s="120"/>
      <c r="AO2617" s="101"/>
    </row>
    <row r="2618" spans="1:41" ht="16.5">
      <c r="A2618" s="112">
        <v>39678</v>
      </c>
      <c r="B2618" s="73">
        <v>7000</v>
      </c>
      <c r="C2618" s="73">
        <v>7196</v>
      </c>
      <c r="D2618" s="80">
        <f t="shared" si="1292"/>
        <v>-196</v>
      </c>
      <c r="E2618" s="17">
        <f t="shared" si="1283"/>
        <v>2.8000000000000001E-2</v>
      </c>
      <c r="F2618" s="16">
        <f t="shared" si="1293"/>
        <v>0</v>
      </c>
      <c r="G2618" s="16">
        <f t="shared" si="1294"/>
        <v>0</v>
      </c>
      <c r="H2618" s="16">
        <f t="shared" si="1295"/>
        <v>0</v>
      </c>
      <c r="I2618" s="16">
        <f t="shared" si="1296"/>
        <v>0</v>
      </c>
      <c r="J2618" s="16">
        <f t="shared" si="1297"/>
        <v>0</v>
      </c>
      <c r="K2618" s="16">
        <f t="shared" si="1301"/>
        <v>0</v>
      </c>
      <c r="L2618" s="16">
        <f t="shared" si="1298"/>
        <v>0</v>
      </c>
      <c r="M2618" s="72"/>
      <c r="N2618" s="72"/>
      <c r="O2618" s="32">
        <f t="shared" si="1302"/>
        <v>0</v>
      </c>
      <c r="P2618" s="17" t="e">
        <f t="shared" si="1303"/>
        <v>#DIV/0!</v>
      </c>
      <c r="Q2618" s="38">
        <f t="shared" si="1304"/>
        <v>0</v>
      </c>
      <c r="R2618" s="17" t="e">
        <f t="shared" si="1299"/>
        <v>#DIV/0!</v>
      </c>
      <c r="S2618" s="97">
        <f t="shared" si="1300"/>
        <v>2.8000000000000001E-2</v>
      </c>
      <c r="T2618" s="96">
        <f t="shared" si="1284"/>
        <v>1.5872665715180527E-2</v>
      </c>
      <c r="U2618" s="96">
        <f t="shared" si="1285"/>
        <v>1.5872665715180527E-2</v>
      </c>
      <c r="V2618" s="96">
        <f t="shared" si="1286"/>
        <v>1.5872665715180527E-2</v>
      </c>
      <c r="W2618" s="96">
        <f t="shared" si="1287"/>
        <v>1.5872665715180527E-2</v>
      </c>
      <c r="X2618" s="105">
        <f>AVERAGE(S2618:S$4265)</f>
        <v>1.0492718446601925E-2</v>
      </c>
      <c r="Y2618" s="96">
        <f t="shared" si="1288"/>
        <v>1.5708327800493792E-4</v>
      </c>
      <c r="Z2618" s="96">
        <f t="shared" si="1289"/>
        <v>1.5708327800493792E-4</v>
      </c>
      <c r="AA2618" s="96">
        <f t="shared" si="1290"/>
        <v>1.5708327800493792E-4</v>
      </c>
      <c r="AB2618" s="96">
        <f t="shared" si="1291"/>
        <v>1.3879878444516316E-4</v>
      </c>
      <c r="AC2618" s="105">
        <f>_xlfn.VAR.S(S2618:S$4265)</f>
        <v>9.5316279672956445E-5</v>
      </c>
      <c r="AI2618" s="98"/>
      <c r="AJ2618" s="99"/>
      <c r="AK2618" s="116"/>
      <c r="AM2618" s="100"/>
      <c r="AN2618" s="120"/>
      <c r="AO2618" s="101"/>
    </row>
    <row r="2619" spans="1:41" ht="16.5">
      <c r="A2619" s="112">
        <v>39675</v>
      </c>
      <c r="B2619" s="73">
        <v>7196</v>
      </c>
      <c r="C2619" s="73">
        <v>7326</v>
      </c>
      <c r="D2619" s="80">
        <f t="shared" si="1292"/>
        <v>-130</v>
      </c>
      <c r="E2619" s="17">
        <f t="shared" si="1283"/>
        <v>1.8000000000000002E-2</v>
      </c>
      <c r="F2619" s="16">
        <f t="shared" si="1293"/>
        <v>0</v>
      </c>
      <c r="G2619" s="16">
        <f t="shared" si="1294"/>
        <v>0</v>
      </c>
      <c r="H2619" s="16">
        <f t="shared" si="1295"/>
        <v>0</v>
      </c>
      <c r="I2619" s="16">
        <f t="shared" si="1296"/>
        <v>0</v>
      </c>
      <c r="J2619" s="16">
        <f t="shared" si="1297"/>
        <v>0</v>
      </c>
      <c r="K2619" s="16">
        <f t="shared" si="1301"/>
        <v>0</v>
      </c>
      <c r="L2619" s="16">
        <f t="shared" si="1298"/>
        <v>0</v>
      </c>
      <c r="M2619" s="72"/>
      <c r="N2619" s="72"/>
      <c r="O2619" s="32">
        <f t="shared" si="1302"/>
        <v>0</v>
      </c>
      <c r="P2619" s="17" t="e">
        <f t="shared" si="1303"/>
        <v>#DIV/0!</v>
      </c>
      <c r="Q2619" s="38">
        <f t="shared" si="1304"/>
        <v>0</v>
      </c>
      <c r="R2619" s="17" t="e">
        <f t="shared" si="1299"/>
        <v>#DIV/0!</v>
      </c>
      <c r="S2619" s="97">
        <f t="shared" si="1300"/>
        <v>1.8000000000000002E-2</v>
      </c>
      <c r="T2619" s="96">
        <f t="shared" si="1284"/>
        <v>1.5098580548064391E-2</v>
      </c>
      <c r="U2619" s="96">
        <f t="shared" si="1285"/>
        <v>1.5098580548064391E-2</v>
      </c>
      <c r="V2619" s="96">
        <f t="shared" si="1286"/>
        <v>1.5098580548064391E-2</v>
      </c>
      <c r="W2619" s="96">
        <f t="shared" si="1287"/>
        <v>1.5098580548064391E-2</v>
      </c>
      <c r="X2619" s="105">
        <f>AVERAGE(S2619:S$4265)</f>
        <v>1.0482088646023053E-2</v>
      </c>
      <c r="Y2619" s="96">
        <f t="shared" si="1288"/>
        <v>1.5648561763026699E-4</v>
      </c>
      <c r="Z2619" s="96">
        <f t="shared" si="1289"/>
        <v>1.5648561763026699E-4</v>
      </c>
      <c r="AA2619" s="96">
        <f t="shared" si="1290"/>
        <v>1.5648561763026699E-4</v>
      </c>
      <c r="AB2619" s="96">
        <f t="shared" si="1291"/>
        <v>1.3827069173810393E-4</v>
      </c>
      <c r="AC2619" s="105">
        <f>_xlfn.VAR.S(S2619:S$4265)</f>
        <v>9.5187862463583144E-5</v>
      </c>
      <c r="AI2619" s="98"/>
      <c r="AJ2619" s="99"/>
      <c r="AK2619" s="116"/>
      <c r="AM2619" s="100"/>
      <c r="AN2619" s="120"/>
      <c r="AO2619" s="101"/>
    </row>
    <row r="2620" spans="1:41" ht="16.5">
      <c r="A2620" s="112">
        <v>39674</v>
      </c>
      <c r="B2620" s="73">
        <v>7326</v>
      </c>
      <c r="C2620" s="73">
        <v>7292</v>
      </c>
      <c r="D2620" s="80">
        <f t="shared" si="1292"/>
        <v>34</v>
      </c>
      <c r="E2620" s="17">
        <f t="shared" si="1283"/>
        <v>5.0000000000000001E-3</v>
      </c>
      <c r="F2620" s="16">
        <f t="shared" si="1293"/>
        <v>0</v>
      </c>
      <c r="G2620" s="16">
        <f t="shared" si="1294"/>
        <v>0</v>
      </c>
      <c r="H2620" s="16">
        <f t="shared" si="1295"/>
        <v>0</v>
      </c>
      <c r="I2620" s="16">
        <f t="shared" si="1296"/>
        <v>0</v>
      </c>
      <c r="J2620" s="16">
        <f t="shared" si="1297"/>
        <v>0</v>
      </c>
      <c r="K2620" s="16">
        <f t="shared" si="1301"/>
        <v>0</v>
      </c>
      <c r="L2620" s="16">
        <f t="shared" si="1298"/>
        <v>0</v>
      </c>
      <c r="M2620" s="72"/>
      <c r="N2620" s="72"/>
      <c r="O2620" s="32">
        <f t="shared" si="1302"/>
        <v>0</v>
      </c>
      <c r="P2620" s="17" t="e">
        <f t="shared" si="1303"/>
        <v>#DIV/0!</v>
      </c>
      <c r="Q2620" s="38">
        <f t="shared" si="1304"/>
        <v>0</v>
      </c>
      <c r="R2620" s="17" t="e">
        <f t="shared" si="1299"/>
        <v>#DIV/0!</v>
      </c>
      <c r="S2620" s="97">
        <f t="shared" si="1300"/>
        <v>5.0000000000000001E-3</v>
      </c>
      <c r="T2620" s="96">
        <f t="shared" si="1284"/>
        <v>1.4913383561770629E-2</v>
      </c>
      <c r="U2620" s="96">
        <f t="shared" si="1285"/>
        <v>1.4913383561770629E-2</v>
      </c>
      <c r="V2620" s="96">
        <f t="shared" si="1286"/>
        <v>1.4913383561770629E-2</v>
      </c>
      <c r="W2620" s="96">
        <f t="shared" si="1287"/>
        <v>1.4913383561770629E-2</v>
      </c>
      <c r="X2620" s="105">
        <f>AVERAGE(S2620:S$4265)</f>
        <v>1.0477521263669484E-2</v>
      </c>
      <c r="Y2620" s="96">
        <f t="shared" si="1288"/>
        <v>1.6586594209368311E-4</v>
      </c>
      <c r="Z2620" s="96">
        <f t="shared" si="1289"/>
        <v>1.6586594209368311E-4</v>
      </c>
      <c r="AA2620" s="96">
        <f t="shared" si="1290"/>
        <v>1.6586594209368311E-4</v>
      </c>
      <c r="AB2620" s="96">
        <f t="shared" si="1291"/>
        <v>1.4655914643397843E-4</v>
      </c>
      <c r="AC2620" s="105">
        <f>_xlfn.VAR.S(S2620:S$4265)</f>
        <v>9.5211348502587188E-5</v>
      </c>
      <c r="AI2620" s="98"/>
      <c r="AJ2620" s="99"/>
      <c r="AK2620" s="116"/>
      <c r="AM2620" s="100"/>
      <c r="AN2620" s="120"/>
      <c r="AO2620" s="101"/>
    </row>
    <row r="2621" spans="1:41" ht="16.5">
      <c r="A2621" s="112">
        <v>39673</v>
      </c>
      <c r="B2621" s="73">
        <v>7292</v>
      </c>
      <c r="C2621" s="73">
        <v>7293</v>
      </c>
      <c r="D2621" s="80">
        <f t="shared" si="1292"/>
        <v>-1</v>
      </c>
      <c r="E2621" s="17">
        <f t="shared" si="1283"/>
        <v>1E-3</v>
      </c>
      <c r="F2621" s="16">
        <f t="shared" si="1293"/>
        <v>0</v>
      </c>
      <c r="G2621" s="16">
        <f t="shared" si="1294"/>
        <v>0</v>
      </c>
      <c r="H2621" s="16">
        <f t="shared" si="1295"/>
        <v>0</v>
      </c>
      <c r="I2621" s="16">
        <f t="shared" si="1296"/>
        <v>0</v>
      </c>
      <c r="J2621" s="16">
        <f t="shared" si="1297"/>
        <v>0</v>
      </c>
      <c r="K2621" s="16">
        <f t="shared" si="1301"/>
        <v>0</v>
      </c>
      <c r="L2621" s="16">
        <f t="shared" si="1298"/>
        <v>0</v>
      </c>
      <c r="M2621" s="72"/>
      <c r="N2621" s="72"/>
      <c r="O2621" s="32">
        <f t="shared" si="1302"/>
        <v>0</v>
      </c>
      <c r="P2621" s="17" t="e">
        <f t="shared" si="1303"/>
        <v>#DIV/0!</v>
      </c>
      <c r="Q2621" s="38">
        <f t="shared" si="1304"/>
        <v>0</v>
      </c>
      <c r="R2621" s="17" t="e">
        <f t="shared" si="1299"/>
        <v>#DIV/0!</v>
      </c>
      <c r="S2621" s="97">
        <f t="shared" si="1300"/>
        <v>1E-3</v>
      </c>
      <c r="T2621" s="96">
        <f t="shared" si="1284"/>
        <v>1.5546152725287903E-2</v>
      </c>
      <c r="U2621" s="96">
        <f t="shared" si="1285"/>
        <v>1.5546152725287903E-2</v>
      </c>
      <c r="V2621" s="96">
        <f t="shared" si="1286"/>
        <v>1.5546152725287903E-2</v>
      </c>
      <c r="W2621" s="96">
        <f t="shared" si="1287"/>
        <v>1.5546152725287903E-2</v>
      </c>
      <c r="X2621" s="105">
        <f>AVERAGE(S2621:S$4265)</f>
        <v>1.0480851063829767E-2</v>
      </c>
      <c r="Y2621" s="96">
        <f t="shared" si="1288"/>
        <v>1.6935389559082688E-4</v>
      </c>
      <c r="Z2621" s="96">
        <f t="shared" si="1289"/>
        <v>1.6935389559082688E-4</v>
      </c>
      <c r="AA2621" s="96">
        <f t="shared" si="1290"/>
        <v>1.6935389559082688E-4</v>
      </c>
      <c r="AB2621" s="96">
        <f t="shared" si="1291"/>
        <v>1.4964110214405466E-4</v>
      </c>
      <c r="AC2621" s="105">
        <f>_xlfn.VAR.S(S2621:S$4265)</f>
        <v>9.5251001708339917E-5</v>
      </c>
      <c r="AI2621" s="98"/>
      <c r="AJ2621" s="99"/>
      <c r="AK2621" s="116"/>
      <c r="AM2621" s="100"/>
      <c r="AN2621" s="120"/>
      <c r="AO2621" s="101"/>
    </row>
    <row r="2622" spans="1:41" ht="16.5">
      <c r="A2622" s="112">
        <v>39672</v>
      </c>
      <c r="B2622" s="73">
        <v>7293</v>
      </c>
      <c r="C2622" s="73">
        <v>7325</v>
      </c>
      <c r="D2622" s="80">
        <f t="shared" si="1292"/>
        <v>-32</v>
      </c>
      <c r="E2622" s="17">
        <f t="shared" si="1283"/>
        <v>5.0000000000000001E-3</v>
      </c>
      <c r="F2622" s="16">
        <f t="shared" si="1293"/>
        <v>0</v>
      </c>
      <c r="G2622" s="16">
        <f t="shared" si="1294"/>
        <v>0</v>
      </c>
      <c r="H2622" s="16">
        <f t="shared" si="1295"/>
        <v>0</v>
      </c>
      <c r="I2622" s="16">
        <f t="shared" si="1296"/>
        <v>0</v>
      </c>
      <c r="J2622" s="16">
        <f t="shared" si="1297"/>
        <v>0</v>
      </c>
      <c r="K2622" s="16">
        <f t="shared" si="1301"/>
        <v>0</v>
      </c>
      <c r="L2622" s="16">
        <f t="shared" si="1298"/>
        <v>0</v>
      </c>
      <c r="M2622" s="72"/>
      <c r="N2622" s="72"/>
      <c r="O2622" s="32">
        <f t="shared" si="1302"/>
        <v>0</v>
      </c>
      <c r="P2622" s="17" t="e">
        <f t="shared" si="1303"/>
        <v>#DIV/0!</v>
      </c>
      <c r="Q2622" s="38">
        <f t="shared" si="1304"/>
        <v>0</v>
      </c>
      <c r="R2622" s="17" t="e">
        <f t="shared" si="1299"/>
        <v>#DIV/0!</v>
      </c>
      <c r="S2622" s="97">
        <f t="shared" si="1300"/>
        <v>5.0000000000000001E-3</v>
      </c>
      <c r="T2622" s="96">
        <f t="shared" si="1284"/>
        <v>1.647463055881692E-2</v>
      </c>
      <c r="U2622" s="96">
        <f t="shared" si="1285"/>
        <v>1.647463055881692E-2</v>
      </c>
      <c r="V2622" s="96">
        <f t="shared" si="1286"/>
        <v>1.647463055881692E-2</v>
      </c>
      <c r="W2622" s="96">
        <f t="shared" si="1287"/>
        <v>1.647463055881692E-2</v>
      </c>
      <c r="X2622" s="105">
        <f>AVERAGE(S2622:S$4265)</f>
        <v>1.0486618004866159E-2</v>
      </c>
      <c r="Y2622" s="96">
        <f t="shared" si="1288"/>
        <v>1.6487877035629219E-4</v>
      </c>
      <c r="Z2622" s="96">
        <f t="shared" si="1289"/>
        <v>1.6487877035629219E-4</v>
      </c>
      <c r="AA2622" s="96">
        <f t="shared" si="1290"/>
        <v>1.6487877035629219E-4</v>
      </c>
      <c r="AB2622" s="96">
        <f t="shared" si="1291"/>
        <v>1.4568688148681983E-4</v>
      </c>
      <c r="AC2622" s="105">
        <f>_xlfn.VAR.S(S2622:S$4265)</f>
        <v>9.5254233472980701E-5</v>
      </c>
      <c r="AI2622" s="98"/>
      <c r="AJ2622" s="99"/>
      <c r="AK2622" s="116"/>
      <c r="AM2622" s="100"/>
      <c r="AN2622" s="120"/>
      <c r="AO2622" s="101"/>
    </row>
    <row r="2623" spans="1:41" ht="16.5">
      <c r="A2623" s="112">
        <v>39671</v>
      </c>
      <c r="B2623" s="73">
        <v>7325</v>
      </c>
      <c r="C2623" s="73">
        <v>7209</v>
      </c>
      <c r="D2623" s="80">
        <f t="shared" si="1292"/>
        <v>116</v>
      </c>
      <c r="E2623" s="17">
        <f t="shared" si="1283"/>
        <v>1.7000000000000001E-2</v>
      </c>
      <c r="F2623" s="16">
        <f t="shared" si="1293"/>
        <v>0</v>
      </c>
      <c r="G2623" s="16">
        <f t="shared" si="1294"/>
        <v>0</v>
      </c>
      <c r="H2623" s="16">
        <f t="shared" si="1295"/>
        <v>0</v>
      </c>
      <c r="I2623" s="16">
        <f t="shared" si="1296"/>
        <v>0</v>
      </c>
      <c r="J2623" s="16">
        <f t="shared" si="1297"/>
        <v>0</v>
      </c>
      <c r="K2623" s="16">
        <f t="shared" si="1301"/>
        <v>0</v>
      </c>
      <c r="L2623" s="16">
        <f t="shared" si="1298"/>
        <v>0</v>
      </c>
      <c r="M2623" s="72"/>
      <c r="N2623" s="72"/>
      <c r="O2623" s="32">
        <f t="shared" si="1302"/>
        <v>0</v>
      </c>
      <c r="P2623" s="17" t="e">
        <f t="shared" si="1303"/>
        <v>#DIV/0!</v>
      </c>
      <c r="Q2623" s="38">
        <f t="shared" si="1304"/>
        <v>0</v>
      </c>
      <c r="R2623" s="17" t="e">
        <f t="shared" si="1299"/>
        <v>#DIV/0!</v>
      </c>
      <c r="S2623" s="97">
        <f t="shared" si="1300"/>
        <v>1.7000000000000001E-2</v>
      </c>
      <c r="T2623" s="96">
        <f t="shared" si="1284"/>
        <v>1.7207053785975448E-2</v>
      </c>
      <c r="U2623" s="96">
        <f t="shared" si="1285"/>
        <v>1.7207053785975448E-2</v>
      </c>
      <c r="V2623" s="96">
        <f t="shared" si="1286"/>
        <v>1.7207053785975448E-2</v>
      </c>
      <c r="W2623" s="96">
        <f t="shared" si="1287"/>
        <v>1.7207053785975448E-2</v>
      </c>
      <c r="X2623" s="105">
        <f>AVERAGE(S2623:S$4265)</f>
        <v>1.048995739500911E-2</v>
      </c>
      <c r="Y2623" s="96">
        <f t="shared" si="1288"/>
        <v>1.6589153258326632E-4</v>
      </c>
      <c r="Z2623" s="96">
        <f t="shared" si="1289"/>
        <v>1.6589153258326632E-4</v>
      </c>
      <c r="AA2623" s="96">
        <f t="shared" si="1290"/>
        <v>1.6589153258326632E-4</v>
      </c>
      <c r="AB2623" s="96">
        <f t="shared" si="1291"/>
        <v>1.4658175819057416E-4</v>
      </c>
      <c r="AC2623" s="105">
        <f>_xlfn.VAR.S(S2623:S$4265)</f>
        <v>9.529390030269055E-5</v>
      </c>
      <c r="AI2623" s="98"/>
      <c r="AJ2623" s="99"/>
      <c r="AK2623" s="116"/>
      <c r="AM2623" s="100"/>
      <c r="AN2623" s="120"/>
      <c r="AO2623" s="101"/>
    </row>
    <row r="2624" spans="1:41" ht="16.5">
      <c r="A2624" s="112">
        <v>39668</v>
      </c>
      <c r="B2624" s="73">
        <v>7209</v>
      </c>
      <c r="C2624" s="73">
        <v>7024</v>
      </c>
      <c r="D2624" s="80">
        <f t="shared" si="1292"/>
        <v>185</v>
      </c>
      <c r="E2624" s="17">
        <f t="shared" si="1283"/>
        <v>2.7E-2</v>
      </c>
      <c r="F2624" s="16">
        <f t="shared" si="1293"/>
        <v>0</v>
      </c>
      <c r="G2624" s="16">
        <f t="shared" si="1294"/>
        <v>0</v>
      </c>
      <c r="H2624" s="16">
        <f t="shared" si="1295"/>
        <v>0</v>
      </c>
      <c r="I2624" s="16">
        <f t="shared" si="1296"/>
        <v>0</v>
      </c>
      <c r="J2624" s="16">
        <f t="shared" si="1297"/>
        <v>0</v>
      </c>
      <c r="K2624" s="16">
        <f t="shared" si="1301"/>
        <v>0</v>
      </c>
      <c r="L2624" s="16">
        <f t="shared" si="1298"/>
        <v>0</v>
      </c>
      <c r="M2624" s="72"/>
      <c r="N2624" s="72"/>
      <c r="O2624" s="32">
        <f t="shared" si="1302"/>
        <v>0</v>
      </c>
      <c r="P2624" s="17" t="e">
        <f t="shared" si="1303"/>
        <v>#DIV/0!</v>
      </c>
      <c r="Q2624" s="38">
        <f t="shared" si="1304"/>
        <v>0</v>
      </c>
      <c r="R2624" s="17" t="e">
        <f t="shared" si="1299"/>
        <v>#DIV/0!</v>
      </c>
      <c r="S2624" s="97">
        <f t="shared" si="1300"/>
        <v>2.7E-2</v>
      </c>
      <c r="T2624" s="96">
        <f t="shared" si="1284"/>
        <v>1.7220269985080264E-2</v>
      </c>
      <c r="U2624" s="96">
        <f t="shared" si="1285"/>
        <v>1.7220269985080264E-2</v>
      </c>
      <c r="V2624" s="96">
        <f t="shared" si="1286"/>
        <v>1.7220269985080264E-2</v>
      </c>
      <c r="W2624" s="96">
        <f t="shared" si="1287"/>
        <v>1.7220269985080264E-2</v>
      </c>
      <c r="X2624" s="105">
        <f>AVERAGE(S2624:S$4265)</f>
        <v>1.0485992691839204E-2</v>
      </c>
      <c r="Y2624" s="96">
        <f t="shared" si="1288"/>
        <v>1.7647725686307096E-4</v>
      </c>
      <c r="Z2624" s="96">
        <f t="shared" si="1289"/>
        <v>1.7647725686307096E-4</v>
      </c>
      <c r="AA2624" s="96">
        <f t="shared" si="1290"/>
        <v>1.7647725686307096E-4</v>
      </c>
      <c r="AB2624" s="96">
        <f t="shared" si="1291"/>
        <v>1.5593530416420956E-4</v>
      </c>
      <c r="AC2624" s="105">
        <f>_xlfn.VAR.S(S2624:S$4265)</f>
        <v>9.5326129087088636E-5</v>
      </c>
      <c r="AI2624" s="98"/>
      <c r="AJ2624" s="99"/>
      <c r="AK2624" s="116"/>
      <c r="AM2624" s="100"/>
      <c r="AN2624" s="120"/>
      <c r="AO2624" s="101"/>
    </row>
    <row r="2625" spans="1:41" ht="16.5">
      <c r="A2625" s="112">
        <v>39667</v>
      </c>
      <c r="B2625" s="73">
        <v>7024</v>
      </c>
      <c r="C2625" s="73">
        <v>7026</v>
      </c>
      <c r="D2625" s="80">
        <f t="shared" si="1292"/>
        <v>-2</v>
      </c>
      <c r="E2625" s="17">
        <f t="shared" si="1283"/>
        <v>1E-3</v>
      </c>
      <c r="F2625" s="16">
        <f t="shared" si="1293"/>
        <v>0</v>
      </c>
      <c r="G2625" s="16">
        <f t="shared" si="1294"/>
        <v>0</v>
      </c>
      <c r="H2625" s="16">
        <f t="shared" si="1295"/>
        <v>0</v>
      </c>
      <c r="I2625" s="16">
        <f t="shared" si="1296"/>
        <v>0</v>
      </c>
      <c r="J2625" s="16">
        <f t="shared" si="1297"/>
        <v>0</v>
      </c>
      <c r="K2625" s="16">
        <f t="shared" si="1301"/>
        <v>0</v>
      </c>
      <c r="L2625" s="16">
        <f t="shared" si="1298"/>
        <v>0</v>
      </c>
      <c r="M2625" s="72"/>
      <c r="N2625" s="72"/>
      <c r="O2625" s="32">
        <f t="shared" si="1302"/>
        <v>0</v>
      </c>
      <c r="P2625" s="17" t="e">
        <f t="shared" si="1303"/>
        <v>#DIV/0!</v>
      </c>
      <c r="Q2625" s="38">
        <f t="shared" si="1304"/>
        <v>0</v>
      </c>
      <c r="R2625" s="17" t="e">
        <f t="shared" si="1299"/>
        <v>#DIV/0!</v>
      </c>
      <c r="S2625" s="97">
        <f t="shared" si="1300"/>
        <v>1E-3</v>
      </c>
      <c r="T2625" s="96">
        <f t="shared" si="1284"/>
        <v>1.6596031899021556E-2</v>
      </c>
      <c r="U2625" s="96">
        <f t="shared" si="1285"/>
        <v>1.6596031899021556E-2</v>
      </c>
      <c r="V2625" s="96">
        <f t="shared" si="1286"/>
        <v>1.6596031899021556E-2</v>
      </c>
      <c r="W2625" s="96">
        <f t="shared" si="1287"/>
        <v>1.6596031899021556E-2</v>
      </c>
      <c r="X2625" s="105">
        <f>AVERAGE(S2625:S$4265)</f>
        <v>1.047592931139547E-2</v>
      </c>
      <c r="Y2625" s="96">
        <f t="shared" si="1288"/>
        <v>1.8083266354074505E-4</v>
      </c>
      <c r="Z2625" s="96">
        <f t="shared" si="1289"/>
        <v>1.8083266354074505E-4</v>
      </c>
      <c r="AA2625" s="96">
        <f t="shared" si="1290"/>
        <v>1.8083266354074505E-4</v>
      </c>
      <c r="AB2625" s="96">
        <f t="shared" si="1291"/>
        <v>1.5978374150460239E-4</v>
      </c>
      <c r="AC2625" s="105">
        <f>_xlfn.VAR.S(S2625:S$4265)</f>
        <v>9.5217865370609921E-5</v>
      </c>
      <c r="AI2625" s="98"/>
      <c r="AJ2625" s="99"/>
      <c r="AK2625" s="116"/>
      <c r="AM2625" s="100"/>
      <c r="AN2625" s="120"/>
      <c r="AO2625" s="101"/>
    </row>
    <row r="2626" spans="1:41" ht="16.5">
      <c r="A2626" s="112">
        <v>39666</v>
      </c>
      <c r="B2626" s="73">
        <v>7026</v>
      </c>
      <c r="C2626" s="73">
        <v>6813</v>
      </c>
      <c r="D2626" s="80">
        <f t="shared" si="1292"/>
        <v>213</v>
      </c>
      <c r="E2626" s="17">
        <f t="shared" si="1283"/>
        <v>3.2000000000000001E-2</v>
      </c>
      <c r="F2626" s="16">
        <f t="shared" si="1293"/>
        <v>0</v>
      </c>
      <c r="G2626" s="16">
        <f t="shared" si="1294"/>
        <v>0</v>
      </c>
      <c r="H2626" s="16">
        <f t="shared" si="1295"/>
        <v>0</v>
      </c>
      <c r="I2626" s="16">
        <f t="shared" si="1296"/>
        <v>0</v>
      </c>
      <c r="J2626" s="16">
        <f t="shared" si="1297"/>
        <v>0</v>
      </c>
      <c r="K2626" s="16">
        <f t="shared" si="1301"/>
        <v>0</v>
      </c>
      <c r="L2626" s="16">
        <f t="shared" si="1298"/>
        <v>0</v>
      </c>
      <c r="M2626" s="72"/>
      <c r="N2626" s="72"/>
      <c r="O2626" s="32">
        <f t="shared" si="1302"/>
        <v>0</v>
      </c>
      <c r="P2626" s="17" t="e">
        <f t="shared" si="1303"/>
        <v>#DIV/0!</v>
      </c>
      <c r="Q2626" s="38">
        <f t="shared" si="1304"/>
        <v>0</v>
      </c>
      <c r="R2626" s="17" t="e">
        <f t="shared" si="1299"/>
        <v>#DIV/0!</v>
      </c>
      <c r="S2626" s="97">
        <f t="shared" si="1300"/>
        <v>3.2000000000000001E-2</v>
      </c>
      <c r="T2626" s="96">
        <f t="shared" si="1284"/>
        <v>1.7591523296831443E-2</v>
      </c>
      <c r="U2626" s="96">
        <f t="shared" si="1285"/>
        <v>1.7591523296831443E-2</v>
      </c>
      <c r="V2626" s="96">
        <f t="shared" si="1286"/>
        <v>1.7591523296831443E-2</v>
      </c>
      <c r="W2626" s="96">
        <f t="shared" si="1287"/>
        <v>1.7591523296831443E-2</v>
      </c>
      <c r="X2626" s="105">
        <f>AVERAGE(S2626:S$4265)</f>
        <v>1.0481707317073152E-2</v>
      </c>
      <c r="Y2626" s="96">
        <f t="shared" si="1288"/>
        <v>1.7480419661934789E-4</v>
      </c>
      <c r="Z2626" s="96">
        <f t="shared" si="1289"/>
        <v>1.7480419661934789E-4</v>
      </c>
      <c r="AA2626" s="96">
        <f t="shared" si="1290"/>
        <v>1.7480419661934789E-4</v>
      </c>
      <c r="AB2626" s="96">
        <f t="shared" si="1291"/>
        <v>1.5445698813285587E-4</v>
      </c>
      <c r="AC2626" s="105">
        <f>_xlfn.VAR.S(S2626:S$4265)</f>
        <v>9.5221141683656061E-5</v>
      </c>
      <c r="AI2626" s="98"/>
      <c r="AJ2626" s="99"/>
      <c r="AK2626" s="116"/>
      <c r="AM2626" s="100"/>
      <c r="AN2626" s="120"/>
      <c r="AO2626" s="101"/>
    </row>
    <row r="2627" spans="1:41" ht="16.5">
      <c r="A2627" s="112">
        <v>39665</v>
      </c>
      <c r="B2627" s="73">
        <v>6813</v>
      </c>
      <c r="C2627" s="73">
        <v>6977</v>
      </c>
      <c r="D2627" s="80">
        <f t="shared" si="1292"/>
        <v>-164</v>
      </c>
      <c r="E2627" s="17">
        <f t="shared" ref="E2627:E2690" si="1305">IF($A2627&gt;DATE(2010,9,30),ROUNDUP(ABS( D2627/C2627 ),3),ROUNDUP(ABS( (B2627-B2628)/B2628 ),3))</f>
        <v>2.4E-2</v>
      </c>
      <c r="F2627" s="16">
        <f t="shared" si="1293"/>
        <v>0</v>
      </c>
      <c r="G2627" s="16">
        <f t="shared" si="1294"/>
        <v>0</v>
      </c>
      <c r="H2627" s="16">
        <f t="shared" si="1295"/>
        <v>0</v>
      </c>
      <c r="I2627" s="16">
        <f t="shared" si="1296"/>
        <v>0</v>
      </c>
      <c r="J2627" s="16">
        <f t="shared" si="1297"/>
        <v>0</v>
      </c>
      <c r="K2627" s="16">
        <f t="shared" si="1301"/>
        <v>0</v>
      </c>
      <c r="L2627" s="16">
        <f t="shared" si="1298"/>
        <v>0</v>
      </c>
      <c r="M2627" s="72"/>
      <c r="N2627" s="72"/>
      <c r="O2627" s="32">
        <f t="shared" si="1302"/>
        <v>0</v>
      </c>
      <c r="P2627" s="17" t="e">
        <f t="shared" si="1303"/>
        <v>#DIV/0!</v>
      </c>
      <c r="Q2627" s="38">
        <f t="shared" si="1304"/>
        <v>0</v>
      </c>
      <c r="R2627" s="17" t="e">
        <f t="shared" si="1299"/>
        <v>#DIV/0!</v>
      </c>
      <c r="S2627" s="97">
        <f t="shared" si="1300"/>
        <v>2.4E-2</v>
      </c>
      <c r="T2627" s="96">
        <f t="shared" ref="T2627:T2690" si="1306">T2628*$Q$1+(1-$Q$1)*S2627</f>
        <v>1.6671833294501535E-2</v>
      </c>
      <c r="U2627" s="96">
        <f t="shared" ref="U2627:U2690" si="1307">$Q$1*U2628+(1-$Q$1)*S2627</f>
        <v>1.6671833294501535E-2</v>
      </c>
      <c r="V2627" s="96">
        <f t="shared" ref="V2627:V2690" si="1308">$Q$1*V2628+(1-$Q$1)*S2627</f>
        <v>1.6671833294501535E-2</v>
      </c>
      <c r="W2627" s="96">
        <f t="shared" ref="W2627:W2690" si="1309">$Q$1*W2628+(1-$Q$1)*S2627</f>
        <v>1.6671833294501535E-2</v>
      </c>
      <c r="X2627" s="105">
        <f>AVERAGE(S2627:S$4265)</f>
        <v>1.0468578401464288E-2</v>
      </c>
      <c r="Y2627" s="96">
        <f t="shared" ref="Y2627:Y2690" si="1310">$Q$1*Y2628+(1-$Q$1)*(S2627-T2628)^2</f>
        <v>1.7096493079388808E-4</v>
      </c>
      <c r="Z2627" s="96">
        <f t="shared" ref="Z2627:Z2690" si="1311">$Q$1*Z2628+(1-$Q$1)*(S2627-U2628)^2</f>
        <v>1.7096493079388808E-4</v>
      </c>
      <c r="AA2627" s="96">
        <f t="shared" ref="AA2627:AA2690" si="1312">$Q$1*AA2628+(1-$Q$1)*(S2627-V2628)^2</f>
        <v>1.7096493079388808E-4</v>
      </c>
      <c r="AB2627" s="96">
        <f t="shared" ref="AB2627:AB2690" si="1313">$Q$1*AB2628+(1-$Q$1)*(S2627-W2627)^2</f>
        <v>1.5106461284947957E-4</v>
      </c>
      <c r="AC2627" s="105">
        <f>_xlfn.VAR.S(S2627:S$4265)</f>
        <v>9.4996417452793318E-5</v>
      </c>
      <c r="AI2627" s="98"/>
      <c r="AJ2627" s="99"/>
      <c r="AK2627" s="116"/>
      <c r="AM2627" s="100"/>
      <c r="AN2627" s="120"/>
      <c r="AO2627" s="101"/>
    </row>
    <row r="2628" spans="1:41" ht="16.5">
      <c r="A2628" s="112">
        <v>39664</v>
      </c>
      <c r="B2628" s="73">
        <v>6977</v>
      </c>
      <c r="C2628" s="73">
        <v>7002</v>
      </c>
      <c r="D2628" s="80">
        <f t="shared" ref="D2628:D2691" si="1314">B2628-C2628</f>
        <v>-25</v>
      </c>
      <c r="E2628" s="17">
        <f t="shared" si="1305"/>
        <v>4.0000000000000001E-3</v>
      </c>
      <c r="F2628" s="16">
        <f t="shared" ref="F2628:F2691" si="1315">AD2628</f>
        <v>0</v>
      </c>
      <c r="G2628" s="16">
        <f t="shared" ref="G2628:G2691" si="1316">AE2628</f>
        <v>0</v>
      </c>
      <c r="H2628" s="16">
        <f t="shared" ref="H2628:H2691" si="1317">AF2628</f>
        <v>0</v>
      </c>
      <c r="I2628" s="16">
        <f t="shared" ref="I2628:I2691" si="1318">AG2628</f>
        <v>0</v>
      </c>
      <c r="J2628" s="16">
        <f t="shared" ref="J2628:J2691" si="1319">AH2628</f>
        <v>0</v>
      </c>
      <c r="K2628" s="16">
        <f t="shared" si="1301"/>
        <v>0</v>
      </c>
      <c r="L2628" s="16">
        <f t="shared" ref="L2628:L2691" si="1320">AN2628</f>
        <v>0</v>
      </c>
      <c r="M2628" s="72"/>
      <c r="N2628" s="72"/>
      <c r="O2628" s="32">
        <f t="shared" si="1302"/>
        <v>0</v>
      </c>
      <c r="P2628" s="17" t="e">
        <f t="shared" si="1303"/>
        <v>#DIV/0!</v>
      </c>
      <c r="Q2628" s="38">
        <f t="shared" si="1304"/>
        <v>0</v>
      </c>
      <c r="R2628" s="17" t="e">
        <f t="shared" ref="R2628:R2691" si="1321">ROUNDUP((Q2628-N2628)/N2628,3)</f>
        <v>#DIV/0!</v>
      </c>
      <c r="S2628" s="97">
        <f t="shared" ref="S2628:S2691" si="1322">E2628</f>
        <v>4.0000000000000001E-3</v>
      </c>
      <c r="T2628" s="96">
        <f t="shared" si="1306"/>
        <v>1.6204077972873973E-2</v>
      </c>
      <c r="U2628" s="96">
        <f t="shared" si="1307"/>
        <v>1.6204077972873973E-2</v>
      </c>
      <c r="V2628" s="96">
        <f t="shared" si="1308"/>
        <v>1.6204077972873973E-2</v>
      </c>
      <c r="W2628" s="96">
        <f t="shared" si="1309"/>
        <v>1.6204077972873973E-2</v>
      </c>
      <c r="X2628" s="105">
        <f>AVERAGE(S2628:S$4265)</f>
        <v>1.0460317460317441E-2</v>
      </c>
      <c r="Y2628" s="96">
        <f t="shared" si="1310"/>
        <v>1.7799824125394294E-4</v>
      </c>
      <c r="Z2628" s="96">
        <f t="shared" si="1311"/>
        <v>1.7799824125394294E-4</v>
      </c>
      <c r="AA2628" s="96">
        <f t="shared" si="1312"/>
        <v>1.7799824125394294E-4</v>
      </c>
      <c r="AB2628" s="96">
        <f t="shared" si="1313"/>
        <v>1.5727924597198404E-4</v>
      </c>
      <c r="AC2628" s="105">
        <f>_xlfn.VAR.S(S2628:S$4265)</f>
        <v>9.494252940434984E-5</v>
      </c>
      <c r="AI2628" s="98"/>
      <c r="AJ2628" s="99"/>
      <c r="AK2628" s="116"/>
      <c r="AM2628" s="100"/>
      <c r="AN2628" s="120"/>
      <c r="AO2628" s="101"/>
    </row>
    <row r="2629" spans="1:41" ht="16.5">
      <c r="A2629" s="112">
        <v>39661</v>
      </c>
      <c r="B2629" s="73">
        <v>7002</v>
      </c>
      <c r="C2629" s="73">
        <v>7024</v>
      </c>
      <c r="D2629" s="80">
        <f t="shared" si="1314"/>
        <v>-22</v>
      </c>
      <c r="E2629" s="17">
        <f t="shared" si="1305"/>
        <v>4.0000000000000001E-3</v>
      </c>
      <c r="F2629" s="16">
        <f t="shared" si="1315"/>
        <v>0</v>
      </c>
      <c r="G2629" s="16">
        <f t="shared" si="1316"/>
        <v>0</v>
      </c>
      <c r="H2629" s="16">
        <f t="shared" si="1317"/>
        <v>0</v>
      </c>
      <c r="I2629" s="16">
        <f t="shared" si="1318"/>
        <v>0</v>
      </c>
      <c r="J2629" s="16">
        <f t="shared" si="1319"/>
        <v>0</v>
      </c>
      <c r="K2629" s="16">
        <f t="shared" si="1301"/>
        <v>0</v>
      </c>
      <c r="L2629" s="16">
        <f t="shared" si="1320"/>
        <v>0</v>
      </c>
      <c r="M2629" s="72"/>
      <c r="N2629" s="72"/>
      <c r="O2629" s="32">
        <f t="shared" si="1302"/>
        <v>0</v>
      </c>
      <c r="P2629" s="17" t="e">
        <f t="shared" si="1303"/>
        <v>#DIV/0!</v>
      </c>
      <c r="Q2629" s="38">
        <f t="shared" si="1304"/>
        <v>0</v>
      </c>
      <c r="R2629" s="17" t="e">
        <f t="shared" si="1321"/>
        <v>#DIV/0!</v>
      </c>
      <c r="S2629" s="97">
        <f t="shared" si="1322"/>
        <v>4.0000000000000001E-3</v>
      </c>
      <c r="T2629" s="96">
        <f t="shared" si="1306"/>
        <v>1.6983061673270183E-2</v>
      </c>
      <c r="U2629" s="96">
        <f t="shared" si="1307"/>
        <v>1.6983061673270183E-2</v>
      </c>
      <c r="V2629" s="96">
        <f t="shared" si="1308"/>
        <v>1.6983061673270183E-2</v>
      </c>
      <c r="W2629" s="96">
        <f t="shared" si="1309"/>
        <v>1.6983061673270183E-2</v>
      </c>
      <c r="X2629" s="105">
        <f>AVERAGE(S2629:S$4265)</f>
        <v>1.0464263897373224E-2</v>
      </c>
      <c r="Y2629" s="96">
        <f t="shared" si="1310"/>
        <v>1.7860068918002843E-4</v>
      </c>
      <c r="Z2629" s="96">
        <f t="shared" si="1311"/>
        <v>1.7860068918002843E-4</v>
      </c>
      <c r="AA2629" s="96">
        <f t="shared" si="1312"/>
        <v>1.7860068918002843E-4</v>
      </c>
      <c r="AB2629" s="96">
        <f t="shared" si="1313"/>
        <v>1.5781156895947315E-4</v>
      </c>
      <c r="AC2629" s="105">
        <f>_xlfn.VAR.S(S2629:S$4265)</f>
        <v>9.4975036331293677E-5</v>
      </c>
      <c r="AI2629" s="98"/>
      <c r="AJ2629" s="99"/>
      <c r="AK2629" s="116"/>
      <c r="AM2629" s="100"/>
      <c r="AN2629" s="120"/>
      <c r="AO2629" s="101"/>
    </row>
    <row r="2630" spans="1:41" ht="16.5">
      <c r="A2630" s="112">
        <v>39660</v>
      </c>
      <c r="B2630" s="73">
        <v>7024</v>
      </c>
      <c r="C2630" s="73">
        <v>7070</v>
      </c>
      <c r="D2630" s="80">
        <f t="shared" si="1314"/>
        <v>-46</v>
      </c>
      <c r="E2630" s="17">
        <f t="shared" si="1305"/>
        <v>7.0000000000000001E-3</v>
      </c>
      <c r="F2630" s="16">
        <f t="shared" si="1315"/>
        <v>0</v>
      </c>
      <c r="G2630" s="16">
        <f t="shared" si="1316"/>
        <v>0</v>
      </c>
      <c r="H2630" s="16">
        <f t="shared" si="1317"/>
        <v>0</v>
      </c>
      <c r="I2630" s="16">
        <f t="shared" si="1318"/>
        <v>0</v>
      </c>
      <c r="J2630" s="16">
        <f t="shared" si="1319"/>
        <v>0</v>
      </c>
      <c r="K2630" s="16">
        <f t="shared" si="1301"/>
        <v>0</v>
      </c>
      <c r="L2630" s="16">
        <f t="shared" si="1320"/>
        <v>0</v>
      </c>
      <c r="M2630" s="72"/>
      <c r="N2630" s="72"/>
      <c r="O2630" s="32">
        <f t="shared" si="1302"/>
        <v>0</v>
      </c>
      <c r="P2630" s="17" t="e">
        <f t="shared" si="1303"/>
        <v>#DIV/0!</v>
      </c>
      <c r="Q2630" s="38">
        <f t="shared" si="1304"/>
        <v>0</v>
      </c>
      <c r="R2630" s="17" t="e">
        <f t="shared" si="1321"/>
        <v>#DIV/0!</v>
      </c>
      <c r="S2630" s="97">
        <f t="shared" si="1322"/>
        <v>7.0000000000000001E-3</v>
      </c>
      <c r="T2630" s="96">
        <f t="shared" si="1306"/>
        <v>1.7811767737521474E-2</v>
      </c>
      <c r="U2630" s="96">
        <f t="shared" si="1307"/>
        <v>1.7811767737521474E-2</v>
      </c>
      <c r="V2630" s="96">
        <f t="shared" si="1308"/>
        <v>1.7811767737521474E-2</v>
      </c>
      <c r="W2630" s="96">
        <f t="shared" si="1309"/>
        <v>1.7811767737521474E-2</v>
      </c>
      <c r="X2630" s="105">
        <f>AVERAGE(S2630:S$4265)</f>
        <v>1.0468215158924184E-2</v>
      </c>
      <c r="Y2630" s="96">
        <f t="shared" si="1310"/>
        <v>1.7782424840203628E-4</v>
      </c>
      <c r="Z2630" s="96">
        <f t="shared" si="1311"/>
        <v>1.7782424840203628E-4</v>
      </c>
      <c r="AA2630" s="96">
        <f t="shared" si="1312"/>
        <v>1.7782424840203628E-4</v>
      </c>
      <c r="AB2630" s="96">
        <f t="shared" si="1313"/>
        <v>1.5712550588803929E-4</v>
      </c>
      <c r="AC2630" s="105">
        <f>_xlfn.VAR.S(S2630:S$4265)</f>
        <v>9.5007551797103473E-5</v>
      </c>
      <c r="AI2630" s="98"/>
      <c r="AJ2630" s="99"/>
      <c r="AK2630" s="116"/>
      <c r="AM2630" s="100"/>
      <c r="AN2630" s="120"/>
      <c r="AO2630" s="101"/>
    </row>
    <row r="2631" spans="1:41" ht="16.5">
      <c r="A2631" s="112">
        <v>39659</v>
      </c>
      <c r="B2631" s="73">
        <v>7070</v>
      </c>
      <c r="C2631" s="73">
        <v>7014</v>
      </c>
      <c r="D2631" s="80">
        <f t="shared" si="1314"/>
        <v>56</v>
      </c>
      <c r="E2631" s="17">
        <f t="shared" si="1305"/>
        <v>8.0000000000000002E-3</v>
      </c>
      <c r="F2631" s="16">
        <f t="shared" si="1315"/>
        <v>0</v>
      </c>
      <c r="G2631" s="16">
        <f t="shared" si="1316"/>
        <v>0</v>
      </c>
      <c r="H2631" s="16">
        <f t="shared" si="1317"/>
        <v>0</v>
      </c>
      <c r="I2631" s="16">
        <f t="shared" si="1318"/>
        <v>0</v>
      </c>
      <c r="J2631" s="16">
        <f t="shared" si="1319"/>
        <v>0</v>
      </c>
      <c r="K2631" s="16">
        <f t="shared" si="1301"/>
        <v>0</v>
      </c>
      <c r="L2631" s="16">
        <f t="shared" si="1320"/>
        <v>0</v>
      </c>
      <c r="M2631" s="72"/>
      <c r="N2631" s="72"/>
      <c r="O2631" s="32">
        <f t="shared" si="1302"/>
        <v>0</v>
      </c>
      <c r="P2631" s="17" t="e">
        <f t="shared" si="1303"/>
        <v>#DIV/0!</v>
      </c>
      <c r="Q2631" s="38">
        <f t="shared" si="1304"/>
        <v>0</v>
      </c>
      <c r="R2631" s="17" t="e">
        <f t="shared" si="1321"/>
        <v>#DIV/0!</v>
      </c>
      <c r="S2631" s="97">
        <f t="shared" si="1322"/>
        <v>8.0000000000000002E-3</v>
      </c>
      <c r="T2631" s="96">
        <f t="shared" si="1306"/>
        <v>1.8501880571831355E-2</v>
      </c>
      <c r="U2631" s="96">
        <f t="shared" si="1307"/>
        <v>1.8501880571831355E-2</v>
      </c>
      <c r="V2631" s="96">
        <f t="shared" si="1308"/>
        <v>1.8501880571831355E-2</v>
      </c>
      <c r="W2631" s="96">
        <f t="shared" si="1309"/>
        <v>1.8501880571831355E-2</v>
      </c>
      <c r="X2631" s="105">
        <f>AVERAGE(S2631:S$4265)</f>
        <v>1.0470336391437289E-2</v>
      </c>
      <c r="Y2631" s="96">
        <f t="shared" si="1310"/>
        <v>1.8073048191565532E-4</v>
      </c>
      <c r="Z2631" s="96">
        <f t="shared" si="1311"/>
        <v>1.8073048191565532E-4</v>
      </c>
      <c r="AA2631" s="96">
        <f t="shared" si="1312"/>
        <v>1.8073048191565532E-4</v>
      </c>
      <c r="AB2631" s="96">
        <f t="shared" si="1313"/>
        <v>1.5969345382067308E-4</v>
      </c>
      <c r="AC2631" s="105">
        <f>_xlfn.VAR.S(S2631:S$4265)</f>
        <v>9.5058330058130211E-5</v>
      </c>
      <c r="AI2631" s="98"/>
      <c r="AJ2631" s="99"/>
      <c r="AK2631" s="116"/>
      <c r="AM2631" s="100"/>
      <c r="AN2631" s="120"/>
      <c r="AO2631" s="101"/>
    </row>
    <row r="2632" spans="1:41" ht="16.5">
      <c r="A2632" s="112">
        <v>39658</v>
      </c>
      <c r="B2632" s="73">
        <v>7014</v>
      </c>
      <c r="C2632" s="73">
        <v>7233</v>
      </c>
      <c r="D2632" s="80">
        <f t="shared" si="1314"/>
        <v>-219</v>
      </c>
      <c r="E2632" s="17">
        <f t="shared" si="1305"/>
        <v>3.1E-2</v>
      </c>
      <c r="F2632" s="16">
        <f t="shared" si="1315"/>
        <v>0</v>
      </c>
      <c r="G2632" s="16">
        <f t="shared" si="1316"/>
        <v>0</v>
      </c>
      <c r="H2632" s="16">
        <f t="shared" si="1317"/>
        <v>0</v>
      </c>
      <c r="I2632" s="16">
        <f t="shared" si="1318"/>
        <v>0</v>
      </c>
      <c r="J2632" s="16">
        <f t="shared" si="1319"/>
        <v>0</v>
      </c>
      <c r="K2632" s="16">
        <f t="shared" si="1301"/>
        <v>0</v>
      </c>
      <c r="L2632" s="16">
        <f t="shared" si="1320"/>
        <v>0</v>
      </c>
      <c r="M2632" s="72"/>
      <c r="N2632" s="72"/>
      <c r="O2632" s="32">
        <f t="shared" si="1302"/>
        <v>0</v>
      </c>
      <c r="P2632" s="17" t="e">
        <f t="shared" si="1303"/>
        <v>#DIV/0!</v>
      </c>
      <c r="Q2632" s="38">
        <f t="shared" si="1304"/>
        <v>0</v>
      </c>
      <c r="R2632" s="17" t="e">
        <f t="shared" si="1321"/>
        <v>#DIV/0!</v>
      </c>
      <c r="S2632" s="97">
        <f t="shared" si="1322"/>
        <v>3.1E-2</v>
      </c>
      <c r="T2632" s="96">
        <f t="shared" si="1306"/>
        <v>1.9172213374288673E-2</v>
      </c>
      <c r="U2632" s="96">
        <f t="shared" si="1307"/>
        <v>1.9172213374288673E-2</v>
      </c>
      <c r="V2632" s="96">
        <f t="shared" si="1308"/>
        <v>1.9172213374288673E-2</v>
      </c>
      <c r="W2632" s="96">
        <f t="shared" si="1309"/>
        <v>1.9172213374288673E-2</v>
      </c>
      <c r="X2632" s="105">
        <f>AVERAGE(S2632:S$4265)</f>
        <v>1.047184822521418E-2</v>
      </c>
      <c r="Y2632" s="96">
        <f t="shared" si="1310"/>
        <v>1.8429934129235879E-4</v>
      </c>
      <c r="Z2632" s="96">
        <f t="shared" si="1311"/>
        <v>1.8429934129235879E-4</v>
      </c>
      <c r="AA2632" s="96">
        <f t="shared" si="1312"/>
        <v>1.8429934129235879E-4</v>
      </c>
      <c r="AB2632" s="96">
        <f t="shared" si="1313"/>
        <v>1.6284689796592825E-4</v>
      </c>
      <c r="AC2632" s="105">
        <f>_xlfn.VAR.S(S2632:S$4265)</f>
        <v>9.5112801603404755E-5</v>
      </c>
      <c r="AI2632" s="98"/>
      <c r="AJ2632" s="99"/>
      <c r="AK2632" s="116"/>
      <c r="AM2632" s="100"/>
      <c r="AN2632" s="120"/>
      <c r="AO2632" s="101"/>
    </row>
    <row r="2633" spans="1:41" ht="16.5">
      <c r="A2633" s="112">
        <v>39654</v>
      </c>
      <c r="B2633" s="73">
        <v>7233</v>
      </c>
      <c r="C2633" s="73">
        <v>7368</v>
      </c>
      <c r="D2633" s="80">
        <f t="shared" si="1314"/>
        <v>-135</v>
      </c>
      <c r="E2633" s="17">
        <f t="shared" si="1305"/>
        <v>1.9E-2</v>
      </c>
      <c r="F2633" s="16">
        <f t="shared" si="1315"/>
        <v>0</v>
      </c>
      <c r="G2633" s="16">
        <f t="shared" si="1316"/>
        <v>0</v>
      </c>
      <c r="H2633" s="16">
        <f t="shared" si="1317"/>
        <v>0</v>
      </c>
      <c r="I2633" s="16">
        <f t="shared" si="1318"/>
        <v>0</v>
      </c>
      <c r="J2633" s="16">
        <f t="shared" si="1319"/>
        <v>0</v>
      </c>
      <c r="K2633" s="16">
        <f t="shared" si="1301"/>
        <v>0</v>
      </c>
      <c r="L2633" s="16">
        <f t="shared" si="1320"/>
        <v>0</v>
      </c>
      <c r="M2633" s="72"/>
      <c r="N2633" s="72"/>
      <c r="O2633" s="32">
        <f t="shared" si="1302"/>
        <v>0</v>
      </c>
      <c r="P2633" s="17" t="e">
        <f t="shared" si="1303"/>
        <v>#DIV/0!</v>
      </c>
      <c r="Q2633" s="38">
        <f t="shared" si="1304"/>
        <v>0</v>
      </c>
      <c r="R2633" s="17" t="e">
        <f t="shared" si="1321"/>
        <v>#DIV/0!</v>
      </c>
      <c r="S2633" s="97">
        <f t="shared" si="1322"/>
        <v>1.9E-2</v>
      </c>
      <c r="T2633" s="96">
        <f t="shared" si="1306"/>
        <v>1.8417248270519864E-2</v>
      </c>
      <c r="U2633" s="96">
        <f t="shared" si="1307"/>
        <v>1.8417248270519864E-2</v>
      </c>
      <c r="V2633" s="96">
        <f t="shared" si="1308"/>
        <v>1.8417248270519864E-2</v>
      </c>
      <c r="W2633" s="96">
        <f t="shared" si="1309"/>
        <v>1.8417248270519864E-2</v>
      </c>
      <c r="X2633" s="105">
        <f>AVERAGE(S2633:S$4265)</f>
        <v>1.0459277403551724E-2</v>
      </c>
      <c r="Y2633" s="96">
        <f t="shared" si="1310"/>
        <v>1.8595723705022837E-4</v>
      </c>
      <c r="Z2633" s="96">
        <f t="shared" si="1311"/>
        <v>1.8595723705022837E-4</v>
      </c>
      <c r="AA2633" s="96">
        <f t="shared" si="1312"/>
        <v>1.8595723705022837E-4</v>
      </c>
      <c r="AB2633" s="96">
        <f t="shared" si="1313"/>
        <v>1.6431181465758181E-4</v>
      </c>
      <c r="AC2633" s="105">
        <f>_xlfn.VAR.S(S2633:S$4265)</f>
        <v>9.4912709526554116E-5</v>
      </c>
      <c r="AI2633" s="98"/>
      <c r="AJ2633" s="99"/>
      <c r="AK2633" s="116"/>
      <c r="AM2633" s="100"/>
      <c r="AN2633" s="120"/>
      <c r="AO2633" s="101"/>
    </row>
    <row r="2634" spans="1:41" ht="16.5">
      <c r="A2634" s="112">
        <v>39653</v>
      </c>
      <c r="B2634" s="73">
        <v>7368</v>
      </c>
      <c r="C2634" s="73">
        <v>7309</v>
      </c>
      <c r="D2634" s="80">
        <f t="shared" si="1314"/>
        <v>59</v>
      </c>
      <c r="E2634" s="17">
        <f t="shared" si="1305"/>
        <v>9.0000000000000011E-3</v>
      </c>
      <c r="F2634" s="16">
        <f t="shared" si="1315"/>
        <v>0</v>
      </c>
      <c r="G2634" s="16">
        <f t="shared" si="1316"/>
        <v>0</v>
      </c>
      <c r="H2634" s="16">
        <f t="shared" si="1317"/>
        <v>0</v>
      </c>
      <c r="I2634" s="16">
        <f t="shared" si="1318"/>
        <v>0</v>
      </c>
      <c r="J2634" s="16">
        <f t="shared" si="1319"/>
        <v>0</v>
      </c>
      <c r="K2634" s="16">
        <f t="shared" si="1301"/>
        <v>0</v>
      </c>
      <c r="L2634" s="16">
        <f t="shared" si="1320"/>
        <v>0</v>
      </c>
      <c r="M2634" s="72"/>
      <c r="N2634" s="72"/>
      <c r="O2634" s="32">
        <f t="shared" si="1302"/>
        <v>0</v>
      </c>
      <c r="P2634" s="17" t="e">
        <f t="shared" si="1303"/>
        <v>#DIV/0!</v>
      </c>
      <c r="Q2634" s="38">
        <f t="shared" si="1304"/>
        <v>0</v>
      </c>
      <c r="R2634" s="17" t="e">
        <f t="shared" si="1321"/>
        <v>#DIV/0!</v>
      </c>
      <c r="S2634" s="97">
        <f t="shared" si="1322"/>
        <v>9.0000000000000011E-3</v>
      </c>
      <c r="T2634" s="96">
        <f t="shared" si="1306"/>
        <v>1.8380051351616876E-2</v>
      </c>
      <c r="U2634" s="96">
        <f t="shared" si="1307"/>
        <v>1.8380051351616876E-2</v>
      </c>
      <c r="V2634" s="96">
        <f t="shared" si="1308"/>
        <v>1.8380051351616876E-2</v>
      </c>
      <c r="W2634" s="96">
        <f t="shared" si="1309"/>
        <v>1.8380051351616876E-2</v>
      </c>
      <c r="X2634" s="105">
        <f>AVERAGE(S2634:S$4265)</f>
        <v>1.0454044117647037E-2</v>
      </c>
      <c r="Y2634" s="96">
        <f t="shared" si="1310"/>
        <v>1.9780231581981964E-4</v>
      </c>
      <c r="Z2634" s="96">
        <f t="shared" si="1311"/>
        <v>1.9780231581981964E-4</v>
      </c>
      <c r="AA2634" s="96">
        <f t="shared" si="1312"/>
        <v>1.9780231581981964E-4</v>
      </c>
      <c r="AB2634" s="96">
        <f t="shared" si="1313"/>
        <v>1.7477812625839266E-4</v>
      </c>
      <c r="AC2634" s="105">
        <f>_xlfn.VAR.S(S2634:S$4265)</f>
        <v>9.4926151630180124E-5</v>
      </c>
      <c r="AI2634" s="98"/>
      <c r="AJ2634" s="99"/>
      <c r="AK2634" s="116"/>
      <c r="AM2634" s="100"/>
      <c r="AN2634" s="120"/>
      <c r="AO2634" s="101"/>
    </row>
    <row r="2635" spans="1:41" ht="16.5">
      <c r="A2635" s="112">
        <v>39652</v>
      </c>
      <c r="B2635" s="73">
        <v>7309</v>
      </c>
      <c r="C2635" s="73">
        <v>7065</v>
      </c>
      <c r="D2635" s="80">
        <f t="shared" si="1314"/>
        <v>244</v>
      </c>
      <c r="E2635" s="17">
        <f t="shared" si="1305"/>
        <v>3.5000000000000003E-2</v>
      </c>
      <c r="F2635" s="16">
        <f t="shared" si="1315"/>
        <v>0</v>
      </c>
      <c r="G2635" s="16">
        <f t="shared" si="1316"/>
        <v>0</v>
      </c>
      <c r="H2635" s="16">
        <f t="shared" si="1317"/>
        <v>0</v>
      </c>
      <c r="I2635" s="16">
        <f t="shared" si="1318"/>
        <v>0</v>
      </c>
      <c r="J2635" s="16">
        <f t="shared" si="1319"/>
        <v>0</v>
      </c>
      <c r="K2635" s="16">
        <f t="shared" si="1301"/>
        <v>0</v>
      </c>
      <c r="L2635" s="16">
        <f t="shared" si="1320"/>
        <v>0</v>
      </c>
      <c r="M2635" s="72"/>
      <c r="N2635" s="72"/>
      <c r="O2635" s="32">
        <f t="shared" si="1302"/>
        <v>0</v>
      </c>
      <c r="P2635" s="17" t="e">
        <f t="shared" si="1303"/>
        <v>#DIV/0!</v>
      </c>
      <c r="Q2635" s="38">
        <f t="shared" si="1304"/>
        <v>0</v>
      </c>
      <c r="R2635" s="17" t="e">
        <f t="shared" si="1321"/>
        <v>#DIV/0!</v>
      </c>
      <c r="S2635" s="97">
        <f t="shared" si="1322"/>
        <v>3.5000000000000003E-2</v>
      </c>
      <c r="T2635" s="96">
        <f t="shared" si="1306"/>
        <v>1.8978778033634975E-2</v>
      </c>
      <c r="U2635" s="96">
        <f t="shared" si="1307"/>
        <v>1.8978778033634975E-2</v>
      </c>
      <c r="V2635" s="96">
        <f t="shared" si="1308"/>
        <v>1.8978778033634975E-2</v>
      </c>
      <c r="W2635" s="96">
        <f t="shared" si="1309"/>
        <v>1.8978778033634975E-2</v>
      </c>
      <c r="X2635" s="105">
        <f>AVERAGE(S2635:S$4265)</f>
        <v>1.0454935622317574E-2</v>
      </c>
      <c r="Y2635" s="96">
        <f t="shared" si="1310"/>
        <v>2.0407207995441095E-4</v>
      </c>
      <c r="Z2635" s="96">
        <f t="shared" si="1311"/>
        <v>2.0407207995441095E-4</v>
      </c>
      <c r="AA2635" s="96">
        <f t="shared" si="1312"/>
        <v>2.0407207995441095E-4</v>
      </c>
      <c r="AB2635" s="96">
        <f t="shared" si="1313"/>
        <v>1.8031808984771751E-4</v>
      </c>
      <c r="AC2635" s="105">
        <f>_xlfn.VAR.S(S2635:S$4265)</f>
        <v>9.4983090655362308E-5</v>
      </c>
      <c r="AI2635" s="98"/>
      <c r="AJ2635" s="99"/>
      <c r="AK2635" s="116"/>
      <c r="AM2635" s="100"/>
      <c r="AN2635" s="120"/>
      <c r="AO2635" s="101"/>
    </row>
    <row r="2636" spans="1:41" ht="16.5">
      <c r="A2636" s="112">
        <v>39651</v>
      </c>
      <c r="B2636" s="73">
        <v>7065</v>
      </c>
      <c r="C2636" s="73">
        <v>7085</v>
      </c>
      <c r="D2636" s="80">
        <f t="shared" si="1314"/>
        <v>-20</v>
      </c>
      <c r="E2636" s="17">
        <f t="shared" si="1305"/>
        <v>3.0000000000000001E-3</v>
      </c>
      <c r="F2636" s="16">
        <f t="shared" si="1315"/>
        <v>0</v>
      </c>
      <c r="G2636" s="16">
        <f t="shared" si="1316"/>
        <v>0</v>
      </c>
      <c r="H2636" s="16">
        <f t="shared" si="1317"/>
        <v>0</v>
      </c>
      <c r="I2636" s="16">
        <f t="shared" si="1318"/>
        <v>0</v>
      </c>
      <c r="J2636" s="16">
        <f t="shared" si="1319"/>
        <v>0</v>
      </c>
      <c r="K2636" s="16">
        <f t="shared" si="1301"/>
        <v>0</v>
      </c>
      <c r="L2636" s="16">
        <f t="shared" si="1320"/>
        <v>0</v>
      </c>
      <c r="M2636" s="72"/>
      <c r="N2636" s="72"/>
      <c r="O2636" s="32">
        <f t="shared" si="1302"/>
        <v>0</v>
      </c>
      <c r="P2636" s="17" t="e">
        <f t="shared" si="1303"/>
        <v>#DIV/0!</v>
      </c>
      <c r="Q2636" s="38">
        <f t="shared" si="1304"/>
        <v>0</v>
      </c>
      <c r="R2636" s="17" t="e">
        <f t="shared" si="1321"/>
        <v>#DIV/0!</v>
      </c>
      <c r="S2636" s="97">
        <f t="shared" si="1322"/>
        <v>3.0000000000000001E-3</v>
      </c>
      <c r="T2636" s="96">
        <f t="shared" si="1306"/>
        <v>1.7956146844292527E-2</v>
      </c>
      <c r="U2636" s="96">
        <f t="shared" si="1307"/>
        <v>1.7956146844292527E-2</v>
      </c>
      <c r="V2636" s="96">
        <f t="shared" si="1308"/>
        <v>1.7956146844292527E-2</v>
      </c>
      <c r="W2636" s="96">
        <f t="shared" si="1309"/>
        <v>1.7956146844292527E-2</v>
      </c>
      <c r="X2636" s="105">
        <f>AVERAGE(S2636:S$4265)</f>
        <v>1.0439877300613477E-2</v>
      </c>
      <c r="Y2636" s="96">
        <f t="shared" si="1310"/>
        <v>1.9855585545831042E-4</v>
      </c>
      <c r="Z2636" s="96">
        <f t="shared" si="1311"/>
        <v>1.9855585545831042E-4</v>
      </c>
      <c r="AA2636" s="96">
        <f t="shared" si="1312"/>
        <v>1.9855585545831042E-4</v>
      </c>
      <c r="AB2636" s="96">
        <f t="shared" si="1313"/>
        <v>1.7544395388296305E-4</v>
      </c>
      <c r="AC2636" s="105">
        <f>_xlfn.VAR.S(S2636:S$4265)</f>
        <v>9.4671337001510304E-5</v>
      </c>
      <c r="AI2636" s="98"/>
      <c r="AJ2636" s="99"/>
      <c r="AK2636" s="116"/>
      <c r="AM2636" s="100"/>
      <c r="AN2636" s="120"/>
      <c r="AO2636" s="101"/>
    </row>
    <row r="2637" spans="1:41" ht="16.5">
      <c r="A2637" s="112">
        <v>39650</v>
      </c>
      <c r="B2637" s="73">
        <v>7085</v>
      </c>
      <c r="C2637" s="73">
        <v>6815</v>
      </c>
      <c r="D2637" s="80">
        <f t="shared" si="1314"/>
        <v>270</v>
      </c>
      <c r="E2637" s="17">
        <f t="shared" si="1305"/>
        <v>0.04</v>
      </c>
      <c r="F2637" s="16">
        <f t="shared" si="1315"/>
        <v>0</v>
      </c>
      <c r="G2637" s="16">
        <f t="shared" si="1316"/>
        <v>0</v>
      </c>
      <c r="H2637" s="16">
        <f t="shared" si="1317"/>
        <v>0</v>
      </c>
      <c r="I2637" s="16">
        <f t="shared" si="1318"/>
        <v>0</v>
      </c>
      <c r="J2637" s="16">
        <f t="shared" si="1319"/>
        <v>0</v>
      </c>
      <c r="K2637" s="16">
        <f t="shared" si="1301"/>
        <v>0</v>
      </c>
      <c r="L2637" s="16">
        <f t="shared" si="1320"/>
        <v>0</v>
      </c>
      <c r="M2637" s="72"/>
      <c r="N2637" s="72"/>
      <c r="O2637" s="32">
        <f t="shared" si="1302"/>
        <v>0</v>
      </c>
      <c r="P2637" s="17" t="e">
        <f t="shared" si="1303"/>
        <v>#DIV/0!</v>
      </c>
      <c r="Q2637" s="38">
        <f t="shared" si="1304"/>
        <v>0</v>
      </c>
      <c r="R2637" s="17" t="e">
        <f t="shared" si="1321"/>
        <v>#DIV/0!</v>
      </c>
      <c r="S2637" s="97">
        <f t="shared" si="1322"/>
        <v>0.04</v>
      </c>
      <c r="T2637" s="96">
        <f t="shared" si="1306"/>
        <v>1.8910794515204818E-2</v>
      </c>
      <c r="U2637" s="96">
        <f t="shared" si="1307"/>
        <v>1.8910794515204818E-2</v>
      </c>
      <c r="V2637" s="96">
        <f t="shared" si="1308"/>
        <v>1.8910794515204818E-2</v>
      </c>
      <c r="W2637" s="96">
        <f t="shared" si="1309"/>
        <v>1.8910794515204818E-2</v>
      </c>
      <c r="X2637" s="105">
        <f>AVERAGE(S2637:S$4265)</f>
        <v>1.0444444444444423E-2</v>
      </c>
      <c r="Y2637" s="96">
        <f t="shared" si="1310"/>
        <v>1.9507090694894267E-4</v>
      </c>
      <c r="Z2637" s="96">
        <f t="shared" si="1311"/>
        <v>1.9507090694894267E-4</v>
      </c>
      <c r="AA2637" s="96">
        <f t="shared" si="1312"/>
        <v>1.9507090694894267E-4</v>
      </c>
      <c r="AB2637" s="96">
        <f t="shared" si="1313"/>
        <v>1.723646533800857E-4</v>
      </c>
      <c r="AC2637" s="105">
        <f>_xlfn.VAR.S(S2637:S$4265)</f>
        <v>9.4695468195468357E-5</v>
      </c>
      <c r="AI2637" s="98"/>
      <c r="AJ2637" s="99"/>
      <c r="AK2637" s="116"/>
      <c r="AM2637" s="100"/>
      <c r="AN2637" s="120"/>
      <c r="AO2637" s="101"/>
    </row>
    <row r="2638" spans="1:41" ht="16.5">
      <c r="A2638" s="112">
        <v>39647</v>
      </c>
      <c r="B2638" s="73">
        <v>6815</v>
      </c>
      <c r="C2638" s="73">
        <v>6974</v>
      </c>
      <c r="D2638" s="80">
        <f t="shared" si="1314"/>
        <v>-159</v>
      </c>
      <c r="E2638" s="17">
        <f t="shared" si="1305"/>
        <v>2.3E-2</v>
      </c>
      <c r="F2638" s="16">
        <f t="shared" si="1315"/>
        <v>0</v>
      </c>
      <c r="G2638" s="16">
        <f t="shared" si="1316"/>
        <v>0</v>
      </c>
      <c r="H2638" s="16">
        <f t="shared" si="1317"/>
        <v>0</v>
      </c>
      <c r="I2638" s="16">
        <f t="shared" si="1318"/>
        <v>0</v>
      </c>
      <c r="J2638" s="16">
        <f t="shared" si="1319"/>
        <v>0</v>
      </c>
      <c r="K2638" s="16">
        <f t="shared" si="1301"/>
        <v>0</v>
      </c>
      <c r="L2638" s="16">
        <f t="shared" si="1320"/>
        <v>0</v>
      </c>
      <c r="M2638" s="72"/>
      <c r="N2638" s="72"/>
      <c r="O2638" s="32">
        <f t="shared" si="1302"/>
        <v>0</v>
      </c>
      <c r="P2638" s="17" t="e">
        <f t="shared" si="1303"/>
        <v>#DIV/0!</v>
      </c>
      <c r="Q2638" s="38">
        <f t="shared" si="1304"/>
        <v>0</v>
      </c>
      <c r="R2638" s="17" t="e">
        <f t="shared" si="1321"/>
        <v>#DIV/0!</v>
      </c>
      <c r="S2638" s="97">
        <f t="shared" si="1322"/>
        <v>2.3E-2</v>
      </c>
      <c r="T2638" s="96">
        <f t="shared" si="1306"/>
        <v>1.7564675016175337E-2</v>
      </c>
      <c r="U2638" s="96">
        <f t="shared" si="1307"/>
        <v>1.7564675016175337E-2</v>
      </c>
      <c r="V2638" s="96">
        <f t="shared" si="1308"/>
        <v>1.7564675016175337E-2</v>
      </c>
      <c r="W2638" s="96">
        <f t="shared" si="1309"/>
        <v>1.7564675016175337E-2</v>
      </c>
      <c r="X2638" s="105">
        <f>AVERAGE(S2638:S$4265)</f>
        <v>1.0426289926289904E-2</v>
      </c>
      <c r="Y2638" s="96">
        <f t="shared" si="1310"/>
        <v>1.7539391332037555E-4</v>
      </c>
      <c r="Z2638" s="96">
        <f t="shared" si="1311"/>
        <v>1.7539391332037555E-4</v>
      </c>
      <c r="AA2638" s="96">
        <f t="shared" si="1312"/>
        <v>1.7539391332037555E-4</v>
      </c>
      <c r="AB2638" s="96">
        <f t="shared" si="1313"/>
        <v>1.549780618098838E-4</v>
      </c>
      <c r="AC2638" s="105">
        <f>_xlfn.VAR.S(S2638:S$4265)</f>
        <v>9.4216444247790336E-5</v>
      </c>
      <c r="AI2638" s="98"/>
      <c r="AJ2638" s="99"/>
      <c r="AK2638" s="116"/>
      <c r="AM2638" s="100"/>
      <c r="AN2638" s="120"/>
      <c r="AO2638" s="101"/>
    </row>
    <row r="2639" spans="1:41" ht="16.5">
      <c r="A2639" s="112">
        <v>39646</v>
      </c>
      <c r="B2639" s="73">
        <v>6974</v>
      </c>
      <c r="C2639" s="73">
        <v>6710</v>
      </c>
      <c r="D2639" s="80">
        <f t="shared" si="1314"/>
        <v>264</v>
      </c>
      <c r="E2639" s="17">
        <f t="shared" si="1305"/>
        <v>0.04</v>
      </c>
      <c r="F2639" s="16">
        <f t="shared" si="1315"/>
        <v>0</v>
      </c>
      <c r="G2639" s="16">
        <f t="shared" si="1316"/>
        <v>0</v>
      </c>
      <c r="H2639" s="16">
        <f t="shared" si="1317"/>
        <v>0</v>
      </c>
      <c r="I2639" s="16">
        <f t="shared" si="1318"/>
        <v>0</v>
      </c>
      <c r="J2639" s="16">
        <f t="shared" si="1319"/>
        <v>0</v>
      </c>
      <c r="K2639" s="16">
        <f t="shared" si="1301"/>
        <v>0</v>
      </c>
      <c r="L2639" s="16">
        <f t="shared" si="1320"/>
        <v>0</v>
      </c>
      <c r="M2639" s="72"/>
      <c r="N2639" s="72"/>
      <c r="O2639" s="32">
        <f t="shared" si="1302"/>
        <v>0</v>
      </c>
      <c r="P2639" s="17" t="e">
        <f t="shared" si="1303"/>
        <v>#DIV/0!</v>
      </c>
      <c r="Q2639" s="38">
        <f t="shared" si="1304"/>
        <v>0</v>
      </c>
      <c r="R2639" s="17" t="e">
        <f t="shared" si="1321"/>
        <v>#DIV/0!</v>
      </c>
      <c r="S2639" s="97">
        <f t="shared" si="1322"/>
        <v>0.04</v>
      </c>
      <c r="T2639" s="96">
        <f t="shared" si="1306"/>
        <v>1.721773937890993E-2</v>
      </c>
      <c r="U2639" s="96">
        <f t="shared" si="1307"/>
        <v>1.721773937890993E-2</v>
      </c>
      <c r="V2639" s="96">
        <f t="shared" si="1308"/>
        <v>1.721773937890993E-2</v>
      </c>
      <c r="W2639" s="96">
        <f t="shared" si="1309"/>
        <v>1.721773937890993E-2</v>
      </c>
      <c r="X2639" s="105">
        <f>AVERAGE(S2639:S$4265)</f>
        <v>1.0418561770129049E-2</v>
      </c>
      <c r="Y2639" s="96">
        <f t="shared" si="1310"/>
        <v>1.8445515004996064E-4</v>
      </c>
      <c r="Z2639" s="96">
        <f t="shared" si="1311"/>
        <v>1.8445515004996064E-4</v>
      </c>
      <c r="AA2639" s="96">
        <f t="shared" si="1312"/>
        <v>1.8445515004996064E-4</v>
      </c>
      <c r="AB2639" s="96">
        <f t="shared" si="1313"/>
        <v>1.6298457058414522E-4</v>
      </c>
      <c r="AC2639" s="105">
        <f>_xlfn.VAR.S(S2639:S$4265)</f>
        <v>9.4177096823211629E-5</v>
      </c>
      <c r="AI2639" s="98"/>
      <c r="AJ2639" s="99"/>
      <c r="AK2639" s="116"/>
      <c r="AM2639" s="100"/>
      <c r="AN2639" s="120"/>
      <c r="AO2639" s="101"/>
    </row>
    <row r="2640" spans="1:41" ht="16.5">
      <c r="A2640" s="112">
        <v>39645</v>
      </c>
      <c r="B2640" s="73">
        <v>6710</v>
      </c>
      <c r="C2640" s="73">
        <v>6834</v>
      </c>
      <c r="D2640" s="80">
        <f t="shared" si="1314"/>
        <v>-124</v>
      </c>
      <c r="E2640" s="17">
        <f t="shared" si="1305"/>
        <v>1.9E-2</v>
      </c>
      <c r="F2640" s="16">
        <f t="shared" si="1315"/>
        <v>0</v>
      </c>
      <c r="G2640" s="16">
        <f t="shared" si="1316"/>
        <v>0</v>
      </c>
      <c r="H2640" s="16">
        <f t="shared" si="1317"/>
        <v>0</v>
      </c>
      <c r="I2640" s="16">
        <f t="shared" si="1318"/>
        <v>0</v>
      </c>
      <c r="J2640" s="16">
        <f t="shared" si="1319"/>
        <v>0</v>
      </c>
      <c r="K2640" s="16">
        <f t="shared" si="1301"/>
        <v>0</v>
      </c>
      <c r="L2640" s="16">
        <f t="shared" si="1320"/>
        <v>0</v>
      </c>
      <c r="M2640" s="72"/>
      <c r="N2640" s="72"/>
      <c r="O2640" s="32">
        <f t="shared" si="1302"/>
        <v>0</v>
      </c>
      <c r="P2640" s="17" t="e">
        <f t="shared" si="1303"/>
        <v>#DIV/0!</v>
      </c>
      <c r="Q2640" s="38">
        <f t="shared" si="1304"/>
        <v>0</v>
      </c>
      <c r="R2640" s="17" t="e">
        <f t="shared" si="1321"/>
        <v>#DIV/0!</v>
      </c>
      <c r="S2640" s="97">
        <f t="shared" si="1322"/>
        <v>1.9E-2</v>
      </c>
      <c r="T2640" s="96">
        <f t="shared" si="1306"/>
        <v>1.5763552530755245E-2</v>
      </c>
      <c r="U2640" s="96">
        <f t="shared" si="1307"/>
        <v>1.5763552530755245E-2</v>
      </c>
      <c r="V2640" s="96">
        <f t="shared" si="1308"/>
        <v>1.5763552530755245E-2</v>
      </c>
      <c r="W2640" s="96">
        <f t="shared" si="1309"/>
        <v>1.5763552530755245E-2</v>
      </c>
      <c r="X2640" s="105">
        <f>AVERAGE(S2640:S$4265)</f>
        <v>1.0400369003690011E-2</v>
      </c>
      <c r="Y2640" s="96">
        <f t="shared" si="1310"/>
        <v>1.5873492222786488E-4</v>
      </c>
      <c r="Z2640" s="96">
        <f t="shared" si="1311"/>
        <v>1.5873492222786488E-4</v>
      </c>
      <c r="AA2640" s="96">
        <f t="shared" si="1312"/>
        <v>1.5873492222786488E-4</v>
      </c>
      <c r="AB2640" s="96">
        <f t="shared" si="1313"/>
        <v>1.4025817728054141E-4</v>
      </c>
      <c r="AC2640" s="105">
        <f>_xlfn.VAR.S(S2640:S$4265)</f>
        <v>9.3696221402214086E-5</v>
      </c>
      <c r="AI2640" s="98"/>
      <c r="AJ2640" s="99"/>
      <c r="AK2640" s="116"/>
      <c r="AM2640" s="100"/>
      <c r="AN2640" s="120"/>
      <c r="AO2640" s="101"/>
    </row>
    <row r="2641" spans="1:41" ht="16.5">
      <c r="A2641" s="112">
        <v>39644</v>
      </c>
      <c r="B2641" s="73">
        <v>6834</v>
      </c>
      <c r="C2641" s="73">
        <v>7156</v>
      </c>
      <c r="D2641" s="80">
        <f t="shared" si="1314"/>
        <v>-322</v>
      </c>
      <c r="E2641" s="17">
        <f t="shared" si="1305"/>
        <v>4.4999999999999998E-2</v>
      </c>
      <c r="F2641" s="16">
        <f t="shared" si="1315"/>
        <v>0</v>
      </c>
      <c r="G2641" s="16">
        <f t="shared" si="1316"/>
        <v>0</v>
      </c>
      <c r="H2641" s="16">
        <f t="shared" si="1317"/>
        <v>0</v>
      </c>
      <c r="I2641" s="16">
        <f t="shared" si="1318"/>
        <v>0</v>
      </c>
      <c r="J2641" s="16">
        <f t="shared" si="1319"/>
        <v>0</v>
      </c>
      <c r="K2641" s="16">
        <f t="shared" si="1301"/>
        <v>0</v>
      </c>
      <c r="L2641" s="16">
        <f t="shared" si="1320"/>
        <v>0</v>
      </c>
      <c r="M2641" s="72"/>
      <c r="N2641" s="72"/>
      <c r="O2641" s="32">
        <f t="shared" si="1302"/>
        <v>0</v>
      </c>
      <c r="P2641" s="17" t="e">
        <f t="shared" si="1303"/>
        <v>#DIV/0!</v>
      </c>
      <c r="Q2641" s="38">
        <f t="shared" si="1304"/>
        <v>0</v>
      </c>
      <c r="R2641" s="17" t="e">
        <f t="shared" si="1321"/>
        <v>#DIV/0!</v>
      </c>
      <c r="S2641" s="97">
        <f t="shared" si="1322"/>
        <v>4.4999999999999998E-2</v>
      </c>
      <c r="T2641" s="96">
        <f t="shared" si="1306"/>
        <v>1.5556970777399197E-2</v>
      </c>
      <c r="U2641" s="96">
        <f t="shared" si="1307"/>
        <v>1.5556970777399197E-2</v>
      </c>
      <c r="V2641" s="96">
        <f t="shared" si="1308"/>
        <v>1.5556970777399197E-2</v>
      </c>
      <c r="W2641" s="96">
        <f t="shared" si="1309"/>
        <v>1.5556970777399197E-2</v>
      </c>
      <c r="X2641" s="105">
        <f>AVERAGE(S2641:S$4265)</f>
        <v>1.0395076923076901E-2</v>
      </c>
      <c r="Y2641" s="96">
        <f t="shared" si="1310"/>
        <v>1.6811027150447224E-4</v>
      </c>
      <c r="Z2641" s="96">
        <f t="shared" si="1311"/>
        <v>1.6811027150447224E-4</v>
      </c>
      <c r="AA2641" s="96">
        <f t="shared" si="1312"/>
        <v>1.6811027150447224E-4</v>
      </c>
      <c r="AB2641" s="96">
        <f t="shared" si="1313"/>
        <v>1.4854223590135166E-4</v>
      </c>
      <c r="AC2641" s="105">
        <f>_xlfn.VAR.S(S2641:S$4265)</f>
        <v>9.3708350132625941E-5</v>
      </c>
      <c r="AI2641" s="98"/>
      <c r="AJ2641" s="99"/>
      <c r="AK2641" s="116"/>
      <c r="AM2641" s="100"/>
      <c r="AN2641" s="120"/>
      <c r="AO2641" s="101"/>
    </row>
    <row r="2642" spans="1:41" ht="16.5">
      <c r="A2642" s="112">
        <v>39643</v>
      </c>
      <c r="B2642" s="73">
        <v>7156</v>
      </c>
      <c r="C2642" s="73">
        <v>7244</v>
      </c>
      <c r="D2642" s="80">
        <f t="shared" si="1314"/>
        <v>-88</v>
      </c>
      <c r="E2642" s="17">
        <f t="shared" si="1305"/>
        <v>1.3000000000000001E-2</v>
      </c>
      <c r="F2642" s="16">
        <f t="shared" si="1315"/>
        <v>0</v>
      </c>
      <c r="G2642" s="16">
        <f t="shared" si="1316"/>
        <v>0</v>
      </c>
      <c r="H2642" s="16">
        <f t="shared" si="1317"/>
        <v>0</v>
      </c>
      <c r="I2642" s="16">
        <f t="shared" si="1318"/>
        <v>0</v>
      </c>
      <c r="J2642" s="16">
        <f t="shared" si="1319"/>
        <v>0</v>
      </c>
      <c r="K2642" s="16">
        <f t="shared" si="1301"/>
        <v>0</v>
      </c>
      <c r="L2642" s="16">
        <f t="shared" si="1320"/>
        <v>0</v>
      </c>
      <c r="M2642" s="72"/>
      <c r="N2642" s="72"/>
      <c r="O2642" s="32">
        <f t="shared" si="1302"/>
        <v>0</v>
      </c>
      <c r="P2642" s="17" t="e">
        <f t="shared" si="1303"/>
        <v>#DIV/0!</v>
      </c>
      <c r="Q2642" s="38">
        <f t="shared" si="1304"/>
        <v>0</v>
      </c>
      <c r="R2642" s="17" t="e">
        <f t="shared" si="1321"/>
        <v>#DIV/0!</v>
      </c>
      <c r="S2642" s="97">
        <f t="shared" si="1322"/>
        <v>1.3000000000000001E-2</v>
      </c>
      <c r="T2642" s="96">
        <f t="shared" si="1306"/>
        <v>1.3677628486594888E-2</v>
      </c>
      <c r="U2642" s="96">
        <f t="shared" si="1307"/>
        <v>1.3677628486594888E-2</v>
      </c>
      <c r="V2642" s="96">
        <f t="shared" si="1308"/>
        <v>1.3677628486594888E-2</v>
      </c>
      <c r="W2642" s="96">
        <f t="shared" si="1309"/>
        <v>1.3677628486594888E-2</v>
      </c>
      <c r="X2642" s="105">
        <f>AVERAGE(S2642:S$4265)</f>
        <v>1.0373768472906381E-2</v>
      </c>
      <c r="Y2642" s="96">
        <f t="shared" si="1310"/>
        <v>1.1621788730962327E-4</v>
      </c>
      <c r="Z2642" s="96">
        <f t="shared" si="1311"/>
        <v>1.1621788730962327E-4</v>
      </c>
      <c r="AA2642" s="96">
        <f t="shared" si="1312"/>
        <v>1.1621788730962327E-4</v>
      </c>
      <c r="AB2642" s="96">
        <f t="shared" si="1313"/>
        <v>1.0269012522678311E-4</v>
      </c>
      <c r="AC2642" s="105">
        <f>_xlfn.VAR.S(S2642:S$4265)</f>
        <v>9.3027801932806987E-5</v>
      </c>
      <c r="AI2642" s="98"/>
      <c r="AJ2642" s="99"/>
      <c r="AK2642" s="116"/>
      <c r="AM2642" s="100"/>
      <c r="AN2642" s="120"/>
      <c r="AO2642" s="101"/>
    </row>
    <row r="2643" spans="1:41" ht="16.5">
      <c r="A2643" s="112">
        <v>39640</v>
      </c>
      <c r="B2643" s="73">
        <v>7244</v>
      </c>
      <c r="C2643" s="73">
        <v>7075</v>
      </c>
      <c r="D2643" s="80">
        <f t="shared" si="1314"/>
        <v>169</v>
      </c>
      <c r="E2643" s="17">
        <f t="shared" si="1305"/>
        <v>2.4E-2</v>
      </c>
      <c r="F2643" s="16">
        <f t="shared" si="1315"/>
        <v>0</v>
      </c>
      <c r="G2643" s="16">
        <f t="shared" si="1316"/>
        <v>0</v>
      </c>
      <c r="H2643" s="16">
        <f t="shared" si="1317"/>
        <v>0</v>
      </c>
      <c r="I2643" s="16">
        <f t="shared" si="1318"/>
        <v>0</v>
      </c>
      <c r="J2643" s="16">
        <f t="shared" si="1319"/>
        <v>0</v>
      </c>
      <c r="K2643" s="16">
        <f t="shared" si="1301"/>
        <v>0</v>
      </c>
      <c r="L2643" s="16">
        <f t="shared" si="1320"/>
        <v>0</v>
      </c>
      <c r="M2643" s="72"/>
      <c r="N2643" s="72"/>
      <c r="O2643" s="32">
        <f t="shared" si="1302"/>
        <v>0</v>
      </c>
      <c r="P2643" s="17" t="e">
        <f t="shared" si="1303"/>
        <v>#DIV/0!</v>
      </c>
      <c r="Q2643" s="38">
        <f t="shared" si="1304"/>
        <v>0</v>
      </c>
      <c r="R2643" s="17" t="e">
        <f t="shared" si="1321"/>
        <v>#DIV/0!</v>
      </c>
      <c r="S2643" s="97">
        <f t="shared" si="1322"/>
        <v>2.4E-2</v>
      </c>
      <c r="T2643" s="96">
        <f t="shared" si="1306"/>
        <v>1.3720881368717967E-2</v>
      </c>
      <c r="U2643" s="96">
        <f t="shared" si="1307"/>
        <v>1.3720881368717967E-2</v>
      </c>
      <c r="V2643" s="96">
        <f t="shared" si="1308"/>
        <v>1.3720881368717967E-2</v>
      </c>
      <c r="W2643" s="96">
        <f t="shared" si="1309"/>
        <v>1.3720881368717967E-2</v>
      </c>
      <c r="X2643" s="105">
        <f>AVERAGE(S2643:S$4265)</f>
        <v>1.0372150338878594E-2</v>
      </c>
      <c r="Y2643" s="96">
        <f t="shared" si="1310"/>
        <v>1.2360287990718872E-4</v>
      </c>
      <c r="Z2643" s="96">
        <f t="shared" si="1311"/>
        <v>1.2360287990718872E-4</v>
      </c>
      <c r="AA2643" s="96">
        <f t="shared" si="1312"/>
        <v>1.2360287990718872E-4</v>
      </c>
      <c r="AB2643" s="96">
        <f t="shared" si="1313"/>
        <v>1.0921550468599194E-4</v>
      </c>
      <c r="AC2643" s="105">
        <f>_xlfn.VAR.S(S2643:S$4265)</f>
        <v>9.3080900860244972E-5</v>
      </c>
      <c r="AI2643" s="98"/>
      <c r="AJ2643" s="99"/>
      <c r="AK2643" s="116"/>
      <c r="AM2643" s="100"/>
      <c r="AN2643" s="120"/>
      <c r="AO2643" s="101"/>
    </row>
    <row r="2644" spans="1:41" ht="16.5">
      <c r="A2644" s="112">
        <v>39639</v>
      </c>
      <c r="B2644" s="73">
        <v>7075</v>
      </c>
      <c r="C2644" s="73">
        <v>7048</v>
      </c>
      <c r="D2644" s="80">
        <f t="shared" si="1314"/>
        <v>27</v>
      </c>
      <c r="E2644" s="17">
        <f t="shared" si="1305"/>
        <v>4.0000000000000001E-3</v>
      </c>
      <c r="F2644" s="16">
        <f t="shared" si="1315"/>
        <v>0</v>
      </c>
      <c r="G2644" s="16">
        <f t="shared" si="1316"/>
        <v>0</v>
      </c>
      <c r="H2644" s="16">
        <f t="shared" si="1317"/>
        <v>0</v>
      </c>
      <c r="I2644" s="16">
        <f t="shared" si="1318"/>
        <v>0</v>
      </c>
      <c r="J2644" s="16">
        <f t="shared" si="1319"/>
        <v>0</v>
      </c>
      <c r="K2644" s="16">
        <f t="shared" ref="K2644:K2707" si="1323">AVERAGE(F2644:J2644)</f>
        <v>0</v>
      </c>
      <c r="L2644" s="16">
        <f t="shared" si="1320"/>
        <v>0</v>
      </c>
      <c r="M2644" s="72"/>
      <c r="N2644" s="72"/>
      <c r="O2644" s="32">
        <f t="shared" ref="O2644:O2707" si="1324">B2644*L2644*M2644</f>
        <v>0</v>
      </c>
      <c r="P2644" s="17" t="e">
        <f t="shared" ref="P2644:P2707" si="1325">ROUNDUP((O2644-N2644)/N2644,3)</f>
        <v>#DIV/0!</v>
      </c>
      <c r="Q2644" s="38">
        <f t="shared" ref="Q2644:Q2707" si="1326">ROUNDUP(O2644/1000,0)*1000</f>
        <v>0</v>
      </c>
      <c r="R2644" s="17" t="e">
        <f t="shared" si="1321"/>
        <v>#DIV/0!</v>
      </c>
      <c r="S2644" s="97">
        <f t="shared" si="1322"/>
        <v>4.0000000000000001E-3</v>
      </c>
      <c r="T2644" s="96">
        <f t="shared" si="1306"/>
        <v>1.306476741352975E-2</v>
      </c>
      <c r="U2644" s="96">
        <f t="shared" si="1307"/>
        <v>1.306476741352975E-2</v>
      </c>
      <c r="V2644" s="96">
        <f t="shared" si="1308"/>
        <v>1.306476741352975E-2</v>
      </c>
      <c r="W2644" s="96">
        <f t="shared" si="1309"/>
        <v>1.306476741352975E-2</v>
      </c>
      <c r="X2644" s="105">
        <f>AVERAGE(S2644:S$4265)</f>
        <v>1.0363748458692947E-2</v>
      </c>
      <c r="Y2644" s="96">
        <f t="shared" si="1310"/>
        <v>1.2385970340848582E-4</v>
      </c>
      <c r="Z2644" s="96">
        <f t="shared" si="1311"/>
        <v>1.2385970340848582E-4</v>
      </c>
      <c r="AA2644" s="96">
        <f t="shared" si="1312"/>
        <v>1.2385970340848582E-4</v>
      </c>
      <c r="AB2644" s="96">
        <f t="shared" si="1313"/>
        <v>1.0944243393173806E-4</v>
      </c>
      <c r="AC2644" s="105">
        <f>_xlfn.VAR.S(S2644:S$4265)</f>
        <v>9.3023681930518856E-5</v>
      </c>
      <c r="AI2644" s="98"/>
      <c r="AJ2644" s="99"/>
      <c r="AK2644" s="116"/>
      <c r="AM2644" s="100"/>
      <c r="AN2644" s="120"/>
      <c r="AO2644" s="101"/>
    </row>
    <row r="2645" spans="1:41" ht="16.5">
      <c r="A2645" s="112">
        <v>39638</v>
      </c>
      <c r="B2645" s="73">
        <v>7048</v>
      </c>
      <c r="C2645" s="73">
        <v>7051</v>
      </c>
      <c r="D2645" s="80">
        <f t="shared" si="1314"/>
        <v>-3</v>
      </c>
      <c r="E2645" s="17">
        <f t="shared" si="1305"/>
        <v>1E-3</v>
      </c>
      <c r="F2645" s="16">
        <f t="shared" si="1315"/>
        <v>0</v>
      </c>
      <c r="G2645" s="16">
        <f t="shared" si="1316"/>
        <v>0</v>
      </c>
      <c r="H2645" s="16">
        <f t="shared" si="1317"/>
        <v>0</v>
      </c>
      <c r="I2645" s="16">
        <f t="shared" si="1318"/>
        <v>0</v>
      </c>
      <c r="J2645" s="16">
        <f t="shared" si="1319"/>
        <v>0</v>
      </c>
      <c r="K2645" s="16">
        <f t="shared" si="1323"/>
        <v>0</v>
      </c>
      <c r="L2645" s="16">
        <f t="shared" si="1320"/>
        <v>0</v>
      </c>
      <c r="M2645" s="72"/>
      <c r="N2645" s="72"/>
      <c r="O2645" s="32">
        <f t="shared" si="1324"/>
        <v>0</v>
      </c>
      <c r="P2645" s="17" t="e">
        <f t="shared" si="1325"/>
        <v>#DIV/0!</v>
      </c>
      <c r="Q2645" s="38">
        <f t="shared" si="1326"/>
        <v>0</v>
      </c>
      <c r="R2645" s="17" t="e">
        <f t="shared" si="1321"/>
        <v>#DIV/0!</v>
      </c>
      <c r="S2645" s="97">
        <f t="shared" si="1322"/>
        <v>1E-3</v>
      </c>
      <c r="T2645" s="96">
        <f t="shared" si="1306"/>
        <v>1.3643369588861436E-2</v>
      </c>
      <c r="U2645" s="96">
        <f t="shared" si="1307"/>
        <v>1.3643369588861436E-2</v>
      </c>
      <c r="V2645" s="96">
        <f t="shared" si="1308"/>
        <v>1.3643369588861436E-2</v>
      </c>
      <c r="W2645" s="96">
        <f t="shared" si="1309"/>
        <v>1.3643369588861436E-2</v>
      </c>
      <c r="X2645" s="105">
        <f>AVERAGE(S2645:S$4265)</f>
        <v>1.0367674275138777E-2</v>
      </c>
      <c r="Y2645" s="96">
        <f t="shared" si="1310"/>
        <v>1.2582981785834378E-4</v>
      </c>
      <c r="Z2645" s="96">
        <f t="shared" si="1311"/>
        <v>1.2582981785834378E-4</v>
      </c>
      <c r="AA2645" s="96">
        <f t="shared" si="1312"/>
        <v>1.2582981785834378E-4</v>
      </c>
      <c r="AB2645" s="96">
        <f t="shared" si="1313"/>
        <v>1.1118322705963257E-4</v>
      </c>
      <c r="AC2645" s="105">
        <f>_xlfn.VAR.S(S2645:S$4265)</f>
        <v>9.3056090204948909E-5</v>
      </c>
      <c r="AI2645" s="98"/>
      <c r="AJ2645" s="99"/>
      <c r="AK2645" s="116"/>
      <c r="AM2645" s="100"/>
      <c r="AN2645" s="120"/>
      <c r="AO2645" s="101"/>
    </row>
    <row r="2646" spans="1:41" ht="16.5">
      <c r="A2646" s="112">
        <v>39637</v>
      </c>
      <c r="B2646" s="73">
        <v>7051</v>
      </c>
      <c r="C2646" s="73">
        <v>7341</v>
      </c>
      <c r="D2646" s="80">
        <f t="shared" si="1314"/>
        <v>-290</v>
      </c>
      <c r="E2646" s="17">
        <f t="shared" si="1305"/>
        <v>0.04</v>
      </c>
      <c r="F2646" s="16">
        <f t="shared" si="1315"/>
        <v>0</v>
      </c>
      <c r="G2646" s="16">
        <f t="shared" si="1316"/>
        <v>0</v>
      </c>
      <c r="H2646" s="16">
        <f t="shared" si="1317"/>
        <v>0</v>
      </c>
      <c r="I2646" s="16">
        <f t="shared" si="1318"/>
        <v>0</v>
      </c>
      <c r="J2646" s="16">
        <f t="shared" si="1319"/>
        <v>0</v>
      </c>
      <c r="K2646" s="16">
        <f t="shared" si="1323"/>
        <v>0</v>
      </c>
      <c r="L2646" s="16">
        <f t="shared" si="1320"/>
        <v>0</v>
      </c>
      <c r="M2646" s="72"/>
      <c r="N2646" s="72"/>
      <c r="O2646" s="32">
        <f t="shared" si="1324"/>
        <v>0</v>
      </c>
      <c r="P2646" s="17" t="e">
        <f t="shared" si="1325"/>
        <v>#DIV/0!</v>
      </c>
      <c r="Q2646" s="38">
        <f t="shared" si="1326"/>
        <v>0</v>
      </c>
      <c r="R2646" s="17" t="e">
        <f t="shared" si="1321"/>
        <v>#DIV/0!</v>
      </c>
      <c r="S2646" s="97">
        <f t="shared" si="1322"/>
        <v>0.04</v>
      </c>
      <c r="T2646" s="96">
        <f t="shared" si="1306"/>
        <v>1.4450393179639828E-2</v>
      </c>
      <c r="U2646" s="96">
        <f t="shared" si="1307"/>
        <v>1.4450393179639828E-2</v>
      </c>
      <c r="V2646" s="96">
        <f t="shared" si="1308"/>
        <v>1.4450393179639828E-2</v>
      </c>
      <c r="W2646" s="96">
        <f t="shared" si="1309"/>
        <v>1.4450393179639828E-2</v>
      </c>
      <c r="X2646" s="105">
        <f>AVERAGE(S2646:S$4265)</f>
        <v>1.037345679012343E-2</v>
      </c>
      <c r="Y2646" s="96">
        <f t="shared" si="1310"/>
        <v>1.2231386516715922E-4</v>
      </c>
      <c r="Z2646" s="96">
        <f t="shared" si="1311"/>
        <v>1.2231386516715922E-4</v>
      </c>
      <c r="AA2646" s="96">
        <f t="shared" si="1312"/>
        <v>1.2231386516715922E-4</v>
      </c>
      <c r="AB2646" s="96">
        <f t="shared" si="1313"/>
        <v>1.0807653126170191E-4</v>
      </c>
      <c r="AC2646" s="105">
        <f>_xlfn.VAR.S(S2646:S$4265)</f>
        <v>9.3059332082751886E-5</v>
      </c>
      <c r="AI2646" s="98"/>
      <c r="AJ2646" s="99"/>
      <c r="AK2646" s="116"/>
      <c r="AM2646" s="100"/>
      <c r="AN2646" s="120"/>
      <c r="AO2646" s="101"/>
    </row>
    <row r="2647" spans="1:41" ht="16.5">
      <c r="A2647" s="112">
        <v>39636</v>
      </c>
      <c r="B2647" s="73">
        <v>7341</v>
      </c>
      <c r="C2647" s="73">
        <v>7228</v>
      </c>
      <c r="D2647" s="80">
        <f t="shared" si="1314"/>
        <v>113</v>
      </c>
      <c r="E2647" s="17">
        <f t="shared" si="1305"/>
        <v>1.6E-2</v>
      </c>
      <c r="F2647" s="16">
        <f t="shared" si="1315"/>
        <v>0</v>
      </c>
      <c r="G2647" s="16">
        <f t="shared" si="1316"/>
        <v>0</v>
      </c>
      <c r="H2647" s="16">
        <f t="shared" si="1317"/>
        <v>0</v>
      </c>
      <c r="I2647" s="16">
        <f t="shared" si="1318"/>
        <v>0</v>
      </c>
      <c r="J2647" s="16">
        <f t="shared" si="1319"/>
        <v>0</v>
      </c>
      <c r="K2647" s="16">
        <f t="shared" si="1323"/>
        <v>0</v>
      </c>
      <c r="L2647" s="16">
        <f t="shared" si="1320"/>
        <v>0</v>
      </c>
      <c r="M2647" s="72"/>
      <c r="N2647" s="72"/>
      <c r="O2647" s="32">
        <f t="shared" si="1324"/>
        <v>0</v>
      </c>
      <c r="P2647" s="17" t="e">
        <f t="shared" si="1325"/>
        <v>#DIV/0!</v>
      </c>
      <c r="Q2647" s="38">
        <f t="shared" si="1326"/>
        <v>0</v>
      </c>
      <c r="R2647" s="17" t="e">
        <f t="shared" si="1321"/>
        <v>#DIV/0!</v>
      </c>
      <c r="S2647" s="97">
        <f t="shared" si="1322"/>
        <v>1.6E-2</v>
      </c>
      <c r="T2647" s="96">
        <f t="shared" si="1306"/>
        <v>1.2819567212382794E-2</v>
      </c>
      <c r="U2647" s="96">
        <f t="shared" si="1307"/>
        <v>1.2819567212382794E-2</v>
      </c>
      <c r="V2647" s="96">
        <f t="shared" si="1308"/>
        <v>1.2819567212382794E-2</v>
      </c>
      <c r="W2647" s="96">
        <f t="shared" si="1309"/>
        <v>1.2819567212382794E-2</v>
      </c>
      <c r="X2647" s="105">
        <f>AVERAGE(S2647:S$4265)</f>
        <v>1.0355157504632463E-2</v>
      </c>
      <c r="Y2647" s="96">
        <f t="shared" si="1310"/>
        <v>8.2965222953009153E-5</v>
      </c>
      <c r="Z2647" s="96">
        <f t="shared" si="1311"/>
        <v>8.2965222953009153E-5</v>
      </c>
      <c r="AA2647" s="96">
        <f t="shared" si="1312"/>
        <v>8.2965222953009153E-5</v>
      </c>
      <c r="AB2647" s="96">
        <f t="shared" si="1313"/>
        <v>7.3308071001278909E-5</v>
      </c>
      <c r="AC2647" s="105">
        <f>_xlfn.VAR.S(S2647:S$4265)</f>
        <v>9.2574032407191729E-5</v>
      </c>
      <c r="AI2647" s="98"/>
      <c r="AJ2647" s="99"/>
      <c r="AK2647" s="116"/>
      <c r="AM2647" s="100"/>
      <c r="AN2647" s="120"/>
      <c r="AO2647" s="101"/>
    </row>
    <row r="2648" spans="1:41" ht="16.5">
      <c r="A2648" s="112">
        <v>39633</v>
      </c>
      <c r="B2648" s="73">
        <v>7228</v>
      </c>
      <c r="C2648" s="73">
        <v>7394</v>
      </c>
      <c r="D2648" s="80">
        <f t="shared" si="1314"/>
        <v>-166</v>
      </c>
      <c r="E2648" s="17">
        <f t="shared" si="1305"/>
        <v>2.3E-2</v>
      </c>
      <c r="F2648" s="16">
        <f t="shared" si="1315"/>
        <v>0</v>
      </c>
      <c r="G2648" s="16">
        <f t="shared" si="1316"/>
        <v>0</v>
      </c>
      <c r="H2648" s="16">
        <f t="shared" si="1317"/>
        <v>0</v>
      </c>
      <c r="I2648" s="16">
        <f t="shared" si="1318"/>
        <v>0</v>
      </c>
      <c r="J2648" s="16">
        <f t="shared" si="1319"/>
        <v>0</v>
      </c>
      <c r="K2648" s="16">
        <f t="shared" si="1323"/>
        <v>0</v>
      </c>
      <c r="L2648" s="16">
        <f t="shared" si="1320"/>
        <v>0</v>
      </c>
      <c r="M2648" s="72"/>
      <c r="N2648" s="72"/>
      <c r="O2648" s="32">
        <f t="shared" si="1324"/>
        <v>0</v>
      </c>
      <c r="P2648" s="17" t="e">
        <f t="shared" si="1325"/>
        <v>#DIV/0!</v>
      </c>
      <c r="Q2648" s="38">
        <f t="shared" si="1326"/>
        <v>0</v>
      </c>
      <c r="R2648" s="17" t="e">
        <f t="shared" si="1321"/>
        <v>#DIV/0!</v>
      </c>
      <c r="S2648" s="97">
        <f t="shared" si="1322"/>
        <v>2.3E-2</v>
      </c>
      <c r="T2648" s="96">
        <f t="shared" si="1306"/>
        <v>1.2616560864237014E-2</v>
      </c>
      <c r="U2648" s="96">
        <f t="shared" si="1307"/>
        <v>1.2616560864237014E-2</v>
      </c>
      <c r="V2648" s="96">
        <f t="shared" si="1308"/>
        <v>1.2616560864237014E-2</v>
      </c>
      <c r="W2648" s="96">
        <f t="shared" si="1309"/>
        <v>1.2616560864237014E-2</v>
      </c>
      <c r="X2648" s="105">
        <f>AVERAGE(S2648:S$4265)</f>
        <v>1.0351668726823211E-2</v>
      </c>
      <c r="Y2648" s="96">
        <f t="shared" si="1310"/>
        <v>8.7530173755196168E-5</v>
      </c>
      <c r="Z2648" s="96">
        <f t="shared" si="1311"/>
        <v>8.7530173755196168E-5</v>
      </c>
      <c r="AA2648" s="96">
        <f t="shared" si="1312"/>
        <v>8.7530173755196168E-5</v>
      </c>
      <c r="AB2648" s="96">
        <f t="shared" si="1313"/>
        <v>7.7341661530091357E-5</v>
      </c>
      <c r="AC2648" s="105">
        <f>_xlfn.VAR.S(S2648:S$4265)</f>
        <v>9.2611564931624943E-5</v>
      </c>
      <c r="AI2648" s="98"/>
      <c r="AJ2648" s="99"/>
      <c r="AK2648" s="116"/>
      <c r="AM2648" s="100"/>
      <c r="AN2648" s="120"/>
      <c r="AO2648" s="101"/>
    </row>
    <row r="2649" spans="1:41" ht="16.5">
      <c r="A2649" s="112">
        <v>39632</v>
      </c>
      <c r="B2649" s="73">
        <v>7394</v>
      </c>
      <c r="C2649" s="73">
        <v>7353</v>
      </c>
      <c r="D2649" s="80">
        <f t="shared" si="1314"/>
        <v>41</v>
      </c>
      <c r="E2649" s="17">
        <f t="shared" si="1305"/>
        <v>6.0000000000000001E-3</v>
      </c>
      <c r="F2649" s="16">
        <f t="shared" si="1315"/>
        <v>0</v>
      </c>
      <c r="G2649" s="16">
        <f t="shared" si="1316"/>
        <v>0</v>
      </c>
      <c r="H2649" s="16">
        <f t="shared" si="1317"/>
        <v>0</v>
      </c>
      <c r="I2649" s="16">
        <f t="shared" si="1318"/>
        <v>0</v>
      </c>
      <c r="J2649" s="16">
        <f t="shared" si="1319"/>
        <v>0</v>
      </c>
      <c r="K2649" s="16">
        <f t="shared" si="1323"/>
        <v>0</v>
      </c>
      <c r="L2649" s="16">
        <f t="shared" si="1320"/>
        <v>0</v>
      </c>
      <c r="M2649" s="72"/>
      <c r="N2649" s="72"/>
      <c r="O2649" s="32">
        <f t="shared" si="1324"/>
        <v>0</v>
      </c>
      <c r="P2649" s="17" t="e">
        <f t="shared" si="1325"/>
        <v>#DIV/0!</v>
      </c>
      <c r="Q2649" s="38">
        <f t="shared" si="1326"/>
        <v>0</v>
      </c>
      <c r="R2649" s="17" t="e">
        <f t="shared" si="1321"/>
        <v>#DIV/0!</v>
      </c>
      <c r="S2649" s="97">
        <f t="shared" si="1322"/>
        <v>6.0000000000000001E-3</v>
      </c>
      <c r="T2649" s="96">
        <f t="shared" si="1306"/>
        <v>1.1953788153443631E-2</v>
      </c>
      <c r="U2649" s="96">
        <f t="shared" si="1307"/>
        <v>1.1953788153443631E-2</v>
      </c>
      <c r="V2649" s="96">
        <f t="shared" si="1308"/>
        <v>1.1953788153443631E-2</v>
      </c>
      <c r="W2649" s="96">
        <f t="shared" si="1309"/>
        <v>1.1953788153443631E-2</v>
      </c>
      <c r="X2649" s="105">
        <f>AVERAGE(S2649:S$4265)</f>
        <v>1.0343846629560886E-2</v>
      </c>
      <c r="Y2649" s="96">
        <f t="shared" si="1310"/>
        <v>8.5328772325166E-5</v>
      </c>
      <c r="Z2649" s="96">
        <f t="shared" si="1311"/>
        <v>8.5328772325166E-5</v>
      </c>
      <c r="AA2649" s="96">
        <f t="shared" si="1312"/>
        <v>8.5328772325166E-5</v>
      </c>
      <c r="AB2649" s="96">
        <f t="shared" si="1313"/>
        <v>7.5396503226516699E-5</v>
      </c>
      <c r="AC2649" s="105">
        <f>_xlfn.VAR.S(S2649:S$4265)</f>
        <v>9.2569815144779774E-5</v>
      </c>
      <c r="AI2649" s="98"/>
      <c r="AJ2649" s="99"/>
      <c r="AK2649" s="116"/>
      <c r="AM2649" s="100"/>
      <c r="AN2649" s="120"/>
      <c r="AO2649" s="101"/>
    </row>
    <row r="2650" spans="1:41" ht="16.5">
      <c r="A2650" s="112">
        <v>39631</v>
      </c>
      <c r="B2650" s="73">
        <v>7353</v>
      </c>
      <c r="C2650" s="73">
        <v>7407</v>
      </c>
      <c r="D2650" s="80">
        <f t="shared" si="1314"/>
        <v>-54</v>
      </c>
      <c r="E2650" s="17">
        <f t="shared" si="1305"/>
        <v>8.0000000000000002E-3</v>
      </c>
      <c r="F2650" s="16">
        <f t="shared" si="1315"/>
        <v>0</v>
      </c>
      <c r="G2650" s="16">
        <f t="shared" si="1316"/>
        <v>0</v>
      </c>
      <c r="H2650" s="16">
        <f t="shared" si="1317"/>
        <v>0</v>
      </c>
      <c r="I2650" s="16">
        <f t="shared" si="1318"/>
        <v>0</v>
      </c>
      <c r="J2650" s="16">
        <f t="shared" si="1319"/>
        <v>0</v>
      </c>
      <c r="K2650" s="16">
        <f t="shared" si="1323"/>
        <v>0</v>
      </c>
      <c r="L2650" s="16">
        <f t="shared" si="1320"/>
        <v>0</v>
      </c>
      <c r="M2650" s="72"/>
      <c r="N2650" s="72"/>
      <c r="O2650" s="32">
        <f t="shared" si="1324"/>
        <v>0</v>
      </c>
      <c r="P2650" s="17" t="e">
        <f t="shared" si="1325"/>
        <v>#DIV/0!</v>
      </c>
      <c r="Q2650" s="38">
        <f t="shared" si="1326"/>
        <v>0</v>
      </c>
      <c r="R2650" s="17" t="e">
        <f t="shared" si="1321"/>
        <v>#DIV/0!</v>
      </c>
      <c r="S2650" s="97">
        <f t="shared" si="1322"/>
        <v>8.0000000000000002E-3</v>
      </c>
      <c r="T2650" s="96">
        <f t="shared" si="1306"/>
        <v>1.2333817184514501E-2</v>
      </c>
      <c r="U2650" s="96">
        <f t="shared" si="1307"/>
        <v>1.2333817184514501E-2</v>
      </c>
      <c r="V2650" s="96">
        <f t="shared" si="1308"/>
        <v>1.2333817184514501E-2</v>
      </c>
      <c r="W2650" s="96">
        <f t="shared" si="1309"/>
        <v>1.2333817184514501E-2</v>
      </c>
      <c r="X2650" s="105">
        <f>AVERAGE(S2650:S$4265)</f>
        <v>1.0346534653465318E-2</v>
      </c>
      <c r="Y2650" s="96">
        <f t="shared" si="1310"/>
        <v>8.8214614805909503E-5</v>
      </c>
      <c r="Z2650" s="96">
        <f t="shared" si="1311"/>
        <v>8.8214614805909503E-5</v>
      </c>
      <c r="AA2650" s="96">
        <f t="shared" si="1312"/>
        <v>8.8214614805909503E-5</v>
      </c>
      <c r="AB2650" s="96">
        <f t="shared" si="1313"/>
        <v>7.7946433642501656E-5</v>
      </c>
      <c r="AC2650" s="105">
        <f>_xlfn.VAR.S(S2650:S$4265)</f>
        <v>9.2615443092296842E-5</v>
      </c>
      <c r="AI2650" s="98"/>
      <c r="AJ2650" s="99"/>
      <c r="AK2650" s="116"/>
      <c r="AM2650" s="100"/>
      <c r="AN2650" s="120"/>
      <c r="AO2650" s="101"/>
    </row>
    <row r="2651" spans="1:41" ht="16.5">
      <c r="A2651" s="112">
        <v>39630</v>
      </c>
      <c r="B2651" s="73">
        <v>7407</v>
      </c>
      <c r="C2651" s="73">
        <v>7523</v>
      </c>
      <c r="D2651" s="80">
        <f t="shared" si="1314"/>
        <v>-116</v>
      </c>
      <c r="E2651" s="17">
        <f t="shared" si="1305"/>
        <v>1.6E-2</v>
      </c>
      <c r="F2651" s="16">
        <f t="shared" si="1315"/>
        <v>0</v>
      </c>
      <c r="G2651" s="16">
        <f t="shared" si="1316"/>
        <v>0</v>
      </c>
      <c r="H2651" s="16">
        <f t="shared" si="1317"/>
        <v>0</v>
      </c>
      <c r="I2651" s="16">
        <f t="shared" si="1318"/>
        <v>0</v>
      </c>
      <c r="J2651" s="16">
        <f t="shared" si="1319"/>
        <v>0</v>
      </c>
      <c r="K2651" s="16">
        <f t="shared" si="1323"/>
        <v>0</v>
      </c>
      <c r="L2651" s="16">
        <f t="shared" si="1320"/>
        <v>0</v>
      </c>
      <c r="M2651" s="72"/>
      <c r="N2651" s="72"/>
      <c r="O2651" s="32">
        <f t="shared" si="1324"/>
        <v>0</v>
      </c>
      <c r="P2651" s="17" t="e">
        <f t="shared" si="1325"/>
        <v>#DIV/0!</v>
      </c>
      <c r="Q2651" s="38">
        <f t="shared" si="1326"/>
        <v>0</v>
      </c>
      <c r="R2651" s="17" t="e">
        <f t="shared" si="1321"/>
        <v>#DIV/0!</v>
      </c>
      <c r="S2651" s="97">
        <f t="shared" si="1322"/>
        <v>1.6E-2</v>
      </c>
      <c r="T2651" s="96">
        <f t="shared" si="1306"/>
        <v>1.2610443813313299E-2</v>
      </c>
      <c r="U2651" s="96">
        <f t="shared" si="1307"/>
        <v>1.2610443813313299E-2</v>
      </c>
      <c r="V2651" s="96">
        <f t="shared" si="1308"/>
        <v>1.2610443813313299E-2</v>
      </c>
      <c r="W2651" s="96">
        <f t="shared" si="1309"/>
        <v>1.2610443813313299E-2</v>
      </c>
      <c r="X2651" s="105">
        <f>AVERAGE(S2651:S$4265)</f>
        <v>1.0347987616099043E-2</v>
      </c>
      <c r="Y2651" s="96">
        <f t="shared" si="1310"/>
        <v>9.2488556677198275E-5</v>
      </c>
      <c r="Z2651" s="96">
        <f t="shared" si="1311"/>
        <v>9.2488556677198275E-5</v>
      </c>
      <c r="AA2651" s="96">
        <f t="shared" si="1312"/>
        <v>9.2488556677198275E-5</v>
      </c>
      <c r="AB2651" s="96">
        <f t="shared" si="1313"/>
        <v>8.1722888679972412E-5</v>
      </c>
      <c r="AC2651" s="105">
        <f>_xlfn.VAR.S(S2651:S$4265)</f>
        <v>9.2669411994889908E-5</v>
      </c>
      <c r="AI2651" s="98"/>
      <c r="AJ2651" s="99"/>
      <c r="AK2651" s="116"/>
      <c r="AM2651" s="100"/>
      <c r="AN2651" s="120"/>
      <c r="AO2651" s="101"/>
    </row>
    <row r="2652" spans="1:41" ht="16.5">
      <c r="A2652" s="112">
        <v>39629</v>
      </c>
      <c r="B2652" s="73">
        <v>7523</v>
      </c>
      <c r="C2652" s="73">
        <v>7548</v>
      </c>
      <c r="D2652" s="80">
        <f t="shared" si="1314"/>
        <v>-25</v>
      </c>
      <c r="E2652" s="17">
        <f t="shared" si="1305"/>
        <v>4.0000000000000001E-3</v>
      </c>
      <c r="F2652" s="16">
        <f t="shared" si="1315"/>
        <v>0</v>
      </c>
      <c r="G2652" s="16">
        <f t="shared" si="1316"/>
        <v>0</v>
      </c>
      <c r="H2652" s="16">
        <f t="shared" si="1317"/>
        <v>0</v>
      </c>
      <c r="I2652" s="16">
        <f t="shared" si="1318"/>
        <v>0</v>
      </c>
      <c r="J2652" s="16">
        <f t="shared" si="1319"/>
        <v>0</v>
      </c>
      <c r="K2652" s="16">
        <f t="shared" si="1323"/>
        <v>0</v>
      </c>
      <c r="L2652" s="16">
        <f t="shared" si="1320"/>
        <v>0</v>
      </c>
      <c r="M2652" s="72"/>
      <c r="N2652" s="72"/>
      <c r="O2652" s="32">
        <f t="shared" si="1324"/>
        <v>0</v>
      </c>
      <c r="P2652" s="17" t="e">
        <f t="shared" si="1325"/>
        <v>#DIV/0!</v>
      </c>
      <c r="Q2652" s="38">
        <f t="shared" si="1326"/>
        <v>0</v>
      </c>
      <c r="R2652" s="17" t="e">
        <f t="shared" si="1321"/>
        <v>#DIV/0!</v>
      </c>
      <c r="S2652" s="97">
        <f t="shared" si="1322"/>
        <v>4.0000000000000001E-3</v>
      </c>
      <c r="T2652" s="96">
        <f t="shared" si="1306"/>
        <v>1.2394089163099255E-2</v>
      </c>
      <c r="U2652" s="96">
        <f t="shared" si="1307"/>
        <v>1.2394089163099255E-2</v>
      </c>
      <c r="V2652" s="96">
        <f t="shared" si="1308"/>
        <v>1.2394089163099255E-2</v>
      </c>
      <c r="W2652" s="96">
        <f t="shared" si="1309"/>
        <v>1.2394089163099255E-2</v>
      </c>
      <c r="X2652" s="105">
        <f>AVERAGE(S2652:S$4265)</f>
        <v>1.034448574969018E-2</v>
      </c>
      <c r="Y2652" s="96">
        <f t="shared" si="1310"/>
        <v>9.7562128829125101E-5</v>
      </c>
      <c r="Z2652" s="96">
        <f t="shared" si="1311"/>
        <v>9.7562128829125101E-5</v>
      </c>
      <c r="AA2652" s="96">
        <f t="shared" si="1312"/>
        <v>9.7562128829125101E-5</v>
      </c>
      <c r="AB2652" s="96">
        <f t="shared" si="1313"/>
        <v>8.6205897033414948E-5</v>
      </c>
      <c r="AC2652" s="105">
        <f>_xlfn.VAR.S(S2652:S$4265)</f>
        <v>9.2707046449579797E-5</v>
      </c>
      <c r="AI2652" s="98"/>
      <c r="AJ2652" s="99"/>
      <c r="AK2652" s="116"/>
      <c r="AM2652" s="100"/>
      <c r="AN2652" s="120"/>
      <c r="AO2652" s="101"/>
    </row>
    <row r="2653" spans="1:41" ht="16.5">
      <c r="A2653" s="112">
        <v>39626</v>
      </c>
      <c r="B2653" s="73">
        <v>7548</v>
      </c>
      <c r="C2653" s="73">
        <v>7811</v>
      </c>
      <c r="D2653" s="80">
        <f t="shared" si="1314"/>
        <v>-263</v>
      </c>
      <c r="E2653" s="17">
        <f t="shared" si="1305"/>
        <v>3.4000000000000002E-2</v>
      </c>
      <c r="F2653" s="16">
        <f t="shared" si="1315"/>
        <v>0</v>
      </c>
      <c r="G2653" s="16">
        <f t="shared" si="1316"/>
        <v>0</v>
      </c>
      <c r="H2653" s="16">
        <f t="shared" si="1317"/>
        <v>0</v>
      </c>
      <c r="I2653" s="16">
        <f t="shared" si="1318"/>
        <v>0</v>
      </c>
      <c r="J2653" s="16">
        <f t="shared" si="1319"/>
        <v>0</v>
      </c>
      <c r="K2653" s="16">
        <f t="shared" si="1323"/>
        <v>0</v>
      </c>
      <c r="L2653" s="16">
        <f t="shared" si="1320"/>
        <v>0</v>
      </c>
      <c r="M2653" s="72"/>
      <c r="N2653" s="72"/>
      <c r="O2653" s="32">
        <f t="shared" si="1324"/>
        <v>0</v>
      </c>
      <c r="P2653" s="17" t="e">
        <f t="shared" si="1325"/>
        <v>#DIV/0!</v>
      </c>
      <c r="Q2653" s="38">
        <f t="shared" si="1326"/>
        <v>0</v>
      </c>
      <c r="R2653" s="17" t="e">
        <f t="shared" si="1321"/>
        <v>#DIV/0!</v>
      </c>
      <c r="S2653" s="97">
        <f t="shared" si="1322"/>
        <v>3.4000000000000002E-2</v>
      </c>
      <c r="T2653" s="96">
        <f t="shared" si="1306"/>
        <v>1.2929882088403464E-2</v>
      </c>
      <c r="U2653" s="96">
        <f t="shared" si="1307"/>
        <v>1.2929882088403464E-2</v>
      </c>
      <c r="V2653" s="96">
        <f t="shared" si="1308"/>
        <v>1.2929882088403464E-2</v>
      </c>
      <c r="W2653" s="96">
        <f t="shared" si="1309"/>
        <v>1.2929882088403464E-2</v>
      </c>
      <c r="X2653" s="105">
        <f>AVERAGE(S2653:S$4265)</f>
        <v>1.034841909485428E-2</v>
      </c>
      <c r="Y2653" s="96">
        <f t="shared" si="1310"/>
        <v>9.8699533172721019E-5</v>
      </c>
      <c r="Z2653" s="96">
        <f t="shared" si="1311"/>
        <v>9.8699533172721019E-5</v>
      </c>
      <c r="AA2653" s="96">
        <f t="shared" si="1312"/>
        <v>9.8699533172721019E-5</v>
      </c>
      <c r="AB2653" s="96">
        <f t="shared" si="1313"/>
        <v>8.7210907511416316E-5</v>
      </c>
      <c r="AC2653" s="105">
        <f>_xlfn.VAR.S(S2653:S$4265)</f>
        <v>9.2739571010354716E-5</v>
      </c>
      <c r="AI2653" s="98"/>
      <c r="AJ2653" s="99"/>
      <c r="AK2653" s="116"/>
      <c r="AM2653" s="100"/>
      <c r="AN2653" s="120"/>
      <c r="AO2653" s="101"/>
    </row>
    <row r="2654" spans="1:41" ht="16.5">
      <c r="A2654" s="112">
        <v>39625</v>
      </c>
      <c r="B2654" s="73">
        <v>7811</v>
      </c>
      <c r="C2654" s="73">
        <v>7855</v>
      </c>
      <c r="D2654" s="80">
        <f t="shared" si="1314"/>
        <v>-44</v>
      </c>
      <c r="E2654" s="17">
        <f t="shared" si="1305"/>
        <v>6.0000000000000001E-3</v>
      </c>
      <c r="F2654" s="16">
        <f t="shared" si="1315"/>
        <v>0</v>
      </c>
      <c r="G2654" s="16">
        <f t="shared" si="1316"/>
        <v>0</v>
      </c>
      <c r="H2654" s="16">
        <f t="shared" si="1317"/>
        <v>0</v>
      </c>
      <c r="I2654" s="16">
        <f t="shared" si="1318"/>
        <v>0</v>
      </c>
      <c r="J2654" s="16">
        <f t="shared" si="1319"/>
        <v>0</v>
      </c>
      <c r="K2654" s="16">
        <f t="shared" si="1323"/>
        <v>0</v>
      </c>
      <c r="L2654" s="16">
        <f t="shared" si="1320"/>
        <v>0</v>
      </c>
      <c r="M2654" s="72"/>
      <c r="N2654" s="72"/>
      <c r="O2654" s="32">
        <f t="shared" si="1324"/>
        <v>0</v>
      </c>
      <c r="P2654" s="17" t="e">
        <f t="shared" si="1325"/>
        <v>#DIV/0!</v>
      </c>
      <c r="Q2654" s="38">
        <f t="shared" si="1326"/>
        <v>0</v>
      </c>
      <c r="R2654" s="17" t="e">
        <f t="shared" si="1321"/>
        <v>#DIV/0!</v>
      </c>
      <c r="S2654" s="97">
        <f t="shared" si="1322"/>
        <v>6.0000000000000001E-3</v>
      </c>
      <c r="T2654" s="96">
        <f t="shared" si="1306"/>
        <v>1.1584980945110067E-2</v>
      </c>
      <c r="U2654" s="96">
        <f t="shared" si="1307"/>
        <v>1.1584980945110067E-2</v>
      </c>
      <c r="V2654" s="96">
        <f t="shared" si="1308"/>
        <v>1.1584980945110067E-2</v>
      </c>
      <c r="W2654" s="96">
        <f t="shared" si="1309"/>
        <v>1.1584980945110067E-2</v>
      </c>
      <c r="X2654" s="105">
        <f>AVERAGE(S2654:S$4265)</f>
        <v>1.0333746898263E-2</v>
      </c>
      <c r="Y2654" s="96">
        <f t="shared" si="1310"/>
        <v>7.2929306828570492E-5</v>
      </c>
      <c r="Z2654" s="96">
        <f t="shared" si="1311"/>
        <v>7.2929306828570492E-5</v>
      </c>
      <c r="AA2654" s="96">
        <f t="shared" si="1312"/>
        <v>7.2929306828570492E-5</v>
      </c>
      <c r="AB2654" s="96">
        <f t="shared" si="1313"/>
        <v>6.4440335513724903E-5</v>
      </c>
      <c r="AC2654" s="105">
        <f>_xlfn.VAR.S(S2654:S$4265)</f>
        <v>9.2449686014111994E-5</v>
      </c>
      <c r="AI2654" s="98"/>
      <c r="AJ2654" s="99"/>
      <c r="AK2654" s="116"/>
      <c r="AM2654" s="100"/>
      <c r="AN2654" s="120"/>
      <c r="AO2654" s="101"/>
    </row>
    <row r="2655" spans="1:41" ht="16.5">
      <c r="A2655" s="112">
        <v>39624</v>
      </c>
      <c r="B2655" s="73">
        <v>7855</v>
      </c>
      <c r="C2655" s="73">
        <v>7738</v>
      </c>
      <c r="D2655" s="80">
        <f t="shared" si="1314"/>
        <v>117</v>
      </c>
      <c r="E2655" s="17">
        <f t="shared" si="1305"/>
        <v>1.6E-2</v>
      </c>
      <c r="F2655" s="16">
        <f t="shared" si="1315"/>
        <v>0</v>
      </c>
      <c r="G2655" s="16">
        <f t="shared" si="1316"/>
        <v>0</v>
      </c>
      <c r="H2655" s="16">
        <f t="shared" si="1317"/>
        <v>0</v>
      </c>
      <c r="I2655" s="16">
        <f t="shared" si="1318"/>
        <v>0</v>
      </c>
      <c r="J2655" s="16">
        <f t="shared" si="1319"/>
        <v>0</v>
      </c>
      <c r="K2655" s="16">
        <f t="shared" si="1323"/>
        <v>0</v>
      </c>
      <c r="L2655" s="16">
        <f t="shared" si="1320"/>
        <v>0</v>
      </c>
      <c r="M2655" s="72"/>
      <c r="N2655" s="72"/>
      <c r="O2655" s="32">
        <f t="shared" si="1324"/>
        <v>0</v>
      </c>
      <c r="P2655" s="17" t="e">
        <f t="shared" si="1325"/>
        <v>#DIV/0!</v>
      </c>
      <c r="Q2655" s="38">
        <f t="shared" si="1326"/>
        <v>0</v>
      </c>
      <c r="R2655" s="17" t="e">
        <f t="shared" si="1321"/>
        <v>#DIV/0!</v>
      </c>
      <c r="S2655" s="97">
        <f t="shared" si="1322"/>
        <v>1.6E-2</v>
      </c>
      <c r="T2655" s="96">
        <f t="shared" si="1306"/>
        <v>1.1941469090542623E-2</v>
      </c>
      <c r="U2655" s="96">
        <f t="shared" si="1307"/>
        <v>1.1941469090542623E-2</v>
      </c>
      <c r="V2655" s="96">
        <f t="shared" si="1308"/>
        <v>1.1941469090542623E-2</v>
      </c>
      <c r="W2655" s="96">
        <f t="shared" si="1309"/>
        <v>1.1941469090542623E-2</v>
      </c>
      <c r="X2655" s="105">
        <f>AVERAGE(S2655:S$4265)</f>
        <v>1.0336436995654844E-2</v>
      </c>
      <c r="Y2655" s="96">
        <f t="shared" si="1310"/>
        <v>7.5331110139721373E-5</v>
      </c>
      <c r="Z2655" s="96">
        <f t="shared" si="1311"/>
        <v>7.5331110139721373E-5</v>
      </c>
      <c r="AA2655" s="96">
        <f t="shared" si="1312"/>
        <v>7.5331110139721373E-5</v>
      </c>
      <c r="AB2655" s="96">
        <f t="shared" si="1313"/>
        <v>6.6562568919457813E-5</v>
      </c>
      <c r="AC2655" s="105">
        <f>_xlfn.VAR.S(S2655:S$4265)</f>
        <v>9.2495435495872641E-5</v>
      </c>
      <c r="AI2655" s="98"/>
      <c r="AJ2655" s="99"/>
      <c r="AK2655" s="116"/>
      <c r="AM2655" s="100"/>
      <c r="AN2655" s="120"/>
      <c r="AO2655" s="101"/>
    </row>
    <row r="2656" spans="1:41" ht="16.5">
      <c r="A2656" s="112">
        <v>39623</v>
      </c>
      <c r="B2656" s="73">
        <v>7738</v>
      </c>
      <c r="C2656" s="73">
        <v>7876</v>
      </c>
      <c r="D2656" s="80">
        <f t="shared" si="1314"/>
        <v>-138</v>
      </c>
      <c r="E2656" s="17">
        <f t="shared" si="1305"/>
        <v>1.8000000000000002E-2</v>
      </c>
      <c r="F2656" s="16">
        <f t="shared" si="1315"/>
        <v>0</v>
      </c>
      <c r="G2656" s="16">
        <f t="shared" si="1316"/>
        <v>0</v>
      </c>
      <c r="H2656" s="16">
        <f t="shared" si="1317"/>
        <v>0</v>
      </c>
      <c r="I2656" s="16">
        <f t="shared" si="1318"/>
        <v>0</v>
      </c>
      <c r="J2656" s="16">
        <f t="shared" si="1319"/>
        <v>0</v>
      </c>
      <c r="K2656" s="16">
        <f t="shared" si="1323"/>
        <v>0</v>
      </c>
      <c r="L2656" s="16">
        <f t="shared" si="1320"/>
        <v>0</v>
      </c>
      <c r="M2656" s="72"/>
      <c r="N2656" s="72"/>
      <c r="O2656" s="32">
        <f t="shared" si="1324"/>
        <v>0</v>
      </c>
      <c r="P2656" s="17" t="e">
        <f t="shared" si="1325"/>
        <v>#DIV/0!</v>
      </c>
      <c r="Q2656" s="38">
        <f t="shared" si="1326"/>
        <v>0</v>
      </c>
      <c r="R2656" s="17" t="e">
        <f t="shared" si="1321"/>
        <v>#DIV/0!</v>
      </c>
      <c r="S2656" s="97">
        <f t="shared" si="1322"/>
        <v>1.8000000000000002E-2</v>
      </c>
      <c r="T2656" s="96">
        <f t="shared" si="1306"/>
        <v>1.1682413926109173E-2</v>
      </c>
      <c r="U2656" s="96">
        <f t="shared" si="1307"/>
        <v>1.1682413926109173E-2</v>
      </c>
      <c r="V2656" s="96">
        <f t="shared" si="1308"/>
        <v>1.1682413926109173E-2</v>
      </c>
      <c r="W2656" s="96">
        <f t="shared" si="1309"/>
        <v>1.1682413926109173E-2</v>
      </c>
      <c r="X2656" s="105">
        <f>AVERAGE(S2656:S$4265)</f>
        <v>1.0332919254658353E-2</v>
      </c>
      <c r="Y2656" s="96">
        <f t="shared" si="1310"/>
        <v>7.8949592733397892E-5</v>
      </c>
      <c r="Z2656" s="96">
        <f t="shared" si="1311"/>
        <v>7.8949592733397892E-5</v>
      </c>
      <c r="AA2656" s="96">
        <f t="shared" si="1312"/>
        <v>7.8949592733397892E-5</v>
      </c>
      <c r="AB2656" s="96">
        <f t="shared" si="1313"/>
        <v>6.9759860139230383E-5</v>
      </c>
      <c r="AC2656" s="105">
        <f>_xlfn.VAR.S(S2656:S$4265)</f>
        <v>9.2532974070542651E-5</v>
      </c>
      <c r="AI2656" s="98"/>
      <c r="AJ2656" s="99"/>
      <c r="AK2656" s="116"/>
      <c r="AM2656" s="100"/>
      <c r="AN2656" s="120"/>
      <c r="AO2656" s="101"/>
    </row>
    <row r="2657" spans="1:41" ht="16.5">
      <c r="A2657" s="112">
        <v>39622</v>
      </c>
      <c r="B2657" s="73">
        <v>7876</v>
      </c>
      <c r="C2657" s="73">
        <v>7902</v>
      </c>
      <c r="D2657" s="80">
        <f t="shared" si="1314"/>
        <v>-26</v>
      </c>
      <c r="E2657" s="17">
        <f t="shared" si="1305"/>
        <v>4.0000000000000001E-3</v>
      </c>
      <c r="F2657" s="16">
        <f t="shared" si="1315"/>
        <v>0</v>
      </c>
      <c r="G2657" s="16">
        <f t="shared" si="1316"/>
        <v>0</v>
      </c>
      <c r="H2657" s="16">
        <f t="shared" si="1317"/>
        <v>0</v>
      </c>
      <c r="I2657" s="16">
        <f t="shared" si="1318"/>
        <v>0</v>
      </c>
      <c r="J2657" s="16">
        <f t="shared" si="1319"/>
        <v>0</v>
      </c>
      <c r="K2657" s="16">
        <f t="shared" si="1323"/>
        <v>0</v>
      </c>
      <c r="L2657" s="16">
        <f t="shared" si="1320"/>
        <v>0</v>
      </c>
      <c r="M2657" s="72"/>
      <c r="N2657" s="72"/>
      <c r="O2657" s="32">
        <f t="shared" si="1324"/>
        <v>0</v>
      </c>
      <c r="P2657" s="17" t="e">
        <f t="shared" si="1325"/>
        <v>#DIV/0!</v>
      </c>
      <c r="Q2657" s="38">
        <f t="shared" si="1326"/>
        <v>0</v>
      </c>
      <c r="R2657" s="17" t="e">
        <f t="shared" si="1321"/>
        <v>#DIV/0!</v>
      </c>
      <c r="S2657" s="97">
        <f t="shared" si="1322"/>
        <v>4.0000000000000001E-3</v>
      </c>
      <c r="T2657" s="96">
        <f t="shared" si="1306"/>
        <v>1.1279163751179971E-2</v>
      </c>
      <c r="U2657" s="96">
        <f t="shared" si="1307"/>
        <v>1.1279163751179971E-2</v>
      </c>
      <c r="V2657" s="96">
        <f t="shared" si="1308"/>
        <v>1.1279163751179971E-2</v>
      </c>
      <c r="W2657" s="96">
        <f t="shared" si="1309"/>
        <v>1.1279163751179971E-2</v>
      </c>
      <c r="X2657" s="105">
        <f>AVERAGE(S2657:S$4265)</f>
        <v>1.0328154133001833E-2</v>
      </c>
      <c r="Y2657" s="96">
        <f t="shared" si="1310"/>
        <v>8.1105759936585844E-5</v>
      </c>
      <c r="Z2657" s="96">
        <f t="shared" si="1311"/>
        <v>8.1105759936585844E-5</v>
      </c>
      <c r="AA2657" s="96">
        <f t="shared" si="1312"/>
        <v>8.1105759936585844E-5</v>
      </c>
      <c r="AB2657" s="96">
        <f t="shared" si="1313"/>
        <v>7.1665049479967255E-5</v>
      </c>
      <c r="AC2657" s="105">
        <f>_xlfn.VAR.S(S2657:S$4265)</f>
        <v>9.255393943891485E-5</v>
      </c>
      <c r="AI2657" s="98"/>
      <c r="AJ2657" s="99"/>
      <c r="AK2657" s="116"/>
      <c r="AM2657" s="100"/>
      <c r="AN2657" s="120"/>
      <c r="AO2657" s="101"/>
    </row>
    <row r="2658" spans="1:41" ht="16.5">
      <c r="A2658" s="112">
        <v>39619</v>
      </c>
      <c r="B2658" s="73">
        <v>7902</v>
      </c>
      <c r="C2658" s="73">
        <v>8047</v>
      </c>
      <c r="D2658" s="80">
        <f t="shared" si="1314"/>
        <v>-145</v>
      </c>
      <c r="E2658" s="17">
        <f t="shared" si="1305"/>
        <v>1.9E-2</v>
      </c>
      <c r="F2658" s="16">
        <f t="shared" si="1315"/>
        <v>0</v>
      </c>
      <c r="G2658" s="16">
        <f t="shared" si="1316"/>
        <v>0</v>
      </c>
      <c r="H2658" s="16">
        <f t="shared" si="1317"/>
        <v>0</v>
      </c>
      <c r="I2658" s="16">
        <f t="shared" si="1318"/>
        <v>0</v>
      </c>
      <c r="J2658" s="16">
        <f t="shared" si="1319"/>
        <v>0</v>
      </c>
      <c r="K2658" s="16">
        <f t="shared" si="1323"/>
        <v>0</v>
      </c>
      <c r="L2658" s="16">
        <f t="shared" si="1320"/>
        <v>0</v>
      </c>
      <c r="M2658" s="72"/>
      <c r="N2658" s="72"/>
      <c r="O2658" s="32">
        <f t="shared" si="1324"/>
        <v>0</v>
      </c>
      <c r="P2658" s="17" t="e">
        <f t="shared" si="1325"/>
        <v>#DIV/0!</v>
      </c>
      <c r="Q2658" s="38">
        <f t="shared" si="1326"/>
        <v>0</v>
      </c>
      <c r="R2658" s="17" t="e">
        <f t="shared" si="1321"/>
        <v>#DIV/0!</v>
      </c>
      <c r="S2658" s="97">
        <f t="shared" si="1322"/>
        <v>1.9E-2</v>
      </c>
      <c r="T2658" s="96">
        <f t="shared" si="1306"/>
        <v>1.1743791224659543E-2</v>
      </c>
      <c r="U2658" s="96">
        <f t="shared" si="1307"/>
        <v>1.1743791224659543E-2</v>
      </c>
      <c r="V2658" s="96">
        <f t="shared" si="1308"/>
        <v>1.1743791224659543E-2</v>
      </c>
      <c r="W2658" s="96">
        <f t="shared" si="1309"/>
        <v>1.1743791224659543E-2</v>
      </c>
      <c r="X2658" s="105">
        <f>AVERAGE(S2658:S$4265)</f>
        <v>1.0332089552238773E-2</v>
      </c>
      <c r="Y2658" s="96">
        <f t="shared" si="1310"/>
        <v>8.2455087005020209E-5</v>
      </c>
      <c r="Z2658" s="96">
        <f t="shared" si="1311"/>
        <v>8.2455087005020209E-5</v>
      </c>
      <c r="AA2658" s="96">
        <f t="shared" si="1312"/>
        <v>8.2455087005020209E-5</v>
      </c>
      <c r="AB2658" s="96">
        <f t="shared" si="1313"/>
        <v>7.2857314877635857E-5</v>
      </c>
      <c r="AC2658" s="105">
        <f>_xlfn.VAR.S(S2658:S$4265)</f>
        <v>9.2586598742442125E-5</v>
      </c>
      <c r="AI2658" s="98"/>
      <c r="AJ2658" s="99"/>
      <c r="AK2658" s="116"/>
      <c r="AM2658" s="100"/>
      <c r="AN2658" s="120"/>
      <c r="AO2658" s="101"/>
    </row>
    <row r="2659" spans="1:41" ht="16.5">
      <c r="A2659" s="112">
        <v>39618</v>
      </c>
      <c r="B2659" s="73">
        <v>8047</v>
      </c>
      <c r="C2659" s="73">
        <v>8217</v>
      </c>
      <c r="D2659" s="80">
        <f t="shared" si="1314"/>
        <v>-170</v>
      </c>
      <c r="E2659" s="17">
        <f t="shared" si="1305"/>
        <v>2.1000000000000001E-2</v>
      </c>
      <c r="F2659" s="16">
        <f t="shared" si="1315"/>
        <v>0</v>
      </c>
      <c r="G2659" s="16">
        <f t="shared" si="1316"/>
        <v>0</v>
      </c>
      <c r="H2659" s="16">
        <f t="shared" si="1317"/>
        <v>0</v>
      </c>
      <c r="I2659" s="16">
        <f t="shared" si="1318"/>
        <v>0</v>
      </c>
      <c r="J2659" s="16">
        <f t="shared" si="1319"/>
        <v>0</v>
      </c>
      <c r="K2659" s="16">
        <f t="shared" si="1323"/>
        <v>0</v>
      </c>
      <c r="L2659" s="16">
        <f t="shared" si="1320"/>
        <v>0</v>
      </c>
      <c r="M2659" s="72"/>
      <c r="N2659" s="72"/>
      <c r="O2659" s="32">
        <f t="shared" si="1324"/>
        <v>0</v>
      </c>
      <c r="P2659" s="17" t="e">
        <f t="shared" si="1325"/>
        <v>#DIV/0!</v>
      </c>
      <c r="Q2659" s="38">
        <f t="shared" si="1326"/>
        <v>0</v>
      </c>
      <c r="R2659" s="17" t="e">
        <f t="shared" si="1321"/>
        <v>#DIV/0!</v>
      </c>
      <c r="S2659" s="97">
        <f t="shared" si="1322"/>
        <v>2.1000000000000001E-2</v>
      </c>
      <c r="T2659" s="96">
        <f t="shared" si="1306"/>
        <v>1.1280628962403769E-2</v>
      </c>
      <c r="U2659" s="96">
        <f t="shared" si="1307"/>
        <v>1.1280628962403769E-2</v>
      </c>
      <c r="V2659" s="96">
        <f t="shared" si="1308"/>
        <v>1.1280628962403769E-2</v>
      </c>
      <c r="W2659" s="96">
        <f t="shared" si="1309"/>
        <v>1.1280628962403769E-2</v>
      </c>
      <c r="X2659" s="105">
        <f>AVERAGE(S2659:S$4265)</f>
        <v>1.0326695706284972E-2</v>
      </c>
      <c r="Y2659" s="96">
        <f t="shared" si="1310"/>
        <v>8.3914644310697267E-5</v>
      </c>
      <c r="Z2659" s="96">
        <f t="shared" si="1311"/>
        <v>8.3914644310697267E-5</v>
      </c>
      <c r="AA2659" s="96">
        <f t="shared" si="1312"/>
        <v>8.3914644310697267E-5</v>
      </c>
      <c r="AB2659" s="96">
        <f t="shared" si="1313"/>
        <v>7.4146979712932124E-5</v>
      </c>
      <c r="AC2659" s="105">
        <f>_xlfn.VAR.S(S2659:S$4265)</f>
        <v>9.2597437580448514E-5</v>
      </c>
      <c r="AI2659" s="98"/>
      <c r="AJ2659" s="99"/>
      <c r="AK2659" s="116"/>
      <c r="AM2659" s="100"/>
      <c r="AN2659" s="120"/>
      <c r="AO2659" s="101"/>
    </row>
    <row r="2660" spans="1:41" ht="16.5">
      <c r="A2660" s="112">
        <v>39617</v>
      </c>
      <c r="B2660" s="73">
        <v>8217</v>
      </c>
      <c r="C2660" s="73">
        <v>8201</v>
      </c>
      <c r="D2660" s="80">
        <f t="shared" si="1314"/>
        <v>16</v>
      </c>
      <c r="E2660" s="17">
        <f t="shared" si="1305"/>
        <v>2E-3</v>
      </c>
      <c r="F2660" s="16">
        <f t="shared" si="1315"/>
        <v>0</v>
      </c>
      <c r="G2660" s="16">
        <f t="shared" si="1316"/>
        <v>0</v>
      </c>
      <c r="H2660" s="16">
        <f t="shared" si="1317"/>
        <v>0</v>
      </c>
      <c r="I2660" s="16">
        <f t="shared" si="1318"/>
        <v>0</v>
      </c>
      <c r="J2660" s="16">
        <f t="shared" si="1319"/>
        <v>0</v>
      </c>
      <c r="K2660" s="16">
        <f t="shared" si="1323"/>
        <v>0</v>
      </c>
      <c r="L2660" s="16">
        <f t="shared" si="1320"/>
        <v>0</v>
      </c>
      <c r="M2660" s="72"/>
      <c r="N2660" s="72"/>
      <c r="O2660" s="32">
        <f t="shared" si="1324"/>
        <v>0</v>
      </c>
      <c r="P2660" s="17" t="e">
        <f t="shared" si="1325"/>
        <v>#DIV/0!</v>
      </c>
      <c r="Q2660" s="38">
        <f t="shared" si="1326"/>
        <v>0</v>
      </c>
      <c r="R2660" s="17" t="e">
        <f t="shared" si="1321"/>
        <v>#DIV/0!</v>
      </c>
      <c r="S2660" s="97">
        <f t="shared" si="1322"/>
        <v>2E-3</v>
      </c>
      <c r="T2660" s="96">
        <f t="shared" si="1306"/>
        <v>1.0660243577025285E-2</v>
      </c>
      <c r="U2660" s="96">
        <f t="shared" si="1307"/>
        <v>1.0660243577025285E-2</v>
      </c>
      <c r="V2660" s="96">
        <f t="shared" si="1308"/>
        <v>1.0660243577025285E-2</v>
      </c>
      <c r="W2660" s="96">
        <f t="shared" si="1309"/>
        <v>1.0660243577025285E-2</v>
      </c>
      <c r="X2660" s="105">
        <f>AVERAGE(S2660:S$4265)</f>
        <v>1.032004981320047E-2</v>
      </c>
      <c r="Y2660" s="96">
        <f t="shared" si="1310"/>
        <v>8.2446819720755809E-5</v>
      </c>
      <c r="Z2660" s="96">
        <f t="shared" si="1311"/>
        <v>8.2446819720755809E-5</v>
      </c>
      <c r="AA2660" s="96">
        <f t="shared" si="1312"/>
        <v>8.2446819720755809E-5</v>
      </c>
      <c r="AB2660" s="96">
        <f t="shared" si="1313"/>
        <v>7.2850009905259849E-5</v>
      </c>
      <c r="AC2660" s="105">
        <f>_xlfn.VAR.S(S2660:S$4265)</f>
        <v>9.2584108657953112E-5</v>
      </c>
      <c r="AI2660" s="98"/>
      <c r="AJ2660" s="99"/>
      <c r="AK2660" s="116"/>
      <c r="AM2660" s="100"/>
      <c r="AN2660" s="120"/>
      <c r="AO2660" s="101"/>
    </row>
    <row r="2661" spans="1:41" ht="16.5">
      <c r="A2661" s="112">
        <v>39616</v>
      </c>
      <c r="B2661" s="73">
        <v>8201</v>
      </c>
      <c r="C2661" s="73">
        <v>8169</v>
      </c>
      <c r="D2661" s="80">
        <f t="shared" si="1314"/>
        <v>32</v>
      </c>
      <c r="E2661" s="17">
        <f t="shared" si="1305"/>
        <v>4.0000000000000001E-3</v>
      </c>
      <c r="F2661" s="16">
        <f t="shared" si="1315"/>
        <v>0</v>
      </c>
      <c r="G2661" s="16">
        <f t="shared" si="1316"/>
        <v>0</v>
      </c>
      <c r="H2661" s="16">
        <f t="shared" si="1317"/>
        <v>0</v>
      </c>
      <c r="I2661" s="16">
        <f t="shared" si="1318"/>
        <v>0</v>
      </c>
      <c r="J2661" s="16">
        <f t="shared" si="1319"/>
        <v>0</v>
      </c>
      <c r="K2661" s="16">
        <f t="shared" si="1323"/>
        <v>0</v>
      </c>
      <c r="L2661" s="16">
        <f t="shared" si="1320"/>
        <v>0</v>
      </c>
      <c r="M2661" s="72"/>
      <c r="N2661" s="72"/>
      <c r="O2661" s="32">
        <f t="shared" si="1324"/>
        <v>0</v>
      </c>
      <c r="P2661" s="17" t="e">
        <f t="shared" si="1325"/>
        <v>#DIV/0!</v>
      </c>
      <c r="Q2661" s="38">
        <f t="shared" si="1326"/>
        <v>0</v>
      </c>
      <c r="R2661" s="17" t="e">
        <f t="shared" si="1321"/>
        <v>#DIV/0!</v>
      </c>
      <c r="S2661" s="97">
        <f t="shared" si="1322"/>
        <v>4.0000000000000001E-3</v>
      </c>
      <c r="T2661" s="96">
        <f t="shared" si="1306"/>
        <v>1.1213025081941793E-2</v>
      </c>
      <c r="U2661" s="96">
        <f t="shared" si="1307"/>
        <v>1.1213025081941793E-2</v>
      </c>
      <c r="V2661" s="96">
        <f t="shared" si="1308"/>
        <v>1.1213025081941793E-2</v>
      </c>
      <c r="W2661" s="96">
        <f t="shared" si="1309"/>
        <v>1.1213025081941793E-2</v>
      </c>
      <c r="X2661" s="105">
        <f>AVERAGE(S2661:S$4265)</f>
        <v>1.0325233644859783E-2</v>
      </c>
      <c r="Y2661" s="96">
        <f t="shared" si="1310"/>
        <v>8.2291521118219677E-5</v>
      </c>
      <c r="Z2661" s="96">
        <f t="shared" si="1311"/>
        <v>8.2291521118219677E-5</v>
      </c>
      <c r="AA2661" s="96">
        <f t="shared" si="1312"/>
        <v>8.2291521118219677E-5</v>
      </c>
      <c r="AB2661" s="96">
        <f t="shared" si="1313"/>
        <v>7.2712788060058919E-5</v>
      </c>
      <c r="AC2661" s="105">
        <f>_xlfn.VAR.S(S2661:S$4265)</f>
        <v>9.2598645908592911E-5</v>
      </c>
      <c r="AI2661" s="98"/>
      <c r="AJ2661" s="99"/>
      <c r="AK2661" s="116"/>
      <c r="AM2661" s="100"/>
      <c r="AN2661" s="120"/>
      <c r="AO2661" s="101"/>
    </row>
    <row r="2662" spans="1:41" ht="16.5">
      <c r="A2662" s="112">
        <v>39615</v>
      </c>
      <c r="B2662" s="73">
        <v>8169</v>
      </c>
      <c r="C2662" s="73">
        <v>8105</v>
      </c>
      <c r="D2662" s="80">
        <f t="shared" si="1314"/>
        <v>64</v>
      </c>
      <c r="E2662" s="17">
        <f t="shared" si="1305"/>
        <v>8.0000000000000002E-3</v>
      </c>
      <c r="F2662" s="16">
        <f t="shared" si="1315"/>
        <v>0</v>
      </c>
      <c r="G2662" s="16">
        <f t="shared" si="1316"/>
        <v>0</v>
      </c>
      <c r="H2662" s="16">
        <f t="shared" si="1317"/>
        <v>0</v>
      </c>
      <c r="I2662" s="16">
        <f t="shared" si="1318"/>
        <v>0</v>
      </c>
      <c r="J2662" s="16">
        <f t="shared" si="1319"/>
        <v>0</v>
      </c>
      <c r="K2662" s="16">
        <f t="shared" si="1323"/>
        <v>0</v>
      </c>
      <c r="L2662" s="16">
        <f t="shared" si="1320"/>
        <v>0</v>
      </c>
      <c r="M2662" s="72"/>
      <c r="N2662" s="72"/>
      <c r="O2662" s="32">
        <f t="shared" si="1324"/>
        <v>0</v>
      </c>
      <c r="P2662" s="17" t="e">
        <f t="shared" si="1325"/>
        <v>#DIV/0!</v>
      </c>
      <c r="Q2662" s="38">
        <f t="shared" si="1326"/>
        <v>0</v>
      </c>
      <c r="R2662" s="17" t="e">
        <f t="shared" si="1321"/>
        <v>#DIV/0!</v>
      </c>
      <c r="S2662" s="97">
        <f t="shared" si="1322"/>
        <v>8.0000000000000002E-3</v>
      </c>
      <c r="T2662" s="96">
        <f t="shared" si="1306"/>
        <v>1.1673430938235951E-2</v>
      </c>
      <c r="U2662" s="96">
        <f t="shared" si="1307"/>
        <v>1.1673430938235951E-2</v>
      </c>
      <c r="V2662" s="96">
        <f t="shared" si="1308"/>
        <v>1.1673430938235951E-2</v>
      </c>
      <c r="W2662" s="96">
        <f t="shared" si="1309"/>
        <v>1.1673430938235951E-2</v>
      </c>
      <c r="X2662" s="105">
        <f>AVERAGE(S2662:S$4265)</f>
        <v>1.032917705735658E-2</v>
      </c>
      <c r="Y2662" s="96">
        <f t="shared" si="1310"/>
        <v>8.3785775081262855E-5</v>
      </c>
      <c r="Z2662" s="96">
        <f t="shared" si="1311"/>
        <v>8.3785775081262855E-5</v>
      </c>
      <c r="AA2662" s="96">
        <f t="shared" si="1312"/>
        <v>8.3785775081262855E-5</v>
      </c>
      <c r="AB2662" s="96">
        <f t="shared" si="1313"/>
        <v>7.4033110861803855E-5</v>
      </c>
      <c r="AC2662" s="105">
        <f>_xlfn.VAR.S(S2662:S$4265)</f>
        <v>9.2631437625524321E-5</v>
      </c>
      <c r="AI2662" s="98"/>
      <c r="AJ2662" s="99"/>
      <c r="AK2662" s="116"/>
      <c r="AM2662" s="100"/>
      <c r="AN2662" s="120"/>
      <c r="AO2662" s="101"/>
    </row>
    <row r="2663" spans="1:41" ht="16.5">
      <c r="A2663" s="112">
        <v>39612</v>
      </c>
      <c r="B2663" s="73">
        <v>8105</v>
      </c>
      <c r="C2663" s="73">
        <v>8062</v>
      </c>
      <c r="D2663" s="80">
        <f t="shared" si="1314"/>
        <v>43</v>
      </c>
      <c r="E2663" s="17">
        <f t="shared" si="1305"/>
        <v>6.0000000000000001E-3</v>
      </c>
      <c r="F2663" s="16">
        <f t="shared" si="1315"/>
        <v>0</v>
      </c>
      <c r="G2663" s="16">
        <f t="shared" si="1316"/>
        <v>0</v>
      </c>
      <c r="H2663" s="16">
        <f t="shared" si="1317"/>
        <v>0</v>
      </c>
      <c r="I2663" s="16">
        <f t="shared" si="1318"/>
        <v>0</v>
      </c>
      <c r="J2663" s="16">
        <f t="shared" si="1319"/>
        <v>0</v>
      </c>
      <c r="K2663" s="16">
        <f t="shared" si="1323"/>
        <v>0</v>
      </c>
      <c r="L2663" s="16">
        <f t="shared" si="1320"/>
        <v>0</v>
      </c>
      <c r="M2663" s="72"/>
      <c r="N2663" s="72"/>
      <c r="O2663" s="32">
        <f t="shared" si="1324"/>
        <v>0</v>
      </c>
      <c r="P2663" s="17" t="e">
        <f t="shared" si="1325"/>
        <v>#DIV/0!</v>
      </c>
      <c r="Q2663" s="38">
        <f t="shared" si="1326"/>
        <v>0</v>
      </c>
      <c r="R2663" s="17" t="e">
        <f t="shared" si="1321"/>
        <v>#DIV/0!</v>
      </c>
      <c r="S2663" s="97">
        <f t="shared" si="1322"/>
        <v>6.0000000000000001E-3</v>
      </c>
      <c r="T2663" s="96">
        <f t="shared" si="1306"/>
        <v>1.1907905253442501E-2</v>
      </c>
      <c r="U2663" s="96">
        <f t="shared" si="1307"/>
        <v>1.1907905253442501E-2</v>
      </c>
      <c r="V2663" s="96">
        <f t="shared" si="1308"/>
        <v>1.1907905253442501E-2</v>
      </c>
      <c r="W2663" s="96">
        <f t="shared" si="1309"/>
        <v>1.1907905253442501E-2</v>
      </c>
      <c r="X2663" s="105">
        <f>AVERAGE(S2663:S$4265)</f>
        <v>1.0330630068621305E-2</v>
      </c>
      <c r="Y2663" s="96">
        <f t="shared" si="1310"/>
        <v>8.8159012418159417E-5</v>
      </c>
      <c r="Z2663" s="96">
        <f t="shared" si="1311"/>
        <v>8.8159012418159417E-5</v>
      </c>
      <c r="AA2663" s="96">
        <f t="shared" si="1312"/>
        <v>8.8159012418159417E-5</v>
      </c>
      <c r="AB2663" s="96">
        <f t="shared" si="1313"/>
        <v>7.7897303372685659E-5</v>
      </c>
      <c r="AC2663" s="105">
        <f>_xlfn.VAR.S(S2663:S$4265)</f>
        <v>9.2685871450455998E-5</v>
      </c>
      <c r="AI2663" s="98"/>
      <c r="AJ2663" s="99"/>
      <c r="AK2663" s="116"/>
      <c r="AM2663" s="100"/>
      <c r="AN2663" s="120"/>
      <c r="AO2663" s="101"/>
    </row>
    <row r="2664" spans="1:41" ht="16.5">
      <c r="A2664" s="112">
        <v>39611</v>
      </c>
      <c r="B2664" s="73">
        <v>8062</v>
      </c>
      <c r="C2664" s="73">
        <v>8345</v>
      </c>
      <c r="D2664" s="80">
        <f t="shared" si="1314"/>
        <v>-283</v>
      </c>
      <c r="E2664" s="17">
        <f t="shared" si="1305"/>
        <v>3.4000000000000002E-2</v>
      </c>
      <c r="F2664" s="16">
        <f t="shared" si="1315"/>
        <v>0</v>
      </c>
      <c r="G2664" s="16">
        <f t="shared" si="1316"/>
        <v>0</v>
      </c>
      <c r="H2664" s="16">
        <f t="shared" si="1317"/>
        <v>0</v>
      </c>
      <c r="I2664" s="16">
        <f t="shared" si="1318"/>
        <v>0</v>
      </c>
      <c r="J2664" s="16">
        <f t="shared" si="1319"/>
        <v>0</v>
      </c>
      <c r="K2664" s="16">
        <f t="shared" si="1323"/>
        <v>0</v>
      </c>
      <c r="L2664" s="16">
        <f t="shared" si="1320"/>
        <v>0</v>
      </c>
      <c r="M2664" s="72"/>
      <c r="N2664" s="72"/>
      <c r="O2664" s="32">
        <f t="shared" si="1324"/>
        <v>0</v>
      </c>
      <c r="P2664" s="17" t="e">
        <f t="shared" si="1325"/>
        <v>#DIV/0!</v>
      </c>
      <c r="Q2664" s="38">
        <f t="shared" si="1326"/>
        <v>0</v>
      </c>
      <c r="R2664" s="17" t="e">
        <f t="shared" si="1321"/>
        <v>#DIV/0!</v>
      </c>
      <c r="S2664" s="97">
        <f t="shared" si="1322"/>
        <v>3.4000000000000002E-2</v>
      </c>
      <c r="T2664" s="96">
        <f t="shared" si="1306"/>
        <v>1.2285005588768619E-2</v>
      </c>
      <c r="U2664" s="96">
        <f t="shared" si="1307"/>
        <v>1.2285005588768619E-2</v>
      </c>
      <c r="V2664" s="96">
        <f t="shared" si="1308"/>
        <v>1.2285005588768619E-2</v>
      </c>
      <c r="W2664" s="96">
        <f t="shared" si="1309"/>
        <v>1.2285005588768619E-2</v>
      </c>
      <c r="X2664" s="105">
        <f>AVERAGE(S2664:S$4265)</f>
        <v>1.0333333333333304E-2</v>
      </c>
      <c r="Y2664" s="96">
        <f t="shared" si="1310"/>
        <v>9.1264824152242815E-5</v>
      </c>
      <c r="Z2664" s="96">
        <f t="shared" si="1311"/>
        <v>9.1264824152242815E-5</v>
      </c>
      <c r="AA2664" s="96">
        <f t="shared" si="1312"/>
        <v>9.1264824152242815E-5</v>
      </c>
      <c r="AB2664" s="96">
        <f t="shared" si="1313"/>
        <v>8.0641598620921756E-5</v>
      </c>
      <c r="AC2664" s="105">
        <f>_xlfn.VAR.S(S2664:S$4265)</f>
        <v>9.2732042473454E-5</v>
      </c>
      <c r="AI2664" s="98"/>
      <c r="AJ2664" s="99"/>
      <c r="AK2664" s="116"/>
      <c r="AM2664" s="100"/>
      <c r="AN2664" s="120"/>
      <c r="AO2664" s="101"/>
    </row>
    <row r="2665" spans="1:41" ht="16.5">
      <c r="A2665" s="112">
        <v>39610</v>
      </c>
      <c r="B2665" s="73">
        <v>8345</v>
      </c>
      <c r="C2665" s="73">
        <v>8370</v>
      </c>
      <c r="D2665" s="80">
        <f t="shared" si="1314"/>
        <v>-25</v>
      </c>
      <c r="E2665" s="17">
        <f t="shared" si="1305"/>
        <v>3.0000000000000001E-3</v>
      </c>
      <c r="F2665" s="16">
        <f t="shared" si="1315"/>
        <v>0</v>
      </c>
      <c r="G2665" s="16">
        <f t="shared" si="1316"/>
        <v>0</v>
      </c>
      <c r="H2665" s="16">
        <f t="shared" si="1317"/>
        <v>0</v>
      </c>
      <c r="I2665" s="16">
        <f t="shared" si="1318"/>
        <v>0</v>
      </c>
      <c r="J2665" s="16">
        <f t="shared" si="1319"/>
        <v>0</v>
      </c>
      <c r="K2665" s="16">
        <f t="shared" si="1323"/>
        <v>0</v>
      </c>
      <c r="L2665" s="16">
        <f t="shared" si="1320"/>
        <v>0</v>
      </c>
      <c r="M2665" s="72"/>
      <c r="N2665" s="72"/>
      <c r="O2665" s="32">
        <f t="shared" si="1324"/>
        <v>0</v>
      </c>
      <c r="P2665" s="17" t="e">
        <f t="shared" si="1325"/>
        <v>#DIV/0!</v>
      </c>
      <c r="Q2665" s="38">
        <f t="shared" si="1326"/>
        <v>0</v>
      </c>
      <c r="R2665" s="17" t="e">
        <f t="shared" si="1321"/>
        <v>#DIV/0!</v>
      </c>
      <c r="S2665" s="97">
        <f t="shared" si="1322"/>
        <v>3.0000000000000001E-3</v>
      </c>
      <c r="T2665" s="96">
        <f t="shared" si="1306"/>
        <v>1.0898942115711295E-2</v>
      </c>
      <c r="U2665" s="96">
        <f t="shared" si="1307"/>
        <v>1.0898942115711295E-2</v>
      </c>
      <c r="V2665" s="96">
        <f t="shared" si="1308"/>
        <v>1.0898942115711295E-2</v>
      </c>
      <c r="W2665" s="96">
        <f t="shared" si="1309"/>
        <v>1.0898942115711295E-2</v>
      </c>
      <c r="X2665" s="105">
        <f>AVERAGE(S2665:S$4265)</f>
        <v>1.0318550905683918E-2</v>
      </c>
      <c r="Y2665" s="96">
        <f t="shared" si="1310"/>
        <v>6.3026905989199315E-5</v>
      </c>
      <c r="Z2665" s="96">
        <f t="shared" si="1311"/>
        <v>6.3026905989199315E-5</v>
      </c>
      <c r="AA2665" s="96">
        <f t="shared" si="1312"/>
        <v>6.3026905989199315E-5</v>
      </c>
      <c r="AB2665" s="96">
        <f t="shared" si="1313"/>
        <v>5.5690574132056516E-5</v>
      </c>
      <c r="AC2665" s="105">
        <f>_xlfn.VAR.S(S2665:S$4265)</f>
        <v>9.2439711898813134E-5</v>
      </c>
      <c r="AI2665" s="98"/>
      <c r="AJ2665" s="99"/>
      <c r="AK2665" s="116"/>
      <c r="AM2665" s="100"/>
      <c r="AN2665" s="120"/>
      <c r="AO2665" s="101"/>
    </row>
    <row r="2666" spans="1:41" ht="16.5">
      <c r="A2666" s="112">
        <v>39609</v>
      </c>
      <c r="B2666" s="73">
        <v>8370</v>
      </c>
      <c r="C2666" s="73">
        <v>8587</v>
      </c>
      <c r="D2666" s="80">
        <f t="shared" si="1314"/>
        <v>-217</v>
      </c>
      <c r="E2666" s="17">
        <f t="shared" si="1305"/>
        <v>2.6000000000000002E-2</v>
      </c>
      <c r="F2666" s="16">
        <f t="shared" si="1315"/>
        <v>0</v>
      </c>
      <c r="G2666" s="16">
        <f t="shared" si="1316"/>
        <v>0</v>
      </c>
      <c r="H2666" s="16">
        <f t="shared" si="1317"/>
        <v>0</v>
      </c>
      <c r="I2666" s="16">
        <f t="shared" si="1318"/>
        <v>0</v>
      </c>
      <c r="J2666" s="16">
        <f t="shared" si="1319"/>
        <v>0</v>
      </c>
      <c r="K2666" s="16">
        <f t="shared" si="1323"/>
        <v>0</v>
      </c>
      <c r="L2666" s="16">
        <f t="shared" si="1320"/>
        <v>0</v>
      </c>
      <c r="M2666" s="72"/>
      <c r="N2666" s="72"/>
      <c r="O2666" s="32">
        <f t="shared" si="1324"/>
        <v>0</v>
      </c>
      <c r="P2666" s="17" t="e">
        <f t="shared" si="1325"/>
        <v>#DIV/0!</v>
      </c>
      <c r="Q2666" s="38">
        <f t="shared" si="1326"/>
        <v>0</v>
      </c>
      <c r="R2666" s="17" t="e">
        <f t="shared" si="1321"/>
        <v>#DIV/0!</v>
      </c>
      <c r="S2666" s="97">
        <f t="shared" si="1322"/>
        <v>2.6000000000000002E-2</v>
      </c>
      <c r="T2666" s="96">
        <f t="shared" si="1306"/>
        <v>1.1403129910331166E-2</v>
      </c>
      <c r="U2666" s="96">
        <f t="shared" si="1307"/>
        <v>1.1403129910331166E-2</v>
      </c>
      <c r="V2666" s="96">
        <f t="shared" si="1308"/>
        <v>1.1403129910331166E-2</v>
      </c>
      <c r="W2666" s="96">
        <f t="shared" si="1309"/>
        <v>1.1403129910331166E-2</v>
      </c>
      <c r="X2666" s="105">
        <f>AVERAGE(S2666:S$4265)</f>
        <v>1.0323124999999973E-2</v>
      </c>
      <c r="Y2666" s="96">
        <f t="shared" si="1310"/>
        <v>6.2542713246601251E-5</v>
      </c>
      <c r="Z2666" s="96">
        <f t="shared" si="1311"/>
        <v>6.2542713246601251E-5</v>
      </c>
      <c r="AA2666" s="96">
        <f t="shared" si="1312"/>
        <v>6.2542713246601251E-5</v>
      </c>
      <c r="AB2666" s="96">
        <f t="shared" si="1313"/>
        <v>5.5262741424696872E-5</v>
      </c>
      <c r="AC2666" s="105">
        <f>_xlfn.VAR.S(S2666:S$4265)</f>
        <v>9.2464005237648397E-5</v>
      </c>
      <c r="AI2666" s="98"/>
      <c r="AJ2666" s="99"/>
      <c r="AK2666" s="116"/>
      <c r="AM2666" s="100"/>
      <c r="AN2666" s="120"/>
      <c r="AO2666" s="101"/>
    </row>
    <row r="2667" spans="1:41" ht="16.5">
      <c r="A2667" s="112">
        <v>39608</v>
      </c>
      <c r="B2667" s="73">
        <v>8587</v>
      </c>
      <c r="C2667" s="73">
        <v>8745</v>
      </c>
      <c r="D2667" s="80">
        <f t="shared" si="1314"/>
        <v>-158</v>
      </c>
      <c r="E2667" s="17">
        <f t="shared" si="1305"/>
        <v>1.9E-2</v>
      </c>
      <c r="F2667" s="16">
        <f t="shared" si="1315"/>
        <v>0</v>
      </c>
      <c r="G2667" s="16">
        <f t="shared" si="1316"/>
        <v>0</v>
      </c>
      <c r="H2667" s="16">
        <f t="shared" si="1317"/>
        <v>0</v>
      </c>
      <c r="I2667" s="16">
        <f t="shared" si="1318"/>
        <v>0</v>
      </c>
      <c r="J2667" s="16">
        <f t="shared" si="1319"/>
        <v>0</v>
      </c>
      <c r="K2667" s="16">
        <f t="shared" si="1323"/>
        <v>0</v>
      </c>
      <c r="L2667" s="16">
        <f t="shared" si="1320"/>
        <v>0</v>
      </c>
      <c r="M2667" s="72"/>
      <c r="N2667" s="72"/>
      <c r="O2667" s="32">
        <f t="shared" si="1324"/>
        <v>0</v>
      </c>
      <c r="P2667" s="17" t="e">
        <f t="shared" si="1325"/>
        <v>#DIV/0!</v>
      </c>
      <c r="Q2667" s="38">
        <f t="shared" si="1326"/>
        <v>0</v>
      </c>
      <c r="R2667" s="17" t="e">
        <f t="shared" si="1321"/>
        <v>#DIV/0!</v>
      </c>
      <c r="S2667" s="97">
        <f t="shared" si="1322"/>
        <v>1.9E-2</v>
      </c>
      <c r="T2667" s="96">
        <f t="shared" si="1306"/>
        <v>1.0471414798224643E-2</v>
      </c>
      <c r="U2667" s="96">
        <f t="shared" si="1307"/>
        <v>1.0471414798224643E-2</v>
      </c>
      <c r="V2667" s="96">
        <f t="shared" si="1308"/>
        <v>1.0471414798224643E-2</v>
      </c>
      <c r="W2667" s="96">
        <f t="shared" si="1309"/>
        <v>1.0471414798224643E-2</v>
      </c>
      <c r="X2667" s="105">
        <f>AVERAGE(S2667:S$4265)</f>
        <v>1.031332082551592E-2</v>
      </c>
      <c r="Y2667" s="96">
        <f t="shared" si="1310"/>
        <v>5.1143080579227062E-5</v>
      </c>
      <c r="Z2667" s="96">
        <f t="shared" si="1311"/>
        <v>5.1143080579227062E-5</v>
      </c>
      <c r="AA2667" s="96">
        <f t="shared" si="1312"/>
        <v>5.1143080579227062E-5</v>
      </c>
      <c r="AB2667" s="96">
        <f t="shared" si="1313"/>
        <v>4.5190025999805044E-5</v>
      </c>
      <c r="AC2667" s="105">
        <f>_xlfn.VAR.S(S2667:S$4265)</f>
        <v>9.2367976386993912E-5</v>
      </c>
      <c r="AI2667" s="98"/>
      <c r="AJ2667" s="99"/>
      <c r="AK2667" s="116"/>
      <c r="AM2667" s="100"/>
      <c r="AN2667" s="120"/>
      <c r="AO2667" s="101"/>
    </row>
    <row r="2668" spans="1:41" ht="16.5">
      <c r="A2668" s="112">
        <v>39605</v>
      </c>
      <c r="B2668" s="73">
        <v>8745</v>
      </c>
      <c r="C2668" s="73">
        <v>8738</v>
      </c>
      <c r="D2668" s="80">
        <f t="shared" si="1314"/>
        <v>7</v>
      </c>
      <c r="E2668" s="17">
        <f t="shared" si="1305"/>
        <v>1E-3</v>
      </c>
      <c r="F2668" s="16">
        <f t="shared" si="1315"/>
        <v>0</v>
      </c>
      <c r="G2668" s="16">
        <f t="shared" si="1316"/>
        <v>0</v>
      </c>
      <c r="H2668" s="16">
        <f t="shared" si="1317"/>
        <v>0</v>
      </c>
      <c r="I2668" s="16">
        <f t="shared" si="1318"/>
        <v>0</v>
      </c>
      <c r="J2668" s="16">
        <f t="shared" si="1319"/>
        <v>0</v>
      </c>
      <c r="K2668" s="16">
        <f t="shared" si="1323"/>
        <v>0</v>
      </c>
      <c r="L2668" s="16">
        <f t="shared" si="1320"/>
        <v>0</v>
      </c>
      <c r="M2668" s="72"/>
      <c r="N2668" s="72"/>
      <c r="O2668" s="32">
        <f t="shared" si="1324"/>
        <v>0</v>
      </c>
      <c r="P2668" s="17" t="e">
        <f t="shared" si="1325"/>
        <v>#DIV/0!</v>
      </c>
      <c r="Q2668" s="38">
        <f t="shared" si="1326"/>
        <v>0</v>
      </c>
      <c r="R2668" s="17" t="e">
        <f t="shared" si="1321"/>
        <v>#DIV/0!</v>
      </c>
      <c r="S2668" s="97">
        <f t="shared" si="1322"/>
        <v>1E-3</v>
      </c>
      <c r="T2668" s="96">
        <f t="shared" si="1306"/>
        <v>9.927037019387918E-3</v>
      </c>
      <c r="U2668" s="96">
        <f t="shared" si="1307"/>
        <v>9.927037019387918E-3</v>
      </c>
      <c r="V2668" s="96">
        <f t="shared" si="1308"/>
        <v>9.927037019387918E-3</v>
      </c>
      <c r="W2668" s="96">
        <f t="shared" si="1309"/>
        <v>9.927037019387918E-3</v>
      </c>
      <c r="X2668" s="105">
        <f>AVERAGE(S2668:S$4265)</f>
        <v>1.030788485607006E-2</v>
      </c>
      <c r="Y2668" s="96">
        <f t="shared" si="1310"/>
        <v>4.9153150153588959E-5</v>
      </c>
      <c r="Z2668" s="96">
        <f t="shared" si="1311"/>
        <v>4.9153150153588959E-5</v>
      </c>
      <c r="AA2668" s="96">
        <f t="shared" si="1312"/>
        <v>4.9153150153588959E-5</v>
      </c>
      <c r="AB2668" s="96">
        <f t="shared" si="1313"/>
        <v>4.3431723475711216E-5</v>
      </c>
      <c r="AC2668" s="105">
        <f>_xlfn.VAR.S(S2668:S$4265)</f>
        <v>9.2378535160183653E-5</v>
      </c>
      <c r="AI2668" s="98"/>
      <c r="AJ2668" s="99"/>
      <c r="AK2668" s="116"/>
      <c r="AM2668" s="100"/>
      <c r="AN2668" s="120"/>
      <c r="AO2668" s="101"/>
    </row>
    <row r="2669" spans="1:41" ht="16.5">
      <c r="A2669" s="112">
        <v>39604</v>
      </c>
      <c r="B2669" s="73">
        <v>8738</v>
      </c>
      <c r="C2669" s="73">
        <v>8627</v>
      </c>
      <c r="D2669" s="80">
        <f t="shared" si="1314"/>
        <v>111</v>
      </c>
      <c r="E2669" s="17">
        <f t="shared" si="1305"/>
        <v>1.3000000000000001E-2</v>
      </c>
      <c r="F2669" s="16">
        <f t="shared" si="1315"/>
        <v>0</v>
      </c>
      <c r="G2669" s="16">
        <f t="shared" si="1316"/>
        <v>0</v>
      </c>
      <c r="H2669" s="16">
        <f t="shared" si="1317"/>
        <v>0</v>
      </c>
      <c r="I2669" s="16">
        <f t="shared" si="1318"/>
        <v>0</v>
      </c>
      <c r="J2669" s="16">
        <f t="shared" si="1319"/>
        <v>0</v>
      </c>
      <c r="K2669" s="16">
        <f t="shared" si="1323"/>
        <v>0</v>
      </c>
      <c r="L2669" s="16">
        <f t="shared" si="1320"/>
        <v>0</v>
      </c>
      <c r="M2669" s="72"/>
      <c r="N2669" s="72"/>
      <c r="O2669" s="32">
        <f t="shared" si="1324"/>
        <v>0</v>
      </c>
      <c r="P2669" s="17" t="e">
        <f t="shared" si="1325"/>
        <v>#DIV/0!</v>
      </c>
      <c r="Q2669" s="38">
        <f t="shared" si="1326"/>
        <v>0</v>
      </c>
      <c r="R2669" s="17" t="e">
        <f t="shared" si="1321"/>
        <v>#DIV/0!</v>
      </c>
      <c r="S2669" s="97">
        <f t="shared" si="1322"/>
        <v>1.3000000000000001E-2</v>
      </c>
      <c r="T2669" s="96">
        <f t="shared" si="1306"/>
        <v>1.0496847892965872E-2</v>
      </c>
      <c r="U2669" s="96">
        <f t="shared" si="1307"/>
        <v>1.0496847892965872E-2</v>
      </c>
      <c r="V2669" s="96">
        <f t="shared" si="1308"/>
        <v>1.0496847892965872E-2</v>
      </c>
      <c r="W2669" s="96">
        <f t="shared" si="1309"/>
        <v>1.0496847892965872E-2</v>
      </c>
      <c r="X2669" s="105">
        <f>AVERAGE(S2669:S$4265)</f>
        <v>1.0313713212272986E-2</v>
      </c>
      <c r="Y2669" s="96">
        <f t="shared" si="1310"/>
        <v>4.6533769105809723E-5</v>
      </c>
      <c r="Z2669" s="96">
        <f t="shared" si="1311"/>
        <v>4.6533769105809723E-5</v>
      </c>
      <c r="AA2669" s="96">
        <f t="shared" si="1312"/>
        <v>4.6533769105809723E-5</v>
      </c>
      <c r="AB2669" s="96">
        <f t="shared" si="1313"/>
        <v>4.1117238381893489E-5</v>
      </c>
      <c r="AC2669" s="105">
        <f>_xlfn.VAR.S(S2669:S$4265)</f>
        <v>9.2382098797400339E-5</v>
      </c>
      <c r="AI2669" s="98"/>
      <c r="AJ2669" s="99"/>
      <c r="AK2669" s="116"/>
      <c r="AM2669" s="100"/>
      <c r="AN2669" s="120"/>
      <c r="AO2669" s="101"/>
    </row>
    <row r="2670" spans="1:41" ht="16.5">
      <c r="A2670" s="112">
        <v>39603</v>
      </c>
      <c r="B2670" s="73">
        <v>8627</v>
      </c>
      <c r="C2670" s="73">
        <v>8579</v>
      </c>
      <c r="D2670" s="80">
        <f t="shared" si="1314"/>
        <v>48</v>
      </c>
      <c r="E2670" s="17">
        <f t="shared" si="1305"/>
        <v>6.0000000000000001E-3</v>
      </c>
      <c r="F2670" s="16">
        <f t="shared" si="1315"/>
        <v>0</v>
      </c>
      <c r="G2670" s="16">
        <f t="shared" si="1316"/>
        <v>0</v>
      </c>
      <c r="H2670" s="16">
        <f t="shared" si="1317"/>
        <v>0</v>
      </c>
      <c r="I2670" s="16">
        <f t="shared" si="1318"/>
        <v>0</v>
      </c>
      <c r="J2670" s="16">
        <f t="shared" si="1319"/>
        <v>0</v>
      </c>
      <c r="K2670" s="16">
        <f t="shared" si="1323"/>
        <v>0</v>
      </c>
      <c r="L2670" s="16">
        <f t="shared" si="1320"/>
        <v>0</v>
      </c>
      <c r="M2670" s="72"/>
      <c r="N2670" s="72"/>
      <c r="O2670" s="32">
        <f t="shared" si="1324"/>
        <v>0</v>
      </c>
      <c r="P2670" s="17" t="e">
        <f t="shared" si="1325"/>
        <v>#DIV/0!</v>
      </c>
      <c r="Q2670" s="38">
        <f t="shared" si="1326"/>
        <v>0</v>
      </c>
      <c r="R2670" s="17" t="e">
        <f t="shared" si="1321"/>
        <v>#DIV/0!</v>
      </c>
      <c r="S2670" s="97">
        <f t="shared" si="1322"/>
        <v>6.0000000000000001E-3</v>
      </c>
      <c r="T2670" s="96">
        <f t="shared" si="1306"/>
        <v>1.0337072226559437E-2</v>
      </c>
      <c r="U2670" s="96">
        <f t="shared" si="1307"/>
        <v>1.0337072226559437E-2</v>
      </c>
      <c r="V2670" s="96">
        <f t="shared" si="1308"/>
        <v>1.0337072226559437E-2</v>
      </c>
      <c r="W2670" s="96">
        <f t="shared" si="1309"/>
        <v>1.0337072226559437E-2</v>
      </c>
      <c r="X2670" s="105">
        <f>AVERAGE(S2670:S$4265)</f>
        <v>1.0312030075187941E-2</v>
      </c>
      <c r="Y2670" s="96">
        <f t="shared" si="1310"/>
        <v>4.905138090022985E-5</v>
      </c>
      <c r="Z2670" s="96">
        <f t="shared" si="1311"/>
        <v>4.905138090022985E-5</v>
      </c>
      <c r="AA2670" s="96">
        <f t="shared" si="1312"/>
        <v>4.905138090022985E-5</v>
      </c>
      <c r="AB2670" s="96">
        <f t="shared" si="1313"/>
        <v>4.3341800163443111E-5</v>
      </c>
      <c r="AC2670" s="105">
        <f>_xlfn.VAR.S(S2670:S$4265)</f>
        <v>9.2435491550192008E-5</v>
      </c>
      <c r="AI2670" s="98"/>
      <c r="AJ2670" s="99"/>
      <c r="AK2670" s="116"/>
      <c r="AM2670" s="100"/>
      <c r="AN2670" s="120"/>
      <c r="AO2670" s="101"/>
    </row>
    <row r="2671" spans="1:41" ht="16.5">
      <c r="A2671" s="112">
        <v>39602</v>
      </c>
      <c r="B2671" s="73">
        <v>8579</v>
      </c>
      <c r="C2671" s="73">
        <v>8724</v>
      </c>
      <c r="D2671" s="80">
        <f t="shared" si="1314"/>
        <v>-145</v>
      </c>
      <c r="E2671" s="17">
        <f t="shared" si="1305"/>
        <v>1.7000000000000001E-2</v>
      </c>
      <c r="F2671" s="16">
        <f t="shared" si="1315"/>
        <v>0</v>
      </c>
      <c r="G2671" s="16">
        <f t="shared" si="1316"/>
        <v>0</v>
      </c>
      <c r="H2671" s="16">
        <f t="shared" si="1317"/>
        <v>0</v>
      </c>
      <c r="I2671" s="16">
        <f t="shared" si="1318"/>
        <v>0</v>
      </c>
      <c r="J2671" s="16">
        <f t="shared" si="1319"/>
        <v>0</v>
      </c>
      <c r="K2671" s="16">
        <f t="shared" si="1323"/>
        <v>0</v>
      </c>
      <c r="L2671" s="16">
        <f t="shared" si="1320"/>
        <v>0</v>
      </c>
      <c r="M2671" s="72"/>
      <c r="N2671" s="72"/>
      <c r="O2671" s="32">
        <f t="shared" si="1324"/>
        <v>0</v>
      </c>
      <c r="P2671" s="17" t="e">
        <f t="shared" si="1325"/>
        <v>#DIV/0!</v>
      </c>
      <c r="Q2671" s="38">
        <f t="shared" si="1326"/>
        <v>0</v>
      </c>
      <c r="R2671" s="17" t="e">
        <f t="shared" si="1321"/>
        <v>#DIV/0!</v>
      </c>
      <c r="S2671" s="97">
        <f t="shared" si="1322"/>
        <v>1.7000000000000001E-2</v>
      </c>
      <c r="T2671" s="96">
        <f t="shared" si="1306"/>
        <v>1.06139066239994E-2</v>
      </c>
      <c r="U2671" s="96">
        <f t="shared" si="1307"/>
        <v>1.06139066239994E-2</v>
      </c>
      <c r="V2671" s="96">
        <f t="shared" si="1308"/>
        <v>1.06139066239994E-2</v>
      </c>
      <c r="W2671" s="96">
        <f t="shared" si="1309"/>
        <v>1.06139066239994E-2</v>
      </c>
      <c r="X2671" s="105">
        <f>AVERAGE(S2671:S$4265)</f>
        <v>1.031473354231972E-2</v>
      </c>
      <c r="Y2671" s="96">
        <f t="shared" si="1310"/>
        <v>5.0823503021415663E-5</v>
      </c>
      <c r="Z2671" s="96">
        <f t="shared" si="1311"/>
        <v>5.0823503021415663E-5</v>
      </c>
      <c r="AA2671" s="96">
        <f t="shared" si="1312"/>
        <v>5.0823503021415663E-5</v>
      </c>
      <c r="AB2671" s="96">
        <f t="shared" si="1313"/>
        <v>4.4907647269722889E-5</v>
      </c>
      <c r="AC2671" s="105">
        <f>_xlfn.VAR.S(S2671:S$4265)</f>
        <v>9.2481809135354649E-5</v>
      </c>
      <c r="AI2671" s="98"/>
      <c r="AJ2671" s="99"/>
      <c r="AK2671" s="116"/>
      <c r="AM2671" s="100"/>
      <c r="AN2671" s="120"/>
      <c r="AO2671" s="101"/>
    </row>
    <row r="2672" spans="1:41" ht="16.5">
      <c r="A2672" s="112">
        <v>39601</v>
      </c>
      <c r="B2672" s="73">
        <v>8724</v>
      </c>
      <c r="C2672" s="73">
        <v>8619</v>
      </c>
      <c r="D2672" s="80">
        <f t="shared" si="1314"/>
        <v>105</v>
      </c>
      <c r="E2672" s="17">
        <f t="shared" si="1305"/>
        <v>1.3000000000000001E-2</v>
      </c>
      <c r="F2672" s="16">
        <f t="shared" si="1315"/>
        <v>0</v>
      </c>
      <c r="G2672" s="16">
        <f t="shared" si="1316"/>
        <v>0</v>
      </c>
      <c r="H2672" s="16">
        <f t="shared" si="1317"/>
        <v>0</v>
      </c>
      <c r="I2672" s="16">
        <f t="shared" si="1318"/>
        <v>0</v>
      </c>
      <c r="J2672" s="16">
        <f t="shared" si="1319"/>
        <v>0</v>
      </c>
      <c r="K2672" s="16">
        <f t="shared" si="1323"/>
        <v>0</v>
      </c>
      <c r="L2672" s="16">
        <f t="shared" si="1320"/>
        <v>0</v>
      </c>
      <c r="M2672" s="72"/>
      <c r="N2672" s="72"/>
      <c r="O2672" s="32">
        <f t="shared" si="1324"/>
        <v>0</v>
      </c>
      <c r="P2672" s="17" t="e">
        <f t="shared" si="1325"/>
        <v>#DIV/0!</v>
      </c>
      <c r="Q2672" s="38">
        <f t="shared" si="1326"/>
        <v>0</v>
      </c>
      <c r="R2672" s="17" t="e">
        <f t="shared" si="1321"/>
        <v>#DIV/0!</v>
      </c>
      <c r="S2672" s="97">
        <f t="shared" si="1322"/>
        <v>1.3000000000000001E-2</v>
      </c>
      <c r="T2672" s="96">
        <f t="shared" si="1306"/>
        <v>1.0206283642552551E-2</v>
      </c>
      <c r="U2672" s="96">
        <f t="shared" si="1307"/>
        <v>1.0206283642552551E-2</v>
      </c>
      <c r="V2672" s="96">
        <f t="shared" si="1308"/>
        <v>1.0206283642552551E-2</v>
      </c>
      <c r="W2672" s="96">
        <f t="shared" si="1309"/>
        <v>1.0206283642552551E-2</v>
      </c>
      <c r="X2672" s="105">
        <f>AVERAGE(S2672:S$4265)</f>
        <v>1.0310539523212016E-2</v>
      </c>
      <c r="Y2672" s="96">
        <f t="shared" si="1310"/>
        <v>5.112151926030715E-5</v>
      </c>
      <c r="Z2672" s="96">
        <f t="shared" si="1311"/>
        <v>5.112151926030715E-5</v>
      </c>
      <c r="AA2672" s="96">
        <f t="shared" si="1312"/>
        <v>5.112151926030715E-5</v>
      </c>
      <c r="AB2672" s="96">
        <f t="shared" si="1313"/>
        <v>4.5170974418407409E-5</v>
      </c>
      <c r="AC2672" s="105">
        <f>_xlfn.VAR.S(S2672:S$4265)</f>
        <v>9.2511790920282402E-5</v>
      </c>
      <c r="AI2672" s="98"/>
      <c r="AJ2672" s="99"/>
      <c r="AK2672" s="116"/>
      <c r="AM2672" s="100"/>
      <c r="AN2672" s="120"/>
      <c r="AO2672" s="101"/>
    </row>
    <row r="2673" spans="1:41" ht="16.5">
      <c r="A2673" s="112">
        <v>39598</v>
      </c>
      <c r="B2673" s="73">
        <v>8619</v>
      </c>
      <c r="C2673" s="73">
        <v>8684</v>
      </c>
      <c r="D2673" s="80">
        <f t="shared" si="1314"/>
        <v>-65</v>
      </c>
      <c r="E2673" s="17">
        <f t="shared" si="1305"/>
        <v>8.0000000000000002E-3</v>
      </c>
      <c r="F2673" s="16">
        <f t="shared" si="1315"/>
        <v>0</v>
      </c>
      <c r="G2673" s="16">
        <f t="shared" si="1316"/>
        <v>0</v>
      </c>
      <c r="H2673" s="16">
        <f t="shared" si="1317"/>
        <v>0</v>
      </c>
      <c r="I2673" s="16">
        <f t="shared" si="1318"/>
        <v>0</v>
      </c>
      <c r="J2673" s="16">
        <f t="shared" si="1319"/>
        <v>0</v>
      </c>
      <c r="K2673" s="16">
        <f t="shared" si="1323"/>
        <v>0</v>
      </c>
      <c r="L2673" s="16">
        <f t="shared" si="1320"/>
        <v>0</v>
      </c>
      <c r="M2673" s="72"/>
      <c r="N2673" s="72"/>
      <c r="O2673" s="32">
        <f t="shared" si="1324"/>
        <v>0</v>
      </c>
      <c r="P2673" s="17" t="e">
        <f t="shared" si="1325"/>
        <v>#DIV/0!</v>
      </c>
      <c r="Q2673" s="38">
        <f t="shared" si="1326"/>
        <v>0</v>
      </c>
      <c r="R2673" s="17" t="e">
        <f t="shared" si="1321"/>
        <v>#DIV/0!</v>
      </c>
      <c r="S2673" s="97">
        <f t="shared" si="1322"/>
        <v>8.0000000000000002E-3</v>
      </c>
      <c r="T2673" s="96">
        <f t="shared" si="1306"/>
        <v>1.0027961321864415E-2</v>
      </c>
      <c r="U2673" s="96">
        <f t="shared" si="1307"/>
        <v>1.0027961321864415E-2</v>
      </c>
      <c r="V2673" s="96">
        <f t="shared" si="1308"/>
        <v>1.0027961321864415E-2</v>
      </c>
      <c r="W2673" s="96">
        <f t="shared" si="1309"/>
        <v>1.0027961321864415E-2</v>
      </c>
      <c r="X2673" s="105">
        <f>AVERAGE(S2673:S$4265)</f>
        <v>1.0308851224105433E-2</v>
      </c>
      <c r="Y2673" s="96">
        <f t="shared" si="1310"/>
        <v>5.3820785559624589E-5</v>
      </c>
      <c r="Z2673" s="96">
        <f t="shared" si="1311"/>
        <v>5.3820785559624589E-5</v>
      </c>
      <c r="AA2673" s="96">
        <f t="shared" si="1312"/>
        <v>5.3820785559624589E-5</v>
      </c>
      <c r="AB2673" s="96">
        <f t="shared" si="1313"/>
        <v>4.75560461204843E-5</v>
      </c>
      <c r="AC2673" s="105">
        <f>_xlfn.VAR.S(S2673:S$4265)</f>
        <v>9.2565355023705996E-5</v>
      </c>
      <c r="AI2673" s="98"/>
      <c r="AJ2673" s="99"/>
      <c r="AK2673" s="116"/>
      <c r="AM2673" s="100"/>
      <c r="AN2673" s="120"/>
      <c r="AO2673" s="101"/>
    </row>
    <row r="2674" spans="1:41" ht="16.5">
      <c r="A2674" s="112">
        <v>39597</v>
      </c>
      <c r="B2674" s="73">
        <v>8684</v>
      </c>
      <c r="C2674" s="73">
        <v>8665</v>
      </c>
      <c r="D2674" s="80">
        <f t="shared" si="1314"/>
        <v>19</v>
      </c>
      <c r="E2674" s="17">
        <f t="shared" si="1305"/>
        <v>3.0000000000000001E-3</v>
      </c>
      <c r="F2674" s="16">
        <f t="shared" si="1315"/>
        <v>0</v>
      </c>
      <c r="G2674" s="16">
        <f t="shared" si="1316"/>
        <v>0</v>
      </c>
      <c r="H2674" s="16">
        <f t="shared" si="1317"/>
        <v>0</v>
      </c>
      <c r="I2674" s="16">
        <f t="shared" si="1318"/>
        <v>0</v>
      </c>
      <c r="J2674" s="16">
        <f t="shared" si="1319"/>
        <v>0</v>
      </c>
      <c r="K2674" s="16">
        <f t="shared" si="1323"/>
        <v>0</v>
      </c>
      <c r="L2674" s="16">
        <f t="shared" si="1320"/>
        <v>0</v>
      </c>
      <c r="M2674" s="72"/>
      <c r="N2674" s="72"/>
      <c r="O2674" s="32">
        <f t="shared" si="1324"/>
        <v>0</v>
      </c>
      <c r="P2674" s="17" t="e">
        <f t="shared" si="1325"/>
        <v>#DIV/0!</v>
      </c>
      <c r="Q2674" s="38">
        <f t="shared" si="1326"/>
        <v>0</v>
      </c>
      <c r="R2674" s="17" t="e">
        <f t="shared" si="1321"/>
        <v>#DIV/0!</v>
      </c>
      <c r="S2674" s="97">
        <f t="shared" si="1322"/>
        <v>3.0000000000000001E-3</v>
      </c>
      <c r="T2674" s="96">
        <f t="shared" si="1306"/>
        <v>1.0157405661557888E-2</v>
      </c>
      <c r="U2674" s="96">
        <f t="shared" si="1307"/>
        <v>1.0157405661557888E-2</v>
      </c>
      <c r="V2674" s="96">
        <f t="shared" si="1308"/>
        <v>1.0157405661557888E-2</v>
      </c>
      <c r="W2674" s="96">
        <f t="shared" si="1309"/>
        <v>1.0157405661557888E-2</v>
      </c>
      <c r="X2674" s="105">
        <f>AVERAGE(S2674:S$4265)</f>
        <v>1.031030150753766E-2</v>
      </c>
      <c r="Y2674" s="96">
        <f t="shared" si="1310"/>
        <v>5.6959065540758796E-5</v>
      </c>
      <c r="Z2674" s="96">
        <f t="shared" si="1311"/>
        <v>5.6959065540758796E-5</v>
      </c>
      <c r="AA2674" s="96">
        <f t="shared" si="1312"/>
        <v>5.6959065540758796E-5</v>
      </c>
      <c r="AB2674" s="96">
        <f t="shared" si="1313"/>
        <v>5.0329030311814486E-5</v>
      </c>
      <c r="AC2674" s="105">
        <f>_xlfn.VAR.S(S2674:S$4265)</f>
        <v>9.2620182938577106E-5</v>
      </c>
      <c r="AI2674" s="98"/>
      <c r="AJ2674" s="99"/>
      <c r="AK2674" s="116"/>
      <c r="AM2674" s="100"/>
      <c r="AN2674" s="120"/>
      <c r="AO2674" s="101"/>
    </row>
    <row r="2675" spans="1:41" ht="16.5">
      <c r="A2675" s="112">
        <v>39596</v>
      </c>
      <c r="B2675" s="73">
        <v>8665</v>
      </c>
      <c r="C2675" s="73">
        <v>8778</v>
      </c>
      <c r="D2675" s="80">
        <f t="shared" si="1314"/>
        <v>-113</v>
      </c>
      <c r="E2675" s="17">
        <f t="shared" si="1305"/>
        <v>1.3000000000000001E-2</v>
      </c>
      <c r="F2675" s="16">
        <f t="shared" si="1315"/>
        <v>0</v>
      </c>
      <c r="G2675" s="16">
        <f t="shared" si="1316"/>
        <v>0</v>
      </c>
      <c r="H2675" s="16">
        <f t="shared" si="1317"/>
        <v>0</v>
      </c>
      <c r="I2675" s="16">
        <f t="shared" si="1318"/>
        <v>0</v>
      </c>
      <c r="J2675" s="16">
        <f t="shared" si="1319"/>
        <v>0</v>
      </c>
      <c r="K2675" s="16">
        <f t="shared" si="1323"/>
        <v>0</v>
      </c>
      <c r="L2675" s="16">
        <f t="shared" si="1320"/>
        <v>0</v>
      </c>
      <c r="M2675" s="72"/>
      <c r="N2675" s="72"/>
      <c r="O2675" s="32">
        <f t="shared" si="1324"/>
        <v>0</v>
      </c>
      <c r="P2675" s="17" t="e">
        <f t="shared" si="1325"/>
        <v>#DIV/0!</v>
      </c>
      <c r="Q2675" s="38">
        <f t="shared" si="1326"/>
        <v>0</v>
      </c>
      <c r="R2675" s="17" t="e">
        <f t="shared" si="1321"/>
        <v>#DIV/0!</v>
      </c>
      <c r="S2675" s="97">
        <f t="shared" si="1322"/>
        <v>1.3000000000000001E-2</v>
      </c>
      <c r="T2675" s="96">
        <f t="shared" si="1306"/>
        <v>1.061426134208286E-2</v>
      </c>
      <c r="U2675" s="96">
        <f t="shared" si="1307"/>
        <v>1.061426134208286E-2</v>
      </c>
      <c r="V2675" s="96">
        <f t="shared" si="1308"/>
        <v>1.061426134208286E-2</v>
      </c>
      <c r="W2675" s="96">
        <f t="shared" si="1309"/>
        <v>1.061426134208286E-2</v>
      </c>
      <c r="X2675" s="105">
        <f>AVERAGE(S2675:S$4265)</f>
        <v>1.031489629164045E-2</v>
      </c>
      <c r="Y2675" s="96">
        <f t="shared" si="1310"/>
        <v>5.6894092546411223E-5</v>
      </c>
      <c r="Z2675" s="96">
        <f t="shared" si="1311"/>
        <v>5.6894092546411223E-5</v>
      </c>
      <c r="AA2675" s="96">
        <f t="shared" si="1312"/>
        <v>5.6894092546411223E-5</v>
      </c>
      <c r="AB2675" s="96">
        <f t="shared" si="1313"/>
        <v>5.027162017400897E-5</v>
      </c>
      <c r="AC2675" s="105">
        <f>_xlfn.VAR.S(S2675:S$4265)</f>
        <v>9.2644803118168515E-5</v>
      </c>
      <c r="AI2675" s="98"/>
      <c r="AJ2675" s="99"/>
      <c r="AK2675" s="116"/>
      <c r="AM2675" s="100"/>
      <c r="AN2675" s="120"/>
      <c r="AO2675" s="101"/>
    </row>
    <row r="2676" spans="1:41" ht="16.5">
      <c r="A2676" s="112">
        <v>39595</v>
      </c>
      <c r="B2676" s="73">
        <v>8778</v>
      </c>
      <c r="C2676" s="73">
        <v>8707</v>
      </c>
      <c r="D2676" s="80">
        <f t="shared" si="1314"/>
        <v>71</v>
      </c>
      <c r="E2676" s="17">
        <f t="shared" si="1305"/>
        <v>9.0000000000000011E-3</v>
      </c>
      <c r="F2676" s="16">
        <f t="shared" si="1315"/>
        <v>0</v>
      </c>
      <c r="G2676" s="16">
        <f t="shared" si="1316"/>
        <v>0</v>
      </c>
      <c r="H2676" s="16">
        <f t="shared" si="1317"/>
        <v>0</v>
      </c>
      <c r="I2676" s="16">
        <f t="shared" si="1318"/>
        <v>0</v>
      </c>
      <c r="J2676" s="16">
        <f t="shared" si="1319"/>
        <v>0</v>
      </c>
      <c r="K2676" s="16">
        <f t="shared" si="1323"/>
        <v>0</v>
      </c>
      <c r="L2676" s="16">
        <f t="shared" si="1320"/>
        <v>0</v>
      </c>
      <c r="M2676" s="72"/>
      <c r="N2676" s="72"/>
      <c r="O2676" s="32">
        <f t="shared" si="1324"/>
        <v>0</v>
      </c>
      <c r="P2676" s="17" t="e">
        <f t="shared" si="1325"/>
        <v>#DIV/0!</v>
      </c>
      <c r="Q2676" s="38">
        <f t="shared" si="1326"/>
        <v>0</v>
      </c>
      <c r="R2676" s="17" t="e">
        <f t="shared" si="1321"/>
        <v>#DIV/0!</v>
      </c>
      <c r="S2676" s="97">
        <f t="shared" si="1322"/>
        <v>9.0000000000000011E-3</v>
      </c>
      <c r="T2676" s="96">
        <f t="shared" si="1306"/>
        <v>1.0461980151151979E-2</v>
      </c>
      <c r="U2676" s="96">
        <f t="shared" si="1307"/>
        <v>1.0461980151151979E-2</v>
      </c>
      <c r="V2676" s="96">
        <f t="shared" si="1308"/>
        <v>1.0461980151151979E-2</v>
      </c>
      <c r="W2676" s="96">
        <f t="shared" si="1309"/>
        <v>1.0461980151151979E-2</v>
      </c>
      <c r="X2676" s="105">
        <f>AVERAGE(S2676:S$4265)</f>
        <v>1.0313207547169781E-2</v>
      </c>
      <c r="Y2676" s="96">
        <f t="shared" si="1310"/>
        <v>6.0114467937470674E-5</v>
      </c>
      <c r="Z2676" s="96">
        <f t="shared" si="1311"/>
        <v>6.0114467937470674E-5</v>
      </c>
      <c r="AA2676" s="96">
        <f t="shared" si="1312"/>
        <v>6.0114467937470674E-5</v>
      </c>
      <c r="AB2676" s="96">
        <f t="shared" si="1313"/>
        <v>5.31171438695491E-5</v>
      </c>
      <c r="AC2676" s="105">
        <f>_xlfn.VAR.S(S2676:S$4265)</f>
        <v>9.2698566797677328E-5</v>
      </c>
      <c r="AI2676" s="98"/>
      <c r="AJ2676" s="99"/>
      <c r="AK2676" s="116"/>
      <c r="AM2676" s="100"/>
      <c r="AN2676" s="120"/>
      <c r="AO2676" s="101"/>
    </row>
    <row r="2677" spans="1:41" ht="16.5">
      <c r="A2677" s="112">
        <v>39594</v>
      </c>
      <c r="B2677" s="73">
        <v>8707</v>
      </c>
      <c r="C2677" s="73">
        <v>8834</v>
      </c>
      <c r="D2677" s="80">
        <f t="shared" si="1314"/>
        <v>-127</v>
      </c>
      <c r="E2677" s="17">
        <f t="shared" si="1305"/>
        <v>1.4999999999999999E-2</v>
      </c>
      <c r="F2677" s="16">
        <f t="shared" si="1315"/>
        <v>0</v>
      </c>
      <c r="G2677" s="16">
        <f t="shared" si="1316"/>
        <v>0</v>
      </c>
      <c r="H2677" s="16">
        <f t="shared" si="1317"/>
        <v>0</v>
      </c>
      <c r="I2677" s="16">
        <f t="shared" si="1318"/>
        <v>0</v>
      </c>
      <c r="J2677" s="16">
        <f t="shared" si="1319"/>
        <v>0</v>
      </c>
      <c r="K2677" s="16">
        <f t="shared" si="1323"/>
        <v>0</v>
      </c>
      <c r="L2677" s="16">
        <f t="shared" si="1320"/>
        <v>0</v>
      </c>
      <c r="M2677" s="72"/>
      <c r="N2677" s="72"/>
      <c r="O2677" s="32">
        <f t="shared" si="1324"/>
        <v>0</v>
      </c>
      <c r="P2677" s="17" t="e">
        <f t="shared" si="1325"/>
        <v>#DIV/0!</v>
      </c>
      <c r="Q2677" s="38">
        <f t="shared" si="1326"/>
        <v>0</v>
      </c>
      <c r="R2677" s="17" t="e">
        <f t="shared" si="1321"/>
        <v>#DIV/0!</v>
      </c>
      <c r="S2677" s="97">
        <f t="shared" si="1322"/>
        <v>1.4999999999999999E-2</v>
      </c>
      <c r="T2677" s="96">
        <f t="shared" si="1306"/>
        <v>1.0555298033140403E-2</v>
      </c>
      <c r="U2677" s="96">
        <f t="shared" si="1307"/>
        <v>1.0555298033140403E-2</v>
      </c>
      <c r="V2677" s="96">
        <f t="shared" si="1308"/>
        <v>1.0555298033140403E-2</v>
      </c>
      <c r="W2677" s="96">
        <f t="shared" si="1309"/>
        <v>1.0555298033140403E-2</v>
      </c>
      <c r="X2677" s="105">
        <f>AVERAGE(S2677:S$4265)</f>
        <v>1.0314033983637479E-2</v>
      </c>
      <c r="Y2677" s="96">
        <f t="shared" si="1310"/>
        <v>6.3797160445911967E-5</v>
      </c>
      <c r="Z2677" s="96">
        <f t="shared" si="1311"/>
        <v>6.3797160445911967E-5</v>
      </c>
      <c r="AA2677" s="96">
        <f t="shared" si="1312"/>
        <v>6.3797160445911967E-5</v>
      </c>
      <c r="AB2677" s="96">
        <f t="shared" si="1313"/>
        <v>5.6371170970007831E-5</v>
      </c>
      <c r="AC2677" s="105">
        <f>_xlfn.VAR.S(S2677:S$4265)</f>
        <v>9.275585456055714E-5</v>
      </c>
      <c r="AI2677" s="98"/>
      <c r="AJ2677" s="99"/>
      <c r="AK2677" s="116"/>
      <c r="AM2677" s="100"/>
      <c r="AN2677" s="120"/>
      <c r="AO2677" s="101"/>
    </row>
    <row r="2678" spans="1:41" ht="16.5">
      <c r="A2678" s="112">
        <v>39591</v>
      </c>
      <c r="B2678" s="73">
        <v>8834</v>
      </c>
      <c r="C2678" s="73">
        <v>9008</v>
      </c>
      <c r="D2678" s="80">
        <f t="shared" si="1314"/>
        <v>-174</v>
      </c>
      <c r="E2678" s="17">
        <f t="shared" si="1305"/>
        <v>0.02</v>
      </c>
      <c r="F2678" s="16">
        <f t="shared" si="1315"/>
        <v>0</v>
      </c>
      <c r="G2678" s="16">
        <f t="shared" si="1316"/>
        <v>0</v>
      </c>
      <c r="H2678" s="16">
        <f t="shared" si="1317"/>
        <v>0</v>
      </c>
      <c r="I2678" s="16">
        <f t="shared" si="1318"/>
        <v>0</v>
      </c>
      <c r="J2678" s="16">
        <f t="shared" si="1319"/>
        <v>0</v>
      </c>
      <c r="K2678" s="16">
        <f t="shared" si="1323"/>
        <v>0</v>
      </c>
      <c r="L2678" s="16">
        <f t="shared" si="1320"/>
        <v>0</v>
      </c>
      <c r="M2678" s="72"/>
      <c r="N2678" s="72"/>
      <c r="O2678" s="32">
        <f t="shared" si="1324"/>
        <v>0</v>
      </c>
      <c r="P2678" s="17" t="e">
        <f t="shared" si="1325"/>
        <v>#DIV/0!</v>
      </c>
      <c r="Q2678" s="38">
        <f t="shared" si="1326"/>
        <v>0</v>
      </c>
      <c r="R2678" s="17" t="e">
        <f t="shared" si="1321"/>
        <v>#DIV/0!</v>
      </c>
      <c r="S2678" s="97">
        <f t="shared" si="1322"/>
        <v>0.02</v>
      </c>
      <c r="T2678" s="96">
        <f t="shared" si="1306"/>
        <v>1.0271593652277023E-2</v>
      </c>
      <c r="U2678" s="96">
        <f t="shared" si="1307"/>
        <v>1.0271593652277023E-2</v>
      </c>
      <c r="V2678" s="96">
        <f t="shared" si="1308"/>
        <v>1.0271593652277023E-2</v>
      </c>
      <c r="W2678" s="96">
        <f t="shared" si="1309"/>
        <v>1.0271593652277023E-2</v>
      </c>
      <c r="X2678" s="105">
        <f>AVERAGE(S2678:S$4265)</f>
        <v>1.0311083123425662E-2</v>
      </c>
      <c r="Y2678" s="96">
        <f t="shared" si="1310"/>
        <v>6.6442224309107189E-5</v>
      </c>
      <c r="Z2678" s="96">
        <f t="shared" si="1311"/>
        <v>6.6442224309107189E-5</v>
      </c>
      <c r="AA2678" s="96">
        <f t="shared" si="1312"/>
        <v>6.6442224309107189E-5</v>
      </c>
      <c r="AB2678" s="96">
        <f t="shared" si="1313"/>
        <v>5.8708349399527127E-5</v>
      </c>
      <c r="AC2678" s="105">
        <f>_xlfn.VAR.S(S2678:S$4265)</f>
        <v>9.2800456797118786E-5</v>
      </c>
      <c r="AI2678" s="98"/>
      <c r="AJ2678" s="99"/>
      <c r="AK2678" s="116"/>
      <c r="AM2678" s="100"/>
      <c r="AN2678" s="120"/>
      <c r="AO2678" s="101"/>
    </row>
    <row r="2679" spans="1:41" ht="16.5">
      <c r="A2679" s="112">
        <v>39590</v>
      </c>
      <c r="B2679" s="73">
        <v>9008</v>
      </c>
      <c r="C2679" s="73">
        <v>9015</v>
      </c>
      <c r="D2679" s="80">
        <f t="shared" si="1314"/>
        <v>-7</v>
      </c>
      <c r="E2679" s="17">
        <f t="shared" si="1305"/>
        <v>1E-3</v>
      </c>
      <c r="F2679" s="16">
        <f t="shared" si="1315"/>
        <v>0</v>
      </c>
      <c r="G2679" s="16">
        <f t="shared" si="1316"/>
        <v>0</v>
      </c>
      <c r="H2679" s="16">
        <f t="shared" si="1317"/>
        <v>0</v>
      </c>
      <c r="I2679" s="16">
        <f t="shared" si="1318"/>
        <v>0</v>
      </c>
      <c r="J2679" s="16">
        <f t="shared" si="1319"/>
        <v>0</v>
      </c>
      <c r="K2679" s="16">
        <f t="shared" si="1323"/>
        <v>0</v>
      </c>
      <c r="L2679" s="16">
        <f t="shared" si="1320"/>
        <v>0</v>
      </c>
      <c r="M2679" s="72"/>
      <c r="N2679" s="72"/>
      <c r="O2679" s="32">
        <f t="shared" si="1324"/>
        <v>0</v>
      </c>
      <c r="P2679" s="17" t="e">
        <f t="shared" si="1325"/>
        <v>#DIV/0!</v>
      </c>
      <c r="Q2679" s="38">
        <f t="shared" si="1326"/>
        <v>0</v>
      </c>
      <c r="R2679" s="17" t="e">
        <f t="shared" si="1321"/>
        <v>#DIV/0!</v>
      </c>
      <c r="S2679" s="97">
        <f t="shared" si="1322"/>
        <v>1E-3</v>
      </c>
      <c r="T2679" s="96">
        <f t="shared" si="1306"/>
        <v>9.6506315449755558E-3</v>
      </c>
      <c r="U2679" s="96">
        <f t="shared" si="1307"/>
        <v>9.6506315449755558E-3</v>
      </c>
      <c r="V2679" s="96">
        <f t="shared" si="1308"/>
        <v>9.6506315449755558E-3</v>
      </c>
      <c r="W2679" s="96">
        <f t="shared" si="1309"/>
        <v>9.6506315449755558E-3</v>
      </c>
      <c r="X2679" s="105">
        <f>AVERAGE(S2679:S$4265)</f>
        <v>1.0304977945809672E-2</v>
      </c>
      <c r="Y2679" s="96">
        <f t="shared" si="1310"/>
        <v>6.3846445387272214E-5</v>
      </c>
      <c r="Z2679" s="96">
        <f t="shared" si="1311"/>
        <v>6.3846445387272214E-5</v>
      </c>
      <c r="AA2679" s="96">
        <f t="shared" si="1312"/>
        <v>6.3846445387272214E-5</v>
      </c>
      <c r="AB2679" s="96">
        <f t="shared" si="1313"/>
        <v>5.6414719144193745E-5</v>
      </c>
      <c r="AC2679" s="105">
        <f>_xlfn.VAR.S(S2679:S$4265)</f>
        <v>9.2799741913132428E-5</v>
      </c>
      <c r="AI2679" s="98"/>
      <c r="AJ2679" s="99"/>
      <c r="AK2679" s="116"/>
      <c r="AM2679" s="100"/>
      <c r="AN2679" s="120"/>
      <c r="AO2679" s="101"/>
    </row>
    <row r="2680" spans="1:41" ht="16.5">
      <c r="A2680" s="112">
        <v>39589</v>
      </c>
      <c r="B2680" s="73">
        <v>9015</v>
      </c>
      <c r="C2680" s="73">
        <v>9068</v>
      </c>
      <c r="D2680" s="80">
        <f t="shared" si="1314"/>
        <v>-53</v>
      </c>
      <c r="E2680" s="17">
        <f t="shared" si="1305"/>
        <v>6.0000000000000001E-3</v>
      </c>
      <c r="F2680" s="16">
        <f t="shared" si="1315"/>
        <v>0</v>
      </c>
      <c r="G2680" s="16">
        <f t="shared" si="1316"/>
        <v>0</v>
      </c>
      <c r="H2680" s="16">
        <f t="shared" si="1317"/>
        <v>0</v>
      </c>
      <c r="I2680" s="16">
        <f t="shared" si="1318"/>
        <v>0</v>
      </c>
      <c r="J2680" s="16">
        <f t="shared" si="1319"/>
        <v>0</v>
      </c>
      <c r="K2680" s="16">
        <f t="shared" si="1323"/>
        <v>0</v>
      </c>
      <c r="L2680" s="16">
        <f t="shared" si="1320"/>
        <v>0</v>
      </c>
      <c r="M2680" s="72"/>
      <c r="N2680" s="72"/>
      <c r="O2680" s="32">
        <f t="shared" si="1324"/>
        <v>0</v>
      </c>
      <c r="P2680" s="17" t="e">
        <f t="shared" si="1325"/>
        <v>#DIV/0!</v>
      </c>
      <c r="Q2680" s="38">
        <f t="shared" si="1326"/>
        <v>0</v>
      </c>
      <c r="R2680" s="17" t="e">
        <f t="shared" si="1321"/>
        <v>#DIV/0!</v>
      </c>
      <c r="S2680" s="97">
        <f t="shared" si="1322"/>
        <v>6.0000000000000001E-3</v>
      </c>
      <c r="T2680" s="96">
        <f t="shared" si="1306"/>
        <v>1.0202799515931444E-2</v>
      </c>
      <c r="U2680" s="96">
        <f t="shared" si="1307"/>
        <v>1.0202799515931444E-2</v>
      </c>
      <c r="V2680" s="96">
        <f t="shared" si="1308"/>
        <v>1.0202799515931444E-2</v>
      </c>
      <c r="W2680" s="96">
        <f t="shared" si="1309"/>
        <v>1.0202799515931444E-2</v>
      </c>
      <c r="X2680" s="105">
        <f>AVERAGE(S2680:S$4265)</f>
        <v>1.0310844892812074E-2</v>
      </c>
      <c r="Y2680" s="96">
        <f t="shared" si="1310"/>
        <v>6.2515908778134607E-5</v>
      </c>
      <c r="Z2680" s="96">
        <f t="shared" si="1311"/>
        <v>6.2515908778134607E-5</v>
      </c>
      <c r="AA2680" s="96">
        <f t="shared" si="1312"/>
        <v>6.2515908778134607E-5</v>
      </c>
      <c r="AB2680" s="96">
        <f t="shared" si="1313"/>
        <v>5.5239056996359757E-5</v>
      </c>
      <c r="AC2680" s="105">
        <f>_xlfn.VAR.S(S2680:S$4265)</f>
        <v>9.2803629948166262E-5</v>
      </c>
      <c r="AI2680" s="98"/>
      <c r="AJ2680" s="99"/>
      <c r="AK2680" s="116"/>
      <c r="AM2680" s="100"/>
      <c r="AN2680" s="120"/>
      <c r="AO2680" s="101"/>
    </row>
    <row r="2681" spans="1:41" ht="16.5">
      <c r="A2681" s="112">
        <v>39588</v>
      </c>
      <c r="B2681" s="73">
        <v>9068</v>
      </c>
      <c r="C2681" s="73">
        <v>9295</v>
      </c>
      <c r="D2681" s="80">
        <f t="shared" si="1314"/>
        <v>-227</v>
      </c>
      <c r="E2681" s="17">
        <f t="shared" si="1305"/>
        <v>2.5000000000000001E-2</v>
      </c>
      <c r="F2681" s="16">
        <f t="shared" si="1315"/>
        <v>0</v>
      </c>
      <c r="G2681" s="16">
        <f t="shared" si="1316"/>
        <v>0</v>
      </c>
      <c r="H2681" s="16">
        <f t="shared" si="1317"/>
        <v>0</v>
      </c>
      <c r="I2681" s="16">
        <f t="shared" si="1318"/>
        <v>0</v>
      </c>
      <c r="J2681" s="16">
        <f t="shared" si="1319"/>
        <v>0</v>
      </c>
      <c r="K2681" s="16">
        <f t="shared" si="1323"/>
        <v>0</v>
      </c>
      <c r="L2681" s="16">
        <f t="shared" si="1320"/>
        <v>0</v>
      </c>
      <c r="M2681" s="72"/>
      <c r="N2681" s="72"/>
      <c r="O2681" s="32">
        <f t="shared" si="1324"/>
        <v>0</v>
      </c>
      <c r="P2681" s="17" t="e">
        <f t="shared" si="1325"/>
        <v>#DIV/0!</v>
      </c>
      <c r="Q2681" s="38">
        <f t="shared" si="1326"/>
        <v>0</v>
      </c>
      <c r="R2681" s="17" t="e">
        <f t="shared" si="1321"/>
        <v>#DIV/0!</v>
      </c>
      <c r="S2681" s="97">
        <f t="shared" si="1322"/>
        <v>2.5000000000000001E-2</v>
      </c>
      <c r="T2681" s="96">
        <f t="shared" si="1306"/>
        <v>1.0471063314820684E-2</v>
      </c>
      <c r="U2681" s="96">
        <f t="shared" si="1307"/>
        <v>1.0471063314820684E-2</v>
      </c>
      <c r="V2681" s="96">
        <f t="shared" si="1308"/>
        <v>1.0471063314820684E-2</v>
      </c>
      <c r="W2681" s="96">
        <f t="shared" si="1309"/>
        <v>1.0471063314820684E-2</v>
      </c>
      <c r="X2681" s="105">
        <f>AVERAGE(S2681:S$4265)</f>
        <v>1.0313564668769683E-2</v>
      </c>
      <c r="Y2681" s="96">
        <f t="shared" si="1310"/>
        <v>6.5230302498113293E-5</v>
      </c>
      <c r="Z2681" s="96">
        <f t="shared" si="1311"/>
        <v>6.5230302498113293E-5</v>
      </c>
      <c r="AA2681" s="96">
        <f t="shared" si="1312"/>
        <v>6.5230302498113293E-5</v>
      </c>
      <c r="AB2681" s="96">
        <f t="shared" si="1313"/>
        <v>5.763749528733292E-5</v>
      </c>
      <c r="AC2681" s="105">
        <f>_xlfn.VAR.S(S2681:S$4265)</f>
        <v>9.2850478762387245E-5</v>
      </c>
      <c r="AI2681" s="98"/>
      <c r="AJ2681" s="99"/>
      <c r="AK2681" s="116"/>
      <c r="AM2681" s="100"/>
      <c r="AN2681" s="120"/>
      <c r="AO2681" s="101"/>
    </row>
    <row r="2682" spans="1:41" ht="16.5">
      <c r="A2682" s="112">
        <v>39587</v>
      </c>
      <c r="B2682" s="73">
        <v>9295</v>
      </c>
      <c r="C2682" s="73">
        <v>9197</v>
      </c>
      <c r="D2682" s="80">
        <f t="shared" si="1314"/>
        <v>98</v>
      </c>
      <c r="E2682" s="17">
        <f t="shared" si="1305"/>
        <v>1.0999999999999999E-2</v>
      </c>
      <c r="F2682" s="16">
        <f t="shared" si="1315"/>
        <v>0</v>
      </c>
      <c r="G2682" s="16">
        <f t="shared" si="1316"/>
        <v>0</v>
      </c>
      <c r="H2682" s="16">
        <f t="shared" si="1317"/>
        <v>0</v>
      </c>
      <c r="I2682" s="16">
        <f t="shared" si="1318"/>
        <v>0</v>
      </c>
      <c r="J2682" s="16">
        <f t="shared" si="1319"/>
        <v>0</v>
      </c>
      <c r="K2682" s="16">
        <f t="shared" si="1323"/>
        <v>0</v>
      </c>
      <c r="L2682" s="16">
        <f t="shared" si="1320"/>
        <v>0</v>
      </c>
      <c r="M2682" s="72"/>
      <c r="N2682" s="72"/>
      <c r="O2682" s="32">
        <f t="shared" si="1324"/>
        <v>0</v>
      </c>
      <c r="P2682" s="17" t="e">
        <f t="shared" si="1325"/>
        <v>#DIV/0!</v>
      </c>
      <c r="Q2682" s="38">
        <f t="shared" si="1326"/>
        <v>0</v>
      </c>
      <c r="R2682" s="17" t="e">
        <f t="shared" si="1321"/>
        <v>#DIV/0!</v>
      </c>
      <c r="S2682" s="97">
        <f t="shared" si="1322"/>
        <v>1.0999999999999999E-2</v>
      </c>
      <c r="T2682" s="96">
        <f t="shared" si="1306"/>
        <v>9.5436843774688116E-3</v>
      </c>
      <c r="U2682" s="96">
        <f t="shared" si="1307"/>
        <v>9.5436843774688116E-3</v>
      </c>
      <c r="V2682" s="96">
        <f t="shared" si="1308"/>
        <v>9.5436843774688116E-3</v>
      </c>
      <c r="W2682" s="96">
        <f t="shared" si="1309"/>
        <v>9.5436843774688116E-3</v>
      </c>
      <c r="X2682" s="105">
        <f>AVERAGE(S2682:S$4265)</f>
        <v>1.0304292929292896E-2</v>
      </c>
      <c r="Y2682" s="96">
        <f t="shared" si="1310"/>
        <v>5.4145149936931039E-5</v>
      </c>
      <c r="Z2682" s="96">
        <f t="shared" si="1311"/>
        <v>5.4145149936931039E-5</v>
      </c>
      <c r="AA2682" s="96">
        <f t="shared" si="1312"/>
        <v>5.4145149936931039E-5</v>
      </c>
      <c r="AB2682" s="96">
        <f t="shared" si="1313"/>
        <v>4.7842654484272293E-5</v>
      </c>
      <c r="AC2682" s="105">
        <f>_xlfn.VAR.S(S2682:S$4265)</f>
        <v>9.2772792677246228E-5</v>
      </c>
      <c r="AI2682" s="98"/>
      <c r="AJ2682" s="99"/>
      <c r="AK2682" s="116"/>
      <c r="AM2682" s="100"/>
      <c r="AN2682" s="120"/>
      <c r="AO2682" s="101"/>
    </row>
    <row r="2683" spans="1:41" ht="16.5">
      <c r="A2683" s="112">
        <v>39584</v>
      </c>
      <c r="B2683" s="73">
        <v>9197</v>
      </c>
      <c r="C2683" s="73">
        <v>9157</v>
      </c>
      <c r="D2683" s="80">
        <f t="shared" si="1314"/>
        <v>40</v>
      </c>
      <c r="E2683" s="17">
        <f t="shared" si="1305"/>
        <v>5.0000000000000001E-3</v>
      </c>
      <c r="F2683" s="16">
        <f t="shared" si="1315"/>
        <v>0</v>
      </c>
      <c r="G2683" s="16">
        <f t="shared" si="1316"/>
        <v>0</v>
      </c>
      <c r="H2683" s="16">
        <f t="shared" si="1317"/>
        <v>0</v>
      </c>
      <c r="I2683" s="16">
        <f t="shared" si="1318"/>
        <v>0</v>
      </c>
      <c r="J2683" s="16">
        <f t="shared" si="1319"/>
        <v>0</v>
      </c>
      <c r="K2683" s="16">
        <f t="shared" si="1323"/>
        <v>0</v>
      </c>
      <c r="L2683" s="16">
        <f t="shared" si="1320"/>
        <v>0</v>
      </c>
      <c r="M2683" s="72"/>
      <c r="N2683" s="72"/>
      <c r="O2683" s="32">
        <f t="shared" si="1324"/>
        <v>0</v>
      </c>
      <c r="P2683" s="17" t="e">
        <f t="shared" si="1325"/>
        <v>#DIV/0!</v>
      </c>
      <c r="Q2683" s="38">
        <f t="shared" si="1326"/>
        <v>0</v>
      </c>
      <c r="R2683" s="17" t="e">
        <f t="shared" si="1321"/>
        <v>#DIV/0!</v>
      </c>
      <c r="S2683" s="97">
        <f t="shared" si="1322"/>
        <v>5.0000000000000001E-3</v>
      </c>
      <c r="T2683" s="96">
        <f t="shared" si="1306"/>
        <v>9.4507280611370332E-3</v>
      </c>
      <c r="U2683" s="96">
        <f t="shared" si="1307"/>
        <v>9.4507280611370332E-3</v>
      </c>
      <c r="V2683" s="96">
        <f t="shared" si="1308"/>
        <v>9.4507280611370332E-3</v>
      </c>
      <c r="W2683" s="96">
        <f t="shared" si="1309"/>
        <v>9.4507280611370332E-3</v>
      </c>
      <c r="X2683" s="105">
        <f>AVERAGE(S2683:S$4265)</f>
        <v>1.0303853442830036E-2</v>
      </c>
      <c r="Y2683" s="96">
        <f t="shared" si="1310"/>
        <v>5.7448016302657611E-5</v>
      </c>
      <c r="Z2683" s="96">
        <f t="shared" si="1311"/>
        <v>5.7448016302657611E-5</v>
      </c>
      <c r="AA2683" s="96">
        <f t="shared" si="1312"/>
        <v>5.7448016302657611E-5</v>
      </c>
      <c r="AB2683" s="96">
        <f t="shared" si="1313"/>
        <v>5.076106720502829E-5</v>
      </c>
      <c r="AC2683" s="105">
        <f>_xlfn.VAR.S(S2683:S$4265)</f>
        <v>9.2831129262957495E-5</v>
      </c>
      <c r="AI2683" s="98"/>
      <c r="AJ2683" s="99"/>
      <c r="AK2683" s="116"/>
      <c r="AM2683" s="100"/>
      <c r="AN2683" s="120"/>
      <c r="AO2683" s="101"/>
    </row>
    <row r="2684" spans="1:41" ht="16.5">
      <c r="A2684" s="112">
        <v>39583</v>
      </c>
      <c r="B2684" s="73">
        <v>9157</v>
      </c>
      <c r="C2684" s="73">
        <v>9018</v>
      </c>
      <c r="D2684" s="80">
        <f t="shared" si="1314"/>
        <v>139</v>
      </c>
      <c r="E2684" s="17">
        <f t="shared" si="1305"/>
        <v>1.6E-2</v>
      </c>
      <c r="F2684" s="16">
        <f t="shared" si="1315"/>
        <v>0</v>
      </c>
      <c r="G2684" s="16">
        <f t="shared" si="1316"/>
        <v>0</v>
      </c>
      <c r="H2684" s="16">
        <f t="shared" si="1317"/>
        <v>0</v>
      </c>
      <c r="I2684" s="16">
        <f t="shared" si="1318"/>
        <v>0</v>
      </c>
      <c r="J2684" s="16">
        <f t="shared" si="1319"/>
        <v>0</v>
      </c>
      <c r="K2684" s="16">
        <f t="shared" si="1323"/>
        <v>0</v>
      </c>
      <c r="L2684" s="16">
        <f t="shared" si="1320"/>
        <v>0</v>
      </c>
      <c r="M2684" s="72"/>
      <c r="N2684" s="72"/>
      <c r="O2684" s="32">
        <f t="shared" si="1324"/>
        <v>0</v>
      </c>
      <c r="P2684" s="17" t="e">
        <f t="shared" si="1325"/>
        <v>#DIV/0!</v>
      </c>
      <c r="Q2684" s="38">
        <f t="shared" si="1326"/>
        <v>0</v>
      </c>
      <c r="R2684" s="17" t="e">
        <f t="shared" si="1321"/>
        <v>#DIV/0!</v>
      </c>
      <c r="S2684" s="97">
        <f t="shared" si="1322"/>
        <v>1.6E-2</v>
      </c>
      <c r="T2684" s="96">
        <f t="shared" si="1306"/>
        <v>9.7348170863159941E-3</v>
      </c>
      <c r="U2684" s="96">
        <f t="shared" si="1307"/>
        <v>9.7348170863159941E-3</v>
      </c>
      <c r="V2684" s="96">
        <f t="shared" si="1308"/>
        <v>9.7348170863159941E-3</v>
      </c>
      <c r="W2684" s="96">
        <f t="shared" si="1309"/>
        <v>9.7348170863159941E-3</v>
      </c>
      <c r="X2684" s="105">
        <f>AVERAGE(S2684:S$4265)</f>
        <v>1.0307206068267983E-2</v>
      </c>
      <c r="Y2684" s="96">
        <f t="shared" si="1310"/>
        <v>5.9683943332133427E-5</v>
      </c>
      <c r="Z2684" s="96">
        <f t="shared" si="1311"/>
        <v>5.9683943332133427E-5</v>
      </c>
      <c r="AA2684" s="96">
        <f t="shared" si="1312"/>
        <v>5.9683943332133427E-5</v>
      </c>
      <c r="AB2684" s="96">
        <f t="shared" si="1313"/>
        <v>5.2736732328273121E-5</v>
      </c>
      <c r="AC2684" s="105">
        <f>_xlfn.VAR.S(S2684:S$4265)</f>
        <v>9.2872041651373649E-5</v>
      </c>
      <c r="AI2684" s="98"/>
      <c r="AJ2684" s="99"/>
      <c r="AK2684" s="116"/>
      <c r="AM2684" s="100"/>
      <c r="AN2684" s="120"/>
      <c r="AO2684" s="101"/>
    </row>
    <row r="2685" spans="1:41" ht="16.5">
      <c r="A2685" s="112">
        <v>39582</v>
      </c>
      <c r="B2685" s="73">
        <v>9018</v>
      </c>
      <c r="C2685" s="73">
        <v>8989</v>
      </c>
      <c r="D2685" s="80">
        <f t="shared" si="1314"/>
        <v>29</v>
      </c>
      <c r="E2685" s="17">
        <f t="shared" si="1305"/>
        <v>4.0000000000000001E-3</v>
      </c>
      <c r="F2685" s="16">
        <f t="shared" si="1315"/>
        <v>0</v>
      </c>
      <c r="G2685" s="16">
        <f t="shared" si="1316"/>
        <v>0</v>
      </c>
      <c r="H2685" s="16">
        <f t="shared" si="1317"/>
        <v>0</v>
      </c>
      <c r="I2685" s="16">
        <f t="shared" si="1318"/>
        <v>0</v>
      </c>
      <c r="J2685" s="16">
        <f t="shared" si="1319"/>
        <v>0</v>
      </c>
      <c r="K2685" s="16">
        <f t="shared" si="1323"/>
        <v>0</v>
      </c>
      <c r="L2685" s="16">
        <f t="shared" si="1320"/>
        <v>0</v>
      </c>
      <c r="M2685" s="72"/>
      <c r="N2685" s="72"/>
      <c r="O2685" s="32">
        <f t="shared" si="1324"/>
        <v>0</v>
      </c>
      <c r="P2685" s="17" t="e">
        <f t="shared" si="1325"/>
        <v>#DIV/0!</v>
      </c>
      <c r="Q2685" s="38">
        <f t="shared" si="1326"/>
        <v>0</v>
      </c>
      <c r="R2685" s="17" t="e">
        <f t="shared" si="1321"/>
        <v>#DIV/0!</v>
      </c>
      <c r="S2685" s="97">
        <f t="shared" si="1322"/>
        <v>4.0000000000000001E-3</v>
      </c>
      <c r="T2685" s="96">
        <f t="shared" si="1306"/>
        <v>9.3349117939531857E-3</v>
      </c>
      <c r="U2685" s="96">
        <f t="shared" si="1307"/>
        <v>9.3349117939531857E-3</v>
      </c>
      <c r="V2685" s="96">
        <f t="shared" si="1308"/>
        <v>9.3349117939531857E-3</v>
      </c>
      <c r="W2685" s="96">
        <f t="shared" si="1309"/>
        <v>9.3349117939531857E-3</v>
      </c>
      <c r="X2685" s="105">
        <f>AVERAGE(S2685:S$4265)</f>
        <v>1.0303605313092944E-2</v>
      </c>
      <c r="Y2685" s="96">
        <f t="shared" si="1310"/>
        <v>6.0658020515394004E-5</v>
      </c>
      <c r="Z2685" s="96">
        <f t="shared" si="1311"/>
        <v>6.0658020515394004E-5</v>
      </c>
      <c r="AA2685" s="96">
        <f t="shared" si="1312"/>
        <v>6.0658020515394004E-5</v>
      </c>
      <c r="AB2685" s="96">
        <f t="shared" si="1313"/>
        <v>5.3597426927402172E-5</v>
      </c>
      <c r="AC2685" s="105">
        <f>_xlfn.VAR.S(S2685:S$4265)</f>
        <v>9.2910297120073014E-5</v>
      </c>
      <c r="AI2685" s="98"/>
      <c r="AJ2685" s="99"/>
      <c r="AK2685" s="116"/>
      <c r="AM2685" s="100"/>
      <c r="AN2685" s="120"/>
      <c r="AO2685" s="101"/>
    </row>
    <row r="2686" spans="1:41" ht="16.5">
      <c r="A2686" s="112">
        <v>39581</v>
      </c>
      <c r="B2686" s="73">
        <v>8989</v>
      </c>
      <c r="C2686" s="73">
        <v>8830</v>
      </c>
      <c r="D2686" s="80">
        <f t="shared" si="1314"/>
        <v>159</v>
      </c>
      <c r="E2686" s="17">
        <f t="shared" si="1305"/>
        <v>1.9E-2</v>
      </c>
      <c r="F2686" s="16">
        <f t="shared" si="1315"/>
        <v>0</v>
      </c>
      <c r="G2686" s="16">
        <f t="shared" si="1316"/>
        <v>0</v>
      </c>
      <c r="H2686" s="16">
        <f t="shared" si="1317"/>
        <v>0</v>
      </c>
      <c r="I2686" s="16">
        <f t="shared" si="1318"/>
        <v>0</v>
      </c>
      <c r="J2686" s="16">
        <f t="shared" si="1319"/>
        <v>0</v>
      </c>
      <c r="K2686" s="16">
        <f t="shared" si="1323"/>
        <v>0</v>
      </c>
      <c r="L2686" s="16">
        <f t="shared" si="1320"/>
        <v>0</v>
      </c>
      <c r="M2686" s="72"/>
      <c r="N2686" s="72"/>
      <c r="O2686" s="32">
        <f t="shared" si="1324"/>
        <v>0</v>
      </c>
      <c r="P2686" s="17" t="e">
        <f t="shared" si="1325"/>
        <v>#DIV/0!</v>
      </c>
      <c r="Q2686" s="38">
        <f t="shared" si="1326"/>
        <v>0</v>
      </c>
      <c r="R2686" s="17" t="e">
        <f t="shared" si="1321"/>
        <v>#DIV/0!</v>
      </c>
      <c r="S2686" s="97">
        <f t="shared" si="1322"/>
        <v>1.9E-2</v>
      </c>
      <c r="T2686" s="96">
        <f t="shared" si="1306"/>
        <v>9.6754380786736021E-3</v>
      </c>
      <c r="U2686" s="96">
        <f t="shared" si="1307"/>
        <v>9.6754380786736021E-3</v>
      </c>
      <c r="V2686" s="96">
        <f t="shared" si="1308"/>
        <v>9.6754380786736021E-3</v>
      </c>
      <c r="W2686" s="96">
        <f t="shared" si="1309"/>
        <v>9.6754380786736021E-3</v>
      </c>
      <c r="X2686" s="105">
        <f>AVERAGE(S2686:S$4265)</f>
        <v>1.0307594936708825E-2</v>
      </c>
      <c r="Y2686" s="96">
        <f t="shared" si="1310"/>
        <v>6.2473813481172882E-5</v>
      </c>
      <c r="Z2686" s="96">
        <f t="shared" si="1311"/>
        <v>6.2473813481172882E-5</v>
      </c>
      <c r="AA2686" s="96">
        <f t="shared" si="1312"/>
        <v>6.2473813481172882E-5</v>
      </c>
      <c r="AB2686" s="96">
        <f t="shared" si="1313"/>
        <v>5.5201861591964389E-5</v>
      </c>
      <c r="AC2686" s="105">
        <f>_xlfn.VAR.S(S2686:S$4265)</f>
        <v>9.2943957479898394E-5</v>
      </c>
      <c r="AI2686" s="98"/>
      <c r="AJ2686" s="99"/>
      <c r="AK2686" s="116"/>
      <c r="AM2686" s="100"/>
      <c r="AN2686" s="120"/>
      <c r="AO2686" s="101"/>
    </row>
    <row r="2687" spans="1:41" ht="16.5">
      <c r="A2687" s="112">
        <v>39580</v>
      </c>
      <c r="B2687" s="73">
        <v>8830</v>
      </c>
      <c r="C2687" s="73">
        <v>8792</v>
      </c>
      <c r="D2687" s="80">
        <f t="shared" si="1314"/>
        <v>38</v>
      </c>
      <c r="E2687" s="17">
        <f t="shared" si="1305"/>
        <v>5.0000000000000001E-3</v>
      </c>
      <c r="F2687" s="16">
        <f t="shared" si="1315"/>
        <v>0</v>
      </c>
      <c r="G2687" s="16">
        <f t="shared" si="1316"/>
        <v>0</v>
      </c>
      <c r="H2687" s="16">
        <f t="shared" si="1317"/>
        <v>0</v>
      </c>
      <c r="I2687" s="16">
        <f t="shared" si="1318"/>
        <v>0</v>
      </c>
      <c r="J2687" s="16">
        <f t="shared" si="1319"/>
        <v>0</v>
      </c>
      <c r="K2687" s="16">
        <f t="shared" si="1323"/>
        <v>0</v>
      </c>
      <c r="L2687" s="16">
        <f t="shared" si="1320"/>
        <v>0</v>
      </c>
      <c r="M2687" s="72"/>
      <c r="N2687" s="72"/>
      <c r="O2687" s="32">
        <f t="shared" si="1324"/>
        <v>0</v>
      </c>
      <c r="P2687" s="17" t="e">
        <f t="shared" si="1325"/>
        <v>#DIV/0!</v>
      </c>
      <c r="Q2687" s="38">
        <f t="shared" si="1326"/>
        <v>0</v>
      </c>
      <c r="R2687" s="17" t="e">
        <f t="shared" si="1321"/>
        <v>#DIV/0!</v>
      </c>
      <c r="S2687" s="97">
        <f t="shared" si="1322"/>
        <v>5.0000000000000001E-3</v>
      </c>
      <c r="T2687" s="96">
        <f t="shared" si="1306"/>
        <v>9.0802532751846823E-3</v>
      </c>
      <c r="U2687" s="96">
        <f t="shared" si="1307"/>
        <v>9.0802532751846823E-3</v>
      </c>
      <c r="V2687" s="96">
        <f t="shared" si="1308"/>
        <v>9.0802532751846823E-3</v>
      </c>
      <c r="W2687" s="96">
        <f t="shared" si="1309"/>
        <v>9.0802532751846823E-3</v>
      </c>
      <c r="X2687" s="105">
        <f>AVERAGE(S2687:S$4265)</f>
        <v>1.0302089930335621E-2</v>
      </c>
      <c r="Y2687" s="96">
        <f t="shared" si="1310"/>
        <v>6.0180564868195556E-5</v>
      </c>
      <c r="Z2687" s="96">
        <f t="shared" si="1311"/>
        <v>6.0180564868195556E-5</v>
      </c>
      <c r="AA2687" s="96">
        <f t="shared" si="1312"/>
        <v>6.0180564868195556E-5</v>
      </c>
      <c r="AB2687" s="96">
        <f t="shared" si="1313"/>
        <v>5.3175547117537634E-5</v>
      </c>
      <c r="AC2687" s="105">
        <f>_xlfn.VAR.S(S2687:S$4265)</f>
        <v>9.295494493233834E-5</v>
      </c>
      <c r="AI2687" s="98"/>
      <c r="AJ2687" s="99"/>
      <c r="AK2687" s="116"/>
      <c r="AM2687" s="100"/>
      <c r="AN2687" s="120"/>
      <c r="AO2687" s="101"/>
    </row>
    <row r="2688" spans="1:41" ht="16.5">
      <c r="A2688" s="112">
        <v>39577</v>
      </c>
      <c r="B2688" s="73">
        <v>8792</v>
      </c>
      <c r="C2688" s="73">
        <v>8866</v>
      </c>
      <c r="D2688" s="80">
        <f t="shared" si="1314"/>
        <v>-74</v>
      </c>
      <c r="E2688" s="17">
        <f t="shared" si="1305"/>
        <v>9.0000000000000011E-3</v>
      </c>
      <c r="F2688" s="16">
        <f t="shared" si="1315"/>
        <v>0</v>
      </c>
      <c r="G2688" s="16">
        <f t="shared" si="1316"/>
        <v>0</v>
      </c>
      <c r="H2688" s="16">
        <f t="shared" si="1317"/>
        <v>0</v>
      </c>
      <c r="I2688" s="16">
        <f t="shared" si="1318"/>
        <v>0</v>
      </c>
      <c r="J2688" s="16">
        <f t="shared" si="1319"/>
        <v>0</v>
      </c>
      <c r="K2688" s="16">
        <f t="shared" si="1323"/>
        <v>0</v>
      </c>
      <c r="L2688" s="16">
        <f t="shared" si="1320"/>
        <v>0</v>
      </c>
      <c r="M2688" s="72"/>
      <c r="N2688" s="72"/>
      <c r="O2688" s="32">
        <f t="shared" si="1324"/>
        <v>0</v>
      </c>
      <c r="P2688" s="17" t="e">
        <f t="shared" si="1325"/>
        <v>#DIV/0!</v>
      </c>
      <c r="Q2688" s="38">
        <f t="shared" si="1326"/>
        <v>0</v>
      </c>
      <c r="R2688" s="17" t="e">
        <f t="shared" si="1321"/>
        <v>#DIV/0!</v>
      </c>
      <c r="S2688" s="97">
        <f t="shared" si="1322"/>
        <v>9.0000000000000011E-3</v>
      </c>
      <c r="T2688" s="96">
        <f t="shared" si="1306"/>
        <v>9.3406949736007262E-3</v>
      </c>
      <c r="U2688" s="96">
        <f t="shared" si="1307"/>
        <v>9.3406949736007262E-3</v>
      </c>
      <c r="V2688" s="96">
        <f t="shared" si="1308"/>
        <v>9.3406949736007262E-3</v>
      </c>
      <c r="W2688" s="96">
        <f t="shared" si="1309"/>
        <v>9.3406949736007262E-3</v>
      </c>
      <c r="X2688" s="105">
        <f>AVERAGE(S2688:S$4265)</f>
        <v>1.0305449936628608E-2</v>
      </c>
      <c r="Y2688" s="96">
        <f t="shared" si="1310"/>
        <v>6.2819220103154259E-5</v>
      </c>
      <c r="Z2688" s="96">
        <f t="shared" si="1311"/>
        <v>6.2819220103154259E-5</v>
      </c>
      <c r="AA2688" s="96">
        <f t="shared" si="1312"/>
        <v>6.2819220103154259E-5</v>
      </c>
      <c r="AB2688" s="96">
        <f t="shared" si="1313"/>
        <v>5.5507062883147144E-5</v>
      </c>
      <c r="AC2688" s="105">
        <f>_xlfn.VAR.S(S2688:S$4265)</f>
        <v>9.2996051446128785E-5</v>
      </c>
      <c r="AI2688" s="98"/>
      <c r="AJ2688" s="99"/>
      <c r="AK2688" s="116"/>
      <c r="AM2688" s="100"/>
      <c r="AN2688" s="120"/>
      <c r="AO2688" s="101"/>
    </row>
    <row r="2689" spans="1:41" ht="16.5">
      <c r="A2689" s="112">
        <v>39576</v>
      </c>
      <c r="B2689" s="73">
        <v>8866</v>
      </c>
      <c r="C2689" s="73">
        <v>8926</v>
      </c>
      <c r="D2689" s="80">
        <f t="shared" si="1314"/>
        <v>-60</v>
      </c>
      <c r="E2689" s="17">
        <f t="shared" si="1305"/>
        <v>7.0000000000000001E-3</v>
      </c>
      <c r="F2689" s="16">
        <f t="shared" si="1315"/>
        <v>0</v>
      </c>
      <c r="G2689" s="16">
        <f t="shared" si="1316"/>
        <v>0</v>
      </c>
      <c r="H2689" s="16">
        <f t="shared" si="1317"/>
        <v>0</v>
      </c>
      <c r="I2689" s="16">
        <f t="shared" si="1318"/>
        <v>0</v>
      </c>
      <c r="J2689" s="16">
        <f t="shared" si="1319"/>
        <v>0</v>
      </c>
      <c r="K2689" s="16">
        <f t="shared" si="1323"/>
        <v>0</v>
      </c>
      <c r="L2689" s="16">
        <f t="shared" si="1320"/>
        <v>0</v>
      </c>
      <c r="M2689" s="72"/>
      <c r="N2689" s="72"/>
      <c r="O2689" s="32">
        <f t="shared" si="1324"/>
        <v>0</v>
      </c>
      <c r="P2689" s="17" t="e">
        <f t="shared" si="1325"/>
        <v>#DIV/0!</v>
      </c>
      <c r="Q2689" s="38">
        <f t="shared" si="1326"/>
        <v>0</v>
      </c>
      <c r="R2689" s="17" t="e">
        <f t="shared" si="1321"/>
        <v>#DIV/0!</v>
      </c>
      <c r="S2689" s="97">
        <f t="shared" si="1322"/>
        <v>7.0000000000000001E-3</v>
      </c>
      <c r="T2689" s="96">
        <f t="shared" si="1306"/>
        <v>9.3624414612773679E-3</v>
      </c>
      <c r="U2689" s="96">
        <f t="shared" si="1307"/>
        <v>9.3624414612773679E-3</v>
      </c>
      <c r="V2689" s="96">
        <f t="shared" si="1308"/>
        <v>9.3624414612773679E-3</v>
      </c>
      <c r="W2689" s="96">
        <f t="shared" si="1309"/>
        <v>9.3624414612773679E-3</v>
      </c>
      <c r="X2689" s="105">
        <f>AVERAGE(S2689:S$4265)</f>
        <v>1.0306277742549108E-2</v>
      </c>
      <c r="Y2689" s="96">
        <f t="shared" si="1310"/>
        <v>6.6820572632322447E-5</v>
      </c>
      <c r="Z2689" s="96">
        <f t="shared" si="1311"/>
        <v>6.6820572632322447E-5</v>
      </c>
      <c r="AA2689" s="96">
        <f t="shared" si="1312"/>
        <v>6.6820572632322447E-5</v>
      </c>
      <c r="AB2689" s="96">
        <f t="shared" si="1313"/>
        <v>5.9042657977920143E-5</v>
      </c>
      <c r="AC2689" s="105">
        <f>_xlfn.VAR.S(S2689:S$4265)</f>
        <v>9.3053977062404066E-5</v>
      </c>
      <c r="AI2689" s="98"/>
      <c r="AJ2689" s="99"/>
      <c r="AK2689" s="116"/>
      <c r="AM2689" s="100"/>
      <c r="AN2689" s="120"/>
      <c r="AO2689" s="101"/>
    </row>
    <row r="2690" spans="1:41" ht="16.5">
      <c r="A2690" s="112">
        <v>39575</v>
      </c>
      <c r="B2690" s="73">
        <v>8926</v>
      </c>
      <c r="C2690" s="73">
        <v>8857</v>
      </c>
      <c r="D2690" s="80">
        <f t="shared" si="1314"/>
        <v>69</v>
      </c>
      <c r="E2690" s="17">
        <f t="shared" si="1305"/>
        <v>8.0000000000000002E-3</v>
      </c>
      <c r="F2690" s="16">
        <f t="shared" si="1315"/>
        <v>0</v>
      </c>
      <c r="G2690" s="16">
        <f t="shared" si="1316"/>
        <v>0</v>
      </c>
      <c r="H2690" s="16">
        <f t="shared" si="1317"/>
        <v>0</v>
      </c>
      <c r="I2690" s="16">
        <f t="shared" si="1318"/>
        <v>0</v>
      </c>
      <c r="J2690" s="16">
        <f t="shared" si="1319"/>
        <v>0</v>
      </c>
      <c r="K2690" s="16">
        <f t="shared" si="1323"/>
        <v>0</v>
      </c>
      <c r="L2690" s="16">
        <f t="shared" si="1320"/>
        <v>0</v>
      </c>
      <c r="M2690" s="72"/>
      <c r="N2690" s="72"/>
      <c r="O2690" s="32">
        <f t="shared" si="1324"/>
        <v>0</v>
      </c>
      <c r="P2690" s="17" t="e">
        <f t="shared" si="1325"/>
        <v>#DIV/0!</v>
      </c>
      <c r="Q2690" s="38">
        <f t="shared" si="1326"/>
        <v>0</v>
      </c>
      <c r="R2690" s="17" t="e">
        <f t="shared" si="1321"/>
        <v>#DIV/0!</v>
      </c>
      <c r="S2690" s="97">
        <f t="shared" si="1322"/>
        <v>8.0000000000000002E-3</v>
      </c>
      <c r="T2690" s="96">
        <f t="shared" si="1306"/>
        <v>9.5132355971035837E-3</v>
      </c>
      <c r="U2690" s="96">
        <f t="shared" si="1307"/>
        <v>9.5132355971035837E-3</v>
      </c>
      <c r="V2690" s="96">
        <f t="shared" si="1308"/>
        <v>9.5132355971035837E-3</v>
      </c>
      <c r="W2690" s="96">
        <f t="shared" si="1309"/>
        <v>9.5132355971035837E-3</v>
      </c>
      <c r="X2690" s="105">
        <f>AVERAGE(S2690:S$4265)</f>
        <v>1.0308375634517732E-2</v>
      </c>
      <c r="Y2690" s="96">
        <f t="shared" si="1310"/>
        <v>7.0682544087584609E-5</v>
      </c>
      <c r="Z2690" s="96">
        <f t="shared" si="1311"/>
        <v>7.0682544087584609E-5</v>
      </c>
      <c r="AA2690" s="96">
        <f t="shared" si="1312"/>
        <v>7.0682544087584609E-5</v>
      </c>
      <c r="AB2690" s="96">
        <f t="shared" si="1313"/>
        <v>6.2455095955789793E-5</v>
      </c>
      <c r="AC2690" s="105">
        <f>_xlfn.VAR.S(S2690:S$4265)</f>
        <v>9.3106113931190084E-5</v>
      </c>
      <c r="AI2690" s="98"/>
      <c r="AJ2690" s="99"/>
      <c r="AK2690" s="116"/>
      <c r="AM2690" s="100"/>
      <c r="AN2690" s="120"/>
      <c r="AO2690" s="101"/>
    </row>
    <row r="2691" spans="1:41" ht="16.5">
      <c r="A2691" s="112">
        <v>39574</v>
      </c>
      <c r="B2691" s="73">
        <v>8857</v>
      </c>
      <c r="C2691" s="73">
        <v>8837</v>
      </c>
      <c r="D2691" s="80">
        <f t="shared" si="1314"/>
        <v>20</v>
      </c>
      <c r="E2691" s="17">
        <f t="shared" ref="E2691:E2754" si="1327">IF($A2691&gt;DATE(2010,9,30),ROUNDUP(ABS( D2691/C2691 ),3),ROUNDUP(ABS( (B2691-B2692)/B2692 ),3))</f>
        <v>3.0000000000000001E-3</v>
      </c>
      <c r="F2691" s="16">
        <f t="shared" si="1315"/>
        <v>0</v>
      </c>
      <c r="G2691" s="16">
        <f t="shared" si="1316"/>
        <v>0</v>
      </c>
      <c r="H2691" s="16">
        <f t="shared" si="1317"/>
        <v>0</v>
      </c>
      <c r="I2691" s="16">
        <f t="shared" si="1318"/>
        <v>0</v>
      </c>
      <c r="J2691" s="16">
        <f t="shared" si="1319"/>
        <v>0</v>
      </c>
      <c r="K2691" s="16">
        <f t="shared" si="1323"/>
        <v>0</v>
      </c>
      <c r="L2691" s="16">
        <f t="shared" si="1320"/>
        <v>0</v>
      </c>
      <c r="M2691" s="72"/>
      <c r="N2691" s="72"/>
      <c r="O2691" s="32">
        <f t="shared" si="1324"/>
        <v>0</v>
      </c>
      <c r="P2691" s="17" t="e">
        <f t="shared" si="1325"/>
        <v>#DIV/0!</v>
      </c>
      <c r="Q2691" s="38">
        <f t="shared" si="1326"/>
        <v>0</v>
      </c>
      <c r="R2691" s="17" t="e">
        <f t="shared" si="1321"/>
        <v>#DIV/0!</v>
      </c>
      <c r="S2691" s="97">
        <f t="shared" si="1322"/>
        <v>3.0000000000000001E-3</v>
      </c>
      <c r="T2691" s="96">
        <f t="shared" ref="T2691:T2754" si="1328">T2692*$Q$1+(1-$Q$1)*S2691</f>
        <v>9.6098251033016838E-3</v>
      </c>
      <c r="U2691" s="96">
        <f t="shared" ref="U2691:U2754" si="1329">$Q$1*U2692+(1-$Q$1)*S2691</f>
        <v>9.6098251033016838E-3</v>
      </c>
      <c r="V2691" s="96">
        <f t="shared" ref="V2691:V2754" si="1330">$Q$1*V2692+(1-$Q$1)*S2691</f>
        <v>9.6098251033016838E-3</v>
      </c>
      <c r="W2691" s="96">
        <f t="shared" ref="W2691:W2754" si="1331">$Q$1*W2692+(1-$Q$1)*S2691</f>
        <v>9.6098251033016838E-3</v>
      </c>
      <c r="X2691" s="105">
        <f>AVERAGE(S2691:S$4265)</f>
        <v>1.0309841269841236E-2</v>
      </c>
      <c r="Y2691" s="96">
        <f t="shared" ref="Y2691:Y2754" si="1332">$Q$1*Y2692+(1-$Q$1)*(S2691-T2692)^2</f>
        <v>7.5028778591267441E-5</v>
      </c>
      <c r="Z2691" s="96">
        <f t="shared" ref="Z2691:Z2754" si="1333">$Q$1*Z2692+(1-$Q$1)*(S2691-U2692)^2</f>
        <v>7.5028778591267441E-5</v>
      </c>
      <c r="AA2691" s="96">
        <f t="shared" ref="AA2691:AA2754" si="1334">$Q$1*AA2692+(1-$Q$1)*(S2691-V2692)^2</f>
        <v>7.5028778591267441E-5</v>
      </c>
      <c r="AB2691" s="96">
        <f t="shared" ref="AB2691:AB2754" si="1335">$Q$1*AB2692+(1-$Q$1)*(S2691-W2691)^2</f>
        <v>6.6295428763243945E-5</v>
      </c>
      <c r="AC2691" s="105">
        <f>_xlfn.VAR.S(S2691:S$4265)</f>
        <v>9.3161878945563858E-5</v>
      </c>
      <c r="AI2691" s="98"/>
      <c r="AJ2691" s="99"/>
      <c r="AK2691" s="116"/>
      <c r="AM2691" s="100"/>
      <c r="AN2691" s="120"/>
      <c r="AO2691" s="101"/>
    </row>
    <row r="2692" spans="1:41" ht="16.5">
      <c r="A2692" s="112">
        <v>39573</v>
      </c>
      <c r="B2692" s="73">
        <v>8837</v>
      </c>
      <c r="C2692" s="73">
        <v>8963</v>
      </c>
      <c r="D2692" s="80">
        <f t="shared" ref="D2692:D2755" si="1336">B2692-C2692</f>
        <v>-126</v>
      </c>
      <c r="E2692" s="17">
        <f t="shared" si="1327"/>
        <v>1.4999999999999999E-2</v>
      </c>
      <c r="F2692" s="16">
        <f t="shared" ref="F2692:F2755" si="1337">AD2692</f>
        <v>0</v>
      </c>
      <c r="G2692" s="16">
        <f t="shared" ref="G2692:G2755" si="1338">AE2692</f>
        <v>0</v>
      </c>
      <c r="H2692" s="16">
        <f t="shared" ref="H2692:H2755" si="1339">AF2692</f>
        <v>0</v>
      </c>
      <c r="I2692" s="16">
        <f t="shared" ref="I2692:I2755" si="1340">AG2692</f>
        <v>0</v>
      </c>
      <c r="J2692" s="16">
        <f t="shared" ref="J2692:J2755" si="1341">AH2692</f>
        <v>0</v>
      </c>
      <c r="K2692" s="16">
        <f t="shared" si="1323"/>
        <v>0</v>
      </c>
      <c r="L2692" s="16">
        <f t="shared" ref="L2692:L2755" si="1342">AN2692</f>
        <v>0</v>
      </c>
      <c r="M2692" s="72"/>
      <c r="N2692" s="72"/>
      <c r="O2692" s="32">
        <f t="shared" si="1324"/>
        <v>0</v>
      </c>
      <c r="P2692" s="17" t="e">
        <f t="shared" si="1325"/>
        <v>#DIV/0!</v>
      </c>
      <c r="Q2692" s="38">
        <f t="shared" si="1326"/>
        <v>0</v>
      </c>
      <c r="R2692" s="17" t="e">
        <f t="shared" ref="R2692:R2755" si="1343">ROUNDUP((Q2692-N2692)/N2692,3)</f>
        <v>#DIV/0!</v>
      </c>
      <c r="S2692" s="97">
        <f t="shared" ref="S2692:S2755" si="1344">E2692</f>
        <v>1.4999999999999999E-2</v>
      </c>
      <c r="T2692" s="96">
        <f t="shared" si="1328"/>
        <v>1.0031728833299666E-2</v>
      </c>
      <c r="U2692" s="96">
        <f t="shared" si="1329"/>
        <v>1.0031728833299666E-2</v>
      </c>
      <c r="V2692" s="96">
        <f t="shared" si="1330"/>
        <v>1.0031728833299666E-2</v>
      </c>
      <c r="W2692" s="96">
        <f t="shared" si="1331"/>
        <v>1.0031728833299666E-2</v>
      </c>
      <c r="X2692" s="105">
        <f>AVERAGE(S2692:S$4265)</f>
        <v>1.0314485387547615E-2</v>
      </c>
      <c r="Y2692" s="96">
        <f t="shared" si="1332"/>
        <v>7.6661772306557428E-5</v>
      </c>
      <c r="Z2692" s="96">
        <f t="shared" si="1333"/>
        <v>7.6661772306557428E-5</v>
      </c>
      <c r="AA2692" s="96">
        <f t="shared" si="1334"/>
        <v>7.6661772306557428E-5</v>
      </c>
      <c r="AB2692" s="96">
        <f t="shared" si="1335"/>
        <v>6.7738342010074159E-5</v>
      </c>
      <c r="AC2692" s="105">
        <f>_xlfn.VAR.S(S2692:S$4265)</f>
        <v>9.3187113625660517E-5</v>
      </c>
      <c r="AI2692" s="98"/>
      <c r="AJ2692" s="99"/>
      <c r="AK2692" s="116"/>
      <c r="AM2692" s="100"/>
      <c r="AN2692" s="120"/>
      <c r="AO2692" s="101"/>
    </row>
    <row r="2693" spans="1:41" ht="16.5">
      <c r="A2693" s="112">
        <v>39570</v>
      </c>
      <c r="B2693" s="73">
        <v>8963</v>
      </c>
      <c r="C2693" s="73">
        <v>8919</v>
      </c>
      <c r="D2693" s="80">
        <f t="shared" si="1336"/>
        <v>44</v>
      </c>
      <c r="E2693" s="17">
        <f t="shared" si="1327"/>
        <v>5.0000000000000001E-3</v>
      </c>
      <c r="F2693" s="16">
        <f t="shared" si="1337"/>
        <v>0</v>
      </c>
      <c r="G2693" s="16">
        <f t="shared" si="1338"/>
        <v>0</v>
      </c>
      <c r="H2693" s="16">
        <f t="shared" si="1339"/>
        <v>0</v>
      </c>
      <c r="I2693" s="16">
        <f t="shared" si="1340"/>
        <v>0</v>
      </c>
      <c r="J2693" s="16">
        <f t="shared" si="1341"/>
        <v>0</v>
      </c>
      <c r="K2693" s="16">
        <f t="shared" si="1323"/>
        <v>0</v>
      </c>
      <c r="L2693" s="16">
        <f t="shared" si="1342"/>
        <v>0</v>
      </c>
      <c r="M2693" s="72"/>
      <c r="N2693" s="72"/>
      <c r="O2693" s="32">
        <f t="shared" si="1324"/>
        <v>0</v>
      </c>
      <c r="P2693" s="17" t="e">
        <f t="shared" si="1325"/>
        <v>#DIV/0!</v>
      </c>
      <c r="Q2693" s="38">
        <f t="shared" si="1326"/>
        <v>0</v>
      </c>
      <c r="R2693" s="17" t="e">
        <f t="shared" si="1343"/>
        <v>#DIV/0!</v>
      </c>
      <c r="S2693" s="97">
        <f t="shared" si="1344"/>
        <v>5.0000000000000001E-3</v>
      </c>
      <c r="T2693" s="96">
        <f t="shared" si="1328"/>
        <v>9.7146051418081532E-3</v>
      </c>
      <c r="U2693" s="96">
        <f t="shared" si="1329"/>
        <v>9.7146051418081532E-3</v>
      </c>
      <c r="V2693" s="96">
        <f t="shared" si="1330"/>
        <v>9.7146051418081532E-3</v>
      </c>
      <c r="W2693" s="96">
        <f t="shared" si="1331"/>
        <v>9.7146051418081532E-3</v>
      </c>
      <c r="X2693" s="105">
        <f>AVERAGE(S2693:S$4265)</f>
        <v>1.0311506675143002E-2</v>
      </c>
      <c r="Y2693" s="96">
        <f t="shared" si="1332"/>
        <v>7.977196635972063E-5</v>
      </c>
      <c r="Z2693" s="96">
        <f t="shared" si="1333"/>
        <v>7.977196635972063E-5</v>
      </c>
      <c r="AA2693" s="96">
        <f t="shared" si="1334"/>
        <v>7.977196635972063E-5</v>
      </c>
      <c r="AB2693" s="96">
        <f t="shared" si="1335"/>
        <v>7.0486509475449163E-5</v>
      </c>
      <c r="AC2693" s="105">
        <f>_xlfn.VAR.S(S2693:S$4265)</f>
        <v>9.3232418402786258E-5</v>
      </c>
      <c r="AI2693" s="98"/>
      <c r="AJ2693" s="99"/>
      <c r="AK2693" s="116"/>
      <c r="AM2693" s="100"/>
      <c r="AN2693" s="120"/>
      <c r="AO2693" s="101"/>
    </row>
    <row r="2694" spans="1:41" ht="16.5">
      <c r="A2694" s="112">
        <v>39568</v>
      </c>
      <c r="B2694" s="73">
        <v>8919</v>
      </c>
      <c r="C2694" s="73">
        <v>8891</v>
      </c>
      <c r="D2694" s="80">
        <f t="shared" si="1336"/>
        <v>28</v>
      </c>
      <c r="E2694" s="17">
        <f t="shared" si="1327"/>
        <v>4.0000000000000001E-3</v>
      </c>
      <c r="F2694" s="16">
        <f t="shared" si="1337"/>
        <v>0</v>
      </c>
      <c r="G2694" s="16">
        <f t="shared" si="1338"/>
        <v>0</v>
      </c>
      <c r="H2694" s="16">
        <f t="shared" si="1339"/>
        <v>0</v>
      </c>
      <c r="I2694" s="16">
        <f t="shared" si="1340"/>
        <v>0</v>
      </c>
      <c r="J2694" s="16">
        <f t="shared" si="1341"/>
        <v>0</v>
      </c>
      <c r="K2694" s="16">
        <f t="shared" si="1323"/>
        <v>0</v>
      </c>
      <c r="L2694" s="16">
        <f t="shared" si="1342"/>
        <v>0</v>
      </c>
      <c r="M2694" s="72"/>
      <c r="N2694" s="72"/>
      <c r="O2694" s="32">
        <f t="shared" si="1324"/>
        <v>0</v>
      </c>
      <c r="P2694" s="17" t="e">
        <f t="shared" si="1325"/>
        <v>#DIV/0!</v>
      </c>
      <c r="Q2694" s="38">
        <f t="shared" si="1326"/>
        <v>0</v>
      </c>
      <c r="R2694" s="17" t="e">
        <f t="shared" si="1343"/>
        <v>#DIV/0!</v>
      </c>
      <c r="S2694" s="97">
        <f t="shared" si="1344"/>
        <v>4.0000000000000001E-3</v>
      </c>
      <c r="T2694" s="96">
        <f t="shared" si="1328"/>
        <v>1.0015537384902292E-2</v>
      </c>
      <c r="U2694" s="96">
        <f t="shared" si="1329"/>
        <v>1.0015537384902292E-2</v>
      </c>
      <c r="V2694" s="96">
        <f t="shared" si="1330"/>
        <v>1.0015537384902292E-2</v>
      </c>
      <c r="W2694" s="96">
        <f t="shared" si="1331"/>
        <v>1.0015537384902292E-2</v>
      </c>
      <c r="X2694" s="105">
        <f>AVERAGE(S2694:S$4265)</f>
        <v>1.031488549618317E-2</v>
      </c>
      <c r="Y2694" s="96">
        <f t="shared" si="1332"/>
        <v>8.3258116429956898E-5</v>
      </c>
      <c r="Z2694" s="96">
        <f t="shared" si="1333"/>
        <v>8.3258116429956898E-5</v>
      </c>
      <c r="AA2694" s="96">
        <f t="shared" si="1334"/>
        <v>8.3258116429956898E-5</v>
      </c>
      <c r="AB2694" s="96">
        <f t="shared" si="1335"/>
        <v>7.3566871677509924E-5</v>
      </c>
      <c r="AC2694" s="105">
        <f>_xlfn.VAR.S(S2694:S$4265)</f>
        <v>9.3273794830928938E-5</v>
      </c>
      <c r="AI2694" s="98"/>
      <c r="AJ2694" s="99"/>
      <c r="AK2694" s="116"/>
      <c r="AM2694" s="100"/>
      <c r="AN2694" s="120"/>
      <c r="AO2694" s="101"/>
    </row>
    <row r="2695" spans="1:41" ht="16.5">
      <c r="A2695" s="112">
        <v>39567</v>
      </c>
      <c r="B2695" s="73">
        <v>8891</v>
      </c>
      <c r="C2695" s="73">
        <v>9079</v>
      </c>
      <c r="D2695" s="80">
        <f t="shared" si="1336"/>
        <v>-188</v>
      </c>
      <c r="E2695" s="17">
        <f t="shared" si="1327"/>
        <v>2.1000000000000001E-2</v>
      </c>
      <c r="F2695" s="16">
        <f t="shared" si="1337"/>
        <v>0</v>
      </c>
      <c r="G2695" s="16">
        <f t="shared" si="1338"/>
        <v>0</v>
      </c>
      <c r="H2695" s="16">
        <f t="shared" si="1339"/>
        <v>0</v>
      </c>
      <c r="I2695" s="16">
        <f t="shared" si="1340"/>
        <v>0</v>
      </c>
      <c r="J2695" s="16">
        <f t="shared" si="1341"/>
        <v>0</v>
      </c>
      <c r="K2695" s="16">
        <f t="shared" si="1323"/>
        <v>0</v>
      </c>
      <c r="L2695" s="16">
        <f t="shared" si="1342"/>
        <v>0</v>
      </c>
      <c r="M2695" s="72"/>
      <c r="N2695" s="72"/>
      <c r="O2695" s="32">
        <f t="shared" si="1324"/>
        <v>0</v>
      </c>
      <c r="P2695" s="17" t="e">
        <f t="shared" si="1325"/>
        <v>#DIV/0!</v>
      </c>
      <c r="Q2695" s="38">
        <f t="shared" si="1326"/>
        <v>0</v>
      </c>
      <c r="R2695" s="17" t="e">
        <f t="shared" si="1343"/>
        <v>#DIV/0!</v>
      </c>
      <c r="S2695" s="97">
        <f t="shared" si="1344"/>
        <v>2.1000000000000001E-2</v>
      </c>
      <c r="T2695" s="96">
        <f t="shared" si="1328"/>
        <v>1.0399507856279034E-2</v>
      </c>
      <c r="U2695" s="96">
        <f t="shared" si="1329"/>
        <v>1.0399507856279034E-2</v>
      </c>
      <c r="V2695" s="96">
        <f t="shared" si="1330"/>
        <v>1.0399507856279034E-2</v>
      </c>
      <c r="W2695" s="96">
        <f t="shared" si="1331"/>
        <v>1.0399507856279034E-2</v>
      </c>
      <c r="X2695" s="105">
        <f>AVERAGE(S2695:S$4265)</f>
        <v>1.0318905155951586E-2</v>
      </c>
      <c r="Y2695" s="96">
        <f t="shared" si="1332"/>
        <v>8.5958398278513067E-5</v>
      </c>
      <c r="Z2695" s="96">
        <f t="shared" si="1333"/>
        <v>8.5958398278513067E-5</v>
      </c>
      <c r="AA2695" s="96">
        <f t="shared" si="1334"/>
        <v>8.5958398278513067E-5</v>
      </c>
      <c r="AB2695" s="96">
        <f t="shared" si="1335"/>
        <v>7.595284071889414E-5</v>
      </c>
      <c r="AC2695" s="105">
        <f>_xlfn.VAR.S(S2695:S$4265)</f>
        <v>9.3307788864247356E-5</v>
      </c>
      <c r="AI2695" s="98"/>
      <c r="AJ2695" s="99"/>
      <c r="AK2695" s="116"/>
      <c r="AM2695" s="100"/>
      <c r="AN2695" s="120"/>
      <c r="AO2695" s="101"/>
    </row>
    <row r="2696" spans="1:41" ht="16.5">
      <c r="A2696" s="112">
        <v>39566</v>
      </c>
      <c r="B2696" s="73">
        <v>9079</v>
      </c>
      <c r="C2696" s="73">
        <v>8947</v>
      </c>
      <c r="D2696" s="80">
        <f t="shared" si="1336"/>
        <v>132</v>
      </c>
      <c r="E2696" s="17">
        <f t="shared" si="1327"/>
        <v>1.4999999999999999E-2</v>
      </c>
      <c r="F2696" s="16">
        <f t="shared" si="1337"/>
        <v>0</v>
      </c>
      <c r="G2696" s="16">
        <f t="shared" si="1338"/>
        <v>0</v>
      </c>
      <c r="H2696" s="16">
        <f t="shared" si="1339"/>
        <v>0</v>
      </c>
      <c r="I2696" s="16">
        <f t="shared" si="1340"/>
        <v>0</v>
      </c>
      <c r="J2696" s="16">
        <f t="shared" si="1341"/>
        <v>0</v>
      </c>
      <c r="K2696" s="16">
        <f t="shared" si="1323"/>
        <v>0</v>
      </c>
      <c r="L2696" s="16">
        <f t="shared" si="1342"/>
        <v>0</v>
      </c>
      <c r="M2696" s="72"/>
      <c r="N2696" s="72"/>
      <c r="O2696" s="32">
        <f t="shared" si="1324"/>
        <v>0</v>
      </c>
      <c r="P2696" s="17" t="e">
        <f t="shared" si="1325"/>
        <v>#DIV/0!</v>
      </c>
      <c r="Q2696" s="38">
        <f t="shared" si="1326"/>
        <v>0</v>
      </c>
      <c r="R2696" s="17" t="e">
        <f t="shared" si="1343"/>
        <v>#DIV/0!</v>
      </c>
      <c r="S2696" s="97">
        <f t="shared" si="1344"/>
        <v>1.4999999999999999E-2</v>
      </c>
      <c r="T2696" s="96">
        <f t="shared" si="1328"/>
        <v>9.7228806981691854E-3</v>
      </c>
      <c r="U2696" s="96">
        <f t="shared" si="1329"/>
        <v>9.7228806981691854E-3</v>
      </c>
      <c r="V2696" s="96">
        <f t="shared" si="1330"/>
        <v>9.7228806981691854E-3</v>
      </c>
      <c r="W2696" s="96">
        <f t="shared" si="1331"/>
        <v>9.7228806981691854E-3</v>
      </c>
      <c r="X2696" s="105">
        <f>AVERAGE(S2696:S$4265)</f>
        <v>1.031210191082799E-2</v>
      </c>
      <c r="Y2696" s="96">
        <f t="shared" si="1332"/>
        <v>8.3327652227286757E-5</v>
      </c>
      <c r="Z2696" s="96">
        <f t="shared" si="1333"/>
        <v>8.3327652227286757E-5</v>
      </c>
      <c r="AA2696" s="96">
        <f t="shared" si="1334"/>
        <v>8.3327652227286757E-5</v>
      </c>
      <c r="AB2696" s="96">
        <f t="shared" si="1335"/>
        <v>7.3628313508030565E-5</v>
      </c>
      <c r="AC2696" s="105">
        <f>_xlfn.VAR.S(S2696:S$4265)</f>
        <v>9.3294499721921197E-5</v>
      </c>
      <c r="AI2696" s="98"/>
      <c r="AJ2696" s="99"/>
      <c r="AK2696" s="116"/>
      <c r="AM2696" s="100"/>
      <c r="AN2696" s="120"/>
      <c r="AO2696" s="101"/>
    </row>
    <row r="2697" spans="1:41" ht="16.5">
      <c r="A2697" s="112">
        <v>39563</v>
      </c>
      <c r="B2697" s="73">
        <v>8947</v>
      </c>
      <c r="C2697" s="73">
        <v>8990</v>
      </c>
      <c r="D2697" s="80">
        <f t="shared" si="1336"/>
        <v>-43</v>
      </c>
      <c r="E2697" s="17">
        <f t="shared" si="1327"/>
        <v>5.0000000000000001E-3</v>
      </c>
      <c r="F2697" s="16">
        <f t="shared" si="1337"/>
        <v>0</v>
      </c>
      <c r="G2697" s="16">
        <f t="shared" si="1338"/>
        <v>0</v>
      </c>
      <c r="H2697" s="16">
        <f t="shared" si="1339"/>
        <v>0</v>
      </c>
      <c r="I2697" s="16">
        <f t="shared" si="1340"/>
        <v>0</v>
      </c>
      <c r="J2697" s="16">
        <f t="shared" si="1341"/>
        <v>0</v>
      </c>
      <c r="K2697" s="16">
        <f t="shared" si="1323"/>
        <v>0</v>
      </c>
      <c r="L2697" s="16">
        <f t="shared" si="1342"/>
        <v>0</v>
      </c>
      <c r="M2697" s="72"/>
      <c r="N2697" s="72"/>
      <c r="O2697" s="32">
        <f t="shared" si="1324"/>
        <v>0</v>
      </c>
      <c r="P2697" s="17" t="e">
        <f t="shared" si="1325"/>
        <v>#DIV/0!</v>
      </c>
      <c r="Q2697" s="38">
        <f t="shared" si="1326"/>
        <v>0</v>
      </c>
      <c r="R2697" s="17" t="e">
        <f t="shared" si="1343"/>
        <v>#DIV/0!</v>
      </c>
      <c r="S2697" s="97">
        <f t="shared" si="1344"/>
        <v>5.0000000000000001E-3</v>
      </c>
      <c r="T2697" s="96">
        <f t="shared" si="1328"/>
        <v>9.3860432959246651E-3</v>
      </c>
      <c r="U2697" s="96">
        <f t="shared" si="1329"/>
        <v>9.3860432959246651E-3</v>
      </c>
      <c r="V2697" s="96">
        <f t="shared" si="1330"/>
        <v>9.3860432959246651E-3</v>
      </c>
      <c r="W2697" s="96">
        <f t="shared" si="1331"/>
        <v>9.3860432959246651E-3</v>
      </c>
      <c r="X2697" s="105">
        <f>AVERAGE(S2697:S$4265)</f>
        <v>1.0309114085404681E-2</v>
      </c>
      <c r="Y2697" s="96">
        <f t="shared" si="1332"/>
        <v>8.6634746419971077E-5</v>
      </c>
      <c r="Z2697" s="96">
        <f t="shared" si="1333"/>
        <v>8.6634746419971077E-5</v>
      </c>
      <c r="AA2697" s="96">
        <f t="shared" si="1334"/>
        <v>8.6634746419971077E-5</v>
      </c>
      <c r="AB2697" s="96">
        <f t="shared" si="1335"/>
        <v>7.655046193668643E-5</v>
      </c>
      <c r="AC2697" s="105">
        <f>_xlfn.VAR.S(S2697:S$4265)</f>
        <v>9.3339974278430307E-5</v>
      </c>
      <c r="AI2697" s="98"/>
      <c r="AJ2697" s="99"/>
      <c r="AK2697" s="116"/>
      <c r="AM2697" s="100"/>
      <c r="AN2697" s="120"/>
      <c r="AO2697" s="101"/>
    </row>
    <row r="2698" spans="1:41" ht="16.5">
      <c r="A2698" s="112">
        <v>39562</v>
      </c>
      <c r="B2698" s="73">
        <v>8990</v>
      </c>
      <c r="C2698" s="73">
        <v>9008</v>
      </c>
      <c r="D2698" s="80">
        <f t="shared" si="1336"/>
        <v>-18</v>
      </c>
      <c r="E2698" s="17">
        <f t="shared" si="1327"/>
        <v>2E-3</v>
      </c>
      <c r="F2698" s="16">
        <f t="shared" si="1337"/>
        <v>0</v>
      </c>
      <c r="G2698" s="16">
        <f t="shared" si="1338"/>
        <v>0</v>
      </c>
      <c r="H2698" s="16">
        <f t="shared" si="1339"/>
        <v>0</v>
      </c>
      <c r="I2698" s="16">
        <f t="shared" si="1340"/>
        <v>0</v>
      </c>
      <c r="J2698" s="16">
        <f t="shared" si="1341"/>
        <v>0</v>
      </c>
      <c r="K2698" s="16">
        <f t="shared" si="1323"/>
        <v>0</v>
      </c>
      <c r="L2698" s="16">
        <f t="shared" si="1342"/>
        <v>0</v>
      </c>
      <c r="M2698" s="72"/>
      <c r="N2698" s="72"/>
      <c r="O2698" s="32">
        <f t="shared" si="1324"/>
        <v>0</v>
      </c>
      <c r="P2698" s="17" t="e">
        <f t="shared" si="1325"/>
        <v>#DIV/0!</v>
      </c>
      <c r="Q2698" s="38">
        <f t="shared" si="1326"/>
        <v>0</v>
      </c>
      <c r="R2698" s="17" t="e">
        <f t="shared" si="1343"/>
        <v>#DIV/0!</v>
      </c>
      <c r="S2698" s="97">
        <f t="shared" si="1344"/>
        <v>2E-3</v>
      </c>
      <c r="T2698" s="96">
        <f t="shared" si="1328"/>
        <v>9.6660035063028359E-3</v>
      </c>
      <c r="U2698" s="96">
        <f t="shared" si="1329"/>
        <v>9.6660035063028359E-3</v>
      </c>
      <c r="V2698" s="96">
        <f t="shared" si="1330"/>
        <v>9.6660035063028359E-3</v>
      </c>
      <c r="W2698" s="96">
        <f t="shared" si="1331"/>
        <v>9.6660035063028359E-3</v>
      </c>
      <c r="X2698" s="105">
        <f>AVERAGE(S2698:S$4265)</f>
        <v>1.0312499999999964E-2</v>
      </c>
      <c r="Y2698" s="96">
        <f t="shared" si="1332"/>
        <v>9.0774947975235374E-5</v>
      </c>
      <c r="Z2698" s="96">
        <f t="shared" si="1333"/>
        <v>9.0774947975235374E-5</v>
      </c>
      <c r="AA2698" s="96">
        <f t="shared" si="1334"/>
        <v>9.0774947975235374E-5</v>
      </c>
      <c r="AB2698" s="96">
        <f t="shared" si="1335"/>
        <v>8.0208744030917973E-5</v>
      </c>
      <c r="AC2698" s="105">
        <f>_xlfn.VAR.S(S2698:S$4265)</f>
        <v>9.3381541161455009E-5</v>
      </c>
      <c r="AI2698" s="98"/>
      <c r="AJ2698" s="99"/>
      <c r="AK2698" s="116"/>
      <c r="AM2698" s="100"/>
      <c r="AN2698" s="120"/>
      <c r="AO2698" s="101"/>
    </row>
    <row r="2699" spans="1:41" ht="16.5">
      <c r="A2699" s="112">
        <v>39561</v>
      </c>
      <c r="B2699" s="73">
        <v>9008</v>
      </c>
      <c r="C2699" s="73">
        <v>9037</v>
      </c>
      <c r="D2699" s="80">
        <f t="shared" si="1336"/>
        <v>-29</v>
      </c>
      <c r="E2699" s="17">
        <f t="shared" si="1327"/>
        <v>4.0000000000000001E-3</v>
      </c>
      <c r="F2699" s="16">
        <f t="shared" si="1337"/>
        <v>0</v>
      </c>
      <c r="G2699" s="16">
        <f t="shared" si="1338"/>
        <v>0</v>
      </c>
      <c r="H2699" s="16">
        <f t="shared" si="1339"/>
        <v>0</v>
      </c>
      <c r="I2699" s="16">
        <f t="shared" si="1340"/>
        <v>0</v>
      </c>
      <c r="J2699" s="16">
        <f t="shared" si="1341"/>
        <v>0</v>
      </c>
      <c r="K2699" s="16">
        <f t="shared" si="1323"/>
        <v>0</v>
      </c>
      <c r="L2699" s="16">
        <f t="shared" si="1342"/>
        <v>0</v>
      </c>
      <c r="M2699" s="72"/>
      <c r="N2699" s="72"/>
      <c r="O2699" s="32">
        <f t="shared" si="1324"/>
        <v>0</v>
      </c>
      <c r="P2699" s="17" t="e">
        <f t="shared" si="1325"/>
        <v>#DIV/0!</v>
      </c>
      <c r="Q2699" s="38">
        <f t="shared" si="1326"/>
        <v>0</v>
      </c>
      <c r="R2699" s="17" t="e">
        <f t="shared" si="1343"/>
        <v>#DIV/0!</v>
      </c>
      <c r="S2699" s="97">
        <f t="shared" si="1344"/>
        <v>4.0000000000000001E-3</v>
      </c>
      <c r="T2699" s="96">
        <f t="shared" si="1328"/>
        <v>1.015532287904557E-2</v>
      </c>
      <c r="U2699" s="96">
        <f t="shared" si="1329"/>
        <v>1.015532287904557E-2</v>
      </c>
      <c r="V2699" s="96">
        <f t="shared" si="1330"/>
        <v>1.015532287904557E-2</v>
      </c>
      <c r="W2699" s="96">
        <f t="shared" si="1331"/>
        <v>1.015532287904557E-2</v>
      </c>
      <c r="X2699" s="105">
        <f>AVERAGE(S2699:S$4265)</f>
        <v>1.0317804722399454E-2</v>
      </c>
      <c r="Y2699" s="96">
        <f t="shared" si="1332"/>
        <v>9.2323819680368438E-5</v>
      </c>
      <c r="Z2699" s="96">
        <f t="shared" si="1333"/>
        <v>9.2323819680368438E-5</v>
      </c>
      <c r="AA2699" s="96">
        <f t="shared" si="1334"/>
        <v>9.2323819680368438E-5</v>
      </c>
      <c r="AB2699" s="96">
        <f t="shared" si="1335"/>
        <v>8.1577327069573555E-5</v>
      </c>
      <c r="AC2699" s="105">
        <f>_xlfn.VAR.S(S2699:S$4265)</f>
        <v>9.3397019954179463E-5</v>
      </c>
      <c r="AI2699" s="98"/>
      <c r="AJ2699" s="99"/>
      <c r="AK2699" s="116"/>
      <c r="AM2699" s="100"/>
      <c r="AN2699" s="120"/>
      <c r="AO2699" s="101"/>
    </row>
    <row r="2700" spans="1:41" ht="16.5">
      <c r="A2700" s="112">
        <v>39560</v>
      </c>
      <c r="B2700" s="73">
        <v>9037</v>
      </c>
      <c r="C2700" s="73">
        <v>9083</v>
      </c>
      <c r="D2700" s="80">
        <f t="shared" si="1336"/>
        <v>-46</v>
      </c>
      <c r="E2700" s="17">
        <f t="shared" si="1327"/>
        <v>6.0000000000000001E-3</v>
      </c>
      <c r="F2700" s="16">
        <f t="shared" si="1337"/>
        <v>0</v>
      </c>
      <c r="G2700" s="16">
        <f t="shared" si="1338"/>
        <v>0</v>
      </c>
      <c r="H2700" s="16">
        <f t="shared" si="1339"/>
        <v>0</v>
      </c>
      <c r="I2700" s="16">
        <f t="shared" si="1340"/>
        <v>0</v>
      </c>
      <c r="J2700" s="16">
        <f t="shared" si="1341"/>
        <v>0</v>
      </c>
      <c r="K2700" s="16">
        <f t="shared" si="1323"/>
        <v>0</v>
      </c>
      <c r="L2700" s="16">
        <f t="shared" si="1342"/>
        <v>0</v>
      </c>
      <c r="M2700" s="72"/>
      <c r="N2700" s="72"/>
      <c r="O2700" s="32">
        <f t="shared" si="1324"/>
        <v>0</v>
      </c>
      <c r="P2700" s="17" t="e">
        <f t="shared" si="1325"/>
        <v>#DIV/0!</v>
      </c>
      <c r="Q2700" s="38">
        <f t="shared" si="1326"/>
        <v>0</v>
      </c>
      <c r="R2700" s="17" t="e">
        <f t="shared" si="1343"/>
        <v>#DIV/0!</v>
      </c>
      <c r="S2700" s="97">
        <f t="shared" si="1344"/>
        <v>6.0000000000000001E-3</v>
      </c>
      <c r="T2700" s="96">
        <f t="shared" si="1328"/>
        <v>1.0548215828771884E-2</v>
      </c>
      <c r="U2700" s="96">
        <f t="shared" si="1329"/>
        <v>1.0548215828771884E-2</v>
      </c>
      <c r="V2700" s="96">
        <f t="shared" si="1330"/>
        <v>1.0548215828771884E-2</v>
      </c>
      <c r="W2700" s="96">
        <f t="shared" si="1331"/>
        <v>1.0548215828771884E-2</v>
      </c>
      <c r="X2700" s="105">
        <f>AVERAGE(S2700:S$4265)</f>
        <v>1.0321839080459735E-2</v>
      </c>
      <c r="Y2700" s="96">
        <f t="shared" si="1332"/>
        <v>9.5479863668040133E-5</v>
      </c>
      <c r="Z2700" s="96">
        <f t="shared" si="1333"/>
        <v>9.5479863668040133E-5</v>
      </c>
      <c r="AA2700" s="96">
        <f t="shared" si="1334"/>
        <v>9.5479863668040133E-5</v>
      </c>
      <c r="AB2700" s="96">
        <f t="shared" si="1335"/>
        <v>8.4366007537080252E-5</v>
      </c>
      <c r="AC2700" s="105">
        <f>_xlfn.VAR.S(S2700:S$4265)</f>
        <v>9.3431177701883909E-5</v>
      </c>
      <c r="AI2700" s="98"/>
      <c r="AJ2700" s="99"/>
      <c r="AK2700" s="116"/>
      <c r="AM2700" s="100"/>
      <c r="AN2700" s="120"/>
      <c r="AO2700" s="101"/>
    </row>
    <row r="2701" spans="1:41" ht="16.5">
      <c r="A2701" s="112">
        <v>39559</v>
      </c>
      <c r="B2701" s="73">
        <v>9083</v>
      </c>
      <c r="C2701" s="73">
        <v>9074</v>
      </c>
      <c r="D2701" s="80">
        <f t="shared" si="1336"/>
        <v>9</v>
      </c>
      <c r="E2701" s="17">
        <f t="shared" si="1327"/>
        <v>1E-3</v>
      </c>
      <c r="F2701" s="16">
        <f t="shared" si="1337"/>
        <v>0</v>
      </c>
      <c r="G2701" s="16">
        <f t="shared" si="1338"/>
        <v>0</v>
      </c>
      <c r="H2701" s="16">
        <f t="shared" si="1339"/>
        <v>0</v>
      </c>
      <c r="I2701" s="16">
        <f t="shared" si="1340"/>
        <v>0</v>
      </c>
      <c r="J2701" s="16">
        <f t="shared" si="1341"/>
        <v>0</v>
      </c>
      <c r="K2701" s="16">
        <f t="shared" si="1323"/>
        <v>0</v>
      </c>
      <c r="L2701" s="16">
        <f t="shared" si="1342"/>
        <v>0</v>
      </c>
      <c r="M2701" s="72"/>
      <c r="N2701" s="72"/>
      <c r="O2701" s="32">
        <f t="shared" si="1324"/>
        <v>0</v>
      </c>
      <c r="P2701" s="17" t="e">
        <f t="shared" si="1325"/>
        <v>#DIV/0!</v>
      </c>
      <c r="Q2701" s="38">
        <f t="shared" si="1326"/>
        <v>0</v>
      </c>
      <c r="R2701" s="17" t="e">
        <f t="shared" si="1343"/>
        <v>#DIV/0!</v>
      </c>
      <c r="S2701" s="97">
        <f t="shared" si="1344"/>
        <v>1E-3</v>
      </c>
      <c r="T2701" s="96">
        <f t="shared" si="1328"/>
        <v>1.0838527477416898E-2</v>
      </c>
      <c r="U2701" s="96">
        <f t="shared" si="1329"/>
        <v>1.0838527477416898E-2</v>
      </c>
      <c r="V2701" s="96">
        <f t="shared" si="1330"/>
        <v>1.0838527477416898E-2</v>
      </c>
      <c r="W2701" s="96">
        <f t="shared" si="1331"/>
        <v>1.0838527477416898E-2</v>
      </c>
      <c r="X2701" s="105">
        <f>AVERAGE(S2701:S$4265)</f>
        <v>1.03246006389776E-2</v>
      </c>
      <c r="Y2701" s="96">
        <f t="shared" si="1332"/>
        <v>1.0007998167984791E-4</v>
      </c>
      <c r="Z2701" s="96">
        <f t="shared" si="1333"/>
        <v>1.0007998167984791E-4</v>
      </c>
      <c r="AA2701" s="96">
        <f t="shared" si="1334"/>
        <v>1.0007998167984791E-4</v>
      </c>
      <c r="AB2701" s="96">
        <f t="shared" si="1335"/>
        <v>8.8430671812313603E-5</v>
      </c>
      <c r="AC2701" s="105">
        <f>_xlfn.VAR.S(S2701:S$4265)</f>
        <v>9.3478966032864056E-5</v>
      </c>
      <c r="AI2701" s="98"/>
      <c r="AJ2701" s="99"/>
      <c r="AK2701" s="116"/>
      <c r="AM2701" s="100"/>
      <c r="AN2701" s="120"/>
      <c r="AO2701" s="101"/>
    </row>
    <row r="2702" spans="1:41" ht="16.5">
      <c r="A2702" s="112">
        <v>39556</v>
      </c>
      <c r="B2702" s="73">
        <v>9074</v>
      </c>
      <c r="C2702" s="73">
        <v>9090</v>
      </c>
      <c r="D2702" s="80">
        <f t="shared" si="1336"/>
        <v>-16</v>
      </c>
      <c r="E2702" s="17">
        <f t="shared" si="1327"/>
        <v>2E-3</v>
      </c>
      <c r="F2702" s="16">
        <f t="shared" si="1337"/>
        <v>0</v>
      </c>
      <c r="G2702" s="16">
        <f t="shared" si="1338"/>
        <v>0</v>
      </c>
      <c r="H2702" s="16">
        <f t="shared" si="1339"/>
        <v>0</v>
      </c>
      <c r="I2702" s="16">
        <f t="shared" si="1340"/>
        <v>0</v>
      </c>
      <c r="J2702" s="16">
        <f t="shared" si="1341"/>
        <v>0</v>
      </c>
      <c r="K2702" s="16">
        <f t="shared" si="1323"/>
        <v>0</v>
      </c>
      <c r="L2702" s="16">
        <f t="shared" si="1342"/>
        <v>0</v>
      </c>
      <c r="M2702" s="72"/>
      <c r="N2702" s="72"/>
      <c r="O2702" s="32">
        <f t="shared" si="1324"/>
        <v>0</v>
      </c>
      <c r="P2702" s="17" t="e">
        <f t="shared" si="1325"/>
        <v>#DIV/0!</v>
      </c>
      <c r="Q2702" s="38">
        <f t="shared" si="1326"/>
        <v>0</v>
      </c>
      <c r="R2702" s="17" t="e">
        <f t="shared" si="1343"/>
        <v>#DIV/0!</v>
      </c>
      <c r="S2702" s="97">
        <f t="shared" si="1344"/>
        <v>2E-3</v>
      </c>
      <c r="T2702" s="96">
        <f t="shared" si="1328"/>
        <v>1.1466518592996702E-2</v>
      </c>
      <c r="U2702" s="96">
        <f t="shared" si="1329"/>
        <v>1.1466518592996702E-2</v>
      </c>
      <c r="V2702" s="96">
        <f t="shared" si="1330"/>
        <v>1.1466518592996702E-2</v>
      </c>
      <c r="W2702" s="96">
        <f t="shared" si="1331"/>
        <v>1.1466518592996702E-2</v>
      </c>
      <c r="X2702" s="105">
        <f>AVERAGE(S2702:S$4265)</f>
        <v>1.0330562659846514E-2</v>
      </c>
      <c r="Y2702" s="96">
        <f t="shared" si="1332"/>
        <v>9.9475639353611902E-5</v>
      </c>
      <c r="Z2702" s="96">
        <f t="shared" si="1333"/>
        <v>9.9475639353611902E-5</v>
      </c>
      <c r="AA2702" s="96">
        <f t="shared" si="1334"/>
        <v>9.9475639353611902E-5</v>
      </c>
      <c r="AB2702" s="96">
        <f t="shared" si="1335"/>
        <v>8.7896674932851456E-5</v>
      </c>
      <c r="AC2702" s="105">
        <f>_xlfn.VAR.S(S2702:S$4265)</f>
        <v>9.3483108832283625E-5</v>
      </c>
      <c r="AI2702" s="98"/>
      <c r="AJ2702" s="99"/>
      <c r="AK2702" s="116"/>
      <c r="AM2702" s="100"/>
      <c r="AN2702" s="120"/>
      <c r="AO2702" s="101"/>
    </row>
    <row r="2703" spans="1:41" ht="16.5">
      <c r="A2703" s="112">
        <v>39555</v>
      </c>
      <c r="B2703" s="73">
        <v>9090</v>
      </c>
      <c r="C2703" s="73">
        <v>9066</v>
      </c>
      <c r="D2703" s="80">
        <f t="shared" si="1336"/>
        <v>24</v>
      </c>
      <c r="E2703" s="17">
        <f t="shared" si="1327"/>
        <v>3.0000000000000001E-3</v>
      </c>
      <c r="F2703" s="16">
        <f t="shared" si="1337"/>
        <v>0</v>
      </c>
      <c r="G2703" s="16">
        <f t="shared" si="1338"/>
        <v>0</v>
      </c>
      <c r="H2703" s="16">
        <f t="shared" si="1339"/>
        <v>0</v>
      </c>
      <c r="I2703" s="16">
        <f t="shared" si="1340"/>
        <v>0</v>
      </c>
      <c r="J2703" s="16">
        <f t="shared" si="1341"/>
        <v>0</v>
      </c>
      <c r="K2703" s="16">
        <f t="shared" si="1323"/>
        <v>0</v>
      </c>
      <c r="L2703" s="16">
        <f t="shared" si="1342"/>
        <v>0</v>
      </c>
      <c r="M2703" s="72"/>
      <c r="N2703" s="72"/>
      <c r="O2703" s="32">
        <f t="shared" si="1324"/>
        <v>0</v>
      </c>
      <c r="P2703" s="17" t="e">
        <f t="shared" si="1325"/>
        <v>#DIV/0!</v>
      </c>
      <c r="Q2703" s="38">
        <f t="shared" si="1326"/>
        <v>0</v>
      </c>
      <c r="R2703" s="17" t="e">
        <f t="shared" si="1343"/>
        <v>#DIV/0!</v>
      </c>
      <c r="S2703" s="97">
        <f t="shared" si="1344"/>
        <v>3.0000000000000001E-3</v>
      </c>
      <c r="T2703" s="96">
        <f t="shared" si="1328"/>
        <v>1.207076446063479E-2</v>
      </c>
      <c r="U2703" s="96">
        <f t="shared" si="1329"/>
        <v>1.207076446063479E-2</v>
      </c>
      <c r="V2703" s="96">
        <f t="shared" si="1330"/>
        <v>1.207076446063479E-2</v>
      </c>
      <c r="W2703" s="96">
        <f t="shared" si="1331"/>
        <v>1.207076446063479E-2</v>
      </c>
      <c r="X2703" s="105">
        <f>AVERAGE(S2703:S$4265)</f>
        <v>1.0335892514395357E-2</v>
      </c>
      <c r="Y2703" s="96">
        <f t="shared" si="1332"/>
        <v>9.935151228118811E-5</v>
      </c>
      <c r="Z2703" s="96">
        <f t="shared" si="1333"/>
        <v>9.935151228118811E-5</v>
      </c>
      <c r="AA2703" s="96">
        <f t="shared" si="1334"/>
        <v>9.935151228118811E-5</v>
      </c>
      <c r="AB2703" s="96">
        <f t="shared" si="1335"/>
        <v>8.7786996251657792E-5</v>
      </c>
      <c r="AC2703" s="105">
        <f>_xlfn.VAR.S(S2703:S$4265)</f>
        <v>9.3498499635046381E-5</v>
      </c>
      <c r="AI2703" s="98"/>
      <c r="AJ2703" s="99"/>
      <c r="AK2703" s="116"/>
      <c r="AM2703" s="100"/>
      <c r="AN2703" s="120"/>
      <c r="AO2703" s="101"/>
    </row>
    <row r="2704" spans="1:41" ht="16.5">
      <c r="A2704" s="112">
        <v>39554</v>
      </c>
      <c r="B2704" s="73">
        <v>9066</v>
      </c>
      <c r="C2704" s="73">
        <v>8924</v>
      </c>
      <c r="D2704" s="80">
        <f t="shared" si="1336"/>
        <v>142</v>
      </c>
      <c r="E2704" s="17">
        <f t="shared" si="1327"/>
        <v>1.6E-2</v>
      </c>
      <c r="F2704" s="16">
        <f t="shared" si="1337"/>
        <v>0</v>
      </c>
      <c r="G2704" s="16">
        <f t="shared" si="1338"/>
        <v>0</v>
      </c>
      <c r="H2704" s="16">
        <f t="shared" si="1339"/>
        <v>0</v>
      </c>
      <c r="I2704" s="16">
        <f t="shared" si="1340"/>
        <v>0</v>
      </c>
      <c r="J2704" s="16">
        <f t="shared" si="1341"/>
        <v>0</v>
      </c>
      <c r="K2704" s="16">
        <f t="shared" si="1323"/>
        <v>0</v>
      </c>
      <c r="L2704" s="16">
        <f t="shared" si="1342"/>
        <v>0</v>
      </c>
      <c r="M2704" s="72"/>
      <c r="N2704" s="72"/>
      <c r="O2704" s="32">
        <f t="shared" si="1324"/>
        <v>0</v>
      </c>
      <c r="P2704" s="17" t="e">
        <f t="shared" si="1325"/>
        <v>#DIV/0!</v>
      </c>
      <c r="Q2704" s="38">
        <f t="shared" si="1326"/>
        <v>0</v>
      </c>
      <c r="R2704" s="17" t="e">
        <f t="shared" si="1343"/>
        <v>#DIV/0!</v>
      </c>
      <c r="S2704" s="97">
        <f t="shared" si="1344"/>
        <v>1.6E-2</v>
      </c>
      <c r="T2704" s="96">
        <f t="shared" si="1328"/>
        <v>1.2649749426207224E-2</v>
      </c>
      <c r="U2704" s="96">
        <f t="shared" si="1329"/>
        <v>1.2649749426207224E-2</v>
      </c>
      <c r="V2704" s="96">
        <f t="shared" si="1330"/>
        <v>1.2649749426207224E-2</v>
      </c>
      <c r="W2704" s="96">
        <f t="shared" si="1331"/>
        <v>1.2649749426207224E-2</v>
      </c>
      <c r="X2704" s="105">
        <f>AVERAGE(S2704:S$4265)</f>
        <v>1.0340588988476276E-2</v>
      </c>
      <c r="Y2704" s="96">
        <f t="shared" si="1332"/>
        <v>9.9749417491354147E-5</v>
      </c>
      <c r="Z2704" s="96">
        <f t="shared" si="1333"/>
        <v>9.9749417491354147E-5</v>
      </c>
      <c r="AA2704" s="96">
        <f t="shared" si="1334"/>
        <v>9.9749417491354147E-5</v>
      </c>
      <c r="AB2704" s="96">
        <f t="shared" si="1335"/>
        <v>8.813858529536052E-5</v>
      </c>
      <c r="AC2704" s="105">
        <f>_xlfn.VAR.S(S2704:S$4265)</f>
        <v>9.3523899204439891E-5</v>
      </c>
      <c r="AI2704" s="98"/>
      <c r="AJ2704" s="99"/>
      <c r="AK2704" s="116"/>
      <c r="AM2704" s="100"/>
      <c r="AN2704" s="120"/>
      <c r="AO2704" s="101"/>
    </row>
    <row r="2705" spans="1:41" ht="16.5">
      <c r="A2705" s="112">
        <v>39553</v>
      </c>
      <c r="B2705" s="73">
        <v>8924</v>
      </c>
      <c r="C2705" s="73">
        <v>8892</v>
      </c>
      <c r="D2705" s="80">
        <f t="shared" si="1336"/>
        <v>32</v>
      </c>
      <c r="E2705" s="17">
        <f t="shared" si="1327"/>
        <v>4.0000000000000001E-3</v>
      </c>
      <c r="F2705" s="16">
        <f t="shared" si="1337"/>
        <v>0</v>
      </c>
      <c r="G2705" s="16">
        <f t="shared" si="1338"/>
        <v>0</v>
      </c>
      <c r="H2705" s="16">
        <f t="shared" si="1339"/>
        <v>0</v>
      </c>
      <c r="I2705" s="16">
        <f t="shared" si="1340"/>
        <v>0</v>
      </c>
      <c r="J2705" s="16">
        <f t="shared" si="1341"/>
        <v>0</v>
      </c>
      <c r="K2705" s="16">
        <f t="shared" si="1323"/>
        <v>0</v>
      </c>
      <c r="L2705" s="16">
        <f t="shared" si="1342"/>
        <v>0</v>
      </c>
      <c r="M2705" s="72"/>
      <c r="N2705" s="72"/>
      <c r="O2705" s="32">
        <f t="shared" si="1324"/>
        <v>0</v>
      </c>
      <c r="P2705" s="17" t="e">
        <f t="shared" si="1325"/>
        <v>#DIV/0!</v>
      </c>
      <c r="Q2705" s="38">
        <f t="shared" si="1326"/>
        <v>0</v>
      </c>
      <c r="R2705" s="17" t="e">
        <f t="shared" si="1343"/>
        <v>#DIV/0!</v>
      </c>
      <c r="S2705" s="97">
        <f t="shared" si="1344"/>
        <v>4.0000000000000001E-3</v>
      </c>
      <c r="T2705" s="96">
        <f t="shared" si="1328"/>
        <v>1.2435903644901302E-2</v>
      </c>
      <c r="U2705" s="96">
        <f t="shared" si="1329"/>
        <v>1.2435903644901302E-2</v>
      </c>
      <c r="V2705" s="96">
        <f t="shared" si="1330"/>
        <v>1.2435903644901302E-2</v>
      </c>
      <c r="W2705" s="96">
        <f t="shared" si="1331"/>
        <v>1.2435903644901302E-2</v>
      </c>
      <c r="X2705" s="105">
        <f>AVERAGE(S2705:S$4265)</f>
        <v>1.0336963484945514E-2</v>
      </c>
      <c r="Y2705" s="96">
        <f t="shared" si="1332"/>
        <v>1.0530558566132817E-4</v>
      </c>
      <c r="Z2705" s="96">
        <f t="shared" si="1333"/>
        <v>1.0530558566132817E-4</v>
      </c>
      <c r="AA2705" s="96">
        <f t="shared" si="1334"/>
        <v>1.0530558566132817E-4</v>
      </c>
      <c r="AB2705" s="96">
        <f t="shared" si="1335"/>
        <v>9.3048015490349571E-5</v>
      </c>
      <c r="AC2705" s="105">
        <f>_xlfn.VAR.S(S2705:S$4265)</f>
        <v>9.356330590187093E-5</v>
      </c>
      <c r="AI2705" s="98"/>
      <c r="AJ2705" s="99"/>
      <c r="AK2705" s="116"/>
      <c r="AM2705" s="100"/>
      <c r="AN2705" s="120"/>
      <c r="AO2705" s="101"/>
    </row>
    <row r="2706" spans="1:41" ht="16.5">
      <c r="A2706" s="112">
        <v>39552</v>
      </c>
      <c r="B2706" s="73">
        <v>8892</v>
      </c>
      <c r="C2706" s="73">
        <v>8909</v>
      </c>
      <c r="D2706" s="80">
        <f t="shared" si="1336"/>
        <v>-17</v>
      </c>
      <c r="E2706" s="17">
        <f t="shared" si="1327"/>
        <v>2E-3</v>
      </c>
      <c r="F2706" s="16">
        <f t="shared" si="1337"/>
        <v>0</v>
      </c>
      <c r="G2706" s="16">
        <f t="shared" si="1338"/>
        <v>0</v>
      </c>
      <c r="H2706" s="16">
        <f t="shared" si="1339"/>
        <v>0</v>
      </c>
      <c r="I2706" s="16">
        <f t="shared" si="1340"/>
        <v>0</v>
      </c>
      <c r="J2706" s="16">
        <f t="shared" si="1341"/>
        <v>0</v>
      </c>
      <c r="K2706" s="16">
        <f t="shared" si="1323"/>
        <v>0</v>
      </c>
      <c r="L2706" s="16">
        <f t="shared" si="1342"/>
        <v>0</v>
      </c>
      <c r="M2706" s="72"/>
      <c r="N2706" s="72"/>
      <c r="O2706" s="32">
        <f t="shared" si="1324"/>
        <v>0</v>
      </c>
      <c r="P2706" s="17" t="e">
        <f t="shared" si="1325"/>
        <v>#DIV/0!</v>
      </c>
      <c r="Q2706" s="38">
        <f t="shared" si="1326"/>
        <v>0</v>
      </c>
      <c r="R2706" s="17" t="e">
        <f t="shared" si="1343"/>
        <v>#DIV/0!</v>
      </c>
      <c r="S2706" s="97">
        <f t="shared" si="1344"/>
        <v>2E-3</v>
      </c>
      <c r="T2706" s="96">
        <f t="shared" si="1328"/>
        <v>1.2974365579682236E-2</v>
      </c>
      <c r="U2706" s="96">
        <f t="shared" si="1329"/>
        <v>1.2974365579682236E-2</v>
      </c>
      <c r="V2706" s="96">
        <f t="shared" si="1330"/>
        <v>1.2974365579682236E-2</v>
      </c>
      <c r="W2706" s="96">
        <f t="shared" si="1331"/>
        <v>1.2974365579682236E-2</v>
      </c>
      <c r="X2706" s="105">
        <f>AVERAGE(S2706:S$4265)</f>
        <v>1.0341025641025606E-2</v>
      </c>
      <c r="Y2706" s="96">
        <f t="shared" si="1332"/>
        <v>1.0688641639134155E-4</v>
      </c>
      <c r="Z2706" s="96">
        <f t="shared" si="1333"/>
        <v>1.0688641639134155E-4</v>
      </c>
      <c r="AA2706" s="96">
        <f t="shared" si="1334"/>
        <v>1.0688641639134155E-4</v>
      </c>
      <c r="AB2706" s="96">
        <f t="shared" si="1335"/>
        <v>9.4444837523389392E-5</v>
      </c>
      <c r="AC2706" s="105">
        <f>_xlfn.VAR.S(S2706:S$4265)</f>
        <v>9.3597546092991877E-5</v>
      </c>
      <c r="AI2706" s="98"/>
      <c r="AJ2706" s="99"/>
      <c r="AK2706" s="116"/>
      <c r="AM2706" s="100"/>
      <c r="AN2706" s="120"/>
      <c r="AO2706" s="101"/>
    </row>
    <row r="2707" spans="1:41" ht="16.5">
      <c r="A2707" s="112">
        <v>39549</v>
      </c>
      <c r="B2707" s="73">
        <v>8909</v>
      </c>
      <c r="C2707" s="73">
        <v>8829</v>
      </c>
      <c r="D2707" s="80">
        <f t="shared" si="1336"/>
        <v>80</v>
      </c>
      <c r="E2707" s="17">
        <f t="shared" si="1327"/>
        <v>9.9999999999999985E-3</v>
      </c>
      <c r="F2707" s="16">
        <f t="shared" si="1337"/>
        <v>0</v>
      </c>
      <c r="G2707" s="16">
        <f t="shared" si="1338"/>
        <v>0</v>
      </c>
      <c r="H2707" s="16">
        <f t="shared" si="1339"/>
        <v>0</v>
      </c>
      <c r="I2707" s="16">
        <f t="shared" si="1340"/>
        <v>0</v>
      </c>
      <c r="J2707" s="16">
        <f t="shared" si="1341"/>
        <v>0</v>
      </c>
      <c r="K2707" s="16">
        <f t="shared" si="1323"/>
        <v>0</v>
      </c>
      <c r="L2707" s="16">
        <f t="shared" si="1342"/>
        <v>0</v>
      </c>
      <c r="M2707" s="72"/>
      <c r="N2707" s="72"/>
      <c r="O2707" s="32">
        <f t="shared" si="1324"/>
        <v>0</v>
      </c>
      <c r="P2707" s="17" t="e">
        <f t="shared" si="1325"/>
        <v>#DIV/0!</v>
      </c>
      <c r="Q2707" s="38">
        <f t="shared" si="1326"/>
        <v>0</v>
      </c>
      <c r="R2707" s="17" t="e">
        <f t="shared" si="1343"/>
        <v>#DIV/0!</v>
      </c>
      <c r="S2707" s="97">
        <f t="shared" si="1344"/>
        <v>9.9999999999999985E-3</v>
      </c>
      <c r="T2707" s="96">
        <f t="shared" si="1328"/>
        <v>1.3674856999661953E-2</v>
      </c>
      <c r="U2707" s="96">
        <f t="shared" si="1329"/>
        <v>1.3674856999661953E-2</v>
      </c>
      <c r="V2707" s="96">
        <f t="shared" si="1330"/>
        <v>1.3674856999661953E-2</v>
      </c>
      <c r="W2707" s="96">
        <f t="shared" si="1331"/>
        <v>1.3674856999661953E-2</v>
      </c>
      <c r="X2707" s="105">
        <f>AVERAGE(S2707:S$4265)</f>
        <v>1.0346375881975591E-2</v>
      </c>
      <c r="Y2707" s="96">
        <f t="shared" si="1332"/>
        <v>1.050088076953066E-4</v>
      </c>
      <c r="Z2707" s="96">
        <f t="shared" si="1333"/>
        <v>1.050088076953066E-4</v>
      </c>
      <c r="AA2707" s="96">
        <f t="shared" si="1334"/>
        <v>1.050088076953066E-4</v>
      </c>
      <c r="AB2707" s="96">
        <f t="shared" si="1335"/>
        <v>9.2785782479572917E-5</v>
      </c>
      <c r="AC2707" s="105">
        <f>_xlfn.VAR.S(S2707:S$4265)</f>
        <v>9.3612937755926281E-5</v>
      </c>
      <c r="AI2707" s="98"/>
      <c r="AJ2707" s="99"/>
      <c r="AK2707" s="116"/>
      <c r="AM2707" s="100"/>
      <c r="AN2707" s="120"/>
      <c r="AO2707" s="101"/>
    </row>
    <row r="2708" spans="1:41" ht="16.5">
      <c r="A2708" s="112">
        <v>39548</v>
      </c>
      <c r="B2708" s="73">
        <v>8829</v>
      </c>
      <c r="C2708" s="73">
        <v>8667</v>
      </c>
      <c r="D2708" s="80">
        <f t="shared" si="1336"/>
        <v>162</v>
      </c>
      <c r="E2708" s="17">
        <f t="shared" si="1327"/>
        <v>1.9E-2</v>
      </c>
      <c r="F2708" s="16">
        <f t="shared" si="1337"/>
        <v>0</v>
      </c>
      <c r="G2708" s="16">
        <f t="shared" si="1338"/>
        <v>0</v>
      </c>
      <c r="H2708" s="16">
        <f t="shared" si="1339"/>
        <v>0</v>
      </c>
      <c r="I2708" s="16">
        <f t="shared" si="1340"/>
        <v>0</v>
      </c>
      <c r="J2708" s="16">
        <f t="shared" si="1341"/>
        <v>0</v>
      </c>
      <c r="K2708" s="16">
        <f t="shared" ref="K2708:K2771" si="1345">AVERAGE(F2708:J2708)</f>
        <v>0</v>
      </c>
      <c r="L2708" s="16">
        <f t="shared" si="1342"/>
        <v>0</v>
      </c>
      <c r="M2708" s="72"/>
      <c r="N2708" s="72"/>
      <c r="O2708" s="32">
        <f t="shared" ref="O2708:O2771" si="1346">B2708*L2708*M2708</f>
        <v>0</v>
      </c>
      <c r="P2708" s="17" t="e">
        <f t="shared" ref="P2708:P2771" si="1347">ROUNDUP((O2708-N2708)/N2708,3)</f>
        <v>#DIV/0!</v>
      </c>
      <c r="Q2708" s="38">
        <f t="shared" ref="Q2708:Q2771" si="1348">ROUNDUP(O2708/1000,0)*1000</f>
        <v>0</v>
      </c>
      <c r="R2708" s="17" t="e">
        <f t="shared" si="1343"/>
        <v>#DIV/0!</v>
      </c>
      <c r="S2708" s="97">
        <f t="shared" si="1344"/>
        <v>1.9E-2</v>
      </c>
      <c r="T2708" s="96">
        <f t="shared" si="1328"/>
        <v>1.3909422340065909E-2</v>
      </c>
      <c r="U2708" s="96">
        <f t="shared" si="1329"/>
        <v>1.3909422340065909E-2</v>
      </c>
      <c r="V2708" s="96">
        <f t="shared" si="1330"/>
        <v>1.3909422340065909E-2</v>
      </c>
      <c r="W2708" s="96">
        <f t="shared" si="1331"/>
        <v>1.3909422340065909E-2</v>
      </c>
      <c r="X2708" s="105">
        <f>AVERAGE(S2708:S$4265)</f>
        <v>1.03465982028241E-2</v>
      </c>
      <c r="Y2708" s="96">
        <f t="shared" si="1332"/>
        <v>1.107359496950279E-4</v>
      </c>
      <c r="Z2708" s="96">
        <f t="shared" si="1333"/>
        <v>1.107359496950279E-4</v>
      </c>
      <c r="AA2708" s="96">
        <f t="shared" si="1334"/>
        <v>1.107359496950279E-4</v>
      </c>
      <c r="AB2708" s="96">
        <f t="shared" si="1335"/>
        <v>9.7846285150526656E-5</v>
      </c>
      <c r="AC2708" s="105">
        <f>_xlfn.VAR.S(S2708:S$4265)</f>
        <v>9.3672984566779024E-5</v>
      </c>
      <c r="AI2708" s="98"/>
      <c r="AJ2708" s="99"/>
      <c r="AK2708" s="116"/>
      <c r="AM2708" s="100"/>
      <c r="AN2708" s="120"/>
      <c r="AO2708" s="101"/>
    </row>
    <row r="2709" spans="1:41" ht="16.5">
      <c r="A2709" s="112">
        <v>39547</v>
      </c>
      <c r="B2709" s="73">
        <v>8667</v>
      </c>
      <c r="C2709" s="73">
        <v>8672</v>
      </c>
      <c r="D2709" s="80">
        <f t="shared" si="1336"/>
        <v>-5</v>
      </c>
      <c r="E2709" s="17">
        <f t="shared" si="1327"/>
        <v>1E-3</v>
      </c>
      <c r="F2709" s="16">
        <f t="shared" si="1337"/>
        <v>0</v>
      </c>
      <c r="G2709" s="16">
        <f t="shared" si="1338"/>
        <v>0</v>
      </c>
      <c r="H2709" s="16">
        <f t="shared" si="1339"/>
        <v>0</v>
      </c>
      <c r="I2709" s="16">
        <f t="shared" si="1340"/>
        <v>0</v>
      </c>
      <c r="J2709" s="16">
        <f t="shared" si="1341"/>
        <v>0</v>
      </c>
      <c r="K2709" s="16">
        <f t="shared" si="1345"/>
        <v>0</v>
      </c>
      <c r="L2709" s="16">
        <f t="shared" si="1342"/>
        <v>0</v>
      </c>
      <c r="M2709" s="72"/>
      <c r="N2709" s="72"/>
      <c r="O2709" s="32">
        <f t="shared" si="1346"/>
        <v>0</v>
      </c>
      <c r="P2709" s="17" t="e">
        <f t="shared" si="1347"/>
        <v>#DIV/0!</v>
      </c>
      <c r="Q2709" s="38">
        <f t="shared" si="1348"/>
        <v>0</v>
      </c>
      <c r="R2709" s="17" t="e">
        <f t="shared" si="1343"/>
        <v>#DIV/0!</v>
      </c>
      <c r="S2709" s="97">
        <f t="shared" si="1344"/>
        <v>1E-3</v>
      </c>
      <c r="T2709" s="96">
        <f t="shared" si="1328"/>
        <v>1.3584491851133945E-2</v>
      </c>
      <c r="U2709" s="96">
        <f t="shared" si="1329"/>
        <v>1.3584491851133945E-2</v>
      </c>
      <c r="V2709" s="96">
        <f t="shared" si="1330"/>
        <v>1.3584491851133945E-2</v>
      </c>
      <c r="W2709" s="96">
        <f t="shared" si="1331"/>
        <v>1.3584491851133945E-2</v>
      </c>
      <c r="X2709" s="105">
        <f>AVERAGE(S2709:S$4265)</f>
        <v>1.0341040462427712E-2</v>
      </c>
      <c r="Y2709" s="96">
        <f t="shared" si="1332"/>
        <v>1.1593221913234236E-4</v>
      </c>
      <c r="Z2709" s="96">
        <f t="shared" si="1333"/>
        <v>1.1593221913234236E-4</v>
      </c>
      <c r="AA2709" s="96">
        <f t="shared" si="1334"/>
        <v>1.1593221913234236E-4</v>
      </c>
      <c r="AB2709" s="96">
        <f t="shared" si="1335"/>
        <v>1.0243770882533772E-4</v>
      </c>
      <c r="AC2709" s="105">
        <f>_xlfn.VAR.S(S2709:S$4265)</f>
        <v>9.3685030536279433E-5</v>
      </c>
      <c r="AI2709" s="98"/>
      <c r="AJ2709" s="99"/>
      <c r="AK2709" s="116"/>
      <c r="AM2709" s="100"/>
      <c r="AN2709" s="120"/>
      <c r="AO2709" s="101"/>
    </row>
    <row r="2710" spans="1:41" ht="16.5">
      <c r="A2710" s="112">
        <v>39546</v>
      </c>
      <c r="B2710" s="73">
        <v>8672</v>
      </c>
      <c r="C2710" s="73">
        <v>8729</v>
      </c>
      <c r="D2710" s="80">
        <f t="shared" si="1336"/>
        <v>-57</v>
      </c>
      <c r="E2710" s="17">
        <f t="shared" si="1327"/>
        <v>7.0000000000000001E-3</v>
      </c>
      <c r="F2710" s="16">
        <f t="shared" si="1337"/>
        <v>0</v>
      </c>
      <c r="G2710" s="16">
        <f t="shared" si="1338"/>
        <v>0</v>
      </c>
      <c r="H2710" s="16">
        <f t="shared" si="1339"/>
        <v>0</v>
      </c>
      <c r="I2710" s="16">
        <f t="shared" si="1340"/>
        <v>0</v>
      </c>
      <c r="J2710" s="16">
        <f t="shared" si="1341"/>
        <v>0</v>
      </c>
      <c r="K2710" s="16">
        <f t="shared" si="1345"/>
        <v>0</v>
      </c>
      <c r="L2710" s="16">
        <f t="shared" si="1342"/>
        <v>0</v>
      </c>
      <c r="M2710" s="72"/>
      <c r="N2710" s="72"/>
      <c r="O2710" s="32">
        <f t="shared" si="1346"/>
        <v>0</v>
      </c>
      <c r="P2710" s="17" t="e">
        <f t="shared" si="1347"/>
        <v>#DIV/0!</v>
      </c>
      <c r="Q2710" s="38">
        <f t="shared" si="1348"/>
        <v>0</v>
      </c>
      <c r="R2710" s="17" t="e">
        <f t="shared" si="1343"/>
        <v>#DIV/0!</v>
      </c>
      <c r="S2710" s="97">
        <f t="shared" si="1344"/>
        <v>7.0000000000000001E-3</v>
      </c>
      <c r="T2710" s="96">
        <f t="shared" si="1328"/>
        <v>1.4387757288440368E-2</v>
      </c>
      <c r="U2710" s="96">
        <f t="shared" si="1329"/>
        <v>1.4387757288440368E-2</v>
      </c>
      <c r="V2710" s="96">
        <f t="shared" si="1330"/>
        <v>1.4387757288440368E-2</v>
      </c>
      <c r="W2710" s="96">
        <f t="shared" si="1331"/>
        <v>1.4387757288440368E-2</v>
      </c>
      <c r="X2710" s="105">
        <f>AVERAGE(S2710:S$4265)</f>
        <v>1.0347043701799452E-2</v>
      </c>
      <c r="Y2710" s="96">
        <f t="shared" si="1332"/>
        <v>1.1189180470158624E-4</v>
      </c>
      <c r="Z2710" s="96">
        <f t="shared" si="1333"/>
        <v>1.1189180470158624E-4</v>
      </c>
      <c r="AA2710" s="96">
        <f t="shared" si="1334"/>
        <v>1.1189180470158624E-4</v>
      </c>
      <c r="AB2710" s="96">
        <f t="shared" si="1335"/>
        <v>9.8867598634321612E-5</v>
      </c>
      <c r="AC2710" s="105">
        <f>_xlfn.VAR.S(S2710:S$4265)</f>
        <v>9.3689129518346098E-5</v>
      </c>
      <c r="AI2710" s="98"/>
      <c r="AJ2710" s="99"/>
      <c r="AK2710" s="116"/>
      <c r="AM2710" s="100"/>
      <c r="AN2710" s="120"/>
      <c r="AO2710" s="101"/>
    </row>
    <row r="2711" spans="1:41" ht="16.5">
      <c r="A2711" s="112">
        <v>39545</v>
      </c>
      <c r="B2711" s="73">
        <v>8729</v>
      </c>
      <c r="C2711" s="73">
        <v>8596</v>
      </c>
      <c r="D2711" s="80">
        <f t="shared" si="1336"/>
        <v>133</v>
      </c>
      <c r="E2711" s="17">
        <f t="shared" si="1327"/>
        <v>1.6E-2</v>
      </c>
      <c r="F2711" s="16">
        <f t="shared" si="1337"/>
        <v>0</v>
      </c>
      <c r="G2711" s="16">
        <f t="shared" si="1338"/>
        <v>0</v>
      </c>
      <c r="H2711" s="16">
        <f t="shared" si="1339"/>
        <v>0</v>
      </c>
      <c r="I2711" s="16">
        <f t="shared" si="1340"/>
        <v>0</v>
      </c>
      <c r="J2711" s="16">
        <f t="shared" si="1341"/>
        <v>0</v>
      </c>
      <c r="K2711" s="16">
        <f t="shared" si="1345"/>
        <v>0</v>
      </c>
      <c r="L2711" s="16">
        <f t="shared" si="1342"/>
        <v>0</v>
      </c>
      <c r="M2711" s="72"/>
      <c r="N2711" s="72"/>
      <c r="O2711" s="32">
        <f t="shared" si="1346"/>
        <v>0</v>
      </c>
      <c r="P2711" s="17" t="e">
        <f t="shared" si="1347"/>
        <v>#DIV/0!</v>
      </c>
      <c r="Q2711" s="38">
        <f t="shared" si="1348"/>
        <v>0</v>
      </c>
      <c r="R2711" s="17" t="e">
        <f t="shared" si="1343"/>
        <v>#DIV/0!</v>
      </c>
      <c r="S2711" s="97">
        <f t="shared" si="1344"/>
        <v>1.6E-2</v>
      </c>
      <c r="T2711" s="96">
        <f t="shared" si="1328"/>
        <v>1.4859316264298265E-2</v>
      </c>
      <c r="U2711" s="96">
        <f t="shared" si="1329"/>
        <v>1.4859316264298265E-2</v>
      </c>
      <c r="V2711" s="96">
        <f t="shared" si="1330"/>
        <v>1.4859316264298265E-2</v>
      </c>
      <c r="W2711" s="96">
        <f t="shared" si="1331"/>
        <v>1.4859316264298265E-2</v>
      </c>
      <c r="X2711" s="105">
        <f>AVERAGE(S2711:S$4265)</f>
        <v>1.0349196141479066E-2</v>
      </c>
      <c r="Y2711" s="96">
        <f t="shared" si="1332"/>
        <v>1.1509114209898984E-4</v>
      </c>
      <c r="Z2711" s="96">
        <f t="shared" si="1333"/>
        <v>1.1509114209898984E-4</v>
      </c>
      <c r="AA2711" s="96">
        <f t="shared" si="1334"/>
        <v>1.1509114209898984E-4</v>
      </c>
      <c r="AB2711" s="96">
        <f t="shared" si="1335"/>
        <v>1.0169453315866744E-4</v>
      </c>
      <c r="AC2711" s="105">
        <f>_xlfn.VAR.S(S2711:S$4265)</f>
        <v>9.3742204951851197E-5</v>
      </c>
      <c r="AI2711" s="98"/>
      <c r="AJ2711" s="99"/>
      <c r="AK2711" s="116"/>
      <c r="AM2711" s="100"/>
      <c r="AN2711" s="120"/>
      <c r="AO2711" s="101"/>
    </row>
    <row r="2712" spans="1:41" ht="16.5">
      <c r="A2712" s="112">
        <v>39541</v>
      </c>
      <c r="B2712" s="73">
        <v>8596</v>
      </c>
      <c r="C2712" s="73">
        <v>8605</v>
      </c>
      <c r="D2712" s="80">
        <f t="shared" si="1336"/>
        <v>-9</v>
      </c>
      <c r="E2712" s="17">
        <f t="shared" si="1327"/>
        <v>2E-3</v>
      </c>
      <c r="F2712" s="16">
        <f t="shared" si="1337"/>
        <v>0</v>
      </c>
      <c r="G2712" s="16">
        <f t="shared" si="1338"/>
        <v>0</v>
      </c>
      <c r="H2712" s="16">
        <f t="shared" si="1339"/>
        <v>0</v>
      </c>
      <c r="I2712" s="16">
        <f t="shared" si="1340"/>
        <v>0</v>
      </c>
      <c r="J2712" s="16">
        <f t="shared" si="1341"/>
        <v>0</v>
      </c>
      <c r="K2712" s="16">
        <f t="shared" si="1345"/>
        <v>0</v>
      </c>
      <c r="L2712" s="16">
        <f t="shared" si="1342"/>
        <v>0</v>
      </c>
      <c r="M2712" s="72"/>
      <c r="N2712" s="72"/>
      <c r="O2712" s="32">
        <f t="shared" si="1346"/>
        <v>0</v>
      </c>
      <c r="P2712" s="17" t="e">
        <f t="shared" si="1347"/>
        <v>#DIV/0!</v>
      </c>
      <c r="Q2712" s="38">
        <f t="shared" si="1348"/>
        <v>0</v>
      </c>
      <c r="R2712" s="17" t="e">
        <f t="shared" si="1343"/>
        <v>#DIV/0!</v>
      </c>
      <c r="S2712" s="97">
        <f t="shared" si="1344"/>
        <v>2E-3</v>
      </c>
      <c r="T2712" s="96">
        <f t="shared" si="1328"/>
        <v>1.4786506664147089E-2</v>
      </c>
      <c r="U2712" s="96">
        <f t="shared" si="1329"/>
        <v>1.4786506664147089E-2</v>
      </c>
      <c r="V2712" s="96">
        <f t="shared" si="1330"/>
        <v>1.4786506664147089E-2</v>
      </c>
      <c r="W2712" s="96">
        <f t="shared" si="1331"/>
        <v>1.4786506664147089E-2</v>
      </c>
      <c r="X2712" s="105">
        <f>AVERAGE(S2712:S$4265)</f>
        <v>1.0345559845559812E-2</v>
      </c>
      <c r="Y2712" s="96">
        <f t="shared" si="1332"/>
        <v>1.22343391632362E-4</v>
      </c>
      <c r="Z2712" s="96">
        <f t="shared" si="1333"/>
        <v>1.22343391632362E-4</v>
      </c>
      <c r="AA2712" s="96">
        <f t="shared" si="1334"/>
        <v>1.22343391632362E-4</v>
      </c>
      <c r="AB2712" s="96">
        <f t="shared" si="1335"/>
        <v>1.0810262084635507E-4</v>
      </c>
      <c r="AC2712" s="105">
        <f>_xlfn.VAR.S(S2712:S$4265)</f>
        <v>9.3781992506718767E-5</v>
      </c>
      <c r="AI2712" s="98"/>
      <c r="AJ2712" s="99"/>
      <c r="AK2712" s="116"/>
      <c r="AM2712" s="100"/>
      <c r="AN2712" s="120"/>
      <c r="AO2712" s="101"/>
    </row>
    <row r="2713" spans="1:41" ht="16.5">
      <c r="A2713" s="112">
        <v>39540</v>
      </c>
      <c r="B2713" s="73">
        <v>8605</v>
      </c>
      <c r="C2713" s="73">
        <v>8419</v>
      </c>
      <c r="D2713" s="80">
        <f t="shared" si="1336"/>
        <v>186</v>
      </c>
      <c r="E2713" s="17">
        <f t="shared" si="1327"/>
        <v>2.3E-2</v>
      </c>
      <c r="F2713" s="16">
        <f t="shared" si="1337"/>
        <v>0</v>
      </c>
      <c r="G2713" s="16">
        <f t="shared" si="1338"/>
        <v>0</v>
      </c>
      <c r="H2713" s="16">
        <f t="shared" si="1339"/>
        <v>0</v>
      </c>
      <c r="I2713" s="16">
        <f t="shared" si="1340"/>
        <v>0</v>
      </c>
      <c r="J2713" s="16">
        <f t="shared" si="1341"/>
        <v>0</v>
      </c>
      <c r="K2713" s="16">
        <f t="shared" si="1345"/>
        <v>0</v>
      </c>
      <c r="L2713" s="16">
        <f t="shared" si="1342"/>
        <v>0</v>
      </c>
      <c r="M2713" s="72"/>
      <c r="N2713" s="72"/>
      <c r="O2713" s="32">
        <f t="shared" si="1346"/>
        <v>0</v>
      </c>
      <c r="P2713" s="17" t="e">
        <f t="shared" si="1347"/>
        <v>#DIV/0!</v>
      </c>
      <c r="Q2713" s="38">
        <f t="shared" si="1348"/>
        <v>0</v>
      </c>
      <c r="R2713" s="17" t="e">
        <f t="shared" si="1343"/>
        <v>#DIV/0!</v>
      </c>
      <c r="S2713" s="97">
        <f t="shared" si="1344"/>
        <v>2.3E-2</v>
      </c>
      <c r="T2713" s="96">
        <f t="shared" si="1328"/>
        <v>1.5602666663986266E-2</v>
      </c>
      <c r="U2713" s="96">
        <f t="shared" si="1329"/>
        <v>1.5602666663986266E-2</v>
      </c>
      <c r="V2713" s="96">
        <f t="shared" si="1330"/>
        <v>1.5602666663986266E-2</v>
      </c>
      <c r="W2713" s="96">
        <f t="shared" si="1331"/>
        <v>1.5602666663986266E-2</v>
      </c>
      <c r="X2713" s="105">
        <f>AVERAGE(S2713:S$4265)</f>
        <v>1.0350933676754636E-2</v>
      </c>
      <c r="Y2713" s="96">
        <f t="shared" si="1332"/>
        <v>1.1834195660645809E-4</v>
      </c>
      <c r="Z2713" s="96">
        <f t="shared" si="1333"/>
        <v>1.1834195660645809E-4</v>
      </c>
      <c r="AA2713" s="96">
        <f t="shared" si="1334"/>
        <v>1.1834195660645809E-4</v>
      </c>
      <c r="AB2713" s="96">
        <f t="shared" si="1335"/>
        <v>1.0456695285746638E-4</v>
      </c>
      <c r="AC2713" s="105">
        <f>_xlfn.VAR.S(S2713:S$4265)</f>
        <v>9.3797513625108601E-5</v>
      </c>
      <c r="AI2713" s="98"/>
      <c r="AJ2713" s="99"/>
      <c r="AK2713" s="116"/>
      <c r="AM2713" s="100"/>
      <c r="AN2713" s="120"/>
      <c r="AO2713" s="101"/>
    </row>
    <row r="2714" spans="1:41" ht="16.5">
      <c r="A2714" s="112">
        <v>39539</v>
      </c>
      <c r="B2714" s="73">
        <v>8419</v>
      </c>
      <c r="C2714" s="73">
        <v>8572</v>
      </c>
      <c r="D2714" s="80">
        <f t="shared" si="1336"/>
        <v>-153</v>
      </c>
      <c r="E2714" s="17">
        <f t="shared" si="1327"/>
        <v>1.8000000000000002E-2</v>
      </c>
      <c r="F2714" s="16">
        <f t="shared" si="1337"/>
        <v>0</v>
      </c>
      <c r="G2714" s="16">
        <f t="shared" si="1338"/>
        <v>0</v>
      </c>
      <c r="H2714" s="16">
        <f t="shared" si="1339"/>
        <v>0</v>
      </c>
      <c r="I2714" s="16">
        <f t="shared" si="1340"/>
        <v>0</v>
      </c>
      <c r="J2714" s="16">
        <f t="shared" si="1341"/>
        <v>0</v>
      </c>
      <c r="K2714" s="16">
        <f t="shared" si="1345"/>
        <v>0</v>
      </c>
      <c r="L2714" s="16">
        <f t="shared" si="1342"/>
        <v>0</v>
      </c>
      <c r="M2714" s="72"/>
      <c r="N2714" s="72"/>
      <c r="O2714" s="32">
        <f t="shared" si="1346"/>
        <v>0</v>
      </c>
      <c r="P2714" s="17" t="e">
        <f t="shared" si="1347"/>
        <v>#DIV/0!</v>
      </c>
      <c r="Q2714" s="38">
        <f t="shared" si="1348"/>
        <v>0</v>
      </c>
      <c r="R2714" s="17" t="e">
        <f t="shared" si="1343"/>
        <v>#DIV/0!</v>
      </c>
      <c r="S2714" s="97">
        <f t="shared" si="1344"/>
        <v>1.8000000000000002E-2</v>
      </c>
      <c r="T2714" s="96">
        <f t="shared" si="1328"/>
        <v>1.5130496451049219E-2</v>
      </c>
      <c r="U2714" s="96">
        <f t="shared" si="1329"/>
        <v>1.5130496451049219E-2</v>
      </c>
      <c r="V2714" s="96">
        <f t="shared" si="1330"/>
        <v>1.5130496451049219E-2</v>
      </c>
      <c r="W2714" s="96">
        <f t="shared" si="1331"/>
        <v>1.5130496451049219E-2</v>
      </c>
      <c r="X2714" s="105">
        <f>AVERAGE(S2714:S$4265)</f>
        <v>1.0342783505154605E-2</v>
      </c>
      <c r="Y2714" s="96">
        <f t="shared" si="1332"/>
        <v>1.2194277812770336E-4</v>
      </c>
      <c r="Z2714" s="96">
        <f t="shared" si="1333"/>
        <v>1.2194277812770336E-4</v>
      </c>
      <c r="AA2714" s="96">
        <f t="shared" si="1334"/>
        <v>1.2194277812770336E-4</v>
      </c>
      <c r="AB2714" s="96">
        <f t="shared" si="1335"/>
        <v>1.077486387536387E-4</v>
      </c>
      <c r="AC2714" s="105">
        <f>_xlfn.VAR.S(S2714:S$4265)</f>
        <v>9.3754764136207405E-5</v>
      </c>
      <c r="AI2714" s="98"/>
      <c r="AJ2714" s="99"/>
      <c r="AK2714" s="116"/>
      <c r="AM2714" s="100"/>
      <c r="AN2714" s="120"/>
      <c r="AO2714" s="101"/>
    </row>
    <row r="2715" spans="1:41" ht="16.5">
      <c r="A2715" s="112">
        <v>39538</v>
      </c>
      <c r="B2715" s="73">
        <v>8572</v>
      </c>
      <c r="C2715" s="73">
        <v>8623</v>
      </c>
      <c r="D2715" s="80">
        <f t="shared" si="1336"/>
        <v>-51</v>
      </c>
      <c r="E2715" s="17">
        <f t="shared" si="1327"/>
        <v>6.0000000000000001E-3</v>
      </c>
      <c r="F2715" s="16">
        <f t="shared" si="1337"/>
        <v>0</v>
      </c>
      <c r="G2715" s="16">
        <f t="shared" si="1338"/>
        <v>0</v>
      </c>
      <c r="H2715" s="16">
        <f t="shared" si="1339"/>
        <v>0</v>
      </c>
      <c r="I2715" s="16">
        <f t="shared" si="1340"/>
        <v>0</v>
      </c>
      <c r="J2715" s="16">
        <f t="shared" si="1341"/>
        <v>0</v>
      </c>
      <c r="K2715" s="16">
        <f t="shared" si="1345"/>
        <v>0</v>
      </c>
      <c r="L2715" s="16">
        <f t="shared" si="1342"/>
        <v>0</v>
      </c>
      <c r="M2715" s="72"/>
      <c r="N2715" s="72"/>
      <c r="O2715" s="32">
        <f t="shared" si="1346"/>
        <v>0</v>
      </c>
      <c r="P2715" s="17" t="e">
        <f t="shared" si="1347"/>
        <v>#DIV/0!</v>
      </c>
      <c r="Q2715" s="38">
        <f t="shared" si="1348"/>
        <v>0</v>
      </c>
      <c r="R2715" s="17" t="e">
        <f t="shared" si="1343"/>
        <v>#DIV/0!</v>
      </c>
      <c r="S2715" s="97">
        <f t="shared" si="1344"/>
        <v>6.0000000000000001E-3</v>
      </c>
      <c r="T2715" s="96">
        <f t="shared" si="1328"/>
        <v>1.4947336650052361E-2</v>
      </c>
      <c r="U2715" s="96">
        <f t="shared" si="1329"/>
        <v>1.4947336650052361E-2</v>
      </c>
      <c r="V2715" s="96">
        <f t="shared" si="1330"/>
        <v>1.4947336650052361E-2</v>
      </c>
      <c r="W2715" s="96">
        <f t="shared" si="1331"/>
        <v>1.4947336650052361E-2</v>
      </c>
      <c r="X2715" s="105">
        <f>AVERAGE(S2715:S$4265)</f>
        <v>1.033784655061247E-2</v>
      </c>
      <c r="Y2715" s="96">
        <f t="shared" si="1332"/>
        <v>1.2913154565533677E-4</v>
      </c>
      <c r="Z2715" s="96">
        <f t="shared" si="1333"/>
        <v>1.2913154565533677E-4</v>
      </c>
      <c r="AA2715" s="96">
        <f t="shared" si="1334"/>
        <v>1.2913154565533677E-4</v>
      </c>
      <c r="AB2715" s="96">
        <f t="shared" si="1335"/>
        <v>1.1410063374105556E-4</v>
      </c>
      <c r="AC2715" s="105">
        <f>_xlfn.VAR.S(S2715:S$4265)</f>
        <v>9.377739897256719E-5</v>
      </c>
      <c r="AI2715" s="98"/>
      <c r="AJ2715" s="99"/>
      <c r="AK2715" s="116"/>
      <c r="AM2715" s="100"/>
      <c r="AN2715" s="120"/>
      <c r="AO2715" s="101"/>
    </row>
    <row r="2716" spans="1:41" ht="16.5">
      <c r="A2716" s="112">
        <v>39535</v>
      </c>
      <c r="B2716" s="73">
        <v>8623</v>
      </c>
      <c r="C2716" s="73">
        <v>8605</v>
      </c>
      <c r="D2716" s="80">
        <f t="shared" si="1336"/>
        <v>18</v>
      </c>
      <c r="E2716" s="17">
        <f t="shared" si="1327"/>
        <v>3.0000000000000001E-3</v>
      </c>
      <c r="F2716" s="16">
        <f t="shared" si="1337"/>
        <v>0</v>
      </c>
      <c r="G2716" s="16">
        <f t="shared" si="1338"/>
        <v>0</v>
      </c>
      <c r="H2716" s="16">
        <f t="shared" si="1339"/>
        <v>0</v>
      </c>
      <c r="I2716" s="16">
        <f t="shared" si="1340"/>
        <v>0</v>
      </c>
      <c r="J2716" s="16">
        <f t="shared" si="1341"/>
        <v>0</v>
      </c>
      <c r="K2716" s="16">
        <f t="shared" si="1345"/>
        <v>0</v>
      </c>
      <c r="L2716" s="16">
        <f t="shared" si="1342"/>
        <v>0</v>
      </c>
      <c r="M2716" s="72"/>
      <c r="N2716" s="72"/>
      <c r="O2716" s="32">
        <f t="shared" si="1346"/>
        <v>0</v>
      </c>
      <c r="P2716" s="17" t="e">
        <f t="shared" si="1347"/>
        <v>#DIV/0!</v>
      </c>
      <c r="Q2716" s="38">
        <f t="shared" si="1348"/>
        <v>0</v>
      </c>
      <c r="R2716" s="17" t="e">
        <f t="shared" si="1343"/>
        <v>#DIV/0!</v>
      </c>
      <c r="S2716" s="97">
        <f t="shared" si="1344"/>
        <v>3.0000000000000001E-3</v>
      </c>
      <c r="T2716" s="96">
        <f t="shared" si="1328"/>
        <v>1.5518443244736554E-2</v>
      </c>
      <c r="U2716" s="96">
        <f t="shared" si="1329"/>
        <v>1.5518443244736554E-2</v>
      </c>
      <c r="V2716" s="96">
        <f t="shared" si="1330"/>
        <v>1.5518443244736554E-2</v>
      </c>
      <c r="W2716" s="96">
        <f t="shared" si="1331"/>
        <v>1.5518443244736554E-2</v>
      </c>
      <c r="X2716" s="105">
        <f>AVERAGE(S2716:S$4265)</f>
        <v>1.0340645161290286E-2</v>
      </c>
      <c r="Y2716" s="96">
        <f t="shared" si="1332"/>
        <v>1.3159095739057503E-4</v>
      </c>
      <c r="Z2716" s="96">
        <f t="shared" si="1333"/>
        <v>1.3159095739057503E-4</v>
      </c>
      <c r="AA2716" s="96">
        <f t="shared" si="1334"/>
        <v>1.3159095739057503E-4</v>
      </c>
      <c r="AB2716" s="96">
        <f t="shared" si="1335"/>
        <v>1.1627376995031207E-4</v>
      </c>
      <c r="AC2716" s="105">
        <f>_xlfn.VAR.S(S2716:S$4265)</f>
        <v>9.382578396051569E-5</v>
      </c>
      <c r="AI2716" s="98"/>
      <c r="AJ2716" s="99"/>
      <c r="AK2716" s="116"/>
      <c r="AM2716" s="100"/>
      <c r="AN2716" s="120"/>
      <c r="AO2716" s="101"/>
    </row>
    <row r="2717" spans="1:41" ht="16.5">
      <c r="A2717" s="112">
        <v>39534</v>
      </c>
      <c r="B2717" s="73">
        <v>8605</v>
      </c>
      <c r="C2717" s="73">
        <v>8768</v>
      </c>
      <c r="D2717" s="80">
        <f t="shared" si="1336"/>
        <v>-163</v>
      </c>
      <c r="E2717" s="17">
        <f t="shared" si="1327"/>
        <v>1.9E-2</v>
      </c>
      <c r="F2717" s="16">
        <f t="shared" si="1337"/>
        <v>0</v>
      </c>
      <c r="G2717" s="16">
        <f t="shared" si="1338"/>
        <v>0</v>
      </c>
      <c r="H2717" s="16">
        <f t="shared" si="1339"/>
        <v>0</v>
      </c>
      <c r="I2717" s="16">
        <f t="shared" si="1340"/>
        <v>0</v>
      </c>
      <c r="J2717" s="16">
        <f t="shared" si="1341"/>
        <v>0</v>
      </c>
      <c r="K2717" s="16">
        <f t="shared" si="1345"/>
        <v>0</v>
      </c>
      <c r="L2717" s="16">
        <f t="shared" si="1342"/>
        <v>0</v>
      </c>
      <c r="M2717" s="72"/>
      <c r="N2717" s="72"/>
      <c r="O2717" s="32">
        <f t="shared" si="1346"/>
        <v>0</v>
      </c>
      <c r="P2717" s="17" t="e">
        <f t="shared" si="1347"/>
        <v>#DIV/0!</v>
      </c>
      <c r="Q2717" s="38">
        <f t="shared" si="1348"/>
        <v>0</v>
      </c>
      <c r="R2717" s="17" t="e">
        <f t="shared" si="1343"/>
        <v>#DIV/0!</v>
      </c>
      <c r="S2717" s="97">
        <f t="shared" si="1344"/>
        <v>1.9E-2</v>
      </c>
      <c r="T2717" s="96">
        <f t="shared" si="1328"/>
        <v>1.6317492813549526E-2</v>
      </c>
      <c r="U2717" s="96">
        <f t="shared" si="1329"/>
        <v>1.6317492813549526E-2</v>
      </c>
      <c r="V2717" s="96">
        <f t="shared" si="1330"/>
        <v>1.6317492813549526E-2</v>
      </c>
      <c r="W2717" s="96">
        <f t="shared" si="1331"/>
        <v>1.6317492813549526E-2</v>
      </c>
      <c r="X2717" s="105">
        <f>AVERAGE(S2717:S$4265)</f>
        <v>1.0345384118786277E-2</v>
      </c>
      <c r="Y2717" s="96">
        <f t="shared" si="1332"/>
        <v>1.2866980904280683E-4</v>
      </c>
      <c r="Z2717" s="96">
        <f t="shared" si="1333"/>
        <v>1.2866980904280683E-4</v>
      </c>
      <c r="AA2717" s="96">
        <f t="shared" si="1334"/>
        <v>1.2866980904280683E-4</v>
      </c>
      <c r="AB2717" s="96">
        <f t="shared" si="1335"/>
        <v>1.1369264327022411E-4</v>
      </c>
      <c r="AC2717" s="105">
        <f>_xlfn.VAR.S(S2717:S$4265)</f>
        <v>9.3851562982202449E-5</v>
      </c>
      <c r="AI2717" s="98"/>
      <c r="AJ2717" s="99"/>
      <c r="AK2717" s="116"/>
      <c r="AM2717" s="100"/>
      <c r="AN2717" s="120"/>
      <c r="AO2717" s="101"/>
    </row>
    <row r="2718" spans="1:41" ht="16.5">
      <c r="A2718" s="112">
        <v>39533</v>
      </c>
      <c r="B2718" s="73">
        <v>8768</v>
      </c>
      <c r="C2718" s="73">
        <v>8795</v>
      </c>
      <c r="D2718" s="80">
        <f t="shared" si="1336"/>
        <v>-27</v>
      </c>
      <c r="E2718" s="17">
        <f t="shared" si="1327"/>
        <v>4.0000000000000001E-3</v>
      </c>
      <c r="F2718" s="16">
        <f t="shared" si="1337"/>
        <v>0</v>
      </c>
      <c r="G2718" s="16">
        <f t="shared" si="1338"/>
        <v>0</v>
      </c>
      <c r="H2718" s="16">
        <f t="shared" si="1339"/>
        <v>0</v>
      </c>
      <c r="I2718" s="16">
        <f t="shared" si="1340"/>
        <v>0</v>
      </c>
      <c r="J2718" s="16">
        <f t="shared" si="1341"/>
        <v>0</v>
      </c>
      <c r="K2718" s="16">
        <f t="shared" si="1345"/>
        <v>0</v>
      </c>
      <c r="L2718" s="16">
        <f t="shared" si="1342"/>
        <v>0</v>
      </c>
      <c r="M2718" s="72"/>
      <c r="N2718" s="72"/>
      <c r="O2718" s="32">
        <f t="shared" si="1346"/>
        <v>0</v>
      </c>
      <c r="P2718" s="17" t="e">
        <f t="shared" si="1347"/>
        <v>#DIV/0!</v>
      </c>
      <c r="Q2718" s="38">
        <f t="shared" si="1348"/>
        <v>0</v>
      </c>
      <c r="R2718" s="17" t="e">
        <f t="shared" si="1343"/>
        <v>#DIV/0!</v>
      </c>
      <c r="S2718" s="97">
        <f t="shared" si="1344"/>
        <v>4.0000000000000001E-3</v>
      </c>
      <c r="T2718" s="96">
        <f t="shared" si="1328"/>
        <v>1.6146268950584602E-2</v>
      </c>
      <c r="U2718" s="96">
        <f t="shared" si="1329"/>
        <v>1.6146268950584602E-2</v>
      </c>
      <c r="V2718" s="96">
        <f t="shared" si="1330"/>
        <v>1.6146268950584602E-2</v>
      </c>
      <c r="W2718" s="96">
        <f t="shared" si="1331"/>
        <v>1.6146268950584602E-2</v>
      </c>
      <c r="X2718" s="105">
        <f>AVERAGE(S2718:S$4265)</f>
        <v>1.0339793281653711E-2</v>
      </c>
      <c r="Y2718" s="96">
        <f t="shared" si="1332"/>
        <v>1.3636295977517338E-4</v>
      </c>
      <c r="Z2718" s="96">
        <f t="shared" si="1333"/>
        <v>1.3636295977517338E-4</v>
      </c>
      <c r="AA2718" s="96">
        <f t="shared" si="1334"/>
        <v>1.3636295977517338E-4</v>
      </c>
      <c r="AB2718" s="96">
        <f t="shared" si="1335"/>
        <v>1.204903112573432E-4</v>
      </c>
      <c r="AC2718" s="105">
        <f>_xlfn.VAR.S(S2718:S$4265)</f>
        <v>9.3863780694150093E-5</v>
      </c>
      <c r="AI2718" s="98"/>
      <c r="AJ2718" s="99"/>
      <c r="AK2718" s="116"/>
      <c r="AM2718" s="100"/>
      <c r="AN2718" s="120"/>
      <c r="AO2718" s="101"/>
    </row>
    <row r="2719" spans="1:41" ht="16.5">
      <c r="A2719" s="112">
        <v>39532</v>
      </c>
      <c r="B2719" s="73">
        <v>8795</v>
      </c>
      <c r="C2719" s="73">
        <v>8865</v>
      </c>
      <c r="D2719" s="80">
        <f t="shared" si="1336"/>
        <v>-70</v>
      </c>
      <c r="E2719" s="17">
        <f t="shared" si="1327"/>
        <v>8.0000000000000002E-3</v>
      </c>
      <c r="F2719" s="16">
        <f t="shared" si="1337"/>
        <v>0</v>
      </c>
      <c r="G2719" s="16">
        <f t="shared" si="1338"/>
        <v>0</v>
      </c>
      <c r="H2719" s="16">
        <f t="shared" si="1339"/>
        <v>0</v>
      </c>
      <c r="I2719" s="16">
        <f t="shared" si="1340"/>
        <v>0</v>
      </c>
      <c r="J2719" s="16">
        <f t="shared" si="1341"/>
        <v>0</v>
      </c>
      <c r="K2719" s="16">
        <f t="shared" si="1345"/>
        <v>0</v>
      </c>
      <c r="L2719" s="16">
        <f t="shared" si="1342"/>
        <v>0</v>
      </c>
      <c r="M2719" s="72"/>
      <c r="N2719" s="72"/>
      <c r="O2719" s="32">
        <f t="shared" si="1346"/>
        <v>0</v>
      </c>
      <c r="P2719" s="17" t="e">
        <f t="shared" si="1347"/>
        <v>#DIV/0!</v>
      </c>
      <c r="Q2719" s="38">
        <f t="shared" si="1348"/>
        <v>0</v>
      </c>
      <c r="R2719" s="17" t="e">
        <f t="shared" si="1343"/>
        <v>#DIV/0!</v>
      </c>
      <c r="S2719" s="97">
        <f t="shared" si="1344"/>
        <v>8.0000000000000002E-3</v>
      </c>
      <c r="T2719" s="96">
        <f t="shared" si="1328"/>
        <v>1.6921562713387874E-2</v>
      </c>
      <c r="U2719" s="96">
        <f t="shared" si="1329"/>
        <v>1.6921562713387874E-2</v>
      </c>
      <c r="V2719" s="96">
        <f t="shared" si="1330"/>
        <v>1.6921562713387874E-2</v>
      </c>
      <c r="W2719" s="96">
        <f t="shared" si="1331"/>
        <v>1.6921562713387874E-2</v>
      </c>
      <c r="X2719" s="105">
        <f>AVERAGE(S2719:S$4265)</f>
        <v>1.0343891402714895E-2</v>
      </c>
      <c r="Y2719" s="96">
        <f t="shared" si="1332"/>
        <v>1.3440952425299195E-4</v>
      </c>
      <c r="Z2719" s="96">
        <f t="shared" si="1333"/>
        <v>1.3440952425299195E-4</v>
      </c>
      <c r="AA2719" s="96">
        <f t="shared" si="1334"/>
        <v>1.3440952425299195E-4</v>
      </c>
      <c r="AB2719" s="96">
        <f t="shared" si="1335"/>
        <v>1.1876425562994369E-4</v>
      </c>
      <c r="AC2719" s="105">
        <f>_xlfn.VAR.S(S2719:S$4265)</f>
        <v>9.389847980191188E-5</v>
      </c>
      <c r="AI2719" s="98"/>
      <c r="AJ2719" s="99"/>
      <c r="AK2719" s="116"/>
      <c r="AM2719" s="100"/>
      <c r="AN2719" s="120"/>
      <c r="AO2719" s="101"/>
    </row>
    <row r="2720" spans="1:41" ht="16.5">
      <c r="A2720" s="112">
        <v>39531</v>
      </c>
      <c r="B2720" s="73">
        <v>8865</v>
      </c>
      <c r="C2720" s="73">
        <v>8524</v>
      </c>
      <c r="D2720" s="80">
        <f t="shared" si="1336"/>
        <v>341</v>
      </c>
      <c r="E2720" s="17">
        <f t="shared" si="1327"/>
        <v>4.1000000000000002E-2</v>
      </c>
      <c r="F2720" s="16">
        <f t="shared" si="1337"/>
        <v>0</v>
      </c>
      <c r="G2720" s="16">
        <f t="shared" si="1338"/>
        <v>0</v>
      </c>
      <c r="H2720" s="16">
        <f t="shared" si="1339"/>
        <v>0</v>
      </c>
      <c r="I2720" s="16">
        <f t="shared" si="1340"/>
        <v>0</v>
      </c>
      <c r="J2720" s="16">
        <f t="shared" si="1341"/>
        <v>0</v>
      </c>
      <c r="K2720" s="16">
        <f t="shared" si="1345"/>
        <v>0</v>
      </c>
      <c r="L2720" s="16">
        <f t="shared" si="1342"/>
        <v>0</v>
      </c>
      <c r="M2720" s="72"/>
      <c r="N2720" s="72"/>
      <c r="O2720" s="32">
        <f t="shared" si="1346"/>
        <v>0</v>
      </c>
      <c r="P2720" s="17" t="e">
        <f t="shared" si="1347"/>
        <v>#DIV/0!</v>
      </c>
      <c r="Q2720" s="38">
        <f t="shared" si="1348"/>
        <v>0</v>
      </c>
      <c r="R2720" s="17" t="e">
        <f t="shared" si="1343"/>
        <v>#DIV/0!</v>
      </c>
      <c r="S2720" s="97">
        <f t="shared" si="1344"/>
        <v>4.1000000000000002E-2</v>
      </c>
      <c r="T2720" s="96">
        <f t="shared" si="1328"/>
        <v>1.749102416317859E-2</v>
      </c>
      <c r="U2720" s="96">
        <f t="shared" si="1329"/>
        <v>1.749102416317859E-2</v>
      </c>
      <c r="V2720" s="96">
        <f t="shared" si="1330"/>
        <v>1.749102416317859E-2</v>
      </c>
      <c r="W2720" s="96">
        <f t="shared" si="1331"/>
        <v>1.749102416317859E-2</v>
      </c>
      <c r="X2720" s="105">
        <f>AVERAGE(S2720:S$4265)</f>
        <v>1.0345407503234117E-2</v>
      </c>
      <c r="Y2720" s="96">
        <f t="shared" si="1332"/>
        <v>1.3723909773726548E-4</v>
      </c>
      <c r="Z2720" s="96">
        <f t="shared" si="1333"/>
        <v>1.3723909773726548E-4</v>
      </c>
      <c r="AA2720" s="96">
        <f t="shared" si="1334"/>
        <v>1.3723909773726548E-4</v>
      </c>
      <c r="AB2720" s="96">
        <f t="shared" si="1335"/>
        <v>1.2126446676064779E-4</v>
      </c>
      <c r="AC2720" s="105">
        <f>_xlfn.VAR.S(S2720:S$4265)</f>
        <v>9.3955697341924322E-5</v>
      </c>
      <c r="AI2720" s="98"/>
      <c r="AJ2720" s="99"/>
      <c r="AK2720" s="116"/>
      <c r="AM2720" s="100"/>
      <c r="AN2720" s="120"/>
      <c r="AO2720" s="101"/>
    </row>
    <row r="2721" spans="1:41" ht="16.5">
      <c r="A2721" s="112">
        <v>39528</v>
      </c>
      <c r="B2721" s="73">
        <v>8524</v>
      </c>
      <c r="C2721" s="73">
        <v>8337</v>
      </c>
      <c r="D2721" s="80">
        <f t="shared" si="1336"/>
        <v>187</v>
      </c>
      <c r="E2721" s="17">
        <f t="shared" si="1327"/>
        <v>2.3E-2</v>
      </c>
      <c r="F2721" s="16">
        <f t="shared" si="1337"/>
        <v>0</v>
      </c>
      <c r="G2721" s="16">
        <f t="shared" si="1338"/>
        <v>0</v>
      </c>
      <c r="H2721" s="16">
        <f t="shared" si="1339"/>
        <v>0</v>
      </c>
      <c r="I2721" s="16">
        <f t="shared" si="1340"/>
        <v>0</v>
      </c>
      <c r="J2721" s="16">
        <f t="shared" si="1341"/>
        <v>0</v>
      </c>
      <c r="K2721" s="16">
        <f t="shared" si="1345"/>
        <v>0</v>
      </c>
      <c r="L2721" s="16">
        <f t="shared" si="1342"/>
        <v>0</v>
      </c>
      <c r="M2721" s="72"/>
      <c r="N2721" s="72"/>
      <c r="O2721" s="32">
        <f t="shared" si="1346"/>
        <v>0</v>
      </c>
      <c r="P2721" s="17" t="e">
        <f t="shared" si="1347"/>
        <v>#DIV/0!</v>
      </c>
      <c r="Q2721" s="38">
        <f t="shared" si="1348"/>
        <v>0</v>
      </c>
      <c r="R2721" s="17" t="e">
        <f t="shared" si="1343"/>
        <v>#DIV/0!</v>
      </c>
      <c r="S2721" s="97">
        <f t="shared" si="1344"/>
        <v>2.3E-2</v>
      </c>
      <c r="T2721" s="96">
        <f t="shared" si="1328"/>
        <v>1.5990451237424028E-2</v>
      </c>
      <c r="U2721" s="96">
        <f t="shared" si="1329"/>
        <v>1.5990451237424028E-2</v>
      </c>
      <c r="V2721" s="96">
        <f t="shared" si="1330"/>
        <v>1.5990451237424028E-2</v>
      </c>
      <c r="W2721" s="96">
        <f t="shared" si="1331"/>
        <v>1.5990451237424028E-2</v>
      </c>
      <c r="X2721" s="105">
        <f>AVERAGE(S2721:S$4265)</f>
        <v>1.0325566343042035E-2</v>
      </c>
      <c r="Y2721" s="96">
        <f t="shared" si="1332"/>
        <v>1.0607494253064416E-4</v>
      </c>
      <c r="Z2721" s="96">
        <f t="shared" si="1333"/>
        <v>1.0607494253064416E-4</v>
      </c>
      <c r="AA2721" s="96">
        <f t="shared" si="1334"/>
        <v>1.0607494253064416E-4</v>
      </c>
      <c r="AB2721" s="96">
        <f t="shared" si="1335"/>
        <v>9.3727819220077225E-5</v>
      </c>
      <c r="AC2721" s="105">
        <f>_xlfn.VAR.S(S2721:S$4265)</f>
        <v>9.3407538943944318E-5</v>
      </c>
      <c r="AI2721" s="98"/>
      <c r="AJ2721" s="99"/>
      <c r="AK2721" s="116"/>
      <c r="AM2721" s="100"/>
      <c r="AN2721" s="120"/>
      <c r="AO2721" s="101"/>
    </row>
    <row r="2722" spans="1:41" ht="16.5">
      <c r="A2722" s="112">
        <v>39527</v>
      </c>
      <c r="B2722" s="73">
        <v>8337</v>
      </c>
      <c r="C2722" s="73">
        <v>8179</v>
      </c>
      <c r="D2722" s="80">
        <f t="shared" si="1336"/>
        <v>158</v>
      </c>
      <c r="E2722" s="17">
        <f t="shared" si="1327"/>
        <v>0.02</v>
      </c>
      <c r="F2722" s="16">
        <f t="shared" si="1337"/>
        <v>0</v>
      </c>
      <c r="G2722" s="16">
        <f t="shared" si="1338"/>
        <v>0</v>
      </c>
      <c r="H2722" s="16">
        <f t="shared" si="1339"/>
        <v>0</v>
      </c>
      <c r="I2722" s="16">
        <f t="shared" si="1340"/>
        <v>0</v>
      </c>
      <c r="J2722" s="16">
        <f t="shared" si="1341"/>
        <v>0</v>
      </c>
      <c r="K2722" s="16">
        <f t="shared" si="1345"/>
        <v>0</v>
      </c>
      <c r="L2722" s="16">
        <f t="shared" si="1342"/>
        <v>0</v>
      </c>
      <c r="M2722" s="72"/>
      <c r="N2722" s="72"/>
      <c r="O2722" s="32">
        <f t="shared" si="1346"/>
        <v>0</v>
      </c>
      <c r="P2722" s="17" t="e">
        <f t="shared" si="1347"/>
        <v>#DIV/0!</v>
      </c>
      <c r="Q2722" s="38">
        <f t="shared" si="1348"/>
        <v>0</v>
      </c>
      <c r="R2722" s="17" t="e">
        <f t="shared" si="1343"/>
        <v>#DIV/0!</v>
      </c>
      <c r="S2722" s="97">
        <f t="shared" si="1344"/>
        <v>0.02</v>
      </c>
      <c r="T2722" s="96">
        <f t="shared" si="1328"/>
        <v>1.5543033231302157E-2</v>
      </c>
      <c r="U2722" s="96">
        <f t="shared" si="1329"/>
        <v>1.5543033231302157E-2</v>
      </c>
      <c r="V2722" s="96">
        <f t="shared" si="1330"/>
        <v>1.5543033231302157E-2</v>
      </c>
      <c r="W2722" s="96">
        <f t="shared" si="1331"/>
        <v>1.5543033231302157E-2</v>
      </c>
      <c r="X2722" s="105">
        <f>AVERAGE(S2722:S$4265)</f>
        <v>1.031735751295333E-2</v>
      </c>
      <c r="Y2722" s="96">
        <f t="shared" si="1332"/>
        <v>1.0929634183752802E-4</v>
      </c>
      <c r="Z2722" s="96">
        <f t="shared" si="1333"/>
        <v>1.0929634183752802E-4</v>
      </c>
      <c r="AA2722" s="96">
        <f t="shared" si="1334"/>
        <v>1.0929634183752802E-4</v>
      </c>
      <c r="AB2722" s="96">
        <f t="shared" si="1335"/>
        <v>9.6574247647639795E-5</v>
      </c>
      <c r="AC2722" s="105">
        <f>_xlfn.VAR.S(S2722:S$4265)</f>
        <v>9.3363898132633213E-5</v>
      </c>
      <c r="AI2722" s="98"/>
      <c r="AJ2722" s="99"/>
      <c r="AK2722" s="116"/>
      <c r="AM2722" s="100"/>
      <c r="AN2722" s="120"/>
      <c r="AO2722" s="101"/>
    </row>
    <row r="2723" spans="1:41" ht="16.5">
      <c r="A2723" s="112">
        <v>39526</v>
      </c>
      <c r="B2723" s="73">
        <v>8179</v>
      </c>
      <c r="C2723" s="73">
        <v>8057</v>
      </c>
      <c r="D2723" s="80">
        <f t="shared" si="1336"/>
        <v>122</v>
      </c>
      <c r="E2723" s="17">
        <f t="shared" si="1327"/>
        <v>1.6E-2</v>
      </c>
      <c r="F2723" s="16">
        <f t="shared" si="1337"/>
        <v>0</v>
      </c>
      <c r="G2723" s="16">
        <f t="shared" si="1338"/>
        <v>0</v>
      </c>
      <c r="H2723" s="16">
        <f t="shared" si="1339"/>
        <v>0</v>
      </c>
      <c r="I2723" s="16">
        <f t="shared" si="1340"/>
        <v>0</v>
      </c>
      <c r="J2723" s="16">
        <f t="shared" si="1341"/>
        <v>0</v>
      </c>
      <c r="K2723" s="16">
        <f t="shared" si="1345"/>
        <v>0</v>
      </c>
      <c r="L2723" s="16">
        <f t="shared" si="1342"/>
        <v>0</v>
      </c>
      <c r="M2723" s="72"/>
      <c r="N2723" s="72"/>
      <c r="O2723" s="32">
        <f t="shared" si="1346"/>
        <v>0</v>
      </c>
      <c r="P2723" s="17" t="e">
        <f t="shared" si="1347"/>
        <v>#DIV/0!</v>
      </c>
      <c r="Q2723" s="38">
        <f t="shared" si="1348"/>
        <v>0</v>
      </c>
      <c r="R2723" s="17" t="e">
        <f t="shared" si="1343"/>
        <v>#DIV/0!</v>
      </c>
      <c r="S2723" s="97">
        <f t="shared" si="1344"/>
        <v>1.6E-2</v>
      </c>
      <c r="T2723" s="96">
        <f t="shared" si="1328"/>
        <v>1.5258545990746976E-2</v>
      </c>
      <c r="U2723" s="96">
        <f t="shared" si="1329"/>
        <v>1.5258545990746976E-2</v>
      </c>
      <c r="V2723" s="96">
        <f t="shared" si="1330"/>
        <v>1.5258545990746976E-2</v>
      </c>
      <c r="W2723" s="96">
        <f t="shared" si="1331"/>
        <v>1.5258545990746976E-2</v>
      </c>
      <c r="X2723" s="105">
        <f>AVERAGE(S2723:S$4265)</f>
        <v>1.0311082307193744E-2</v>
      </c>
      <c r="Y2723" s="96">
        <f t="shared" si="1332"/>
        <v>1.1483772198959184E-4</v>
      </c>
      <c r="Z2723" s="96">
        <f t="shared" si="1333"/>
        <v>1.1483772198959184E-4</v>
      </c>
      <c r="AA2723" s="96">
        <f t="shared" si="1334"/>
        <v>1.1483772198959184E-4</v>
      </c>
      <c r="AB2723" s="96">
        <f t="shared" si="1335"/>
        <v>1.0147061115000338E-4</v>
      </c>
      <c r="AC2723" s="105">
        <f>_xlfn.VAR.S(S2723:S$4265)</f>
        <v>9.3363606026295153E-5</v>
      </c>
      <c r="AI2723" s="98"/>
      <c r="AJ2723" s="99"/>
      <c r="AK2723" s="116"/>
      <c r="AM2723" s="100"/>
      <c r="AN2723" s="120"/>
      <c r="AO2723" s="101"/>
    </row>
    <row r="2724" spans="1:41" ht="16.5">
      <c r="A2724" s="112">
        <v>39525</v>
      </c>
      <c r="B2724" s="73">
        <v>8057</v>
      </c>
      <c r="C2724" s="73">
        <v>8005</v>
      </c>
      <c r="D2724" s="80">
        <f t="shared" si="1336"/>
        <v>52</v>
      </c>
      <c r="E2724" s="17">
        <f t="shared" si="1327"/>
        <v>7.0000000000000001E-3</v>
      </c>
      <c r="F2724" s="16">
        <f t="shared" si="1337"/>
        <v>0</v>
      </c>
      <c r="G2724" s="16">
        <f t="shared" si="1338"/>
        <v>0</v>
      </c>
      <c r="H2724" s="16">
        <f t="shared" si="1339"/>
        <v>0</v>
      </c>
      <c r="I2724" s="16">
        <f t="shared" si="1340"/>
        <v>0</v>
      </c>
      <c r="J2724" s="16">
        <f t="shared" si="1341"/>
        <v>0</v>
      </c>
      <c r="K2724" s="16">
        <f t="shared" si="1345"/>
        <v>0</v>
      </c>
      <c r="L2724" s="16">
        <f t="shared" si="1342"/>
        <v>0</v>
      </c>
      <c r="M2724" s="72"/>
      <c r="N2724" s="72"/>
      <c r="O2724" s="32">
        <f t="shared" si="1346"/>
        <v>0</v>
      </c>
      <c r="P2724" s="17" t="e">
        <f t="shared" si="1347"/>
        <v>#DIV/0!</v>
      </c>
      <c r="Q2724" s="38">
        <f t="shared" si="1348"/>
        <v>0</v>
      </c>
      <c r="R2724" s="17" t="e">
        <f t="shared" si="1343"/>
        <v>#DIV/0!</v>
      </c>
      <c r="S2724" s="97">
        <f t="shared" si="1344"/>
        <v>7.0000000000000001E-3</v>
      </c>
      <c r="T2724" s="96">
        <f t="shared" si="1328"/>
        <v>1.5211219139092527E-2</v>
      </c>
      <c r="U2724" s="96">
        <f t="shared" si="1329"/>
        <v>1.5211219139092527E-2</v>
      </c>
      <c r="V2724" s="96">
        <f t="shared" si="1330"/>
        <v>1.5211219139092527E-2</v>
      </c>
      <c r="W2724" s="96">
        <f t="shared" si="1331"/>
        <v>1.5211219139092527E-2</v>
      </c>
      <c r="X2724" s="105">
        <f>AVERAGE(S2724:S$4265)</f>
        <v>1.0307392996108914E-2</v>
      </c>
      <c r="Y2724" s="96">
        <f t="shared" si="1332"/>
        <v>1.2212807603702107E-4</v>
      </c>
      <c r="Z2724" s="96">
        <f t="shared" si="1333"/>
        <v>1.2212807603702107E-4</v>
      </c>
      <c r="AA2724" s="96">
        <f t="shared" si="1334"/>
        <v>1.2212807603702107E-4</v>
      </c>
      <c r="AB2724" s="96">
        <f t="shared" si="1335"/>
        <v>1.0791236798631185E-4</v>
      </c>
      <c r="AC2724" s="105">
        <f>_xlfn.VAR.S(S2724:S$4265)</f>
        <v>9.3403176975888683E-5</v>
      </c>
      <c r="AI2724" s="98"/>
      <c r="AJ2724" s="99"/>
      <c r="AK2724" s="116"/>
      <c r="AM2724" s="100"/>
      <c r="AN2724" s="120"/>
      <c r="AO2724" s="101"/>
    </row>
    <row r="2725" spans="1:41" ht="16.5">
      <c r="A2725" s="112">
        <v>39524</v>
      </c>
      <c r="B2725" s="73">
        <v>8005</v>
      </c>
      <c r="C2725" s="73">
        <v>8161</v>
      </c>
      <c r="D2725" s="80">
        <f t="shared" si="1336"/>
        <v>-156</v>
      </c>
      <c r="E2725" s="17">
        <f t="shared" si="1327"/>
        <v>0.02</v>
      </c>
      <c r="F2725" s="16">
        <f t="shared" si="1337"/>
        <v>0</v>
      </c>
      <c r="G2725" s="16">
        <f t="shared" si="1338"/>
        <v>0</v>
      </c>
      <c r="H2725" s="16">
        <f t="shared" si="1339"/>
        <v>0</v>
      </c>
      <c r="I2725" s="16">
        <f t="shared" si="1340"/>
        <v>0</v>
      </c>
      <c r="J2725" s="16">
        <f t="shared" si="1341"/>
        <v>0</v>
      </c>
      <c r="K2725" s="16">
        <f t="shared" si="1345"/>
        <v>0</v>
      </c>
      <c r="L2725" s="16">
        <f t="shared" si="1342"/>
        <v>0</v>
      </c>
      <c r="M2725" s="72"/>
      <c r="N2725" s="72"/>
      <c r="O2725" s="32">
        <f t="shared" si="1346"/>
        <v>0</v>
      </c>
      <c r="P2725" s="17" t="e">
        <f t="shared" si="1347"/>
        <v>#DIV/0!</v>
      </c>
      <c r="Q2725" s="38">
        <f t="shared" si="1348"/>
        <v>0</v>
      </c>
      <c r="R2725" s="17" t="e">
        <f t="shared" si="1343"/>
        <v>#DIV/0!</v>
      </c>
      <c r="S2725" s="97">
        <f t="shared" si="1344"/>
        <v>0.02</v>
      </c>
      <c r="T2725" s="96">
        <f t="shared" si="1328"/>
        <v>1.5735339509672902E-2</v>
      </c>
      <c r="U2725" s="96">
        <f t="shared" si="1329"/>
        <v>1.5735339509672902E-2</v>
      </c>
      <c r="V2725" s="96">
        <f t="shared" si="1330"/>
        <v>1.5735339509672902E-2</v>
      </c>
      <c r="W2725" s="96">
        <f t="shared" si="1331"/>
        <v>1.5735339509672902E-2</v>
      </c>
      <c r="X2725" s="105">
        <f>AVERAGE(S2725:S$4265)</f>
        <v>1.03095392602206E-2</v>
      </c>
      <c r="Y2725" s="96">
        <f t="shared" si="1332"/>
        <v>1.2505287942134673E-4</v>
      </c>
      <c r="Z2725" s="96">
        <f t="shared" si="1333"/>
        <v>1.2505287942134673E-4</v>
      </c>
      <c r="AA2725" s="96">
        <f t="shared" si="1334"/>
        <v>1.2505287942134673E-4</v>
      </c>
      <c r="AB2725" s="96">
        <f t="shared" si="1335"/>
        <v>1.1049672425670201E-4</v>
      </c>
      <c r="AC2725" s="105">
        <f>_xlfn.VAR.S(S2725:S$4265)</f>
        <v>9.3456720631736936E-5</v>
      </c>
      <c r="AI2725" s="98"/>
      <c r="AJ2725" s="99"/>
      <c r="AK2725" s="116"/>
      <c r="AM2725" s="100"/>
      <c r="AN2725" s="120"/>
      <c r="AO2725" s="101"/>
    </row>
    <row r="2726" spans="1:41" ht="16.5">
      <c r="A2726" s="112">
        <v>39521</v>
      </c>
      <c r="B2726" s="73">
        <v>8161</v>
      </c>
      <c r="C2726" s="73">
        <v>8210</v>
      </c>
      <c r="D2726" s="80">
        <f t="shared" si="1336"/>
        <v>-49</v>
      </c>
      <c r="E2726" s="17">
        <f t="shared" si="1327"/>
        <v>6.0000000000000001E-3</v>
      </c>
      <c r="F2726" s="16">
        <f t="shared" si="1337"/>
        <v>0</v>
      </c>
      <c r="G2726" s="16">
        <f t="shared" si="1338"/>
        <v>0</v>
      </c>
      <c r="H2726" s="16">
        <f t="shared" si="1339"/>
        <v>0</v>
      </c>
      <c r="I2726" s="16">
        <f t="shared" si="1340"/>
        <v>0</v>
      </c>
      <c r="J2726" s="16">
        <f t="shared" si="1341"/>
        <v>0</v>
      </c>
      <c r="K2726" s="16">
        <f t="shared" si="1345"/>
        <v>0</v>
      </c>
      <c r="L2726" s="16">
        <f t="shared" si="1342"/>
        <v>0</v>
      </c>
      <c r="M2726" s="72"/>
      <c r="N2726" s="72"/>
      <c r="O2726" s="32">
        <f t="shared" si="1346"/>
        <v>0</v>
      </c>
      <c r="P2726" s="17" t="e">
        <f t="shared" si="1347"/>
        <v>#DIV/0!</v>
      </c>
      <c r="Q2726" s="38">
        <f t="shared" si="1348"/>
        <v>0</v>
      </c>
      <c r="R2726" s="17" t="e">
        <f t="shared" si="1343"/>
        <v>#DIV/0!</v>
      </c>
      <c r="S2726" s="97">
        <f t="shared" si="1344"/>
        <v>6.0000000000000001E-3</v>
      </c>
      <c r="T2726" s="96">
        <f t="shared" si="1328"/>
        <v>1.5463127137949896E-2</v>
      </c>
      <c r="U2726" s="96">
        <f t="shared" si="1329"/>
        <v>1.5463127137949896E-2</v>
      </c>
      <c r="V2726" s="96">
        <f t="shared" si="1330"/>
        <v>1.5463127137949896E-2</v>
      </c>
      <c r="W2726" s="96">
        <f t="shared" si="1331"/>
        <v>1.5463127137949896E-2</v>
      </c>
      <c r="X2726" s="105">
        <f>AVERAGE(S2726:S$4265)</f>
        <v>1.0303246753246717E-2</v>
      </c>
      <c r="Y2726" s="96">
        <f t="shared" si="1332"/>
        <v>1.3172115585038548E-4</v>
      </c>
      <c r="Z2726" s="96">
        <f t="shared" si="1333"/>
        <v>1.3172115585038548E-4</v>
      </c>
      <c r="AA2726" s="96">
        <f t="shared" si="1334"/>
        <v>1.3172115585038548E-4</v>
      </c>
      <c r="AB2726" s="96">
        <f t="shared" si="1335"/>
        <v>1.1638881330940063E-4</v>
      </c>
      <c r="AC2726" s="105">
        <f>_xlfn.VAR.S(S2726:S$4265)</f>
        <v>9.3456389711652971E-5</v>
      </c>
      <c r="AI2726" s="98"/>
      <c r="AJ2726" s="99"/>
      <c r="AK2726" s="116"/>
      <c r="AM2726" s="100"/>
      <c r="AN2726" s="120"/>
      <c r="AO2726" s="101"/>
    </row>
    <row r="2727" spans="1:41" ht="16.5">
      <c r="A2727" s="112">
        <v>39520</v>
      </c>
      <c r="B2727" s="73">
        <v>8210</v>
      </c>
      <c r="C2727" s="73">
        <v>8435</v>
      </c>
      <c r="D2727" s="80">
        <f t="shared" si="1336"/>
        <v>-225</v>
      </c>
      <c r="E2727" s="17">
        <f t="shared" si="1327"/>
        <v>2.7E-2</v>
      </c>
      <c r="F2727" s="16">
        <f t="shared" si="1337"/>
        <v>0</v>
      </c>
      <c r="G2727" s="16">
        <f t="shared" si="1338"/>
        <v>0</v>
      </c>
      <c r="H2727" s="16">
        <f t="shared" si="1339"/>
        <v>0</v>
      </c>
      <c r="I2727" s="16">
        <f t="shared" si="1340"/>
        <v>0</v>
      </c>
      <c r="J2727" s="16">
        <f t="shared" si="1341"/>
        <v>0</v>
      </c>
      <c r="K2727" s="16">
        <f t="shared" si="1345"/>
        <v>0</v>
      </c>
      <c r="L2727" s="16">
        <f t="shared" si="1342"/>
        <v>0</v>
      </c>
      <c r="M2727" s="72"/>
      <c r="N2727" s="72"/>
      <c r="O2727" s="32">
        <f t="shared" si="1346"/>
        <v>0</v>
      </c>
      <c r="P2727" s="17" t="e">
        <f t="shared" si="1347"/>
        <v>#DIV/0!</v>
      </c>
      <c r="Q2727" s="38">
        <f t="shared" si="1348"/>
        <v>0</v>
      </c>
      <c r="R2727" s="17" t="e">
        <f t="shared" si="1343"/>
        <v>#DIV/0!</v>
      </c>
      <c r="S2727" s="97">
        <f t="shared" si="1344"/>
        <v>2.7E-2</v>
      </c>
      <c r="T2727" s="96">
        <f t="shared" si="1328"/>
        <v>1.6067156529733933E-2</v>
      </c>
      <c r="U2727" s="96">
        <f t="shared" si="1329"/>
        <v>1.6067156529733933E-2</v>
      </c>
      <c r="V2727" s="96">
        <f t="shared" si="1330"/>
        <v>1.6067156529733933E-2</v>
      </c>
      <c r="W2727" s="96">
        <f t="shared" si="1331"/>
        <v>1.6067156529733933E-2</v>
      </c>
      <c r="X2727" s="105">
        <f>AVERAGE(S2727:S$4265)</f>
        <v>1.0306042884990218E-2</v>
      </c>
      <c r="Y2727" s="96">
        <f t="shared" si="1332"/>
        <v>1.3365989086674003E-4</v>
      </c>
      <c r="Z2727" s="96">
        <f t="shared" si="1333"/>
        <v>1.3365989086674003E-4</v>
      </c>
      <c r="AA2727" s="96">
        <f t="shared" si="1334"/>
        <v>1.3365989086674003E-4</v>
      </c>
      <c r="AB2727" s="96">
        <f t="shared" si="1335"/>
        <v>1.181018795698515E-4</v>
      </c>
      <c r="AC2727" s="105">
        <f>_xlfn.VAR.S(S2727:S$4265)</f>
        <v>9.3505106502711144E-5</v>
      </c>
      <c r="AI2727" s="98"/>
      <c r="AJ2727" s="99"/>
      <c r="AK2727" s="116"/>
      <c r="AM2727" s="100"/>
      <c r="AN2727" s="120"/>
      <c r="AO2727" s="101"/>
    </row>
    <row r="2728" spans="1:41" ht="16.5">
      <c r="A2728" s="112">
        <v>39519</v>
      </c>
      <c r="B2728" s="73">
        <v>8435</v>
      </c>
      <c r="C2728" s="73">
        <v>8381</v>
      </c>
      <c r="D2728" s="80">
        <f t="shared" si="1336"/>
        <v>54</v>
      </c>
      <c r="E2728" s="17">
        <f t="shared" si="1327"/>
        <v>7.0000000000000001E-3</v>
      </c>
      <c r="F2728" s="16">
        <f t="shared" si="1337"/>
        <v>0</v>
      </c>
      <c r="G2728" s="16">
        <f t="shared" si="1338"/>
        <v>0</v>
      </c>
      <c r="H2728" s="16">
        <f t="shared" si="1339"/>
        <v>0</v>
      </c>
      <c r="I2728" s="16">
        <f t="shared" si="1340"/>
        <v>0</v>
      </c>
      <c r="J2728" s="16">
        <f t="shared" si="1341"/>
        <v>0</v>
      </c>
      <c r="K2728" s="16">
        <f t="shared" si="1345"/>
        <v>0</v>
      </c>
      <c r="L2728" s="16">
        <f t="shared" si="1342"/>
        <v>0</v>
      </c>
      <c r="M2728" s="72"/>
      <c r="N2728" s="72"/>
      <c r="O2728" s="32">
        <f t="shared" si="1346"/>
        <v>0</v>
      </c>
      <c r="P2728" s="17" t="e">
        <f t="shared" si="1347"/>
        <v>#DIV/0!</v>
      </c>
      <c r="Q2728" s="38">
        <f t="shared" si="1348"/>
        <v>0</v>
      </c>
      <c r="R2728" s="17" t="e">
        <f t="shared" si="1343"/>
        <v>#DIV/0!</v>
      </c>
      <c r="S2728" s="97">
        <f t="shared" si="1344"/>
        <v>7.0000000000000001E-3</v>
      </c>
      <c r="T2728" s="96">
        <f t="shared" si="1328"/>
        <v>1.536931545716376E-2</v>
      </c>
      <c r="U2728" s="96">
        <f t="shared" si="1329"/>
        <v>1.536931545716376E-2</v>
      </c>
      <c r="V2728" s="96">
        <f t="shared" si="1330"/>
        <v>1.536931545716376E-2</v>
      </c>
      <c r="W2728" s="96">
        <f t="shared" si="1331"/>
        <v>1.536931545716376E-2</v>
      </c>
      <c r="X2728" s="105">
        <f>AVERAGE(S2728:S$4265)</f>
        <v>1.0295188556566935E-2</v>
      </c>
      <c r="Y2728" s="96">
        <f t="shared" si="1332"/>
        <v>1.3355693775600195E-4</v>
      </c>
      <c r="Z2728" s="96">
        <f t="shared" si="1333"/>
        <v>1.3355693775600195E-4</v>
      </c>
      <c r="AA2728" s="96">
        <f t="shared" si="1334"/>
        <v>1.3355693775600195E-4</v>
      </c>
      <c r="AB2728" s="96">
        <f t="shared" si="1335"/>
        <v>1.1801091020120334E-4</v>
      </c>
      <c r="AC2728" s="105">
        <f>_xlfn.VAR.S(S2728:S$4265)</f>
        <v>9.3384505136837143E-5</v>
      </c>
      <c r="AI2728" s="98"/>
      <c r="AJ2728" s="99"/>
      <c r="AK2728" s="116"/>
      <c r="AM2728" s="100"/>
      <c r="AN2728" s="120"/>
      <c r="AO2728" s="101"/>
    </row>
    <row r="2729" spans="1:41" ht="16.5">
      <c r="A2729" s="112">
        <v>39518</v>
      </c>
      <c r="B2729" s="73">
        <v>8381</v>
      </c>
      <c r="C2729" s="73">
        <v>8299</v>
      </c>
      <c r="D2729" s="80">
        <f t="shared" si="1336"/>
        <v>82</v>
      </c>
      <c r="E2729" s="17">
        <f t="shared" si="1327"/>
        <v>9.9999999999999985E-3</v>
      </c>
      <c r="F2729" s="16">
        <f t="shared" si="1337"/>
        <v>0</v>
      </c>
      <c r="G2729" s="16">
        <f t="shared" si="1338"/>
        <v>0</v>
      </c>
      <c r="H2729" s="16">
        <f t="shared" si="1339"/>
        <v>0</v>
      </c>
      <c r="I2729" s="16">
        <f t="shared" si="1340"/>
        <v>0</v>
      </c>
      <c r="J2729" s="16">
        <f t="shared" si="1341"/>
        <v>0</v>
      </c>
      <c r="K2729" s="16">
        <f t="shared" si="1345"/>
        <v>0</v>
      </c>
      <c r="L2729" s="16">
        <f t="shared" si="1342"/>
        <v>0</v>
      </c>
      <c r="M2729" s="72"/>
      <c r="N2729" s="72"/>
      <c r="O2729" s="32">
        <f t="shared" si="1346"/>
        <v>0</v>
      </c>
      <c r="P2729" s="17" t="e">
        <f t="shared" si="1347"/>
        <v>#DIV/0!</v>
      </c>
      <c r="Q2729" s="38">
        <f t="shared" si="1348"/>
        <v>0</v>
      </c>
      <c r="R2729" s="17" t="e">
        <f t="shared" si="1343"/>
        <v>#DIV/0!</v>
      </c>
      <c r="S2729" s="97">
        <f t="shared" si="1344"/>
        <v>9.9999999999999985E-3</v>
      </c>
      <c r="T2729" s="96">
        <f t="shared" si="1328"/>
        <v>1.5903527082089107E-2</v>
      </c>
      <c r="U2729" s="96">
        <f t="shared" si="1329"/>
        <v>1.5903527082089107E-2</v>
      </c>
      <c r="V2729" s="96">
        <f t="shared" si="1330"/>
        <v>1.5903527082089107E-2</v>
      </c>
      <c r="W2729" s="96">
        <f t="shared" si="1331"/>
        <v>1.5903527082089107E-2</v>
      </c>
      <c r="X2729" s="105">
        <f>AVERAGE(S2729:S$4265)</f>
        <v>1.0297332465842515E-2</v>
      </c>
      <c r="Y2729" s="96">
        <f t="shared" si="1332"/>
        <v>1.3702188307011947E-4</v>
      </c>
      <c r="Z2729" s="96">
        <f t="shared" si="1333"/>
        <v>1.3702188307011947E-4</v>
      </c>
      <c r="AA2729" s="96">
        <f t="shared" si="1334"/>
        <v>1.3702188307011947E-4</v>
      </c>
      <c r="AB2729" s="96">
        <f t="shared" si="1335"/>
        <v>1.2107253588075758E-4</v>
      </c>
      <c r="AC2729" s="105">
        <f>_xlfn.VAR.S(S2729:S$4265)</f>
        <v>9.3438228556712248E-5</v>
      </c>
      <c r="AI2729" s="98"/>
      <c r="AJ2729" s="99"/>
      <c r="AK2729" s="116"/>
      <c r="AM2729" s="100"/>
      <c r="AN2729" s="120"/>
      <c r="AO2729" s="101"/>
    </row>
    <row r="2730" spans="1:41" ht="16.5">
      <c r="A2730" s="112">
        <v>39517</v>
      </c>
      <c r="B2730" s="73">
        <v>8299</v>
      </c>
      <c r="C2730" s="73">
        <v>8531</v>
      </c>
      <c r="D2730" s="80">
        <f t="shared" si="1336"/>
        <v>-232</v>
      </c>
      <c r="E2730" s="17">
        <f t="shared" si="1327"/>
        <v>2.8000000000000001E-2</v>
      </c>
      <c r="F2730" s="16">
        <f t="shared" si="1337"/>
        <v>0</v>
      </c>
      <c r="G2730" s="16">
        <f t="shared" si="1338"/>
        <v>0</v>
      </c>
      <c r="H2730" s="16">
        <f t="shared" si="1339"/>
        <v>0</v>
      </c>
      <c r="I2730" s="16">
        <f t="shared" si="1340"/>
        <v>0</v>
      </c>
      <c r="J2730" s="16">
        <f t="shared" si="1341"/>
        <v>0</v>
      </c>
      <c r="K2730" s="16">
        <f t="shared" si="1345"/>
        <v>0</v>
      </c>
      <c r="L2730" s="16">
        <f t="shared" si="1342"/>
        <v>0</v>
      </c>
      <c r="M2730" s="72"/>
      <c r="N2730" s="72"/>
      <c r="O2730" s="32">
        <f t="shared" si="1346"/>
        <v>0</v>
      </c>
      <c r="P2730" s="17" t="e">
        <f t="shared" si="1347"/>
        <v>#DIV/0!</v>
      </c>
      <c r="Q2730" s="38">
        <f t="shared" si="1348"/>
        <v>0</v>
      </c>
      <c r="R2730" s="17" t="e">
        <f t="shared" si="1343"/>
        <v>#DIV/0!</v>
      </c>
      <c r="S2730" s="97">
        <f t="shared" si="1344"/>
        <v>2.8000000000000001E-2</v>
      </c>
      <c r="T2730" s="96">
        <f t="shared" si="1328"/>
        <v>1.6280347959669265E-2</v>
      </c>
      <c r="U2730" s="96">
        <f t="shared" si="1329"/>
        <v>1.6280347959669265E-2</v>
      </c>
      <c r="V2730" s="96">
        <f t="shared" si="1330"/>
        <v>1.6280347959669265E-2</v>
      </c>
      <c r="W2730" s="96">
        <f t="shared" si="1331"/>
        <v>1.6280347959669265E-2</v>
      </c>
      <c r="X2730" s="105">
        <f>AVERAGE(S2730:S$4265)</f>
        <v>1.0297526041666632E-2</v>
      </c>
      <c r="Y2730" s="96">
        <f t="shared" si="1332"/>
        <v>1.4325033706430655E-4</v>
      </c>
      <c r="Z2730" s="96">
        <f t="shared" si="1333"/>
        <v>1.4325033706430655E-4</v>
      </c>
      <c r="AA2730" s="96">
        <f t="shared" si="1334"/>
        <v>1.4325033706430655E-4</v>
      </c>
      <c r="AB2730" s="96">
        <f t="shared" si="1335"/>
        <v>1.265759978300213E-4</v>
      </c>
      <c r="AC2730" s="105">
        <f>_xlfn.VAR.S(S2730:S$4265)</f>
        <v>9.3499042735477829E-5</v>
      </c>
      <c r="AI2730" s="98"/>
      <c r="AJ2730" s="99"/>
      <c r="AK2730" s="116"/>
      <c r="AM2730" s="100"/>
      <c r="AN2730" s="120"/>
      <c r="AO2730" s="101"/>
    </row>
    <row r="2731" spans="1:41" ht="16.5">
      <c r="A2731" s="112">
        <v>39514</v>
      </c>
      <c r="B2731" s="73">
        <v>8531</v>
      </c>
      <c r="C2731" s="73">
        <v>8658</v>
      </c>
      <c r="D2731" s="80">
        <f t="shared" si="1336"/>
        <v>-127</v>
      </c>
      <c r="E2731" s="17">
        <f t="shared" si="1327"/>
        <v>1.4999999999999999E-2</v>
      </c>
      <c r="F2731" s="16">
        <f t="shared" si="1337"/>
        <v>0</v>
      </c>
      <c r="G2731" s="16">
        <f t="shared" si="1338"/>
        <v>0</v>
      </c>
      <c r="H2731" s="16">
        <f t="shared" si="1339"/>
        <v>0</v>
      </c>
      <c r="I2731" s="16">
        <f t="shared" si="1340"/>
        <v>0</v>
      </c>
      <c r="J2731" s="16">
        <f t="shared" si="1341"/>
        <v>0</v>
      </c>
      <c r="K2731" s="16">
        <f t="shared" si="1345"/>
        <v>0</v>
      </c>
      <c r="L2731" s="16">
        <f t="shared" si="1342"/>
        <v>0</v>
      </c>
      <c r="M2731" s="72"/>
      <c r="N2731" s="72"/>
      <c r="O2731" s="32">
        <f t="shared" si="1346"/>
        <v>0</v>
      </c>
      <c r="P2731" s="17" t="e">
        <f t="shared" si="1347"/>
        <v>#DIV/0!</v>
      </c>
      <c r="Q2731" s="38">
        <f t="shared" si="1348"/>
        <v>0</v>
      </c>
      <c r="R2731" s="17" t="e">
        <f t="shared" si="1343"/>
        <v>#DIV/0!</v>
      </c>
      <c r="S2731" s="97">
        <f t="shared" si="1344"/>
        <v>1.4999999999999999E-2</v>
      </c>
      <c r="T2731" s="96">
        <f t="shared" si="1328"/>
        <v>1.5532285063477941E-2</v>
      </c>
      <c r="U2731" s="96">
        <f t="shared" si="1329"/>
        <v>1.5532285063477941E-2</v>
      </c>
      <c r="V2731" s="96">
        <f t="shared" si="1330"/>
        <v>1.5532285063477941E-2</v>
      </c>
      <c r="W2731" s="96">
        <f t="shared" si="1331"/>
        <v>1.5532285063477941E-2</v>
      </c>
      <c r="X2731" s="105">
        <f>AVERAGE(S2731:S$4265)</f>
        <v>1.0285993485341984E-2</v>
      </c>
      <c r="Y2731" s="96">
        <f t="shared" si="1332"/>
        <v>1.4247202353191918E-4</v>
      </c>
      <c r="Z2731" s="96">
        <f t="shared" si="1333"/>
        <v>1.4247202353191918E-4</v>
      </c>
      <c r="AA2731" s="96">
        <f t="shared" si="1334"/>
        <v>1.4247202353191918E-4</v>
      </c>
      <c r="AB2731" s="96">
        <f t="shared" si="1335"/>
        <v>1.2588827999280384E-4</v>
      </c>
      <c r="AC2731" s="105">
        <f>_xlfn.VAR.S(S2731:S$4265)</f>
        <v>9.3355572920427005E-5</v>
      </c>
      <c r="AI2731" s="98"/>
      <c r="AJ2731" s="99"/>
      <c r="AK2731" s="116"/>
      <c r="AM2731" s="100"/>
      <c r="AN2731" s="120"/>
      <c r="AO2731" s="101"/>
    </row>
    <row r="2732" spans="1:41" ht="16.5">
      <c r="A2732" s="112">
        <v>39513</v>
      </c>
      <c r="B2732" s="73">
        <v>8658</v>
      </c>
      <c r="C2732" s="73">
        <v>8483</v>
      </c>
      <c r="D2732" s="80">
        <f t="shared" si="1336"/>
        <v>175</v>
      </c>
      <c r="E2732" s="17">
        <f t="shared" si="1327"/>
        <v>2.1000000000000001E-2</v>
      </c>
      <c r="F2732" s="16">
        <f t="shared" si="1337"/>
        <v>0</v>
      </c>
      <c r="G2732" s="16">
        <f t="shared" si="1338"/>
        <v>0</v>
      </c>
      <c r="H2732" s="16">
        <f t="shared" si="1339"/>
        <v>0</v>
      </c>
      <c r="I2732" s="16">
        <f t="shared" si="1340"/>
        <v>0</v>
      </c>
      <c r="J2732" s="16">
        <f t="shared" si="1341"/>
        <v>0</v>
      </c>
      <c r="K2732" s="16">
        <f t="shared" si="1345"/>
        <v>0</v>
      </c>
      <c r="L2732" s="16">
        <f t="shared" si="1342"/>
        <v>0</v>
      </c>
      <c r="M2732" s="72"/>
      <c r="N2732" s="72"/>
      <c r="O2732" s="32">
        <f t="shared" si="1346"/>
        <v>0</v>
      </c>
      <c r="P2732" s="17" t="e">
        <f t="shared" si="1347"/>
        <v>#DIV/0!</v>
      </c>
      <c r="Q2732" s="38">
        <f t="shared" si="1348"/>
        <v>0</v>
      </c>
      <c r="R2732" s="17" t="e">
        <f t="shared" si="1343"/>
        <v>#DIV/0!</v>
      </c>
      <c r="S2732" s="97">
        <f t="shared" si="1344"/>
        <v>2.1000000000000001E-2</v>
      </c>
      <c r="T2732" s="96">
        <f t="shared" si="1328"/>
        <v>1.5566260705827596E-2</v>
      </c>
      <c r="U2732" s="96">
        <f t="shared" si="1329"/>
        <v>1.5566260705827596E-2</v>
      </c>
      <c r="V2732" s="96">
        <f t="shared" si="1330"/>
        <v>1.5566260705827596E-2</v>
      </c>
      <c r="W2732" s="96">
        <f t="shared" si="1331"/>
        <v>1.5566260705827596E-2</v>
      </c>
      <c r="X2732" s="105">
        <f>AVERAGE(S2732:S$4265)</f>
        <v>1.0282920469361113E-2</v>
      </c>
      <c r="Y2732" s="96">
        <f t="shared" si="1332"/>
        <v>1.5154551538372482E-4</v>
      </c>
      <c r="Z2732" s="96">
        <f t="shared" si="1333"/>
        <v>1.5154551538372482E-4</v>
      </c>
      <c r="AA2732" s="96">
        <f t="shared" si="1334"/>
        <v>1.5154551538372482E-4</v>
      </c>
      <c r="AB2732" s="96">
        <f t="shared" si="1335"/>
        <v>1.3390561739305928E-4</v>
      </c>
      <c r="AC2732" s="105">
        <f>_xlfn.VAR.S(S2732:S$4265)</f>
        <v>9.3401965111740019E-5</v>
      </c>
      <c r="AI2732" s="98"/>
      <c r="AJ2732" s="99"/>
      <c r="AK2732" s="116"/>
      <c r="AM2732" s="100"/>
      <c r="AN2732" s="120"/>
      <c r="AO2732" s="101"/>
    </row>
    <row r="2733" spans="1:41" ht="16.5">
      <c r="A2733" s="112">
        <v>39512</v>
      </c>
      <c r="B2733" s="73">
        <v>8483</v>
      </c>
      <c r="C2733" s="73">
        <v>8470</v>
      </c>
      <c r="D2733" s="80">
        <f t="shared" si="1336"/>
        <v>13</v>
      </c>
      <c r="E2733" s="17">
        <f t="shared" si="1327"/>
        <v>2E-3</v>
      </c>
      <c r="F2733" s="16">
        <f t="shared" si="1337"/>
        <v>0</v>
      </c>
      <c r="G2733" s="16">
        <f t="shared" si="1338"/>
        <v>0</v>
      </c>
      <c r="H2733" s="16">
        <f t="shared" si="1339"/>
        <v>0</v>
      </c>
      <c r="I2733" s="16">
        <f t="shared" si="1340"/>
        <v>0</v>
      </c>
      <c r="J2733" s="16">
        <f t="shared" si="1341"/>
        <v>0</v>
      </c>
      <c r="K2733" s="16">
        <f t="shared" si="1345"/>
        <v>0</v>
      </c>
      <c r="L2733" s="16">
        <f t="shared" si="1342"/>
        <v>0</v>
      </c>
      <c r="M2733" s="72"/>
      <c r="N2733" s="72"/>
      <c r="O2733" s="32">
        <f t="shared" si="1346"/>
        <v>0</v>
      </c>
      <c r="P2733" s="17" t="e">
        <f t="shared" si="1347"/>
        <v>#DIV/0!</v>
      </c>
      <c r="Q2733" s="38">
        <f t="shared" si="1348"/>
        <v>0</v>
      </c>
      <c r="R2733" s="17" t="e">
        <f t="shared" si="1343"/>
        <v>#DIV/0!</v>
      </c>
      <c r="S2733" s="97">
        <f t="shared" si="1344"/>
        <v>2E-3</v>
      </c>
      <c r="T2733" s="96">
        <f t="shared" si="1328"/>
        <v>1.5219426282795314E-2</v>
      </c>
      <c r="U2733" s="96">
        <f t="shared" si="1329"/>
        <v>1.5219426282795314E-2</v>
      </c>
      <c r="V2733" s="96">
        <f t="shared" si="1330"/>
        <v>1.5219426282795314E-2</v>
      </c>
      <c r="W2733" s="96">
        <f t="shared" si="1331"/>
        <v>1.5219426282795314E-2</v>
      </c>
      <c r="X2733" s="105">
        <f>AVERAGE(S2733:S$4265)</f>
        <v>1.0275929549902118E-2</v>
      </c>
      <c r="Y2733" s="96">
        <f t="shared" si="1332"/>
        <v>1.5908575897204529E-4</v>
      </c>
      <c r="Z2733" s="96">
        <f t="shared" si="1333"/>
        <v>1.5908575897204529E-4</v>
      </c>
      <c r="AA2733" s="96">
        <f t="shared" si="1334"/>
        <v>1.5908575897204529E-4</v>
      </c>
      <c r="AB2733" s="96">
        <f t="shared" si="1335"/>
        <v>1.4056817662769924E-4</v>
      </c>
      <c r="AC2733" s="105">
        <f>_xlfn.VAR.S(S2733:S$4265)</f>
        <v>9.3387912402344411E-5</v>
      </c>
      <c r="AI2733" s="98"/>
      <c r="AJ2733" s="99"/>
      <c r="AK2733" s="116"/>
      <c r="AM2733" s="100"/>
      <c r="AN2733" s="120"/>
      <c r="AO2733" s="101"/>
    </row>
    <row r="2734" spans="1:41" ht="16.5">
      <c r="A2734" s="112">
        <v>39511</v>
      </c>
      <c r="B2734" s="73">
        <v>8470</v>
      </c>
      <c r="C2734" s="73">
        <v>8262</v>
      </c>
      <c r="D2734" s="80">
        <f t="shared" si="1336"/>
        <v>208</v>
      </c>
      <c r="E2734" s="17">
        <f t="shared" si="1327"/>
        <v>2.6000000000000002E-2</v>
      </c>
      <c r="F2734" s="16">
        <f t="shared" si="1337"/>
        <v>0</v>
      </c>
      <c r="G2734" s="16">
        <f t="shared" si="1338"/>
        <v>0</v>
      </c>
      <c r="H2734" s="16">
        <f t="shared" si="1339"/>
        <v>0</v>
      </c>
      <c r="I2734" s="16">
        <f t="shared" si="1340"/>
        <v>0</v>
      </c>
      <c r="J2734" s="16">
        <f t="shared" si="1341"/>
        <v>0</v>
      </c>
      <c r="K2734" s="16">
        <f t="shared" si="1345"/>
        <v>0</v>
      </c>
      <c r="L2734" s="16">
        <f t="shared" si="1342"/>
        <v>0</v>
      </c>
      <c r="M2734" s="72"/>
      <c r="N2734" s="72"/>
      <c r="O2734" s="32">
        <f t="shared" si="1346"/>
        <v>0</v>
      </c>
      <c r="P2734" s="17" t="e">
        <f t="shared" si="1347"/>
        <v>#DIV/0!</v>
      </c>
      <c r="Q2734" s="38">
        <f t="shared" si="1348"/>
        <v>0</v>
      </c>
      <c r="R2734" s="17" t="e">
        <f t="shared" si="1343"/>
        <v>#DIV/0!</v>
      </c>
      <c r="S2734" s="97">
        <f t="shared" si="1344"/>
        <v>2.6000000000000002E-2</v>
      </c>
      <c r="T2734" s="96">
        <f t="shared" si="1328"/>
        <v>1.606321944978225E-2</v>
      </c>
      <c r="U2734" s="96">
        <f t="shared" si="1329"/>
        <v>1.606321944978225E-2</v>
      </c>
      <c r="V2734" s="96">
        <f t="shared" si="1330"/>
        <v>1.606321944978225E-2</v>
      </c>
      <c r="W2734" s="96">
        <f t="shared" si="1331"/>
        <v>1.606321944978225E-2</v>
      </c>
      <c r="X2734" s="105">
        <f>AVERAGE(S2734:S$4265)</f>
        <v>1.028133159268926E-2</v>
      </c>
      <c r="Y2734" s="96">
        <f t="shared" si="1332"/>
        <v>1.5661628776008645E-4</v>
      </c>
      <c r="Z2734" s="96">
        <f t="shared" si="1333"/>
        <v>1.5661628776008645E-4</v>
      </c>
      <c r="AA2734" s="96">
        <f t="shared" si="1334"/>
        <v>1.5661628776008645E-4</v>
      </c>
      <c r="AB2734" s="96">
        <f t="shared" si="1335"/>
        <v>1.3838615186481242E-4</v>
      </c>
      <c r="AC2734" s="105">
        <f>_xlfn.VAR.S(S2734:S$4265)</f>
        <v>9.3404145057838763E-5</v>
      </c>
      <c r="AI2734" s="98"/>
      <c r="AJ2734" s="99"/>
      <c r="AK2734" s="116"/>
      <c r="AM2734" s="100"/>
      <c r="AN2734" s="120"/>
      <c r="AO2734" s="101"/>
    </row>
    <row r="2735" spans="1:41" ht="16.5">
      <c r="A2735" s="112">
        <v>39510</v>
      </c>
      <c r="B2735" s="73">
        <v>8262</v>
      </c>
      <c r="C2735" s="73">
        <v>8412</v>
      </c>
      <c r="D2735" s="80">
        <f t="shared" si="1336"/>
        <v>-150</v>
      </c>
      <c r="E2735" s="17">
        <f t="shared" si="1327"/>
        <v>1.8000000000000002E-2</v>
      </c>
      <c r="F2735" s="16">
        <f t="shared" si="1337"/>
        <v>0</v>
      </c>
      <c r="G2735" s="16">
        <f t="shared" si="1338"/>
        <v>0</v>
      </c>
      <c r="H2735" s="16">
        <f t="shared" si="1339"/>
        <v>0</v>
      </c>
      <c r="I2735" s="16">
        <f t="shared" si="1340"/>
        <v>0</v>
      </c>
      <c r="J2735" s="16">
        <f t="shared" si="1341"/>
        <v>0</v>
      </c>
      <c r="K2735" s="16">
        <f t="shared" si="1345"/>
        <v>0</v>
      </c>
      <c r="L2735" s="16">
        <f t="shared" si="1342"/>
        <v>0</v>
      </c>
      <c r="M2735" s="72"/>
      <c r="N2735" s="72"/>
      <c r="O2735" s="32">
        <f t="shared" si="1346"/>
        <v>0</v>
      </c>
      <c r="P2735" s="17" t="e">
        <f t="shared" si="1347"/>
        <v>#DIV/0!</v>
      </c>
      <c r="Q2735" s="38">
        <f t="shared" si="1348"/>
        <v>0</v>
      </c>
      <c r="R2735" s="17" t="e">
        <f t="shared" si="1343"/>
        <v>#DIV/0!</v>
      </c>
      <c r="S2735" s="97">
        <f t="shared" si="1344"/>
        <v>1.8000000000000002E-2</v>
      </c>
      <c r="T2735" s="96">
        <f t="shared" si="1328"/>
        <v>1.5428956861470479E-2</v>
      </c>
      <c r="U2735" s="96">
        <f t="shared" si="1329"/>
        <v>1.5428956861470479E-2</v>
      </c>
      <c r="V2735" s="96">
        <f t="shared" si="1330"/>
        <v>1.5428956861470479E-2</v>
      </c>
      <c r="W2735" s="96">
        <f t="shared" si="1331"/>
        <v>1.5428956861470479E-2</v>
      </c>
      <c r="X2735" s="105">
        <f>AVERAGE(S2735:S$4265)</f>
        <v>1.0271064663618514E-2</v>
      </c>
      <c r="Y2735" s="96">
        <f t="shared" si="1332"/>
        <v>1.594802878488163E-4</v>
      </c>
      <c r="Z2735" s="96">
        <f t="shared" si="1333"/>
        <v>1.594802878488163E-4</v>
      </c>
      <c r="AA2735" s="96">
        <f t="shared" si="1334"/>
        <v>1.594802878488163E-4</v>
      </c>
      <c r="AB2735" s="96">
        <f t="shared" si="1335"/>
        <v>1.4091678234321413E-4</v>
      </c>
      <c r="AC2735" s="105">
        <f>_xlfn.VAR.S(S2735:S$4265)</f>
        <v>9.3303600107580773E-5</v>
      </c>
      <c r="AI2735" s="98"/>
      <c r="AJ2735" s="99"/>
      <c r="AK2735" s="116"/>
      <c r="AM2735" s="100"/>
      <c r="AN2735" s="120"/>
      <c r="AO2735" s="101"/>
    </row>
    <row r="2736" spans="1:41" ht="16.5">
      <c r="A2736" s="112">
        <v>39507</v>
      </c>
      <c r="B2736" s="73">
        <v>8412</v>
      </c>
      <c r="C2736" s="73">
        <v>8462</v>
      </c>
      <c r="D2736" s="80">
        <f t="shared" si="1336"/>
        <v>-50</v>
      </c>
      <c r="E2736" s="17">
        <f t="shared" si="1327"/>
        <v>6.0000000000000001E-3</v>
      </c>
      <c r="F2736" s="16">
        <f t="shared" si="1337"/>
        <v>0</v>
      </c>
      <c r="G2736" s="16">
        <f t="shared" si="1338"/>
        <v>0</v>
      </c>
      <c r="H2736" s="16">
        <f t="shared" si="1339"/>
        <v>0</v>
      </c>
      <c r="I2736" s="16">
        <f t="shared" si="1340"/>
        <v>0</v>
      </c>
      <c r="J2736" s="16">
        <f t="shared" si="1341"/>
        <v>0</v>
      </c>
      <c r="K2736" s="16">
        <f t="shared" si="1345"/>
        <v>0</v>
      </c>
      <c r="L2736" s="16">
        <f t="shared" si="1342"/>
        <v>0</v>
      </c>
      <c r="M2736" s="72"/>
      <c r="N2736" s="72"/>
      <c r="O2736" s="32">
        <f t="shared" si="1346"/>
        <v>0</v>
      </c>
      <c r="P2736" s="17" t="e">
        <f t="shared" si="1347"/>
        <v>#DIV/0!</v>
      </c>
      <c r="Q2736" s="38">
        <f t="shared" si="1348"/>
        <v>0</v>
      </c>
      <c r="R2736" s="17" t="e">
        <f t="shared" si="1343"/>
        <v>#DIV/0!</v>
      </c>
      <c r="S2736" s="97">
        <f t="shared" si="1344"/>
        <v>6.0000000000000001E-3</v>
      </c>
      <c r="T2736" s="96">
        <f t="shared" si="1328"/>
        <v>1.5264847724968594E-2</v>
      </c>
      <c r="U2736" s="96">
        <f t="shared" si="1329"/>
        <v>1.5264847724968594E-2</v>
      </c>
      <c r="V2736" s="96">
        <f t="shared" si="1330"/>
        <v>1.5264847724968594E-2</v>
      </c>
      <c r="W2736" s="96">
        <f t="shared" si="1331"/>
        <v>1.5264847724968594E-2</v>
      </c>
      <c r="X2736" s="105">
        <f>AVERAGE(S2736:S$4265)</f>
        <v>1.026601307189539E-2</v>
      </c>
      <c r="Y2736" s="96">
        <f t="shared" si="1332"/>
        <v>1.6918236635187208E-4</v>
      </c>
      <c r="Z2736" s="96">
        <f t="shared" si="1333"/>
        <v>1.6918236635187208E-4</v>
      </c>
      <c r="AA2736" s="96">
        <f t="shared" si="1334"/>
        <v>1.6918236635187208E-4</v>
      </c>
      <c r="AB2736" s="96">
        <f t="shared" si="1335"/>
        <v>1.4948953890851419E-4</v>
      </c>
      <c r="AC2736" s="105">
        <f>_xlfn.VAR.S(S2736:S$4265)</f>
        <v>9.3325528240509391E-5</v>
      </c>
      <c r="AI2736" s="98"/>
      <c r="AJ2736" s="99"/>
      <c r="AK2736" s="116"/>
      <c r="AM2736" s="100"/>
      <c r="AN2736" s="120"/>
      <c r="AO2736" s="101"/>
    </row>
    <row r="2737" spans="1:41" ht="16.5">
      <c r="A2737" s="112">
        <v>39505</v>
      </c>
      <c r="B2737" s="73">
        <v>8462</v>
      </c>
      <c r="C2737" s="73">
        <v>8307</v>
      </c>
      <c r="D2737" s="80">
        <f t="shared" si="1336"/>
        <v>155</v>
      </c>
      <c r="E2737" s="17">
        <f t="shared" si="1327"/>
        <v>1.9E-2</v>
      </c>
      <c r="F2737" s="16">
        <f t="shared" si="1337"/>
        <v>0</v>
      </c>
      <c r="G2737" s="16">
        <f t="shared" si="1338"/>
        <v>0</v>
      </c>
      <c r="H2737" s="16">
        <f t="shared" si="1339"/>
        <v>0</v>
      </c>
      <c r="I2737" s="16">
        <f t="shared" si="1340"/>
        <v>0</v>
      </c>
      <c r="J2737" s="16">
        <f t="shared" si="1341"/>
        <v>0</v>
      </c>
      <c r="K2737" s="16">
        <f t="shared" si="1345"/>
        <v>0</v>
      </c>
      <c r="L2737" s="16">
        <f t="shared" si="1342"/>
        <v>0</v>
      </c>
      <c r="M2737" s="72"/>
      <c r="N2737" s="72"/>
      <c r="O2737" s="32">
        <f t="shared" si="1346"/>
        <v>0</v>
      </c>
      <c r="P2737" s="17" t="e">
        <f t="shared" si="1347"/>
        <v>#DIV/0!</v>
      </c>
      <c r="Q2737" s="38">
        <f t="shared" si="1348"/>
        <v>0</v>
      </c>
      <c r="R2737" s="17" t="e">
        <f t="shared" si="1343"/>
        <v>#DIV/0!</v>
      </c>
      <c r="S2737" s="97">
        <f t="shared" si="1344"/>
        <v>1.9E-2</v>
      </c>
      <c r="T2737" s="96">
        <f t="shared" si="1328"/>
        <v>1.5856220984009142E-2</v>
      </c>
      <c r="U2737" s="96">
        <f t="shared" si="1329"/>
        <v>1.5856220984009142E-2</v>
      </c>
      <c r="V2737" s="96">
        <f t="shared" si="1330"/>
        <v>1.5856220984009142E-2</v>
      </c>
      <c r="W2737" s="96">
        <f t="shared" si="1331"/>
        <v>1.5856220984009142E-2</v>
      </c>
      <c r="X2737" s="105">
        <f>AVERAGE(S2737:S$4265)</f>
        <v>1.0268803139306702E-2</v>
      </c>
      <c r="Y2737" s="96">
        <f t="shared" si="1332"/>
        <v>1.737804902412072E-4</v>
      </c>
      <c r="Z2737" s="96">
        <f t="shared" si="1333"/>
        <v>1.737804902412072E-4</v>
      </c>
      <c r="AA2737" s="96">
        <f t="shared" si="1334"/>
        <v>1.737804902412072E-4</v>
      </c>
      <c r="AB2737" s="96">
        <f t="shared" si="1335"/>
        <v>1.5355244117713069E-4</v>
      </c>
      <c r="AC2737" s="105">
        <f>_xlfn.VAR.S(S2737:S$4265)</f>
        <v>9.3374687113707583E-5</v>
      </c>
      <c r="AI2737" s="98"/>
      <c r="AJ2737" s="99"/>
      <c r="AK2737" s="116"/>
      <c r="AM2737" s="100"/>
      <c r="AN2737" s="120"/>
      <c r="AO2737" s="101"/>
    </row>
    <row r="2738" spans="1:41" ht="16.5">
      <c r="A2738" s="112">
        <v>39504</v>
      </c>
      <c r="B2738" s="73">
        <v>8307</v>
      </c>
      <c r="C2738" s="73">
        <v>8286</v>
      </c>
      <c r="D2738" s="80">
        <f t="shared" si="1336"/>
        <v>21</v>
      </c>
      <c r="E2738" s="17">
        <f t="shared" si="1327"/>
        <v>3.0000000000000001E-3</v>
      </c>
      <c r="F2738" s="16">
        <f t="shared" si="1337"/>
        <v>0</v>
      </c>
      <c r="G2738" s="16">
        <f t="shared" si="1338"/>
        <v>0</v>
      </c>
      <c r="H2738" s="16">
        <f t="shared" si="1339"/>
        <v>0</v>
      </c>
      <c r="I2738" s="16">
        <f t="shared" si="1340"/>
        <v>0</v>
      </c>
      <c r="J2738" s="16">
        <f t="shared" si="1341"/>
        <v>0</v>
      </c>
      <c r="K2738" s="16">
        <f t="shared" si="1345"/>
        <v>0</v>
      </c>
      <c r="L2738" s="16">
        <f t="shared" si="1342"/>
        <v>0</v>
      </c>
      <c r="M2738" s="72"/>
      <c r="N2738" s="72"/>
      <c r="O2738" s="32">
        <f t="shared" si="1346"/>
        <v>0</v>
      </c>
      <c r="P2738" s="17" t="e">
        <f t="shared" si="1347"/>
        <v>#DIV/0!</v>
      </c>
      <c r="Q2738" s="38">
        <f t="shared" si="1348"/>
        <v>0</v>
      </c>
      <c r="R2738" s="17" t="e">
        <f t="shared" si="1343"/>
        <v>#DIV/0!</v>
      </c>
      <c r="S2738" s="97">
        <f t="shared" si="1344"/>
        <v>3.0000000000000001E-3</v>
      </c>
      <c r="T2738" s="96">
        <f t="shared" si="1328"/>
        <v>1.5655554238307598E-2</v>
      </c>
      <c r="U2738" s="96">
        <f t="shared" si="1329"/>
        <v>1.5655554238307598E-2</v>
      </c>
      <c r="V2738" s="96">
        <f t="shared" si="1330"/>
        <v>1.5655554238307598E-2</v>
      </c>
      <c r="W2738" s="96">
        <f t="shared" si="1331"/>
        <v>1.5655554238307598E-2</v>
      </c>
      <c r="X2738" s="105">
        <f>AVERAGE(S2738:S$4265)</f>
        <v>1.0263089005235567E-2</v>
      </c>
      <c r="Y2738" s="96">
        <f t="shared" si="1332"/>
        <v>1.8415890552556709E-4</v>
      </c>
      <c r="Z2738" s="96">
        <f t="shared" si="1333"/>
        <v>1.8415890552556709E-4</v>
      </c>
      <c r="AA2738" s="96">
        <f t="shared" si="1334"/>
        <v>1.8415890552556709E-4</v>
      </c>
      <c r="AB2738" s="96">
        <f t="shared" si="1335"/>
        <v>1.6272280892239109E-4</v>
      </c>
      <c r="AC2738" s="105">
        <f>_xlfn.VAR.S(S2738:S$4265)</f>
        <v>9.3385879646297007E-5</v>
      </c>
      <c r="AI2738" s="98"/>
      <c r="AJ2738" s="99"/>
      <c r="AK2738" s="116"/>
      <c r="AM2738" s="100"/>
      <c r="AN2738" s="120"/>
      <c r="AO2738" s="101"/>
    </row>
    <row r="2739" spans="1:41" ht="16.5">
      <c r="A2739" s="112">
        <v>39503</v>
      </c>
      <c r="B2739" s="73">
        <v>8286</v>
      </c>
      <c r="C2739" s="73">
        <v>8108</v>
      </c>
      <c r="D2739" s="80">
        <f t="shared" si="1336"/>
        <v>178</v>
      </c>
      <c r="E2739" s="17">
        <f t="shared" si="1327"/>
        <v>2.2000000000000002E-2</v>
      </c>
      <c r="F2739" s="16">
        <f t="shared" si="1337"/>
        <v>0</v>
      </c>
      <c r="G2739" s="16">
        <f t="shared" si="1338"/>
        <v>0</v>
      </c>
      <c r="H2739" s="16">
        <f t="shared" si="1339"/>
        <v>0</v>
      </c>
      <c r="I2739" s="16">
        <f t="shared" si="1340"/>
        <v>0</v>
      </c>
      <c r="J2739" s="16">
        <f t="shared" si="1341"/>
        <v>0</v>
      </c>
      <c r="K2739" s="16">
        <f t="shared" si="1345"/>
        <v>0</v>
      </c>
      <c r="L2739" s="16">
        <f t="shared" si="1342"/>
        <v>0</v>
      </c>
      <c r="M2739" s="72"/>
      <c r="N2739" s="72"/>
      <c r="O2739" s="32">
        <f t="shared" si="1346"/>
        <v>0</v>
      </c>
      <c r="P2739" s="17" t="e">
        <f t="shared" si="1347"/>
        <v>#DIV/0!</v>
      </c>
      <c r="Q2739" s="38">
        <f t="shared" si="1348"/>
        <v>0</v>
      </c>
      <c r="R2739" s="17" t="e">
        <f t="shared" si="1343"/>
        <v>#DIV/0!</v>
      </c>
      <c r="S2739" s="97">
        <f t="shared" si="1344"/>
        <v>2.2000000000000002E-2</v>
      </c>
      <c r="T2739" s="96">
        <f t="shared" si="1328"/>
        <v>1.6463355572667659E-2</v>
      </c>
      <c r="U2739" s="96">
        <f t="shared" si="1329"/>
        <v>1.6463355572667659E-2</v>
      </c>
      <c r="V2739" s="96">
        <f t="shared" si="1330"/>
        <v>1.6463355572667659E-2</v>
      </c>
      <c r="W2739" s="96">
        <f t="shared" si="1331"/>
        <v>1.6463355572667659E-2</v>
      </c>
      <c r="X2739" s="105">
        <f>AVERAGE(S2739:S$4265)</f>
        <v>1.0267845448591975E-2</v>
      </c>
      <c r="Y2739" s="96">
        <f t="shared" si="1332"/>
        <v>1.8434381800957683E-4</v>
      </c>
      <c r="Z2739" s="96">
        <f t="shared" si="1333"/>
        <v>1.8434381800957683E-4</v>
      </c>
      <c r="AA2739" s="96">
        <f t="shared" si="1334"/>
        <v>1.8434381800957683E-4</v>
      </c>
      <c r="AB2739" s="96">
        <f t="shared" si="1335"/>
        <v>1.6288619759326209E-4</v>
      </c>
      <c r="AC2739" s="105">
        <f>_xlfn.VAR.S(S2739:S$4265)</f>
        <v>9.3412484411222878E-5</v>
      </c>
      <c r="AI2739" s="98"/>
      <c r="AJ2739" s="99"/>
      <c r="AK2739" s="116"/>
      <c r="AM2739" s="100"/>
      <c r="AN2739" s="120"/>
      <c r="AO2739" s="101"/>
    </row>
    <row r="2740" spans="1:41" ht="16.5">
      <c r="A2740" s="112">
        <v>39500</v>
      </c>
      <c r="B2740" s="73">
        <v>8108</v>
      </c>
      <c r="C2740" s="73">
        <v>8085</v>
      </c>
      <c r="D2740" s="80">
        <f t="shared" si="1336"/>
        <v>23</v>
      </c>
      <c r="E2740" s="17">
        <f t="shared" si="1327"/>
        <v>3.0000000000000001E-3</v>
      </c>
      <c r="F2740" s="16">
        <f t="shared" si="1337"/>
        <v>0</v>
      </c>
      <c r="G2740" s="16">
        <f t="shared" si="1338"/>
        <v>0</v>
      </c>
      <c r="H2740" s="16">
        <f t="shared" si="1339"/>
        <v>0</v>
      </c>
      <c r="I2740" s="16">
        <f t="shared" si="1340"/>
        <v>0</v>
      </c>
      <c r="J2740" s="16">
        <f t="shared" si="1341"/>
        <v>0</v>
      </c>
      <c r="K2740" s="16">
        <f t="shared" si="1345"/>
        <v>0</v>
      </c>
      <c r="L2740" s="16">
        <f t="shared" si="1342"/>
        <v>0</v>
      </c>
      <c r="M2740" s="72"/>
      <c r="N2740" s="72"/>
      <c r="O2740" s="32">
        <f t="shared" si="1346"/>
        <v>0</v>
      </c>
      <c r="P2740" s="17" t="e">
        <f t="shared" si="1347"/>
        <v>#DIV/0!</v>
      </c>
      <c r="Q2740" s="38">
        <f t="shared" si="1348"/>
        <v>0</v>
      </c>
      <c r="R2740" s="17" t="e">
        <f t="shared" si="1343"/>
        <v>#DIV/0!</v>
      </c>
      <c r="S2740" s="97">
        <f t="shared" si="1344"/>
        <v>3.0000000000000001E-3</v>
      </c>
      <c r="T2740" s="96">
        <f t="shared" si="1328"/>
        <v>1.6109952736880487E-2</v>
      </c>
      <c r="U2740" s="96">
        <f t="shared" si="1329"/>
        <v>1.6109952736880487E-2</v>
      </c>
      <c r="V2740" s="96">
        <f t="shared" si="1330"/>
        <v>1.6109952736880487E-2</v>
      </c>
      <c r="W2740" s="96">
        <f t="shared" si="1331"/>
        <v>1.6109952736880487E-2</v>
      </c>
      <c r="X2740" s="105">
        <f>AVERAGE(S2740:S$4265)</f>
        <v>1.0260157273918706E-2</v>
      </c>
      <c r="Y2740" s="96">
        <f t="shared" si="1332"/>
        <v>1.93896019791351E-4</v>
      </c>
      <c r="Z2740" s="96">
        <f t="shared" si="1333"/>
        <v>1.93896019791351E-4</v>
      </c>
      <c r="AA2740" s="96">
        <f t="shared" si="1334"/>
        <v>1.93896019791351E-4</v>
      </c>
      <c r="AB2740" s="96">
        <f t="shared" si="1335"/>
        <v>1.7132652308763776E-4</v>
      </c>
      <c r="AC2740" s="105">
        <f>_xlfn.VAR.S(S2740:S$4265)</f>
        <v>9.3383421352298061E-5</v>
      </c>
      <c r="AI2740" s="98"/>
      <c r="AJ2740" s="99"/>
      <c r="AK2740" s="116"/>
      <c r="AM2740" s="100"/>
      <c r="AN2740" s="120"/>
      <c r="AO2740" s="101"/>
    </row>
    <row r="2741" spans="1:41" ht="16.5">
      <c r="A2741" s="112">
        <v>39499</v>
      </c>
      <c r="B2741" s="73">
        <v>8085</v>
      </c>
      <c r="C2741" s="73">
        <v>7894</v>
      </c>
      <c r="D2741" s="80">
        <f t="shared" si="1336"/>
        <v>191</v>
      </c>
      <c r="E2741" s="17">
        <f t="shared" si="1327"/>
        <v>2.5000000000000001E-2</v>
      </c>
      <c r="F2741" s="16">
        <f t="shared" si="1337"/>
        <v>0</v>
      </c>
      <c r="G2741" s="16">
        <f t="shared" si="1338"/>
        <v>0</v>
      </c>
      <c r="H2741" s="16">
        <f t="shared" si="1339"/>
        <v>0</v>
      </c>
      <c r="I2741" s="16">
        <f t="shared" si="1340"/>
        <v>0</v>
      </c>
      <c r="J2741" s="16">
        <f t="shared" si="1341"/>
        <v>0</v>
      </c>
      <c r="K2741" s="16">
        <f t="shared" si="1345"/>
        <v>0</v>
      </c>
      <c r="L2741" s="16">
        <f t="shared" si="1342"/>
        <v>0</v>
      </c>
      <c r="M2741" s="72"/>
      <c r="N2741" s="72"/>
      <c r="O2741" s="32">
        <f t="shared" si="1346"/>
        <v>0</v>
      </c>
      <c r="P2741" s="17" t="e">
        <f t="shared" si="1347"/>
        <v>#DIV/0!</v>
      </c>
      <c r="Q2741" s="38">
        <f t="shared" si="1348"/>
        <v>0</v>
      </c>
      <c r="R2741" s="17" t="e">
        <f t="shared" si="1343"/>
        <v>#DIV/0!</v>
      </c>
      <c r="S2741" s="97">
        <f t="shared" si="1344"/>
        <v>2.5000000000000001E-2</v>
      </c>
      <c r="T2741" s="96">
        <f t="shared" si="1328"/>
        <v>1.6946758230723925E-2</v>
      </c>
      <c r="U2741" s="96">
        <f t="shared" si="1329"/>
        <v>1.6946758230723925E-2</v>
      </c>
      <c r="V2741" s="96">
        <f t="shared" si="1330"/>
        <v>1.6946758230723925E-2</v>
      </c>
      <c r="W2741" s="96">
        <f t="shared" si="1331"/>
        <v>1.6946758230723925E-2</v>
      </c>
      <c r="X2741" s="105">
        <f>AVERAGE(S2741:S$4265)</f>
        <v>1.0264918032786851E-2</v>
      </c>
      <c r="Y2741" s="96">
        <f t="shared" si="1332"/>
        <v>1.9385669774742029E-4</v>
      </c>
      <c r="Z2741" s="96">
        <f t="shared" si="1333"/>
        <v>1.9385669774742029E-4</v>
      </c>
      <c r="AA2741" s="96">
        <f t="shared" si="1334"/>
        <v>1.9385669774742029E-4</v>
      </c>
      <c r="AB2741" s="96">
        <f t="shared" si="1335"/>
        <v>1.7129177812962056E-4</v>
      </c>
      <c r="AC2741" s="105">
        <f>_xlfn.VAR.S(S2741:S$4265)</f>
        <v>9.3410087345639363E-5</v>
      </c>
      <c r="AI2741" s="98"/>
      <c r="AJ2741" s="99"/>
      <c r="AK2741" s="116"/>
      <c r="AM2741" s="100"/>
      <c r="AN2741" s="120"/>
      <c r="AO2741" s="101"/>
    </row>
    <row r="2742" spans="1:41" ht="16.5">
      <c r="A2742" s="112">
        <v>39498</v>
      </c>
      <c r="B2742" s="73">
        <v>7894</v>
      </c>
      <c r="C2742" s="73">
        <v>8024</v>
      </c>
      <c r="D2742" s="80">
        <f t="shared" si="1336"/>
        <v>-130</v>
      </c>
      <c r="E2742" s="17">
        <f t="shared" si="1327"/>
        <v>1.7000000000000001E-2</v>
      </c>
      <c r="F2742" s="16">
        <f t="shared" si="1337"/>
        <v>0</v>
      </c>
      <c r="G2742" s="16">
        <f t="shared" si="1338"/>
        <v>0</v>
      </c>
      <c r="H2742" s="16">
        <f t="shared" si="1339"/>
        <v>0</v>
      </c>
      <c r="I2742" s="16">
        <f t="shared" si="1340"/>
        <v>0</v>
      </c>
      <c r="J2742" s="16">
        <f t="shared" si="1341"/>
        <v>0</v>
      </c>
      <c r="K2742" s="16">
        <f t="shared" si="1345"/>
        <v>0</v>
      </c>
      <c r="L2742" s="16">
        <f t="shared" si="1342"/>
        <v>0</v>
      </c>
      <c r="M2742" s="72"/>
      <c r="N2742" s="72"/>
      <c r="O2742" s="32">
        <f t="shared" si="1346"/>
        <v>0</v>
      </c>
      <c r="P2742" s="17" t="e">
        <f t="shared" si="1347"/>
        <v>#DIV/0!</v>
      </c>
      <c r="Q2742" s="38">
        <f t="shared" si="1348"/>
        <v>0</v>
      </c>
      <c r="R2742" s="17" t="e">
        <f t="shared" si="1343"/>
        <v>#DIV/0!</v>
      </c>
      <c r="S2742" s="97">
        <f t="shared" si="1344"/>
        <v>1.7000000000000001E-2</v>
      </c>
      <c r="T2742" s="96">
        <f t="shared" si="1328"/>
        <v>1.6432721522046726E-2</v>
      </c>
      <c r="U2742" s="96">
        <f t="shared" si="1329"/>
        <v>1.6432721522046726E-2</v>
      </c>
      <c r="V2742" s="96">
        <f t="shared" si="1330"/>
        <v>1.6432721522046726E-2</v>
      </c>
      <c r="W2742" s="96">
        <f t="shared" si="1331"/>
        <v>1.6432721522046726E-2</v>
      </c>
      <c r="X2742" s="105">
        <f>AVERAGE(S2742:S$4265)</f>
        <v>1.0255249343831986E-2</v>
      </c>
      <c r="Y2742" s="96">
        <f t="shared" si="1332"/>
        <v>2.0154553416626832E-4</v>
      </c>
      <c r="Z2742" s="96">
        <f t="shared" si="1333"/>
        <v>2.0154553416626832E-4</v>
      </c>
      <c r="AA2742" s="96">
        <f t="shared" si="1334"/>
        <v>2.0154553416626832E-4</v>
      </c>
      <c r="AB2742" s="96">
        <f t="shared" si="1335"/>
        <v>1.7808563398931466E-4</v>
      </c>
      <c r="AC2742" s="105">
        <f>_xlfn.VAR.S(S2742:S$4265)</f>
        <v>9.3328764284471185E-5</v>
      </c>
      <c r="AI2742" s="98"/>
      <c r="AJ2742" s="99"/>
      <c r="AK2742" s="116"/>
      <c r="AM2742" s="100"/>
      <c r="AN2742" s="120"/>
      <c r="AO2742" s="101"/>
    </row>
    <row r="2743" spans="1:41" ht="16.5">
      <c r="A2743" s="112">
        <v>39497</v>
      </c>
      <c r="B2743" s="73">
        <v>8024</v>
      </c>
      <c r="C2743" s="73">
        <v>7890</v>
      </c>
      <c r="D2743" s="80">
        <f t="shared" si="1336"/>
        <v>134</v>
      </c>
      <c r="E2743" s="17">
        <f t="shared" si="1327"/>
        <v>1.7000000000000001E-2</v>
      </c>
      <c r="F2743" s="16">
        <f t="shared" si="1337"/>
        <v>0</v>
      </c>
      <c r="G2743" s="16">
        <f t="shared" si="1338"/>
        <v>0</v>
      </c>
      <c r="H2743" s="16">
        <f t="shared" si="1339"/>
        <v>0</v>
      </c>
      <c r="I2743" s="16">
        <f t="shared" si="1340"/>
        <v>0</v>
      </c>
      <c r="J2743" s="16">
        <f t="shared" si="1341"/>
        <v>0</v>
      </c>
      <c r="K2743" s="16">
        <f t="shared" si="1345"/>
        <v>0</v>
      </c>
      <c r="L2743" s="16">
        <f t="shared" si="1342"/>
        <v>0</v>
      </c>
      <c r="M2743" s="72"/>
      <c r="N2743" s="72"/>
      <c r="O2743" s="32">
        <f t="shared" si="1346"/>
        <v>0</v>
      </c>
      <c r="P2743" s="17" t="e">
        <f t="shared" si="1347"/>
        <v>#DIV/0!</v>
      </c>
      <c r="Q2743" s="38">
        <f t="shared" si="1348"/>
        <v>0</v>
      </c>
      <c r="R2743" s="17" t="e">
        <f t="shared" si="1343"/>
        <v>#DIV/0!</v>
      </c>
      <c r="S2743" s="97">
        <f t="shared" si="1344"/>
        <v>1.7000000000000001E-2</v>
      </c>
      <c r="T2743" s="96">
        <f t="shared" si="1328"/>
        <v>1.6396512257496516E-2</v>
      </c>
      <c r="U2743" s="96">
        <f t="shared" si="1329"/>
        <v>1.6396512257496516E-2</v>
      </c>
      <c r="V2743" s="96">
        <f t="shared" si="1330"/>
        <v>1.6396512257496516E-2</v>
      </c>
      <c r="W2743" s="96">
        <f t="shared" si="1331"/>
        <v>1.6396512257496516E-2</v>
      </c>
      <c r="X2743" s="105">
        <f>AVERAGE(S2743:S$4265)</f>
        <v>1.0250820748522618E-2</v>
      </c>
      <c r="Y2743" s="96">
        <f t="shared" si="1332"/>
        <v>2.1438689608398639E-4</v>
      </c>
      <c r="Z2743" s="96">
        <f t="shared" si="1333"/>
        <v>2.1438689608398639E-4</v>
      </c>
      <c r="AA2743" s="96">
        <f t="shared" si="1334"/>
        <v>2.1438689608398639E-4</v>
      </c>
      <c r="AB2743" s="96">
        <f t="shared" si="1335"/>
        <v>1.8943226137981036E-4</v>
      </c>
      <c r="AC2743" s="105">
        <f>_xlfn.VAR.S(S2743:S$4265)</f>
        <v>9.3360175081514201E-5</v>
      </c>
      <c r="AI2743" s="98"/>
      <c r="AJ2743" s="99"/>
      <c r="AK2743" s="116"/>
      <c r="AM2743" s="100"/>
      <c r="AN2743" s="120"/>
      <c r="AO2743" s="101"/>
    </row>
    <row r="2744" spans="1:41" ht="16.5">
      <c r="A2744" s="112">
        <v>39496</v>
      </c>
      <c r="B2744" s="73">
        <v>7890</v>
      </c>
      <c r="C2744" s="73">
        <v>7876</v>
      </c>
      <c r="D2744" s="80">
        <f t="shared" si="1336"/>
        <v>14</v>
      </c>
      <c r="E2744" s="17">
        <f t="shared" si="1327"/>
        <v>2E-3</v>
      </c>
      <c r="F2744" s="16">
        <f t="shared" si="1337"/>
        <v>0</v>
      </c>
      <c r="G2744" s="16">
        <f t="shared" si="1338"/>
        <v>0</v>
      </c>
      <c r="H2744" s="16">
        <f t="shared" si="1339"/>
        <v>0</v>
      </c>
      <c r="I2744" s="16">
        <f t="shared" si="1340"/>
        <v>0</v>
      </c>
      <c r="J2744" s="16">
        <f t="shared" si="1341"/>
        <v>0</v>
      </c>
      <c r="K2744" s="16">
        <f t="shared" si="1345"/>
        <v>0</v>
      </c>
      <c r="L2744" s="16">
        <f t="shared" si="1342"/>
        <v>0</v>
      </c>
      <c r="M2744" s="72"/>
      <c r="N2744" s="72"/>
      <c r="O2744" s="32">
        <f t="shared" si="1346"/>
        <v>0</v>
      </c>
      <c r="P2744" s="17" t="e">
        <f t="shared" si="1347"/>
        <v>#DIV/0!</v>
      </c>
      <c r="Q2744" s="38">
        <f t="shared" si="1348"/>
        <v>0</v>
      </c>
      <c r="R2744" s="17" t="e">
        <f t="shared" si="1343"/>
        <v>#DIV/0!</v>
      </c>
      <c r="S2744" s="97">
        <f t="shared" si="1344"/>
        <v>2E-3</v>
      </c>
      <c r="T2744" s="96">
        <f t="shared" si="1328"/>
        <v>1.6357991763294166E-2</v>
      </c>
      <c r="U2744" s="96">
        <f t="shared" si="1329"/>
        <v>1.6357991763294166E-2</v>
      </c>
      <c r="V2744" s="96">
        <f t="shared" si="1330"/>
        <v>1.6357991763294166E-2</v>
      </c>
      <c r="W2744" s="96">
        <f t="shared" si="1331"/>
        <v>1.6357991763294166E-2</v>
      </c>
      <c r="X2744" s="105">
        <f>AVERAGE(S2744:S$4265)</f>
        <v>1.0246386333771319E-2</v>
      </c>
      <c r="Y2744" s="96">
        <f t="shared" si="1332"/>
        <v>2.2804485703130481E-4</v>
      </c>
      <c r="Z2744" s="96">
        <f t="shared" si="1333"/>
        <v>2.2804485703130481E-4</v>
      </c>
      <c r="AA2744" s="96">
        <f t="shared" si="1334"/>
        <v>2.2804485703130481E-4</v>
      </c>
      <c r="AB2744" s="96">
        <f t="shared" si="1335"/>
        <v>2.015004356728609E-4</v>
      </c>
      <c r="AC2744" s="105">
        <f>_xlfn.VAR.S(S2744:S$4265)</f>
        <v>9.3391587853278128E-5</v>
      </c>
      <c r="AI2744" s="98"/>
      <c r="AJ2744" s="99"/>
      <c r="AK2744" s="116"/>
      <c r="AM2744" s="100"/>
      <c r="AN2744" s="120"/>
      <c r="AO2744" s="101"/>
    </row>
    <row r="2745" spans="1:41" ht="16.5">
      <c r="A2745" s="112">
        <v>39493</v>
      </c>
      <c r="B2745" s="73">
        <v>7876</v>
      </c>
      <c r="C2745" s="73">
        <v>7865</v>
      </c>
      <c r="D2745" s="80">
        <f t="shared" si="1336"/>
        <v>11</v>
      </c>
      <c r="E2745" s="17">
        <f t="shared" si="1327"/>
        <v>2E-3</v>
      </c>
      <c r="F2745" s="16">
        <f t="shared" si="1337"/>
        <v>0</v>
      </c>
      <c r="G2745" s="16">
        <f t="shared" si="1338"/>
        <v>0</v>
      </c>
      <c r="H2745" s="16">
        <f t="shared" si="1339"/>
        <v>0</v>
      </c>
      <c r="I2745" s="16">
        <f t="shared" si="1340"/>
        <v>0</v>
      </c>
      <c r="J2745" s="16">
        <f t="shared" si="1341"/>
        <v>0</v>
      </c>
      <c r="K2745" s="16">
        <f t="shared" si="1345"/>
        <v>0</v>
      </c>
      <c r="L2745" s="16">
        <f t="shared" si="1342"/>
        <v>0</v>
      </c>
      <c r="M2745" s="72"/>
      <c r="N2745" s="72"/>
      <c r="O2745" s="32">
        <f t="shared" si="1346"/>
        <v>0</v>
      </c>
      <c r="P2745" s="17" t="e">
        <f t="shared" si="1347"/>
        <v>#DIV/0!</v>
      </c>
      <c r="Q2745" s="38">
        <f t="shared" si="1348"/>
        <v>0</v>
      </c>
      <c r="R2745" s="17" t="e">
        <f t="shared" si="1343"/>
        <v>#DIV/0!</v>
      </c>
      <c r="S2745" s="97">
        <f t="shared" si="1344"/>
        <v>2E-3</v>
      </c>
      <c r="T2745" s="96">
        <f t="shared" si="1328"/>
        <v>1.7274459322653372E-2</v>
      </c>
      <c r="U2745" s="96">
        <f t="shared" si="1329"/>
        <v>1.7274459322653372E-2</v>
      </c>
      <c r="V2745" s="96">
        <f t="shared" si="1330"/>
        <v>1.7274459322653372E-2</v>
      </c>
      <c r="W2745" s="96">
        <f t="shared" si="1331"/>
        <v>1.7274459322653372E-2</v>
      </c>
      <c r="X2745" s="105">
        <f>AVERAGE(S2745:S$4265)</f>
        <v>1.0251808021038755E-2</v>
      </c>
      <c r="Y2745" s="96">
        <f t="shared" si="1332"/>
        <v>2.2770884103759709E-4</v>
      </c>
      <c r="Z2745" s="96">
        <f t="shared" si="1333"/>
        <v>2.2770884103759709E-4</v>
      </c>
      <c r="AA2745" s="96">
        <f t="shared" si="1334"/>
        <v>2.2770884103759709E-4</v>
      </c>
      <c r="AB2745" s="96">
        <f t="shared" si="1335"/>
        <v>2.0120353194082074E-4</v>
      </c>
      <c r="AC2745" s="105">
        <f>_xlfn.VAR.S(S2745:S$4265)</f>
        <v>9.3408261531541077E-5</v>
      </c>
      <c r="AI2745" s="98"/>
      <c r="AJ2745" s="99"/>
      <c r="AK2745" s="116"/>
      <c r="AM2745" s="100"/>
      <c r="AN2745" s="120"/>
      <c r="AO2745" s="101"/>
    </row>
    <row r="2746" spans="1:41" ht="16.5">
      <c r="A2746" s="112">
        <v>39492</v>
      </c>
      <c r="B2746" s="73">
        <v>7865</v>
      </c>
      <c r="C2746" s="73">
        <v>7550</v>
      </c>
      <c r="D2746" s="80">
        <f t="shared" si="1336"/>
        <v>315</v>
      </c>
      <c r="E2746" s="17">
        <f t="shared" si="1327"/>
        <v>4.2000000000000003E-2</v>
      </c>
      <c r="F2746" s="16">
        <f t="shared" si="1337"/>
        <v>0</v>
      </c>
      <c r="G2746" s="16">
        <f t="shared" si="1338"/>
        <v>0</v>
      </c>
      <c r="H2746" s="16">
        <f t="shared" si="1339"/>
        <v>0</v>
      </c>
      <c r="I2746" s="16">
        <f t="shared" si="1340"/>
        <v>0</v>
      </c>
      <c r="J2746" s="16">
        <f t="shared" si="1341"/>
        <v>0</v>
      </c>
      <c r="K2746" s="16">
        <f t="shared" si="1345"/>
        <v>0</v>
      </c>
      <c r="L2746" s="16">
        <f t="shared" si="1342"/>
        <v>0</v>
      </c>
      <c r="M2746" s="72"/>
      <c r="N2746" s="72"/>
      <c r="O2746" s="32">
        <f t="shared" si="1346"/>
        <v>0</v>
      </c>
      <c r="P2746" s="17" t="e">
        <f t="shared" si="1347"/>
        <v>#DIV/0!</v>
      </c>
      <c r="Q2746" s="38">
        <f t="shared" si="1348"/>
        <v>0</v>
      </c>
      <c r="R2746" s="17" t="e">
        <f t="shared" si="1343"/>
        <v>#DIV/0!</v>
      </c>
      <c r="S2746" s="97">
        <f t="shared" si="1344"/>
        <v>4.2000000000000003E-2</v>
      </c>
      <c r="T2746" s="96">
        <f t="shared" si="1328"/>
        <v>1.8249424811333376E-2</v>
      </c>
      <c r="U2746" s="96">
        <f t="shared" si="1329"/>
        <v>1.8249424811333376E-2</v>
      </c>
      <c r="V2746" s="96">
        <f t="shared" si="1330"/>
        <v>1.8249424811333376E-2</v>
      </c>
      <c r="W2746" s="96">
        <f t="shared" si="1331"/>
        <v>1.8249424811333376E-2</v>
      </c>
      <c r="X2746" s="105">
        <f>AVERAGE(S2746:S$4265)</f>
        <v>1.0257236842105229E-2</v>
      </c>
      <c r="Y2746" s="96">
        <f t="shared" si="1332"/>
        <v>2.2538958791026224E-4</v>
      </c>
      <c r="Z2746" s="96">
        <f t="shared" si="1333"/>
        <v>2.2538958791026224E-4</v>
      </c>
      <c r="AA2746" s="96">
        <f t="shared" si="1334"/>
        <v>2.2538958791026224E-4</v>
      </c>
      <c r="AB2746" s="96">
        <f t="shared" si="1335"/>
        <v>1.9915423987750767E-4</v>
      </c>
      <c r="AC2746" s="105">
        <f>_xlfn.VAR.S(S2746:S$4265)</f>
        <v>9.3424898219050142E-5</v>
      </c>
      <c r="AI2746" s="98"/>
      <c r="AJ2746" s="99"/>
      <c r="AK2746" s="116"/>
      <c r="AM2746" s="100"/>
      <c r="AN2746" s="120"/>
      <c r="AO2746" s="101"/>
    </row>
    <row r="2747" spans="1:41" ht="16.5">
      <c r="A2747" s="112">
        <v>39491</v>
      </c>
      <c r="B2747" s="73">
        <v>7550</v>
      </c>
      <c r="C2747" s="73">
        <v>7553</v>
      </c>
      <c r="D2747" s="80">
        <f t="shared" si="1336"/>
        <v>-3</v>
      </c>
      <c r="E2747" s="17">
        <f t="shared" si="1327"/>
        <v>1E-3</v>
      </c>
      <c r="F2747" s="16">
        <f t="shared" si="1337"/>
        <v>0</v>
      </c>
      <c r="G2747" s="16">
        <f t="shared" si="1338"/>
        <v>0</v>
      </c>
      <c r="H2747" s="16">
        <f t="shared" si="1339"/>
        <v>0</v>
      </c>
      <c r="I2747" s="16">
        <f t="shared" si="1340"/>
        <v>0</v>
      </c>
      <c r="J2747" s="16">
        <f t="shared" si="1341"/>
        <v>0</v>
      </c>
      <c r="K2747" s="16">
        <f t="shared" si="1345"/>
        <v>0</v>
      </c>
      <c r="L2747" s="16">
        <f t="shared" si="1342"/>
        <v>0</v>
      </c>
      <c r="M2747" s="72"/>
      <c r="N2747" s="72"/>
      <c r="O2747" s="32">
        <f t="shared" si="1346"/>
        <v>0</v>
      </c>
      <c r="P2747" s="17" t="e">
        <f t="shared" si="1347"/>
        <v>#DIV/0!</v>
      </c>
      <c r="Q2747" s="38">
        <f t="shared" si="1348"/>
        <v>0</v>
      </c>
      <c r="R2747" s="17" t="e">
        <f t="shared" si="1343"/>
        <v>#DIV/0!</v>
      </c>
      <c r="S2747" s="97">
        <f t="shared" si="1344"/>
        <v>1E-3</v>
      </c>
      <c r="T2747" s="96">
        <f t="shared" si="1328"/>
        <v>1.6733430650354656E-2</v>
      </c>
      <c r="U2747" s="96">
        <f t="shared" si="1329"/>
        <v>1.6733430650354656E-2</v>
      </c>
      <c r="V2747" s="96">
        <f t="shared" si="1330"/>
        <v>1.6733430650354656E-2</v>
      </c>
      <c r="W2747" s="96">
        <f t="shared" si="1331"/>
        <v>1.6733430650354656E-2</v>
      </c>
      <c r="X2747" s="105">
        <f>AVERAGE(S2747:S$4265)</f>
        <v>1.0236339697169155E-2</v>
      </c>
      <c r="Y2747" s="96">
        <f t="shared" si="1332"/>
        <v>1.9902725139174038E-4</v>
      </c>
      <c r="Z2747" s="96">
        <f t="shared" si="1333"/>
        <v>1.9902725139174038E-4</v>
      </c>
      <c r="AA2747" s="96">
        <f t="shared" si="1334"/>
        <v>1.9902725139174038E-4</v>
      </c>
      <c r="AB2747" s="96">
        <f t="shared" si="1335"/>
        <v>1.7586047932974174E-4</v>
      </c>
      <c r="AC2747" s="105">
        <f>_xlfn.VAR.S(S2747:S$4265)</f>
        <v>9.2822235868719779E-5</v>
      </c>
      <c r="AI2747" s="98"/>
      <c r="AJ2747" s="99"/>
      <c r="AK2747" s="116"/>
      <c r="AM2747" s="100"/>
      <c r="AN2747" s="120"/>
      <c r="AO2747" s="101"/>
    </row>
    <row r="2748" spans="1:41" ht="16.5">
      <c r="A2748" s="112">
        <v>39490</v>
      </c>
      <c r="B2748" s="73">
        <v>7553</v>
      </c>
      <c r="C2748" s="73">
        <v>7673</v>
      </c>
      <c r="D2748" s="80">
        <f t="shared" si="1336"/>
        <v>-120</v>
      </c>
      <c r="E2748" s="17">
        <f t="shared" si="1327"/>
        <v>1.6E-2</v>
      </c>
      <c r="F2748" s="16">
        <f t="shared" si="1337"/>
        <v>0</v>
      </c>
      <c r="G2748" s="16">
        <f t="shared" si="1338"/>
        <v>0</v>
      </c>
      <c r="H2748" s="16">
        <f t="shared" si="1339"/>
        <v>0</v>
      </c>
      <c r="I2748" s="16">
        <f t="shared" si="1340"/>
        <v>0</v>
      </c>
      <c r="J2748" s="16">
        <f t="shared" si="1341"/>
        <v>0</v>
      </c>
      <c r="K2748" s="16">
        <f t="shared" si="1345"/>
        <v>0</v>
      </c>
      <c r="L2748" s="16">
        <f t="shared" si="1342"/>
        <v>0</v>
      </c>
      <c r="M2748" s="72"/>
      <c r="N2748" s="72"/>
      <c r="O2748" s="32">
        <f t="shared" si="1346"/>
        <v>0</v>
      </c>
      <c r="P2748" s="17" t="e">
        <f t="shared" si="1347"/>
        <v>#DIV/0!</v>
      </c>
      <c r="Q2748" s="38">
        <f t="shared" si="1348"/>
        <v>0</v>
      </c>
      <c r="R2748" s="17" t="e">
        <f t="shared" si="1343"/>
        <v>#DIV/0!</v>
      </c>
      <c r="S2748" s="97">
        <f t="shared" si="1344"/>
        <v>1.6E-2</v>
      </c>
      <c r="T2748" s="96">
        <f t="shared" si="1328"/>
        <v>1.7737692181228358E-2</v>
      </c>
      <c r="U2748" s="96">
        <f t="shared" si="1329"/>
        <v>1.7737692181228358E-2</v>
      </c>
      <c r="V2748" s="96">
        <f t="shared" si="1330"/>
        <v>1.7737692181228358E-2</v>
      </c>
      <c r="W2748" s="96">
        <f t="shared" si="1331"/>
        <v>1.7737692181228358E-2</v>
      </c>
      <c r="X2748" s="105">
        <f>AVERAGE(S2748:S$4265)</f>
        <v>1.0242424242424207E-2</v>
      </c>
      <c r="Y2748" s="96">
        <f t="shared" si="1332"/>
        <v>1.938491819346034E-4</v>
      </c>
      <c r="Z2748" s="96">
        <f t="shared" si="1333"/>
        <v>1.938491819346034E-4</v>
      </c>
      <c r="AA2748" s="96">
        <f t="shared" si="1334"/>
        <v>1.938491819346034E-4</v>
      </c>
      <c r="AB2748" s="96">
        <f t="shared" si="1335"/>
        <v>1.712851371574155E-4</v>
      </c>
      <c r="AC2748" s="105">
        <f>_xlfn.VAR.S(S2748:S$4265)</f>
        <v>9.2827150875931619E-5</v>
      </c>
      <c r="AI2748" s="98"/>
      <c r="AJ2748" s="99"/>
      <c r="AK2748" s="116"/>
      <c r="AM2748" s="100"/>
      <c r="AN2748" s="120"/>
      <c r="AO2748" s="101"/>
    </row>
    <row r="2749" spans="1:41" ht="16.5">
      <c r="A2749" s="112">
        <v>39479</v>
      </c>
      <c r="B2749" s="73">
        <v>7673</v>
      </c>
      <c r="C2749" s="73">
        <v>7521</v>
      </c>
      <c r="D2749" s="80">
        <f t="shared" si="1336"/>
        <v>152</v>
      </c>
      <c r="E2749" s="17">
        <f t="shared" si="1327"/>
        <v>2.1000000000000001E-2</v>
      </c>
      <c r="F2749" s="16">
        <f t="shared" si="1337"/>
        <v>0</v>
      </c>
      <c r="G2749" s="16">
        <f t="shared" si="1338"/>
        <v>0</v>
      </c>
      <c r="H2749" s="16">
        <f t="shared" si="1339"/>
        <v>0</v>
      </c>
      <c r="I2749" s="16">
        <f t="shared" si="1340"/>
        <v>0</v>
      </c>
      <c r="J2749" s="16">
        <f t="shared" si="1341"/>
        <v>0</v>
      </c>
      <c r="K2749" s="16">
        <f t="shared" si="1345"/>
        <v>0</v>
      </c>
      <c r="L2749" s="16">
        <f t="shared" si="1342"/>
        <v>0</v>
      </c>
      <c r="M2749" s="72"/>
      <c r="N2749" s="72"/>
      <c r="O2749" s="32">
        <f t="shared" si="1346"/>
        <v>0</v>
      </c>
      <c r="P2749" s="17" t="e">
        <f t="shared" si="1347"/>
        <v>#DIV/0!</v>
      </c>
      <c r="Q2749" s="38">
        <f t="shared" si="1348"/>
        <v>0</v>
      </c>
      <c r="R2749" s="17" t="e">
        <f t="shared" si="1343"/>
        <v>#DIV/0!</v>
      </c>
      <c r="S2749" s="97">
        <f t="shared" si="1344"/>
        <v>2.1000000000000001E-2</v>
      </c>
      <c r="T2749" s="96">
        <f t="shared" si="1328"/>
        <v>1.784860870343442E-2</v>
      </c>
      <c r="U2749" s="96">
        <f t="shared" si="1329"/>
        <v>1.784860870343442E-2</v>
      </c>
      <c r="V2749" s="96">
        <f t="shared" si="1330"/>
        <v>1.784860870343442E-2</v>
      </c>
      <c r="W2749" s="96">
        <f t="shared" si="1331"/>
        <v>1.784860870343442E-2</v>
      </c>
      <c r="X2749" s="105">
        <f>AVERAGE(S2749:S$4265)</f>
        <v>1.023862887277518E-2</v>
      </c>
      <c r="Y2749" s="96">
        <f t="shared" si="1332"/>
        <v>2.0600440498542402E-4</v>
      </c>
      <c r="Z2749" s="96">
        <f t="shared" si="1333"/>
        <v>2.0600440498542402E-4</v>
      </c>
      <c r="AA2749" s="96">
        <f t="shared" si="1334"/>
        <v>2.0600440498542402E-4</v>
      </c>
      <c r="AB2749" s="96">
        <f t="shared" si="1335"/>
        <v>1.8202549224512063E-4</v>
      </c>
      <c r="AC2749" s="105">
        <f>_xlfn.VAR.S(S2749:S$4265)</f>
        <v>9.286650154884941E-5</v>
      </c>
      <c r="AI2749" s="98"/>
      <c r="AJ2749" s="99"/>
      <c r="AK2749" s="116"/>
      <c r="AM2749" s="100"/>
      <c r="AN2749" s="120"/>
      <c r="AO2749" s="101"/>
    </row>
    <row r="2750" spans="1:41" ht="16.5">
      <c r="A2750" s="112">
        <v>39478</v>
      </c>
      <c r="B2750" s="73">
        <v>7521</v>
      </c>
      <c r="C2750" s="73">
        <v>7543</v>
      </c>
      <c r="D2750" s="80">
        <f t="shared" si="1336"/>
        <v>-22</v>
      </c>
      <c r="E2750" s="17">
        <f t="shared" si="1327"/>
        <v>3.0000000000000001E-3</v>
      </c>
      <c r="F2750" s="16">
        <f t="shared" si="1337"/>
        <v>0</v>
      </c>
      <c r="G2750" s="16">
        <f t="shared" si="1338"/>
        <v>0</v>
      </c>
      <c r="H2750" s="16">
        <f t="shared" si="1339"/>
        <v>0</v>
      </c>
      <c r="I2750" s="16">
        <f t="shared" si="1340"/>
        <v>0</v>
      </c>
      <c r="J2750" s="16">
        <f t="shared" si="1341"/>
        <v>0</v>
      </c>
      <c r="K2750" s="16">
        <f t="shared" si="1345"/>
        <v>0</v>
      </c>
      <c r="L2750" s="16">
        <f t="shared" si="1342"/>
        <v>0</v>
      </c>
      <c r="M2750" s="72"/>
      <c r="N2750" s="72"/>
      <c r="O2750" s="32">
        <f t="shared" si="1346"/>
        <v>0</v>
      </c>
      <c r="P2750" s="17" t="e">
        <f t="shared" si="1347"/>
        <v>#DIV/0!</v>
      </c>
      <c r="Q2750" s="38">
        <f t="shared" si="1348"/>
        <v>0</v>
      </c>
      <c r="R2750" s="17" t="e">
        <f t="shared" si="1343"/>
        <v>#DIV/0!</v>
      </c>
      <c r="S2750" s="97">
        <f t="shared" si="1344"/>
        <v>3.0000000000000001E-3</v>
      </c>
      <c r="T2750" s="96">
        <f t="shared" si="1328"/>
        <v>1.7647456067483427E-2</v>
      </c>
      <c r="U2750" s="96">
        <f t="shared" si="1329"/>
        <v>1.7647456067483427E-2</v>
      </c>
      <c r="V2750" s="96">
        <f t="shared" si="1330"/>
        <v>1.7647456067483427E-2</v>
      </c>
      <c r="W2750" s="96">
        <f t="shared" si="1331"/>
        <v>1.7647456067483427E-2</v>
      </c>
      <c r="X2750" s="105">
        <f>AVERAGE(S2750:S$4265)</f>
        <v>1.0231530343007882E-2</v>
      </c>
      <c r="Y2750" s="96">
        <f t="shared" si="1332"/>
        <v>2.1843620418750726E-4</v>
      </c>
      <c r="Z2750" s="96">
        <f t="shared" si="1333"/>
        <v>2.1843620418750726E-4</v>
      </c>
      <c r="AA2750" s="96">
        <f t="shared" si="1334"/>
        <v>2.1843620418750726E-4</v>
      </c>
      <c r="AB2750" s="96">
        <f t="shared" si="1335"/>
        <v>1.9301023002008138E-4</v>
      </c>
      <c r="AC2750" s="105">
        <f>_xlfn.VAR.S(S2750:S$4265)</f>
        <v>9.2851308811620138E-5</v>
      </c>
      <c r="AI2750" s="98"/>
      <c r="AJ2750" s="99"/>
      <c r="AK2750" s="116"/>
      <c r="AM2750" s="100"/>
      <c r="AN2750" s="120"/>
      <c r="AO2750" s="101"/>
    </row>
    <row r="2751" spans="1:41" ht="16.5">
      <c r="A2751" s="112">
        <v>39477</v>
      </c>
      <c r="B2751" s="73">
        <v>7543</v>
      </c>
      <c r="C2751" s="73">
        <v>7576</v>
      </c>
      <c r="D2751" s="80">
        <f t="shared" si="1336"/>
        <v>-33</v>
      </c>
      <c r="E2751" s="17">
        <f t="shared" si="1327"/>
        <v>5.0000000000000001E-3</v>
      </c>
      <c r="F2751" s="16">
        <f t="shared" si="1337"/>
        <v>0</v>
      </c>
      <c r="G2751" s="16">
        <f t="shared" si="1338"/>
        <v>0</v>
      </c>
      <c r="H2751" s="16">
        <f t="shared" si="1339"/>
        <v>0</v>
      </c>
      <c r="I2751" s="16">
        <f t="shared" si="1340"/>
        <v>0</v>
      </c>
      <c r="J2751" s="16">
        <f t="shared" si="1341"/>
        <v>0</v>
      </c>
      <c r="K2751" s="16">
        <f t="shared" si="1345"/>
        <v>0</v>
      </c>
      <c r="L2751" s="16">
        <f t="shared" si="1342"/>
        <v>0</v>
      </c>
      <c r="M2751" s="72"/>
      <c r="N2751" s="72"/>
      <c r="O2751" s="32">
        <f t="shared" si="1346"/>
        <v>0</v>
      </c>
      <c r="P2751" s="17" t="e">
        <f t="shared" si="1347"/>
        <v>#DIV/0!</v>
      </c>
      <c r="Q2751" s="38">
        <f t="shared" si="1348"/>
        <v>0</v>
      </c>
      <c r="R2751" s="17" t="e">
        <f t="shared" si="1343"/>
        <v>#DIV/0!</v>
      </c>
      <c r="S2751" s="97">
        <f t="shared" si="1344"/>
        <v>5.0000000000000001E-3</v>
      </c>
      <c r="T2751" s="96">
        <f t="shared" si="1328"/>
        <v>1.8582400071790881E-2</v>
      </c>
      <c r="U2751" s="96">
        <f t="shared" si="1329"/>
        <v>1.8582400071790881E-2</v>
      </c>
      <c r="V2751" s="96">
        <f t="shared" si="1330"/>
        <v>1.8582400071790881E-2</v>
      </c>
      <c r="W2751" s="96">
        <f t="shared" si="1331"/>
        <v>1.8582400071790881E-2</v>
      </c>
      <c r="X2751" s="105">
        <f>AVERAGE(S2751:S$4265)</f>
        <v>1.0236303630363E-2</v>
      </c>
      <c r="Y2751" s="96">
        <f t="shared" si="1332"/>
        <v>2.1688035390177271E-4</v>
      </c>
      <c r="Z2751" s="96">
        <f t="shared" si="1333"/>
        <v>2.1688035390177271E-4</v>
      </c>
      <c r="AA2751" s="96">
        <f t="shared" si="1334"/>
        <v>2.1688035390177271E-4</v>
      </c>
      <c r="AB2751" s="96">
        <f t="shared" si="1335"/>
        <v>1.9163548070760635E-4</v>
      </c>
      <c r="AC2751" s="105">
        <f>_xlfn.VAR.S(S2751:S$4265)</f>
        <v>9.2878073514088752E-5</v>
      </c>
      <c r="AI2751" s="98"/>
      <c r="AJ2751" s="99"/>
      <c r="AK2751" s="116"/>
      <c r="AM2751" s="100"/>
      <c r="AN2751" s="120"/>
      <c r="AO2751" s="101"/>
    </row>
    <row r="2752" spans="1:41" ht="16.5">
      <c r="A2752" s="112">
        <v>39476</v>
      </c>
      <c r="B2752" s="73">
        <v>7576</v>
      </c>
      <c r="C2752" s="73">
        <v>7485</v>
      </c>
      <c r="D2752" s="80">
        <f t="shared" si="1336"/>
        <v>91</v>
      </c>
      <c r="E2752" s="17">
        <f t="shared" si="1327"/>
        <v>1.3000000000000001E-2</v>
      </c>
      <c r="F2752" s="16">
        <f t="shared" si="1337"/>
        <v>0</v>
      </c>
      <c r="G2752" s="16">
        <f t="shared" si="1338"/>
        <v>0</v>
      </c>
      <c r="H2752" s="16">
        <f t="shared" si="1339"/>
        <v>0</v>
      </c>
      <c r="I2752" s="16">
        <f t="shared" si="1340"/>
        <v>0</v>
      </c>
      <c r="J2752" s="16">
        <f t="shared" si="1341"/>
        <v>0</v>
      </c>
      <c r="K2752" s="16">
        <f t="shared" si="1345"/>
        <v>0</v>
      </c>
      <c r="L2752" s="16">
        <f t="shared" si="1342"/>
        <v>0</v>
      </c>
      <c r="M2752" s="72"/>
      <c r="N2752" s="72"/>
      <c r="O2752" s="32">
        <f t="shared" si="1346"/>
        <v>0</v>
      </c>
      <c r="P2752" s="17" t="e">
        <f t="shared" si="1347"/>
        <v>#DIV/0!</v>
      </c>
      <c r="Q2752" s="38">
        <f t="shared" si="1348"/>
        <v>0</v>
      </c>
      <c r="R2752" s="17" t="e">
        <f t="shared" si="1343"/>
        <v>#DIV/0!</v>
      </c>
      <c r="S2752" s="97">
        <f t="shared" si="1344"/>
        <v>1.3000000000000001E-2</v>
      </c>
      <c r="T2752" s="96">
        <f t="shared" si="1328"/>
        <v>1.9449361778500936E-2</v>
      </c>
      <c r="U2752" s="96">
        <f t="shared" si="1329"/>
        <v>1.9449361778500936E-2</v>
      </c>
      <c r="V2752" s="96">
        <f t="shared" si="1330"/>
        <v>1.9449361778500936E-2</v>
      </c>
      <c r="W2752" s="96">
        <f t="shared" si="1331"/>
        <v>1.9449361778500936E-2</v>
      </c>
      <c r="X2752" s="105">
        <f>AVERAGE(S2752:S$4265)</f>
        <v>1.0239762219286623E-2</v>
      </c>
      <c r="Y2752" s="96">
        <f t="shared" si="1332"/>
        <v>2.1739713888660903E-4</v>
      </c>
      <c r="Z2752" s="96">
        <f t="shared" si="1333"/>
        <v>2.1739713888660903E-4</v>
      </c>
      <c r="AA2752" s="96">
        <f t="shared" si="1334"/>
        <v>2.1739713888660903E-4</v>
      </c>
      <c r="AB2752" s="96">
        <f t="shared" si="1335"/>
        <v>1.9209211192020774E-4</v>
      </c>
      <c r="AC2752" s="105">
        <f>_xlfn.VAR.S(S2752:S$4265)</f>
        <v>9.2921326050495224E-5</v>
      </c>
      <c r="AI2752" s="98"/>
      <c r="AJ2752" s="99"/>
      <c r="AK2752" s="116"/>
      <c r="AM2752" s="100"/>
      <c r="AN2752" s="120"/>
      <c r="AO2752" s="101"/>
    </row>
    <row r="2753" spans="1:41" ht="16.5">
      <c r="A2753" s="112">
        <v>39475</v>
      </c>
      <c r="B2753" s="73">
        <v>7485</v>
      </c>
      <c r="C2753" s="73">
        <v>7739</v>
      </c>
      <c r="D2753" s="80">
        <f t="shared" si="1336"/>
        <v>-254</v>
      </c>
      <c r="E2753" s="17">
        <f t="shared" si="1327"/>
        <v>3.3000000000000002E-2</v>
      </c>
      <c r="F2753" s="16">
        <f t="shared" si="1337"/>
        <v>0</v>
      </c>
      <c r="G2753" s="16">
        <f t="shared" si="1338"/>
        <v>0</v>
      </c>
      <c r="H2753" s="16">
        <f t="shared" si="1339"/>
        <v>0</v>
      </c>
      <c r="I2753" s="16">
        <f t="shared" si="1340"/>
        <v>0</v>
      </c>
      <c r="J2753" s="16">
        <f t="shared" si="1341"/>
        <v>0</v>
      </c>
      <c r="K2753" s="16">
        <f t="shared" si="1345"/>
        <v>0</v>
      </c>
      <c r="L2753" s="16">
        <f t="shared" si="1342"/>
        <v>0</v>
      </c>
      <c r="M2753" s="72"/>
      <c r="N2753" s="72"/>
      <c r="O2753" s="32">
        <f t="shared" si="1346"/>
        <v>0</v>
      </c>
      <c r="P2753" s="17" t="e">
        <f t="shared" si="1347"/>
        <v>#DIV/0!</v>
      </c>
      <c r="Q2753" s="38">
        <f t="shared" si="1348"/>
        <v>0</v>
      </c>
      <c r="R2753" s="17" t="e">
        <f t="shared" si="1343"/>
        <v>#DIV/0!</v>
      </c>
      <c r="S2753" s="97">
        <f t="shared" si="1344"/>
        <v>3.3000000000000002E-2</v>
      </c>
      <c r="T2753" s="96">
        <f t="shared" si="1328"/>
        <v>1.9861023168618017E-2</v>
      </c>
      <c r="U2753" s="96">
        <f t="shared" si="1329"/>
        <v>1.9861023168618017E-2</v>
      </c>
      <c r="V2753" s="96">
        <f t="shared" si="1330"/>
        <v>1.9861023168618017E-2</v>
      </c>
      <c r="W2753" s="96">
        <f t="shared" si="1331"/>
        <v>1.9861023168618017E-2</v>
      </c>
      <c r="X2753" s="105">
        <f>AVERAGE(S2753:S$4265)</f>
        <v>1.023793787177789E-2</v>
      </c>
      <c r="Y2753" s="96">
        <f t="shared" si="1332"/>
        <v>2.2826885165041515E-4</v>
      </c>
      <c r="Z2753" s="96">
        <f t="shared" si="1333"/>
        <v>2.2826885165041515E-4</v>
      </c>
      <c r="AA2753" s="96">
        <f t="shared" si="1334"/>
        <v>2.2826885165041515E-4</v>
      </c>
      <c r="AB2753" s="96">
        <f t="shared" si="1335"/>
        <v>2.0169835731830683E-4</v>
      </c>
      <c r="AC2753" s="105">
        <f>_xlfn.VAR.S(S2753:S$4265)</f>
        <v>9.2977739660158928E-5</v>
      </c>
      <c r="AI2753" s="98"/>
      <c r="AJ2753" s="99"/>
      <c r="AK2753" s="116"/>
      <c r="AM2753" s="100"/>
      <c r="AN2753" s="120"/>
      <c r="AO2753" s="101"/>
    </row>
    <row r="2754" spans="1:41" ht="16.5">
      <c r="A2754" s="112">
        <v>39472</v>
      </c>
      <c r="B2754" s="73">
        <v>7739</v>
      </c>
      <c r="C2754" s="73">
        <v>7517</v>
      </c>
      <c r="D2754" s="80">
        <f t="shared" si="1336"/>
        <v>222</v>
      </c>
      <c r="E2754" s="17">
        <f t="shared" si="1327"/>
        <v>3.0000000000000002E-2</v>
      </c>
      <c r="F2754" s="16">
        <f t="shared" si="1337"/>
        <v>0</v>
      </c>
      <c r="G2754" s="16">
        <f t="shared" si="1338"/>
        <v>0</v>
      </c>
      <c r="H2754" s="16">
        <f t="shared" si="1339"/>
        <v>0</v>
      </c>
      <c r="I2754" s="16">
        <f t="shared" si="1340"/>
        <v>0</v>
      </c>
      <c r="J2754" s="16">
        <f t="shared" si="1341"/>
        <v>0</v>
      </c>
      <c r="K2754" s="16">
        <f t="shared" si="1345"/>
        <v>0</v>
      </c>
      <c r="L2754" s="16">
        <f t="shared" si="1342"/>
        <v>0</v>
      </c>
      <c r="M2754" s="72"/>
      <c r="N2754" s="72"/>
      <c r="O2754" s="32">
        <f t="shared" si="1346"/>
        <v>0</v>
      </c>
      <c r="P2754" s="17" t="e">
        <f t="shared" si="1347"/>
        <v>#DIV/0!</v>
      </c>
      <c r="Q2754" s="38">
        <f t="shared" si="1348"/>
        <v>0</v>
      </c>
      <c r="R2754" s="17" t="e">
        <f t="shared" si="1343"/>
        <v>#DIV/0!</v>
      </c>
      <c r="S2754" s="97">
        <f t="shared" si="1344"/>
        <v>3.0000000000000002E-2</v>
      </c>
      <c r="T2754" s="96">
        <f t="shared" si="1328"/>
        <v>1.9022365072997888E-2</v>
      </c>
      <c r="U2754" s="96">
        <f t="shared" si="1329"/>
        <v>1.9022365072997888E-2</v>
      </c>
      <c r="V2754" s="96">
        <f t="shared" si="1330"/>
        <v>1.9022365072997888E-2</v>
      </c>
      <c r="W2754" s="96">
        <f t="shared" si="1331"/>
        <v>1.9022365072997888E-2</v>
      </c>
      <c r="X2754" s="105">
        <f>AVERAGE(S2754:S$4265)</f>
        <v>1.0222883597883562E-2</v>
      </c>
      <c r="Y2754" s="96">
        <f t="shared" si="1332"/>
        <v>2.303685052779385E-4</v>
      </c>
      <c r="Z2754" s="96">
        <f t="shared" si="1333"/>
        <v>2.303685052779385E-4</v>
      </c>
      <c r="AA2754" s="96">
        <f t="shared" si="1334"/>
        <v>2.303685052779385E-4</v>
      </c>
      <c r="AB2754" s="96">
        <f t="shared" si="1335"/>
        <v>2.0355361126358644E-4</v>
      </c>
      <c r="AC2754" s="105">
        <f>_xlfn.VAR.S(S2754:S$4265)</f>
        <v>9.2696153691273041E-5</v>
      </c>
      <c r="AI2754" s="98"/>
      <c r="AJ2754" s="99"/>
      <c r="AK2754" s="116"/>
      <c r="AM2754" s="100"/>
      <c r="AN2754" s="120"/>
      <c r="AO2754" s="101"/>
    </row>
    <row r="2755" spans="1:41" ht="16.5">
      <c r="A2755" s="112">
        <v>39471</v>
      </c>
      <c r="B2755" s="73">
        <v>7517</v>
      </c>
      <c r="C2755" s="73">
        <v>7408</v>
      </c>
      <c r="D2755" s="80">
        <f t="shared" si="1336"/>
        <v>109</v>
      </c>
      <c r="E2755" s="17">
        <f t="shared" ref="E2755:E2818" si="1349">IF($A2755&gt;DATE(2010,9,30),ROUNDUP(ABS( D2755/C2755 ),3),ROUNDUP(ABS( (B2755-B2756)/B2756 ),3))</f>
        <v>1.4999999999999999E-2</v>
      </c>
      <c r="F2755" s="16">
        <f t="shared" si="1337"/>
        <v>0</v>
      </c>
      <c r="G2755" s="16">
        <f t="shared" si="1338"/>
        <v>0</v>
      </c>
      <c r="H2755" s="16">
        <f t="shared" si="1339"/>
        <v>0</v>
      </c>
      <c r="I2755" s="16">
        <f t="shared" si="1340"/>
        <v>0</v>
      </c>
      <c r="J2755" s="16">
        <f t="shared" si="1341"/>
        <v>0</v>
      </c>
      <c r="K2755" s="16">
        <f t="shared" si="1345"/>
        <v>0</v>
      </c>
      <c r="L2755" s="16">
        <f t="shared" si="1342"/>
        <v>0</v>
      </c>
      <c r="M2755" s="72"/>
      <c r="N2755" s="72"/>
      <c r="O2755" s="32">
        <f t="shared" si="1346"/>
        <v>0</v>
      </c>
      <c r="P2755" s="17" t="e">
        <f t="shared" si="1347"/>
        <v>#DIV/0!</v>
      </c>
      <c r="Q2755" s="38">
        <f t="shared" si="1348"/>
        <v>0</v>
      </c>
      <c r="R2755" s="17" t="e">
        <f t="shared" si="1343"/>
        <v>#DIV/0!</v>
      </c>
      <c r="S2755" s="97">
        <f t="shared" si="1344"/>
        <v>1.4999999999999999E-2</v>
      </c>
      <c r="T2755" s="96">
        <f t="shared" ref="T2755:T2818" si="1350">T2756*$Q$1+(1-$Q$1)*S2755</f>
        <v>1.8321664971274347E-2</v>
      </c>
      <c r="U2755" s="96">
        <f t="shared" ref="U2755:U2818" si="1351">$Q$1*U2756+(1-$Q$1)*S2755</f>
        <v>1.8321664971274347E-2</v>
      </c>
      <c r="V2755" s="96">
        <f t="shared" ref="V2755:V2818" si="1352">$Q$1*V2756+(1-$Q$1)*S2755</f>
        <v>1.8321664971274347E-2</v>
      </c>
      <c r="W2755" s="96">
        <f t="shared" ref="W2755:W2818" si="1353">$Q$1*W2756+(1-$Q$1)*S2755</f>
        <v>1.8321664971274347E-2</v>
      </c>
      <c r="X2755" s="105">
        <f>AVERAGE(S2755:S$4265)</f>
        <v>1.0209794837855691E-2</v>
      </c>
      <c r="Y2755" s="96">
        <f t="shared" ref="Y2755:Y2818" si="1354">$Q$1*Y2756+(1-$Q$1)*(S2755-T2756)^2</f>
        <v>2.3636754759079665E-4</v>
      </c>
      <c r="Z2755" s="96">
        <f t="shared" ref="Z2755:Z2818" si="1355">$Q$1*Z2756+(1-$Q$1)*(S2755-U2756)^2</f>
        <v>2.3636754759079665E-4</v>
      </c>
      <c r="AA2755" s="96">
        <f t="shared" ref="AA2755:AA2818" si="1356">$Q$1*AA2756+(1-$Q$1)*(S2755-V2756)^2</f>
        <v>2.3636754759079665E-4</v>
      </c>
      <c r="AB2755" s="96">
        <f t="shared" ref="AB2755:AB2818" si="1357">$Q$1*AB2756+(1-$Q$1)*(S2755-W2755)^2</f>
        <v>2.0885436505122792E-4</v>
      </c>
      <c r="AC2755" s="105">
        <f>_xlfn.VAR.S(S2755:S$4265)</f>
        <v>9.2498341083708716E-5</v>
      </c>
      <c r="AI2755" s="98"/>
      <c r="AJ2755" s="99"/>
      <c r="AK2755" s="116"/>
      <c r="AM2755" s="100"/>
      <c r="AN2755" s="120"/>
      <c r="AO2755" s="101"/>
    </row>
    <row r="2756" spans="1:41" ht="16.5">
      <c r="A2756" s="112">
        <v>39470</v>
      </c>
      <c r="B2756" s="73">
        <v>7408</v>
      </c>
      <c r="C2756" s="73">
        <v>7581</v>
      </c>
      <c r="D2756" s="80">
        <f t="shared" ref="D2756:D2819" si="1358">B2756-C2756</f>
        <v>-173</v>
      </c>
      <c r="E2756" s="17">
        <f t="shared" si="1349"/>
        <v>2.3E-2</v>
      </c>
      <c r="F2756" s="16">
        <f t="shared" ref="F2756:F2819" si="1359">AD2756</f>
        <v>0</v>
      </c>
      <c r="G2756" s="16">
        <f t="shared" ref="G2756:G2819" si="1360">AE2756</f>
        <v>0</v>
      </c>
      <c r="H2756" s="16">
        <f t="shared" ref="H2756:H2819" si="1361">AF2756</f>
        <v>0</v>
      </c>
      <c r="I2756" s="16">
        <f t="shared" ref="I2756:I2819" si="1362">AG2756</f>
        <v>0</v>
      </c>
      <c r="J2756" s="16">
        <f t="shared" ref="J2756:J2819" si="1363">AH2756</f>
        <v>0</v>
      </c>
      <c r="K2756" s="16">
        <f t="shared" si="1345"/>
        <v>0</v>
      </c>
      <c r="L2756" s="16">
        <f t="shared" ref="L2756:L2819" si="1364">AN2756</f>
        <v>0</v>
      </c>
      <c r="M2756" s="72"/>
      <c r="N2756" s="72"/>
      <c r="O2756" s="32">
        <f t="shared" si="1346"/>
        <v>0</v>
      </c>
      <c r="P2756" s="17" t="e">
        <f t="shared" si="1347"/>
        <v>#DIV/0!</v>
      </c>
      <c r="Q2756" s="38">
        <f t="shared" si="1348"/>
        <v>0</v>
      </c>
      <c r="R2756" s="17" t="e">
        <f t="shared" ref="R2756:R2819" si="1365">ROUNDUP((Q2756-N2756)/N2756,3)</f>
        <v>#DIV/0!</v>
      </c>
      <c r="S2756" s="97">
        <f t="shared" ref="S2756:S2819" si="1366">E2756</f>
        <v>2.3E-2</v>
      </c>
      <c r="T2756" s="96">
        <f t="shared" si="1350"/>
        <v>1.853368613965356E-2</v>
      </c>
      <c r="U2756" s="96">
        <f t="shared" si="1351"/>
        <v>1.853368613965356E-2</v>
      </c>
      <c r="V2756" s="96">
        <f t="shared" si="1352"/>
        <v>1.853368613965356E-2</v>
      </c>
      <c r="W2756" s="96">
        <f t="shared" si="1353"/>
        <v>1.853368613965356E-2</v>
      </c>
      <c r="X2756" s="105">
        <f>AVERAGE(S2756:S$4265)</f>
        <v>1.0206622516556256E-2</v>
      </c>
      <c r="Y2756" s="96">
        <f t="shared" si="1354"/>
        <v>2.5065779928381052E-4</v>
      </c>
      <c r="Z2756" s="96">
        <f t="shared" si="1355"/>
        <v>2.5065779928381052E-4</v>
      </c>
      <c r="AA2756" s="96">
        <f t="shared" si="1356"/>
        <v>2.5065779928381052E-4</v>
      </c>
      <c r="AB2756" s="96">
        <f t="shared" si="1357"/>
        <v>2.2148123144717497E-4</v>
      </c>
      <c r="AC2756" s="105">
        <f>_xlfn.VAR.S(S2756:S$4265)</f>
        <v>9.2544422647339232E-5</v>
      </c>
      <c r="AI2756" s="98"/>
      <c r="AJ2756" s="99"/>
      <c r="AK2756" s="116"/>
      <c r="AM2756" s="100"/>
      <c r="AN2756" s="120"/>
      <c r="AO2756" s="101"/>
    </row>
    <row r="2757" spans="1:41" ht="16.5">
      <c r="A2757" s="112">
        <v>39469</v>
      </c>
      <c r="B2757" s="73">
        <v>7581</v>
      </c>
      <c r="C2757" s="73">
        <v>8110</v>
      </c>
      <c r="D2757" s="80">
        <f t="shared" si="1358"/>
        <v>-529</v>
      </c>
      <c r="E2757" s="17">
        <f t="shared" si="1349"/>
        <v>6.6000000000000003E-2</v>
      </c>
      <c r="F2757" s="16">
        <f t="shared" si="1359"/>
        <v>0</v>
      </c>
      <c r="G2757" s="16">
        <f t="shared" si="1360"/>
        <v>0</v>
      </c>
      <c r="H2757" s="16">
        <f t="shared" si="1361"/>
        <v>0</v>
      </c>
      <c r="I2757" s="16">
        <f t="shared" si="1362"/>
        <v>0</v>
      </c>
      <c r="J2757" s="16">
        <f t="shared" si="1363"/>
        <v>0</v>
      </c>
      <c r="K2757" s="16">
        <f t="shared" si="1345"/>
        <v>0</v>
      </c>
      <c r="L2757" s="16">
        <f t="shared" si="1364"/>
        <v>0</v>
      </c>
      <c r="M2757" s="72"/>
      <c r="N2757" s="72"/>
      <c r="O2757" s="32">
        <f t="shared" si="1346"/>
        <v>0</v>
      </c>
      <c r="P2757" s="17" t="e">
        <f t="shared" si="1347"/>
        <v>#DIV/0!</v>
      </c>
      <c r="Q2757" s="38">
        <f t="shared" si="1348"/>
        <v>0</v>
      </c>
      <c r="R2757" s="17" t="e">
        <f t="shared" si="1365"/>
        <v>#DIV/0!</v>
      </c>
      <c r="S2757" s="97">
        <f t="shared" si="1366"/>
        <v>6.6000000000000003E-2</v>
      </c>
      <c r="T2757" s="96">
        <f t="shared" si="1350"/>
        <v>1.824860227622719E-2</v>
      </c>
      <c r="U2757" s="96">
        <f t="shared" si="1351"/>
        <v>1.824860227622719E-2</v>
      </c>
      <c r="V2757" s="96">
        <f t="shared" si="1352"/>
        <v>1.824860227622719E-2</v>
      </c>
      <c r="W2757" s="96">
        <f t="shared" si="1353"/>
        <v>1.824860227622719E-2</v>
      </c>
      <c r="X2757" s="105">
        <f>AVERAGE(S2757:S$4265)</f>
        <v>1.0198144466534094E-2</v>
      </c>
      <c r="Y2757" s="96">
        <f t="shared" si="1354"/>
        <v>2.652162260255767E-4</v>
      </c>
      <c r="Z2757" s="96">
        <f t="shared" si="1355"/>
        <v>2.652162260255767E-4</v>
      </c>
      <c r="AA2757" s="96">
        <f t="shared" si="1356"/>
        <v>2.652162260255767E-4</v>
      </c>
      <c r="AB2757" s="96">
        <f t="shared" si="1357"/>
        <v>2.3434505731619959E-4</v>
      </c>
      <c r="AC2757" s="105">
        <f>_xlfn.VAR.S(S2757:S$4265)</f>
        <v>9.2497184883625166E-5</v>
      </c>
      <c r="AI2757" s="98"/>
      <c r="AJ2757" s="99"/>
      <c r="AK2757" s="116"/>
      <c r="AM2757" s="100"/>
      <c r="AN2757" s="120"/>
      <c r="AO2757" s="101"/>
    </row>
    <row r="2758" spans="1:41" ht="16.5">
      <c r="A2758" s="112">
        <v>39468</v>
      </c>
      <c r="B2758" s="73">
        <v>8110</v>
      </c>
      <c r="C2758" s="73">
        <v>8184</v>
      </c>
      <c r="D2758" s="80">
        <f t="shared" si="1358"/>
        <v>-74</v>
      </c>
      <c r="E2758" s="17">
        <f t="shared" si="1349"/>
        <v>9.9999999999999985E-3</v>
      </c>
      <c r="F2758" s="16">
        <f t="shared" si="1359"/>
        <v>0</v>
      </c>
      <c r="G2758" s="16">
        <f t="shared" si="1360"/>
        <v>0</v>
      </c>
      <c r="H2758" s="16">
        <f t="shared" si="1361"/>
        <v>0</v>
      </c>
      <c r="I2758" s="16">
        <f t="shared" si="1362"/>
        <v>0</v>
      </c>
      <c r="J2758" s="16">
        <f t="shared" si="1363"/>
        <v>0</v>
      </c>
      <c r="K2758" s="16">
        <f t="shared" si="1345"/>
        <v>0</v>
      </c>
      <c r="L2758" s="16">
        <f t="shared" si="1364"/>
        <v>0</v>
      </c>
      <c r="M2758" s="72"/>
      <c r="N2758" s="72"/>
      <c r="O2758" s="32">
        <f t="shared" si="1346"/>
        <v>0</v>
      </c>
      <c r="P2758" s="17" t="e">
        <f t="shared" si="1347"/>
        <v>#DIV/0!</v>
      </c>
      <c r="Q2758" s="38">
        <f t="shared" si="1348"/>
        <v>0</v>
      </c>
      <c r="R2758" s="17" t="e">
        <f t="shared" si="1365"/>
        <v>#DIV/0!</v>
      </c>
      <c r="S2758" s="97">
        <f t="shared" si="1366"/>
        <v>9.9999999999999985E-3</v>
      </c>
      <c r="T2758" s="96">
        <f t="shared" si="1350"/>
        <v>1.5200640719390625E-2</v>
      </c>
      <c r="U2758" s="96">
        <f t="shared" si="1351"/>
        <v>1.5200640719390625E-2</v>
      </c>
      <c r="V2758" s="96">
        <f t="shared" si="1352"/>
        <v>1.5200640719390625E-2</v>
      </c>
      <c r="W2758" s="96">
        <f t="shared" si="1353"/>
        <v>1.5200640719390625E-2</v>
      </c>
      <c r="X2758" s="105">
        <f>AVERAGE(S2758:S$4265)</f>
        <v>1.0161140583554345E-2</v>
      </c>
      <c r="Y2758" s="96">
        <f t="shared" si="1354"/>
        <v>1.1742737428335165E-4</v>
      </c>
      <c r="Z2758" s="96">
        <f t="shared" si="1355"/>
        <v>1.1742737428335165E-4</v>
      </c>
      <c r="AA2758" s="96">
        <f t="shared" si="1356"/>
        <v>1.1742737428335165E-4</v>
      </c>
      <c r="AB2758" s="96">
        <f t="shared" si="1357"/>
        <v>1.0375882791676952E-4</v>
      </c>
      <c r="AC2758" s="105">
        <f>_xlfn.VAR.S(S2758:S$4265)</f>
        <v>9.0490937517051577E-5</v>
      </c>
      <c r="AI2758" s="98"/>
      <c r="AJ2758" s="99"/>
      <c r="AK2758" s="116"/>
      <c r="AM2758" s="100"/>
      <c r="AN2758" s="120"/>
      <c r="AO2758" s="101"/>
    </row>
    <row r="2759" spans="1:41" ht="16.5">
      <c r="A2759" s="112">
        <v>39465</v>
      </c>
      <c r="B2759" s="73">
        <v>8184</v>
      </c>
      <c r="C2759" s="73">
        <v>8101</v>
      </c>
      <c r="D2759" s="80">
        <f t="shared" si="1358"/>
        <v>83</v>
      </c>
      <c r="E2759" s="17">
        <f t="shared" si="1349"/>
        <v>1.0999999999999999E-2</v>
      </c>
      <c r="F2759" s="16">
        <f t="shared" si="1359"/>
        <v>0</v>
      </c>
      <c r="G2759" s="16">
        <f t="shared" si="1360"/>
        <v>0</v>
      </c>
      <c r="H2759" s="16">
        <f t="shared" si="1361"/>
        <v>0</v>
      </c>
      <c r="I2759" s="16">
        <f t="shared" si="1362"/>
        <v>0</v>
      </c>
      <c r="J2759" s="16">
        <f t="shared" si="1363"/>
        <v>0</v>
      </c>
      <c r="K2759" s="16">
        <f t="shared" si="1345"/>
        <v>0</v>
      </c>
      <c r="L2759" s="16">
        <f t="shared" si="1364"/>
        <v>0</v>
      </c>
      <c r="M2759" s="72"/>
      <c r="N2759" s="72"/>
      <c r="O2759" s="32">
        <f t="shared" si="1346"/>
        <v>0</v>
      </c>
      <c r="P2759" s="17" t="e">
        <f t="shared" si="1347"/>
        <v>#DIV/0!</v>
      </c>
      <c r="Q2759" s="38">
        <f t="shared" si="1348"/>
        <v>0</v>
      </c>
      <c r="R2759" s="17" t="e">
        <f t="shared" si="1365"/>
        <v>#DIV/0!</v>
      </c>
      <c r="S2759" s="97">
        <f t="shared" si="1366"/>
        <v>1.0999999999999999E-2</v>
      </c>
      <c r="T2759" s="96">
        <f t="shared" si="1350"/>
        <v>1.5532596509990027E-2</v>
      </c>
      <c r="U2759" s="96">
        <f t="shared" si="1351"/>
        <v>1.5532596509990027E-2</v>
      </c>
      <c r="V2759" s="96">
        <f t="shared" si="1352"/>
        <v>1.5532596509990027E-2</v>
      </c>
      <c r="W2759" s="96">
        <f t="shared" si="1353"/>
        <v>1.5532596509990027E-2</v>
      </c>
      <c r="X2759" s="105">
        <f>AVERAGE(S2759:S$4265)</f>
        <v>1.0161247511612443E-2</v>
      </c>
      <c r="Y2759" s="96">
        <f t="shared" si="1354"/>
        <v>1.2296893280298982E-4</v>
      </c>
      <c r="Z2759" s="96">
        <f t="shared" si="1355"/>
        <v>1.2296893280298982E-4</v>
      </c>
      <c r="AA2759" s="96">
        <f t="shared" si="1356"/>
        <v>1.2296893280298982E-4</v>
      </c>
      <c r="AB2759" s="96">
        <f t="shared" si="1357"/>
        <v>1.086553490247218E-4</v>
      </c>
      <c r="AC2759" s="105">
        <f>_xlfn.VAR.S(S2759:S$4265)</f>
        <v>9.0551007207621917E-5</v>
      </c>
      <c r="AI2759" s="98"/>
      <c r="AJ2759" s="99"/>
      <c r="AK2759" s="116"/>
      <c r="AM2759" s="100"/>
      <c r="AN2759" s="120"/>
      <c r="AO2759" s="101"/>
    </row>
    <row r="2760" spans="1:41" ht="16.5">
      <c r="A2760" s="112">
        <v>39464</v>
      </c>
      <c r="B2760" s="73">
        <v>8101</v>
      </c>
      <c r="C2760" s="73">
        <v>8179</v>
      </c>
      <c r="D2760" s="80">
        <f t="shared" si="1358"/>
        <v>-78</v>
      </c>
      <c r="E2760" s="17">
        <f t="shared" si="1349"/>
        <v>9.9999999999999985E-3</v>
      </c>
      <c r="F2760" s="16">
        <f t="shared" si="1359"/>
        <v>0</v>
      </c>
      <c r="G2760" s="16">
        <f t="shared" si="1360"/>
        <v>0</v>
      </c>
      <c r="H2760" s="16">
        <f t="shared" si="1361"/>
        <v>0</v>
      </c>
      <c r="I2760" s="16">
        <f t="shared" si="1362"/>
        <v>0</v>
      </c>
      <c r="J2760" s="16">
        <f t="shared" si="1363"/>
        <v>0</v>
      </c>
      <c r="K2760" s="16">
        <f t="shared" si="1345"/>
        <v>0</v>
      </c>
      <c r="L2760" s="16">
        <f t="shared" si="1364"/>
        <v>0</v>
      </c>
      <c r="M2760" s="72"/>
      <c r="N2760" s="72"/>
      <c r="O2760" s="32">
        <f t="shared" si="1346"/>
        <v>0</v>
      </c>
      <c r="P2760" s="17" t="e">
        <f t="shared" si="1347"/>
        <v>#DIV/0!</v>
      </c>
      <c r="Q2760" s="38">
        <f t="shared" si="1348"/>
        <v>0</v>
      </c>
      <c r="R2760" s="17" t="e">
        <f t="shared" si="1365"/>
        <v>#DIV/0!</v>
      </c>
      <c r="S2760" s="97">
        <f t="shared" si="1366"/>
        <v>9.9999999999999985E-3</v>
      </c>
      <c r="T2760" s="96">
        <f t="shared" si="1350"/>
        <v>1.5821911180840455E-2</v>
      </c>
      <c r="U2760" s="96">
        <f t="shared" si="1351"/>
        <v>1.5821911180840455E-2</v>
      </c>
      <c r="V2760" s="96">
        <f t="shared" si="1352"/>
        <v>1.5821911180840455E-2</v>
      </c>
      <c r="W2760" s="96">
        <f t="shared" si="1353"/>
        <v>1.5821911180840455E-2</v>
      </c>
      <c r="X2760" s="105">
        <f>AVERAGE(S2760:S$4265)</f>
        <v>1.0160690571049106E-2</v>
      </c>
      <c r="Y2760" s="96">
        <f t="shared" si="1354"/>
        <v>1.293339182519521E-4</v>
      </c>
      <c r="Z2760" s="96">
        <f t="shared" si="1355"/>
        <v>1.293339182519521E-4</v>
      </c>
      <c r="AA2760" s="96">
        <f t="shared" si="1356"/>
        <v>1.293339182519521E-4</v>
      </c>
      <c r="AB2760" s="96">
        <f t="shared" si="1357"/>
        <v>1.1427945016742487E-4</v>
      </c>
      <c r="AC2760" s="105">
        <f>_xlfn.VAR.S(S2760:S$4265)</f>
        <v>9.0610706233758487E-5</v>
      </c>
      <c r="AI2760" s="98"/>
      <c r="AJ2760" s="99"/>
      <c r="AK2760" s="116"/>
      <c r="AM2760" s="100"/>
      <c r="AN2760" s="120"/>
      <c r="AO2760" s="101"/>
    </row>
    <row r="2761" spans="1:41" ht="16.5">
      <c r="A2761" s="112">
        <v>39463</v>
      </c>
      <c r="B2761" s="73">
        <v>8179</v>
      </c>
      <c r="C2761" s="73">
        <v>8428</v>
      </c>
      <c r="D2761" s="80">
        <f t="shared" si="1358"/>
        <v>-249</v>
      </c>
      <c r="E2761" s="17">
        <f t="shared" si="1349"/>
        <v>3.0000000000000002E-2</v>
      </c>
      <c r="F2761" s="16">
        <f t="shared" si="1359"/>
        <v>0</v>
      </c>
      <c r="G2761" s="16">
        <f t="shared" si="1360"/>
        <v>0</v>
      </c>
      <c r="H2761" s="16">
        <f t="shared" si="1361"/>
        <v>0</v>
      </c>
      <c r="I2761" s="16">
        <f t="shared" si="1362"/>
        <v>0</v>
      </c>
      <c r="J2761" s="16">
        <f t="shared" si="1363"/>
        <v>0</v>
      </c>
      <c r="K2761" s="16">
        <f t="shared" si="1345"/>
        <v>0</v>
      </c>
      <c r="L2761" s="16">
        <f t="shared" si="1364"/>
        <v>0</v>
      </c>
      <c r="M2761" s="72"/>
      <c r="N2761" s="72"/>
      <c r="O2761" s="32">
        <f t="shared" si="1346"/>
        <v>0</v>
      </c>
      <c r="P2761" s="17" t="e">
        <f t="shared" si="1347"/>
        <v>#DIV/0!</v>
      </c>
      <c r="Q2761" s="38">
        <f t="shared" si="1348"/>
        <v>0</v>
      </c>
      <c r="R2761" s="17" t="e">
        <f t="shared" si="1365"/>
        <v>#DIV/0!</v>
      </c>
      <c r="S2761" s="97">
        <f t="shared" si="1366"/>
        <v>3.0000000000000002E-2</v>
      </c>
      <c r="T2761" s="96">
        <f t="shared" si="1350"/>
        <v>1.6193522532808993E-2</v>
      </c>
      <c r="U2761" s="96">
        <f t="shared" si="1351"/>
        <v>1.6193522532808993E-2</v>
      </c>
      <c r="V2761" s="96">
        <f t="shared" si="1352"/>
        <v>1.6193522532808993E-2</v>
      </c>
      <c r="W2761" s="96">
        <f t="shared" si="1353"/>
        <v>1.6193522532808993E-2</v>
      </c>
      <c r="X2761" s="105">
        <f>AVERAGE(S2761:S$4265)</f>
        <v>1.0160797342192659E-2</v>
      </c>
      <c r="Y2761" s="96">
        <f t="shared" si="1354"/>
        <v>1.3514078188307162E-4</v>
      </c>
      <c r="Z2761" s="96">
        <f t="shared" si="1355"/>
        <v>1.3514078188307162E-4</v>
      </c>
      <c r="AA2761" s="96">
        <f t="shared" si="1356"/>
        <v>1.3514078188307162E-4</v>
      </c>
      <c r="AB2761" s="96">
        <f t="shared" si="1357"/>
        <v>1.1941039487188208E-4</v>
      </c>
      <c r="AC2761" s="105">
        <f>_xlfn.VAR.S(S2761:S$4265)</f>
        <v>9.0670935534035762E-5</v>
      </c>
      <c r="AI2761" s="98"/>
      <c r="AJ2761" s="99"/>
      <c r="AK2761" s="116"/>
      <c r="AM2761" s="100"/>
      <c r="AN2761" s="120"/>
      <c r="AO2761" s="101"/>
    </row>
    <row r="2762" spans="1:41" ht="16.5">
      <c r="A2762" s="112">
        <v>39462</v>
      </c>
      <c r="B2762" s="73">
        <v>8428</v>
      </c>
      <c r="C2762" s="73">
        <v>8173</v>
      </c>
      <c r="D2762" s="80">
        <f t="shared" si="1358"/>
        <v>255</v>
      </c>
      <c r="E2762" s="17">
        <f t="shared" si="1349"/>
        <v>3.2000000000000001E-2</v>
      </c>
      <c r="F2762" s="16">
        <f t="shared" si="1359"/>
        <v>0</v>
      </c>
      <c r="G2762" s="16">
        <f t="shared" si="1360"/>
        <v>0</v>
      </c>
      <c r="H2762" s="16">
        <f t="shared" si="1361"/>
        <v>0</v>
      </c>
      <c r="I2762" s="16">
        <f t="shared" si="1362"/>
        <v>0</v>
      </c>
      <c r="J2762" s="16">
        <f t="shared" si="1363"/>
        <v>0</v>
      </c>
      <c r="K2762" s="16">
        <f t="shared" si="1345"/>
        <v>0</v>
      </c>
      <c r="L2762" s="16">
        <f t="shared" si="1364"/>
        <v>0</v>
      </c>
      <c r="M2762" s="72"/>
      <c r="N2762" s="72"/>
      <c r="O2762" s="32">
        <f t="shared" si="1346"/>
        <v>0</v>
      </c>
      <c r="P2762" s="17" t="e">
        <f t="shared" si="1347"/>
        <v>#DIV/0!</v>
      </c>
      <c r="Q2762" s="38">
        <f t="shared" si="1348"/>
        <v>0</v>
      </c>
      <c r="R2762" s="17" t="e">
        <f t="shared" si="1365"/>
        <v>#DIV/0!</v>
      </c>
      <c r="S2762" s="97">
        <f t="shared" si="1366"/>
        <v>3.2000000000000001E-2</v>
      </c>
      <c r="T2762" s="96">
        <f t="shared" si="1350"/>
        <v>1.5312258013626586E-2</v>
      </c>
      <c r="U2762" s="96">
        <f t="shared" si="1351"/>
        <v>1.5312258013626586E-2</v>
      </c>
      <c r="V2762" s="96">
        <f t="shared" si="1352"/>
        <v>1.5312258013626586E-2</v>
      </c>
      <c r="W2762" s="96">
        <f t="shared" si="1353"/>
        <v>1.5312258013626586E-2</v>
      </c>
      <c r="X2762" s="105">
        <f>AVERAGE(S2762:S$4265)</f>
        <v>1.0147606382978692E-2</v>
      </c>
      <c r="Y2762" s="96">
        <f t="shared" si="1354"/>
        <v>1.2999680425912236E-4</v>
      </c>
      <c r="Z2762" s="96">
        <f t="shared" si="1355"/>
        <v>1.2999680425912236E-4</v>
      </c>
      <c r="AA2762" s="96">
        <f t="shared" si="1356"/>
        <v>1.2999680425912236E-4</v>
      </c>
      <c r="AB2762" s="96">
        <f t="shared" si="1357"/>
        <v>1.1486517624336053E-4</v>
      </c>
      <c r="AC2762" s="105">
        <f>_xlfn.VAR.S(S2762:S$4265)</f>
        <v>9.0469215823672103E-5</v>
      </c>
      <c r="AI2762" s="98"/>
      <c r="AJ2762" s="99"/>
      <c r="AK2762" s="116"/>
      <c r="AM2762" s="100"/>
      <c r="AN2762" s="120"/>
      <c r="AO2762" s="101"/>
    </row>
    <row r="2763" spans="1:41" ht="16.5">
      <c r="A2763" s="112">
        <v>39461</v>
      </c>
      <c r="B2763" s="73">
        <v>8173</v>
      </c>
      <c r="C2763" s="73">
        <v>8029</v>
      </c>
      <c r="D2763" s="80">
        <f t="shared" si="1358"/>
        <v>144</v>
      </c>
      <c r="E2763" s="17">
        <f t="shared" si="1349"/>
        <v>1.8000000000000002E-2</v>
      </c>
      <c r="F2763" s="16">
        <f t="shared" si="1359"/>
        <v>0</v>
      </c>
      <c r="G2763" s="16">
        <f t="shared" si="1360"/>
        <v>0</v>
      </c>
      <c r="H2763" s="16">
        <f t="shared" si="1361"/>
        <v>0</v>
      </c>
      <c r="I2763" s="16">
        <f t="shared" si="1362"/>
        <v>0</v>
      </c>
      <c r="J2763" s="16">
        <f t="shared" si="1363"/>
        <v>0</v>
      </c>
      <c r="K2763" s="16">
        <f t="shared" si="1345"/>
        <v>0</v>
      </c>
      <c r="L2763" s="16">
        <f t="shared" si="1364"/>
        <v>0</v>
      </c>
      <c r="M2763" s="72"/>
      <c r="N2763" s="72"/>
      <c r="O2763" s="32">
        <f t="shared" si="1346"/>
        <v>0</v>
      </c>
      <c r="P2763" s="17" t="e">
        <f t="shared" si="1347"/>
        <v>#DIV/0!</v>
      </c>
      <c r="Q2763" s="38">
        <f t="shared" si="1348"/>
        <v>0</v>
      </c>
      <c r="R2763" s="17" t="e">
        <f t="shared" si="1365"/>
        <v>#DIV/0!</v>
      </c>
      <c r="S2763" s="97">
        <f t="shared" si="1366"/>
        <v>1.8000000000000002E-2</v>
      </c>
      <c r="T2763" s="96">
        <f t="shared" si="1350"/>
        <v>1.4247082993219772E-2</v>
      </c>
      <c r="U2763" s="96">
        <f t="shared" si="1351"/>
        <v>1.4247082993219772E-2</v>
      </c>
      <c r="V2763" s="96">
        <f t="shared" si="1352"/>
        <v>1.4247082993219772E-2</v>
      </c>
      <c r="W2763" s="96">
        <f t="shared" si="1353"/>
        <v>1.4247082993219772E-2</v>
      </c>
      <c r="X2763" s="105">
        <f>AVERAGE(S2763:S$4265)</f>
        <v>1.0133067198935431E-2</v>
      </c>
      <c r="Y2763" s="96">
        <f t="shared" si="1354"/>
        <v>1.1817748991930292E-4</v>
      </c>
      <c r="Z2763" s="96">
        <f t="shared" si="1355"/>
        <v>1.1817748991930292E-4</v>
      </c>
      <c r="AA2763" s="96">
        <f t="shared" si="1356"/>
        <v>1.1817748991930292E-4</v>
      </c>
      <c r="AB2763" s="96">
        <f t="shared" si="1357"/>
        <v>1.0442163009269607E-4</v>
      </c>
      <c r="AC2763" s="105">
        <f>_xlfn.VAR.S(S2763:S$4265)</f>
        <v>9.0211309294416326E-5</v>
      </c>
      <c r="AI2763" s="98"/>
      <c r="AJ2763" s="99"/>
      <c r="AK2763" s="116"/>
      <c r="AM2763" s="100"/>
      <c r="AN2763" s="120"/>
      <c r="AO2763" s="101"/>
    </row>
    <row r="2764" spans="1:41" ht="16.5">
      <c r="A2764" s="112">
        <v>39458</v>
      </c>
      <c r="B2764" s="73">
        <v>8029</v>
      </c>
      <c r="C2764" s="73">
        <v>8057</v>
      </c>
      <c r="D2764" s="80">
        <f t="shared" si="1358"/>
        <v>-28</v>
      </c>
      <c r="E2764" s="17">
        <f t="shared" si="1349"/>
        <v>4.0000000000000001E-3</v>
      </c>
      <c r="F2764" s="16">
        <f t="shared" si="1359"/>
        <v>0</v>
      </c>
      <c r="G2764" s="16">
        <f t="shared" si="1360"/>
        <v>0</v>
      </c>
      <c r="H2764" s="16">
        <f t="shared" si="1361"/>
        <v>0</v>
      </c>
      <c r="I2764" s="16">
        <f t="shared" si="1362"/>
        <v>0</v>
      </c>
      <c r="J2764" s="16">
        <f t="shared" si="1363"/>
        <v>0</v>
      </c>
      <c r="K2764" s="16">
        <f t="shared" si="1345"/>
        <v>0</v>
      </c>
      <c r="L2764" s="16">
        <f t="shared" si="1364"/>
        <v>0</v>
      </c>
      <c r="M2764" s="72"/>
      <c r="N2764" s="72"/>
      <c r="O2764" s="32">
        <f t="shared" si="1346"/>
        <v>0</v>
      </c>
      <c r="P2764" s="17" t="e">
        <f t="shared" si="1347"/>
        <v>#DIV/0!</v>
      </c>
      <c r="Q2764" s="38">
        <f t="shared" si="1348"/>
        <v>0</v>
      </c>
      <c r="R2764" s="17" t="e">
        <f t="shared" si="1365"/>
        <v>#DIV/0!</v>
      </c>
      <c r="S2764" s="97">
        <f t="shared" si="1366"/>
        <v>4.0000000000000001E-3</v>
      </c>
      <c r="T2764" s="96">
        <f t="shared" si="1350"/>
        <v>1.4007535099169969E-2</v>
      </c>
      <c r="U2764" s="96">
        <f t="shared" si="1351"/>
        <v>1.4007535099169969E-2</v>
      </c>
      <c r="V2764" s="96">
        <f t="shared" si="1352"/>
        <v>1.4007535099169969E-2</v>
      </c>
      <c r="W2764" s="96">
        <f t="shared" si="1353"/>
        <v>1.4007535099169969E-2</v>
      </c>
      <c r="X2764" s="105">
        <f>AVERAGE(S2764:S$4265)</f>
        <v>1.0127829560585855E-2</v>
      </c>
      <c r="Y2764" s="96">
        <f t="shared" si="1354"/>
        <v>1.2470330144706527E-4</v>
      </c>
      <c r="Z2764" s="96">
        <f t="shared" si="1355"/>
        <v>1.2470330144706527E-4</v>
      </c>
      <c r="AA2764" s="96">
        <f t="shared" si="1356"/>
        <v>1.2470330144706527E-4</v>
      </c>
      <c r="AB2764" s="96">
        <f t="shared" si="1357"/>
        <v>1.1018783715862687E-4</v>
      </c>
      <c r="AC2764" s="105">
        <f>_xlfn.VAR.S(S2764:S$4265)</f>
        <v>9.0230151048879373E-5</v>
      </c>
      <c r="AI2764" s="98"/>
      <c r="AJ2764" s="99"/>
      <c r="AK2764" s="116"/>
      <c r="AM2764" s="100"/>
      <c r="AN2764" s="120"/>
      <c r="AO2764" s="101"/>
    </row>
    <row r="2765" spans="1:41" ht="16.5">
      <c r="A2765" s="112">
        <v>39457</v>
      </c>
      <c r="B2765" s="73">
        <v>8057</v>
      </c>
      <c r="C2765" s="73">
        <v>8085</v>
      </c>
      <c r="D2765" s="80">
        <f t="shared" si="1358"/>
        <v>-28</v>
      </c>
      <c r="E2765" s="17">
        <f t="shared" si="1349"/>
        <v>4.0000000000000001E-3</v>
      </c>
      <c r="F2765" s="16">
        <f t="shared" si="1359"/>
        <v>0</v>
      </c>
      <c r="G2765" s="16">
        <f t="shared" si="1360"/>
        <v>0</v>
      </c>
      <c r="H2765" s="16">
        <f t="shared" si="1361"/>
        <v>0</v>
      </c>
      <c r="I2765" s="16">
        <f t="shared" si="1362"/>
        <v>0</v>
      </c>
      <c r="J2765" s="16">
        <f t="shared" si="1363"/>
        <v>0</v>
      </c>
      <c r="K2765" s="16">
        <f t="shared" si="1345"/>
        <v>0</v>
      </c>
      <c r="L2765" s="16">
        <f t="shared" si="1364"/>
        <v>0</v>
      </c>
      <c r="M2765" s="72"/>
      <c r="N2765" s="72"/>
      <c r="O2765" s="32">
        <f t="shared" si="1346"/>
        <v>0</v>
      </c>
      <c r="P2765" s="17" t="e">
        <f t="shared" si="1347"/>
        <v>#DIV/0!</v>
      </c>
      <c r="Q2765" s="38">
        <f t="shared" si="1348"/>
        <v>0</v>
      </c>
      <c r="R2765" s="17" t="e">
        <f t="shared" si="1365"/>
        <v>#DIV/0!</v>
      </c>
      <c r="S2765" s="97">
        <f t="shared" si="1366"/>
        <v>4.0000000000000001E-3</v>
      </c>
      <c r="T2765" s="96">
        <f t="shared" si="1350"/>
        <v>1.4646313935287201E-2</v>
      </c>
      <c r="U2765" s="96">
        <f t="shared" si="1351"/>
        <v>1.4646313935287201E-2</v>
      </c>
      <c r="V2765" s="96">
        <f t="shared" si="1352"/>
        <v>1.4646313935287201E-2</v>
      </c>
      <c r="W2765" s="96">
        <f t="shared" si="1353"/>
        <v>1.4646313935287201E-2</v>
      </c>
      <c r="X2765" s="105">
        <f>AVERAGE(S2765:S$4265)</f>
        <v>1.0131912058627551E-2</v>
      </c>
      <c r="Y2765" s="96">
        <f t="shared" si="1354"/>
        <v>1.2542836321547218E-4</v>
      </c>
      <c r="Z2765" s="96">
        <f t="shared" si="1355"/>
        <v>1.2542836321547218E-4</v>
      </c>
      <c r="AA2765" s="96">
        <f t="shared" si="1356"/>
        <v>1.2542836321547218E-4</v>
      </c>
      <c r="AB2765" s="96">
        <f t="shared" si="1357"/>
        <v>1.108285017371912E-4</v>
      </c>
      <c r="AC2765" s="105">
        <f>_xlfn.VAR.S(S2765:S$4265)</f>
        <v>9.0265254274928076E-5</v>
      </c>
      <c r="AI2765" s="98"/>
      <c r="AJ2765" s="99"/>
      <c r="AK2765" s="116"/>
      <c r="AM2765" s="100"/>
      <c r="AN2765" s="120"/>
      <c r="AO2765" s="101"/>
    </row>
    <row r="2766" spans="1:41" ht="16.5">
      <c r="A2766" s="112">
        <v>39456</v>
      </c>
      <c r="B2766" s="73">
        <v>8085</v>
      </c>
      <c r="C2766" s="73">
        <v>7962</v>
      </c>
      <c r="D2766" s="80">
        <f t="shared" si="1358"/>
        <v>123</v>
      </c>
      <c r="E2766" s="17">
        <f t="shared" si="1349"/>
        <v>1.6E-2</v>
      </c>
      <c r="F2766" s="16">
        <f t="shared" si="1359"/>
        <v>0</v>
      </c>
      <c r="G2766" s="16">
        <f t="shared" si="1360"/>
        <v>0</v>
      </c>
      <c r="H2766" s="16">
        <f t="shared" si="1361"/>
        <v>0</v>
      </c>
      <c r="I2766" s="16">
        <f t="shared" si="1362"/>
        <v>0</v>
      </c>
      <c r="J2766" s="16">
        <f t="shared" si="1363"/>
        <v>0</v>
      </c>
      <c r="K2766" s="16">
        <f t="shared" si="1345"/>
        <v>0</v>
      </c>
      <c r="L2766" s="16">
        <f t="shared" si="1364"/>
        <v>0</v>
      </c>
      <c r="M2766" s="72"/>
      <c r="N2766" s="72"/>
      <c r="O2766" s="32">
        <f t="shared" si="1346"/>
        <v>0</v>
      </c>
      <c r="P2766" s="17" t="e">
        <f t="shared" si="1347"/>
        <v>#DIV/0!</v>
      </c>
      <c r="Q2766" s="38">
        <f t="shared" si="1348"/>
        <v>0</v>
      </c>
      <c r="R2766" s="17" t="e">
        <f t="shared" si="1365"/>
        <v>#DIV/0!</v>
      </c>
      <c r="S2766" s="97">
        <f t="shared" si="1366"/>
        <v>1.6E-2</v>
      </c>
      <c r="T2766" s="96">
        <f t="shared" si="1350"/>
        <v>1.5325865888603405E-2</v>
      </c>
      <c r="U2766" s="96">
        <f t="shared" si="1351"/>
        <v>1.5325865888603405E-2</v>
      </c>
      <c r="V2766" s="96">
        <f t="shared" si="1352"/>
        <v>1.5325865888603405E-2</v>
      </c>
      <c r="W2766" s="96">
        <f t="shared" si="1353"/>
        <v>1.5325865888603405E-2</v>
      </c>
      <c r="X2766" s="105">
        <f>AVERAGE(S2766:S$4265)</f>
        <v>1.013599999999997E-2</v>
      </c>
      <c r="Y2766" s="96">
        <f t="shared" si="1354"/>
        <v>1.2524664779561104E-4</v>
      </c>
      <c r="Z2766" s="96">
        <f t="shared" si="1355"/>
        <v>1.2524664779561104E-4</v>
      </c>
      <c r="AA2766" s="96">
        <f t="shared" si="1356"/>
        <v>1.2524664779561104E-4</v>
      </c>
      <c r="AB2766" s="96">
        <f t="shared" si="1357"/>
        <v>1.1066793799220188E-4</v>
      </c>
      <c r="AC2766" s="105">
        <f>_xlfn.VAR.S(S2766:S$4265)</f>
        <v>9.030037091394291E-5</v>
      </c>
      <c r="AI2766" s="98"/>
      <c r="AJ2766" s="99"/>
      <c r="AK2766" s="116"/>
      <c r="AM2766" s="100"/>
      <c r="AN2766" s="120"/>
      <c r="AO2766" s="101"/>
    </row>
    <row r="2767" spans="1:41" ht="16.5">
      <c r="A2767" s="112">
        <v>39455</v>
      </c>
      <c r="B2767" s="73">
        <v>7962</v>
      </c>
      <c r="C2767" s="73">
        <v>7883</v>
      </c>
      <c r="D2767" s="80">
        <f t="shared" si="1358"/>
        <v>79</v>
      </c>
      <c r="E2767" s="17">
        <f t="shared" si="1349"/>
        <v>1.0999999999999999E-2</v>
      </c>
      <c r="F2767" s="16">
        <f t="shared" si="1359"/>
        <v>0</v>
      </c>
      <c r="G2767" s="16">
        <f t="shared" si="1360"/>
        <v>0</v>
      </c>
      <c r="H2767" s="16">
        <f t="shared" si="1361"/>
        <v>0</v>
      </c>
      <c r="I2767" s="16">
        <f t="shared" si="1362"/>
        <v>0</v>
      </c>
      <c r="J2767" s="16">
        <f t="shared" si="1363"/>
        <v>0</v>
      </c>
      <c r="K2767" s="16">
        <f t="shared" si="1345"/>
        <v>0</v>
      </c>
      <c r="L2767" s="16">
        <f t="shared" si="1364"/>
        <v>0</v>
      </c>
      <c r="M2767" s="72"/>
      <c r="N2767" s="72"/>
      <c r="O2767" s="32">
        <f t="shared" si="1346"/>
        <v>0</v>
      </c>
      <c r="P2767" s="17" t="e">
        <f t="shared" si="1347"/>
        <v>#DIV/0!</v>
      </c>
      <c r="Q2767" s="38">
        <f t="shared" si="1348"/>
        <v>0</v>
      </c>
      <c r="R2767" s="17" t="e">
        <f t="shared" si="1365"/>
        <v>#DIV/0!</v>
      </c>
      <c r="S2767" s="97">
        <f t="shared" si="1366"/>
        <v>1.0999999999999999E-2</v>
      </c>
      <c r="T2767" s="96">
        <f t="shared" si="1350"/>
        <v>1.528283605170575E-2</v>
      </c>
      <c r="U2767" s="96">
        <f t="shared" si="1351"/>
        <v>1.528283605170575E-2</v>
      </c>
      <c r="V2767" s="96">
        <f t="shared" si="1352"/>
        <v>1.528283605170575E-2</v>
      </c>
      <c r="W2767" s="96">
        <f t="shared" si="1353"/>
        <v>1.528283605170575E-2</v>
      </c>
      <c r="X2767" s="105">
        <f>AVERAGE(S2767:S$4265)</f>
        <v>1.0132088058705772E-2</v>
      </c>
      <c r="Y2767" s="96">
        <f t="shared" si="1354"/>
        <v>1.332082854764756E-4</v>
      </c>
      <c r="Z2767" s="96">
        <f t="shared" si="1355"/>
        <v>1.332082854764756E-4</v>
      </c>
      <c r="AA2767" s="96">
        <f t="shared" si="1356"/>
        <v>1.332082854764756E-4</v>
      </c>
      <c r="AB2767" s="96">
        <f t="shared" si="1357"/>
        <v>1.1770284104701382E-4</v>
      </c>
      <c r="AC2767" s="105">
        <f>_xlfn.VAR.S(S2767:S$4265)</f>
        <v>9.0337681284630625E-5</v>
      </c>
      <c r="AI2767" s="98"/>
      <c r="AJ2767" s="99"/>
      <c r="AK2767" s="116"/>
      <c r="AM2767" s="100"/>
      <c r="AN2767" s="120"/>
      <c r="AO2767" s="101"/>
    </row>
    <row r="2768" spans="1:41" ht="16.5">
      <c r="A2768" s="112">
        <v>39454</v>
      </c>
      <c r="B2768" s="73">
        <v>7883</v>
      </c>
      <c r="C2768" s="73">
        <v>8221</v>
      </c>
      <c r="D2768" s="80">
        <f t="shared" si="1358"/>
        <v>-338</v>
      </c>
      <c r="E2768" s="17">
        <f t="shared" si="1349"/>
        <v>4.2000000000000003E-2</v>
      </c>
      <c r="F2768" s="16">
        <f t="shared" si="1359"/>
        <v>0</v>
      </c>
      <c r="G2768" s="16">
        <f t="shared" si="1360"/>
        <v>0</v>
      </c>
      <c r="H2768" s="16">
        <f t="shared" si="1361"/>
        <v>0</v>
      </c>
      <c r="I2768" s="16">
        <f t="shared" si="1362"/>
        <v>0</v>
      </c>
      <c r="J2768" s="16">
        <f t="shared" si="1363"/>
        <v>0</v>
      </c>
      <c r="K2768" s="16">
        <f t="shared" si="1345"/>
        <v>0</v>
      </c>
      <c r="L2768" s="16">
        <f t="shared" si="1364"/>
        <v>0</v>
      </c>
      <c r="M2768" s="72"/>
      <c r="N2768" s="72"/>
      <c r="O2768" s="32">
        <f t="shared" si="1346"/>
        <v>0</v>
      </c>
      <c r="P2768" s="17" t="e">
        <f t="shared" si="1347"/>
        <v>#DIV/0!</v>
      </c>
      <c r="Q2768" s="38">
        <f t="shared" si="1348"/>
        <v>0</v>
      </c>
      <c r="R2768" s="17" t="e">
        <f t="shared" si="1365"/>
        <v>#DIV/0!</v>
      </c>
      <c r="S2768" s="97">
        <f t="shared" si="1366"/>
        <v>4.2000000000000003E-2</v>
      </c>
      <c r="T2768" s="96">
        <f t="shared" si="1350"/>
        <v>1.5556208565644415E-2</v>
      </c>
      <c r="U2768" s="96">
        <f t="shared" si="1351"/>
        <v>1.5556208565644415E-2</v>
      </c>
      <c r="V2768" s="96">
        <f t="shared" si="1352"/>
        <v>1.5556208565644415E-2</v>
      </c>
      <c r="W2768" s="96">
        <f t="shared" si="1353"/>
        <v>1.5556208565644415E-2</v>
      </c>
      <c r="X2768" s="105">
        <f>AVERAGE(S2768:S$4265)</f>
        <v>1.013150867823762E-2</v>
      </c>
      <c r="Y2768" s="96">
        <f t="shared" si="1354"/>
        <v>1.4038589711367716E-4</v>
      </c>
      <c r="Z2768" s="96">
        <f t="shared" si="1355"/>
        <v>1.4038589711367716E-4</v>
      </c>
      <c r="AA2768" s="96">
        <f t="shared" si="1356"/>
        <v>1.4038589711367716E-4</v>
      </c>
      <c r="AB2768" s="96">
        <f t="shared" si="1357"/>
        <v>1.2404497868964511E-4</v>
      </c>
      <c r="AC2768" s="105">
        <f>_xlfn.VAR.S(S2768:S$4265)</f>
        <v>9.0397523574073225E-5</v>
      </c>
      <c r="AI2768" s="98"/>
      <c r="AJ2768" s="99"/>
      <c r="AK2768" s="116"/>
      <c r="AM2768" s="100"/>
      <c r="AN2768" s="120"/>
      <c r="AO2768" s="101"/>
    </row>
    <row r="2769" spans="1:41" ht="16.5">
      <c r="A2769" s="112">
        <v>39451</v>
      </c>
      <c r="B2769" s="73">
        <v>8221</v>
      </c>
      <c r="C2769" s="73">
        <v>8184</v>
      </c>
      <c r="D2769" s="80">
        <f t="shared" si="1358"/>
        <v>37</v>
      </c>
      <c r="E2769" s="17">
        <f t="shared" si="1349"/>
        <v>5.0000000000000001E-3</v>
      </c>
      <c r="F2769" s="16">
        <f t="shared" si="1359"/>
        <v>0</v>
      </c>
      <c r="G2769" s="16">
        <f t="shared" si="1360"/>
        <v>0</v>
      </c>
      <c r="H2769" s="16">
        <f t="shared" si="1361"/>
        <v>0</v>
      </c>
      <c r="I2769" s="16">
        <f t="shared" si="1362"/>
        <v>0</v>
      </c>
      <c r="J2769" s="16">
        <f t="shared" si="1363"/>
        <v>0</v>
      </c>
      <c r="K2769" s="16">
        <f t="shared" si="1345"/>
        <v>0</v>
      </c>
      <c r="L2769" s="16">
        <f t="shared" si="1364"/>
        <v>0</v>
      </c>
      <c r="M2769" s="72"/>
      <c r="N2769" s="72"/>
      <c r="O2769" s="32">
        <f t="shared" si="1346"/>
        <v>0</v>
      </c>
      <c r="P2769" s="17" t="e">
        <f t="shared" si="1347"/>
        <v>#DIV/0!</v>
      </c>
      <c r="Q2769" s="38">
        <f t="shared" si="1348"/>
        <v>0</v>
      </c>
      <c r="R2769" s="17" t="e">
        <f t="shared" si="1365"/>
        <v>#DIV/0!</v>
      </c>
      <c r="S2769" s="97">
        <f t="shared" si="1366"/>
        <v>5.0000000000000001E-3</v>
      </c>
      <c r="T2769" s="96">
        <f t="shared" si="1350"/>
        <v>1.3868306984728098E-2</v>
      </c>
      <c r="U2769" s="96">
        <f t="shared" si="1351"/>
        <v>1.3868306984728098E-2</v>
      </c>
      <c r="V2769" s="96">
        <f t="shared" si="1352"/>
        <v>1.3868306984728098E-2</v>
      </c>
      <c r="W2769" s="96">
        <f t="shared" si="1353"/>
        <v>1.3868306984728098E-2</v>
      </c>
      <c r="X2769" s="105">
        <f>AVERAGE(S2769:S$4265)</f>
        <v>1.0110220440881734E-2</v>
      </c>
      <c r="Y2769" s="96">
        <f t="shared" si="1354"/>
        <v>9.8832306382284281E-5</v>
      </c>
      <c r="Z2769" s="96">
        <f t="shared" si="1355"/>
        <v>9.8832306382284281E-5</v>
      </c>
      <c r="AA2769" s="96">
        <f t="shared" si="1356"/>
        <v>9.8832306382284281E-5</v>
      </c>
      <c r="AB2769" s="96">
        <f t="shared" si="1357"/>
        <v>8.7328225919386376E-5</v>
      </c>
      <c r="AC2769" s="105">
        <f>_xlfn.VAR.S(S2769:S$4265)</f>
        <v>8.9778618734796071E-5</v>
      </c>
      <c r="AI2769" s="98"/>
      <c r="AJ2769" s="99"/>
      <c r="AK2769" s="116"/>
      <c r="AM2769" s="100"/>
      <c r="AN2769" s="120"/>
      <c r="AO2769" s="101"/>
    </row>
    <row r="2770" spans="1:41" ht="16.5">
      <c r="A2770" s="112">
        <v>39450</v>
      </c>
      <c r="B2770" s="73">
        <v>8184</v>
      </c>
      <c r="C2770" s="73">
        <v>8323</v>
      </c>
      <c r="D2770" s="80">
        <f t="shared" si="1358"/>
        <v>-139</v>
      </c>
      <c r="E2770" s="17">
        <f t="shared" si="1349"/>
        <v>1.7000000000000001E-2</v>
      </c>
      <c r="F2770" s="16">
        <f t="shared" si="1359"/>
        <v>0</v>
      </c>
      <c r="G2770" s="16">
        <f t="shared" si="1360"/>
        <v>0</v>
      </c>
      <c r="H2770" s="16">
        <f t="shared" si="1361"/>
        <v>0</v>
      </c>
      <c r="I2770" s="16">
        <f t="shared" si="1362"/>
        <v>0</v>
      </c>
      <c r="J2770" s="16">
        <f t="shared" si="1363"/>
        <v>0</v>
      </c>
      <c r="K2770" s="16">
        <f t="shared" si="1345"/>
        <v>0</v>
      </c>
      <c r="L2770" s="16">
        <f t="shared" si="1364"/>
        <v>0</v>
      </c>
      <c r="M2770" s="72"/>
      <c r="N2770" s="72"/>
      <c r="O2770" s="32">
        <f t="shared" si="1346"/>
        <v>0</v>
      </c>
      <c r="P2770" s="17" t="e">
        <f t="shared" si="1347"/>
        <v>#DIV/0!</v>
      </c>
      <c r="Q2770" s="38">
        <f t="shared" si="1348"/>
        <v>0</v>
      </c>
      <c r="R2770" s="17" t="e">
        <f t="shared" si="1365"/>
        <v>#DIV/0!</v>
      </c>
      <c r="S2770" s="97">
        <f t="shared" si="1366"/>
        <v>1.7000000000000001E-2</v>
      </c>
      <c r="T2770" s="96">
        <f t="shared" si="1350"/>
        <v>1.4434369132689466E-2</v>
      </c>
      <c r="U2770" s="96">
        <f t="shared" si="1351"/>
        <v>1.4434369132689466E-2</v>
      </c>
      <c r="V2770" s="96">
        <f t="shared" si="1352"/>
        <v>1.4434369132689466E-2</v>
      </c>
      <c r="W2770" s="96">
        <f t="shared" si="1353"/>
        <v>1.4434369132689466E-2</v>
      </c>
      <c r="X2770" s="105">
        <f>AVERAGE(S2770:S$4265)</f>
        <v>1.0113636363636335E-2</v>
      </c>
      <c r="Y2770" s="96">
        <f t="shared" si="1354"/>
        <v>9.9459433113163468E-5</v>
      </c>
      <c r="Z2770" s="96">
        <f t="shared" si="1355"/>
        <v>9.9459433113163468E-5</v>
      </c>
      <c r="AA2770" s="96">
        <f t="shared" si="1356"/>
        <v>9.9459433113163468E-5</v>
      </c>
      <c r="AB2770" s="96">
        <f t="shared" si="1357"/>
        <v>8.7882355098791215E-5</v>
      </c>
      <c r="AC2770" s="105">
        <f>_xlfn.VAR.S(S2770:S$4265)</f>
        <v>8.982119185162689E-5</v>
      </c>
      <c r="AI2770" s="98"/>
      <c r="AJ2770" s="99"/>
      <c r="AK2770" s="116"/>
      <c r="AM2770" s="100"/>
      <c r="AN2770" s="120"/>
      <c r="AO2770" s="101"/>
    </row>
    <row r="2771" spans="1:41" ht="16.5">
      <c r="A2771" s="112">
        <v>39449</v>
      </c>
      <c r="B2771" s="73">
        <v>8323</v>
      </c>
      <c r="C2771" s="73">
        <v>8506</v>
      </c>
      <c r="D2771" s="80">
        <f t="shared" si="1358"/>
        <v>-183</v>
      </c>
      <c r="E2771" s="17">
        <f t="shared" si="1349"/>
        <v>2.2000000000000002E-2</v>
      </c>
      <c r="F2771" s="16">
        <f t="shared" si="1359"/>
        <v>0</v>
      </c>
      <c r="G2771" s="16">
        <f t="shared" si="1360"/>
        <v>0</v>
      </c>
      <c r="H2771" s="16">
        <f t="shared" si="1361"/>
        <v>0</v>
      </c>
      <c r="I2771" s="16">
        <f t="shared" si="1362"/>
        <v>0</v>
      </c>
      <c r="J2771" s="16">
        <f t="shared" si="1363"/>
        <v>0</v>
      </c>
      <c r="K2771" s="16">
        <f t="shared" si="1345"/>
        <v>0</v>
      </c>
      <c r="L2771" s="16">
        <f t="shared" si="1364"/>
        <v>0</v>
      </c>
      <c r="M2771" s="72"/>
      <c r="N2771" s="72"/>
      <c r="O2771" s="32">
        <f t="shared" si="1346"/>
        <v>0</v>
      </c>
      <c r="P2771" s="17" t="e">
        <f t="shared" si="1347"/>
        <v>#DIV/0!</v>
      </c>
      <c r="Q2771" s="38">
        <f t="shared" si="1348"/>
        <v>0</v>
      </c>
      <c r="R2771" s="17" t="e">
        <f t="shared" si="1365"/>
        <v>#DIV/0!</v>
      </c>
      <c r="S2771" s="97">
        <f t="shared" si="1366"/>
        <v>2.2000000000000002E-2</v>
      </c>
      <c r="T2771" s="96">
        <f t="shared" si="1350"/>
        <v>1.4270605460307942E-2</v>
      </c>
      <c r="U2771" s="96">
        <f t="shared" si="1351"/>
        <v>1.4270605460307942E-2</v>
      </c>
      <c r="V2771" s="96">
        <f t="shared" si="1352"/>
        <v>1.4270605460307942E-2</v>
      </c>
      <c r="W2771" s="96">
        <f t="shared" si="1353"/>
        <v>1.4270605460307942E-2</v>
      </c>
      <c r="X2771" s="105">
        <f>AVERAGE(S2771:S$4265)</f>
        <v>1.0109030100334419E-2</v>
      </c>
      <c r="Y2771" s="96">
        <f t="shared" si="1354"/>
        <v>1.0533240153187811E-4</v>
      </c>
      <c r="Z2771" s="96">
        <f t="shared" si="1355"/>
        <v>1.0533240153187811E-4</v>
      </c>
      <c r="AA2771" s="96">
        <f t="shared" si="1356"/>
        <v>1.0533240153187811E-4</v>
      </c>
      <c r="AB2771" s="96">
        <f t="shared" si="1357"/>
        <v>9.3071709993567482E-5</v>
      </c>
      <c r="AC2771" s="105">
        <f>_xlfn.VAR.S(S2771:S$4265)</f>
        <v>8.9849550263484531E-5</v>
      </c>
      <c r="AI2771" s="98"/>
      <c r="AJ2771" s="99"/>
      <c r="AK2771" s="116"/>
      <c r="AM2771" s="100"/>
      <c r="AN2771" s="120"/>
      <c r="AO2771" s="101"/>
    </row>
    <row r="2772" spans="1:41" ht="16.5">
      <c r="A2772" s="112">
        <v>39447</v>
      </c>
      <c r="B2772" s="73">
        <v>8506</v>
      </c>
      <c r="C2772" s="73">
        <v>8396</v>
      </c>
      <c r="D2772" s="80">
        <f t="shared" si="1358"/>
        <v>110</v>
      </c>
      <c r="E2772" s="17">
        <f t="shared" si="1349"/>
        <v>1.3999999999999999E-2</v>
      </c>
      <c r="F2772" s="16">
        <f t="shared" si="1359"/>
        <v>0</v>
      </c>
      <c r="G2772" s="16">
        <f t="shared" si="1360"/>
        <v>0</v>
      </c>
      <c r="H2772" s="16">
        <f t="shared" si="1361"/>
        <v>0</v>
      </c>
      <c r="I2772" s="16">
        <f t="shared" si="1362"/>
        <v>0</v>
      </c>
      <c r="J2772" s="16">
        <f t="shared" si="1363"/>
        <v>0</v>
      </c>
      <c r="K2772" s="16">
        <f t="shared" ref="K2772:K2835" si="1367">AVERAGE(F2772:J2772)</f>
        <v>0</v>
      </c>
      <c r="L2772" s="16">
        <f t="shared" si="1364"/>
        <v>0</v>
      </c>
      <c r="M2772" s="72"/>
      <c r="N2772" s="72"/>
      <c r="O2772" s="32">
        <f t="shared" ref="O2772:O2835" si="1368">B2772*L2772*M2772</f>
        <v>0</v>
      </c>
      <c r="P2772" s="17" t="e">
        <f t="shared" ref="P2772:P2835" si="1369">ROUNDUP((O2772-N2772)/N2772,3)</f>
        <v>#DIV/0!</v>
      </c>
      <c r="Q2772" s="38">
        <f t="shared" ref="Q2772:Q2835" si="1370">ROUNDUP(O2772/1000,0)*1000</f>
        <v>0</v>
      </c>
      <c r="R2772" s="17" t="e">
        <f t="shared" si="1365"/>
        <v>#DIV/0!</v>
      </c>
      <c r="S2772" s="97">
        <f t="shared" si="1366"/>
        <v>1.3999999999999999E-2</v>
      </c>
      <c r="T2772" s="96">
        <f t="shared" si="1350"/>
        <v>1.3777239851391426E-2</v>
      </c>
      <c r="U2772" s="96">
        <f t="shared" si="1351"/>
        <v>1.3777239851391426E-2</v>
      </c>
      <c r="V2772" s="96">
        <f t="shared" si="1352"/>
        <v>1.3777239851391426E-2</v>
      </c>
      <c r="W2772" s="96">
        <f t="shared" si="1353"/>
        <v>1.3777239851391426E-2</v>
      </c>
      <c r="X2772" s="105">
        <f>AVERAGE(S2772:S$4265)</f>
        <v>1.0101070950468511E-2</v>
      </c>
      <c r="Y2772" s="96">
        <f t="shared" si="1354"/>
        <v>1.0773997283423978E-4</v>
      </c>
      <c r="Z2772" s="96">
        <f t="shared" si="1355"/>
        <v>1.0773997283423978E-4</v>
      </c>
      <c r="AA2772" s="96">
        <f t="shared" si="1356"/>
        <v>1.0773997283423978E-4</v>
      </c>
      <c r="AB2772" s="96">
        <f t="shared" si="1357"/>
        <v>9.5199039996334255E-5</v>
      </c>
      <c r="AC2772" s="105">
        <f>_xlfn.VAR.S(S2772:S$4265)</f>
        <v>8.9814962013717118E-5</v>
      </c>
      <c r="AI2772" s="98"/>
      <c r="AJ2772" s="99"/>
      <c r="AK2772" s="116"/>
      <c r="AM2772" s="100"/>
      <c r="AN2772" s="120"/>
      <c r="AO2772" s="101"/>
    </row>
    <row r="2773" spans="1:41" ht="16.5">
      <c r="A2773" s="112">
        <v>39444</v>
      </c>
      <c r="B2773" s="73">
        <v>8396</v>
      </c>
      <c r="C2773" s="73">
        <v>8313</v>
      </c>
      <c r="D2773" s="80">
        <f t="shared" si="1358"/>
        <v>83</v>
      </c>
      <c r="E2773" s="17">
        <f t="shared" si="1349"/>
        <v>9.9999999999999985E-3</v>
      </c>
      <c r="F2773" s="16">
        <f t="shared" si="1359"/>
        <v>0</v>
      </c>
      <c r="G2773" s="16">
        <f t="shared" si="1360"/>
        <v>0</v>
      </c>
      <c r="H2773" s="16">
        <f t="shared" si="1361"/>
        <v>0</v>
      </c>
      <c r="I2773" s="16">
        <f t="shared" si="1362"/>
        <v>0</v>
      </c>
      <c r="J2773" s="16">
        <f t="shared" si="1363"/>
        <v>0</v>
      </c>
      <c r="K2773" s="16">
        <f t="shared" si="1367"/>
        <v>0</v>
      </c>
      <c r="L2773" s="16">
        <f t="shared" si="1364"/>
        <v>0</v>
      </c>
      <c r="M2773" s="72"/>
      <c r="N2773" s="72"/>
      <c r="O2773" s="32">
        <f t="shared" si="1368"/>
        <v>0</v>
      </c>
      <c r="P2773" s="17" t="e">
        <f t="shared" si="1369"/>
        <v>#DIV/0!</v>
      </c>
      <c r="Q2773" s="38">
        <f t="shared" si="1370"/>
        <v>0</v>
      </c>
      <c r="R2773" s="17" t="e">
        <f t="shared" si="1365"/>
        <v>#DIV/0!</v>
      </c>
      <c r="S2773" s="97">
        <f t="shared" si="1366"/>
        <v>9.9999999999999985E-3</v>
      </c>
      <c r="T2773" s="96">
        <f t="shared" si="1350"/>
        <v>1.3763021118501518E-2</v>
      </c>
      <c r="U2773" s="96">
        <f t="shared" si="1351"/>
        <v>1.3763021118501518E-2</v>
      </c>
      <c r="V2773" s="96">
        <f t="shared" si="1352"/>
        <v>1.3763021118501518E-2</v>
      </c>
      <c r="W2773" s="96">
        <f t="shared" si="1353"/>
        <v>1.3763021118501518E-2</v>
      </c>
      <c r="X2773" s="105">
        <f>AVERAGE(S2773:S$4265)</f>
        <v>1.0098459477561926E-2</v>
      </c>
      <c r="Y2773" s="96">
        <f t="shared" si="1354"/>
        <v>1.1461340776045022E-4</v>
      </c>
      <c r="Z2773" s="96">
        <f t="shared" si="1355"/>
        <v>1.1461340776045022E-4</v>
      </c>
      <c r="AA2773" s="96">
        <f t="shared" si="1356"/>
        <v>1.1461340776045022E-4</v>
      </c>
      <c r="AB2773" s="96">
        <f t="shared" si="1357"/>
        <v>1.012724070971338E-4</v>
      </c>
      <c r="AC2773" s="105">
        <f>_xlfn.VAR.S(S2773:S$4265)</f>
        <v>8.9864964113135957E-5</v>
      </c>
      <c r="AI2773" s="98"/>
      <c r="AJ2773" s="99"/>
      <c r="AK2773" s="116"/>
      <c r="AM2773" s="100"/>
      <c r="AN2773" s="120"/>
      <c r="AO2773" s="101"/>
    </row>
    <row r="2774" spans="1:41" ht="16.5">
      <c r="A2774" s="112">
        <v>39443</v>
      </c>
      <c r="B2774" s="73">
        <v>8313</v>
      </c>
      <c r="C2774" s="73">
        <v>8156</v>
      </c>
      <c r="D2774" s="80">
        <f t="shared" si="1358"/>
        <v>157</v>
      </c>
      <c r="E2774" s="17">
        <f t="shared" si="1349"/>
        <v>0.02</v>
      </c>
      <c r="F2774" s="16">
        <f t="shared" si="1359"/>
        <v>0</v>
      </c>
      <c r="G2774" s="16">
        <f t="shared" si="1360"/>
        <v>0</v>
      </c>
      <c r="H2774" s="16">
        <f t="shared" si="1361"/>
        <v>0</v>
      </c>
      <c r="I2774" s="16">
        <f t="shared" si="1362"/>
        <v>0</v>
      </c>
      <c r="J2774" s="16">
        <f t="shared" si="1363"/>
        <v>0</v>
      </c>
      <c r="K2774" s="16">
        <f t="shared" si="1367"/>
        <v>0</v>
      </c>
      <c r="L2774" s="16">
        <f t="shared" si="1364"/>
        <v>0</v>
      </c>
      <c r="M2774" s="72"/>
      <c r="N2774" s="72"/>
      <c r="O2774" s="32">
        <f t="shared" si="1368"/>
        <v>0</v>
      </c>
      <c r="P2774" s="17" t="e">
        <f t="shared" si="1369"/>
        <v>#DIV/0!</v>
      </c>
      <c r="Q2774" s="38">
        <f t="shared" si="1370"/>
        <v>0</v>
      </c>
      <c r="R2774" s="17" t="e">
        <f t="shared" si="1365"/>
        <v>#DIV/0!</v>
      </c>
      <c r="S2774" s="97">
        <f t="shared" si="1366"/>
        <v>0.02</v>
      </c>
      <c r="T2774" s="96">
        <f t="shared" si="1350"/>
        <v>1.400321395585268E-2</v>
      </c>
      <c r="U2774" s="96">
        <f t="shared" si="1351"/>
        <v>1.400321395585268E-2</v>
      </c>
      <c r="V2774" s="96">
        <f t="shared" si="1352"/>
        <v>1.400321395585268E-2</v>
      </c>
      <c r="W2774" s="96">
        <f t="shared" si="1353"/>
        <v>1.400321395585268E-2</v>
      </c>
      <c r="X2774" s="105">
        <f>AVERAGE(S2774:S$4265)</f>
        <v>1.0098525469168871E-2</v>
      </c>
      <c r="Y2774" s="96">
        <f t="shared" si="1354"/>
        <v>1.2090623876794703E-4</v>
      </c>
      <c r="Z2774" s="96">
        <f t="shared" si="1355"/>
        <v>1.2090623876794703E-4</v>
      </c>
      <c r="AA2774" s="96">
        <f t="shared" si="1356"/>
        <v>1.2090623876794703E-4</v>
      </c>
      <c r="AB2774" s="96">
        <f t="shared" si="1357"/>
        <v>1.0683275257535799E-4</v>
      </c>
      <c r="AC2774" s="105">
        <f>_xlfn.VAR.S(S2774:S$4265)</f>
        <v>8.992522921263084E-5</v>
      </c>
      <c r="AI2774" s="98"/>
      <c r="AJ2774" s="99"/>
      <c r="AK2774" s="116"/>
      <c r="AM2774" s="100"/>
      <c r="AN2774" s="120"/>
      <c r="AO2774" s="101"/>
    </row>
    <row r="2775" spans="1:41" ht="16.5">
      <c r="A2775" s="112">
        <v>39442</v>
      </c>
      <c r="B2775" s="73">
        <v>8156</v>
      </c>
      <c r="C2775" s="73">
        <v>8167</v>
      </c>
      <c r="D2775" s="80">
        <f t="shared" si="1358"/>
        <v>-11</v>
      </c>
      <c r="E2775" s="17">
        <f t="shared" si="1349"/>
        <v>2E-3</v>
      </c>
      <c r="F2775" s="16">
        <f t="shared" si="1359"/>
        <v>0</v>
      </c>
      <c r="G2775" s="16">
        <f t="shared" si="1360"/>
        <v>0</v>
      </c>
      <c r="H2775" s="16">
        <f t="shared" si="1361"/>
        <v>0</v>
      </c>
      <c r="I2775" s="16">
        <f t="shared" si="1362"/>
        <v>0</v>
      </c>
      <c r="J2775" s="16">
        <f t="shared" si="1363"/>
        <v>0</v>
      </c>
      <c r="K2775" s="16">
        <f t="shared" si="1367"/>
        <v>0</v>
      </c>
      <c r="L2775" s="16">
        <f t="shared" si="1364"/>
        <v>0</v>
      </c>
      <c r="M2775" s="72"/>
      <c r="N2775" s="72"/>
      <c r="O2775" s="32">
        <f t="shared" si="1368"/>
        <v>0</v>
      </c>
      <c r="P2775" s="17" t="e">
        <f t="shared" si="1369"/>
        <v>#DIV/0!</v>
      </c>
      <c r="Q2775" s="38">
        <f t="shared" si="1370"/>
        <v>0</v>
      </c>
      <c r="R2775" s="17" t="e">
        <f t="shared" si="1365"/>
        <v>#DIV/0!</v>
      </c>
      <c r="S2775" s="97">
        <f t="shared" si="1366"/>
        <v>2E-3</v>
      </c>
      <c r="T2775" s="96">
        <f t="shared" si="1350"/>
        <v>1.3620440378566681E-2</v>
      </c>
      <c r="U2775" s="96">
        <f t="shared" si="1351"/>
        <v>1.3620440378566681E-2</v>
      </c>
      <c r="V2775" s="96">
        <f t="shared" si="1352"/>
        <v>1.3620440378566681E-2</v>
      </c>
      <c r="W2775" s="96">
        <f t="shared" si="1353"/>
        <v>1.3620440378566681E-2</v>
      </c>
      <c r="X2775" s="105">
        <f>AVERAGE(S2775:S$4265)</f>
        <v>1.0091884641180385E-2</v>
      </c>
      <c r="Y2775" s="96">
        <f t="shared" si="1354"/>
        <v>1.2602586373419329E-4</v>
      </c>
      <c r="Z2775" s="96">
        <f t="shared" si="1355"/>
        <v>1.2602586373419329E-4</v>
      </c>
      <c r="AA2775" s="96">
        <f t="shared" si="1356"/>
        <v>1.2602586373419329E-4</v>
      </c>
      <c r="AB2775" s="96">
        <f t="shared" si="1357"/>
        <v>1.1135645319553317E-4</v>
      </c>
      <c r="AC2775" s="105">
        <f>_xlfn.VAR.S(S2775:S$4265)</f>
        <v>8.9919739465878359E-5</v>
      </c>
      <c r="AI2775" s="98"/>
      <c r="AJ2775" s="99"/>
      <c r="AK2775" s="116"/>
      <c r="AM2775" s="100"/>
      <c r="AN2775" s="120"/>
      <c r="AO2775" s="101"/>
    </row>
    <row r="2776" spans="1:41" ht="16.5">
      <c r="A2776" s="112">
        <v>39441</v>
      </c>
      <c r="B2776" s="73">
        <v>8167</v>
      </c>
      <c r="C2776" s="73">
        <v>8135</v>
      </c>
      <c r="D2776" s="80">
        <f t="shared" si="1358"/>
        <v>32</v>
      </c>
      <c r="E2776" s="17">
        <f t="shared" si="1349"/>
        <v>4.0000000000000001E-3</v>
      </c>
      <c r="F2776" s="16">
        <f t="shared" si="1359"/>
        <v>0</v>
      </c>
      <c r="G2776" s="16">
        <f t="shared" si="1360"/>
        <v>0</v>
      </c>
      <c r="H2776" s="16">
        <f t="shared" si="1361"/>
        <v>0</v>
      </c>
      <c r="I2776" s="16">
        <f t="shared" si="1362"/>
        <v>0</v>
      </c>
      <c r="J2776" s="16">
        <f t="shared" si="1363"/>
        <v>0</v>
      </c>
      <c r="K2776" s="16">
        <f t="shared" si="1367"/>
        <v>0</v>
      </c>
      <c r="L2776" s="16">
        <f t="shared" si="1364"/>
        <v>0</v>
      </c>
      <c r="M2776" s="72"/>
      <c r="N2776" s="72"/>
      <c r="O2776" s="32">
        <f t="shared" si="1368"/>
        <v>0</v>
      </c>
      <c r="P2776" s="17" t="e">
        <f t="shared" si="1369"/>
        <v>#DIV/0!</v>
      </c>
      <c r="Q2776" s="38">
        <f t="shared" si="1370"/>
        <v>0</v>
      </c>
      <c r="R2776" s="17" t="e">
        <f t="shared" si="1365"/>
        <v>#DIV/0!</v>
      </c>
      <c r="S2776" s="97">
        <f t="shared" si="1366"/>
        <v>4.0000000000000001E-3</v>
      </c>
      <c r="T2776" s="96">
        <f t="shared" si="1350"/>
        <v>1.4362170615496469E-2</v>
      </c>
      <c r="U2776" s="96">
        <f t="shared" si="1351"/>
        <v>1.4362170615496469E-2</v>
      </c>
      <c r="V2776" s="96">
        <f t="shared" si="1352"/>
        <v>1.4362170615496469E-2</v>
      </c>
      <c r="W2776" s="96">
        <f t="shared" si="1353"/>
        <v>1.4362170615496469E-2</v>
      </c>
      <c r="X2776" s="105">
        <f>AVERAGE(S2776:S$4265)</f>
        <v>1.009731543624158E-2</v>
      </c>
      <c r="Y2776" s="96">
        <f t="shared" si="1354"/>
        <v>1.2431539148361129E-4</v>
      </c>
      <c r="Z2776" s="96">
        <f t="shared" si="1355"/>
        <v>1.2431539148361129E-4</v>
      </c>
      <c r="AA2776" s="96">
        <f t="shared" si="1356"/>
        <v>1.2431539148361129E-4</v>
      </c>
      <c r="AB2776" s="96">
        <f t="shared" si="1357"/>
        <v>1.0984507991491892E-4</v>
      </c>
      <c r="AC2776" s="105">
        <f>_xlfn.VAR.S(S2776:S$4265)</f>
        <v>8.9936124420245442E-5</v>
      </c>
      <c r="AI2776" s="98"/>
      <c r="AJ2776" s="99"/>
      <c r="AK2776" s="116"/>
      <c r="AM2776" s="100"/>
      <c r="AN2776" s="120"/>
      <c r="AO2776" s="101"/>
    </row>
    <row r="2777" spans="1:41" ht="16.5">
      <c r="A2777" s="112">
        <v>39440</v>
      </c>
      <c r="B2777" s="73">
        <v>8135</v>
      </c>
      <c r="C2777" s="73">
        <v>7941</v>
      </c>
      <c r="D2777" s="80">
        <f t="shared" si="1358"/>
        <v>194</v>
      </c>
      <c r="E2777" s="17">
        <f t="shared" si="1349"/>
        <v>2.5000000000000001E-2</v>
      </c>
      <c r="F2777" s="16">
        <f t="shared" si="1359"/>
        <v>0</v>
      </c>
      <c r="G2777" s="16">
        <f t="shared" si="1360"/>
        <v>0</v>
      </c>
      <c r="H2777" s="16">
        <f t="shared" si="1361"/>
        <v>0</v>
      </c>
      <c r="I2777" s="16">
        <f t="shared" si="1362"/>
        <v>0</v>
      </c>
      <c r="J2777" s="16">
        <f t="shared" si="1363"/>
        <v>0</v>
      </c>
      <c r="K2777" s="16">
        <f t="shared" si="1367"/>
        <v>0</v>
      </c>
      <c r="L2777" s="16">
        <f t="shared" si="1364"/>
        <v>0</v>
      </c>
      <c r="M2777" s="72"/>
      <c r="N2777" s="72"/>
      <c r="O2777" s="32">
        <f t="shared" si="1368"/>
        <v>0</v>
      </c>
      <c r="P2777" s="17" t="e">
        <f t="shared" si="1369"/>
        <v>#DIV/0!</v>
      </c>
      <c r="Q2777" s="38">
        <f t="shared" si="1370"/>
        <v>0</v>
      </c>
      <c r="R2777" s="17" t="e">
        <f t="shared" si="1365"/>
        <v>#DIV/0!</v>
      </c>
      <c r="S2777" s="97">
        <f t="shared" si="1366"/>
        <v>2.5000000000000001E-2</v>
      </c>
      <c r="T2777" s="96">
        <f t="shared" si="1350"/>
        <v>1.5023585761166455E-2</v>
      </c>
      <c r="U2777" s="96">
        <f t="shared" si="1351"/>
        <v>1.5023585761166455E-2</v>
      </c>
      <c r="V2777" s="96">
        <f t="shared" si="1352"/>
        <v>1.5023585761166455E-2</v>
      </c>
      <c r="W2777" s="96">
        <f t="shared" si="1353"/>
        <v>1.5023585761166455E-2</v>
      </c>
      <c r="X2777" s="105">
        <f>AVERAGE(S2777:S$4265)</f>
        <v>1.0101410342511722E-2</v>
      </c>
      <c r="Y2777" s="96">
        <f t="shared" si="1354"/>
        <v>1.2449385627828064E-4</v>
      </c>
      <c r="Z2777" s="96">
        <f t="shared" si="1355"/>
        <v>1.2449385627828064E-4</v>
      </c>
      <c r="AA2777" s="96">
        <f t="shared" si="1356"/>
        <v>1.2449385627828064E-4</v>
      </c>
      <c r="AB2777" s="96">
        <f t="shared" si="1357"/>
        <v>1.1000277140748874E-4</v>
      </c>
      <c r="AC2777" s="105">
        <f>_xlfn.VAR.S(S2777:S$4265)</f>
        <v>8.9971563869812641E-5</v>
      </c>
      <c r="AI2777" s="98"/>
      <c r="AJ2777" s="99"/>
      <c r="AK2777" s="116"/>
      <c r="AM2777" s="100"/>
      <c r="AN2777" s="120"/>
      <c r="AO2777" s="101"/>
    </row>
    <row r="2778" spans="1:41" ht="16.5">
      <c r="A2778" s="112">
        <v>39437</v>
      </c>
      <c r="B2778" s="73">
        <v>7941</v>
      </c>
      <c r="C2778" s="73">
        <v>7857</v>
      </c>
      <c r="D2778" s="80">
        <f t="shared" si="1358"/>
        <v>84</v>
      </c>
      <c r="E2778" s="17">
        <f t="shared" si="1349"/>
        <v>1.0999999999999999E-2</v>
      </c>
      <c r="F2778" s="16">
        <f t="shared" si="1359"/>
        <v>0</v>
      </c>
      <c r="G2778" s="16">
        <f t="shared" si="1360"/>
        <v>0</v>
      </c>
      <c r="H2778" s="16">
        <f t="shared" si="1361"/>
        <v>0</v>
      </c>
      <c r="I2778" s="16">
        <f t="shared" si="1362"/>
        <v>0</v>
      </c>
      <c r="J2778" s="16">
        <f t="shared" si="1363"/>
        <v>0</v>
      </c>
      <c r="K2778" s="16">
        <f t="shared" si="1367"/>
        <v>0</v>
      </c>
      <c r="L2778" s="16">
        <f t="shared" si="1364"/>
        <v>0</v>
      </c>
      <c r="M2778" s="72"/>
      <c r="N2778" s="72"/>
      <c r="O2778" s="32">
        <f t="shared" si="1368"/>
        <v>0</v>
      </c>
      <c r="P2778" s="17" t="e">
        <f t="shared" si="1369"/>
        <v>#DIV/0!</v>
      </c>
      <c r="Q2778" s="38">
        <f t="shared" si="1370"/>
        <v>0</v>
      </c>
      <c r="R2778" s="17" t="e">
        <f t="shared" si="1365"/>
        <v>#DIV/0!</v>
      </c>
      <c r="S2778" s="97">
        <f t="shared" si="1366"/>
        <v>1.0999999999999999E-2</v>
      </c>
      <c r="T2778" s="96">
        <f t="shared" si="1350"/>
        <v>1.4386793362943037E-2</v>
      </c>
      <c r="U2778" s="96">
        <f t="shared" si="1351"/>
        <v>1.4386793362943037E-2</v>
      </c>
      <c r="V2778" s="96">
        <f t="shared" si="1352"/>
        <v>1.4386793362943037E-2</v>
      </c>
      <c r="W2778" s="96">
        <f t="shared" si="1353"/>
        <v>1.4386793362943037E-2</v>
      </c>
      <c r="X2778" s="105">
        <f>AVERAGE(S2778:S$4265)</f>
        <v>1.0091397849462334E-2</v>
      </c>
      <c r="Y2778" s="96">
        <f t="shared" si="1354"/>
        <v>1.2525047550109407E-4</v>
      </c>
      <c r="Z2778" s="96">
        <f t="shared" si="1355"/>
        <v>1.2525047550109407E-4</v>
      </c>
      <c r="AA2778" s="96">
        <f t="shared" si="1356"/>
        <v>1.2525047550109407E-4</v>
      </c>
      <c r="AB2778" s="96">
        <f t="shared" si="1357"/>
        <v>1.106713201527667E-4</v>
      </c>
      <c r="AC2778" s="105">
        <f>_xlfn.VAR.S(S2778:S$4265)</f>
        <v>8.9882696632463782E-5</v>
      </c>
      <c r="AI2778" s="98"/>
      <c r="AJ2778" s="99"/>
      <c r="AK2778" s="116"/>
      <c r="AM2778" s="100"/>
      <c r="AN2778" s="120"/>
      <c r="AO2778" s="101"/>
    </row>
    <row r="2779" spans="1:41" ht="16.5">
      <c r="A2779" s="112">
        <v>39436</v>
      </c>
      <c r="B2779" s="73">
        <v>7857</v>
      </c>
      <c r="C2779" s="73">
        <v>8014</v>
      </c>
      <c r="D2779" s="80">
        <f t="shared" si="1358"/>
        <v>-157</v>
      </c>
      <c r="E2779" s="17">
        <f t="shared" si="1349"/>
        <v>0.02</v>
      </c>
      <c r="F2779" s="16">
        <f t="shared" si="1359"/>
        <v>0</v>
      </c>
      <c r="G2779" s="16">
        <f t="shared" si="1360"/>
        <v>0</v>
      </c>
      <c r="H2779" s="16">
        <f t="shared" si="1361"/>
        <v>0</v>
      </c>
      <c r="I2779" s="16">
        <f t="shared" si="1362"/>
        <v>0</v>
      </c>
      <c r="J2779" s="16">
        <f t="shared" si="1363"/>
        <v>0</v>
      </c>
      <c r="K2779" s="16">
        <f t="shared" si="1367"/>
        <v>0</v>
      </c>
      <c r="L2779" s="16">
        <f t="shared" si="1364"/>
        <v>0</v>
      </c>
      <c r="M2779" s="72"/>
      <c r="N2779" s="72"/>
      <c r="O2779" s="32">
        <f t="shared" si="1368"/>
        <v>0</v>
      </c>
      <c r="P2779" s="17" t="e">
        <f t="shared" si="1369"/>
        <v>#DIV/0!</v>
      </c>
      <c r="Q2779" s="38">
        <f t="shared" si="1370"/>
        <v>0</v>
      </c>
      <c r="R2779" s="17" t="e">
        <f t="shared" si="1365"/>
        <v>#DIV/0!</v>
      </c>
      <c r="S2779" s="97">
        <f t="shared" si="1366"/>
        <v>0.02</v>
      </c>
      <c r="T2779" s="96">
        <f t="shared" si="1350"/>
        <v>1.4602971662705359E-2</v>
      </c>
      <c r="U2779" s="96">
        <f t="shared" si="1351"/>
        <v>1.4602971662705359E-2</v>
      </c>
      <c r="V2779" s="96">
        <f t="shared" si="1352"/>
        <v>1.4602971662705359E-2</v>
      </c>
      <c r="W2779" s="96">
        <f t="shared" si="1353"/>
        <v>1.4602971662705359E-2</v>
      </c>
      <c r="X2779" s="105">
        <f>AVERAGE(S2779:S$4265)</f>
        <v>1.0090786819098826E-2</v>
      </c>
      <c r="Y2779" s="96">
        <f t="shared" si="1354"/>
        <v>1.3241658639676448E-4</v>
      </c>
      <c r="Z2779" s="96">
        <f t="shared" si="1355"/>
        <v>1.3241658639676448E-4</v>
      </c>
      <c r="AA2779" s="96">
        <f t="shared" si="1356"/>
        <v>1.3241658639676448E-4</v>
      </c>
      <c r="AB2779" s="96">
        <f t="shared" si="1357"/>
        <v>1.1700329574018107E-4</v>
      </c>
      <c r="AC2779" s="105">
        <f>_xlfn.VAR.S(S2779:S$4265)</f>
        <v>8.994262703864212E-5</v>
      </c>
      <c r="AI2779" s="98"/>
      <c r="AJ2779" s="99"/>
      <c r="AK2779" s="116"/>
      <c r="AM2779" s="100"/>
      <c r="AN2779" s="120"/>
      <c r="AO2779" s="101"/>
    </row>
    <row r="2780" spans="1:41" ht="16.5">
      <c r="A2780" s="112">
        <v>39435</v>
      </c>
      <c r="B2780" s="73">
        <v>8014</v>
      </c>
      <c r="C2780" s="73">
        <v>7807</v>
      </c>
      <c r="D2780" s="80">
        <f t="shared" si="1358"/>
        <v>207</v>
      </c>
      <c r="E2780" s="17">
        <f t="shared" si="1349"/>
        <v>2.7E-2</v>
      </c>
      <c r="F2780" s="16">
        <f t="shared" si="1359"/>
        <v>0</v>
      </c>
      <c r="G2780" s="16">
        <f t="shared" si="1360"/>
        <v>0</v>
      </c>
      <c r="H2780" s="16">
        <f t="shared" si="1361"/>
        <v>0</v>
      </c>
      <c r="I2780" s="16">
        <f t="shared" si="1362"/>
        <v>0</v>
      </c>
      <c r="J2780" s="16">
        <f t="shared" si="1363"/>
        <v>0</v>
      </c>
      <c r="K2780" s="16">
        <f t="shared" si="1367"/>
        <v>0</v>
      </c>
      <c r="L2780" s="16">
        <f t="shared" si="1364"/>
        <v>0</v>
      </c>
      <c r="M2780" s="72"/>
      <c r="N2780" s="72"/>
      <c r="O2780" s="32">
        <f t="shared" si="1368"/>
        <v>0</v>
      </c>
      <c r="P2780" s="17" t="e">
        <f t="shared" si="1369"/>
        <v>#DIV/0!</v>
      </c>
      <c r="Q2780" s="38">
        <f t="shared" si="1370"/>
        <v>0</v>
      </c>
      <c r="R2780" s="17" t="e">
        <f t="shared" si="1365"/>
        <v>#DIV/0!</v>
      </c>
      <c r="S2780" s="97">
        <f t="shared" si="1366"/>
        <v>2.7E-2</v>
      </c>
      <c r="T2780" s="96">
        <f t="shared" si="1350"/>
        <v>1.4258480492239742E-2</v>
      </c>
      <c r="U2780" s="96">
        <f t="shared" si="1351"/>
        <v>1.4258480492239742E-2</v>
      </c>
      <c r="V2780" s="96">
        <f t="shared" si="1352"/>
        <v>1.4258480492239742E-2</v>
      </c>
      <c r="W2780" s="96">
        <f t="shared" si="1353"/>
        <v>1.4258480492239742E-2</v>
      </c>
      <c r="X2780" s="105">
        <f>AVERAGE(S2780:S$4265)</f>
        <v>1.0084118438761745E-2</v>
      </c>
      <c r="Y2780" s="96">
        <f t="shared" si="1354"/>
        <v>1.387645570439202E-4</v>
      </c>
      <c r="Z2780" s="96">
        <f t="shared" si="1355"/>
        <v>1.387645570439202E-4</v>
      </c>
      <c r="AA2780" s="96">
        <f t="shared" si="1356"/>
        <v>1.387645570439202E-4</v>
      </c>
      <c r="AB2780" s="96">
        <f t="shared" si="1357"/>
        <v>1.2261236260400788E-4</v>
      </c>
      <c r="AC2780" s="105">
        <f>_xlfn.VAR.S(S2780:S$4265)</f>
        <v>8.9937027067444711E-5</v>
      </c>
      <c r="AI2780" s="98"/>
      <c r="AJ2780" s="99"/>
      <c r="AK2780" s="116"/>
      <c r="AM2780" s="100"/>
      <c r="AN2780" s="120"/>
      <c r="AO2780" s="101"/>
    </row>
    <row r="2781" spans="1:41" ht="16.5">
      <c r="A2781" s="112">
        <v>39434</v>
      </c>
      <c r="B2781" s="73">
        <v>7807</v>
      </c>
      <c r="C2781" s="73">
        <v>7830</v>
      </c>
      <c r="D2781" s="80">
        <f t="shared" si="1358"/>
        <v>-23</v>
      </c>
      <c r="E2781" s="17">
        <f t="shared" si="1349"/>
        <v>3.0000000000000001E-3</v>
      </c>
      <c r="F2781" s="16">
        <f t="shared" si="1359"/>
        <v>0</v>
      </c>
      <c r="G2781" s="16">
        <f t="shared" si="1360"/>
        <v>0</v>
      </c>
      <c r="H2781" s="16">
        <f t="shared" si="1361"/>
        <v>0</v>
      </c>
      <c r="I2781" s="16">
        <f t="shared" si="1362"/>
        <v>0</v>
      </c>
      <c r="J2781" s="16">
        <f t="shared" si="1363"/>
        <v>0</v>
      </c>
      <c r="K2781" s="16">
        <f t="shared" si="1367"/>
        <v>0</v>
      </c>
      <c r="L2781" s="16">
        <f t="shared" si="1364"/>
        <v>0</v>
      </c>
      <c r="M2781" s="72"/>
      <c r="N2781" s="72"/>
      <c r="O2781" s="32">
        <f t="shared" si="1368"/>
        <v>0</v>
      </c>
      <c r="P2781" s="17" t="e">
        <f t="shared" si="1369"/>
        <v>#DIV/0!</v>
      </c>
      <c r="Q2781" s="38">
        <f t="shared" si="1370"/>
        <v>0</v>
      </c>
      <c r="R2781" s="17" t="e">
        <f t="shared" si="1365"/>
        <v>#DIV/0!</v>
      </c>
      <c r="S2781" s="97">
        <f t="shared" si="1366"/>
        <v>3.0000000000000001E-3</v>
      </c>
      <c r="T2781" s="96">
        <f t="shared" si="1350"/>
        <v>1.3445192013021001E-2</v>
      </c>
      <c r="U2781" s="96">
        <f t="shared" si="1351"/>
        <v>1.3445192013021001E-2</v>
      </c>
      <c r="V2781" s="96">
        <f t="shared" si="1352"/>
        <v>1.3445192013021001E-2</v>
      </c>
      <c r="W2781" s="96">
        <f t="shared" si="1353"/>
        <v>1.3445192013021001E-2</v>
      </c>
      <c r="X2781" s="105">
        <f>AVERAGE(S2781:S$4265)</f>
        <v>1.0072727272727242E-2</v>
      </c>
      <c r="Y2781" s="96">
        <f t="shared" si="1354"/>
        <v>1.3589424241498726E-4</v>
      </c>
      <c r="Z2781" s="96">
        <f t="shared" si="1355"/>
        <v>1.3589424241498726E-4</v>
      </c>
      <c r="AA2781" s="96">
        <f t="shared" si="1356"/>
        <v>1.3589424241498726E-4</v>
      </c>
      <c r="AB2781" s="96">
        <f t="shared" si="1357"/>
        <v>1.2007615259788273E-4</v>
      </c>
      <c r="AC2781" s="105">
        <f>_xlfn.VAR.S(S2781:S$4265)</f>
        <v>8.9804680225435355E-5</v>
      </c>
      <c r="AI2781" s="98"/>
      <c r="AJ2781" s="99"/>
      <c r="AK2781" s="116"/>
      <c r="AM2781" s="100"/>
      <c r="AN2781" s="120"/>
      <c r="AO2781" s="101"/>
    </row>
    <row r="2782" spans="1:41" ht="16.5">
      <c r="A2782" s="112">
        <v>39433</v>
      </c>
      <c r="B2782" s="73">
        <v>7830</v>
      </c>
      <c r="C2782" s="73">
        <v>8118</v>
      </c>
      <c r="D2782" s="80">
        <f t="shared" si="1358"/>
        <v>-288</v>
      </c>
      <c r="E2782" s="17">
        <f t="shared" si="1349"/>
        <v>3.6000000000000004E-2</v>
      </c>
      <c r="F2782" s="16">
        <f t="shared" si="1359"/>
        <v>0</v>
      </c>
      <c r="G2782" s="16">
        <f t="shared" si="1360"/>
        <v>0</v>
      </c>
      <c r="H2782" s="16">
        <f t="shared" si="1361"/>
        <v>0</v>
      </c>
      <c r="I2782" s="16">
        <f t="shared" si="1362"/>
        <v>0</v>
      </c>
      <c r="J2782" s="16">
        <f t="shared" si="1363"/>
        <v>0</v>
      </c>
      <c r="K2782" s="16">
        <f t="shared" si="1367"/>
        <v>0</v>
      </c>
      <c r="L2782" s="16">
        <f t="shared" si="1364"/>
        <v>0</v>
      </c>
      <c r="M2782" s="72"/>
      <c r="N2782" s="72"/>
      <c r="O2782" s="32">
        <f t="shared" si="1368"/>
        <v>0</v>
      </c>
      <c r="P2782" s="17" t="e">
        <f t="shared" si="1369"/>
        <v>#DIV/0!</v>
      </c>
      <c r="Q2782" s="38">
        <f t="shared" si="1370"/>
        <v>0</v>
      </c>
      <c r="R2782" s="17" t="e">
        <f t="shared" si="1365"/>
        <v>#DIV/0!</v>
      </c>
      <c r="S2782" s="97">
        <f t="shared" si="1366"/>
        <v>3.6000000000000004E-2</v>
      </c>
      <c r="T2782" s="96">
        <f t="shared" si="1350"/>
        <v>1.4111906396830853E-2</v>
      </c>
      <c r="U2782" s="96">
        <f t="shared" si="1351"/>
        <v>1.4111906396830853E-2</v>
      </c>
      <c r="V2782" s="96">
        <f t="shared" si="1352"/>
        <v>1.4111906396830853E-2</v>
      </c>
      <c r="W2782" s="96">
        <f t="shared" si="1353"/>
        <v>1.4111906396830853E-2</v>
      </c>
      <c r="X2782" s="105">
        <f>AVERAGE(S2782:S$4265)</f>
        <v>1.0077493261455494E-2</v>
      </c>
      <c r="Y2782" s="96">
        <f t="shared" si="1354"/>
        <v>1.3668699424326748E-4</v>
      </c>
      <c r="Z2782" s="96">
        <f t="shared" si="1355"/>
        <v>1.3668699424326748E-4</v>
      </c>
      <c r="AA2782" s="96">
        <f t="shared" si="1356"/>
        <v>1.3668699424326748E-4</v>
      </c>
      <c r="AB2782" s="96">
        <f t="shared" si="1357"/>
        <v>1.2077662811335114E-4</v>
      </c>
      <c r="AC2782" s="105">
        <f>_xlfn.VAR.S(S2782:S$4265)</f>
        <v>8.9831482316205801E-5</v>
      </c>
      <c r="AI2782" s="98"/>
      <c r="AJ2782" s="99"/>
      <c r="AK2782" s="116"/>
      <c r="AM2782" s="100"/>
      <c r="AN2782" s="120"/>
      <c r="AO2782" s="101"/>
    </row>
    <row r="2783" spans="1:41" ht="16.5">
      <c r="A2783" s="112">
        <v>39430</v>
      </c>
      <c r="B2783" s="73">
        <v>8118</v>
      </c>
      <c r="C2783" s="73">
        <v>8187</v>
      </c>
      <c r="D2783" s="80">
        <f t="shared" si="1358"/>
        <v>-69</v>
      </c>
      <c r="E2783" s="17">
        <f t="shared" si="1349"/>
        <v>9.0000000000000011E-3</v>
      </c>
      <c r="F2783" s="16">
        <f t="shared" si="1359"/>
        <v>0</v>
      </c>
      <c r="G2783" s="16">
        <f t="shared" si="1360"/>
        <v>0</v>
      </c>
      <c r="H2783" s="16">
        <f t="shared" si="1361"/>
        <v>0</v>
      </c>
      <c r="I2783" s="16">
        <f t="shared" si="1362"/>
        <v>0</v>
      </c>
      <c r="J2783" s="16">
        <f t="shared" si="1363"/>
        <v>0</v>
      </c>
      <c r="K2783" s="16">
        <f t="shared" si="1367"/>
        <v>0</v>
      </c>
      <c r="L2783" s="16">
        <f t="shared" si="1364"/>
        <v>0</v>
      </c>
      <c r="M2783" s="72"/>
      <c r="N2783" s="72"/>
      <c r="O2783" s="32">
        <f t="shared" si="1368"/>
        <v>0</v>
      </c>
      <c r="P2783" s="17" t="e">
        <f t="shared" si="1369"/>
        <v>#DIV/0!</v>
      </c>
      <c r="Q2783" s="38">
        <f t="shared" si="1370"/>
        <v>0</v>
      </c>
      <c r="R2783" s="17" t="e">
        <f t="shared" si="1365"/>
        <v>#DIV/0!</v>
      </c>
      <c r="S2783" s="97">
        <f t="shared" si="1366"/>
        <v>9.0000000000000011E-3</v>
      </c>
      <c r="T2783" s="96">
        <f t="shared" si="1350"/>
        <v>1.2714794039181757E-2</v>
      </c>
      <c r="U2783" s="96">
        <f t="shared" si="1351"/>
        <v>1.2714794039181757E-2</v>
      </c>
      <c r="V2783" s="96">
        <f t="shared" si="1352"/>
        <v>1.2714794039181757E-2</v>
      </c>
      <c r="W2783" s="96">
        <f t="shared" si="1353"/>
        <v>1.2714794039181757E-2</v>
      </c>
      <c r="X2783" s="105">
        <f>AVERAGE(S2783:S$4265)</f>
        <v>1.0060013486176638E-2</v>
      </c>
      <c r="Y2783" s="96">
        <f t="shared" si="1354"/>
        <v>1.1080313323936587E-4</v>
      </c>
      <c r="Z2783" s="96">
        <f t="shared" si="1355"/>
        <v>1.1080313323936587E-4</v>
      </c>
      <c r="AA2783" s="96">
        <f t="shared" si="1356"/>
        <v>1.1080313323936587E-4</v>
      </c>
      <c r="AB2783" s="96">
        <f t="shared" si="1357"/>
        <v>9.790564853030367E-5</v>
      </c>
      <c r="AC2783" s="105">
        <f>_xlfn.VAR.S(S2783:S$4265)</f>
        <v>8.9438366261626774E-5</v>
      </c>
      <c r="AI2783" s="98"/>
      <c r="AJ2783" s="99"/>
      <c r="AK2783" s="116"/>
      <c r="AM2783" s="100"/>
      <c r="AN2783" s="120"/>
      <c r="AO2783" s="101"/>
    </row>
    <row r="2784" spans="1:41" ht="16.5">
      <c r="A2784" s="112">
        <v>39429</v>
      </c>
      <c r="B2784" s="73">
        <v>8187</v>
      </c>
      <c r="C2784" s="73">
        <v>8490</v>
      </c>
      <c r="D2784" s="80">
        <f t="shared" si="1358"/>
        <v>-303</v>
      </c>
      <c r="E2784" s="17">
        <f t="shared" si="1349"/>
        <v>3.6000000000000004E-2</v>
      </c>
      <c r="F2784" s="16">
        <f t="shared" si="1359"/>
        <v>0</v>
      </c>
      <c r="G2784" s="16">
        <f t="shared" si="1360"/>
        <v>0</v>
      </c>
      <c r="H2784" s="16">
        <f t="shared" si="1361"/>
        <v>0</v>
      </c>
      <c r="I2784" s="16">
        <f t="shared" si="1362"/>
        <v>0</v>
      </c>
      <c r="J2784" s="16">
        <f t="shared" si="1363"/>
        <v>0</v>
      </c>
      <c r="K2784" s="16">
        <f t="shared" si="1367"/>
        <v>0</v>
      </c>
      <c r="L2784" s="16">
        <f t="shared" si="1364"/>
        <v>0</v>
      </c>
      <c r="M2784" s="72"/>
      <c r="N2784" s="72"/>
      <c r="O2784" s="32">
        <f t="shared" si="1368"/>
        <v>0</v>
      </c>
      <c r="P2784" s="17" t="e">
        <f t="shared" si="1369"/>
        <v>#DIV/0!</v>
      </c>
      <c r="Q2784" s="38">
        <f t="shared" si="1370"/>
        <v>0</v>
      </c>
      <c r="R2784" s="17" t="e">
        <f t="shared" si="1365"/>
        <v>#DIV/0!</v>
      </c>
      <c r="S2784" s="97">
        <f t="shared" si="1366"/>
        <v>3.6000000000000004E-2</v>
      </c>
      <c r="T2784" s="96">
        <f t="shared" si="1350"/>
        <v>1.2951908552321017E-2</v>
      </c>
      <c r="U2784" s="96">
        <f t="shared" si="1351"/>
        <v>1.2951908552321017E-2</v>
      </c>
      <c r="V2784" s="96">
        <f t="shared" si="1352"/>
        <v>1.2951908552321017E-2</v>
      </c>
      <c r="W2784" s="96">
        <f t="shared" si="1353"/>
        <v>1.2951908552321017E-2</v>
      </c>
      <c r="X2784" s="105">
        <f>AVERAGE(S2784:S$4265)</f>
        <v>1.006072874493924E-2</v>
      </c>
      <c r="Y2784" s="96">
        <f t="shared" si="1354"/>
        <v>1.1687880677341637E-4</v>
      </c>
      <c r="Z2784" s="96">
        <f t="shared" si="1355"/>
        <v>1.1687880677341637E-4</v>
      </c>
      <c r="AA2784" s="96">
        <f t="shared" si="1356"/>
        <v>1.1687880677341637E-4</v>
      </c>
      <c r="AB2784" s="96">
        <f t="shared" si="1357"/>
        <v>1.032741136649907E-4</v>
      </c>
      <c r="AC2784" s="105">
        <f>_xlfn.VAR.S(S2784:S$4265)</f>
        <v>8.9497997577958188E-5</v>
      </c>
      <c r="AI2784" s="98"/>
      <c r="AJ2784" s="99"/>
      <c r="AK2784" s="116"/>
      <c r="AM2784" s="100"/>
      <c r="AN2784" s="120"/>
      <c r="AO2784" s="101"/>
    </row>
    <row r="2785" spans="1:41" ht="16.5">
      <c r="A2785" s="112">
        <v>39428</v>
      </c>
      <c r="B2785" s="73">
        <v>8490</v>
      </c>
      <c r="C2785" s="73">
        <v>8638</v>
      </c>
      <c r="D2785" s="80">
        <f t="shared" si="1358"/>
        <v>-148</v>
      </c>
      <c r="E2785" s="17">
        <f t="shared" si="1349"/>
        <v>1.8000000000000002E-2</v>
      </c>
      <c r="F2785" s="16">
        <f t="shared" si="1359"/>
        <v>0</v>
      </c>
      <c r="G2785" s="16">
        <f t="shared" si="1360"/>
        <v>0</v>
      </c>
      <c r="H2785" s="16">
        <f t="shared" si="1361"/>
        <v>0</v>
      </c>
      <c r="I2785" s="16">
        <f t="shared" si="1362"/>
        <v>0</v>
      </c>
      <c r="J2785" s="16">
        <f t="shared" si="1363"/>
        <v>0</v>
      </c>
      <c r="K2785" s="16">
        <f t="shared" si="1367"/>
        <v>0</v>
      </c>
      <c r="L2785" s="16">
        <f t="shared" si="1364"/>
        <v>0</v>
      </c>
      <c r="M2785" s="72"/>
      <c r="N2785" s="72"/>
      <c r="O2785" s="32">
        <f t="shared" si="1368"/>
        <v>0</v>
      </c>
      <c r="P2785" s="17" t="e">
        <f t="shared" si="1369"/>
        <v>#DIV/0!</v>
      </c>
      <c r="Q2785" s="38">
        <f t="shared" si="1370"/>
        <v>0</v>
      </c>
      <c r="R2785" s="17" t="e">
        <f t="shared" si="1365"/>
        <v>#DIV/0!</v>
      </c>
      <c r="S2785" s="97">
        <f t="shared" si="1366"/>
        <v>1.8000000000000002E-2</v>
      </c>
      <c r="T2785" s="96">
        <f t="shared" si="1350"/>
        <v>1.148075377906491E-2</v>
      </c>
      <c r="U2785" s="96">
        <f t="shared" si="1351"/>
        <v>1.148075377906491E-2</v>
      </c>
      <c r="V2785" s="96">
        <f t="shared" si="1352"/>
        <v>1.148075377906491E-2</v>
      </c>
      <c r="W2785" s="96">
        <f t="shared" si="1353"/>
        <v>1.148075377906491E-2</v>
      </c>
      <c r="X2785" s="105">
        <f>AVERAGE(S2785:S$4265)</f>
        <v>1.0043214044564453E-2</v>
      </c>
      <c r="Y2785" s="96">
        <f t="shared" si="1354"/>
        <v>8.5965107083878665E-5</v>
      </c>
      <c r="Z2785" s="96">
        <f t="shared" si="1355"/>
        <v>8.5965107083878665E-5</v>
      </c>
      <c r="AA2785" s="96">
        <f t="shared" si="1356"/>
        <v>8.5965107083878665E-5</v>
      </c>
      <c r="AB2785" s="96">
        <f t="shared" si="1357"/>
        <v>7.5958768619315188E-5</v>
      </c>
      <c r="AC2785" s="105">
        <f>_xlfn.VAR.S(S2785:S$4265)</f>
        <v>8.9103536689965246E-5</v>
      </c>
      <c r="AI2785" s="98"/>
      <c r="AJ2785" s="99"/>
      <c r="AK2785" s="116"/>
      <c r="AM2785" s="100"/>
      <c r="AN2785" s="120"/>
      <c r="AO2785" s="101"/>
    </row>
    <row r="2786" spans="1:41" ht="16.5">
      <c r="A2786" s="112">
        <v>39427</v>
      </c>
      <c r="B2786" s="73">
        <v>8638</v>
      </c>
      <c r="C2786" s="73">
        <v>8598</v>
      </c>
      <c r="D2786" s="80">
        <f t="shared" si="1358"/>
        <v>40</v>
      </c>
      <c r="E2786" s="17">
        <f t="shared" si="1349"/>
        <v>5.0000000000000001E-3</v>
      </c>
      <c r="F2786" s="16">
        <f t="shared" si="1359"/>
        <v>0</v>
      </c>
      <c r="G2786" s="16">
        <f t="shared" si="1360"/>
        <v>0</v>
      </c>
      <c r="H2786" s="16">
        <f t="shared" si="1361"/>
        <v>0</v>
      </c>
      <c r="I2786" s="16">
        <f t="shared" si="1362"/>
        <v>0</v>
      </c>
      <c r="J2786" s="16">
        <f t="shared" si="1363"/>
        <v>0</v>
      </c>
      <c r="K2786" s="16">
        <f t="shared" si="1367"/>
        <v>0</v>
      </c>
      <c r="L2786" s="16">
        <f t="shared" si="1364"/>
        <v>0</v>
      </c>
      <c r="M2786" s="72"/>
      <c r="N2786" s="72"/>
      <c r="O2786" s="32">
        <f t="shared" si="1368"/>
        <v>0</v>
      </c>
      <c r="P2786" s="17" t="e">
        <f t="shared" si="1369"/>
        <v>#DIV/0!</v>
      </c>
      <c r="Q2786" s="38">
        <f t="shared" si="1370"/>
        <v>0</v>
      </c>
      <c r="R2786" s="17" t="e">
        <f t="shared" si="1365"/>
        <v>#DIV/0!</v>
      </c>
      <c r="S2786" s="97">
        <f t="shared" si="1366"/>
        <v>5.0000000000000001E-3</v>
      </c>
      <c r="T2786" s="96">
        <f t="shared" si="1350"/>
        <v>1.1064631679856286E-2</v>
      </c>
      <c r="U2786" s="96">
        <f t="shared" si="1351"/>
        <v>1.1064631679856286E-2</v>
      </c>
      <c r="V2786" s="96">
        <f t="shared" si="1352"/>
        <v>1.1064631679856286E-2</v>
      </c>
      <c r="W2786" s="96">
        <f t="shared" si="1353"/>
        <v>1.1064631679856286E-2</v>
      </c>
      <c r="X2786" s="105">
        <f>AVERAGE(S2786:S$4265)</f>
        <v>1.0037837837837807E-2</v>
      </c>
      <c r="Y2786" s="96">
        <f t="shared" si="1354"/>
        <v>8.838207134012285E-5</v>
      </c>
      <c r="Z2786" s="96">
        <f t="shared" si="1355"/>
        <v>8.838207134012285E-5</v>
      </c>
      <c r="AA2786" s="96">
        <f t="shared" si="1356"/>
        <v>8.838207134012285E-5</v>
      </c>
      <c r="AB2786" s="96">
        <f t="shared" si="1357"/>
        <v>7.8094398236132549E-5</v>
      </c>
      <c r="AC2786" s="105">
        <f>_xlfn.VAR.S(S2786:S$4265)</f>
        <v>8.912094731648532E-5</v>
      </c>
      <c r="AI2786" s="98"/>
      <c r="AJ2786" s="99"/>
      <c r="AK2786" s="116"/>
      <c r="AM2786" s="100"/>
      <c r="AN2786" s="120"/>
      <c r="AO2786" s="101"/>
    </row>
    <row r="2787" spans="1:41" ht="16.5">
      <c r="A2787" s="112">
        <v>39426</v>
      </c>
      <c r="B2787" s="73">
        <v>8598</v>
      </c>
      <c r="C2787" s="73">
        <v>8722</v>
      </c>
      <c r="D2787" s="80">
        <f t="shared" si="1358"/>
        <v>-124</v>
      </c>
      <c r="E2787" s="17">
        <f t="shared" si="1349"/>
        <v>1.4999999999999999E-2</v>
      </c>
      <c r="F2787" s="16">
        <f t="shared" si="1359"/>
        <v>0</v>
      </c>
      <c r="G2787" s="16">
        <f t="shared" si="1360"/>
        <v>0</v>
      </c>
      <c r="H2787" s="16">
        <f t="shared" si="1361"/>
        <v>0</v>
      </c>
      <c r="I2787" s="16">
        <f t="shared" si="1362"/>
        <v>0</v>
      </c>
      <c r="J2787" s="16">
        <f t="shared" si="1363"/>
        <v>0</v>
      </c>
      <c r="K2787" s="16">
        <f t="shared" si="1367"/>
        <v>0</v>
      </c>
      <c r="L2787" s="16">
        <f t="shared" si="1364"/>
        <v>0</v>
      </c>
      <c r="M2787" s="72"/>
      <c r="N2787" s="72"/>
      <c r="O2787" s="32">
        <f t="shared" si="1368"/>
        <v>0</v>
      </c>
      <c r="P2787" s="17" t="e">
        <f t="shared" si="1369"/>
        <v>#DIV/0!</v>
      </c>
      <c r="Q2787" s="38">
        <f t="shared" si="1370"/>
        <v>0</v>
      </c>
      <c r="R2787" s="17" t="e">
        <f t="shared" si="1365"/>
        <v>#DIV/0!</v>
      </c>
      <c r="S2787" s="97">
        <f t="shared" si="1366"/>
        <v>1.4999999999999999E-2</v>
      </c>
      <c r="T2787" s="96">
        <f t="shared" si="1350"/>
        <v>1.1451735829634348E-2</v>
      </c>
      <c r="U2787" s="96">
        <f t="shared" si="1351"/>
        <v>1.1451735829634348E-2</v>
      </c>
      <c r="V2787" s="96">
        <f t="shared" si="1352"/>
        <v>1.1451735829634348E-2</v>
      </c>
      <c r="W2787" s="96">
        <f t="shared" si="1353"/>
        <v>1.1451735829634348E-2</v>
      </c>
      <c r="X2787" s="105">
        <f>AVERAGE(S2787:S$4265)</f>
        <v>1.0041244083840403E-2</v>
      </c>
      <c r="Y2787" s="96">
        <f t="shared" si="1354"/>
        <v>9.1366571943829353E-5</v>
      </c>
      <c r="Z2787" s="96">
        <f t="shared" si="1355"/>
        <v>9.1366571943829353E-5</v>
      </c>
      <c r="AA2787" s="96">
        <f t="shared" si="1356"/>
        <v>9.1366571943829353E-5</v>
      </c>
      <c r="AB2787" s="96">
        <f t="shared" si="1357"/>
        <v>8.0731502969567617E-5</v>
      </c>
      <c r="AC2787" s="105">
        <f>_xlfn.VAR.S(S2787:S$4265)</f>
        <v>8.9164062321303421E-5</v>
      </c>
      <c r="AI2787" s="98"/>
      <c r="AJ2787" s="99"/>
      <c r="AK2787" s="116"/>
      <c r="AM2787" s="100"/>
      <c r="AN2787" s="120"/>
      <c r="AO2787" s="101"/>
    </row>
    <row r="2788" spans="1:41" ht="16.5">
      <c r="A2788" s="112">
        <v>39423</v>
      </c>
      <c r="B2788" s="73">
        <v>8722</v>
      </c>
      <c r="C2788" s="73">
        <v>8694</v>
      </c>
      <c r="D2788" s="80">
        <f t="shared" si="1358"/>
        <v>28</v>
      </c>
      <c r="E2788" s="17">
        <f t="shared" si="1349"/>
        <v>4.0000000000000001E-3</v>
      </c>
      <c r="F2788" s="16">
        <f t="shared" si="1359"/>
        <v>0</v>
      </c>
      <c r="G2788" s="16">
        <f t="shared" si="1360"/>
        <v>0</v>
      </c>
      <c r="H2788" s="16">
        <f t="shared" si="1361"/>
        <v>0</v>
      </c>
      <c r="I2788" s="16">
        <f t="shared" si="1362"/>
        <v>0</v>
      </c>
      <c r="J2788" s="16">
        <f t="shared" si="1363"/>
        <v>0</v>
      </c>
      <c r="K2788" s="16">
        <f t="shared" si="1367"/>
        <v>0</v>
      </c>
      <c r="L2788" s="16">
        <f t="shared" si="1364"/>
        <v>0</v>
      </c>
      <c r="M2788" s="72"/>
      <c r="N2788" s="72"/>
      <c r="O2788" s="32">
        <f t="shared" si="1368"/>
        <v>0</v>
      </c>
      <c r="P2788" s="17" t="e">
        <f t="shared" si="1369"/>
        <v>#DIV/0!</v>
      </c>
      <c r="Q2788" s="38">
        <f t="shared" si="1370"/>
        <v>0</v>
      </c>
      <c r="R2788" s="17" t="e">
        <f t="shared" si="1365"/>
        <v>#DIV/0!</v>
      </c>
      <c r="S2788" s="97">
        <f t="shared" si="1366"/>
        <v>4.0000000000000001E-3</v>
      </c>
      <c r="T2788" s="96">
        <f t="shared" si="1350"/>
        <v>1.1225250882589731E-2</v>
      </c>
      <c r="U2788" s="96">
        <f t="shared" si="1351"/>
        <v>1.1225250882589731E-2</v>
      </c>
      <c r="V2788" s="96">
        <f t="shared" si="1352"/>
        <v>1.1225250882589731E-2</v>
      </c>
      <c r="W2788" s="96">
        <f t="shared" si="1353"/>
        <v>1.1225250882589731E-2</v>
      </c>
      <c r="X2788" s="105">
        <f>AVERAGE(S2788:S$4265)</f>
        <v>1.0037889039242189E-2</v>
      </c>
      <c r="Y2788" s="96">
        <f t="shared" si="1354"/>
        <v>9.6288987329644661E-5</v>
      </c>
      <c r="Z2788" s="96">
        <f t="shared" si="1355"/>
        <v>9.6288987329644661E-5</v>
      </c>
      <c r="AA2788" s="96">
        <f t="shared" si="1356"/>
        <v>9.6288987329644661E-5</v>
      </c>
      <c r="AB2788" s="96">
        <f t="shared" si="1357"/>
        <v>8.5080949204474019E-5</v>
      </c>
      <c r="AC2788" s="105">
        <f>_xlfn.VAR.S(S2788:S$4265)</f>
        <v>8.9207771302507216E-5</v>
      </c>
      <c r="AI2788" s="98"/>
      <c r="AJ2788" s="99"/>
      <c r="AK2788" s="116"/>
      <c r="AM2788" s="100"/>
      <c r="AN2788" s="120"/>
      <c r="AO2788" s="101"/>
    </row>
    <row r="2789" spans="1:41" ht="16.5">
      <c r="A2789" s="112">
        <v>39422</v>
      </c>
      <c r="B2789" s="73">
        <v>8694</v>
      </c>
      <c r="C2789" s="73">
        <v>8676</v>
      </c>
      <c r="D2789" s="80">
        <f t="shared" si="1358"/>
        <v>18</v>
      </c>
      <c r="E2789" s="17">
        <f t="shared" si="1349"/>
        <v>3.0000000000000001E-3</v>
      </c>
      <c r="F2789" s="16">
        <f t="shared" si="1359"/>
        <v>0</v>
      </c>
      <c r="G2789" s="16">
        <f t="shared" si="1360"/>
        <v>0</v>
      </c>
      <c r="H2789" s="16">
        <f t="shared" si="1361"/>
        <v>0</v>
      </c>
      <c r="I2789" s="16">
        <f t="shared" si="1362"/>
        <v>0</v>
      </c>
      <c r="J2789" s="16">
        <f t="shared" si="1363"/>
        <v>0</v>
      </c>
      <c r="K2789" s="16">
        <f t="shared" si="1367"/>
        <v>0</v>
      </c>
      <c r="L2789" s="16">
        <f t="shared" si="1364"/>
        <v>0</v>
      </c>
      <c r="M2789" s="72"/>
      <c r="N2789" s="72"/>
      <c r="O2789" s="32">
        <f t="shared" si="1368"/>
        <v>0</v>
      </c>
      <c r="P2789" s="17" t="e">
        <f t="shared" si="1369"/>
        <v>#DIV/0!</v>
      </c>
      <c r="Q2789" s="38">
        <f t="shared" si="1370"/>
        <v>0</v>
      </c>
      <c r="R2789" s="17" t="e">
        <f t="shared" si="1365"/>
        <v>#DIV/0!</v>
      </c>
      <c r="S2789" s="97">
        <f t="shared" si="1366"/>
        <v>3.0000000000000001E-3</v>
      </c>
      <c r="T2789" s="96">
        <f t="shared" si="1350"/>
        <v>1.1686437109138012E-2</v>
      </c>
      <c r="U2789" s="96">
        <f t="shared" si="1351"/>
        <v>1.1686437109138012E-2</v>
      </c>
      <c r="V2789" s="96">
        <f t="shared" si="1352"/>
        <v>1.1686437109138012E-2</v>
      </c>
      <c r="W2789" s="96">
        <f t="shared" si="1353"/>
        <v>1.1686437109138012E-2</v>
      </c>
      <c r="X2789" s="105">
        <f>AVERAGE(S2789:S$4265)</f>
        <v>1.0041976980365575E-2</v>
      </c>
      <c r="Y2789" s="96">
        <f t="shared" si="1354"/>
        <v>9.8663945110298535E-5</v>
      </c>
      <c r="Z2789" s="96">
        <f t="shared" si="1355"/>
        <v>9.8663945110298535E-5</v>
      </c>
      <c r="AA2789" s="96">
        <f t="shared" si="1356"/>
        <v>9.8663945110298535E-5</v>
      </c>
      <c r="AB2789" s="96">
        <f t="shared" si="1357"/>
        <v>8.7179461899459788E-5</v>
      </c>
      <c r="AC2789" s="105">
        <f>_xlfn.VAR.S(S2789:S$4265)</f>
        <v>8.9243494191882172E-5</v>
      </c>
      <c r="AI2789" s="98"/>
      <c r="AJ2789" s="99"/>
      <c r="AK2789" s="116"/>
      <c r="AM2789" s="100"/>
      <c r="AN2789" s="120"/>
      <c r="AO2789" s="101"/>
    </row>
    <row r="2790" spans="1:41" ht="16.5">
      <c r="A2790" s="112">
        <v>39421</v>
      </c>
      <c r="B2790" s="73">
        <v>8676</v>
      </c>
      <c r="C2790" s="73">
        <v>8651</v>
      </c>
      <c r="D2790" s="80">
        <f t="shared" si="1358"/>
        <v>25</v>
      </c>
      <c r="E2790" s="17">
        <f t="shared" si="1349"/>
        <v>3.0000000000000001E-3</v>
      </c>
      <c r="F2790" s="16">
        <f t="shared" si="1359"/>
        <v>0</v>
      </c>
      <c r="G2790" s="16">
        <f t="shared" si="1360"/>
        <v>0</v>
      </c>
      <c r="H2790" s="16">
        <f t="shared" si="1361"/>
        <v>0</v>
      </c>
      <c r="I2790" s="16">
        <f t="shared" si="1362"/>
        <v>0</v>
      </c>
      <c r="J2790" s="16">
        <f t="shared" si="1363"/>
        <v>0</v>
      </c>
      <c r="K2790" s="16">
        <f t="shared" si="1367"/>
        <v>0</v>
      </c>
      <c r="L2790" s="16">
        <f t="shared" si="1364"/>
        <v>0</v>
      </c>
      <c r="M2790" s="72"/>
      <c r="N2790" s="72"/>
      <c r="O2790" s="32">
        <f t="shared" si="1368"/>
        <v>0</v>
      </c>
      <c r="P2790" s="17" t="e">
        <f t="shared" si="1369"/>
        <v>#DIV/0!</v>
      </c>
      <c r="Q2790" s="38">
        <f t="shared" si="1370"/>
        <v>0</v>
      </c>
      <c r="R2790" s="17" t="e">
        <f t="shared" si="1365"/>
        <v>#DIV/0!</v>
      </c>
      <c r="S2790" s="97">
        <f t="shared" si="1366"/>
        <v>3.0000000000000001E-3</v>
      </c>
      <c r="T2790" s="96">
        <f t="shared" si="1350"/>
        <v>1.2240890541636185E-2</v>
      </c>
      <c r="U2790" s="96">
        <f t="shared" si="1351"/>
        <v>1.2240890541636185E-2</v>
      </c>
      <c r="V2790" s="96">
        <f t="shared" si="1352"/>
        <v>1.2240890541636185E-2</v>
      </c>
      <c r="W2790" s="96">
        <f t="shared" si="1353"/>
        <v>1.2240890541636185E-2</v>
      </c>
      <c r="X2790" s="105">
        <f>AVERAGE(S2790:S$4265)</f>
        <v>1.0046747967479643E-2</v>
      </c>
      <c r="Y2790" s="96">
        <f t="shared" si="1354"/>
        <v>9.9510959181009007E-5</v>
      </c>
      <c r="Z2790" s="96">
        <f t="shared" si="1355"/>
        <v>9.9510959181009007E-5</v>
      </c>
      <c r="AA2790" s="96">
        <f t="shared" si="1356"/>
        <v>9.9510959181009007E-5</v>
      </c>
      <c r="AB2790" s="96">
        <f t="shared" si="1357"/>
        <v>8.7927883532339562E-5</v>
      </c>
      <c r="AC2790" s="105">
        <f>_xlfn.VAR.S(S2790:S$4265)</f>
        <v>8.9270355518809925E-5</v>
      </c>
      <c r="AI2790" s="98"/>
      <c r="AJ2790" s="99"/>
      <c r="AK2790" s="116"/>
      <c r="AM2790" s="100"/>
      <c r="AN2790" s="120"/>
      <c r="AO2790" s="101"/>
    </row>
    <row r="2791" spans="1:41" ht="16.5">
      <c r="A2791" s="112">
        <v>39420</v>
      </c>
      <c r="B2791" s="73">
        <v>8651</v>
      </c>
      <c r="C2791" s="73">
        <v>8583</v>
      </c>
      <c r="D2791" s="80">
        <f t="shared" si="1358"/>
        <v>68</v>
      </c>
      <c r="E2791" s="17">
        <f t="shared" si="1349"/>
        <v>8.0000000000000002E-3</v>
      </c>
      <c r="F2791" s="16">
        <f t="shared" si="1359"/>
        <v>0</v>
      </c>
      <c r="G2791" s="16">
        <f t="shared" si="1360"/>
        <v>0</v>
      </c>
      <c r="H2791" s="16">
        <f t="shared" si="1361"/>
        <v>0</v>
      </c>
      <c r="I2791" s="16">
        <f t="shared" si="1362"/>
        <v>0</v>
      </c>
      <c r="J2791" s="16">
        <f t="shared" si="1363"/>
        <v>0</v>
      </c>
      <c r="K2791" s="16">
        <f t="shared" si="1367"/>
        <v>0</v>
      </c>
      <c r="L2791" s="16">
        <f t="shared" si="1364"/>
        <v>0</v>
      </c>
      <c r="M2791" s="72"/>
      <c r="N2791" s="72"/>
      <c r="O2791" s="32">
        <f t="shared" si="1368"/>
        <v>0</v>
      </c>
      <c r="P2791" s="17" t="e">
        <f t="shared" si="1369"/>
        <v>#DIV/0!</v>
      </c>
      <c r="Q2791" s="38">
        <f t="shared" si="1370"/>
        <v>0</v>
      </c>
      <c r="R2791" s="17" t="e">
        <f t="shared" si="1365"/>
        <v>#DIV/0!</v>
      </c>
      <c r="S2791" s="97">
        <f t="shared" si="1366"/>
        <v>8.0000000000000002E-3</v>
      </c>
      <c r="T2791" s="96">
        <f t="shared" si="1350"/>
        <v>1.2830734618761899E-2</v>
      </c>
      <c r="U2791" s="96">
        <f t="shared" si="1351"/>
        <v>1.2830734618761899E-2</v>
      </c>
      <c r="V2791" s="96">
        <f t="shared" si="1352"/>
        <v>1.2830734618761899E-2</v>
      </c>
      <c r="W2791" s="96">
        <f t="shared" si="1353"/>
        <v>1.2830734618761899E-2</v>
      </c>
      <c r="X2791" s="105">
        <f>AVERAGE(S2791:S$4265)</f>
        <v>1.0051525423728783E-2</v>
      </c>
      <c r="Y2791" s="96">
        <f t="shared" si="1354"/>
        <v>9.9693998502486798E-5</v>
      </c>
      <c r="Z2791" s="96">
        <f t="shared" si="1355"/>
        <v>9.9693998502486798E-5</v>
      </c>
      <c r="AA2791" s="96">
        <f t="shared" si="1356"/>
        <v>9.9693998502486798E-5</v>
      </c>
      <c r="AB2791" s="96">
        <f t="shared" si="1357"/>
        <v>8.8089617076797324E-5</v>
      </c>
      <c r="AC2791" s="105">
        <f>_xlfn.VAR.S(S2791:S$4265)</f>
        <v>8.9297207644367272E-5</v>
      </c>
      <c r="AI2791" s="98"/>
      <c r="AJ2791" s="99"/>
      <c r="AK2791" s="116"/>
      <c r="AM2791" s="100"/>
      <c r="AN2791" s="120"/>
      <c r="AO2791" s="101"/>
    </row>
    <row r="2792" spans="1:41" ht="16.5">
      <c r="A2792" s="112">
        <v>39419</v>
      </c>
      <c r="B2792" s="73">
        <v>8583</v>
      </c>
      <c r="C2792" s="73">
        <v>8586</v>
      </c>
      <c r="D2792" s="80">
        <f t="shared" si="1358"/>
        <v>-3</v>
      </c>
      <c r="E2792" s="17">
        <f t="shared" si="1349"/>
        <v>1E-3</v>
      </c>
      <c r="F2792" s="16">
        <f t="shared" si="1359"/>
        <v>0</v>
      </c>
      <c r="G2792" s="16">
        <f t="shared" si="1360"/>
        <v>0</v>
      </c>
      <c r="H2792" s="16">
        <f t="shared" si="1361"/>
        <v>0</v>
      </c>
      <c r="I2792" s="16">
        <f t="shared" si="1362"/>
        <v>0</v>
      </c>
      <c r="J2792" s="16">
        <f t="shared" si="1363"/>
        <v>0</v>
      </c>
      <c r="K2792" s="16">
        <f t="shared" si="1367"/>
        <v>0</v>
      </c>
      <c r="L2792" s="16">
        <f t="shared" si="1364"/>
        <v>0</v>
      </c>
      <c r="M2792" s="72"/>
      <c r="N2792" s="72"/>
      <c r="O2792" s="32">
        <f t="shared" si="1368"/>
        <v>0</v>
      </c>
      <c r="P2792" s="17" t="e">
        <f t="shared" si="1369"/>
        <v>#DIV/0!</v>
      </c>
      <c r="Q2792" s="38">
        <f t="shared" si="1370"/>
        <v>0</v>
      </c>
      <c r="R2792" s="17" t="e">
        <f t="shared" si="1365"/>
        <v>#DIV/0!</v>
      </c>
      <c r="S2792" s="97">
        <f t="shared" si="1366"/>
        <v>1E-3</v>
      </c>
      <c r="T2792" s="96">
        <f t="shared" si="1350"/>
        <v>1.3139079381661594E-2</v>
      </c>
      <c r="U2792" s="96">
        <f t="shared" si="1351"/>
        <v>1.3139079381661594E-2</v>
      </c>
      <c r="V2792" s="96">
        <f t="shared" si="1352"/>
        <v>1.3139079381661594E-2</v>
      </c>
      <c r="W2792" s="96">
        <f t="shared" si="1353"/>
        <v>1.3139079381661594E-2</v>
      </c>
      <c r="X2792" s="105">
        <f>AVERAGE(S2792:S$4265)</f>
        <v>1.0052917232021679E-2</v>
      </c>
      <c r="Y2792" s="96">
        <f t="shared" si="1354"/>
        <v>1.0437169179683578E-4</v>
      </c>
      <c r="Z2792" s="96">
        <f t="shared" si="1355"/>
        <v>1.0437169179683578E-4</v>
      </c>
      <c r="AA2792" s="96">
        <f t="shared" si="1356"/>
        <v>1.0437169179683578E-4</v>
      </c>
      <c r="AB2792" s="96">
        <f t="shared" si="1357"/>
        <v>9.2222826871684091E-5</v>
      </c>
      <c r="AC2792" s="105">
        <f>_xlfn.VAR.S(S2792:S$4265)</f>
        <v>8.9354971117381563E-5</v>
      </c>
      <c r="AI2792" s="98"/>
      <c r="AJ2792" s="99"/>
      <c r="AK2792" s="116"/>
      <c r="AM2792" s="100"/>
      <c r="AN2792" s="120"/>
      <c r="AO2792" s="101"/>
    </row>
    <row r="2793" spans="1:41" ht="16.5">
      <c r="A2793" s="112">
        <v>39416</v>
      </c>
      <c r="B2793" s="73">
        <v>8586</v>
      </c>
      <c r="C2793" s="73">
        <v>8447</v>
      </c>
      <c r="D2793" s="80">
        <f t="shared" si="1358"/>
        <v>139</v>
      </c>
      <c r="E2793" s="17">
        <f t="shared" si="1349"/>
        <v>1.7000000000000001E-2</v>
      </c>
      <c r="F2793" s="16">
        <f t="shared" si="1359"/>
        <v>0</v>
      </c>
      <c r="G2793" s="16">
        <f t="shared" si="1360"/>
        <v>0</v>
      </c>
      <c r="H2793" s="16">
        <f t="shared" si="1361"/>
        <v>0</v>
      </c>
      <c r="I2793" s="16">
        <f t="shared" si="1362"/>
        <v>0</v>
      </c>
      <c r="J2793" s="16">
        <f t="shared" si="1363"/>
        <v>0</v>
      </c>
      <c r="K2793" s="16">
        <f t="shared" si="1367"/>
        <v>0</v>
      </c>
      <c r="L2793" s="16">
        <f t="shared" si="1364"/>
        <v>0</v>
      </c>
      <c r="M2793" s="72"/>
      <c r="N2793" s="72"/>
      <c r="O2793" s="32">
        <f t="shared" si="1368"/>
        <v>0</v>
      </c>
      <c r="P2793" s="17" t="e">
        <f t="shared" si="1369"/>
        <v>#DIV/0!</v>
      </c>
      <c r="Q2793" s="38">
        <f t="shared" si="1370"/>
        <v>0</v>
      </c>
      <c r="R2793" s="17" t="e">
        <f t="shared" si="1365"/>
        <v>#DIV/0!</v>
      </c>
      <c r="S2793" s="97">
        <f t="shared" si="1366"/>
        <v>1.7000000000000001E-2</v>
      </c>
      <c r="T2793" s="96">
        <f t="shared" si="1350"/>
        <v>1.3913914235810208E-2</v>
      </c>
      <c r="U2793" s="96">
        <f t="shared" si="1351"/>
        <v>1.3913914235810208E-2</v>
      </c>
      <c r="V2793" s="96">
        <f t="shared" si="1352"/>
        <v>1.3913914235810208E-2</v>
      </c>
      <c r="W2793" s="96">
        <f t="shared" si="1353"/>
        <v>1.3913914235810208E-2</v>
      </c>
      <c r="X2793" s="105">
        <f>AVERAGE(S2793:S$4265)</f>
        <v>1.005906313645618E-2</v>
      </c>
      <c r="Y2793" s="96">
        <f t="shared" si="1354"/>
        <v>1.0038887334408946E-4</v>
      </c>
      <c r="Z2793" s="96">
        <f t="shared" si="1355"/>
        <v>1.0038887334408946E-4</v>
      </c>
      <c r="AA2793" s="96">
        <f t="shared" si="1356"/>
        <v>1.0038887334408946E-4</v>
      </c>
      <c r="AB2793" s="96">
        <f t="shared" si="1357"/>
        <v>8.8703608486837435E-5</v>
      </c>
      <c r="AC2793" s="105">
        <f>_xlfn.VAR.S(S2793:S$4265)</f>
        <v>8.9359960262995269E-5</v>
      </c>
      <c r="AI2793" s="98"/>
      <c r="AJ2793" s="99"/>
      <c r="AK2793" s="116"/>
      <c r="AM2793" s="100"/>
      <c r="AN2793" s="120"/>
      <c r="AO2793" s="101"/>
    </row>
    <row r="2794" spans="1:41" ht="16.5">
      <c r="A2794" s="112">
        <v>39415</v>
      </c>
      <c r="B2794" s="73">
        <v>8447</v>
      </c>
      <c r="C2794" s="73">
        <v>8276</v>
      </c>
      <c r="D2794" s="80">
        <f t="shared" si="1358"/>
        <v>171</v>
      </c>
      <c r="E2794" s="17">
        <f t="shared" si="1349"/>
        <v>2.1000000000000001E-2</v>
      </c>
      <c r="F2794" s="16">
        <f t="shared" si="1359"/>
        <v>0</v>
      </c>
      <c r="G2794" s="16">
        <f t="shared" si="1360"/>
        <v>0</v>
      </c>
      <c r="H2794" s="16">
        <f t="shared" si="1361"/>
        <v>0</v>
      </c>
      <c r="I2794" s="16">
        <f t="shared" si="1362"/>
        <v>0</v>
      </c>
      <c r="J2794" s="16">
        <f t="shared" si="1363"/>
        <v>0</v>
      </c>
      <c r="K2794" s="16">
        <f t="shared" si="1367"/>
        <v>0</v>
      </c>
      <c r="L2794" s="16">
        <f t="shared" si="1364"/>
        <v>0</v>
      </c>
      <c r="M2794" s="72"/>
      <c r="N2794" s="72"/>
      <c r="O2794" s="32">
        <f t="shared" si="1368"/>
        <v>0</v>
      </c>
      <c r="P2794" s="17" t="e">
        <f t="shared" si="1369"/>
        <v>#DIV/0!</v>
      </c>
      <c r="Q2794" s="38">
        <f t="shared" si="1370"/>
        <v>0</v>
      </c>
      <c r="R2794" s="17" t="e">
        <f t="shared" si="1365"/>
        <v>#DIV/0!</v>
      </c>
      <c r="S2794" s="97">
        <f t="shared" si="1366"/>
        <v>2.1000000000000001E-2</v>
      </c>
      <c r="T2794" s="96">
        <f t="shared" si="1350"/>
        <v>1.3716930038095964E-2</v>
      </c>
      <c r="U2794" s="96">
        <f t="shared" si="1351"/>
        <v>1.3716930038095964E-2</v>
      </c>
      <c r="V2794" s="96">
        <f t="shared" si="1352"/>
        <v>1.3716930038095964E-2</v>
      </c>
      <c r="W2794" s="96">
        <f t="shared" si="1353"/>
        <v>1.3716930038095964E-2</v>
      </c>
      <c r="X2794" s="105">
        <f>AVERAGE(S2794:S$4265)</f>
        <v>1.0054347826086926E-2</v>
      </c>
      <c r="Y2794" s="96">
        <f t="shared" si="1354"/>
        <v>1.0610868132085539E-4</v>
      </c>
      <c r="Z2794" s="96">
        <f t="shared" si="1355"/>
        <v>1.0610868132085539E-4</v>
      </c>
      <c r="AA2794" s="96">
        <f t="shared" si="1356"/>
        <v>1.0610868132085539E-4</v>
      </c>
      <c r="AB2794" s="96">
        <f t="shared" si="1357"/>
        <v>9.3757630815107808E-5</v>
      </c>
      <c r="AC2794" s="105">
        <f>_xlfn.VAR.S(S2794:S$4265)</f>
        <v>8.9387934856501554E-5</v>
      </c>
      <c r="AI2794" s="98"/>
      <c r="AJ2794" s="99"/>
      <c r="AK2794" s="116"/>
      <c r="AM2794" s="100"/>
      <c r="AN2794" s="120"/>
      <c r="AO2794" s="101"/>
    </row>
    <row r="2795" spans="1:41" ht="16.5">
      <c r="A2795" s="112">
        <v>39414</v>
      </c>
      <c r="B2795" s="73">
        <v>8276</v>
      </c>
      <c r="C2795" s="73">
        <v>8375</v>
      </c>
      <c r="D2795" s="80">
        <f t="shared" si="1358"/>
        <v>-99</v>
      </c>
      <c r="E2795" s="17">
        <f t="shared" si="1349"/>
        <v>1.2E-2</v>
      </c>
      <c r="F2795" s="16">
        <f t="shared" si="1359"/>
        <v>0</v>
      </c>
      <c r="G2795" s="16">
        <f t="shared" si="1360"/>
        <v>0</v>
      </c>
      <c r="H2795" s="16">
        <f t="shared" si="1361"/>
        <v>0</v>
      </c>
      <c r="I2795" s="16">
        <f t="shared" si="1362"/>
        <v>0</v>
      </c>
      <c r="J2795" s="16">
        <f t="shared" si="1363"/>
        <v>0</v>
      </c>
      <c r="K2795" s="16">
        <f t="shared" si="1367"/>
        <v>0</v>
      </c>
      <c r="L2795" s="16">
        <f t="shared" si="1364"/>
        <v>0</v>
      </c>
      <c r="M2795" s="72"/>
      <c r="N2795" s="72"/>
      <c r="O2795" s="32">
        <f t="shared" si="1368"/>
        <v>0</v>
      </c>
      <c r="P2795" s="17" t="e">
        <f t="shared" si="1369"/>
        <v>#DIV/0!</v>
      </c>
      <c r="Q2795" s="38">
        <f t="shared" si="1370"/>
        <v>0</v>
      </c>
      <c r="R2795" s="17" t="e">
        <f t="shared" si="1365"/>
        <v>#DIV/0!</v>
      </c>
      <c r="S2795" s="97">
        <f t="shared" si="1366"/>
        <v>1.2E-2</v>
      </c>
      <c r="T2795" s="96">
        <f t="shared" si="1350"/>
        <v>1.3252053232016983E-2</v>
      </c>
      <c r="U2795" s="96">
        <f t="shared" si="1351"/>
        <v>1.3252053232016983E-2</v>
      </c>
      <c r="V2795" s="96">
        <f t="shared" si="1352"/>
        <v>1.3252053232016983E-2</v>
      </c>
      <c r="W2795" s="96">
        <f t="shared" si="1353"/>
        <v>1.3252053232016983E-2</v>
      </c>
      <c r="X2795" s="105">
        <f>AVERAGE(S2795:S$4265)</f>
        <v>1.0046906866077468E-2</v>
      </c>
      <c r="Y2795" s="96">
        <f t="shared" si="1354"/>
        <v>1.0904983039753774E-4</v>
      </c>
      <c r="Z2795" s="96">
        <f t="shared" si="1355"/>
        <v>1.0904983039753774E-4</v>
      </c>
      <c r="AA2795" s="96">
        <f t="shared" si="1356"/>
        <v>1.0904983039753774E-4</v>
      </c>
      <c r="AB2795" s="96">
        <f t="shared" si="1357"/>
        <v>9.6356430139264332E-5</v>
      </c>
      <c r="AC2795" s="105">
        <f>_xlfn.VAR.S(S2795:S$4265)</f>
        <v>8.9367186004245819E-5</v>
      </c>
      <c r="AI2795" s="98"/>
      <c r="AJ2795" s="99"/>
      <c r="AK2795" s="116"/>
      <c r="AM2795" s="100"/>
      <c r="AN2795" s="120"/>
      <c r="AO2795" s="101"/>
    </row>
    <row r="2796" spans="1:41" ht="16.5">
      <c r="A2796" s="112">
        <v>39413</v>
      </c>
      <c r="B2796" s="73">
        <v>8375</v>
      </c>
      <c r="C2796" s="73">
        <v>8528</v>
      </c>
      <c r="D2796" s="80">
        <f t="shared" si="1358"/>
        <v>-153</v>
      </c>
      <c r="E2796" s="17">
        <f t="shared" si="1349"/>
        <v>1.8000000000000002E-2</v>
      </c>
      <c r="F2796" s="16">
        <f t="shared" si="1359"/>
        <v>0</v>
      </c>
      <c r="G2796" s="16">
        <f t="shared" si="1360"/>
        <v>0</v>
      </c>
      <c r="H2796" s="16">
        <f t="shared" si="1361"/>
        <v>0</v>
      </c>
      <c r="I2796" s="16">
        <f t="shared" si="1362"/>
        <v>0</v>
      </c>
      <c r="J2796" s="16">
        <f t="shared" si="1363"/>
        <v>0</v>
      </c>
      <c r="K2796" s="16">
        <f t="shared" si="1367"/>
        <v>0</v>
      </c>
      <c r="L2796" s="16">
        <f t="shared" si="1364"/>
        <v>0</v>
      </c>
      <c r="M2796" s="72"/>
      <c r="N2796" s="72"/>
      <c r="O2796" s="32">
        <f t="shared" si="1368"/>
        <v>0</v>
      </c>
      <c r="P2796" s="17" t="e">
        <f t="shared" si="1369"/>
        <v>#DIV/0!</v>
      </c>
      <c r="Q2796" s="38">
        <f t="shared" si="1370"/>
        <v>0</v>
      </c>
      <c r="R2796" s="17" t="e">
        <f t="shared" si="1365"/>
        <v>#DIV/0!</v>
      </c>
      <c r="S2796" s="97">
        <f t="shared" si="1366"/>
        <v>1.8000000000000002E-2</v>
      </c>
      <c r="T2796" s="96">
        <f t="shared" si="1350"/>
        <v>1.3331971523422323E-2</v>
      </c>
      <c r="U2796" s="96">
        <f t="shared" si="1351"/>
        <v>1.3331971523422323E-2</v>
      </c>
      <c r="V2796" s="96">
        <f t="shared" si="1352"/>
        <v>1.3331971523422323E-2</v>
      </c>
      <c r="W2796" s="96">
        <f t="shared" si="1353"/>
        <v>1.3331971523422323E-2</v>
      </c>
      <c r="X2796" s="105">
        <f>AVERAGE(S2796:S$4265)</f>
        <v>1.0045578231292485E-2</v>
      </c>
      <c r="Y2796" s="96">
        <f t="shared" si="1354"/>
        <v>1.1589721437147369E-4</v>
      </c>
      <c r="Z2796" s="96">
        <f t="shared" si="1355"/>
        <v>1.1589721437147369E-4</v>
      </c>
      <c r="AA2796" s="96">
        <f t="shared" si="1356"/>
        <v>1.1589721437147369E-4</v>
      </c>
      <c r="AB2796" s="96">
        <f t="shared" si="1357"/>
        <v>1.0240677861863413E-4</v>
      </c>
      <c r="AC2796" s="105">
        <f>_xlfn.VAR.S(S2796:S$4265)</f>
        <v>8.9425422912528326E-5</v>
      </c>
      <c r="AI2796" s="98"/>
      <c r="AJ2796" s="99"/>
      <c r="AK2796" s="116"/>
      <c r="AM2796" s="100"/>
      <c r="AN2796" s="120"/>
      <c r="AO2796" s="101"/>
    </row>
    <row r="2797" spans="1:41" ht="16.5">
      <c r="A2797" s="112">
        <v>39412</v>
      </c>
      <c r="B2797" s="73">
        <v>8528</v>
      </c>
      <c r="C2797" s="73">
        <v>8342</v>
      </c>
      <c r="D2797" s="80">
        <f t="shared" si="1358"/>
        <v>186</v>
      </c>
      <c r="E2797" s="17">
        <f t="shared" si="1349"/>
        <v>2.3E-2</v>
      </c>
      <c r="F2797" s="16">
        <f t="shared" si="1359"/>
        <v>0</v>
      </c>
      <c r="G2797" s="16">
        <f t="shared" si="1360"/>
        <v>0</v>
      </c>
      <c r="H2797" s="16">
        <f t="shared" si="1361"/>
        <v>0</v>
      </c>
      <c r="I2797" s="16">
        <f t="shared" si="1362"/>
        <v>0</v>
      </c>
      <c r="J2797" s="16">
        <f t="shared" si="1363"/>
        <v>0</v>
      </c>
      <c r="K2797" s="16">
        <f t="shared" si="1367"/>
        <v>0</v>
      </c>
      <c r="L2797" s="16">
        <f t="shared" si="1364"/>
        <v>0</v>
      </c>
      <c r="M2797" s="72"/>
      <c r="N2797" s="72"/>
      <c r="O2797" s="32">
        <f t="shared" si="1368"/>
        <v>0</v>
      </c>
      <c r="P2797" s="17" t="e">
        <f t="shared" si="1369"/>
        <v>#DIV/0!</v>
      </c>
      <c r="Q2797" s="38">
        <f t="shared" si="1370"/>
        <v>0</v>
      </c>
      <c r="R2797" s="17" t="e">
        <f t="shared" si="1365"/>
        <v>#DIV/0!</v>
      </c>
      <c r="S2797" s="97">
        <f t="shared" si="1366"/>
        <v>2.3E-2</v>
      </c>
      <c r="T2797" s="96">
        <f t="shared" si="1350"/>
        <v>1.3034012258959917E-2</v>
      </c>
      <c r="U2797" s="96">
        <f t="shared" si="1351"/>
        <v>1.3034012258959917E-2</v>
      </c>
      <c r="V2797" s="96">
        <f t="shared" si="1352"/>
        <v>1.3034012258959917E-2</v>
      </c>
      <c r="W2797" s="96">
        <f t="shared" si="1353"/>
        <v>1.3034012258959917E-2</v>
      </c>
      <c r="X2797" s="105">
        <f>AVERAGE(S2797:S$4265)</f>
        <v>1.0040163376446531E-2</v>
      </c>
      <c r="Y2797" s="96">
        <f t="shared" si="1354"/>
        <v>1.2172080033704687E-4</v>
      </c>
      <c r="Z2797" s="96">
        <f t="shared" si="1355"/>
        <v>1.2172080033704687E-4</v>
      </c>
      <c r="AA2797" s="96">
        <f t="shared" si="1356"/>
        <v>1.2172080033704687E-4</v>
      </c>
      <c r="AB2797" s="96">
        <f t="shared" si="1357"/>
        <v>1.0755249917781461E-4</v>
      </c>
      <c r="AC2797" s="105">
        <f>_xlfn.VAR.S(S2797:S$4265)</f>
        <v>8.9443208692636472E-5</v>
      </c>
      <c r="AI2797" s="98"/>
      <c r="AJ2797" s="99"/>
      <c r="AK2797" s="116"/>
      <c r="AM2797" s="100"/>
      <c r="AN2797" s="120"/>
      <c r="AO2797" s="101"/>
    </row>
    <row r="2798" spans="1:41" ht="16.5">
      <c r="A2798" s="112">
        <v>39409</v>
      </c>
      <c r="B2798" s="73">
        <v>8342</v>
      </c>
      <c r="C2798" s="73">
        <v>8499</v>
      </c>
      <c r="D2798" s="80">
        <f t="shared" si="1358"/>
        <v>-157</v>
      </c>
      <c r="E2798" s="17">
        <f t="shared" si="1349"/>
        <v>1.9E-2</v>
      </c>
      <c r="F2798" s="16">
        <f t="shared" si="1359"/>
        <v>0</v>
      </c>
      <c r="G2798" s="16">
        <f t="shared" si="1360"/>
        <v>0</v>
      </c>
      <c r="H2798" s="16">
        <f t="shared" si="1361"/>
        <v>0</v>
      </c>
      <c r="I2798" s="16">
        <f t="shared" si="1362"/>
        <v>0</v>
      </c>
      <c r="J2798" s="16">
        <f t="shared" si="1363"/>
        <v>0</v>
      </c>
      <c r="K2798" s="16">
        <f t="shared" si="1367"/>
        <v>0</v>
      </c>
      <c r="L2798" s="16">
        <f t="shared" si="1364"/>
        <v>0</v>
      </c>
      <c r="M2798" s="72"/>
      <c r="N2798" s="72"/>
      <c r="O2798" s="32">
        <f t="shared" si="1368"/>
        <v>0</v>
      </c>
      <c r="P2798" s="17" t="e">
        <f t="shared" si="1369"/>
        <v>#DIV/0!</v>
      </c>
      <c r="Q2798" s="38">
        <f t="shared" si="1370"/>
        <v>0</v>
      </c>
      <c r="R2798" s="17" t="e">
        <f t="shared" si="1365"/>
        <v>#DIV/0!</v>
      </c>
      <c r="S2798" s="97">
        <f t="shared" si="1366"/>
        <v>1.9E-2</v>
      </c>
      <c r="T2798" s="96">
        <f t="shared" si="1350"/>
        <v>1.2397885381872252E-2</v>
      </c>
      <c r="U2798" s="96">
        <f t="shared" si="1351"/>
        <v>1.2397885381872252E-2</v>
      </c>
      <c r="V2798" s="96">
        <f t="shared" si="1352"/>
        <v>1.2397885381872252E-2</v>
      </c>
      <c r="W2798" s="96">
        <f t="shared" si="1353"/>
        <v>1.2397885381872252E-2</v>
      </c>
      <c r="X2798" s="105">
        <f>AVERAGE(S2798:S$4265)</f>
        <v>1.0031335149863728E-2</v>
      </c>
      <c r="Y2798" s="96">
        <f t="shared" si="1354"/>
        <v>1.2231543646222531E-4</v>
      </c>
      <c r="Z2798" s="96">
        <f t="shared" si="1355"/>
        <v>1.2231543646222531E-4</v>
      </c>
      <c r="AA2798" s="96">
        <f t="shared" si="1356"/>
        <v>1.2231543646222531E-4</v>
      </c>
      <c r="AB2798" s="96">
        <f t="shared" si="1357"/>
        <v>1.0807791965802228E-4</v>
      </c>
      <c r="AC2798" s="105">
        <f>_xlfn.VAR.S(S2798:S$4265)</f>
        <v>8.9389610486098801E-5</v>
      </c>
      <c r="AI2798" s="98"/>
      <c r="AJ2798" s="99"/>
      <c r="AK2798" s="116"/>
      <c r="AM2798" s="100"/>
      <c r="AN2798" s="120"/>
      <c r="AO2798" s="101"/>
    </row>
    <row r="2799" spans="1:41" ht="16.5">
      <c r="A2799" s="112">
        <v>39408</v>
      </c>
      <c r="B2799" s="73">
        <v>8499</v>
      </c>
      <c r="C2799" s="73">
        <v>8484</v>
      </c>
      <c r="D2799" s="80">
        <f t="shared" si="1358"/>
        <v>15</v>
      </c>
      <c r="E2799" s="17">
        <f t="shared" si="1349"/>
        <v>2E-3</v>
      </c>
      <c r="F2799" s="16">
        <f t="shared" si="1359"/>
        <v>0</v>
      </c>
      <c r="G2799" s="16">
        <f t="shared" si="1360"/>
        <v>0</v>
      </c>
      <c r="H2799" s="16">
        <f t="shared" si="1361"/>
        <v>0</v>
      </c>
      <c r="I2799" s="16">
        <f t="shared" si="1362"/>
        <v>0</v>
      </c>
      <c r="J2799" s="16">
        <f t="shared" si="1363"/>
        <v>0</v>
      </c>
      <c r="K2799" s="16">
        <f t="shared" si="1367"/>
        <v>0</v>
      </c>
      <c r="L2799" s="16">
        <f t="shared" si="1364"/>
        <v>0</v>
      </c>
      <c r="M2799" s="72"/>
      <c r="N2799" s="72"/>
      <c r="O2799" s="32">
        <f t="shared" si="1368"/>
        <v>0</v>
      </c>
      <c r="P2799" s="17" t="e">
        <f t="shared" si="1369"/>
        <v>#DIV/0!</v>
      </c>
      <c r="Q2799" s="38">
        <f t="shared" si="1370"/>
        <v>0</v>
      </c>
      <c r="R2799" s="17" t="e">
        <f t="shared" si="1365"/>
        <v>#DIV/0!</v>
      </c>
      <c r="S2799" s="97">
        <f t="shared" si="1366"/>
        <v>2E-3</v>
      </c>
      <c r="T2799" s="96">
        <f t="shared" si="1350"/>
        <v>1.1976473810502396E-2</v>
      </c>
      <c r="U2799" s="96">
        <f t="shared" si="1351"/>
        <v>1.1976473810502396E-2</v>
      </c>
      <c r="V2799" s="96">
        <f t="shared" si="1352"/>
        <v>1.1976473810502396E-2</v>
      </c>
      <c r="W2799" s="96">
        <f t="shared" si="1353"/>
        <v>1.1976473810502396E-2</v>
      </c>
      <c r="X2799" s="105">
        <f>AVERAGE(S2799:S$4265)</f>
        <v>1.0025221540558932E-2</v>
      </c>
      <c r="Y2799" s="96">
        <f t="shared" si="1354"/>
        <v>1.2697408644058702E-4</v>
      </c>
      <c r="Z2799" s="96">
        <f t="shared" si="1355"/>
        <v>1.2697408644058702E-4</v>
      </c>
      <c r="AA2799" s="96">
        <f t="shared" si="1356"/>
        <v>1.2697408644058702E-4</v>
      </c>
      <c r="AB2799" s="96">
        <f t="shared" si="1357"/>
        <v>1.1219430277890268E-4</v>
      </c>
      <c r="AC2799" s="105">
        <f>_xlfn.VAR.S(S2799:S$4265)</f>
        <v>8.9395679947476111E-5</v>
      </c>
      <c r="AI2799" s="98"/>
      <c r="AJ2799" s="99"/>
      <c r="AK2799" s="116"/>
      <c r="AM2799" s="100"/>
      <c r="AN2799" s="120"/>
      <c r="AO2799" s="101"/>
    </row>
    <row r="2800" spans="1:41" ht="16.5">
      <c r="A2800" s="112">
        <v>39407</v>
      </c>
      <c r="B2800" s="73">
        <v>8484</v>
      </c>
      <c r="C2800" s="73">
        <v>8680</v>
      </c>
      <c r="D2800" s="80">
        <f t="shared" si="1358"/>
        <v>-196</v>
      </c>
      <c r="E2800" s="17">
        <f t="shared" si="1349"/>
        <v>2.3E-2</v>
      </c>
      <c r="F2800" s="16">
        <f t="shared" si="1359"/>
        <v>0</v>
      </c>
      <c r="G2800" s="16">
        <f t="shared" si="1360"/>
        <v>0</v>
      </c>
      <c r="H2800" s="16">
        <f t="shared" si="1361"/>
        <v>0</v>
      </c>
      <c r="I2800" s="16">
        <f t="shared" si="1362"/>
        <v>0</v>
      </c>
      <c r="J2800" s="16">
        <f t="shared" si="1363"/>
        <v>0</v>
      </c>
      <c r="K2800" s="16">
        <f t="shared" si="1367"/>
        <v>0</v>
      </c>
      <c r="L2800" s="16">
        <f t="shared" si="1364"/>
        <v>0</v>
      </c>
      <c r="M2800" s="72"/>
      <c r="N2800" s="72"/>
      <c r="O2800" s="32">
        <f t="shared" si="1368"/>
        <v>0</v>
      </c>
      <c r="P2800" s="17" t="e">
        <f t="shared" si="1369"/>
        <v>#DIV/0!</v>
      </c>
      <c r="Q2800" s="38">
        <f t="shared" si="1370"/>
        <v>0</v>
      </c>
      <c r="R2800" s="17" t="e">
        <f t="shared" si="1365"/>
        <v>#DIV/0!</v>
      </c>
      <c r="S2800" s="97">
        <f t="shared" si="1366"/>
        <v>2.3E-2</v>
      </c>
      <c r="T2800" s="96">
        <f t="shared" si="1350"/>
        <v>1.2613270011172762E-2</v>
      </c>
      <c r="U2800" s="96">
        <f t="shared" si="1351"/>
        <v>1.2613270011172762E-2</v>
      </c>
      <c r="V2800" s="96">
        <f t="shared" si="1352"/>
        <v>1.2613270011172762E-2</v>
      </c>
      <c r="W2800" s="96">
        <f t="shared" si="1353"/>
        <v>1.2613270011172762E-2</v>
      </c>
      <c r="X2800" s="105">
        <f>AVERAGE(S2800:S$4265)</f>
        <v>1.0030695770804879E-2</v>
      </c>
      <c r="Y2800" s="96">
        <f t="shared" si="1354"/>
        <v>1.2788893236253561E-4</v>
      </c>
      <c r="Z2800" s="96">
        <f t="shared" si="1355"/>
        <v>1.2788893236253561E-4</v>
      </c>
      <c r="AA2800" s="96">
        <f t="shared" si="1356"/>
        <v>1.2788893236253561E-4</v>
      </c>
      <c r="AB2800" s="96">
        <f t="shared" si="1357"/>
        <v>1.1300266063553646E-4</v>
      </c>
      <c r="AC2800" s="105">
        <f>_xlfn.VAR.S(S2800:S$4265)</f>
        <v>8.9412709003627595E-5</v>
      </c>
      <c r="AI2800" s="98"/>
      <c r="AJ2800" s="99"/>
      <c r="AK2800" s="116"/>
      <c r="AM2800" s="100"/>
      <c r="AN2800" s="120"/>
      <c r="AO2800" s="101"/>
    </row>
    <row r="2801" spans="1:41" ht="16.5">
      <c r="A2801" s="112">
        <v>39406</v>
      </c>
      <c r="B2801" s="73">
        <v>8680</v>
      </c>
      <c r="C2801" s="73">
        <v>8680</v>
      </c>
      <c r="D2801" s="80">
        <f t="shared" si="1358"/>
        <v>0</v>
      </c>
      <c r="E2801" s="17">
        <f t="shared" si="1349"/>
        <v>0</v>
      </c>
      <c r="F2801" s="16">
        <f t="shared" si="1359"/>
        <v>0</v>
      </c>
      <c r="G2801" s="16">
        <f t="shared" si="1360"/>
        <v>0</v>
      </c>
      <c r="H2801" s="16">
        <f t="shared" si="1361"/>
        <v>0</v>
      </c>
      <c r="I2801" s="16">
        <f t="shared" si="1362"/>
        <v>0</v>
      </c>
      <c r="J2801" s="16">
        <f t="shared" si="1363"/>
        <v>0</v>
      </c>
      <c r="K2801" s="16">
        <f t="shared" si="1367"/>
        <v>0</v>
      </c>
      <c r="L2801" s="16">
        <f t="shared" si="1364"/>
        <v>0</v>
      </c>
      <c r="M2801" s="72"/>
      <c r="N2801" s="72"/>
      <c r="O2801" s="32">
        <f t="shared" si="1368"/>
        <v>0</v>
      </c>
      <c r="P2801" s="17" t="e">
        <f t="shared" si="1369"/>
        <v>#DIV/0!</v>
      </c>
      <c r="Q2801" s="38">
        <f t="shared" si="1370"/>
        <v>0</v>
      </c>
      <c r="R2801" s="17" t="e">
        <f t="shared" si="1365"/>
        <v>#DIV/0!</v>
      </c>
      <c r="S2801" s="97">
        <f t="shared" si="1366"/>
        <v>0</v>
      </c>
      <c r="T2801" s="96">
        <f t="shared" si="1350"/>
        <v>1.1950287245928469E-2</v>
      </c>
      <c r="U2801" s="96">
        <f t="shared" si="1351"/>
        <v>1.1950287245928469E-2</v>
      </c>
      <c r="V2801" s="96">
        <f t="shared" si="1352"/>
        <v>1.1950287245928469E-2</v>
      </c>
      <c r="W2801" s="96">
        <f t="shared" si="1353"/>
        <v>1.1950287245928469E-2</v>
      </c>
      <c r="X2801" s="105">
        <f>AVERAGE(S2801:S$4265)</f>
        <v>1.0021843003412937E-2</v>
      </c>
      <c r="Y2801" s="96">
        <f t="shared" si="1354"/>
        <v>1.2825868430392143E-4</v>
      </c>
      <c r="Z2801" s="96">
        <f t="shared" si="1355"/>
        <v>1.2825868430392143E-4</v>
      </c>
      <c r="AA2801" s="96">
        <f t="shared" si="1356"/>
        <v>1.2825868430392143E-4</v>
      </c>
      <c r="AB2801" s="96">
        <f t="shared" si="1357"/>
        <v>1.1332937345094497E-4</v>
      </c>
      <c r="AC2801" s="105">
        <f>_xlfn.VAR.S(S2801:S$4265)</f>
        <v>8.9358812174789262E-5</v>
      </c>
      <c r="AI2801" s="98"/>
      <c r="AJ2801" s="99"/>
      <c r="AK2801" s="116"/>
      <c r="AM2801" s="100"/>
      <c r="AN2801" s="120"/>
      <c r="AO2801" s="101"/>
    </row>
    <row r="2802" spans="1:41" ht="16.5">
      <c r="A2802" s="112">
        <v>39405</v>
      </c>
      <c r="B2802" s="73">
        <v>8680</v>
      </c>
      <c r="C2802" s="73">
        <v>8764</v>
      </c>
      <c r="D2802" s="80">
        <f t="shared" si="1358"/>
        <v>-84</v>
      </c>
      <c r="E2802" s="17">
        <f t="shared" si="1349"/>
        <v>9.9999999999999985E-3</v>
      </c>
      <c r="F2802" s="16">
        <f t="shared" si="1359"/>
        <v>0</v>
      </c>
      <c r="G2802" s="16">
        <f t="shared" si="1360"/>
        <v>0</v>
      </c>
      <c r="H2802" s="16">
        <f t="shared" si="1361"/>
        <v>0</v>
      </c>
      <c r="I2802" s="16">
        <f t="shared" si="1362"/>
        <v>0</v>
      </c>
      <c r="J2802" s="16">
        <f t="shared" si="1363"/>
        <v>0</v>
      </c>
      <c r="K2802" s="16">
        <f t="shared" si="1367"/>
        <v>0</v>
      </c>
      <c r="L2802" s="16">
        <f t="shared" si="1364"/>
        <v>0</v>
      </c>
      <c r="M2802" s="72"/>
      <c r="N2802" s="72"/>
      <c r="O2802" s="32">
        <f t="shared" si="1368"/>
        <v>0</v>
      </c>
      <c r="P2802" s="17" t="e">
        <f t="shared" si="1369"/>
        <v>#DIV/0!</v>
      </c>
      <c r="Q2802" s="38">
        <f t="shared" si="1370"/>
        <v>0</v>
      </c>
      <c r="R2802" s="17" t="e">
        <f t="shared" si="1365"/>
        <v>#DIV/0!</v>
      </c>
      <c r="S2802" s="97">
        <f t="shared" si="1366"/>
        <v>9.9999999999999985E-3</v>
      </c>
      <c r="T2802" s="96">
        <f t="shared" si="1350"/>
        <v>1.2713071538221776E-2</v>
      </c>
      <c r="U2802" s="96">
        <f t="shared" si="1351"/>
        <v>1.2713071538221776E-2</v>
      </c>
      <c r="V2802" s="96">
        <f t="shared" si="1352"/>
        <v>1.2713071538221776E-2</v>
      </c>
      <c r="W2802" s="96">
        <f t="shared" si="1353"/>
        <v>1.2713071538221776E-2</v>
      </c>
      <c r="X2802" s="105">
        <f>AVERAGE(S2802:S$4265)</f>
        <v>1.0028688524590133E-2</v>
      </c>
      <c r="Y2802" s="96">
        <f t="shared" si="1354"/>
        <v>1.2612909896570718E-4</v>
      </c>
      <c r="Z2802" s="96">
        <f t="shared" si="1355"/>
        <v>1.2612909896570718E-4</v>
      </c>
      <c r="AA2802" s="96">
        <f t="shared" si="1356"/>
        <v>1.2612909896570718E-4</v>
      </c>
      <c r="AB2802" s="96">
        <f t="shared" si="1357"/>
        <v>1.1144767184609887E-4</v>
      </c>
      <c r="AC2802" s="105">
        <f>_xlfn.VAR.S(S2802:S$4265)</f>
        <v>8.9351192810641089E-5</v>
      </c>
      <c r="AI2802" s="98"/>
      <c r="AJ2802" s="99"/>
      <c r="AK2802" s="116"/>
      <c r="AM2802" s="100"/>
      <c r="AN2802" s="120"/>
      <c r="AO2802" s="101"/>
    </row>
    <row r="2803" spans="1:41" ht="16.5">
      <c r="A2803" s="112">
        <v>39402</v>
      </c>
      <c r="B2803" s="73">
        <v>8764</v>
      </c>
      <c r="C2803" s="73">
        <v>8905</v>
      </c>
      <c r="D2803" s="80">
        <f t="shared" si="1358"/>
        <v>-141</v>
      </c>
      <c r="E2803" s="17">
        <f t="shared" si="1349"/>
        <v>1.6E-2</v>
      </c>
      <c r="F2803" s="16">
        <f t="shared" si="1359"/>
        <v>0</v>
      </c>
      <c r="G2803" s="16">
        <f t="shared" si="1360"/>
        <v>0</v>
      </c>
      <c r="H2803" s="16">
        <f t="shared" si="1361"/>
        <v>0</v>
      </c>
      <c r="I2803" s="16">
        <f t="shared" si="1362"/>
        <v>0</v>
      </c>
      <c r="J2803" s="16">
        <f t="shared" si="1363"/>
        <v>0</v>
      </c>
      <c r="K2803" s="16">
        <f t="shared" si="1367"/>
        <v>0</v>
      </c>
      <c r="L2803" s="16">
        <f t="shared" si="1364"/>
        <v>0</v>
      </c>
      <c r="M2803" s="72"/>
      <c r="N2803" s="72"/>
      <c r="O2803" s="32">
        <f t="shared" si="1368"/>
        <v>0</v>
      </c>
      <c r="P2803" s="17" t="e">
        <f t="shared" si="1369"/>
        <v>#DIV/0!</v>
      </c>
      <c r="Q2803" s="38">
        <f t="shared" si="1370"/>
        <v>0</v>
      </c>
      <c r="R2803" s="17" t="e">
        <f t="shared" si="1365"/>
        <v>#DIV/0!</v>
      </c>
      <c r="S2803" s="97">
        <f t="shared" si="1366"/>
        <v>1.6E-2</v>
      </c>
      <c r="T2803" s="96">
        <f t="shared" si="1350"/>
        <v>1.2886246317257209E-2</v>
      </c>
      <c r="U2803" s="96">
        <f t="shared" si="1351"/>
        <v>1.2886246317257209E-2</v>
      </c>
      <c r="V2803" s="96">
        <f t="shared" si="1352"/>
        <v>1.2886246317257209E-2</v>
      </c>
      <c r="W2803" s="96">
        <f t="shared" si="1353"/>
        <v>1.2886246317257209E-2</v>
      </c>
      <c r="X2803" s="105">
        <f>AVERAGE(S2803:S$4265)</f>
        <v>1.002870813397126E-2</v>
      </c>
      <c r="Y2803" s="96">
        <f t="shared" si="1354"/>
        <v>1.3364816372071737E-4</v>
      </c>
      <c r="Z2803" s="96">
        <f t="shared" si="1355"/>
        <v>1.3364816372071737E-4</v>
      </c>
      <c r="AA2803" s="96">
        <f t="shared" si="1356"/>
        <v>1.3364816372071737E-4</v>
      </c>
      <c r="AB2803" s="96">
        <f t="shared" si="1357"/>
        <v>1.180915174636259E-4</v>
      </c>
      <c r="AC2803" s="105">
        <f>_xlfn.VAR.S(S2803:S$4265)</f>
        <v>8.9412307974263961E-5</v>
      </c>
      <c r="AI2803" s="98"/>
      <c r="AJ2803" s="99"/>
      <c r="AK2803" s="116"/>
      <c r="AM2803" s="100"/>
      <c r="AN2803" s="120"/>
      <c r="AO2803" s="101"/>
    </row>
    <row r="2804" spans="1:41" ht="16.5">
      <c r="A2804" s="112">
        <v>39401</v>
      </c>
      <c r="B2804" s="73">
        <v>8905</v>
      </c>
      <c r="C2804" s="73">
        <v>8942</v>
      </c>
      <c r="D2804" s="80">
        <f t="shared" si="1358"/>
        <v>-37</v>
      </c>
      <c r="E2804" s="17">
        <f t="shared" si="1349"/>
        <v>5.0000000000000001E-3</v>
      </c>
      <c r="F2804" s="16">
        <f t="shared" si="1359"/>
        <v>0</v>
      </c>
      <c r="G2804" s="16">
        <f t="shared" si="1360"/>
        <v>0</v>
      </c>
      <c r="H2804" s="16">
        <f t="shared" si="1361"/>
        <v>0</v>
      </c>
      <c r="I2804" s="16">
        <f t="shared" si="1362"/>
        <v>0</v>
      </c>
      <c r="J2804" s="16">
        <f t="shared" si="1363"/>
        <v>0</v>
      </c>
      <c r="K2804" s="16">
        <f t="shared" si="1367"/>
        <v>0</v>
      </c>
      <c r="L2804" s="16">
        <f t="shared" si="1364"/>
        <v>0</v>
      </c>
      <c r="M2804" s="72"/>
      <c r="N2804" s="72"/>
      <c r="O2804" s="32">
        <f t="shared" si="1368"/>
        <v>0</v>
      </c>
      <c r="P2804" s="17" t="e">
        <f t="shared" si="1369"/>
        <v>#DIV/0!</v>
      </c>
      <c r="Q2804" s="38">
        <f t="shared" si="1370"/>
        <v>0</v>
      </c>
      <c r="R2804" s="17" t="e">
        <f t="shared" si="1365"/>
        <v>#DIV/0!</v>
      </c>
      <c r="S2804" s="97">
        <f t="shared" si="1366"/>
        <v>5.0000000000000001E-3</v>
      </c>
      <c r="T2804" s="96">
        <f t="shared" si="1350"/>
        <v>1.2687496082188519E-2</v>
      </c>
      <c r="U2804" s="96">
        <f t="shared" si="1351"/>
        <v>1.2687496082188519E-2</v>
      </c>
      <c r="V2804" s="96">
        <f t="shared" si="1352"/>
        <v>1.2687496082188519E-2</v>
      </c>
      <c r="W2804" s="96">
        <f t="shared" si="1353"/>
        <v>1.2687496082188519E-2</v>
      </c>
      <c r="X2804" s="105">
        <f>AVERAGE(S2804:S$4265)</f>
        <v>1.0024623803009544E-2</v>
      </c>
      <c r="Y2804" s="96">
        <f t="shared" si="1354"/>
        <v>1.4147851360466637E-4</v>
      </c>
      <c r="Z2804" s="96">
        <f t="shared" si="1355"/>
        <v>1.4147851360466637E-4</v>
      </c>
      <c r="AA2804" s="96">
        <f t="shared" si="1356"/>
        <v>1.4147851360466637E-4</v>
      </c>
      <c r="AB2804" s="96">
        <f t="shared" si="1357"/>
        <v>1.2501041462108323E-4</v>
      </c>
      <c r="AC2804" s="105">
        <f>_xlfn.VAR.S(S2804:S$4265)</f>
        <v>8.9449085245100831E-5</v>
      </c>
      <c r="AI2804" s="98"/>
      <c r="AJ2804" s="99"/>
      <c r="AK2804" s="116"/>
      <c r="AM2804" s="100"/>
      <c r="AN2804" s="120"/>
      <c r="AO2804" s="101"/>
    </row>
    <row r="2805" spans="1:41" ht="16.5">
      <c r="A2805" s="112">
        <v>39400</v>
      </c>
      <c r="B2805" s="73">
        <v>8942</v>
      </c>
      <c r="C2805" s="73">
        <v>8727</v>
      </c>
      <c r="D2805" s="80">
        <f t="shared" si="1358"/>
        <v>215</v>
      </c>
      <c r="E2805" s="17">
        <f t="shared" si="1349"/>
        <v>2.5000000000000001E-2</v>
      </c>
      <c r="F2805" s="16">
        <f t="shared" si="1359"/>
        <v>0</v>
      </c>
      <c r="G2805" s="16">
        <f t="shared" si="1360"/>
        <v>0</v>
      </c>
      <c r="H2805" s="16">
        <f t="shared" si="1361"/>
        <v>0</v>
      </c>
      <c r="I2805" s="16">
        <f t="shared" si="1362"/>
        <v>0</v>
      </c>
      <c r="J2805" s="16">
        <f t="shared" si="1363"/>
        <v>0</v>
      </c>
      <c r="K2805" s="16">
        <f t="shared" si="1367"/>
        <v>0</v>
      </c>
      <c r="L2805" s="16">
        <f t="shared" si="1364"/>
        <v>0</v>
      </c>
      <c r="M2805" s="72"/>
      <c r="N2805" s="72"/>
      <c r="O2805" s="32">
        <f t="shared" si="1368"/>
        <v>0</v>
      </c>
      <c r="P2805" s="17" t="e">
        <f t="shared" si="1369"/>
        <v>#DIV/0!</v>
      </c>
      <c r="Q2805" s="38">
        <f t="shared" si="1370"/>
        <v>0</v>
      </c>
      <c r="R2805" s="17" t="e">
        <f t="shared" si="1365"/>
        <v>#DIV/0!</v>
      </c>
      <c r="S2805" s="97">
        <f t="shared" si="1366"/>
        <v>2.5000000000000001E-2</v>
      </c>
      <c r="T2805" s="96">
        <f t="shared" si="1350"/>
        <v>1.317818732147715E-2</v>
      </c>
      <c r="U2805" s="96">
        <f t="shared" si="1351"/>
        <v>1.317818732147715E-2</v>
      </c>
      <c r="V2805" s="96">
        <f t="shared" si="1352"/>
        <v>1.317818732147715E-2</v>
      </c>
      <c r="W2805" s="96">
        <f t="shared" si="1353"/>
        <v>1.317818732147715E-2</v>
      </c>
      <c r="X2805" s="105">
        <f>AVERAGE(S2805:S$4265)</f>
        <v>1.0028062970568073E-2</v>
      </c>
      <c r="Y2805" s="96">
        <f t="shared" si="1354"/>
        <v>1.4623994546037895E-4</v>
      </c>
      <c r="Z2805" s="96">
        <f t="shared" si="1355"/>
        <v>1.4623994546037895E-4</v>
      </c>
      <c r="AA2805" s="96">
        <f t="shared" si="1356"/>
        <v>1.4623994546037895E-4</v>
      </c>
      <c r="AB2805" s="96">
        <f t="shared" si="1357"/>
        <v>1.2921761580879086E-4</v>
      </c>
      <c r="AC2805" s="105">
        <f>_xlfn.VAR.S(S2805:S$4265)</f>
        <v>8.9493047546717369E-5</v>
      </c>
      <c r="AI2805" s="98"/>
      <c r="AJ2805" s="99"/>
      <c r="AK2805" s="116"/>
      <c r="AM2805" s="100"/>
      <c r="AN2805" s="120"/>
      <c r="AO2805" s="101"/>
    </row>
    <row r="2806" spans="1:41" ht="16.5">
      <c r="A2806" s="112">
        <v>39399</v>
      </c>
      <c r="B2806" s="73">
        <v>8727</v>
      </c>
      <c r="C2806" s="73">
        <v>8670</v>
      </c>
      <c r="D2806" s="80">
        <f t="shared" si="1358"/>
        <v>57</v>
      </c>
      <c r="E2806" s="17">
        <f t="shared" si="1349"/>
        <v>7.0000000000000001E-3</v>
      </c>
      <c r="F2806" s="16">
        <f t="shared" si="1359"/>
        <v>0</v>
      </c>
      <c r="G2806" s="16">
        <f t="shared" si="1360"/>
        <v>0</v>
      </c>
      <c r="H2806" s="16">
        <f t="shared" si="1361"/>
        <v>0</v>
      </c>
      <c r="I2806" s="16">
        <f t="shared" si="1362"/>
        <v>0</v>
      </c>
      <c r="J2806" s="16">
        <f t="shared" si="1363"/>
        <v>0</v>
      </c>
      <c r="K2806" s="16">
        <f t="shared" si="1367"/>
        <v>0</v>
      </c>
      <c r="L2806" s="16">
        <f t="shared" si="1364"/>
        <v>0</v>
      </c>
      <c r="M2806" s="72"/>
      <c r="N2806" s="72"/>
      <c r="O2806" s="32">
        <f t="shared" si="1368"/>
        <v>0</v>
      </c>
      <c r="P2806" s="17" t="e">
        <f t="shared" si="1369"/>
        <v>#DIV/0!</v>
      </c>
      <c r="Q2806" s="38">
        <f t="shared" si="1370"/>
        <v>0</v>
      </c>
      <c r="R2806" s="17" t="e">
        <f t="shared" si="1365"/>
        <v>#DIV/0!</v>
      </c>
      <c r="S2806" s="97">
        <f t="shared" si="1366"/>
        <v>7.0000000000000001E-3</v>
      </c>
      <c r="T2806" s="96">
        <f t="shared" si="1350"/>
        <v>1.2423603533486328E-2</v>
      </c>
      <c r="U2806" s="96">
        <f t="shared" si="1351"/>
        <v>1.2423603533486328E-2</v>
      </c>
      <c r="V2806" s="96">
        <f t="shared" si="1352"/>
        <v>1.2423603533486328E-2</v>
      </c>
      <c r="W2806" s="96">
        <f t="shared" si="1353"/>
        <v>1.2423603533486328E-2</v>
      </c>
      <c r="X2806" s="105">
        <f>AVERAGE(S2806:S$4265)</f>
        <v>1.001780821917805E-2</v>
      </c>
      <c r="Y2806" s="96">
        <f t="shared" si="1354"/>
        <v>1.4547872401638587E-4</v>
      </c>
      <c r="Z2806" s="96">
        <f t="shared" si="1355"/>
        <v>1.4547872401638587E-4</v>
      </c>
      <c r="AA2806" s="96">
        <f t="shared" si="1356"/>
        <v>1.4547872401638587E-4</v>
      </c>
      <c r="AB2806" s="96">
        <f t="shared" si="1357"/>
        <v>1.2854500054087855E-4</v>
      </c>
      <c r="AC2806" s="105">
        <f>_xlfn.VAR.S(S2806:S$4265)</f>
        <v>8.940064221131057E-5</v>
      </c>
      <c r="AI2806" s="98"/>
      <c r="AJ2806" s="99"/>
      <c r="AK2806" s="116"/>
      <c r="AM2806" s="100"/>
      <c r="AN2806" s="120"/>
      <c r="AO2806" s="101"/>
    </row>
    <row r="2807" spans="1:41" ht="16.5">
      <c r="A2807" s="112">
        <v>39398</v>
      </c>
      <c r="B2807" s="73">
        <v>8670</v>
      </c>
      <c r="C2807" s="73">
        <v>8970</v>
      </c>
      <c r="D2807" s="80">
        <f t="shared" si="1358"/>
        <v>-300</v>
      </c>
      <c r="E2807" s="17">
        <f t="shared" si="1349"/>
        <v>3.4000000000000002E-2</v>
      </c>
      <c r="F2807" s="16">
        <f t="shared" si="1359"/>
        <v>0</v>
      </c>
      <c r="G2807" s="16">
        <f t="shared" si="1360"/>
        <v>0</v>
      </c>
      <c r="H2807" s="16">
        <f t="shared" si="1361"/>
        <v>0</v>
      </c>
      <c r="I2807" s="16">
        <f t="shared" si="1362"/>
        <v>0</v>
      </c>
      <c r="J2807" s="16">
        <f t="shared" si="1363"/>
        <v>0</v>
      </c>
      <c r="K2807" s="16">
        <f t="shared" si="1367"/>
        <v>0</v>
      </c>
      <c r="L2807" s="16">
        <f t="shared" si="1364"/>
        <v>0</v>
      </c>
      <c r="M2807" s="72"/>
      <c r="N2807" s="72"/>
      <c r="O2807" s="32">
        <f t="shared" si="1368"/>
        <v>0</v>
      </c>
      <c r="P2807" s="17" t="e">
        <f t="shared" si="1369"/>
        <v>#DIV/0!</v>
      </c>
      <c r="Q2807" s="38">
        <f t="shared" si="1370"/>
        <v>0</v>
      </c>
      <c r="R2807" s="17" t="e">
        <f t="shared" si="1365"/>
        <v>#DIV/0!</v>
      </c>
      <c r="S2807" s="97">
        <f t="shared" si="1366"/>
        <v>3.4000000000000002E-2</v>
      </c>
      <c r="T2807" s="96">
        <f t="shared" si="1350"/>
        <v>1.2769790993070563E-2</v>
      </c>
      <c r="U2807" s="96">
        <f t="shared" si="1351"/>
        <v>1.2769790993070563E-2</v>
      </c>
      <c r="V2807" s="96">
        <f t="shared" si="1352"/>
        <v>1.2769790993070563E-2</v>
      </c>
      <c r="W2807" s="96">
        <f t="shared" si="1353"/>
        <v>1.2769790993070563E-2</v>
      </c>
      <c r="X2807" s="105">
        <f>AVERAGE(S2807:S$4265)</f>
        <v>1.0019876627827247E-2</v>
      </c>
      <c r="Y2807" s="96">
        <f t="shared" si="1354"/>
        <v>1.5263967524485405E-4</v>
      </c>
      <c r="Z2807" s="96">
        <f t="shared" si="1355"/>
        <v>1.5263967524485405E-4</v>
      </c>
      <c r="AA2807" s="96">
        <f t="shared" si="1356"/>
        <v>1.5263967524485405E-4</v>
      </c>
      <c r="AB2807" s="96">
        <f t="shared" si="1357"/>
        <v>1.3487241704635301E-4</v>
      </c>
      <c r="AC2807" s="105">
        <f>_xlfn.VAR.S(S2807:S$4265)</f>
        <v>8.9455708901093104E-5</v>
      </c>
      <c r="AI2807" s="98"/>
      <c r="AJ2807" s="99"/>
      <c r="AK2807" s="116"/>
      <c r="AM2807" s="100"/>
      <c r="AN2807" s="120"/>
      <c r="AO2807" s="101"/>
    </row>
    <row r="2808" spans="1:41" ht="16.5">
      <c r="A2808" s="112">
        <v>39395</v>
      </c>
      <c r="B2808" s="73">
        <v>8970</v>
      </c>
      <c r="C2808" s="73">
        <v>8937</v>
      </c>
      <c r="D2808" s="80">
        <f t="shared" si="1358"/>
        <v>33</v>
      </c>
      <c r="E2808" s="17">
        <f t="shared" si="1349"/>
        <v>4.0000000000000001E-3</v>
      </c>
      <c r="F2808" s="16">
        <f t="shared" si="1359"/>
        <v>0</v>
      </c>
      <c r="G2808" s="16">
        <f t="shared" si="1360"/>
        <v>0</v>
      </c>
      <c r="H2808" s="16">
        <f t="shared" si="1361"/>
        <v>0</v>
      </c>
      <c r="I2808" s="16">
        <f t="shared" si="1362"/>
        <v>0</v>
      </c>
      <c r="J2808" s="16">
        <f t="shared" si="1363"/>
        <v>0</v>
      </c>
      <c r="K2808" s="16">
        <f t="shared" si="1367"/>
        <v>0</v>
      </c>
      <c r="L2808" s="16">
        <f t="shared" si="1364"/>
        <v>0</v>
      </c>
      <c r="M2808" s="72"/>
      <c r="N2808" s="72"/>
      <c r="O2808" s="32">
        <f t="shared" si="1368"/>
        <v>0</v>
      </c>
      <c r="P2808" s="17" t="e">
        <f t="shared" si="1369"/>
        <v>#DIV/0!</v>
      </c>
      <c r="Q2808" s="38">
        <f t="shared" si="1370"/>
        <v>0</v>
      </c>
      <c r="R2808" s="17" t="e">
        <f t="shared" si="1365"/>
        <v>#DIV/0!</v>
      </c>
      <c r="S2808" s="97">
        <f t="shared" si="1366"/>
        <v>4.0000000000000001E-3</v>
      </c>
      <c r="T2808" s="96">
        <f t="shared" si="1350"/>
        <v>1.1414671269224002E-2</v>
      </c>
      <c r="U2808" s="96">
        <f t="shared" si="1351"/>
        <v>1.1414671269224002E-2</v>
      </c>
      <c r="V2808" s="96">
        <f t="shared" si="1352"/>
        <v>1.1414671269224002E-2</v>
      </c>
      <c r="W2808" s="96">
        <f t="shared" si="1353"/>
        <v>1.1414671269224002E-2</v>
      </c>
      <c r="X2808" s="105">
        <f>AVERAGE(S2808:S$4265)</f>
        <v>1.0003429355281175E-2</v>
      </c>
      <c r="Y2808" s="96">
        <f t="shared" si="1354"/>
        <v>1.2982324554491602E-4</v>
      </c>
      <c r="Z2808" s="96">
        <f t="shared" si="1355"/>
        <v>1.2982324554491602E-4</v>
      </c>
      <c r="AA2808" s="96">
        <f t="shared" si="1356"/>
        <v>1.2982324554491602E-4</v>
      </c>
      <c r="AB2808" s="96">
        <f t="shared" si="1357"/>
        <v>1.1471181976348778E-4</v>
      </c>
      <c r="AC2808" s="105">
        <f>_xlfn.VAR.S(S2808:S$4265)</f>
        <v>8.9122157071533614E-5</v>
      </c>
      <c r="AI2808" s="98"/>
      <c r="AJ2808" s="99"/>
      <c r="AK2808" s="116"/>
      <c r="AM2808" s="100"/>
      <c r="AN2808" s="120"/>
      <c r="AO2808" s="101"/>
    </row>
    <row r="2809" spans="1:41" ht="16.5">
      <c r="A2809" s="112">
        <v>39394</v>
      </c>
      <c r="B2809" s="73">
        <v>8937</v>
      </c>
      <c r="C2809" s="73">
        <v>9300</v>
      </c>
      <c r="D2809" s="80">
        <f t="shared" si="1358"/>
        <v>-363</v>
      </c>
      <c r="E2809" s="17">
        <f t="shared" si="1349"/>
        <v>0.04</v>
      </c>
      <c r="F2809" s="16">
        <f t="shared" si="1359"/>
        <v>0</v>
      </c>
      <c r="G2809" s="16">
        <f t="shared" si="1360"/>
        <v>0</v>
      </c>
      <c r="H2809" s="16">
        <f t="shared" si="1361"/>
        <v>0</v>
      </c>
      <c r="I2809" s="16">
        <f t="shared" si="1362"/>
        <v>0</v>
      </c>
      <c r="J2809" s="16">
        <f t="shared" si="1363"/>
        <v>0</v>
      </c>
      <c r="K2809" s="16">
        <f t="shared" si="1367"/>
        <v>0</v>
      </c>
      <c r="L2809" s="16">
        <f t="shared" si="1364"/>
        <v>0</v>
      </c>
      <c r="M2809" s="72"/>
      <c r="N2809" s="72"/>
      <c r="O2809" s="32">
        <f t="shared" si="1368"/>
        <v>0</v>
      </c>
      <c r="P2809" s="17" t="e">
        <f t="shared" si="1369"/>
        <v>#DIV/0!</v>
      </c>
      <c r="Q2809" s="38">
        <f t="shared" si="1370"/>
        <v>0</v>
      </c>
      <c r="R2809" s="17" t="e">
        <f t="shared" si="1365"/>
        <v>#DIV/0!</v>
      </c>
      <c r="S2809" s="97">
        <f t="shared" si="1366"/>
        <v>0.04</v>
      </c>
      <c r="T2809" s="96">
        <f t="shared" si="1350"/>
        <v>1.1887948158748938E-2</v>
      </c>
      <c r="U2809" s="96">
        <f t="shared" si="1351"/>
        <v>1.1887948158748938E-2</v>
      </c>
      <c r="V2809" s="96">
        <f t="shared" si="1352"/>
        <v>1.1887948158748938E-2</v>
      </c>
      <c r="W2809" s="96">
        <f t="shared" si="1353"/>
        <v>1.1887948158748938E-2</v>
      </c>
      <c r="X2809" s="105">
        <f>AVERAGE(S2809:S$4265)</f>
        <v>1.0007549759780339E-2</v>
      </c>
      <c r="Y2809" s="96">
        <f t="shared" si="1354"/>
        <v>1.3413836380383976E-4</v>
      </c>
      <c r="Z2809" s="96">
        <f t="shared" si="1355"/>
        <v>1.3413836380383976E-4</v>
      </c>
      <c r="AA2809" s="96">
        <f t="shared" si="1356"/>
        <v>1.3413836380383976E-4</v>
      </c>
      <c r="AB2809" s="96">
        <f t="shared" si="1357"/>
        <v>1.185246582570728E-4</v>
      </c>
      <c r="AC2809" s="105">
        <f>_xlfn.VAR.S(S2809:S$4265)</f>
        <v>8.9158596808134097E-5</v>
      </c>
      <c r="AI2809" s="98"/>
      <c r="AJ2809" s="99"/>
      <c r="AK2809" s="116"/>
      <c r="AM2809" s="100"/>
      <c r="AN2809" s="120"/>
      <c r="AO2809" s="101"/>
    </row>
    <row r="2810" spans="1:41" ht="16.5">
      <c r="A2810" s="112">
        <v>39393</v>
      </c>
      <c r="B2810" s="73">
        <v>9300</v>
      </c>
      <c r="C2810" s="73">
        <v>9292</v>
      </c>
      <c r="D2810" s="80">
        <f t="shared" si="1358"/>
        <v>8</v>
      </c>
      <c r="E2810" s="17">
        <f t="shared" si="1349"/>
        <v>1E-3</v>
      </c>
      <c r="F2810" s="16">
        <f t="shared" si="1359"/>
        <v>0</v>
      </c>
      <c r="G2810" s="16">
        <f t="shared" si="1360"/>
        <v>0</v>
      </c>
      <c r="H2810" s="16">
        <f t="shared" si="1361"/>
        <v>0</v>
      </c>
      <c r="I2810" s="16">
        <f t="shared" si="1362"/>
        <v>0</v>
      </c>
      <c r="J2810" s="16">
        <f t="shared" si="1363"/>
        <v>0</v>
      </c>
      <c r="K2810" s="16">
        <f t="shared" si="1367"/>
        <v>0</v>
      </c>
      <c r="L2810" s="16">
        <f t="shared" si="1364"/>
        <v>0</v>
      </c>
      <c r="M2810" s="72"/>
      <c r="N2810" s="72"/>
      <c r="O2810" s="32">
        <f t="shared" si="1368"/>
        <v>0</v>
      </c>
      <c r="P2810" s="17" t="e">
        <f t="shared" si="1369"/>
        <v>#DIV/0!</v>
      </c>
      <c r="Q2810" s="38">
        <f t="shared" si="1370"/>
        <v>0</v>
      </c>
      <c r="R2810" s="17" t="e">
        <f t="shared" si="1365"/>
        <v>#DIV/0!</v>
      </c>
      <c r="S2810" s="97">
        <f t="shared" si="1366"/>
        <v>1E-3</v>
      </c>
      <c r="T2810" s="96">
        <f t="shared" si="1350"/>
        <v>1.0093561871009507E-2</v>
      </c>
      <c r="U2810" s="96">
        <f t="shared" si="1351"/>
        <v>1.0093561871009507E-2</v>
      </c>
      <c r="V2810" s="96">
        <f t="shared" si="1352"/>
        <v>1.0093561871009507E-2</v>
      </c>
      <c r="W2810" s="96">
        <f t="shared" si="1353"/>
        <v>1.0093561871009507E-2</v>
      </c>
      <c r="X2810" s="105">
        <f>AVERAGE(S2810:S$4265)</f>
        <v>9.986950549450516E-3</v>
      </c>
      <c r="Y2810" s="96">
        <f t="shared" si="1354"/>
        <v>8.5611341819203778E-5</v>
      </c>
      <c r="Z2810" s="96">
        <f t="shared" si="1355"/>
        <v>8.5611341819203778E-5</v>
      </c>
      <c r="AA2810" s="96">
        <f t="shared" si="1356"/>
        <v>8.5611341819203778E-5</v>
      </c>
      <c r="AB2810" s="96">
        <f t="shared" si="1357"/>
        <v>7.5646181631448435E-5</v>
      </c>
      <c r="AC2810" s="105">
        <f>_xlfn.VAR.S(S2810:S$4265)</f>
        <v>8.8601204165251153E-5</v>
      </c>
      <c r="AI2810" s="98"/>
      <c r="AJ2810" s="99"/>
      <c r="AK2810" s="116"/>
      <c r="AM2810" s="100"/>
      <c r="AN2810" s="120"/>
      <c r="AO2810" s="101"/>
    </row>
    <row r="2811" spans="1:41" ht="16.5">
      <c r="A2811" s="112">
        <v>39392</v>
      </c>
      <c r="B2811" s="73">
        <v>9292</v>
      </c>
      <c r="C2811" s="73">
        <v>9309</v>
      </c>
      <c r="D2811" s="80">
        <f t="shared" si="1358"/>
        <v>-17</v>
      </c>
      <c r="E2811" s="17">
        <f t="shared" si="1349"/>
        <v>2E-3</v>
      </c>
      <c r="F2811" s="16">
        <f t="shared" si="1359"/>
        <v>0</v>
      </c>
      <c r="G2811" s="16">
        <f t="shared" si="1360"/>
        <v>0</v>
      </c>
      <c r="H2811" s="16">
        <f t="shared" si="1361"/>
        <v>0</v>
      </c>
      <c r="I2811" s="16">
        <f t="shared" si="1362"/>
        <v>0</v>
      </c>
      <c r="J2811" s="16">
        <f t="shared" si="1363"/>
        <v>0</v>
      </c>
      <c r="K2811" s="16">
        <f t="shared" si="1367"/>
        <v>0</v>
      </c>
      <c r="L2811" s="16">
        <f t="shared" si="1364"/>
        <v>0</v>
      </c>
      <c r="M2811" s="72"/>
      <c r="N2811" s="72"/>
      <c r="O2811" s="32">
        <f t="shared" si="1368"/>
        <v>0</v>
      </c>
      <c r="P2811" s="17" t="e">
        <f t="shared" si="1369"/>
        <v>#DIV/0!</v>
      </c>
      <c r="Q2811" s="38">
        <f t="shared" si="1370"/>
        <v>0</v>
      </c>
      <c r="R2811" s="17" t="e">
        <f t="shared" si="1365"/>
        <v>#DIV/0!</v>
      </c>
      <c r="S2811" s="97">
        <f t="shared" si="1366"/>
        <v>2E-3</v>
      </c>
      <c r="T2811" s="96">
        <f t="shared" si="1350"/>
        <v>1.0674001990435647E-2</v>
      </c>
      <c r="U2811" s="96">
        <f t="shared" si="1351"/>
        <v>1.0674001990435647E-2</v>
      </c>
      <c r="V2811" s="96">
        <f t="shared" si="1352"/>
        <v>1.0674001990435647E-2</v>
      </c>
      <c r="W2811" s="96">
        <f t="shared" si="1353"/>
        <v>1.0674001990435647E-2</v>
      </c>
      <c r="X2811" s="105">
        <f>AVERAGE(S2811:S$4265)</f>
        <v>9.9931271477662915E-3</v>
      </c>
      <c r="Y2811" s="96">
        <f t="shared" si="1354"/>
        <v>8.5102301009092122E-5</v>
      </c>
      <c r="Z2811" s="96">
        <f t="shared" si="1355"/>
        <v>8.5102301009092122E-5</v>
      </c>
      <c r="AA2811" s="96">
        <f t="shared" si="1356"/>
        <v>8.5102301009092122E-5</v>
      </c>
      <c r="AB2811" s="96">
        <f t="shared" si="1357"/>
        <v>7.5196393171633789E-5</v>
      </c>
      <c r="AC2811" s="105">
        <f>_xlfn.VAR.S(S2811:S$4265)</f>
        <v>8.860655520734425E-5</v>
      </c>
      <c r="AI2811" s="98"/>
      <c r="AJ2811" s="99"/>
      <c r="AK2811" s="116"/>
      <c r="AM2811" s="100"/>
      <c r="AN2811" s="120"/>
      <c r="AO2811" s="101"/>
    </row>
    <row r="2812" spans="1:41" ht="16.5">
      <c r="A2812" s="112">
        <v>39391</v>
      </c>
      <c r="B2812" s="73">
        <v>9309</v>
      </c>
      <c r="C2812" s="73">
        <v>9273</v>
      </c>
      <c r="D2812" s="80">
        <f t="shared" si="1358"/>
        <v>36</v>
      </c>
      <c r="E2812" s="17">
        <f t="shared" si="1349"/>
        <v>4.0000000000000001E-3</v>
      </c>
      <c r="F2812" s="16">
        <f t="shared" si="1359"/>
        <v>0</v>
      </c>
      <c r="G2812" s="16">
        <f t="shared" si="1360"/>
        <v>0</v>
      </c>
      <c r="H2812" s="16">
        <f t="shared" si="1361"/>
        <v>0</v>
      </c>
      <c r="I2812" s="16">
        <f t="shared" si="1362"/>
        <v>0</v>
      </c>
      <c r="J2812" s="16">
        <f t="shared" si="1363"/>
        <v>0</v>
      </c>
      <c r="K2812" s="16">
        <f t="shared" si="1367"/>
        <v>0</v>
      </c>
      <c r="L2812" s="16">
        <f t="shared" si="1364"/>
        <v>0</v>
      </c>
      <c r="M2812" s="72"/>
      <c r="N2812" s="72"/>
      <c r="O2812" s="32">
        <f t="shared" si="1368"/>
        <v>0</v>
      </c>
      <c r="P2812" s="17" t="e">
        <f t="shared" si="1369"/>
        <v>#DIV/0!</v>
      </c>
      <c r="Q2812" s="38">
        <f t="shared" si="1370"/>
        <v>0</v>
      </c>
      <c r="R2812" s="17" t="e">
        <f t="shared" si="1365"/>
        <v>#DIV/0!</v>
      </c>
      <c r="S2812" s="97">
        <f t="shared" si="1366"/>
        <v>4.0000000000000001E-3</v>
      </c>
      <c r="T2812" s="96">
        <f t="shared" si="1350"/>
        <v>1.1227661691952816E-2</v>
      </c>
      <c r="U2812" s="96">
        <f t="shared" si="1351"/>
        <v>1.1227661691952816E-2</v>
      </c>
      <c r="V2812" s="96">
        <f t="shared" si="1352"/>
        <v>1.1227661691952816E-2</v>
      </c>
      <c r="W2812" s="96">
        <f t="shared" si="1353"/>
        <v>1.1227661691952816E-2</v>
      </c>
      <c r="X2812" s="105">
        <f>AVERAGE(S2812:S$4265)</f>
        <v>9.9986244841815345E-3</v>
      </c>
      <c r="Y2812" s="96">
        <f t="shared" si="1354"/>
        <v>8.5099272969174587E-5</v>
      </c>
      <c r="Z2812" s="96">
        <f t="shared" si="1355"/>
        <v>8.5099272969174587E-5</v>
      </c>
      <c r="AA2812" s="96">
        <f t="shared" si="1356"/>
        <v>8.5099272969174587E-5</v>
      </c>
      <c r="AB2812" s="96">
        <f t="shared" si="1357"/>
        <v>7.5193717595562653E-5</v>
      </c>
      <c r="AC2812" s="105">
        <f>_xlfn.VAR.S(S2812:S$4265)</f>
        <v>8.8623535615257572E-5</v>
      </c>
      <c r="AI2812" s="98"/>
      <c r="AJ2812" s="99"/>
      <c r="AK2812" s="116"/>
      <c r="AM2812" s="100"/>
      <c r="AN2812" s="120"/>
      <c r="AO2812" s="101"/>
    </row>
    <row r="2813" spans="1:41" ht="16.5">
      <c r="A2813" s="112">
        <v>39388</v>
      </c>
      <c r="B2813" s="73">
        <v>9273</v>
      </c>
      <c r="C2813" s="73">
        <v>9598</v>
      </c>
      <c r="D2813" s="80">
        <f t="shared" si="1358"/>
        <v>-325</v>
      </c>
      <c r="E2813" s="17">
        <f t="shared" si="1349"/>
        <v>3.4000000000000002E-2</v>
      </c>
      <c r="F2813" s="16">
        <f t="shared" si="1359"/>
        <v>0</v>
      </c>
      <c r="G2813" s="16">
        <f t="shared" si="1360"/>
        <v>0</v>
      </c>
      <c r="H2813" s="16">
        <f t="shared" si="1361"/>
        <v>0</v>
      </c>
      <c r="I2813" s="16">
        <f t="shared" si="1362"/>
        <v>0</v>
      </c>
      <c r="J2813" s="16">
        <f t="shared" si="1363"/>
        <v>0</v>
      </c>
      <c r="K2813" s="16">
        <f t="shared" si="1367"/>
        <v>0</v>
      </c>
      <c r="L2813" s="16">
        <f t="shared" si="1364"/>
        <v>0</v>
      </c>
      <c r="M2813" s="72"/>
      <c r="N2813" s="72"/>
      <c r="O2813" s="32">
        <f t="shared" si="1368"/>
        <v>0</v>
      </c>
      <c r="P2813" s="17" t="e">
        <f t="shared" si="1369"/>
        <v>#DIV/0!</v>
      </c>
      <c r="Q2813" s="38">
        <f t="shared" si="1370"/>
        <v>0</v>
      </c>
      <c r="R2813" s="17" t="e">
        <f t="shared" si="1365"/>
        <v>#DIV/0!</v>
      </c>
      <c r="S2813" s="97">
        <f t="shared" si="1366"/>
        <v>3.4000000000000002E-2</v>
      </c>
      <c r="T2813" s="96">
        <f t="shared" si="1350"/>
        <v>1.1689001799949805E-2</v>
      </c>
      <c r="U2813" s="96">
        <f t="shared" si="1351"/>
        <v>1.1689001799949805E-2</v>
      </c>
      <c r="V2813" s="96">
        <f t="shared" si="1352"/>
        <v>1.1689001799949805E-2</v>
      </c>
      <c r="W2813" s="96">
        <f t="shared" si="1353"/>
        <v>1.1689001799949805E-2</v>
      </c>
      <c r="X2813" s="105">
        <f>AVERAGE(S2813:S$4265)</f>
        <v>1.0002752924982762E-2</v>
      </c>
      <c r="Y2813" s="96">
        <f t="shared" si="1354"/>
        <v>8.6757476647230538E-5</v>
      </c>
      <c r="Z2813" s="96">
        <f t="shared" si="1355"/>
        <v>8.6757476647230538E-5</v>
      </c>
      <c r="AA2813" s="96">
        <f t="shared" si="1356"/>
        <v>8.6757476647230538E-5</v>
      </c>
      <c r="AB2813" s="96">
        <f t="shared" si="1357"/>
        <v>7.6658906365492896E-5</v>
      </c>
      <c r="AC2813" s="105">
        <f>_xlfn.VAR.S(S2813:S$4265)</f>
        <v>8.8659772030510287E-5</v>
      </c>
      <c r="AI2813" s="98"/>
      <c r="AJ2813" s="99"/>
      <c r="AK2813" s="116"/>
      <c r="AM2813" s="100"/>
      <c r="AN2813" s="120"/>
      <c r="AO2813" s="101"/>
    </row>
    <row r="2814" spans="1:41" ht="16.5">
      <c r="A2814" s="112">
        <v>39387</v>
      </c>
      <c r="B2814" s="73">
        <v>9598</v>
      </c>
      <c r="C2814" s="73">
        <v>9711</v>
      </c>
      <c r="D2814" s="80">
        <f t="shared" si="1358"/>
        <v>-113</v>
      </c>
      <c r="E2814" s="17">
        <f t="shared" si="1349"/>
        <v>1.2E-2</v>
      </c>
      <c r="F2814" s="16">
        <f t="shared" si="1359"/>
        <v>0</v>
      </c>
      <c r="G2814" s="16">
        <f t="shared" si="1360"/>
        <v>0</v>
      </c>
      <c r="H2814" s="16">
        <f t="shared" si="1361"/>
        <v>0</v>
      </c>
      <c r="I2814" s="16">
        <f t="shared" si="1362"/>
        <v>0</v>
      </c>
      <c r="J2814" s="16">
        <f t="shared" si="1363"/>
        <v>0</v>
      </c>
      <c r="K2814" s="16">
        <f t="shared" si="1367"/>
        <v>0</v>
      </c>
      <c r="L2814" s="16">
        <f t="shared" si="1364"/>
        <v>0</v>
      </c>
      <c r="M2814" s="72"/>
      <c r="N2814" s="72"/>
      <c r="O2814" s="32">
        <f t="shared" si="1368"/>
        <v>0</v>
      </c>
      <c r="P2814" s="17" t="e">
        <f t="shared" si="1369"/>
        <v>#DIV/0!</v>
      </c>
      <c r="Q2814" s="38">
        <f t="shared" si="1370"/>
        <v>0</v>
      </c>
      <c r="R2814" s="17" t="e">
        <f t="shared" si="1365"/>
        <v>#DIV/0!</v>
      </c>
      <c r="S2814" s="97">
        <f t="shared" si="1366"/>
        <v>1.2E-2</v>
      </c>
      <c r="T2814" s="96">
        <f t="shared" si="1350"/>
        <v>1.0264895531861494E-2</v>
      </c>
      <c r="U2814" s="96">
        <f t="shared" si="1351"/>
        <v>1.0264895531861494E-2</v>
      </c>
      <c r="V2814" s="96">
        <f t="shared" si="1352"/>
        <v>1.0264895531861494E-2</v>
      </c>
      <c r="W2814" s="96">
        <f t="shared" si="1353"/>
        <v>1.0264895531861494E-2</v>
      </c>
      <c r="X2814" s="105">
        <f>AVERAGE(S2814:S$4265)</f>
        <v>9.9862258953167717E-3</v>
      </c>
      <c r="Y2814" s="96">
        <f t="shared" si="1354"/>
        <v>5.6336346383429363E-5</v>
      </c>
      <c r="Z2814" s="96">
        <f t="shared" si="1355"/>
        <v>5.6336346383429363E-5</v>
      </c>
      <c r="AA2814" s="96">
        <f t="shared" si="1356"/>
        <v>5.6336346383429363E-5</v>
      </c>
      <c r="AB2814" s="96">
        <f t="shared" si="1357"/>
        <v>4.9778795664398161E-5</v>
      </c>
      <c r="AC2814" s="105">
        <f>_xlfn.VAR.S(S2814:S$4265)</f>
        <v>8.8323724684980848E-5</v>
      </c>
      <c r="AI2814" s="98"/>
      <c r="AJ2814" s="99"/>
      <c r="AK2814" s="116"/>
      <c r="AM2814" s="100"/>
      <c r="AN2814" s="120"/>
      <c r="AO2814" s="101"/>
    </row>
    <row r="2815" spans="1:41" ht="16.5">
      <c r="A2815" s="112">
        <v>39386</v>
      </c>
      <c r="B2815" s="73">
        <v>9711</v>
      </c>
      <c r="C2815" s="73">
        <v>9757</v>
      </c>
      <c r="D2815" s="80">
        <f t="shared" si="1358"/>
        <v>-46</v>
      </c>
      <c r="E2815" s="17">
        <f t="shared" si="1349"/>
        <v>5.0000000000000001E-3</v>
      </c>
      <c r="F2815" s="16">
        <f t="shared" si="1359"/>
        <v>0</v>
      </c>
      <c r="G2815" s="16">
        <f t="shared" si="1360"/>
        <v>0</v>
      </c>
      <c r="H2815" s="16">
        <f t="shared" si="1361"/>
        <v>0</v>
      </c>
      <c r="I2815" s="16">
        <f t="shared" si="1362"/>
        <v>0</v>
      </c>
      <c r="J2815" s="16">
        <f t="shared" si="1363"/>
        <v>0</v>
      </c>
      <c r="K2815" s="16">
        <f t="shared" si="1367"/>
        <v>0</v>
      </c>
      <c r="L2815" s="16">
        <f t="shared" si="1364"/>
        <v>0</v>
      </c>
      <c r="M2815" s="72"/>
      <c r="N2815" s="72"/>
      <c r="O2815" s="32">
        <f t="shared" si="1368"/>
        <v>0</v>
      </c>
      <c r="P2815" s="17" t="e">
        <f t="shared" si="1369"/>
        <v>#DIV/0!</v>
      </c>
      <c r="Q2815" s="38">
        <f t="shared" si="1370"/>
        <v>0</v>
      </c>
      <c r="R2815" s="17" t="e">
        <f t="shared" si="1365"/>
        <v>#DIV/0!</v>
      </c>
      <c r="S2815" s="97">
        <f t="shared" si="1366"/>
        <v>5.0000000000000001E-3</v>
      </c>
      <c r="T2815" s="96">
        <f t="shared" si="1350"/>
        <v>1.0154144182831377E-2</v>
      </c>
      <c r="U2815" s="96">
        <f t="shared" si="1351"/>
        <v>1.0154144182831377E-2</v>
      </c>
      <c r="V2815" s="96">
        <f t="shared" si="1352"/>
        <v>1.0154144182831377E-2</v>
      </c>
      <c r="W2815" s="96">
        <f t="shared" si="1353"/>
        <v>1.0154144182831377E-2</v>
      </c>
      <c r="X2815" s="105">
        <f>AVERAGE(S2815:S$4265)</f>
        <v>9.9848380427291199E-3</v>
      </c>
      <c r="Y2815" s="96">
        <f t="shared" si="1354"/>
        <v>5.971480357613069E-5</v>
      </c>
      <c r="Z2815" s="96">
        <f t="shared" si="1355"/>
        <v>5.971480357613069E-5</v>
      </c>
      <c r="AA2815" s="96">
        <f t="shared" si="1356"/>
        <v>5.971480357613069E-5</v>
      </c>
      <c r="AB2815" s="96">
        <f t="shared" si="1357"/>
        <v>5.276400043986906E-5</v>
      </c>
      <c r="AC2815" s="105">
        <f>_xlfn.VAR.S(S2815:S$4265)</f>
        <v>8.8381838922028206E-5</v>
      </c>
      <c r="AI2815" s="98"/>
      <c r="AJ2815" s="99"/>
      <c r="AK2815" s="116"/>
      <c r="AM2815" s="100"/>
      <c r="AN2815" s="120"/>
      <c r="AO2815" s="101"/>
    </row>
    <row r="2816" spans="1:41" ht="16.5">
      <c r="A2816" s="112">
        <v>39385</v>
      </c>
      <c r="B2816" s="73">
        <v>9757</v>
      </c>
      <c r="C2816" s="73">
        <v>9809</v>
      </c>
      <c r="D2816" s="80">
        <f t="shared" si="1358"/>
        <v>-52</v>
      </c>
      <c r="E2816" s="17">
        <f t="shared" si="1349"/>
        <v>6.0000000000000001E-3</v>
      </c>
      <c r="F2816" s="16">
        <f t="shared" si="1359"/>
        <v>0</v>
      </c>
      <c r="G2816" s="16">
        <f t="shared" si="1360"/>
        <v>0</v>
      </c>
      <c r="H2816" s="16">
        <f t="shared" si="1361"/>
        <v>0</v>
      </c>
      <c r="I2816" s="16">
        <f t="shared" si="1362"/>
        <v>0</v>
      </c>
      <c r="J2816" s="16">
        <f t="shared" si="1363"/>
        <v>0</v>
      </c>
      <c r="K2816" s="16">
        <f t="shared" si="1367"/>
        <v>0</v>
      </c>
      <c r="L2816" s="16">
        <f t="shared" si="1364"/>
        <v>0</v>
      </c>
      <c r="M2816" s="72"/>
      <c r="N2816" s="72"/>
      <c r="O2816" s="32">
        <f t="shared" si="1368"/>
        <v>0</v>
      </c>
      <c r="P2816" s="17" t="e">
        <f t="shared" si="1369"/>
        <v>#DIV/0!</v>
      </c>
      <c r="Q2816" s="38">
        <f t="shared" si="1370"/>
        <v>0</v>
      </c>
      <c r="R2816" s="17" t="e">
        <f t="shared" si="1365"/>
        <v>#DIV/0!</v>
      </c>
      <c r="S2816" s="97">
        <f t="shared" si="1366"/>
        <v>6.0000000000000001E-3</v>
      </c>
      <c r="T2816" s="96">
        <f t="shared" si="1350"/>
        <v>1.0483132109395082E-2</v>
      </c>
      <c r="U2816" s="96">
        <f t="shared" si="1351"/>
        <v>1.0483132109395082E-2</v>
      </c>
      <c r="V2816" s="96">
        <f t="shared" si="1352"/>
        <v>1.0483132109395082E-2</v>
      </c>
      <c r="W2816" s="96">
        <f t="shared" si="1353"/>
        <v>1.0483132109395082E-2</v>
      </c>
      <c r="X2816" s="105">
        <f>AVERAGE(S2816:S$4265)</f>
        <v>9.9882758620689332E-3</v>
      </c>
      <c r="Y2816" s="96">
        <f t="shared" si="1354"/>
        <v>6.1607360970623328E-5</v>
      </c>
      <c r="Z2816" s="96">
        <f t="shared" si="1355"/>
        <v>6.1607360970623328E-5</v>
      </c>
      <c r="AA2816" s="96">
        <f t="shared" si="1356"/>
        <v>6.1607360970623328E-5</v>
      </c>
      <c r="AB2816" s="96">
        <f t="shared" si="1357"/>
        <v>5.4436264153642751E-5</v>
      </c>
      <c r="AC2816" s="105">
        <f>_xlfn.VAR.S(S2816:S$4265)</f>
        <v>8.8425673353799905E-5</v>
      </c>
      <c r="AI2816" s="98"/>
      <c r="AJ2816" s="99"/>
      <c r="AK2816" s="116"/>
      <c r="AM2816" s="100"/>
      <c r="AN2816" s="120"/>
      <c r="AO2816" s="101"/>
    </row>
    <row r="2817" spans="1:41" ht="16.5">
      <c r="A2817" s="112">
        <v>39384</v>
      </c>
      <c r="B2817" s="73">
        <v>9809</v>
      </c>
      <c r="C2817" s="73">
        <v>9631</v>
      </c>
      <c r="D2817" s="80">
        <f t="shared" si="1358"/>
        <v>178</v>
      </c>
      <c r="E2817" s="17">
        <f t="shared" si="1349"/>
        <v>1.9E-2</v>
      </c>
      <c r="F2817" s="16">
        <f t="shared" si="1359"/>
        <v>0</v>
      </c>
      <c r="G2817" s="16">
        <f t="shared" si="1360"/>
        <v>0</v>
      </c>
      <c r="H2817" s="16">
        <f t="shared" si="1361"/>
        <v>0</v>
      </c>
      <c r="I2817" s="16">
        <f t="shared" si="1362"/>
        <v>0</v>
      </c>
      <c r="J2817" s="16">
        <f t="shared" si="1363"/>
        <v>0</v>
      </c>
      <c r="K2817" s="16">
        <f t="shared" si="1367"/>
        <v>0</v>
      </c>
      <c r="L2817" s="16">
        <f t="shared" si="1364"/>
        <v>0</v>
      </c>
      <c r="M2817" s="72"/>
      <c r="N2817" s="72"/>
      <c r="O2817" s="32">
        <f t="shared" si="1368"/>
        <v>0</v>
      </c>
      <c r="P2817" s="17" t="e">
        <f t="shared" si="1369"/>
        <v>#DIV/0!</v>
      </c>
      <c r="Q2817" s="38">
        <f t="shared" si="1370"/>
        <v>0</v>
      </c>
      <c r="R2817" s="17" t="e">
        <f t="shared" si="1365"/>
        <v>#DIV/0!</v>
      </c>
      <c r="S2817" s="97">
        <f t="shared" si="1366"/>
        <v>1.9E-2</v>
      </c>
      <c r="T2817" s="96">
        <f t="shared" si="1350"/>
        <v>1.0769289478079874E-2</v>
      </c>
      <c r="U2817" s="96">
        <f t="shared" si="1351"/>
        <v>1.0769289478079874E-2</v>
      </c>
      <c r="V2817" s="96">
        <f t="shared" si="1352"/>
        <v>1.0769289478079874E-2</v>
      </c>
      <c r="W2817" s="96">
        <f t="shared" si="1353"/>
        <v>1.0769289478079874E-2</v>
      </c>
      <c r="X2817" s="105">
        <f>AVERAGE(S2817:S$4265)</f>
        <v>9.9910282953760889E-3</v>
      </c>
      <c r="Y2817" s="96">
        <f t="shared" si="1354"/>
        <v>6.408786557774461E-5</v>
      </c>
      <c r="Z2817" s="96">
        <f t="shared" si="1355"/>
        <v>6.408786557774461E-5</v>
      </c>
      <c r="AA2817" s="96">
        <f t="shared" si="1356"/>
        <v>6.408786557774461E-5</v>
      </c>
      <c r="AB2817" s="96">
        <f t="shared" si="1357"/>
        <v>5.6628038024495106E-5</v>
      </c>
      <c r="AC2817" s="105">
        <f>_xlfn.VAR.S(S2817:S$4265)</f>
        <v>8.8475748182210491E-5</v>
      </c>
      <c r="AI2817" s="98"/>
      <c r="AJ2817" s="99"/>
      <c r="AK2817" s="116"/>
      <c r="AM2817" s="100"/>
      <c r="AN2817" s="120"/>
      <c r="AO2817" s="101"/>
    </row>
    <row r="2818" spans="1:41" ht="16.5">
      <c r="A2818" s="112">
        <v>39381</v>
      </c>
      <c r="B2818" s="73">
        <v>9631</v>
      </c>
      <c r="C2818" s="73">
        <v>9568</v>
      </c>
      <c r="D2818" s="80">
        <f t="shared" si="1358"/>
        <v>63</v>
      </c>
      <c r="E2818" s="17">
        <f t="shared" si="1349"/>
        <v>7.0000000000000001E-3</v>
      </c>
      <c r="F2818" s="16">
        <f t="shared" si="1359"/>
        <v>0</v>
      </c>
      <c r="G2818" s="16">
        <f t="shared" si="1360"/>
        <v>0</v>
      </c>
      <c r="H2818" s="16">
        <f t="shared" si="1361"/>
        <v>0</v>
      </c>
      <c r="I2818" s="16">
        <f t="shared" si="1362"/>
        <v>0</v>
      </c>
      <c r="J2818" s="16">
        <f t="shared" si="1363"/>
        <v>0</v>
      </c>
      <c r="K2818" s="16">
        <f t="shared" si="1367"/>
        <v>0</v>
      </c>
      <c r="L2818" s="16">
        <f t="shared" si="1364"/>
        <v>0</v>
      </c>
      <c r="M2818" s="72"/>
      <c r="N2818" s="72"/>
      <c r="O2818" s="32">
        <f t="shared" si="1368"/>
        <v>0</v>
      </c>
      <c r="P2818" s="17" t="e">
        <f t="shared" si="1369"/>
        <v>#DIV/0!</v>
      </c>
      <c r="Q2818" s="38">
        <f t="shared" si="1370"/>
        <v>0</v>
      </c>
      <c r="R2818" s="17" t="e">
        <f t="shared" si="1365"/>
        <v>#DIV/0!</v>
      </c>
      <c r="S2818" s="97">
        <f t="shared" si="1366"/>
        <v>7.0000000000000001E-3</v>
      </c>
      <c r="T2818" s="96">
        <f t="shared" si="1350"/>
        <v>1.0243924976680717E-2</v>
      </c>
      <c r="U2818" s="96">
        <f t="shared" si="1351"/>
        <v>1.0243924976680717E-2</v>
      </c>
      <c r="V2818" s="96">
        <f t="shared" si="1352"/>
        <v>1.0243924976680717E-2</v>
      </c>
      <c r="W2818" s="96">
        <f t="shared" si="1353"/>
        <v>1.0243924976680717E-2</v>
      </c>
      <c r="X2818" s="105">
        <f>AVERAGE(S2818:S$4265)</f>
        <v>9.9848066298342218E-3</v>
      </c>
      <c r="Y2818" s="96">
        <f t="shared" si="1354"/>
        <v>6.3284824030749857E-5</v>
      </c>
      <c r="Z2818" s="96">
        <f t="shared" si="1355"/>
        <v>6.3284824030749857E-5</v>
      </c>
      <c r="AA2818" s="96">
        <f t="shared" si="1356"/>
        <v>6.3284824030749857E-5</v>
      </c>
      <c r="AB2818" s="96">
        <f t="shared" si="1357"/>
        <v>5.5918470513570538E-5</v>
      </c>
      <c r="AC2818" s="105">
        <f>_xlfn.VAR.S(S2818:S$4265)</f>
        <v>8.8480764164379527E-5</v>
      </c>
      <c r="AI2818" s="98"/>
      <c r="AJ2818" s="99"/>
      <c r="AK2818" s="116"/>
      <c r="AM2818" s="100"/>
      <c r="AN2818" s="120"/>
      <c r="AO2818" s="101"/>
    </row>
    <row r="2819" spans="1:41" ht="16.5">
      <c r="A2819" s="112">
        <v>39380</v>
      </c>
      <c r="B2819" s="73">
        <v>9568</v>
      </c>
      <c r="C2819" s="73">
        <v>9442</v>
      </c>
      <c r="D2819" s="80">
        <f t="shared" si="1358"/>
        <v>126</v>
      </c>
      <c r="E2819" s="17">
        <f t="shared" ref="E2819:E2882" si="1371">IF($A2819&gt;DATE(2010,9,30),ROUNDUP(ABS( D2819/C2819 ),3),ROUNDUP(ABS( (B2819-B2820)/B2820 ),3))</f>
        <v>1.3999999999999999E-2</v>
      </c>
      <c r="F2819" s="16">
        <f t="shared" si="1359"/>
        <v>0</v>
      </c>
      <c r="G2819" s="16">
        <f t="shared" si="1360"/>
        <v>0</v>
      </c>
      <c r="H2819" s="16">
        <f t="shared" si="1361"/>
        <v>0</v>
      </c>
      <c r="I2819" s="16">
        <f t="shared" si="1362"/>
        <v>0</v>
      </c>
      <c r="J2819" s="16">
        <f t="shared" si="1363"/>
        <v>0</v>
      </c>
      <c r="K2819" s="16">
        <f t="shared" si="1367"/>
        <v>0</v>
      </c>
      <c r="L2819" s="16">
        <f t="shared" si="1364"/>
        <v>0</v>
      </c>
      <c r="M2819" s="72"/>
      <c r="N2819" s="72"/>
      <c r="O2819" s="32">
        <f t="shared" si="1368"/>
        <v>0</v>
      </c>
      <c r="P2819" s="17" t="e">
        <f t="shared" si="1369"/>
        <v>#DIV/0!</v>
      </c>
      <c r="Q2819" s="38">
        <f t="shared" si="1370"/>
        <v>0</v>
      </c>
      <c r="R2819" s="17" t="e">
        <f t="shared" si="1365"/>
        <v>#DIV/0!</v>
      </c>
      <c r="S2819" s="97">
        <f t="shared" si="1366"/>
        <v>1.3999999999999999E-2</v>
      </c>
      <c r="T2819" s="96">
        <f t="shared" ref="T2819:T2882" si="1372">T2820*$Q$1+(1-$Q$1)*S2819</f>
        <v>1.0450984017745444E-2</v>
      </c>
      <c r="U2819" s="96">
        <f t="shared" ref="U2819:U2882" si="1373">$Q$1*U2820+(1-$Q$1)*S2819</f>
        <v>1.0450984017745444E-2</v>
      </c>
      <c r="V2819" s="96">
        <f t="shared" ref="V2819:V2882" si="1374">$Q$1*V2820+(1-$Q$1)*S2819</f>
        <v>1.0450984017745444E-2</v>
      </c>
      <c r="W2819" s="96">
        <f t="shared" ref="W2819:W2882" si="1375">$Q$1*W2820+(1-$Q$1)*S2819</f>
        <v>1.0450984017745444E-2</v>
      </c>
      <c r="X2819" s="105">
        <f>AVERAGE(S2819:S$4265)</f>
        <v>9.9868693849343142E-3</v>
      </c>
      <c r="Y2819" s="96">
        <f t="shared" ref="Y2819:Y2882" si="1376">$Q$1*Y2820+(1-$Q$1)*(S2819-T2820)^2</f>
        <v>6.6564113392878497E-5</v>
      </c>
      <c r="Z2819" s="96">
        <f t="shared" ref="Z2819:Z2882" si="1377">$Q$1*Z2820+(1-$Q$1)*(S2819-U2820)^2</f>
        <v>6.6564113392878497E-5</v>
      </c>
      <c r="AA2819" s="96">
        <f t="shared" ref="AA2819:AA2882" si="1378">$Q$1*AA2820+(1-$Q$1)*(S2819-V2820)^2</f>
        <v>6.6564113392878497E-5</v>
      </c>
      <c r="AB2819" s="96">
        <f t="shared" ref="AB2819:AB2882" si="1379">$Q$1*AB2820+(1-$Q$1)*(S2819-W2819)^2</f>
        <v>5.8816050593947408E-5</v>
      </c>
      <c r="AC2819" s="105">
        <f>_xlfn.VAR.S(S2819:S$4265)</f>
        <v>8.853578874018992E-5</v>
      </c>
      <c r="AI2819" s="98"/>
      <c r="AJ2819" s="99"/>
      <c r="AK2819" s="116"/>
      <c r="AM2819" s="100"/>
      <c r="AN2819" s="120"/>
      <c r="AO2819" s="101"/>
    </row>
    <row r="2820" spans="1:41" ht="16.5">
      <c r="A2820" s="112">
        <v>39379</v>
      </c>
      <c r="B2820" s="73">
        <v>9442</v>
      </c>
      <c r="C2820" s="73">
        <v>9502</v>
      </c>
      <c r="D2820" s="80">
        <f t="shared" ref="D2820:D2883" si="1380">B2820-C2820</f>
        <v>-60</v>
      </c>
      <c r="E2820" s="17">
        <f t="shared" si="1371"/>
        <v>7.0000000000000001E-3</v>
      </c>
      <c r="F2820" s="16">
        <f t="shared" ref="F2820:F2883" si="1381">AD2820</f>
        <v>0</v>
      </c>
      <c r="G2820" s="16">
        <f t="shared" ref="G2820:G2883" si="1382">AE2820</f>
        <v>0</v>
      </c>
      <c r="H2820" s="16">
        <f t="shared" ref="H2820:H2883" si="1383">AF2820</f>
        <v>0</v>
      </c>
      <c r="I2820" s="16">
        <f t="shared" ref="I2820:I2883" si="1384">AG2820</f>
        <v>0</v>
      </c>
      <c r="J2820" s="16">
        <f t="shared" ref="J2820:J2883" si="1385">AH2820</f>
        <v>0</v>
      </c>
      <c r="K2820" s="16">
        <f t="shared" si="1367"/>
        <v>0</v>
      </c>
      <c r="L2820" s="16">
        <f t="shared" ref="L2820:L2883" si="1386">AN2820</f>
        <v>0</v>
      </c>
      <c r="M2820" s="72"/>
      <c r="N2820" s="72"/>
      <c r="O2820" s="32">
        <f t="shared" si="1368"/>
        <v>0</v>
      </c>
      <c r="P2820" s="17" t="e">
        <f t="shared" si="1369"/>
        <v>#DIV/0!</v>
      </c>
      <c r="Q2820" s="38">
        <f t="shared" si="1370"/>
        <v>0</v>
      </c>
      <c r="R2820" s="17" t="e">
        <f t="shared" ref="R2820:R2883" si="1387">ROUNDUP((Q2820-N2820)/N2820,3)</f>
        <v>#DIV/0!</v>
      </c>
      <c r="S2820" s="97">
        <f t="shared" ref="S2820:S2883" si="1388">E2820</f>
        <v>7.0000000000000001E-3</v>
      </c>
      <c r="T2820" s="96">
        <f t="shared" si="1372"/>
        <v>1.0224451082707919E-2</v>
      </c>
      <c r="U2820" s="96">
        <f t="shared" si="1373"/>
        <v>1.0224451082707919E-2</v>
      </c>
      <c r="V2820" s="96">
        <f t="shared" si="1374"/>
        <v>1.0224451082707919E-2</v>
      </c>
      <c r="W2820" s="96">
        <f t="shared" si="1375"/>
        <v>1.0224451082707919E-2</v>
      </c>
      <c r="X2820" s="105">
        <f>AVERAGE(S2820:S$4265)</f>
        <v>9.9840940525587497E-3</v>
      </c>
      <c r="Y2820" s="96">
        <f t="shared" si="1376"/>
        <v>6.9903007675815507E-5</v>
      </c>
      <c r="Z2820" s="96">
        <f t="shared" si="1377"/>
        <v>6.9903007675815507E-5</v>
      </c>
      <c r="AA2820" s="96">
        <f t="shared" si="1378"/>
        <v>6.9903007675815507E-5</v>
      </c>
      <c r="AB2820" s="96">
        <f t="shared" si="1379"/>
        <v>6.1766297582350544E-5</v>
      </c>
      <c r="AC2820" s="105">
        <f>_xlfn.VAR.S(S2820:S$4265)</f>
        <v>8.8585905995300869E-5</v>
      </c>
      <c r="AI2820" s="98"/>
      <c r="AJ2820" s="99"/>
      <c r="AK2820" s="116"/>
      <c r="AM2820" s="100"/>
      <c r="AN2820" s="120"/>
      <c r="AO2820" s="101"/>
    </row>
    <row r="2821" spans="1:41" ht="16.5">
      <c r="A2821" s="112">
        <v>39378</v>
      </c>
      <c r="B2821" s="73">
        <v>9502</v>
      </c>
      <c r="C2821" s="73">
        <v>9360</v>
      </c>
      <c r="D2821" s="80">
        <f t="shared" si="1380"/>
        <v>142</v>
      </c>
      <c r="E2821" s="17">
        <f t="shared" si="1371"/>
        <v>1.6E-2</v>
      </c>
      <c r="F2821" s="16">
        <f t="shared" si="1381"/>
        <v>0</v>
      </c>
      <c r="G2821" s="16">
        <f t="shared" si="1382"/>
        <v>0</v>
      </c>
      <c r="H2821" s="16">
        <f t="shared" si="1383"/>
        <v>0</v>
      </c>
      <c r="I2821" s="16">
        <f t="shared" si="1384"/>
        <v>0</v>
      </c>
      <c r="J2821" s="16">
        <f t="shared" si="1385"/>
        <v>0</v>
      </c>
      <c r="K2821" s="16">
        <f t="shared" si="1367"/>
        <v>0</v>
      </c>
      <c r="L2821" s="16">
        <f t="shared" si="1386"/>
        <v>0</v>
      </c>
      <c r="M2821" s="72"/>
      <c r="N2821" s="72"/>
      <c r="O2821" s="32">
        <f t="shared" si="1368"/>
        <v>0</v>
      </c>
      <c r="P2821" s="17" t="e">
        <f t="shared" si="1369"/>
        <v>#DIV/0!</v>
      </c>
      <c r="Q2821" s="38">
        <f t="shared" si="1370"/>
        <v>0</v>
      </c>
      <c r="R2821" s="17" t="e">
        <f t="shared" si="1387"/>
        <v>#DIV/0!</v>
      </c>
      <c r="S2821" s="97">
        <f t="shared" si="1388"/>
        <v>1.6E-2</v>
      </c>
      <c r="T2821" s="96">
        <f t="shared" si="1372"/>
        <v>1.0430267109263744E-2</v>
      </c>
      <c r="U2821" s="96">
        <f t="shared" si="1373"/>
        <v>1.0430267109263744E-2</v>
      </c>
      <c r="V2821" s="96">
        <f t="shared" si="1374"/>
        <v>1.0430267109263744E-2</v>
      </c>
      <c r="W2821" s="96">
        <f t="shared" si="1375"/>
        <v>1.0430267109263744E-2</v>
      </c>
      <c r="X2821" s="105">
        <f>AVERAGE(S2821:S$4265)</f>
        <v>9.9861591695501409E-3</v>
      </c>
      <c r="Y2821" s="96">
        <f t="shared" si="1376"/>
        <v>7.3613833754640118E-5</v>
      </c>
      <c r="Z2821" s="96">
        <f t="shared" si="1377"/>
        <v>7.3613833754640118E-5</v>
      </c>
      <c r="AA2821" s="96">
        <f t="shared" si="1378"/>
        <v>7.3613833754640118E-5</v>
      </c>
      <c r="AB2821" s="96">
        <f t="shared" si="1379"/>
        <v>6.5045183505599969E-5</v>
      </c>
      <c r="AC2821" s="105">
        <f>_xlfn.VAR.S(S2821:S$4265)</f>
        <v>8.8641082536974997E-5</v>
      </c>
      <c r="AI2821" s="98"/>
      <c r="AJ2821" s="99"/>
      <c r="AK2821" s="116"/>
      <c r="AM2821" s="100"/>
      <c r="AN2821" s="120"/>
      <c r="AO2821" s="101"/>
    </row>
    <row r="2822" spans="1:41" ht="16.5">
      <c r="A2822" s="112">
        <v>39377</v>
      </c>
      <c r="B2822" s="73">
        <v>9360</v>
      </c>
      <c r="C2822" s="73">
        <v>9611</v>
      </c>
      <c r="D2822" s="80">
        <f t="shared" si="1380"/>
        <v>-251</v>
      </c>
      <c r="E2822" s="17">
        <f t="shared" si="1371"/>
        <v>2.7E-2</v>
      </c>
      <c r="F2822" s="16">
        <f t="shared" si="1381"/>
        <v>0</v>
      </c>
      <c r="G2822" s="16">
        <f t="shared" si="1382"/>
        <v>0</v>
      </c>
      <c r="H2822" s="16">
        <f t="shared" si="1383"/>
        <v>0</v>
      </c>
      <c r="I2822" s="16">
        <f t="shared" si="1384"/>
        <v>0</v>
      </c>
      <c r="J2822" s="16">
        <f t="shared" si="1385"/>
        <v>0</v>
      </c>
      <c r="K2822" s="16">
        <f t="shared" si="1367"/>
        <v>0</v>
      </c>
      <c r="L2822" s="16">
        <f t="shared" si="1386"/>
        <v>0</v>
      </c>
      <c r="M2822" s="72"/>
      <c r="N2822" s="72"/>
      <c r="O2822" s="32">
        <f t="shared" si="1368"/>
        <v>0</v>
      </c>
      <c r="P2822" s="17" t="e">
        <f t="shared" si="1369"/>
        <v>#DIV/0!</v>
      </c>
      <c r="Q2822" s="38">
        <f t="shared" si="1370"/>
        <v>0</v>
      </c>
      <c r="R2822" s="17" t="e">
        <f t="shared" si="1387"/>
        <v>#DIV/0!</v>
      </c>
      <c r="S2822" s="97">
        <f t="shared" si="1388"/>
        <v>2.7E-2</v>
      </c>
      <c r="T2822" s="96">
        <f t="shared" si="1372"/>
        <v>1.0074752243897599E-2</v>
      </c>
      <c r="U2822" s="96">
        <f t="shared" si="1373"/>
        <v>1.0074752243897599E-2</v>
      </c>
      <c r="V2822" s="96">
        <f t="shared" si="1374"/>
        <v>1.0074752243897599E-2</v>
      </c>
      <c r="W2822" s="96">
        <f t="shared" si="1375"/>
        <v>1.0074752243897599E-2</v>
      </c>
      <c r="X2822" s="105">
        <f>AVERAGE(S2822:S$4265)</f>
        <v>9.9819944598337623E-3</v>
      </c>
      <c r="Y2822" s="96">
        <f t="shared" si="1376"/>
        <v>7.6071617123796086E-5</v>
      </c>
      <c r="Z2822" s="96">
        <f t="shared" si="1377"/>
        <v>7.6071617123796086E-5</v>
      </c>
      <c r="AA2822" s="96">
        <f t="shared" si="1378"/>
        <v>7.6071617123796086E-5</v>
      </c>
      <c r="AB2822" s="96">
        <f t="shared" si="1379"/>
        <v>6.7216880890586184E-5</v>
      </c>
      <c r="AC2822" s="105">
        <f>_xlfn.VAR.S(S2822:S$4265)</f>
        <v>8.8677430253608164E-5</v>
      </c>
      <c r="AI2822" s="98"/>
      <c r="AJ2822" s="99"/>
      <c r="AK2822" s="116"/>
      <c r="AM2822" s="100"/>
      <c r="AN2822" s="120"/>
      <c r="AO2822" s="101"/>
    </row>
    <row r="2823" spans="1:41" ht="16.5">
      <c r="A2823" s="112">
        <v>39374</v>
      </c>
      <c r="B2823" s="73">
        <v>9611</v>
      </c>
      <c r="C2823" s="73">
        <v>9637</v>
      </c>
      <c r="D2823" s="80">
        <f t="shared" si="1380"/>
        <v>-26</v>
      </c>
      <c r="E2823" s="17">
        <f t="shared" si="1371"/>
        <v>3.0000000000000001E-3</v>
      </c>
      <c r="F2823" s="16">
        <f t="shared" si="1381"/>
        <v>0</v>
      </c>
      <c r="G2823" s="16">
        <f t="shared" si="1382"/>
        <v>0</v>
      </c>
      <c r="H2823" s="16">
        <f t="shared" si="1383"/>
        <v>0</v>
      </c>
      <c r="I2823" s="16">
        <f t="shared" si="1384"/>
        <v>0</v>
      </c>
      <c r="J2823" s="16">
        <f t="shared" si="1385"/>
        <v>0</v>
      </c>
      <c r="K2823" s="16">
        <f t="shared" si="1367"/>
        <v>0</v>
      </c>
      <c r="L2823" s="16">
        <f t="shared" si="1386"/>
        <v>0</v>
      </c>
      <c r="M2823" s="72"/>
      <c r="N2823" s="72"/>
      <c r="O2823" s="32">
        <f t="shared" si="1368"/>
        <v>0</v>
      </c>
      <c r="P2823" s="17" t="e">
        <f t="shared" si="1369"/>
        <v>#DIV/0!</v>
      </c>
      <c r="Q2823" s="38">
        <f t="shared" si="1370"/>
        <v>0</v>
      </c>
      <c r="R2823" s="17" t="e">
        <f t="shared" si="1387"/>
        <v>#DIV/0!</v>
      </c>
      <c r="S2823" s="97">
        <f t="shared" si="1388"/>
        <v>3.0000000000000001E-3</v>
      </c>
      <c r="T2823" s="96">
        <f t="shared" si="1372"/>
        <v>8.9944172807421251E-3</v>
      </c>
      <c r="U2823" s="96">
        <f t="shared" si="1373"/>
        <v>8.9944172807421251E-3</v>
      </c>
      <c r="V2823" s="96">
        <f t="shared" si="1374"/>
        <v>8.9944172807421251E-3</v>
      </c>
      <c r="W2823" s="96">
        <f t="shared" si="1375"/>
        <v>8.9944172807421251E-3</v>
      </c>
      <c r="X2823" s="105">
        <f>AVERAGE(S2823:S$4265)</f>
        <v>9.9702009702009389E-3</v>
      </c>
      <c r="Y2823" s="96">
        <f t="shared" si="1376"/>
        <v>6.0233570829993406E-5</v>
      </c>
      <c r="Z2823" s="96">
        <f t="shared" si="1377"/>
        <v>6.0233570829993406E-5</v>
      </c>
      <c r="AA2823" s="96">
        <f t="shared" si="1378"/>
        <v>6.0233570829993406E-5</v>
      </c>
      <c r="AB2823" s="96">
        <f t="shared" si="1379"/>
        <v>5.3222383185382147E-5</v>
      </c>
      <c r="AC2823" s="105">
        <f>_xlfn.VAR.S(S2823:S$4265)</f>
        <v>8.8537946353481063E-5</v>
      </c>
      <c r="AI2823" s="98"/>
      <c r="AJ2823" s="99"/>
      <c r="AK2823" s="116"/>
      <c r="AM2823" s="100"/>
      <c r="AN2823" s="120"/>
      <c r="AO2823" s="101"/>
    </row>
    <row r="2824" spans="1:41" ht="16.5">
      <c r="A2824" s="112">
        <v>39373</v>
      </c>
      <c r="B2824" s="73">
        <v>9637</v>
      </c>
      <c r="C2824" s="73">
        <v>9562</v>
      </c>
      <c r="D2824" s="80">
        <f t="shared" si="1380"/>
        <v>75</v>
      </c>
      <c r="E2824" s="17">
        <f t="shared" si="1371"/>
        <v>8.0000000000000002E-3</v>
      </c>
      <c r="F2824" s="16">
        <f t="shared" si="1381"/>
        <v>0</v>
      </c>
      <c r="G2824" s="16">
        <f t="shared" si="1382"/>
        <v>0</v>
      </c>
      <c r="H2824" s="16">
        <f t="shared" si="1383"/>
        <v>0</v>
      </c>
      <c r="I2824" s="16">
        <f t="shared" si="1384"/>
        <v>0</v>
      </c>
      <c r="J2824" s="16">
        <f t="shared" si="1385"/>
        <v>0</v>
      </c>
      <c r="K2824" s="16">
        <f t="shared" si="1367"/>
        <v>0</v>
      </c>
      <c r="L2824" s="16">
        <f t="shared" si="1386"/>
        <v>0</v>
      </c>
      <c r="M2824" s="72"/>
      <c r="N2824" s="72"/>
      <c r="O2824" s="32">
        <f t="shared" si="1368"/>
        <v>0</v>
      </c>
      <c r="P2824" s="17" t="e">
        <f t="shared" si="1369"/>
        <v>#DIV/0!</v>
      </c>
      <c r="Q2824" s="38">
        <f t="shared" si="1370"/>
        <v>0</v>
      </c>
      <c r="R2824" s="17" t="e">
        <f t="shared" si="1387"/>
        <v>#DIV/0!</v>
      </c>
      <c r="S2824" s="97">
        <f t="shared" si="1388"/>
        <v>8.0000000000000002E-3</v>
      </c>
      <c r="T2824" s="96">
        <f t="shared" si="1372"/>
        <v>9.3770396603639634E-3</v>
      </c>
      <c r="U2824" s="96">
        <f t="shared" si="1373"/>
        <v>9.3770396603639634E-3</v>
      </c>
      <c r="V2824" s="96">
        <f t="shared" si="1374"/>
        <v>9.3770396603639634E-3</v>
      </c>
      <c r="W2824" s="96">
        <f t="shared" si="1375"/>
        <v>9.3770396603639634E-3</v>
      </c>
      <c r="X2824" s="105">
        <f>AVERAGE(S2824:S$4265)</f>
        <v>9.975034674063769E-3</v>
      </c>
      <c r="Y2824" s="96">
        <f t="shared" si="1376"/>
        <v>6.1482524191704371E-5</v>
      </c>
      <c r="Z2824" s="96">
        <f t="shared" si="1377"/>
        <v>6.1482524191704371E-5</v>
      </c>
      <c r="AA2824" s="96">
        <f t="shared" si="1378"/>
        <v>6.1482524191704371E-5</v>
      </c>
      <c r="AB2824" s="96">
        <f t="shared" si="1379"/>
        <v>5.4325958375789955E-5</v>
      </c>
      <c r="AC2824" s="105">
        <f>_xlfn.VAR.S(S2824:S$4265)</f>
        <v>8.8565649721212625E-5</v>
      </c>
      <c r="AI2824" s="98"/>
      <c r="AJ2824" s="99"/>
      <c r="AK2824" s="116"/>
      <c r="AM2824" s="100"/>
      <c r="AN2824" s="120"/>
      <c r="AO2824" s="101"/>
    </row>
    <row r="2825" spans="1:41" ht="16.5">
      <c r="A2825" s="112">
        <v>39372</v>
      </c>
      <c r="B2825" s="73">
        <v>9562</v>
      </c>
      <c r="C2825" s="73">
        <v>9592</v>
      </c>
      <c r="D2825" s="80">
        <f t="shared" si="1380"/>
        <v>-30</v>
      </c>
      <c r="E2825" s="17">
        <f t="shared" si="1371"/>
        <v>4.0000000000000001E-3</v>
      </c>
      <c r="F2825" s="16">
        <f t="shared" si="1381"/>
        <v>0</v>
      </c>
      <c r="G2825" s="16">
        <f t="shared" si="1382"/>
        <v>0</v>
      </c>
      <c r="H2825" s="16">
        <f t="shared" si="1383"/>
        <v>0</v>
      </c>
      <c r="I2825" s="16">
        <f t="shared" si="1384"/>
        <v>0</v>
      </c>
      <c r="J2825" s="16">
        <f t="shared" si="1385"/>
        <v>0</v>
      </c>
      <c r="K2825" s="16">
        <f t="shared" si="1367"/>
        <v>0</v>
      </c>
      <c r="L2825" s="16">
        <f t="shared" si="1386"/>
        <v>0</v>
      </c>
      <c r="M2825" s="72"/>
      <c r="N2825" s="72"/>
      <c r="O2825" s="32">
        <f t="shared" si="1368"/>
        <v>0</v>
      </c>
      <c r="P2825" s="17" t="e">
        <f t="shared" si="1369"/>
        <v>#DIV/0!</v>
      </c>
      <c r="Q2825" s="38">
        <f t="shared" si="1370"/>
        <v>0</v>
      </c>
      <c r="R2825" s="17" t="e">
        <f t="shared" si="1387"/>
        <v>#DIV/0!</v>
      </c>
      <c r="S2825" s="97">
        <f t="shared" si="1388"/>
        <v>4.0000000000000001E-3</v>
      </c>
      <c r="T2825" s="96">
        <f t="shared" si="1372"/>
        <v>9.4649358088978331E-3</v>
      </c>
      <c r="U2825" s="96">
        <f t="shared" si="1373"/>
        <v>9.4649358088978331E-3</v>
      </c>
      <c r="V2825" s="96">
        <f t="shared" si="1374"/>
        <v>9.4649358088978331E-3</v>
      </c>
      <c r="W2825" s="96">
        <f t="shared" si="1375"/>
        <v>9.4649358088978331E-3</v>
      </c>
      <c r="X2825" s="105">
        <f>AVERAGE(S2825:S$4265)</f>
        <v>9.976405274115167E-3</v>
      </c>
      <c r="Y2825" s="96">
        <f t="shared" si="1376"/>
        <v>6.5269959549205217E-5</v>
      </c>
      <c r="Z2825" s="96">
        <f t="shared" si="1377"/>
        <v>6.5269959549205217E-5</v>
      </c>
      <c r="AA2825" s="96">
        <f t="shared" si="1378"/>
        <v>6.5269959549205217E-5</v>
      </c>
      <c r="AB2825" s="96">
        <f t="shared" si="1379"/>
        <v>5.7672536257677701E-5</v>
      </c>
      <c r="AC2825" s="105">
        <f>_xlfn.VAR.S(S2825:S$4265)</f>
        <v>8.8624442902306244E-5</v>
      </c>
      <c r="AI2825" s="98"/>
      <c r="AJ2825" s="99"/>
      <c r="AK2825" s="116"/>
      <c r="AM2825" s="100"/>
      <c r="AN2825" s="120"/>
      <c r="AO2825" s="101"/>
    </row>
    <row r="2826" spans="1:41" ht="16.5">
      <c r="A2826" s="112">
        <v>39371</v>
      </c>
      <c r="B2826" s="73">
        <v>9592</v>
      </c>
      <c r="C2826" s="73">
        <v>9518</v>
      </c>
      <c r="D2826" s="80">
        <f t="shared" si="1380"/>
        <v>74</v>
      </c>
      <c r="E2826" s="17">
        <f t="shared" si="1371"/>
        <v>8.0000000000000002E-3</v>
      </c>
      <c r="F2826" s="16">
        <f t="shared" si="1381"/>
        <v>0</v>
      </c>
      <c r="G2826" s="16">
        <f t="shared" si="1382"/>
        <v>0</v>
      </c>
      <c r="H2826" s="16">
        <f t="shared" si="1383"/>
        <v>0</v>
      </c>
      <c r="I2826" s="16">
        <f t="shared" si="1384"/>
        <v>0</v>
      </c>
      <c r="J2826" s="16">
        <f t="shared" si="1385"/>
        <v>0</v>
      </c>
      <c r="K2826" s="16">
        <f t="shared" si="1367"/>
        <v>0</v>
      </c>
      <c r="L2826" s="16">
        <f t="shared" si="1386"/>
        <v>0</v>
      </c>
      <c r="M2826" s="72"/>
      <c r="N2826" s="72"/>
      <c r="O2826" s="32">
        <f t="shared" si="1368"/>
        <v>0</v>
      </c>
      <c r="P2826" s="17" t="e">
        <f t="shared" si="1369"/>
        <v>#DIV/0!</v>
      </c>
      <c r="Q2826" s="38">
        <f t="shared" si="1370"/>
        <v>0</v>
      </c>
      <c r="R2826" s="17" t="e">
        <f t="shared" si="1387"/>
        <v>#DIV/0!</v>
      </c>
      <c r="S2826" s="97">
        <f t="shared" si="1388"/>
        <v>8.0000000000000002E-3</v>
      </c>
      <c r="T2826" s="96">
        <f t="shared" si="1372"/>
        <v>9.8137614988274818E-3</v>
      </c>
      <c r="U2826" s="96">
        <f t="shared" si="1373"/>
        <v>9.8137614988274818E-3</v>
      </c>
      <c r="V2826" s="96">
        <f t="shared" si="1374"/>
        <v>9.8137614988274818E-3</v>
      </c>
      <c r="W2826" s="96">
        <f t="shared" si="1375"/>
        <v>9.8137614988274818E-3</v>
      </c>
      <c r="X2826" s="105">
        <f>AVERAGE(S2826:S$4265)</f>
        <v>9.9805555555555238E-3</v>
      </c>
      <c r="Y2826" s="96">
        <f t="shared" si="1376"/>
        <v>6.7278691684351371E-5</v>
      </c>
      <c r="Z2826" s="96">
        <f t="shared" si="1377"/>
        <v>6.7278691684351371E-5</v>
      </c>
      <c r="AA2826" s="96">
        <f t="shared" si="1378"/>
        <v>6.7278691684351371E-5</v>
      </c>
      <c r="AB2826" s="96">
        <f t="shared" si="1379"/>
        <v>5.9447451972292846E-5</v>
      </c>
      <c r="AC2826" s="105">
        <f>_xlfn.VAR.S(S2826:S$4265)</f>
        <v>8.866119218593234E-5</v>
      </c>
      <c r="AI2826" s="98"/>
      <c r="AJ2826" s="99"/>
      <c r="AK2826" s="116"/>
      <c r="AM2826" s="100"/>
      <c r="AN2826" s="120"/>
      <c r="AO2826" s="101"/>
    </row>
    <row r="2827" spans="1:41" ht="16.5">
      <c r="A2827" s="112">
        <v>39370</v>
      </c>
      <c r="B2827" s="73">
        <v>9518</v>
      </c>
      <c r="C2827" s="73">
        <v>9496</v>
      </c>
      <c r="D2827" s="80">
        <f t="shared" si="1380"/>
        <v>22</v>
      </c>
      <c r="E2827" s="17">
        <f t="shared" si="1371"/>
        <v>3.0000000000000001E-3</v>
      </c>
      <c r="F2827" s="16">
        <f t="shared" si="1381"/>
        <v>0</v>
      </c>
      <c r="G2827" s="16">
        <f t="shared" si="1382"/>
        <v>0</v>
      </c>
      <c r="H2827" s="16">
        <f t="shared" si="1383"/>
        <v>0</v>
      </c>
      <c r="I2827" s="16">
        <f t="shared" si="1384"/>
        <v>0</v>
      </c>
      <c r="J2827" s="16">
        <f t="shared" si="1385"/>
        <v>0</v>
      </c>
      <c r="K2827" s="16">
        <f t="shared" si="1367"/>
        <v>0</v>
      </c>
      <c r="L2827" s="16">
        <f t="shared" si="1386"/>
        <v>0</v>
      </c>
      <c r="M2827" s="72"/>
      <c r="N2827" s="72"/>
      <c r="O2827" s="32">
        <f t="shared" si="1368"/>
        <v>0</v>
      </c>
      <c r="P2827" s="17" t="e">
        <f t="shared" si="1369"/>
        <v>#DIV/0!</v>
      </c>
      <c r="Q2827" s="38">
        <f t="shared" si="1370"/>
        <v>0</v>
      </c>
      <c r="R2827" s="17" t="e">
        <f t="shared" si="1387"/>
        <v>#DIV/0!</v>
      </c>
      <c r="S2827" s="97">
        <f t="shared" si="1388"/>
        <v>3.0000000000000001E-3</v>
      </c>
      <c r="T2827" s="96">
        <f t="shared" si="1372"/>
        <v>9.9295335093909365E-3</v>
      </c>
      <c r="U2827" s="96">
        <f t="shared" si="1373"/>
        <v>9.9295335093909365E-3</v>
      </c>
      <c r="V2827" s="96">
        <f t="shared" si="1374"/>
        <v>9.9295335093909365E-3</v>
      </c>
      <c r="W2827" s="96">
        <f t="shared" si="1375"/>
        <v>9.9295335093909365E-3</v>
      </c>
      <c r="X2827" s="105">
        <f>AVERAGE(S2827:S$4265)</f>
        <v>9.9819318971507663E-3</v>
      </c>
      <c r="Y2827" s="96">
        <f t="shared" si="1376"/>
        <v>7.1335431606935773E-5</v>
      </c>
      <c r="Z2827" s="96">
        <f t="shared" si="1377"/>
        <v>7.1335431606935773E-5</v>
      </c>
      <c r="AA2827" s="96">
        <f t="shared" si="1378"/>
        <v>7.1335431606935773E-5</v>
      </c>
      <c r="AB2827" s="96">
        <f t="shared" si="1379"/>
        <v>6.3031987367888418E-5</v>
      </c>
      <c r="AC2827" s="105">
        <f>_xlfn.VAR.S(S2827:S$4265)</f>
        <v>8.8720118379226009E-5</v>
      </c>
      <c r="AI2827" s="98"/>
      <c r="AJ2827" s="99"/>
      <c r="AK2827" s="116"/>
      <c r="AM2827" s="100"/>
      <c r="AN2827" s="120"/>
      <c r="AO2827" s="101"/>
    </row>
    <row r="2828" spans="1:41" ht="16.5">
      <c r="A2828" s="112">
        <v>39367</v>
      </c>
      <c r="B2828" s="73">
        <v>9496</v>
      </c>
      <c r="C2828" s="73">
        <v>9697</v>
      </c>
      <c r="D2828" s="80">
        <f t="shared" si="1380"/>
        <v>-201</v>
      </c>
      <c r="E2828" s="17">
        <f t="shared" si="1371"/>
        <v>2.1000000000000001E-2</v>
      </c>
      <c r="F2828" s="16">
        <f t="shared" si="1381"/>
        <v>0</v>
      </c>
      <c r="G2828" s="16">
        <f t="shared" si="1382"/>
        <v>0</v>
      </c>
      <c r="H2828" s="16">
        <f t="shared" si="1383"/>
        <v>0</v>
      </c>
      <c r="I2828" s="16">
        <f t="shared" si="1384"/>
        <v>0</v>
      </c>
      <c r="J2828" s="16">
        <f t="shared" si="1385"/>
        <v>0</v>
      </c>
      <c r="K2828" s="16">
        <f t="shared" si="1367"/>
        <v>0</v>
      </c>
      <c r="L2828" s="16">
        <f t="shared" si="1386"/>
        <v>0</v>
      </c>
      <c r="M2828" s="72"/>
      <c r="N2828" s="72"/>
      <c r="O2828" s="32">
        <f t="shared" si="1368"/>
        <v>0</v>
      </c>
      <c r="P2828" s="17" t="e">
        <f t="shared" si="1369"/>
        <v>#DIV/0!</v>
      </c>
      <c r="Q2828" s="38">
        <f t="shared" si="1370"/>
        <v>0</v>
      </c>
      <c r="R2828" s="17" t="e">
        <f t="shared" si="1387"/>
        <v>#DIV/0!</v>
      </c>
      <c r="S2828" s="97">
        <f t="shared" si="1388"/>
        <v>2.1000000000000001E-2</v>
      </c>
      <c r="T2828" s="96">
        <f t="shared" si="1372"/>
        <v>1.037184415892653E-2</v>
      </c>
      <c r="U2828" s="96">
        <f t="shared" si="1373"/>
        <v>1.037184415892653E-2</v>
      </c>
      <c r="V2828" s="96">
        <f t="shared" si="1374"/>
        <v>1.037184415892653E-2</v>
      </c>
      <c r="W2828" s="96">
        <f t="shared" si="1375"/>
        <v>1.037184415892653E-2</v>
      </c>
      <c r="X2828" s="105">
        <f>AVERAGE(S2828:S$4265)</f>
        <v>9.9867872044505923E-3</v>
      </c>
      <c r="Y2828" s="96">
        <f t="shared" si="1376"/>
        <v>7.2419985562474282E-5</v>
      </c>
      <c r="Z2828" s="96">
        <f t="shared" si="1377"/>
        <v>7.2419985562474282E-5</v>
      </c>
      <c r="AA2828" s="96">
        <f t="shared" si="1378"/>
        <v>7.2419985562474282E-5</v>
      </c>
      <c r="AB2828" s="96">
        <f t="shared" si="1379"/>
        <v>6.3990299243002247E-5</v>
      </c>
      <c r="AC2828" s="105">
        <f>_xlfn.VAR.S(S2828:S$4265)</f>
        <v>8.8747911591430511E-5</v>
      </c>
      <c r="AI2828" s="98"/>
      <c r="AJ2828" s="99"/>
      <c r="AK2828" s="116"/>
      <c r="AM2828" s="100"/>
      <c r="AN2828" s="120"/>
      <c r="AO2828" s="101"/>
    </row>
    <row r="2829" spans="1:41" ht="16.5">
      <c r="A2829" s="112">
        <v>39366</v>
      </c>
      <c r="B2829" s="73">
        <v>9697</v>
      </c>
      <c r="C2829" s="73">
        <v>9639</v>
      </c>
      <c r="D2829" s="80">
        <f t="shared" si="1380"/>
        <v>58</v>
      </c>
      <c r="E2829" s="17">
        <f t="shared" si="1371"/>
        <v>7.0000000000000001E-3</v>
      </c>
      <c r="F2829" s="16">
        <f t="shared" si="1381"/>
        <v>0</v>
      </c>
      <c r="G2829" s="16">
        <f t="shared" si="1382"/>
        <v>0</v>
      </c>
      <c r="H2829" s="16">
        <f t="shared" si="1383"/>
        <v>0</v>
      </c>
      <c r="I2829" s="16">
        <f t="shared" si="1384"/>
        <v>0</v>
      </c>
      <c r="J2829" s="16">
        <f t="shared" si="1385"/>
        <v>0</v>
      </c>
      <c r="K2829" s="16">
        <f t="shared" si="1367"/>
        <v>0</v>
      </c>
      <c r="L2829" s="16">
        <f t="shared" si="1386"/>
        <v>0</v>
      </c>
      <c r="M2829" s="72"/>
      <c r="N2829" s="72"/>
      <c r="O2829" s="32">
        <f t="shared" si="1368"/>
        <v>0</v>
      </c>
      <c r="P2829" s="17" t="e">
        <f t="shared" si="1369"/>
        <v>#DIV/0!</v>
      </c>
      <c r="Q2829" s="38">
        <f t="shared" si="1370"/>
        <v>0</v>
      </c>
      <c r="R2829" s="17" t="e">
        <f t="shared" si="1387"/>
        <v>#DIV/0!</v>
      </c>
      <c r="S2829" s="97">
        <f t="shared" si="1388"/>
        <v>7.0000000000000001E-3</v>
      </c>
      <c r="T2829" s="96">
        <f t="shared" si="1372"/>
        <v>9.6934512329005639E-3</v>
      </c>
      <c r="U2829" s="96">
        <f t="shared" si="1373"/>
        <v>9.6934512329005639E-3</v>
      </c>
      <c r="V2829" s="96">
        <f t="shared" si="1374"/>
        <v>9.6934512329005639E-3</v>
      </c>
      <c r="W2829" s="96">
        <f t="shared" si="1375"/>
        <v>9.6934512329005639E-3</v>
      </c>
      <c r="X2829" s="105">
        <f>AVERAGE(S2829:S$4265)</f>
        <v>9.9791231732776313E-3</v>
      </c>
      <c r="Y2829" s="96">
        <f t="shared" si="1376"/>
        <v>6.8882662618198302E-5</v>
      </c>
      <c r="Z2829" s="96">
        <f t="shared" si="1377"/>
        <v>6.8882662618198302E-5</v>
      </c>
      <c r="AA2829" s="96">
        <f t="shared" si="1378"/>
        <v>6.8882662618198302E-5</v>
      </c>
      <c r="AB2829" s="96">
        <f t="shared" si="1379"/>
        <v>6.0864720689439996E-5</v>
      </c>
      <c r="AC2829" s="105">
        <f>_xlfn.VAR.S(S2829:S$4265)</f>
        <v>8.8725190595542768E-5</v>
      </c>
      <c r="AI2829" s="98"/>
      <c r="AJ2829" s="99"/>
      <c r="AK2829" s="116"/>
      <c r="AM2829" s="100"/>
      <c r="AN2829" s="120"/>
      <c r="AO2829" s="101"/>
    </row>
    <row r="2830" spans="1:41" ht="16.5">
      <c r="A2830" s="112">
        <v>39364</v>
      </c>
      <c r="B2830" s="73">
        <v>9639</v>
      </c>
      <c r="C2830" s="73">
        <v>9717</v>
      </c>
      <c r="D2830" s="80">
        <f t="shared" si="1380"/>
        <v>-78</v>
      </c>
      <c r="E2830" s="17">
        <f t="shared" si="1371"/>
        <v>9.0000000000000011E-3</v>
      </c>
      <c r="F2830" s="16">
        <f t="shared" si="1381"/>
        <v>0</v>
      </c>
      <c r="G2830" s="16">
        <f t="shared" si="1382"/>
        <v>0</v>
      </c>
      <c r="H2830" s="16">
        <f t="shared" si="1383"/>
        <v>0</v>
      </c>
      <c r="I2830" s="16">
        <f t="shared" si="1384"/>
        <v>0</v>
      </c>
      <c r="J2830" s="16">
        <f t="shared" si="1385"/>
        <v>0</v>
      </c>
      <c r="K2830" s="16">
        <f t="shared" si="1367"/>
        <v>0</v>
      </c>
      <c r="L2830" s="16">
        <f t="shared" si="1386"/>
        <v>0</v>
      </c>
      <c r="M2830" s="72"/>
      <c r="N2830" s="72"/>
      <c r="O2830" s="32">
        <f t="shared" si="1368"/>
        <v>0</v>
      </c>
      <c r="P2830" s="17" t="e">
        <f t="shared" si="1369"/>
        <v>#DIV/0!</v>
      </c>
      <c r="Q2830" s="38">
        <f t="shared" si="1370"/>
        <v>0</v>
      </c>
      <c r="R2830" s="17" t="e">
        <f t="shared" si="1387"/>
        <v>#DIV/0!</v>
      </c>
      <c r="S2830" s="97">
        <f t="shared" si="1388"/>
        <v>9.0000000000000011E-3</v>
      </c>
      <c r="T2830" s="96">
        <f t="shared" si="1372"/>
        <v>9.8653736520218759E-3</v>
      </c>
      <c r="U2830" s="96">
        <f t="shared" si="1373"/>
        <v>9.8653736520218759E-3</v>
      </c>
      <c r="V2830" s="96">
        <f t="shared" si="1374"/>
        <v>9.8653736520218759E-3</v>
      </c>
      <c r="W2830" s="96">
        <f t="shared" si="1375"/>
        <v>9.8653736520218759E-3</v>
      </c>
      <c r="X2830" s="105">
        <f>AVERAGE(S2830:S$4265)</f>
        <v>9.9811977715877128E-3</v>
      </c>
      <c r="Y2830" s="96">
        <f t="shared" si="1376"/>
        <v>7.2755362391761948E-5</v>
      </c>
      <c r="Z2830" s="96">
        <f t="shared" si="1377"/>
        <v>7.2755362391761948E-5</v>
      </c>
      <c r="AA2830" s="96">
        <f t="shared" si="1378"/>
        <v>7.2755362391761948E-5</v>
      </c>
      <c r="AB2830" s="96">
        <f t="shared" si="1379"/>
        <v>6.4286638209360835E-5</v>
      </c>
      <c r="AC2830" s="105">
        <f>_xlfn.VAR.S(S2830:S$4265)</f>
        <v>8.8780830898839018E-5</v>
      </c>
      <c r="AI2830" s="98"/>
      <c r="AJ2830" s="99"/>
      <c r="AK2830" s="116"/>
      <c r="AM2830" s="100"/>
      <c r="AN2830" s="120"/>
      <c r="AO2830" s="101"/>
    </row>
    <row r="2831" spans="1:41" ht="16.5">
      <c r="A2831" s="112">
        <v>39363</v>
      </c>
      <c r="B2831" s="73">
        <v>9717</v>
      </c>
      <c r="C2831" s="73">
        <v>9617</v>
      </c>
      <c r="D2831" s="80">
        <f t="shared" si="1380"/>
        <v>100</v>
      </c>
      <c r="E2831" s="17">
        <f t="shared" si="1371"/>
        <v>1.0999999999999999E-2</v>
      </c>
      <c r="F2831" s="16">
        <f t="shared" si="1381"/>
        <v>0</v>
      </c>
      <c r="G2831" s="16">
        <f t="shared" si="1382"/>
        <v>0</v>
      </c>
      <c r="H2831" s="16">
        <f t="shared" si="1383"/>
        <v>0</v>
      </c>
      <c r="I2831" s="16">
        <f t="shared" si="1384"/>
        <v>0</v>
      </c>
      <c r="J2831" s="16">
        <f t="shared" si="1385"/>
        <v>0</v>
      </c>
      <c r="K2831" s="16">
        <f t="shared" si="1367"/>
        <v>0</v>
      </c>
      <c r="L2831" s="16">
        <f t="shared" si="1386"/>
        <v>0</v>
      </c>
      <c r="M2831" s="72"/>
      <c r="N2831" s="72"/>
      <c r="O2831" s="32">
        <f t="shared" si="1368"/>
        <v>0</v>
      </c>
      <c r="P2831" s="17" t="e">
        <f t="shared" si="1369"/>
        <v>#DIV/0!</v>
      </c>
      <c r="Q2831" s="38">
        <f t="shared" si="1370"/>
        <v>0</v>
      </c>
      <c r="R2831" s="17" t="e">
        <f t="shared" si="1387"/>
        <v>#DIV/0!</v>
      </c>
      <c r="S2831" s="97">
        <f t="shared" si="1388"/>
        <v>1.0999999999999999E-2</v>
      </c>
      <c r="T2831" s="96">
        <f t="shared" si="1372"/>
        <v>9.9206102681083791E-3</v>
      </c>
      <c r="U2831" s="96">
        <f t="shared" si="1373"/>
        <v>9.9206102681083791E-3</v>
      </c>
      <c r="V2831" s="96">
        <f t="shared" si="1374"/>
        <v>9.9206102681083791E-3</v>
      </c>
      <c r="W2831" s="96">
        <f t="shared" si="1375"/>
        <v>9.9206102681083791E-3</v>
      </c>
      <c r="X2831" s="105">
        <f>AVERAGE(S2831:S$4265)</f>
        <v>9.9818815331010145E-3</v>
      </c>
      <c r="Y2831" s="96">
        <f t="shared" si="1376"/>
        <v>7.7345224463635273E-5</v>
      </c>
      <c r="Z2831" s="96">
        <f t="shared" si="1377"/>
        <v>7.7345224463635273E-5</v>
      </c>
      <c r="AA2831" s="96">
        <f t="shared" si="1378"/>
        <v>7.7345224463635273E-5</v>
      </c>
      <c r="AB2831" s="96">
        <f t="shared" si="1379"/>
        <v>6.8342240336068108E-5</v>
      </c>
      <c r="AC2831" s="105">
        <f>_xlfn.VAR.S(S2831:S$4265)</f>
        <v>8.8842070376472635E-5</v>
      </c>
      <c r="AI2831" s="98"/>
      <c r="AJ2831" s="99"/>
      <c r="AK2831" s="116"/>
      <c r="AM2831" s="100"/>
      <c r="AN2831" s="120"/>
      <c r="AO2831" s="101"/>
    </row>
    <row r="2832" spans="1:41" ht="16.5">
      <c r="A2832" s="112">
        <v>39360</v>
      </c>
      <c r="B2832" s="73">
        <v>9617</v>
      </c>
      <c r="C2832" s="73">
        <v>9627</v>
      </c>
      <c r="D2832" s="80">
        <f t="shared" si="1380"/>
        <v>-10</v>
      </c>
      <c r="E2832" s="17">
        <f t="shared" si="1371"/>
        <v>2E-3</v>
      </c>
      <c r="F2832" s="16">
        <f t="shared" si="1381"/>
        <v>0</v>
      </c>
      <c r="G2832" s="16">
        <f t="shared" si="1382"/>
        <v>0</v>
      </c>
      <c r="H2832" s="16">
        <f t="shared" si="1383"/>
        <v>0</v>
      </c>
      <c r="I2832" s="16">
        <f t="shared" si="1384"/>
        <v>0</v>
      </c>
      <c r="J2832" s="16">
        <f t="shared" si="1385"/>
        <v>0</v>
      </c>
      <c r="K2832" s="16">
        <f t="shared" si="1367"/>
        <v>0</v>
      </c>
      <c r="L2832" s="16">
        <f t="shared" si="1386"/>
        <v>0</v>
      </c>
      <c r="M2832" s="72"/>
      <c r="N2832" s="72"/>
      <c r="O2832" s="32">
        <f t="shared" si="1368"/>
        <v>0</v>
      </c>
      <c r="P2832" s="17" t="e">
        <f t="shared" si="1369"/>
        <v>#DIV/0!</v>
      </c>
      <c r="Q2832" s="38">
        <f t="shared" si="1370"/>
        <v>0</v>
      </c>
      <c r="R2832" s="17" t="e">
        <f t="shared" si="1387"/>
        <v>#DIV/0!</v>
      </c>
      <c r="S2832" s="97">
        <f t="shared" si="1388"/>
        <v>2E-3</v>
      </c>
      <c r="T2832" s="96">
        <f t="shared" si="1372"/>
        <v>9.8517130511791267E-3</v>
      </c>
      <c r="U2832" s="96">
        <f t="shared" si="1373"/>
        <v>9.8517130511791267E-3</v>
      </c>
      <c r="V2832" s="96">
        <f t="shared" si="1374"/>
        <v>9.8517130511791267E-3</v>
      </c>
      <c r="W2832" s="96">
        <f t="shared" si="1375"/>
        <v>9.8517130511791267E-3</v>
      </c>
      <c r="X2832" s="105">
        <f>AVERAGE(S2832:S$4265)</f>
        <v>9.9811715481171216E-3</v>
      </c>
      <c r="Y2832" s="96">
        <f t="shared" si="1376"/>
        <v>8.2197990094282262E-5</v>
      </c>
      <c r="Z2832" s="96">
        <f t="shared" si="1377"/>
        <v>8.2197990094282262E-5</v>
      </c>
      <c r="AA2832" s="96">
        <f t="shared" si="1378"/>
        <v>8.2197990094282262E-5</v>
      </c>
      <c r="AB2832" s="96">
        <f t="shared" si="1379"/>
        <v>7.2630144047307788E-5</v>
      </c>
      <c r="AC2832" s="105">
        <f>_xlfn.VAR.S(S2832:S$4265)</f>
        <v>8.8903343776552905E-5</v>
      </c>
      <c r="AI2832" s="98"/>
      <c r="AJ2832" s="99"/>
      <c r="AK2832" s="116"/>
      <c r="AM2832" s="100"/>
      <c r="AN2832" s="120"/>
      <c r="AO2832" s="101"/>
    </row>
    <row r="2833" spans="1:41" ht="16.5">
      <c r="A2833" s="112">
        <v>39359</v>
      </c>
      <c r="B2833" s="73">
        <v>9627</v>
      </c>
      <c r="C2833" s="73">
        <v>9700</v>
      </c>
      <c r="D2833" s="80">
        <f t="shared" si="1380"/>
        <v>-73</v>
      </c>
      <c r="E2833" s="17">
        <f t="shared" si="1371"/>
        <v>8.0000000000000002E-3</v>
      </c>
      <c r="F2833" s="16">
        <f t="shared" si="1381"/>
        <v>0</v>
      </c>
      <c r="G2833" s="16">
        <f t="shared" si="1382"/>
        <v>0</v>
      </c>
      <c r="H2833" s="16">
        <f t="shared" si="1383"/>
        <v>0</v>
      </c>
      <c r="I2833" s="16">
        <f t="shared" si="1384"/>
        <v>0</v>
      </c>
      <c r="J2833" s="16">
        <f t="shared" si="1385"/>
        <v>0</v>
      </c>
      <c r="K2833" s="16">
        <f t="shared" si="1367"/>
        <v>0</v>
      </c>
      <c r="L2833" s="16">
        <f t="shared" si="1386"/>
        <v>0</v>
      </c>
      <c r="M2833" s="72"/>
      <c r="N2833" s="72"/>
      <c r="O2833" s="32">
        <f t="shared" si="1368"/>
        <v>0</v>
      </c>
      <c r="P2833" s="17" t="e">
        <f t="shared" si="1369"/>
        <v>#DIV/0!</v>
      </c>
      <c r="Q2833" s="38">
        <f t="shared" si="1370"/>
        <v>0</v>
      </c>
      <c r="R2833" s="17" t="e">
        <f t="shared" si="1387"/>
        <v>#DIV/0!</v>
      </c>
      <c r="S2833" s="97">
        <f t="shared" si="1388"/>
        <v>8.0000000000000002E-3</v>
      </c>
      <c r="T2833" s="96">
        <f t="shared" si="1372"/>
        <v>1.0352886224658646E-2</v>
      </c>
      <c r="U2833" s="96">
        <f t="shared" si="1373"/>
        <v>1.0352886224658646E-2</v>
      </c>
      <c r="V2833" s="96">
        <f t="shared" si="1374"/>
        <v>1.0352886224658646E-2</v>
      </c>
      <c r="W2833" s="96">
        <f t="shared" si="1375"/>
        <v>1.0352886224658646E-2</v>
      </c>
      <c r="X2833" s="105">
        <f>AVERAGE(S2833:S$4265)</f>
        <v>9.9867411025819641E-3</v>
      </c>
      <c r="Y2833" s="96">
        <f t="shared" si="1376"/>
        <v>8.2991220848251842E-5</v>
      </c>
      <c r="Z2833" s="96">
        <f t="shared" si="1377"/>
        <v>8.2991220848251842E-5</v>
      </c>
      <c r="AA2833" s="96">
        <f t="shared" si="1378"/>
        <v>8.2991220848251842E-5</v>
      </c>
      <c r="AB2833" s="96">
        <f t="shared" si="1379"/>
        <v>7.3331042741515317E-5</v>
      </c>
      <c r="AC2833" s="105">
        <f>_xlfn.VAR.S(S2833:S$4265)</f>
        <v>8.8920913464350692E-5</v>
      </c>
      <c r="AI2833" s="98"/>
      <c r="AJ2833" s="99"/>
      <c r="AK2833" s="116"/>
      <c r="AM2833" s="100"/>
      <c r="AN2833" s="120"/>
      <c r="AO2833" s="101"/>
    </row>
    <row r="2834" spans="1:41" ht="16.5">
      <c r="A2834" s="112">
        <v>39358</v>
      </c>
      <c r="B2834" s="73">
        <v>9700</v>
      </c>
      <c r="C2834" s="73">
        <v>9623</v>
      </c>
      <c r="D2834" s="80">
        <f t="shared" si="1380"/>
        <v>77</v>
      </c>
      <c r="E2834" s="17">
        <f t="shared" si="1371"/>
        <v>9.0000000000000011E-3</v>
      </c>
      <c r="F2834" s="16">
        <f t="shared" si="1381"/>
        <v>0</v>
      </c>
      <c r="G2834" s="16">
        <f t="shared" si="1382"/>
        <v>0</v>
      </c>
      <c r="H2834" s="16">
        <f t="shared" si="1383"/>
        <v>0</v>
      </c>
      <c r="I2834" s="16">
        <f t="shared" si="1384"/>
        <v>0</v>
      </c>
      <c r="J2834" s="16">
        <f t="shared" si="1385"/>
        <v>0</v>
      </c>
      <c r="K2834" s="16">
        <f t="shared" si="1367"/>
        <v>0</v>
      </c>
      <c r="L2834" s="16">
        <f t="shared" si="1386"/>
        <v>0</v>
      </c>
      <c r="M2834" s="72"/>
      <c r="N2834" s="72"/>
      <c r="O2834" s="32">
        <f t="shared" si="1368"/>
        <v>0</v>
      </c>
      <c r="P2834" s="17" t="e">
        <f t="shared" si="1369"/>
        <v>#DIV/0!</v>
      </c>
      <c r="Q2834" s="38">
        <f t="shared" si="1370"/>
        <v>0</v>
      </c>
      <c r="R2834" s="17" t="e">
        <f t="shared" si="1387"/>
        <v>#DIV/0!</v>
      </c>
      <c r="S2834" s="97">
        <f t="shared" si="1388"/>
        <v>9.0000000000000011E-3</v>
      </c>
      <c r="T2834" s="96">
        <f t="shared" si="1372"/>
        <v>1.0503070451764516E-2</v>
      </c>
      <c r="U2834" s="96">
        <f t="shared" si="1373"/>
        <v>1.0503070451764516E-2</v>
      </c>
      <c r="V2834" s="96">
        <f t="shared" si="1374"/>
        <v>1.0503070451764516E-2</v>
      </c>
      <c r="W2834" s="96">
        <f t="shared" si="1375"/>
        <v>1.0503070451764516E-2</v>
      </c>
      <c r="X2834" s="105">
        <f>AVERAGE(S2834:S$4265)</f>
        <v>9.9881284916200786E-3</v>
      </c>
      <c r="Y2834" s="96">
        <f t="shared" si="1376"/>
        <v>8.7888616113895792E-5</v>
      </c>
      <c r="Z2834" s="96">
        <f t="shared" si="1377"/>
        <v>8.7888616113895792E-5</v>
      </c>
      <c r="AA2834" s="96">
        <f t="shared" si="1378"/>
        <v>8.7888616113895792E-5</v>
      </c>
      <c r="AB2834" s="96">
        <f t="shared" si="1379"/>
        <v>7.765838119823832E-5</v>
      </c>
      <c r="AC2834" s="105">
        <f>_xlfn.VAR.S(S2834:S$4265)</f>
        <v>8.8980292232256221E-5</v>
      </c>
      <c r="AI2834" s="98"/>
      <c r="AJ2834" s="99"/>
      <c r="AK2834" s="116"/>
      <c r="AM2834" s="100"/>
      <c r="AN2834" s="120"/>
      <c r="AO2834" s="101"/>
    </row>
    <row r="2835" spans="1:41" ht="16.5">
      <c r="A2835" s="112">
        <v>39357</v>
      </c>
      <c r="B2835" s="73">
        <v>9623</v>
      </c>
      <c r="C2835" s="73">
        <v>9488</v>
      </c>
      <c r="D2835" s="80">
        <f t="shared" si="1380"/>
        <v>135</v>
      </c>
      <c r="E2835" s="17">
        <f t="shared" si="1371"/>
        <v>1.4999999999999999E-2</v>
      </c>
      <c r="F2835" s="16">
        <f t="shared" si="1381"/>
        <v>0</v>
      </c>
      <c r="G2835" s="16">
        <f t="shared" si="1382"/>
        <v>0</v>
      </c>
      <c r="H2835" s="16">
        <f t="shared" si="1383"/>
        <v>0</v>
      </c>
      <c r="I2835" s="16">
        <f t="shared" si="1384"/>
        <v>0</v>
      </c>
      <c r="J2835" s="16">
        <f t="shared" si="1385"/>
        <v>0</v>
      </c>
      <c r="K2835" s="16">
        <f t="shared" si="1367"/>
        <v>0</v>
      </c>
      <c r="L2835" s="16">
        <f t="shared" si="1386"/>
        <v>0</v>
      </c>
      <c r="M2835" s="72"/>
      <c r="N2835" s="72"/>
      <c r="O2835" s="32">
        <f t="shared" si="1368"/>
        <v>0</v>
      </c>
      <c r="P2835" s="17" t="e">
        <f t="shared" si="1369"/>
        <v>#DIV/0!</v>
      </c>
      <c r="Q2835" s="38">
        <f t="shared" si="1370"/>
        <v>0</v>
      </c>
      <c r="R2835" s="17" t="e">
        <f t="shared" si="1387"/>
        <v>#DIV/0!</v>
      </c>
      <c r="S2835" s="97">
        <f t="shared" si="1388"/>
        <v>1.4999999999999999E-2</v>
      </c>
      <c r="T2835" s="96">
        <f t="shared" si="1372"/>
        <v>1.0599011118898421E-2</v>
      </c>
      <c r="U2835" s="96">
        <f t="shared" si="1373"/>
        <v>1.0599011118898421E-2</v>
      </c>
      <c r="V2835" s="96">
        <f t="shared" si="1374"/>
        <v>1.0599011118898421E-2</v>
      </c>
      <c r="W2835" s="96">
        <f t="shared" si="1375"/>
        <v>1.0599011118898421E-2</v>
      </c>
      <c r="X2835" s="105">
        <f>AVERAGE(S2835:S$4265)</f>
        <v>9.9888190076869009E-3</v>
      </c>
      <c r="Y2835" s="96">
        <f t="shared" si="1376"/>
        <v>9.3335325447227815E-5</v>
      </c>
      <c r="Z2835" s="96">
        <f t="shared" si="1377"/>
        <v>9.3335325447227815E-5</v>
      </c>
      <c r="AA2835" s="96">
        <f t="shared" si="1378"/>
        <v>9.3335325447227815E-5</v>
      </c>
      <c r="AB2835" s="96">
        <f t="shared" si="1379"/>
        <v>8.2471093565170508E-5</v>
      </c>
      <c r="AC2835" s="105">
        <f>_xlfn.VAR.S(S2835:S$4265)</f>
        <v>8.9041832939946945E-5</v>
      </c>
      <c r="AI2835" s="98"/>
      <c r="AJ2835" s="99"/>
      <c r="AK2835" s="116"/>
      <c r="AM2835" s="100"/>
      <c r="AN2835" s="120"/>
      <c r="AO2835" s="101"/>
    </row>
    <row r="2836" spans="1:41" ht="16.5">
      <c r="A2836" s="112">
        <v>39356</v>
      </c>
      <c r="B2836" s="73">
        <v>9488</v>
      </c>
      <c r="C2836" s="73">
        <v>9476</v>
      </c>
      <c r="D2836" s="80">
        <f t="shared" si="1380"/>
        <v>12</v>
      </c>
      <c r="E2836" s="17">
        <f t="shared" si="1371"/>
        <v>2E-3</v>
      </c>
      <c r="F2836" s="16">
        <f t="shared" si="1381"/>
        <v>0</v>
      </c>
      <c r="G2836" s="16">
        <f t="shared" si="1382"/>
        <v>0</v>
      </c>
      <c r="H2836" s="16">
        <f t="shared" si="1383"/>
        <v>0</v>
      </c>
      <c r="I2836" s="16">
        <f t="shared" si="1384"/>
        <v>0</v>
      </c>
      <c r="J2836" s="16">
        <f t="shared" si="1385"/>
        <v>0</v>
      </c>
      <c r="K2836" s="16">
        <f t="shared" ref="K2836:K2899" si="1389">AVERAGE(F2836:J2836)</f>
        <v>0</v>
      </c>
      <c r="L2836" s="16">
        <f t="shared" si="1386"/>
        <v>0</v>
      </c>
      <c r="M2836" s="72"/>
      <c r="N2836" s="72"/>
      <c r="O2836" s="32">
        <f t="shared" ref="O2836:O2899" si="1390">B2836*L2836*M2836</f>
        <v>0</v>
      </c>
      <c r="P2836" s="17" t="e">
        <f t="shared" ref="P2836:P2899" si="1391">ROUNDUP((O2836-N2836)/N2836,3)</f>
        <v>#DIV/0!</v>
      </c>
      <c r="Q2836" s="38">
        <f t="shared" ref="Q2836:Q2899" si="1392">ROUNDUP(O2836/1000,0)*1000</f>
        <v>0</v>
      </c>
      <c r="R2836" s="17" t="e">
        <f t="shared" si="1387"/>
        <v>#DIV/0!</v>
      </c>
      <c r="S2836" s="97">
        <f t="shared" si="1388"/>
        <v>2E-3</v>
      </c>
      <c r="T2836" s="96">
        <f t="shared" si="1372"/>
        <v>1.0318096934998319E-2</v>
      </c>
      <c r="U2836" s="96">
        <f t="shared" si="1373"/>
        <v>1.0318096934998319E-2</v>
      </c>
      <c r="V2836" s="96">
        <f t="shared" si="1374"/>
        <v>1.0318096934998319E-2</v>
      </c>
      <c r="W2836" s="96">
        <f t="shared" si="1375"/>
        <v>1.0318096934998319E-2</v>
      </c>
      <c r="X2836" s="105">
        <f>AVERAGE(S2836:S$4265)</f>
        <v>9.9853146853146561E-3</v>
      </c>
      <c r="Y2836" s="96">
        <f t="shared" si="1376"/>
        <v>9.7893736668748402E-5</v>
      </c>
      <c r="Z2836" s="96">
        <f t="shared" si="1377"/>
        <v>9.7893736668748402E-5</v>
      </c>
      <c r="AA2836" s="96">
        <f t="shared" si="1378"/>
        <v>9.7893736668748402E-5</v>
      </c>
      <c r="AB2836" s="96">
        <f t="shared" si="1379"/>
        <v>8.6498905720506093E-5</v>
      </c>
      <c r="AC2836" s="105">
        <f>_xlfn.VAR.S(S2836:S$4265)</f>
        <v>8.9086558158427335E-5</v>
      </c>
      <c r="AI2836" s="98"/>
      <c r="AJ2836" s="99"/>
      <c r="AK2836" s="116"/>
      <c r="AM2836" s="100"/>
      <c r="AN2836" s="120"/>
      <c r="AO2836" s="101"/>
    </row>
    <row r="2837" spans="1:41" ht="16.5">
      <c r="A2837" s="112">
        <v>39354</v>
      </c>
      <c r="B2837" s="73">
        <v>9476</v>
      </c>
      <c r="C2837" s="73">
        <v>9411</v>
      </c>
      <c r="D2837" s="80">
        <f t="shared" si="1380"/>
        <v>65</v>
      </c>
      <c r="E2837" s="17">
        <f t="shared" si="1371"/>
        <v>7.0000000000000001E-3</v>
      </c>
      <c r="F2837" s="16">
        <f t="shared" si="1381"/>
        <v>0</v>
      </c>
      <c r="G2837" s="16">
        <f t="shared" si="1382"/>
        <v>0</v>
      </c>
      <c r="H2837" s="16">
        <f t="shared" si="1383"/>
        <v>0</v>
      </c>
      <c r="I2837" s="16">
        <f t="shared" si="1384"/>
        <v>0</v>
      </c>
      <c r="J2837" s="16">
        <f t="shared" si="1385"/>
        <v>0</v>
      </c>
      <c r="K2837" s="16">
        <f t="shared" si="1389"/>
        <v>0</v>
      </c>
      <c r="L2837" s="16">
        <f t="shared" si="1386"/>
        <v>0</v>
      </c>
      <c r="M2837" s="72"/>
      <c r="N2837" s="72"/>
      <c r="O2837" s="32">
        <f t="shared" si="1390"/>
        <v>0</v>
      </c>
      <c r="P2837" s="17" t="e">
        <f t="shared" si="1391"/>
        <v>#DIV/0!</v>
      </c>
      <c r="Q2837" s="38">
        <f t="shared" si="1392"/>
        <v>0</v>
      </c>
      <c r="R2837" s="17" t="e">
        <f t="shared" si="1387"/>
        <v>#DIV/0!</v>
      </c>
      <c r="S2837" s="97">
        <f t="shared" si="1388"/>
        <v>7.0000000000000001E-3</v>
      </c>
      <c r="T2837" s="96">
        <f t="shared" si="1372"/>
        <v>1.0849039292551403E-2</v>
      </c>
      <c r="U2837" s="96">
        <f t="shared" si="1373"/>
        <v>1.0849039292551403E-2</v>
      </c>
      <c r="V2837" s="96">
        <f t="shared" si="1374"/>
        <v>1.0849039292551403E-2</v>
      </c>
      <c r="W2837" s="96">
        <f t="shared" si="1375"/>
        <v>1.0849039292551403E-2</v>
      </c>
      <c r="X2837" s="105">
        <f>AVERAGE(S2837:S$4265)</f>
        <v>9.9909027291812148E-3</v>
      </c>
      <c r="Y2837" s="96">
        <f t="shared" si="1376"/>
        <v>9.914404987732052E-5</v>
      </c>
      <c r="Z2837" s="96">
        <f t="shared" si="1377"/>
        <v>9.914404987732052E-5</v>
      </c>
      <c r="AA2837" s="96">
        <f t="shared" si="1378"/>
        <v>9.914404987732052E-5</v>
      </c>
      <c r="AB2837" s="96">
        <f t="shared" si="1379"/>
        <v>8.7603682471600413E-5</v>
      </c>
      <c r="AC2837" s="105">
        <f>_xlfn.VAR.S(S2837:S$4265)</f>
        <v>8.9104258918403664E-5</v>
      </c>
      <c r="AI2837" s="98"/>
      <c r="AJ2837" s="99"/>
      <c r="AK2837" s="116"/>
      <c r="AM2837" s="100"/>
      <c r="AN2837" s="120"/>
      <c r="AO2837" s="101"/>
    </row>
    <row r="2838" spans="1:41" ht="16.5">
      <c r="A2838" s="112">
        <v>39353</v>
      </c>
      <c r="B2838" s="73">
        <v>9411</v>
      </c>
      <c r="C2838" s="73">
        <v>9413</v>
      </c>
      <c r="D2838" s="80">
        <f t="shared" si="1380"/>
        <v>-2</v>
      </c>
      <c r="E2838" s="17">
        <f t="shared" si="1371"/>
        <v>1E-3</v>
      </c>
      <c r="F2838" s="16">
        <f t="shared" si="1381"/>
        <v>0</v>
      </c>
      <c r="G2838" s="16">
        <f t="shared" si="1382"/>
        <v>0</v>
      </c>
      <c r="H2838" s="16">
        <f t="shared" si="1383"/>
        <v>0</v>
      </c>
      <c r="I2838" s="16">
        <f t="shared" si="1384"/>
        <v>0</v>
      </c>
      <c r="J2838" s="16">
        <f t="shared" si="1385"/>
        <v>0</v>
      </c>
      <c r="K2838" s="16">
        <f t="shared" si="1389"/>
        <v>0</v>
      </c>
      <c r="L2838" s="16">
        <f t="shared" si="1386"/>
        <v>0</v>
      </c>
      <c r="M2838" s="72"/>
      <c r="N2838" s="72"/>
      <c r="O2838" s="32">
        <f t="shared" si="1390"/>
        <v>0</v>
      </c>
      <c r="P2838" s="17" t="e">
        <f t="shared" si="1391"/>
        <v>#DIV/0!</v>
      </c>
      <c r="Q2838" s="38">
        <f t="shared" si="1392"/>
        <v>0</v>
      </c>
      <c r="R2838" s="17" t="e">
        <f t="shared" si="1387"/>
        <v>#DIV/0!</v>
      </c>
      <c r="S2838" s="97">
        <f t="shared" si="1388"/>
        <v>1E-3</v>
      </c>
      <c r="T2838" s="96">
        <f t="shared" si="1372"/>
        <v>1.1094722651650429E-2</v>
      </c>
      <c r="U2838" s="96">
        <f t="shared" si="1373"/>
        <v>1.1094722651650429E-2</v>
      </c>
      <c r="V2838" s="96">
        <f t="shared" si="1374"/>
        <v>1.1094722651650429E-2</v>
      </c>
      <c r="W2838" s="96">
        <f t="shared" si="1375"/>
        <v>1.1094722651650429E-2</v>
      </c>
      <c r="X2838" s="105">
        <f>AVERAGE(S2838:S$4265)</f>
        <v>9.9929971988795222E-3</v>
      </c>
      <c r="Y2838" s="96">
        <f t="shared" si="1376"/>
        <v>1.0440217517200445E-4</v>
      </c>
      <c r="Z2838" s="96">
        <f t="shared" si="1377"/>
        <v>1.0440217517200445E-4</v>
      </c>
      <c r="AA2838" s="96">
        <f t="shared" si="1378"/>
        <v>1.0440217517200445E-4</v>
      </c>
      <c r="AB2838" s="96">
        <f t="shared" si="1379"/>
        <v>9.224976198198313E-5</v>
      </c>
      <c r="AC2838" s="105">
        <f>_xlfn.VAR.S(S2838:S$4265)</f>
        <v>8.9160427450588617E-5</v>
      </c>
      <c r="AI2838" s="98"/>
      <c r="AJ2838" s="99"/>
      <c r="AK2838" s="116"/>
      <c r="AM2838" s="100"/>
      <c r="AN2838" s="120"/>
      <c r="AO2838" s="101"/>
    </row>
    <row r="2839" spans="1:41" ht="16.5">
      <c r="A2839" s="112">
        <v>39352</v>
      </c>
      <c r="B2839" s="73">
        <v>9413</v>
      </c>
      <c r="C2839" s="73">
        <v>9257</v>
      </c>
      <c r="D2839" s="80">
        <f t="shared" si="1380"/>
        <v>156</v>
      </c>
      <c r="E2839" s="17">
        <f t="shared" si="1371"/>
        <v>1.7000000000000001E-2</v>
      </c>
      <c r="F2839" s="16">
        <f t="shared" si="1381"/>
        <v>0</v>
      </c>
      <c r="G2839" s="16">
        <f t="shared" si="1382"/>
        <v>0</v>
      </c>
      <c r="H2839" s="16">
        <f t="shared" si="1383"/>
        <v>0</v>
      </c>
      <c r="I2839" s="16">
        <f t="shared" si="1384"/>
        <v>0</v>
      </c>
      <c r="J2839" s="16">
        <f t="shared" si="1385"/>
        <v>0</v>
      </c>
      <c r="K2839" s="16">
        <f t="shared" si="1389"/>
        <v>0</v>
      </c>
      <c r="L2839" s="16">
        <f t="shared" si="1386"/>
        <v>0</v>
      </c>
      <c r="M2839" s="72"/>
      <c r="N2839" s="72"/>
      <c r="O2839" s="32">
        <f t="shared" si="1390"/>
        <v>0</v>
      </c>
      <c r="P2839" s="17" t="e">
        <f t="shared" si="1391"/>
        <v>#DIV/0!</v>
      </c>
      <c r="Q2839" s="38">
        <f t="shared" si="1392"/>
        <v>0</v>
      </c>
      <c r="R2839" s="17" t="e">
        <f t="shared" si="1387"/>
        <v>#DIV/0!</v>
      </c>
      <c r="S2839" s="97">
        <f t="shared" si="1388"/>
        <v>1.7000000000000001E-2</v>
      </c>
      <c r="T2839" s="96">
        <f t="shared" si="1372"/>
        <v>1.1739066650691948E-2</v>
      </c>
      <c r="U2839" s="96">
        <f t="shared" si="1373"/>
        <v>1.1739066650691948E-2</v>
      </c>
      <c r="V2839" s="96">
        <f t="shared" si="1374"/>
        <v>1.1739066650691948E-2</v>
      </c>
      <c r="W2839" s="96">
        <f t="shared" si="1375"/>
        <v>1.1739066650691948E-2</v>
      </c>
      <c r="X2839" s="105">
        <f>AVERAGE(S2839:S$4265)</f>
        <v>9.9992992291520373E-3</v>
      </c>
      <c r="Y2839" s="96">
        <f t="shared" si="1376"/>
        <v>1.0370481065991937E-4</v>
      </c>
      <c r="Z2839" s="96">
        <f t="shared" si="1377"/>
        <v>1.0370481065991937E-4</v>
      </c>
      <c r="AA2839" s="96">
        <f t="shared" si="1378"/>
        <v>1.0370481065991937E-4</v>
      </c>
      <c r="AB2839" s="96">
        <f t="shared" si="1379"/>
        <v>9.1633570699104763E-5</v>
      </c>
      <c r="AC2839" s="105">
        <f>_xlfn.VAR.S(S2839:S$4265)</f>
        <v>8.9166198667061893E-5</v>
      </c>
      <c r="AI2839" s="98"/>
      <c r="AJ2839" s="99"/>
      <c r="AK2839" s="116"/>
      <c r="AM2839" s="100"/>
      <c r="AN2839" s="120"/>
      <c r="AO2839" s="101"/>
    </row>
    <row r="2840" spans="1:41" ht="16.5">
      <c r="A2840" s="112">
        <v>39351</v>
      </c>
      <c r="B2840" s="73">
        <v>9257</v>
      </c>
      <c r="C2840" s="73">
        <v>9105</v>
      </c>
      <c r="D2840" s="80">
        <f t="shared" si="1380"/>
        <v>152</v>
      </c>
      <c r="E2840" s="17">
        <f t="shared" si="1371"/>
        <v>1.7000000000000001E-2</v>
      </c>
      <c r="F2840" s="16">
        <f t="shared" si="1381"/>
        <v>0</v>
      </c>
      <c r="G2840" s="16">
        <f t="shared" si="1382"/>
        <v>0</v>
      </c>
      <c r="H2840" s="16">
        <f t="shared" si="1383"/>
        <v>0</v>
      </c>
      <c r="I2840" s="16">
        <f t="shared" si="1384"/>
        <v>0</v>
      </c>
      <c r="J2840" s="16">
        <f t="shared" si="1385"/>
        <v>0</v>
      </c>
      <c r="K2840" s="16">
        <f t="shared" si="1389"/>
        <v>0</v>
      </c>
      <c r="L2840" s="16">
        <f t="shared" si="1386"/>
        <v>0</v>
      </c>
      <c r="M2840" s="72"/>
      <c r="N2840" s="72"/>
      <c r="O2840" s="32">
        <f t="shared" si="1390"/>
        <v>0</v>
      </c>
      <c r="P2840" s="17" t="e">
        <f t="shared" si="1391"/>
        <v>#DIV/0!</v>
      </c>
      <c r="Q2840" s="38">
        <f t="shared" si="1392"/>
        <v>0</v>
      </c>
      <c r="R2840" s="17" t="e">
        <f t="shared" si="1387"/>
        <v>#DIV/0!</v>
      </c>
      <c r="S2840" s="97">
        <f t="shared" si="1388"/>
        <v>1.7000000000000001E-2</v>
      </c>
      <c r="T2840" s="96">
        <f t="shared" si="1372"/>
        <v>1.1403262394353134E-2</v>
      </c>
      <c r="U2840" s="96">
        <f t="shared" si="1373"/>
        <v>1.1403262394353134E-2</v>
      </c>
      <c r="V2840" s="96">
        <f t="shared" si="1374"/>
        <v>1.1403262394353134E-2</v>
      </c>
      <c r="W2840" s="96">
        <f t="shared" si="1375"/>
        <v>1.1403262394353134E-2</v>
      </c>
      <c r="X2840" s="105">
        <f>AVERAGE(S2840:S$4265)</f>
        <v>9.9943899018232508E-3</v>
      </c>
      <c r="Y2840" s="96">
        <f t="shared" si="1376"/>
        <v>1.0832489611737411E-4</v>
      </c>
      <c r="Z2840" s="96">
        <f t="shared" si="1377"/>
        <v>1.0832489611737411E-4</v>
      </c>
      <c r="AA2840" s="96">
        <f t="shared" si="1378"/>
        <v>1.0832489611737411E-4</v>
      </c>
      <c r="AB2840" s="96">
        <f t="shared" si="1379"/>
        <v>9.5715878209311778E-5</v>
      </c>
      <c r="AC2840" s="105">
        <f>_xlfn.VAR.S(S2840:S$4265)</f>
        <v>8.919435446962508E-5</v>
      </c>
      <c r="AI2840" s="98"/>
      <c r="AJ2840" s="99"/>
      <c r="AK2840" s="116"/>
      <c r="AM2840" s="100"/>
      <c r="AN2840" s="120"/>
      <c r="AO2840" s="101"/>
    </row>
    <row r="2841" spans="1:41" ht="16.5">
      <c r="A2841" s="112">
        <v>39346</v>
      </c>
      <c r="B2841" s="73">
        <v>9105</v>
      </c>
      <c r="C2841" s="73">
        <v>8983</v>
      </c>
      <c r="D2841" s="80">
        <f t="shared" si="1380"/>
        <v>122</v>
      </c>
      <c r="E2841" s="17">
        <f t="shared" si="1371"/>
        <v>1.3999999999999999E-2</v>
      </c>
      <c r="F2841" s="16">
        <f t="shared" si="1381"/>
        <v>0</v>
      </c>
      <c r="G2841" s="16">
        <f t="shared" si="1382"/>
        <v>0</v>
      </c>
      <c r="H2841" s="16">
        <f t="shared" si="1383"/>
        <v>0</v>
      </c>
      <c r="I2841" s="16">
        <f t="shared" si="1384"/>
        <v>0</v>
      </c>
      <c r="J2841" s="16">
        <f t="shared" si="1385"/>
        <v>0</v>
      </c>
      <c r="K2841" s="16">
        <f t="shared" si="1389"/>
        <v>0</v>
      </c>
      <c r="L2841" s="16">
        <f t="shared" si="1386"/>
        <v>0</v>
      </c>
      <c r="M2841" s="72"/>
      <c r="N2841" s="72"/>
      <c r="O2841" s="32">
        <f t="shared" si="1390"/>
        <v>0</v>
      </c>
      <c r="P2841" s="17" t="e">
        <f t="shared" si="1391"/>
        <v>#DIV/0!</v>
      </c>
      <c r="Q2841" s="38">
        <f t="shared" si="1392"/>
        <v>0</v>
      </c>
      <c r="R2841" s="17" t="e">
        <f t="shared" si="1387"/>
        <v>#DIV/0!</v>
      </c>
      <c r="S2841" s="97">
        <f t="shared" si="1388"/>
        <v>1.3999999999999999E-2</v>
      </c>
      <c r="T2841" s="96">
        <f t="shared" si="1372"/>
        <v>1.1046023823779928E-2</v>
      </c>
      <c r="U2841" s="96">
        <f t="shared" si="1373"/>
        <v>1.1046023823779928E-2</v>
      </c>
      <c r="V2841" s="96">
        <f t="shared" si="1374"/>
        <v>1.1046023823779928E-2</v>
      </c>
      <c r="W2841" s="96">
        <f t="shared" si="1375"/>
        <v>1.1046023823779928E-2</v>
      </c>
      <c r="X2841" s="105">
        <f>AVERAGE(S2841:S$4265)</f>
        <v>9.989473684210496E-3</v>
      </c>
      <c r="Y2841" s="96">
        <f t="shared" si="1376"/>
        <v>1.1297649593505782E-4</v>
      </c>
      <c r="Z2841" s="96">
        <f t="shared" si="1377"/>
        <v>1.1297649593505782E-4</v>
      </c>
      <c r="AA2841" s="96">
        <f t="shared" si="1378"/>
        <v>1.1297649593505782E-4</v>
      </c>
      <c r="AB2841" s="96">
        <f t="shared" si="1379"/>
        <v>9.9826031808217101E-5</v>
      </c>
      <c r="AC2841" s="105">
        <f>_xlfn.VAR.S(S2841:S$4265)</f>
        <v>8.9222501478415956E-5</v>
      </c>
      <c r="AI2841" s="98"/>
      <c r="AJ2841" s="99"/>
      <c r="AK2841" s="116"/>
      <c r="AM2841" s="100"/>
      <c r="AN2841" s="120"/>
      <c r="AO2841" s="101"/>
    </row>
    <row r="2842" spans="1:41" ht="16.5">
      <c r="A2842" s="112">
        <v>39345</v>
      </c>
      <c r="B2842" s="73">
        <v>8983</v>
      </c>
      <c r="C2842" s="73">
        <v>8926</v>
      </c>
      <c r="D2842" s="80">
        <f t="shared" si="1380"/>
        <v>57</v>
      </c>
      <c r="E2842" s="17">
        <f t="shared" si="1371"/>
        <v>7.0000000000000001E-3</v>
      </c>
      <c r="F2842" s="16">
        <f t="shared" si="1381"/>
        <v>0</v>
      </c>
      <c r="G2842" s="16">
        <f t="shared" si="1382"/>
        <v>0</v>
      </c>
      <c r="H2842" s="16">
        <f t="shared" si="1383"/>
        <v>0</v>
      </c>
      <c r="I2842" s="16">
        <f t="shared" si="1384"/>
        <v>0</v>
      </c>
      <c r="J2842" s="16">
        <f t="shared" si="1385"/>
        <v>0</v>
      </c>
      <c r="K2842" s="16">
        <f t="shared" si="1389"/>
        <v>0</v>
      </c>
      <c r="L2842" s="16">
        <f t="shared" si="1386"/>
        <v>0</v>
      </c>
      <c r="M2842" s="72"/>
      <c r="N2842" s="72"/>
      <c r="O2842" s="32">
        <f t="shared" si="1390"/>
        <v>0</v>
      </c>
      <c r="P2842" s="17" t="e">
        <f t="shared" si="1391"/>
        <v>#DIV/0!</v>
      </c>
      <c r="Q2842" s="38">
        <f t="shared" si="1392"/>
        <v>0</v>
      </c>
      <c r="R2842" s="17" t="e">
        <f t="shared" si="1387"/>
        <v>#DIV/0!</v>
      </c>
      <c r="S2842" s="97">
        <f t="shared" si="1388"/>
        <v>7.0000000000000001E-3</v>
      </c>
      <c r="T2842" s="96">
        <f t="shared" si="1372"/>
        <v>1.0857472152957371E-2</v>
      </c>
      <c r="U2842" s="96">
        <f t="shared" si="1373"/>
        <v>1.0857472152957371E-2</v>
      </c>
      <c r="V2842" s="96">
        <f t="shared" si="1374"/>
        <v>1.0857472152957371E-2</v>
      </c>
      <c r="W2842" s="96">
        <f t="shared" si="1375"/>
        <v>1.0857472152957371E-2</v>
      </c>
      <c r="X2842" s="105">
        <f>AVERAGE(S2842:S$4265)</f>
        <v>9.9866573033707533E-3</v>
      </c>
      <c r="Y2842" s="96">
        <f t="shared" si="1376"/>
        <v>1.1955741176477821E-4</v>
      </c>
      <c r="Z2842" s="96">
        <f t="shared" si="1377"/>
        <v>1.1955741176477821E-4</v>
      </c>
      <c r="AA2842" s="96">
        <f t="shared" si="1378"/>
        <v>1.1955741176477821E-4</v>
      </c>
      <c r="AB2842" s="96">
        <f t="shared" si="1379"/>
        <v>1.0564092903535804E-4</v>
      </c>
      <c r="AC2842" s="105">
        <f>_xlfn.VAR.S(S2842:S$4265)</f>
        <v>8.9273890715927824E-5</v>
      </c>
      <c r="AI2842" s="98"/>
      <c r="AJ2842" s="99"/>
      <c r="AK2842" s="116"/>
      <c r="AM2842" s="100"/>
      <c r="AN2842" s="120"/>
      <c r="AO2842" s="101"/>
    </row>
    <row r="2843" spans="1:41" ht="16.5">
      <c r="A2843" s="112">
        <v>39344</v>
      </c>
      <c r="B2843" s="73">
        <v>8926</v>
      </c>
      <c r="C2843" s="73">
        <v>8899</v>
      </c>
      <c r="D2843" s="80">
        <f t="shared" si="1380"/>
        <v>27</v>
      </c>
      <c r="E2843" s="17">
        <f t="shared" si="1371"/>
        <v>4.0000000000000001E-3</v>
      </c>
      <c r="F2843" s="16">
        <f t="shared" si="1381"/>
        <v>0</v>
      </c>
      <c r="G2843" s="16">
        <f t="shared" si="1382"/>
        <v>0</v>
      </c>
      <c r="H2843" s="16">
        <f t="shared" si="1383"/>
        <v>0</v>
      </c>
      <c r="I2843" s="16">
        <f t="shared" si="1384"/>
        <v>0</v>
      </c>
      <c r="J2843" s="16">
        <f t="shared" si="1385"/>
        <v>0</v>
      </c>
      <c r="K2843" s="16">
        <f t="shared" si="1389"/>
        <v>0</v>
      </c>
      <c r="L2843" s="16">
        <f t="shared" si="1386"/>
        <v>0</v>
      </c>
      <c r="M2843" s="72"/>
      <c r="N2843" s="72"/>
      <c r="O2843" s="32">
        <f t="shared" si="1390"/>
        <v>0</v>
      </c>
      <c r="P2843" s="17" t="e">
        <f t="shared" si="1391"/>
        <v>#DIV/0!</v>
      </c>
      <c r="Q2843" s="38">
        <f t="shared" si="1392"/>
        <v>0</v>
      </c>
      <c r="R2843" s="17" t="e">
        <f t="shared" si="1387"/>
        <v>#DIV/0!</v>
      </c>
      <c r="S2843" s="97">
        <f t="shared" si="1388"/>
        <v>4.0000000000000001E-3</v>
      </c>
      <c r="T2843" s="96">
        <f t="shared" si="1372"/>
        <v>1.1103693779741883E-2</v>
      </c>
      <c r="U2843" s="96">
        <f t="shared" si="1373"/>
        <v>1.1103693779741883E-2</v>
      </c>
      <c r="V2843" s="96">
        <f t="shared" si="1374"/>
        <v>1.1103693779741883E-2</v>
      </c>
      <c r="W2843" s="96">
        <f t="shared" si="1375"/>
        <v>1.1103693779741883E-2</v>
      </c>
      <c r="X2843" s="105">
        <f>AVERAGE(S2843:S$4265)</f>
        <v>9.9887561489809939E-3</v>
      </c>
      <c r="Y2843" s="96">
        <f t="shared" si="1376"/>
        <v>1.2611382298564327E-4</v>
      </c>
      <c r="Z2843" s="96">
        <f t="shared" si="1377"/>
        <v>1.2611382298564327E-4</v>
      </c>
      <c r="AA2843" s="96">
        <f t="shared" si="1378"/>
        <v>1.2611382298564327E-4</v>
      </c>
      <c r="AB2843" s="96">
        <f t="shared" si="1379"/>
        <v>1.1143417399011441E-4</v>
      </c>
      <c r="AC2843" s="105">
        <f>_xlfn.VAR.S(S2843:S$4265)</f>
        <v>8.9330393880720737E-5</v>
      </c>
      <c r="AI2843" s="98"/>
      <c r="AJ2843" s="99"/>
      <c r="AK2843" s="116"/>
      <c r="AM2843" s="100"/>
      <c r="AN2843" s="120"/>
      <c r="AO2843" s="101"/>
    </row>
    <row r="2844" spans="1:41" ht="16.5">
      <c r="A2844" s="112">
        <v>39342</v>
      </c>
      <c r="B2844" s="73">
        <v>8899</v>
      </c>
      <c r="C2844" s="73">
        <v>9031</v>
      </c>
      <c r="D2844" s="80">
        <f t="shared" si="1380"/>
        <v>-132</v>
      </c>
      <c r="E2844" s="17">
        <f t="shared" si="1371"/>
        <v>1.4999999999999999E-2</v>
      </c>
      <c r="F2844" s="16">
        <f t="shared" si="1381"/>
        <v>0</v>
      </c>
      <c r="G2844" s="16">
        <f t="shared" si="1382"/>
        <v>0</v>
      </c>
      <c r="H2844" s="16">
        <f t="shared" si="1383"/>
        <v>0</v>
      </c>
      <c r="I2844" s="16">
        <f t="shared" si="1384"/>
        <v>0</v>
      </c>
      <c r="J2844" s="16">
        <f t="shared" si="1385"/>
        <v>0</v>
      </c>
      <c r="K2844" s="16">
        <f t="shared" si="1389"/>
        <v>0</v>
      </c>
      <c r="L2844" s="16">
        <f t="shared" si="1386"/>
        <v>0</v>
      </c>
      <c r="M2844" s="72"/>
      <c r="N2844" s="72"/>
      <c r="O2844" s="32">
        <f t="shared" si="1390"/>
        <v>0</v>
      </c>
      <c r="P2844" s="17" t="e">
        <f t="shared" si="1391"/>
        <v>#DIV/0!</v>
      </c>
      <c r="Q2844" s="38">
        <f t="shared" si="1392"/>
        <v>0</v>
      </c>
      <c r="R2844" s="17" t="e">
        <f t="shared" si="1387"/>
        <v>#DIV/0!</v>
      </c>
      <c r="S2844" s="97">
        <f t="shared" si="1388"/>
        <v>1.4999999999999999E-2</v>
      </c>
      <c r="T2844" s="96">
        <f t="shared" si="1372"/>
        <v>1.1557121042278599E-2</v>
      </c>
      <c r="U2844" s="96">
        <f t="shared" si="1373"/>
        <v>1.1557121042278599E-2</v>
      </c>
      <c r="V2844" s="96">
        <f t="shared" si="1374"/>
        <v>1.1557121042278599E-2</v>
      </c>
      <c r="W2844" s="96">
        <f t="shared" si="1375"/>
        <v>1.1557121042278599E-2</v>
      </c>
      <c r="X2844" s="105">
        <f>AVERAGE(S2844:S$4265)</f>
        <v>9.9929676511954675E-3</v>
      </c>
      <c r="Y2844" s="96">
        <f t="shared" si="1376"/>
        <v>1.3051831731785563E-4</v>
      </c>
      <c r="Z2844" s="96">
        <f t="shared" si="1377"/>
        <v>1.3051831731785563E-4</v>
      </c>
      <c r="AA2844" s="96">
        <f t="shared" si="1378"/>
        <v>1.3051831731785563E-4</v>
      </c>
      <c r="AB2844" s="96">
        <f t="shared" si="1379"/>
        <v>1.1532598518205724E-4</v>
      </c>
      <c r="AC2844" s="105">
        <f>_xlfn.VAR.S(S2844:S$4265)</f>
        <v>8.9368001179812218E-5</v>
      </c>
      <c r="AI2844" s="98"/>
      <c r="AJ2844" s="99"/>
      <c r="AK2844" s="116"/>
      <c r="AM2844" s="100"/>
      <c r="AN2844" s="120"/>
      <c r="AO2844" s="101"/>
    </row>
    <row r="2845" spans="1:41" ht="16.5">
      <c r="A2845" s="112">
        <v>39339</v>
      </c>
      <c r="B2845" s="73">
        <v>9031</v>
      </c>
      <c r="C2845" s="73">
        <v>8927</v>
      </c>
      <c r="D2845" s="80">
        <f t="shared" si="1380"/>
        <v>104</v>
      </c>
      <c r="E2845" s="17">
        <f t="shared" si="1371"/>
        <v>1.2E-2</v>
      </c>
      <c r="F2845" s="16">
        <f t="shared" si="1381"/>
        <v>0</v>
      </c>
      <c r="G2845" s="16">
        <f t="shared" si="1382"/>
        <v>0</v>
      </c>
      <c r="H2845" s="16">
        <f t="shared" si="1383"/>
        <v>0</v>
      </c>
      <c r="I2845" s="16">
        <f t="shared" si="1384"/>
        <v>0</v>
      </c>
      <c r="J2845" s="16">
        <f t="shared" si="1385"/>
        <v>0</v>
      </c>
      <c r="K2845" s="16">
        <f t="shared" si="1389"/>
        <v>0</v>
      </c>
      <c r="L2845" s="16">
        <f t="shared" si="1386"/>
        <v>0</v>
      </c>
      <c r="M2845" s="72"/>
      <c r="N2845" s="72"/>
      <c r="O2845" s="32">
        <f t="shared" si="1390"/>
        <v>0</v>
      </c>
      <c r="P2845" s="17" t="e">
        <f t="shared" si="1391"/>
        <v>#DIV/0!</v>
      </c>
      <c r="Q2845" s="38">
        <f t="shared" si="1392"/>
        <v>0</v>
      </c>
      <c r="R2845" s="17" t="e">
        <f t="shared" si="1387"/>
        <v>#DIV/0!</v>
      </c>
      <c r="S2845" s="97">
        <f t="shared" si="1388"/>
        <v>1.2E-2</v>
      </c>
      <c r="T2845" s="96">
        <f t="shared" si="1372"/>
        <v>1.1337362810934679E-2</v>
      </c>
      <c r="U2845" s="96">
        <f t="shared" si="1373"/>
        <v>1.1337362810934679E-2</v>
      </c>
      <c r="V2845" s="96">
        <f t="shared" si="1374"/>
        <v>1.1337362810934679E-2</v>
      </c>
      <c r="W2845" s="96">
        <f t="shared" si="1375"/>
        <v>1.1337362810934679E-2</v>
      </c>
      <c r="X2845" s="105">
        <f>AVERAGE(S2845:S$4265)</f>
        <v>9.9894440534834296E-3</v>
      </c>
      <c r="Y2845" s="96">
        <f t="shared" si="1376"/>
        <v>1.3799300281609804E-4</v>
      </c>
      <c r="Z2845" s="96">
        <f t="shared" si="1377"/>
        <v>1.3799300281609804E-4</v>
      </c>
      <c r="AA2845" s="96">
        <f t="shared" si="1378"/>
        <v>1.3799300281609804E-4</v>
      </c>
      <c r="AB2845" s="96">
        <f t="shared" si="1379"/>
        <v>1.2193061728830425E-4</v>
      </c>
      <c r="AC2845" s="105">
        <f>_xlfn.VAR.S(S2845:S$4265)</f>
        <v>8.9413268775213707E-5</v>
      </c>
      <c r="AI2845" s="98"/>
      <c r="AJ2845" s="99"/>
      <c r="AK2845" s="116"/>
      <c r="AM2845" s="100"/>
      <c r="AN2845" s="120"/>
      <c r="AO2845" s="101"/>
    </row>
    <row r="2846" spans="1:41" ht="16.5">
      <c r="A2846" s="112">
        <v>39338</v>
      </c>
      <c r="B2846" s="73">
        <v>8927</v>
      </c>
      <c r="C2846" s="73">
        <v>9018</v>
      </c>
      <c r="D2846" s="80">
        <f t="shared" si="1380"/>
        <v>-91</v>
      </c>
      <c r="E2846" s="17">
        <f t="shared" si="1371"/>
        <v>1.0999999999999999E-2</v>
      </c>
      <c r="F2846" s="16">
        <f t="shared" si="1381"/>
        <v>0</v>
      </c>
      <c r="G2846" s="16">
        <f t="shared" si="1382"/>
        <v>0</v>
      </c>
      <c r="H2846" s="16">
        <f t="shared" si="1383"/>
        <v>0</v>
      </c>
      <c r="I2846" s="16">
        <f t="shared" si="1384"/>
        <v>0</v>
      </c>
      <c r="J2846" s="16">
        <f t="shared" si="1385"/>
        <v>0</v>
      </c>
      <c r="K2846" s="16">
        <f t="shared" si="1389"/>
        <v>0</v>
      </c>
      <c r="L2846" s="16">
        <f t="shared" si="1386"/>
        <v>0</v>
      </c>
      <c r="M2846" s="72"/>
      <c r="N2846" s="72"/>
      <c r="O2846" s="32">
        <f t="shared" si="1390"/>
        <v>0</v>
      </c>
      <c r="P2846" s="17" t="e">
        <f t="shared" si="1391"/>
        <v>#DIV/0!</v>
      </c>
      <c r="Q2846" s="38">
        <f t="shared" si="1392"/>
        <v>0</v>
      </c>
      <c r="R2846" s="17" t="e">
        <f t="shared" si="1387"/>
        <v>#DIV/0!</v>
      </c>
      <c r="S2846" s="97">
        <f t="shared" si="1388"/>
        <v>1.0999999999999999E-2</v>
      </c>
      <c r="T2846" s="96">
        <f t="shared" si="1372"/>
        <v>1.1295066820143276E-2</v>
      </c>
      <c r="U2846" s="96">
        <f t="shared" si="1373"/>
        <v>1.1295066820143276E-2</v>
      </c>
      <c r="V2846" s="96">
        <f t="shared" si="1374"/>
        <v>1.1295066820143276E-2</v>
      </c>
      <c r="W2846" s="96">
        <f t="shared" si="1375"/>
        <v>1.1295066820143276E-2</v>
      </c>
      <c r="X2846" s="105">
        <f>AVERAGE(S2846:S$4265)</f>
        <v>9.988028169014054E-3</v>
      </c>
      <c r="Y2846" s="96">
        <f t="shared" si="1376"/>
        <v>1.4676934783916412E-4</v>
      </c>
      <c r="Z2846" s="96">
        <f t="shared" si="1377"/>
        <v>1.4676934783916412E-4</v>
      </c>
      <c r="AA2846" s="96">
        <f t="shared" si="1378"/>
        <v>1.4676934783916412E-4</v>
      </c>
      <c r="AB2846" s="96">
        <f t="shared" si="1379"/>
        <v>1.2968539575068544E-4</v>
      </c>
      <c r="AC2846" s="105">
        <f>_xlfn.VAR.S(S2846:S$4265)</f>
        <v>8.9473429512948878E-5</v>
      </c>
      <c r="AI2846" s="98"/>
      <c r="AJ2846" s="99"/>
      <c r="AK2846" s="116"/>
      <c r="AM2846" s="100"/>
      <c r="AN2846" s="120"/>
      <c r="AO2846" s="101"/>
    </row>
    <row r="2847" spans="1:41" ht="16.5">
      <c r="A2847" s="112">
        <v>39337</v>
      </c>
      <c r="B2847" s="73">
        <v>9018</v>
      </c>
      <c r="C2847" s="73">
        <v>9003</v>
      </c>
      <c r="D2847" s="80">
        <f t="shared" si="1380"/>
        <v>15</v>
      </c>
      <c r="E2847" s="17">
        <f t="shared" si="1371"/>
        <v>2E-3</v>
      </c>
      <c r="F2847" s="16">
        <f t="shared" si="1381"/>
        <v>0</v>
      </c>
      <c r="G2847" s="16">
        <f t="shared" si="1382"/>
        <v>0</v>
      </c>
      <c r="H2847" s="16">
        <f t="shared" si="1383"/>
        <v>0</v>
      </c>
      <c r="I2847" s="16">
        <f t="shared" si="1384"/>
        <v>0</v>
      </c>
      <c r="J2847" s="16">
        <f t="shared" si="1385"/>
        <v>0</v>
      </c>
      <c r="K2847" s="16">
        <f t="shared" si="1389"/>
        <v>0</v>
      </c>
      <c r="L2847" s="16">
        <f t="shared" si="1386"/>
        <v>0</v>
      </c>
      <c r="M2847" s="72"/>
      <c r="N2847" s="72"/>
      <c r="O2847" s="32">
        <f t="shared" si="1390"/>
        <v>0</v>
      </c>
      <c r="P2847" s="17" t="e">
        <f t="shared" si="1391"/>
        <v>#DIV/0!</v>
      </c>
      <c r="Q2847" s="38">
        <f t="shared" si="1392"/>
        <v>0</v>
      </c>
      <c r="R2847" s="17" t="e">
        <f t="shared" si="1387"/>
        <v>#DIV/0!</v>
      </c>
      <c r="S2847" s="97">
        <f t="shared" si="1388"/>
        <v>2E-3</v>
      </c>
      <c r="T2847" s="96">
        <f t="shared" si="1372"/>
        <v>1.1313900872492847E-2</v>
      </c>
      <c r="U2847" s="96">
        <f t="shared" si="1373"/>
        <v>1.1313900872492847E-2</v>
      </c>
      <c r="V2847" s="96">
        <f t="shared" si="1374"/>
        <v>1.1313900872492847E-2</v>
      </c>
      <c r="W2847" s="96">
        <f t="shared" si="1375"/>
        <v>1.1313900872492847E-2</v>
      </c>
      <c r="X2847" s="105">
        <f>AVERAGE(S2847:S$4265)</f>
        <v>9.9873150105707926E-3</v>
      </c>
      <c r="Y2847" s="96">
        <f t="shared" si="1376"/>
        <v>1.561313146954245E-4</v>
      </c>
      <c r="Z2847" s="96">
        <f t="shared" si="1377"/>
        <v>1.561313146954245E-4</v>
      </c>
      <c r="AA2847" s="96">
        <f t="shared" si="1378"/>
        <v>1.561313146954245E-4</v>
      </c>
      <c r="AB2847" s="96">
        <f t="shared" si="1379"/>
        <v>1.3795762966487712E-4</v>
      </c>
      <c r="AC2847" s="105">
        <f>_xlfn.VAR.S(S2847:S$4265)</f>
        <v>8.9535805127074428E-5</v>
      </c>
      <c r="AI2847" s="98"/>
      <c r="AJ2847" s="99"/>
      <c r="AK2847" s="116"/>
      <c r="AM2847" s="100"/>
      <c r="AN2847" s="120"/>
      <c r="AO2847" s="101"/>
    </row>
    <row r="2848" spans="1:41" ht="16.5">
      <c r="A2848" s="112">
        <v>39336</v>
      </c>
      <c r="B2848" s="73">
        <v>9003</v>
      </c>
      <c r="C2848" s="73">
        <v>8937</v>
      </c>
      <c r="D2848" s="80">
        <f t="shared" si="1380"/>
        <v>66</v>
      </c>
      <c r="E2848" s="17">
        <f t="shared" si="1371"/>
        <v>8.0000000000000002E-3</v>
      </c>
      <c r="F2848" s="16">
        <f t="shared" si="1381"/>
        <v>0</v>
      </c>
      <c r="G2848" s="16">
        <f t="shared" si="1382"/>
        <v>0</v>
      </c>
      <c r="H2848" s="16">
        <f t="shared" si="1383"/>
        <v>0</v>
      </c>
      <c r="I2848" s="16">
        <f t="shared" si="1384"/>
        <v>0</v>
      </c>
      <c r="J2848" s="16">
        <f t="shared" si="1385"/>
        <v>0</v>
      </c>
      <c r="K2848" s="16">
        <f t="shared" si="1389"/>
        <v>0</v>
      </c>
      <c r="L2848" s="16">
        <f t="shared" si="1386"/>
        <v>0</v>
      </c>
      <c r="M2848" s="72"/>
      <c r="N2848" s="72"/>
      <c r="O2848" s="32">
        <f t="shared" si="1390"/>
        <v>0</v>
      </c>
      <c r="P2848" s="17" t="e">
        <f t="shared" si="1391"/>
        <v>#DIV/0!</v>
      </c>
      <c r="Q2848" s="38">
        <f t="shared" si="1392"/>
        <v>0</v>
      </c>
      <c r="R2848" s="17" t="e">
        <f t="shared" si="1387"/>
        <v>#DIV/0!</v>
      </c>
      <c r="S2848" s="97">
        <f t="shared" si="1388"/>
        <v>8.0000000000000002E-3</v>
      </c>
      <c r="T2848" s="96">
        <f t="shared" si="1372"/>
        <v>1.1908405183503029E-2</v>
      </c>
      <c r="U2848" s="96">
        <f t="shared" si="1373"/>
        <v>1.1908405183503029E-2</v>
      </c>
      <c r="V2848" s="96">
        <f t="shared" si="1374"/>
        <v>1.1908405183503029E-2</v>
      </c>
      <c r="W2848" s="96">
        <f t="shared" si="1375"/>
        <v>1.1908405183503029E-2</v>
      </c>
      <c r="X2848" s="105">
        <f>AVERAGE(S2848:S$4265)</f>
        <v>9.9929478138222529E-3</v>
      </c>
      <c r="Y2848" s="96">
        <f t="shared" si="1376"/>
        <v>1.5983055861552801E-4</v>
      </c>
      <c r="Z2848" s="96">
        <f t="shared" si="1377"/>
        <v>1.5983055861552801E-4</v>
      </c>
      <c r="AA2848" s="96">
        <f t="shared" si="1378"/>
        <v>1.5983055861552801E-4</v>
      </c>
      <c r="AB2848" s="96">
        <f t="shared" si="1379"/>
        <v>1.4122628159268056E-4</v>
      </c>
      <c r="AC2848" s="105">
        <f>_xlfn.VAR.S(S2848:S$4265)</f>
        <v>8.9553937528679949E-5</v>
      </c>
      <c r="AI2848" s="98"/>
      <c r="AJ2848" s="99"/>
      <c r="AK2848" s="116"/>
      <c r="AM2848" s="100"/>
      <c r="AN2848" s="120"/>
      <c r="AO2848" s="101"/>
    </row>
    <row r="2849" spans="1:41" ht="16.5">
      <c r="A2849" s="112">
        <v>39335</v>
      </c>
      <c r="B2849" s="73">
        <v>8937</v>
      </c>
      <c r="C2849" s="73">
        <v>9018</v>
      </c>
      <c r="D2849" s="80">
        <f t="shared" si="1380"/>
        <v>-81</v>
      </c>
      <c r="E2849" s="17">
        <f t="shared" si="1371"/>
        <v>9.0000000000000011E-3</v>
      </c>
      <c r="F2849" s="16">
        <f t="shared" si="1381"/>
        <v>0</v>
      </c>
      <c r="G2849" s="16">
        <f t="shared" si="1382"/>
        <v>0</v>
      </c>
      <c r="H2849" s="16">
        <f t="shared" si="1383"/>
        <v>0</v>
      </c>
      <c r="I2849" s="16">
        <f t="shared" si="1384"/>
        <v>0</v>
      </c>
      <c r="J2849" s="16">
        <f t="shared" si="1385"/>
        <v>0</v>
      </c>
      <c r="K2849" s="16">
        <f t="shared" si="1389"/>
        <v>0</v>
      </c>
      <c r="L2849" s="16">
        <f t="shared" si="1386"/>
        <v>0</v>
      </c>
      <c r="M2849" s="72"/>
      <c r="N2849" s="72"/>
      <c r="O2849" s="32">
        <f t="shared" si="1390"/>
        <v>0</v>
      </c>
      <c r="P2849" s="17" t="e">
        <f t="shared" si="1391"/>
        <v>#DIV/0!</v>
      </c>
      <c r="Q2849" s="38">
        <f t="shared" si="1392"/>
        <v>0</v>
      </c>
      <c r="R2849" s="17" t="e">
        <f t="shared" si="1387"/>
        <v>#DIV/0!</v>
      </c>
      <c r="S2849" s="97">
        <f t="shared" si="1388"/>
        <v>9.0000000000000011E-3</v>
      </c>
      <c r="T2849" s="96">
        <f t="shared" si="1372"/>
        <v>1.2157877854790456E-2</v>
      </c>
      <c r="U2849" s="96">
        <f t="shared" si="1373"/>
        <v>1.2157877854790456E-2</v>
      </c>
      <c r="V2849" s="96">
        <f t="shared" si="1374"/>
        <v>1.2157877854790456E-2</v>
      </c>
      <c r="W2849" s="96">
        <f t="shared" si="1375"/>
        <v>1.2157877854790456E-2</v>
      </c>
      <c r="X2849" s="105">
        <f>AVERAGE(S2849:S$4265)</f>
        <v>9.9943542695835937E-3</v>
      </c>
      <c r="Y2849" s="96">
        <f t="shared" si="1376"/>
        <v>1.6892902310660279E-4</v>
      </c>
      <c r="Z2849" s="96">
        <f t="shared" si="1377"/>
        <v>1.6892902310660279E-4</v>
      </c>
      <c r="AA2849" s="96">
        <f t="shared" si="1378"/>
        <v>1.6892902310660279E-4</v>
      </c>
      <c r="AB2849" s="96">
        <f t="shared" si="1379"/>
        <v>1.4926568481699422E-4</v>
      </c>
      <c r="AC2849" s="105">
        <f>_xlfn.VAR.S(S2849:S$4265)</f>
        <v>8.961437488287996E-5</v>
      </c>
      <c r="AI2849" s="98"/>
      <c r="AJ2849" s="99"/>
      <c r="AK2849" s="116"/>
      <c r="AM2849" s="100"/>
      <c r="AN2849" s="120"/>
      <c r="AO2849" s="101"/>
    </row>
    <row r="2850" spans="1:41" ht="16.5">
      <c r="A2850" s="112">
        <v>39332</v>
      </c>
      <c r="B2850" s="73">
        <v>9018</v>
      </c>
      <c r="C2850" s="73">
        <v>9017</v>
      </c>
      <c r="D2850" s="80">
        <f t="shared" si="1380"/>
        <v>1</v>
      </c>
      <c r="E2850" s="17">
        <f t="shared" si="1371"/>
        <v>1E-3</v>
      </c>
      <c r="F2850" s="16">
        <f t="shared" si="1381"/>
        <v>0</v>
      </c>
      <c r="G2850" s="16">
        <f t="shared" si="1382"/>
        <v>0</v>
      </c>
      <c r="H2850" s="16">
        <f t="shared" si="1383"/>
        <v>0</v>
      </c>
      <c r="I2850" s="16">
        <f t="shared" si="1384"/>
        <v>0</v>
      </c>
      <c r="J2850" s="16">
        <f t="shared" si="1385"/>
        <v>0</v>
      </c>
      <c r="K2850" s="16">
        <f t="shared" si="1389"/>
        <v>0</v>
      </c>
      <c r="L2850" s="16">
        <f t="shared" si="1386"/>
        <v>0</v>
      </c>
      <c r="M2850" s="72"/>
      <c r="N2850" s="72"/>
      <c r="O2850" s="32">
        <f t="shared" si="1390"/>
        <v>0</v>
      </c>
      <c r="P2850" s="17" t="e">
        <f t="shared" si="1391"/>
        <v>#DIV/0!</v>
      </c>
      <c r="Q2850" s="38">
        <f t="shared" si="1392"/>
        <v>0</v>
      </c>
      <c r="R2850" s="17" t="e">
        <f t="shared" si="1387"/>
        <v>#DIV/0!</v>
      </c>
      <c r="S2850" s="97">
        <f t="shared" si="1388"/>
        <v>1E-3</v>
      </c>
      <c r="T2850" s="96">
        <f t="shared" si="1372"/>
        <v>1.2359444526372826E-2</v>
      </c>
      <c r="U2850" s="96">
        <f t="shared" si="1373"/>
        <v>1.2359444526372826E-2</v>
      </c>
      <c r="V2850" s="96">
        <f t="shared" si="1374"/>
        <v>1.2359444526372826E-2</v>
      </c>
      <c r="W2850" s="96">
        <f t="shared" si="1375"/>
        <v>1.2359444526372826E-2</v>
      </c>
      <c r="X2850" s="105">
        <f>AVERAGE(S2850:S$4265)</f>
        <v>9.9950564971751071E-3</v>
      </c>
      <c r="Y2850" s="96">
        <f t="shared" si="1376"/>
        <v>1.7899135218623003E-4</v>
      </c>
      <c r="Z2850" s="96">
        <f t="shared" si="1377"/>
        <v>1.7899135218623003E-4</v>
      </c>
      <c r="AA2850" s="96">
        <f t="shared" si="1378"/>
        <v>1.7899135218623003E-4</v>
      </c>
      <c r="AB2850" s="96">
        <f t="shared" si="1379"/>
        <v>1.5815675879175285E-4</v>
      </c>
      <c r="AC2850" s="105">
        <f>_xlfn.VAR.S(S2850:S$4265)</f>
        <v>8.9677007346630102E-5</v>
      </c>
      <c r="AI2850" s="98"/>
      <c r="AJ2850" s="99"/>
      <c r="AK2850" s="116"/>
      <c r="AM2850" s="100"/>
      <c r="AN2850" s="120"/>
      <c r="AO2850" s="101"/>
    </row>
    <row r="2851" spans="1:41" ht="16.5">
      <c r="A2851" s="112">
        <v>39331</v>
      </c>
      <c r="B2851" s="73">
        <v>9017</v>
      </c>
      <c r="C2851" s="73">
        <v>8913</v>
      </c>
      <c r="D2851" s="80">
        <f t="shared" si="1380"/>
        <v>104</v>
      </c>
      <c r="E2851" s="17">
        <f t="shared" si="1371"/>
        <v>1.2E-2</v>
      </c>
      <c r="F2851" s="16">
        <f t="shared" si="1381"/>
        <v>0</v>
      </c>
      <c r="G2851" s="16">
        <f t="shared" si="1382"/>
        <v>0</v>
      </c>
      <c r="H2851" s="16">
        <f t="shared" si="1383"/>
        <v>0</v>
      </c>
      <c r="I2851" s="16">
        <f t="shared" si="1384"/>
        <v>0</v>
      </c>
      <c r="J2851" s="16">
        <f t="shared" si="1385"/>
        <v>0</v>
      </c>
      <c r="K2851" s="16">
        <f t="shared" si="1389"/>
        <v>0</v>
      </c>
      <c r="L2851" s="16">
        <f t="shared" si="1386"/>
        <v>0</v>
      </c>
      <c r="M2851" s="72"/>
      <c r="N2851" s="72"/>
      <c r="O2851" s="32">
        <f t="shared" si="1390"/>
        <v>0</v>
      </c>
      <c r="P2851" s="17" t="e">
        <f t="shared" si="1391"/>
        <v>#DIV/0!</v>
      </c>
      <c r="Q2851" s="38">
        <f t="shared" si="1392"/>
        <v>0</v>
      </c>
      <c r="R2851" s="17" t="e">
        <f t="shared" si="1387"/>
        <v>#DIV/0!</v>
      </c>
      <c r="S2851" s="97">
        <f t="shared" si="1388"/>
        <v>1.2E-2</v>
      </c>
      <c r="T2851" s="96">
        <f t="shared" si="1372"/>
        <v>1.3084515453588115E-2</v>
      </c>
      <c r="U2851" s="96">
        <f t="shared" si="1373"/>
        <v>1.3084515453588115E-2</v>
      </c>
      <c r="V2851" s="96">
        <f t="shared" si="1374"/>
        <v>1.3084515453588115E-2</v>
      </c>
      <c r="W2851" s="96">
        <f t="shared" si="1375"/>
        <v>1.3084515453588115E-2</v>
      </c>
      <c r="X2851" s="105">
        <f>AVERAGE(S2851:S$4265)</f>
        <v>1.0001413427561804E-2</v>
      </c>
      <c r="Y2851" s="96">
        <f t="shared" si="1376"/>
        <v>1.8109491634186111E-4</v>
      </c>
      <c r="Z2851" s="96">
        <f t="shared" si="1377"/>
        <v>1.8109491634186111E-4</v>
      </c>
      <c r="AA2851" s="96">
        <f t="shared" si="1378"/>
        <v>1.8109491634186111E-4</v>
      </c>
      <c r="AB2851" s="96">
        <f t="shared" si="1379"/>
        <v>1.6001546807966846E-4</v>
      </c>
      <c r="AC2851" s="105">
        <f>_xlfn.VAR.S(S2851:S$4265)</f>
        <v>8.9683166317642277E-5</v>
      </c>
      <c r="AI2851" s="98"/>
      <c r="AJ2851" s="99"/>
      <c r="AK2851" s="116"/>
      <c r="AM2851" s="100"/>
      <c r="AN2851" s="120"/>
      <c r="AO2851" s="101"/>
    </row>
    <row r="2852" spans="1:41" ht="16.5">
      <c r="A2852" s="112">
        <v>39330</v>
      </c>
      <c r="B2852" s="73">
        <v>8913</v>
      </c>
      <c r="C2852" s="73">
        <v>8922</v>
      </c>
      <c r="D2852" s="80">
        <f t="shared" si="1380"/>
        <v>-9</v>
      </c>
      <c r="E2852" s="17">
        <f t="shared" si="1371"/>
        <v>2E-3</v>
      </c>
      <c r="F2852" s="16">
        <f t="shared" si="1381"/>
        <v>0</v>
      </c>
      <c r="G2852" s="16">
        <f t="shared" si="1382"/>
        <v>0</v>
      </c>
      <c r="H2852" s="16">
        <f t="shared" si="1383"/>
        <v>0</v>
      </c>
      <c r="I2852" s="16">
        <f t="shared" si="1384"/>
        <v>0</v>
      </c>
      <c r="J2852" s="16">
        <f t="shared" si="1385"/>
        <v>0</v>
      </c>
      <c r="K2852" s="16">
        <f t="shared" si="1389"/>
        <v>0</v>
      </c>
      <c r="L2852" s="16">
        <f t="shared" si="1386"/>
        <v>0</v>
      </c>
      <c r="M2852" s="72"/>
      <c r="N2852" s="72"/>
      <c r="O2852" s="32">
        <f t="shared" si="1390"/>
        <v>0</v>
      </c>
      <c r="P2852" s="17" t="e">
        <f t="shared" si="1391"/>
        <v>#DIV/0!</v>
      </c>
      <c r="Q2852" s="38">
        <f t="shared" si="1392"/>
        <v>0</v>
      </c>
      <c r="R2852" s="17" t="e">
        <f t="shared" si="1387"/>
        <v>#DIV/0!</v>
      </c>
      <c r="S2852" s="97">
        <f t="shared" si="1388"/>
        <v>2E-3</v>
      </c>
      <c r="T2852" s="96">
        <f t="shared" si="1372"/>
        <v>1.3153739844242675E-2</v>
      </c>
      <c r="U2852" s="96">
        <f t="shared" si="1373"/>
        <v>1.3153739844242675E-2</v>
      </c>
      <c r="V2852" s="96">
        <f t="shared" si="1374"/>
        <v>1.3153739844242675E-2</v>
      </c>
      <c r="W2852" s="96">
        <f t="shared" si="1375"/>
        <v>1.3153739844242675E-2</v>
      </c>
      <c r="X2852" s="105">
        <f>AVERAGE(S2852:S$4265)</f>
        <v>9.9999999999999672E-3</v>
      </c>
      <c r="Y2852" s="96">
        <f t="shared" si="1376"/>
        <v>1.9256920149379739E-4</v>
      </c>
      <c r="Z2852" s="96">
        <f t="shared" si="1377"/>
        <v>1.9256920149379739E-4</v>
      </c>
      <c r="AA2852" s="96">
        <f t="shared" si="1378"/>
        <v>1.9256920149379739E-4</v>
      </c>
      <c r="AB2852" s="96">
        <f t="shared" si="1379"/>
        <v>1.7015414643991932E-4</v>
      </c>
      <c r="AC2852" s="105">
        <f>_xlfn.VAR.S(S2852:S$4265)</f>
        <v>8.9743807501770228E-5</v>
      </c>
      <c r="AI2852" s="98"/>
      <c r="AJ2852" s="99"/>
      <c r="AK2852" s="116"/>
      <c r="AM2852" s="100"/>
      <c r="AN2852" s="120"/>
      <c r="AO2852" s="101"/>
    </row>
    <row r="2853" spans="1:41" ht="16.5">
      <c r="A2853" s="112">
        <v>39329</v>
      </c>
      <c r="B2853" s="73">
        <v>8922</v>
      </c>
      <c r="C2853" s="73">
        <v>8979</v>
      </c>
      <c r="D2853" s="80">
        <f t="shared" si="1380"/>
        <v>-57</v>
      </c>
      <c r="E2853" s="17">
        <f t="shared" si="1371"/>
        <v>7.0000000000000001E-3</v>
      </c>
      <c r="F2853" s="16">
        <f t="shared" si="1381"/>
        <v>0</v>
      </c>
      <c r="G2853" s="16">
        <f t="shared" si="1382"/>
        <v>0</v>
      </c>
      <c r="H2853" s="16">
        <f t="shared" si="1383"/>
        <v>0</v>
      </c>
      <c r="I2853" s="16">
        <f t="shared" si="1384"/>
        <v>0</v>
      </c>
      <c r="J2853" s="16">
        <f t="shared" si="1385"/>
        <v>0</v>
      </c>
      <c r="K2853" s="16">
        <f t="shared" si="1389"/>
        <v>0</v>
      </c>
      <c r="L2853" s="16">
        <f t="shared" si="1386"/>
        <v>0</v>
      </c>
      <c r="M2853" s="72"/>
      <c r="N2853" s="72"/>
      <c r="O2853" s="32">
        <f t="shared" si="1390"/>
        <v>0</v>
      </c>
      <c r="P2853" s="17" t="e">
        <f t="shared" si="1391"/>
        <v>#DIV/0!</v>
      </c>
      <c r="Q2853" s="38">
        <f t="shared" si="1392"/>
        <v>0</v>
      </c>
      <c r="R2853" s="17" t="e">
        <f t="shared" si="1387"/>
        <v>#DIV/0!</v>
      </c>
      <c r="S2853" s="97">
        <f t="shared" si="1388"/>
        <v>7.0000000000000001E-3</v>
      </c>
      <c r="T2853" s="96">
        <f t="shared" si="1372"/>
        <v>1.3865680685364548E-2</v>
      </c>
      <c r="U2853" s="96">
        <f t="shared" si="1373"/>
        <v>1.3865680685364548E-2</v>
      </c>
      <c r="V2853" s="96">
        <f t="shared" si="1374"/>
        <v>1.3865680685364548E-2</v>
      </c>
      <c r="W2853" s="96">
        <f t="shared" si="1375"/>
        <v>1.3865680685364548E-2</v>
      </c>
      <c r="X2853" s="105">
        <f>AVERAGE(S2853:S$4265)</f>
        <v>1.0005661712668049E-2</v>
      </c>
      <c r="Y2853" s="96">
        <f t="shared" si="1376"/>
        <v>1.9587397745337808E-4</v>
      </c>
      <c r="Z2853" s="96">
        <f t="shared" si="1377"/>
        <v>1.9587397745337808E-4</v>
      </c>
      <c r="AA2853" s="96">
        <f t="shared" si="1378"/>
        <v>1.9587397745337808E-4</v>
      </c>
      <c r="AB2853" s="96">
        <f t="shared" si="1379"/>
        <v>1.730742464778048E-4</v>
      </c>
      <c r="AC2853" s="105">
        <f>_xlfn.VAR.S(S2853:S$4265)</f>
        <v>8.9762007582365453E-5</v>
      </c>
      <c r="AI2853" s="98"/>
      <c r="AJ2853" s="99"/>
      <c r="AK2853" s="116"/>
      <c r="AM2853" s="100"/>
      <c r="AN2853" s="120"/>
      <c r="AO2853" s="101"/>
    </row>
    <row r="2854" spans="1:41" ht="16.5">
      <c r="A2854" s="112">
        <v>39328</v>
      </c>
      <c r="B2854" s="73">
        <v>8979</v>
      </c>
      <c r="C2854" s="73">
        <v>8982</v>
      </c>
      <c r="D2854" s="80">
        <f t="shared" si="1380"/>
        <v>-3</v>
      </c>
      <c r="E2854" s="17">
        <f t="shared" si="1371"/>
        <v>1E-3</v>
      </c>
      <c r="F2854" s="16">
        <f t="shared" si="1381"/>
        <v>0</v>
      </c>
      <c r="G2854" s="16">
        <f t="shared" si="1382"/>
        <v>0</v>
      </c>
      <c r="H2854" s="16">
        <f t="shared" si="1383"/>
        <v>0</v>
      </c>
      <c r="I2854" s="16">
        <f t="shared" si="1384"/>
        <v>0</v>
      </c>
      <c r="J2854" s="16">
        <f t="shared" si="1385"/>
        <v>0</v>
      </c>
      <c r="K2854" s="16">
        <f t="shared" si="1389"/>
        <v>0</v>
      </c>
      <c r="L2854" s="16">
        <f t="shared" si="1386"/>
        <v>0</v>
      </c>
      <c r="M2854" s="72"/>
      <c r="N2854" s="72"/>
      <c r="O2854" s="32">
        <f t="shared" si="1390"/>
        <v>0</v>
      </c>
      <c r="P2854" s="17" t="e">
        <f t="shared" si="1391"/>
        <v>#DIV/0!</v>
      </c>
      <c r="Q2854" s="38">
        <f t="shared" si="1392"/>
        <v>0</v>
      </c>
      <c r="R2854" s="17" t="e">
        <f t="shared" si="1387"/>
        <v>#DIV/0!</v>
      </c>
      <c r="S2854" s="97">
        <f t="shared" si="1388"/>
        <v>1E-3</v>
      </c>
      <c r="T2854" s="96">
        <f t="shared" si="1372"/>
        <v>1.4303915622728243E-2</v>
      </c>
      <c r="U2854" s="96">
        <f t="shared" si="1373"/>
        <v>1.4303915622728243E-2</v>
      </c>
      <c r="V2854" s="96">
        <f t="shared" si="1374"/>
        <v>1.4303915622728243E-2</v>
      </c>
      <c r="W2854" s="96">
        <f t="shared" si="1375"/>
        <v>1.4303915622728243E-2</v>
      </c>
      <c r="X2854" s="105">
        <f>AVERAGE(S2854:S$4265)</f>
        <v>1.0007790368271921E-2</v>
      </c>
      <c r="Y2854" s="96">
        <f t="shared" si="1376"/>
        <v>2.0497143239142773E-4</v>
      </c>
      <c r="Z2854" s="96">
        <f t="shared" si="1377"/>
        <v>2.0497143239142773E-4</v>
      </c>
      <c r="AA2854" s="96">
        <f t="shared" si="1378"/>
        <v>2.0497143239142773E-4</v>
      </c>
      <c r="AB2854" s="96">
        <f t="shared" si="1379"/>
        <v>1.8111275766106549E-4</v>
      </c>
      <c r="AC2854" s="105">
        <f>_xlfn.VAR.S(S2854:S$4265)</f>
        <v>8.9819216375584918E-5</v>
      </c>
      <c r="AI2854" s="98"/>
      <c r="AJ2854" s="99"/>
      <c r="AK2854" s="116"/>
      <c r="AM2854" s="100"/>
      <c r="AN2854" s="120"/>
      <c r="AO2854" s="101"/>
    </row>
    <row r="2855" spans="1:41" ht="16.5">
      <c r="A2855" s="112">
        <v>39325</v>
      </c>
      <c r="B2855" s="73">
        <v>8982</v>
      </c>
      <c r="C2855" s="73">
        <v>8771</v>
      </c>
      <c r="D2855" s="80">
        <f t="shared" si="1380"/>
        <v>211</v>
      </c>
      <c r="E2855" s="17">
        <f t="shared" si="1371"/>
        <v>2.5000000000000001E-2</v>
      </c>
      <c r="F2855" s="16">
        <f t="shared" si="1381"/>
        <v>0</v>
      </c>
      <c r="G2855" s="16">
        <f t="shared" si="1382"/>
        <v>0</v>
      </c>
      <c r="H2855" s="16">
        <f t="shared" si="1383"/>
        <v>0</v>
      </c>
      <c r="I2855" s="16">
        <f t="shared" si="1384"/>
        <v>0</v>
      </c>
      <c r="J2855" s="16">
        <f t="shared" si="1385"/>
        <v>0</v>
      </c>
      <c r="K2855" s="16">
        <f t="shared" si="1389"/>
        <v>0</v>
      </c>
      <c r="L2855" s="16">
        <f t="shared" si="1386"/>
        <v>0</v>
      </c>
      <c r="M2855" s="72"/>
      <c r="N2855" s="72"/>
      <c r="O2855" s="32">
        <f t="shared" si="1390"/>
        <v>0</v>
      </c>
      <c r="P2855" s="17" t="e">
        <f t="shared" si="1391"/>
        <v>#DIV/0!</v>
      </c>
      <c r="Q2855" s="38">
        <f t="shared" si="1392"/>
        <v>0</v>
      </c>
      <c r="R2855" s="17" t="e">
        <f t="shared" si="1387"/>
        <v>#DIV/0!</v>
      </c>
      <c r="S2855" s="97">
        <f t="shared" si="1388"/>
        <v>2.5000000000000001E-2</v>
      </c>
      <c r="T2855" s="96">
        <f t="shared" si="1372"/>
        <v>1.5153101726306642E-2</v>
      </c>
      <c r="U2855" s="96">
        <f t="shared" si="1373"/>
        <v>1.5153101726306642E-2</v>
      </c>
      <c r="V2855" s="96">
        <f t="shared" si="1374"/>
        <v>1.5153101726306642E-2</v>
      </c>
      <c r="W2855" s="96">
        <f t="shared" si="1375"/>
        <v>1.5153101726306642E-2</v>
      </c>
      <c r="X2855" s="105">
        <f>AVERAGE(S2855:S$4265)</f>
        <v>1.0014174344436536E-2</v>
      </c>
      <c r="Y2855" s="96">
        <f t="shared" si="1376"/>
        <v>2.052689522158688E-4</v>
      </c>
      <c r="Z2855" s="96">
        <f t="shared" si="1377"/>
        <v>2.052689522158688E-4</v>
      </c>
      <c r="AA2855" s="96">
        <f t="shared" si="1378"/>
        <v>2.052689522158688E-4</v>
      </c>
      <c r="AB2855" s="96">
        <f t="shared" si="1379"/>
        <v>1.8137564617794164E-4</v>
      </c>
      <c r="AC2855" s="105">
        <f>_xlfn.VAR.S(S2855:S$4265)</f>
        <v>8.9825330860363549E-5</v>
      </c>
      <c r="AI2855" s="98"/>
      <c r="AJ2855" s="99"/>
      <c r="AK2855" s="116"/>
      <c r="AM2855" s="100"/>
      <c r="AN2855" s="120"/>
      <c r="AO2855" s="101"/>
    </row>
    <row r="2856" spans="1:41" ht="16.5">
      <c r="A2856" s="112">
        <v>39324</v>
      </c>
      <c r="B2856" s="73">
        <v>8771</v>
      </c>
      <c r="C2856" s="73">
        <v>8643</v>
      </c>
      <c r="D2856" s="80">
        <f t="shared" si="1380"/>
        <v>128</v>
      </c>
      <c r="E2856" s="17">
        <f t="shared" si="1371"/>
        <v>1.4999999999999999E-2</v>
      </c>
      <c r="F2856" s="16">
        <f t="shared" si="1381"/>
        <v>0</v>
      </c>
      <c r="G2856" s="16">
        <f t="shared" si="1382"/>
        <v>0</v>
      </c>
      <c r="H2856" s="16">
        <f t="shared" si="1383"/>
        <v>0</v>
      </c>
      <c r="I2856" s="16">
        <f t="shared" si="1384"/>
        <v>0</v>
      </c>
      <c r="J2856" s="16">
        <f t="shared" si="1385"/>
        <v>0</v>
      </c>
      <c r="K2856" s="16">
        <f t="shared" si="1389"/>
        <v>0</v>
      </c>
      <c r="L2856" s="16">
        <f t="shared" si="1386"/>
        <v>0</v>
      </c>
      <c r="M2856" s="72"/>
      <c r="N2856" s="72"/>
      <c r="O2856" s="32">
        <f t="shared" si="1390"/>
        <v>0</v>
      </c>
      <c r="P2856" s="17" t="e">
        <f t="shared" si="1391"/>
        <v>#DIV/0!</v>
      </c>
      <c r="Q2856" s="38">
        <f t="shared" si="1392"/>
        <v>0</v>
      </c>
      <c r="R2856" s="17" t="e">
        <f t="shared" si="1387"/>
        <v>#DIV/0!</v>
      </c>
      <c r="S2856" s="97">
        <f t="shared" si="1388"/>
        <v>1.4999999999999999E-2</v>
      </c>
      <c r="T2856" s="96">
        <f t="shared" si="1372"/>
        <v>1.4524576304581533E-2</v>
      </c>
      <c r="U2856" s="96">
        <f t="shared" si="1373"/>
        <v>1.4524576304581533E-2</v>
      </c>
      <c r="V2856" s="96">
        <f t="shared" si="1374"/>
        <v>1.4524576304581533E-2</v>
      </c>
      <c r="W2856" s="96">
        <f t="shared" si="1375"/>
        <v>1.4524576304581533E-2</v>
      </c>
      <c r="X2856" s="105">
        <f>AVERAGE(S2856:S$4265)</f>
        <v>1.0003546099290746E-2</v>
      </c>
      <c r="Y2856" s="96">
        <f t="shared" si="1376"/>
        <v>2.1136689587229439E-4</v>
      </c>
      <c r="Z2856" s="96">
        <f t="shared" si="1377"/>
        <v>2.1136689587229439E-4</v>
      </c>
      <c r="AA2856" s="96">
        <f t="shared" si="1378"/>
        <v>2.1136689587229439E-4</v>
      </c>
      <c r="AB2856" s="96">
        <f t="shared" si="1379"/>
        <v>1.8676378919275929E-4</v>
      </c>
      <c r="AC2856" s="105">
        <f>_xlfn.VAR.S(S2856:S$4265)</f>
        <v>8.9729582874027616E-5</v>
      </c>
      <c r="AI2856" s="98"/>
      <c r="AJ2856" s="99"/>
      <c r="AK2856" s="116"/>
      <c r="AM2856" s="100"/>
      <c r="AN2856" s="120"/>
      <c r="AO2856" s="101"/>
    </row>
    <row r="2857" spans="1:41" ht="16.5">
      <c r="A2857" s="112">
        <v>39323</v>
      </c>
      <c r="B2857" s="73">
        <v>8643</v>
      </c>
      <c r="C2857" s="73">
        <v>8727</v>
      </c>
      <c r="D2857" s="80">
        <f t="shared" si="1380"/>
        <v>-84</v>
      </c>
      <c r="E2857" s="17">
        <f t="shared" si="1371"/>
        <v>9.9999999999999985E-3</v>
      </c>
      <c r="F2857" s="16">
        <f t="shared" si="1381"/>
        <v>0</v>
      </c>
      <c r="G2857" s="16">
        <f t="shared" si="1382"/>
        <v>0</v>
      </c>
      <c r="H2857" s="16">
        <f t="shared" si="1383"/>
        <v>0</v>
      </c>
      <c r="I2857" s="16">
        <f t="shared" si="1384"/>
        <v>0</v>
      </c>
      <c r="J2857" s="16">
        <f t="shared" si="1385"/>
        <v>0</v>
      </c>
      <c r="K2857" s="16">
        <f t="shared" si="1389"/>
        <v>0</v>
      </c>
      <c r="L2857" s="16">
        <f t="shared" si="1386"/>
        <v>0</v>
      </c>
      <c r="M2857" s="72"/>
      <c r="N2857" s="72"/>
      <c r="O2857" s="32">
        <f t="shared" si="1390"/>
        <v>0</v>
      </c>
      <c r="P2857" s="17" t="e">
        <f t="shared" si="1391"/>
        <v>#DIV/0!</v>
      </c>
      <c r="Q2857" s="38">
        <f t="shared" si="1392"/>
        <v>0</v>
      </c>
      <c r="R2857" s="17" t="e">
        <f t="shared" si="1387"/>
        <v>#DIV/0!</v>
      </c>
      <c r="S2857" s="97">
        <f t="shared" si="1388"/>
        <v>9.9999999999999985E-3</v>
      </c>
      <c r="T2857" s="96">
        <f t="shared" si="1372"/>
        <v>1.4494230111256948E-2</v>
      </c>
      <c r="U2857" s="96">
        <f t="shared" si="1373"/>
        <v>1.4494230111256948E-2</v>
      </c>
      <c r="V2857" s="96">
        <f t="shared" si="1374"/>
        <v>1.4494230111256948E-2</v>
      </c>
      <c r="W2857" s="96">
        <f t="shared" si="1375"/>
        <v>1.4494230111256948E-2</v>
      </c>
      <c r="X2857" s="105">
        <f>AVERAGE(S2857:S$4265)</f>
        <v>9.9999999999999672E-3</v>
      </c>
      <c r="Y2857" s="96">
        <f t="shared" si="1376"/>
        <v>2.2484207200156687E-4</v>
      </c>
      <c r="Z2857" s="96">
        <f t="shared" si="1377"/>
        <v>2.2484207200156687E-4</v>
      </c>
      <c r="AA2857" s="96">
        <f t="shared" si="1378"/>
        <v>2.2484207200156687E-4</v>
      </c>
      <c r="AB2857" s="96">
        <f t="shared" si="1379"/>
        <v>1.9867045482058445E-4</v>
      </c>
      <c r="AC2857" s="105">
        <f>_xlfn.VAR.S(S2857:S$4265)</f>
        <v>8.977556818181918E-5</v>
      </c>
      <c r="AI2857" s="98"/>
      <c r="AJ2857" s="99"/>
      <c r="AK2857" s="116"/>
      <c r="AM2857" s="100"/>
      <c r="AN2857" s="120"/>
      <c r="AO2857" s="101"/>
    </row>
    <row r="2858" spans="1:41" ht="16.5">
      <c r="A2858" s="112">
        <v>39322</v>
      </c>
      <c r="B2858" s="73">
        <v>8727</v>
      </c>
      <c r="C2858" s="73">
        <v>8718</v>
      </c>
      <c r="D2858" s="80">
        <f t="shared" si="1380"/>
        <v>9</v>
      </c>
      <c r="E2858" s="17">
        <f t="shared" si="1371"/>
        <v>2E-3</v>
      </c>
      <c r="F2858" s="16">
        <f t="shared" si="1381"/>
        <v>0</v>
      </c>
      <c r="G2858" s="16">
        <f t="shared" si="1382"/>
        <v>0</v>
      </c>
      <c r="H2858" s="16">
        <f t="shared" si="1383"/>
        <v>0</v>
      </c>
      <c r="I2858" s="16">
        <f t="shared" si="1384"/>
        <v>0</v>
      </c>
      <c r="J2858" s="16">
        <f t="shared" si="1385"/>
        <v>0</v>
      </c>
      <c r="K2858" s="16">
        <f t="shared" si="1389"/>
        <v>0</v>
      </c>
      <c r="L2858" s="16">
        <f t="shared" si="1386"/>
        <v>0</v>
      </c>
      <c r="M2858" s="72"/>
      <c r="N2858" s="72"/>
      <c r="O2858" s="32">
        <f t="shared" si="1390"/>
        <v>0</v>
      </c>
      <c r="P2858" s="17" t="e">
        <f t="shared" si="1391"/>
        <v>#DIV/0!</v>
      </c>
      <c r="Q2858" s="38">
        <f t="shared" si="1392"/>
        <v>0</v>
      </c>
      <c r="R2858" s="17" t="e">
        <f t="shared" si="1387"/>
        <v>#DIV/0!</v>
      </c>
      <c r="S2858" s="97">
        <f t="shared" si="1388"/>
        <v>2E-3</v>
      </c>
      <c r="T2858" s="96">
        <f t="shared" si="1372"/>
        <v>1.4781095863039308E-2</v>
      </c>
      <c r="U2858" s="96">
        <f t="shared" si="1373"/>
        <v>1.4781095863039308E-2</v>
      </c>
      <c r="V2858" s="96">
        <f t="shared" si="1374"/>
        <v>1.4781095863039308E-2</v>
      </c>
      <c r="W2858" s="96">
        <f t="shared" si="1375"/>
        <v>1.4781095863039308E-2</v>
      </c>
      <c r="X2858" s="105">
        <f>AVERAGE(S2858:S$4265)</f>
        <v>9.9999999999999655E-3</v>
      </c>
      <c r="Y2858" s="96">
        <f t="shared" si="1376"/>
        <v>2.3773461632177934E-4</v>
      </c>
      <c r="Z2858" s="96">
        <f t="shared" si="1377"/>
        <v>2.3773461632177934E-4</v>
      </c>
      <c r="AA2858" s="96">
        <f t="shared" si="1378"/>
        <v>2.3773461632177934E-4</v>
      </c>
      <c r="AB2858" s="96">
        <f t="shared" si="1379"/>
        <v>2.1006230698192418E-4</v>
      </c>
      <c r="AC2858" s="105">
        <f>_xlfn.VAR.S(S2858:S$4265)</f>
        <v>8.9839374555793504E-5</v>
      </c>
      <c r="AI2858" s="98"/>
      <c r="AJ2858" s="99"/>
      <c r="AK2858" s="116"/>
      <c r="AM2858" s="100"/>
      <c r="AN2858" s="120"/>
      <c r="AO2858" s="101"/>
    </row>
    <row r="2859" spans="1:41" ht="16.5">
      <c r="A2859" s="112">
        <v>39321</v>
      </c>
      <c r="B2859" s="73">
        <v>8718</v>
      </c>
      <c r="C2859" s="73">
        <v>8690</v>
      </c>
      <c r="D2859" s="80">
        <f t="shared" si="1380"/>
        <v>28</v>
      </c>
      <c r="E2859" s="17">
        <f t="shared" si="1371"/>
        <v>4.0000000000000001E-3</v>
      </c>
      <c r="F2859" s="16">
        <f t="shared" si="1381"/>
        <v>0</v>
      </c>
      <c r="G2859" s="16">
        <f t="shared" si="1382"/>
        <v>0</v>
      </c>
      <c r="H2859" s="16">
        <f t="shared" si="1383"/>
        <v>0</v>
      </c>
      <c r="I2859" s="16">
        <f t="shared" si="1384"/>
        <v>0</v>
      </c>
      <c r="J2859" s="16">
        <f t="shared" si="1385"/>
        <v>0</v>
      </c>
      <c r="K2859" s="16">
        <f t="shared" si="1389"/>
        <v>0</v>
      </c>
      <c r="L2859" s="16">
        <f t="shared" si="1386"/>
        <v>0</v>
      </c>
      <c r="M2859" s="72"/>
      <c r="N2859" s="72"/>
      <c r="O2859" s="32">
        <f t="shared" si="1390"/>
        <v>0</v>
      </c>
      <c r="P2859" s="17" t="e">
        <f t="shared" si="1391"/>
        <v>#DIV/0!</v>
      </c>
      <c r="Q2859" s="38">
        <f t="shared" si="1392"/>
        <v>0</v>
      </c>
      <c r="R2859" s="17" t="e">
        <f t="shared" si="1387"/>
        <v>#DIV/0!</v>
      </c>
      <c r="S2859" s="97">
        <f t="shared" si="1388"/>
        <v>4.0000000000000001E-3</v>
      </c>
      <c r="T2859" s="96">
        <f t="shared" si="1372"/>
        <v>1.5596910492595008E-2</v>
      </c>
      <c r="U2859" s="96">
        <f t="shared" si="1373"/>
        <v>1.5596910492595008E-2</v>
      </c>
      <c r="V2859" s="96">
        <f t="shared" si="1374"/>
        <v>1.5596910492595008E-2</v>
      </c>
      <c r="W2859" s="96">
        <f t="shared" si="1375"/>
        <v>1.5596910492595008E-2</v>
      </c>
      <c r="X2859" s="105">
        <f>AVERAGE(S2859:S$4265)</f>
        <v>1.000568585643209E-2</v>
      </c>
      <c r="Y2859" s="96">
        <f t="shared" si="1376"/>
        <v>2.4110857215442651E-4</v>
      </c>
      <c r="Z2859" s="96">
        <f t="shared" si="1377"/>
        <v>2.4110857215442651E-4</v>
      </c>
      <c r="AA2859" s="96">
        <f t="shared" si="1378"/>
        <v>2.4110857215442651E-4</v>
      </c>
      <c r="AB2859" s="96">
        <f t="shared" si="1379"/>
        <v>2.1304353435565123E-4</v>
      </c>
      <c r="AC2859" s="105">
        <f>_xlfn.VAR.S(S2859:S$4265)</f>
        <v>8.9857720137375557E-5</v>
      </c>
      <c r="AI2859" s="98"/>
      <c r="AJ2859" s="99"/>
      <c r="AK2859" s="116"/>
      <c r="AM2859" s="100"/>
      <c r="AN2859" s="120"/>
      <c r="AO2859" s="101"/>
    </row>
    <row r="2860" spans="1:41" ht="16.5">
      <c r="A2860" s="112">
        <v>39318</v>
      </c>
      <c r="B2860" s="73">
        <v>8690</v>
      </c>
      <c r="C2860" s="73">
        <v>8732</v>
      </c>
      <c r="D2860" s="80">
        <f t="shared" si="1380"/>
        <v>-42</v>
      </c>
      <c r="E2860" s="17">
        <f t="shared" si="1371"/>
        <v>5.0000000000000001E-3</v>
      </c>
      <c r="F2860" s="16">
        <f t="shared" si="1381"/>
        <v>0</v>
      </c>
      <c r="G2860" s="16">
        <f t="shared" si="1382"/>
        <v>0</v>
      </c>
      <c r="H2860" s="16">
        <f t="shared" si="1383"/>
        <v>0</v>
      </c>
      <c r="I2860" s="16">
        <f t="shared" si="1384"/>
        <v>0</v>
      </c>
      <c r="J2860" s="16">
        <f t="shared" si="1385"/>
        <v>0</v>
      </c>
      <c r="K2860" s="16">
        <f t="shared" si="1389"/>
        <v>0</v>
      </c>
      <c r="L2860" s="16">
        <f t="shared" si="1386"/>
        <v>0</v>
      </c>
      <c r="M2860" s="72"/>
      <c r="N2860" s="72"/>
      <c r="O2860" s="32">
        <f t="shared" si="1390"/>
        <v>0</v>
      </c>
      <c r="P2860" s="17" t="e">
        <f t="shared" si="1391"/>
        <v>#DIV/0!</v>
      </c>
      <c r="Q2860" s="38">
        <f t="shared" si="1392"/>
        <v>0</v>
      </c>
      <c r="R2860" s="17" t="e">
        <f t="shared" si="1387"/>
        <v>#DIV/0!</v>
      </c>
      <c r="S2860" s="97">
        <f t="shared" si="1388"/>
        <v>5.0000000000000001E-3</v>
      </c>
      <c r="T2860" s="96">
        <f t="shared" si="1372"/>
        <v>1.6337138821909583E-2</v>
      </c>
      <c r="U2860" s="96">
        <f t="shared" si="1373"/>
        <v>1.6337138821909583E-2</v>
      </c>
      <c r="V2860" s="96">
        <f t="shared" si="1374"/>
        <v>1.6337138821909583E-2</v>
      </c>
      <c r="W2860" s="96">
        <f t="shared" si="1375"/>
        <v>1.6337138821909583E-2</v>
      </c>
      <c r="X2860" s="105">
        <f>AVERAGE(S2860:S$4265)</f>
        <v>1.0009957325746765E-2</v>
      </c>
      <c r="Y2860" s="96">
        <f t="shared" si="1376"/>
        <v>2.4678326861251319E-4</v>
      </c>
      <c r="Z2860" s="96">
        <f t="shared" si="1377"/>
        <v>2.4678326861251319E-4</v>
      </c>
      <c r="AA2860" s="96">
        <f t="shared" si="1378"/>
        <v>2.4678326861251319E-4</v>
      </c>
      <c r="AB2860" s="96">
        <f t="shared" si="1379"/>
        <v>2.1805769614601661E-4</v>
      </c>
      <c r="AC2860" s="105">
        <f>_xlfn.VAR.S(S2860:S$4265)</f>
        <v>8.9895986190349455E-5</v>
      </c>
      <c r="AI2860" s="98"/>
      <c r="AJ2860" s="99"/>
      <c r="AK2860" s="116"/>
      <c r="AM2860" s="100"/>
      <c r="AN2860" s="120"/>
      <c r="AO2860" s="101"/>
    </row>
    <row r="2861" spans="1:41" ht="16.5">
      <c r="A2861" s="112">
        <v>39317</v>
      </c>
      <c r="B2861" s="73">
        <v>8732</v>
      </c>
      <c r="C2861" s="73">
        <v>8493</v>
      </c>
      <c r="D2861" s="80">
        <f t="shared" si="1380"/>
        <v>239</v>
      </c>
      <c r="E2861" s="17">
        <f t="shared" si="1371"/>
        <v>2.9000000000000001E-2</v>
      </c>
      <c r="F2861" s="16">
        <f t="shared" si="1381"/>
        <v>0</v>
      </c>
      <c r="G2861" s="16">
        <f t="shared" si="1382"/>
        <v>0</v>
      </c>
      <c r="H2861" s="16">
        <f t="shared" si="1383"/>
        <v>0</v>
      </c>
      <c r="I2861" s="16">
        <f t="shared" si="1384"/>
        <v>0</v>
      </c>
      <c r="J2861" s="16">
        <f t="shared" si="1385"/>
        <v>0</v>
      </c>
      <c r="K2861" s="16">
        <f t="shared" si="1389"/>
        <v>0</v>
      </c>
      <c r="L2861" s="16">
        <f t="shared" si="1386"/>
        <v>0</v>
      </c>
      <c r="M2861" s="72"/>
      <c r="N2861" s="72"/>
      <c r="O2861" s="32">
        <f t="shared" si="1390"/>
        <v>0</v>
      </c>
      <c r="P2861" s="17" t="e">
        <f t="shared" si="1391"/>
        <v>#DIV/0!</v>
      </c>
      <c r="Q2861" s="38">
        <f t="shared" si="1392"/>
        <v>0</v>
      </c>
      <c r="R2861" s="17" t="e">
        <f t="shared" si="1387"/>
        <v>#DIV/0!</v>
      </c>
      <c r="S2861" s="97">
        <f t="shared" si="1388"/>
        <v>2.9000000000000001E-2</v>
      </c>
      <c r="T2861" s="96">
        <f t="shared" si="1372"/>
        <v>1.7060785980754875E-2</v>
      </c>
      <c r="U2861" s="96">
        <f t="shared" si="1373"/>
        <v>1.7060785980754875E-2</v>
      </c>
      <c r="V2861" s="96">
        <f t="shared" si="1374"/>
        <v>1.7060785980754875E-2</v>
      </c>
      <c r="W2861" s="96">
        <f t="shared" si="1375"/>
        <v>1.7060785980754875E-2</v>
      </c>
      <c r="X2861" s="105">
        <f>AVERAGE(S2861:S$4265)</f>
        <v>1.0013523131672563E-2</v>
      </c>
      <c r="Y2861" s="96">
        <f t="shared" si="1376"/>
        <v>2.5325054798308383E-4</v>
      </c>
      <c r="Z2861" s="96">
        <f t="shared" si="1377"/>
        <v>2.5325054798308383E-4</v>
      </c>
      <c r="AA2861" s="96">
        <f t="shared" si="1378"/>
        <v>2.5325054798308383E-4</v>
      </c>
      <c r="AB2861" s="96">
        <f t="shared" si="1379"/>
        <v>2.2377218419785284E-4</v>
      </c>
      <c r="AC2861" s="105">
        <f>_xlfn.VAR.S(S2861:S$4265)</f>
        <v>8.9942124686965587E-5</v>
      </c>
      <c r="AI2861" s="98"/>
      <c r="AJ2861" s="99"/>
      <c r="AK2861" s="116"/>
      <c r="AM2861" s="100"/>
      <c r="AN2861" s="120"/>
      <c r="AO2861" s="101"/>
    </row>
    <row r="2862" spans="1:41" ht="16.5">
      <c r="A2862" s="112">
        <v>39316</v>
      </c>
      <c r="B2862" s="73">
        <v>8493</v>
      </c>
      <c r="C2862" s="73">
        <v>8479</v>
      </c>
      <c r="D2862" s="80">
        <f t="shared" si="1380"/>
        <v>14</v>
      </c>
      <c r="E2862" s="17">
        <f t="shared" si="1371"/>
        <v>2E-3</v>
      </c>
      <c r="F2862" s="16">
        <f t="shared" si="1381"/>
        <v>0</v>
      </c>
      <c r="G2862" s="16">
        <f t="shared" si="1382"/>
        <v>0</v>
      </c>
      <c r="H2862" s="16">
        <f t="shared" si="1383"/>
        <v>0</v>
      </c>
      <c r="I2862" s="16">
        <f t="shared" si="1384"/>
        <v>0</v>
      </c>
      <c r="J2862" s="16">
        <f t="shared" si="1385"/>
        <v>0</v>
      </c>
      <c r="K2862" s="16">
        <f t="shared" si="1389"/>
        <v>0</v>
      </c>
      <c r="L2862" s="16">
        <f t="shared" si="1386"/>
        <v>0</v>
      </c>
      <c r="M2862" s="72"/>
      <c r="N2862" s="72"/>
      <c r="O2862" s="32">
        <f t="shared" si="1390"/>
        <v>0</v>
      </c>
      <c r="P2862" s="17" t="e">
        <f t="shared" si="1391"/>
        <v>#DIV/0!</v>
      </c>
      <c r="Q2862" s="38">
        <f t="shared" si="1392"/>
        <v>0</v>
      </c>
      <c r="R2862" s="17" t="e">
        <f t="shared" si="1387"/>
        <v>#DIV/0!</v>
      </c>
      <c r="S2862" s="97">
        <f t="shared" si="1388"/>
        <v>2E-3</v>
      </c>
      <c r="T2862" s="96">
        <f t="shared" si="1372"/>
        <v>1.6298708490164762E-2</v>
      </c>
      <c r="U2862" s="96">
        <f t="shared" si="1373"/>
        <v>1.6298708490164762E-2</v>
      </c>
      <c r="V2862" s="96">
        <f t="shared" si="1374"/>
        <v>1.6298708490164762E-2</v>
      </c>
      <c r="W2862" s="96">
        <f t="shared" si="1375"/>
        <v>1.6298708490164762E-2</v>
      </c>
      <c r="X2862" s="105">
        <f>AVERAGE(S2862:S$4265)</f>
        <v>9.9999999999999672E-3</v>
      </c>
      <c r="Y2862" s="96">
        <f t="shared" si="1376"/>
        <v>2.5911827619363304E-4</v>
      </c>
      <c r="Z2862" s="96">
        <f t="shared" si="1377"/>
        <v>2.5911827619363304E-4</v>
      </c>
      <c r="AA2862" s="96">
        <f t="shared" si="1378"/>
        <v>2.5911827619363304E-4</v>
      </c>
      <c r="AB2862" s="96">
        <f t="shared" si="1379"/>
        <v>2.2895690884469413E-4</v>
      </c>
      <c r="AC2862" s="105">
        <f>_xlfn.VAR.S(S2862:S$4265)</f>
        <v>8.974910905203243E-5</v>
      </c>
      <c r="AI2862" s="98"/>
      <c r="AJ2862" s="99"/>
      <c r="AK2862" s="116"/>
      <c r="AM2862" s="100"/>
      <c r="AN2862" s="120"/>
      <c r="AO2862" s="101"/>
    </row>
    <row r="2863" spans="1:41" ht="16.5">
      <c r="A2863" s="112">
        <v>39315</v>
      </c>
      <c r="B2863" s="73">
        <v>8479</v>
      </c>
      <c r="C2863" s="73">
        <v>8515</v>
      </c>
      <c r="D2863" s="80">
        <f t="shared" si="1380"/>
        <v>-36</v>
      </c>
      <c r="E2863" s="17">
        <f t="shared" si="1371"/>
        <v>5.0000000000000001E-3</v>
      </c>
      <c r="F2863" s="16">
        <f t="shared" si="1381"/>
        <v>0</v>
      </c>
      <c r="G2863" s="16">
        <f t="shared" si="1382"/>
        <v>0</v>
      </c>
      <c r="H2863" s="16">
        <f t="shared" si="1383"/>
        <v>0</v>
      </c>
      <c r="I2863" s="16">
        <f t="shared" si="1384"/>
        <v>0</v>
      </c>
      <c r="J2863" s="16">
        <f t="shared" si="1385"/>
        <v>0</v>
      </c>
      <c r="K2863" s="16">
        <f t="shared" si="1389"/>
        <v>0</v>
      </c>
      <c r="L2863" s="16">
        <f t="shared" si="1386"/>
        <v>0</v>
      </c>
      <c r="M2863" s="72"/>
      <c r="N2863" s="72"/>
      <c r="O2863" s="32">
        <f t="shared" si="1390"/>
        <v>0</v>
      </c>
      <c r="P2863" s="17" t="e">
        <f t="shared" si="1391"/>
        <v>#DIV/0!</v>
      </c>
      <c r="Q2863" s="38">
        <f t="shared" si="1392"/>
        <v>0</v>
      </c>
      <c r="R2863" s="17" t="e">
        <f t="shared" si="1387"/>
        <v>#DIV/0!</v>
      </c>
      <c r="S2863" s="97">
        <f t="shared" si="1388"/>
        <v>5.0000000000000001E-3</v>
      </c>
      <c r="T2863" s="96">
        <f t="shared" si="1372"/>
        <v>1.7211392010813578E-2</v>
      </c>
      <c r="U2863" s="96">
        <f t="shared" si="1373"/>
        <v>1.7211392010813578E-2</v>
      </c>
      <c r="V2863" s="96">
        <f t="shared" si="1374"/>
        <v>1.7211392010813578E-2</v>
      </c>
      <c r="W2863" s="96">
        <f t="shared" si="1375"/>
        <v>1.7211392010813578E-2</v>
      </c>
      <c r="X2863" s="105">
        <f>AVERAGE(S2863:S$4265)</f>
        <v>1.0005702066999255E-2</v>
      </c>
      <c r="Y2863" s="96">
        <f t="shared" si="1376"/>
        <v>2.6088839295663238E-4</v>
      </c>
      <c r="Z2863" s="96">
        <f t="shared" si="1377"/>
        <v>2.6088839295663238E-4</v>
      </c>
      <c r="AA2863" s="96">
        <f t="shared" si="1378"/>
        <v>2.6088839295663238E-4</v>
      </c>
      <c r="AB2863" s="96">
        <f t="shared" si="1379"/>
        <v>2.3052098401648037E-4</v>
      </c>
      <c r="AC2863" s="105">
        <f>_xlfn.VAR.S(S2863:S$4265)</f>
        <v>8.9767442498905474E-5</v>
      </c>
      <c r="AI2863" s="98"/>
      <c r="AJ2863" s="99"/>
      <c r="AK2863" s="116"/>
      <c r="AM2863" s="100"/>
      <c r="AN2863" s="120"/>
      <c r="AO2863" s="101"/>
    </row>
    <row r="2864" spans="1:41" ht="16.5">
      <c r="A2864" s="112">
        <v>39314</v>
      </c>
      <c r="B2864" s="73">
        <v>8515</v>
      </c>
      <c r="C2864" s="73">
        <v>8090</v>
      </c>
      <c r="D2864" s="80">
        <f t="shared" si="1380"/>
        <v>425</v>
      </c>
      <c r="E2864" s="17">
        <f t="shared" si="1371"/>
        <v>5.2999999999999999E-2</v>
      </c>
      <c r="F2864" s="16">
        <f t="shared" si="1381"/>
        <v>0</v>
      </c>
      <c r="G2864" s="16">
        <f t="shared" si="1382"/>
        <v>0</v>
      </c>
      <c r="H2864" s="16">
        <f t="shared" si="1383"/>
        <v>0</v>
      </c>
      <c r="I2864" s="16">
        <f t="shared" si="1384"/>
        <v>0</v>
      </c>
      <c r="J2864" s="16">
        <f t="shared" si="1385"/>
        <v>0</v>
      </c>
      <c r="K2864" s="16">
        <f t="shared" si="1389"/>
        <v>0</v>
      </c>
      <c r="L2864" s="16">
        <f t="shared" si="1386"/>
        <v>0</v>
      </c>
      <c r="M2864" s="72"/>
      <c r="N2864" s="72"/>
      <c r="O2864" s="32">
        <f t="shared" si="1390"/>
        <v>0</v>
      </c>
      <c r="P2864" s="17" t="e">
        <f t="shared" si="1391"/>
        <v>#DIV/0!</v>
      </c>
      <c r="Q2864" s="38">
        <f t="shared" si="1392"/>
        <v>0</v>
      </c>
      <c r="R2864" s="17" t="e">
        <f t="shared" si="1387"/>
        <v>#DIV/0!</v>
      </c>
      <c r="S2864" s="97">
        <f t="shared" si="1388"/>
        <v>5.2999999999999999E-2</v>
      </c>
      <c r="T2864" s="96">
        <f t="shared" si="1372"/>
        <v>1.7990842564695294E-2</v>
      </c>
      <c r="U2864" s="96">
        <f t="shared" si="1373"/>
        <v>1.7990842564695294E-2</v>
      </c>
      <c r="V2864" s="96">
        <f t="shared" si="1374"/>
        <v>1.7990842564695294E-2</v>
      </c>
      <c r="W2864" s="96">
        <f t="shared" si="1375"/>
        <v>1.7990842564695294E-2</v>
      </c>
      <c r="X2864" s="105">
        <f>AVERAGE(S2864:S$4265)</f>
        <v>1.0009272467902963E-2</v>
      </c>
      <c r="Y2864" s="96">
        <f t="shared" si="1376"/>
        <v>2.6676880162147918E-4</v>
      </c>
      <c r="Z2864" s="96">
        <f t="shared" si="1377"/>
        <v>2.6676880162147918E-4</v>
      </c>
      <c r="AA2864" s="96">
        <f t="shared" si="1378"/>
        <v>2.6676880162147918E-4</v>
      </c>
      <c r="AB2864" s="96">
        <f t="shared" si="1379"/>
        <v>2.3571691311273903E-4</v>
      </c>
      <c r="AC2864" s="105">
        <f>_xlfn.VAR.S(S2864:S$4265)</f>
        <v>8.9813618456758572E-5</v>
      </c>
      <c r="AI2864" s="98"/>
      <c r="AJ2864" s="99"/>
      <c r="AK2864" s="116"/>
      <c r="AM2864" s="100"/>
      <c r="AN2864" s="120"/>
      <c r="AO2864" s="101"/>
    </row>
    <row r="2865" spans="1:41" ht="16.5">
      <c r="A2865" s="112">
        <v>39311</v>
      </c>
      <c r="B2865" s="73">
        <v>8090</v>
      </c>
      <c r="C2865" s="73">
        <v>8201</v>
      </c>
      <c r="D2865" s="80">
        <f t="shared" si="1380"/>
        <v>-111</v>
      </c>
      <c r="E2865" s="17">
        <f t="shared" si="1371"/>
        <v>1.3999999999999999E-2</v>
      </c>
      <c r="F2865" s="16">
        <f t="shared" si="1381"/>
        <v>0</v>
      </c>
      <c r="G2865" s="16">
        <f t="shared" si="1382"/>
        <v>0</v>
      </c>
      <c r="H2865" s="16">
        <f t="shared" si="1383"/>
        <v>0</v>
      </c>
      <c r="I2865" s="16">
        <f t="shared" si="1384"/>
        <v>0</v>
      </c>
      <c r="J2865" s="16">
        <f t="shared" si="1385"/>
        <v>0</v>
      </c>
      <c r="K2865" s="16">
        <f t="shared" si="1389"/>
        <v>0</v>
      </c>
      <c r="L2865" s="16">
        <f t="shared" si="1386"/>
        <v>0</v>
      </c>
      <c r="M2865" s="72"/>
      <c r="N2865" s="72"/>
      <c r="O2865" s="32">
        <f t="shared" si="1390"/>
        <v>0</v>
      </c>
      <c r="P2865" s="17" t="e">
        <f t="shared" si="1391"/>
        <v>#DIV/0!</v>
      </c>
      <c r="Q2865" s="38">
        <f t="shared" si="1392"/>
        <v>0</v>
      </c>
      <c r="R2865" s="17" t="e">
        <f t="shared" si="1387"/>
        <v>#DIV/0!</v>
      </c>
      <c r="S2865" s="97">
        <f t="shared" si="1388"/>
        <v>1.3999999999999999E-2</v>
      </c>
      <c r="T2865" s="96">
        <f t="shared" si="1372"/>
        <v>1.5756215494356695E-2</v>
      </c>
      <c r="U2865" s="96">
        <f t="shared" si="1373"/>
        <v>1.5756215494356695E-2</v>
      </c>
      <c r="V2865" s="96">
        <f t="shared" si="1374"/>
        <v>1.5756215494356695E-2</v>
      </c>
      <c r="W2865" s="96">
        <f t="shared" si="1375"/>
        <v>1.5756215494356695E-2</v>
      </c>
      <c r="X2865" s="105">
        <f>AVERAGE(S2865:S$4265)</f>
        <v>9.9785867237687058E-3</v>
      </c>
      <c r="Y2865" s="96">
        <f t="shared" si="1376"/>
        <v>1.95258332514161E-4</v>
      </c>
      <c r="Z2865" s="96">
        <f t="shared" si="1377"/>
        <v>1.95258332514161E-4</v>
      </c>
      <c r="AA2865" s="96">
        <f t="shared" si="1378"/>
        <v>1.95258332514161E-4</v>
      </c>
      <c r="AB2865" s="96">
        <f t="shared" si="1379"/>
        <v>1.7253026260951267E-4</v>
      </c>
      <c r="AC2865" s="105">
        <f>_xlfn.VAR.S(S2865:S$4265)</f>
        <v>8.8556684001224635E-5</v>
      </c>
      <c r="AI2865" s="98"/>
      <c r="AJ2865" s="99"/>
      <c r="AK2865" s="116"/>
      <c r="AM2865" s="100"/>
      <c r="AN2865" s="120"/>
      <c r="AO2865" s="101"/>
    </row>
    <row r="2866" spans="1:41" ht="16.5">
      <c r="A2866" s="112">
        <v>39310</v>
      </c>
      <c r="B2866" s="73">
        <v>8201</v>
      </c>
      <c r="C2866" s="73">
        <v>8593</v>
      </c>
      <c r="D2866" s="80">
        <f t="shared" si="1380"/>
        <v>-392</v>
      </c>
      <c r="E2866" s="17">
        <f t="shared" si="1371"/>
        <v>4.5999999999999999E-2</v>
      </c>
      <c r="F2866" s="16">
        <f t="shared" si="1381"/>
        <v>0</v>
      </c>
      <c r="G2866" s="16">
        <f t="shared" si="1382"/>
        <v>0</v>
      </c>
      <c r="H2866" s="16">
        <f t="shared" si="1383"/>
        <v>0</v>
      </c>
      <c r="I2866" s="16">
        <f t="shared" si="1384"/>
        <v>0</v>
      </c>
      <c r="J2866" s="16">
        <f t="shared" si="1385"/>
        <v>0</v>
      </c>
      <c r="K2866" s="16">
        <f t="shared" si="1389"/>
        <v>0</v>
      </c>
      <c r="L2866" s="16">
        <f t="shared" si="1386"/>
        <v>0</v>
      </c>
      <c r="M2866" s="72"/>
      <c r="N2866" s="72"/>
      <c r="O2866" s="32">
        <f t="shared" si="1390"/>
        <v>0</v>
      </c>
      <c r="P2866" s="17" t="e">
        <f t="shared" si="1391"/>
        <v>#DIV/0!</v>
      </c>
      <c r="Q2866" s="38">
        <f t="shared" si="1392"/>
        <v>0</v>
      </c>
      <c r="R2866" s="17" t="e">
        <f t="shared" si="1387"/>
        <v>#DIV/0!</v>
      </c>
      <c r="S2866" s="97">
        <f t="shared" si="1388"/>
        <v>4.5999999999999999E-2</v>
      </c>
      <c r="T2866" s="96">
        <f t="shared" si="1372"/>
        <v>1.5868314355698611E-2</v>
      </c>
      <c r="U2866" s="96">
        <f t="shared" si="1373"/>
        <v>1.5868314355698611E-2</v>
      </c>
      <c r="V2866" s="96">
        <f t="shared" si="1374"/>
        <v>1.5868314355698611E-2</v>
      </c>
      <c r="W2866" s="96">
        <f t="shared" si="1375"/>
        <v>1.5868314355698611E-2</v>
      </c>
      <c r="X2866" s="105">
        <f>AVERAGE(S2866:S$4265)</f>
        <v>9.9757142857142544E-3</v>
      </c>
      <c r="Y2866" s="96">
        <f t="shared" si="1376"/>
        <v>2.0749882617261537E-4</v>
      </c>
      <c r="Z2866" s="96">
        <f t="shared" si="1377"/>
        <v>2.0749882617261537E-4</v>
      </c>
      <c r="AA2866" s="96">
        <f t="shared" si="1378"/>
        <v>2.0749882617261537E-4</v>
      </c>
      <c r="AB2866" s="96">
        <f t="shared" si="1379"/>
        <v>1.8334596280612296E-4</v>
      </c>
      <c r="AC2866" s="105">
        <f>_xlfn.VAR.S(S2866:S$4265)</f>
        <v>8.8608416215665262E-5</v>
      </c>
      <c r="AI2866" s="98"/>
      <c r="AJ2866" s="99"/>
      <c r="AK2866" s="116"/>
      <c r="AM2866" s="100"/>
      <c r="AN2866" s="120"/>
      <c r="AO2866" s="101"/>
    </row>
    <row r="2867" spans="1:41" ht="16.5">
      <c r="A2867" s="112">
        <v>39309</v>
      </c>
      <c r="B2867" s="73">
        <v>8593</v>
      </c>
      <c r="C2867" s="73">
        <v>8910</v>
      </c>
      <c r="D2867" s="80">
        <f t="shared" si="1380"/>
        <v>-317</v>
      </c>
      <c r="E2867" s="17">
        <f t="shared" si="1371"/>
        <v>3.6000000000000004E-2</v>
      </c>
      <c r="F2867" s="16">
        <f t="shared" si="1381"/>
        <v>0</v>
      </c>
      <c r="G2867" s="16">
        <f t="shared" si="1382"/>
        <v>0</v>
      </c>
      <c r="H2867" s="16">
        <f t="shared" si="1383"/>
        <v>0</v>
      </c>
      <c r="I2867" s="16">
        <f t="shared" si="1384"/>
        <v>0</v>
      </c>
      <c r="J2867" s="16">
        <f t="shared" si="1385"/>
        <v>0</v>
      </c>
      <c r="K2867" s="16">
        <f t="shared" si="1389"/>
        <v>0</v>
      </c>
      <c r="L2867" s="16">
        <f t="shared" si="1386"/>
        <v>0</v>
      </c>
      <c r="M2867" s="72"/>
      <c r="N2867" s="72"/>
      <c r="O2867" s="32">
        <f t="shared" si="1390"/>
        <v>0</v>
      </c>
      <c r="P2867" s="17" t="e">
        <f t="shared" si="1391"/>
        <v>#DIV/0!</v>
      </c>
      <c r="Q2867" s="38">
        <f t="shared" si="1392"/>
        <v>0</v>
      </c>
      <c r="R2867" s="17" t="e">
        <f t="shared" si="1387"/>
        <v>#DIV/0!</v>
      </c>
      <c r="S2867" s="97">
        <f t="shared" si="1388"/>
        <v>3.6000000000000004E-2</v>
      </c>
      <c r="T2867" s="96">
        <f t="shared" si="1372"/>
        <v>1.3945015272019797E-2</v>
      </c>
      <c r="U2867" s="96">
        <f t="shared" si="1373"/>
        <v>1.3945015272019797E-2</v>
      </c>
      <c r="V2867" s="96">
        <f t="shared" si="1374"/>
        <v>1.3945015272019797E-2</v>
      </c>
      <c r="W2867" s="96">
        <f t="shared" si="1375"/>
        <v>1.3945015272019797E-2</v>
      </c>
      <c r="X2867" s="105">
        <f>AVERAGE(S2867:S$4265)</f>
        <v>9.9499642601858125E-3</v>
      </c>
      <c r="Y2867" s="96">
        <f t="shared" si="1376"/>
        <v>1.5515691852973693E-4</v>
      </c>
      <c r="Z2867" s="96">
        <f t="shared" si="1377"/>
        <v>1.5515691852973693E-4</v>
      </c>
      <c r="AA2867" s="96">
        <f t="shared" si="1378"/>
        <v>1.5515691852973693E-4</v>
      </c>
      <c r="AB2867" s="96">
        <f t="shared" si="1379"/>
        <v>1.3709665321287554E-4</v>
      </c>
      <c r="AC2867" s="105">
        <f>_xlfn.VAR.S(S2867:S$4265)</f>
        <v>8.7742845134631278E-5</v>
      </c>
      <c r="AI2867" s="98"/>
      <c r="AJ2867" s="99"/>
      <c r="AK2867" s="116"/>
      <c r="AM2867" s="100"/>
      <c r="AN2867" s="120"/>
      <c r="AO2867" s="101"/>
    </row>
    <row r="2868" spans="1:41" ht="16.5">
      <c r="A2868" s="112">
        <v>39308</v>
      </c>
      <c r="B2868" s="73">
        <v>8910</v>
      </c>
      <c r="C2868" s="73">
        <v>8938</v>
      </c>
      <c r="D2868" s="80">
        <f t="shared" si="1380"/>
        <v>-28</v>
      </c>
      <c r="E2868" s="17">
        <f t="shared" si="1371"/>
        <v>4.0000000000000001E-3</v>
      </c>
      <c r="F2868" s="16">
        <f t="shared" si="1381"/>
        <v>0</v>
      </c>
      <c r="G2868" s="16">
        <f t="shared" si="1382"/>
        <v>0</v>
      </c>
      <c r="H2868" s="16">
        <f t="shared" si="1383"/>
        <v>0</v>
      </c>
      <c r="I2868" s="16">
        <f t="shared" si="1384"/>
        <v>0</v>
      </c>
      <c r="J2868" s="16">
        <f t="shared" si="1385"/>
        <v>0</v>
      </c>
      <c r="K2868" s="16">
        <f t="shared" si="1389"/>
        <v>0</v>
      </c>
      <c r="L2868" s="16">
        <f t="shared" si="1386"/>
        <v>0</v>
      </c>
      <c r="M2868" s="72"/>
      <c r="N2868" s="72"/>
      <c r="O2868" s="32">
        <f t="shared" si="1390"/>
        <v>0</v>
      </c>
      <c r="P2868" s="17" t="e">
        <f t="shared" si="1391"/>
        <v>#DIV/0!</v>
      </c>
      <c r="Q2868" s="38">
        <f t="shared" si="1392"/>
        <v>0</v>
      </c>
      <c r="R2868" s="17" t="e">
        <f t="shared" si="1387"/>
        <v>#DIV/0!</v>
      </c>
      <c r="S2868" s="97">
        <f t="shared" si="1388"/>
        <v>4.0000000000000001E-3</v>
      </c>
      <c r="T2868" s="96">
        <f t="shared" si="1372"/>
        <v>1.2537250289382761E-2</v>
      </c>
      <c r="U2868" s="96">
        <f t="shared" si="1373"/>
        <v>1.2537250289382761E-2</v>
      </c>
      <c r="V2868" s="96">
        <f t="shared" si="1374"/>
        <v>1.2537250289382761E-2</v>
      </c>
      <c r="W2868" s="96">
        <f t="shared" si="1375"/>
        <v>1.2537250289382761E-2</v>
      </c>
      <c r="X2868" s="105">
        <f>AVERAGE(S2868:S$4265)</f>
        <v>9.9313304721029682E-3</v>
      </c>
      <c r="Y2868" s="96">
        <f t="shared" si="1376"/>
        <v>1.2992221392633271E-4</v>
      </c>
      <c r="Z2868" s="96">
        <f t="shared" si="1377"/>
        <v>1.2992221392633271E-4</v>
      </c>
      <c r="AA2868" s="96">
        <f t="shared" si="1378"/>
        <v>1.2992221392633271E-4</v>
      </c>
      <c r="AB2868" s="96">
        <f t="shared" si="1379"/>
        <v>1.1479926822530756E-4</v>
      </c>
      <c r="AC2868" s="105">
        <f>_xlfn.VAR.S(S2868:S$4265)</f>
        <v>8.7319547405385515E-5</v>
      </c>
      <c r="AI2868" s="98"/>
      <c r="AJ2868" s="99"/>
      <c r="AK2868" s="116"/>
      <c r="AM2868" s="100"/>
      <c r="AN2868" s="120"/>
      <c r="AO2868" s="101"/>
    </row>
    <row r="2869" spans="1:41" ht="16.5">
      <c r="A2869" s="112">
        <v>39307</v>
      </c>
      <c r="B2869" s="73">
        <v>8938</v>
      </c>
      <c r="C2869" s="73">
        <v>8931</v>
      </c>
      <c r="D2869" s="80">
        <f t="shared" si="1380"/>
        <v>7</v>
      </c>
      <c r="E2869" s="17">
        <f t="shared" si="1371"/>
        <v>1E-3</v>
      </c>
      <c r="F2869" s="16">
        <f t="shared" si="1381"/>
        <v>0</v>
      </c>
      <c r="G2869" s="16">
        <f t="shared" si="1382"/>
        <v>0</v>
      </c>
      <c r="H2869" s="16">
        <f t="shared" si="1383"/>
        <v>0</v>
      </c>
      <c r="I2869" s="16">
        <f t="shared" si="1384"/>
        <v>0</v>
      </c>
      <c r="J2869" s="16">
        <f t="shared" si="1385"/>
        <v>0</v>
      </c>
      <c r="K2869" s="16">
        <f t="shared" si="1389"/>
        <v>0</v>
      </c>
      <c r="L2869" s="16">
        <f t="shared" si="1386"/>
        <v>0</v>
      </c>
      <c r="M2869" s="72"/>
      <c r="N2869" s="72"/>
      <c r="O2869" s="32">
        <f t="shared" si="1390"/>
        <v>0</v>
      </c>
      <c r="P2869" s="17" t="e">
        <f t="shared" si="1391"/>
        <v>#DIV/0!</v>
      </c>
      <c r="Q2869" s="38">
        <f t="shared" si="1392"/>
        <v>0</v>
      </c>
      <c r="R2869" s="17" t="e">
        <f t="shared" si="1387"/>
        <v>#DIV/0!</v>
      </c>
      <c r="S2869" s="97">
        <f t="shared" si="1388"/>
        <v>1E-3</v>
      </c>
      <c r="T2869" s="96">
        <f t="shared" si="1372"/>
        <v>1.308218115891783E-2</v>
      </c>
      <c r="U2869" s="96">
        <f t="shared" si="1373"/>
        <v>1.308218115891783E-2</v>
      </c>
      <c r="V2869" s="96">
        <f t="shared" si="1374"/>
        <v>1.308218115891783E-2</v>
      </c>
      <c r="W2869" s="96">
        <f t="shared" si="1375"/>
        <v>1.308218115891783E-2</v>
      </c>
      <c r="X2869" s="105">
        <f>AVERAGE(S2869:S$4265)</f>
        <v>9.9355762347887976E-3</v>
      </c>
      <c r="Y2869" s="96">
        <f t="shared" si="1376"/>
        <v>1.3295005643630702E-4</v>
      </c>
      <c r="Z2869" s="96">
        <f t="shared" si="1377"/>
        <v>1.3295005643630702E-4</v>
      </c>
      <c r="AA2869" s="96">
        <f t="shared" si="1378"/>
        <v>1.3295005643630702E-4</v>
      </c>
      <c r="AB2869" s="96">
        <f t="shared" si="1379"/>
        <v>1.1747466986712086E-4</v>
      </c>
      <c r="AC2869" s="105">
        <f>_xlfn.VAR.S(S2869:S$4265)</f>
        <v>8.7356878124020542E-5</v>
      </c>
      <c r="AI2869" s="98"/>
      <c r="AJ2869" s="99"/>
      <c r="AK2869" s="116"/>
      <c r="AM2869" s="100"/>
      <c r="AN2869" s="120"/>
      <c r="AO2869" s="101"/>
    </row>
    <row r="2870" spans="1:41" ht="16.5">
      <c r="A2870" s="112">
        <v>39304</v>
      </c>
      <c r="B2870" s="73">
        <v>8931</v>
      </c>
      <c r="C2870" s="73">
        <v>9182</v>
      </c>
      <c r="D2870" s="80">
        <f t="shared" si="1380"/>
        <v>-251</v>
      </c>
      <c r="E2870" s="17">
        <f t="shared" si="1371"/>
        <v>2.8000000000000001E-2</v>
      </c>
      <c r="F2870" s="16">
        <f t="shared" si="1381"/>
        <v>0</v>
      </c>
      <c r="G2870" s="16">
        <f t="shared" si="1382"/>
        <v>0</v>
      </c>
      <c r="H2870" s="16">
        <f t="shared" si="1383"/>
        <v>0</v>
      </c>
      <c r="I2870" s="16">
        <f t="shared" si="1384"/>
        <v>0</v>
      </c>
      <c r="J2870" s="16">
        <f t="shared" si="1385"/>
        <v>0</v>
      </c>
      <c r="K2870" s="16">
        <f t="shared" si="1389"/>
        <v>0</v>
      </c>
      <c r="L2870" s="16">
        <f t="shared" si="1386"/>
        <v>0</v>
      </c>
      <c r="M2870" s="72"/>
      <c r="N2870" s="72"/>
      <c r="O2870" s="32">
        <f t="shared" si="1390"/>
        <v>0</v>
      </c>
      <c r="P2870" s="17" t="e">
        <f t="shared" si="1391"/>
        <v>#DIV/0!</v>
      </c>
      <c r="Q2870" s="38">
        <f t="shared" si="1392"/>
        <v>0</v>
      </c>
      <c r="R2870" s="17" t="e">
        <f t="shared" si="1387"/>
        <v>#DIV/0!</v>
      </c>
      <c r="S2870" s="97">
        <f t="shared" si="1388"/>
        <v>2.8000000000000001E-2</v>
      </c>
      <c r="T2870" s="96">
        <f t="shared" si="1372"/>
        <v>1.3853384211614715E-2</v>
      </c>
      <c r="U2870" s="96">
        <f t="shared" si="1373"/>
        <v>1.3853384211614715E-2</v>
      </c>
      <c r="V2870" s="96">
        <f t="shared" si="1374"/>
        <v>1.3853384211614715E-2</v>
      </c>
      <c r="W2870" s="96">
        <f t="shared" si="1375"/>
        <v>1.3853384211614715E-2</v>
      </c>
      <c r="X2870" s="105">
        <f>AVERAGE(S2870:S$4265)</f>
        <v>9.9419770773638613E-3</v>
      </c>
      <c r="Y2870" s="96">
        <f t="shared" si="1376"/>
        <v>1.3089094393066363E-4</v>
      </c>
      <c r="Z2870" s="96">
        <f t="shared" si="1377"/>
        <v>1.3089094393066363E-4</v>
      </c>
      <c r="AA2870" s="96">
        <f t="shared" si="1378"/>
        <v>1.3089094393066363E-4</v>
      </c>
      <c r="AB2870" s="96">
        <f t="shared" si="1379"/>
        <v>1.1565523805713438E-4</v>
      </c>
      <c r="AC2870" s="105">
        <f>_xlfn.VAR.S(S2870:S$4265)</f>
        <v>8.736222232492344E-5</v>
      </c>
      <c r="AI2870" s="98"/>
      <c r="AJ2870" s="99"/>
      <c r="AK2870" s="116"/>
      <c r="AM2870" s="100"/>
      <c r="AN2870" s="120"/>
      <c r="AO2870" s="101"/>
    </row>
    <row r="2871" spans="1:41" ht="16.5">
      <c r="A2871" s="112">
        <v>39303</v>
      </c>
      <c r="B2871" s="73">
        <v>9182</v>
      </c>
      <c r="C2871" s="73">
        <v>9099</v>
      </c>
      <c r="D2871" s="80">
        <f t="shared" si="1380"/>
        <v>83</v>
      </c>
      <c r="E2871" s="17">
        <f t="shared" si="1371"/>
        <v>9.9999999999999985E-3</v>
      </c>
      <c r="F2871" s="16">
        <f t="shared" si="1381"/>
        <v>0</v>
      </c>
      <c r="G2871" s="16">
        <f t="shared" si="1382"/>
        <v>0</v>
      </c>
      <c r="H2871" s="16">
        <f t="shared" si="1383"/>
        <v>0</v>
      </c>
      <c r="I2871" s="16">
        <f t="shared" si="1384"/>
        <v>0</v>
      </c>
      <c r="J2871" s="16">
        <f t="shared" si="1385"/>
        <v>0</v>
      </c>
      <c r="K2871" s="16">
        <f t="shared" si="1389"/>
        <v>0</v>
      </c>
      <c r="L2871" s="16">
        <f t="shared" si="1386"/>
        <v>0</v>
      </c>
      <c r="M2871" s="72"/>
      <c r="N2871" s="72"/>
      <c r="O2871" s="32">
        <f t="shared" si="1390"/>
        <v>0</v>
      </c>
      <c r="P2871" s="17" t="e">
        <f t="shared" si="1391"/>
        <v>#DIV/0!</v>
      </c>
      <c r="Q2871" s="38">
        <f t="shared" si="1392"/>
        <v>0</v>
      </c>
      <c r="R2871" s="17" t="e">
        <f t="shared" si="1387"/>
        <v>#DIV/0!</v>
      </c>
      <c r="S2871" s="97">
        <f t="shared" si="1388"/>
        <v>9.9999999999999985E-3</v>
      </c>
      <c r="T2871" s="96">
        <f t="shared" si="1372"/>
        <v>1.2950408735760335E-2</v>
      </c>
      <c r="U2871" s="96">
        <f t="shared" si="1373"/>
        <v>1.2950408735760335E-2</v>
      </c>
      <c r="V2871" s="96">
        <f t="shared" si="1374"/>
        <v>1.2950408735760335E-2</v>
      </c>
      <c r="W2871" s="96">
        <f t="shared" si="1375"/>
        <v>1.2950408735760335E-2</v>
      </c>
      <c r="X2871" s="105">
        <f>AVERAGE(S2871:S$4265)</f>
        <v>9.9290322580644803E-3</v>
      </c>
      <c r="Y2871" s="96">
        <f t="shared" si="1376"/>
        <v>1.2478886393342862E-4</v>
      </c>
      <c r="Z2871" s="96">
        <f t="shared" si="1377"/>
        <v>1.2478886393342862E-4</v>
      </c>
      <c r="AA2871" s="96">
        <f t="shared" si="1378"/>
        <v>1.2478886393342862E-4</v>
      </c>
      <c r="AB2871" s="96">
        <f t="shared" si="1379"/>
        <v>1.102634401715775E-4</v>
      </c>
      <c r="AC2871" s="105">
        <f>_xlfn.VAR.S(S2871:S$4265)</f>
        <v>8.7190799278012981E-5</v>
      </c>
      <c r="AI2871" s="98"/>
      <c r="AJ2871" s="99"/>
      <c r="AK2871" s="116"/>
      <c r="AM2871" s="100"/>
      <c r="AN2871" s="120"/>
      <c r="AO2871" s="101"/>
    </row>
    <row r="2872" spans="1:41" ht="16.5">
      <c r="A2872" s="112">
        <v>39302</v>
      </c>
      <c r="B2872" s="73">
        <v>9099</v>
      </c>
      <c r="C2872" s="73">
        <v>8862</v>
      </c>
      <c r="D2872" s="80">
        <f t="shared" si="1380"/>
        <v>237</v>
      </c>
      <c r="E2872" s="17">
        <f t="shared" si="1371"/>
        <v>2.7E-2</v>
      </c>
      <c r="F2872" s="16">
        <f t="shared" si="1381"/>
        <v>0</v>
      </c>
      <c r="G2872" s="16">
        <f t="shared" si="1382"/>
        <v>0</v>
      </c>
      <c r="H2872" s="16">
        <f t="shared" si="1383"/>
        <v>0</v>
      </c>
      <c r="I2872" s="16">
        <f t="shared" si="1384"/>
        <v>0</v>
      </c>
      <c r="J2872" s="16">
        <f t="shared" si="1385"/>
        <v>0</v>
      </c>
      <c r="K2872" s="16">
        <f t="shared" si="1389"/>
        <v>0</v>
      </c>
      <c r="L2872" s="16">
        <f t="shared" si="1386"/>
        <v>0</v>
      </c>
      <c r="M2872" s="72"/>
      <c r="N2872" s="72"/>
      <c r="O2872" s="32">
        <f t="shared" si="1390"/>
        <v>0</v>
      </c>
      <c r="P2872" s="17" t="e">
        <f t="shared" si="1391"/>
        <v>#DIV/0!</v>
      </c>
      <c r="Q2872" s="38">
        <f t="shared" si="1392"/>
        <v>0</v>
      </c>
      <c r="R2872" s="17" t="e">
        <f t="shared" si="1387"/>
        <v>#DIV/0!</v>
      </c>
      <c r="S2872" s="97">
        <f t="shared" si="1388"/>
        <v>2.7E-2</v>
      </c>
      <c r="T2872" s="96">
        <f t="shared" si="1372"/>
        <v>1.3138732697617379E-2</v>
      </c>
      <c r="U2872" s="96">
        <f t="shared" si="1373"/>
        <v>1.3138732697617379E-2</v>
      </c>
      <c r="V2872" s="96">
        <f t="shared" si="1374"/>
        <v>1.3138732697617379E-2</v>
      </c>
      <c r="W2872" s="96">
        <f t="shared" si="1375"/>
        <v>1.3138732697617379E-2</v>
      </c>
      <c r="X2872" s="105">
        <f>AVERAGE(S2872:S$4265)</f>
        <v>9.9289813486369803E-3</v>
      </c>
      <c r="Y2872" s="96">
        <f t="shared" si="1376"/>
        <v>1.3212528229425858E-4</v>
      </c>
      <c r="Z2872" s="96">
        <f t="shared" si="1377"/>
        <v>1.3212528229425858E-4</v>
      </c>
      <c r="AA2872" s="96">
        <f t="shared" si="1378"/>
        <v>1.3212528229425858E-4</v>
      </c>
      <c r="AB2872" s="96">
        <f t="shared" si="1379"/>
        <v>1.1674589943520686E-4</v>
      </c>
      <c r="AC2872" s="105">
        <f>_xlfn.VAR.S(S2872:S$4265)</f>
        <v>8.7253387762754279E-5</v>
      </c>
      <c r="AI2872" s="98"/>
      <c r="AJ2872" s="99"/>
      <c r="AK2872" s="116"/>
      <c r="AM2872" s="100"/>
      <c r="AN2872" s="120"/>
      <c r="AO2872" s="101"/>
    </row>
    <row r="2873" spans="1:41" ht="16.5">
      <c r="A2873" s="112">
        <v>39301</v>
      </c>
      <c r="B2873" s="73">
        <v>8862</v>
      </c>
      <c r="C2873" s="73">
        <v>8941</v>
      </c>
      <c r="D2873" s="80">
        <f t="shared" si="1380"/>
        <v>-79</v>
      </c>
      <c r="E2873" s="17">
        <f t="shared" si="1371"/>
        <v>9.0000000000000011E-3</v>
      </c>
      <c r="F2873" s="16">
        <f t="shared" si="1381"/>
        <v>0</v>
      </c>
      <c r="G2873" s="16">
        <f t="shared" si="1382"/>
        <v>0</v>
      </c>
      <c r="H2873" s="16">
        <f t="shared" si="1383"/>
        <v>0</v>
      </c>
      <c r="I2873" s="16">
        <f t="shared" si="1384"/>
        <v>0</v>
      </c>
      <c r="J2873" s="16">
        <f t="shared" si="1385"/>
        <v>0</v>
      </c>
      <c r="K2873" s="16">
        <f t="shared" si="1389"/>
        <v>0</v>
      </c>
      <c r="L2873" s="16">
        <f t="shared" si="1386"/>
        <v>0</v>
      </c>
      <c r="M2873" s="72"/>
      <c r="N2873" s="72"/>
      <c r="O2873" s="32">
        <f t="shared" si="1390"/>
        <v>0</v>
      </c>
      <c r="P2873" s="17" t="e">
        <f t="shared" si="1391"/>
        <v>#DIV/0!</v>
      </c>
      <c r="Q2873" s="38">
        <f t="shared" si="1392"/>
        <v>0</v>
      </c>
      <c r="R2873" s="17" t="e">
        <f t="shared" si="1387"/>
        <v>#DIV/0!</v>
      </c>
      <c r="S2873" s="97">
        <f t="shared" si="1388"/>
        <v>9.0000000000000011E-3</v>
      </c>
      <c r="T2873" s="96">
        <f t="shared" si="1372"/>
        <v>1.2253970954912104E-2</v>
      </c>
      <c r="U2873" s="96">
        <f t="shared" si="1373"/>
        <v>1.2253970954912104E-2</v>
      </c>
      <c r="V2873" s="96">
        <f t="shared" si="1374"/>
        <v>1.2253970954912104E-2</v>
      </c>
      <c r="W2873" s="96">
        <f t="shared" si="1375"/>
        <v>1.2253970954912104E-2</v>
      </c>
      <c r="X2873" s="105">
        <f>AVERAGE(S2873:S$4265)</f>
        <v>9.9167264895907766E-3</v>
      </c>
      <c r="Y2873" s="96">
        <f t="shared" si="1376"/>
        <v>1.2667931908334469E-4</v>
      </c>
      <c r="Z2873" s="96">
        <f t="shared" si="1377"/>
        <v>1.2667931908334469E-4</v>
      </c>
      <c r="AA2873" s="96">
        <f t="shared" si="1378"/>
        <v>1.2667931908334469E-4</v>
      </c>
      <c r="AB2873" s="96">
        <f t="shared" si="1379"/>
        <v>1.1193384634204336E-4</v>
      </c>
      <c r="AC2873" s="105">
        <f>_xlfn.VAR.S(S2873:S$4265)</f>
        <v>8.7106566287926805E-5</v>
      </c>
      <c r="AI2873" s="98"/>
      <c r="AJ2873" s="99"/>
      <c r="AK2873" s="116"/>
      <c r="AM2873" s="100"/>
      <c r="AN2873" s="120"/>
      <c r="AO2873" s="101"/>
    </row>
    <row r="2874" spans="1:41" ht="16.5">
      <c r="A2874" s="112">
        <v>39300</v>
      </c>
      <c r="B2874" s="73">
        <v>8941</v>
      </c>
      <c r="C2874" s="73">
        <v>9057</v>
      </c>
      <c r="D2874" s="80">
        <f t="shared" si="1380"/>
        <v>-116</v>
      </c>
      <c r="E2874" s="17">
        <f t="shared" si="1371"/>
        <v>1.3000000000000001E-2</v>
      </c>
      <c r="F2874" s="16">
        <f t="shared" si="1381"/>
        <v>0</v>
      </c>
      <c r="G2874" s="16">
        <f t="shared" si="1382"/>
        <v>0</v>
      </c>
      <c r="H2874" s="16">
        <f t="shared" si="1383"/>
        <v>0</v>
      </c>
      <c r="I2874" s="16">
        <f t="shared" si="1384"/>
        <v>0</v>
      </c>
      <c r="J2874" s="16">
        <f t="shared" si="1385"/>
        <v>0</v>
      </c>
      <c r="K2874" s="16">
        <f t="shared" si="1389"/>
        <v>0</v>
      </c>
      <c r="L2874" s="16">
        <f t="shared" si="1386"/>
        <v>0</v>
      </c>
      <c r="M2874" s="72"/>
      <c r="N2874" s="72"/>
      <c r="O2874" s="32">
        <f t="shared" si="1390"/>
        <v>0</v>
      </c>
      <c r="P2874" s="17" t="e">
        <f t="shared" si="1391"/>
        <v>#DIV/0!</v>
      </c>
      <c r="Q2874" s="38">
        <f t="shared" si="1392"/>
        <v>0</v>
      </c>
      <c r="R2874" s="17" t="e">
        <f t="shared" si="1387"/>
        <v>#DIV/0!</v>
      </c>
      <c r="S2874" s="97">
        <f t="shared" si="1388"/>
        <v>1.3000000000000001E-2</v>
      </c>
      <c r="T2874" s="96">
        <f t="shared" si="1372"/>
        <v>1.2461671228629897E-2</v>
      </c>
      <c r="U2874" s="96">
        <f t="shared" si="1373"/>
        <v>1.2461671228629897E-2</v>
      </c>
      <c r="V2874" s="96">
        <f t="shared" si="1374"/>
        <v>1.2461671228629897E-2</v>
      </c>
      <c r="W2874" s="96">
        <f t="shared" si="1375"/>
        <v>1.2461671228629897E-2</v>
      </c>
      <c r="X2874" s="105">
        <f>AVERAGE(S2874:S$4265)</f>
        <v>9.9173850574712299E-3</v>
      </c>
      <c r="Y2874" s="96">
        <f t="shared" si="1376"/>
        <v>1.3400035002301836E-4</v>
      </c>
      <c r="Z2874" s="96">
        <f t="shared" si="1377"/>
        <v>1.3400035002301836E-4</v>
      </c>
      <c r="AA2874" s="96">
        <f t="shared" si="1378"/>
        <v>1.3400035002301836E-4</v>
      </c>
      <c r="AB2874" s="96">
        <f t="shared" si="1379"/>
        <v>1.1840270928033902E-4</v>
      </c>
      <c r="AC2874" s="105">
        <f>_xlfn.VAR.S(S2874:S$4265)</f>
        <v>8.7168583236240692E-5</v>
      </c>
      <c r="AI2874" s="98"/>
      <c r="AJ2874" s="99"/>
      <c r="AK2874" s="116"/>
      <c r="AM2874" s="100"/>
      <c r="AN2874" s="120"/>
      <c r="AO2874" s="101"/>
    </row>
    <row r="2875" spans="1:41" ht="16.5">
      <c r="A2875" s="112">
        <v>39297</v>
      </c>
      <c r="B2875" s="73">
        <v>9057</v>
      </c>
      <c r="C2875" s="73">
        <v>8950</v>
      </c>
      <c r="D2875" s="80">
        <f t="shared" si="1380"/>
        <v>107</v>
      </c>
      <c r="E2875" s="17">
        <f t="shared" si="1371"/>
        <v>1.2E-2</v>
      </c>
      <c r="F2875" s="16">
        <f t="shared" si="1381"/>
        <v>0</v>
      </c>
      <c r="G2875" s="16">
        <f t="shared" si="1382"/>
        <v>0</v>
      </c>
      <c r="H2875" s="16">
        <f t="shared" si="1383"/>
        <v>0</v>
      </c>
      <c r="I2875" s="16">
        <f t="shared" si="1384"/>
        <v>0</v>
      </c>
      <c r="J2875" s="16">
        <f t="shared" si="1385"/>
        <v>0</v>
      </c>
      <c r="K2875" s="16">
        <f t="shared" si="1389"/>
        <v>0</v>
      </c>
      <c r="L2875" s="16">
        <f t="shared" si="1386"/>
        <v>0</v>
      </c>
      <c r="M2875" s="72"/>
      <c r="N2875" s="72"/>
      <c r="O2875" s="32">
        <f t="shared" si="1390"/>
        <v>0</v>
      </c>
      <c r="P2875" s="17" t="e">
        <f t="shared" si="1391"/>
        <v>#DIV/0!</v>
      </c>
      <c r="Q2875" s="38">
        <f t="shared" si="1392"/>
        <v>0</v>
      </c>
      <c r="R2875" s="17" t="e">
        <f t="shared" si="1387"/>
        <v>#DIV/0!</v>
      </c>
      <c r="S2875" s="97">
        <f t="shared" si="1388"/>
        <v>1.2E-2</v>
      </c>
      <c r="T2875" s="96">
        <f t="shared" si="1372"/>
        <v>1.2427309817691379E-2</v>
      </c>
      <c r="U2875" s="96">
        <f t="shared" si="1373"/>
        <v>1.2427309817691379E-2</v>
      </c>
      <c r="V2875" s="96">
        <f t="shared" si="1374"/>
        <v>1.2427309817691379E-2</v>
      </c>
      <c r="W2875" s="96">
        <f t="shared" si="1375"/>
        <v>1.2427309817691379E-2</v>
      </c>
      <c r="X2875" s="105">
        <f>AVERAGE(S2875:S$4265)</f>
        <v>9.9151689432062911E-3</v>
      </c>
      <c r="Y2875" s="96">
        <f t="shared" si="1376"/>
        <v>1.425326293407698E-4</v>
      </c>
      <c r="Z2875" s="96">
        <f t="shared" si="1377"/>
        <v>1.425326293407698E-4</v>
      </c>
      <c r="AA2875" s="96">
        <f t="shared" si="1378"/>
        <v>1.425326293407698E-4</v>
      </c>
      <c r="AB2875" s="96">
        <f t="shared" si="1379"/>
        <v>1.2594183128550418E-4</v>
      </c>
      <c r="AC2875" s="105">
        <f>_xlfn.VAR.S(S2875:S$4265)</f>
        <v>8.7224453190863245E-5</v>
      </c>
      <c r="AI2875" s="98"/>
      <c r="AJ2875" s="99"/>
      <c r="AK2875" s="116"/>
      <c r="AM2875" s="100"/>
      <c r="AN2875" s="120"/>
      <c r="AO2875" s="101"/>
    </row>
    <row r="2876" spans="1:41" ht="16.5">
      <c r="A2876" s="112">
        <v>39296</v>
      </c>
      <c r="B2876" s="73">
        <v>8950</v>
      </c>
      <c r="C2876" s="73">
        <v>8891</v>
      </c>
      <c r="D2876" s="80">
        <f t="shared" si="1380"/>
        <v>59</v>
      </c>
      <c r="E2876" s="17">
        <f t="shared" si="1371"/>
        <v>7.0000000000000001E-3</v>
      </c>
      <c r="F2876" s="16">
        <f t="shared" si="1381"/>
        <v>0</v>
      </c>
      <c r="G2876" s="16">
        <f t="shared" si="1382"/>
        <v>0</v>
      </c>
      <c r="H2876" s="16">
        <f t="shared" si="1383"/>
        <v>0</v>
      </c>
      <c r="I2876" s="16">
        <f t="shared" si="1384"/>
        <v>0</v>
      </c>
      <c r="J2876" s="16">
        <f t="shared" si="1385"/>
        <v>0</v>
      </c>
      <c r="K2876" s="16">
        <f t="shared" si="1389"/>
        <v>0</v>
      </c>
      <c r="L2876" s="16">
        <f t="shared" si="1386"/>
        <v>0</v>
      </c>
      <c r="M2876" s="72"/>
      <c r="N2876" s="72"/>
      <c r="O2876" s="32">
        <f t="shared" si="1390"/>
        <v>0</v>
      </c>
      <c r="P2876" s="17" t="e">
        <f t="shared" si="1391"/>
        <v>#DIV/0!</v>
      </c>
      <c r="Q2876" s="38">
        <f t="shared" si="1392"/>
        <v>0</v>
      </c>
      <c r="R2876" s="17" t="e">
        <f t="shared" si="1387"/>
        <v>#DIV/0!</v>
      </c>
      <c r="S2876" s="97">
        <f t="shared" si="1388"/>
        <v>7.0000000000000001E-3</v>
      </c>
      <c r="T2876" s="96">
        <f t="shared" si="1372"/>
        <v>1.2454584912437639E-2</v>
      </c>
      <c r="U2876" s="96">
        <f t="shared" si="1373"/>
        <v>1.2454584912437639E-2</v>
      </c>
      <c r="V2876" s="96">
        <f t="shared" si="1374"/>
        <v>1.2454584912437639E-2</v>
      </c>
      <c r="W2876" s="96">
        <f t="shared" si="1375"/>
        <v>1.2454584912437639E-2</v>
      </c>
      <c r="X2876" s="105">
        <f>AVERAGE(S2876:S$4265)</f>
        <v>9.9136690647481651E-3</v>
      </c>
      <c r="Y2876" s="96">
        <f t="shared" si="1376"/>
        <v>1.5161726648320515E-4</v>
      </c>
      <c r="Z2876" s="96">
        <f t="shared" si="1377"/>
        <v>1.5161726648320515E-4</v>
      </c>
      <c r="AA2876" s="96">
        <f t="shared" si="1378"/>
        <v>1.5161726648320515E-4</v>
      </c>
      <c r="AB2876" s="96">
        <f t="shared" si="1379"/>
        <v>1.3396901666456009E-4</v>
      </c>
      <c r="AC2876" s="105">
        <f>_xlfn.VAR.S(S2876:S$4265)</f>
        <v>8.7284118277733202E-5</v>
      </c>
      <c r="AI2876" s="98"/>
      <c r="AJ2876" s="99"/>
      <c r="AK2876" s="116"/>
      <c r="AM2876" s="100"/>
      <c r="AN2876" s="120"/>
      <c r="AO2876" s="101"/>
    </row>
    <row r="2877" spans="1:41" ht="16.5">
      <c r="A2877" s="112">
        <v>39295</v>
      </c>
      <c r="B2877" s="73">
        <v>8891</v>
      </c>
      <c r="C2877" s="73">
        <v>9287</v>
      </c>
      <c r="D2877" s="80">
        <f t="shared" si="1380"/>
        <v>-396</v>
      </c>
      <c r="E2877" s="17">
        <f t="shared" si="1371"/>
        <v>4.3000000000000003E-2</v>
      </c>
      <c r="F2877" s="16">
        <f t="shared" si="1381"/>
        <v>0</v>
      </c>
      <c r="G2877" s="16">
        <f t="shared" si="1382"/>
        <v>0</v>
      </c>
      <c r="H2877" s="16">
        <f t="shared" si="1383"/>
        <v>0</v>
      </c>
      <c r="I2877" s="16">
        <f t="shared" si="1384"/>
        <v>0</v>
      </c>
      <c r="J2877" s="16">
        <f t="shared" si="1385"/>
        <v>0</v>
      </c>
      <c r="K2877" s="16">
        <f t="shared" si="1389"/>
        <v>0</v>
      </c>
      <c r="L2877" s="16">
        <f t="shared" si="1386"/>
        <v>0</v>
      </c>
      <c r="M2877" s="72"/>
      <c r="N2877" s="72"/>
      <c r="O2877" s="32">
        <f t="shared" si="1390"/>
        <v>0</v>
      </c>
      <c r="P2877" s="17" t="e">
        <f t="shared" si="1391"/>
        <v>#DIV/0!</v>
      </c>
      <c r="Q2877" s="38">
        <f t="shared" si="1392"/>
        <v>0</v>
      </c>
      <c r="R2877" s="17" t="e">
        <f t="shared" si="1387"/>
        <v>#DIV/0!</v>
      </c>
      <c r="S2877" s="97">
        <f t="shared" si="1388"/>
        <v>4.3000000000000003E-2</v>
      </c>
      <c r="T2877" s="96">
        <f t="shared" si="1372"/>
        <v>1.2802749906848553E-2</v>
      </c>
      <c r="U2877" s="96">
        <f t="shared" si="1373"/>
        <v>1.2802749906848553E-2</v>
      </c>
      <c r="V2877" s="96">
        <f t="shared" si="1374"/>
        <v>1.2802749906848553E-2</v>
      </c>
      <c r="W2877" s="96">
        <f t="shared" si="1375"/>
        <v>1.2802749906848553E-2</v>
      </c>
      <c r="X2877" s="105">
        <f>AVERAGE(S2877:S$4265)</f>
        <v>9.9157667386608715E-3</v>
      </c>
      <c r="Y2877" s="96">
        <f t="shared" si="1376"/>
        <v>1.5914569371736095E-4</v>
      </c>
      <c r="Z2877" s="96">
        <f t="shared" si="1377"/>
        <v>1.5914569371736095E-4</v>
      </c>
      <c r="AA2877" s="96">
        <f t="shared" si="1378"/>
        <v>1.5914569371736095E-4</v>
      </c>
      <c r="AB2877" s="96">
        <f t="shared" si="1379"/>
        <v>1.4062113496866014E-4</v>
      </c>
      <c r="AC2877" s="105">
        <f>_xlfn.VAR.S(S2877:S$4265)</f>
        <v>8.7340882354772987E-5</v>
      </c>
      <c r="AI2877" s="98"/>
      <c r="AJ2877" s="99"/>
      <c r="AK2877" s="116"/>
      <c r="AM2877" s="100"/>
      <c r="AN2877" s="120"/>
      <c r="AO2877" s="101"/>
    </row>
    <row r="2878" spans="1:41" ht="16.5">
      <c r="A2878" s="112">
        <v>39294</v>
      </c>
      <c r="B2878" s="73">
        <v>9287</v>
      </c>
      <c r="C2878" s="73">
        <v>9072</v>
      </c>
      <c r="D2878" s="80">
        <f t="shared" si="1380"/>
        <v>215</v>
      </c>
      <c r="E2878" s="17">
        <f t="shared" si="1371"/>
        <v>2.4E-2</v>
      </c>
      <c r="F2878" s="16">
        <f t="shared" si="1381"/>
        <v>0</v>
      </c>
      <c r="G2878" s="16">
        <f t="shared" si="1382"/>
        <v>0</v>
      </c>
      <c r="H2878" s="16">
        <f t="shared" si="1383"/>
        <v>0</v>
      </c>
      <c r="I2878" s="16">
        <f t="shared" si="1384"/>
        <v>0</v>
      </c>
      <c r="J2878" s="16">
        <f t="shared" si="1385"/>
        <v>0</v>
      </c>
      <c r="K2878" s="16">
        <f t="shared" si="1389"/>
        <v>0</v>
      </c>
      <c r="L2878" s="16">
        <f t="shared" si="1386"/>
        <v>0</v>
      </c>
      <c r="M2878" s="72"/>
      <c r="N2878" s="72"/>
      <c r="O2878" s="32">
        <f t="shared" si="1390"/>
        <v>0</v>
      </c>
      <c r="P2878" s="17" t="e">
        <f t="shared" si="1391"/>
        <v>#DIV/0!</v>
      </c>
      <c r="Q2878" s="38">
        <f t="shared" si="1392"/>
        <v>0</v>
      </c>
      <c r="R2878" s="17" t="e">
        <f t="shared" si="1387"/>
        <v>#DIV/0!</v>
      </c>
      <c r="S2878" s="97">
        <f t="shared" si="1388"/>
        <v>2.4E-2</v>
      </c>
      <c r="T2878" s="96">
        <f t="shared" si="1372"/>
        <v>1.0875265858349524E-2</v>
      </c>
      <c r="U2878" s="96">
        <f t="shared" si="1373"/>
        <v>1.0875265858349524E-2</v>
      </c>
      <c r="V2878" s="96">
        <f t="shared" si="1374"/>
        <v>1.0875265858349524E-2</v>
      </c>
      <c r="W2878" s="96">
        <f t="shared" si="1375"/>
        <v>1.0875265858349524E-2</v>
      </c>
      <c r="X2878" s="105">
        <f>AVERAGE(S2878:S$4265)</f>
        <v>9.8919308357348339E-3</v>
      </c>
      <c r="Y2878" s="96">
        <f t="shared" si="1376"/>
        <v>1.0343168201814624E-4</v>
      </c>
      <c r="Z2878" s="96">
        <f t="shared" si="1377"/>
        <v>1.0343168201814624E-4</v>
      </c>
      <c r="AA2878" s="96">
        <f t="shared" si="1378"/>
        <v>1.0343168201814624E-4</v>
      </c>
      <c r="AB2878" s="96">
        <f t="shared" si="1379"/>
        <v>9.1392234231234013E-5</v>
      </c>
      <c r="AC2878" s="105">
        <f>_xlfn.VAR.S(S2878:S$4265)</f>
        <v>8.6614123738544958E-5</v>
      </c>
      <c r="AI2878" s="98"/>
      <c r="AJ2878" s="99"/>
      <c r="AK2878" s="116"/>
      <c r="AM2878" s="100"/>
      <c r="AN2878" s="120"/>
      <c r="AO2878" s="101"/>
    </row>
    <row r="2879" spans="1:41" ht="16.5">
      <c r="A2879" s="112">
        <v>39293</v>
      </c>
      <c r="B2879" s="73">
        <v>9072</v>
      </c>
      <c r="C2879" s="73">
        <v>9162</v>
      </c>
      <c r="D2879" s="80">
        <f t="shared" si="1380"/>
        <v>-90</v>
      </c>
      <c r="E2879" s="17">
        <f t="shared" si="1371"/>
        <v>9.9999999999999985E-3</v>
      </c>
      <c r="F2879" s="16">
        <f t="shared" si="1381"/>
        <v>0</v>
      </c>
      <c r="G2879" s="16">
        <f t="shared" si="1382"/>
        <v>0</v>
      </c>
      <c r="H2879" s="16">
        <f t="shared" si="1383"/>
        <v>0</v>
      </c>
      <c r="I2879" s="16">
        <f t="shared" si="1384"/>
        <v>0</v>
      </c>
      <c r="J2879" s="16">
        <f t="shared" si="1385"/>
        <v>0</v>
      </c>
      <c r="K2879" s="16">
        <f t="shared" si="1389"/>
        <v>0</v>
      </c>
      <c r="L2879" s="16">
        <f t="shared" si="1386"/>
        <v>0</v>
      </c>
      <c r="M2879" s="72"/>
      <c r="N2879" s="72"/>
      <c r="O2879" s="32">
        <f t="shared" si="1390"/>
        <v>0</v>
      </c>
      <c r="P2879" s="17" t="e">
        <f t="shared" si="1391"/>
        <v>#DIV/0!</v>
      </c>
      <c r="Q2879" s="38">
        <f t="shared" si="1392"/>
        <v>0</v>
      </c>
      <c r="R2879" s="17" t="e">
        <f t="shared" si="1387"/>
        <v>#DIV/0!</v>
      </c>
      <c r="S2879" s="97">
        <f t="shared" si="1388"/>
        <v>9.9999999999999985E-3</v>
      </c>
      <c r="T2879" s="96">
        <f t="shared" si="1372"/>
        <v>1.0037516870584597E-2</v>
      </c>
      <c r="U2879" s="96">
        <f t="shared" si="1373"/>
        <v>1.0037516870584597E-2</v>
      </c>
      <c r="V2879" s="96">
        <f t="shared" si="1374"/>
        <v>1.0037516870584597E-2</v>
      </c>
      <c r="W2879" s="96">
        <f t="shared" si="1375"/>
        <v>1.0037516870584597E-2</v>
      </c>
      <c r="X2879" s="105">
        <f>AVERAGE(S2879:S$4265)</f>
        <v>9.8817591925017666E-3</v>
      </c>
      <c r="Y2879" s="96">
        <f t="shared" si="1376"/>
        <v>9.7590027563610268E-5</v>
      </c>
      <c r="Z2879" s="96">
        <f t="shared" si="1377"/>
        <v>9.7590027563610268E-5</v>
      </c>
      <c r="AA2879" s="96">
        <f t="shared" si="1378"/>
        <v>9.7590027563610268E-5</v>
      </c>
      <c r="AB2879" s="96">
        <f t="shared" si="1379"/>
        <v>8.6230548355206016E-5</v>
      </c>
      <c r="AC2879" s="105">
        <f>_xlfn.VAR.S(S2879:S$4265)</f>
        <v>8.6532906571119679E-5</v>
      </c>
      <c r="AI2879" s="98"/>
      <c r="AJ2879" s="99"/>
      <c r="AK2879" s="116"/>
      <c r="AM2879" s="100"/>
      <c r="AN2879" s="120"/>
      <c r="AO2879" s="101"/>
    </row>
    <row r="2880" spans="1:41" ht="16.5">
      <c r="A2880" s="112">
        <v>39290</v>
      </c>
      <c r="B2880" s="73">
        <v>9162</v>
      </c>
      <c r="C2880" s="73">
        <v>9566</v>
      </c>
      <c r="D2880" s="80">
        <f t="shared" si="1380"/>
        <v>-404</v>
      </c>
      <c r="E2880" s="17">
        <f t="shared" si="1371"/>
        <v>4.3000000000000003E-2</v>
      </c>
      <c r="F2880" s="16">
        <f t="shared" si="1381"/>
        <v>0</v>
      </c>
      <c r="G2880" s="16">
        <f t="shared" si="1382"/>
        <v>0</v>
      </c>
      <c r="H2880" s="16">
        <f t="shared" si="1383"/>
        <v>0</v>
      </c>
      <c r="I2880" s="16">
        <f t="shared" si="1384"/>
        <v>0</v>
      </c>
      <c r="J2880" s="16">
        <f t="shared" si="1385"/>
        <v>0</v>
      </c>
      <c r="K2880" s="16">
        <f t="shared" si="1389"/>
        <v>0</v>
      </c>
      <c r="L2880" s="16">
        <f t="shared" si="1386"/>
        <v>0</v>
      </c>
      <c r="M2880" s="72"/>
      <c r="N2880" s="72"/>
      <c r="O2880" s="32">
        <f t="shared" si="1390"/>
        <v>0</v>
      </c>
      <c r="P2880" s="17" t="e">
        <f t="shared" si="1391"/>
        <v>#DIV/0!</v>
      </c>
      <c r="Q2880" s="38">
        <f t="shared" si="1392"/>
        <v>0</v>
      </c>
      <c r="R2880" s="17" t="e">
        <f t="shared" si="1387"/>
        <v>#DIV/0!</v>
      </c>
      <c r="S2880" s="97">
        <f t="shared" si="1388"/>
        <v>4.3000000000000003E-2</v>
      </c>
      <c r="T2880" s="96">
        <f t="shared" si="1372"/>
        <v>1.0039911564451699E-2</v>
      </c>
      <c r="U2880" s="96">
        <f t="shared" si="1373"/>
        <v>1.0039911564451699E-2</v>
      </c>
      <c r="V2880" s="96">
        <f t="shared" si="1374"/>
        <v>1.0039911564451699E-2</v>
      </c>
      <c r="W2880" s="96">
        <f t="shared" si="1375"/>
        <v>1.0039911564451699E-2</v>
      </c>
      <c r="X2880" s="105">
        <f>AVERAGE(S2880:S$4265)</f>
        <v>9.8816738816738456E-3</v>
      </c>
      <c r="Y2880" s="96">
        <f t="shared" si="1376"/>
        <v>1.0381907658258686E-4</v>
      </c>
      <c r="Z2880" s="96">
        <f t="shared" si="1377"/>
        <v>1.0381907658258686E-4</v>
      </c>
      <c r="AA2880" s="96">
        <f t="shared" si="1378"/>
        <v>1.0381907658258686E-4</v>
      </c>
      <c r="AB2880" s="96">
        <f t="shared" si="1379"/>
        <v>9.1734536068373745E-5</v>
      </c>
      <c r="AC2880" s="105">
        <f>_xlfn.VAR.S(S2880:S$4265)</f>
        <v>8.659537510223548E-5</v>
      </c>
      <c r="AI2880" s="98"/>
      <c r="AJ2880" s="99"/>
      <c r="AK2880" s="116"/>
      <c r="AM2880" s="100"/>
      <c r="AN2880" s="120"/>
      <c r="AO2880" s="101"/>
    </row>
    <row r="2881" spans="1:41" ht="16.5">
      <c r="A2881" s="112">
        <v>39289</v>
      </c>
      <c r="B2881" s="73">
        <v>9566</v>
      </c>
      <c r="C2881" s="73">
        <v>9740</v>
      </c>
      <c r="D2881" s="80">
        <f t="shared" si="1380"/>
        <v>-174</v>
      </c>
      <c r="E2881" s="17">
        <f t="shared" si="1371"/>
        <v>1.8000000000000002E-2</v>
      </c>
      <c r="F2881" s="16">
        <f t="shared" si="1381"/>
        <v>0</v>
      </c>
      <c r="G2881" s="16">
        <f t="shared" si="1382"/>
        <v>0</v>
      </c>
      <c r="H2881" s="16">
        <f t="shared" si="1383"/>
        <v>0</v>
      </c>
      <c r="I2881" s="16">
        <f t="shared" si="1384"/>
        <v>0</v>
      </c>
      <c r="J2881" s="16">
        <f t="shared" si="1385"/>
        <v>0</v>
      </c>
      <c r="K2881" s="16">
        <f t="shared" si="1389"/>
        <v>0</v>
      </c>
      <c r="L2881" s="16">
        <f t="shared" si="1386"/>
        <v>0</v>
      </c>
      <c r="M2881" s="72"/>
      <c r="N2881" s="72"/>
      <c r="O2881" s="32">
        <f t="shared" si="1390"/>
        <v>0</v>
      </c>
      <c r="P2881" s="17" t="e">
        <f t="shared" si="1391"/>
        <v>#DIV/0!</v>
      </c>
      <c r="Q2881" s="38">
        <f t="shared" si="1392"/>
        <v>0</v>
      </c>
      <c r="R2881" s="17" t="e">
        <f t="shared" si="1387"/>
        <v>#DIV/0!</v>
      </c>
      <c r="S2881" s="97">
        <f t="shared" si="1388"/>
        <v>1.8000000000000002E-2</v>
      </c>
      <c r="T2881" s="96">
        <f t="shared" si="1372"/>
        <v>7.9360761323954213E-3</v>
      </c>
      <c r="U2881" s="96">
        <f t="shared" si="1373"/>
        <v>7.9360761323954213E-3</v>
      </c>
      <c r="V2881" s="96">
        <f t="shared" si="1374"/>
        <v>7.9360761323954213E-3</v>
      </c>
      <c r="W2881" s="96">
        <f t="shared" si="1375"/>
        <v>7.9360761323954213E-3</v>
      </c>
      <c r="X2881" s="105">
        <f>AVERAGE(S2881:S$4265)</f>
        <v>9.8577617328519506E-3</v>
      </c>
      <c r="Y2881" s="96">
        <f t="shared" si="1376"/>
        <v>3.1968458684038921E-5</v>
      </c>
      <c r="Z2881" s="96">
        <f t="shared" si="1377"/>
        <v>3.1968458684038921E-5</v>
      </c>
      <c r="AA2881" s="96">
        <f t="shared" si="1378"/>
        <v>3.1968458684038921E-5</v>
      </c>
      <c r="AB2881" s="96">
        <f t="shared" si="1379"/>
        <v>2.8247330093216787E-5</v>
      </c>
      <c r="AC2881" s="105">
        <f>_xlfn.VAR.S(S2881:S$4265)</f>
        <v>8.5864869263998066E-5</v>
      </c>
      <c r="AI2881" s="98"/>
      <c r="AJ2881" s="99"/>
      <c r="AK2881" s="116"/>
      <c r="AM2881" s="100"/>
      <c r="AN2881" s="120"/>
      <c r="AO2881" s="101"/>
    </row>
    <row r="2882" spans="1:41" ht="16.5">
      <c r="A2882" s="112">
        <v>39288</v>
      </c>
      <c r="B2882" s="73">
        <v>9740</v>
      </c>
      <c r="C2882" s="73">
        <v>9744</v>
      </c>
      <c r="D2882" s="80">
        <f t="shared" si="1380"/>
        <v>-4</v>
      </c>
      <c r="E2882" s="17">
        <f t="shared" si="1371"/>
        <v>1E-3</v>
      </c>
      <c r="F2882" s="16">
        <f t="shared" si="1381"/>
        <v>0</v>
      </c>
      <c r="G2882" s="16">
        <f t="shared" si="1382"/>
        <v>0</v>
      </c>
      <c r="H2882" s="16">
        <f t="shared" si="1383"/>
        <v>0</v>
      </c>
      <c r="I2882" s="16">
        <f t="shared" si="1384"/>
        <v>0</v>
      </c>
      <c r="J2882" s="16">
        <f t="shared" si="1385"/>
        <v>0</v>
      </c>
      <c r="K2882" s="16">
        <f t="shared" si="1389"/>
        <v>0</v>
      </c>
      <c r="L2882" s="16">
        <f t="shared" si="1386"/>
        <v>0</v>
      </c>
      <c r="M2882" s="72"/>
      <c r="N2882" s="72"/>
      <c r="O2882" s="32">
        <f t="shared" si="1390"/>
        <v>0</v>
      </c>
      <c r="P2882" s="17" t="e">
        <f t="shared" si="1391"/>
        <v>#DIV/0!</v>
      </c>
      <c r="Q2882" s="38">
        <f t="shared" si="1392"/>
        <v>0</v>
      </c>
      <c r="R2882" s="17" t="e">
        <f t="shared" si="1387"/>
        <v>#DIV/0!</v>
      </c>
      <c r="S2882" s="97">
        <f t="shared" si="1388"/>
        <v>1E-3</v>
      </c>
      <c r="T2882" s="96">
        <f t="shared" si="1372"/>
        <v>7.293698013186618E-3</v>
      </c>
      <c r="U2882" s="96">
        <f t="shared" si="1373"/>
        <v>7.293698013186618E-3</v>
      </c>
      <c r="V2882" s="96">
        <f t="shared" si="1374"/>
        <v>7.293698013186618E-3</v>
      </c>
      <c r="W2882" s="96">
        <f t="shared" si="1375"/>
        <v>7.293698013186618E-3</v>
      </c>
      <c r="X2882" s="105">
        <f>AVERAGE(S2882:S$4265)</f>
        <v>9.8518786127167295E-3</v>
      </c>
      <c r="Y2882" s="96">
        <f t="shared" si="1376"/>
        <v>2.6692515478796026E-5</v>
      </c>
      <c r="Z2882" s="96">
        <f t="shared" si="1377"/>
        <v>2.6692515478796026E-5</v>
      </c>
      <c r="AA2882" s="96">
        <f t="shared" si="1378"/>
        <v>2.6692515478796026E-5</v>
      </c>
      <c r="AB2882" s="96">
        <f t="shared" si="1379"/>
        <v>2.3585506677064165E-5</v>
      </c>
      <c r="AC2882" s="105">
        <f>_xlfn.VAR.S(S2882:S$4265)</f>
        <v>8.5878984176144843E-5</v>
      </c>
      <c r="AI2882" s="98"/>
      <c r="AJ2882" s="99"/>
      <c r="AK2882" s="116"/>
      <c r="AM2882" s="100"/>
      <c r="AN2882" s="120"/>
      <c r="AO2882" s="101"/>
    </row>
    <row r="2883" spans="1:41" ht="16.5">
      <c r="A2883" s="112">
        <v>39287</v>
      </c>
      <c r="B2883" s="73">
        <v>9744</v>
      </c>
      <c r="C2883" s="73">
        <v>9621</v>
      </c>
      <c r="D2883" s="80">
        <f t="shared" si="1380"/>
        <v>123</v>
      </c>
      <c r="E2883" s="17">
        <f t="shared" ref="E2883:E2946" si="1393">IF($A2883&gt;DATE(2010,9,30),ROUNDUP(ABS( D2883/C2883 ),3),ROUNDUP(ABS( (B2883-B2884)/B2884 ),3))</f>
        <v>1.3000000000000001E-2</v>
      </c>
      <c r="F2883" s="16">
        <f t="shared" si="1381"/>
        <v>0</v>
      </c>
      <c r="G2883" s="16">
        <f t="shared" si="1382"/>
        <v>0</v>
      </c>
      <c r="H2883" s="16">
        <f t="shared" si="1383"/>
        <v>0</v>
      </c>
      <c r="I2883" s="16">
        <f t="shared" si="1384"/>
        <v>0</v>
      </c>
      <c r="J2883" s="16">
        <f t="shared" si="1385"/>
        <v>0</v>
      </c>
      <c r="K2883" s="16">
        <f t="shared" si="1389"/>
        <v>0</v>
      </c>
      <c r="L2883" s="16">
        <f t="shared" si="1386"/>
        <v>0</v>
      </c>
      <c r="M2883" s="72"/>
      <c r="N2883" s="72"/>
      <c r="O2883" s="32">
        <f t="shared" si="1390"/>
        <v>0</v>
      </c>
      <c r="P2883" s="17" t="e">
        <f t="shared" si="1391"/>
        <v>#DIV/0!</v>
      </c>
      <c r="Q2883" s="38">
        <f t="shared" si="1392"/>
        <v>0</v>
      </c>
      <c r="R2883" s="17" t="e">
        <f t="shared" si="1387"/>
        <v>#DIV/0!</v>
      </c>
      <c r="S2883" s="97">
        <f t="shared" si="1388"/>
        <v>1.3000000000000001E-2</v>
      </c>
      <c r="T2883" s="96">
        <f t="shared" ref="T2883:T2946" si="1394">T2884*$Q$1+(1-$Q$1)*S2883</f>
        <v>7.6954234182836367E-3</v>
      </c>
      <c r="U2883" s="96">
        <f t="shared" ref="U2883:U2946" si="1395">$Q$1*U2884+(1-$Q$1)*S2883</f>
        <v>7.6954234182836367E-3</v>
      </c>
      <c r="V2883" s="96">
        <f t="shared" ref="V2883:V2946" si="1396">$Q$1*V2884+(1-$Q$1)*S2883</f>
        <v>7.6954234182836367E-3</v>
      </c>
      <c r="W2883" s="96">
        <f t="shared" ref="W2883:W2946" si="1397">$Q$1*W2884+(1-$Q$1)*S2883</f>
        <v>7.6954234182836367E-3</v>
      </c>
      <c r="X2883" s="105">
        <f>AVERAGE(S2883:S$4265)</f>
        <v>9.8582791033983742E-3</v>
      </c>
      <c r="Y2883" s="96">
        <f t="shared" ref="Y2883:Y2946" si="1398">$Q$1*Y2884+(1-$Q$1)*(S2883-T2884)^2</f>
        <v>2.553488701467018E-5</v>
      </c>
      <c r="Z2883" s="96">
        <f t="shared" ref="Z2883:Z2946" si="1399">$Q$1*Z2884+(1-$Q$1)*(S2883-U2884)^2</f>
        <v>2.553488701467018E-5</v>
      </c>
      <c r="AA2883" s="96">
        <f t="shared" ref="AA2883:AA2946" si="1400">$Q$1*AA2884+(1-$Q$1)*(S2883-V2884)^2</f>
        <v>2.553488701467018E-5</v>
      </c>
      <c r="AB2883" s="96">
        <f t="shared" ref="AB2883:AB2946" si="1401">$Q$1*AB2884+(1-$Q$1)*(S2883-W2883)^2</f>
        <v>2.2562626166162566E-5</v>
      </c>
      <c r="AC2883" s="105">
        <f>_xlfn.VAR.S(S2883:S$4265)</f>
        <v>8.5884386906127003E-5</v>
      </c>
      <c r="AI2883" s="98"/>
      <c r="AJ2883" s="99"/>
      <c r="AK2883" s="116"/>
      <c r="AM2883" s="100"/>
      <c r="AN2883" s="120"/>
      <c r="AO2883" s="101"/>
    </row>
    <row r="2884" spans="1:41" ht="16.5">
      <c r="A2884" s="112">
        <v>39286</v>
      </c>
      <c r="B2884" s="73">
        <v>9621</v>
      </c>
      <c r="C2884" s="73">
        <v>9585</v>
      </c>
      <c r="D2884" s="80">
        <f t="shared" ref="D2884:D2947" si="1402">B2884-C2884</f>
        <v>36</v>
      </c>
      <c r="E2884" s="17">
        <f t="shared" si="1393"/>
        <v>4.0000000000000001E-3</v>
      </c>
      <c r="F2884" s="16">
        <f t="shared" ref="F2884:F2947" si="1403">AD2884</f>
        <v>0</v>
      </c>
      <c r="G2884" s="16">
        <f t="shared" ref="G2884:G2947" si="1404">AE2884</f>
        <v>0</v>
      </c>
      <c r="H2884" s="16">
        <f t="shared" ref="H2884:H2947" si="1405">AF2884</f>
        <v>0</v>
      </c>
      <c r="I2884" s="16">
        <f t="shared" ref="I2884:I2947" si="1406">AG2884</f>
        <v>0</v>
      </c>
      <c r="J2884" s="16">
        <f t="shared" ref="J2884:J2947" si="1407">AH2884</f>
        <v>0</v>
      </c>
      <c r="K2884" s="16">
        <f t="shared" si="1389"/>
        <v>0</v>
      </c>
      <c r="L2884" s="16">
        <f t="shared" ref="L2884:L2947" si="1408">AN2884</f>
        <v>0</v>
      </c>
      <c r="M2884" s="72"/>
      <c r="N2884" s="72"/>
      <c r="O2884" s="32">
        <f t="shared" si="1390"/>
        <v>0</v>
      </c>
      <c r="P2884" s="17" t="e">
        <f t="shared" si="1391"/>
        <v>#DIV/0!</v>
      </c>
      <c r="Q2884" s="38">
        <f t="shared" si="1392"/>
        <v>0</v>
      </c>
      <c r="R2884" s="17" t="e">
        <f t="shared" ref="R2884:R2947" si="1409">ROUNDUP((Q2884-N2884)/N2884,3)</f>
        <v>#DIV/0!</v>
      </c>
      <c r="S2884" s="97">
        <f t="shared" ref="S2884:S2947" si="1410">E2884</f>
        <v>4.0000000000000001E-3</v>
      </c>
      <c r="T2884" s="96">
        <f t="shared" si="1394"/>
        <v>7.3568334237059966E-3</v>
      </c>
      <c r="U2884" s="96">
        <f t="shared" si="1395"/>
        <v>7.3568334237059966E-3</v>
      </c>
      <c r="V2884" s="96">
        <f t="shared" si="1396"/>
        <v>7.3568334237059966E-3</v>
      </c>
      <c r="W2884" s="96">
        <f t="shared" si="1397"/>
        <v>7.3568334237059966E-3</v>
      </c>
      <c r="X2884" s="105">
        <f>AVERAGE(S2884:S$4265)</f>
        <v>9.856005788711977E-3</v>
      </c>
      <c r="Y2884" s="96">
        <f t="shared" si="1398"/>
        <v>2.5132092844895823E-5</v>
      </c>
      <c r="Z2884" s="96">
        <f t="shared" si="1399"/>
        <v>2.5132092844895823E-5</v>
      </c>
      <c r="AA2884" s="96">
        <f t="shared" si="1400"/>
        <v>2.5132092844895823E-5</v>
      </c>
      <c r="AB2884" s="96">
        <f t="shared" si="1401"/>
        <v>2.2206717237749943E-5</v>
      </c>
      <c r="AC2884" s="105">
        <f>_xlfn.VAR.S(S2884:S$4265)</f>
        <v>8.5939424440228195E-5</v>
      </c>
      <c r="AI2884" s="98"/>
      <c r="AJ2884" s="99"/>
      <c r="AK2884" s="116"/>
      <c r="AM2884" s="100"/>
      <c r="AN2884" s="120"/>
      <c r="AO2884" s="101"/>
    </row>
    <row r="2885" spans="1:41" ht="16.5">
      <c r="A2885" s="112">
        <v>39283</v>
      </c>
      <c r="B2885" s="73">
        <v>9585</v>
      </c>
      <c r="C2885" s="73">
        <v>9473</v>
      </c>
      <c r="D2885" s="80">
        <f t="shared" si="1402"/>
        <v>112</v>
      </c>
      <c r="E2885" s="17">
        <f t="shared" si="1393"/>
        <v>1.2E-2</v>
      </c>
      <c r="F2885" s="16">
        <f t="shared" si="1403"/>
        <v>0</v>
      </c>
      <c r="G2885" s="16">
        <f t="shared" si="1404"/>
        <v>0</v>
      </c>
      <c r="H2885" s="16">
        <f t="shared" si="1405"/>
        <v>0</v>
      </c>
      <c r="I2885" s="16">
        <f t="shared" si="1406"/>
        <v>0</v>
      </c>
      <c r="J2885" s="16">
        <f t="shared" si="1407"/>
        <v>0</v>
      </c>
      <c r="K2885" s="16">
        <f t="shared" si="1389"/>
        <v>0</v>
      </c>
      <c r="L2885" s="16">
        <f t="shared" si="1408"/>
        <v>0</v>
      </c>
      <c r="M2885" s="72"/>
      <c r="N2885" s="72"/>
      <c r="O2885" s="32">
        <f t="shared" si="1390"/>
        <v>0</v>
      </c>
      <c r="P2885" s="17" t="e">
        <f t="shared" si="1391"/>
        <v>#DIV/0!</v>
      </c>
      <c r="Q2885" s="38">
        <f t="shared" si="1392"/>
        <v>0</v>
      </c>
      <c r="R2885" s="17" t="e">
        <f t="shared" si="1409"/>
        <v>#DIV/0!</v>
      </c>
      <c r="S2885" s="97">
        <f t="shared" si="1410"/>
        <v>1.2E-2</v>
      </c>
      <c r="T2885" s="96">
        <f t="shared" si="1394"/>
        <v>7.5710993869212723E-3</v>
      </c>
      <c r="U2885" s="96">
        <f t="shared" si="1395"/>
        <v>7.5710993869212723E-3</v>
      </c>
      <c r="V2885" s="96">
        <f t="shared" si="1396"/>
        <v>7.5710993869212723E-3</v>
      </c>
      <c r="W2885" s="96">
        <f t="shared" si="1397"/>
        <v>7.5710993869212723E-3</v>
      </c>
      <c r="X2885" s="105">
        <f>AVERAGE(S2885:S$4265)</f>
        <v>9.860246198406919E-3</v>
      </c>
      <c r="Y2885" s="96">
        <f t="shared" si="1398"/>
        <v>2.5922263611723037E-5</v>
      </c>
      <c r="Z2885" s="96">
        <f t="shared" si="1399"/>
        <v>2.5922263611723037E-5</v>
      </c>
      <c r="AA2885" s="96">
        <f t="shared" si="1400"/>
        <v>2.5922263611723037E-5</v>
      </c>
      <c r="AB2885" s="96">
        <f t="shared" si="1401"/>
        <v>2.2904912127318469E-5</v>
      </c>
      <c r="AC2885" s="105">
        <f>_xlfn.VAR.S(S2885:S$4265)</f>
        <v>8.5976831533546329E-5</v>
      </c>
      <c r="AI2885" s="98"/>
      <c r="AJ2885" s="99"/>
      <c r="AK2885" s="116"/>
      <c r="AM2885" s="100"/>
      <c r="AN2885" s="120"/>
      <c r="AO2885" s="101"/>
    </row>
    <row r="2886" spans="1:41" ht="16.5">
      <c r="A2886" s="112">
        <v>39282</v>
      </c>
      <c r="B2886" s="73">
        <v>9473</v>
      </c>
      <c r="C2886" s="73">
        <v>9485</v>
      </c>
      <c r="D2886" s="80">
        <f t="shared" si="1402"/>
        <v>-12</v>
      </c>
      <c r="E2886" s="17">
        <f t="shared" si="1393"/>
        <v>2E-3</v>
      </c>
      <c r="F2886" s="16">
        <f t="shared" si="1403"/>
        <v>0</v>
      </c>
      <c r="G2886" s="16">
        <f t="shared" si="1404"/>
        <v>0</v>
      </c>
      <c r="H2886" s="16">
        <f t="shared" si="1405"/>
        <v>0</v>
      </c>
      <c r="I2886" s="16">
        <f t="shared" si="1406"/>
        <v>0</v>
      </c>
      <c r="J2886" s="16">
        <f t="shared" si="1407"/>
        <v>0</v>
      </c>
      <c r="K2886" s="16">
        <f t="shared" si="1389"/>
        <v>0</v>
      </c>
      <c r="L2886" s="16">
        <f t="shared" si="1408"/>
        <v>0</v>
      </c>
      <c r="M2886" s="72"/>
      <c r="N2886" s="72"/>
      <c r="O2886" s="32">
        <f t="shared" si="1390"/>
        <v>0</v>
      </c>
      <c r="P2886" s="17" t="e">
        <f t="shared" si="1391"/>
        <v>#DIV/0!</v>
      </c>
      <c r="Q2886" s="38">
        <f t="shared" si="1392"/>
        <v>0</v>
      </c>
      <c r="R2886" s="17" t="e">
        <f t="shared" si="1409"/>
        <v>#DIV/0!</v>
      </c>
      <c r="S2886" s="97">
        <f t="shared" si="1410"/>
        <v>2E-3</v>
      </c>
      <c r="T2886" s="96">
        <f t="shared" si="1394"/>
        <v>7.2884036031077362E-3</v>
      </c>
      <c r="U2886" s="96">
        <f t="shared" si="1395"/>
        <v>7.2884036031077362E-3</v>
      </c>
      <c r="V2886" s="96">
        <f t="shared" si="1396"/>
        <v>7.2884036031077362E-3</v>
      </c>
      <c r="W2886" s="96">
        <f t="shared" si="1397"/>
        <v>7.2884036031077362E-3</v>
      </c>
      <c r="X2886" s="105">
        <f>AVERAGE(S2886:S$4265)</f>
        <v>9.8586956521738798E-3</v>
      </c>
      <c r="Y2886" s="96">
        <f t="shared" si="1398"/>
        <v>2.6159909760947391E-5</v>
      </c>
      <c r="Z2886" s="96">
        <f t="shared" si="1399"/>
        <v>2.6159909760947391E-5</v>
      </c>
      <c r="AA2886" s="96">
        <f t="shared" si="1400"/>
        <v>2.6159909760947391E-5</v>
      </c>
      <c r="AB2886" s="96">
        <f t="shared" si="1401"/>
        <v>2.3114896264773108E-5</v>
      </c>
      <c r="AC2886" s="105">
        <f>_xlfn.VAR.S(S2886:S$4265)</f>
        <v>8.6035856165464356E-5</v>
      </c>
      <c r="AI2886" s="98"/>
      <c r="AJ2886" s="99"/>
      <c r="AK2886" s="116"/>
      <c r="AM2886" s="100"/>
      <c r="AN2886" s="120"/>
      <c r="AO2886" s="101"/>
    </row>
    <row r="2887" spans="1:41" ht="16.5">
      <c r="A2887" s="112">
        <v>39281</v>
      </c>
      <c r="B2887" s="73">
        <v>9485</v>
      </c>
      <c r="C2887" s="73">
        <v>9509</v>
      </c>
      <c r="D2887" s="80">
        <f t="shared" si="1402"/>
        <v>-24</v>
      </c>
      <c r="E2887" s="17">
        <f t="shared" si="1393"/>
        <v>3.0000000000000001E-3</v>
      </c>
      <c r="F2887" s="16">
        <f t="shared" si="1403"/>
        <v>0</v>
      </c>
      <c r="G2887" s="16">
        <f t="shared" si="1404"/>
        <v>0</v>
      </c>
      <c r="H2887" s="16">
        <f t="shared" si="1405"/>
        <v>0</v>
      </c>
      <c r="I2887" s="16">
        <f t="shared" si="1406"/>
        <v>0</v>
      </c>
      <c r="J2887" s="16">
        <f t="shared" si="1407"/>
        <v>0</v>
      </c>
      <c r="K2887" s="16">
        <f t="shared" si="1389"/>
        <v>0</v>
      </c>
      <c r="L2887" s="16">
        <f t="shared" si="1408"/>
        <v>0</v>
      </c>
      <c r="M2887" s="72"/>
      <c r="N2887" s="72"/>
      <c r="O2887" s="32">
        <f t="shared" si="1390"/>
        <v>0</v>
      </c>
      <c r="P2887" s="17" t="e">
        <f t="shared" si="1391"/>
        <v>#DIV/0!</v>
      </c>
      <c r="Q2887" s="38">
        <f t="shared" si="1392"/>
        <v>0</v>
      </c>
      <c r="R2887" s="17" t="e">
        <f t="shared" si="1409"/>
        <v>#DIV/0!</v>
      </c>
      <c r="S2887" s="97">
        <f t="shared" si="1410"/>
        <v>3.0000000000000001E-3</v>
      </c>
      <c r="T2887" s="96">
        <f t="shared" si="1394"/>
        <v>7.625961279901847E-3</v>
      </c>
      <c r="U2887" s="96">
        <f t="shared" si="1395"/>
        <v>7.625961279901847E-3</v>
      </c>
      <c r="V2887" s="96">
        <f t="shared" si="1396"/>
        <v>7.625961279901847E-3</v>
      </c>
      <c r="W2887" s="96">
        <f t="shared" si="1397"/>
        <v>7.625961279901847E-3</v>
      </c>
      <c r="X2887" s="105">
        <f>AVERAGE(S2887:S$4265)</f>
        <v>9.8643944887599373E-3</v>
      </c>
      <c r="Y2887" s="96">
        <f t="shared" si="1398"/>
        <v>2.5809386533585216E-5</v>
      </c>
      <c r="Z2887" s="96">
        <f t="shared" si="1399"/>
        <v>2.5809386533585216E-5</v>
      </c>
      <c r="AA2887" s="96">
        <f t="shared" si="1400"/>
        <v>2.5809386533585216E-5</v>
      </c>
      <c r="AB2887" s="96">
        <f t="shared" si="1401"/>
        <v>2.2805173941075887E-5</v>
      </c>
      <c r="AC2887" s="105">
        <f>_xlfn.VAR.S(S2887:S$4265)</f>
        <v>8.6053441051813884E-5</v>
      </c>
      <c r="AI2887" s="98"/>
      <c r="AJ2887" s="99"/>
      <c r="AK2887" s="116"/>
      <c r="AM2887" s="100"/>
      <c r="AN2887" s="120"/>
      <c r="AO2887" s="101"/>
    </row>
    <row r="2888" spans="1:41" ht="16.5">
      <c r="A2888" s="112">
        <v>39280</v>
      </c>
      <c r="B2888" s="73">
        <v>9509</v>
      </c>
      <c r="C2888" s="73">
        <v>9417</v>
      </c>
      <c r="D2888" s="80">
        <f t="shared" si="1402"/>
        <v>92</v>
      </c>
      <c r="E2888" s="17">
        <f t="shared" si="1393"/>
        <v>9.9999999999999985E-3</v>
      </c>
      <c r="F2888" s="16">
        <f t="shared" si="1403"/>
        <v>0</v>
      </c>
      <c r="G2888" s="16">
        <f t="shared" si="1404"/>
        <v>0</v>
      </c>
      <c r="H2888" s="16">
        <f t="shared" si="1405"/>
        <v>0</v>
      </c>
      <c r="I2888" s="16">
        <f t="shared" si="1406"/>
        <v>0</v>
      </c>
      <c r="J2888" s="16">
        <f t="shared" si="1407"/>
        <v>0</v>
      </c>
      <c r="K2888" s="16">
        <f t="shared" si="1389"/>
        <v>0</v>
      </c>
      <c r="L2888" s="16">
        <f t="shared" si="1408"/>
        <v>0</v>
      </c>
      <c r="M2888" s="72"/>
      <c r="N2888" s="72"/>
      <c r="O2888" s="32">
        <f t="shared" si="1390"/>
        <v>0</v>
      </c>
      <c r="P2888" s="17" t="e">
        <f t="shared" si="1391"/>
        <v>#DIV/0!</v>
      </c>
      <c r="Q2888" s="38">
        <f t="shared" si="1392"/>
        <v>0</v>
      </c>
      <c r="R2888" s="17" t="e">
        <f t="shared" si="1409"/>
        <v>#DIV/0!</v>
      </c>
      <c r="S2888" s="97">
        <f t="shared" si="1410"/>
        <v>9.9999999999999985E-3</v>
      </c>
      <c r="T2888" s="96">
        <f t="shared" si="1394"/>
        <v>7.9212354041509007E-3</v>
      </c>
      <c r="U2888" s="96">
        <f t="shared" si="1395"/>
        <v>7.9212354041509007E-3</v>
      </c>
      <c r="V2888" s="96">
        <f t="shared" si="1396"/>
        <v>7.9212354041509007E-3</v>
      </c>
      <c r="W2888" s="96">
        <f t="shared" si="1397"/>
        <v>7.9212354041509007E-3</v>
      </c>
      <c r="X2888" s="105">
        <f>AVERAGE(S2888:S$4265)</f>
        <v>9.8693759071117222E-3</v>
      </c>
      <c r="Y2888" s="96">
        <f t="shared" si="1398"/>
        <v>2.5910928786596936E-5</v>
      </c>
      <c r="Z2888" s="96">
        <f t="shared" si="1399"/>
        <v>2.5910928786596936E-5</v>
      </c>
      <c r="AA2888" s="96">
        <f t="shared" si="1400"/>
        <v>2.5910928786596936E-5</v>
      </c>
      <c r="AB2888" s="96">
        <f t="shared" si="1401"/>
        <v>2.289489667583704E-5</v>
      </c>
      <c r="AC2888" s="105">
        <f>_xlfn.VAR.S(S2888:S$4265)</f>
        <v>8.6081690387277828E-5</v>
      </c>
      <c r="AI2888" s="98"/>
      <c r="AJ2888" s="99"/>
      <c r="AK2888" s="116"/>
      <c r="AM2888" s="100"/>
      <c r="AN2888" s="120"/>
      <c r="AO2888" s="101"/>
    </row>
    <row r="2889" spans="1:41" ht="16.5">
      <c r="A2889" s="112">
        <v>39279</v>
      </c>
      <c r="B2889" s="73">
        <v>9417</v>
      </c>
      <c r="C2889" s="73">
        <v>9471</v>
      </c>
      <c r="D2889" s="80">
        <f t="shared" si="1402"/>
        <v>-54</v>
      </c>
      <c r="E2889" s="17">
        <f t="shared" si="1393"/>
        <v>6.0000000000000001E-3</v>
      </c>
      <c r="F2889" s="16">
        <f t="shared" si="1403"/>
        <v>0</v>
      </c>
      <c r="G2889" s="16">
        <f t="shared" si="1404"/>
        <v>0</v>
      </c>
      <c r="H2889" s="16">
        <f t="shared" si="1405"/>
        <v>0</v>
      </c>
      <c r="I2889" s="16">
        <f t="shared" si="1406"/>
        <v>0</v>
      </c>
      <c r="J2889" s="16">
        <f t="shared" si="1407"/>
        <v>0</v>
      </c>
      <c r="K2889" s="16">
        <f t="shared" si="1389"/>
        <v>0</v>
      </c>
      <c r="L2889" s="16">
        <f t="shared" si="1408"/>
        <v>0</v>
      </c>
      <c r="M2889" s="72"/>
      <c r="N2889" s="72"/>
      <c r="O2889" s="32">
        <f t="shared" si="1390"/>
        <v>0</v>
      </c>
      <c r="P2889" s="17" t="e">
        <f t="shared" si="1391"/>
        <v>#DIV/0!</v>
      </c>
      <c r="Q2889" s="38">
        <f t="shared" si="1392"/>
        <v>0</v>
      </c>
      <c r="R2889" s="17" t="e">
        <f t="shared" si="1409"/>
        <v>#DIV/0!</v>
      </c>
      <c r="S2889" s="97">
        <f t="shared" si="1410"/>
        <v>6.0000000000000001E-3</v>
      </c>
      <c r="T2889" s="96">
        <f t="shared" si="1394"/>
        <v>7.7885483022881929E-3</v>
      </c>
      <c r="U2889" s="96">
        <f t="shared" si="1395"/>
        <v>7.7885483022881929E-3</v>
      </c>
      <c r="V2889" s="96">
        <f t="shared" si="1396"/>
        <v>7.7885483022881929E-3</v>
      </c>
      <c r="W2889" s="96">
        <f t="shared" si="1397"/>
        <v>7.7885483022881929E-3</v>
      </c>
      <c r="X2889" s="105">
        <f>AVERAGE(S2889:S$4265)</f>
        <v>9.869281045751601E-3</v>
      </c>
      <c r="Y2889" s="96">
        <f t="shared" si="1398"/>
        <v>2.725265709565765E-5</v>
      </c>
      <c r="Z2889" s="96">
        <f t="shared" si="1399"/>
        <v>2.725265709565765E-5</v>
      </c>
      <c r="AA2889" s="96">
        <f t="shared" si="1400"/>
        <v>2.725265709565765E-5</v>
      </c>
      <c r="AB2889" s="96">
        <f t="shared" si="1401"/>
        <v>2.4080447809723087E-5</v>
      </c>
      <c r="AC2889" s="105">
        <f>_xlfn.VAR.S(S2889:S$4265)</f>
        <v>8.6144237346102266E-5</v>
      </c>
      <c r="AI2889" s="98"/>
      <c r="AJ2889" s="99"/>
      <c r="AK2889" s="116"/>
      <c r="AM2889" s="100"/>
      <c r="AN2889" s="120"/>
      <c r="AO2889" s="101"/>
    </row>
    <row r="2890" spans="1:41" ht="16.5">
      <c r="A2890" s="112">
        <v>39276</v>
      </c>
      <c r="B2890" s="73">
        <v>9471</v>
      </c>
      <c r="C2890" s="73">
        <v>9354</v>
      </c>
      <c r="D2890" s="80">
        <f t="shared" si="1402"/>
        <v>117</v>
      </c>
      <c r="E2890" s="17">
        <f t="shared" si="1393"/>
        <v>1.3000000000000001E-2</v>
      </c>
      <c r="F2890" s="16">
        <f t="shared" si="1403"/>
        <v>0</v>
      </c>
      <c r="G2890" s="16">
        <f t="shared" si="1404"/>
        <v>0</v>
      </c>
      <c r="H2890" s="16">
        <f t="shared" si="1405"/>
        <v>0</v>
      </c>
      <c r="I2890" s="16">
        <f t="shared" si="1406"/>
        <v>0</v>
      </c>
      <c r="J2890" s="16">
        <f t="shared" si="1407"/>
        <v>0</v>
      </c>
      <c r="K2890" s="16">
        <f t="shared" si="1389"/>
        <v>0</v>
      </c>
      <c r="L2890" s="16">
        <f t="shared" si="1408"/>
        <v>0</v>
      </c>
      <c r="M2890" s="72"/>
      <c r="N2890" s="72"/>
      <c r="O2890" s="32">
        <f t="shared" si="1390"/>
        <v>0</v>
      </c>
      <c r="P2890" s="17" t="e">
        <f t="shared" si="1391"/>
        <v>#DIV/0!</v>
      </c>
      <c r="Q2890" s="38">
        <f t="shared" si="1392"/>
        <v>0</v>
      </c>
      <c r="R2890" s="17" t="e">
        <f t="shared" si="1409"/>
        <v>#DIV/0!</v>
      </c>
      <c r="S2890" s="97">
        <f t="shared" si="1410"/>
        <v>1.3000000000000001E-2</v>
      </c>
      <c r="T2890" s="96">
        <f t="shared" si="1394"/>
        <v>7.9027109598810569E-3</v>
      </c>
      <c r="U2890" s="96">
        <f t="shared" si="1395"/>
        <v>7.9027109598810569E-3</v>
      </c>
      <c r="V2890" s="96">
        <f t="shared" si="1396"/>
        <v>7.9027109598810569E-3</v>
      </c>
      <c r="W2890" s="96">
        <f t="shared" si="1397"/>
        <v>7.9027109598810569E-3</v>
      </c>
      <c r="X2890" s="105">
        <f>AVERAGE(S2890:S$4265)</f>
        <v>9.8720930232557812E-3</v>
      </c>
      <c r="Y2890" s="96">
        <f t="shared" si="1398"/>
        <v>2.876110484664528E-5</v>
      </c>
      <c r="Z2890" s="96">
        <f t="shared" si="1399"/>
        <v>2.876110484664528E-5</v>
      </c>
      <c r="AA2890" s="96">
        <f t="shared" si="1400"/>
        <v>2.876110484664528E-5</v>
      </c>
      <c r="AB2890" s="96">
        <f t="shared" si="1401"/>
        <v>2.5413312242495754E-5</v>
      </c>
      <c r="AC2890" s="105">
        <f>_xlfn.VAR.S(S2890:S$4265)</f>
        <v>8.6195991543341395E-5</v>
      </c>
      <c r="AI2890" s="98"/>
      <c r="AJ2890" s="99"/>
      <c r="AK2890" s="116"/>
      <c r="AM2890" s="100"/>
      <c r="AN2890" s="120"/>
      <c r="AO2890" s="101"/>
    </row>
    <row r="2891" spans="1:41" ht="16.5">
      <c r="A2891" s="112">
        <v>39275</v>
      </c>
      <c r="B2891" s="73">
        <v>9354</v>
      </c>
      <c r="C2891" s="73">
        <v>9290</v>
      </c>
      <c r="D2891" s="80">
        <f t="shared" si="1402"/>
        <v>64</v>
      </c>
      <c r="E2891" s="17">
        <f t="shared" si="1393"/>
        <v>7.0000000000000001E-3</v>
      </c>
      <c r="F2891" s="16">
        <f t="shared" si="1403"/>
        <v>0</v>
      </c>
      <c r="G2891" s="16">
        <f t="shared" si="1404"/>
        <v>0</v>
      </c>
      <c r="H2891" s="16">
        <f t="shared" si="1405"/>
        <v>0</v>
      </c>
      <c r="I2891" s="16">
        <f t="shared" si="1406"/>
        <v>0</v>
      </c>
      <c r="J2891" s="16">
        <f t="shared" si="1407"/>
        <v>0</v>
      </c>
      <c r="K2891" s="16">
        <f t="shared" si="1389"/>
        <v>0</v>
      </c>
      <c r="L2891" s="16">
        <f t="shared" si="1408"/>
        <v>0</v>
      </c>
      <c r="M2891" s="72"/>
      <c r="N2891" s="72"/>
      <c r="O2891" s="32">
        <f t="shared" si="1390"/>
        <v>0</v>
      </c>
      <c r="P2891" s="17" t="e">
        <f t="shared" si="1391"/>
        <v>#DIV/0!</v>
      </c>
      <c r="Q2891" s="38">
        <f t="shared" si="1392"/>
        <v>0</v>
      </c>
      <c r="R2891" s="17" t="e">
        <f t="shared" si="1409"/>
        <v>#DIV/0!</v>
      </c>
      <c r="S2891" s="97">
        <f t="shared" si="1410"/>
        <v>7.0000000000000001E-3</v>
      </c>
      <c r="T2891" s="96">
        <f t="shared" si="1394"/>
        <v>7.5773520849798477E-3</v>
      </c>
      <c r="U2891" s="96">
        <f t="shared" si="1395"/>
        <v>7.5773520849798477E-3</v>
      </c>
      <c r="V2891" s="96">
        <f t="shared" si="1396"/>
        <v>7.5773520849798477E-3</v>
      </c>
      <c r="W2891" s="96">
        <f t="shared" si="1397"/>
        <v>7.5773520849798477E-3</v>
      </c>
      <c r="X2891" s="105">
        <f>AVERAGE(S2891:S$4265)</f>
        <v>9.8698181818181498E-3</v>
      </c>
      <c r="Y2891" s="96">
        <f t="shared" si="1398"/>
        <v>2.8719998108541418E-5</v>
      </c>
      <c r="Z2891" s="96">
        <f t="shared" si="1399"/>
        <v>2.8719998108541418E-5</v>
      </c>
      <c r="AA2891" s="96">
        <f t="shared" si="1400"/>
        <v>2.8719998108541418E-5</v>
      </c>
      <c r="AB2891" s="96">
        <f t="shared" si="1401"/>
        <v>2.5376990328707182E-5</v>
      </c>
      <c r="AC2891" s="105">
        <f>_xlfn.VAR.S(S2891:S$4265)</f>
        <v>8.6251599311897281E-5</v>
      </c>
      <c r="AI2891" s="98"/>
      <c r="AJ2891" s="99"/>
      <c r="AK2891" s="116"/>
      <c r="AM2891" s="100"/>
      <c r="AN2891" s="120"/>
      <c r="AO2891" s="101"/>
    </row>
    <row r="2892" spans="1:41" ht="16.5">
      <c r="A2892" s="112">
        <v>39274</v>
      </c>
      <c r="B2892" s="73">
        <v>9290</v>
      </c>
      <c r="C2892" s="73">
        <v>9384</v>
      </c>
      <c r="D2892" s="80">
        <f t="shared" si="1402"/>
        <v>-94</v>
      </c>
      <c r="E2892" s="17">
        <f t="shared" si="1393"/>
        <v>1.0999999999999999E-2</v>
      </c>
      <c r="F2892" s="16">
        <f t="shared" si="1403"/>
        <v>0</v>
      </c>
      <c r="G2892" s="16">
        <f t="shared" si="1404"/>
        <v>0</v>
      </c>
      <c r="H2892" s="16">
        <f t="shared" si="1405"/>
        <v>0</v>
      </c>
      <c r="I2892" s="16">
        <f t="shared" si="1406"/>
        <v>0</v>
      </c>
      <c r="J2892" s="16">
        <f t="shared" si="1407"/>
        <v>0</v>
      </c>
      <c r="K2892" s="16">
        <f t="shared" si="1389"/>
        <v>0</v>
      </c>
      <c r="L2892" s="16">
        <f t="shared" si="1408"/>
        <v>0</v>
      </c>
      <c r="M2892" s="72"/>
      <c r="N2892" s="72"/>
      <c r="O2892" s="32">
        <f t="shared" si="1390"/>
        <v>0</v>
      </c>
      <c r="P2892" s="17" t="e">
        <f t="shared" si="1391"/>
        <v>#DIV/0!</v>
      </c>
      <c r="Q2892" s="38">
        <f t="shared" si="1392"/>
        <v>0</v>
      </c>
      <c r="R2892" s="17" t="e">
        <f t="shared" si="1409"/>
        <v>#DIV/0!</v>
      </c>
      <c r="S2892" s="97">
        <f t="shared" si="1410"/>
        <v>1.0999999999999999E-2</v>
      </c>
      <c r="T2892" s="96">
        <f t="shared" si="1394"/>
        <v>7.6142043457232429E-3</v>
      </c>
      <c r="U2892" s="96">
        <f t="shared" si="1395"/>
        <v>7.6142043457232429E-3</v>
      </c>
      <c r="V2892" s="96">
        <f t="shared" si="1396"/>
        <v>7.6142043457232429E-3</v>
      </c>
      <c r="W2892" s="96">
        <f t="shared" si="1397"/>
        <v>7.6142043457232429E-3</v>
      </c>
      <c r="X2892" s="105">
        <f>AVERAGE(S2892:S$4265)</f>
        <v>9.8719068413391214E-3</v>
      </c>
      <c r="Y2892" s="96">
        <f t="shared" si="1398"/>
        <v>3.0529109882811812E-5</v>
      </c>
      <c r="Z2892" s="96">
        <f t="shared" si="1399"/>
        <v>3.0529109882811812E-5</v>
      </c>
      <c r="AA2892" s="96">
        <f t="shared" si="1400"/>
        <v>3.0529109882811812E-5</v>
      </c>
      <c r="AB2892" s="96">
        <f t="shared" si="1401"/>
        <v>2.6975521492452498E-5</v>
      </c>
      <c r="AC2892" s="105">
        <f>_xlfn.VAR.S(S2892:S$4265)</f>
        <v>8.6308416317608955E-5</v>
      </c>
      <c r="AI2892" s="98"/>
      <c r="AJ2892" s="99"/>
      <c r="AK2892" s="116"/>
      <c r="AM2892" s="100"/>
      <c r="AN2892" s="120"/>
      <c r="AO2892" s="101"/>
    </row>
    <row r="2893" spans="1:41" ht="16.5">
      <c r="A2893" s="112">
        <v>39273</v>
      </c>
      <c r="B2893" s="73">
        <v>9384</v>
      </c>
      <c r="C2893" s="73">
        <v>9369</v>
      </c>
      <c r="D2893" s="80">
        <f t="shared" si="1402"/>
        <v>15</v>
      </c>
      <c r="E2893" s="17">
        <f t="shared" si="1393"/>
        <v>2E-3</v>
      </c>
      <c r="F2893" s="16">
        <f t="shared" si="1403"/>
        <v>0</v>
      </c>
      <c r="G2893" s="16">
        <f t="shared" si="1404"/>
        <v>0</v>
      </c>
      <c r="H2893" s="16">
        <f t="shared" si="1405"/>
        <v>0</v>
      </c>
      <c r="I2893" s="16">
        <f t="shared" si="1406"/>
        <v>0</v>
      </c>
      <c r="J2893" s="16">
        <f t="shared" si="1407"/>
        <v>0</v>
      </c>
      <c r="K2893" s="16">
        <f t="shared" si="1389"/>
        <v>0</v>
      </c>
      <c r="L2893" s="16">
        <f t="shared" si="1408"/>
        <v>0</v>
      </c>
      <c r="M2893" s="72"/>
      <c r="N2893" s="72"/>
      <c r="O2893" s="32">
        <f t="shared" si="1390"/>
        <v>0</v>
      </c>
      <c r="P2893" s="17" t="e">
        <f t="shared" si="1391"/>
        <v>#DIV/0!</v>
      </c>
      <c r="Q2893" s="38">
        <f t="shared" si="1392"/>
        <v>0</v>
      </c>
      <c r="R2893" s="17" t="e">
        <f t="shared" si="1409"/>
        <v>#DIV/0!</v>
      </c>
      <c r="S2893" s="97">
        <f t="shared" si="1410"/>
        <v>2E-3</v>
      </c>
      <c r="T2893" s="96">
        <f t="shared" si="1394"/>
        <v>7.3980897294928108E-3</v>
      </c>
      <c r="U2893" s="96">
        <f t="shared" si="1395"/>
        <v>7.3980897294928108E-3</v>
      </c>
      <c r="V2893" s="96">
        <f t="shared" si="1396"/>
        <v>7.3980897294928108E-3</v>
      </c>
      <c r="W2893" s="96">
        <f t="shared" si="1397"/>
        <v>7.3980897294928108E-3</v>
      </c>
      <c r="X2893" s="105">
        <f>AVERAGE(S2893:S$4265)</f>
        <v>9.8710852148579421E-3</v>
      </c>
      <c r="Y2893" s="96">
        <f t="shared" si="1398"/>
        <v>3.1649664284047557E-5</v>
      </c>
      <c r="Z2893" s="96">
        <f t="shared" si="1399"/>
        <v>3.1649664284047557E-5</v>
      </c>
      <c r="AA2893" s="96">
        <f t="shared" si="1400"/>
        <v>3.1649664284047557E-5</v>
      </c>
      <c r="AB2893" s="96">
        <f t="shared" si="1401"/>
        <v>2.7965643361384401E-5</v>
      </c>
      <c r="AC2893" s="105">
        <f>_xlfn.VAR.S(S2893:S$4265)</f>
        <v>8.6370395104250208E-5</v>
      </c>
      <c r="AI2893" s="98"/>
      <c r="AJ2893" s="99"/>
      <c r="AK2893" s="116"/>
      <c r="AM2893" s="100"/>
      <c r="AN2893" s="120"/>
      <c r="AO2893" s="101"/>
    </row>
    <row r="2894" spans="1:41" ht="16.5">
      <c r="A2894" s="112">
        <v>39272</v>
      </c>
      <c r="B2894" s="73">
        <v>9369</v>
      </c>
      <c r="C2894" s="73">
        <v>9188</v>
      </c>
      <c r="D2894" s="80">
        <f t="shared" si="1402"/>
        <v>181</v>
      </c>
      <c r="E2894" s="17">
        <f t="shared" si="1393"/>
        <v>0.02</v>
      </c>
      <c r="F2894" s="16">
        <f t="shared" si="1403"/>
        <v>0</v>
      </c>
      <c r="G2894" s="16">
        <f t="shared" si="1404"/>
        <v>0</v>
      </c>
      <c r="H2894" s="16">
        <f t="shared" si="1405"/>
        <v>0</v>
      </c>
      <c r="I2894" s="16">
        <f t="shared" si="1406"/>
        <v>0</v>
      </c>
      <c r="J2894" s="16">
        <f t="shared" si="1407"/>
        <v>0</v>
      </c>
      <c r="K2894" s="16">
        <f t="shared" si="1389"/>
        <v>0</v>
      </c>
      <c r="L2894" s="16">
        <f t="shared" si="1408"/>
        <v>0</v>
      </c>
      <c r="M2894" s="72"/>
      <c r="N2894" s="72"/>
      <c r="O2894" s="32">
        <f t="shared" si="1390"/>
        <v>0</v>
      </c>
      <c r="P2894" s="17" t="e">
        <f t="shared" si="1391"/>
        <v>#DIV/0!</v>
      </c>
      <c r="Q2894" s="38">
        <f t="shared" si="1392"/>
        <v>0</v>
      </c>
      <c r="R2894" s="17" t="e">
        <f t="shared" si="1409"/>
        <v>#DIV/0!</v>
      </c>
      <c r="S2894" s="97">
        <f t="shared" si="1410"/>
        <v>0.02</v>
      </c>
      <c r="T2894" s="96">
        <f t="shared" si="1394"/>
        <v>7.7426486483966077E-3</v>
      </c>
      <c r="U2894" s="96">
        <f t="shared" si="1395"/>
        <v>7.7426486483966077E-3</v>
      </c>
      <c r="V2894" s="96">
        <f t="shared" si="1396"/>
        <v>7.7426486483966077E-3</v>
      </c>
      <c r="W2894" s="96">
        <f t="shared" si="1397"/>
        <v>7.7426486483966077E-3</v>
      </c>
      <c r="X2894" s="105">
        <f>AVERAGE(S2894:S$4265)</f>
        <v>9.8768221574343697E-3</v>
      </c>
      <c r="Y2894" s="96">
        <f t="shared" si="1398"/>
        <v>3.1564876036289013E-5</v>
      </c>
      <c r="Z2894" s="96">
        <f t="shared" si="1399"/>
        <v>3.1564876036289013E-5</v>
      </c>
      <c r="AA2894" s="96">
        <f t="shared" si="1400"/>
        <v>3.1564876036289013E-5</v>
      </c>
      <c r="AB2894" s="96">
        <f t="shared" si="1401"/>
        <v>2.7890724465664954E-5</v>
      </c>
      <c r="AC2894" s="105">
        <f>_xlfn.VAR.S(S2894:S$4265)</f>
        <v>8.6388171367328816E-5</v>
      </c>
      <c r="AI2894" s="98"/>
      <c r="AJ2894" s="99"/>
      <c r="AK2894" s="116"/>
      <c r="AM2894" s="100"/>
      <c r="AN2894" s="120"/>
      <c r="AO2894" s="101"/>
    </row>
    <row r="2895" spans="1:41" ht="16.5">
      <c r="A2895" s="112">
        <v>39269</v>
      </c>
      <c r="B2895" s="73">
        <v>9188</v>
      </c>
      <c r="C2895" s="73">
        <v>9148</v>
      </c>
      <c r="D2895" s="80">
        <f t="shared" si="1402"/>
        <v>40</v>
      </c>
      <c r="E2895" s="17">
        <f t="shared" si="1393"/>
        <v>5.0000000000000001E-3</v>
      </c>
      <c r="F2895" s="16">
        <f t="shared" si="1403"/>
        <v>0</v>
      </c>
      <c r="G2895" s="16">
        <f t="shared" si="1404"/>
        <v>0</v>
      </c>
      <c r="H2895" s="16">
        <f t="shared" si="1405"/>
        <v>0</v>
      </c>
      <c r="I2895" s="16">
        <f t="shared" si="1406"/>
        <v>0</v>
      </c>
      <c r="J2895" s="16">
        <f t="shared" si="1407"/>
        <v>0</v>
      </c>
      <c r="K2895" s="16">
        <f t="shared" si="1389"/>
        <v>0</v>
      </c>
      <c r="L2895" s="16">
        <f t="shared" si="1408"/>
        <v>0</v>
      </c>
      <c r="M2895" s="72"/>
      <c r="N2895" s="72"/>
      <c r="O2895" s="32">
        <f t="shared" si="1390"/>
        <v>0</v>
      </c>
      <c r="P2895" s="17" t="e">
        <f t="shared" si="1391"/>
        <v>#DIV/0!</v>
      </c>
      <c r="Q2895" s="38">
        <f t="shared" si="1392"/>
        <v>0</v>
      </c>
      <c r="R2895" s="17" t="e">
        <f t="shared" si="1409"/>
        <v>#DIV/0!</v>
      </c>
      <c r="S2895" s="97">
        <f t="shared" si="1410"/>
        <v>5.0000000000000001E-3</v>
      </c>
      <c r="T2895" s="96">
        <f t="shared" si="1394"/>
        <v>6.9602645195708584E-3</v>
      </c>
      <c r="U2895" s="96">
        <f t="shared" si="1395"/>
        <v>6.9602645195708584E-3</v>
      </c>
      <c r="V2895" s="96">
        <f t="shared" si="1396"/>
        <v>6.9602645195708584E-3</v>
      </c>
      <c r="W2895" s="96">
        <f t="shared" si="1397"/>
        <v>6.9602645195708584E-3</v>
      </c>
      <c r="X2895" s="105">
        <f>AVERAGE(S2895:S$4265)</f>
        <v>9.8694383661560563E-3</v>
      </c>
      <c r="Y2895" s="96">
        <f t="shared" si="1398"/>
        <v>2.2726376545016222E-5</v>
      </c>
      <c r="Z2895" s="96">
        <f t="shared" si="1399"/>
        <v>2.2726376545016222E-5</v>
      </c>
      <c r="AA2895" s="96">
        <f t="shared" si="1400"/>
        <v>2.2726376545016222E-5</v>
      </c>
      <c r="AB2895" s="96">
        <f t="shared" si="1401"/>
        <v>2.0081026315176315E-5</v>
      </c>
      <c r="AC2895" s="105">
        <f>_xlfn.VAR.S(S2895:S$4265)</f>
        <v>8.6376371874119281E-5</v>
      </c>
      <c r="AI2895" s="98"/>
      <c r="AJ2895" s="99"/>
      <c r="AK2895" s="116"/>
      <c r="AM2895" s="100"/>
      <c r="AN2895" s="120"/>
      <c r="AO2895" s="101"/>
    </row>
    <row r="2896" spans="1:41" ht="16.5">
      <c r="A2896" s="112">
        <v>39268</v>
      </c>
      <c r="B2896" s="73">
        <v>9148</v>
      </c>
      <c r="C2896" s="73">
        <v>9068</v>
      </c>
      <c r="D2896" s="80">
        <f t="shared" si="1402"/>
        <v>80</v>
      </c>
      <c r="E2896" s="17">
        <f t="shared" si="1393"/>
        <v>9.0000000000000011E-3</v>
      </c>
      <c r="F2896" s="16">
        <f t="shared" si="1403"/>
        <v>0</v>
      </c>
      <c r="G2896" s="16">
        <f t="shared" si="1404"/>
        <v>0</v>
      </c>
      <c r="H2896" s="16">
        <f t="shared" si="1405"/>
        <v>0</v>
      </c>
      <c r="I2896" s="16">
        <f t="shared" si="1406"/>
        <v>0</v>
      </c>
      <c r="J2896" s="16">
        <f t="shared" si="1407"/>
        <v>0</v>
      </c>
      <c r="K2896" s="16">
        <f t="shared" si="1389"/>
        <v>0</v>
      </c>
      <c r="L2896" s="16">
        <f t="shared" si="1408"/>
        <v>0</v>
      </c>
      <c r="M2896" s="72"/>
      <c r="N2896" s="72"/>
      <c r="O2896" s="32">
        <f t="shared" si="1390"/>
        <v>0</v>
      </c>
      <c r="P2896" s="17" t="e">
        <f t="shared" si="1391"/>
        <v>#DIV/0!</v>
      </c>
      <c r="Q2896" s="38">
        <f t="shared" si="1392"/>
        <v>0</v>
      </c>
      <c r="R2896" s="17" t="e">
        <f t="shared" si="1409"/>
        <v>#DIV/0!</v>
      </c>
      <c r="S2896" s="97">
        <f t="shared" si="1410"/>
        <v>9.0000000000000011E-3</v>
      </c>
      <c r="T2896" s="96">
        <f t="shared" si="1394"/>
        <v>7.0853877867775097E-3</v>
      </c>
      <c r="U2896" s="96">
        <f t="shared" si="1395"/>
        <v>7.0853877867775097E-3</v>
      </c>
      <c r="V2896" s="96">
        <f t="shared" si="1396"/>
        <v>7.0853877867775097E-3</v>
      </c>
      <c r="W2896" s="96">
        <f t="shared" si="1397"/>
        <v>7.0853877867775097E-3</v>
      </c>
      <c r="X2896" s="105">
        <f>AVERAGE(S2896:S$4265)</f>
        <v>9.8729927007298931E-3</v>
      </c>
      <c r="Y2896" s="96">
        <f t="shared" si="1398"/>
        <v>2.3899410650789123E-5</v>
      </c>
      <c r="Z2896" s="96">
        <f t="shared" si="1399"/>
        <v>2.3899410650789123E-5</v>
      </c>
      <c r="AA2896" s="96">
        <f t="shared" si="1400"/>
        <v>2.3899410650789123E-5</v>
      </c>
      <c r="AB2896" s="96">
        <f t="shared" si="1401"/>
        <v>2.1117519251037249E-5</v>
      </c>
      <c r="AC2896" s="105">
        <f>_xlfn.VAR.S(S2896:S$4265)</f>
        <v>8.6422133476938277E-5</v>
      </c>
      <c r="AI2896" s="98"/>
      <c r="AJ2896" s="99"/>
      <c r="AK2896" s="116"/>
      <c r="AM2896" s="100"/>
      <c r="AN2896" s="120"/>
      <c r="AO2896" s="101"/>
    </row>
    <row r="2897" spans="1:41" ht="16.5">
      <c r="A2897" s="112">
        <v>39267</v>
      </c>
      <c r="B2897" s="73">
        <v>9068</v>
      </c>
      <c r="C2897" s="73">
        <v>8996</v>
      </c>
      <c r="D2897" s="80">
        <f t="shared" si="1402"/>
        <v>72</v>
      </c>
      <c r="E2897" s="17">
        <f t="shared" si="1393"/>
        <v>9.0000000000000011E-3</v>
      </c>
      <c r="F2897" s="16">
        <f t="shared" si="1403"/>
        <v>0</v>
      </c>
      <c r="G2897" s="16">
        <f t="shared" si="1404"/>
        <v>0</v>
      </c>
      <c r="H2897" s="16">
        <f t="shared" si="1405"/>
        <v>0</v>
      </c>
      <c r="I2897" s="16">
        <f t="shared" si="1406"/>
        <v>0</v>
      </c>
      <c r="J2897" s="16">
        <f t="shared" si="1407"/>
        <v>0</v>
      </c>
      <c r="K2897" s="16">
        <f t="shared" si="1389"/>
        <v>0</v>
      </c>
      <c r="L2897" s="16">
        <f t="shared" si="1408"/>
        <v>0</v>
      </c>
      <c r="M2897" s="72"/>
      <c r="N2897" s="72"/>
      <c r="O2897" s="32">
        <f t="shared" si="1390"/>
        <v>0</v>
      </c>
      <c r="P2897" s="17" t="e">
        <f t="shared" si="1391"/>
        <v>#DIV/0!</v>
      </c>
      <c r="Q2897" s="38">
        <f t="shared" si="1392"/>
        <v>0</v>
      </c>
      <c r="R2897" s="17" t="e">
        <f t="shared" si="1409"/>
        <v>#DIV/0!</v>
      </c>
      <c r="S2897" s="97">
        <f t="shared" si="1410"/>
        <v>9.0000000000000011E-3</v>
      </c>
      <c r="T2897" s="96">
        <f t="shared" si="1394"/>
        <v>6.9631784965718188E-3</v>
      </c>
      <c r="U2897" s="96">
        <f t="shared" si="1395"/>
        <v>6.9631784965718188E-3</v>
      </c>
      <c r="V2897" s="96">
        <f t="shared" si="1396"/>
        <v>6.9631784965718188E-3</v>
      </c>
      <c r="W2897" s="96">
        <f t="shared" si="1397"/>
        <v>6.9631784965718188E-3</v>
      </c>
      <c r="X2897" s="105">
        <f>AVERAGE(S2897:S$4265)</f>
        <v>9.8736303871438686E-3</v>
      </c>
      <c r="Y2897" s="96">
        <f t="shared" si="1398"/>
        <v>2.5160098021893058E-5</v>
      </c>
      <c r="Z2897" s="96">
        <f t="shared" si="1399"/>
        <v>2.5160098021893058E-5</v>
      </c>
      <c r="AA2897" s="96">
        <f t="shared" si="1400"/>
        <v>2.5160098021893058E-5</v>
      </c>
      <c r="AB2897" s="96">
        <f t="shared" si="1401"/>
        <v>2.2231462612144688E-5</v>
      </c>
      <c r="AC2897" s="105">
        <f>_xlfn.VAR.S(S2897:S$4265)</f>
        <v>8.6484750041650107E-5</v>
      </c>
      <c r="AI2897" s="98"/>
      <c r="AJ2897" s="99"/>
      <c r="AK2897" s="116"/>
      <c r="AM2897" s="100"/>
      <c r="AN2897" s="120"/>
      <c r="AO2897" s="101"/>
    </row>
    <row r="2898" spans="1:41" ht="16.5">
      <c r="A2898" s="112">
        <v>39266</v>
      </c>
      <c r="B2898" s="73">
        <v>8996</v>
      </c>
      <c r="C2898" s="73">
        <v>8939</v>
      </c>
      <c r="D2898" s="80">
        <f t="shared" si="1402"/>
        <v>57</v>
      </c>
      <c r="E2898" s="17">
        <f t="shared" si="1393"/>
        <v>7.0000000000000001E-3</v>
      </c>
      <c r="F2898" s="16">
        <f t="shared" si="1403"/>
        <v>0</v>
      </c>
      <c r="G2898" s="16">
        <f t="shared" si="1404"/>
        <v>0</v>
      </c>
      <c r="H2898" s="16">
        <f t="shared" si="1405"/>
        <v>0</v>
      </c>
      <c r="I2898" s="16">
        <f t="shared" si="1406"/>
        <v>0</v>
      </c>
      <c r="J2898" s="16">
        <f t="shared" si="1407"/>
        <v>0</v>
      </c>
      <c r="K2898" s="16">
        <f t="shared" si="1389"/>
        <v>0</v>
      </c>
      <c r="L2898" s="16">
        <f t="shared" si="1408"/>
        <v>0</v>
      </c>
      <c r="M2898" s="72"/>
      <c r="N2898" s="72"/>
      <c r="O2898" s="32">
        <f t="shared" si="1390"/>
        <v>0</v>
      </c>
      <c r="P2898" s="17" t="e">
        <f t="shared" si="1391"/>
        <v>#DIV/0!</v>
      </c>
      <c r="Q2898" s="38">
        <f t="shared" si="1392"/>
        <v>0</v>
      </c>
      <c r="R2898" s="17" t="e">
        <f t="shared" si="1409"/>
        <v>#DIV/0!</v>
      </c>
      <c r="S2898" s="97">
        <f t="shared" si="1410"/>
        <v>7.0000000000000001E-3</v>
      </c>
      <c r="T2898" s="96">
        <f t="shared" si="1394"/>
        <v>6.8331686133742747E-3</v>
      </c>
      <c r="U2898" s="96">
        <f t="shared" si="1395"/>
        <v>6.8331686133742747E-3</v>
      </c>
      <c r="V2898" s="96">
        <f t="shared" si="1396"/>
        <v>6.8331686133742747E-3</v>
      </c>
      <c r="W2898" s="96">
        <f t="shared" si="1397"/>
        <v>6.8331686133742747E-3</v>
      </c>
      <c r="X2898" s="105">
        <f>AVERAGE(S2898:S$4265)</f>
        <v>9.8742690058479209E-3</v>
      </c>
      <c r="Y2898" s="96">
        <f t="shared" si="1398"/>
        <v>2.6466370772775614E-5</v>
      </c>
      <c r="Z2898" s="96">
        <f t="shared" si="1399"/>
        <v>2.6466370772775614E-5</v>
      </c>
      <c r="AA2898" s="96">
        <f t="shared" si="1400"/>
        <v>2.6466370772775614E-5</v>
      </c>
      <c r="AB2898" s="96">
        <f t="shared" si="1401"/>
        <v>2.3385685214824514E-5</v>
      </c>
      <c r="AC2898" s="105">
        <f>_xlfn.VAR.S(S2898:S$4265)</f>
        <v>8.6547457402346261E-5</v>
      </c>
      <c r="AI2898" s="98"/>
      <c r="AJ2898" s="99"/>
      <c r="AK2898" s="116"/>
      <c r="AM2898" s="100"/>
      <c r="AN2898" s="120"/>
      <c r="AO2898" s="101"/>
    </row>
    <row r="2899" spans="1:41" ht="16.5">
      <c r="A2899" s="112">
        <v>39265</v>
      </c>
      <c r="B2899" s="73">
        <v>8939</v>
      </c>
      <c r="C2899" s="73">
        <v>8883</v>
      </c>
      <c r="D2899" s="80">
        <f t="shared" si="1402"/>
        <v>56</v>
      </c>
      <c r="E2899" s="17">
        <f t="shared" si="1393"/>
        <v>7.0000000000000001E-3</v>
      </c>
      <c r="F2899" s="16">
        <f t="shared" si="1403"/>
        <v>0</v>
      </c>
      <c r="G2899" s="16">
        <f t="shared" si="1404"/>
        <v>0</v>
      </c>
      <c r="H2899" s="16">
        <f t="shared" si="1405"/>
        <v>0</v>
      </c>
      <c r="I2899" s="16">
        <f t="shared" si="1406"/>
        <v>0</v>
      </c>
      <c r="J2899" s="16">
        <f t="shared" si="1407"/>
        <v>0</v>
      </c>
      <c r="K2899" s="16">
        <f t="shared" si="1389"/>
        <v>0</v>
      </c>
      <c r="L2899" s="16">
        <f t="shared" si="1408"/>
        <v>0</v>
      </c>
      <c r="M2899" s="72"/>
      <c r="N2899" s="72"/>
      <c r="O2899" s="32">
        <f t="shared" si="1390"/>
        <v>0</v>
      </c>
      <c r="P2899" s="17" t="e">
        <f t="shared" si="1391"/>
        <v>#DIV/0!</v>
      </c>
      <c r="Q2899" s="38">
        <f t="shared" si="1392"/>
        <v>0</v>
      </c>
      <c r="R2899" s="17" t="e">
        <f t="shared" si="1409"/>
        <v>#DIV/0!</v>
      </c>
      <c r="S2899" s="97">
        <f t="shared" si="1410"/>
        <v>7.0000000000000001E-3</v>
      </c>
      <c r="T2899" s="96">
        <f t="shared" si="1394"/>
        <v>6.8225198014619948E-3</v>
      </c>
      <c r="U2899" s="96">
        <f t="shared" si="1395"/>
        <v>6.8225198014619948E-3</v>
      </c>
      <c r="V2899" s="96">
        <f t="shared" si="1396"/>
        <v>6.8225198014619948E-3</v>
      </c>
      <c r="W2899" s="96">
        <f t="shared" si="1397"/>
        <v>6.8225198014619948E-3</v>
      </c>
      <c r="X2899" s="105">
        <f>AVERAGE(S2899:S$4265)</f>
        <v>9.8763716166788262E-3</v>
      </c>
      <c r="Y2899" s="96">
        <f t="shared" si="1398"/>
        <v>2.8153702999492799E-5</v>
      </c>
      <c r="Z2899" s="96">
        <f t="shared" si="1399"/>
        <v>2.8153702999492799E-5</v>
      </c>
      <c r="AA2899" s="96">
        <f t="shared" si="1400"/>
        <v>2.8153702999492799E-5</v>
      </c>
      <c r="AB2899" s="96">
        <f t="shared" si="1401"/>
        <v>2.4876611970351819E-5</v>
      </c>
      <c r="AC2899" s="105">
        <f>_xlfn.VAR.S(S2899:S$4265)</f>
        <v>8.6604763399136291E-5</v>
      </c>
      <c r="AI2899" s="98"/>
      <c r="AJ2899" s="99"/>
      <c r="AK2899" s="116"/>
      <c r="AM2899" s="100"/>
      <c r="AN2899" s="120"/>
      <c r="AO2899" s="101"/>
    </row>
    <row r="2900" spans="1:41" ht="16.5">
      <c r="A2900" s="112">
        <v>39262</v>
      </c>
      <c r="B2900" s="73">
        <v>8883</v>
      </c>
      <c r="C2900" s="73">
        <v>8892</v>
      </c>
      <c r="D2900" s="80">
        <f t="shared" si="1402"/>
        <v>-9</v>
      </c>
      <c r="E2900" s="17">
        <f t="shared" si="1393"/>
        <v>2E-3</v>
      </c>
      <c r="F2900" s="16">
        <f t="shared" si="1403"/>
        <v>0</v>
      </c>
      <c r="G2900" s="16">
        <f t="shared" si="1404"/>
        <v>0</v>
      </c>
      <c r="H2900" s="16">
        <f t="shared" si="1405"/>
        <v>0</v>
      </c>
      <c r="I2900" s="16">
        <f t="shared" si="1406"/>
        <v>0</v>
      </c>
      <c r="J2900" s="16">
        <f t="shared" si="1407"/>
        <v>0</v>
      </c>
      <c r="K2900" s="16">
        <f t="shared" ref="K2900:K2963" si="1411">AVERAGE(F2900:J2900)</f>
        <v>0</v>
      </c>
      <c r="L2900" s="16">
        <f t="shared" si="1408"/>
        <v>0</v>
      </c>
      <c r="M2900" s="72"/>
      <c r="N2900" s="72"/>
      <c r="O2900" s="32">
        <f t="shared" ref="O2900:O2963" si="1412">B2900*L2900*M2900</f>
        <v>0</v>
      </c>
      <c r="P2900" s="17" t="e">
        <f t="shared" ref="P2900:P2963" si="1413">ROUNDUP((O2900-N2900)/N2900,3)</f>
        <v>#DIV/0!</v>
      </c>
      <c r="Q2900" s="38">
        <f t="shared" ref="Q2900:Q2963" si="1414">ROUNDUP(O2900/1000,0)*1000</f>
        <v>0</v>
      </c>
      <c r="R2900" s="17" t="e">
        <f t="shared" si="1409"/>
        <v>#DIV/0!</v>
      </c>
      <c r="S2900" s="97">
        <f t="shared" si="1410"/>
        <v>2E-3</v>
      </c>
      <c r="T2900" s="96">
        <f t="shared" si="1394"/>
        <v>6.811191278151058E-3</v>
      </c>
      <c r="U2900" s="96">
        <f t="shared" si="1395"/>
        <v>6.811191278151058E-3</v>
      </c>
      <c r="V2900" s="96">
        <f t="shared" si="1396"/>
        <v>6.811191278151058E-3</v>
      </c>
      <c r="W2900" s="96">
        <f t="shared" si="1397"/>
        <v>6.811191278151058E-3</v>
      </c>
      <c r="X2900" s="105">
        <f>AVERAGE(S2900:S$4265)</f>
        <v>9.878477306002895E-3</v>
      </c>
      <c r="Y2900" s="96">
        <f t="shared" si="1398"/>
        <v>2.9948472420729816E-5</v>
      </c>
      <c r="Z2900" s="96">
        <f t="shared" si="1399"/>
        <v>2.9948472420729816E-5</v>
      </c>
      <c r="AA2900" s="96">
        <f t="shared" si="1400"/>
        <v>2.9948472420729816E-5</v>
      </c>
      <c r="AB2900" s="96">
        <f t="shared" si="1401"/>
        <v>2.6462470230956846E-5</v>
      </c>
      <c r="AC2900" s="105">
        <f>_xlfn.VAR.S(S2900:S$4265)</f>
        <v>8.6662144492892279E-5</v>
      </c>
      <c r="AI2900" s="98"/>
      <c r="AJ2900" s="99"/>
      <c r="AK2900" s="116"/>
      <c r="AM2900" s="100"/>
      <c r="AN2900" s="120"/>
      <c r="AO2900" s="101"/>
    </row>
    <row r="2901" spans="1:41" ht="16.5">
      <c r="A2901" s="112">
        <v>39261</v>
      </c>
      <c r="B2901" s="73">
        <v>8892</v>
      </c>
      <c r="C2901" s="73">
        <v>8844</v>
      </c>
      <c r="D2901" s="80">
        <f t="shared" si="1402"/>
        <v>48</v>
      </c>
      <c r="E2901" s="17">
        <f t="shared" si="1393"/>
        <v>6.0000000000000001E-3</v>
      </c>
      <c r="F2901" s="16">
        <f t="shared" si="1403"/>
        <v>0</v>
      </c>
      <c r="G2901" s="16">
        <f t="shared" si="1404"/>
        <v>0</v>
      </c>
      <c r="H2901" s="16">
        <f t="shared" si="1405"/>
        <v>0</v>
      </c>
      <c r="I2901" s="16">
        <f t="shared" si="1406"/>
        <v>0</v>
      </c>
      <c r="J2901" s="16">
        <f t="shared" si="1407"/>
        <v>0</v>
      </c>
      <c r="K2901" s="16">
        <f t="shared" si="1411"/>
        <v>0</v>
      </c>
      <c r="L2901" s="16">
        <f t="shared" si="1408"/>
        <v>0</v>
      </c>
      <c r="M2901" s="72"/>
      <c r="N2901" s="72"/>
      <c r="O2901" s="32">
        <f t="shared" si="1412"/>
        <v>0</v>
      </c>
      <c r="P2901" s="17" t="e">
        <f t="shared" si="1413"/>
        <v>#DIV/0!</v>
      </c>
      <c r="Q2901" s="38">
        <f t="shared" si="1414"/>
        <v>0</v>
      </c>
      <c r="R2901" s="17" t="e">
        <f t="shared" si="1409"/>
        <v>#DIV/0!</v>
      </c>
      <c r="S2901" s="97">
        <f t="shared" si="1410"/>
        <v>6.0000000000000001E-3</v>
      </c>
      <c r="T2901" s="96">
        <f t="shared" si="1394"/>
        <v>7.1182885937777218E-3</v>
      </c>
      <c r="U2901" s="96">
        <f t="shared" si="1395"/>
        <v>7.1182885937777218E-3</v>
      </c>
      <c r="V2901" s="96">
        <f t="shared" si="1396"/>
        <v>7.1182885937777218E-3</v>
      </c>
      <c r="W2901" s="96">
        <f t="shared" si="1397"/>
        <v>7.1182885937777218E-3</v>
      </c>
      <c r="X2901" s="105">
        <f>AVERAGE(S2901:S$4265)</f>
        <v>9.8842490842490516E-3</v>
      </c>
      <c r="Y2901" s="96">
        <f t="shared" si="1398"/>
        <v>3.0187935886146925E-5</v>
      </c>
      <c r="Z2901" s="96">
        <f t="shared" si="1399"/>
        <v>3.0187935886146925E-5</v>
      </c>
      <c r="AA2901" s="96">
        <f t="shared" si="1400"/>
        <v>3.0187935886146925E-5</v>
      </c>
      <c r="AB2901" s="96">
        <f t="shared" si="1401"/>
        <v>2.6674060148999401E-5</v>
      </c>
      <c r="AC2901" s="105">
        <f>_xlfn.VAR.S(S2901:S$4265)</f>
        <v>8.6680140289818801E-5</v>
      </c>
      <c r="AI2901" s="98"/>
      <c r="AJ2901" s="99"/>
      <c r="AK2901" s="116"/>
      <c r="AM2901" s="100"/>
      <c r="AN2901" s="120"/>
      <c r="AO2901" s="101"/>
    </row>
    <row r="2902" spans="1:41" ht="16.5">
      <c r="A2902" s="112">
        <v>39260</v>
      </c>
      <c r="B2902" s="73">
        <v>8844</v>
      </c>
      <c r="C2902" s="73">
        <v>8865</v>
      </c>
      <c r="D2902" s="80">
        <f t="shared" si="1402"/>
        <v>-21</v>
      </c>
      <c r="E2902" s="17">
        <f t="shared" si="1393"/>
        <v>3.0000000000000001E-3</v>
      </c>
      <c r="F2902" s="16">
        <f t="shared" si="1403"/>
        <v>0</v>
      </c>
      <c r="G2902" s="16">
        <f t="shared" si="1404"/>
        <v>0</v>
      </c>
      <c r="H2902" s="16">
        <f t="shared" si="1405"/>
        <v>0</v>
      </c>
      <c r="I2902" s="16">
        <f t="shared" si="1406"/>
        <v>0</v>
      </c>
      <c r="J2902" s="16">
        <f t="shared" si="1407"/>
        <v>0</v>
      </c>
      <c r="K2902" s="16">
        <f t="shared" si="1411"/>
        <v>0</v>
      </c>
      <c r="L2902" s="16">
        <f t="shared" si="1408"/>
        <v>0</v>
      </c>
      <c r="M2902" s="72"/>
      <c r="N2902" s="72"/>
      <c r="O2902" s="32">
        <f t="shared" si="1412"/>
        <v>0</v>
      </c>
      <c r="P2902" s="17" t="e">
        <f t="shared" si="1413"/>
        <v>#DIV/0!</v>
      </c>
      <c r="Q2902" s="38">
        <f t="shared" si="1414"/>
        <v>0</v>
      </c>
      <c r="R2902" s="17" t="e">
        <f t="shared" si="1409"/>
        <v>#DIV/0!</v>
      </c>
      <c r="S2902" s="97">
        <f t="shared" si="1410"/>
        <v>3.0000000000000001E-3</v>
      </c>
      <c r="T2902" s="96">
        <f t="shared" si="1394"/>
        <v>7.1896687167848109E-3</v>
      </c>
      <c r="U2902" s="96">
        <f t="shared" si="1395"/>
        <v>7.1896687167848109E-3</v>
      </c>
      <c r="V2902" s="96">
        <f t="shared" si="1396"/>
        <v>7.1896687167848109E-3</v>
      </c>
      <c r="W2902" s="96">
        <f t="shared" si="1397"/>
        <v>7.1896687167848109E-3</v>
      </c>
      <c r="X2902" s="105">
        <f>AVERAGE(S2902:S$4265)</f>
        <v>9.8870967741935163E-3</v>
      </c>
      <c r="Y2902" s="96">
        <f t="shared" si="1398"/>
        <v>3.2024486368941639E-5</v>
      </c>
      <c r="Z2902" s="96">
        <f t="shared" si="1399"/>
        <v>3.2024486368941639E-5</v>
      </c>
      <c r="AA2902" s="96">
        <f t="shared" si="1400"/>
        <v>3.2024486368941639E-5</v>
      </c>
      <c r="AB2902" s="96">
        <f t="shared" si="1401"/>
        <v>2.829683615559681E-5</v>
      </c>
      <c r="AC2902" s="105">
        <f>_xlfn.VAR.S(S2902:S$4265)</f>
        <v>8.673265803611683E-5</v>
      </c>
      <c r="AI2902" s="98"/>
      <c r="AJ2902" s="99"/>
      <c r="AK2902" s="116"/>
      <c r="AM2902" s="100"/>
      <c r="AN2902" s="120"/>
      <c r="AO2902" s="101"/>
    </row>
    <row r="2903" spans="1:41" ht="16.5">
      <c r="A2903" s="112">
        <v>39259</v>
      </c>
      <c r="B2903" s="73">
        <v>8865</v>
      </c>
      <c r="C2903" s="73">
        <v>8939</v>
      </c>
      <c r="D2903" s="80">
        <f t="shared" si="1402"/>
        <v>-74</v>
      </c>
      <c r="E2903" s="17">
        <f t="shared" si="1393"/>
        <v>9.0000000000000011E-3</v>
      </c>
      <c r="F2903" s="16">
        <f t="shared" si="1403"/>
        <v>0</v>
      </c>
      <c r="G2903" s="16">
        <f t="shared" si="1404"/>
        <v>0</v>
      </c>
      <c r="H2903" s="16">
        <f t="shared" si="1405"/>
        <v>0</v>
      </c>
      <c r="I2903" s="16">
        <f t="shared" si="1406"/>
        <v>0</v>
      </c>
      <c r="J2903" s="16">
        <f t="shared" si="1407"/>
        <v>0</v>
      </c>
      <c r="K2903" s="16">
        <f t="shared" si="1411"/>
        <v>0</v>
      </c>
      <c r="L2903" s="16">
        <f t="shared" si="1408"/>
        <v>0</v>
      </c>
      <c r="M2903" s="72"/>
      <c r="N2903" s="72"/>
      <c r="O2903" s="32">
        <f t="shared" si="1412"/>
        <v>0</v>
      </c>
      <c r="P2903" s="17" t="e">
        <f t="shared" si="1413"/>
        <v>#DIV/0!</v>
      </c>
      <c r="Q2903" s="38">
        <f t="shared" si="1414"/>
        <v>0</v>
      </c>
      <c r="R2903" s="17" t="e">
        <f t="shared" si="1409"/>
        <v>#DIV/0!</v>
      </c>
      <c r="S2903" s="97">
        <f t="shared" si="1410"/>
        <v>9.0000000000000011E-3</v>
      </c>
      <c r="T2903" s="96">
        <f t="shared" si="1394"/>
        <v>7.4570943795583093E-3</v>
      </c>
      <c r="U2903" s="96">
        <f t="shared" si="1395"/>
        <v>7.4570943795583093E-3</v>
      </c>
      <c r="V2903" s="96">
        <f t="shared" si="1396"/>
        <v>7.4570943795583093E-3</v>
      </c>
      <c r="W2903" s="96">
        <f t="shared" si="1397"/>
        <v>7.4570943795583093E-3</v>
      </c>
      <c r="X2903" s="105">
        <f>AVERAGE(S2903:S$4265)</f>
        <v>9.8921496698458952E-3</v>
      </c>
      <c r="Y2903" s="96">
        <f t="shared" si="1398"/>
        <v>3.2800579734515125E-5</v>
      </c>
      <c r="Z2903" s="96">
        <f t="shared" si="1399"/>
        <v>3.2800579734515125E-5</v>
      </c>
      <c r="AA2903" s="96">
        <f t="shared" si="1400"/>
        <v>3.2800579734515125E-5</v>
      </c>
      <c r="AB2903" s="96">
        <f t="shared" si="1401"/>
        <v>2.8982592253417547E-5</v>
      </c>
      <c r="AC2903" s="105">
        <f>_xlfn.VAR.S(S2903:S$4265)</f>
        <v>8.6761487519433777E-5</v>
      </c>
      <c r="AI2903" s="98"/>
      <c r="AJ2903" s="99"/>
      <c r="AK2903" s="116"/>
      <c r="AM2903" s="100"/>
      <c r="AN2903" s="120"/>
      <c r="AO2903" s="101"/>
    </row>
    <row r="2904" spans="1:41" ht="16.5">
      <c r="A2904" s="112">
        <v>39258</v>
      </c>
      <c r="B2904" s="73">
        <v>8939</v>
      </c>
      <c r="C2904" s="73">
        <v>8812</v>
      </c>
      <c r="D2904" s="80">
        <f t="shared" si="1402"/>
        <v>127</v>
      </c>
      <c r="E2904" s="17">
        <f t="shared" si="1393"/>
        <v>1.4999999999999999E-2</v>
      </c>
      <c r="F2904" s="16">
        <f t="shared" si="1403"/>
        <v>0</v>
      </c>
      <c r="G2904" s="16">
        <f t="shared" si="1404"/>
        <v>0</v>
      </c>
      <c r="H2904" s="16">
        <f t="shared" si="1405"/>
        <v>0</v>
      </c>
      <c r="I2904" s="16">
        <f t="shared" si="1406"/>
        <v>0</v>
      </c>
      <c r="J2904" s="16">
        <f t="shared" si="1407"/>
        <v>0</v>
      </c>
      <c r="K2904" s="16">
        <f t="shared" si="1411"/>
        <v>0</v>
      </c>
      <c r="L2904" s="16">
        <f t="shared" si="1408"/>
        <v>0</v>
      </c>
      <c r="M2904" s="72"/>
      <c r="N2904" s="72"/>
      <c r="O2904" s="32">
        <f t="shared" si="1412"/>
        <v>0</v>
      </c>
      <c r="P2904" s="17" t="e">
        <f t="shared" si="1413"/>
        <v>#DIV/0!</v>
      </c>
      <c r="Q2904" s="38">
        <f t="shared" si="1414"/>
        <v>0</v>
      </c>
      <c r="R2904" s="17" t="e">
        <f t="shared" si="1409"/>
        <v>#DIV/0!</v>
      </c>
      <c r="S2904" s="97">
        <f t="shared" si="1410"/>
        <v>1.4999999999999999E-2</v>
      </c>
      <c r="T2904" s="96">
        <f t="shared" si="1394"/>
        <v>7.3586110420833075E-3</v>
      </c>
      <c r="U2904" s="96">
        <f t="shared" si="1395"/>
        <v>7.3586110420833075E-3</v>
      </c>
      <c r="V2904" s="96">
        <f t="shared" si="1396"/>
        <v>7.3586110420833075E-3</v>
      </c>
      <c r="W2904" s="96">
        <f t="shared" si="1397"/>
        <v>7.3586110420833075E-3</v>
      </c>
      <c r="X2904" s="105">
        <f>AVERAGE(S2904:S$4265)</f>
        <v>9.8928046989720658E-3</v>
      </c>
      <c r="Y2904" s="96">
        <f t="shared" si="1398"/>
        <v>3.4722266246643483E-5</v>
      </c>
      <c r="Z2904" s="96">
        <f t="shared" si="1399"/>
        <v>3.4722266246643483E-5</v>
      </c>
      <c r="AA2904" s="96">
        <f t="shared" si="1400"/>
        <v>3.4722266246643483E-5</v>
      </c>
      <c r="AB2904" s="96">
        <f t="shared" si="1401"/>
        <v>3.0680594455534166E-5</v>
      </c>
      <c r="AC2904" s="105">
        <f>_xlfn.VAR.S(S2904:S$4265)</f>
        <v>8.6824650614292009E-5</v>
      </c>
      <c r="AI2904" s="98"/>
      <c r="AJ2904" s="99"/>
      <c r="AK2904" s="116"/>
      <c r="AM2904" s="100"/>
      <c r="AN2904" s="120"/>
      <c r="AO2904" s="101"/>
    </row>
    <row r="2905" spans="1:41" ht="16.5">
      <c r="A2905" s="112">
        <v>39256</v>
      </c>
      <c r="B2905" s="73">
        <v>8812</v>
      </c>
      <c r="C2905" s="73">
        <v>8846</v>
      </c>
      <c r="D2905" s="80">
        <f t="shared" si="1402"/>
        <v>-34</v>
      </c>
      <c r="E2905" s="17">
        <f t="shared" si="1393"/>
        <v>4.0000000000000001E-3</v>
      </c>
      <c r="F2905" s="16">
        <f t="shared" si="1403"/>
        <v>0</v>
      </c>
      <c r="G2905" s="16">
        <f t="shared" si="1404"/>
        <v>0</v>
      </c>
      <c r="H2905" s="16">
        <f t="shared" si="1405"/>
        <v>0</v>
      </c>
      <c r="I2905" s="16">
        <f t="shared" si="1406"/>
        <v>0</v>
      </c>
      <c r="J2905" s="16">
        <f t="shared" si="1407"/>
        <v>0</v>
      </c>
      <c r="K2905" s="16">
        <f t="shared" si="1411"/>
        <v>0</v>
      </c>
      <c r="L2905" s="16">
        <f t="shared" si="1408"/>
        <v>0</v>
      </c>
      <c r="M2905" s="72"/>
      <c r="N2905" s="72"/>
      <c r="O2905" s="32">
        <f t="shared" si="1412"/>
        <v>0</v>
      </c>
      <c r="P2905" s="17" t="e">
        <f t="shared" si="1413"/>
        <v>#DIV/0!</v>
      </c>
      <c r="Q2905" s="38">
        <f t="shared" si="1414"/>
        <v>0</v>
      </c>
      <c r="R2905" s="17" t="e">
        <f t="shared" si="1409"/>
        <v>#DIV/0!</v>
      </c>
      <c r="S2905" s="97">
        <f t="shared" si="1410"/>
        <v>4.0000000000000001E-3</v>
      </c>
      <c r="T2905" s="96">
        <f t="shared" si="1394"/>
        <v>6.8708628107269224E-3</v>
      </c>
      <c r="U2905" s="96">
        <f t="shared" si="1395"/>
        <v>6.8708628107269224E-3</v>
      </c>
      <c r="V2905" s="96">
        <f t="shared" si="1396"/>
        <v>6.8708628107269224E-3</v>
      </c>
      <c r="W2905" s="96">
        <f t="shared" si="1397"/>
        <v>6.8708628107269224E-3</v>
      </c>
      <c r="X2905" s="105">
        <f>AVERAGE(S2905:S$4265)</f>
        <v>9.8890521675238461E-3</v>
      </c>
      <c r="Y2905" s="96">
        <f t="shared" si="1398"/>
        <v>3.272052548949162E-5</v>
      </c>
      <c r="Z2905" s="96">
        <f t="shared" si="1399"/>
        <v>3.272052548949162E-5</v>
      </c>
      <c r="AA2905" s="96">
        <f t="shared" si="1400"/>
        <v>3.272052548949162E-5</v>
      </c>
      <c r="AB2905" s="96">
        <f t="shared" si="1401"/>
        <v>2.8911856322514781E-5</v>
      </c>
      <c r="AC2905" s="105">
        <f>_xlfn.VAR.S(S2905:S$4265)</f>
        <v>8.6869299174483552E-5</v>
      </c>
      <c r="AI2905" s="98"/>
      <c r="AJ2905" s="99"/>
      <c r="AK2905" s="116"/>
      <c r="AM2905" s="100"/>
      <c r="AN2905" s="120"/>
      <c r="AO2905" s="101"/>
    </row>
    <row r="2906" spans="1:41" ht="16.5">
      <c r="A2906" s="112">
        <v>39255</v>
      </c>
      <c r="B2906" s="73">
        <v>8846</v>
      </c>
      <c r="C2906" s="73">
        <v>8851</v>
      </c>
      <c r="D2906" s="80">
        <f t="shared" si="1402"/>
        <v>-5</v>
      </c>
      <c r="E2906" s="17">
        <f t="shared" si="1393"/>
        <v>1E-3</v>
      </c>
      <c r="F2906" s="16">
        <f t="shared" si="1403"/>
        <v>0</v>
      </c>
      <c r="G2906" s="16">
        <f t="shared" si="1404"/>
        <v>0</v>
      </c>
      <c r="H2906" s="16">
        <f t="shared" si="1405"/>
        <v>0</v>
      </c>
      <c r="I2906" s="16">
        <f t="shared" si="1406"/>
        <v>0</v>
      </c>
      <c r="J2906" s="16">
        <f t="shared" si="1407"/>
        <v>0</v>
      </c>
      <c r="K2906" s="16">
        <f t="shared" si="1411"/>
        <v>0</v>
      </c>
      <c r="L2906" s="16">
        <f t="shared" si="1408"/>
        <v>0</v>
      </c>
      <c r="M2906" s="72"/>
      <c r="N2906" s="72"/>
      <c r="O2906" s="32">
        <f t="shared" si="1412"/>
        <v>0</v>
      </c>
      <c r="P2906" s="17" t="e">
        <f t="shared" si="1413"/>
        <v>#DIV/0!</v>
      </c>
      <c r="Q2906" s="38">
        <f t="shared" si="1414"/>
        <v>0</v>
      </c>
      <c r="R2906" s="17" t="e">
        <f t="shared" si="1409"/>
        <v>#DIV/0!</v>
      </c>
      <c r="S2906" s="97">
        <f t="shared" si="1410"/>
        <v>1E-3</v>
      </c>
      <c r="T2906" s="96">
        <f t="shared" si="1394"/>
        <v>7.0541093731137467E-3</v>
      </c>
      <c r="U2906" s="96">
        <f t="shared" si="1395"/>
        <v>7.0541093731137467E-3</v>
      </c>
      <c r="V2906" s="96">
        <f t="shared" si="1396"/>
        <v>7.0541093731137467E-3</v>
      </c>
      <c r="W2906" s="96">
        <f t="shared" si="1397"/>
        <v>7.0541093731137467E-3</v>
      </c>
      <c r="X2906" s="105">
        <f>AVERAGE(S2906:S$4265)</f>
        <v>9.8933823529411425E-3</v>
      </c>
      <c r="Y2906" s="96">
        <f t="shared" si="1398"/>
        <v>3.4213691963526753E-5</v>
      </c>
      <c r="Z2906" s="96">
        <f t="shared" si="1399"/>
        <v>3.4213691963526753E-5</v>
      </c>
      <c r="AA2906" s="96">
        <f t="shared" si="1400"/>
        <v>3.4213691963526753E-5</v>
      </c>
      <c r="AB2906" s="96">
        <f t="shared" si="1401"/>
        <v>3.0231218218972222E-5</v>
      </c>
      <c r="AC2906" s="105">
        <f>_xlfn.VAR.S(S2906:S$4265)</f>
        <v>8.6907682443839558E-5</v>
      </c>
      <c r="AI2906" s="98"/>
      <c r="AJ2906" s="99"/>
      <c r="AK2906" s="116"/>
      <c r="AM2906" s="100"/>
      <c r="AN2906" s="120"/>
      <c r="AO2906" s="101"/>
    </row>
    <row r="2907" spans="1:41" ht="16.5">
      <c r="A2907" s="112">
        <v>39254</v>
      </c>
      <c r="B2907" s="73">
        <v>8851</v>
      </c>
      <c r="C2907" s="73">
        <v>8755</v>
      </c>
      <c r="D2907" s="80">
        <f t="shared" si="1402"/>
        <v>96</v>
      </c>
      <c r="E2907" s="17">
        <f t="shared" si="1393"/>
        <v>1.0999999999999999E-2</v>
      </c>
      <c r="F2907" s="16">
        <f t="shared" si="1403"/>
        <v>0</v>
      </c>
      <c r="G2907" s="16">
        <f t="shared" si="1404"/>
        <v>0</v>
      </c>
      <c r="H2907" s="16">
        <f t="shared" si="1405"/>
        <v>0</v>
      </c>
      <c r="I2907" s="16">
        <f t="shared" si="1406"/>
        <v>0</v>
      </c>
      <c r="J2907" s="16">
        <f t="shared" si="1407"/>
        <v>0</v>
      </c>
      <c r="K2907" s="16">
        <f t="shared" si="1411"/>
        <v>0</v>
      </c>
      <c r="L2907" s="16">
        <f t="shared" si="1408"/>
        <v>0</v>
      </c>
      <c r="M2907" s="72"/>
      <c r="N2907" s="72"/>
      <c r="O2907" s="32">
        <f t="shared" si="1412"/>
        <v>0</v>
      </c>
      <c r="P2907" s="17" t="e">
        <f t="shared" si="1413"/>
        <v>#DIV/0!</v>
      </c>
      <c r="Q2907" s="38">
        <f t="shared" si="1414"/>
        <v>0</v>
      </c>
      <c r="R2907" s="17" t="e">
        <f t="shared" si="1409"/>
        <v>#DIV/0!</v>
      </c>
      <c r="S2907" s="97">
        <f t="shared" si="1410"/>
        <v>1.0999999999999999E-2</v>
      </c>
      <c r="T2907" s="96">
        <f t="shared" si="1394"/>
        <v>7.4405418862912203E-3</v>
      </c>
      <c r="U2907" s="96">
        <f t="shared" si="1395"/>
        <v>7.4405418862912203E-3</v>
      </c>
      <c r="V2907" s="96">
        <f t="shared" si="1396"/>
        <v>7.4405418862912203E-3</v>
      </c>
      <c r="W2907" s="96">
        <f t="shared" si="1397"/>
        <v>7.4405418862912203E-3</v>
      </c>
      <c r="X2907" s="105">
        <f>AVERAGE(S2907:S$4265)</f>
        <v>9.8999264164826746E-3</v>
      </c>
      <c r="Y2907" s="96">
        <f t="shared" si="1398"/>
        <v>3.3749848059768567E-5</v>
      </c>
      <c r="Z2907" s="96">
        <f t="shared" si="1399"/>
        <v>3.3749848059768567E-5</v>
      </c>
      <c r="AA2907" s="96">
        <f t="shared" si="1400"/>
        <v>3.3749848059768567E-5</v>
      </c>
      <c r="AB2907" s="96">
        <f t="shared" si="1401"/>
        <v>2.9821365745611489E-5</v>
      </c>
      <c r="AC2907" s="105">
        <f>_xlfn.VAR.S(S2907:S$4265)</f>
        <v>8.691339469266802E-5</v>
      </c>
      <c r="AI2907" s="98"/>
      <c r="AJ2907" s="99"/>
      <c r="AK2907" s="116"/>
      <c r="AM2907" s="100"/>
      <c r="AN2907" s="120"/>
      <c r="AO2907" s="101"/>
    </row>
    <row r="2908" spans="1:41" ht="16.5">
      <c r="A2908" s="112">
        <v>39253</v>
      </c>
      <c r="B2908" s="73">
        <v>8755</v>
      </c>
      <c r="C2908" s="73">
        <v>8573</v>
      </c>
      <c r="D2908" s="80">
        <f t="shared" si="1402"/>
        <v>182</v>
      </c>
      <c r="E2908" s="17">
        <f t="shared" si="1393"/>
        <v>2.2000000000000002E-2</v>
      </c>
      <c r="F2908" s="16">
        <f t="shared" si="1403"/>
        <v>0</v>
      </c>
      <c r="G2908" s="16">
        <f t="shared" si="1404"/>
        <v>0</v>
      </c>
      <c r="H2908" s="16">
        <f t="shared" si="1405"/>
        <v>0</v>
      </c>
      <c r="I2908" s="16">
        <f t="shared" si="1406"/>
        <v>0</v>
      </c>
      <c r="J2908" s="16">
        <f t="shared" si="1407"/>
        <v>0</v>
      </c>
      <c r="K2908" s="16">
        <f t="shared" si="1411"/>
        <v>0</v>
      </c>
      <c r="L2908" s="16">
        <f t="shared" si="1408"/>
        <v>0</v>
      </c>
      <c r="M2908" s="72"/>
      <c r="N2908" s="72"/>
      <c r="O2908" s="32">
        <f t="shared" si="1412"/>
        <v>0</v>
      </c>
      <c r="P2908" s="17" t="e">
        <f t="shared" si="1413"/>
        <v>#DIV/0!</v>
      </c>
      <c r="Q2908" s="38">
        <f t="shared" si="1414"/>
        <v>0</v>
      </c>
      <c r="R2908" s="17" t="e">
        <f t="shared" si="1409"/>
        <v>#DIV/0!</v>
      </c>
      <c r="S2908" s="97">
        <f t="shared" si="1410"/>
        <v>2.2000000000000002E-2</v>
      </c>
      <c r="T2908" s="96">
        <f t="shared" si="1394"/>
        <v>7.2133424322247015E-3</v>
      </c>
      <c r="U2908" s="96">
        <f t="shared" si="1395"/>
        <v>7.2133424322247015E-3</v>
      </c>
      <c r="V2908" s="96">
        <f t="shared" si="1396"/>
        <v>7.2133424322247015E-3</v>
      </c>
      <c r="W2908" s="96">
        <f t="shared" si="1397"/>
        <v>7.2133424322247015E-3</v>
      </c>
      <c r="X2908" s="105">
        <f>AVERAGE(S2908:S$4265)</f>
        <v>9.899116347569922E-3</v>
      </c>
      <c r="Y2908" s="96">
        <f t="shared" si="1398"/>
        <v>3.4988852688971458E-5</v>
      </c>
      <c r="Z2908" s="96">
        <f t="shared" si="1399"/>
        <v>3.4988852688971458E-5</v>
      </c>
      <c r="AA2908" s="96">
        <f t="shared" si="1400"/>
        <v>3.4988852688971458E-5</v>
      </c>
      <c r="AB2908" s="96">
        <f t="shared" si="1401"/>
        <v>3.0916150235975163E-5</v>
      </c>
      <c r="AC2908" s="105">
        <f>_xlfn.VAR.S(S2908:S$4265)</f>
        <v>8.6976550434501502E-5</v>
      </c>
      <c r="AI2908" s="98"/>
      <c r="AJ2908" s="99"/>
      <c r="AK2908" s="116"/>
      <c r="AM2908" s="100"/>
      <c r="AN2908" s="120"/>
      <c r="AO2908" s="101"/>
    </row>
    <row r="2909" spans="1:41" ht="16.5">
      <c r="A2909" s="112">
        <v>39248</v>
      </c>
      <c r="B2909" s="73">
        <v>8573</v>
      </c>
      <c r="C2909" s="73">
        <v>8450</v>
      </c>
      <c r="D2909" s="80">
        <f t="shared" si="1402"/>
        <v>123</v>
      </c>
      <c r="E2909" s="17">
        <f t="shared" si="1393"/>
        <v>1.4999999999999999E-2</v>
      </c>
      <c r="F2909" s="16">
        <f t="shared" si="1403"/>
        <v>0</v>
      </c>
      <c r="G2909" s="16">
        <f t="shared" si="1404"/>
        <v>0</v>
      </c>
      <c r="H2909" s="16">
        <f t="shared" si="1405"/>
        <v>0</v>
      </c>
      <c r="I2909" s="16">
        <f t="shared" si="1406"/>
        <v>0</v>
      </c>
      <c r="J2909" s="16">
        <f t="shared" si="1407"/>
        <v>0</v>
      </c>
      <c r="K2909" s="16">
        <f t="shared" si="1411"/>
        <v>0</v>
      </c>
      <c r="L2909" s="16">
        <f t="shared" si="1408"/>
        <v>0</v>
      </c>
      <c r="M2909" s="72"/>
      <c r="N2909" s="72"/>
      <c r="O2909" s="32">
        <f t="shared" si="1412"/>
        <v>0</v>
      </c>
      <c r="P2909" s="17" t="e">
        <f t="shared" si="1413"/>
        <v>#DIV/0!</v>
      </c>
      <c r="Q2909" s="38">
        <f t="shared" si="1414"/>
        <v>0</v>
      </c>
      <c r="R2909" s="17" t="e">
        <f t="shared" si="1409"/>
        <v>#DIV/0!</v>
      </c>
      <c r="S2909" s="97">
        <f t="shared" si="1410"/>
        <v>1.4999999999999999E-2</v>
      </c>
      <c r="T2909" s="96">
        <f t="shared" si="1394"/>
        <v>6.2695132257709575E-3</v>
      </c>
      <c r="U2909" s="96">
        <f t="shared" si="1395"/>
        <v>6.2695132257709575E-3</v>
      </c>
      <c r="V2909" s="96">
        <f t="shared" si="1396"/>
        <v>6.2695132257709575E-3</v>
      </c>
      <c r="W2909" s="96">
        <f t="shared" si="1397"/>
        <v>6.2695132257709575E-3</v>
      </c>
      <c r="X2909" s="105">
        <f>AVERAGE(S2909:S$4265)</f>
        <v>9.8901989683124227E-3</v>
      </c>
      <c r="Y2909" s="96">
        <f t="shared" si="1398"/>
        <v>2.1427616850765694E-5</v>
      </c>
      <c r="Z2909" s="96">
        <f t="shared" si="1399"/>
        <v>2.1427616850765694E-5</v>
      </c>
      <c r="AA2909" s="96">
        <f t="shared" si="1400"/>
        <v>2.1427616850765694E-5</v>
      </c>
      <c r="AB2909" s="96">
        <f t="shared" si="1401"/>
        <v>1.8933442249336554E-5</v>
      </c>
      <c r="AC2909" s="105">
        <f>_xlfn.VAR.S(S2909:S$4265)</f>
        <v>8.693262510787608E-5</v>
      </c>
      <c r="AI2909" s="98"/>
      <c r="AJ2909" s="99"/>
      <c r="AK2909" s="116"/>
      <c r="AM2909" s="100"/>
      <c r="AN2909" s="120"/>
      <c r="AO2909" s="101"/>
    </row>
    <row r="2910" spans="1:41" ht="16.5">
      <c r="A2910" s="112">
        <v>39247</v>
      </c>
      <c r="B2910" s="73">
        <v>8450</v>
      </c>
      <c r="C2910" s="73">
        <v>8346</v>
      </c>
      <c r="D2910" s="80">
        <f t="shared" si="1402"/>
        <v>104</v>
      </c>
      <c r="E2910" s="17">
        <f t="shared" si="1393"/>
        <v>1.3000000000000001E-2</v>
      </c>
      <c r="F2910" s="16">
        <f t="shared" si="1403"/>
        <v>0</v>
      </c>
      <c r="G2910" s="16">
        <f t="shared" si="1404"/>
        <v>0</v>
      </c>
      <c r="H2910" s="16">
        <f t="shared" si="1405"/>
        <v>0</v>
      </c>
      <c r="I2910" s="16">
        <f t="shared" si="1406"/>
        <v>0</v>
      </c>
      <c r="J2910" s="16">
        <f t="shared" si="1407"/>
        <v>0</v>
      </c>
      <c r="K2910" s="16">
        <f t="shared" si="1411"/>
        <v>0</v>
      </c>
      <c r="L2910" s="16">
        <f t="shared" si="1408"/>
        <v>0</v>
      </c>
      <c r="M2910" s="72"/>
      <c r="N2910" s="72"/>
      <c r="O2910" s="32">
        <f t="shared" si="1412"/>
        <v>0</v>
      </c>
      <c r="P2910" s="17" t="e">
        <f t="shared" si="1413"/>
        <v>#DIV/0!</v>
      </c>
      <c r="Q2910" s="38">
        <f t="shared" si="1414"/>
        <v>0</v>
      </c>
      <c r="R2910" s="17" t="e">
        <f t="shared" si="1409"/>
        <v>#DIV/0!</v>
      </c>
      <c r="S2910" s="97">
        <f t="shared" si="1410"/>
        <v>1.3000000000000001E-2</v>
      </c>
      <c r="T2910" s="96">
        <f t="shared" si="1394"/>
        <v>5.7122481125222949E-3</v>
      </c>
      <c r="U2910" s="96">
        <f t="shared" si="1395"/>
        <v>5.7122481125222949E-3</v>
      </c>
      <c r="V2910" s="96">
        <f t="shared" si="1396"/>
        <v>5.7122481125222949E-3</v>
      </c>
      <c r="W2910" s="96">
        <f t="shared" si="1397"/>
        <v>5.7122481125222949E-3</v>
      </c>
      <c r="X2910" s="105">
        <f>AVERAGE(S2910:S$4265)</f>
        <v>9.8864306784660436E-3</v>
      </c>
      <c r="Y2910" s="96">
        <f t="shared" si="1398"/>
        <v>1.7289230578047819E-5</v>
      </c>
      <c r="Z2910" s="96">
        <f t="shared" si="1399"/>
        <v>1.7289230578047819E-5</v>
      </c>
      <c r="AA2910" s="96">
        <f t="shared" si="1400"/>
        <v>1.7289230578047819E-5</v>
      </c>
      <c r="AB2910" s="96">
        <f t="shared" si="1401"/>
        <v>1.5276764138763042E-5</v>
      </c>
      <c r="AC2910" s="105">
        <f>_xlfn.VAR.S(S2910:S$4265)</f>
        <v>8.6977498394453994E-5</v>
      </c>
      <c r="AI2910" s="98"/>
      <c r="AJ2910" s="99"/>
      <c r="AK2910" s="116"/>
      <c r="AM2910" s="100"/>
      <c r="AN2910" s="120"/>
      <c r="AO2910" s="101"/>
    </row>
    <row r="2911" spans="1:41" ht="16.5">
      <c r="A2911" s="112">
        <v>39246</v>
      </c>
      <c r="B2911" s="73">
        <v>8346</v>
      </c>
      <c r="C2911" s="73">
        <v>8370</v>
      </c>
      <c r="D2911" s="80">
        <f t="shared" si="1402"/>
        <v>-24</v>
      </c>
      <c r="E2911" s="17">
        <f t="shared" si="1393"/>
        <v>3.0000000000000001E-3</v>
      </c>
      <c r="F2911" s="16">
        <f t="shared" si="1403"/>
        <v>0</v>
      </c>
      <c r="G2911" s="16">
        <f t="shared" si="1404"/>
        <v>0</v>
      </c>
      <c r="H2911" s="16">
        <f t="shared" si="1405"/>
        <v>0</v>
      </c>
      <c r="I2911" s="16">
        <f t="shared" si="1406"/>
        <v>0</v>
      </c>
      <c r="J2911" s="16">
        <f t="shared" si="1407"/>
        <v>0</v>
      </c>
      <c r="K2911" s="16">
        <f t="shared" si="1411"/>
        <v>0</v>
      </c>
      <c r="L2911" s="16">
        <f t="shared" si="1408"/>
        <v>0</v>
      </c>
      <c r="M2911" s="72"/>
      <c r="N2911" s="72"/>
      <c r="O2911" s="32">
        <f t="shared" si="1412"/>
        <v>0</v>
      </c>
      <c r="P2911" s="17" t="e">
        <f t="shared" si="1413"/>
        <v>#DIV/0!</v>
      </c>
      <c r="Q2911" s="38">
        <f t="shared" si="1414"/>
        <v>0</v>
      </c>
      <c r="R2911" s="17" t="e">
        <f t="shared" si="1409"/>
        <v>#DIV/0!</v>
      </c>
      <c r="S2911" s="97">
        <f t="shared" si="1410"/>
        <v>3.0000000000000001E-3</v>
      </c>
      <c r="T2911" s="96">
        <f t="shared" si="1394"/>
        <v>5.2470724601301009E-3</v>
      </c>
      <c r="U2911" s="96">
        <f t="shared" si="1395"/>
        <v>5.2470724601301009E-3</v>
      </c>
      <c r="V2911" s="96">
        <f t="shared" si="1396"/>
        <v>5.2470724601301009E-3</v>
      </c>
      <c r="W2911" s="96">
        <f t="shared" si="1397"/>
        <v>5.2470724601301009E-3</v>
      </c>
      <c r="X2911" s="105">
        <f>AVERAGE(S2911:S$4265)</f>
        <v>9.8841328413283806E-3</v>
      </c>
      <c r="Y2911" s="96">
        <f t="shared" si="1398"/>
        <v>1.4556124948658964E-5</v>
      </c>
      <c r="Z2911" s="96">
        <f t="shared" si="1399"/>
        <v>1.4556124948658964E-5</v>
      </c>
      <c r="AA2911" s="96">
        <f t="shared" si="1400"/>
        <v>1.4556124948658964E-5</v>
      </c>
      <c r="AB2911" s="96">
        <f t="shared" si="1401"/>
        <v>1.2861792004635053E-5</v>
      </c>
      <c r="AC2911" s="105">
        <f>_xlfn.VAR.S(S2911:S$4265)</f>
        <v>8.7034570794748849E-5</v>
      </c>
      <c r="AI2911" s="98"/>
      <c r="AJ2911" s="99"/>
      <c r="AK2911" s="116"/>
      <c r="AM2911" s="100"/>
      <c r="AN2911" s="120"/>
      <c r="AO2911" s="101"/>
    </row>
    <row r="2912" spans="1:41" ht="16.5">
      <c r="A2912" s="112">
        <v>39245</v>
      </c>
      <c r="B2912" s="73">
        <v>8370</v>
      </c>
      <c r="C2912" s="73">
        <v>8338</v>
      </c>
      <c r="D2912" s="80">
        <f t="shared" si="1402"/>
        <v>32</v>
      </c>
      <c r="E2912" s="17">
        <f t="shared" si="1393"/>
        <v>4.0000000000000001E-3</v>
      </c>
      <c r="F2912" s="16">
        <f t="shared" si="1403"/>
        <v>0</v>
      </c>
      <c r="G2912" s="16">
        <f t="shared" si="1404"/>
        <v>0</v>
      </c>
      <c r="H2912" s="16">
        <f t="shared" si="1405"/>
        <v>0</v>
      </c>
      <c r="I2912" s="16">
        <f t="shared" si="1406"/>
        <v>0</v>
      </c>
      <c r="J2912" s="16">
        <f t="shared" si="1407"/>
        <v>0</v>
      </c>
      <c r="K2912" s="16">
        <f t="shared" si="1411"/>
        <v>0</v>
      </c>
      <c r="L2912" s="16">
        <f t="shared" si="1408"/>
        <v>0</v>
      </c>
      <c r="M2912" s="72"/>
      <c r="N2912" s="72"/>
      <c r="O2912" s="32">
        <f t="shared" si="1412"/>
        <v>0</v>
      </c>
      <c r="P2912" s="17" t="e">
        <f t="shared" si="1413"/>
        <v>#DIV/0!</v>
      </c>
      <c r="Q2912" s="38">
        <f t="shared" si="1414"/>
        <v>0</v>
      </c>
      <c r="R2912" s="17" t="e">
        <f t="shared" si="1409"/>
        <v>#DIV/0!</v>
      </c>
      <c r="S2912" s="97">
        <f t="shared" si="1410"/>
        <v>4.0000000000000001E-3</v>
      </c>
      <c r="T2912" s="96">
        <f t="shared" si="1394"/>
        <v>5.390502617159682E-3</v>
      </c>
      <c r="U2912" s="96">
        <f t="shared" si="1395"/>
        <v>5.390502617159682E-3</v>
      </c>
      <c r="V2912" s="96">
        <f t="shared" si="1396"/>
        <v>5.390502617159682E-3</v>
      </c>
      <c r="W2912" s="96">
        <f t="shared" si="1397"/>
        <v>5.390502617159682E-3</v>
      </c>
      <c r="X2912" s="105">
        <f>AVERAGE(S2912:S$4265)</f>
        <v>9.8892171344165097E-3</v>
      </c>
      <c r="Y2912" s="96">
        <f t="shared" si="1398"/>
        <v>1.5120483811595879E-5</v>
      </c>
      <c r="Z2912" s="96">
        <f t="shared" si="1399"/>
        <v>1.5120483811595879E-5</v>
      </c>
      <c r="AA2912" s="96">
        <f t="shared" si="1400"/>
        <v>1.5120483811595879E-5</v>
      </c>
      <c r="AB2912" s="96">
        <f t="shared" si="1401"/>
        <v>1.3360459495926113E-5</v>
      </c>
      <c r="AC2912" s="105">
        <f>_xlfn.VAR.S(S2912:S$4265)</f>
        <v>8.7063845210764133E-5</v>
      </c>
      <c r="AI2912" s="98"/>
      <c r="AJ2912" s="99"/>
      <c r="AK2912" s="116"/>
      <c r="AM2912" s="100"/>
      <c r="AN2912" s="120"/>
      <c r="AO2912" s="101"/>
    </row>
    <row r="2913" spans="1:41" ht="16.5">
      <c r="A2913" s="112">
        <v>39244</v>
      </c>
      <c r="B2913" s="73">
        <v>8338</v>
      </c>
      <c r="C2913" s="73">
        <v>8300</v>
      </c>
      <c r="D2913" s="80">
        <f t="shared" si="1402"/>
        <v>38</v>
      </c>
      <c r="E2913" s="17">
        <f t="shared" si="1393"/>
        <v>5.0000000000000001E-3</v>
      </c>
      <c r="F2913" s="16">
        <f t="shared" si="1403"/>
        <v>0</v>
      </c>
      <c r="G2913" s="16">
        <f t="shared" si="1404"/>
        <v>0</v>
      </c>
      <c r="H2913" s="16">
        <f t="shared" si="1405"/>
        <v>0</v>
      </c>
      <c r="I2913" s="16">
        <f t="shared" si="1406"/>
        <v>0</v>
      </c>
      <c r="J2913" s="16">
        <f t="shared" si="1407"/>
        <v>0</v>
      </c>
      <c r="K2913" s="16">
        <f t="shared" si="1411"/>
        <v>0</v>
      </c>
      <c r="L2913" s="16">
        <f t="shared" si="1408"/>
        <v>0</v>
      </c>
      <c r="M2913" s="72"/>
      <c r="N2913" s="72"/>
      <c r="O2913" s="32">
        <f t="shared" si="1412"/>
        <v>0</v>
      </c>
      <c r="P2913" s="17" t="e">
        <f t="shared" si="1413"/>
        <v>#DIV/0!</v>
      </c>
      <c r="Q2913" s="38">
        <f t="shared" si="1414"/>
        <v>0</v>
      </c>
      <c r="R2913" s="17" t="e">
        <f t="shared" si="1409"/>
        <v>#DIV/0!</v>
      </c>
      <c r="S2913" s="97">
        <f t="shared" si="1410"/>
        <v>5.0000000000000001E-3</v>
      </c>
      <c r="T2913" s="96">
        <f t="shared" si="1394"/>
        <v>5.4792581033613636E-3</v>
      </c>
      <c r="U2913" s="96">
        <f t="shared" si="1395"/>
        <v>5.4792581033613636E-3</v>
      </c>
      <c r="V2913" s="96">
        <f t="shared" si="1396"/>
        <v>5.4792581033613636E-3</v>
      </c>
      <c r="W2913" s="96">
        <f t="shared" si="1397"/>
        <v>5.4792581033613636E-3</v>
      </c>
      <c r="X2913" s="105">
        <f>AVERAGE(S2913:S$4265)</f>
        <v>9.8935698447893232E-3</v>
      </c>
      <c r="Y2913" s="96">
        <f t="shared" si="1398"/>
        <v>1.5945948446185387E-5</v>
      </c>
      <c r="Z2913" s="96">
        <f t="shared" si="1399"/>
        <v>1.5945948446185387E-5</v>
      </c>
      <c r="AA2913" s="96">
        <f t="shared" si="1400"/>
        <v>1.5945948446185387E-5</v>
      </c>
      <c r="AB2913" s="96">
        <f t="shared" si="1401"/>
        <v>1.4089840047049403E-5</v>
      </c>
      <c r="AC2913" s="105">
        <f>_xlfn.VAR.S(S2913:S$4265)</f>
        <v>8.710256956926856E-5</v>
      </c>
      <c r="AI2913" s="98"/>
      <c r="AJ2913" s="99"/>
      <c r="AK2913" s="116"/>
      <c r="AM2913" s="100"/>
      <c r="AN2913" s="120"/>
      <c r="AO2913" s="101"/>
    </row>
    <row r="2914" spans="1:41" ht="16.5">
      <c r="A2914" s="112">
        <v>39241</v>
      </c>
      <c r="B2914" s="73">
        <v>8300</v>
      </c>
      <c r="C2914" s="73">
        <v>8355</v>
      </c>
      <c r="D2914" s="80">
        <f t="shared" si="1402"/>
        <v>-55</v>
      </c>
      <c r="E2914" s="17">
        <f t="shared" si="1393"/>
        <v>7.0000000000000001E-3</v>
      </c>
      <c r="F2914" s="16">
        <f t="shared" si="1403"/>
        <v>0</v>
      </c>
      <c r="G2914" s="16">
        <f t="shared" si="1404"/>
        <v>0</v>
      </c>
      <c r="H2914" s="16">
        <f t="shared" si="1405"/>
        <v>0</v>
      </c>
      <c r="I2914" s="16">
        <f t="shared" si="1406"/>
        <v>0</v>
      </c>
      <c r="J2914" s="16">
        <f t="shared" si="1407"/>
        <v>0</v>
      </c>
      <c r="K2914" s="16">
        <f t="shared" si="1411"/>
        <v>0</v>
      </c>
      <c r="L2914" s="16">
        <f t="shared" si="1408"/>
        <v>0</v>
      </c>
      <c r="M2914" s="72"/>
      <c r="N2914" s="72"/>
      <c r="O2914" s="32">
        <f t="shared" si="1412"/>
        <v>0</v>
      </c>
      <c r="P2914" s="17" t="e">
        <f t="shared" si="1413"/>
        <v>#DIV/0!</v>
      </c>
      <c r="Q2914" s="38">
        <f t="shared" si="1414"/>
        <v>0</v>
      </c>
      <c r="R2914" s="17" t="e">
        <f t="shared" si="1409"/>
        <v>#DIV/0!</v>
      </c>
      <c r="S2914" s="97">
        <f t="shared" si="1410"/>
        <v>7.0000000000000001E-3</v>
      </c>
      <c r="T2914" s="96">
        <f t="shared" si="1394"/>
        <v>5.5098490461291108E-3</v>
      </c>
      <c r="U2914" s="96">
        <f t="shared" si="1395"/>
        <v>5.5098490461291108E-3</v>
      </c>
      <c r="V2914" s="96">
        <f t="shared" si="1396"/>
        <v>5.5098490461291108E-3</v>
      </c>
      <c r="W2914" s="96">
        <f t="shared" si="1397"/>
        <v>5.5098490461291108E-3</v>
      </c>
      <c r="X2914" s="105">
        <f>AVERAGE(S2914:S$4265)</f>
        <v>9.8971893491123942E-3</v>
      </c>
      <c r="Y2914" s="96">
        <f t="shared" si="1398"/>
        <v>1.6947182641696874E-5</v>
      </c>
      <c r="Z2914" s="96">
        <f t="shared" si="1399"/>
        <v>1.6947182641696874E-5</v>
      </c>
      <c r="AA2914" s="96">
        <f t="shared" si="1400"/>
        <v>1.6947182641696874E-5</v>
      </c>
      <c r="AB2914" s="96">
        <f t="shared" si="1401"/>
        <v>1.4974530582203354E-5</v>
      </c>
      <c r="AC2914" s="105">
        <f>_xlfn.VAR.S(S2914:S$4265)</f>
        <v>8.7149303715416764E-5</v>
      </c>
      <c r="AI2914" s="98"/>
      <c r="AJ2914" s="99"/>
      <c r="AK2914" s="116"/>
      <c r="AM2914" s="100"/>
      <c r="AN2914" s="120"/>
      <c r="AO2914" s="101"/>
    </row>
    <row r="2915" spans="1:41" ht="16.5">
      <c r="A2915" s="112">
        <v>39240</v>
      </c>
      <c r="B2915" s="73">
        <v>8355</v>
      </c>
      <c r="C2915" s="73">
        <v>8314</v>
      </c>
      <c r="D2915" s="80">
        <f t="shared" si="1402"/>
        <v>41</v>
      </c>
      <c r="E2915" s="17">
        <f t="shared" si="1393"/>
        <v>5.0000000000000001E-3</v>
      </c>
      <c r="F2915" s="16">
        <f t="shared" si="1403"/>
        <v>0</v>
      </c>
      <c r="G2915" s="16">
        <f t="shared" si="1404"/>
        <v>0</v>
      </c>
      <c r="H2915" s="16">
        <f t="shared" si="1405"/>
        <v>0</v>
      </c>
      <c r="I2915" s="16">
        <f t="shared" si="1406"/>
        <v>0</v>
      </c>
      <c r="J2915" s="16">
        <f t="shared" si="1407"/>
        <v>0</v>
      </c>
      <c r="K2915" s="16">
        <f t="shared" si="1411"/>
        <v>0</v>
      </c>
      <c r="L2915" s="16">
        <f t="shared" si="1408"/>
        <v>0</v>
      </c>
      <c r="M2915" s="72"/>
      <c r="N2915" s="72"/>
      <c r="O2915" s="32">
        <f t="shared" si="1412"/>
        <v>0</v>
      </c>
      <c r="P2915" s="17" t="e">
        <f t="shared" si="1413"/>
        <v>#DIV/0!</v>
      </c>
      <c r="Q2915" s="38">
        <f t="shared" si="1414"/>
        <v>0</v>
      </c>
      <c r="R2915" s="17" t="e">
        <f t="shared" si="1409"/>
        <v>#DIV/0!</v>
      </c>
      <c r="S2915" s="97">
        <f t="shared" si="1410"/>
        <v>5.0000000000000001E-3</v>
      </c>
      <c r="T2915" s="96">
        <f t="shared" si="1394"/>
        <v>5.4147330277969268E-3</v>
      </c>
      <c r="U2915" s="96">
        <f t="shared" si="1395"/>
        <v>5.4147330277969268E-3</v>
      </c>
      <c r="V2915" s="96">
        <f t="shared" si="1396"/>
        <v>5.4147330277969268E-3</v>
      </c>
      <c r="W2915" s="96">
        <f t="shared" si="1397"/>
        <v>5.4147330277969268E-3</v>
      </c>
      <c r="X2915" s="105">
        <f>AVERAGE(S2915:S$4265)</f>
        <v>9.8993338267949326E-3</v>
      </c>
      <c r="Y2915" s="96">
        <f t="shared" si="1398"/>
        <v>1.7868508892880214E-5</v>
      </c>
      <c r="Z2915" s="96">
        <f t="shared" si="1399"/>
        <v>1.7868508892880214E-5</v>
      </c>
      <c r="AA2915" s="96">
        <f t="shared" si="1400"/>
        <v>1.7868508892880214E-5</v>
      </c>
      <c r="AB2915" s="96">
        <f t="shared" si="1401"/>
        <v>1.5788614457748953E-5</v>
      </c>
      <c r="AC2915" s="105">
        <f>_xlfn.VAR.S(S2915:S$4265)</f>
        <v>8.7207636592922602E-5</v>
      </c>
      <c r="AI2915" s="98"/>
      <c r="AJ2915" s="99"/>
      <c r="AK2915" s="116"/>
      <c r="AM2915" s="100"/>
      <c r="AN2915" s="120"/>
      <c r="AO2915" s="101"/>
    </row>
    <row r="2916" spans="1:41" ht="16.5">
      <c r="A2916" s="112">
        <v>39239</v>
      </c>
      <c r="B2916" s="73">
        <v>8314</v>
      </c>
      <c r="C2916" s="73">
        <v>8303</v>
      </c>
      <c r="D2916" s="80">
        <f t="shared" si="1402"/>
        <v>11</v>
      </c>
      <c r="E2916" s="17">
        <f t="shared" si="1393"/>
        <v>2E-3</v>
      </c>
      <c r="F2916" s="16">
        <f t="shared" si="1403"/>
        <v>0</v>
      </c>
      <c r="G2916" s="16">
        <f t="shared" si="1404"/>
        <v>0</v>
      </c>
      <c r="H2916" s="16">
        <f t="shared" si="1405"/>
        <v>0</v>
      </c>
      <c r="I2916" s="16">
        <f t="shared" si="1406"/>
        <v>0</v>
      </c>
      <c r="J2916" s="16">
        <f t="shared" si="1407"/>
        <v>0</v>
      </c>
      <c r="K2916" s="16">
        <f t="shared" si="1411"/>
        <v>0</v>
      </c>
      <c r="L2916" s="16">
        <f t="shared" si="1408"/>
        <v>0</v>
      </c>
      <c r="M2916" s="72"/>
      <c r="N2916" s="72"/>
      <c r="O2916" s="32">
        <f t="shared" si="1412"/>
        <v>0</v>
      </c>
      <c r="P2916" s="17" t="e">
        <f t="shared" si="1413"/>
        <v>#DIV/0!</v>
      </c>
      <c r="Q2916" s="38">
        <f t="shared" si="1414"/>
        <v>0</v>
      </c>
      <c r="R2916" s="17" t="e">
        <f t="shared" si="1409"/>
        <v>#DIV/0!</v>
      </c>
      <c r="S2916" s="97">
        <f t="shared" si="1410"/>
        <v>2E-3</v>
      </c>
      <c r="T2916" s="96">
        <f t="shared" si="1394"/>
        <v>5.4412053487201354E-3</v>
      </c>
      <c r="U2916" s="96">
        <f t="shared" si="1395"/>
        <v>5.4412053487201354E-3</v>
      </c>
      <c r="V2916" s="96">
        <f t="shared" si="1396"/>
        <v>5.4412053487201354E-3</v>
      </c>
      <c r="W2916" s="96">
        <f t="shared" si="1397"/>
        <v>5.4412053487201354E-3</v>
      </c>
      <c r="X2916" s="105">
        <f>AVERAGE(S2916:S$4265)</f>
        <v>9.9029629629629294E-3</v>
      </c>
      <c r="Y2916" s="96">
        <f t="shared" si="1398"/>
        <v>1.8996626769463681E-5</v>
      </c>
      <c r="Z2916" s="96">
        <f t="shared" si="1399"/>
        <v>1.8996626769463681E-5</v>
      </c>
      <c r="AA2916" s="96">
        <f t="shared" si="1400"/>
        <v>1.8996626769463681E-5</v>
      </c>
      <c r="AB2916" s="96">
        <f t="shared" si="1401"/>
        <v>1.6785419413498106E-5</v>
      </c>
      <c r="AC2916" s="105">
        <f>_xlfn.VAR.S(S2916:S$4265)</f>
        <v>8.7254476017901856E-5</v>
      </c>
      <c r="AI2916" s="98"/>
      <c r="AJ2916" s="99"/>
      <c r="AK2916" s="116"/>
      <c r="AM2916" s="100"/>
      <c r="AN2916" s="120"/>
      <c r="AO2916" s="101"/>
    </row>
    <row r="2917" spans="1:41" ht="16.5">
      <c r="A2917" s="112">
        <v>39238</v>
      </c>
      <c r="B2917" s="73">
        <v>8303</v>
      </c>
      <c r="C2917" s="73">
        <v>8294</v>
      </c>
      <c r="D2917" s="80">
        <f t="shared" si="1402"/>
        <v>9</v>
      </c>
      <c r="E2917" s="17">
        <f t="shared" si="1393"/>
        <v>2E-3</v>
      </c>
      <c r="F2917" s="16">
        <f t="shared" si="1403"/>
        <v>0</v>
      </c>
      <c r="G2917" s="16">
        <f t="shared" si="1404"/>
        <v>0</v>
      </c>
      <c r="H2917" s="16">
        <f t="shared" si="1405"/>
        <v>0</v>
      </c>
      <c r="I2917" s="16">
        <f t="shared" si="1406"/>
        <v>0</v>
      </c>
      <c r="J2917" s="16">
        <f t="shared" si="1407"/>
        <v>0</v>
      </c>
      <c r="K2917" s="16">
        <f t="shared" si="1411"/>
        <v>0</v>
      </c>
      <c r="L2917" s="16">
        <f t="shared" si="1408"/>
        <v>0</v>
      </c>
      <c r="M2917" s="72"/>
      <c r="N2917" s="72"/>
      <c r="O2917" s="32">
        <f t="shared" si="1412"/>
        <v>0</v>
      </c>
      <c r="P2917" s="17" t="e">
        <f t="shared" si="1413"/>
        <v>#DIV/0!</v>
      </c>
      <c r="Q2917" s="38">
        <f t="shared" si="1414"/>
        <v>0</v>
      </c>
      <c r="R2917" s="17" t="e">
        <f t="shared" si="1409"/>
        <v>#DIV/0!</v>
      </c>
      <c r="S2917" s="97">
        <f t="shared" si="1410"/>
        <v>2E-3</v>
      </c>
      <c r="T2917" s="96">
        <f t="shared" si="1394"/>
        <v>5.6608567539575905E-3</v>
      </c>
      <c r="U2917" s="96">
        <f t="shared" si="1395"/>
        <v>5.6608567539575905E-3</v>
      </c>
      <c r="V2917" s="96">
        <f t="shared" si="1396"/>
        <v>5.6608567539575905E-3</v>
      </c>
      <c r="W2917" s="96">
        <f t="shared" si="1397"/>
        <v>5.6608567539575905E-3</v>
      </c>
      <c r="X2917" s="105">
        <f>AVERAGE(S2917:S$4265)</f>
        <v>9.9088213491474834E-3</v>
      </c>
      <c r="Y2917" s="96">
        <f t="shared" si="1398"/>
        <v>1.9353738764982836E-5</v>
      </c>
      <c r="Z2917" s="96">
        <f t="shared" si="1399"/>
        <v>1.9353738764982836E-5</v>
      </c>
      <c r="AA2917" s="96">
        <f t="shared" si="1400"/>
        <v>1.9353738764982836E-5</v>
      </c>
      <c r="AB2917" s="96">
        <f t="shared" si="1401"/>
        <v>1.710096357273883E-5</v>
      </c>
      <c r="AC2917" s="105">
        <f>_xlfn.VAR.S(S2917:S$4265)</f>
        <v>8.7272837556340174E-5</v>
      </c>
      <c r="AI2917" s="98"/>
      <c r="AJ2917" s="99"/>
      <c r="AK2917" s="116"/>
      <c r="AM2917" s="100"/>
      <c r="AN2917" s="120"/>
      <c r="AO2917" s="101"/>
    </row>
    <row r="2918" spans="1:41" ht="16.5">
      <c r="A2918" s="112">
        <v>39237</v>
      </c>
      <c r="B2918" s="73">
        <v>8294</v>
      </c>
      <c r="C2918" s="73">
        <v>8249</v>
      </c>
      <c r="D2918" s="80">
        <f t="shared" si="1402"/>
        <v>45</v>
      </c>
      <c r="E2918" s="17">
        <f t="shared" si="1393"/>
        <v>6.0000000000000001E-3</v>
      </c>
      <c r="F2918" s="16">
        <f t="shared" si="1403"/>
        <v>0</v>
      </c>
      <c r="G2918" s="16">
        <f t="shared" si="1404"/>
        <v>0</v>
      </c>
      <c r="H2918" s="16">
        <f t="shared" si="1405"/>
        <v>0</v>
      </c>
      <c r="I2918" s="16">
        <f t="shared" si="1406"/>
        <v>0</v>
      </c>
      <c r="J2918" s="16">
        <f t="shared" si="1407"/>
        <v>0</v>
      </c>
      <c r="K2918" s="16">
        <f t="shared" si="1411"/>
        <v>0</v>
      </c>
      <c r="L2918" s="16">
        <f t="shared" si="1408"/>
        <v>0</v>
      </c>
      <c r="M2918" s="72"/>
      <c r="N2918" s="72"/>
      <c r="O2918" s="32">
        <f t="shared" si="1412"/>
        <v>0</v>
      </c>
      <c r="P2918" s="17" t="e">
        <f t="shared" si="1413"/>
        <v>#DIV/0!</v>
      </c>
      <c r="Q2918" s="38">
        <f t="shared" si="1414"/>
        <v>0</v>
      </c>
      <c r="R2918" s="17" t="e">
        <f t="shared" si="1409"/>
        <v>#DIV/0!</v>
      </c>
      <c r="S2918" s="97">
        <f t="shared" si="1410"/>
        <v>6.0000000000000001E-3</v>
      </c>
      <c r="T2918" s="96">
        <f t="shared" si="1394"/>
        <v>5.8945284616570108E-3</v>
      </c>
      <c r="U2918" s="96">
        <f t="shared" si="1395"/>
        <v>5.8945284616570108E-3</v>
      </c>
      <c r="V2918" s="96">
        <f t="shared" si="1396"/>
        <v>5.8945284616570108E-3</v>
      </c>
      <c r="W2918" s="96">
        <f t="shared" si="1397"/>
        <v>5.8945284616570108E-3</v>
      </c>
      <c r="X2918" s="105">
        <f>AVERAGE(S2918:S$4265)</f>
        <v>9.9146884272996692E-3</v>
      </c>
      <c r="Y2918" s="96">
        <f t="shared" si="1398"/>
        <v>1.9620954945386644E-5</v>
      </c>
      <c r="Z2918" s="96">
        <f t="shared" si="1399"/>
        <v>1.9620954945386644E-5</v>
      </c>
      <c r="AA2918" s="96">
        <f t="shared" si="1400"/>
        <v>1.9620954945386644E-5</v>
      </c>
      <c r="AB2918" s="96">
        <f t="shared" si="1401"/>
        <v>1.7337075789743635E-5</v>
      </c>
      <c r="AC2918" s="105">
        <f>_xlfn.VAR.S(S2918:S$4265)</f>
        <v>8.7291157512354046E-5</v>
      </c>
      <c r="AI2918" s="98"/>
      <c r="AJ2918" s="99"/>
      <c r="AK2918" s="116"/>
      <c r="AM2918" s="100"/>
      <c r="AN2918" s="120"/>
      <c r="AO2918" s="101"/>
    </row>
    <row r="2919" spans="1:41" ht="16.5">
      <c r="A2919" s="112">
        <v>39234</v>
      </c>
      <c r="B2919" s="73">
        <v>8249</v>
      </c>
      <c r="C2919" s="73">
        <v>8144</v>
      </c>
      <c r="D2919" s="80">
        <f t="shared" si="1402"/>
        <v>105</v>
      </c>
      <c r="E2919" s="17">
        <f t="shared" si="1393"/>
        <v>1.3000000000000001E-2</v>
      </c>
      <c r="F2919" s="16">
        <f t="shared" si="1403"/>
        <v>0</v>
      </c>
      <c r="G2919" s="16">
        <f t="shared" si="1404"/>
        <v>0</v>
      </c>
      <c r="H2919" s="16">
        <f t="shared" si="1405"/>
        <v>0</v>
      </c>
      <c r="I2919" s="16">
        <f t="shared" si="1406"/>
        <v>0</v>
      </c>
      <c r="J2919" s="16">
        <f t="shared" si="1407"/>
        <v>0</v>
      </c>
      <c r="K2919" s="16">
        <f t="shared" si="1411"/>
        <v>0</v>
      </c>
      <c r="L2919" s="16">
        <f t="shared" si="1408"/>
        <v>0</v>
      </c>
      <c r="M2919" s="72"/>
      <c r="N2919" s="72"/>
      <c r="O2919" s="32">
        <f t="shared" si="1412"/>
        <v>0</v>
      </c>
      <c r="P2919" s="17" t="e">
        <f t="shared" si="1413"/>
        <v>#DIV/0!</v>
      </c>
      <c r="Q2919" s="38">
        <f t="shared" si="1414"/>
        <v>0</v>
      </c>
      <c r="R2919" s="17" t="e">
        <f t="shared" si="1409"/>
        <v>#DIV/0!</v>
      </c>
      <c r="S2919" s="97">
        <f t="shared" si="1410"/>
        <v>1.3000000000000001E-2</v>
      </c>
      <c r="T2919" s="96">
        <f t="shared" si="1394"/>
        <v>5.8877962358053308E-3</v>
      </c>
      <c r="U2919" s="96">
        <f t="shared" si="1395"/>
        <v>5.8877962358053308E-3</v>
      </c>
      <c r="V2919" s="96">
        <f t="shared" si="1396"/>
        <v>5.8877962358053308E-3</v>
      </c>
      <c r="W2919" s="96">
        <f t="shared" si="1397"/>
        <v>5.8877962358053308E-3</v>
      </c>
      <c r="X2919" s="105">
        <f>AVERAGE(S2919:S$4265)</f>
        <v>9.917594654788385E-3</v>
      </c>
      <c r="Y2919" s="96">
        <f t="shared" si="1398"/>
        <v>2.0872552727983699E-5</v>
      </c>
      <c r="Z2919" s="96">
        <f t="shared" si="1399"/>
        <v>2.0872552727983699E-5</v>
      </c>
      <c r="AA2919" s="96">
        <f t="shared" si="1400"/>
        <v>2.0872552727983699E-5</v>
      </c>
      <c r="AB2919" s="96">
        <f t="shared" si="1401"/>
        <v>1.8442987590446397E-5</v>
      </c>
      <c r="AC2919" s="105">
        <f>_xlfn.VAR.S(S2919:S$4265)</f>
        <v>8.734461590392493E-5</v>
      </c>
      <c r="AI2919" s="98"/>
      <c r="AJ2919" s="99"/>
      <c r="AK2919" s="116"/>
      <c r="AM2919" s="100"/>
      <c r="AN2919" s="120"/>
      <c r="AO2919" s="101"/>
    </row>
    <row r="2920" spans="1:41" ht="16.5">
      <c r="A2920" s="112">
        <v>39233</v>
      </c>
      <c r="B2920" s="73">
        <v>8144</v>
      </c>
      <c r="C2920" s="73">
        <v>8147</v>
      </c>
      <c r="D2920" s="80">
        <f t="shared" si="1402"/>
        <v>-3</v>
      </c>
      <c r="E2920" s="17">
        <f t="shared" si="1393"/>
        <v>1E-3</v>
      </c>
      <c r="F2920" s="16">
        <f t="shared" si="1403"/>
        <v>0</v>
      </c>
      <c r="G2920" s="16">
        <f t="shared" si="1404"/>
        <v>0</v>
      </c>
      <c r="H2920" s="16">
        <f t="shared" si="1405"/>
        <v>0</v>
      </c>
      <c r="I2920" s="16">
        <f t="shared" si="1406"/>
        <v>0</v>
      </c>
      <c r="J2920" s="16">
        <f t="shared" si="1407"/>
        <v>0</v>
      </c>
      <c r="K2920" s="16">
        <f t="shared" si="1411"/>
        <v>0</v>
      </c>
      <c r="L2920" s="16">
        <f t="shared" si="1408"/>
        <v>0</v>
      </c>
      <c r="M2920" s="72"/>
      <c r="N2920" s="72"/>
      <c r="O2920" s="32">
        <f t="shared" si="1412"/>
        <v>0</v>
      </c>
      <c r="P2920" s="17" t="e">
        <f t="shared" si="1413"/>
        <v>#DIV/0!</v>
      </c>
      <c r="Q2920" s="38">
        <f t="shared" si="1414"/>
        <v>0</v>
      </c>
      <c r="R2920" s="17" t="e">
        <f t="shared" si="1409"/>
        <v>#DIV/0!</v>
      </c>
      <c r="S2920" s="97">
        <f t="shared" si="1410"/>
        <v>1E-3</v>
      </c>
      <c r="T2920" s="96">
        <f t="shared" si="1394"/>
        <v>5.4338257827716277E-3</v>
      </c>
      <c r="U2920" s="96">
        <f t="shared" si="1395"/>
        <v>5.4338257827716277E-3</v>
      </c>
      <c r="V2920" s="96">
        <f t="shared" si="1396"/>
        <v>5.4338257827716277E-3</v>
      </c>
      <c r="W2920" s="96">
        <f t="shared" si="1397"/>
        <v>5.4338257827716277E-3</v>
      </c>
      <c r="X2920" s="105">
        <f>AVERAGE(S2920:S$4265)</f>
        <v>9.915304606240679E-3</v>
      </c>
      <c r="Y2920" s="96">
        <f t="shared" si="1398"/>
        <v>1.8550779990272993E-5</v>
      </c>
      <c r="Z2920" s="96">
        <f t="shared" si="1399"/>
        <v>1.8550779990272993E-5</v>
      </c>
      <c r="AA2920" s="96">
        <f t="shared" si="1400"/>
        <v>1.8550779990272993E-5</v>
      </c>
      <c r="AB2920" s="96">
        <f t="shared" si="1401"/>
        <v>1.6391469199405216E-5</v>
      </c>
      <c r="AC2920" s="105">
        <f>_xlfn.VAR.S(S2920:S$4265)</f>
        <v>8.7402486784470508E-5</v>
      </c>
      <c r="AI2920" s="98"/>
      <c r="AJ2920" s="99"/>
      <c r="AK2920" s="116"/>
      <c r="AM2920" s="100"/>
      <c r="AN2920" s="120"/>
      <c r="AO2920" s="101"/>
    </row>
    <row r="2921" spans="1:41" ht="16.5">
      <c r="A2921" s="112">
        <v>39232</v>
      </c>
      <c r="B2921" s="73">
        <v>8147</v>
      </c>
      <c r="C2921" s="73">
        <v>8181</v>
      </c>
      <c r="D2921" s="80">
        <f t="shared" si="1402"/>
        <v>-34</v>
      </c>
      <c r="E2921" s="17">
        <f t="shared" si="1393"/>
        <v>5.0000000000000001E-3</v>
      </c>
      <c r="F2921" s="16">
        <f t="shared" si="1403"/>
        <v>0</v>
      </c>
      <c r="G2921" s="16">
        <f t="shared" si="1404"/>
        <v>0</v>
      </c>
      <c r="H2921" s="16">
        <f t="shared" si="1405"/>
        <v>0</v>
      </c>
      <c r="I2921" s="16">
        <f t="shared" si="1406"/>
        <v>0</v>
      </c>
      <c r="J2921" s="16">
        <f t="shared" si="1407"/>
        <v>0</v>
      </c>
      <c r="K2921" s="16">
        <f t="shared" si="1411"/>
        <v>0</v>
      </c>
      <c r="L2921" s="16">
        <f t="shared" si="1408"/>
        <v>0</v>
      </c>
      <c r="M2921" s="72"/>
      <c r="N2921" s="72"/>
      <c r="O2921" s="32">
        <f t="shared" si="1412"/>
        <v>0</v>
      </c>
      <c r="P2921" s="17" t="e">
        <f t="shared" si="1413"/>
        <v>#DIV/0!</v>
      </c>
      <c r="Q2921" s="38">
        <f t="shared" si="1414"/>
        <v>0</v>
      </c>
      <c r="R2921" s="17" t="e">
        <f t="shared" si="1409"/>
        <v>#DIV/0!</v>
      </c>
      <c r="S2921" s="97">
        <f t="shared" si="1410"/>
        <v>5.0000000000000001E-3</v>
      </c>
      <c r="T2921" s="96">
        <f t="shared" si="1394"/>
        <v>5.7168359391187532E-3</v>
      </c>
      <c r="U2921" s="96">
        <f t="shared" si="1395"/>
        <v>5.7168359391187532E-3</v>
      </c>
      <c r="V2921" s="96">
        <f t="shared" si="1396"/>
        <v>5.7168359391187532E-3</v>
      </c>
      <c r="W2921" s="96">
        <f t="shared" si="1397"/>
        <v>5.7168359391187532E-3</v>
      </c>
      <c r="X2921" s="105">
        <f>AVERAGE(S2921:S$4265)</f>
        <v>9.9219330855018252E-3</v>
      </c>
      <c r="Y2921" s="96">
        <f t="shared" si="1398"/>
        <v>1.8314752674126867E-5</v>
      </c>
      <c r="Z2921" s="96">
        <f t="shared" si="1399"/>
        <v>1.8314752674126867E-5</v>
      </c>
      <c r="AA2921" s="96">
        <f t="shared" si="1400"/>
        <v>1.8314752674126867E-5</v>
      </c>
      <c r="AB2921" s="96">
        <f t="shared" si="1401"/>
        <v>1.6182915462858499E-5</v>
      </c>
      <c r="AC2921" s="105">
        <f>_xlfn.VAR.S(S2921:S$4265)</f>
        <v>8.7408335546115416E-5</v>
      </c>
      <c r="AI2921" s="98"/>
      <c r="AJ2921" s="99"/>
      <c r="AK2921" s="116"/>
      <c r="AM2921" s="100"/>
      <c r="AN2921" s="120"/>
      <c r="AO2921" s="101"/>
    </row>
    <row r="2922" spans="1:41" ht="16.5">
      <c r="A2922" s="112">
        <v>39231</v>
      </c>
      <c r="B2922" s="73">
        <v>8181</v>
      </c>
      <c r="C2922" s="73">
        <v>8156</v>
      </c>
      <c r="D2922" s="80">
        <f t="shared" si="1402"/>
        <v>25</v>
      </c>
      <c r="E2922" s="17">
        <f t="shared" si="1393"/>
        <v>4.0000000000000001E-3</v>
      </c>
      <c r="F2922" s="16">
        <f t="shared" si="1403"/>
        <v>0</v>
      </c>
      <c r="G2922" s="16">
        <f t="shared" si="1404"/>
        <v>0</v>
      </c>
      <c r="H2922" s="16">
        <f t="shared" si="1405"/>
        <v>0</v>
      </c>
      <c r="I2922" s="16">
        <f t="shared" si="1406"/>
        <v>0</v>
      </c>
      <c r="J2922" s="16">
        <f t="shared" si="1407"/>
        <v>0</v>
      </c>
      <c r="K2922" s="16">
        <f t="shared" si="1411"/>
        <v>0</v>
      </c>
      <c r="L2922" s="16">
        <f t="shared" si="1408"/>
        <v>0</v>
      </c>
      <c r="M2922" s="72"/>
      <c r="N2922" s="72"/>
      <c r="O2922" s="32">
        <f t="shared" si="1412"/>
        <v>0</v>
      </c>
      <c r="P2922" s="17" t="e">
        <f t="shared" si="1413"/>
        <v>#DIV/0!</v>
      </c>
      <c r="Q2922" s="38">
        <f t="shared" si="1414"/>
        <v>0</v>
      </c>
      <c r="R2922" s="17" t="e">
        <f t="shared" si="1409"/>
        <v>#DIV/0!</v>
      </c>
      <c r="S2922" s="97">
        <f t="shared" si="1410"/>
        <v>4.0000000000000001E-3</v>
      </c>
      <c r="T2922" s="96">
        <f t="shared" si="1394"/>
        <v>5.7625914245944187E-3</v>
      </c>
      <c r="U2922" s="96">
        <f t="shared" si="1395"/>
        <v>5.7625914245944187E-3</v>
      </c>
      <c r="V2922" s="96">
        <f t="shared" si="1396"/>
        <v>5.7625914245944187E-3</v>
      </c>
      <c r="W2922" s="96">
        <f t="shared" si="1397"/>
        <v>5.7625914245944187E-3</v>
      </c>
      <c r="X2922" s="105">
        <f>AVERAGE(S2922:S$4265)</f>
        <v>9.9255952380952039E-3</v>
      </c>
      <c r="Y2922" s="96">
        <f t="shared" si="1398"/>
        <v>1.9446659503484013E-5</v>
      </c>
      <c r="Z2922" s="96">
        <f t="shared" si="1399"/>
        <v>1.9446659503484013E-5</v>
      </c>
      <c r="AA2922" s="96">
        <f t="shared" si="1400"/>
        <v>1.9446659503484013E-5</v>
      </c>
      <c r="AB2922" s="96">
        <f t="shared" si="1401"/>
        <v>1.7183068337278474E-5</v>
      </c>
      <c r="AC2922" s="105">
        <f>_xlfn.VAR.S(S2922:S$4265)</f>
        <v>8.7455368223239723E-5</v>
      </c>
      <c r="AI2922" s="98"/>
      <c r="AJ2922" s="99"/>
      <c r="AK2922" s="116"/>
      <c r="AM2922" s="100"/>
      <c r="AN2922" s="120"/>
      <c r="AO2922" s="101"/>
    </row>
    <row r="2923" spans="1:41" ht="16.5">
      <c r="A2923" s="112">
        <v>39230</v>
      </c>
      <c r="B2923" s="73">
        <v>8156</v>
      </c>
      <c r="C2923" s="73">
        <v>8159</v>
      </c>
      <c r="D2923" s="80">
        <f t="shared" si="1402"/>
        <v>-3</v>
      </c>
      <c r="E2923" s="17">
        <f t="shared" si="1393"/>
        <v>1E-3</v>
      </c>
      <c r="F2923" s="16">
        <f t="shared" si="1403"/>
        <v>0</v>
      </c>
      <c r="G2923" s="16">
        <f t="shared" si="1404"/>
        <v>0</v>
      </c>
      <c r="H2923" s="16">
        <f t="shared" si="1405"/>
        <v>0</v>
      </c>
      <c r="I2923" s="16">
        <f t="shared" si="1406"/>
        <v>0</v>
      </c>
      <c r="J2923" s="16">
        <f t="shared" si="1407"/>
        <v>0</v>
      </c>
      <c r="K2923" s="16">
        <f t="shared" si="1411"/>
        <v>0</v>
      </c>
      <c r="L2923" s="16">
        <f t="shared" si="1408"/>
        <v>0</v>
      </c>
      <c r="M2923" s="72"/>
      <c r="N2923" s="72"/>
      <c r="O2923" s="32">
        <f t="shared" si="1412"/>
        <v>0</v>
      </c>
      <c r="P2923" s="17" t="e">
        <f t="shared" si="1413"/>
        <v>#DIV/0!</v>
      </c>
      <c r="Q2923" s="38">
        <f t="shared" si="1414"/>
        <v>0</v>
      </c>
      <c r="R2923" s="17" t="e">
        <f t="shared" si="1409"/>
        <v>#DIV/0!</v>
      </c>
      <c r="S2923" s="97">
        <f t="shared" si="1410"/>
        <v>1E-3</v>
      </c>
      <c r="T2923" s="96">
        <f t="shared" si="1394"/>
        <v>5.8750972602068284E-3</v>
      </c>
      <c r="U2923" s="96">
        <f t="shared" si="1395"/>
        <v>5.8750972602068284E-3</v>
      </c>
      <c r="V2923" s="96">
        <f t="shared" si="1396"/>
        <v>5.8750972602068284E-3</v>
      </c>
      <c r="W2923" s="96">
        <f t="shared" si="1397"/>
        <v>5.8750972602068284E-3</v>
      </c>
      <c r="X2923" s="105">
        <f>AVERAGE(S2923:S$4265)</f>
        <v>9.9300074460163465E-3</v>
      </c>
      <c r="Y2923" s="96">
        <f t="shared" si="1398"/>
        <v>2.0463510765287131E-5</v>
      </c>
      <c r="Z2923" s="96">
        <f t="shared" si="1399"/>
        <v>2.0463510765287131E-5</v>
      </c>
      <c r="AA2923" s="96">
        <f t="shared" si="1400"/>
        <v>2.0463510765287131E-5</v>
      </c>
      <c r="AB2923" s="96">
        <f t="shared" si="1401"/>
        <v>1.8081558112207713E-5</v>
      </c>
      <c r="AC2923" s="105">
        <f>_xlfn.VAR.S(S2923:S$4265)</f>
        <v>8.7494352235415016E-5</v>
      </c>
      <c r="AI2923" s="98"/>
      <c r="AJ2923" s="99"/>
      <c r="AK2923" s="116"/>
      <c r="AM2923" s="100"/>
      <c r="AN2923" s="120"/>
      <c r="AO2923" s="101"/>
    </row>
    <row r="2924" spans="1:41" ht="16.5">
      <c r="A2924" s="112">
        <v>39227</v>
      </c>
      <c r="B2924" s="73">
        <v>8159</v>
      </c>
      <c r="C2924" s="73">
        <v>8216</v>
      </c>
      <c r="D2924" s="80">
        <f t="shared" si="1402"/>
        <v>-57</v>
      </c>
      <c r="E2924" s="17">
        <f t="shared" si="1393"/>
        <v>7.0000000000000001E-3</v>
      </c>
      <c r="F2924" s="16">
        <f t="shared" si="1403"/>
        <v>0</v>
      </c>
      <c r="G2924" s="16">
        <f t="shared" si="1404"/>
        <v>0</v>
      </c>
      <c r="H2924" s="16">
        <f t="shared" si="1405"/>
        <v>0</v>
      </c>
      <c r="I2924" s="16">
        <f t="shared" si="1406"/>
        <v>0</v>
      </c>
      <c r="J2924" s="16">
        <f t="shared" si="1407"/>
        <v>0</v>
      </c>
      <c r="K2924" s="16">
        <f t="shared" si="1411"/>
        <v>0</v>
      </c>
      <c r="L2924" s="16">
        <f t="shared" si="1408"/>
        <v>0</v>
      </c>
      <c r="M2924" s="72"/>
      <c r="N2924" s="72"/>
      <c r="O2924" s="32">
        <f t="shared" si="1412"/>
        <v>0</v>
      </c>
      <c r="P2924" s="17" t="e">
        <f t="shared" si="1413"/>
        <v>#DIV/0!</v>
      </c>
      <c r="Q2924" s="38">
        <f t="shared" si="1414"/>
        <v>0</v>
      </c>
      <c r="R2924" s="17" t="e">
        <f t="shared" si="1409"/>
        <v>#DIV/0!</v>
      </c>
      <c r="S2924" s="97">
        <f t="shared" si="1410"/>
        <v>7.0000000000000001E-3</v>
      </c>
      <c r="T2924" s="96">
        <f t="shared" si="1394"/>
        <v>6.1862736810710944E-3</v>
      </c>
      <c r="U2924" s="96">
        <f t="shared" si="1395"/>
        <v>6.1862736810710944E-3</v>
      </c>
      <c r="V2924" s="96">
        <f t="shared" si="1396"/>
        <v>6.1862736810710944E-3</v>
      </c>
      <c r="W2924" s="96">
        <f t="shared" si="1397"/>
        <v>6.1862736810710944E-3</v>
      </c>
      <c r="X2924" s="105">
        <f>AVERAGE(S2924:S$4265)</f>
        <v>9.9366616989567461E-3</v>
      </c>
      <c r="Y2924" s="96">
        <f t="shared" si="1398"/>
        <v>2.0052834769775409E-5</v>
      </c>
      <c r="Z2924" s="96">
        <f t="shared" si="1399"/>
        <v>2.0052834769775409E-5</v>
      </c>
      <c r="AA2924" s="96">
        <f t="shared" si="1400"/>
        <v>2.0052834769775409E-5</v>
      </c>
      <c r="AB2924" s="96">
        <f t="shared" si="1401"/>
        <v>1.7718684802573557E-5</v>
      </c>
      <c r="AC2924" s="105">
        <f>_xlfn.VAR.S(S2924:S$4265)</f>
        <v>8.7500086684871547E-5</v>
      </c>
      <c r="AI2924" s="98"/>
      <c r="AJ2924" s="99"/>
      <c r="AK2924" s="116"/>
      <c r="AM2924" s="100"/>
      <c r="AN2924" s="120"/>
      <c r="AO2924" s="101"/>
    </row>
    <row r="2925" spans="1:41" ht="16.5">
      <c r="A2925" s="112">
        <v>39226</v>
      </c>
      <c r="B2925" s="73">
        <v>8216</v>
      </c>
      <c r="C2925" s="73">
        <v>8221</v>
      </c>
      <c r="D2925" s="80">
        <f t="shared" si="1402"/>
        <v>-5</v>
      </c>
      <c r="E2925" s="17">
        <f t="shared" si="1393"/>
        <v>1E-3</v>
      </c>
      <c r="F2925" s="16">
        <f t="shared" si="1403"/>
        <v>0</v>
      </c>
      <c r="G2925" s="16">
        <f t="shared" si="1404"/>
        <v>0</v>
      </c>
      <c r="H2925" s="16">
        <f t="shared" si="1405"/>
        <v>0</v>
      </c>
      <c r="I2925" s="16">
        <f t="shared" si="1406"/>
        <v>0</v>
      </c>
      <c r="J2925" s="16">
        <f t="shared" si="1407"/>
        <v>0</v>
      </c>
      <c r="K2925" s="16">
        <f t="shared" si="1411"/>
        <v>0</v>
      </c>
      <c r="L2925" s="16">
        <f t="shared" si="1408"/>
        <v>0</v>
      </c>
      <c r="M2925" s="72"/>
      <c r="N2925" s="72"/>
      <c r="O2925" s="32">
        <f t="shared" si="1412"/>
        <v>0</v>
      </c>
      <c r="P2925" s="17" t="e">
        <f t="shared" si="1413"/>
        <v>#DIV/0!</v>
      </c>
      <c r="Q2925" s="38">
        <f t="shared" si="1414"/>
        <v>0</v>
      </c>
      <c r="R2925" s="17" t="e">
        <f t="shared" si="1409"/>
        <v>#DIV/0!</v>
      </c>
      <c r="S2925" s="97">
        <f t="shared" si="1410"/>
        <v>1E-3</v>
      </c>
      <c r="T2925" s="96">
        <f t="shared" si="1394"/>
        <v>6.1343337032671221E-3</v>
      </c>
      <c r="U2925" s="96">
        <f t="shared" si="1395"/>
        <v>6.1343337032671221E-3</v>
      </c>
      <c r="V2925" s="96">
        <f t="shared" si="1396"/>
        <v>6.1343337032671221E-3</v>
      </c>
      <c r="W2925" s="96">
        <f t="shared" si="1397"/>
        <v>6.1343337032671221E-3</v>
      </c>
      <c r="X2925" s="105">
        <f>AVERAGE(S2925:S$4265)</f>
        <v>9.938851603281099E-3</v>
      </c>
      <c r="Y2925" s="96">
        <f t="shared" si="1398"/>
        <v>2.1284970299507935E-5</v>
      </c>
      <c r="Z2925" s="96">
        <f t="shared" si="1399"/>
        <v>2.1284970299507935E-5</v>
      </c>
      <c r="AA2925" s="96">
        <f t="shared" si="1400"/>
        <v>2.1284970299507935E-5</v>
      </c>
      <c r="AB2925" s="96">
        <f t="shared" si="1401"/>
        <v>1.8807399756645217E-5</v>
      </c>
      <c r="AC2925" s="105">
        <f>_xlfn.VAR.S(S2925:S$4265)</f>
        <v>8.7558944650351097E-5</v>
      </c>
      <c r="AI2925" s="98"/>
      <c r="AJ2925" s="99"/>
      <c r="AK2925" s="116"/>
      <c r="AM2925" s="100"/>
      <c r="AN2925" s="120"/>
      <c r="AO2925" s="101"/>
    </row>
    <row r="2926" spans="1:41" ht="16.5">
      <c r="A2926" s="112">
        <v>39225</v>
      </c>
      <c r="B2926" s="73">
        <v>8221</v>
      </c>
      <c r="C2926" s="73">
        <v>8188</v>
      </c>
      <c r="D2926" s="80">
        <f t="shared" si="1402"/>
        <v>33</v>
      </c>
      <c r="E2926" s="17">
        <f t="shared" si="1393"/>
        <v>5.0000000000000001E-3</v>
      </c>
      <c r="F2926" s="16">
        <f t="shared" si="1403"/>
        <v>0</v>
      </c>
      <c r="G2926" s="16">
        <f t="shared" si="1404"/>
        <v>0</v>
      </c>
      <c r="H2926" s="16">
        <f t="shared" si="1405"/>
        <v>0</v>
      </c>
      <c r="I2926" s="16">
        <f t="shared" si="1406"/>
        <v>0</v>
      </c>
      <c r="J2926" s="16">
        <f t="shared" si="1407"/>
        <v>0</v>
      </c>
      <c r="K2926" s="16">
        <f t="shared" si="1411"/>
        <v>0</v>
      </c>
      <c r="L2926" s="16">
        <f t="shared" si="1408"/>
        <v>0</v>
      </c>
      <c r="M2926" s="72"/>
      <c r="N2926" s="72"/>
      <c r="O2926" s="32">
        <f t="shared" si="1412"/>
        <v>0</v>
      </c>
      <c r="P2926" s="17" t="e">
        <f t="shared" si="1413"/>
        <v>#DIV/0!</v>
      </c>
      <c r="Q2926" s="38">
        <f t="shared" si="1414"/>
        <v>0</v>
      </c>
      <c r="R2926" s="17" t="e">
        <f t="shared" si="1409"/>
        <v>#DIV/0!</v>
      </c>
      <c r="S2926" s="97">
        <f t="shared" si="1410"/>
        <v>5.0000000000000001E-3</v>
      </c>
      <c r="T2926" s="96">
        <f t="shared" si="1394"/>
        <v>6.4620571311352366E-3</v>
      </c>
      <c r="U2926" s="96">
        <f t="shared" si="1395"/>
        <v>6.4620571311352366E-3</v>
      </c>
      <c r="V2926" s="96">
        <f t="shared" si="1396"/>
        <v>6.4620571311352366E-3</v>
      </c>
      <c r="W2926" s="96">
        <f t="shared" si="1397"/>
        <v>6.4620571311352366E-3</v>
      </c>
      <c r="X2926" s="105">
        <f>AVERAGE(S2926:S$4265)</f>
        <v>9.9455223880596678E-3</v>
      </c>
      <c r="Y2926" s="96">
        <f t="shared" si="1398"/>
        <v>2.0739283205617892E-5</v>
      </c>
      <c r="Z2926" s="96">
        <f t="shared" si="1399"/>
        <v>2.0739283205617892E-5</v>
      </c>
      <c r="AA2926" s="96">
        <f t="shared" si="1400"/>
        <v>2.0739283205617892E-5</v>
      </c>
      <c r="AB2926" s="96">
        <f t="shared" si="1401"/>
        <v>1.8325230640483974E-5</v>
      </c>
      <c r="AC2926" s="105">
        <f>_xlfn.VAR.S(S2926:S$4265)</f>
        <v>8.7564617725414322E-5</v>
      </c>
      <c r="AI2926" s="98"/>
      <c r="AJ2926" s="99"/>
      <c r="AK2926" s="116"/>
      <c r="AM2926" s="100"/>
      <c r="AN2926" s="120"/>
      <c r="AO2926" s="101"/>
    </row>
    <row r="2927" spans="1:41" ht="16.5">
      <c r="A2927" s="112">
        <v>39224</v>
      </c>
      <c r="B2927" s="73">
        <v>8188</v>
      </c>
      <c r="C2927" s="73">
        <v>8141</v>
      </c>
      <c r="D2927" s="80">
        <f t="shared" si="1402"/>
        <v>47</v>
      </c>
      <c r="E2927" s="17">
        <f t="shared" si="1393"/>
        <v>6.0000000000000001E-3</v>
      </c>
      <c r="F2927" s="16">
        <f t="shared" si="1403"/>
        <v>0</v>
      </c>
      <c r="G2927" s="16">
        <f t="shared" si="1404"/>
        <v>0</v>
      </c>
      <c r="H2927" s="16">
        <f t="shared" si="1405"/>
        <v>0</v>
      </c>
      <c r="I2927" s="16">
        <f t="shared" si="1406"/>
        <v>0</v>
      </c>
      <c r="J2927" s="16">
        <f t="shared" si="1407"/>
        <v>0</v>
      </c>
      <c r="K2927" s="16">
        <f t="shared" si="1411"/>
        <v>0</v>
      </c>
      <c r="L2927" s="16">
        <f t="shared" si="1408"/>
        <v>0</v>
      </c>
      <c r="M2927" s="72"/>
      <c r="N2927" s="72"/>
      <c r="O2927" s="32">
        <f t="shared" si="1412"/>
        <v>0</v>
      </c>
      <c r="P2927" s="17" t="e">
        <f t="shared" si="1413"/>
        <v>#DIV/0!</v>
      </c>
      <c r="Q2927" s="38">
        <f t="shared" si="1414"/>
        <v>0</v>
      </c>
      <c r="R2927" s="17" t="e">
        <f t="shared" si="1409"/>
        <v>#DIV/0!</v>
      </c>
      <c r="S2927" s="97">
        <f t="shared" si="1410"/>
        <v>6.0000000000000001E-3</v>
      </c>
      <c r="T2927" s="96">
        <f t="shared" si="1394"/>
        <v>6.5553799267396139E-3</v>
      </c>
      <c r="U2927" s="96">
        <f t="shared" si="1395"/>
        <v>6.5553799267396139E-3</v>
      </c>
      <c r="V2927" s="96">
        <f t="shared" si="1396"/>
        <v>6.5553799267396139E-3</v>
      </c>
      <c r="W2927" s="96">
        <f t="shared" si="1397"/>
        <v>6.5553799267396139E-3</v>
      </c>
      <c r="X2927" s="105">
        <f>AVERAGE(S2927:S$4265)</f>
        <v>9.9492158327109427E-3</v>
      </c>
      <c r="Y2927" s="96">
        <f t="shared" si="1398"/>
        <v>2.1908649790029385E-5</v>
      </c>
      <c r="Z2927" s="96">
        <f t="shared" si="1399"/>
        <v>2.1908649790029385E-5</v>
      </c>
      <c r="AA2927" s="96">
        <f t="shared" si="1400"/>
        <v>2.1908649790029385E-5</v>
      </c>
      <c r="AB2927" s="96">
        <f t="shared" si="1401"/>
        <v>1.9358482954469971E-5</v>
      </c>
      <c r="AC2927" s="105">
        <f>_xlfn.VAR.S(S2927:S$4265)</f>
        <v>8.7611768816611189E-5</v>
      </c>
      <c r="AI2927" s="98"/>
      <c r="AJ2927" s="99"/>
      <c r="AK2927" s="116"/>
      <c r="AM2927" s="100"/>
      <c r="AN2927" s="120"/>
      <c r="AO2927" s="101"/>
    </row>
    <row r="2928" spans="1:41" ht="16.5">
      <c r="A2928" s="112">
        <v>39223</v>
      </c>
      <c r="B2928" s="73">
        <v>8141</v>
      </c>
      <c r="C2928" s="73">
        <v>8034</v>
      </c>
      <c r="D2928" s="80">
        <f t="shared" si="1402"/>
        <v>107</v>
      </c>
      <c r="E2928" s="17">
        <f t="shared" si="1393"/>
        <v>1.3999999999999999E-2</v>
      </c>
      <c r="F2928" s="16">
        <f t="shared" si="1403"/>
        <v>0</v>
      </c>
      <c r="G2928" s="16">
        <f t="shared" si="1404"/>
        <v>0</v>
      </c>
      <c r="H2928" s="16">
        <f t="shared" si="1405"/>
        <v>0</v>
      </c>
      <c r="I2928" s="16">
        <f t="shared" si="1406"/>
        <v>0</v>
      </c>
      <c r="J2928" s="16">
        <f t="shared" si="1407"/>
        <v>0</v>
      </c>
      <c r="K2928" s="16">
        <f t="shared" si="1411"/>
        <v>0</v>
      </c>
      <c r="L2928" s="16">
        <f t="shared" si="1408"/>
        <v>0</v>
      </c>
      <c r="M2928" s="72"/>
      <c r="N2928" s="72"/>
      <c r="O2928" s="32">
        <f t="shared" si="1412"/>
        <v>0</v>
      </c>
      <c r="P2928" s="17" t="e">
        <f t="shared" si="1413"/>
        <v>#DIV/0!</v>
      </c>
      <c r="Q2928" s="38">
        <f t="shared" si="1414"/>
        <v>0</v>
      </c>
      <c r="R2928" s="17" t="e">
        <f t="shared" si="1409"/>
        <v>#DIV/0!</v>
      </c>
      <c r="S2928" s="97">
        <f t="shared" si="1410"/>
        <v>1.3999999999999999E-2</v>
      </c>
      <c r="T2928" s="96">
        <f t="shared" si="1394"/>
        <v>6.5908297092974622E-3</v>
      </c>
      <c r="U2928" s="96">
        <f t="shared" si="1395"/>
        <v>6.5908297092974622E-3</v>
      </c>
      <c r="V2928" s="96">
        <f t="shared" si="1396"/>
        <v>6.5908297092974622E-3</v>
      </c>
      <c r="W2928" s="96">
        <f t="shared" si="1397"/>
        <v>6.5908297092974622E-3</v>
      </c>
      <c r="X2928" s="105">
        <f>AVERAGE(S2928:S$4265)</f>
        <v>9.9521674140507881E-3</v>
      </c>
      <c r="Y2928" s="96">
        <f t="shared" si="1398"/>
        <v>2.3284792558836247E-5</v>
      </c>
      <c r="Z2928" s="96">
        <f t="shared" si="1399"/>
        <v>2.3284792558836247E-5</v>
      </c>
      <c r="AA2928" s="96">
        <f t="shared" si="1400"/>
        <v>2.3284792558836247E-5</v>
      </c>
      <c r="AB2928" s="96">
        <f t="shared" si="1401"/>
        <v>2.0574442704987716E-5</v>
      </c>
      <c r="AC2928" s="105">
        <f>_xlfn.VAR.S(S2928:S$4265)</f>
        <v>8.766562357105507E-5</v>
      </c>
      <c r="AI2928" s="98"/>
      <c r="AJ2928" s="99"/>
      <c r="AK2928" s="116"/>
      <c r="AM2928" s="100"/>
      <c r="AN2928" s="120"/>
      <c r="AO2928" s="101"/>
    </row>
    <row r="2929" spans="1:41" ht="16.5">
      <c r="A2929" s="112">
        <v>39220</v>
      </c>
      <c r="B2929" s="73">
        <v>8034</v>
      </c>
      <c r="C2929" s="73">
        <v>8037</v>
      </c>
      <c r="D2929" s="80">
        <f t="shared" si="1402"/>
        <v>-3</v>
      </c>
      <c r="E2929" s="17">
        <f t="shared" si="1393"/>
        <v>1E-3</v>
      </c>
      <c r="F2929" s="16">
        <f t="shared" si="1403"/>
        <v>0</v>
      </c>
      <c r="G2929" s="16">
        <f t="shared" si="1404"/>
        <v>0</v>
      </c>
      <c r="H2929" s="16">
        <f t="shared" si="1405"/>
        <v>0</v>
      </c>
      <c r="I2929" s="16">
        <f t="shared" si="1406"/>
        <v>0</v>
      </c>
      <c r="J2929" s="16">
        <f t="shared" si="1407"/>
        <v>0</v>
      </c>
      <c r="K2929" s="16">
        <f t="shared" si="1411"/>
        <v>0</v>
      </c>
      <c r="L2929" s="16">
        <f t="shared" si="1408"/>
        <v>0</v>
      </c>
      <c r="M2929" s="72"/>
      <c r="N2929" s="72"/>
      <c r="O2929" s="32">
        <f t="shared" si="1412"/>
        <v>0</v>
      </c>
      <c r="P2929" s="17" t="e">
        <f t="shared" si="1413"/>
        <v>#DIV/0!</v>
      </c>
      <c r="Q2929" s="38">
        <f t="shared" si="1414"/>
        <v>0</v>
      </c>
      <c r="R2929" s="17" t="e">
        <f t="shared" si="1409"/>
        <v>#DIV/0!</v>
      </c>
      <c r="S2929" s="97">
        <f t="shared" si="1410"/>
        <v>1E-3</v>
      </c>
      <c r="T2929" s="96">
        <f t="shared" si="1394"/>
        <v>6.1179039460611297E-3</v>
      </c>
      <c r="U2929" s="96">
        <f t="shared" si="1395"/>
        <v>6.1179039460611297E-3</v>
      </c>
      <c r="V2929" s="96">
        <f t="shared" si="1396"/>
        <v>6.1179039460611297E-3</v>
      </c>
      <c r="W2929" s="96">
        <f t="shared" si="1397"/>
        <v>6.1179039460611297E-3</v>
      </c>
      <c r="X2929" s="105">
        <f>AVERAGE(S2929:S$4265)</f>
        <v>9.9491398653701966E-3</v>
      </c>
      <c r="Y2929" s="96">
        <f t="shared" si="1398"/>
        <v>2.0805474751728857E-5</v>
      </c>
      <c r="Z2929" s="96">
        <f t="shared" si="1399"/>
        <v>2.0805474751728857E-5</v>
      </c>
      <c r="AA2929" s="96">
        <f t="shared" si="1400"/>
        <v>2.0805474751728857E-5</v>
      </c>
      <c r="AB2929" s="96">
        <f t="shared" si="1401"/>
        <v>1.8383717490627627E-5</v>
      </c>
      <c r="AC2929" s="105">
        <f>_xlfn.VAR.S(S2929:S$4265)</f>
        <v>8.7718968196741451E-5</v>
      </c>
      <c r="AI2929" s="98"/>
      <c r="AJ2929" s="99"/>
      <c r="AK2929" s="116"/>
      <c r="AM2929" s="100"/>
      <c r="AN2929" s="120"/>
      <c r="AO2929" s="101"/>
    </row>
    <row r="2930" spans="1:41" ht="16.5">
      <c r="A2930" s="112">
        <v>39219</v>
      </c>
      <c r="B2930" s="73">
        <v>8037</v>
      </c>
      <c r="C2930" s="73">
        <v>7988</v>
      </c>
      <c r="D2930" s="80">
        <f t="shared" si="1402"/>
        <v>49</v>
      </c>
      <c r="E2930" s="17">
        <f t="shared" si="1393"/>
        <v>7.0000000000000001E-3</v>
      </c>
      <c r="F2930" s="16">
        <f t="shared" si="1403"/>
        <v>0</v>
      </c>
      <c r="G2930" s="16">
        <f t="shared" si="1404"/>
        <v>0</v>
      </c>
      <c r="H2930" s="16">
        <f t="shared" si="1405"/>
        <v>0</v>
      </c>
      <c r="I2930" s="16">
        <f t="shared" si="1406"/>
        <v>0</v>
      </c>
      <c r="J2930" s="16">
        <f t="shared" si="1407"/>
        <v>0</v>
      </c>
      <c r="K2930" s="16">
        <f t="shared" si="1411"/>
        <v>0</v>
      </c>
      <c r="L2930" s="16">
        <f t="shared" si="1408"/>
        <v>0</v>
      </c>
      <c r="M2930" s="72"/>
      <c r="N2930" s="72"/>
      <c r="O2930" s="32">
        <f t="shared" si="1412"/>
        <v>0</v>
      </c>
      <c r="P2930" s="17" t="e">
        <f t="shared" si="1413"/>
        <v>#DIV/0!</v>
      </c>
      <c r="Q2930" s="38">
        <f t="shared" si="1414"/>
        <v>0</v>
      </c>
      <c r="R2930" s="17" t="e">
        <f t="shared" si="1409"/>
        <v>#DIV/0!</v>
      </c>
      <c r="S2930" s="97">
        <f t="shared" si="1410"/>
        <v>7.0000000000000001E-3</v>
      </c>
      <c r="T2930" s="96">
        <f t="shared" si="1394"/>
        <v>6.4445786660224788E-3</v>
      </c>
      <c r="U2930" s="96">
        <f t="shared" si="1395"/>
        <v>6.4445786660224788E-3</v>
      </c>
      <c r="V2930" s="96">
        <f t="shared" si="1396"/>
        <v>6.4445786660224788E-3</v>
      </c>
      <c r="W2930" s="96">
        <f t="shared" si="1397"/>
        <v>6.4445786660224788E-3</v>
      </c>
      <c r="X2930" s="105">
        <f>AVERAGE(S2930:S$4265)</f>
        <v>9.9558383233532589E-3</v>
      </c>
      <c r="Y2930" s="96">
        <f t="shared" si="1398"/>
        <v>2.0241349511381308E-5</v>
      </c>
      <c r="Z2930" s="96">
        <f t="shared" si="1399"/>
        <v>2.0241349511381308E-5</v>
      </c>
      <c r="AA2930" s="96">
        <f t="shared" si="1400"/>
        <v>2.0241349511381308E-5</v>
      </c>
      <c r="AB2930" s="96">
        <f t="shared" si="1401"/>
        <v>1.7885256428256537E-5</v>
      </c>
      <c r="AC2930" s="105">
        <f>_xlfn.VAR.S(S2930:S$4265)</f>
        <v>8.772464004575224E-5</v>
      </c>
      <c r="AI2930" s="98"/>
      <c r="AJ2930" s="99"/>
      <c r="AK2930" s="116"/>
      <c r="AM2930" s="100"/>
      <c r="AN2930" s="120"/>
      <c r="AO2930" s="101"/>
    </row>
    <row r="2931" spans="1:41" ht="16.5">
      <c r="A2931" s="112">
        <v>39218</v>
      </c>
      <c r="B2931" s="73">
        <v>7988</v>
      </c>
      <c r="C2931" s="73">
        <v>7975</v>
      </c>
      <c r="D2931" s="80">
        <f t="shared" si="1402"/>
        <v>13</v>
      </c>
      <c r="E2931" s="17">
        <f t="shared" si="1393"/>
        <v>2E-3</v>
      </c>
      <c r="F2931" s="16">
        <f t="shared" si="1403"/>
        <v>0</v>
      </c>
      <c r="G2931" s="16">
        <f t="shared" si="1404"/>
        <v>0</v>
      </c>
      <c r="H2931" s="16">
        <f t="shared" si="1405"/>
        <v>0</v>
      </c>
      <c r="I2931" s="16">
        <f t="shared" si="1406"/>
        <v>0</v>
      </c>
      <c r="J2931" s="16">
        <f t="shared" si="1407"/>
        <v>0</v>
      </c>
      <c r="K2931" s="16">
        <f t="shared" si="1411"/>
        <v>0</v>
      </c>
      <c r="L2931" s="16">
        <f t="shared" si="1408"/>
        <v>0</v>
      </c>
      <c r="M2931" s="72"/>
      <c r="N2931" s="72"/>
      <c r="O2931" s="32">
        <f t="shared" si="1412"/>
        <v>0</v>
      </c>
      <c r="P2931" s="17" t="e">
        <f t="shared" si="1413"/>
        <v>#DIV/0!</v>
      </c>
      <c r="Q2931" s="38">
        <f t="shared" si="1414"/>
        <v>0</v>
      </c>
      <c r="R2931" s="17" t="e">
        <f t="shared" si="1409"/>
        <v>#DIV/0!</v>
      </c>
      <c r="S2931" s="97">
        <f t="shared" si="1410"/>
        <v>2E-3</v>
      </c>
      <c r="T2931" s="96">
        <f t="shared" si="1394"/>
        <v>6.4091262404494453E-3</v>
      </c>
      <c r="U2931" s="96">
        <f t="shared" si="1395"/>
        <v>6.4091262404494453E-3</v>
      </c>
      <c r="V2931" s="96">
        <f t="shared" si="1396"/>
        <v>6.4091262404494453E-3</v>
      </c>
      <c r="W2931" s="96">
        <f t="shared" si="1397"/>
        <v>6.4091262404494453E-3</v>
      </c>
      <c r="X2931" s="105">
        <f>AVERAGE(S2931:S$4265)</f>
        <v>9.9580524344568943E-3</v>
      </c>
      <c r="Y2931" s="96">
        <f t="shared" si="1398"/>
        <v>2.151106553552956E-5</v>
      </c>
      <c r="Z2931" s="96">
        <f t="shared" si="1399"/>
        <v>2.151106553552956E-5</v>
      </c>
      <c r="AA2931" s="96">
        <f t="shared" si="1400"/>
        <v>2.151106553552956E-5</v>
      </c>
      <c r="AB2931" s="96">
        <f t="shared" si="1401"/>
        <v>1.900717750719393E-5</v>
      </c>
      <c r="AC2931" s="105">
        <f>_xlfn.VAR.S(S2931:S$4265)</f>
        <v>8.7783846279108663E-5</v>
      </c>
      <c r="AI2931" s="98"/>
      <c r="AJ2931" s="99"/>
      <c r="AK2931" s="116"/>
      <c r="AM2931" s="100"/>
      <c r="AN2931" s="120"/>
      <c r="AO2931" s="101"/>
    </row>
    <row r="2932" spans="1:41" ht="16.5">
      <c r="A2932" s="112">
        <v>39217</v>
      </c>
      <c r="B2932" s="73">
        <v>7975</v>
      </c>
      <c r="C2932" s="73">
        <v>8030</v>
      </c>
      <c r="D2932" s="80">
        <f t="shared" si="1402"/>
        <v>-55</v>
      </c>
      <c r="E2932" s="17">
        <f t="shared" si="1393"/>
        <v>7.0000000000000001E-3</v>
      </c>
      <c r="F2932" s="16">
        <f t="shared" si="1403"/>
        <v>0</v>
      </c>
      <c r="G2932" s="16">
        <f t="shared" si="1404"/>
        <v>0</v>
      </c>
      <c r="H2932" s="16">
        <f t="shared" si="1405"/>
        <v>0</v>
      </c>
      <c r="I2932" s="16">
        <f t="shared" si="1406"/>
        <v>0</v>
      </c>
      <c r="J2932" s="16">
        <f t="shared" si="1407"/>
        <v>0</v>
      </c>
      <c r="K2932" s="16">
        <f t="shared" si="1411"/>
        <v>0</v>
      </c>
      <c r="L2932" s="16">
        <f t="shared" si="1408"/>
        <v>0</v>
      </c>
      <c r="M2932" s="72"/>
      <c r="N2932" s="72"/>
      <c r="O2932" s="32">
        <f t="shared" si="1412"/>
        <v>0</v>
      </c>
      <c r="P2932" s="17" t="e">
        <f t="shared" si="1413"/>
        <v>#DIV/0!</v>
      </c>
      <c r="Q2932" s="38">
        <f t="shared" si="1414"/>
        <v>0</v>
      </c>
      <c r="R2932" s="17" t="e">
        <f t="shared" si="1409"/>
        <v>#DIV/0!</v>
      </c>
      <c r="S2932" s="97">
        <f t="shared" si="1410"/>
        <v>7.0000000000000001E-3</v>
      </c>
      <c r="T2932" s="96">
        <f t="shared" si="1394"/>
        <v>6.6905598302653673E-3</v>
      </c>
      <c r="U2932" s="96">
        <f t="shared" si="1395"/>
        <v>6.6905598302653673E-3</v>
      </c>
      <c r="V2932" s="96">
        <f t="shared" si="1396"/>
        <v>6.6905598302653673E-3</v>
      </c>
      <c r="W2932" s="96">
        <f t="shared" si="1397"/>
        <v>6.6905598302653673E-3</v>
      </c>
      <c r="X2932" s="105">
        <f>AVERAGE(S2932:S$4265)</f>
        <v>9.9640179910044629E-3</v>
      </c>
      <c r="Y2932" s="96">
        <f t="shared" si="1398"/>
        <v>2.1479770685374058E-5</v>
      </c>
      <c r="Z2932" s="96">
        <f t="shared" si="1399"/>
        <v>2.1479770685374058E-5</v>
      </c>
      <c r="AA2932" s="96">
        <f t="shared" si="1400"/>
        <v>2.1479770685374058E-5</v>
      </c>
      <c r="AB2932" s="96">
        <f t="shared" si="1401"/>
        <v>1.8979525377596529E-5</v>
      </c>
      <c r="AC2932" s="105">
        <f>_xlfn.VAR.S(S2932:S$4265)</f>
        <v>8.7802155186473817E-5</v>
      </c>
      <c r="AI2932" s="98"/>
      <c r="AJ2932" s="99"/>
      <c r="AK2932" s="116"/>
      <c r="AM2932" s="100"/>
      <c r="AN2932" s="120"/>
      <c r="AO2932" s="101"/>
    </row>
    <row r="2933" spans="1:41" ht="16.5">
      <c r="A2933" s="112">
        <v>39216</v>
      </c>
      <c r="B2933" s="73">
        <v>8030</v>
      </c>
      <c r="C2933" s="73">
        <v>8031</v>
      </c>
      <c r="D2933" s="80">
        <f t="shared" si="1402"/>
        <v>-1</v>
      </c>
      <c r="E2933" s="17">
        <f t="shared" si="1393"/>
        <v>1E-3</v>
      </c>
      <c r="F2933" s="16">
        <f t="shared" si="1403"/>
        <v>0</v>
      </c>
      <c r="G2933" s="16">
        <f t="shared" si="1404"/>
        <v>0</v>
      </c>
      <c r="H2933" s="16">
        <f t="shared" si="1405"/>
        <v>0</v>
      </c>
      <c r="I2933" s="16">
        <f t="shared" si="1406"/>
        <v>0</v>
      </c>
      <c r="J2933" s="16">
        <f t="shared" si="1407"/>
        <v>0</v>
      </c>
      <c r="K2933" s="16">
        <f t="shared" si="1411"/>
        <v>0</v>
      </c>
      <c r="L2933" s="16">
        <f t="shared" si="1408"/>
        <v>0</v>
      </c>
      <c r="M2933" s="72"/>
      <c r="N2933" s="72"/>
      <c r="O2933" s="32">
        <f t="shared" si="1412"/>
        <v>0</v>
      </c>
      <c r="P2933" s="17" t="e">
        <f t="shared" si="1413"/>
        <v>#DIV/0!</v>
      </c>
      <c r="Q2933" s="38">
        <f t="shared" si="1414"/>
        <v>0</v>
      </c>
      <c r="R2933" s="17" t="e">
        <f t="shared" si="1409"/>
        <v>#DIV/0!</v>
      </c>
      <c r="S2933" s="97">
        <f t="shared" si="1410"/>
        <v>1E-3</v>
      </c>
      <c r="T2933" s="96">
        <f t="shared" si="1394"/>
        <v>6.6708083300695397E-3</v>
      </c>
      <c r="U2933" s="96">
        <f t="shared" si="1395"/>
        <v>6.6708083300695397E-3</v>
      </c>
      <c r="V2933" s="96">
        <f t="shared" si="1396"/>
        <v>6.6708083300695397E-3</v>
      </c>
      <c r="W2933" s="96">
        <f t="shared" si="1397"/>
        <v>6.6708083300695397E-3</v>
      </c>
      <c r="X2933" s="105">
        <f>AVERAGE(S2933:S$4265)</f>
        <v>9.9662415603900632E-3</v>
      </c>
      <c r="Y2933" s="96">
        <f t="shared" si="1398"/>
        <v>2.2843902825575494E-5</v>
      </c>
      <c r="Z2933" s="96">
        <f t="shared" si="1399"/>
        <v>2.2843902825575494E-5</v>
      </c>
      <c r="AA2933" s="96">
        <f t="shared" si="1400"/>
        <v>2.2843902825575494E-5</v>
      </c>
      <c r="AB2933" s="96">
        <f t="shared" si="1401"/>
        <v>2.0184872536678517E-5</v>
      </c>
      <c r="AC2933" s="105">
        <f>_xlfn.VAR.S(S2933:S$4265)</f>
        <v>8.7861472124789003E-5</v>
      </c>
      <c r="AI2933" s="98"/>
      <c r="AJ2933" s="99"/>
      <c r="AK2933" s="116"/>
      <c r="AM2933" s="100"/>
      <c r="AN2933" s="120"/>
      <c r="AO2933" s="101"/>
    </row>
    <row r="2934" spans="1:41" ht="16.5">
      <c r="A2934" s="112">
        <v>39213</v>
      </c>
      <c r="B2934" s="73">
        <v>8031</v>
      </c>
      <c r="C2934" s="73">
        <v>8096</v>
      </c>
      <c r="D2934" s="80">
        <f t="shared" si="1402"/>
        <v>-65</v>
      </c>
      <c r="E2934" s="17">
        <f t="shared" si="1393"/>
        <v>9.0000000000000011E-3</v>
      </c>
      <c r="F2934" s="16">
        <f t="shared" si="1403"/>
        <v>0</v>
      </c>
      <c r="G2934" s="16">
        <f t="shared" si="1404"/>
        <v>0</v>
      </c>
      <c r="H2934" s="16">
        <f t="shared" si="1405"/>
        <v>0</v>
      </c>
      <c r="I2934" s="16">
        <f t="shared" si="1406"/>
        <v>0</v>
      </c>
      <c r="J2934" s="16">
        <f t="shared" si="1407"/>
        <v>0</v>
      </c>
      <c r="K2934" s="16">
        <f t="shared" si="1411"/>
        <v>0</v>
      </c>
      <c r="L2934" s="16">
        <f t="shared" si="1408"/>
        <v>0</v>
      </c>
      <c r="M2934" s="72"/>
      <c r="N2934" s="72"/>
      <c r="O2934" s="32">
        <f t="shared" si="1412"/>
        <v>0</v>
      </c>
      <c r="P2934" s="17" t="e">
        <f t="shared" si="1413"/>
        <v>#DIV/0!</v>
      </c>
      <c r="Q2934" s="38">
        <f t="shared" si="1414"/>
        <v>0</v>
      </c>
      <c r="R2934" s="17" t="e">
        <f t="shared" si="1409"/>
        <v>#DIV/0!</v>
      </c>
      <c r="S2934" s="97">
        <f t="shared" si="1410"/>
        <v>9.0000000000000011E-3</v>
      </c>
      <c r="T2934" s="96">
        <f t="shared" si="1394"/>
        <v>7.0327748192229146E-3</v>
      </c>
      <c r="U2934" s="96">
        <f t="shared" si="1395"/>
        <v>7.0327748192229146E-3</v>
      </c>
      <c r="V2934" s="96">
        <f t="shared" si="1396"/>
        <v>7.0327748192229146E-3</v>
      </c>
      <c r="W2934" s="96">
        <f t="shared" si="1397"/>
        <v>7.0327748192229146E-3</v>
      </c>
      <c r="X2934" s="105">
        <f>AVERAGE(S2934:S$4265)</f>
        <v>9.9729729729729384E-3</v>
      </c>
      <c r="Y2934" s="96">
        <f t="shared" si="1398"/>
        <v>2.1978979260009032E-5</v>
      </c>
      <c r="Z2934" s="96">
        <f t="shared" si="1399"/>
        <v>2.1978979260009032E-5</v>
      </c>
      <c r="AA2934" s="96">
        <f t="shared" si="1400"/>
        <v>2.1978979260009032E-5</v>
      </c>
      <c r="AB2934" s="96">
        <f t="shared" si="1401"/>
        <v>1.9420626074143992E-5</v>
      </c>
      <c r="AC2934" s="105">
        <f>_xlfn.VAR.S(S2934:S$4265)</f>
        <v>8.7867037586046882E-5</v>
      </c>
      <c r="AI2934" s="98"/>
      <c r="AJ2934" s="99"/>
      <c r="AK2934" s="116"/>
      <c r="AM2934" s="100"/>
      <c r="AN2934" s="120"/>
      <c r="AO2934" s="101"/>
    </row>
    <row r="2935" spans="1:41" ht="16.5">
      <c r="A2935" s="112">
        <v>39212</v>
      </c>
      <c r="B2935" s="73">
        <v>8096</v>
      </c>
      <c r="C2935" s="73">
        <v>8052</v>
      </c>
      <c r="D2935" s="80">
        <f t="shared" si="1402"/>
        <v>44</v>
      </c>
      <c r="E2935" s="17">
        <f t="shared" si="1393"/>
        <v>6.0000000000000001E-3</v>
      </c>
      <c r="F2935" s="16">
        <f t="shared" si="1403"/>
        <v>0</v>
      </c>
      <c r="G2935" s="16">
        <f t="shared" si="1404"/>
        <v>0</v>
      </c>
      <c r="H2935" s="16">
        <f t="shared" si="1405"/>
        <v>0</v>
      </c>
      <c r="I2935" s="16">
        <f t="shared" si="1406"/>
        <v>0</v>
      </c>
      <c r="J2935" s="16">
        <f t="shared" si="1407"/>
        <v>0</v>
      </c>
      <c r="K2935" s="16">
        <f t="shared" si="1411"/>
        <v>0</v>
      </c>
      <c r="L2935" s="16">
        <f t="shared" si="1408"/>
        <v>0</v>
      </c>
      <c r="M2935" s="72"/>
      <c r="N2935" s="72"/>
      <c r="O2935" s="32">
        <f t="shared" si="1412"/>
        <v>0</v>
      </c>
      <c r="P2935" s="17" t="e">
        <f t="shared" si="1413"/>
        <v>#DIV/0!</v>
      </c>
      <c r="Q2935" s="38">
        <f t="shared" si="1414"/>
        <v>0</v>
      </c>
      <c r="R2935" s="17" t="e">
        <f t="shared" si="1409"/>
        <v>#DIV/0!</v>
      </c>
      <c r="S2935" s="97">
        <f t="shared" si="1410"/>
        <v>6.0000000000000001E-3</v>
      </c>
      <c r="T2935" s="96">
        <f t="shared" si="1394"/>
        <v>6.9072072544924621E-3</v>
      </c>
      <c r="U2935" s="96">
        <f t="shared" si="1395"/>
        <v>6.9072072544924621E-3</v>
      </c>
      <c r="V2935" s="96">
        <f t="shared" si="1396"/>
        <v>6.9072072544924621E-3</v>
      </c>
      <c r="W2935" s="96">
        <f t="shared" si="1397"/>
        <v>6.9072072544924621E-3</v>
      </c>
      <c r="X2935" s="105">
        <f>AVERAGE(S2935:S$4265)</f>
        <v>9.9737039819684098E-3</v>
      </c>
      <c r="Y2935" s="96">
        <f t="shared" si="1398"/>
        <v>2.3102332310074569E-5</v>
      </c>
      <c r="Z2935" s="96">
        <f t="shared" si="1399"/>
        <v>2.3102332310074569E-5</v>
      </c>
      <c r="AA2935" s="96">
        <f t="shared" si="1400"/>
        <v>2.3102332310074569E-5</v>
      </c>
      <c r="AB2935" s="96">
        <f t="shared" si="1401"/>
        <v>2.0413220829181898E-5</v>
      </c>
      <c r="AC2935" s="105">
        <f>_xlfn.VAR.S(S2935:S$4265)</f>
        <v>8.7932390706293434E-5</v>
      </c>
      <c r="AI2935" s="98"/>
      <c r="AJ2935" s="99"/>
      <c r="AK2935" s="116"/>
      <c r="AM2935" s="100"/>
      <c r="AN2935" s="120"/>
      <c r="AO2935" s="101"/>
    </row>
    <row r="2936" spans="1:41" ht="16.5">
      <c r="A2936" s="112">
        <v>39211</v>
      </c>
      <c r="B2936" s="73">
        <v>8052</v>
      </c>
      <c r="C2936" s="73">
        <v>8095</v>
      </c>
      <c r="D2936" s="80">
        <f t="shared" si="1402"/>
        <v>-43</v>
      </c>
      <c r="E2936" s="17">
        <f t="shared" si="1393"/>
        <v>6.0000000000000001E-3</v>
      </c>
      <c r="F2936" s="16">
        <f t="shared" si="1403"/>
        <v>0</v>
      </c>
      <c r="G2936" s="16">
        <f t="shared" si="1404"/>
        <v>0</v>
      </c>
      <c r="H2936" s="16">
        <f t="shared" si="1405"/>
        <v>0</v>
      </c>
      <c r="I2936" s="16">
        <f t="shared" si="1406"/>
        <v>0</v>
      </c>
      <c r="J2936" s="16">
        <f t="shared" si="1407"/>
        <v>0</v>
      </c>
      <c r="K2936" s="16">
        <f t="shared" si="1411"/>
        <v>0</v>
      </c>
      <c r="L2936" s="16">
        <f t="shared" si="1408"/>
        <v>0</v>
      </c>
      <c r="M2936" s="72"/>
      <c r="N2936" s="72"/>
      <c r="O2936" s="32">
        <f t="shared" si="1412"/>
        <v>0</v>
      </c>
      <c r="P2936" s="17" t="e">
        <f t="shared" si="1413"/>
        <v>#DIV/0!</v>
      </c>
      <c r="Q2936" s="38">
        <f t="shared" si="1414"/>
        <v>0</v>
      </c>
      <c r="R2936" s="17" t="e">
        <f t="shared" si="1409"/>
        <v>#DIV/0!</v>
      </c>
      <c r="S2936" s="97">
        <f t="shared" si="1410"/>
        <v>6.0000000000000001E-3</v>
      </c>
      <c r="T2936" s="96">
        <f t="shared" si="1394"/>
        <v>6.9651141005238962E-3</v>
      </c>
      <c r="U2936" s="96">
        <f t="shared" si="1395"/>
        <v>6.9651141005238962E-3</v>
      </c>
      <c r="V2936" s="96">
        <f t="shared" si="1396"/>
        <v>6.9651141005238962E-3</v>
      </c>
      <c r="W2936" s="96">
        <f t="shared" si="1397"/>
        <v>6.9651141005238962E-3</v>
      </c>
      <c r="X2936" s="105">
        <f>AVERAGE(S2936:S$4265)</f>
        <v>9.976691729323273E-3</v>
      </c>
      <c r="Y2936" s="96">
        <f t="shared" si="1398"/>
        <v>2.4517495315375283E-5</v>
      </c>
      <c r="Z2936" s="96">
        <f t="shared" si="1399"/>
        <v>2.4517495315375283E-5</v>
      </c>
      <c r="AA2936" s="96">
        <f t="shared" si="1400"/>
        <v>2.4517495315375283E-5</v>
      </c>
      <c r="AB2936" s="96">
        <f t="shared" si="1401"/>
        <v>2.166365886066561E-5</v>
      </c>
      <c r="AC2936" s="105">
        <f>_xlfn.VAR.S(S2936:S$4265)</f>
        <v>8.7986664743122954E-5</v>
      </c>
      <c r="AI2936" s="98"/>
      <c r="AJ2936" s="99"/>
      <c r="AK2936" s="116"/>
      <c r="AM2936" s="100"/>
      <c r="AN2936" s="120"/>
      <c r="AO2936" s="101"/>
    </row>
    <row r="2937" spans="1:41" ht="16.5">
      <c r="A2937" s="112">
        <v>39210</v>
      </c>
      <c r="B2937" s="73">
        <v>8095</v>
      </c>
      <c r="C2937" s="73">
        <v>8115</v>
      </c>
      <c r="D2937" s="80">
        <f t="shared" si="1402"/>
        <v>-20</v>
      </c>
      <c r="E2937" s="17">
        <f t="shared" si="1393"/>
        <v>3.0000000000000001E-3</v>
      </c>
      <c r="F2937" s="16">
        <f t="shared" si="1403"/>
        <v>0</v>
      </c>
      <c r="G2937" s="16">
        <f t="shared" si="1404"/>
        <v>0</v>
      </c>
      <c r="H2937" s="16">
        <f t="shared" si="1405"/>
        <v>0</v>
      </c>
      <c r="I2937" s="16">
        <f t="shared" si="1406"/>
        <v>0</v>
      </c>
      <c r="J2937" s="16">
        <f t="shared" si="1407"/>
        <v>0</v>
      </c>
      <c r="K2937" s="16">
        <f t="shared" si="1411"/>
        <v>0</v>
      </c>
      <c r="L2937" s="16">
        <f t="shared" si="1408"/>
        <v>0</v>
      </c>
      <c r="M2937" s="72"/>
      <c r="N2937" s="72"/>
      <c r="O2937" s="32">
        <f t="shared" si="1412"/>
        <v>0</v>
      </c>
      <c r="P2937" s="17" t="e">
        <f t="shared" si="1413"/>
        <v>#DIV/0!</v>
      </c>
      <c r="Q2937" s="38">
        <f t="shared" si="1414"/>
        <v>0</v>
      </c>
      <c r="R2937" s="17" t="e">
        <f t="shared" si="1409"/>
        <v>#DIV/0!</v>
      </c>
      <c r="S2937" s="97">
        <f t="shared" si="1410"/>
        <v>3.0000000000000001E-3</v>
      </c>
      <c r="T2937" s="96">
        <f t="shared" si="1394"/>
        <v>7.0267171282169111E-3</v>
      </c>
      <c r="U2937" s="96">
        <f t="shared" si="1395"/>
        <v>7.0267171282169111E-3</v>
      </c>
      <c r="V2937" s="96">
        <f t="shared" si="1396"/>
        <v>7.0267171282169111E-3</v>
      </c>
      <c r="W2937" s="96">
        <f t="shared" si="1397"/>
        <v>7.0267171282169111E-3</v>
      </c>
      <c r="X2937" s="105">
        <f>AVERAGE(S2937:S$4265)</f>
        <v>9.9796839729119294E-3</v>
      </c>
      <c r="Y2937" s="96">
        <f t="shared" si="1398"/>
        <v>2.6015155778396646E-5</v>
      </c>
      <c r="Z2937" s="96">
        <f t="shared" si="1399"/>
        <v>2.6015155778396646E-5</v>
      </c>
      <c r="AA2937" s="96">
        <f t="shared" si="1400"/>
        <v>2.6015155778396646E-5</v>
      </c>
      <c r="AB2937" s="96">
        <f t="shared" si="1401"/>
        <v>2.2986991645791282E-5</v>
      </c>
      <c r="AC2937" s="105">
        <f>_xlfn.VAR.S(S2937:S$4265)</f>
        <v>8.8041002610896111E-5</v>
      </c>
      <c r="AI2937" s="98"/>
      <c r="AJ2937" s="99"/>
      <c r="AK2937" s="116"/>
      <c r="AM2937" s="100"/>
      <c r="AN2937" s="120"/>
      <c r="AO2937" s="101"/>
    </row>
    <row r="2938" spans="1:41" ht="16.5">
      <c r="A2938" s="112">
        <v>39209</v>
      </c>
      <c r="B2938" s="73">
        <v>8115</v>
      </c>
      <c r="C2938" s="73">
        <v>8066</v>
      </c>
      <c r="D2938" s="80">
        <f t="shared" si="1402"/>
        <v>49</v>
      </c>
      <c r="E2938" s="17">
        <f t="shared" si="1393"/>
        <v>7.0000000000000001E-3</v>
      </c>
      <c r="F2938" s="16">
        <f t="shared" si="1403"/>
        <v>0</v>
      </c>
      <c r="G2938" s="16">
        <f t="shared" si="1404"/>
        <v>0</v>
      </c>
      <c r="H2938" s="16">
        <f t="shared" si="1405"/>
        <v>0</v>
      </c>
      <c r="I2938" s="16">
        <f t="shared" si="1406"/>
        <v>0</v>
      </c>
      <c r="J2938" s="16">
        <f t="shared" si="1407"/>
        <v>0</v>
      </c>
      <c r="K2938" s="16">
        <f t="shared" si="1411"/>
        <v>0</v>
      </c>
      <c r="L2938" s="16">
        <f t="shared" si="1408"/>
        <v>0</v>
      </c>
      <c r="M2938" s="72"/>
      <c r="N2938" s="72"/>
      <c r="O2938" s="32">
        <f t="shared" si="1412"/>
        <v>0</v>
      </c>
      <c r="P2938" s="17" t="e">
        <f t="shared" si="1413"/>
        <v>#DIV/0!</v>
      </c>
      <c r="Q2938" s="38">
        <f t="shared" si="1414"/>
        <v>0</v>
      </c>
      <c r="R2938" s="17" t="e">
        <f t="shared" si="1409"/>
        <v>#DIV/0!</v>
      </c>
      <c r="S2938" s="97">
        <f t="shared" si="1410"/>
        <v>7.0000000000000001E-3</v>
      </c>
      <c r="T2938" s="96">
        <f t="shared" si="1394"/>
        <v>7.2837416257626715E-3</v>
      </c>
      <c r="U2938" s="96">
        <f t="shared" si="1395"/>
        <v>7.2837416257626715E-3</v>
      </c>
      <c r="V2938" s="96">
        <f t="shared" si="1396"/>
        <v>7.2837416257626715E-3</v>
      </c>
      <c r="W2938" s="96">
        <f t="shared" si="1397"/>
        <v>7.2837416257626715E-3</v>
      </c>
      <c r="X2938" s="105">
        <f>AVERAGE(S2938:S$4265)</f>
        <v>9.98493975903611E-3</v>
      </c>
      <c r="Y2938" s="96">
        <f t="shared" si="1398"/>
        <v>2.6504392807892701E-5</v>
      </c>
      <c r="Z2938" s="96">
        <f t="shared" si="1399"/>
        <v>2.6504392807892701E-5</v>
      </c>
      <c r="AA2938" s="96">
        <f t="shared" si="1400"/>
        <v>2.6504392807892701E-5</v>
      </c>
      <c r="AB2938" s="96">
        <f t="shared" si="1401"/>
        <v>2.3419281485053996E-5</v>
      </c>
      <c r="AC2938" s="105">
        <f>_xlfn.VAR.S(S2938:S$4265)</f>
        <v>8.8070609491471076E-5</v>
      </c>
      <c r="AI2938" s="98"/>
      <c r="AJ2938" s="99"/>
      <c r="AK2938" s="116"/>
      <c r="AM2938" s="100"/>
      <c r="AN2938" s="120"/>
      <c r="AO2938" s="101"/>
    </row>
    <row r="2939" spans="1:41" ht="16.5">
      <c r="A2939" s="112">
        <v>39206</v>
      </c>
      <c r="B2939" s="73">
        <v>8066</v>
      </c>
      <c r="C2939" s="73">
        <v>7926</v>
      </c>
      <c r="D2939" s="80">
        <f t="shared" si="1402"/>
        <v>140</v>
      </c>
      <c r="E2939" s="17">
        <f t="shared" si="1393"/>
        <v>1.8000000000000002E-2</v>
      </c>
      <c r="F2939" s="16">
        <f t="shared" si="1403"/>
        <v>0</v>
      </c>
      <c r="G2939" s="16">
        <f t="shared" si="1404"/>
        <v>0</v>
      </c>
      <c r="H2939" s="16">
        <f t="shared" si="1405"/>
        <v>0</v>
      </c>
      <c r="I2939" s="16">
        <f t="shared" si="1406"/>
        <v>0</v>
      </c>
      <c r="J2939" s="16">
        <f t="shared" si="1407"/>
        <v>0</v>
      </c>
      <c r="K2939" s="16">
        <f t="shared" si="1411"/>
        <v>0</v>
      </c>
      <c r="L2939" s="16">
        <f t="shared" si="1408"/>
        <v>0</v>
      </c>
      <c r="M2939" s="72"/>
      <c r="N2939" s="72"/>
      <c r="O2939" s="32">
        <f t="shared" si="1412"/>
        <v>0</v>
      </c>
      <c r="P2939" s="17" t="e">
        <f t="shared" si="1413"/>
        <v>#DIV/0!</v>
      </c>
      <c r="Q2939" s="38">
        <f t="shared" si="1414"/>
        <v>0</v>
      </c>
      <c r="R2939" s="17" t="e">
        <f t="shared" si="1409"/>
        <v>#DIV/0!</v>
      </c>
      <c r="S2939" s="97">
        <f t="shared" si="1410"/>
        <v>1.8000000000000002E-2</v>
      </c>
      <c r="T2939" s="96">
        <f t="shared" si="1394"/>
        <v>7.3018527933645444E-3</v>
      </c>
      <c r="U2939" s="96">
        <f t="shared" si="1395"/>
        <v>7.3018527933645444E-3</v>
      </c>
      <c r="V2939" s="96">
        <f t="shared" si="1396"/>
        <v>7.3018527933645444E-3</v>
      </c>
      <c r="W2939" s="96">
        <f t="shared" si="1397"/>
        <v>7.3018527933645444E-3</v>
      </c>
      <c r="X2939" s="105">
        <f>AVERAGE(S2939:S$4265)</f>
        <v>9.9871891484551254E-3</v>
      </c>
      <c r="Y2939" s="96">
        <f t="shared" si="1398"/>
        <v>2.8190346703575516E-5</v>
      </c>
      <c r="Z2939" s="96">
        <f t="shared" si="1399"/>
        <v>2.8190346703575516E-5</v>
      </c>
      <c r="AA2939" s="96">
        <f t="shared" si="1400"/>
        <v>2.8190346703575516E-5</v>
      </c>
      <c r="AB2939" s="96">
        <f t="shared" si="1401"/>
        <v>2.4908990347279328E-5</v>
      </c>
      <c r="AC2939" s="105">
        <f>_xlfn.VAR.S(S2939:S$4265)</f>
        <v>8.8130303329958683E-5</v>
      </c>
      <c r="AI2939" s="98"/>
      <c r="AJ2939" s="99"/>
      <c r="AK2939" s="116"/>
      <c r="AM2939" s="100"/>
      <c r="AN2939" s="120"/>
      <c r="AO2939" s="101"/>
    </row>
    <row r="2940" spans="1:41" ht="16.5">
      <c r="A2940" s="112">
        <v>39205</v>
      </c>
      <c r="B2940" s="73">
        <v>7926</v>
      </c>
      <c r="C2940" s="73">
        <v>7903</v>
      </c>
      <c r="D2940" s="80">
        <f t="shared" si="1402"/>
        <v>23</v>
      </c>
      <c r="E2940" s="17">
        <f t="shared" si="1393"/>
        <v>3.0000000000000001E-3</v>
      </c>
      <c r="F2940" s="16">
        <f t="shared" si="1403"/>
        <v>0</v>
      </c>
      <c r="G2940" s="16">
        <f t="shared" si="1404"/>
        <v>0</v>
      </c>
      <c r="H2940" s="16">
        <f t="shared" si="1405"/>
        <v>0</v>
      </c>
      <c r="I2940" s="16">
        <f t="shared" si="1406"/>
        <v>0</v>
      </c>
      <c r="J2940" s="16">
        <f t="shared" si="1407"/>
        <v>0</v>
      </c>
      <c r="K2940" s="16">
        <f t="shared" si="1411"/>
        <v>0</v>
      </c>
      <c r="L2940" s="16">
        <f t="shared" si="1408"/>
        <v>0</v>
      </c>
      <c r="M2940" s="72"/>
      <c r="N2940" s="72"/>
      <c r="O2940" s="32">
        <f t="shared" si="1412"/>
        <v>0</v>
      </c>
      <c r="P2940" s="17" t="e">
        <f t="shared" si="1413"/>
        <v>#DIV/0!</v>
      </c>
      <c r="Q2940" s="38">
        <f t="shared" si="1414"/>
        <v>0</v>
      </c>
      <c r="R2940" s="17" t="e">
        <f t="shared" si="1409"/>
        <v>#DIV/0!</v>
      </c>
      <c r="S2940" s="97">
        <f t="shared" si="1410"/>
        <v>3.0000000000000001E-3</v>
      </c>
      <c r="T2940" s="96">
        <f t="shared" si="1394"/>
        <v>6.6189923333665355E-3</v>
      </c>
      <c r="U2940" s="96">
        <f t="shared" si="1395"/>
        <v>6.6189923333665355E-3</v>
      </c>
      <c r="V2940" s="96">
        <f t="shared" si="1396"/>
        <v>6.6189923333665355E-3</v>
      </c>
      <c r="W2940" s="96">
        <f t="shared" si="1397"/>
        <v>6.6189923333665355E-3</v>
      </c>
      <c r="X2940" s="105">
        <f>AVERAGE(S2940:S$4265)</f>
        <v>9.9811463046756803E-3</v>
      </c>
      <c r="Y2940" s="96">
        <f t="shared" si="1398"/>
        <v>2.1722028269252471E-5</v>
      </c>
      <c r="Z2940" s="96">
        <f t="shared" si="1399"/>
        <v>2.1722028269252471E-5</v>
      </c>
      <c r="AA2940" s="96">
        <f t="shared" si="1400"/>
        <v>2.1722028269252471E-5</v>
      </c>
      <c r="AB2940" s="96">
        <f t="shared" si="1401"/>
        <v>1.9193584178711489E-5</v>
      </c>
      <c r="AC2940" s="105">
        <f>_xlfn.VAR.S(S2940:S$4265)</f>
        <v>8.814832351518362E-5</v>
      </c>
      <c r="AI2940" s="98"/>
      <c r="AJ2940" s="99"/>
      <c r="AK2940" s="116"/>
      <c r="AM2940" s="100"/>
      <c r="AN2940" s="120"/>
      <c r="AO2940" s="101"/>
    </row>
    <row r="2941" spans="1:41" ht="16.5">
      <c r="A2941" s="112">
        <v>39204</v>
      </c>
      <c r="B2941" s="73">
        <v>7903</v>
      </c>
      <c r="C2941" s="73">
        <v>7875</v>
      </c>
      <c r="D2941" s="80">
        <f t="shared" si="1402"/>
        <v>28</v>
      </c>
      <c r="E2941" s="17">
        <f t="shared" si="1393"/>
        <v>4.0000000000000001E-3</v>
      </c>
      <c r="F2941" s="16">
        <f t="shared" si="1403"/>
        <v>0</v>
      </c>
      <c r="G2941" s="16">
        <f t="shared" si="1404"/>
        <v>0</v>
      </c>
      <c r="H2941" s="16">
        <f t="shared" si="1405"/>
        <v>0</v>
      </c>
      <c r="I2941" s="16">
        <f t="shared" si="1406"/>
        <v>0</v>
      </c>
      <c r="J2941" s="16">
        <f t="shared" si="1407"/>
        <v>0</v>
      </c>
      <c r="K2941" s="16">
        <f t="shared" si="1411"/>
        <v>0</v>
      </c>
      <c r="L2941" s="16">
        <f t="shared" si="1408"/>
        <v>0</v>
      </c>
      <c r="M2941" s="72"/>
      <c r="N2941" s="72"/>
      <c r="O2941" s="32">
        <f t="shared" si="1412"/>
        <v>0</v>
      </c>
      <c r="P2941" s="17" t="e">
        <f t="shared" si="1413"/>
        <v>#DIV/0!</v>
      </c>
      <c r="Q2941" s="38">
        <f t="shared" si="1414"/>
        <v>0</v>
      </c>
      <c r="R2941" s="17" t="e">
        <f t="shared" si="1409"/>
        <v>#DIV/0!</v>
      </c>
      <c r="S2941" s="97">
        <f t="shared" si="1410"/>
        <v>4.0000000000000001E-3</v>
      </c>
      <c r="T2941" s="96">
        <f t="shared" si="1394"/>
        <v>6.8499918440069526E-3</v>
      </c>
      <c r="U2941" s="96">
        <f t="shared" si="1395"/>
        <v>6.8499918440069526E-3</v>
      </c>
      <c r="V2941" s="96">
        <f t="shared" si="1396"/>
        <v>6.8499918440069526E-3</v>
      </c>
      <c r="W2941" s="96">
        <f t="shared" si="1397"/>
        <v>6.8499918440069526E-3</v>
      </c>
      <c r="X2941" s="105">
        <f>AVERAGE(S2941:S$4265)</f>
        <v>9.9864150943395867E-3</v>
      </c>
      <c r="Y2941" s="96">
        <f t="shared" si="1398"/>
        <v>2.2162427699273691E-5</v>
      </c>
      <c r="Z2941" s="96">
        <f t="shared" si="1399"/>
        <v>2.2162427699273691E-5</v>
      </c>
      <c r="AA2941" s="96">
        <f t="shared" si="1400"/>
        <v>2.2162427699273691E-5</v>
      </c>
      <c r="AB2941" s="96">
        <f t="shared" si="1401"/>
        <v>1.9582721115078237E-5</v>
      </c>
      <c r="AC2941" s="105">
        <f>_xlfn.VAR.S(S2941:S$4265)</f>
        <v>8.8178063045090275E-5</v>
      </c>
      <c r="AI2941" s="98"/>
      <c r="AJ2941" s="99"/>
      <c r="AK2941" s="116"/>
      <c r="AM2941" s="100"/>
      <c r="AN2941" s="120"/>
      <c r="AO2941" s="101"/>
    </row>
    <row r="2942" spans="1:41" ht="16.5">
      <c r="A2942" s="112">
        <v>39202</v>
      </c>
      <c r="B2942" s="73">
        <v>7875</v>
      </c>
      <c r="C2942" s="73">
        <v>7949</v>
      </c>
      <c r="D2942" s="80">
        <f t="shared" si="1402"/>
        <v>-74</v>
      </c>
      <c r="E2942" s="17">
        <f t="shared" si="1393"/>
        <v>9.9999999999999985E-3</v>
      </c>
      <c r="F2942" s="16">
        <f t="shared" si="1403"/>
        <v>0</v>
      </c>
      <c r="G2942" s="16">
        <f t="shared" si="1404"/>
        <v>0</v>
      </c>
      <c r="H2942" s="16">
        <f t="shared" si="1405"/>
        <v>0</v>
      </c>
      <c r="I2942" s="16">
        <f t="shared" si="1406"/>
        <v>0</v>
      </c>
      <c r="J2942" s="16">
        <f t="shared" si="1407"/>
        <v>0</v>
      </c>
      <c r="K2942" s="16">
        <f t="shared" si="1411"/>
        <v>0</v>
      </c>
      <c r="L2942" s="16">
        <f t="shared" si="1408"/>
        <v>0</v>
      </c>
      <c r="M2942" s="72"/>
      <c r="N2942" s="72"/>
      <c r="O2942" s="32">
        <f t="shared" si="1412"/>
        <v>0</v>
      </c>
      <c r="P2942" s="17" t="e">
        <f t="shared" si="1413"/>
        <v>#DIV/0!</v>
      </c>
      <c r="Q2942" s="38">
        <f t="shared" si="1414"/>
        <v>0</v>
      </c>
      <c r="R2942" s="17" t="e">
        <f t="shared" si="1409"/>
        <v>#DIV/0!</v>
      </c>
      <c r="S2942" s="97">
        <f t="shared" si="1410"/>
        <v>9.9999999999999985E-3</v>
      </c>
      <c r="T2942" s="96">
        <f t="shared" si="1394"/>
        <v>7.0319062170286729E-3</v>
      </c>
      <c r="U2942" s="96">
        <f t="shared" si="1395"/>
        <v>7.0319062170286729E-3</v>
      </c>
      <c r="V2942" s="96">
        <f t="shared" si="1396"/>
        <v>7.0319062170286729E-3</v>
      </c>
      <c r="W2942" s="96">
        <f t="shared" si="1397"/>
        <v>7.0319062170286729E-3</v>
      </c>
      <c r="X2942" s="105">
        <f>AVERAGE(S2942:S$4265)</f>
        <v>9.9909365558912017E-3</v>
      </c>
      <c r="Y2942" s="96">
        <f t="shared" si="1398"/>
        <v>2.2990298277385388E-5</v>
      </c>
      <c r="Z2942" s="96">
        <f t="shared" si="1399"/>
        <v>2.2990298277385388E-5</v>
      </c>
      <c r="AA2942" s="96">
        <f t="shared" si="1400"/>
        <v>2.2990298277385388E-5</v>
      </c>
      <c r="AB2942" s="96">
        <f t="shared" si="1401"/>
        <v>2.0314227557897732E-5</v>
      </c>
      <c r="AC2942" s="105">
        <f>_xlfn.VAR.S(S2942:S$4265)</f>
        <v>8.8217604866721162E-5</v>
      </c>
      <c r="AI2942" s="98"/>
      <c r="AJ2942" s="99"/>
      <c r="AK2942" s="116"/>
      <c r="AM2942" s="100"/>
      <c r="AN2942" s="120"/>
      <c r="AO2942" s="101"/>
    </row>
    <row r="2943" spans="1:41" ht="16.5">
      <c r="A2943" s="112">
        <v>39199</v>
      </c>
      <c r="B2943" s="73">
        <v>7949</v>
      </c>
      <c r="C2943" s="73">
        <v>8000</v>
      </c>
      <c r="D2943" s="80">
        <f t="shared" si="1402"/>
        <v>-51</v>
      </c>
      <c r="E2943" s="17">
        <f t="shared" si="1393"/>
        <v>7.0000000000000001E-3</v>
      </c>
      <c r="F2943" s="16">
        <f t="shared" si="1403"/>
        <v>0</v>
      </c>
      <c r="G2943" s="16">
        <f t="shared" si="1404"/>
        <v>0</v>
      </c>
      <c r="H2943" s="16">
        <f t="shared" si="1405"/>
        <v>0</v>
      </c>
      <c r="I2943" s="16">
        <f t="shared" si="1406"/>
        <v>0</v>
      </c>
      <c r="J2943" s="16">
        <f t="shared" si="1407"/>
        <v>0</v>
      </c>
      <c r="K2943" s="16">
        <f t="shared" si="1411"/>
        <v>0</v>
      </c>
      <c r="L2943" s="16">
        <f t="shared" si="1408"/>
        <v>0</v>
      </c>
      <c r="M2943" s="72"/>
      <c r="N2943" s="72"/>
      <c r="O2943" s="32">
        <f t="shared" si="1412"/>
        <v>0</v>
      </c>
      <c r="P2943" s="17" t="e">
        <f t="shared" si="1413"/>
        <v>#DIV/0!</v>
      </c>
      <c r="Q2943" s="38">
        <f t="shared" si="1414"/>
        <v>0</v>
      </c>
      <c r="R2943" s="17" t="e">
        <f t="shared" si="1409"/>
        <v>#DIV/0!</v>
      </c>
      <c r="S2943" s="97">
        <f t="shared" si="1410"/>
        <v>7.0000000000000001E-3</v>
      </c>
      <c r="T2943" s="96">
        <f t="shared" si="1394"/>
        <v>6.8424534223709282E-3</v>
      </c>
      <c r="U2943" s="96">
        <f t="shared" si="1395"/>
        <v>6.8424534223709282E-3</v>
      </c>
      <c r="V2943" s="96">
        <f t="shared" si="1396"/>
        <v>6.8424534223709282E-3</v>
      </c>
      <c r="W2943" s="96">
        <f t="shared" si="1397"/>
        <v>6.8424534223709282E-3</v>
      </c>
      <c r="X2943" s="105">
        <f>AVERAGE(S2943:S$4265)</f>
        <v>9.9909297052153817E-3</v>
      </c>
      <c r="Y2943" s="96">
        <f t="shared" si="1398"/>
        <v>2.38213747382889E-5</v>
      </c>
      <c r="Z2943" s="96">
        <f t="shared" si="1399"/>
        <v>2.38213747382889E-5</v>
      </c>
      <c r="AA2943" s="96">
        <f t="shared" si="1400"/>
        <v>2.38213747382889E-5</v>
      </c>
      <c r="AB2943" s="96">
        <f t="shared" si="1401"/>
        <v>2.1048566718752075E-5</v>
      </c>
      <c r="AC2943" s="105">
        <f>_xlfn.VAR.S(S2943:S$4265)</f>
        <v>8.828433521668988E-5</v>
      </c>
      <c r="AI2943" s="98"/>
      <c r="AJ2943" s="99"/>
      <c r="AK2943" s="116"/>
      <c r="AM2943" s="100"/>
      <c r="AN2943" s="120"/>
      <c r="AO2943" s="101"/>
    </row>
    <row r="2944" spans="1:41" ht="16.5">
      <c r="A2944" s="112">
        <v>39198</v>
      </c>
      <c r="B2944" s="73">
        <v>8000</v>
      </c>
      <c r="C2944" s="73">
        <v>7984</v>
      </c>
      <c r="D2944" s="80">
        <f t="shared" si="1402"/>
        <v>16</v>
      </c>
      <c r="E2944" s="17">
        <f t="shared" si="1393"/>
        <v>3.0000000000000001E-3</v>
      </c>
      <c r="F2944" s="16">
        <f t="shared" si="1403"/>
        <v>0</v>
      </c>
      <c r="G2944" s="16">
        <f t="shared" si="1404"/>
        <v>0</v>
      </c>
      <c r="H2944" s="16">
        <f t="shared" si="1405"/>
        <v>0</v>
      </c>
      <c r="I2944" s="16">
        <f t="shared" si="1406"/>
        <v>0</v>
      </c>
      <c r="J2944" s="16">
        <f t="shared" si="1407"/>
        <v>0</v>
      </c>
      <c r="K2944" s="16">
        <f t="shared" si="1411"/>
        <v>0</v>
      </c>
      <c r="L2944" s="16">
        <f t="shared" si="1408"/>
        <v>0</v>
      </c>
      <c r="M2944" s="72"/>
      <c r="N2944" s="72"/>
      <c r="O2944" s="32">
        <f t="shared" si="1412"/>
        <v>0</v>
      </c>
      <c r="P2944" s="17" t="e">
        <f t="shared" si="1413"/>
        <v>#DIV/0!</v>
      </c>
      <c r="Q2944" s="38">
        <f t="shared" si="1414"/>
        <v>0</v>
      </c>
      <c r="R2944" s="17" t="e">
        <f t="shared" si="1409"/>
        <v>#DIV/0!</v>
      </c>
      <c r="S2944" s="97">
        <f t="shared" si="1410"/>
        <v>3.0000000000000001E-3</v>
      </c>
      <c r="T2944" s="96">
        <f t="shared" si="1394"/>
        <v>6.8323972578414136E-3</v>
      </c>
      <c r="U2944" s="96">
        <f t="shared" si="1395"/>
        <v>6.8323972578414136E-3</v>
      </c>
      <c r="V2944" s="96">
        <f t="shared" si="1396"/>
        <v>6.8323972578414136E-3</v>
      </c>
      <c r="W2944" s="96">
        <f t="shared" si="1397"/>
        <v>6.8323972578414136E-3</v>
      </c>
      <c r="X2944" s="105">
        <f>AVERAGE(S2944:S$4265)</f>
        <v>9.9931921331315818E-3</v>
      </c>
      <c r="Y2944" s="96">
        <f t="shared" si="1398"/>
        <v>2.5340094997381019E-5</v>
      </c>
      <c r="Z2944" s="96">
        <f t="shared" si="1399"/>
        <v>2.5340094997381019E-5</v>
      </c>
      <c r="AA2944" s="96">
        <f t="shared" si="1400"/>
        <v>2.5340094997381019E-5</v>
      </c>
      <c r="AB2944" s="96">
        <f t="shared" si="1401"/>
        <v>2.2390507939685867E-5</v>
      </c>
      <c r="AC2944" s="105">
        <f>_xlfn.VAR.S(S2944:S$4265)</f>
        <v>8.8344389651173069E-5</v>
      </c>
      <c r="AI2944" s="98"/>
      <c r="AJ2944" s="99"/>
      <c r="AK2944" s="116"/>
      <c r="AM2944" s="100"/>
      <c r="AN2944" s="120"/>
      <c r="AO2944" s="101"/>
    </row>
    <row r="2945" spans="1:41" ht="16.5">
      <c r="A2945" s="112">
        <v>39197</v>
      </c>
      <c r="B2945" s="73">
        <v>7984</v>
      </c>
      <c r="C2945" s="73">
        <v>8045</v>
      </c>
      <c r="D2945" s="80">
        <f t="shared" si="1402"/>
        <v>-61</v>
      </c>
      <c r="E2945" s="17">
        <f t="shared" si="1393"/>
        <v>8.0000000000000002E-3</v>
      </c>
      <c r="F2945" s="16">
        <f t="shared" si="1403"/>
        <v>0</v>
      </c>
      <c r="G2945" s="16">
        <f t="shared" si="1404"/>
        <v>0</v>
      </c>
      <c r="H2945" s="16">
        <f t="shared" si="1405"/>
        <v>0</v>
      </c>
      <c r="I2945" s="16">
        <f t="shared" si="1406"/>
        <v>0</v>
      </c>
      <c r="J2945" s="16">
        <f t="shared" si="1407"/>
        <v>0</v>
      </c>
      <c r="K2945" s="16">
        <f t="shared" si="1411"/>
        <v>0</v>
      </c>
      <c r="L2945" s="16">
        <f t="shared" si="1408"/>
        <v>0</v>
      </c>
      <c r="M2945" s="72"/>
      <c r="N2945" s="72"/>
      <c r="O2945" s="32">
        <f t="shared" si="1412"/>
        <v>0</v>
      </c>
      <c r="P2945" s="17" t="e">
        <f t="shared" si="1413"/>
        <v>#DIV/0!</v>
      </c>
      <c r="Q2945" s="38">
        <f t="shared" si="1414"/>
        <v>0</v>
      </c>
      <c r="R2945" s="17" t="e">
        <f t="shared" si="1409"/>
        <v>#DIV/0!</v>
      </c>
      <c r="S2945" s="97">
        <f t="shared" si="1410"/>
        <v>8.0000000000000002E-3</v>
      </c>
      <c r="T2945" s="96">
        <f t="shared" si="1394"/>
        <v>7.0770183594057595E-3</v>
      </c>
      <c r="U2945" s="96">
        <f t="shared" si="1395"/>
        <v>7.0770183594057595E-3</v>
      </c>
      <c r="V2945" s="96">
        <f t="shared" si="1396"/>
        <v>7.0770183594057595E-3</v>
      </c>
      <c r="W2945" s="96">
        <f t="shared" si="1397"/>
        <v>7.0770183594057595E-3</v>
      </c>
      <c r="X2945" s="105">
        <f>AVERAGE(S2945:S$4265)</f>
        <v>9.9984859954579484E-3</v>
      </c>
      <c r="Y2945" s="96">
        <f t="shared" si="1398"/>
        <v>2.5896564122558637E-5</v>
      </c>
      <c r="Z2945" s="96">
        <f t="shared" si="1399"/>
        <v>2.5896564122558637E-5</v>
      </c>
      <c r="AA2945" s="96">
        <f t="shared" si="1400"/>
        <v>2.5896564122558637E-5</v>
      </c>
      <c r="AB2945" s="96">
        <f t="shared" si="1401"/>
        <v>2.288220405869281E-5</v>
      </c>
      <c r="AC2945" s="105">
        <f>_xlfn.VAR.S(S2945:S$4265)</f>
        <v>8.8374240130297216E-5</v>
      </c>
      <c r="AI2945" s="98"/>
      <c r="AJ2945" s="99"/>
      <c r="AK2945" s="116"/>
      <c r="AM2945" s="100"/>
      <c r="AN2945" s="120"/>
      <c r="AO2945" s="101"/>
    </row>
    <row r="2946" spans="1:41" ht="16.5">
      <c r="A2946" s="112">
        <v>39196</v>
      </c>
      <c r="B2946" s="73">
        <v>8045</v>
      </c>
      <c r="C2946" s="73">
        <v>8010</v>
      </c>
      <c r="D2946" s="80">
        <f t="shared" si="1402"/>
        <v>35</v>
      </c>
      <c r="E2946" s="17">
        <f t="shared" si="1393"/>
        <v>5.0000000000000001E-3</v>
      </c>
      <c r="F2946" s="16">
        <f t="shared" si="1403"/>
        <v>0</v>
      </c>
      <c r="G2946" s="16">
        <f t="shared" si="1404"/>
        <v>0</v>
      </c>
      <c r="H2946" s="16">
        <f t="shared" si="1405"/>
        <v>0</v>
      </c>
      <c r="I2946" s="16">
        <f t="shared" si="1406"/>
        <v>0</v>
      </c>
      <c r="J2946" s="16">
        <f t="shared" si="1407"/>
        <v>0</v>
      </c>
      <c r="K2946" s="16">
        <f t="shared" si="1411"/>
        <v>0</v>
      </c>
      <c r="L2946" s="16">
        <f t="shared" si="1408"/>
        <v>0</v>
      </c>
      <c r="M2946" s="72"/>
      <c r="N2946" s="72"/>
      <c r="O2946" s="32">
        <f t="shared" si="1412"/>
        <v>0</v>
      </c>
      <c r="P2946" s="17" t="e">
        <f t="shared" si="1413"/>
        <v>#DIV/0!</v>
      </c>
      <c r="Q2946" s="38">
        <f t="shared" si="1414"/>
        <v>0</v>
      </c>
      <c r="R2946" s="17" t="e">
        <f t="shared" si="1409"/>
        <v>#DIV/0!</v>
      </c>
      <c r="S2946" s="97">
        <f t="shared" si="1410"/>
        <v>5.0000000000000001E-3</v>
      </c>
      <c r="T2946" s="96">
        <f t="shared" si="1394"/>
        <v>7.0181046376657013E-3</v>
      </c>
      <c r="U2946" s="96">
        <f t="shared" si="1395"/>
        <v>7.0181046376657013E-3</v>
      </c>
      <c r="V2946" s="96">
        <f t="shared" si="1396"/>
        <v>7.0181046376657013E-3</v>
      </c>
      <c r="W2946" s="96">
        <f t="shared" si="1397"/>
        <v>7.0181046376657013E-3</v>
      </c>
      <c r="X2946" s="105">
        <f>AVERAGE(S2946:S$4265)</f>
        <v>9.9999999999999638E-3</v>
      </c>
      <c r="Y2946" s="96">
        <f t="shared" si="1398"/>
        <v>2.7487996821706619E-5</v>
      </c>
      <c r="Z2946" s="96">
        <f t="shared" si="1399"/>
        <v>2.7487996821706619E-5</v>
      </c>
      <c r="AA2946" s="96">
        <f t="shared" si="1400"/>
        <v>2.7487996821706619E-5</v>
      </c>
      <c r="AB2946" s="96">
        <f t="shared" si="1401"/>
        <v>2.4288393991659964E-5</v>
      </c>
      <c r="AC2946" s="105">
        <f>_xlfn.VAR.S(S2946:S$4265)</f>
        <v>8.8438210765732676E-5</v>
      </c>
      <c r="AI2946" s="98"/>
      <c r="AJ2946" s="99"/>
      <c r="AK2946" s="116"/>
      <c r="AM2946" s="100"/>
      <c r="AN2946" s="120"/>
      <c r="AO2946" s="101"/>
    </row>
    <row r="2947" spans="1:41" ht="16.5">
      <c r="A2947" s="112">
        <v>39195</v>
      </c>
      <c r="B2947" s="73">
        <v>8010</v>
      </c>
      <c r="C2947" s="73">
        <v>7942</v>
      </c>
      <c r="D2947" s="80">
        <f t="shared" si="1402"/>
        <v>68</v>
      </c>
      <c r="E2947" s="17">
        <f t="shared" ref="E2947:E3010" si="1415">IF($A2947&gt;DATE(2010,9,30),ROUNDUP(ABS( D2947/C2947 ),3),ROUNDUP(ABS( (B2947-B2948)/B2948 ),3))</f>
        <v>9.0000000000000011E-3</v>
      </c>
      <c r="F2947" s="16">
        <f t="shared" si="1403"/>
        <v>0</v>
      </c>
      <c r="G2947" s="16">
        <f t="shared" si="1404"/>
        <v>0</v>
      </c>
      <c r="H2947" s="16">
        <f t="shared" si="1405"/>
        <v>0</v>
      </c>
      <c r="I2947" s="16">
        <f t="shared" si="1406"/>
        <v>0</v>
      </c>
      <c r="J2947" s="16">
        <f t="shared" si="1407"/>
        <v>0</v>
      </c>
      <c r="K2947" s="16">
        <f t="shared" si="1411"/>
        <v>0</v>
      </c>
      <c r="L2947" s="16">
        <f t="shared" si="1408"/>
        <v>0</v>
      </c>
      <c r="M2947" s="72"/>
      <c r="N2947" s="72"/>
      <c r="O2947" s="32">
        <f t="shared" si="1412"/>
        <v>0</v>
      </c>
      <c r="P2947" s="17" t="e">
        <f t="shared" si="1413"/>
        <v>#DIV/0!</v>
      </c>
      <c r="Q2947" s="38">
        <f t="shared" si="1414"/>
        <v>0</v>
      </c>
      <c r="R2947" s="17" t="e">
        <f t="shared" si="1409"/>
        <v>#DIV/0!</v>
      </c>
      <c r="S2947" s="97">
        <f t="shared" si="1410"/>
        <v>9.0000000000000011E-3</v>
      </c>
      <c r="T2947" s="96">
        <f t="shared" ref="T2947:T3010" si="1416">T2948*$Q$1+(1-$Q$1)*S2947</f>
        <v>7.1469198273039379E-3</v>
      </c>
      <c r="U2947" s="96">
        <f t="shared" ref="U2947:U3010" si="1417">$Q$1*U2948+(1-$Q$1)*S2947</f>
        <v>7.1469198273039379E-3</v>
      </c>
      <c r="V2947" s="96">
        <f t="shared" ref="V2947:V3010" si="1418">$Q$1*V2948+(1-$Q$1)*S2947</f>
        <v>7.1469198273039379E-3</v>
      </c>
      <c r="W2947" s="96">
        <f t="shared" ref="W2947:W3010" si="1419">$Q$1*W2948+(1-$Q$1)*S2947</f>
        <v>7.1469198273039379E-3</v>
      </c>
      <c r="X2947" s="105">
        <f>AVERAGE(S2947:S$4265)</f>
        <v>1.0003790750568576E-2</v>
      </c>
      <c r="Y2947" s="96">
        <f t="shared" ref="Y2947:Y3010" si="1420">$Q$1*Y2948+(1-$Q$1)*(S2947-T2948)^2</f>
        <v>2.8948341422355717E-5</v>
      </c>
      <c r="Z2947" s="96">
        <f t="shared" ref="Z2947:Z3010" si="1421">$Q$1*Z2948+(1-$Q$1)*(S2947-U2948)^2</f>
        <v>2.8948341422355717E-5</v>
      </c>
      <c r="AA2947" s="96">
        <f t="shared" ref="AA2947:AA3010" si="1422">$Q$1*AA2948+(1-$Q$1)*(S2947-V2948)^2</f>
        <v>2.8948341422355717E-5</v>
      </c>
      <c r="AB2947" s="96">
        <f t="shared" ref="AB2947:AB3010" si="1423">$Q$1*AB2948+(1-$Q$1)*(S2947-W2947)^2</f>
        <v>2.557875448079351E-5</v>
      </c>
      <c r="AC2947" s="105">
        <f>_xlfn.VAR.S(S2947:S$4265)</f>
        <v>8.8486328563162808E-5</v>
      </c>
      <c r="AI2947" s="98"/>
      <c r="AJ2947" s="99"/>
      <c r="AK2947" s="116"/>
      <c r="AM2947" s="100"/>
      <c r="AN2947" s="120"/>
      <c r="AO2947" s="101"/>
    </row>
    <row r="2948" spans="1:41" ht="16.5">
      <c r="A2948" s="112">
        <v>39192</v>
      </c>
      <c r="B2948" s="73">
        <v>7942</v>
      </c>
      <c r="C2948" s="73">
        <v>7888</v>
      </c>
      <c r="D2948" s="80">
        <f t="shared" ref="D2948:D3011" si="1424">B2948-C2948</f>
        <v>54</v>
      </c>
      <c r="E2948" s="17">
        <f t="shared" si="1415"/>
        <v>7.0000000000000001E-3</v>
      </c>
      <c r="F2948" s="16">
        <f t="shared" ref="F2948:F3011" si="1425">AD2948</f>
        <v>0</v>
      </c>
      <c r="G2948" s="16">
        <f t="shared" ref="G2948:G3011" si="1426">AE2948</f>
        <v>0</v>
      </c>
      <c r="H2948" s="16">
        <f t="shared" ref="H2948:H3011" si="1427">AF2948</f>
        <v>0</v>
      </c>
      <c r="I2948" s="16">
        <f t="shared" ref="I2948:I3011" si="1428">AG2948</f>
        <v>0</v>
      </c>
      <c r="J2948" s="16">
        <f t="shared" ref="J2948:J3011" si="1429">AH2948</f>
        <v>0</v>
      </c>
      <c r="K2948" s="16">
        <f t="shared" si="1411"/>
        <v>0</v>
      </c>
      <c r="L2948" s="16">
        <f t="shared" ref="L2948:L3011" si="1430">AN2948</f>
        <v>0</v>
      </c>
      <c r="M2948" s="72"/>
      <c r="N2948" s="72"/>
      <c r="O2948" s="32">
        <f t="shared" si="1412"/>
        <v>0</v>
      </c>
      <c r="P2948" s="17" t="e">
        <f t="shared" si="1413"/>
        <v>#DIV/0!</v>
      </c>
      <c r="Q2948" s="38">
        <f t="shared" si="1414"/>
        <v>0</v>
      </c>
      <c r="R2948" s="17" t="e">
        <f t="shared" ref="R2948:R3011" si="1431">ROUNDUP((Q2948-N2948)/N2948,3)</f>
        <v>#DIV/0!</v>
      </c>
      <c r="S2948" s="97">
        <f t="shared" ref="S2948:S3011" si="1432">E2948</f>
        <v>7.0000000000000001E-3</v>
      </c>
      <c r="T2948" s="96">
        <f t="shared" si="1416"/>
        <v>7.0286381141531256E-3</v>
      </c>
      <c r="U2948" s="96">
        <f t="shared" si="1417"/>
        <v>7.0286381141531256E-3</v>
      </c>
      <c r="V2948" s="96">
        <f t="shared" si="1418"/>
        <v>7.0286381141531256E-3</v>
      </c>
      <c r="W2948" s="96">
        <f t="shared" si="1419"/>
        <v>7.0286381141531256E-3</v>
      </c>
      <c r="X2948" s="105">
        <f>AVERAGE(S2948:S$4265)</f>
        <v>1.0004552352048522E-2</v>
      </c>
      <c r="Y2948" s="96">
        <f t="shared" si="1420"/>
        <v>3.054804825665695E-5</v>
      </c>
      <c r="Z2948" s="96">
        <f t="shared" si="1421"/>
        <v>3.054804825665695E-5</v>
      </c>
      <c r="AA2948" s="96">
        <f t="shared" si="1422"/>
        <v>3.054804825665695E-5</v>
      </c>
      <c r="AB2948" s="96">
        <f t="shared" si="1423"/>
        <v>2.6992255439582079E-5</v>
      </c>
      <c r="AC2948" s="105">
        <f>_xlfn.VAR.S(S2948:S$4265)</f>
        <v>8.8552750710621978E-5</v>
      </c>
      <c r="AI2948" s="98"/>
      <c r="AJ2948" s="99"/>
      <c r="AK2948" s="116"/>
      <c r="AM2948" s="100"/>
      <c r="AN2948" s="120"/>
      <c r="AO2948" s="101"/>
    </row>
    <row r="2949" spans="1:41" ht="16.5">
      <c r="A2949" s="112">
        <v>39191</v>
      </c>
      <c r="B2949" s="73">
        <v>7888</v>
      </c>
      <c r="C2949" s="73">
        <v>8003</v>
      </c>
      <c r="D2949" s="80">
        <f t="shared" si="1424"/>
        <v>-115</v>
      </c>
      <c r="E2949" s="17">
        <f t="shared" si="1415"/>
        <v>1.4999999999999999E-2</v>
      </c>
      <c r="F2949" s="16">
        <f t="shared" si="1425"/>
        <v>0</v>
      </c>
      <c r="G2949" s="16">
        <f t="shared" si="1426"/>
        <v>0</v>
      </c>
      <c r="H2949" s="16">
        <f t="shared" si="1427"/>
        <v>0</v>
      </c>
      <c r="I2949" s="16">
        <f t="shared" si="1428"/>
        <v>0</v>
      </c>
      <c r="J2949" s="16">
        <f t="shared" si="1429"/>
        <v>0</v>
      </c>
      <c r="K2949" s="16">
        <f t="shared" si="1411"/>
        <v>0</v>
      </c>
      <c r="L2949" s="16">
        <f t="shared" si="1430"/>
        <v>0</v>
      </c>
      <c r="M2949" s="72"/>
      <c r="N2949" s="72"/>
      <c r="O2949" s="32">
        <f t="shared" si="1412"/>
        <v>0</v>
      </c>
      <c r="P2949" s="17" t="e">
        <f t="shared" si="1413"/>
        <v>#DIV/0!</v>
      </c>
      <c r="Q2949" s="38">
        <f t="shared" si="1414"/>
        <v>0</v>
      </c>
      <c r="R2949" s="17" t="e">
        <f t="shared" si="1431"/>
        <v>#DIV/0!</v>
      </c>
      <c r="S2949" s="97">
        <f t="shared" si="1432"/>
        <v>1.4999999999999999E-2</v>
      </c>
      <c r="T2949" s="96">
        <f t="shared" si="1416"/>
        <v>7.0304660788863037E-3</v>
      </c>
      <c r="U2949" s="96">
        <f t="shared" si="1417"/>
        <v>7.0304660788863037E-3</v>
      </c>
      <c r="V2949" s="96">
        <f t="shared" si="1418"/>
        <v>7.0304660788863037E-3</v>
      </c>
      <c r="W2949" s="96">
        <f t="shared" si="1419"/>
        <v>7.0304660788863037E-3</v>
      </c>
      <c r="X2949" s="105">
        <f>AVERAGE(S2949:S$4265)</f>
        <v>1.000683371298402E-2</v>
      </c>
      <c r="Y2949" s="96">
        <f t="shared" si="1420"/>
        <v>3.2497864431637433E-5</v>
      </c>
      <c r="Z2949" s="96">
        <f t="shared" si="1421"/>
        <v>3.2497864431637433E-5</v>
      </c>
      <c r="AA2949" s="96">
        <f t="shared" si="1422"/>
        <v>3.2497864431637433E-5</v>
      </c>
      <c r="AB2949" s="96">
        <f t="shared" si="1423"/>
        <v>2.8715113011794837E-5</v>
      </c>
      <c r="AC2949" s="105">
        <f>_xlfn.VAR.S(S2949:S$4265)</f>
        <v>8.861317514938031E-5</v>
      </c>
      <c r="AI2949" s="98"/>
      <c r="AJ2949" s="99"/>
      <c r="AK2949" s="116"/>
      <c r="AM2949" s="100"/>
      <c r="AN2949" s="120"/>
      <c r="AO2949" s="101"/>
    </row>
    <row r="2950" spans="1:41" ht="16.5">
      <c r="A2950" s="112">
        <v>39190</v>
      </c>
      <c r="B2950" s="73">
        <v>8003</v>
      </c>
      <c r="C2950" s="73">
        <v>7959</v>
      </c>
      <c r="D2950" s="80">
        <f t="shared" si="1424"/>
        <v>44</v>
      </c>
      <c r="E2950" s="17">
        <f t="shared" si="1415"/>
        <v>6.0000000000000001E-3</v>
      </c>
      <c r="F2950" s="16">
        <f t="shared" si="1425"/>
        <v>0</v>
      </c>
      <c r="G2950" s="16">
        <f t="shared" si="1426"/>
        <v>0</v>
      </c>
      <c r="H2950" s="16">
        <f t="shared" si="1427"/>
        <v>0</v>
      </c>
      <c r="I2950" s="16">
        <f t="shared" si="1428"/>
        <v>0</v>
      </c>
      <c r="J2950" s="16">
        <f t="shared" si="1429"/>
        <v>0</v>
      </c>
      <c r="K2950" s="16">
        <f t="shared" si="1411"/>
        <v>0</v>
      </c>
      <c r="L2950" s="16">
        <f t="shared" si="1430"/>
        <v>0</v>
      </c>
      <c r="M2950" s="72"/>
      <c r="N2950" s="72"/>
      <c r="O2950" s="32">
        <f t="shared" si="1412"/>
        <v>0</v>
      </c>
      <c r="P2950" s="17" t="e">
        <f t="shared" si="1413"/>
        <v>#DIV/0!</v>
      </c>
      <c r="Q2950" s="38">
        <f t="shared" si="1414"/>
        <v>0</v>
      </c>
      <c r="R2950" s="17" t="e">
        <f t="shared" si="1431"/>
        <v>#DIV/0!</v>
      </c>
      <c r="S2950" s="97">
        <f t="shared" si="1432"/>
        <v>6.0000000000000001E-3</v>
      </c>
      <c r="T2950" s="96">
        <f t="shared" si="1416"/>
        <v>6.5217724243471316E-3</v>
      </c>
      <c r="U2950" s="96">
        <f t="shared" si="1417"/>
        <v>6.5217724243471316E-3</v>
      </c>
      <c r="V2950" s="96">
        <f t="shared" si="1418"/>
        <v>6.5217724243471316E-3</v>
      </c>
      <c r="W2950" s="96">
        <f t="shared" si="1419"/>
        <v>6.5217724243471316E-3</v>
      </c>
      <c r="X2950" s="105">
        <f>AVERAGE(S2950:S$4265)</f>
        <v>1.0003039513677776E-2</v>
      </c>
      <c r="Y2950" s="96">
        <f t="shared" si="1420"/>
        <v>2.9984089215067862E-5</v>
      </c>
      <c r="Z2950" s="96">
        <f t="shared" si="1421"/>
        <v>2.9984089215067862E-5</v>
      </c>
      <c r="AA2950" s="96">
        <f t="shared" si="1422"/>
        <v>2.9984089215067862E-5</v>
      </c>
      <c r="AB2950" s="96">
        <f t="shared" si="1423"/>
        <v>2.6493941230433964E-5</v>
      </c>
      <c r="AC2950" s="105">
        <f>_xlfn.VAR.S(S2950:S$4265)</f>
        <v>8.8661587712506967E-5</v>
      </c>
      <c r="AI2950" s="98"/>
      <c r="AJ2950" s="99"/>
      <c r="AK2950" s="116"/>
      <c r="AM2950" s="100"/>
      <c r="AN2950" s="120"/>
      <c r="AO2950" s="101"/>
    </row>
    <row r="2951" spans="1:41" ht="16.5">
      <c r="A2951" s="112">
        <v>39189</v>
      </c>
      <c r="B2951" s="73">
        <v>7959</v>
      </c>
      <c r="C2951" s="73">
        <v>8043</v>
      </c>
      <c r="D2951" s="80">
        <f t="shared" si="1424"/>
        <v>-84</v>
      </c>
      <c r="E2951" s="17">
        <f t="shared" si="1415"/>
        <v>1.0999999999999999E-2</v>
      </c>
      <c r="F2951" s="16">
        <f t="shared" si="1425"/>
        <v>0</v>
      </c>
      <c r="G2951" s="16">
        <f t="shared" si="1426"/>
        <v>0</v>
      </c>
      <c r="H2951" s="16">
        <f t="shared" si="1427"/>
        <v>0</v>
      </c>
      <c r="I2951" s="16">
        <f t="shared" si="1428"/>
        <v>0</v>
      </c>
      <c r="J2951" s="16">
        <f t="shared" si="1429"/>
        <v>0</v>
      </c>
      <c r="K2951" s="16">
        <f t="shared" si="1411"/>
        <v>0</v>
      </c>
      <c r="L2951" s="16">
        <f t="shared" si="1430"/>
        <v>0</v>
      </c>
      <c r="M2951" s="72"/>
      <c r="N2951" s="72"/>
      <c r="O2951" s="32">
        <f t="shared" si="1412"/>
        <v>0</v>
      </c>
      <c r="P2951" s="17" t="e">
        <f t="shared" si="1413"/>
        <v>#DIV/0!</v>
      </c>
      <c r="Q2951" s="38">
        <f t="shared" si="1414"/>
        <v>0</v>
      </c>
      <c r="R2951" s="17" t="e">
        <f t="shared" si="1431"/>
        <v>#DIV/0!</v>
      </c>
      <c r="S2951" s="97">
        <f t="shared" si="1432"/>
        <v>1.0999999999999999E-2</v>
      </c>
      <c r="T2951" s="96">
        <f t="shared" si="1416"/>
        <v>6.5550770471778002E-3</v>
      </c>
      <c r="U2951" s="96">
        <f t="shared" si="1417"/>
        <v>6.5550770471778002E-3</v>
      </c>
      <c r="V2951" s="96">
        <f t="shared" si="1418"/>
        <v>6.5550770471778002E-3</v>
      </c>
      <c r="W2951" s="96">
        <f t="shared" si="1419"/>
        <v>6.5550770471778002E-3</v>
      </c>
      <c r="X2951" s="105">
        <f>AVERAGE(S2951:S$4265)</f>
        <v>1.000608365019008E-2</v>
      </c>
      <c r="Y2951" s="96">
        <f t="shared" si="1420"/>
        <v>3.1878300620606007E-5</v>
      </c>
      <c r="Z2951" s="96">
        <f t="shared" si="1421"/>
        <v>3.1878300620606007E-5</v>
      </c>
      <c r="AA2951" s="96">
        <f t="shared" si="1422"/>
        <v>3.1878300620606007E-5</v>
      </c>
      <c r="AB2951" s="96">
        <f t="shared" si="1423"/>
        <v>2.816766642836747E-5</v>
      </c>
      <c r="AC2951" s="105">
        <f>_xlfn.VAR.S(S2951:S$4265)</f>
        <v>8.871685793820382E-5</v>
      </c>
      <c r="AI2951" s="98"/>
      <c r="AJ2951" s="99"/>
      <c r="AK2951" s="116"/>
      <c r="AM2951" s="100"/>
      <c r="AN2951" s="120"/>
      <c r="AO2951" s="101"/>
    </row>
    <row r="2952" spans="1:41" ht="16.5">
      <c r="A2952" s="112">
        <v>39188</v>
      </c>
      <c r="B2952" s="73">
        <v>8043</v>
      </c>
      <c r="C2952" s="73">
        <v>8045</v>
      </c>
      <c r="D2952" s="80">
        <f t="shared" si="1424"/>
        <v>-2</v>
      </c>
      <c r="E2952" s="17">
        <f t="shared" si="1415"/>
        <v>1E-3</v>
      </c>
      <c r="F2952" s="16">
        <f t="shared" si="1425"/>
        <v>0</v>
      </c>
      <c r="G2952" s="16">
        <f t="shared" si="1426"/>
        <v>0</v>
      </c>
      <c r="H2952" s="16">
        <f t="shared" si="1427"/>
        <v>0</v>
      </c>
      <c r="I2952" s="16">
        <f t="shared" si="1428"/>
        <v>0</v>
      </c>
      <c r="J2952" s="16">
        <f t="shared" si="1429"/>
        <v>0</v>
      </c>
      <c r="K2952" s="16">
        <f t="shared" si="1411"/>
        <v>0</v>
      </c>
      <c r="L2952" s="16">
        <f t="shared" si="1430"/>
        <v>0</v>
      </c>
      <c r="M2952" s="72"/>
      <c r="N2952" s="72"/>
      <c r="O2952" s="32">
        <f t="shared" si="1412"/>
        <v>0</v>
      </c>
      <c r="P2952" s="17" t="e">
        <f t="shared" si="1413"/>
        <v>#DIV/0!</v>
      </c>
      <c r="Q2952" s="38">
        <f t="shared" si="1414"/>
        <v>0</v>
      </c>
      <c r="R2952" s="17" t="e">
        <f t="shared" si="1431"/>
        <v>#DIV/0!</v>
      </c>
      <c r="S2952" s="97">
        <f t="shared" si="1432"/>
        <v>1E-3</v>
      </c>
      <c r="T2952" s="96">
        <f t="shared" si="1416"/>
        <v>6.2713585608274464E-3</v>
      </c>
      <c r="U2952" s="96">
        <f t="shared" si="1417"/>
        <v>6.2713585608274464E-3</v>
      </c>
      <c r="V2952" s="96">
        <f t="shared" si="1418"/>
        <v>6.2713585608274464E-3</v>
      </c>
      <c r="W2952" s="96">
        <f t="shared" si="1419"/>
        <v>6.2713585608274464E-3</v>
      </c>
      <c r="X2952" s="105">
        <f>AVERAGE(S2952:S$4265)</f>
        <v>1.0005327245053238E-2</v>
      </c>
      <c r="Y2952" s="96">
        <f t="shared" si="1420"/>
        <v>3.2485848541479165E-5</v>
      </c>
      <c r="Z2952" s="96">
        <f t="shared" si="1421"/>
        <v>3.2485848541479165E-5</v>
      </c>
      <c r="AA2952" s="96">
        <f t="shared" si="1422"/>
        <v>3.2485848541479165E-5</v>
      </c>
      <c r="AB2952" s="96">
        <f t="shared" si="1423"/>
        <v>2.8704495771250992E-5</v>
      </c>
      <c r="AC2952" s="105">
        <f>_xlfn.VAR.S(S2952:S$4265)</f>
        <v>8.8783673045914689E-5</v>
      </c>
      <c r="AI2952" s="98"/>
      <c r="AJ2952" s="99"/>
      <c r="AK2952" s="116"/>
      <c r="AM2952" s="100"/>
      <c r="AN2952" s="120"/>
      <c r="AO2952" s="101"/>
    </row>
    <row r="2953" spans="1:41" ht="16.5">
      <c r="A2953" s="112">
        <v>39186</v>
      </c>
      <c r="B2953" s="73">
        <v>8045</v>
      </c>
      <c r="C2953" s="73">
        <v>8002</v>
      </c>
      <c r="D2953" s="80">
        <f t="shared" si="1424"/>
        <v>43</v>
      </c>
      <c r="E2953" s="17">
        <f t="shared" si="1415"/>
        <v>6.0000000000000001E-3</v>
      </c>
      <c r="F2953" s="16">
        <f t="shared" si="1425"/>
        <v>0</v>
      </c>
      <c r="G2953" s="16">
        <f t="shared" si="1426"/>
        <v>0</v>
      </c>
      <c r="H2953" s="16">
        <f t="shared" si="1427"/>
        <v>0</v>
      </c>
      <c r="I2953" s="16">
        <f t="shared" si="1428"/>
        <v>0</v>
      </c>
      <c r="J2953" s="16">
        <f t="shared" si="1429"/>
        <v>0</v>
      </c>
      <c r="K2953" s="16">
        <f t="shared" si="1411"/>
        <v>0</v>
      </c>
      <c r="L2953" s="16">
        <f t="shared" si="1430"/>
        <v>0</v>
      </c>
      <c r="M2953" s="72"/>
      <c r="N2953" s="72"/>
      <c r="O2953" s="32">
        <f t="shared" si="1412"/>
        <v>0</v>
      </c>
      <c r="P2953" s="17" t="e">
        <f t="shared" si="1413"/>
        <v>#DIV/0!</v>
      </c>
      <c r="Q2953" s="38">
        <f t="shared" si="1414"/>
        <v>0</v>
      </c>
      <c r="R2953" s="17" t="e">
        <f t="shared" si="1431"/>
        <v>#DIV/0!</v>
      </c>
      <c r="S2953" s="97">
        <f t="shared" si="1432"/>
        <v>6.0000000000000001E-3</v>
      </c>
      <c r="T2953" s="96">
        <f t="shared" si="1416"/>
        <v>6.6078282561994111E-3</v>
      </c>
      <c r="U2953" s="96">
        <f t="shared" si="1417"/>
        <v>6.6078282561994111E-3</v>
      </c>
      <c r="V2953" s="96">
        <f t="shared" si="1418"/>
        <v>6.6078282561994111E-3</v>
      </c>
      <c r="W2953" s="96">
        <f t="shared" si="1419"/>
        <v>6.6078282561994111E-3</v>
      </c>
      <c r="X2953" s="105">
        <f>AVERAGE(S2953:S$4265)</f>
        <v>1.0012185833967978E-2</v>
      </c>
      <c r="Y2953" s="96">
        <f t="shared" si="1420"/>
        <v>3.2552110932358991E-5</v>
      </c>
      <c r="Z2953" s="96">
        <f t="shared" si="1421"/>
        <v>3.2552110932358991E-5</v>
      </c>
      <c r="AA2953" s="96">
        <f t="shared" si="1422"/>
        <v>3.2552110932358991E-5</v>
      </c>
      <c r="AB2953" s="96">
        <f t="shared" si="1423"/>
        <v>2.8763045219832408E-5</v>
      </c>
      <c r="AC2953" s="105">
        <f>_xlfn.VAR.S(S2953:S$4265)</f>
        <v>8.8789485538611168E-5</v>
      </c>
      <c r="AI2953" s="98"/>
      <c r="AJ2953" s="99"/>
      <c r="AK2953" s="116"/>
      <c r="AM2953" s="100"/>
      <c r="AN2953" s="120"/>
      <c r="AO2953" s="101"/>
    </row>
    <row r="2954" spans="1:41" ht="16.5">
      <c r="A2954" s="112">
        <v>39185</v>
      </c>
      <c r="B2954" s="73">
        <v>8002</v>
      </c>
      <c r="C2954" s="73">
        <v>8075</v>
      </c>
      <c r="D2954" s="80">
        <f t="shared" si="1424"/>
        <v>-73</v>
      </c>
      <c r="E2954" s="17">
        <f t="shared" si="1415"/>
        <v>9.9999999999999985E-3</v>
      </c>
      <c r="F2954" s="16">
        <f t="shared" si="1425"/>
        <v>0</v>
      </c>
      <c r="G2954" s="16">
        <f t="shared" si="1426"/>
        <v>0</v>
      </c>
      <c r="H2954" s="16">
        <f t="shared" si="1427"/>
        <v>0</v>
      </c>
      <c r="I2954" s="16">
        <f t="shared" si="1428"/>
        <v>0</v>
      </c>
      <c r="J2954" s="16">
        <f t="shared" si="1429"/>
        <v>0</v>
      </c>
      <c r="K2954" s="16">
        <f t="shared" si="1411"/>
        <v>0</v>
      </c>
      <c r="L2954" s="16">
        <f t="shared" si="1430"/>
        <v>0</v>
      </c>
      <c r="M2954" s="72"/>
      <c r="N2954" s="72"/>
      <c r="O2954" s="32">
        <f t="shared" si="1412"/>
        <v>0</v>
      </c>
      <c r="P2954" s="17" t="e">
        <f t="shared" si="1413"/>
        <v>#DIV/0!</v>
      </c>
      <c r="Q2954" s="38">
        <f t="shared" si="1414"/>
        <v>0</v>
      </c>
      <c r="R2954" s="17" t="e">
        <f t="shared" si="1431"/>
        <v>#DIV/0!</v>
      </c>
      <c r="S2954" s="97">
        <f t="shared" si="1432"/>
        <v>9.9999999999999985E-3</v>
      </c>
      <c r="T2954" s="96">
        <f t="shared" si="1416"/>
        <v>6.6466258044674585E-3</v>
      </c>
      <c r="U2954" s="96">
        <f t="shared" si="1417"/>
        <v>6.6466258044674585E-3</v>
      </c>
      <c r="V2954" s="96">
        <f t="shared" si="1418"/>
        <v>6.6466258044674585E-3</v>
      </c>
      <c r="W2954" s="96">
        <f t="shared" si="1419"/>
        <v>6.6466258044674585E-3</v>
      </c>
      <c r="X2954" s="105">
        <f>AVERAGE(S2954:S$4265)</f>
        <v>1.001524390243899E-2</v>
      </c>
      <c r="Y2954" s="96">
        <f t="shared" si="1420"/>
        <v>3.4603216421807234E-5</v>
      </c>
      <c r="Z2954" s="96">
        <f t="shared" si="1421"/>
        <v>3.4603216421807234E-5</v>
      </c>
      <c r="AA2954" s="96">
        <f t="shared" si="1422"/>
        <v>3.4603216421807234E-5</v>
      </c>
      <c r="AB2954" s="96">
        <f t="shared" si="1423"/>
        <v>3.0575402030308876E-5</v>
      </c>
      <c r="AC2954" s="105">
        <f>_xlfn.VAR.S(S2954:S$4265)</f>
        <v>8.8844923815371916E-5</v>
      </c>
      <c r="AI2954" s="98"/>
      <c r="AJ2954" s="99"/>
      <c r="AK2954" s="116"/>
      <c r="AM2954" s="100"/>
      <c r="AN2954" s="120"/>
      <c r="AO2954" s="101"/>
    </row>
    <row r="2955" spans="1:41" ht="16.5">
      <c r="A2955" s="112">
        <v>39184</v>
      </c>
      <c r="B2955" s="73">
        <v>8075</v>
      </c>
      <c r="C2955" s="73">
        <v>8084</v>
      </c>
      <c r="D2955" s="80">
        <f t="shared" si="1424"/>
        <v>-9</v>
      </c>
      <c r="E2955" s="17">
        <f t="shared" si="1415"/>
        <v>2E-3</v>
      </c>
      <c r="F2955" s="16">
        <f t="shared" si="1425"/>
        <v>0</v>
      </c>
      <c r="G2955" s="16">
        <f t="shared" si="1426"/>
        <v>0</v>
      </c>
      <c r="H2955" s="16">
        <f t="shared" si="1427"/>
        <v>0</v>
      </c>
      <c r="I2955" s="16">
        <f t="shared" si="1428"/>
        <v>0</v>
      </c>
      <c r="J2955" s="16">
        <f t="shared" si="1429"/>
        <v>0</v>
      </c>
      <c r="K2955" s="16">
        <f t="shared" si="1411"/>
        <v>0</v>
      </c>
      <c r="L2955" s="16">
        <f t="shared" si="1430"/>
        <v>0</v>
      </c>
      <c r="M2955" s="72"/>
      <c r="N2955" s="72"/>
      <c r="O2955" s="32">
        <f t="shared" si="1412"/>
        <v>0</v>
      </c>
      <c r="P2955" s="17" t="e">
        <f t="shared" si="1413"/>
        <v>#DIV/0!</v>
      </c>
      <c r="Q2955" s="38">
        <f t="shared" si="1414"/>
        <v>0</v>
      </c>
      <c r="R2955" s="17" t="e">
        <f t="shared" si="1431"/>
        <v>#DIV/0!</v>
      </c>
      <c r="S2955" s="97">
        <f t="shared" si="1432"/>
        <v>2E-3</v>
      </c>
      <c r="T2955" s="96">
        <f t="shared" si="1416"/>
        <v>6.4325806430504872E-3</v>
      </c>
      <c r="U2955" s="96">
        <f t="shared" si="1417"/>
        <v>6.4325806430504872E-3</v>
      </c>
      <c r="V2955" s="96">
        <f t="shared" si="1418"/>
        <v>6.4325806430504872E-3</v>
      </c>
      <c r="W2955" s="96">
        <f t="shared" si="1419"/>
        <v>6.4325806430504872E-3</v>
      </c>
      <c r="X2955" s="105">
        <f>AVERAGE(S2955:S$4265)</f>
        <v>1.0015255530129637E-2</v>
      </c>
      <c r="Y2955" s="96">
        <f t="shared" si="1420"/>
        <v>3.5999603797560587E-5</v>
      </c>
      <c r="Z2955" s="96">
        <f t="shared" si="1421"/>
        <v>3.5999603797560587E-5</v>
      </c>
      <c r="AA2955" s="96">
        <f t="shared" si="1422"/>
        <v>3.5999603797560587E-5</v>
      </c>
      <c r="AB2955" s="96">
        <f t="shared" si="1423"/>
        <v>3.1809249915524541E-5</v>
      </c>
      <c r="AC2955" s="105">
        <f>_xlfn.VAR.S(S2955:S$4265)</f>
        <v>8.8912744190380738E-5</v>
      </c>
      <c r="AI2955" s="98"/>
      <c r="AJ2955" s="99"/>
      <c r="AK2955" s="116"/>
      <c r="AM2955" s="100"/>
      <c r="AN2955" s="120"/>
      <c r="AO2955" s="101"/>
    </row>
    <row r="2956" spans="1:41" ht="16.5">
      <c r="A2956" s="112">
        <v>39183</v>
      </c>
      <c r="B2956" s="73">
        <v>8084</v>
      </c>
      <c r="C2956" s="73">
        <v>8048</v>
      </c>
      <c r="D2956" s="80">
        <f t="shared" si="1424"/>
        <v>36</v>
      </c>
      <c r="E2956" s="17">
        <f t="shared" si="1415"/>
        <v>5.0000000000000001E-3</v>
      </c>
      <c r="F2956" s="16">
        <f t="shared" si="1425"/>
        <v>0</v>
      </c>
      <c r="G2956" s="16">
        <f t="shared" si="1426"/>
        <v>0</v>
      </c>
      <c r="H2956" s="16">
        <f t="shared" si="1427"/>
        <v>0</v>
      </c>
      <c r="I2956" s="16">
        <f t="shared" si="1428"/>
        <v>0</v>
      </c>
      <c r="J2956" s="16">
        <f t="shared" si="1429"/>
        <v>0</v>
      </c>
      <c r="K2956" s="16">
        <f t="shared" si="1411"/>
        <v>0</v>
      </c>
      <c r="L2956" s="16">
        <f t="shared" si="1430"/>
        <v>0</v>
      </c>
      <c r="M2956" s="72"/>
      <c r="N2956" s="72"/>
      <c r="O2956" s="32">
        <f t="shared" si="1412"/>
        <v>0</v>
      </c>
      <c r="P2956" s="17" t="e">
        <f t="shared" si="1413"/>
        <v>#DIV/0!</v>
      </c>
      <c r="Q2956" s="38">
        <f t="shared" si="1414"/>
        <v>0</v>
      </c>
      <c r="R2956" s="17" t="e">
        <f t="shared" si="1431"/>
        <v>#DIV/0!</v>
      </c>
      <c r="S2956" s="97">
        <f t="shared" si="1432"/>
        <v>5.0000000000000001E-3</v>
      </c>
      <c r="T2956" s="96">
        <f t="shared" si="1416"/>
        <v>6.7155113223941352E-3</v>
      </c>
      <c r="U2956" s="96">
        <f t="shared" si="1417"/>
        <v>6.7155113223941352E-3</v>
      </c>
      <c r="V2956" s="96">
        <f t="shared" si="1418"/>
        <v>6.7155113223941352E-3</v>
      </c>
      <c r="W2956" s="96">
        <f t="shared" si="1419"/>
        <v>6.7155113223941352E-3</v>
      </c>
      <c r="X2956" s="105">
        <f>AVERAGE(S2956:S$4265)</f>
        <v>1.0021374045801492E-2</v>
      </c>
      <c r="Y2956" s="96">
        <f t="shared" si="1420"/>
        <v>3.6878128697513775E-5</v>
      </c>
      <c r="Z2956" s="96">
        <f t="shared" si="1421"/>
        <v>3.6878128697513775E-5</v>
      </c>
      <c r="AA2956" s="96">
        <f t="shared" si="1422"/>
        <v>3.6878128697513775E-5</v>
      </c>
      <c r="AB2956" s="96">
        <f t="shared" si="1423"/>
        <v>3.2585514517123176E-5</v>
      </c>
      <c r="AC2956" s="105">
        <f>_xlfn.VAR.S(S2956:S$4265)</f>
        <v>8.8931551968463645E-5</v>
      </c>
      <c r="AI2956" s="98"/>
      <c r="AJ2956" s="99"/>
      <c r="AK2956" s="116"/>
      <c r="AM2956" s="100"/>
      <c r="AN2956" s="120"/>
      <c r="AO2956" s="101"/>
    </row>
    <row r="2957" spans="1:41" ht="16.5">
      <c r="A2957" s="112">
        <v>39182</v>
      </c>
      <c r="B2957" s="73">
        <v>8048</v>
      </c>
      <c r="C2957" s="73">
        <v>8056</v>
      </c>
      <c r="D2957" s="80">
        <f t="shared" si="1424"/>
        <v>-8</v>
      </c>
      <c r="E2957" s="17">
        <f t="shared" si="1415"/>
        <v>1E-3</v>
      </c>
      <c r="F2957" s="16">
        <f t="shared" si="1425"/>
        <v>0</v>
      </c>
      <c r="G2957" s="16">
        <f t="shared" si="1426"/>
        <v>0</v>
      </c>
      <c r="H2957" s="16">
        <f t="shared" si="1427"/>
        <v>0</v>
      </c>
      <c r="I2957" s="16">
        <f t="shared" si="1428"/>
        <v>0</v>
      </c>
      <c r="J2957" s="16">
        <f t="shared" si="1429"/>
        <v>0</v>
      </c>
      <c r="K2957" s="16">
        <f t="shared" si="1411"/>
        <v>0</v>
      </c>
      <c r="L2957" s="16">
        <f t="shared" si="1430"/>
        <v>0</v>
      </c>
      <c r="M2957" s="72"/>
      <c r="N2957" s="72"/>
      <c r="O2957" s="32">
        <f t="shared" si="1412"/>
        <v>0</v>
      </c>
      <c r="P2957" s="17" t="e">
        <f t="shared" si="1413"/>
        <v>#DIV/0!</v>
      </c>
      <c r="Q2957" s="38">
        <f t="shared" si="1414"/>
        <v>0</v>
      </c>
      <c r="R2957" s="17" t="e">
        <f t="shared" si="1431"/>
        <v>#DIV/0!</v>
      </c>
      <c r="S2957" s="97">
        <f t="shared" si="1432"/>
        <v>1E-3</v>
      </c>
      <c r="T2957" s="96">
        <f t="shared" si="1416"/>
        <v>6.8250120451001442E-3</v>
      </c>
      <c r="U2957" s="96">
        <f t="shared" si="1417"/>
        <v>6.8250120451001442E-3</v>
      </c>
      <c r="V2957" s="96">
        <f t="shared" si="1418"/>
        <v>6.8250120451001442E-3</v>
      </c>
      <c r="W2957" s="96">
        <f t="shared" si="1419"/>
        <v>6.8250120451001442E-3</v>
      </c>
      <c r="X2957" s="105">
        <f>AVERAGE(S2957:S$4265)</f>
        <v>1.0025210084033578E-2</v>
      </c>
      <c r="Y2957" s="96">
        <f t="shared" si="1420"/>
        <v>3.9019455914498022E-5</v>
      </c>
      <c r="Z2957" s="96">
        <f t="shared" si="1421"/>
        <v>3.9019455914498022E-5</v>
      </c>
      <c r="AA2957" s="96">
        <f t="shared" si="1422"/>
        <v>3.9019455914498022E-5</v>
      </c>
      <c r="AB2957" s="96">
        <f t="shared" si="1423"/>
        <v>3.4477591246050459E-5</v>
      </c>
      <c r="AC2957" s="105">
        <f>_xlfn.VAR.S(S2957:S$4265)</f>
        <v>8.8980250815923727E-5</v>
      </c>
      <c r="AI2957" s="98"/>
      <c r="AJ2957" s="99"/>
      <c r="AK2957" s="116"/>
      <c r="AM2957" s="100"/>
      <c r="AN2957" s="120"/>
      <c r="AO2957" s="101"/>
    </row>
    <row r="2958" spans="1:41" ht="16.5">
      <c r="A2958" s="112">
        <v>39181</v>
      </c>
      <c r="B2958" s="73">
        <v>8056</v>
      </c>
      <c r="C2958" s="73">
        <v>8004</v>
      </c>
      <c r="D2958" s="80">
        <f t="shared" si="1424"/>
        <v>52</v>
      </c>
      <c r="E2958" s="17">
        <f t="shared" si="1415"/>
        <v>7.0000000000000001E-3</v>
      </c>
      <c r="F2958" s="16">
        <f t="shared" si="1425"/>
        <v>0</v>
      </c>
      <c r="G2958" s="16">
        <f t="shared" si="1426"/>
        <v>0</v>
      </c>
      <c r="H2958" s="16">
        <f t="shared" si="1427"/>
        <v>0</v>
      </c>
      <c r="I2958" s="16">
        <f t="shared" si="1428"/>
        <v>0</v>
      </c>
      <c r="J2958" s="16">
        <f t="shared" si="1429"/>
        <v>0</v>
      </c>
      <c r="K2958" s="16">
        <f t="shared" si="1411"/>
        <v>0</v>
      </c>
      <c r="L2958" s="16">
        <f t="shared" si="1430"/>
        <v>0</v>
      </c>
      <c r="M2958" s="72"/>
      <c r="N2958" s="72"/>
      <c r="O2958" s="32">
        <f t="shared" si="1412"/>
        <v>0</v>
      </c>
      <c r="P2958" s="17" t="e">
        <f t="shared" si="1413"/>
        <v>#DIV/0!</v>
      </c>
      <c r="Q2958" s="38">
        <f t="shared" si="1414"/>
        <v>0</v>
      </c>
      <c r="R2958" s="17" t="e">
        <f t="shared" si="1431"/>
        <v>#DIV/0!</v>
      </c>
      <c r="S2958" s="97">
        <f t="shared" si="1432"/>
        <v>7.0000000000000001E-3</v>
      </c>
      <c r="T2958" s="96">
        <f t="shared" si="1416"/>
        <v>7.1968213245746215E-3</v>
      </c>
      <c r="U2958" s="96">
        <f t="shared" si="1417"/>
        <v>7.1968213245746215E-3</v>
      </c>
      <c r="V2958" s="96">
        <f t="shared" si="1418"/>
        <v>7.1968213245746215E-3</v>
      </c>
      <c r="W2958" s="96">
        <f t="shared" si="1419"/>
        <v>7.1968213245746215E-3</v>
      </c>
      <c r="X2958" s="105">
        <f>AVERAGE(S2958:S$4265)</f>
        <v>1.0032110091743084E-2</v>
      </c>
      <c r="Y2958" s="96">
        <f t="shared" si="1420"/>
        <v>3.9058957705080704E-5</v>
      </c>
      <c r="Z2958" s="96">
        <f t="shared" si="1421"/>
        <v>3.9058957705080704E-5</v>
      </c>
      <c r="AA2958" s="96">
        <f t="shared" si="1422"/>
        <v>3.9058957705080704E-5</v>
      </c>
      <c r="AB2958" s="96">
        <f t="shared" si="1423"/>
        <v>3.4512495028209306E-5</v>
      </c>
      <c r="AC2958" s="105">
        <f>_xlfn.VAR.S(S2958:S$4265)</f>
        <v>8.8985961267137073E-5</v>
      </c>
      <c r="AI2958" s="98"/>
      <c r="AJ2958" s="99"/>
      <c r="AK2958" s="116"/>
      <c r="AM2958" s="100"/>
      <c r="AN2958" s="120"/>
      <c r="AO2958" s="101"/>
    </row>
    <row r="2959" spans="1:41" ht="16.5">
      <c r="A2959" s="112">
        <v>39176</v>
      </c>
      <c r="B2959" s="73">
        <v>8004</v>
      </c>
      <c r="C2959" s="73">
        <v>7932</v>
      </c>
      <c r="D2959" s="80">
        <f t="shared" si="1424"/>
        <v>72</v>
      </c>
      <c r="E2959" s="17">
        <f t="shared" si="1415"/>
        <v>9.9999999999999985E-3</v>
      </c>
      <c r="F2959" s="16">
        <f t="shared" si="1425"/>
        <v>0</v>
      </c>
      <c r="G2959" s="16">
        <f t="shared" si="1426"/>
        <v>0</v>
      </c>
      <c r="H2959" s="16">
        <f t="shared" si="1427"/>
        <v>0</v>
      </c>
      <c r="I2959" s="16">
        <f t="shared" si="1428"/>
        <v>0</v>
      </c>
      <c r="J2959" s="16">
        <f t="shared" si="1429"/>
        <v>0</v>
      </c>
      <c r="K2959" s="16">
        <f t="shared" si="1411"/>
        <v>0</v>
      </c>
      <c r="L2959" s="16">
        <f t="shared" si="1430"/>
        <v>0</v>
      </c>
      <c r="M2959" s="72"/>
      <c r="N2959" s="72"/>
      <c r="O2959" s="32">
        <f t="shared" si="1412"/>
        <v>0</v>
      </c>
      <c r="P2959" s="17" t="e">
        <f t="shared" si="1413"/>
        <v>#DIV/0!</v>
      </c>
      <c r="Q2959" s="38">
        <f t="shared" si="1414"/>
        <v>0</v>
      </c>
      <c r="R2959" s="17" t="e">
        <f t="shared" si="1431"/>
        <v>#DIV/0!</v>
      </c>
      <c r="S2959" s="97">
        <f t="shared" si="1432"/>
        <v>9.9999999999999985E-3</v>
      </c>
      <c r="T2959" s="96">
        <f t="shared" si="1416"/>
        <v>7.2093843878453419E-3</v>
      </c>
      <c r="U2959" s="96">
        <f t="shared" si="1417"/>
        <v>7.2093843878453419E-3</v>
      </c>
      <c r="V2959" s="96">
        <f t="shared" si="1418"/>
        <v>7.2093843878453419E-3</v>
      </c>
      <c r="W2959" s="96">
        <f t="shared" si="1419"/>
        <v>7.2093843878453419E-3</v>
      </c>
      <c r="X2959" s="105">
        <f>AVERAGE(S2959:S$4265)</f>
        <v>1.0034429992348855E-2</v>
      </c>
      <c r="Y2959" s="96">
        <f t="shared" si="1420"/>
        <v>4.1549284250817347E-5</v>
      </c>
      <c r="Z2959" s="96">
        <f t="shared" si="1421"/>
        <v>4.1549284250817347E-5</v>
      </c>
      <c r="AA2959" s="96">
        <f t="shared" si="1422"/>
        <v>4.1549284250817347E-5</v>
      </c>
      <c r="AB2959" s="96">
        <f t="shared" si="1423"/>
        <v>3.6712947564022205E-5</v>
      </c>
      <c r="AC2959" s="105">
        <f>_xlfn.VAR.S(S2959:S$4265)</f>
        <v>8.90470525653489E-5</v>
      </c>
      <c r="AI2959" s="98"/>
      <c r="AJ2959" s="99"/>
      <c r="AK2959" s="116"/>
      <c r="AM2959" s="100"/>
      <c r="AN2959" s="120"/>
      <c r="AO2959" s="101"/>
    </row>
    <row r="2960" spans="1:41" ht="16.5">
      <c r="A2960" s="112">
        <v>39175</v>
      </c>
      <c r="B2960" s="73">
        <v>7932</v>
      </c>
      <c r="C2960" s="73">
        <v>7884</v>
      </c>
      <c r="D2960" s="80">
        <f t="shared" si="1424"/>
        <v>48</v>
      </c>
      <c r="E2960" s="17">
        <f t="shared" si="1415"/>
        <v>7.0000000000000001E-3</v>
      </c>
      <c r="F2960" s="16">
        <f t="shared" si="1425"/>
        <v>0</v>
      </c>
      <c r="G2960" s="16">
        <f t="shared" si="1426"/>
        <v>0</v>
      </c>
      <c r="H2960" s="16">
        <f t="shared" si="1427"/>
        <v>0</v>
      </c>
      <c r="I2960" s="16">
        <f t="shared" si="1428"/>
        <v>0</v>
      </c>
      <c r="J2960" s="16">
        <f t="shared" si="1429"/>
        <v>0</v>
      </c>
      <c r="K2960" s="16">
        <f t="shared" si="1411"/>
        <v>0</v>
      </c>
      <c r="L2960" s="16">
        <f t="shared" si="1430"/>
        <v>0</v>
      </c>
      <c r="M2960" s="72"/>
      <c r="N2960" s="72"/>
      <c r="O2960" s="32">
        <f t="shared" si="1412"/>
        <v>0</v>
      </c>
      <c r="P2960" s="17" t="e">
        <f t="shared" si="1413"/>
        <v>#DIV/0!</v>
      </c>
      <c r="Q2960" s="38">
        <f t="shared" si="1414"/>
        <v>0</v>
      </c>
      <c r="R2960" s="17" t="e">
        <f t="shared" si="1431"/>
        <v>#DIV/0!</v>
      </c>
      <c r="S2960" s="97">
        <f t="shared" si="1432"/>
        <v>7.0000000000000001E-3</v>
      </c>
      <c r="T2960" s="96">
        <f t="shared" si="1416"/>
        <v>7.0312599870695127E-3</v>
      </c>
      <c r="U2960" s="96">
        <f t="shared" si="1417"/>
        <v>7.0312599870695127E-3</v>
      </c>
      <c r="V2960" s="96">
        <f t="shared" si="1418"/>
        <v>7.0312599870695127E-3</v>
      </c>
      <c r="W2960" s="96">
        <f t="shared" si="1419"/>
        <v>7.0312599870695127E-3</v>
      </c>
      <c r="X2960" s="105">
        <f>AVERAGE(S2960:S$4265)</f>
        <v>1.0034456355283274E-2</v>
      </c>
      <c r="Y2960" s="96">
        <f t="shared" si="1420"/>
        <v>4.3638807675483919E-5</v>
      </c>
      <c r="Z2960" s="96">
        <f t="shared" si="1421"/>
        <v>4.3638807675483919E-5</v>
      </c>
      <c r="AA2960" s="96">
        <f t="shared" si="1422"/>
        <v>4.3638807675483919E-5</v>
      </c>
      <c r="AB2960" s="96">
        <f t="shared" si="1423"/>
        <v>3.8559250462057583E-5</v>
      </c>
      <c r="AC2960" s="105">
        <f>_xlfn.VAR.S(S2960:S$4265)</f>
        <v>8.9115286945604271E-5</v>
      </c>
      <c r="AI2960" s="98"/>
      <c r="AJ2960" s="99"/>
      <c r="AK2960" s="116"/>
      <c r="AM2960" s="100"/>
      <c r="AN2960" s="120"/>
      <c r="AO2960" s="101"/>
    </row>
    <row r="2961" spans="1:41" ht="16.5">
      <c r="A2961" s="112">
        <v>39174</v>
      </c>
      <c r="B2961" s="73">
        <v>7884</v>
      </c>
      <c r="C2961" s="73">
        <v>7884</v>
      </c>
      <c r="D2961" s="80">
        <f t="shared" si="1424"/>
        <v>0</v>
      </c>
      <c r="E2961" s="17">
        <f t="shared" si="1415"/>
        <v>0</v>
      </c>
      <c r="F2961" s="16">
        <f t="shared" si="1425"/>
        <v>0</v>
      </c>
      <c r="G2961" s="16">
        <f t="shared" si="1426"/>
        <v>0</v>
      </c>
      <c r="H2961" s="16">
        <f t="shared" si="1427"/>
        <v>0</v>
      </c>
      <c r="I2961" s="16">
        <f t="shared" si="1428"/>
        <v>0</v>
      </c>
      <c r="J2961" s="16">
        <f t="shared" si="1429"/>
        <v>0</v>
      </c>
      <c r="K2961" s="16">
        <f t="shared" si="1411"/>
        <v>0</v>
      </c>
      <c r="L2961" s="16">
        <f t="shared" si="1430"/>
        <v>0</v>
      </c>
      <c r="M2961" s="72"/>
      <c r="N2961" s="72"/>
      <c r="O2961" s="32">
        <f t="shared" si="1412"/>
        <v>0</v>
      </c>
      <c r="P2961" s="17" t="e">
        <f t="shared" si="1413"/>
        <v>#DIV/0!</v>
      </c>
      <c r="Q2961" s="38">
        <f t="shared" si="1414"/>
        <v>0</v>
      </c>
      <c r="R2961" s="17" t="e">
        <f t="shared" si="1431"/>
        <v>#DIV/0!</v>
      </c>
      <c r="S2961" s="97">
        <f t="shared" si="1432"/>
        <v>0</v>
      </c>
      <c r="T2961" s="96">
        <f t="shared" si="1416"/>
        <v>7.0332553053930984E-3</v>
      </c>
      <c r="U2961" s="96">
        <f t="shared" si="1417"/>
        <v>7.0332553053930984E-3</v>
      </c>
      <c r="V2961" s="96">
        <f t="shared" si="1418"/>
        <v>7.0332553053930984E-3</v>
      </c>
      <c r="W2961" s="96">
        <f t="shared" si="1419"/>
        <v>7.0332553053930984E-3</v>
      </c>
      <c r="X2961" s="105">
        <f>AVERAGE(S2961:S$4265)</f>
        <v>1.0036781609195369E-2</v>
      </c>
      <c r="Y2961" s="96">
        <f t="shared" si="1420"/>
        <v>4.6424192894216714E-5</v>
      </c>
      <c r="Z2961" s="96">
        <f t="shared" si="1421"/>
        <v>4.6424192894216714E-5</v>
      </c>
      <c r="AA2961" s="96">
        <f t="shared" si="1422"/>
        <v>4.6424192894216714E-5</v>
      </c>
      <c r="AB2961" s="96">
        <f t="shared" si="1423"/>
        <v>4.1020416841329883E-5</v>
      </c>
      <c r="AC2961" s="105">
        <f>_xlfn.VAR.S(S2961:S$4265)</f>
        <v>8.917656018616559E-5</v>
      </c>
      <c r="AI2961" s="98"/>
      <c r="AJ2961" s="99"/>
      <c r="AK2961" s="116"/>
      <c r="AM2961" s="100"/>
      <c r="AN2961" s="120"/>
      <c r="AO2961" s="101"/>
    </row>
    <row r="2962" spans="1:41" ht="16.5">
      <c r="A2962" s="112">
        <v>39171</v>
      </c>
      <c r="B2962" s="73">
        <v>7884</v>
      </c>
      <c r="C2962" s="73">
        <v>7848</v>
      </c>
      <c r="D2962" s="80">
        <f t="shared" si="1424"/>
        <v>36</v>
      </c>
      <c r="E2962" s="17">
        <f t="shared" si="1415"/>
        <v>5.0000000000000001E-3</v>
      </c>
      <c r="F2962" s="16">
        <f t="shared" si="1425"/>
        <v>0</v>
      </c>
      <c r="G2962" s="16">
        <f t="shared" si="1426"/>
        <v>0</v>
      </c>
      <c r="H2962" s="16">
        <f t="shared" si="1427"/>
        <v>0</v>
      </c>
      <c r="I2962" s="16">
        <f t="shared" si="1428"/>
        <v>0</v>
      </c>
      <c r="J2962" s="16">
        <f t="shared" si="1429"/>
        <v>0</v>
      </c>
      <c r="K2962" s="16">
        <f t="shared" si="1411"/>
        <v>0</v>
      </c>
      <c r="L2962" s="16">
        <f t="shared" si="1430"/>
        <v>0</v>
      </c>
      <c r="M2962" s="72"/>
      <c r="N2962" s="72"/>
      <c r="O2962" s="32">
        <f t="shared" si="1412"/>
        <v>0</v>
      </c>
      <c r="P2962" s="17" t="e">
        <f t="shared" si="1413"/>
        <v>#DIV/0!</v>
      </c>
      <c r="Q2962" s="38">
        <f t="shared" si="1414"/>
        <v>0</v>
      </c>
      <c r="R2962" s="17" t="e">
        <f t="shared" si="1431"/>
        <v>#DIV/0!</v>
      </c>
      <c r="S2962" s="97">
        <f t="shared" si="1432"/>
        <v>5.0000000000000001E-3</v>
      </c>
      <c r="T2962" s="96">
        <f t="shared" si="1416"/>
        <v>7.4821864950990417E-3</v>
      </c>
      <c r="U2962" s="96">
        <f t="shared" si="1417"/>
        <v>7.4821864950990417E-3</v>
      </c>
      <c r="V2962" s="96">
        <f t="shared" si="1418"/>
        <v>7.4821864950990417E-3</v>
      </c>
      <c r="W2962" s="96">
        <f t="shared" si="1419"/>
        <v>7.4821864950990417E-3</v>
      </c>
      <c r="X2962" s="105">
        <f>AVERAGE(S2962:S$4265)</f>
        <v>1.0044478527607328E-2</v>
      </c>
      <c r="Y2962" s="96">
        <f t="shared" si="1420"/>
        <v>4.5814048946138475E-5</v>
      </c>
      <c r="Z2962" s="96">
        <f t="shared" si="1421"/>
        <v>4.5814048946138475E-5</v>
      </c>
      <c r="AA2962" s="96">
        <f t="shared" si="1422"/>
        <v>4.5814048946138475E-5</v>
      </c>
      <c r="AB2962" s="96">
        <f t="shared" si="1423"/>
        <v>4.0481293648807955E-5</v>
      </c>
      <c r="AC2962" s="105">
        <f>_xlfn.VAR.S(S2962:S$4265)</f>
        <v>8.9167628737835824E-5</v>
      </c>
      <c r="AI2962" s="98"/>
      <c r="AJ2962" s="99"/>
      <c r="AK2962" s="116"/>
      <c r="AM2962" s="100"/>
      <c r="AN2962" s="120"/>
      <c r="AO2962" s="101"/>
    </row>
    <row r="2963" spans="1:41" ht="16.5">
      <c r="A2963" s="112">
        <v>39170</v>
      </c>
      <c r="B2963" s="73">
        <v>7848</v>
      </c>
      <c r="C2963" s="73">
        <v>7788</v>
      </c>
      <c r="D2963" s="80">
        <f t="shared" si="1424"/>
        <v>60</v>
      </c>
      <c r="E2963" s="17">
        <f t="shared" si="1415"/>
        <v>8.0000000000000002E-3</v>
      </c>
      <c r="F2963" s="16">
        <f t="shared" si="1425"/>
        <v>0</v>
      </c>
      <c r="G2963" s="16">
        <f t="shared" si="1426"/>
        <v>0</v>
      </c>
      <c r="H2963" s="16">
        <f t="shared" si="1427"/>
        <v>0</v>
      </c>
      <c r="I2963" s="16">
        <f t="shared" si="1428"/>
        <v>0</v>
      </c>
      <c r="J2963" s="16">
        <f t="shared" si="1429"/>
        <v>0</v>
      </c>
      <c r="K2963" s="16">
        <f t="shared" si="1411"/>
        <v>0</v>
      </c>
      <c r="L2963" s="16">
        <f t="shared" si="1430"/>
        <v>0</v>
      </c>
      <c r="M2963" s="72"/>
      <c r="N2963" s="72"/>
      <c r="O2963" s="32">
        <f t="shared" si="1412"/>
        <v>0</v>
      </c>
      <c r="P2963" s="17" t="e">
        <f t="shared" si="1413"/>
        <v>#DIV/0!</v>
      </c>
      <c r="Q2963" s="38">
        <f t="shared" si="1414"/>
        <v>0</v>
      </c>
      <c r="R2963" s="17" t="e">
        <f t="shared" si="1431"/>
        <v>#DIV/0!</v>
      </c>
      <c r="S2963" s="97">
        <f t="shared" si="1432"/>
        <v>8.0000000000000002E-3</v>
      </c>
      <c r="T2963" s="96">
        <f t="shared" si="1416"/>
        <v>7.6406239309564274E-3</v>
      </c>
      <c r="U2963" s="96">
        <f t="shared" si="1417"/>
        <v>7.6406239309564274E-3</v>
      </c>
      <c r="V2963" s="96">
        <f t="shared" si="1418"/>
        <v>7.6406239309564274E-3</v>
      </c>
      <c r="W2963" s="96">
        <f t="shared" si="1419"/>
        <v>7.6406239309564274E-3</v>
      </c>
      <c r="X2963" s="105">
        <f>AVERAGE(S2963:S$4265)</f>
        <v>1.0048349961626981E-2</v>
      </c>
      <c r="Y2963" s="96">
        <f t="shared" si="1420"/>
        <v>4.8293271554738392E-5</v>
      </c>
      <c r="Z2963" s="96">
        <f t="shared" si="1421"/>
        <v>4.8293271554738392E-5</v>
      </c>
      <c r="AA2963" s="96">
        <f t="shared" si="1422"/>
        <v>4.8293271554738392E-5</v>
      </c>
      <c r="AB2963" s="96">
        <f t="shared" si="1423"/>
        <v>4.2671934745766845E-5</v>
      </c>
      <c r="AC2963" s="105">
        <f>_xlfn.VAR.S(S2963:S$4265)</f>
        <v>8.9216554494945356E-5</v>
      </c>
      <c r="AI2963" s="98"/>
      <c r="AJ2963" s="99"/>
      <c r="AK2963" s="116"/>
      <c r="AM2963" s="100"/>
      <c r="AN2963" s="120"/>
      <c r="AO2963" s="101"/>
    </row>
    <row r="2964" spans="1:41" ht="16.5">
      <c r="A2964" s="112">
        <v>39169</v>
      </c>
      <c r="B2964" s="73">
        <v>7788</v>
      </c>
      <c r="C2964" s="73">
        <v>7845</v>
      </c>
      <c r="D2964" s="80">
        <f t="shared" si="1424"/>
        <v>-57</v>
      </c>
      <c r="E2964" s="17">
        <f t="shared" si="1415"/>
        <v>8.0000000000000002E-3</v>
      </c>
      <c r="F2964" s="16">
        <f t="shared" si="1425"/>
        <v>0</v>
      </c>
      <c r="G2964" s="16">
        <f t="shared" si="1426"/>
        <v>0</v>
      </c>
      <c r="H2964" s="16">
        <f t="shared" si="1427"/>
        <v>0</v>
      </c>
      <c r="I2964" s="16">
        <f t="shared" si="1428"/>
        <v>0</v>
      </c>
      <c r="J2964" s="16">
        <f t="shared" si="1429"/>
        <v>0</v>
      </c>
      <c r="K2964" s="16">
        <f t="shared" ref="K2964:K3027" si="1433">AVERAGE(F2964:J2964)</f>
        <v>0</v>
      </c>
      <c r="L2964" s="16">
        <f t="shared" si="1430"/>
        <v>0</v>
      </c>
      <c r="M2964" s="72"/>
      <c r="N2964" s="72"/>
      <c r="O2964" s="32">
        <f t="shared" ref="O2964:O3027" si="1434">B2964*L2964*M2964</f>
        <v>0</v>
      </c>
      <c r="P2964" s="17" t="e">
        <f t="shared" ref="P2964:P3027" si="1435">ROUNDUP((O2964-N2964)/N2964,3)</f>
        <v>#DIV/0!</v>
      </c>
      <c r="Q2964" s="38">
        <f t="shared" ref="Q2964:Q3027" si="1436">ROUNDUP(O2964/1000,0)*1000</f>
        <v>0</v>
      </c>
      <c r="R2964" s="17" t="e">
        <f t="shared" si="1431"/>
        <v>#DIV/0!</v>
      </c>
      <c r="S2964" s="97">
        <f t="shared" si="1432"/>
        <v>8.0000000000000002E-3</v>
      </c>
      <c r="T2964" s="96">
        <f t="shared" si="1416"/>
        <v>7.6176850329323694E-3</v>
      </c>
      <c r="U2964" s="96">
        <f t="shared" si="1417"/>
        <v>7.6176850329323694E-3</v>
      </c>
      <c r="V2964" s="96">
        <f t="shared" si="1418"/>
        <v>7.6176850329323694E-3</v>
      </c>
      <c r="W2964" s="96">
        <f t="shared" si="1419"/>
        <v>7.6176850329323694E-3</v>
      </c>
      <c r="X2964" s="105">
        <f>AVERAGE(S2964:S$4265)</f>
        <v>1.0049923195084453E-2</v>
      </c>
      <c r="Y2964" s="96">
        <f t="shared" si="1420"/>
        <v>5.1366491139038038E-5</v>
      </c>
      <c r="Z2964" s="96">
        <f t="shared" si="1421"/>
        <v>5.1366491139038038E-5</v>
      </c>
      <c r="AA2964" s="96">
        <f t="shared" si="1422"/>
        <v>5.1366491139038038E-5</v>
      </c>
      <c r="AB2964" s="96">
        <f t="shared" si="1423"/>
        <v>4.5387431570454013E-5</v>
      </c>
      <c r="AC2964" s="105">
        <f>_xlfn.VAR.S(S2964:S$4265)</f>
        <v>8.9281902376879966E-5</v>
      </c>
      <c r="AI2964" s="98"/>
      <c r="AJ2964" s="99"/>
      <c r="AK2964" s="116"/>
      <c r="AM2964" s="100"/>
      <c r="AN2964" s="120"/>
      <c r="AO2964" s="101"/>
    </row>
    <row r="2965" spans="1:41" ht="16.5">
      <c r="A2965" s="112">
        <v>39168</v>
      </c>
      <c r="B2965" s="73">
        <v>7845</v>
      </c>
      <c r="C2965" s="73">
        <v>7877</v>
      </c>
      <c r="D2965" s="80">
        <f t="shared" si="1424"/>
        <v>-32</v>
      </c>
      <c r="E2965" s="17">
        <f t="shared" si="1415"/>
        <v>5.0000000000000001E-3</v>
      </c>
      <c r="F2965" s="16">
        <f t="shared" si="1425"/>
        <v>0</v>
      </c>
      <c r="G2965" s="16">
        <f t="shared" si="1426"/>
        <v>0</v>
      </c>
      <c r="H2965" s="16">
        <f t="shared" si="1427"/>
        <v>0</v>
      </c>
      <c r="I2965" s="16">
        <f t="shared" si="1428"/>
        <v>0</v>
      </c>
      <c r="J2965" s="16">
        <f t="shared" si="1429"/>
        <v>0</v>
      </c>
      <c r="K2965" s="16">
        <f t="shared" si="1433"/>
        <v>0</v>
      </c>
      <c r="L2965" s="16">
        <f t="shared" si="1430"/>
        <v>0</v>
      </c>
      <c r="M2965" s="72"/>
      <c r="N2965" s="72"/>
      <c r="O2965" s="32">
        <f t="shared" si="1434"/>
        <v>0</v>
      </c>
      <c r="P2965" s="17" t="e">
        <f t="shared" si="1435"/>
        <v>#DIV/0!</v>
      </c>
      <c r="Q2965" s="38">
        <f t="shared" si="1436"/>
        <v>0</v>
      </c>
      <c r="R2965" s="17" t="e">
        <f t="shared" si="1431"/>
        <v>#DIV/0!</v>
      </c>
      <c r="S2965" s="97">
        <f t="shared" si="1432"/>
        <v>5.0000000000000001E-3</v>
      </c>
      <c r="T2965" s="96">
        <f t="shared" si="1416"/>
        <v>7.5932819499280524E-3</v>
      </c>
      <c r="U2965" s="96">
        <f t="shared" si="1417"/>
        <v>7.5932819499280524E-3</v>
      </c>
      <c r="V2965" s="96">
        <f t="shared" si="1418"/>
        <v>7.5932819499280524E-3</v>
      </c>
      <c r="W2965" s="96">
        <f t="shared" si="1419"/>
        <v>7.5932819499280524E-3</v>
      </c>
      <c r="X2965" s="105">
        <f>AVERAGE(S2965:S$4265)</f>
        <v>1.0051498847040704E-2</v>
      </c>
      <c r="Y2965" s="96">
        <f t="shared" si="1420"/>
        <v>5.4634644643300829E-5</v>
      </c>
      <c r="Z2965" s="96">
        <f t="shared" si="1421"/>
        <v>5.4634644643300829E-5</v>
      </c>
      <c r="AA2965" s="96">
        <f t="shared" si="1422"/>
        <v>5.4634644643300829E-5</v>
      </c>
      <c r="AB2965" s="96">
        <f t="shared" si="1423"/>
        <v>4.8275172006820619E-5</v>
      </c>
      <c r="AC2965" s="105">
        <f>_xlfn.VAR.S(S2965:S$4265)</f>
        <v>8.9347345828653566E-5</v>
      </c>
      <c r="AI2965" s="98"/>
      <c r="AJ2965" s="99"/>
      <c r="AK2965" s="116"/>
      <c r="AM2965" s="100"/>
      <c r="AN2965" s="120"/>
      <c r="AO2965" s="101"/>
    </row>
    <row r="2966" spans="1:41" ht="16.5">
      <c r="A2966" s="112">
        <v>39167</v>
      </c>
      <c r="B2966" s="73">
        <v>7877</v>
      </c>
      <c r="C2966" s="73">
        <v>7859</v>
      </c>
      <c r="D2966" s="80">
        <f t="shared" si="1424"/>
        <v>18</v>
      </c>
      <c r="E2966" s="17">
        <f t="shared" si="1415"/>
        <v>3.0000000000000001E-3</v>
      </c>
      <c r="F2966" s="16">
        <f t="shared" si="1425"/>
        <v>0</v>
      </c>
      <c r="G2966" s="16">
        <f t="shared" si="1426"/>
        <v>0</v>
      </c>
      <c r="H2966" s="16">
        <f t="shared" si="1427"/>
        <v>0</v>
      </c>
      <c r="I2966" s="16">
        <f t="shared" si="1428"/>
        <v>0</v>
      </c>
      <c r="J2966" s="16">
        <f t="shared" si="1429"/>
        <v>0</v>
      </c>
      <c r="K2966" s="16">
        <f t="shared" si="1433"/>
        <v>0</v>
      </c>
      <c r="L2966" s="16">
        <f t="shared" si="1430"/>
        <v>0</v>
      </c>
      <c r="M2966" s="72"/>
      <c r="N2966" s="72"/>
      <c r="O2966" s="32">
        <f t="shared" si="1434"/>
        <v>0</v>
      </c>
      <c r="P2966" s="17" t="e">
        <f t="shared" si="1435"/>
        <v>#DIV/0!</v>
      </c>
      <c r="Q2966" s="38">
        <f t="shared" si="1436"/>
        <v>0</v>
      </c>
      <c r="R2966" s="17" t="e">
        <f t="shared" si="1431"/>
        <v>#DIV/0!</v>
      </c>
      <c r="S2966" s="97">
        <f t="shared" si="1432"/>
        <v>3.0000000000000001E-3</v>
      </c>
      <c r="T2966" s="96">
        <f t="shared" si="1416"/>
        <v>7.7588105850298437E-3</v>
      </c>
      <c r="U2966" s="96">
        <f t="shared" si="1417"/>
        <v>7.7588105850298437E-3</v>
      </c>
      <c r="V2966" s="96">
        <f t="shared" si="1418"/>
        <v>7.7588105850298437E-3</v>
      </c>
      <c r="W2966" s="96">
        <f t="shared" si="1419"/>
        <v>7.7588105850298437E-3</v>
      </c>
      <c r="X2966" s="105">
        <f>AVERAGE(S2966:S$4265)</f>
        <v>1.0055384615384582E-2</v>
      </c>
      <c r="Y2966" s="96">
        <f t="shared" si="1420"/>
        <v>5.7636151587932414E-5</v>
      </c>
      <c r="Z2966" s="96">
        <f t="shared" si="1421"/>
        <v>5.7636151587932414E-5</v>
      </c>
      <c r="AA2966" s="96">
        <f t="shared" si="1422"/>
        <v>5.7636151587932414E-5</v>
      </c>
      <c r="AB2966" s="96">
        <f t="shared" si="1423"/>
        <v>5.0927303543097093E-5</v>
      </c>
      <c r="AC2966" s="105">
        <f>_xlfn.VAR.S(S2966:S$4265)</f>
        <v>8.9396468289217566E-5</v>
      </c>
      <c r="AI2966" s="98"/>
      <c r="AJ2966" s="99"/>
      <c r="AK2966" s="116"/>
      <c r="AM2966" s="100"/>
      <c r="AN2966" s="120"/>
      <c r="AO2966" s="101"/>
    </row>
    <row r="2967" spans="1:41" ht="16.5">
      <c r="A2967" s="112">
        <v>39164</v>
      </c>
      <c r="B2967" s="73">
        <v>7859</v>
      </c>
      <c r="C2967" s="73">
        <v>7823</v>
      </c>
      <c r="D2967" s="80">
        <f t="shared" si="1424"/>
        <v>36</v>
      </c>
      <c r="E2967" s="17">
        <f t="shared" si="1415"/>
        <v>5.0000000000000001E-3</v>
      </c>
      <c r="F2967" s="16">
        <f t="shared" si="1425"/>
        <v>0</v>
      </c>
      <c r="G2967" s="16">
        <f t="shared" si="1426"/>
        <v>0</v>
      </c>
      <c r="H2967" s="16">
        <f t="shared" si="1427"/>
        <v>0</v>
      </c>
      <c r="I2967" s="16">
        <f t="shared" si="1428"/>
        <v>0</v>
      </c>
      <c r="J2967" s="16">
        <f t="shared" si="1429"/>
        <v>0</v>
      </c>
      <c r="K2967" s="16">
        <f t="shared" si="1433"/>
        <v>0</v>
      </c>
      <c r="L2967" s="16">
        <f t="shared" si="1430"/>
        <v>0</v>
      </c>
      <c r="M2967" s="72"/>
      <c r="N2967" s="72"/>
      <c r="O2967" s="32">
        <f t="shared" si="1434"/>
        <v>0</v>
      </c>
      <c r="P2967" s="17" t="e">
        <f t="shared" si="1435"/>
        <v>#DIV/0!</v>
      </c>
      <c r="Q2967" s="38">
        <f t="shared" si="1436"/>
        <v>0</v>
      </c>
      <c r="R2967" s="17" t="e">
        <f t="shared" si="1431"/>
        <v>#DIV/0!</v>
      </c>
      <c r="S2967" s="97">
        <f t="shared" si="1432"/>
        <v>5.0000000000000001E-3</v>
      </c>
      <c r="T2967" s="96">
        <f t="shared" si="1416"/>
        <v>8.0625644521594084E-3</v>
      </c>
      <c r="U2967" s="96">
        <f t="shared" si="1417"/>
        <v>8.0625644521594084E-3</v>
      </c>
      <c r="V2967" s="96">
        <f t="shared" si="1418"/>
        <v>8.0625644521594084E-3</v>
      </c>
      <c r="W2967" s="96">
        <f t="shared" si="1419"/>
        <v>8.0625644521594084E-3</v>
      </c>
      <c r="X2967" s="105">
        <f>AVERAGE(S2967:S$4265)</f>
        <v>1.0060816012317134E-2</v>
      </c>
      <c r="Y2967" s="96">
        <f t="shared" si="1420"/>
        <v>5.9679125593613121E-5</v>
      </c>
      <c r="Z2967" s="96">
        <f t="shared" si="1421"/>
        <v>5.9679125593613121E-5</v>
      </c>
      <c r="AA2967" s="96">
        <f t="shared" si="1422"/>
        <v>5.9679125593613121E-5</v>
      </c>
      <c r="AB2967" s="96">
        <f t="shared" si="1423"/>
        <v>5.2732475374516568E-5</v>
      </c>
      <c r="AC2967" s="105">
        <f>_xlfn.VAR.S(S2967:S$4265)</f>
        <v>8.942696112097707E-5</v>
      </c>
      <c r="AI2967" s="98"/>
      <c r="AJ2967" s="99"/>
      <c r="AK2967" s="116"/>
      <c r="AM2967" s="100"/>
      <c r="AN2967" s="120"/>
      <c r="AO2967" s="101"/>
    </row>
    <row r="2968" spans="1:41" ht="16.5">
      <c r="A2968" s="112">
        <v>39163</v>
      </c>
      <c r="B2968" s="73">
        <v>7823</v>
      </c>
      <c r="C2968" s="73">
        <v>7757</v>
      </c>
      <c r="D2968" s="80">
        <f t="shared" si="1424"/>
        <v>66</v>
      </c>
      <c r="E2968" s="17">
        <f t="shared" si="1415"/>
        <v>9.0000000000000011E-3</v>
      </c>
      <c r="F2968" s="16">
        <f t="shared" si="1425"/>
        <v>0</v>
      </c>
      <c r="G2968" s="16">
        <f t="shared" si="1426"/>
        <v>0</v>
      </c>
      <c r="H2968" s="16">
        <f t="shared" si="1427"/>
        <v>0</v>
      </c>
      <c r="I2968" s="16">
        <f t="shared" si="1428"/>
        <v>0</v>
      </c>
      <c r="J2968" s="16">
        <f t="shared" si="1429"/>
        <v>0</v>
      </c>
      <c r="K2968" s="16">
        <f t="shared" si="1433"/>
        <v>0</v>
      </c>
      <c r="L2968" s="16">
        <f t="shared" si="1430"/>
        <v>0</v>
      </c>
      <c r="M2968" s="72"/>
      <c r="N2968" s="72"/>
      <c r="O2968" s="32">
        <f t="shared" si="1434"/>
        <v>0</v>
      </c>
      <c r="P2968" s="17" t="e">
        <f t="shared" si="1435"/>
        <v>#DIV/0!</v>
      </c>
      <c r="Q2968" s="38">
        <f t="shared" si="1436"/>
        <v>0</v>
      </c>
      <c r="R2968" s="17" t="e">
        <f t="shared" si="1431"/>
        <v>#DIV/0!</v>
      </c>
      <c r="S2968" s="97">
        <f t="shared" si="1432"/>
        <v>9.0000000000000011E-3</v>
      </c>
      <c r="T2968" s="96">
        <f t="shared" si="1416"/>
        <v>8.2580472895312854E-3</v>
      </c>
      <c r="U2968" s="96">
        <f t="shared" si="1417"/>
        <v>8.2580472895312854E-3</v>
      </c>
      <c r="V2968" s="96">
        <f t="shared" si="1418"/>
        <v>8.2580472895312854E-3</v>
      </c>
      <c r="W2968" s="96">
        <f t="shared" si="1419"/>
        <v>8.2580472895312854E-3</v>
      </c>
      <c r="X2968" s="105">
        <f>AVERAGE(S2968:S$4265)</f>
        <v>1.0064714946070846E-2</v>
      </c>
      <c r="Y2968" s="96">
        <f t="shared" si="1420"/>
        <v>6.2810886452301906E-5</v>
      </c>
      <c r="Z2968" s="96">
        <f t="shared" si="1421"/>
        <v>6.2810886452301906E-5</v>
      </c>
      <c r="AA2968" s="96">
        <f t="shared" si="1422"/>
        <v>6.2810886452301906E-5</v>
      </c>
      <c r="AB2968" s="96">
        <f t="shared" si="1423"/>
        <v>5.5499699269253983E-5</v>
      </c>
      <c r="AC2968" s="105">
        <f>_xlfn.VAR.S(S2968:S$4265)</f>
        <v>8.9476147991157545E-5</v>
      </c>
      <c r="AI2968" s="98"/>
      <c r="AJ2968" s="99"/>
      <c r="AK2968" s="116"/>
      <c r="AM2968" s="100"/>
      <c r="AN2968" s="120"/>
      <c r="AO2968" s="101"/>
    </row>
    <row r="2969" spans="1:41" ht="16.5">
      <c r="A2969" s="112">
        <v>39162</v>
      </c>
      <c r="B2969" s="73">
        <v>7757</v>
      </c>
      <c r="C2969" s="73">
        <v>7736</v>
      </c>
      <c r="D2969" s="80">
        <f t="shared" si="1424"/>
        <v>21</v>
      </c>
      <c r="E2969" s="17">
        <f t="shared" si="1415"/>
        <v>3.0000000000000001E-3</v>
      </c>
      <c r="F2969" s="16">
        <f t="shared" si="1425"/>
        <v>0</v>
      </c>
      <c r="G2969" s="16">
        <f t="shared" si="1426"/>
        <v>0</v>
      </c>
      <c r="H2969" s="16">
        <f t="shared" si="1427"/>
        <v>0</v>
      </c>
      <c r="I2969" s="16">
        <f t="shared" si="1428"/>
        <v>0</v>
      </c>
      <c r="J2969" s="16">
        <f t="shared" si="1429"/>
        <v>0</v>
      </c>
      <c r="K2969" s="16">
        <f t="shared" si="1433"/>
        <v>0</v>
      </c>
      <c r="L2969" s="16">
        <f t="shared" si="1430"/>
        <v>0</v>
      </c>
      <c r="M2969" s="72"/>
      <c r="N2969" s="72"/>
      <c r="O2969" s="32">
        <f t="shared" si="1434"/>
        <v>0</v>
      </c>
      <c r="P2969" s="17" t="e">
        <f t="shared" si="1435"/>
        <v>#DIV/0!</v>
      </c>
      <c r="Q2969" s="38">
        <f t="shared" si="1436"/>
        <v>0</v>
      </c>
      <c r="R2969" s="17" t="e">
        <f t="shared" si="1431"/>
        <v>#DIV/0!</v>
      </c>
      <c r="S2969" s="97">
        <f t="shared" si="1432"/>
        <v>3.0000000000000001E-3</v>
      </c>
      <c r="T2969" s="96">
        <f t="shared" si="1416"/>
        <v>8.2106886058843469E-3</v>
      </c>
      <c r="U2969" s="96">
        <f t="shared" si="1417"/>
        <v>8.2106886058843469E-3</v>
      </c>
      <c r="V2969" s="96">
        <f t="shared" si="1418"/>
        <v>8.2106886058843469E-3</v>
      </c>
      <c r="W2969" s="96">
        <f t="shared" si="1419"/>
        <v>8.2106886058843469E-3</v>
      </c>
      <c r="X2969" s="105">
        <f>AVERAGE(S2969:S$4265)</f>
        <v>1.0065535851966042E-2</v>
      </c>
      <c r="Y2969" s="96">
        <f t="shared" si="1420"/>
        <v>6.6780325216690486E-5</v>
      </c>
      <c r="Z2969" s="96">
        <f t="shared" si="1421"/>
        <v>6.6780325216690486E-5</v>
      </c>
      <c r="AA2969" s="96">
        <f t="shared" si="1422"/>
        <v>6.6780325216690486E-5</v>
      </c>
      <c r="AB2969" s="96">
        <f t="shared" si="1423"/>
        <v>5.9007095361467738E-5</v>
      </c>
      <c r="AC2969" s="105">
        <f>_xlfn.VAR.S(S2969:S$4265)</f>
        <v>8.9544312849216228E-5</v>
      </c>
      <c r="AI2969" s="98"/>
      <c r="AJ2969" s="99"/>
      <c r="AK2969" s="116"/>
      <c r="AM2969" s="100"/>
      <c r="AN2969" s="120"/>
      <c r="AO2969" s="101"/>
    </row>
    <row r="2970" spans="1:41" ht="16.5">
      <c r="A2970" s="112">
        <v>39161</v>
      </c>
      <c r="B2970" s="73">
        <v>7736</v>
      </c>
      <c r="C2970" s="73">
        <v>7737</v>
      </c>
      <c r="D2970" s="80">
        <f t="shared" si="1424"/>
        <v>-1</v>
      </c>
      <c r="E2970" s="17">
        <f t="shared" si="1415"/>
        <v>1E-3</v>
      </c>
      <c r="F2970" s="16">
        <f t="shared" si="1425"/>
        <v>0</v>
      </c>
      <c r="G2970" s="16">
        <f t="shared" si="1426"/>
        <v>0</v>
      </c>
      <c r="H2970" s="16">
        <f t="shared" si="1427"/>
        <v>0</v>
      </c>
      <c r="I2970" s="16">
        <f t="shared" si="1428"/>
        <v>0</v>
      </c>
      <c r="J2970" s="16">
        <f t="shared" si="1429"/>
        <v>0</v>
      </c>
      <c r="K2970" s="16">
        <f t="shared" si="1433"/>
        <v>0</v>
      </c>
      <c r="L2970" s="16">
        <f t="shared" si="1430"/>
        <v>0</v>
      </c>
      <c r="M2970" s="72"/>
      <c r="N2970" s="72"/>
      <c r="O2970" s="32">
        <f t="shared" si="1434"/>
        <v>0</v>
      </c>
      <c r="P2970" s="17" t="e">
        <f t="shared" si="1435"/>
        <v>#DIV/0!</v>
      </c>
      <c r="Q2970" s="38">
        <f t="shared" si="1436"/>
        <v>0</v>
      </c>
      <c r="R2970" s="17" t="e">
        <f t="shared" si="1431"/>
        <v>#DIV/0!</v>
      </c>
      <c r="S2970" s="97">
        <f t="shared" si="1432"/>
        <v>1E-3</v>
      </c>
      <c r="T2970" s="96">
        <f t="shared" si="1416"/>
        <v>8.5432857509407951E-3</v>
      </c>
      <c r="U2970" s="96">
        <f t="shared" si="1417"/>
        <v>8.5432857509407951E-3</v>
      </c>
      <c r="V2970" s="96">
        <f t="shared" si="1418"/>
        <v>8.5432857509407951E-3</v>
      </c>
      <c r="W2970" s="96">
        <f t="shared" si="1419"/>
        <v>8.5432857509407951E-3</v>
      </c>
      <c r="X2970" s="105">
        <f>AVERAGE(S2970:S$4265)</f>
        <v>1.0070987654320953E-2</v>
      </c>
      <c r="Y2970" s="96">
        <f t="shared" si="1420"/>
        <v>6.9081536384782441E-5</v>
      </c>
      <c r="Z2970" s="96">
        <f t="shared" si="1421"/>
        <v>6.9081536384782441E-5</v>
      </c>
      <c r="AA2970" s="96">
        <f t="shared" si="1422"/>
        <v>6.9081536384782441E-5</v>
      </c>
      <c r="AB2970" s="96">
        <f t="shared" si="1423"/>
        <v>6.1040445549593786E-5</v>
      </c>
      <c r="AC2970" s="105">
        <f>_xlfn.VAR.S(S2970:S$4265)</f>
        <v>8.9574879641547339E-5</v>
      </c>
      <c r="AI2970" s="98"/>
      <c r="AJ2970" s="99"/>
      <c r="AK2970" s="116"/>
      <c r="AM2970" s="100"/>
      <c r="AN2970" s="120"/>
      <c r="AO2970" s="101"/>
    </row>
    <row r="2971" spans="1:41" ht="16.5">
      <c r="A2971" s="112">
        <v>39160</v>
      </c>
      <c r="B2971" s="73">
        <v>7737</v>
      </c>
      <c r="C2971" s="73">
        <v>7719</v>
      </c>
      <c r="D2971" s="80">
        <f t="shared" si="1424"/>
        <v>18</v>
      </c>
      <c r="E2971" s="17">
        <f t="shared" si="1415"/>
        <v>3.0000000000000001E-3</v>
      </c>
      <c r="F2971" s="16">
        <f t="shared" si="1425"/>
        <v>0</v>
      </c>
      <c r="G2971" s="16">
        <f t="shared" si="1426"/>
        <v>0</v>
      </c>
      <c r="H2971" s="16">
        <f t="shared" si="1427"/>
        <v>0</v>
      </c>
      <c r="I2971" s="16">
        <f t="shared" si="1428"/>
        <v>0</v>
      </c>
      <c r="J2971" s="16">
        <f t="shared" si="1429"/>
        <v>0</v>
      </c>
      <c r="K2971" s="16">
        <f t="shared" si="1433"/>
        <v>0</v>
      </c>
      <c r="L2971" s="16">
        <f t="shared" si="1430"/>
        <v>0</v>
      </c>
      <c r="M2971" s="72"/>
      <c r="N2971" s="72"/>
      <c r="O2971" s="32">
        <f t="shared" si="1434"/>
        <v>0</v>
      </c>
      <c r="P2971" s="17" t="e">
        <f t="shared" si="1435"/>
        <v>#DIV/0!</v>
      </c>
      <c r="Q2971" s="38">
        <f t="shared" si="1436"/>
        <v>0</v>
      </c>
      <c r="R2971" s="17" t="e">
        <f t="shared" si="1431"/>
        <v>#DIV/0!</v>
      </c>
      <c r="S2971" s="97">
        <f t="shared" si="1432"/>
        <v>3.0000000000000001E-3</v>
      </c>
      <c r="T2971" s="96">
        <f t="shared" si="1416"/>
        <v>9.0247720754689318E-3</v>
      </c>
      <c r="U2971" s="96">
        <f t="shared" si="1417"/>
        <v>9.0247720754689318E-3</v>
      </c>
      <c r="V2971" s="96">
        <f t="shared" si="1418"/>
        <v>9.0247720754689318E-3</v>
      </c>
      <c r="W2971" s="96">
        <f t="shared" si="1419"/>
        <v>9.0247720754689318E-3</v>
      </c>
      <c r="X2971" s="105">
        <f>AVERAGE(S2971:S$4265)</f>
        <v>1.0077992277992243E-2</v>
      </c>
      <c r="Y2971" s="96">
        <f t="shared" si="1420"/>
        <v>6.9380551460626475E-5</v>
      </c>
      <c r="Z2971" s="96">
        <f t="shared" si="1421"/>
        <v>6.9380551460626475E-5</v>
      </c>
      <c r="AA2971" s="96">
        <f t="shared" si="1422"/>
        <v>6.9380551460626475E-5</v>
      </c>
      <c r="AB2971" s="96">
        <f t="shared" si="1423"/>
        <v>6.1304655270609577E-5</v>
      </c>
      <c r="AC2971" s="105">
        <f>_xlfn.VAR.S(S2971:S$4265)</f>
        <v>8.9580465826834699E-5</v>
      </c>
      <c r="AI2971" s="98"/>
      <c r="AJ2971" s="99"/>
      <c r="AK2971" s="116"/>
      <c r="AM2971" s="100"/>
      <c r="AN2971" s="120"/>
      <c r="AO2971" s="101"/>
    </row>
    <row r="2972" spans="1:41" ht="16.5">
      <c r="A2972" s="112">
        <v>39157</v>
      </c>
      <c r="B2972" s="73">
        <v>7719</v>
      </c>
      <c r="C2972" s="73">
        <v>7695</v>
      </c>
      <c r="D2972" s="80">
        <f t="shared" si="1424"/>
        <v>24</v>
      </c>
      <c r="E2972" s="17">
        <f t="shared" si="1415"/>
        <v>4.0000000000000001E-3</v>
      </c>
      <c r="F2972" s="16">
        <f t="shared" si="1425"/>
        <v>0</v>
      </c>
      <c r="G2972" s="16">
        <f t="shared" si="1426"/>
        <v>0</v>
      </c>
      <c r="H2972" s="16">
        <f t="shared" si="1427"/>
        <v>0</v>
      </c>
      <c r="I2972" s="16">
        <f t="shared" si="1428"/>
        <v>0</v>
      </c>
      <c r="J2972" s="16">
        <f t="shared" si="1429"/>
        <v>0</v>
      </c>
      <c r="K2972" s="16">
        <f t="shared" si="1433"/>
        <v>0</v>
      </c>
      <c r="L2972" s="16">
        <f t="shared" si="1430"/>
        <v>0</v>
      </c>
      <c r="M2972" s="72"/>
      <c r="N2972" s="72"/>
      <c r="O2972" s="32">
        <f t="shared" si="1434"/>
        <v>0</v>
      </c>
      <c r="P2972" s="17" t="e">
        <f t="shared" si="1435"/>
        <v>#DIV/0!</v>
      </c>
      <c r="Q2972" s="38">
        <f t="shared" si="1436"/>
        <v>0</v>
      </c>
      <c r="R2972" s="17" t="e">
        <f t="shared" si="1431"/>
        <v>#DIV/0!</v>
      </c>
      <c r="S2972" s="97">
        <f t="shared" si="1432"/>
        <v>4.0000000000000001E-3</v>
      </c>
      <c r="T2972" s="96">
        <f t="shared" si="1416"/>
        <v>9.4093319951797164E-3</v>
      </c>
      <c r="U2972" s="96">
        <f t="shared" si="1417"/>
        <v>9.4093319951797164E-3</v>
      </c>
      <c r="V2972" s="96">
        <f t="shared" si="1418"/>
        <v>9.4093319951797164E-3</v>
      </c>
      <c r="W2972" s="96">
        <f t="shared" si="1419"/>
        <v>9.4093319951797164E-3</v>
      </c>
      <c r="X2972" s="105">
        <f>AVERAGE(S2972:S$4265)</f>
        <v>1.0083462132921141E-2</v>
      </c>
      <c r="Y2972" s="96">
        <f t="shared" si="1420"/>
        <v>7.1186999216128099E-5</v>
      </c>
      <c r="Z2972" s="96">
        <f t="shared" si="1421"/>
        <v>7.1186999216128099E-5</v>
      </c>
      <c r="AA2972" s="96">
        <f t="shared" si="1422"/>
        <v>7.1186999216128099E-5</v>
      </c>
      <c r="AB2972" s="96">
        <f t="shared" si="1423"/>
        <v>6.2900832507370818E-5</v>
      </c>
      <c r="AC2972" s="105">
        <f>_xlfn.VAR.S(S2972:S$4265)</f>
        <v>8.9610971453709092E-5</v>
      </c>
      <c r="AI2972" s="98"/>
      <c r="AJ2972" s="99"/>
      <c r="AK2972" s="116"/>
      <c r="AM2972" s="100"/>
      <c r="AN2972" s="120"/>
      <c r="AO2972" s="101"/>
    </row>
    <row r="2973" spans="1:41" ht="16.5">
      <c r="A2973" s="112">
        <v>39156</v>
      </c>
      <c r="B2973" s="73">
        <v>7695</v>
      </c>
      <c r="C2973" s="73">
        <v>7570</v>
      </c>
      <c r="D2973" s="80">
        <f t="shared" si="1424"/>
        <v>125</v>
      </c>
      <c r="E2973" s="17">
        <f t="shared" si="1415"/>
        <v>1.7000000000000001E-2</v>
      </c>
      <c r="F2973" s="16">
        <f t="shared" si="1425"/>
        <v>0</v>
      </c>
      <c r="G2973" s="16">
        <f t="shared" si="1426"/>
        <v>0</v>
      </c>
      <c r="H2973" s="16">
        <f t="shared" si="1427"/>
        <v>0</v>
      </c>
      <c r="I2973" s="16">
        <f t="shared" si="1428"/>
        <v>0</v>
      </c>
      <c r="J2973" s="16">
        <f t="shared" si="1429"/>
        <v>0</v>
      </c>
      <c r="K2973" s="16">
        <f t="shared" si="1433"/>
        <v>0</v>
      </c>
      <c r="L2973" s="16">
        <f t="shared" si="1430"/>
        <v>0</v>
      </c>
      <c r="M2973" s="72"/>
      <c r="N2973" s="72"/>
      <c r="O2973" s="32">
        <f t="shared" si="1434"/>
        <v>0</v>
      </c>
      <c r="P2973" s="17" t="e">
        <f t="shared" si="1435"/>
        <v>#DIV/0!</v>
      </c>
      <c r="Q2973" s="38">
        <f t="shared" si="1436"/>
        <v>0</v>
      </c>
      <c r="R2973" s="17" t="e">
        <f t="shared" si="1431"/>
        <v>#DIV/0!</v>
      </c>
      <c r="S2973" s="97">
        <f t="shared" si="1432"/>
        <v>1.7000000000000001E-2</v>
      </c>
      <c r="T2973" s="96">
        <f t="shared" si="1416"/>
        <v>9.7546085055103364E-3</v>
      </c>
      <c r="U2973" s="96">
        <f t="shared" si="1417"/>
        <v>9.7546085055103364E-3</v>
      </c>
      <c r="V2973" s="96">
        <f t="shared" si="1418"/>
        <v>9.7546085055103364E-3</v>
      </c>
      <c r="W2973" s="96">
        <f t="shared" si="1419"/>
        <v>9.7546085055103364E-3</v>
      </c>
      <c r="X2973" s="105">
        <f>AVERAGE(S2973:S$4265)</f>
        <v>1.0088167053364235E-2</v>
      </c>
      <c r="Y2973" s="96">
        <f t="shared" si="1420"/>
        <v>7.3617093694709133E-5</v>
      </c>
      <c r="Z2973" s="96">
        <f t="shared" si="1421"/>
        <v>7.3617093694709133E-5</v>
      </c>
      <c r="AA2973" s="96">
        <f t="shared" si="1422"/>
        <v>7.3617093694709133E-5</v>
      </c>
      <c r="AB2973" s="96">
        <f t="shared" si="1423"/>
        <v>6.5048063988645022E-5</v>
      </c>
      <c r="AC2973" s="105">
        <f>_xlfn.VAR.S(S2973:S$4265)</f>
        <v>8.9651663278574154E-5</v>
      </c>
      <c r="AI2973" s="98"/>
      <c r="AJ2973" s="99"/>
      <c r="AK2973" s="116"/>
      <c r="AM2973" s="100"/>
      <c r="AN2973" s="120"/>
      <c r="AO2973" s="101"/>
    </row>
    <row r="2974" spans="1:41" ht="16.5">
      <c r="A2974" s="112">
        <v>39155</v>
      </c>
      <c r="B2974" s="73">
        <v>7570</v>
      </c>
      <c r="C2974" s="73">
        <v>7684</v>
      </c>
      <c r="D2974" s="80">
        <f t="shared" si="1424"/>
        <v>-114</v>
      </c>
      <c r="E2974" s="17">
        <f t="shared" si="1415"/>
        <v>1.4999999999999999E-2</v>
      </c>
      <c r="F2974" s="16">
        <f t="shared" si="1425"/>
        <v>0</v>
      </c>
      <c r="G2974" s="16">
        <f t="shared" si="1426"/>
        <v>0</v>
      </c>
      <c r="H2974" s="16">
        <f t="shared" si="1427"/>
        <v>0</v>
      </c>
      <c r="I2974" s="16">
        <f t="shared" si="1428"/>
        <v>0</v>
      </c>
      <c r="J2974" s="16">
        <f t="shared" si="1429"/>
        <v>0</v>
      </c>
      <c r="K2974" s="16">
        <f t="shared" si="1433"/>
        <v>0</v>
      </c>
      <c r="L2974" s="16">
        <f t="shared" si="1430"/>
        <v>0</v>
      </c>
      <c r="M2974" s="72"/>
      <c r="N2974" s="72"/>
      <c r="O2974" s="32">
        <f t="shared" si="1434"/>
        <v>0</v>
      </c>
      <c r="P2974" s="17" t="e">
        <f t="shared" si="1435"/>
        <v>#DIV/0!</v>
      </c>
      <c r="Q2974" s="38">
        <f t="shared" si="1436"/>
        <v>0</v>
      </c>
      <c r="R2974" s="17" t="e">
        <f t="shared" si="1431"/>
        <v>#DIV/0!</v>
      </c>
      <c r="S2974" s="97">
        <f t="shared" si="1432"/>
        <v>1.4999999999999999E-2</v>
      </c>
      <c r="T2974" s="96">
        <f t="shared" si="1416"/>
        <v>9.2921367079897201E-3</v>
      </c>
      <c r="U2974" s="96">
        <f t="shared" si="1417"/>
        <v>9.2921367079897201E-3</v>
      </c>
      <c r="V2974" s="96">
        <f t="shared" si="1418"/>
        <v>9.2921367079897201E-3</v>
      </c>
      <c r="W2974" s="96">
        <f t="shared" si="1419"/>
        <v>9.2921367079897201E-3</v>
      </c>
      <c r="X2974" s="105">
        <f>AVERAGE(S2974:S$4265)</f>
        <v>1.0082817337461266E-2</v>
      </c>
      <c r="Y2974" s="96">
        <f t="shared" si="1420"/>
        <v>7.4523855641499959E-5</v>
      </c>
      <c r="Z2974" s="96">
        <f t="shared" si="1421"/>
        <v>7.4523855641499959E-5</v>
      </c>
      <c r="AA2974" s="96">
        <f t="shared" si="1422"/>
        <v>7.4523855641499959E-5</v>
      </c>
      <c r="AB2974" s="96">
        <f t="shared" si="1423"/>
        <v>6.5849278844829387E-5</v>
      </c>
      <c r="AC2974" s="105">
        <f>_xlfn.VAR.S(S2974:S$4265)</f>
        <v>8.9684073233844259E-5</v>
      </c>
      <c r="AI2974" s="98"/>
      <c r="AJ2974" s="99"/>
      <c r="AK2974" s="116"/>
      <c r="AM2974" s="100"/>
      <c r="AN2974" s="120"/>
      <c r="AO2974" s="101"/>
    </row>
    <row r="2975" spans="1:41" ht="16.5">
      <c r="A2975" s="112">
        <v>39154</v>
      </c>
      <c r="B2975" s="73">
        <v>7684</v>
      </c>
      <c r="C2975" s="73">
        <v>7629</v>
      </c>
      <c r="D2975" s="80">
        <f t="shared" si="1424"/>
        <v>55</v>
      </c>
      <c r="E2975" s="17">
        <f t="shared" si="1415"/>
        <v>8.0000000000000002E-3</v>
      </c>
      <c r="F2975" s="16">
        <f t="shared" si="1425"/>
        <v>0</v>
      </c>
      <c r="G2975" s="16">
        <f t="shared" si="1426"/>
        <v>0</v>
      </c>
      <c r="H2975" s="16">
        <f t="shared" si="1427"/>
        <v>0</v>
      </c>
      <c r="I2975" s="16">
        <f t="shared" si="1428"/>
        <v>0</v>
      </c>
      <c r="J2975" s="16">
        <f t="shared" si="1429"/>
        <v>0</v>
      </c>
      <c r="K2975" s="16">
        <f t="shared" si="1433"/>
        <v>0</v>
      </c>
      <c r="L2975" s="16">
        <f t="shared" si="1430"/>
        <v>0</v>
      </c>
      <c r="M2975" s="72"/>
      <c r="N2975" s="72"/>
      <c r="O2975" s="32">
        <f t="shared" si="1434"/>
        <v>0</v>
      </c>
      <c r="P2975" s="17" t="e">
        <f t="shared" si="1435"/>
        <v>#DIV/0!</v>
      </c>
      <c r="Q2975" s="38">
        <f t="shared" si="1436"/>
        <v>0</v>
      </c>
      <c r="R2975" s="17" t="e">
        <f t="shared" si="1431"/>
        <v>#DIV/0!</v>
      </c>
      <c r="S2975" s="97">
        <f t="shared" si="1432"/>
        <v>8.0000000000000002E-3</v>
      </c>
      <c r="T2975" s="96">
        <f t="shared" si="1416"/>
        <v>8.9278050084997014E-3</v>
      </c>
      <c r="U2975" s="96">
        <f t="shared" si="1417"/>
        <v>8.9278050084997014E-3</v>
      </c>
      <c r="V2975" s="96">
        <f t="shared" si="1418"/>
        <v>8.9278050084997014E-3</v>
      </c>
      <c r="W2975" s="96">
        <f t="shared" si="1419"/>
        <v>8.9278050084997014E-3</v>
      </c>
      <c r="X2975" s="105">
        <f>AVERAGE(S2975:S$4265)</f>
        <v>1.0079008520526692E-2</v>
      </c>
      <c r="Y2975" s="96">
        <f t="shared" si="1420"/>
        <v>7.6927194170863718E-5</v>
      </c>
      <c r="Z2975" s="96">
        <f t="shared" si="1421"/>
        <v>7.6927194170863718E-5</v>
      </c>
      <c r="AA2975" s="96">
        <f t="shared" si="1422"/>
        <v>7.6927194170863718E-5</v>
      </c>
      <c r="AB2975" s="96">
        <f t="shared" si="1423"/>
        <v>6.7972868769375185E-5</v>
      </c>
      <c r="AC2975" s="105">
        <f>_xlfn.VAR.S(S2975:S$4265)</f>
        <v>8.9734838085974838E-5</v>
      </c>
      <c r="AI2975" s="98"/>
      <c r="AJ2975" s="99"/>
      <c r="AK2975" s="116"/>
      <c r="AM2975" s="100"/>
      <c r="AN2975" s="120"/>
      <c r="AO2975" s="101"/>
    </row>
    <row r="2976" spans="1:41" ht="16.5">
      <c r="A2976" s="112">
        <v>39153</v>
      </c>
      <c r="B2976" s="73">
        <v>7629</v>
      </c>
      <c r="C2976" s="73">
        <v>7568</v>
      </c>
      <c r="D2976" s="80">
        <f t="shared" si="1424"/>
        <v>61</v>
      </c>
      <c r="E2976" s="17">
        <f t="shared" si="1415"/>
        <v>9.0000000000000011E-3</v>
      </c>
      <c r="F2976" s="16">
        <f t="shared" si="1425"/>
        <v>0</v>
      </c>
      <c r="G2976" s="16">
        <f t="shared" si="1426"/>
        <v>0</v>
      </c>
      <c r="H2976" s="16">
        <f t="shared" si="1427"/>
        <v>0</v>
      </c>
      <c r="I2976" s="16">
        <f t="shared" si="1428"/>
        <v>0</v>
      </c>
      <c r="J2976" s="16">
        <f t="shared" si="1429"/>
        <v>0</v>
      </c>
      <c r="K2976" s="16">
        <f t="shared" si="1433"/>
        <v>0</v>
      </c>
      <c r="L2976" s="16">
        <f t="shared" si="1430"/>
        <v>0</v>
      </c>
      <c r="M2976" s="72"/>
      <c r="N2976" s="72"/>
      <c r="O2976" s="32">
        <f t="shared" si="1434"/>
        <v>0</v>
      </c>
      <c r="P2976" s="17" t="e">
        <f t="shared" si="1435"/>
        <v>#DIV/0!</v>
      </c>
      <c r="Q2976" s="38">
        <f t="shared" si="1436"/>
        <v>0</v>
      </c>
      <c r="R2976" s="17" t="e">
        <f t="shared" si="1431"/>
        <v>#DIV/0!</v>
      </c>
      <c r="S2976" s="97">
        <f t="shared" si="1432"/>
        <v>9.0000000000000011E-3</v>
      </c>
      <c r="T2976" s="96">
        <f t="shared" si="1416"/>
        <v>8.9870266047869154E-3</v>
      </c>
      <c r="U2976" s="96">
        <f t="shared" si="1417"/>
        <v>8.9870266047869154E-3</v>
      </c>
      <c r="V2976" s="96">
        <f t="shared" si="1418"/>
        <v>8.9870266047869154E-3</v>
      </c>
      <c r="W2976" s="96">
        <f t="shared" si="1419"/>
        <v>8.9870266047869154E-3</v>
      </c>
      <c r="X2976" s="105">
        <f>AVERAGE(S2976:S$4265)</f>
        <v>1.0080620155038727E-2</v>
      </c>
      <c r="Y2976" s="96">
        <f t="shared" si="1420"/>
        <v>8.1775256255053509E-5</v>
      </c>
      <c r="Z2976" s="96">
        <f t="shared" si="1421"/>
        <v>8.1775256255053509E-5</v>
      </c>
      <c r="AA2976" s="96">
        <f t="shared" si="1422"/>
        <v>8.1775256255053509E-5</v>
      </c>
      <c r="AB2976" s="96">
        <f t="shared" si="1423"/>
        <v>7.2256616426965279E-5</v>
      </c>
      <c r="AC2976" s="105">
        <f>_xlfn.VAR.S(S2976:S$4265)</f>
        <v>8.9801098141099498E-5</v>
      </c>
      <c r="AI2976" s="98"/>
      <c r="AJ2976" s="99"/>
      <c r="AK2976" s="116"/>
      <c r="AM2976" s="100"/>
      <c r="AN2976" s="120"/>
      <c r="AO2976" s="101"/>
    </row>
    <row r="2977" spans="1:41" ht="16.5">
      <c r="A2977" s="112">
        <v>39150</v>
      </c>
      <c r="B2977" s="73">
        <v>7568</v>
      </c>
      <c r="C2977" s="73">
        <v>7573</v>
      </c>
      <c r="D2977" s="80">
        <f t="shared" si="1424"/>
        <v>-5</v>
      </c>
      <c r="E2977" s="17">
        <f t="shared" si="1415"/>
        <v>1E-3</v>
      </c>
      <c r="F2977" s="16">
        <f t="shared" si="1425"/>
        <v>0</v>
      </c>
      <c r="G2977" s="16">
        <f t="shared" si="1426"/>
        <v>0</v>
      </c>
      <c r="H2977" s="16">
        <f t="shared" si="1427"/>
        <v>0</v>
      </c>
      <c r="I2977" s="16">
        <f t="shared" si="1428"/>
        <v>0</v>
      </c>
      <c r="J2977" s="16">
        <f t="shared" si="1429"/>
        <v>0</v>
      </c>
      <c r="K2977" s="16">
        <f t="shared" si="1433"/>
        <v>0</v>
      </c>
      <c r="L2977" s="16">
        <f t="shared" si="1430"/>
        <v>0</v>
      </c>
      <c r="M2977" s="72"/>
      <c r="N2977" s="72"/>
      <c r="O2977" s="32">
        <f t="shared" si="1434"/>
        <v>0</v>
      </c>
      <c r="P2977" s="17" t="e">
        <f t="shared" si="1435"/>
        <v>#DIV/0!</v>
      </c>
      <c r="Q2977" s="38">
        <f t="shared" si="1436"/>
        <v>0</v>
      </c>
      <c r="R2977" s="17" t="e">
        <f t="shared" si="1431"/>
        <v>#DIV/0!</v>
      </c>
      <c r="S2977" s="97">
        <f t="shared" si="1432"/>
        <v>1E-3</v>
      </c>
      <c r="T2977" s="96">
        <f t="shared" si="1416"/>
        <v>8.986198515730761E-3</v>
      </c>
      <c r="U2977" s="96">
        <f t="shared" si="1417"/>
        <v>8.986198515730761E-3</v>
      </c>
      <c r="V2977" s="96">
        <f t="shared" si="1418"/>
        <v>8.986198515730761E-3</v>
      </c>
      <c r="W2977" s="96">
        <f t="shared" si="1419"/>
        <v>8.986198515730761E-3</v>
      </c>
      <c r="X2977" s="105">
        <f>AVERAGE(S2977:S$4265)</f>
        <v>1.0081458494957297E-2</v>
      </c>
      <c r="Y2977" s="96">
        <f t="shared" si="1420"/>
        <v>8.6994941304463223E-5</v>
      </c>
      <c r="Z2977" s="96">
        <f t="shared" si="1421"/>
        <v>8.6994941304463223E-5</v>
      </c>
      <c r="AA2977" s="96">
        <f t="shared" si="1422"/>
        <v>8.6994941304463223E-5</v>
      </c>
      <c r="AB2977" s="96">
        <f t="shared" si="1423"/>
        <v>7.6868730136623697E-5</v>
      </c>
      <c r="AC2977" s="105">
        <f>_xlfn.VAR.S(S2977:S$4265)</f>
        <v>8.9869912156856208E-5</v>
      </c>
      <c r="AI2977" s="98"/>
      <c r="AJ2977" s="99"/>
      <c r="AK2977" s="116"/>
      <c r="AM2977" s="100"/>
      <c r="AN2977" s="120"/>
      <c r="AO2977" s="101"/>
    </row>
    <row r="2978" spans="1:41" ht="16.5">
      <c r="A2978" s="112">
        <v>39149</v>
      </c>
      <c r="B2978" s="73">
        <v>7573</v>
      </c>
      <c r="C2978" s="73">
        <v>7480</v>
      </c>
      <c r="D2978" s="80">
        <f t="shared" si="1424"/>
        <v>93</v>
      </c>
      <c r="E2978" s="17">
        <f t="shared" si="1415"/>
        <v>1.3000000000000001E-2</v>
      </c>
      <c r="F2978" s="16">
        <f t="shared" si="1425"/>
        <v>0</v>
      </c>
      <c r="G2978" s="16">
        <f t="shared" si="1426"/>
        <v>0</v>
      </c>
      <c r="H2978" s="16">
        <f t="shared" si="1427"/>
        <v>0</v>
      </c>
      <c r="I2978" s="16">
        <f t="shared" si="1428"/>
        <v>0</v>
      </c>
      <c r="J2978" s="16">
        <f t="shared" si="1429"/>
        <v>0</v>
      </c>
      <c r="K2978" s="16">
        <f t="shared" si="1433"/>
        <v>0</v>
      </c>
      <c r="L2978" s="16">
        <f t="shared" si="1430"/>
        <v>0</v>
      </c>
      <c r="M2978" s="72"/>
      <c r="N2978" s="72"/>
      <c r="O2978" s="32">
        <f t="shared" si="1434"/>
        <v>0</v>
      </c>
      <c r="P2978" s="17" t="e">
        <f t="shared" si="1435"/>
        <v>#DIV/0!</v>
      </c>
      <c r="Q2978" s="38">
        <f t="shared" si="1436"/>
        <v>0</v>
      </c>
      <c r="R2978" s="17" t="e">
        <f t="shared" si="1431"/>
        <v>#DIV/0!</v>
      </c>
      <c r="S2978" s="97">
        <f t="shared" si="1432"/>
        <v>1.3000000000000001E-2</v>
      </c>
      <c r="T2978" s="96">
        <f t="shared" si="1416"/>
        <v>9.495955867798684E-3</v>
      </c>
      <c r="U2978" s="96">
        <f t="shared" si="1417"/>
        <v>9.495955867798684E-3</v>
      </c>
      <c r="V2978" s="96">
        <f t="shared" si="1418"/>
        <v>9.495955867798684E-3</v>
      </c>
      <c r="W2978" s="96">
        <f t="shared" si="1419"/>
        <v>9.495955867798684E-3</v>
      </c>
      <c r="X2978" s="105">
        <f>AVERAGE(S2978:S$4265)</f>
        <v>1.0088509316770152E-2</v>
      </c>
      <c r="Y2978" s="96">
        <f t="shared" si="1420"/>
        <v>8.7940495040434306E-5</v>
      </c>
      <c r="Z2978" s="96">
        <f t="shared" si="1421"/>
        <v>8.7940495040434306E-5</v>
      </c>
      <c r="AA2978" s="96">
        <f t="shared" si="1422"/>
        <v>8.7940495040434306E-5</v>
      </c>
      <c r="AB2978" s="96">
        <f t="shared" si="1423"/>
        <v>7.7704221417727754E-5</v>
      </c>
      <c r="AC2978" s="105">
        <f>_xlfn.VAR.S(S2978:S$4265)</f>
        <v>8.9875609897350047E-5</v>
      </c>
      <c r="AI2978" s="98"/>
      <c r="AJ2978" s="99"/>
      <c r="AK2978" s="116"/>
      <c r="AM2978" s="100"/>
      <c r="AN2978" s="120"/>
      <c r="AO2978" s="101"/>
    </row>
    <row r="2979" spans="1:41" ht="16.5">
      <c r="A2979" s="112">
        <v>39148</v>
      </c>
      <c r="B2979" s="73">
        <v>7480</v>
      </c>
      <c r="C2979" s="73">
        <v>7451</v>
      </c>
      <c r="D2979" s="80">
        <f t="shared" si="1424"/>
        <v>29</v>
      </c>
      <c r="E2979" s="17">
        <f t="shared" si="1415"/>
        <v>4.0000000000000001E-3</v>
      </c>
      <c r="F2979" s="16">
        <f t="shared" si="1425"/>
        <v>0</v>
      </c>
      <c r="G2979" s="16">
        <f t="shared" si="1426"/>
        <v>0</v>
      </c>
      <c r="H2979" s="16">
        <f t="shared" si="1427"/>
        <v>0</v>
      </c>
      <c r="I2979" s="16">
        <f t="shared" si="1428"/>
        <v>0</v>
      </c>
      <c r="J2979" s="16">
        <f t="shared" si="1429"/>
        <v>0</v>
      </c>
      <c r="K2979" s="16">
        <f t="shared" si="1433"/>
        <v>0</v>
      </c>
      <c r="L2979" s="16">
        <f t="shared" si="1430"/>
        <v>0</v>
      </c>
      <c r="M2979" s="72"/>
      <c r="N2979" s="72"/>
      <c r="O2979" s="32">
        <f t="shared" si="1434"/>
        <v>0</v>
      </c>
      <c r="P2979" s="17" t="e">
        <f t="shared" si="1435"/>
        <v>#DIV/0!</v>
      </c>
      <c r="Q2979" s="38">
        <f t="shared" si="1436"/>
        <v>0</v>
      </c>
      <c r="R2979" s="17" t="e">
        <f t="shared" si="1431"/>
        <v>#DIV/0!</v>
      </c>
      <c r="S2979" s="97">
        <f t="shared" si="1432"/>
        <v>4.0000000000000001E-3</v>
      </c>
      <c r="T2979" s="96">
        <f t="shared" si="1416"/>
        <v>9.2722934763815774E-3</v>
      </c>
      <c r="U2979" s="96">
        <f t="shared" si="1417"/>
        <v>9.2722934763815774E-3</v>
      </c>
      <c r="V2979" s="96">
        <f t="shared" si="1418"/>
        <v>9.2722934763815774E-3</v>
      </c>
      <c r="W2979" s="96">
        <f t="shared" si="1419"/>
        <v>9.2722934763815774E-3</v>
      </c>
      <c r="X2979" s="105">
        <f>AVERAGE(S2979:S$4265)</f>
        <v>1.0086247086247052E-2</v>
      </c>
      <c r="Y2979" s="96">
        <f t="shared" si="1420"/>
        <v>9.2666752430702837E-5</v>
      </c>
      <c r="Z2979" s="96">
        <f t="shared" si="1421"/>
        <v>9.2666752430702837E-5</v>
      </c>
      <c r="AA2979" s="96">
        <f t="shared" si="1422"/>
        <v>9.2666752430702837E-5</v>
      </c>
      <c r="AB2979" s="96">
        <f t="shared" si="1423"/>
        <v>8.188034244776903E-5</v>
      </c>
      <c r="AC2979" s="105">
        <f>_xlfn.VAR.S(S2979:S$4265)</f>
        <v>8.9938900912463329E-5</v>
      </c>
      <c r="AI2979" s="98"/>
      <c r="AJ2979" s="99"/>
      <c r="AK2979" s="116"/>
      <c r="AM2979" s="100"/>
      <c r="AN2979" s="120"/>
      <c r="AO2979" s="101"/>
    </row>
    <row r="2980" spans="1:41" ht="16.5">
      <c r="A2980" s="112">
        <v>39147</v>
      </c>
      <c r="B2980" s="73">
        <v>7451</v>
      </c>
      <c r="C2980" s="73">
        <v>7344</v>
      </c>
      <c r="D2980" s="80">
        <f t="shared" si="1424"/>
        <v>107</v>
      </c>
      <c r="E2980" s="17">
        <f t="shared" si="1415"/>
        <v>1.4999999999999999E-2</v>
      </c>
      <c r="F2980" s="16">
        <f t="shared" si="1425"/>
        <v>0</v>
      </c>
      <c r="G2980" s="16">
        <f t="shared" si="1426"/>
        <v>0</v>
      </c>
      <c r="H2980" s="16">
        <f t="shared" si="1427"/>
        <v>0</v>
      </c>
      <c r="I2980" s="16">
        <f t="shared" si="1428"/>
        <v>0</v>
      </c>
      <c r="J2980" s="16">
        <f t="shared" si="1429"/>
        <v>0</v>
      </c>
      <c r="K2980" s="16">
        <f t="shared" si="1433"/>
        <v>0</v>
      </c>
      <c r="L2980" s="16">
        <f t="shared" si="1430"/>
        <v>0</v>
      </c>
      <c r="M2980" s="72"/>
      <c r="N2980" s="72"/>
      <c r="O2980" s="32">
        <f t="shared" si="1434"/>
        <v>0</v>
      </c>
      <c r="P2980" s="17" t="e">
        <f t="shared" si="1435"/>
        <v>#DIV/0!</v>
      </c>
      <c r="Q2980" s="38">
        <f t="shared" si="1436"/>
        <v>0</v>
      </c>
      <c r="R2980" s="17" t="e">
        <f t="shared" si="1431"/>
        <v>#DIV/0!</v>
      </c>
      <c r="S2980" s="97">
        <f t="shared" si="1432"/>
        <v>1.4999999999999999E-2</v>
      </c>
      <c r="T2980" s="96">
        <f t="shared" si="1416"/>
        <v>9.6088228472144439E-3</v>
      </c>
      <c r="U2980" s="96">
        <f t="shared" si="1417"/>
        <v>9.6088228472144439E-3</v>
      </c>
      <c r="V2980" s="96">
        <f t="shared" si="1418"/>
        <v>9.6088228472144439E-3</v>
      </c>
      <c r="W2980" s="96">
        <f t="shared" si="1419"/>
        <v>9.6088228472144439E-3</v>
      </c>
      <c r="X2980" s="105">
        <f>AVERAGE(S2980:S$4265)</f>
        <v>1.0090979782270573E-2</v>
      </c>
      <c r="Y2980" s="96">
        <f t="shared" si="1420"/>
        <v>9.6573637028528464E-5</v>
      </c>
      <c r="Z2980" s="96">
        <f t="shared" si="1421"/>
        <v>9.6573637028528464E-5</v>
      </c>
      <c r="AA2980" s="96">
        <f t="shared" si="1422"/>
        <v>9.6573637028528464E-5</v>
      </c>
      <c r="AB2980" s="96">
        <f t="shared" si="1423"/>
        <v>8.5332465678407743E-5</v>
      </c>
      <c r="AC2980" s="105">
        <f>_xlfn.VAR.S(S2980:S$4265)</f>
        <v>8.9980043085973255E-5</v>
      </c>
      <c r="AI2980" s="98"/>
      <c r="AJ2980" s="99"/>
      <c r="AK2980" s="116"/>
      <c r="AM2980" s="100"/>
      <c r="AN2980" s="120"/>
      <c r="AO2980" s="101"/>
    </row>
    <row r="2981" spans="1:41" ht="16.5">
      <c r="A2981" s="112">
        <v>39146</v>
      </c>
      <c r="B2981" s="73">
        <v>7344</v>
      </c>
      <c r="C2981" s="73">
        <v>7630</v>
      </c>
      <c r="D2981" s="80">
        <f t="shared" si="1424"/>
        <v>-286</v>
      </c>
      <c r="E2981" s="17">
        <f t="shared" si="1415"/>
        <v>3.7999999999999999E-2</v>
      </c>
      <c r="F2981" s="16">
        <f t="shared" si="1425"/>
        <v>0</v>
      </c>
      <c r="G2981" s="16">
        <f t="shared" si="1426"/>
        <v>0</v>
      </c>
      <c r="H2981" s="16">
        <f t="shared" si="1427"/>
        <v>0</v>
      </c>
      <c r="I2981" s="16">
        <f t="shared" si="1428"/>
        <v>0</v>
      </c>
      <c r="J2981" s="16">
        <f t="shared" si="1429"/>
        <v>0</v>
      </c>
      <c r="K2981" s="16">
        <f t="shared" si="1433"/>
        <v>0</v>
      </c>
      <c r="L2981" s="16">
        <f t="shared" si="1430"/>
        <v>0</v>
      </c>
      <c r="M2981" s="72"/>
      <c r="N2981" s="72"/>
      <c r="O2981" s="32">
        <f t="shared" si="1434"/>
        <v>0</v>
      </c>
      <c r="P2981" s="17" t="e">
        <f t="shared" si="1435"/>
        <v>#DIV/0!</v>
      </c>
      <c r="Q2981" s="38">
        <f t="shared" si="1436"/>
        <v>0</v>
      </c>
      <c r="R2981" s="17" t="e">
        <f t="shared" si="1431"/>
        <v>#DIV/0!</v>
      </c>
      <c r="S2981" s="97">
        <f t="shared" si="1432"/>
        <v>3.7999999999999999E-2</v>
      </c>
      <c r="T2981" s="96">
        <f t="shared" si="1416"/>
        <v>9.2647051566111093E-3</v>
      </c>
      <c r="U2981" s="96">
        <f t="shared" si="1417"/>
        <v>9.2647051566111093E-3</v>
      </c>
      <c r="V2981" s="96">
        <f t="shared" si="1418"/>
        <v>9.2647051566111093E-3</v>
      </c>
      <c r="W2981" s="96">
        <f t="shared" si="1419"/>
        <v>9.2647051566111093E-3</v>
      </c>
      <c r="X2981" s="105">
        <f>AVERAGE(S2981:S$4265)</f>
        <v>1.0087159533073896E-2</v>
      </c>
      <c r="Y2981" s="96">
        <f t="shared" si="1420"/>
        <v>1.0063831980009817E-4</v>
      </c>
      <c r="Z2981" s="96">
        <f t="shared" si="1421"/>
        <v>1.0063831980009817E-4</v>
      </c>
      <c r="AA2981" s="96">
        <f t="shared" si="1422"/>
        <v>1.0063831980009817E-4</v>
      </c>
      <c r="AB2981" s="96">
        <f t="shared" si="1423"/>
        <v>8.8924019375366726E-5</v>
      </c>
      <c r="AC2981" s="105">
        <f>_xlfn.VAR.S(S2981:S$4265)</f>
        <v>9.0031338109265594E-5</v>
      </c>
      <c r="AI2981" s="98"/>
      <c r="AJ2981" s="99"/>
      <c r="AK2981" s="116"/>
      <c r="AM2981" s="100"/>
      <c r="AN2981" s="120"/>
      <c r="AO2981" s="101"/>
    </row>
    <row r="2982" spans="1:41" ht="16.5">
      <c r="A2982" s="112">
        <v>39144</v>
      </c>
      <c r="B2982" s="73">
        <v>7630</v>
      </c>
      <c r="C2982" s="73">
        <v>7670</v>
      </c>
      <c r="D2982" s="80">
        <f t="shared" si="1424"/>
        <v>-40</v>
      </c>
      <c r="E2982" s="17">
        <f t="shared" si="1415"/>
        <v>6.0000000000000001E-3</v>
      </c>
      <c r="F2982" s="16">
        <f t="shared" si="1425"/>
        <v>0</v>
      </c>
      <c r="G2982" s="16">
        <f t="shared" si="1426"/>
        <v>0</v>
      </c>
      <c r="H2982" s="16">
        <f t="shared" si="1427"/>
        <v>0</v>
      </c>
      <c r="I2982" s="16">
        <f t="shared" si="1428"/>
        <v>0</v>
      </c>
      <c r="J2982" s="16">
        <f t="shared" si="1429"/>
        <v>0</v>
      </c>
      <c r="K2982" s="16">
        <f t="shared" si="1433"/>
        <v>0</v>
      </c>
      <c r="L2982" s="16">
        <f t="shared" si="1430"/>
        <v>0</v>
      </c>
      <c r="M2982" s="72"/>
      <c r="N2982" s="72"/>
      <c r="O2982" s="32">
        <f t="shared" si="1434"/>
        <v>0</v>
      </c>
      <c r="P2982" s="17" t="e">
        <f t="shared" si="1435"/>
        <v>#DIV/0!</v>
      </c>
      <c r="Q2982" s="38">
        <f t="shared" si="1436"/>
        <v>0</v>
      </c>
      <c r="R2982" s="17" t="e">
        <f t="shared" si="1431"/>
        <v>#DIV/0!</v>
      </c>
      <c r="S2982" s="97">
        <f t="shared" si="1432"/>
        <v>6.0000000000000001E-3</v>
      </c>
      <c r="T2982" s="96">
        <f t="shared" si="1416"/>
        <v>7.4305374006501139E-3</v>
      </c>
      <c r="U2982" s="96">
        <f t="shared" si="1417"/>
        <v>7.4305374006501139E-3</v>
      </c>
      <c r="V2982" s="96">
        <f t="shared" si="1418"/>
        <v>7.4305374006501139E-3</v>
      </c>
      <c r="W2982" s="96">
        <f t="shared" si="1419"/>
        <v>7.4305374006501139E-3</v>
      </c>
      <c r="X2982" s="105">
        <f>AVERAGE(S2982:S$4265)</f>
        <v>1.0065420560747629E-2</v>
      </c>
      <c r="Y2982" s="96">
        <f t="shared" si="1420"/>
        <v>4.7413614024803227E-5</v>
      </c>
      <c r="Z2982" s="96">
        <f t="shared" si="1421"/>
        <v>4.7413614024803227E-5</v>
      </c>
      <c r="AA2982" s="96">
        <f t="shared" si="1422"/>
        <v>4.7413614024803227E-5</v>
      </c>
      <c r="AB2982" s="96">
        <f t="shared" si="1423"/>
        <v>4.1894669352316137E-5</v>
      </c>
      <c r="AC2982" s="105">
        <f>_xlfn.VAR.S(S2982:S$4265)</f>
        <v>8.9493768256351106E-5</v>
      </c>
      <c r="AI2982" s="98"/>
      <c r="AJ2982" s="99"/>
      <c r="AK2982" s="116"/>
      <c r="AM2982" s="100"/>
      <c r="AN2982" s="120"/>
      <c r="AO2982" s="101"/>
    </row>
    <row r="2983" spans="1:41" ht="16.5">
      <c r="A2983" s="112">
        <v>39143</v>
      </c>
      <c r="B2983" s="73">
        <v>7670</v>
      </c>
      <c r="C2983" s="73">
        <v>7678</v>
      </c>
      <c r="D2983" s="80">
        <f t="shared" si="1424"/>
        <v>-8</v>
      </c>
      <c r="E2983" s="17">
        <f t="shared" si="1415"/>
        <v>2E-3</v>
      </c>
      <c r="F2983" s="16">
        <f t="shared" si="1425"/>
        <v>0</v>
      </c>
      <c r="G2983" s="16">
        <f t="shared" si="1426"/>
        <v>0</v>
      </c>
      <c r="H2983" s="16">
        <f t="shared" si="1427"/>
        <v>0</v>
      </c>
      <c r="I2983" s="16">
        <f t="shared" si="1428"/>
        <v>0</v>
      </c>
      <c r="J2983" s="16">
        <f t="shared" si="1429"/>
        <v>0</v>
      </c>
      <c r="K2983" s="16">
        <f t="shared" si="1433"/>
        <v>0</v>
      </c>
      <c r="L2983" s="16">
        <f t="shared" si="1430"/>
        <v>0</v>
      </c>
      <c r="M2983" s="72"/>
      <c r="N2983" s="72"/>
      <c r="O2983" s="32">
        <f t="shared" si="1434"/>
        <v>0</v>
      </c>
      <c r="P2983" s="17" t="e">
        <f t="shared" si="1435"/>
        <v>#DIV/0!</v>
      </c>
      <c r="Q2983" s="38">
        <f t="shared" si="1436"/>
        <v>0</v>
      </c>
      <c r="R2983" s="17" t="e">
        <f t="shared" si="1431"/>
        <v>#DIV/0!</v>
      </c>
      <c r="S2983" s="97">
        <f t="shared" si="1432"/>
        <v>2E-3</v>
      </c>
      <c r="T2983" s="96">
        <f t="shared" si="1416"/>
        <v>7.5218482985639516E-3</v>
      </c>
      <c r="U2983" s="96">
        <f t="shared" si="1417"/>
        <v>7.5218482985639516E-3</v>
      </c>
      <c r="V2983" s="96">
        <f t="shared" si="1418"/>
        <v>7.5218482985639516E-3</v>
      </c>
      <c r="W2983" s="96">
        <f t="shared" si="1419"/>
        <v>7.5218482985639516E-3</v>
      </c>
      <c r="X2983" s="105">
        <f>AVERAGE(S2983:S$4265)</f>
        <v>1.0068589243959437E-2</v>
      </c>
      <c r="Y2983" s="96">
        <f t="shared" si="1420"/>
        <v>5.0292183712949691E-5</v>
      </c>
      <c r="Z2983" s="96">
        <f t="shared" si="1421"/>
        <v>5.0292183712949691E-5</v>
      </c>
      <c r="AA2983" s="96">
        <f t="shared" si="1422"/>
        <v>5.0292183712949691E-5</v>
      </c>
      <c r="AB2983" s="96">
        <f t="shared" si="1423"/>
        <v>4.4438173528762354E-5</v>
      </c>
      <c r="AC2983" s="105">
        <f>_xlfn.VAR.S(S2983:S$4265)</f>
        <v>8.9550674061258072E-5</v>
      </c>
      <c r="AI2983" s="98"/>
      <c r="AJ2983" s="99"/>
      <c r="AK2983" s="116"/>
      <c r="AM2983" s="100"/>
      <c r="AN2983" s="120"/>
      <c r="AO2983" s="101"/>
    </row>
    <row r="2984" spans="1:41" ht="16.5">
      <c r="A2984" s="112">
        <v>39142</v>
      </c>
      <c r="B2984" s="73">
        <v>7678</v>
      </c>
      <c r="C2984" s="73">
        <v>7901</v>
      </c>
      <c r="D2984" s="80">
        <f t="shared" si="1424"/>
        <v>-223</v>
      </c>
      <c r="E2984" s="17">
        <f t="shared" si="1415"/>
        <v>2.9000000000000001E-2</v>
      </c>
      <c r="F2984" s="16">
        <f t="shared" si="1425"/>
        <v>0</v>
      </c>
      <c r="G2984" s="16">
        <f t="shared" si="1426"/>
        <v>0</v>
      </c>
      <c r="H2984" s="16">
        <f t="shared" si="1427"/>
        <v>0</v>
      </c>
      <c r="I2984" s="16">
        <f t="shared" si="1428"/>
        <v>0</v>
      </c>
      <c r="J2984" s="16">
        <f t="shared" si="1429"/>
        <v>0</v>
      </c>
      <c r="K2984" s="16">
        <f t="shared" si="1433"/>
        <v>0</v>
      </c>
      <c r="L2984" s="16">
        <f t="shared" si="1430"/>
        <v>0</v>
      </c>
      <c r="M2984" s="72"/>
      <c r="N2984" s="72"/>
      <c r="O2984" s="32">
        <f t="shared" si="1434"/>
        <v>0</v>
      </c>
      <c r="P2984" s="17" t="e">
        <f t="shared" si="1435"/>
        <v>#DIV/0!</v>
      </c>
      <c r="Q2984" s="38">
        <f t="shared" si="1436"/>
        <v>0</v>
      </c>
      <c r="R2984" s="17" t="e">
        <f t="shared" si="1431"/>
        <v>#DIV/0!</v>
      </c>
      <c r="S2984" s="97">
        <f t="shared" si="1432"/>
        <v>2.9000000000000001E-2</v>
      </c>
      <c r="T2984" s="96">
        <f t="shared" si="1416"/>
        <v>7.8743067005999489E-3</v>
      </c>
      <c r="U2984" s="96">
        <f t="shared" si="1417"/>
        <v>7.8743067005999489E-3</v>
      </c>
      <c r="V2984" s="96">
        <f t="shared" si="1418"/>
        <v>7.8743067005999489E-3</v>
      </c>
      <c r="W2984" s="96">
        <f t="shared" si="1419"/>
        <v>7.8743067005999489E-3</v>
      </c>
      <c r="X2984" s="105">
        <f>AVERAGE(S2984:S$4265)</f>
        <v>1.0074882995319778E-2</v>
      </c>
      <c r="Y2984" s="96">
        <f t="shared" si="1420"/>
        <v>5.1299718042752005E-5</v>
      </c>
      <c r="Z2984" s="96">
        <f t="shared" si="1421"/>
        <v>5.1299718042752005E-5</v>
      </c>
      <c r="AA2984" s="96">
        <f t="shared" si="1422"/>
        <v>5.1299718042752005E-5</v>
      </c>
      <c r="AB2984" s="96">
        <f t="shared" si="1423"/>
        <v>4.5328430862575677E-5</v>
      </c>
      <c r="AC2984" s="105">
        <f>_xlfn.VAR.S(S2984:S$4265)</f>
        <v>8.9569719931655411E-5</v>
      </c>
      <c r="AI2984" s="98"/>
      <c r="AJ2984" s="99"/>
      <c r="AK2984" s="116"/>
      <c r="AM2984" s="100"/>
      <c r="AN2984" s="120"/>
      <c r="AO2984" s="101"/>
    </row>
    <row r="2985" spans="1:41" ht="16.5">
      <c r="A2985" s="112">
        <v>39140</v>
      </c>
      <c r="B2985" s="73">
        <v>7901</v>
      </c>
      <c r="C2985" s="73">
        <v>7900</v>
      </c>
      <c r="D2985" s="80">
        <f t="shared" si="1424"/>
        <v>1</v>
      </c>
      <c r="E2985" s="17">
        <f t="shared" si="1415"/>
        <v>1E-3</v>
      </c>
      <c r="F2985" s="16">
        <f t="shared" si="1425"/>
        <v>0</v>
      </c>
      <c r="G2985" s="16">
        <f t="shared" si="1426"/>
        <v>0</v>
      </c>
      <c r="H2985" s="16">
        <f t="shared" si="1427"/>
        <v>0</v>
      </c>
      <c r="I2985" s="16">
        <f t="shared" si="1428"/>
        <v>0</v>
      </c>
      <c r="J2985" s="16">
        <f t="shared" si="1429"/>
        <v>0</v>
      </c>
      <c r="K2985" s="16">
        <f t="shared" si="1433"/>
        <v>0</v>
      </c>
      <c r="L2985" s="16">
        <f t="shared" si="1430"/>
        <v>0</v>
      </c>
      <c r="M2985" s="72"/>
      <c r="N2985" s="72"/>
      <c r="O2985" s="32">
        <f t="shared" si="1434"/>
        <v>0</v>
      </c>
      <c r="P2985" s="17" t="e">
        <f t="shared" si="1435"/>
        <v>#DIV/0!</v>
      </c>
      <c r="Q2985" s="38">
        <f t="shared" si="1436"/>
        <v>0</v>
      </c>
      <c r="R2985" s="17" t="e">
        <f t="shared" si="1431"/>
        <v>#DIV/0!</v>
      </c>
      <c r="S2985" s="97">
        <f t="shared" si="1432"/>
        <v>1E-3</v>
      </c>
      <c r="T2985" s="96">
        <f t="shared" si="1416"/>
        <v>6.5258581921276036E-3</v>
      </c>
      <c r="U2985" s="96">
        <f t="shared" si="1417"/>
        <v>6.5258581921276036E-3</v>
      </c>
      <c r="V2985" s="96">
        <f t="shared" si="1418"/>
        <v>6.5258581921276036E-3</v>
      </c>
      <c r="W2985" s="96">
        <f t="shared" si="1419"/>
        <v>6.5258581921276036E-3</v>
      </c>
      <c r="X2985" s="105">
        <f>AVERAGE(S2985:S$4265)</f>
        <v>1.0060109289617454E-2</v>
      </c>
      <c r="Y2985" s="96">
        <f t="shared" si="1420"/>
        <v>2.2334569194394149E-5</v>
      </c>
      <c r="Z2985" s="96">
        <f t="shared" si="1421"/>
        <v>2.2334569194394149E-5</v>
      </c>
      <c r="AA2985" s="96">
        <f t="shared" si="1422"/>
        <v>2.2334569194394149E-5</v>
      </c>
      <c r="AB2985" s="96">
        <f t="shared" si="1423"/>
        <v>1.9734825340166671E-5</v>
      </c>
      <c r="AC2985" s="105">
        <f>_xlfn.VAR.S(S2985:S$4265)</f>
        <v>8.935966530054741E-5</v>
      </c>
      <c r="AI2985" s="98"/>
      <c r="AJ2985" s="99"/>
      <c r="AK2985" s="116"/>
      <c r="AM2985" s="100"/>
      <c r="AN2985" s="120"/>
      <c r="AO2985" s="101"/>
    </row>
    <row r="2986" spans="1:41" ht="16.5">
      <c r="A2986" s="112">
        <v>39139</v>
      </c>
      <c r="B2986" s="73">
        <v>7900</v>
      </c>
      <c r="C2986" s="73">
        <v>7809</v>
      </c>
      <c r="D2986" s="80">
        <f t="shared" si="1424"/>
        <v>91</v>
      </c>
      <c r="E2986" s="17">
        <f t="shared" si="1415"/>
        <v>1.2E-2</v>
      </c>
      <c r="F2986" s="16">
        <f t="shared" si="1425"/>
        <v>0</v>
      </c>
      <c r="G2986" s="16">
        <f t="shared" si="1426"/>
        <v>0</v>
      </c>
      <c r="H2986" s="16">
        <f t="shared" si="1427"/>
        <v>0</v>
      </c>
      <c r="I2986" s="16">
        <f t="shared" si="1428"/>
        <v>0</v>
      </c>
      <c r="J2986" s="16">
        <f t="shared" si="1429"/>
        <v>0</v>
      </c>
      <c r="K2986" s="16">
        <f t="shared" si="1433"/>
        <v>0</v>
      </c>
      <c r="L2986" s="16">
        <f t="shared" si="1430"/>
        <v>0</v>
      </c>
      <c r="M2986" s="72"/>
      <c r="N2986" s="72"/>
      <c r="O2986" s="32">
        <f t="shared" si="1434"/>
        <v>0</v>
      </c>
      <c r="P2986" s="17" t="e">
        <f t="shared" si="1435"/>
        <v>#DIV/0!</v>
      </c>
      <c r="Q2986" s="38">
        <f t="shared" si="1436"/>
        <v>0</v>
      </c>
      <c r="R2986" s="17" t="e">
        <f t="shared" si="1431"/>
        <v>#DIV/0!</v>
      </c>
      <c r="S2986" s="97">
        <f t="shared" si="1432"/>
        <v>1.2E-2</v>
      </c>
      <c r="T2986" s="96">
        <f t="shared" si="1416"/>
        <v>6.8785725448166002E-3</v>
      </c>
      <c r="U2986" s="96">
        <f t="shared" si="1417"/>
        <v>6.8785725448166002E-3</v>
      </c>
      <c r="V2986" s="96">
        <f t="shared" si="1418"/>
        <v>6.8785725448166002E-3</v>
      </c>
      <c r="W2986" s="96">
        <f t="shared" si="1419"/>
        <v>6.8785725448166002E-3</v>
      </c>
      <c r="X2986" s="105">
        <f>AVERAGE(S2986:S$4265)</f>
        <v>1.0067187499999967E-2</v>
      </c>
      <c r="Y2986" s="96">
        <f t="shared" si="1420"/>
        <v>2.1554374770759423E-5</v>
      </c>
      <c r="Z2986" s="96">
        <f t="shared" si="1421"/>
        <v>2.1554374770759423E-5</v>
      </c>
      <c r="AA2986" s="96">
        <f t="shared" si="1422"/>
        <v>2.1554374770759423E-5</v>
      </c>
      <c r="AB2986" s="96">
        <f t="shared" si="1423"/>
        <v>1.9045445547443027E-5</v>
      </c>
      <c r="AC2986" s="105">
        <f>_xlfn.VAR.S(S2986:S$4265)</f>
        <v>8.9365302482409097E-5</v>
      </c>
      <c r="AI2986" s="98"/>
      <c r="AJ2986" s="99"/>
      <c r="AK2986" s="116"/>
      <c r="AM2986" s="100"/>
      <c r="AN2986" s="120"/>
      <c r="AO2986" s="101"/>
    </row>
    <row r="2987" spans="1:41" ht="16.5">
      <c r="A2987" s="112">
        <v>39127</v>
      </c>
      <c r="B2987" s="73">
        <v>7809</v>
      </c>
      <c r="C2987" s="73">
        <v>7736</v>
      </c>
      <c r="D2987" s="80">
        <f t="shared" si="1424"/>
        <v>73</v>
      </c>
      <c r="E2987" s="17">
        <f t="shared" si="1415"/>
        <v>9.9999999999999985E-3</v>
      </c>
      <c r="F2987" s="16">
        <f t="shared" si="1425"/>
        <v>0</v>
      </c>
      <c r="G2987" s="16">
        <f t="shared" si="1426"/>
        <v>0</v>
      </c>
      <c r="H2987" s="16">
        <f t="shared" si="1427"/>
        <v>0</v>
      </c>
      <c r="I2987" s="16">
        <f t="shared" si="1428"/>
        <v>0</v>
      </c>
      <c r="J2987" s="16">
        <f t="shared" si="1429"/>
        <v>0</v>
      </c>
      <c r="K2987" s="16">
        <f t="shared" si="1433"/>
        <v>0</v>
      </c>
      <c r="L2987" s="16">
        <f t="shared" si="1430"/>
        <v>0</v>
      </c>
      <c r="M2987" s="72"/>
      <c r="N2987" s="72"/>
      <c r="O2987" s="32">
        <f t="shared" si="1434"/>
        <v>0</v>
      </c>
      <c r="P2987" s="17" t="e">
        <f t="shared" si="1435"/>
        <v>#DIV/0!</v>
      </c>
      <c r="Q2987" s="38">
        <f t="shared" si="1436"/>
        <v>0</v>
      </c>
      <c r="R2987" s="17" t="e">
        <f t="shared" si="1431"/>
        <v>#DIV/0!</v>
      </c>
      <c r="S2987" s="97">
        <f t="shared" si="1432"/>
        <v>9.9999999999999985E-3</v>
      </c>
      <c r="T2987" s="96">
        <f t="shared" si="1416"/>
        <v>6.551672920017659E-3</v>
      </c>
      <c r="U2987" s="96">
        <f t="shared" si="1417"/>
        <v>6.551672920017659E-3</v>
      </c>
      <c r="V2987" s="96">
        <f t="shared" si="1418"/>
        <v>6.551672920017659E-3</v>
      </c>
      <c r="W2987" s="96">
        <f t="shared" si="1419"/>
        <v>6.551672920017659E-3</v>
      </c>
      <c r="X2987" s="105">
        <f>AVERAGE(S2987:S$4265)</f>
        <v>1.0065676309616857E-2</v>
      </c>
      <c r="Y2987" s="96">
        <f t="shared" si="1420"/>
        <v>2.1035445417586476E-5</v>
      </c>
      <c r="Z2987" s="96">
        <f t="shared" si="1421"/>
        <v>2.1035445417586476E-5</v>
      </c>
      <c r="AA2987" s="96">
        <f t="shared" si="1422"/>
        <v>2.1035445417586476E-5</v>
      </c>
      <c r="AB2987" s="96">
        <f t="shared" si="1423"/>
        <v>1.8586919570979413E-5</v>
      </c>
      <c r="AC2987" s="105">
        <f>_xlfn.VAR.S(S2987:S$4265)</f>
        <v>8.9432302965566026E-5</v>
      </c>
      <c r="AI2987" s="98"/>
      <c r="AJ2987" s="99"/>
      <c r="AK2987" s="116"/>
      <c r="AM2987" s="100"/>
      <c r="AN2987" s="120"/>
      <c r="AO2987" s="101"/>
    </row>
    <row r="2988" spans="1:41" ht="16.5">
      <c r="A2988" s="112">
        <v>39126</v>
      </c>
      <c r="B2988" s="73">
        <v>7736</v>
      </c>
      <c r="C2988" s="73">
        <v>7776</v>
      </c>
      <c r="D2988" s="80">
        <f t="shared" si="1424"/>
        <v>-40</v>
      </c>
      <c r="E2988" s="17">
        <f t="shared" si="1415"/>
        <v>6.0000000000000001E-3</v>
      </c>
      <c r="F2988" s="16">
        <f t="shared" si="1425"/>
        <v>0</v>
      </c>
      <c r="G2988" s="16">
        <f t="shared" si="1426"/>
        <v>0</v>
      </c>
      <c r="H2988" s="16">
        <f t="shared" si="1427"/>
        <v>0</v>
      </c>
      <c r="I2988" s="16">
        <f t="shared" si="1428"/>
        <v>0</v>
      </c>
      <c r="J2988" s="16">
        <f t="shared" si="1429"/>
        <v>0</v>
      </c>
      <c r="K2988" s="16">
        <f t="shared" si="1433"/>
        <v>0</v>
      </c>
      <c r="L2988" s="16">
        <f t="shared" si="1430"/>
        <v>0</v>
      </c>
      <c r="M2988" s="72"/>
      <c r="N2988" s="72"/>
      <c r="O2988" s="32">
        <f t="shared" si="1434"/>
        <v>0</v>
      </c>
      <c r="P2988" s="17" t="e">
        <f t="shared" si="1435"/>
        <v>#DIV/0!</v>
      </c>
      <c r="Q2988" s="38">
        <f t="shared" si="1436"/>
        <v>0</v>
      </c>
      <c r="R2988" s="17" t="e">
        <f t="shared" si="1431"/>
        <v>#DIV/0!</v>
      </c>
      <c r="S2988" s="97">
        <f t="shared" si="1432"/>
        <v>6.0000000000000001E-3</v>
      </c>
      <c r="T2988" s="96">
        <f t="shared" si="1416"/>
        <v>6.3315669361889981E-3</v>
      </c>
      <c r="U2988" s="96">
        <f t="shared" si="1417"/>
        <v>6.3315669361889981E-3</v>
      </c>
      <c r="V2988" s="96">
        <f t="shared" si="1418"/>
        <v>6.3315669361889981E-3</v>
      </c>
      <c r="W2988" s="96">
        <f t="shared" si="1419"/>
        <v>6.3315669361889981E-3</v>
      </c>
      <c r="X2988" s="105">
        <f>AVERAGE(S2988:S$4265)</f>
        <v>1.0065727699530486E-2</v>
      </c>
      <c r="Y2988" s="96">
        <f t="shared" si="1420"/>
        <v>2.1519150371241245E-5</v>
      </c>
      <c r="Z2988" s="96">
        <f t="shared" si="1421"/>
        <v>2.1519150371241245E-5</v>
      </c>
      <c r="AA2988" s="96">
        <f t="shared" si="1422"/>
        <v>2.1519150371241245E-5</v>
      </c>
      <c r="AB2988" s="96">
        <f t="shared" si="1423"/>
        <v>1.9014321268028769E-5</v>
      </c>
      <c r="AC2988" s="105">
        <f>_xlfn.VAR.S(S2988:S$4265)</f>
        <v>8.9502332712013022E-5</v>
      </c>
      <c r="AI2988" s="98"/>
      <c r="AJ2988" s="99"/>
      <c r="AK2988" s="116"/>
      <c r="AM2988" s="100"/>
      <c r="AN2988" s="120"/>
      <c r="AO2988" s="101"/>
    </row>
    <row r="2989" spans="1:41" ht="16.5">
      <c r="A2989" s="112">
        <v>39125</v>
      </c>
      <c r="B2989" s="73">
        <v>7776</v>
      </c>
      <c r="C2989" s="73">
        <v>7859</v>
      </c>
      <c r="D2989" s="80">
        <f t="shared" si="1424"/>
        <v>-83</v>
      </c>
      <c r="E2989" s="17">
        <f t="shared" si="1415"/>
        <v>1.0999999999999999E-2</v>
      </c>
      <c r="F2989" s="16">
        <f t="shared" si="1425"/>
        <v>0</v>
      </c>
      <c r="G2989" s="16">
        <f t="shared" si="1426"/>
        <v>0</v>
      </c>
      <c r="H2989" s="16">
        <f t="shared" si="1427"/>
        <v>0</v>
      </c>
      <c r="I2989" s="16">
        <f t="shared" si="1428"/>
        <v>0</v>
      </c>
      <c r="J2989" s="16">
        <f t="shared" si="1429"/>
        <v>0</v>
      </c>
      <c r="K2989" s="16">
        <f t="shared" si="1433"/>
        <v>0</v>
      </c>
      <c r="L2989" s="16">
        <f t="shared" si="1430"/>
        <v>0</v>
      </c>
      <c r="M2989" s="72"/>
      <c r="N2989" s="72"/>
      <c r="O2989" s="32">
        <f t="shared" si="1434"/>
        <v>0</v>
      </c>
      <c r="P2989" s="17" t="e">
        <f t="shared" si="1435"/>
        <v>#DIV/0!</v>
      </c>
      <c r="Q2989" s="38">
        <f t="shared" si="1436"/>
        <v>0</v>
      </c>
      <c r="R2989" s="17" t="e">
        <f t="shared" si="1431"/>
        <v>#DIV/0!</v>
      </c>
      <c r="S2989" s="97">
        <f t="shared" si="1432"/>
        <v>1.0999999999999999E-2</v>
      </c>
      <c r="T2989" s="96">
        <f t="shared" si="1416"/>
        <v>6.3527307831797858E-3</v>
      </c>
      <c r="U2989" s="96">
        <f t="shared" si="1417"/>
        <v>6.3527307831797858E-3</v>
      </c>
      <c r="V2989" s="96">
        <f t="shared" si="1418"/>
        <v>6.3527307831797858E-3</v>
      </c>
      <c r="W2989" s="96">
        <f t="shared" si="1419"/>
        <v>6.3527307831797858E-3</v>
      </c>
      <c r="X2989" s="105">
        <f>AVERAGE(S2989:S$4265)</f>
        <v>1.0068911511354705E-2</v>
      </c>
      <c r="Y2989" s="96">
        <f t="shared" si="1420"/>
        <v>2.2884771522252223E-5</v>
      </c>
      <c r="Z2989" s="96">
        <f t="shared" si="1421"/>
        <v>2.2884771522252223E-5</v>
      </c>
      <c r="AA2989" s="96">
        <f t="shared" si="1422"/>
        <v>2.2884771522252223E-5</v>
      </c>
      <c r="AB2989" s="96">
        <f t="shared" si="1423"/>
        <v>2.0220984117062069E-5</v>
      </c>
      <c r="AC2989" s="105">
        <f>_xlfn.VAR.S(S2989:S$4265)</f>
        <v>8.9559510804860514E-5</v>
      </c>
      <c r="AI2989" s="98"/>
      <c r="AJ2989" s="99"/>
      <c r="AK2989" s="116"/>
      <c r="AM2989" s="100"/>
      <c r="AN2989" s="120"/>
      <c r="AO2989" s="101"/>
    </row>
    <row r="2990" spans="1:41" ht="16.5">
      <c r="A2990" s="112">
        <v>39122</v>
      </c>
      <c r="B2990" s="73">
        <v>7859</v>
      </c>
      <c r="C2990" s="73">
        <v>7842</v>
      </c>
      <c r="D2990" s="80">
        <f t="shared" si="1424"/>
        <v>17</v>
      </c>
      <c r="E2990" s="17">
        <f t="shared" si="1415"/>
        <v>3.0000000000000001E-3</v>
      </c>
      <c r="F2990" s="16">
        <f t="shared" si="1425"/>
        <v>0</v>
      </c>
      <c r="G2990" s="16">
        <f t="shared" si="1426"/>
        <v>0</v>
      </c>
      <c r="H2990" s="16">
        <f t="shared" si="1427"/>
        <v>0</v>
      </c>
      <c r="I2990" s="16">
        <f t="shared" si="1428"/>
        <v>0</v>
      </c>
      <c r="J2990" s="16">
        <f t="shared" si="1429"/>
        <v>0</v>
      </c>
      <c r="K2990" s="16">
        <f t="shared" si="1433"/>
        <v>0</v>
      </c>
      <c r="L2990" s="16">
        <f t="shared" si="1430"/>
        <v>0</v>
      </c>
      <c r="M2990" s="72"/>
      <c r="N2990" s="72"/>
      <c r="O2990" s="32">
        <f t="shared" si="1434"/>
        <v>0</v>
      </c>
      <c r="P2990" s="17" t="e">
        <f t="shared" si="1435"/>
        <v>#DIV/0!</v>
      </c>
      <c r="Q2990" s="38">
        <f t="shared" si="1436"/>
        <v>0</v>
      </c>
      <c r="R2990" s="17" t="e">
        <f t="shared" si="1431"/>
        <v>#DIV/0!</v>
      </c>
      <c r="S2990" s="97">
        <f t="shared" si="1432"/>
        <v>3.0000000000000001E-3</v>
      </c>
      <c r="T2990" s="96">
        <f t="shared" si="1416"/>
        <v>6.0560965778508353E-3</v>
      </c>
      <c r="U2990" s="96">
        <f t="shared" si="1417"/>
        <v>6.0560965778508353E-3</v>
      </c>
      <c r="V2990" s="96">
        <f t="shared" si="1418"/>
        <v>6.0560965778508353E-3</v>
      </c>
      <c r="W2990" s="96">
        <f t="shared" si="1419"/>
        <v>6.0560965778508353E-3</v>
      </c>
      <c r="X2990" s="105">
        <f>AVERAGE(S2990:S$4265)</f>
        <v>1.0068181818181785E-2</v>
      </c>
      <c r="Y2990" s="96">
        <f t="shared" si="1420"/>
        <v>2.2785362403616949E-5</v>
      </c>
      <c r="Z2990" s="96">
        <f t="shared" si="1421"/>
        <v>2.2785362403616949E-5</v>
      </c>
      <c r="AA2990" s="96">
        <f t="shared" si="1422"/>
        <v>2.2785362403616949E-5</v>
      </c>
      <c r="AB2990" s="96">
        <f t="shared" si="1423"/>
        <v>2.0133146219835937E-5</v>
      </c>
      <c r="AC2990" s="105">
        <f>_xlfn.VAR.S(S2990:S$4265)</f>
        <v>8.9629073083779946E-5</v>
      </c>
      <c r="AI2990" s="98"/>
      <c r="AJ2990" s="99"/>
      <c r="AK2990" s="116"/>
      <c r="AM2990" s="100"/>
      <c r="AN2990" s="120"/>
      <c r="AO2990" s="101"/>
    </row>
    <row r="2991" spans="1:41" ht="16.5">
      <c r="A2991" s="112">
        <v>39121</v>
      </c>
      <c r="B2991" s="73">
        <v>7842</v>
      </c>
      <c r="C2991" s="73">
        <v>7850</v>
      </c>
      <c r="D2991" s="80">
        <f t="shared" si="1424"/>
        <v>-8</v>
      </c>
      <c r="E2991" s="17">
        <f t="shared" si="1415"/>
        <v>2E-3</v>
      </c>
      <c r="F2991" s="16">
        <f t="shared" si="1425"/>
        <v>0</v>
      </c>
      <c r="G2991" s="16">
        <f t="shared" si="1426"/>
        <v>0</v>
      </c>
      <c r="H2991" s="16">
        <f t="shared" si="1427"/>
        <v>0</v>
      </c>
      <c r="I2991" s="16">
        <f t="shared" si="1428"/>
        <v>0</v>
      </c>
      <c r="J2991" s="16">
        <f t="shared" si="1429"/>
        <v>0</v>
      </c>
      <c r="K2991" s="16">
        <f t="shared" si="1433"/>
        <v>0</v>
      </c>
      <c r="L2991" s="16">
        <f t="shared" si="1430"/>
        <v>0</v>
      </c>
      <c r="M2991" s="72"/>
      <c r="N2991" s="72"/>
      <c r="O2991" s="32">
        <f t="shared" si="1434"/>
        <v>0</v>
      </c>
      <c r="P2991" s="17" t="e">
        <f t="shared" si="1435"/>
        <v>#DIV/0!</v>
      </c>
      <c r="Q2991" s="38">
        <f t="shared" si="1436"/>
        <v>0</v>
      </c>
      <c r="R2991" s="17" t="e">
        <f t="shared" si="1431"/>
        <v>#DIV/0!</v>
      </c>
      <c r="S2991" s="97">
        <f t="shared" si="1432"/>
        <v>2E-3</v>
      </c>
      <c r="T2991" s="96">
        <f t="shared" si="1416"/>
        <v>6.2511665721817393E-3</v>
      </c>
      <c r="U2991" s="96">
        <f t="shared" si="1417"/>
        <v>6.2511665721817393E-3</v>
      </c>
      <c r="V2991" s="96">
        <f t="shared" si="1418"/>
        <v>6.2511665721817393E-3</v>
      </c>
      <c r="W2991" s="96">
        <f t="shared" si="1419"/>
        <v>6.2511665721817393E-3</v>
      </c>
      <c r="X2991" s="105">
        <f>AVERAGE(S2991:S$4265)</f>
        <v>1.0073725490196044E-2</v>
      </c>
      <c r="Y2991" s="96">
        <f t="shared" si="1420"/>
        <v>2.3565061020013439E-5</v>
      </c>
      <c r="Z2991" s="96">
        <f t="shared" si="1421"/>
        <v>2.3565061020013439E-5</v>
      </c>
      <c r="AA2991" s="96">
        <f t="shared" si="1422"/>
        <v>2.3565061020013439E-5</v>
      </c>
      <c r="AB2991" s="96">
        <f t="shared" si="1423"/>
        <v>2.0822087917283874E-5</v>
      </c>
      <c r="AC2991" s="105">
        <f>_xlfn.VAR.S(S2991:S$4265)</f>
        <v>8.9660180379845235E-5</v>
      </c>
      <c r="AI2991" s="98"/>
      <c r="AJ2991" s="99"/>
      <c r="AK2991" s="116"/>
      <c r="AM2991" s="100"/>
      <c r="AN2991" s="120"/>
      <c r="AO2991" s="101"/>
    </row>
    <row r="2992" spans="1:41" ht="16.5">
      <c r="A2992" s="112">
        <v>39120</v>
      </c>
      <c r="B2992" s="73">
        <v>7850</v>
      </c>
      <c r="C2992" s="73">
        <v>7875</v>
      </c>
      <c r="D2992" s="80">
        <f t="shared" si="1424"/>
        <v>-25</v>
      </c>
      <c r="E2992" s="17">
        <f t="shared" si="1415"/>
        <v>4.0000000000000001E-3</v>
      </c>
      <c r="F2992" s="16">
        <f t="shared" si="1425"/>
        <v>0</v>
      </c>
      <c r="G2992" s="16">
        <f t="shared" si="1426"/>
        <v>0</v>
      </c>
      <c r="H2992" s="16">
        <f t="shared" si="1427"/>
        <v>0</v>
      </c>
      <c r="I2992" s="16">
        <f t="shared" si="1428"/>
        <v>0</v>
      </c>
      <c r="J2992" s="16">
        <f t="shared" si="1429"/>
        <v>0</v>
      </c>
      <c r="K2992" s="16">
        <f t="shared" si="1433"/>
        <v>0</v>
      </c>
      <c r="L2992" s="16">
        <f t="shared" si="1430"/>
        <v>0</v>
      </c>
      <c r="M2992" s="72"/>
      <c r="N2992" s="72"/>
      <c r="O2992" s="32">
        <f t="shared" si="1434"/>
        <v>0</v>
      </c>
      <c r="P2992" s="17" t="e">
        <f t="shared" si="1435"/>
        <v>#DIV/0!</v>
      </c>
      <c r="Q2992" s="38">
        <f t="shared" si="1436"/>
        <v>0</v>
      </c>
      <c r="R2992" s="17" t="e">
        <f t="shared" si="1431"/>
        <v>#DIV/0!</v>
      </c>
      <c r="S2992" s="97">
        <f t="shared" si="1432"/>
        <v>4.0000000000000001E-3</v>
      </c>
      <c r="T2992" s="96">
        <f t="shared" si="1416"/>
        <v>6.522517629980574E-3</v>
      </c>
      <c r="U2992" s="96">
        <f t="shared" si="1417"/>
        <v>6.522517629980574E-3</v>
      </c>
      <c r="V2992" s="96">
        <f t="shared" si="1418"/>
        <v>6.522517629980574E-3</v>
      </c>
      <c r="W2992" s="96">
        <f t="shared" si="1419"/>
        <v>6.522517629980574E-3</v>
      </c>
      <c r="X2992" s="105">
        <f>AVERAGE(S2992:S$4265)</f>
        <v>1.0080062794348475E-2</v>
      </c>
      <c r="Y2992" s="96">
        <f t="shared" si="1420"/>
        <v>2.3763692635323759E-5</v>
      </c>
      <c r="Z2992" s="96">
        <f t="shared" si="1421"/>
        <v>2.3763692635323759E-5</v>
      </c>
      <c r="AA2992" s="96">
        <f t="shared" si="1422"/>
        <v>2.3763692635323759E-5</v>
      </c>
      <c r="AB2992" s="96">
        <f t="shared" si="1423"/>
        <v>2.0997598812572071E-5</v>
      </c>
      <c r="AC2992" s="105">
        <f>_xlfn.VAR.S(S2992:S$4265)</f>
        <v>8.9679366531797067E-5</v>
      </c>
      <c r="AI2992" s="98"/>
      <c r="AJ2992" s="99"/>
      <c r="AK2992" s="116"/>
      <c r="AM2992" s="100"/>
      <c r="AN2992" s="120"/>
      <c r="AO2992" s="101"/>
    </row>
    <row r="2993" spans="1:41" ht="16.5">
      <c r="A2993" s="112">
        <v>39119</v>
      </c>
      <c r="B2993" s="73">
        <v>7875</v>
      </c>
      <c r="C2993" s="73">
        <v>7783</v>
      </c>
      <c r="D2993" s="80">
        <f t="shared" si="1424"/>
        <v>92</v>
      </c>
      <c r="E2993" s="17">
        <f t="shared" si="1415"/>
        <v>1.2E-2</v>
      </c>
      <c r="F2993" s="16">
        <f t="shared" si="1425"/>
        <v>0</v>
      </c>
      <c r="G2993" s="16">
        <f t="shared" si="1426"/>
        <v>0</v>
      </c>
      <c r="H2993" s="16">
        <f t="shared" si="1427"/>
        <v>0</v>
      </c>
      <c r="I2993" s="16">
        <f t="shared" si="1428"/>
        <v>0</v>
      </c>
      <c r="J2993" s="16">
        <f t="shared" si="1429"/>
        <v>0</v>
      </c>
      <c r="K2993" s="16">
        <f t="shared" si="1433"/>
        <v>0</v>
      </c>
      <c r="L2993" s="16">
        <f t="shared" si="1430"/>
        <v>0</v>
      </c>
      <c r="M2993" s="72"/>
      <c r="N2993" s="72"/>
      <c r="O2993" s="32">
        <f t="shared" si="1434"/>
        <v>0</v>
      </c>
      <c r="P2993" s="17" t="e">
        <f t="shared" si="1435"/>
        <v>#DIV/0!</v>
      </c>
      <c r="Q2993" s="38">
        <f t="shared" si="1436"/>
        <v>0</v>
      </c>
      <c r="R2993" s="17" t="e">
        <f t="shared" si="1431"/>
        <v>#DIV/0!</v>
      </c>
      <c r="S2993" s="97">
        <f t="shared" si="1432"/>
        <v>1.2E-2</v>
      </c>
      <c r="T2993" s="96">
        <f t="shared" si="1416"/>
        <v>6.6835293935963548E-3</v>
      </c>
      <c r="U2993" s="96">
        <f t="shared" si="1417"/>
        <v>6.6835293935963548E-3</v>
      </c>
      <c r="V2993" s="96">
        <f t="shared" si="1418"/>
        <v>6.6835293935963548E-3</v>
      </c>
      <c r="W2993" s="96">
        <f t="shared" si="1419"/>
        <v>6.6835293935963548E-3</v>
      </c>
      <c r="X2993" s="105">
        <f>AVERAGE(S2993:S$4265)</f>
        <v>1.0084838963079306E-2</v>
      </c>
      <c r="Y2993" s="96">
        <f t="shared" si="1420"/>
        <v>2.4820864718027684E-5</v>
      </c>
      <c r="Z2993" s="96">
        <f t="shared" si="1421"/>
        <v>2.4820864718027684E-5</v>
      </c>
      <c r="AA2993" s="96">
        <f t="shared" si="1422"/>
        <v>2.4820864718027684E-5</v>
      </c>
      <c r="AB2993" s="96">
        <f t="shared" si="1423"/>
        <v>2.1931716064849258E-5</v>
      </c>
      <c r="AC2993" s="105">
        <f>_xlfn.VAR.S(S2993:S$4265)</f>
        <v>8.9720784113198662E-5</v>
      </c>
      <c r="AI2993" s="98"/>
      <c r="AJ2993" s="99"/>
      <c r="AK2993" s="116"/>
      <c r="AM2993" s="100"/>
      <c r="AN2993" s="120"/>
      <c r="AO2993" s="101"/>
    </row>
    <row r="2994" spans="1:41" ht="16.5">
      <c r="A2994" s="112">
        <v>39118</v>
      </c>
      <c r="B2994" s="73">
        <v>7783</v>
      </c>
      <c r="C2994" s="73">
        <v>7777</v>
      </c>
      <c r="D2994" s="80">
        <f t="shared" si="1424"/>
        <v>6</v>
      </c>
      <c r="E2994" s="17">
        <f t="shared" si="1415"/>
        <v>1E-3</v>
      </c>
      <c r="F2994" s="16">
        <f t="shared" si="1425"/>
        <v>0</v>
      </c>
      <c r="G2994" s="16">
        <f t="shared" si="1426"/>
        <v>0</v>
      </c>
      <c r="H2994" s="16">
        <f t="shared" si="1427"/>
        <v>0</v>
      </c>
      <c r="I2994" s="16">
        <f t="shared" si="1428"/>
        <v>0</v>
      </c>
      <c r="J2994" s="16">
        <f t="shared" si="1429"/>
        <v>0</v>
      </c>
      <c r="K2994" s="16">
        <f t="shared" si="1433"/>
        <v>0</v>
      </c>
      <c r="L2994" s="16">
        <f t="shared" si="1430"/>
        <v>0</v>
      </c>
      <c r="M2994" s="72"/>
      <c r="N2994" s="72"/>
      <c r="O2994" s="32">
        <f t="shared" si="1434"/>
        <v>0</v>
      </c>
      <c r="P2994" s="17" t="e">
        <f t="shared" si="1435"/>
        <v>#DIV/0!</v>
      </c>
      <c r="Q2994" s="38">
        <f t="shared" si="1436"/>
        <v>0</v>
      </c>
      <c r="R2994" s="17" t="e">
        <f t="shared" si="1431"/>
        <v>#DIV/0!</v>
      </c>
      <c r="S2994" s="97">
        <f t="shared" si="1432"/>
        <v>1E-3</v>
      </c>
      <c r="T2994" s="96">
        <f t="shared" si="1416"/>
        <v>6.344180205953568E-3</v>
      </c>
      <c r="U2994" s="96">
        <f t="shared" si="1417"/>
        <v>6.344180205953568E-3</v>
      </c>
      <c r="V2994" s="96">
        <f t="shared" si="1418"/>
        <v>6.344180205953568E-3</v>
      </c>
      <c r="W2994" s="96">
        <f t="shared" si="1419"/>
        <v>6.344180205953568E-3</v>
      </c>
      <c r="X2994" s="105">
        <f>AVERAGE(S2994:S$4265)</f>
        <v>1.0083333333333298E-2</v>
      </c>
      <c r="Y2994" s="96">
        <f t="shared" si="1420"/>
        <v>2.4363369005812807E-5</v>
      </c>
      <c r="Z2994" s="96">
        <f t="shared" si="1421"/>
        <v>2.4363369005812807E-5</v>
      </c>
      <c r="AA2994" s="96">
        <f t="shared" si="1422"/>
        <v>2.4363369005812807E-5</v>
      </c>
      <c r="AB2994" s="96">
        <f t="shared" si="1423"/>
        <v>2.1527472853536192E-5</v>
      </c>
      <c r="AC2994" s="105">
        <f>_xlfn.VAR.S(S2994:S$4265)</f>
        <v>8.9788486755836296E-5</v>
      </c>
      <c r="AI2994" s="98"/>
      <c r="AJ2994" s="99"/>
      <c r="AK2994" s="116"/>
      <c r="AM2994" s="100"/>
      <c r="AN2994" s="120"/>
      <c r="AO2994" s="101"/>
    </row>
    <row r="2995" spans="1:41" ht="16.5">
      <c r="A2995" s="112">
        <v>39115</v>
      </c>
      <c r="B2995" s="73">
        <v>7777</v>
      </c>
      <c r="C2995" s="73">
        <v>7701</v>
      </c>
      <c r="D2995" s="80">
        <f t="shared" si="1424"/>
        <v>76</v>
      </c>
      <c r="E2995" s="17">
        <f t="shared" si="1415"/>
        <v>9.9999999999999985E-3</v>
      </c>
      <c r="F2995" s="16">
        <f t="shared" si="1425"/>
        <v>0</v>
      </c>
      <c r="G2995" s="16">
        <f t="shared" si="1426"/>
        <v>0</v>
      </c>
      <c r="H2995" s="16">
        <f t="shared" si="1427"/>
        <v>0</v>
      </c>
      <c r="I2995" s="16">
        <f t="shared" si="1428"/>
        <v>0</v>
      </c>
      <c r="J2995" s="16">
        <f t="shared" si="1429"/>
        <v>0</v>
      </c>
      <c r="K2995" s="16">
        <f t="shared" si="1433"/>
        <v>0</v>
      </c>
      <c r="L2995" s="16">
        <f t="shared" si="1430"/>
        <v>0</v>
      </c>
      <c r="M2995" s="72"/>
      <c r="N2995" s="72"/>
      <c r="O2995" s="32">
        <f t="shared" si="1434"/>
        <v>0</v>
      </c>
      <c r="P2995" s="17" t="e">
        <f t="shared" si="1435"/>
        <v>#DIV/0!</v>
      </c>
      <c r="Q2995" s="38">
        <f t="shared" si="1436"/>
        <v>0</v>
      </c>
      <c r="R2995" s="17" t="e">
        <f t="shared" si="1431"/>
        <v>#DIV/0!</v>
      </c>
      <c r="S2995" s="97">
        <f t="shared" si="1432"/>
        <v>9.9999999999999985E-3</v>
      </c>
      <c r="T2995" s="96">
        <f t="shared" si="1416"/>
        <v>6.685298091439966E-3</v>
      </c>
      <c r="U2995" s="96">
        <f t="shared" si="1417"/>
        <v>6.685298091439966E-3</v>
      </c>
      <c r="V2995" s="96">
        <f t="shared" si="1418"/>
        <v>6.685298091439966E-3</v>
      </c>
      <c r="W2995" s="96">
        <f t="shared" si="1419"/>
        <v>6.685298091439966E-3</v>
      </c>
      <c r="X2995" s="105">
        <f>AVERAGE(S2995:S$4265)</f>
        <v>1.0090479937057402E-2</v>
      </c>
      <c r="Y2995" s="96">
        <f t="shared" si="1420"/>
        <v>2.3855332066490375E-5</v>
      </c>
      <c r="Z2995" s="96">
        <f t="shared" si="1421"/>
        <v>2.3855332066490375E-5</v>
      </c>
      <c r="AA2995" s="96">
        <f t="shared" si="1422"/>
        <v>2.3855332066490375E-5</v>
      </c>
      <c r="AB2995" s="96">
        <f t="shared" si="1423"/>
        <v>2.1078571413950889E-5</v>
      </c>
      <c r="AC2995" s="105">
        <f>_xlfn.VAR.S(S2995:S$4265)</f>
        <v>8.9794169139558792E-5</v>
      </c>
      <c r="AI2995" s="98"/>
      <c r="AJ2995" s="99"/>
      <c r="AK2995" s="116"/>
      <c r="AM2995" s="100"/>
      <c r="AN2995" s="120"/>
      <c r="AO2995" s="101"/>
    </row>
    <row r="2996" spans="1:41" ht="16.5">
      <c r="A2996" s="112">
        <v>39114</v>
      </c>
      <c r="B2996" s="73">
        <v>7701</v>
      </c>
      <c r="C2996" s="73">
        <v>7699</v>
      </c>
      <c r="D2996" s="80">
        <f t="shared" si="1424"/>
        <v>2</v>
      </c>
      <c r="E2996" s="17">
        <f t="shared" si="1415"/>
        <v>1E-3</v>
      </c>
      <c r="F2996" s="16">
        <f t="shared" si="1425"/>
        <v>0</v>
      </c>
      <c r="G2996" s="16">
        <f t="shared" si="1426"/>
        <v>0</v>
      </c>
      <c r="H2996" s="16">
        <f t="shared" si="1427"/>
        <v>0</v>
      </c>
      <c r="I2996" s="16">
        <f t="shared" si="1428"/>
        <v>0</v>
      </c>
      <c r="J2996" s="16">
        <f t="shared" si="1429"/>
        <v>0</v>
      </c>
      <c r="K2996" s="16">
        <f t="shared" si="1433"/>
        <v>0</v>
      </c>
      <c r="L2996" s="16">
        <f t="shared" si="1430"/>
        <v>0</v>
      </c>
      <c r="M2996" s="72"/>
      <c r="N2996" s="72"/>
      <c r="O2996" s="32">
        <f t="shared" si="1434"/>
        <v>0</v>
      </c>
      <c r="P2996" s="17" t="e">
        <f t="shared" si="1435"/>
        <v>#DIV/0!</v>
      </c>
      <c r="Q2996" s="38">
        <f t="shared" si="1436"/>
        <v>0</v>
      </c>
      <c r="R2996" s="17" t="e">
        <f t="shared" si="1431"/>
        <v>#DIV/0!</v>
      </c>
      <c r="S2996" s="97">
        <f t="shared" si="1432"/>
        <v>1E-3</v>
      </c>
      <c r="T2996" s="96">
        <f t="shared" si="1416"/>
        <v>6.4737213738723038E-3</v>
      </c>
      <c r="U2996" s="96">
        <f t="shared" si="1417"/>
        <v>6.4737213738723038E-3</v>
      </c>
      <c r="V2996" s="96">
        <f t="shared" si="1418"/>
        <v>6.4737213738723038E-3</v>
      </c>
      <c r="W2996" s="96">
        <f t="shared" si="1419"/>
        <v>6.4737213738723038E-3</v>
      </c>
      <c r="X2996" s="105">
        <f>AVERAGE(S2996:S$4265)</f>
        <v>1.0090551181102329E-2</v>
      </c>
      <c r="Y2996" s="96">
        <f t="shared" si="1420"/>
        <v>2.458431235058008E-5</v>
      </c>
      <c r="Z2996" s="96">
        <f t="shared" si="1421"/>
        <v>2.458431235058008E-5</v>
      </c>
      <c r="AA2996" s="96">
        <f t="shared" si="1422"/>
        <v>2.458431235058008E-5</v>
      </c>
      <c r="AB2996" s="96">
        <f t="shared" si="1423"/>
        <v>2.1722698392972553E-5</v>
      </c>
      <c r="AC2996" s="105">
        <f>_xlfn.VAR.S(S2996:S$4265)</f>
        <v>8.9864922469798646E-5</v>
      </c>
      <c r="AI2996" s="98"/>
      <c r="AJ2996" s="99"/>
      <c r="AK2996" s="116"/>
      <c r="AM2996" s="100"/>
      <c r="AN2996" s="120"/>
      <c r="AO2996" s="101"/>
    </row>
    <row r="2997" spans="1:41" ht="16.5">
      <c r="A2997" s="112">
        <v>39113</v>
      </c>
      <c r="B2997" s="73">
        <v>7699</v>
      </c>
      <c r="C2997" s="73">
        <v>7739</v>
      </c>
      <c r="D2997" s="80">
        <f t="shared" si="1424"/>
        <v>-40</v>
      </c>
      <c r="E2997" s="17">
        <f t="shared" si="1415"/>
        <v>6.0000000000000001E-3</v>
      </c>
      <c r="F2997" s="16">
        <f t="shared" si="1425"/>
        <v>0</v>
      </c>
      <c r="G2997" s="16">
        <f t="shared" si="1426"/>
        <v>0</v>
      </c>
      <c r="H2997" s="16">
        <f t="shared" si="1427"/>
        <v>0</v>
      </c>
      <c r="I2997" s="16">
        <f t="shared" si="1428"/>
        <v>0</v>
      </c>
      <c r="J2997" s="16">
        <f t="shared" si="1429"/>
        <v>0</v>
      </c>
      <c r="K2997" s="16">
        <f t="shared" si="1433"/>
        <v>0</v>
      </c>
      <c r="L2997" s="16">
        <f t="shared" si="1430"/>
        <v>0</v>
      </c>
      <c r="M2997" s="72"/>
      <c r="N2997" s="72"/>
      <c r="O2997" s="32">
        <f t="shared" si="1434"/>
        <v>0</v>
      </c>
      <c r="P2997" s="17" t="e">
        <f t="shared" si="1435"/>
        <v>#DIV/0!</v>
      </c>
      <c r="Q2997" s="38">
        <f t="shared" si="1436"/>
        <v>0</v>
      </c>
      <c r="R2997" s="17" t="e">
        <f t="shared" si="1431"/>
        <v>#DIV/0!</v>
      </c>
      <c r="S2997" s="97">
        <f t="shared" si="1432"/>
        <v>6.0000000000000001E-3</v>
      </c>
      <c r="T2997" s="96">
        <f t="shared" si="1416"/>
        <v>6.8231078445450044E-3</v>
      </c>
      <c r="U2997" s="96">
        <f t="shared" si="1417"/>
        <v>6.8231078445450044E-3</v>
      </c>
      <c r="V2997" s="96">
        <f t="shared" si="1418"/>
        <v>6.8231078445450044E-3</v>
      </c>
      <c r="W2997" s="96">
        <f t="shared" si="1419"/>
        <v>6.8231078445450044E-3</v>
      </c>
      <c r="X2997" s="105">
        <f>AVERAGE(S2997:S$4265)</f>
        <v>1.0097714736012573E-2</v>
      </c>
      <c r="Y2997" s="96">
        <f t="shared" si="1420"/>
        <v>2.3989146013221259E-5</v>
      </c>
      <c r="Z2997" s="96">
        <f t="shared" si="1421"/>
        <v>2.3989146013221259E-5</v>
      </c>
      <c r="AA2997" s="96">
        <f t="shared" si="1422"/>
        <v>2.3989146013221259E-5</v>
      </c>
      <c r="AB2997" s="96">
        <f t="shared" si="1423"/>
        <v>2.1196809417282299E-5</v>
      </c>
      <c r="AC2997" s="105">
        <f>_xlfn.VAR.S(S2997:S$4265)</f>
        <v>8.9870570483230038E-5</v>
      </c>
      <c r="AI2997" s="98"/>
      <c r="AJ2997" s="99"/>
      <c r="AK2997" s="116"/>
      <c r="AM2997" s="100"/>
      <c r="AN2997" s="120"/>
      <c r="AO2997" s="101"/>
    </row>
    <row r="2998" spans="1:41" ht="16.5">
      <c r="A2998" s="112">
        <v>39112</v>
      </c>
      <c r="B2998" s="73">
        <v>7739</v>
      </c>
      <c r="C2998" s="73">
        <v>7751</v>
      </c>
      <c r="D2998" s="80">
        <f t="shared" si="1424"/>
        <v>-12</v>
      </c>
      <c r="E2998" s="17">
        <f t="shared" si="1415"/>
        <v>2E-3</v>
      </c>
      <c r="F2998" s="16">
        <f t="shared" si="1425"/>
        <v>0</v>
      </c>
      <c r="G2998" s="16">
        <f t="shared" si="1426"/>
        <v>0</v>
      </c>
      <c r="H2998" s="16">
        <f t="shared" si="1427"/>
        <v>0</v>
      </c>
      <c r="I2998" s="16">
        <f t="shared" si="1428"/>
        <v>0</v>
      </c>
      <c r="J2998" s="16">
        <f t="shared" si="1429"/>
        <v>0</v>
      </c>
      <c r="K2998" s="16">
        <f t="shared" si="1433"/>
        <v>0</v>
      </c>
      <c r="L2998" s="16">
        <f t="shared" si="1430"/>
        <v>0</v>
      </c>
      <c r="M2998" s="72"/>
      <c r="N2998" s="72"/>
      <c r="O2998" s="32">
        <f t="shared" si="1434"/>
        <v>0</v>
      </c>
      <c r="P2998" s="17" t="e">
        <f t="shared" si="1435"/>
        <v>#DIV/0!</v>
      </c>
      <c r="Q2998" s="38">
        <f t="shared" si="1436"/>
        <v>0</v>
      </c>
      <c r="R2998" s="17" t="e">
        <f t="shared" si="1431"/>
        <v>#DIV/0!</v>
      </c>
      <c r="S2998" s="97">
        <f t="shared" si="1432"/>
        <v>2E-3</v>
      </c>
      <c r="T2998" s="96">
        <f t="shared" si="1416"/>
        <v>6.8756466431329835E-3</v>
      </c>
      <c r="U2998" s="96">
        <f t="shared" si="1417"/>
        <v>6.8756466431329835E-3</v>
      </c>
      <c r="V2998" s="96">
        <f t="shared" si="1418"/>
        <v>6.8756466431329835E-3</v>
      </c>
      <c r="W2998" s="96">
        <f t="shared" si="1419"/>
        <v>6.8756466431329835E-3</v>
      </c>
      <c r="X2998" s="105">
        <f>AVERAGE(S2998:S$4265)</f>
        <v>1.0100946372239714E-2</v>
      </c>
      <c r="Y2998" s="96">
        <f t="shared" si="1420"/>
        <v>2.547142616021644E-5</v>
      </c>
      <c r="Z2998" s="96">
        <f t="shared" si="1421"/>
        <v>2.547142616021644E-5</v>
      </c>
      <c r="AA2998" s="96">
        <f t="shared" si="1422"/>
        <v>2.547142616021644E-5</v>
      </c>
      <c r="AB2998" s="96">
        <f t="shared" si="1423"/>
        <v>2.2506552155167245E-5</v>
      </c>
      <c r="AC2998" s="105">
        <f>_xlfn.VAR.S(S2998:S$4265)</f>
        <v>8.9928239040532387E-5</v>
      </c>
      <c r="AI2998" s="98"/>
      <c r="AJ2998" s="99"/>
      <c r="AK2998" s="116"/>
      <c r="AM2998" s="100"/>
      <c r="AN2998" s="120"/>
      <c r="AO2998" s="101"/>
    </row>
    <row r="2999" spans="1:41" ht="16.5">
      <c r="A2999" s="112">
        <v>39111</v>
      </c>
      <c r="B2999" s="73">
        <v>7751</v>
      </c>
      <c r="C2999" s="73">
        <v>7821</v>
      </c>
      <c r="D2999" s="80">
        <f t="shared" si="1424"/>
        <v>-70</v>
      </c>
      <c r="E2999" s="17">
        <f t="shared" si="1415"/>
        <v>9.0000000000000011E-3</v>
      </c>
      <c r="F2999" s="16">
        <f t="shared" si="1425"/>
        <v>0</v>
      </c>
      <c r="G2999" s="16">
        <f t="shared" si="1426"/>
        <v>0</v>
      </c>
      <c r="H2999" s="16">
        <f t="shared" si="1427"/>
        <v>0</v>
      </c>
      <c r="I2999" s="16">
        <f t="shared" si="1428"/>
        <v>0</v>
      </c>
      <c r="J2999" s="16">
        <f t="shared" si="1429"/>
        <v>0</v>
      </c>
      <c r="K2999" s="16">
        <f t="shared" si="1433"/>
        <v>0</v>
      </c>
      <c r="L2999" s="16">
        <f t="shared" si="1430"/>
        <v>0</v>
      </c>
      <c r="M2999" s="72"/>
      <c r="N2999" s="72"/>
      <c r="O2999" s="32">
        <f t="shared" si="1434"/>
        <v>0</v>
      </c>
      <c r="P2999" s="17" t="e">
        <f t="shared" si="1435"/>
        <v>#DIV/0!</v>
      </c>
      <c r="Q2999" s="38">
        <f t="shared" si="1436"/>
        <v>0</v>
      </c>
      <c r="R2999" s="17" t="e">
        <f t="shared" si="1431"/>
        <v>#DIV/0!</v>
      </c>
      <c r="S2999" s="97">
        <f t="shared" si="1432"/>
        <v>9.0000000000000011E-3</v>
      </c>
      <c r="T2999" s="96">
        <f t="shared" si="1416"/>
        <v>7.1868581309925354E-3</v>
      </c>
      <c r="U2999" s="96">
        <f t="shared" si="1417"/>
        <v>7.1868581309925354E-3</v>
      </c>
      <c r="V2999" s="96">
        <f t="shared" si="1418"/>
        <v>7.1868581309925354E-3</v>
      </c>
      <c r="W2999" s="96">
        <f t="shared" si="1419"/>
        <v>7.1868581309925354E-3</v>
      </c>
      <c r="X2999" s="105">
        <f>AVERAGE(S2999:S$4265)</f>
        <v>1.0107340173638483E-2</v>
      </c>
      <c r="Y2999" s="96">
        <f t="shared" si="1420"/>
        <v>2.5380017365908337E-5</v>
      </c>
      <c r="Z2999" s="96">
        <f t="shared" si="1421"/>
        <v>2.5380017365908337E-5</v>
      </c>
      <c r="AA2999" s="96">
        <f t="shared" si="1422"/>
        <v>2.5380017365908337E-5</v>
      </c>
      <c r="AB2999" s="96">
        <f t="shared" si="1423"/>
        <v>2.2425783344516606E-5</v>
      </c>
      <c r="AC2999" s="105">
        <f>_xlfn.VAR.S(S2999:S$4265)</f>
        <v>8.9947394736482106E-5</v>
      </c>
      <c r="AI2999" s="98"/>
      <c r="AJ2999" s="99"/>
      <c r="AK2999" s="116"/>
      <c r="AM2999" s="100"/>
      <c r="AN2999" s="120"/>
      <c r="AO2999" s="101"/>
    </row>
    <row r="3000" spans="1:41" ht="16.5">
      <c r="A3000" s="112">
        <v>39108</v>
      </c>
      <c r="B3000" s="73">
        <v>7821</v>
      </c>
      <c r="C3000" s="73">
        <v>7923</v>
      </c>
      <c r="D3000" s="80">
        <f t="shared" si="1424"/>
        <v>-102</v>
      </c>
      <c r="E3000" s="17">
        <f t="shared" si="1415"/>
        <v>1.3000000000000001E-2</v>
      </c>
      <c r="F3000" s="16">
        <f t="shared" si="1425"/>
        <v>0</v>
      </c>
      <c r="G3000" s="16">
        <f t="shared" si="1426"/>
        <v>0</v>
      </c>
      <c r="H3000" s="16">
        <f t="shared" si="1427"/>
        <v>0</v>
      </c>
      <c r="I3000" s="16">
        <f t="shared" si="1428"/>
        <v>0</v>
      </c>
      <c r="J3000" s="16">
        <f t="shared" si="1429"/>
        <v>0</v>
      </c>
      <c r="K3000" s="16">
        <f t="shared" si="1433"/>
        <v>0</v>
      </c>
      <c r="L3000" s="16">
        <f t="shared" si="1430"/>
        <v>0</v>
      </c>
      <c r="M3000" s="72"/>
      <c r="N3000" s="72"/>
      <c r="O3000" s="32">
        <f t="shared" si="1434"/>
        <v>0</v>
      </c>
      <c r="P3000" s="17" t="e">
        <f t="shared" si="1435"/>
        <v>#DIV/0!</v>
      </c>
      <c r="Q3000" s="38">
        <f t="shared" si="1436"/>
        <v>0</v>
      </c>
      <c r="R3000" s="17" t="e">
        <f t="shared" si="1431"/>
        <v>#DIV/0!</v>
      </c>
      <c r="S3000" s="97">
        <f t="shared" si="1432"/>
        <v>1.3000000000000001E-2</v>
      </c>
      <c r="T3000" s="96">
        <f t="shared" si="1416"/>
        <v>7.0711256712686545E-3</v>
      </c>
      <c r="U3000" s="96">
        <f t="shared" si="1417"/>
        <v>7.0711256712686545E-3</v>
      </c>
      <c r="V3000" s="96">
        <f t="shared" si="1418"/>
        <v>7.0711256712686545E-3</v>
      </c>
      <c r="W3000" s="96">
        <f t="shared" si="1419"/>
        <v>7.0711256712686545E-3</v>
      </c>
      <c r="X3000" s="105">
        <f>AVERAGE(S3000:S$4265)</f>
        <v>1.0108214849920978E-2</v>
      </c>
      <c r="Y3000" s="96">
        <f t="shared" si="1420"/>
        <v>2.6762536165261713E-5</v>
      </c>
      <c r="Z3000" s="96">
        <f t="shared" si="1421"/>
        <v>2.6762536165261713E-5</v>
      </c>
      <c r="AA3000" s="96">
        <f t="shared" si="1422"/>
        <v>2.6762536165261713E-5</v>
      </c>
      <c r="AB3000" s="96">
        <f t="shared" si="1423"/>
        <v>2.3647376955625249E-5</v>
      </c>
      <c r="AC3000" s="105">
        <f>_xlfn.VAR.S(S3000:S$4265)</f>
        <v>9.0017529300839556E-5</v>
      </c>
      <c r="AI3000" s="98"/>
      <c r="AJ3000" s="99"/>
      <c r="AK3000" s="116"/>
      <c r="AM3000" s="100"/>
      <c r="AN3000" s="120"/>
      <c r="AO3000" s="101"/>
    </row>
    <row r="3001" spans="1:41" ht="16.5">
      <c r="A3001" s="112">
        <v>39107</v>
      </c>
      <c r="B3001" s="73">
        <v>7923</v>
      </c>
      <c r="C3001" s="73">
        <v>7935</v>
      </c>
      <c r="D3001" s="80">
        <f t="shared" si="1424"/>
        <v>-12</v>
      </c>
      <c r="E3001" s="17">
        <f t="shared" si="1415"/>
        <v>2E-3</v>
      </c>
      <c r="F3001" s="16">
        <f t="shared" si="1425"/>
        <v>0</v>
      </c>
      <c r="G3001" s="16">
        <f t="shared" si="1426"/>
        <v>0</v>
      </c>
      <c r="H3001" s="16">
        <f t="shared" si="1427"/>
        <v>0</v>
      </c>
      <c r="I3001" s="16">
        <f t="shared" si="1428"/>
        <v>0</v>
      </c>
      <c r="J3001" s="16">
        <f t="shared" si="1429"/>
        <v>0</v>
      </c>
      <c r="K3001" s="16">
        <f t="shared" si="1433"/>
        <v>0</v>
      </c>
      <c r="L3001" s="16">
        <f t="shared" si="1430"/>
        <v>0</v>
      </c>
      <c r="M3001" s="72"/>
      <c r="N3001" s="72"/>
      <c r="O3001" s="32">
        <f t="shared" si="1434"/>
        <v>0</v>
      </c>
      <c r="P3001" s="17" t="e">
        <f t="shared" si="1435"/>
        <v>#DIV/0!</v>
      </c>
      <c r="Q3001" s="38">
        <f t="shared" si="1436"/>
        <v>0</v>
      </c>
      <c r="R3001" s="17" t="e">
        <f t="shared" si="1431"/>
        <v>#DIV/0!</v>
      </c>
      <c r="S3001" s="97">
        <f t="shared" si="1432"/>
        <v>2E-3</v>
      </c>
      <c r="T3001" s="96">
        <f t="shared" si="1416"/>
        <v>6.692686884328356E-3</v>
      </c>
      <c r="U3001" s="96">
        <f t="shared" si="1417"/>
        <v>6.692686884328356E-3</v>
      </c>
      <c r="V3001" s="96">
        <f t="shared" si="1418"/>
        <v>6.692686884328356E-3</v>
      </c>
      <c r="W3001" s="96">
        <f t="shared" si="1419"/>
        <v>6.692686884328356E-3</v>
      </c>
      <c r="X3001" s="105">
        <f>AVERAGE(S3001:S$4265)</f>
        <v>1.0105928853754905E-2</v>
      </c>
      <c r="Y3001" s="96">
        <f t="shared" si="1420"/>
        <v>2.5931493873313084E-5</v>
      </c>
      <c r="Z3001" s="96">
        <f t="shared" si="1421"/>
        <v>2.5931493873313084E-5</v>
      </c>
      <c r="AA3001" s="96">
        <f t="shared" si="1422"/>
        <v>2.5931493873313084E-5</v>
      </c>
      <c r="AB3001" s="96">
        <f t="shared" si="1423"/>
        <v>2.2913067986459438E-5</v>
      </c>
      <c r="AC3001" s="105">
        <f>_xlfn.VAR.S(S3001:S$4265)</f>
        <v>9.0082124631011155E-5</v>
      </c>
      <c r="AI3001" s="98"/>
      <c r="AJ3001" s="99"/>
      <c r="AK3001" s="116"/>
      <c r="AM3001" s="100"/>
      <c r="AN3001" s="120"/>
      <c r="AO3001" s="101"/>
    </row>
    <row r="3002" spans="1:41" ht="16.5">
      <c r="A3002" s="112">
        <v>39106</v>
      </c>
      <c r="B3002" s="73">
        <v>7935</v>
      </c>
      <c r="C3002" s="73">
        <v>7852</v>
      </c>
      <c r="D3002" s="80">
        <f t="shared" si="1424"/>
        <v>83</v>
      </c>
      <c r="E3002" s="17">
        <f t="shared" si="1415"/>
        <v>1.0999999999999999E-2</v>
      </c>
      <c r="F3002" s="16">
        <f t="shared" si="1425"/>
        <v>0</v>
      </c>
      <c r="G3002" s="16">
        <f t="shared" si="1426"/>
        <v>0</v>
      </c>
      <c r="H3002" s="16">
        <f t="shared" si="1427"/>
        <v>0</v>
      </c>
      <c r="I3002" s="16">
        <f t="shared" si="1428"/>
        <v>0</v>
      </c>
      <c r="J3002" s="16">
        <f t="shared" si="1429"/>
        <v>0</v>
      </c>
      <c r="K3002" s="16">
        <f t="shared" si="1433"/>
        <v>0</v>
      </c>
      <c r="L3002" s="16">
        <f t="shared" si="1430"/>
        <v>0</v>
      </c>
      <c r="M3002" s="72"/>
      <c r="N3002" s="72"/>
      <c r="O3002" s="32">
        <f t="shared" si="1434"/>
        <v>0</v>
      </c>
      <c r="P3002" s="17" t="e">
        <f t="shared" si="1435"/>
        <v>#DIV/0!</v>
      </c>
      <c r="Q3002" s="38">
        <f t="shared" si="1436"/>
        <v>0</v>
      </c>
      <c r="R3002" s="17" t="e">
        <f t="shared" si="1431"/>
        <v>#DIV/0!</v>
      </c>
      <c r="S3002" s="97">
        <f t="shared" si="1432"/>
        <v>1.0999999999999999E-2</v>
      </c>
      <c r="T3002" s="96">
        <f t="shared" si="1416"/>
        <v>6.9922200897110168E-3</v>
      </c>
      <c r="U3002" s="96">
        <f t="shared" si="1417"/>
        <v>6.9922200897110168E-3</v>
      </c>
      <c r="V3002" s="96">
        <f t="shared" si="1418"/>
        <v>6.9922200897110168E-3</v>
      </c>
      <c r="W3002" s="96">
        <f t="shared" si="1419"/>
        <v>6.9922200897110168E-3</v>
      </c>
      <c r="X3002" s="105">
        <f>AVERAGE(S3002:S$4265)</f>
        <v>1.0112341772151865E-2</v>
      </c>
      <c r="Y3002" s="96">
        <f t="shared" si="1420"/>
        <v>2.5995912965815134E-5</v>
      </c>
      <c r="Z3002" s="96">
        <f t="shared" si="1421"/>
        <v>2.5995912965815134E-5</v>
      </c>
      <c r="AA3002" s="96">
        <f t="shared" si="1422"/>
        <v>2.5995912965815134E-5</v>
      </c>
      <c r="AB3002" s="96">
        <f t="shared" si="1423"/>
        <v>2.296998869659425E-5</v>
      </c>
      <c r="AC3002" s="105">
        <f>_xlfn.VAR.S(S3002:S$4265)</f>
        <v>9.0101383585396421E-5</v>
      </c>
      <c r="AI3002" s="98"/>
      <c r="AJ3002" s="99"/>
      <c r="AK3002" s="116"/>
      <c r="AM3002" s="100"/>
      <c r="AN3002" s="120"/>
      <c r="AO3002" s="101"/>
    </row>
    <row r="3003" spans="1:41" ht="16.5">
      <c r="A3003" s="112">
        <v>39105</v>
      </c>
      <c r="B3003" s="73">
        <v>7852</v>
      </c>
      <c r="C3003" s="73">
        <v>7842</v>
      </c>
      <c r="D3003" s="80">
        <f t="shared" si="1424"/>
        <v>10</v>
      </c>
      <c r="E3003" s="17">
        <f t="shared" si="1415"/>
        <v>2E-3</v>
      </c>
      <c r="F3003" s="16">
        <f t="shared" si="1425"/>
        <v>0</v>
      </c>
      <c r="G3003" s="16">
        <f t="shared" si="1426"/>
        <v>0</v>
      </c>
      <c r="H3003" s="16">
        <f t="shared" si="1427"/>
        <v>0</v>
      </c>
      <c r="I3003" s="16">
        <f t="shared" si="1428"/>
        <v>0</v>
      </c>
      <c r="J3003" s="16">
        <f t="shared" si="1429"/>
        <v>0</v>
      </c>
      <c r="K3003" s="16">
        <f t="shared" si="1433"/>
        <v>0</v>
      </c>
      <c r="L3003" s="16">
        <f t="shared" si="1430"/>
        <v>0</v>
      </c>
      <c r="M3003" s="72"/>
      <c r="N3003" s="72"/>
      <c r="O3003" s="32">
        <f t="shared" si="1434"/>
        <v>0</v>
      </c>
      <c r="P3003" s="17" t="e">
        <f t="shared" si="1435"/>
        <v>#DIV/0!</v>
      </c>
      <c r="Q3003" s="38">
        <f t="shared" si="1436"/>
        <v>0</v>
      </c>
      <c r="R3003" s="17" t="e">
        <f t="shared" si="1431"/>
        <v>#DIV/0!</v>
      </c>
      <c r="S3003" s="97">
        <f t="shared" si="1432"/>
        <v>2E-3</v>
      </c>
      <c r="T3003" s="96">
        <f t="shared" si="1416"/>
        <v>6.7364043507564001E-3</v>
      </c>
      <c r="U3003" s="96">
        <f t="shared" si="1417"/>
        <v>6.7364043507564001E-3</v>
      </c>
      <c r="V3003" s="96">
        <f t="shared" si="1418"/>
        <v>6.7364043507564001E-3</v>
      </c>
      <c r="W3003" s="96">
        <f t="shared" si="1419"/>
        <v>6.7364043507564001E-3</v>
      </c>
      <c r="X3003" s="105">
        <f>AVERAGE(S3003:S$4265)</f>
        <v>1.0111638954869325E-2</v>
      </c>
      <c r="Y3003" s="96">
        <f t="shared" si="1420"/>
        <v>2.6494912866170422E-5</v>
      </c>
      <c r="Z3003" s="96">
        <f t="shared" si="1421"/>
        <v>2.6494912866170422E-5</v>
      </c>
      <c r="AA3003" s="96">
        <f t="shared" si="1422"/>
        <v>2.6494912866170422E-5</v>
      </c>
      <c r="AB3003" s="96">
        <f t="shared" si="1423"/>
        <v>2.3410905008548182E-5</v>
      </c>
      <c r="AC3003" s="105">
        <f>_xlfn.VAR.S(S3003:S$4265)</f>
        <v>9.0172154443236645E-5</v>
      </c>
      <c r="AI3003" s="98"/>
      <c r="AJ3003" s="99"/>
      <c r="AK3003" s="116"/>
      <c r="AM3003" s="100"/>
      <c r="AN3003" s="120"/>
      <c r="AO3003" s="101"/>
    </row>
    <row r="3004" spans="1:41" ht="16.5">
      <c r="A3004" s="112">
        <v>39104</v>
      </c>
      <c r="B3004" s="73">
        <v>7842</v>
      </c>
      <c r="C3004" s="73">
        <v>7840</v>
      </c>
      <c r="D3004" s="80">
        <f t="shared" si="1424"/>
        <v>2</v>
      </c>
      <c r="E3004" s="17">
        <f t="shared" si="1415"/>
        <v>1E-3</v>
      </c>
      <c r="F3004" s="16">
        <f t="shared" si="1425"/>
        <v>0</v>
      </c>
      <c r="G3004" s="16">
        <f t="shared" si="1426"/>
        <v>0</v>
      </c>
      <c r="H3004" s="16">
        <f t="shared" si="1427"/>
        <v>0</v>
      </c>
      <c r="I3004" s="16">
        <f t="shared" si="1428"/>
        <v>0</v>
      </c>
      <c r="J3004" s="16">
        <f t="shared" si="1429"/>
        <v>0</v>
      </c>
      <c r="K3004" s="16">
        <f t="shared" si="1433"/>
        <v>0</v>
      </c>
      <c r="L3004" s="16">
        <f t="shared" si="1430"/>
        <v>0</v>
      </c>
      <c r="M3004" s="72"/>
      <c r="N3004" s="72"/>
      <c r="O3004" s="32">
        <f t="shared" si="1434"/>
        <v>0</v>
      </c>
      <c r="P3004" s="17" t="e">
        <f t="shared" si="1435"/>
        <v>#DIV/0!</v>
      </c>
      <c r="Q3004" s="38">
        <f t="shared" si="1436"/>
        <v>0</v>
      </c>
      <c r="R3004" s="17" t="e">
        <f t="shared" si="1431"/>
        <v>#DIV/0!</v>
      </c>
      <c r="S3004" s="97">
        <f t="shared" si="1432"/>
        <v>1E-3</v>
      </c>
      <c r="T3004" s="96">
        <f t="shared" si="1416"/>
        <v>7.0387280327195746E-3</v>
      </c>
      <c r="U3004" s="96">
        <f t="shared" si="1417"/>
        <v>7.0387280327195746E-3</v>
      </c>
      <c r="V3004" s="96">
        <f t="shared" si="1418"/>
        <v>7.0387280327195746E-3</v>
      </c>
      <c r="W3004" s="96">
        <f t="shared" si="1419"/>
        <v>7.0387280327195746E-3</v>
      </c>
      <c r="X3004" s="105">
        <f>AVERAGE(S3004:S$4265)</f>
        <v>1.011806656101423E-2</v>
      </c>
      <c r="Y3004" s="96">
        <f t="shared" si="1420"/>
        <v>2.6565517079688912E-5</v>
      </c>
      <c r="Z3004" s="96">
        <f t="shared" si="1421"/>
        <v>2.6565517079688912E-5</v>
      </c>
      <c r="AA3004" s="96">
        <f t="shared" si="1422"/>
        <v>2.6565517079688912E-5</v>
      </c>
      <c r="AB3004" s="96">
        <f t="shared" si="1423"/>
        <v>2.3473290891613118E-5</v>
      </c>
      <c r="AC3004" s="105">
        <f>_xlfn.VAR.S(S3004:S$4265)</f>
        <v>9.0191441778279233E-5</v>
      </c>
      <c r="AI3004" s="98"/>
      <c r="AJ3004" s="99"/>
      <c r="AK3004" s="116"/>
      <c r="AM3004" s="100"/>
      <c r="AN3004" s="120"/>
      <c r="AO3004" s="101"/>
    </row>
    <row r="3005" spans="1:41" ht="16.5">
      <c r="A3005" s="112">
        <v>39101</v>
      </c>
      <c r="B3005" s="73">
        <v>7840</v>
      </c>
      <c r="C3005" s="73">
        <v>7895</v>
      </c>
      <c r="D3005" s="80">
        <f t="shared" si="1424"/>
        <v>-55</v>
      </c>
      <c r="E3005" s="17">
        <f t="shared" si="1415"/>
        <v>7.0000000000000001E-3</v>
      </c>
      <c r="F3005" s="16">
        <f t="shared" si="1425"/>
        <v>0</v>
      </c>
      <c r="G3005" s="16">
        <f t="shared" si="1426"/>
        <v>0</v>
      </c>
      <c r="H3005" s="16">
        <f t="shared" si="1427"/>
        <v>0</v>
      </c>
      <c r="I3005" s="16">
        <f t="shared" si="1428"/>
        <v>0</v>
      </c>
      <c r="J3005" s="16">
        <f t="shared" si="1429"/>
        <v>0</v>
      </c>
      <c r="K3005" s="16">
        <f t="shared" si="1433"/>
        <v>0</v>
      </c>
      <c r="L3005" s="16">
        <f t="shared" si="1430"/>
        <v>0</v>
      </c>
      <c r="M3005" s="72"/>
      <c r="N3005" s="72"/>
      <c r="O3005" s="32">
        <f t="shared" si="1434"/>
        <v>0</v>
      </c>
      <c r="P3005" s="17" t="e">
        <f t="shared" si="1435"/>
        <v>#DIV/0!</v>
      </c>
      <c r="Q3005" s="38">
        <f t="shared" si="1436"/>
        <v>0</v>
      </c>
      <c r="R3005" s="17" t="e">
        <f t="shared" si="1431"/>
        <v>#DIV/0!</v>
      </c>
      <c r="S3005" s="97">
        <f t="shared" si="1432"/>
        <v>7.0000000000000001E-3</v>
      </c>
      <c r="T3005" s="96">
        <f t="shared" si="1416"/>
        <v>7.4241787582123133E-3</v>
      </c>
      <c r="U3005" s="96">
        <f t="shared" si="1417"/>
        <v>7.4241787582123133E-3</v>
      </c>
      <c r="V3005" s="96">
        <f t="shared" si="1418"/>
        <v>7.4241787582123133E-3</v>
      </c>
      <c r="W3005" s="96">
        <f t="shared" si="1419"/>
        <v>7.4241787582123133E-3</v>
      </c>
      <c r="X3005" s="105">
        <f>AVERAGE(S3005:S$4265)</f>
        <v>1.0125297383029308E-2</v>
      </c>
      <c r="Y3005" s="96">
        <f t="shared" si="1420"/>
        <v>2.5626928421958438E-5</v>
      </c>
      <c r="Z3005" s="96">
        <f t="shared" si="1421"/>
        <v>2.5626928421958438E-5</v>
      </c>
      <c r="AA3005" s="96">
        <f t="shared" si="1422"/>
        <v>2.5626928421958438E-5</v>
      </c>
      <c r="AB3005" s="96">
        <f t="shared" si="1423"/>
        <v>2.2643953953642472E-5</v>
      </c>
      <c r="AC3005" s="105">
        <f>_xlfn.VAR.S(S3005:S$4265)</f>
        <v>9.0196986518636965E-5</v>
      </c>
      <c r="AI3005" s="98"/>
      <c r="AJ3005" s="99"/>
      <c r="AK3005" s="116"/>
      <c r="AM3005" s="100"/>
      <c r="AN3005" s="120"/>
      <c r="AO3005" s="101"/>
    </row>
    <row r="3006" spans="1:41" ht="16.5">
      <c r="A3006" s="112">
        <v>39100</v>
      </c>
      <c r="B3006" s="73">
        <v>7895</v>
      </c>
      <c r="C3006" s="73">
        <v>7833</v>
      </c>
      <c r="D3006" s="80">
        <f t="shared" si="1424"/>
        <v>62</v>
      </c>
      <c r="E3006" s="17">
        <f t="shared" si="1415"/>
        <v>8.0000000000000002E-3</v>
      </c>
      <c r="F3006" s="16">
        <f t="shared" si="1425"/>
        <v>0</v>
      </c>
      <c r="G3006" s="16">
        <f t="shared" si="1426"/>
        <v>0</v>
      </c>
      <c r="H3006" s="16">
        <f t="shared" si="1427"/>
        <v>0</v>
      </c>
      <c r="I3006" s="16">
        <f t="shared" si="1428"/>
        <v>0</v>
      </c>
      <c r="J3006" s="16">
        <f t="shared" si="1429"/>
        <v>0</v>
      </c>
      <c r="K3006" s="16">
        <f t="shared" si="1433"/>
        <v>0</v>
      </c>
      <c r="L3006" s="16">
        <f t="shared" si="1430"/>
        <v>0</v>
      </c>
      <c r="M3006" s="72"/>
      <c r="N3006" s="72"/>
      <c r="O3006" s="32">
        <f t="shared" si="1434"/>
        <v>0</v>
      </c>
      <c r="P3006" s="17" t="e">
        <f t="shared" si="1435"/>
        <v>#DIV/0!</v>
      </c>
      <c r="Q3006" s="38">
        <f t="shared" si="1436"/>
        <v>0</v>
      </c>
      <c r="R3006" s="17" t="e">
        <f t="shared" si="1431"/>
        <v>#DIV/0!</v>
      </c>
      <c r="S3006" s="97">
        <f t="shared" si="1432"/>
        <v>8.0000000000000002E-3</v>
      </c>
      <c r="T3006" s="96">
        <f t="shared" si="1416"/>
        <v>7.4512539980982062E-3</v>
      </c>
      <c r="U3006" s="96">
        <f t="shared" si="1417"/>
        <v>7.4512539980982062E-3</v>
      </c>
      <c r="V3006" s="96">
        <f t="shared" si="1418"/>
        <v>7.4512539980982062E-3</v>
      </c>
      <c r="W3006" s="96">
        <f t="shared" si="1419"/>
        <v>7.4512539980982062E-3</v>
      </c>
      <c r="X3006" s="105">
        <f>AVERAGE(S3006:S$4265)</f>
        <v>1.0127777777777743E-2</v>
      </c>
      <c r="Y3006" s="96">
        <f t="shared" si="1420"/>
        <v>2.7249692140117514E-5</v>
      </c>
      <c r="Z3006" s="96">
        <f t="shared" si="1421"/>
        <v>2.7249692140117514E-5</v>
      </c>
      <c r="AA3006" s="96">
        <f t="shared" si="1422"/>
        <v>2.7249692140117514E-5</v>
      </c>
      <c r="AB3006" s="96">
        <f t="shared" si="1423"/>
        <v>2.407782797500783E-5</v>
      </c>
      <c r="AC3006" s="105">
        <f>_xlfn.VAR.S(S3006:S$4265)</f>
        <v>9.0260864001413037E-5</v>
      </c>
      <c r="AI3006" s="98"/>
      <c r="AJ3006" s="99"/>
      <c r="AK3006" s="116"/>
      <c r="AM3006" s="100"/>
      <c r="AN3006" s="120"/>
      <c r="AO3006" s="101"/>
    </row>
    <row r="3007" spans="1:41" ht="16.5">
      <c r="A3007" s="112">
        <v>39099</v>
      </c>
      <c r="B3007" s="73">
        <v>7833</v>
      </c>
      <c r="C3007" s="73">
        <v>7792</v>
      </c>
      <c r="D3007" s="80">
        <f t="shared" si="1424"/>
        <v>41</v>
      </c>
      <c r="E3007" s="17">
        <f t="shared" si="1415"/>
        <v>6.0000000000000001E-3</v>
      </c>
      <c r="F3007" s="16">
        <f t="shared" si="1425"/>
        <v>0</v>
      </c>
      <c r="G3007" s="16">
        <f t="shared" si="1426"/>
        <v>0</v>
      </c>
      <c r="H3007" s="16">
        <f t="shared" si="1427"/>
        <v>0</v>
      </c>
      <c r="I3007" s="16">
        <f t="shared" si="1428"/>
        <v>0</v>
      </c>
      <c r="J3007" s="16">
        <f t="shared" si="1429"/>
        <v>0</v>
      </c>
      <c r="K3007" s="16">
        <f t="shared" si="1433"/>
        <v>0</v>
      </c>
      <c r="L3007" s="16">
        <f t="shared" si="1430"/>
        <v>0</v>
      </c>
      <c r="M3007" s="72"/>
      <c r="N3007" s="72"/>
      <c r="O3007" s="32">
        <f t="shared" si="1434"/>
        <v>0</v>
      </c>
      <c r="P3007" s="17" t="e">
        <f t="shared" si="1435"/>
        <v>#DIV/0!</v>
      </c>
      <c r="Q3007" s="38">
        <f t="shared" si="1436"/>
        <v>0</v>
      </c>
      <c r="R3007" s="17" t="e">
        <f t="shared" si="1431"/>
        <v>#DIV/0!</v>
      </c>
      <c r="S3007" s="97">
        <f t="shared" si="1432"/>
        <v>6.0000000000000001E-3</v>
      </c>
      <c r="T3007" s="96">
        <f t="shared" si="1416"/>
        <v>7.4162276575512835E-3</v>
      </c>
      <c r="U3007" s="96">
        <f t="shared" si="1417"/>
        <v>7.4162276575512835E-3</v>
      </c>
      <c r="V3007" s="96">
        <f t="shared" si="1418"/>
        <v>7.4162276575512835E-3</v>
      </c>
      <c r="W3007" s="96">
        <f t="shared" si="1419"/>
        <v>7.4162276575512835E-3</v>
      </c>
      <c r="X3007" s="105">
        <f>AVERAGE(S3007:S$4265)</f>
        <v>1.0129467831612357E-2</v>
      </c>
      <c r="Y3007" s="96">
        <f t="shared" si="1420"/>
        <v>2.8967281628988331E-5</v>
      </c>
      <c r="Z3007" s="96">
        <f t="shared" si="1421"/>
        <v>2.8967281628988331E-5</v>
      </c>
      <c r="AA3007" s="96">
        <f t="shared" si="1422"/>
        <v>2.8967281628988331E-5</v>
      </c>
      <c r="AB3007" s="96">
        <f t="shared" si="1423"/>
        <v>2.5595490047374087E-5</v>
      </c>
      <c r="AC3007" s="105">
        <f>_xlfn.VAR.S(S3007:S$4265)</f>
        <v>9.032901171975232E-5</v>
      </c>
      <c r="AI3007" s="98"/>
      <c r="AJ3007" s="99"/>
      <c r="AK3007" s="116"/>
      <c r="AM3007" s="100"/>
      <c r="AN3007" s="120"/>
      <c r="AO3007" s="101"/>
    </row>
    <row r="3008" spans="1:41" ht="16.5">
      <c r="A3008" s="112">
        <v>39098</v>
      </c>
      <c r="B3008" s="73">
        <v>7792</v>
      </c>
      <c r="C3008" s="73">
        <v>7783</v>
      </c>
      <c r="D3008" s="80">
        <f t="shared" si="1424"/>
        <v>9</v>
      </c>
      <c r="E3008" s="17">
        <f t="shared" si="1415"/>
        <v>2E-3</v>
      </c>
      <c r="F3008" s="16">
        <f t="shared" si="1425"/>
        <v>0</v>
      </c>
      <c r="G3008" s="16">
        <f t="shared" si="1426"/>
        <v>0</v>
      </c>
      <c r="H3008" s="16">
        <f t="shared" si="1427"/>
        <v>0</v>
      </c>
      <c r="I3008" s="16">
        <f t="shared" si="1428"/>
        <v>0</v>
      </c>
      <c r="J3008" s="16">
        <f t="shared" si="1429"/>
        <v>0</v>
      </c>
      <c r="K3008" s="16">
        <f t="shared" si="1433"/>
        <v>0</v>
      </c>
      <c r="L3008" s="16">
        <f t="shared" si="1430"/>
        <v>0</v>
      </c>
      <c r="M3008" s="72"/>
      <c r="N3008" s="72"/>
      <c r="O3008" s="32">
        <f t="shared" si="1434"/>
        <v>0</v>
      </c>
      <c r="P3008" s="17" t="e">
        <f t="shared" si="1435"/>
        <v>#DIV/0!</v>
      </c>
      <c r="Q3008" s="38">
        <f t="shared" si="1436"/>
        <v>0</v>
      </c>
      <c r="R3008" s="17" t="e">
        <f t="shared" si="1431"/>
        <v>#DIV/0!</v>
      </c>
      <c r="S3008" s="97">
        <f t="shared" si="1432"/>
        <v>2E-3</v>
      </c>
      <c r="T3008" s="96">
        <f t="shared" si="1416"/>
        <v>7.5066251676077491E-3</v>
      </c>
      <c r="U3008" s="96">
        <f t="shared" si="1417"/>
        <v>7.5066251676077491E-3</v>
      </c>
      <c r="V3008" s="96">
        <f t="shared" si="1418"/>
        <v>7.5066251676077491E-3</v>
      </c>
      <c r="W3008" s="96">
        <f t="shared" si="1419"/>
        <v>7.5066251676077491E-3</v>
      </c>
      <c r="X3008" s="105">
        <f>AVERAGE(S3008:S$4265)</f>
        <v>1.0132750397456244E-2</v>
      </c>
      <c r="Y3008" s="96">
        <f t="shared" si="1420"/>
        <v>3.0671368580051264E-5</v>
      </c>
      <c r="Z3008" s="96">
        <f t="shared" si="1421"/>
        <v>3.0671368580051264E-5</v>
      </c>
      <c r="AA3008" s="96">
        <f t="shared" si="1422"/>
        <v>3.0671368580051264E-5</v>
      </c>
      <c r="AB3008" s="96">
        <f t="shared" si="1423"/>
        <v>2.7101221277333293E-5</v>
      </c>
      <c r="AC3008" s="105">
        <f>_xlfn.VAR.S(S3008:S$4265)</f>
        <v>9.0387295691031082E-5</v>
      </c>
      <c r="AI3008" s="98"/>
      <c r="AJ3008" s="99"/>
      <c r="AK3008" s="116"/>
      <c r="AM3008" s="100"/>
      <c r="AN3008" s="120"/>
      <c r="AO3008" s="101"/>
    </row>
    <row r="3009" spans="1:41" ht="16.5">
      <c r="A3009" s="112">
        <v>39097</v>
      </c>
      <c r="B3009" s="73">
        <v>7783</v>
      </c>
      <c r="C3009" s="73">
        <v>7761</v>
      </c>
      <c r="D3009" s="80">
        <f t="shared" si="1424"/>
        <v>22</v>
      </c>
      <c r="E3009" s="17">
        <f t="shared" si="1415"/>
        <v>3.0000000000000001E-3</v>
      </c>
      <c r="F3009" s="16">
        <f t="shared" si="1425"/>
        <v>0</v>
      </c>
      <c r="G3009" s="16">
        <f t="shared" si="1426"/>
        <v>0</v>
      </c>
      <c r="H3009" s="16">
        <f t="shared" si="1427"/>
        <v>0</v>
      </c>
      <c r="I3009" s="16">
        <f t="shared" si="1428"/>
        <v>0</v>
      </c>
      <c r="J3009" s="16">
        <f t="shared" si="1429"/>
        <v>0</v>
      </c>
      <c r="K3009" s="16">
        <f t="shared" si="1433"/>
        <v>0</v>
      </c>
      <c r="L3009" s="16">
        <f t="shared" si="1430"/>
        <v>0</v>
      </c>
      <c r="M3009" s="72"/>
      <c r="N3009" s="72"/>
      <c r="O3009" s="32">
        <f t="shared" si="1434"/>
        <v>0</v>
      </c>
      <c r="P3009" s="17" t="e">
        <f t="shared" si="1435"/>
        <v>#DIV/0!</v>
      </c>
      <c r="Q3009" s="38">
        <f t="shared" si="1436"/>
        <v>0</v>
      </c>
      <c r="R3009" s="17" t="e">
        <f t="shared" si="1431"/>
        <v>#DIV/0!</v>
      </c>
      <c r="S3009" s="97">
        <f t="shared" si="1432"/>
        <v>3.0000000000000001E-3</v>
      </c>
      <c r="T3009" s="96">
        <f t="shared" si="1416"/>
        <v>7.8581118804337755E-3</v>
      </c>
      <c r="U3009" s="96">
        <f t="shared" si="1417"/>
        <v>7.8581118804337755E-3</v>
      </c>
      <c r="V3009" s="96">
        <f t="shared" si="1418"/>
        <v>7.8581118804337755E-3</v>
      </c>
      <c r="W3009" s="96">
        <f t="shared" si="1419"/>
        <v>7.8581118804337755E-3</v>
      </c>
      <c r="X3009" s="105">
        <f>AVERAGE(S3009:S$4265)</f>
        <v>1.0139220365950642E-2</v>
      </c>
      <c r="Y3009" s="96">
        <f t="shared" si="1420"/>
        <v>3.0438638395564364E-5</v>
      </c>
      <c r="Z3009" s="96">
        <f t="shared" si="1421"/>
        <v>3.0438638395564364E-5</v>
      </c>
      <c r="AA3009" s="96">
        <f t="shared" si="1422"/>
        <v>3.0438638395564364E-5</v>
      </c>
      <c r="AB3009" s="96">
        <f t="shared" si="1423"/>
        <v>2.6895580886320669E-5</v>
      </c>
      <c r="AC3009" s="105">
        <f>_xlfn.VAR.S(S3009:S$4265)</f>
        <v>9.0406557671942562E-5</v>
      </c>
      <c r="AI3009" s="98"/>
      <c r="AJ3009" s="99"/>
      <c r="AK3009" s="116"/>
      <c r="AM3009" s="100"/>
      <c r="AN3009" s="120"/>
      <c r="AO3009" s="101"/>
    </row>
    <row r="3010" spans="1:41" ht="16.5">
      <c r="A3010" s="112">
        <v>39094</v>
      </c>
      <c r="B3010" s="73">
        <v>7761</v>
      </c>
      <c r="C3010" s="73">
        <v>7618</v>
      </c>
      <c r="D3010" s="80">
        <f t="shared" si="1424"/>
        <v>143</v>
      </c>
      <c r="E3010" s="17">
        <f t="shared" si="1415"/>
        <v>1.9E-2</v>
      </c>
      <c r="F3010" s="16">
        <f t="shared" si="1425"/>
        <v>0</v>
      </c>
      <c r="G3010" s="16">
        <f t="shared" si="1426"/>
        <v>0</v>
      </c>
      <c r="H3010" s="16">
        <f t="shared" si="1427"/>
        <v>0</v>
      </c>
      <c r="I3010" s="16">
        <f t="shared" si="1428"/>
        <v>0</v>
      </c>
      <c r="J3010" s="16">
        <f t="shared" si="1429"/>
        <v>0</v>
      </c>
      <c r="K3010" s="16">
        <f t="shared" si="1433"/>
        <v>0</v>
      </c>
      <c r="L3010" s="16">
        <f t="shared" si="1430"/>
        <v>0</v>
      </c>
      <c r="M3010" s="72"/>
      <c r="N3010" s="72"/>
      <c r="O3010" s="32">
        <f t="shared" si="1434"/>
        <v>0</v>
      </c>
      <c r="P3010" s="17" t="e">
        <f t="shared" si="1435"/>
        <v>#DIV/0!</v>
      </c>
      <c r="Q3010" s="38">
        <f t="shared" si="1436"/>
        <v>0</v>
      </c>
      <c r="R3010" s="17" t="e">
        <f t="shared" si="1431"/>
        <v>#DIV/0!</v>
      </c>
      <c r="S3010" s="97">
        <f t="shared" si="1432"/>
        <v>1.9E-2</v>
      </c>
      <c r="T3010" s="96">
        <f t="shared" si="1416"/>
        <v>8.1682041281210382E-3</v>
      </c>
      <c r="U3010" s="96">
        <f t="shared" si="1417"/>
        <v>8.1682041281210382E-3</v>
      </c>
      <c r="V3010" s="96">
        <f t="shared" si="1418"/>
        <v>8.1682041281210382E-3</v>
      </c>
      <c r="W3010" s="96">
        <f t="shared" si="1419"/>
        <v>8.1682041281210382E-3</v>
      </c>
      <c r="X3010" s="105">
        <f>AVERAGE(S3010:S$4265)</f>
        <v>1.0144904458598692E-2</v>
      </c>
      <c r="Y3010" s="96">
        <f t="shared" si="1420"/>
        <v>3.0676615277626302E-5</v>
      </c>
      <c r="Z3010" s="96">
        <f t="shared" si="1421"/>
        <v>3.0676615277626302E-5</v>
      </c>
      <c r="AA3010" s="96">
        <f t="shared" si="1422"/>
        <v>3.0676615277626302E-5</v>
      </c>
      <c r="AB3010" s="96">
        <f t="shared" si="1423"/>
        <v>2.7105857259310599E-5</v>
      </c>
      <c r="AC3010" s="105">
        <f>_xlfn.VAR.S(S3010:S$4265)</f>
        <v>9.0437950110387475E-5</v>
      </c>
      <c r="AI3010" s="98"/>
      <c r="AJ3010" s="99"/>
      <c r="AK3010" s="116"/>
      <c r="AM3010" s="100"/>
      <c r="AN3010" s="120"/>
      <c r="AO3010" s="101"/>
    </row>
    <row r="3011" spans="1:41" ht="16.5">
      <c r="A3011" s="112">
        <v>39093</v>
      </c>
      <c r="B3011" s="73">
        <v>7618</v>
      </c>
      <c r="C3011" s="73">
        <v>7698</v>
      </c>
      <c r="D3011" s="80">
        <f t="shared" si="1424"/>
        <v>-80</v>
      </c>
      <c r="E3011" s="17">
        <f t="shared" ref="E3011:E3074" si="1437">IF($A3011&gt;DATE(2010,9,30),ROUNDUP(ABS( D3011/C3011 ),3),ROUNDUP(ABS( (B3011-B3012)/B3012 ),3))</f>
        <v>1.0999999999999999E-2</v>
      </c>
      <c r="F3011" s="16">
        <f t="shared" si="1425"/>
        <v>0</v>
      </c>
      <c r="G3011" s="16">
        <f t="shared" si="1426"/>
        <v>0</v>
      </c>
      <c r="H3011" s="16">
        <f t="shared" si="1427"/>
        <v>0</v>
      </c>
      <c r="I3011" s="16">
        <f t="shared" si="1428"/>
        <v>0</v>
      </c>
      <c r="J3011" s="16">
        <f t="shared" si="1429"/>
        <v>0</v>
      </c>
      <c r="K3011" s="16">
        <f t="shared" si="1433"/>
        <v>0</v>
      </c>
      <c r="L3011" s="16">
        <f t="shared" si="1430"/>
        <v>0</v>
      </c>
      <c r="M3011" s="72"/>
      <c r="N3011" s="72"/>
      <c r="O3011" s="32">
        <f t="shared" si="1434"/>
        <v>0</v>
      </c>
      <c r="P3011" s="17" t="e">
        <f t="shared" si="1435"/>
        <v>#DIV/0!</v>
      </c>
      <c r="Q3011" s="38">
        <f t="shared" si="1436"/>
        <v>0</v>
      </c>
      <c r="R3011" s="17" t="e">
        <f t="shared" si="1431"/>
        <v>#DIV/0!</v>
      </c>
      <c r="S3011" s="97">
        <f t="shared" si="1432"/>
        <v>1.0999999999999999E-2</v>
      </c>
      <c r="T3011" s="96">
        <f t="shared" ref="T3011:T3074" si="1438">T3012*$Q$1+(1-$Q$1)*S3011</f>
        <v>7.4768129022564234E-3</v>
      </c>
      <c r="U3011" s="96">
        <f t="shared" ref="U3011:U3074" si="1439">$Q$1*U3012+(1-$Q$1)*S3011</f>
        <v>7.4768129022564234E-3</v>
      </c>
      <c r="V3011" s="96">
        <f t="shared" ref="V3011:V3074" si="1440">$Q$1*V3012+(1-$Q$1)*S3011</f>
        <v>7.4768129022564234E-3</v>
      </c>
      <c r="W3011" s="96">
        <f t="shared" ref="W3011:W3074" si="1441">$Q$1*W3012+(1-$Q$1)*S3011</f>
        <v>7.4768129022564234E-3</v>
      </c>
      <c r="X3011" s="105">
        <f>AVERAGE(S3011:S$4265)</f>
        <v>1.0137848605577654E-2</v>
      </c>
      <c r="Y3011" s="96">
        <f t="shared" ref="Y3011:Y3074" si="1442">$Q$1*Y3012+(1-$Q$1)*(S3011-T3012)^2</f>
        <v>2.4159132791755379E-5</v>
      </c>
      <c r="Z3011" s="96">
        <f t="shared" ref="Z3011:Z3074" si="1443">$Q$1*Z3012+(1-$Q$1)*(S3011-U3012)^2</f>
        <v>2.4159132791755379E-5</v>
      </c>
      <c r="AA3011" s="96">
        <f t="shared" ref="AA3011:AA3074" si="1444">$Q$1*AA3012+(1-$Q$1)*(S3011-V3012)^2</f>
        <v>2.4159132791755379E-5</v>
      </c>
      <c r="AB3011" s="96">
        <f t="shared" ref="AB3011:AB3074" si="1445">$Q$1*AB3012+(1-$Q$1)*(S3011-W3011)^2</f>
        <v>2.134700973479505E-5</v>
      </c>
      <c r="AC3011" s="105">
        <f>_xlfn.VAR.S(S3011:S$4265)</f>
        <v>9.0447489785674864E-5</v>
      </c>
      <c r="AI3011" s="98"/>
      <c r="AJ3011" s="99"/>
      <c r="AK3011" s="116"/>
      <c r="AM3011" s="100"/>
      <c r="AN3011" s="120"/>
      <c r="AO3011" s="101"/>
    </row>
    <row r="3012" spans="1:41" ht="16.5">
      <c r="A3012" s="112">
        <v>39092</v>
      </c>
      <c r="B3012" s="73">
        <v>7698</v>
      </c>
      <c r="C3012" s="73">
        <v>7790</v>
      </c>
      <c r="D3012" s="80">
        <f t="shared" ref="D3012:D3075" si="1446">B3012-C3012</f>
        <v>-92</v>
      </c>
      <c r="E3012" s="17">
        <f t="shared" si="1437"/>
        <v>1.2E-2</v>
      </c>
      <c r="F3012" s="16">
        <f t="shared" ref="F3012:F3075" si="1447">AD3012</f>
        <v>0</v>
      </c>
      <c r="G3012" s="16">
        <f t="shared" ref="G3012:G3075" si="1448">AE3012</f>
        <v>0</v>
      </c>
      <c r="H3012" s="16">
        <f t="shared" ref="H3012:H3075" si="1449">AF3012</f>
        <v>0</v>
      </c>
      <c r="I3012" s="16">
        <f t="shared" ref="I3012:I3075" si="1450">AG3012</f>
        <v>0</v>
      </c>
      <c r="J3012" s="16">
        <f t="shared" ref="J3012:J3075" si="1451">AH3012</f>
        <v>0</v>
      </c>
      <c r="K3012" s="16">
        <f t="shared" si="1433"/>
        <v>0</v>
      </c>
      <c r="L3012" s="16">
        <f t="shared" ref="L3012:L3075" si="1452">AN3012</f>
        <v>0</v>
      </c>
      <c r="M3012" s="72"/>
      <c r="N3012" s="72"/>
      <c r="O3012" s="32">
        <f t="shared" si="1434"/>
        <v>0</v>
      </c>
      <c r="P3012" s="17" t="e">
        <f t="shared" si="1435"/>
        <v>#DIV/0!</v>
      </c>
      <c r="Q3012" s="38">
        <f t="shared" si="1436"/>
        <v>0</v>
      </c>
      <c r="R3012" s="17" t="e">
        <f t="shared" ref="R3012:R3075" si="1453">ROUNDUP((Q3012-N3012)/N3012,3)</f>
        <v>#DIV/0!</v>
      </c>
      <c r="S3012" s="97">
        <f t="shared" ref="S3012:S3075" si="1454">E3012</f>
        <v>1.2E-2</v>
      </c>
      <c r="T3012" s="96">
        <f t="shared" si="1438"/>
        <v>7.251928619421727E-3</v>
      </c>
      <c r="U3012" s="96">
        <f t="shared" si="1439"/>
        <v>7.251928619421727E-3</v>
      </c>
      <c r="V3012" s="96">
        <f t="shared" si="1440"/>
        <v>7.251928619421727E-3</v>
      </c>
      <c r="W3012" s="96">
        <f t="shared" si="1441"/>
        <v>7.251928619421727E-3</v>
      </c>
      <c r="X3012" s="105">
        <f>AVERAGE(S3012:S$4265)</f>
        <v>1.0137161084529471E-2</v>
      </c>
      <c r="Y3012" s="96">
        <f t="shared" si="1442"/>
        <v>2.4804521752468919E-5</v>
      </c>
      <c r="Z3012" s="96">
        <f t="shared" si="1443"/>
        <v>2.4804521752468919E-5</v>
      </c>
      <c r="AA3012" s="96">
        <f t="shared" si="1444"/>
        <v>2.4804521752468919E-5</v>
      </c>
      <c r="AB3012" s="96">
        <f t="shared" si="1445"/>
        <v>2.1917275420481534E-5</v>
      </c>
      <c r="AC3012" s="105">
        <f>_xlfn.VAR.S(S3012:S$4265)</f>
        <v>9.0519080840751931E-5</v>
      </c>
      <c r="AI3012" s="98"/>
      <c r="AJ3012" s="99"/>
      <c r="AK3012" s="116"/>
      <c r="AM3012" s="100"/>
      <c r="AN3012" s="120"/>
      <c r="AO3012" s="101"/>
    </row>
    <row r="3013" spans="1:41" ht="16.5">
      <c r="A3013" s="112">
        <v>39091</v>
      </c>
      <c r="B3013" s="73">
        <v>7790</v>
      </c>
      <c r="C3013" s="73">
        <v>7736</v>
      </c>
      <c r="D3013" s="80">
        <f t="shared" si="1446"/>
        <v>54</v>
      </c>
      <c r="E3013" s="17">
        <f t="shared" si="1437"/>
        <v>7.0000000000000001E-3</v>
      </c>
      <c r="F3013" s="16">
        <f t="shared" si="1447"/>
        <v>0</v>
      </c>
      <c r="G3013" s="16">
        <f t="shared" si="1448"/>
        <v>0</v>
      </c>
      <c r="H3013" s="16">
        <f t="shared" si="1449"/>
        <v>0</v>
      </c>
      <c r="I3013" s="16">
        <f t="shared" si="1450"/>
        <v>0</v>
      </c>
      <c r="J3013" s="16">
        <f t="shared" si="1451"/>
        <v>0</v>
      </c>
      <c r="K3013" s="16">
        <f t="shared" si="1433"/>
        <v>0</v>
      </c>
      <c r="L3013" s="16">
        <f t="shared" si="1452"/>
        <v>0</v>
      </c>
      <c r="M3013" s="72"/>
      <c r="N3013" s="72"/>
      <c r="O3013" s="32">
        <f t="shared" si="1434"/>
        <v>0</v>
      </c>
      <c r="P3013" s="17" t="e">
        <f t="shared" si="1435"/>
        <v>#DIV/0!</v>
      </c>
      <c r="Q3013" s="38">
        <f t="shared" si="1436"/>
        <v>0</v>
      </c>
      <c r="R3013" s="17" t="e">
        <f t="shared" si="1453"/>
        <v>#DIV/0!</v>
      </c>
      <c r="S3013" s="97">
        <f t="shared" si="1454"/>
        <v>7.0000000000000001E-3</v>
      </c>
      <c r="T3013" s="96">
        <f t="shared" si="1438"/>
        <v>6.948860233427368E-3</v>
      </c>
      <c r="U3013" s="96">
        <f t="shared" si="1439"/>
        <v>6.948860233427368E-3</v>
      </c>
      <c r="V3013" s="96">
        <f t="shared" si="1440"/>
        <v>6.948860233427368E-3</v>
      </c>
      <c r="W3013" s="96">
        <f t="shared" si="1441"/>
        <v>6.948860233427368E-3</v>
      </c>
      <c r="X3013" s="105">
        <f>AVERAGE(S3013:S$4265)</f>
        <v>1.0135674381484402E-2</v>
      </c>
      <c r="Y3013" s="96">
        <f t="shared" si="1442"/>
        <v>2.4759235080831735E-5</v>
      </c>
      <c r="Z3013" s="96">
        <f t="shared" si="1443"/>
        <v>2.4759235080831735E-5</v>
      </c>
      <c r="AA3013" s="96">
        <f t="shared" si="1444"/>
        <v>2.4759235080831735E-5</v>
      </c>
      <c r="AB3013" s="96">
        <f t="shared" si="1445"/>
        <v>2.1877260117422919E-5</v>
      </c>
      <c r="AC3013" s="105">
        <f>_xlfn.VAR.S(S3013:S$4265)</f>
        <v>9.0588606513697183E-5</v>
      </c>
      <c r="AI3013" s="98"/>
      <c r="AJ3013" s="99"/>
      <c r="AK3013" s="116"/>
      <c r="AM3013" s="100"/>
      <c r="AN3013" s="120"/>
      <c r="AO3013" s="101"/>
    </row>
    <row r="3014" spans="1:41" ht="16.5">
      <c r="A3014" s="112">
        <v>39090</v>
      </c>
      <c r="B3014" s="73">
        <v>7736</v>
      </c>
      <c r="C3014" s="73">
        <v>7835</v>
      </c>
      <c r="D3014" s="80">
        <f t="shared" si="1446"/>
        <v>-99</v>
      </c>
      <c r="E3014" s="17">
        <f t="shared" si="1437"/>
        <v>1.3000000000000001E-2</v>
      </c>
      <c r="F3014" s="16">
        <f t="shared" si="1447"/>
        <v>0</v>
      </c>
      <c r="G3014" s="16">
        <f t="shared" si="1448"/>
        <v>0</v>
      </c>
      <c r="H3014" s="16">
        <f t="shared" si="1449"/>
        <v>0</v>
      </c>
      <c r="I3014" s="16">
        <f t="shared" si="1450"/>
        <v>0</v>
      </c>
      <c r="J3014" s="16">
        <f t="shared" si="1451"/>
        <v>0</v>
      </c>
      <c r="K3014" s="16">
        <f t="shared" si="1433"/>
        <v>0</v>
      </c>
      <c r="L3014" s="16">
        <f t="shared" si="1452"/>
        <v>0</v>
      </c>
      <c r="M3014" s="72"/>
      <c r="N3014" s="72"/>
      <c r="O3014" s="32">
        <f t="shared" si="1434"/>
        <v>0</v>
      </c>
      <c r="P3014" s="17" t="e">
        <f t="shared" si="1435"/>
        <v>#DIV/0!</v>
      </c>
      <c r="Q3014" s="38">
        <f t="shared" si="1436"/>
        <v>0</v>
      </c>
      <c r="R3014" s="17" t="e">
        <f t="shared" si="1453"/>
        <v>#DIV/0!</v>
      </c>
      <c r="S3014" s="97">
        <f t="shared" si="1454"/>
        <v>1.3000000000000001E-2</v>
      </c>
      <c r="T3014" s="96">
        <f t="shared" si="1438"/>
        <v>6.945595993007838E-3</v>
      </c>
      <c r="U3014" s="96">
        <f t="shared" si="1439"/>
        <v>6.945595993007838E-3</v>
      </c>
      <c r="V3014" s="96">
        <f t="shared" si="1440"/>
        <v>6.945595993007838E-3</v>
      </c>
      <c r="W3014" s="96">
        <f t="shared" si="1441"/>
        <v>6.945595993007838E-3</v>
      </c>
      <c r="X3014" s="105">
        <f>AVERAGE(S3014:S$4265)</f>
        <v>1.0138178913737984E-2</v>
      </c>
      <c r="Y3014" s="96">
        <f t="shared" si="1442"/>
        <v>2.6339422864971412E-5</v>
      </c>
      <c r="Z3014" s="96">
        <f t="shared" si="1443"/>
        <v>2.6339422864971412E-5</v>
      </c>
      <c r="AA3014" s="96">
        <f t="shared" si="1444"/>
        <v>2.6339422864971412E-5</v>
      </c>
      <c r="AB3014" s="96">
        <f t="shared" si="1445"/>
        <v>2.3273514043488737E-5</v>
      </c>
      <c r="AC3014" s="105">
        <f>_xlfn.VAR.S(S3014:S$4265)</f>
        <v>9.0653153515527236E-5</v>
      </c>
      <c r="AI3014" s="98"/>
      <c r="AJ3014" s="99"/>
      <c r="AK3014" s="116"/>
      <c r="AM3014" s="100"/>
      <c r="AN3014" s="120"/>
      <c r="AO3014" s="101"/>
    </row>
    <row r="3015" spans="1:41" ht="16.5">
      <c r="A3015" s="112">
        <v>39087</v>
      </c>
      <c r="B3015" s="73">
        <v>7835</v>
      </c>
      <c r="C3015" s="73">
        <v>7934</v>
      </c>
      <c r="D3015" s="80">
        <f t="shared" si="1446"/>
        <v>-99</v>
      </c>
      <c r="E3015" s="17">
        <f t="shared" si="1437"/>
        <v>1.3000000000000001E-2</v>
      </c>
      <c r="F3015" s="16">
        <f t="shared" si="1447"/>
        <v>0</v>
      </c>
      <c r="G3015" s="16">
        <f t="shared" si="1448"/>
        <v>0</v>
      </c>
      <c r="H3015" s="16">
        <f t="shared" si="1449"/>
        <v>0</v>
      </c>
      <c r="I3015" s="16">
        <f t="shared" si="1450"/>
        <v>0</v>
      </c>
      <c r="J3015" s="16">
        <f t="shared" si="1451"/>
        <v>0</v>
      </c>
      <c r="K3015" s="16">
        <f t="shared" si="1433"/>
        <v>0</v>
      </c>
      <c r="L3015" s="16">
        <f t="shared" si="1452"/>
        <v>0</v>
      </c>
      <c r="M3015" s="72"/>
      <c r="N3015" s="72"/>
      <c r="O3015" s="32">
        <f t="shared" si="1434"/>
        <v>0</v>
      </c>
      <c r="P3015" s="17" t="e">
        <f t="shared" si="1435"/>
        <v>#DIV/0!</v>
      </c>
      <c r="Q3015" s="38">
        <f t="shared" si="1436"/>
        <v>0</v>
      </c>
      <c r="R3015" s="17" t="e">
        <f t="shared" si="1453"/>
        <v>#DIV/0!</v>
      </c>
      <c r="S3015" s="97">
        <f t="shared" si="1454"/>
        <v>1.3000000000000001E-2</v>
      </c>
      <c r="T3015" s="96">
        <f t="shared" si="1438"/>
        <v>6.5591446734125924E-3</v>
      </c>
      <c r="U3015" s="96">
        <f t="shared" si="1439"/>
        <v>6.5591446734125924E-3</v>
      </c>
      <c r="V3015" s="96">
        <f t="shared" si="1440"/>
        <v>6.5591446734125924E-3</v>
      </c>
      <c r="W3015" s="96">
        <f t="shared" si="1441"/>
        <v>6.5591446734125924E-3</v>
      </c>
      <c r="X3015" s="105">
        <f>AVERAGE(S3015:S$4265)</f>
        <v>1.0135891286970389E-2</v>
      </c>
      <c r="Y3015" s="96">
        <f t="shared" si="1442"/>
        <v>2.5372708324137924E-5</v>
      </c>
      <c r="Z3015" s="96">
        <f t="shared" si="1443"/>
        <v>2.5372708324137924E-5</v>
      </c>
      <c r="AA3015" s="96">
        <f t="shared" si="1444"/>
        <v>2.5372708324137924E-5</v>
      </c>
      <c r="AB3015" s="96">
        <f t="shared" si="1445"/>
        <v>2.2419325075208268E-5</v>
      </c>
      <c r="AC3015" s="105">
        <f>_xlfn.VAR.S(S3015:S$4265)</f>
        <v>9.0719118784972984E-5</v>
      </c>
      <c r="AI3015" s="98"/>
      <c r="AJ3015" s="99"/>
      <c r="AK3015" s="116"/>
      <c r="AM3015" s="100"/>
      <c r="AN3015" s="120"/>
      <c r="AO3015" s="101"/>
    </row>
    <row r="3016" spans="1:41" ht="16.5">
      <c r="A3016" s="112">
        <v>39086</v>
      </c>
      <c r="B3016" s="73">
        <v>7934</v>
      </c>
      <c r="C3016" s="73">
        <v>7917</v>
      </c>
      <c r="D3016" s="80">
        <f t="shared" si="1446"/>
        <v>17</v>
      </c>
      <c r="E3016" s="17">
        <f t="shared" si="1437"/>
        <v>3.0000000000000001E-3</v>
      </c>
      <c r="F3016" s="16">
        <f t="shared" si="1447"/>
        <v>0</v>
      </c>
      <c r="G3016" s="16">
        <f t="shared" si="1448"/>
        <v>0</v>
      </c>
      <c r="H3016" s="16">
        <f t="shared" si="1449"/>
        <v>0</v>
      </c>
      <c r="I3016" s="16">
        <f t="shared" si="1450"/>
        <v>0</v>
      </c>
      <c r="J3016" s="16">
        <f t="shared" si="1451"/>
        <v>0</v>
      </c>
      <c r="K3016" s="16">
        <f t="shared" si="1433"/>
        <v>0</v>
      </c>
      <c r="L3016" s="16">
        <f t="shared" si="1452"/>
        <v>0</v>
      </c>
      <c r="M3016" s="72"/>
      <c r="N3016" s="72"/>
      <c r="O3016" s="32">
        <f t="shared" si="1434"/>
        <v>0</v>
      </c>
      <c r="P3016" s="17" t="e">
        <f t="shared" si="1435"/>
        <v>#DIV/0!</v>
      </c>
      <c r="Q3016" s="38">
        <f t="shared" si="1436"/>
        <v>0</v>
      </c>
      <c r="R3016" s="17" t="e">
        <f t="shared" si="1453"/>
        <v>#DIV/0!</v>
      </c>
      <c r="S3016" s="97">
        <f t="shared" si="1454"/>
        <v>3.0000000000000001E-3</v>
      </c>
      <c r="T3016" s="96">
        <f t="shared" si="1438"/>
        <v>6.1480262483112674E-3</v>
      </c>
      <c r="U3016" s="96">
        <f t="shared" si="1439"/>
        <v>6.1480262483112674E-3</v>
      </c>
      <c r="V3016" s="96">
        <f t="shared" si="1440"/>
        <v>6.1480262483112674E-3</v>
      </c>
      <c r="W3016" s="96">
        <f t="shared" si="1441"/>
        <v>6.1480262483112674E-3</v>
      </c>
      <c r="X3016" s="105">
        <f>AVERAGE(S3016:S$4265)</f>
        <v>1.0133599999999967E-2</v>
      </c>
      <c r="Y3016" s="96">
        <f t="shared" si="1442"/>
        <v>2.3995463475008551E-5</v>
      </c>
      <c r="Z3016" s="96">
        <f t="shared" si="1443"/>
        <v>2.3995463475008551E-5</v>
      </c>
      <c r="AA3016" s="96">
        <f t="shared" si="1444"/>
        <v>2.3995463475008551E-5</v>
      </c>
      <c r="AB3016" s="96">
        <f t="shared" si="1445"/>
        <v>2.1202391526517555E-5</v>
      </c>
      <c r="AC3016" s="105">
        <f>_xlfn.VAR.S(S3016:S$4265)</f>
        <v>9.0785179183347636E-5</v>
      </c>
      <c r="AI3016" s="98"/>
      <c r="AJ3016" s="99"/>
      <c r="AK3016" s="116"/>
      <c r="AM3016" s="100"/>
      <c r="AN3016" s="120"/>
      <c r="AO3016" s="101"/>
    </row>
    <row r="3017" spans="1:41" ht="16.5">
      <c r="A3017" s="112">
        <v>39085</v>
      </c>
      <c r="B3017" s="73">
        <v>7917</v>
      </c>
      <c r="C3017" s="73">
        <v>7920</v>
      </c>
      <c r="D3017" s="80">
        <f t="shared" si="1446"/>
        <v>-3</v>
      </c>
      <c r="E3017" s="17">
        <f t="shared" si="1437"/>
        <v>1E-3</v>
      </c>
      <c r="F3017" s="16">
        <f t="shared" si="1447"/>
        <v>0</v>
      </c>
      <c r="G3017" s="16">
        <f t="shared" si="1448"/>
        <v>0</v>
      </c>
      <c r="H3017" s="16">
        <f t="shared" si="1449"/>
        <v>0</v>
      </c>
      <c r="I3017" s="16">
        <f t="shared" si="1450"/>
        <v>0</v>
      </c>
      <c r="J3017" s="16">
        <f t="shared" si="1451"/>
        <v>0</v>
      </c>
      <c r="K3017" s="16">
        <f t="shared" si="1433"/>
        <v>0</v>
      </c>
      <c r="L3017" s="16">
        <f t="shared" si="1452"/>
        <v>0</v>
      </c>
      <c r="M3017" s="72"/>
      <c r="N3017" s="72"/>
      <c r="O3017" s="32">
        <f t="shared" si="1434"/>
        <v>0</v>
      </c>
      <c r="P3017" s="17" t="e">
        <f t="shared" si="1435"/>
        <v>#DIV/0!</v>
      </c>
      <c r="Q3017" s="38">
        <f t="shared" si="1436"/>
        <v>0</v>
      </c>
      <c r="R3017" s="17" t="e">
        <f t="shared" si="1453"/>
        <v>#DIV/0!</v>
      </c>
      <c r="S3017" s="97">
        <f t="shared" si="1454"/>
        <v>1E-3</v>
      </c>
      <c r="T3017" s="96">
        <f t="shared" si="1438"/>
        <v>6.3489640939481569E-3</v>
      </c>
      <c r="U3017" s="96">
        <f t="shared" si="1439"/>
        <v>6.3489640939481569E-3</v>
      </c>
      <c r="V3017" s="96">
        <f t="shared" si="1440"/>
        <v>6.3489640939481569E-3</v>
      </c>
      <c r="W3017" s="96">
        <f t="shared" si="1441"/>
        <v>6.3489640939481569E-3</v>
      </c>
      <c r="X3017" s="105">
        <f>AVERAGE(S3017:S$4265)</f>
        <v>1.0139311449159293E-2</v>
      </c>
      <c r="Y3017" s="96">
        <f t="shared" si="1442"/>
        <v>2.4811201962612036E-5</v>
      </c>
      <c r="Z3017" s="96">
        <f t="shared" si="1443"/>
        <v>2.4811201962612036E-5</v>
      </c>
      <c r="AA3017" s="96">
        <f t="shared" si="1444"/>
        <v>2.4811201962612036E-5</v>
      </c>
      <c r="AB3017" s="96">
        <f t="shared" si="1445"/>
        <v>2.1923178054163993E-5</v>
      </c>
      <c r="AC3017" s="105">
        <f>_xlfn.VAR.S(S3017:S$4265)</f>
        <v>9.0817115230647027E-5</v>
      </c>
      <c r="AI3017" s="98"/>
      <c r="AJ3017" s="99"/>
      <c r="AK3017" s="116"/>
      <c r="AM3017" s="100"/>
      <c r="AN3017" s="120"/>
      <c r="AO3017" s="101"/>
    </row>
    <row r="3018" spans="1:41" ht="16.5">
      <c r="A3018" s="112">
        <v>39084</v>
      </c>
      <c r="B3018" s="73">
        <v>7920</v>
      </c>
      <c r="C3018" s="73">
        <v>7823</v>
      </c>
      <c r="D3018" s="80">
        <f t="shared" si="1446"/>
        <v>97</v>
      </c>
      <c r="E3018" s="17">
        <f t="shared" si="1437"/>
        <v>1.3000000000000001E-2</v>
      </c>
      <c r="F3018" s="16">
        <f t="shared" si="1447"/>
        <v>0</v>
      </c>
      <c r="G3018" s="16">
        <f t="shared" si="1448"/>
        <v>0</v>
      </c>
      <c r="H3018" s="16">
        <f t="shared" si="1449"/>
        <v>0</v>
      </c>
      <c r="I3018" s="16">
        <f t="shared" si="1450"/>
        <v>0</v>
      </c>
      <c r="J3018" s="16">
        <f t="shared" si="1451"/>
        <v>0</v>
      </c>
      <c r="K3018" s="16">
        <f t="shared" si="1433"/>
        <v>0</v>
      </c>
      <c r="L3018" s="16">
        <f t="shared" si="1452"/>
        <v>0</v>
      </c>
      <c r="M3018" s="72"/>
      <c r="N3018" s="72"/>
      <c r="O3018" s="32">
        <f t="shared" si="1434"/>
        <v>0</v>
      </c>
      <c r="P3018" s="17" t="e">
        <f t="shared" si="1435"/>
        <v>#DIV/0!</v>
      </c>
      <c r="Q3018" s="38">
        <f t="shared" si="1436"/>
        <v>0</v>
      </c>
      <c r="R3018" s="17" t="e">
        <f t="shared" si="1453"/>
        <v>#DIV/0!</v>
      </c>
      <c r="S3018" s="97">
        <f t="shared" si="1454"/>
        <v>1.3000000000000001E-2</v>
      </c>
      <c r="T3018" s="96">
        <f t="shared" si="1438"/>
        <v>6.690387333987401E-3</v>
      </c>
      <c r="U3018" s="96">
        <f t="shared" si="1439"/>
        <v>6.690387333987401E-3</v>
      </c>
      <c r="V3018" s="96">
        <f t="shared" si="1440"/>
        <v>6.690387333987401E-3</v>
      </c>
      <c r="W3018" s="96">
        <f t="shared" si="1441"/>
        <v>6.690387333987401E-3</v>
      </c>
      <c r="X3018" s="105">
        <f>AVERAGE(S3018:S$4265)</f>
        <v>1.0146634615384582E-2</v>
      </c>
      <c r="Y3018" s="96">
        <f t="shared" si="1442"/>
        <v>2.4328054768046575E-5</v>
      </c>
      <c r="Z3018" s="96">
        <f t="shared" si="1443"/>
        <v>2.4328054768046575E-5</v>
      </c>
      <c r="AA3018" s="96">
        <f t="shared" si="1444"/>
        <v>2.4328054768046575E-5</v>
      </c>
      <c r="AB3018" s="96">
        <f t="shared" si="1445"/>
        <v>2.1496269193045952E-5</v>
      </c>
      <c r="AC3018" s="105">
        <f>_xlfn.VAR.S(S3018:S$4265)</f>
        <v>9.0822907670718377E-5</v>
      </c>
      <c r="AI3018" s="98"/>
      <c r="AJ3018" s="99"/>
      <c r="AK3018" s="116"/>
      <c r="AM3018" s="100"/>
      <c r="AN3018" s="120"/>
      <c r="AO3018" s="101"/>
    </row>
    <row r="3019" spans="1:41" ht="16.5">
      <c r="A3019" s="112">
        <v>39080</v>
      </c>
      <c r="B3019" s="73">
        <v>7823</v>
      </c>
      <c r="C3019" s="73">
        <v>7732</v>
      </c>
      <c r="D3019" s="80">
        <f t="shared" si="1446"/>
        <v>91</v>
      </c>
      <c r="E3019" s="17">
        <f t="shared" si="1437"/>
        <v>1.2E-2</v>
      </c>
      <c r="F3019" s="16">
        <f t="shared" si="1447"/>
        <v>0</v>
      </c>
      <c r="G3019" s="16">
        <f t="shared" si="1448"/>
        <v>0</v>
      </c>
      <c r="H3019" s="16">
        <f t="shared" si="1449"/>
        <v>0</v>
      </c>
      <c r="I3019" s="16">
        <f t="shared" si="1450"/>
        <v>0</v>
      </c>
      <c r="J3019" s="16">
        <f t="shared" si="1451"/>
        <v>0</v>
      </c>
      <c r="K3019" s="16">
        <f t="shared" si="1433"/>
        <v>0</v>
      </c>
      <c r="L3019" s="16">
        <f t="shared" si="1452"/>
        <v>0</v>
      </c>
      <c r="M3019" s="72"/>
      <c r="N3019" s="72"/>
      <c r="O3019" s="32">
        <f t="shared" si="1434"/>
        <v>0</v>
      </c>
      <c r="P3019" s="17" t="e">
        <f t="shared" si="1435"/>
        <v>#DIV/0!</v>
      </c>
      <c r="Q3019" s="38">
        <f t="shared" si="1436"/>
        <v>0</v>
      </c>
      <c r="R3019" s="17" t="e">
        <f t="shared" si="1453"/>
        <v>#DIV/0!</v>
      </c>
      <c r="S3019" s="97">
        <f t="shared" si="1454"/>
        <v>1.2E-2</v>
      </c>
      <c r="T3019" s="96">
        <f t="shared" si="1438"/>
        <v>6.2876460999865972E-3</v>
      </c>
      <c r="U3019" s="96">
        <f t="shared" si="1439"/>
        <v>6.2876460999865972E-3</v>
      </c>
      <c r="V3019" s="96">
        <f t="shared" si="1440"/>
        <v>6.2876460999865972E-3</v>
      </c>
      <c r="W3019" s="96">
        <f t="shared" si="1441"/>
        <v>6.2876460999865972E-3</v>
      </c>
      <c r="X3019" s="105">
        <f>AVERAGE(S3019:S$4265)</f>
        <v>1.0144346431435412E-2</v>
      </c>
      <c r="Y3019" s="96">
        <f t="shared" si="1442"/>
        <v>2.3005013909899004E-5</v>
      </c>
      <c r="Z3019" s="96">
        <f t="shared" si="1443"/>
        <v>2.3005013909899004E-5</v>
      </c>
      <c r="AA3019" s="96">
        <f t="shared" si="1444"/>
        <v>2.3005013909899004E-5</v>
      </c>
      <c r="AB3019" s="96">
        <f t="shared" si="1445"/>
        <v>2.0327230290786759E-5</v>
      </c>
      <c r="AC3019" s="105">
        <f>_xlfn.VAR.S(S3019:S$4265)</f>
        <v>9.0889259745058419E-5</v>
      </c>
      <c r="AI3019" s="98"/>
      <c r="AJ3019" s="99"/>
      <c r="AK3019" s="116"/>
      <c r="AM3019" s="100"/>
      <c r="AN3019" s="120"/>
      <c r="AO3019" s="101"/>
    </row>
    <row r="3020" spans="1:41" ht="16.5">
      <c r="A3020" s="112">
        <v>39079</v>
      </c>
      <c r="B3020" s="73">
        <v>7732</v>
      </c>
      <c r="C3020" s="73">
        <v>7733</v>
      </c>
      <c r="D3020" s="80">
        <f t="shared" si="1446"/>
        <v>-1</v>
      </c>
      <c r="E3020" s="17">
        <f t="shared" si="1437"/>
        <v>1E-3</v>
      </c>
      <c r="F3020" s="16">
        <f t="shared" si="1447"/>
        <v>0</v>
      </c>
      <c r="G3020" s="16">
        <f t="shared" si="1448"/>
        <v>0</v>
      </c>
      <c r="H3020" s="16">
        <f t="shared" si="1449"/>
        <v>0</v>
      </c>
      <c r="I3020" s="16">
        <f t="shared" si="1450"/>
        <v>0</v>
      </c>
      <c r="J3020" s="16">
        <f t="shared" si="1451"/>
        <v>0</v>
      </c>
      <c r="K3020" s="16">
        <f t="shared" si="1433"/>
        <v>0</v>
      </c>
      <c r="L3020" s="16">
        <f t="shared" si="1452"/>
        <v>0</v>
      </c>
      <c r="M3020" s="72"/>
      <c r="N3020" s="72"/>
      <c r="O3020" s="32">
        <f t="shared" si="1434"/>
        <v>0</v>
      </c>
      <c r="P3020" s="17" t="e">
        <f t="shared" si="1435"/>
        <v>#DIV/0!</v>
      </c>
      <c r="Q3020" s="38">
        <f t="shared" si="1436"/>
        <v>0</v>
      </c>
      <c r="R3020" s="17" t="e">
        <f t="shared" si="1453"/>
        <v>#DIV/0!</v>
      </c>
      <c r="S3020" s="97">
        <f t="shared" si="1454"/>
        <v>1E-3</v>
      </c>
      <c r="T3020" s="96">
        <f t="shared" si="1438"/>
        <v>5.9230277659431873E-3</v>
      </c>
      <c r="U3020" s="96">
        <f t="shared" si="1439"/>
        <v>5.9230277659431873E-3</v>
      </c>
      <c r="V3020" s="96">
        <f t="shared" si="1440"/>
        <v>5.9230277659431873E-3</v>
      </c>
      <c r="W3020" s="96">
        <f t="shared" si="1441"/>
        <v>5.9230277659431873E-3</v>
      </c>
      <c r="X3020" s="105">
        <f>AVERAGE(S3020:S$4265)</f>
        <v>1.0142857142857108E-2</v>
      </c>
      <c r="Y3020" s="96">
        <f t="shared" si="1442"/>
        <v>2.2116211082860805E-5</v>
      </c>
      <c r="Z3020" s="96">
        <f t="shared" si="1443"/>
        <v>2.2116211082860805E-5</v>
      </c>
      <c r="AA3020" s="96">
        <f t="shared" si="1444"/>
        <v>2.2116211082860805E-5</v>
      </c>
      <c r="AB3020" s="96">
        <f t="shared" si="1445"/>
        <v>1.9541884112815806E-5</v>
      </c>
      <c r="AC3020" s="105">
        <f>_xlfn.VAR.S(S3020:S$4265)</f>
        <v>9.0959495123351519E-5</v>
      </c>
      <c r="AI3020" s="98"/>
      <c r="AJ3020" s="99"/>
      <c r="AK3020" s="116"/>
      <c r="AM3020" s="100"/>
      <c r="AN3020" s="120"/>
      <c r="AO3020" s="101"/>
    </row>
    <row r="3021" spans="1:41" ht="16.5">
      <c r="A3021" s="112">
        <v>39078</v>
      </c>
      <c r="B3021" s="73">
        <v>7733</v>
      </c>
      <c r="C3021" s="73">
        <v>7727</v>
      </c>
      <c r="D3021" s="80">
        <f t="shared" si="1446"/>
        <v>6</v>
      </c>
      <c r="E3021" s="17">
        <f t="shared" si="1437"/>
        <v>1E-3</v>
      </c>
      <c r="F3021" s="16">
        <f t="shared" si="1447"/>
        <v>0</v>
      </c>
      <c r="G3021" s="16">
        <f t="shared" si="1448"/>
        <v>0</v>
      </c>
      <c r="H3021" s="16">
        <f t="shared" si="1449"/>
        <v>0</v>
      </c>
      <c r="I3021" s="16">
        <f t="shared" si="1450"/>
        <v>0</v>
      </c>
      <c r="J3021" s="16">
        <f t="shared" si="1451"/>
        <v>0</v>
      </c>
      <c r="K3021" s="16">
        <f t="shared" si="1433"/>
        <v>0</v>
      </c>
      <c r="L3021" s="16">
        <f t="shared" si="1452"/>
        <v>0</v>
      </c>
      <c r="M3021" s="72"/>
      <c r="N3021" s="72"/>
      <c r="O3021" s="32">
        <f t="shared" si="1434"/>
        <v>0</v>
      </c>
      <c r="P3021" s="17" t="e">
        <f t="shared" si="1435"/>
        <v>#DIV/0!</v>
      </c>
      <c r="Q3021" s="38">
        <f t="shared" si="1436"/>
        <v>0</v>
      </c>
      <c r="R3021" s="17" t="e">
        <f t="shared" si="1453"/>
        <v>#DIV/0!</v>
      </c>
      <c r="S3021" s="97">
        <f t="shared" si="1454"/>
        <v>1E-3</v>
      </c>
      <c r="T3021" s="96">
        <f t="shared" si="1438"/>
        <v>6.2372635807906246E-3</v>
      </c>
      <c r="U3021" s="96">
        <f t="shared" si="1439"/>
        <v>6.2372635807906246E-3</v>
      </c>
      <c r="V3021" s="96">
        <f t="shared" si="1440"/>
        <v>6.2372635807906246E-3</v>
      </c>
      <c r="W3021" s="96">
        <f t="shared" si="1441"/>
        <v>6.2372635807906246E-3</v>
      </c>
      <c r="X3021" s="105">
        <f>AVERAGE(S3021:S$4265)</f>
        <v>1.0150200803212817E-2</v>
      </c>
      <c r="Y3021" s="96">
        <f t="shared" si="1442"/>
        <v>2.1777101376574743E-5</v>
      </c>
      <c r="Z3021" s="96">
        <f t="shared" si="1443"/>
        <v>2.1777101376574743E-5</v>
      </c>
      <c r="AA3021" s="96">
        <f t="shared" si="1444"/>
        <v>2.1777101376574743E-5</v>
      </c>
      <c r="AB3021" s="96">
        <f t="shared" si="1445"/>
        <v>1.9242246776341437E-5</v>
      </c>
      <c r="AC3021" s="105">
        <f>_xlfn.VAR.S(S3021:S$4265)</f>
        <v>9.0965363705627323E-5</v>
      </c>
      <c r="AI3021" s="98"/>
      <c r="AJ3021" s="99"/>
      <c r="AK3021" s="116"/>
      <c r="AM3021" s="100"/>
      <c r="AN3021" s="120"/>
      <c r="AO3021" s="101"/>
    </row>
    <row r="3022" spans="1:41" ht="16.5">
      <c r="A3022" s="112">
        <v>39077</v>
      </c>
      <c r="B3022" s="73">
        <v>7727</v>
      </c>
      <c r="C3022" s="73">
        <v>7646</v>
      </c>
      <c r="D3022" s="80">
        <f t="shared" si="1446"/>
        <v>81</v>
      </c>
      <c r="E3022" s="17">
        <f t="shared" si="1437"/>
        <v>1.0999999999999999E-2</v>
      </c>
      <c r="F3022" s="16">
        <f t="shared" si="1447"/>
        <v>0</v>
      </c>
      <c r="G3022" s="16">
        <f t="shared" si="1448"/>
        <v>0</v>
      </c>
      <c r="H3022" s="16">
        <f t="shared" si="1449"/>
        <v>0</v>
      </c>
      <c r="I3022" s="16">
        <f t="shared" si="1450"/>
        <v>0</v>
      </c>
      <c r="J3022" s="16">
        <f t="shared" si="1451"/>
        <v>0</v>
      </c>
      <c r="K3022" s="16">
        <f t="shared" si="1433"/>
        <v>0</v>
      </c>
      <c r="L3022" s="16">
        <f t="shared" si="1452"/>
        <v>0</v>
      </c>
      <c r="M3022" s="72"/>
      <c r="N3022" s="72"/>
      <c r="O3022" s="32">
        <f t="shared" si="1434"/>
        <v>0</v>
      </c>
      <c r="P3022" s="17" t="e">
        <f t="shared" si="1435"/>
        <v>#DIV/0!</v>
      </c>
      <c r="Q3022" s="38">
        <f t="shared" si="1436"/>
        <v>0</v>
      </c>
      <c r="R3022" s="17" t="e">
        <f t="shared" si="1453"/>
        <v>#DIV/0!</v>
      </c>
      <c r="S3022" s="97">
        <f t="shared" si="1454"/>
        <v>1.0999999999999999E-2</v>
      </c>
      <c r="T3022" s="96">
        <f t="shared" si="1438"/>
        <v>6.5715570008410898E-3</v>
      </c>
      <c r="U3022" s="96">
        <f t="shared" si="1439"/>
        <v>6.5715570008410898E-3</v>
      </c>
      <c r="V3022" s="96">
        <f t="shared" si="1440"/>
        <v>6.5715570008410898E-3</v>
      </c>
      <c r="W3022" s="96">
        <f t="shared" si="1441"/>
        <v>6.5715570008410898E-3</v>
      </c>
      <c r="X3022" s="105">
        <f>AVERAGE(S3022:S$4265)</f>
        <v>1.0157556270096429E-2</v>
      </c>
      <c r="Y3022" s="96">
        <f t="shared" si="1442"/>
        <v>2.1185709076337724E-5</v>
      </c>
      <c r="Z3022" s="96">
        <f t="shared" si="1443"/>
        <v>2.1185709076337724E-5</v>
      </c>
      <c r="AA3022" s="96">
        <f t="shared" si="1444"/>
        <v>2.1185709076337724E-5</v>
      </c>
      <c r="AB3022" s="96">
        <f t="shared" si="1445"/>
        <v>1.8719692539852008E-5</v>
      </c>
      <c r="AC3022" s="105">
        <f>_xlfn.VAR.S(S3022:S$4265)</f>
        <v>9.0971133524587498E-5</v>
      </c>
      <c r="AI3022" s="98"/>
      <c r="AJ3022" s="99"/>
      <c r="AK3022" s="116"/>
      <c r="AM3022" s="100"/>
      <c r="AN3022" s="120"/>
      <c r="AO3022" s="101"/>
    </row>
    <row r="3023" spans="1:41" ht="16.5">
      <c r="A3023" s="112">
        <v>39076</v>
      </c>
      <c r="B3023" s="73">
        <v>7646</v>
      </c>
      <c r="C3023" s="73">
        <v>7652</v>
      </c>
      <c r="D3023" s="80">
        <f t="shared" si="1446"/>
        <v>-6</v>
      </c>
      <c r="E3023" s="17">
        <f t="shared" si="1437"/>
        <v>1E-3</v>
      </c>
      <c r="F3023" s="16">
        <f t="shared" si="1447"/>
        <v>0</v>
      </c>
      <c r="G3023" s="16">
        <f t="shared" si="1448"/>
        <v>0</v>
      </c>
      <c r="H3023" s="16">
        <f t="shared" si="1449"/>
        <v>0</v>
      </c>
      <c r="I3023" s="16">
        <f t="shared" si="1450"/>
        <v>0</v>
      </c>
      <c r="J3023" s="16">
        <f t="shared" si="1451"/>
        <v>0</v>
      </c>
      <c r="K3023" s="16">
        <f t="shared" si="1433"/>
        <v>0</v>
      </c>
      <c r="L3023" s="16">
        <f t="shared" si="1452"/>
        <v>0</v>
      </c>
      <c r="M3023" s="72"/>
      <c r="N3023" s="72"/>
      <c r="O3023" s="32">
        <f t="shared" si="1434"/>
        <v>0</v>
      </c>
      <c r="P3023" s="17" t="e">
        <f t="shared" si="1435"/>
        <v>#DIV/0!</v>
      </c>
      <c r="Q3023" s="38">
        <f t="shared" si="1436"/>
        <v>0</v>
      </c>
      <c r="R3023" s="17" t="e">
        <f t="shared" si="1453"/>
        <v>#DIV/0!</v>
      </c>
      <c r="S3023" s="97">
        <f t="shared" si="1454"/>
        <v>1E-3</v>
      </c>
      <c r="T3023" s="96">
        <f t="shared" si="1438"/>
        <v>6.2888904264266909E-3</v>
      </c>
      <c r="U3023" s="96">
        <f t="shared" si="1439"/>
        <v>6.2888904264266909E-3</v>
      </c>
      <c r="V3023" s="96">
        <f t="shared" si="1440"/>
        <v>6.2888904264266909E-3</v>
      </c>
      <c r="W3023" s="96">
        <f t="shared" si="1441"/>
        <v>6.2888904264266909E-3</v>
      </c>
      <c r="X3023" s="105">
        <f>AVERAGE(S3023:S$4265)</f>
        <v>1.0156878519710344E-2</v>
      </c>
      <c r="Y3023" s="96">
        <f t="shared" si="1442"/>
        <v>2.1121314756898805E-5</v>
      </c>
      <c r="Z3023" s="96">
        <f t="shared" si="1443"/>
        <v>2.1121314756898805E-5</v>
      </c>
      <c r="AA3023" s="96">
        <f t="shared" si="1444"/>
        <v>2.1121314756898805E-5</v>
      </c>
      <c r="AB3023" s="96">
        <f t="shared" si="1445"/>
        <v>1.8662793719195782E-5</v>
      </c>
      <c r="AC3023" s="105">
        <f>_xlfn.VAR.S(S3023:S$4265)</f>
        <v>9.1043807317759805E-5</v>
      </c>
      <c r="AI3023" s="98"/>
      <c r="AJ3023" s="99"/>
      <c r="AK3023" s="116"/>
      <c r="AM3023" s="100"/>
      <c r="AN3023" s="120"/>
      <c r="AO3023" s="101"/>
    </row>
    <row r="3024" spans="1:41" ht="16.5">
      <c r="A3024" s="112">
        <v>39073</v>
      </c>
      <c r="B3024" s="73">
        <v>7652</v>
      </c>
      <c r="C3024" s="73">
        <v>7620</v>
      </c>
      <c r="D3024" s="80">
        <f t="shared" si="1446"/>
        <v>32</v>
      </c>
      <c r="E3024" s="17">
        <f t="shared" si="1437"/>
        <v>5.0000000000000001E-3</v>
      </c>
      <c r="F3024" s="16">
        <f t="shared" si="1447"/>
        <v>0</v>
      </c>
      <c r="G3024" s="16">
        <f t="shared" si="1448"/>
        <v>0</v>
      </c>
      <c r="H3024" s="16">
        <f t="shared" si="1449"/>
        <v>0</v>
      </c>
      <c r="I3024" s="16">
        <f t="shared" si="1450"/>
        <v>0</v>
      </c>
      <c r="J3024" s="16">
        <f t="shared" si="1451"/>
        <v>0</v>
      </c>
      <c r="K3024" s="16">
        <f t="shared" si="1433"/>
        <v>0</v>
      </c>
      <c r="L3024" s="16">
        <f t="shared" si="1452"/>
        <v>0</v>
      </c>
      <c r="M3024" s="72"/>
      <c r="N3024" s="72"/>
      <c r="O3024" s="32">
        <f t="shared" si="1434"/>
        <v>0</v>
      </c>
      <c r="P3024" s="17" t="e">
        <f t="shared" si="1435"/>
        <v>#DIV/0!</v>
      </c>
      <c r="Q3024" s="38">
        <f t="shared" si="1436"/>
        <v>0</v>
      </c>
      <c r="R3024" s="17" t="e">
        <f t="shared" si="1453"/>
        <v>#DIV/0!</v>
      </c>
      <c r="S3024" s="97">
        <f t="shared" si="1454"/>
        <v>5.0000000000000001E-3</v>
      </c>
      <c r="T3024" s="96">
        <f t="shared" si="1438"/>
        <v>6.6264791770496712E-3</v>
      </c>
      <c r="U3024" s="96">
        <f t="shared" si="1439"/>
        <v>6.6264791770496712E-3</v>
      </c>
      <c r="V3024" s="96">
        <f t="shared" si="1440"/>
        <v>6.6264791770496712E-3</v>
      </c>
      <c r="W3024" s="96">
        <f t="shared" si="1441"/>
        <v>6.6264791770496712E-3</v>
      </c>
      <c r="X3024" s="105">
        <f>AVERAGE(S3024:S$4265)</f>
        <v>1.0164251207729435E-2</v>
      </c>
      <c r="Y3024" s="96">
        <f t="shared" si="1442"/>
        <v>2.0448807107566373E-5</v>
      </c>
      <c r="Z3024" s="96">
        <f t="shared" si="1443"/>
        <v>2.0448807107566373E-5</v>
      </c>
      <c r="AA3024" s="96">
        <f t="shared" si="1444"/>
        <v>2.0448807107566373E-5</v>
      </c>
      <c r="AB3024" s="96">
        <f t="shared" si="1445"/>
        <v>1.8068565960245646E-5</v>
      </c>
      <c r="AC3024" s="105">
        <f>_xlfn.VAR.S(S3024:S$4265)</f>
        <v>9.1049550969882635E-5</v>
      </c>
      <c r="AI3024" s="98"/>
      <c r="AJ3024" s="99"/>
      <c r="AK3024" s="116"/>
      <c r="AM3024" s="100"/>
      <c r="AN3024" s="120"/>
      <c r="AO3024" s="101"/>
    </row>
    <row r="3025" spans="1:41" ht="16.5">
      <c r="A3025" s="112">
        <v>39072</v>
      </c>
      <c r="B3025" s="73">
        <v>7620</v>
      </c>
      <c r="C3025" s="73">
        <v>7648</v>
      </c>
      <c r="D3025" s="80">
        <f t="shared" si="1446"/>
        <v>-28</v>
      </c>
      <c r="E3025" s="17">
        <f t="shared" si="1437"/>
        <v>4.0000000000000001E-3</v>
      </c>
      <c r="F3025" s="16">
        <f t="shared" si="1447"/>
        <v>0</v>
      </c>
      <c r="G3025" s="16">
        <f t="shared" si="1448"/>
        <v>0</v>
      </c>
      <c r="H3025" s="16">
        <f t="shared" si="1449"/>
        <v>0</v>
      </c>
      <c r="I3025" s="16">
        <f t="shared" si="1450"/>
        <v>0</v>
      </c>
      <c r="J3025" s="16">
        <f t="shared" si="1451"/>
        <v>0</v>
      </c>
      <c r="K3025" s="16">
        <f t="shared" si="1433"/>
        <v>0</v>
      </c>
      <c r="L3025" s="16">
        <f t="shared" si="1452"/>
        <v>0</v>
      </c>
      <c r="M3025" s="72"/>
      <c r="N3025" s="72"/>
      <c r="O3025" s="32">
        <f t="shared" si="1434"/>
        <v>0</v>
      </c>
      <c r="P3025" s="17" t="e">
        <f t="shared" si="1435"/>
        <v>#DIV/0!</v>
      </c>
      <c r="Q3025" s="38">
        <f t="shared" si="1436"/>
        <v>0</v>
      </c>
      <c r="R3025" s="17" t="e">
        <f t="shared" si="1453"/>
        <v>#DIV/0!</v>
      </c>
      <c r="S3025" s="97">
        <f t="shared" si="1454"/>
        <v>4.0000000000000001E-3</v>
      </c>
      <c r="T3025" s="96">
        <f t="shared" si="1438"/>
        <v>6.7302969968613523E-3</v>
      </c>
      <c r="U3025" s="96">
        <f t="shared" si="1439"/>
        <v>6.7302969968613523E-3</v>
      </c>
      <c r="V3025" s="96">
        <f t="shared" si="1440"/>
        <v>6.7302969968613523E-3</v>
      </c>
      <c r="W3025" s="96">
        <f t="shared" si="1441"/>
        <v>6.7302969968613523E-3</v>
      </c>
      <c r="X3025" s="105">
        <f>AVERAGE(S3025:S$4265)</f>
        <v>1.016841257050762E-2</v>
      </c>
      <c r="Y3025" s="96">
        <f t="shared" si="1442"/>
        <v>2.1562948346516521E-5</v>
      </c>
      <c r="Z3025" s="96">
        <f t="shared" si="1443"/>
        <v>2.1562948346516521E-5</v>
      </c>
      <c r="AA3025" s="96">
        <f t="shared" si="1444"/>
        <v>2.1562948346516521E-5</v>
      </c>
      <c r="AB3025" s="96">
        <f t="shared" si="1445"/>
        <v>1.9053021158981999E-5</v>
      </c>
      <c r="AC3025" s="105">
        <f>_xlfn.VAR.S(S3025:S$4265)</f>
        <v>9.1101453042552509E-5</v>
      </c>
      <c r="AI3025" s="98"/>
      <c r="AJ3025" s="99"/>
      <c r="AK3025" s="116"/>
      <c r="AM3025" s="100"/>
      <c r="AN3025" s="120"/>
      <c r="AO3025" s="101"/>
    </row>
    <row r="3026" spans="1:41" ht="16.5">
      <c r="A3026" s="112">
        <v>39071</v>
      </c>
      <c r="B3026" s="73">
        <v>7648</v>
      </c>
      <c r="C3026" s="73">
        <v>7598</v>
      </c>
      <c r="D3026" s="80">
        <f t="shared" si="1446"/>
        <v>50</v>
      </c>
      <c r="E3026" s="17">
        <f t="shared" si="1437"/>
        <v>7.0000000000000001E-3</v>
      </c>
      <c r="F3026" s="16">
        <f t="shared" si="1447"/>
        <v>0</v>
      </c>
      <c r="G3026" s="16">
        <f t="shared" si="1448"/>
        <v>0</v>
      </c>
      <c r="H3026" s="16">
        <f t="shared" si="1449"/>
        <v>0</v>
      </c>
      <c r="I3026" s="16">
        <f t="shared" si="1450"/>
        <v>0</v>
      </c>
      <c r="J3026" s="16">
        <f t="shared" si="1451"/>
        <v>0</v>
      </c>
      <c r="K3026" s="16">
        <f t="shared" si="1433"/>
        <v>0</v>
      </c>
      <c r="L3026" s="16">
        <f t="shared" si="1452"/>
        <v>0</v>
      </c>
      <c r="M3026" s="72"/>
      <c r="N3026" s="72"/>
      <c r="O3026" s="32">
        <f t="shared" si="1434"/>
        <v>0</v>
      </c>
      <c r="P3026" s="17" t="e">
        <f t="shared" si="1435"/>
        <v>#DIV/0!</v>
      </c>
      <c r="Q3026" s="38">
        <f t="shared" si="1436"/>
        <v>0</v>
      </c>
      <c r="R3026" s="17" t="e">
        <f t="shared" si="1453"/>
        <v>#DIV/0!</v>
      </c>
      <c r="S3026" s="97">
        <f t="shared" si="1454"/>
        <v>7.0000000000000001E-3</v>
      </c>
      <c r="T3026" s="96">
        <f t="shared" si="1438"/>
        <v>6.9045712732567575E-3</v>
      </c>
      <c r="U3026" s="96">
        <f t="shared" si="1439"/>
        <v>6.9045712732567575E-3</v>
      </c>
      <c r="V3026" s="96">
        <f t="shared" si="1440"/>
        <v>6.9045712732567575E-3</v>
      </c>
      <c r="W3026" s="96">
        <f t="shared" si="1441"/>
        <v>6.9045712732567575E-3</v>
      </c>
      <c r="X3026" s="105">
        <f>AVERAGE(S3026:S$4265)</f>
        <v>1.0173387096774159E-2</v>
      </c>
      <c r="Y3026" s="96">
        <f t="shared" si="1442"/>
        <v>2.2400804563437042E-5</v>
      </c>
      <c r="Z3026" s="96">
        <f t="shared" si="1443"/>
        <v>2.2400804563437042E-5</v>
      </c>
      <c r="AA3026" s="96">
        <f t="shared" si="1444"/>
        <v>2.2400804563437042E-5</v>
      </c>
      <c r="AB3026" s="96">
        <f t="shared" si="1445"/>
        <v>1.9793350912252969E-5</v>
      </c>
      <c r="AC3026" s="105">
        <f>_xlfn.VAR.S(S3026:S$4265)</f>
        <v>9.1144246791117632E-5</v>
      </c>
      <c r="AI3026" s="98"/>
      <c r="AJ3026" s="99"/>
      <c r="AK3026" s="116"/>
      <c r="AM3026" s="100"/>
      <c r="AN3026" s="120"/>
      <c r="AO3026" s="101"/>
    </row>
    <row r="3027" spans="1:41" ht="16.5">
      <c r="A3027" s="112">
        <v>39070</v>
      </c>
      <c r="B3027" s="73">
        <v>7598</v>
      </c>
      <c r="C3027" s="73">
        <v>7624</v>
      </c>
      <c r="D3027" s="80">
        <f t="shared" si="1446"/>
        <v>-26</v>
      </c>
      <c r="E3027" s="17">
        <f t="shared" si="1437"/>
        <v>4.0000000000000001E-3</v>
      </c>
      <c r="F3027" s="16">
        <f t="shared" si="1447"/>
        <v>0</v>
      </c>
      <c r="G3027" s="16">
        <f t="shared" si="1448"/>
        <v>0</v>
      </c>
      <c r="H3027" s="16">
        <f t="shared" si="1449"/>
        <v>0</v>
      </c>
      <c r="I3027" s="16">
        <f t="shared" si="1450"/>
        <v>0</v>
      </c>
      <c r="J3027" s="16">
        <f t="shared" si="1451"/>
        <v>0</v>
      </c>
      <c r="K3027" s="16">
        <f t="shared" si="1433"/>
        <v>0</v>
      </c>
      <c r="L3027" s="16">
        <f t="shared" si="1452"/>
        <v>0</v>
      </c>
      <c r="M3027" s="72"/>
      <c r="N3027" s="72"/>
      <c r="O3027" s="32">
        <f t="shared" si="1434"/>
        <v>0</v>
      </c>
      <c r="P3027" s="17" t="e">
        <f t="shared" si="1435"/>
        <v>#DIV/0!</v>
      </c>
      <c r="Q3027" s="38">
        <f t="shared" si="1436"/>
        <v>0</v>
      </c>
      <c r="R3027" s="17" t="e">
        <f t="shared" si="1453"/>
        <v>#DIV/0!</v>
      </c>
      <c r="S3027" s="97">
        <f t="shared" si="1454"/>
        <v>4.0000000000000001E-3</v>
      </c>
      <c r="T3027" s="96">
        <f t="shared" si="1438"/>
        <v>6.8984800779327213E-3</v>
      </c>
      <c r="U3027" s="96">
        <f t="shared" si="1439"/>
        <v>6.8984800779327213E-3</v>
      </c>
      <c r="V3027" s="96">
        <f t="shared" si="1440"/>
        <v>6.8984800779327213E-3</v>
      </c>
      <c r="W3027" s="96">
        <f t="shared" si="1441"/>
        <v>6.8984800779327213E-3</v>
      </c>
      <c r="X3027" s="105">
        <f>AVERAGE(S3027:S$4265)</f>
        <v>1.0175948345439835E-2</v>
      </c>
      <c r="Y3027" s="96">
        <f t="shared" si="1442"/>
        <v>2.3829985304002604E-5</v>
      </c>
      <c r="Z3027" s="96">
        <f t="shared" si="1443"/>
        <v>2.3829985304002604E-5</v>
      </c>
      <c r="AA3027" s="96">
        <f t="shared" si="1444"/>
        <v>2.3829985304002604E-5</v>
      </c>
      <c r="AB3027" s="96">
        <f t="shared" si="1445"/>
        <v>2.10561750146167E-5</v>
      </c>
      <c r="AC3027" s="105">
        <f>_xlfn.VAR.S(S3027:S$4265)</f>
        <v>9.1209727997330618E-5</v>
      </c>
      <c r="AI3027" s="98"/>
      <c r="AJ3027" s="99"/>
      <c r="AK3027" s="116"/>
      <c r="AM3027" s="100"/>
      <c r="AN3027" s="120"/>
      <c r="AO3027" s="101"/>
    </row>
    <row r="3028" spans="1:41" ht="16.5">
      <c r="A3028" s="112">
        <v>39069</v>
      </c>
      <c r="B3028" s="73">
        <v>7624</v>
      </c>
      <c r="C3028" s="73">
        <v>7538</v>
      </c>
      <c r="D3028" s="80">
        <f t="shared" si="1446"/>
        <v>86</v>
      </c>
      <c r="E3028" s="17">
        <f t="shared" si="1437"/>
        <v>1.2E-2</v>
      </c>
      <c r="F3028" s="16">
        <f t="shared" si="1447"/>
        <v>0</v>
      </c>
      <c r="G3028" s="16">
        <f t="shared" si="1448"/>
        <v>0</v>
      </c>
      <c r="H3028" s="16">
        <f t="shared" si="1449"/>
        <v>0</v>
      </c>
      <c r="I3028" s="16">
        <f t="shared" si="1450"/>
        <v>0</v>
      </c>
      <c r="J3028" s="16">
        <f t="shared" si="1451"/>
        <v>0</v>
      </c>
      <c r="K3028" s="16">
        <f t="shared" ref="K3028:K3091" si="1455">AVERAGE(F3028:J3028)</f>
        <v>0</v>
      </c>
      <c r="L3028" s="16">
        <f t="shared" si="1452"/>
        <v>0</v>
      </c>
      <c r="M3028" s="72"/>
      <c r="N3028" s="72"/>
      <c r="O3028" s="32">
        <f t="shared" ref="O3028:O3091" si="1456">B3028*L3028*M3028</f>
        <v>0</v>
      </c>
      <c r="P3028" s="17" t="e">
        <f t="shared" ref="P3028:P3091" si="1457">ROUNDUP((O3028-N3028)/N3028,3)</f>
        <v>#DIV/0!</v>
      </c>
      <c r="Q3028" s="38">
        <f t="shared" ref="Q3028:Q3091" si="1458">ROUNDUP(O3028/1000,0)*1000</f>
        <v>0</v>
      </c>
      <c r="R3028" s="17" t="e">
        <f t="shared" si="1453"/>
        <v>#DIV/0!</v>
      </c>
      <c r="S3028" s="97">
        <f t="shared" si="1454"/>
        <v>1.2E-2</v>
      </c>
      <c r="T3028" s="96">
        <f t="shared" si="1438"/>
        <v>7.0834894446092775E-3</v>
      </c>
      <c r="U3028" s="96">
        <f t="shared" si="1439"/>
        <v>7.0834894446092775E-3</v>
      </c>
      <c r="V3028" s="96">
        <f t="shared" si="1440"/>
        <v>7.0834894446092775E-3</v>
      </c>
      <c r="W3028" s="96">
        <f t="shared" si="1441"/>
        <v>7.0834894446092775E-3</v>
      </c>
      <c r="X3028" s="105">
        <f>AVERAGE(S3028:S$4265)</f>
        <v>1.0180936995153439E-2</v>
      </c>
      <c r="Y3028" s="96">
        <f t="shared" si="1442"/>
        <v>2.4744160505001697E-5</v>
      </c>
      <c r="Z3028" s="96">
        <f t="shared" si="1443"/>
        <v>2.4744160505001697E-5</v>
      </c>
      <c r="AA3028" s="96">
        <f t="shared" si="1444"/>
        <v>2.4744160505001697E-5</v>
      </c>
      <c r="AB3028" s="96">
        <f t="shared" si="1445"/>
        <v>2.1863940222219499E-5</v>
      </c>
      <c r="AC3028" s="105">
        <f>_xlfn.VAR.S(S3028:S$4265)</f>
        <v>9.1252603163368535E-5</v>
      </c>
      <c r="AI3028" s="98"/>
      <c r="AJ3028" s="99"/>
      <c r="AK3028" s="116"/>
      <c r="AM3028" s="100"/>
      <c r="AN3028" s="120"/>
      <c r="AO3028" s="101"/>
    </row>
    <row r="3029" spans="1:41" ht="16.5">
      <c r="A3029" s="112">
        <v>39066</v>
      </c>
      <c r="B3029" s="73">
        <v>7538</v>
      </c>
      <c r="C3029" s="73">
        <v>7480</v>
      </c>
      <c r="D3029" s="80">
        <f t="shared" si="1446"/>
        <v>58</v>
      </c>
      <c r="E3029" s="17">
        <f t="shared" si="1437"/>
        <v>8.0000000000000002E-3</v>
      </c>
      <c r="F3029" s="16">
        <f t="shared" si="1447"/>
        <v>0</v>
      </c>
      <c r="G3029" s="16">
        <f t="shared" si="1448"/>
        <v>0</v>
      </c>
      <c r="H3029" s="16">
        <f t="shared" si="1449"/>
        <v>0</v>
      </c>
      <c r="I3029" s="16">
        <f t="shared" si="1450"/>
        <v>0</v>
      </c>
      <c r="J3029" s="16">
        <f t="shared" si="1451"/>
        <v>0</v>
      </c>
      <c r="K3029" s="16">
        <f t="shared" si="1455"/>
        <v>0</v>
      </c>
      <c r="L3029" s="16">
        <f t="shared" si="1452"/>
        <v>0</v>
      </c>
      <c r="M3029" s="72"/>
      <c r="N3029" s="72"/>
      <c r="O3029" s="32">
        <f t="shared" si="1456"/>
        <v>0</v>
      </c>
      <c r="P3029" s="17" t="e">
        <f t="shared" si="1457"/>
        <v>#DIV/0!</v>
      </c>
      <c r="Q3029" s="38">
        <f t="shared" si="1458"/>
        <v>0</v>
      </c>
      <c r="R3029" s="17" t="e">
        <f t="shared" si="1453"/>
        <v>#DIV/0!</v>
      </c>
      <c r="S3029" s="97">
        <f t="shared" si="1454"/>
        <v>8.0000000000000002E-3</v>
      </c>
      <c r="T3029" s="96">
        <f t="shared" si="1438"/>
        <v>6.7696696219247624E-3</v>
      </c>
      <c r="U3029" s="96">
        <f t="shared" si="1439"/>
        <v>6.7696696219247624E-3</v>
      </c>
      <c r="V3029" s="96">
        <f t="shared" si="1440"/>
        <v>6.7696696219247624E-3</v>
      </c>
      <c r="W3029" s="96">
        <f t="shared" si="1441"/>
        <v>6.7696696219247624E-3</v>
      </c>
      <c r="X3029" s="105">
        <f>AVERAGE(S3029:S$4265)</f>
        <v>1.0179466451091315E-2</v>
      </c>
      <c r="Y3029" s="96">
        <f t="shared" si="1442"/>
        <v>2.4577424631034784E-5</v>
      </c>
      <c r="Z3029" s="96">
        <f t="shared" si="1443"/>
        <v>2.4577424631034784E-5</v>
      </c>
      <c r="AA3029" s="96">
        <f t="shared" si="1444"/>
        <v>2.4577424631034784E-5</v>
      </c>
      <c r="AB3029" s="96">
        <f t="shared" si="1445"/>
        <v>2.1716612403982333E-5</v>
      </c>
      <c r="AC3029" s="105">
        <f>_xlfn.VAR.S(S3029:S$4265)</f>
        <v>9.1323752789529869E-5</v>
      </c>
      <c r="AI3029" s="98"/>
      <c r="AJ3029" s="99"/>
      <c r="AK3029" s="116"/>
      <c r="AM3029" s="100"/>
      <c r="AN3029" s="120"/>
      <c r="AO3029" s="101"/>
    </row>
    <row r="3030" spans="1:41" ht="16.5">
      <c r="A3030" s="112">
        <v>39065</v>
      </c>
      <c r="B3030" s="73">
        <v>7480</v>
      </c>
      <c r="C3030" s="73">
        <v>7450</v>
      </c>
      <c r="D3030" s="80">
        <f t="shared" si="1446"/>
        <v>30</v>
      </c>
      <c r="E3030" s="17">
        <f t="shared" si="1437"/>
        <v>5.0000000000000001E-3</v>
      </c>
      <c r="F3030" s="16">
        <f t="shared" si="1447"/>
        <v>0</v>
      </c>
      <c r="G3030" s="16">
        <f t="shared" si="1448"/>
        <v>0</v>
      </c>
      <c r="H3030" s="16">
        <f t="shared" si="1449"/>
        <v>0</v>
      </c>
      <c r="I3030" s="16">
        <f t="shared" si="1450"/>
        <v>0</v>
      </c>
      <c r="J3030" s="16">
        <f t="shared" si="1451"/>
        <v>0</v>
      </c>
      <c r="K3030" s="16">
        <f t="shared" si="1455"/>
        <v>0</v>
      </c>
      <c r="L3030" s="16">
        <f t="shared" si="1452"/>
        <v>0</v>
      </c>
      <c r="M3030" s="72"/>
      <c r="N3030" s="72"/>
      <c r="O3030" s="32">
        <f t="shared" si="1456"/>
        <v>0</v>
      </c>
      <c r="P3030" s="17" t="e">
        <f t="shared" si="1457"/>
        <v>#DIV/0!</v>
      </c>
      <c r="Q3030" s="38">
        <f t="shared" si="1458"/>
        <v>0</v>
      </c>
      <c r="R3030" s="17" t="e">
        <f t="shared" si="1453"/>
        <v>#DIV/0!</v>
      </c>
      <c r="S3030" s="97">
        <f t="shared" si="1454"/>
        <v>5.0000000000000001E-3</v>
      </c>
      <c r="T3030" s="96">
        <f t="shared" si="1438"/>
        <v>6.6911378956646412E-3</v>
      </c>
      <c r="U3030" s="96">
        <f t="shared" si="1439"/>
        <v>6.6911378956646412E-3</v>
      </c>
      <c r="V3030" s="96">
        <f t="shared" si="1440"/>
        <v>6.6911378956646412E-3</v>
      </c>
      <c r="W3030" s="96">
        <f t="shared" si="1441"/>
        <v>6.6911378956646412E-3</v>
      </c>
      <c r="X3030" s="105">
        <f>AVERAGE(S3030:S$4265)</f>
        <v>1.0181229773462749E-2</v>
      </c>
      <c r="Y3030" s="96">
        <f t="shared" si="1442"/>
        <v>2.6036848330366887E-5</v>
      </c>
      <c r="Z3030" s="96">
        <f t="shared" si="1443"/>
        <v>2.6036848330366887E-5</v>
      </c>
      <c r="AA3030" s="96">
        <f t="shared" si="1444"/>
        <v>2.6036848330366887E-5</v>
      </c>
      <c r="AB3030" s="96">
        <f t="shared" si="1445"/>
        <v>2.3006159184712178E-5</v>
      </c>
      <c r="AC3030" s="105">
        <f>_xlfn.VAR.S(S3030:S$4265)</f>
        <v>9.139384982246603E-5</v>
      </c>
      <c r="AI3030" s="98"/>
      <c r="AJ3030" s="99"/>
      <c r="AK3030" s="116"/>
      <c r="AM3030" s="100"/>
      <c r="AN3030" s="120"/>
      <c r="AO3030" s="101"/>
    </row>
    <row r="3031" spans="1:41" ht="16.5">
      <c r="A3031" s="112">
        <v>39064</v>
      </c>
      <c r="B3031" s="73">
        <v>7450</v>
      </c>
      <c r="C3031" s="73">
        <v>7458</v>
      </c>
      <c r="D3031" s="80">
        <f t="shared" si="1446"/>
        <v>-8</v>
      </c>
      <c r="E3031" s="17">
        <f t="shared" si="1437"/>
        <v>2E-3</v>
      </c>
      <c r="F3031" s="16">
        <f t="shared" si="1447"/>
        <v>0</v>
      </c>
      <c r="G3031" s="16">
        <f t="shared" si="1448"/>
        <v>0</v>
      </c>
      <c r="H3031" s="16">
        <f t="shared" si="1449"/>
        <v>0</v>
      </c>
      <c r="I3031" s="16">
        <f t="shared" si="1450"/>
        <v>0</v>
      </c>
      <c r="J3031" s="16">
        <f t="shared" si="1451"/>
        <v>0</v>
      </c>
      <c r="K3031" s="16">
        <f t="shared" si="1455"/>
        <v>0</v>
      </c>
      <c r="L3031" s="16">
        <f t="shared" si="1452"/>
        <v>0</v>
      </c>
      <c r="M3031" s="72"/>
      <c r="N3031" s="72"/>
      <c r="O3031" s="32">
        <f t="shared" si="1456"/>
        <v>0</v>
      </c>
      <c r="P3031" s="17" t="e">
        <f t="shared" si="1457"/>
        <v>#DIV/0!</v>
      </c>
      <c r="Q3031" s="38">
        <f t="shared" si="1458"/>
        <v>0</v>
      </c>
      <c r="R3031" s="17" t="e">
        <f t="shared" si="1453"/>
        <v>#DIV/0!</v>
      </c>
      <c r="S3031" s="97">
        <f t="shared" si="1454"/>
        <v>2E-3</v>
      </c>
      <c r="T3031" s="96">
        <f t="shared" si="1438"/>
        <v>6.799082867728342E-3</v>
      </c>
      <c r="U3031" s="96">
        <f t="shared" si="1439"/>
        <v>6.799082867728342E-3</v>
      </c>
      <c r="V3031" s="96">
        <f t="shared" si="1440"/>
        <v>6.799082867728342E-3</v>
      </c>
      <c r="W3031" s="96">
        <f t="shared" si="1441"/>
        <v>6.799082867728342E-3</v>
      </c>
      <c r="X3031" s="105">
        <f>AVERAGE(S3031:S$4265)</f>
        <v>1.018542510121454E-2</v>
      </c>
      <c r="Y3031" s="96">
        <f t="shared" si="1442"/>
        <v>2.7492177000499649E-5</v>
      </c>
      <c r="Z3031" s="96">
        <f t="shared" si="1443"/>
        <v>2.7492177000499649E-5</v>
      </c>
      <c r="AA3031" s="96">
        <f t="shared" si="1444"/>
        <v>2.7492177000499649E-5</v>
      </c>
      <c r="AB3031" s="96">
        <f t="shared" si="1445"/>
        <v>2.4292087597641486E-5</v>
      </c>
      <c r="AC3031" s="105">
        <f>_xlfn.VAR.S(S3031:S$4265)</f>
        <v>9.1446140722709125E-5</v>
      </c>
      <c r="AI3031" s="98"/>
      <c r="AJ3031" s="99"/>
      <c r="AK3031" s="116"/>
      <c r="AM3031" s="100"/>
      <c r="AN3031" s="120"/>
      <c r="AO3031" s="101"/>
    </row>
    <row r="3032" spans="1:41" ht="16.5">
      <c r="A3032" s="112">
        <v>39063</v>
      </c>
      <c r="B3032" s="73">
        <v>7458</v>
      </c>
      <c r="C3032" s="73">
        <v>7612</v>
      </c>
      <c r="D3032" s="80">
        <f t="shared" si="1446"/>
        <v>-154</v>
      </c>
      <c r="E3032" s="17">
        <f t="shared" si="1437"/>
        <v>2.1000000000000001E-2</v>
      </c>
      <c r="F3032" s="16">
        <f t="shared" si="1447"/>
        <v>0</v>
      </c>
      <c r="G3032" s="16">
        <f t="shared" si="1448"/>
        <v>0</v>
      </c>
      <c r="H3032" s="16">
        <f t="shared" si="1449"/>
        <v>0</v>
      </c>
      <c r="I3032" s="16">
        <f t="shared" si="1450"/>
        <v>0</v>
      </c>
      <c r="J3032" s="16">
        <f t="shared" si="1451"/>
        <v>0</v>
      </c>
      <c r="K3032" s="16">
        <f t="shared" si="1455"/>
        <v>0</v>
      </c>
      <c r="L3032" s="16">
        <f t="shared" si="1452"/>
        <v>0</v>
      </c>
      <c r="M3032" s="72"/>
      <c r="N3032" s="72"/>
      <c r="O3032" s="32">
        <f t="shared" si="1456"/>
        <v>0</v>
      </c>
      <c r="P3032" s="17" t="e">
        <f t="shared" si="1457"/>
        <v>#DIV/0!</v>
      </c>
      <c r="Q3032" s="38">
        <f t="shared" si="1458"/>
        <v>0</v>
      </c>
      <c r="R3032" s="17" t="e">
        <f t="shared" si="1453"/>
        <v>#DIV/0!</v>
      </c>
      <c r="S3032" s="97">
        <f t="shared" si="1454"/>
        <v>2.1000000000000001E-2</v>
      </c>
      <c r="T3032" s="96">
        <f t="shared" si="1438"/>
        <v>7.1054073060939811E-3</v>
      </c>
      <c r="U3032" s="96">
        <f t="shared" si="1439"/>
        <v>7.1054073060939811E-3</v>
      </c>
      <c r="V3032" s="96">
        <f t="shared" si="1440"/>
        <v>7.1054073060939811E-3</v>
      </c>
      <c r="W3032" s="96">
        <f t="shared" si="1441"/>
        <v>7.1054073060939811E-3</v>
      </c>
      <c r="X3032" s="105">
        <f>AVERAGE(S3032:S$4265)</f>
        <v>1.0192058346839511E-2</v>
      </c>
      <c r="Y3032" s="96">
        <f t="shared" si="1442"/>
        <v>2.758326167535381E-5</v>
      </c>
      <c r="Z3032" s="96">
        <f t="shared" si="1443"/>
        <v>2.758326167535381E-5</v>
      </c>
      <c r="AA3032" s="96">
        <f t="shared" si="1444"/>
        <v>2.758326167535381E-5</v>
      </c>
      <c r="AB3032" s="96">
        <f t="shared" si="1445"/>
        <v>2.4372570016342622E-5</v>
      </c>
      <c r="AC3032" s="105">
        <f>_xlfn.VAR.S(S3032:S$4265)</f>
        <v>9.1465922280454379E-5</v>
      </c>
      <c r="AI3032" s="98"/>
      <c r="AJ3032" s="99"/>
      <c r="AK3032" s="116"/>
      <c r="AM3032" s="100"/>
      <c r="AN3032" s="120"/>
      <c r="AO3032" s="101"/>
    </row>
    <row r="3033" spans="1:41" ht="16.5">
      <c r="A3033" s="112">
        <v>39062</v>
      </c>
      <c r="B3033" s="73">
        <v>7612</v>
      </c>
      <c r="C3033" s="73">
        <v>7636</v>
      </c>
      <c r="D3033" s="80">
        <f t="shared" si="1446"/>
        <v>-24</v>
      </c>
      <c r="E3033" s="17">
        <f t="shared" si="1437"/>
        <v>4.0000000000000001E-3</v>
      </c>
      <c r="F3033" s="16">
        <f t="shared" si="1447"/>
        <v>0</v>
      </c>
      <c r="G3033" s="16">
        <f t="shared" si="1448"/>
        <v>0</v>
      </c>
      <c r="H3033" s="16">
        <f t="shared" si="1449"/>
        <v>0</v>
      </c>
      <c r="I3033" s="16">
        <f t="shared" si="1450"/>
        <v>0</v>
      </c>
      <c r="J3033" s="16">
        <f t="shared" si="1451"/>
        <v>0</v>
      </c>
      <c r="K3033" s="16">
        <f t="shared" si="1455"/>
        <v>0</v>
      </c>
      <c r="L3033" s="16">
        <f t="shared" si="1452"/>
        <v>0</v>
      </c>
      <c r="M3033" s="72"/>
      <c r="N3033" s="72"/>
      <c r="O3033" s="32">
        <f t="shared" si="1456"/>
        <v>0</v>
      </c>
      <c r="P3033" s="17" t="e">
        <f t="shared" si="1457"/>
        <v>#DIV/0!</v>
      </c>
      <c r="Q3033" s="38">
        <f t="shared" si="1458"/>
        <v>0</v>
      </c>
      <c r="R3033" s="17" t="e">
        <f t="shared" si="1453"/>
        <v>#DIV/0!</v>
      </c>
      <c r="S3033" s="97">
        <f t="shared" si="1454"/>
        <v>4.0000000000000001E-3</v>
      </c>
      <c r="T3033" s="96">
        <f t="shared" si="1438"/>
        <v>6.2185184107382777E-3</v>
      </c>
      <c r="U3033" s="96">
        <f t="shared" si="1439"/>
        <v>6.2185184107382777E-3</v>
      </c>
      <c r="V3033" s="96">
        <f t="shared" si="1440"/>
        <v>6.2185184107382777E-3</v>
      </c>
      <c r="W3033" s="96">
        <f t="shared" si="1441"/>
        <v>6.2185184107382777E-3</v>
      </c>
      <c r="X3033" s="105">
        <f>AVERAGE(S3033:S$4265)</f>
        <v>1.0183292781832892E-2</v>
      </c>
      <c r="Y3033" s="96">
        <f t="shared" si="1442"/>
        <v>1.5397584890354043E-5</v>
      </c>
      <c r="Z3033" s="96">
        <f t="shared" si="1443"/>
        <v>1.5397584890354043E-5</v>
      </c>
      <c r="AA3033" s="96">
        <f t="shared" si="1444"/>
        <v>1.5397584890354043E-5</v>
      </c>
      <c r="AB3033" s="96">
        <f t="shared" si="1445"/>
        <v>1.360530600911683E-5</v>
      </c>
      <c r="AC3033" s="105">
        <f>_xlfn.VAR.S(S3033:S$4265)</f>
        <v>9.1445272590346552E-5</v>
      </c>
      <c r="AI3033" s="98"/>
      <c r="AJ3033" s="99"/>
      <c r="AK3033" s="116"/>
      <c r="AM3033" s="100"/>
      <c r="AN3033" s="120"/>
      <c r="AO3033" s="101"/>
    </row>
    <row r="3034" spans="1:41" ht="16.5">
      <c r="A3034" s="112">
        <v>39059</v>
      </c>
      <c r="B3034" s="73">
        <v>7636</v>
      </c>
      <c r="C3034" s="73">
        <v>7686</v>
      </c>
      <c r="D3034" s="80">
        <f t="shared" si="1446"/>
        <v>-50</v>
      </c>
      <c r="E3034" s="17">
        <f t="shared" si="1437"/>
        <v>7.0000000000000001E-3</v>
      </c>
      <c r="F3034" s="16">
        <f t="shared" si="1447"/>
        <v>0</v>
      </c>
      <c r="G3034" s="16">
        <f t="shared" si="1448"/>
        <v>0</v>
      </c>
      <c r="H3034" s="16">
        <f t="shared" si="1449"/>
        <v>0</v>
      </c>
      <c r="I3034" s="16">
        <f t="shared" si="1450"/>
        <v>0</v>
      </c>
      <c r="J3034" s="16">
        <f t="shared" si="1451"/>
        <v>0</v>
      </c>
      <c r="K3034" s="16">
        <f t="shared" si="1455"/>
        <v>0</v>
      </c>
      <c r="L3034" s="16">
        <f t="shared" si="1452"/>
        <v>0</v>
      </c>
      <c r="M3034" s="72"/>
      <c r="N3034" s="72"/>
      <c r="O3034" s="32">
        <f t="shared" si="1456"/>
        <v>0</v>
      </c>
      <c r="P3034" s="17" t="e">
        <f t="shared" si="1457"/>
        <v>#DIV/0!</v>
      </c>
      <c r="Q3034" s="38">
        <f t="shared" si="1458"/>
        <v>0</v>
      </c>
      <c r="R3034" s="17" t="e">
        <f t="shared" si="1453"/>
        <v>#DIV/0!</v>
      </c>
      <c r="S3034" s="97">
        <f t="shared" si="1454"/>
        <v>7.0000000000000001E-3</v>
      </c>
      <c r="T3034" s="96">
        <f t="shared" si="1438"/>
        <v>6.3601259688705076E-3</v>
      </c>
      <c r="U3034" s="96">
        <f t="shared" si="1439"/>
        <v>6.3601259688705076E-3</v>
      </c>
      <c r="V3034" s="96">
        <f t="shared" si="1440"/>
        <v>6.3601259688705076E-3</v>
      </c>
      <c r="W3034" s="96">
        <f t="shared" si="1441"/>
        <v>6.3601259688705076E-3</v>
      </c>
      <c r="X3034" s="105">
        <f>AVERAGE(S3034:S$4265)</f>
        <v>1.0188311688311653E-2</v>
      </c>
      <c r="Y3034" s="96">
        <f t="shared" si="1442"/>
        <v>1.6024865122359388E-5</v>
      </c>
      <c r="Z3034" s="96">
        <f t="shared" si="1443"/>
        <v>1.6024865122359388E-5</v>
      </c>
      <c r="AA3034" s="96">
        <f t="shared" si="1444"/>
        <v>1.6024865122359388E-5</v>
      </c>
      <c r="AB3034" s="96">
        <f t="shared" si="1445"/>
        <v>1.4159570822116755E-5</v>
      </c>
      <c r="AC3034" s="105">
        <f>_xlfn.VAR.S(S3034:S$4265)</f>
        <v>9.1488474157849623E-5</v>
      </c>
      <c r="AI3034" s="98"/>
      <c r="AJ3034" s="99"/>
      <c r="AK3034" s="116"/>
      <c r="AM3034" s="100"/>
      <c r="AN3034" s="120"/>
      <c r="AO3034" s="101"/>
    </row>
    <row r="3035" spans="1:41" ht="16.5">
      <c r="A3035" s="112">
        <v>39058</v>
      </c>
      <c r="B3035" s="73">
        <v>7686</v>
      </c>
      <c r="C3035" s="73">
        <v>7693</v>
      </c>
      <c r="D3035" s="80">
        <f t="shared" si="1446"/>
        <v>-7</v>
      </c>
      <c r="E3035" s="17">
        <f t="shared" si="1437"/>
        <v>1E-3</v>
      </c>
      <c r="F3035" s="16">
        <f t="shared" si="1447"/>
        <v>0</v>
      </c>
      <c r="G3035" s="16">
        <f t="shared" si="1448"/>
        <v>0</v>
      </c>
      <c r="H3035" s="16">
        <f t="shared" si="1449"/>
        <v>0</v>
      </c>
      <c r="I3035" s="16">
        <f t="shared" si="1450"/>
        <v>0</v>
      </c>
      <c r="J3035" s="16">
        <f t="shared" si="1451"/>
        <v>0</v>
      </c>
      <c r="K3035" s="16">
        <f t="shared" si="1455"/>
        <v>0</v>
      </c>
      <c r="L3035" s="16">
        <f t="shared" si="1452"/>
        <v>0</v>
      </c>
      <c r="M3035" s="72"/>
      <c r="N3035" s="72"/>
      <c r="O3035" s="32">
        <f t="shared" si="1456"/>
        <v>0</v>
      </c>
      <c r="P3035" s="17" t="e">
        <f t="shared" si="1457"/>
        <v>#DIV/0!</v>
      </c>
      <c r="Q3035" s="38">
        <f t="shared" si="1458"/>
        <v>0</v>
      </c>
      <c r="R3035" s="17" t="e">
        <f t="shared" si="1453"/>
        <v>#DIV/0!</v>
      </c>
      <c r="S3035" s="97">
        <f t="shared" si="1454"/>
        <v>1E-3</v>
      </c>
      <c r="T3035" s="96">
        <f t="shared" si="1438"/>
        <v>6.3192829456069233E-3</v>
      </c>
      <c r="U3035" s="96">
        <f t="shared" si="1439"/>
        <v>6.3192829456069233E-3</v>
      </c>
      <c r="V3035" s="96">
        <f t="shared" si="1440"/>
        <v>6.3192829456069233E-3</v>
      </c>
      <c r="W3035" s="96">
        <f t="shared" si="1441"/>
        <v>6.3192829456069233E-3</v>
      </c>
      <c r="X3035" s="105">
        <f>AVERAGE(S3035:S$4265)</f>
        <v>1.0190901705930101E-2</v>
      </c>
      <c r="Y3035" s="96">
        <f t="shared" si="1442"/>
        <v>1.7018151680713717E-5</v>
      </c>
      <c r="Z3035" s="96">
        <f t="shared" si="1443"/>
        <v>1.7018151680713717E-5</v>
      </c>
      <c r="AA3035" s="96">
        <f t="shared" si="1444"/>
        <v>1.7018151680713717E-5</v>
      </c>
      <c r="AB3035" s="96">
        <f t="shared" si="1445"/>
        <v>1.5037238825078641E-5</v>
      </c>
      <c r="AC3035" s="105">
        <f>_xlfn.VAR.S(S3035:S$4265)</f>
        <v>9.1554583820412693E-5</v>
      </c>
      <c r="AI3035" s="98"/>
      <c r="AJ3035" s="99"/>
      <c r="AK3035" s="116"/>
      <c r="AM3035" s="100"/>
      <c r="AN3035" s="120"/>
      <c r="AO3035" s="101"/>
    </row>
    <row r="3036" spans="1:41" ht="16.5">
      <c r="A3036" s="112">
        <v>39057</v>
      </c>
      <c r="B3036" s="73">
        <v>7693</v>
      </c>
      <c r="C3036" s="73">
        <v>7609</v>
      </c>
      <c r="D3036" s="80">
        <f t="shared" si="1446"/>
        <v>84</v>
      </c>
      <c r="E3036" s="17">
        <f t="shared" si="1437"/>
        <v>1.2E-2</v>
      </c>
      <c r="F3036" s="16">
        <f t="shared" si="1447"/>
        <v>0</v>
      </c>
      <c r="G3036" s="16">
        <f t="shared" si="1448"/>
        <v>0</v>
      </c>
      <c r="H3036" s="16">
        <f t="shared" si="1449"/>
        <v>0</v>
      </c>
      <c r="I3036" s="16">
        <f t="shared" si="1450"/>
        <v>0</v>
      </c>
      <c r="J3036" s="16">
        <f t="shared" si="1451"/>
        <v>0</v>
      </c>
      <c r="K3036" s="16">
        <f t="shared" si="1455"/>
        <v>0</v>
      </c>
      <c r="L3036" s="16">
        <f t="shared" si="1452"/>
        <v>0</v>
      </c>
      <c r="M3036" s="72"/>
      <c r="N3036" s="72"/>
      <c r="O3036" s="32">
        <f t="shared" si="1456"/>
        <v>0</v>
      </c>
      <c r="P3036" s="17" t="e">
        <f t="shared" si="1457"/>
        <v>#DIV/0!</v>
      </c>
      <c r="Q3036" s="38">
        <f t="shared" si="1458"/>
        <v>0</v>
      </c>
      <c r="R3036" s="17" t="e">
        <f t="shared" si="1453"/>
        <v>#DIV/0!</v>
      </c>
      <c r="S3036" s="97">
        <f t="shared" si="1454"/>
        <v>1.2E-2</v>
      </c>
      <c r="T3036" s="96">
        <f t="shared" si="1438"/>
        <v>6.6588116442626846E-3</v>
      </c>
      <c r="U3036" s="96">
        <f t="shared" si="1439"/>
        <v>6.6588116442626846E-3</v>
      </c>
      <c r="V3036" s="96">
        <f t="shared" si="1440"/>
        <v>6.6588116442626846E-3</v>
      </c>
      <c r="W3036" s="96">
        <f t="shared" si="1441"/>
        <v>6.6588116442626846E-3</v>
      </c>
      <c r="X3036" s="105">
        <f>AVERAGE(S3036:S$4265)</f>
        <v>1.01983739837398E-2</v>
      </c>
      <c r="Y3036" s="96">
        <f t="shared" si="1442"/>
        <v>1.6060449709786319E-5</v>
      </c>
      <c r="Z3036" s="96">
        <f t="shared" si="1443"/>
        <v>1.6060449709786319E-5</v>
      </c>
      <c r="AA3036" s="96">
        <f t="shared" si="1444"/>
        <v>1.6060449709786319E-5</v>
      </c>
      <c r="AB3036" s="96">
        <f t="shared" si="1445"/>
        <v>1.4191013363567191E-5</v>
      </c>
      <c r="AC3036" s="105">
        <f>_xlfn.VAR.S(S3036:S$4265)</f>
        <v>9.1560290274994888E-5</v>
      </c>
      <c r="AI3036" s="98"/>
      <c r="AJ3036" s="99"/>
      <c r="AK3036" s="116"/>
      <c r="AM3036" s="100"/>
      <c r="AN3036" s="120"/>
      <c r="AO3036" s="101"/>
    </row>
    <row r="3037" spans="1:41" ht="16.5">
      <c r="A3037" s="112">
        <v>39056</v>
      </c>
      <c r="B3037" s="73">
        <v>7609</v>
      </c>
      <c r="C3037" s="73">
        <v>7647</v>
      </c>
      <c r="D3037" s="80">
        <f t="shared" si="1446"/>
        <v>-38</v>
      </c>
      <c r="E3037" s="17">
        <f t="shared" si="1437"/>
        <v>5.0000000000000001E-3</v>
      </c>
      <c r="F3037" s="16">
        <f t="shared" si="1447"/>
        <v>0</v>
      </c>
      <c r="G3037" s="16">
        <f t="shared" si="1448"/>
        <v>0</v>
      </c>
      <c r="H3037" s="16">
        <f t="shared" si="1449"/>
        <v>0</v>
      </c>
      <c r="I3037" s="16">
        <f t="shared" si="1450"/>
        <v>0</v>
      </c>
      <c r="J3037" s="16">
        <f t="shared" si="1451"/>
        <v>0</v>
      </c>
      <c r="K3037" s="16">
        <f t="shared" si="1455"/>
        <v>0</v>
      </c>
      <c r="L3037" s="16">
        <f t="shared" si="1452"/>
        <v>0</v>
      </c>
      <c r="M3037" s="72"/>
      <c r="N3037" s="72"/>
      <c r="O3037" s="32">
        <f t="shared" si="1456"/>
        <v>0</v>
      </c>
      <c r="P3037" s="17" t="e">
        <f t="shared" si="1457"/>
        <v>#DIV/0!</v>
      </c>
      <c r="Q3037" s="38">
        <f t="shared" si="1458"/>
        <v>0</v>
      </c>
      <c r="R3037" s="17" t="e">
        <f t="shared" si="1453"/>
        <v>#DIV/0!</v>
      </c>
      <c r="S3037" s="97">
        <f t="shared" si="1454"/>
        <v>5.0000000000000001E-3</v>
      </c>
      <c r="T3037" s="96">
        <f t="shared" si="1438"/>
        <v>6.3178847279390252E-3</v>
      </c>
      <c r="U3037" s="96">
        <f t="shared" si="1439"/>
        <v>6.3178847279390252E-3</v>
      </c>
      <c r="V3037" s="96">
        <f t="shared" si="1440"/>
        <v>6.3178847279390252E-3</v>
      </c>
      <c r="W3037" s="96">
        <f t="shared" si="1441"/>
        <v>6.3178847279390252E-3</v>
      </c>
      <c r="X3037" s="105">
        <f>AVERAGE(S3037:S$4265)</f>
        <v>1.0196908055329501E-2</v>
      </c>
      <c r="Y3037" s="96">
        <f t="shared" si="1442"/>
        <v>1.5024748587113835E-5</v>
      </c>
      <c r="Z3037" s="96">
        <f t="shared" si="1443"/>
        <v>1.5024748587113835E-5</v>
      </c>
      <c r="AA3037" s="96">
        <f t="shared" si="1444"/>
        <v>1.5024748587113835E-5</v>
      </c>
      <c r="AB3037" s="96">
        <f t="shared" si="1445"/>
        <v>1.3275867851573785E-5</v>
      </c>
      <c r="AC3037" s="105">
        <f>_xlfn.VAR.S(S3037:S$4265)</f>
        <v>9.1632205415807417E-5</v>
      </c>
      <c r="AI3037" s="98"/>
      <c r="AJ3037" s="99"/>
      <c r="AK3037" s="116"/>
      <c r="AM3037" s="100"/>
      <c r="AN3037" s="120"/>
      <c r="AO3037" s="101"/>
    </row>
    <row r="3038" spans="1:41" ht="16.5">
      <c r="A3038" s="112">
        <v>39055</v>
      </c>
      <c r="B3038" s="73">
        <v>7647</v>
      </c>
      <c r="C3038" s="73">
        <v>7613</v>
      </c>
      <c r="D3038" s="80">
        <f t="shared" si="1446"/>
        <v>34</v>
      </c>
      <c r="E3038" s="17">
        <f t="shared" si="1437"/>
        <v>5.0000000000000001E-3</v>
      </c>
      <c r="F3038" s="16">
        <f t="shared" si="1447"/>
        <v>0</v>
      </c>
      <c r="G3038" s="16">
        <f t="shared" si="1448"/>
        <v>0</v>
      </c>
      <c r="H3038" s="16">
        <f t="shared" si="1449"/>
        <v>0</v>
      </c>
      <c r="I3038" s="16">
        <f t="shared" si="1450"/>
        <v>0</v>
      </c>
      <c r="J3038" s="16">
        <f t="shared" si="1451"/>
        <v>0</v>
      </c>
      <c r="K3038" s="16">
        <f t="shared" si="1455"/>
        <v>0</v>
      </c>
      <c r="L3038" s="16">
        <f t="shared" si="1452"/>
        <v>0</v>
      </c>
      <c r="M3038" s="72"/>
      <c r="N3038" s="72"/>
      <c r="O3038" s="32">
        <f t="shared" si="1456"/>
        <v>0</v>
      </c>
      <c r="P3038" s="17" t="e">
        <f t="shared" si="1457"/>
        <v>#DIV/0!</v>
      </c>
      <c r="Q3038" s="38">
        <f t="shared" si="1458"/>
        <v>0</v>
      </c>
      <c r="R3038" s="17" t="e">
        <f t="shared" si="1453"/>
        <v>#DIV/0!</v>
      </c>
      <c r="S3038" s="97">
        <f t="shared" si="1454"/>
        <v>5.0000000000000001E-3</v>
      </c>
      <c r="T3038" s="96">
        <f t="shared" si="1438"/>
        <v>6.4020050297223675E-3</v>
      </c>
      <c r="U3038" s="96">
        <f t="shared" si="1439"/>
        <v>6.4020050297223675E-3</v>
      </c>
      <c r="V3038" s="96">
        <f t="shared" si="1440"/>
        <v>6.4020050297223675E-3</v>
      </c>
      <c r="W3038" s="96">
        <f t="shared" si="1441"/>
        <v>6.4020050297223675E-3</v>
      </c>
      <c r="X3038" s="105">
        <f>AVERAGE(S3038:S$4265)</f>
        <v>1.0201140065146545E-2</v>
      </c>
      <c r="Y3038" s="96">
        <f t="shared" si="1442"/>
        <v>1.5858310107353008E-5</v>
      </c>
      <c r="Z3038" s="96">
        <f t="shared" si="1443"/>
        <v>1.5858310107353008E-5</v>
      </c>
      <c r="AA3038" s="96">
        <f t="shared" si="1444"/>
        <v>1.5858310107353008E-5</v>
      </c>
      <c r="AB3038" s="96">
        <f t="shared" si="1445"/>
        <v>1.4012402810857117E-5</v>
      </c>
      <c r="AC3038" s="105">
        <f>_xlfn.VAR.S(S3038:S$4265)</f>
        <v>9.1684856074906274E-5</v>
      </c>
      <c r="AI3038" s="98"/>
      <c r="AJ3038" s="99"/>
      <c r="AK3038" s="116"/>
      <c r="AM3038" s="100"/>
      <c r="AN3038" s="120"/>
      <c r="AO3038" s="101"/>
    </row>
    <row r="3039" spans="1:41" ht="16.5">
      <c r="A3039" s="112">
        <v>39052</v>
      </c>
      <c r="B3039" s="73">
        <v>7613</v>
      </c>
      <c r="C3039" s="73">
        <v>7567</v>
      </c>
      <c r="D3039" s="80">
        <f t="shared" si="1446"/>
        <v>46</v>
      </c>
      <c r="E3039" s="17">
        <f t="shared" si="1437"/>
        <v>7.0000000000000001E-3</v>
      </c>
      <c r="F3039" s="16">
        <f t="shared" si="1447"/>
        <v>0</v>
      </c>
      <c r="G3039" s="16">
        <f t="shared" si="1448"/>
        <v>0</v>
      </c>
      <c r="H3039" s="16">
        <f t="shared" si="1449"/>
        <v>0</v>
      </c>
      <c r="I3039" s="16">
        <f t="shared" si="1450"/>
        <v>0</v>
      </c>
      <c r="J3039" s="16">
        <f t="shared" si="1451"/>
        <v>0</v>
      </c>
      <c r="K3039" s="16">
        <f t="shared" si="1455"/>
        <v>0</v>
      </c>
      <c r="L3039" s="16">
        <f t="shared" si="1452"/>
        <v>0</v>
      </c>
      <c r="M3039" s="72"/>
      <c r="N3039" s="72"/>
      <c r="O3039" s="32">
        <f t="shared" si="1456"/>
        <v>0</v>
      </c>
      <c r="P3039" s="17" t="e">
        <f t="shared" si="1457"/>
        <v>#DIV/0!</v>
      </c>
      <c r="Q3039" s="38">
        <f t="shared" si="1458"/>
        <v>0</v>
      </c>
      <c r="R3039" s="17" t="e">
        <f t="shared" si="1453"/>
        <v>#DIV/0!</v>
      </c>
      <c r="S3039" s="97">
        <f t="shared" si="1454"/>
        <v>7.0000000000000001E-3</v>
      </c>
      <c r="T3039" s="96">
        <f t="shared" si="1438"/>
        <v>6.4914947124706038E-3</v>
      </c>
      <c r="U3039" s="96">
        <f t="shared" si="1439"/>
        <v>6.4914947124706038E-3</v>
      </c>
      <c r="V3039" s="96">
        <f t="shared" si="1440"/>
        <v>6.4914947124706038E-3</v>
      </c>
      <c r="W3039" s="96">
        <f t="shared" si="1441"/>
        <v>6.4914947124706038E-3</v>
      </c>
      <c r="X3039" s="105">
        <f>AVERAGE(S3039:S$4265)</f>
        <v>1.0205378973105099E-2</v>
      </c>
      <c r="Y3039" s="96">
        <f t="shared" si="1442"/>
        <v>1.6728549700758877E-5</v>
      </c>
      <c r="Z3039" s="96">
        <f t="shared" si="1443"/>
        <v>1.6728549700758877E-5</v>
      </c>
      <c r="AA3039" s="96">
        <f t="shared" si="1444"/>
        <v>1.6728549700758877E-5</v>
      </c>
      <c r="AB3039" s="96">
        <f t="shared" si="1445"/>
        <v>1.4781346515590542E-5</v>
      </c>
      <c r="AC3039" s="105">
        <f>_xlfn.VAR.S(S3039:S$4265)</f>
        <v>9.1737556687421454E-5</v>
      </c>
      <c r="AI3039" s="98"/>
      <c r="AJ3039" s="99"/>
      <c r="AK3039" s="116"/>
      <c r="AM3039" s="100"/>
      <c r="AN3039" s="120"/>
      <c r="AO3039" s="101"/>
    </row>
    <row r="3040" spans="1:41" ht="16.5">
      <c r="A3040" s="112">
        <v>39051</v>
      </c>
      <c r="B3040" s="73">
        <v>7567</v>
      </c>
      <c r="C3040" s="73">
        <v>7474</v>
      </c>
      <c r="D3040" s="80">
        <f t="shared" si="1446"/>
        <v>93</v>
      </c>
      <c r="E3040" s="17">
        <f t="shared" si="1437"/>
        <v>1.3000000000000001E-2</v>
      </c>
      <c r="F3040" s="16">
        <f t="shared" si="1447"/>
        <v>0</v>
      </c>
      <c r="G3040" s="16">
        <f t="shared" si="1448"/>
        <v>0</v>
      </c>
      <c r="H3040" s="16">
        <f t="shared" si="1449"/>
        <v>0</v>
      </c>
      <c r="I3040" s="16">
        <f t="shared" si="1450"/>
        <v>0</v>
      </c>
      <c r="J3040" s="16">
        <f t="shared" si="1451"/>
        <v>0</v>
      </c>
      <c r="K3040" s="16">
        <f t="shared" si="1455"/>
        <v>0</v>
      </c>
      <c r="L3040" s="16">
        <f t="shared" si="1452"/>
        <v>0</v>
      </c>
      <c r="M3040" s="72"/>
      <c r="N3040" s="72"/>
      <c r="O3040" s="32">
        <f t="shared" si="1456"/>
        <v>0</v>
      </c>
      <c r="P3040" s="17" t="e">
        <f t="shared" si="1457"/>
        <v>#DIV/0!</v>
      </c>
      <c r="Q3040" s="38">
        <f t="shared" si="1458"/>
        <v>0</v>
      </c>
      <c r="R3040" s="17" t="e">
        <f t="shared" si="1453"/>
        <v>#DIV/0!</v>
      </c>
      <c r="S3040" s="97">
        <f t="shared" si="1454"/>
        <v>1.3000000000000001E-2</v>
      </c>
      <c r="T3040" s="96">
        <f t="shared" si="1438"/>
        <v>6.4590369281602167E-3</v>
      </c>
      <c r="U3040" s="96">
        <f t="shared" si="1439"/>
        <v>6.4590369281602167E-3</v>
      </c>
      <c r="V3040" s="96">
        <f t="shared" si="1440"/>
        <v>6.4590369281602167E-3</v>
      </c>
      <c r="W3040" s="96">
        <f t="shared" si="1441"/>
        <v>6.4590369281602167E-3</v>
      </c>
      <c r="X3040" s="105">
        <f>AVERAGE(S3040:S$4265)</f>
        <v>1.0207993474714485E-2</v>
      </c>
      <c r="Y3040" s="96">
        <f t="shared" si="1442"/>
        <v>1.7777650253248103E-5</v>
      </c>
      <c r="Z3040" s="96">
        <f t="shared" si="1443"/>
        <v>1.7777650253248103E-5</v>
      </c>
      <c r="AA3040" s="96">
        <f t="shared" si="1444"/>
        <v>1.7777650253248103E-5</v>
      </c>
      <c r="AB3040" s="96">
        <f t="shared" si="1445"/>
        <v>1.5708331763770023E-5</v>
      </c>
      <c r="AC3040" s="105">
        <f>_xlfn.VAR.S(S3040:S$4265)</f>
        <v>9.1804050337917527E-5</v>
      </c>
      <c r="AI3040" s="98"/>
      <c r="AJ3040" s="99"/>
      <c r="AK3040" s="116"/>
      <c r="AM3040" s="100"/>
      <c r="AN3040" s="120"/>
      <c r="AO3040" s="101"/>
    </row>
    <row r="3041" spans="1:41" ht="16.5">
      <c r="A3041" s="112">
        <v>39050</v>
      </c>
      <c r="B3041" s="73">
        <v>7474</v>
      </c>
      <c r="C3041" s="73">
        <v>7444</v>
      </c>
      <c r="D3041" s="80">
        <f t="shared" si="1446"/>
        <v>30</v>
      </c>
      <c r="E3041" s="17">
        <f t="shared" si="1437"/>
        <v>5.0000000000000001E-3</v>
      </c>
      <c r="F3041" s="16">
        <f t="shared" si="1447"/>
        <v>0</v>
      </c>
      <c r="G3041" s="16">
        <f t="shared" si="1448"/>
        <v>0</v>
      </c>
      <c r="H3041" s="16">
        <f t="shared" si="1449"/>
        <v>0</v>
      </c>
      <c r="I3041" s="16">
        <f t="shared" si="1450"/>
        <v>0</v>
      </c>
      <c r="J3041" s="16">
        <f t="shared" si="1451"/>
        <v>0</v>
      </c>
      <c r="K3041" s="16">
        <f t="shared" si="1455"/>
        <v>0</v>
      </c>
      <c r="L3041" s="16">
        <f t="shared" si="1452"/>
        <v>0</v>
      </c>
      <c r="M3041" s="72"/>
      <c r="N3041" s="72"/>
      <c r="O3041" s="32">
        <f t="shared" si="1456"/>
        <v>0</v>
      </c>
      <c r="P3041" s="17" t="e">
        <f t="shared" si="1457"/>
        <v>#DIV/0!</v>
      </c>
      <c r="Q3041" s="38">
        <f t="shared" si="1458"/>
        <v>0</v>
      </c>
      <c r="R3041" s="17" t="e">
        <f t="shared" si="1453"/>
        <v>#DIV/0!</v>
      </c>
      <c r="S3041" s="97">
        <f t="shared" si="1454"/>
        <v>5.0000000000000001E-3</v>
      </c>
      <c r="T3041" s="96">
        <f t="shared" si="1438"/>
        <v>6.0415286469789531E-3</v>
      </c>
      <c r="U3041" s="96">
        <f t="shared" si="1439"/>
        <v>6.0415286469789531E-3</v>
      </c>
      <c r="V3041" s="96">
        <f t="shared" si="1440"/>
        <v>6.0415286469789531E-3</v>
      </c>
      <c r="W3041" s="96">
        <f t="shared" si="1441"/>
        <v>6.0415286469789531E-3</v>
      </c>
      <c r="X3041" s="105">
        <f>AVERAGE(S3041:S$4265)</f>
        <v>1.0205714285714252E-2</v>
      </c>
      <c r="Y3041" s="96">
        <f t="shared" si="1442"/>
        <v>1.582173493510556E-5</v>
      </c>
      <c r="Z3041" s="96">
        <f t="shared" si="1443"/>
        <v>1.582173493510556E-5</v>
      </c>
      <c r="AA3041" s="96">
        <f t="shared" si="1444"/>
        <v>1.582173493510556E-5</v>
      </c>
      <c r="AB3041" s="96">
        <f t="shared" si="1445"/>
        <v>1.3980084988659275E-5</v>
      </c>
      <c r="AC3041" s="105">
        <f>_xlfn.VAR.S(S3041:S$4265)</f>
        <v>9.1872679738563034E-5</v>
      </c>
      <c r="AI3041" s="98"/>
      <c r="AJ3041" s="99"/>
      <c r="AK3041" s="116"/>
      <c r="AM3041" s="100"/>
      <c r="AN3041" s="120"/>
      <c r="AO3041" s="101"/>
    </row>
    <row r="3042" spans="1:41" ht="16.5">
      <c r="A3042" s="112">
        <v>39049</v>
      </c>
      <c r="B3042" s="73">
        <v>7444</v>
      </c>
      <c r="C3042" s="73">
        <v>7498</v>
      </c>
      <c r="D3042" s="80">
        <f t="shared" si="1446"/>
        <v>-54</v>
      </c>
      <c r="E3042" s="17">
        <f t="shared" si="1437"/>
        <v>8.0000000000000002E-3</v>
      </c>
      <c r="F3042" s="16">
        <f t="shared" si="1447"/>
        <v>0</v>
      </c>
      <c r="G3042" s="16">
        <f t="shared" si="1448"/>
        <v>0</v>
      </c>
      <c r="H3042" s="16">
        <f t="shared" si="1449"/>
        <v>0</v>
      </c>
      <c r="I3042" s="16">
        <f t="shared" si="1450"/>
        <v>0</v>
      </c>
      <c r="J3042" s="16">
        <f t="shared" si="1451"/>
        <v>0</v>
      </c>
      <c r="K3042" s="16">
        <f t="shared" si="1455"/>
        <v>0</v>
      </c>
      <c r="L3042" s="16">
        <f t="shared" si="1452"/>
        <v>0</v>
      </c>
      <c r="M3042" s="72"/>
      <c r="N3042" s="72"/>
      <c r="O3042" s="32">
        <f t="shared" si="1456"/>
        <v>0</v>
      </c>
      <c r="P3042" s="17" t="e">
        <f t="shared" si="1457"/>
        <v>#DIV/0!</v>
      </c>
      <c r="Q3042" s="38">
        <f t="shared" si="1458"/>
        <v>0</v>
      </c>
      <c r="R3042" s="17" t="e">
        <f t="shared" si="1453"/>
        <v>#DIV/0!</v>
      </c>
      <c r="S3042" s="97">
        <f t="shared" si="1454"/>
        <v>8.0000000000000002E-3</v>
      </c>
      <c r="T3042" s="96">
        <f t="shared" si="1438"/>
        <v>6.1080091989137806E-3</v>
      </c>
      <c r="U3042" s="96">
        <f t="shared" si="1439"/>
        <v>6.1080091989137806E-3</v>
      </c>
      <c r="V3042" s="96">
        <f t="shared" si="1440"/>
        <v>6.1080091989137806E-3</v>
      </c>
      <c r="W3042" s="96">
        <f t="shared" si="1441"/>
        <v>6.1080091989137806E-3</v>
      </c>
      <c r="X3042" s="105">
        <f>AVERAGE(S3042:S$4265)</f>
        <v>1.0209967320261405E-2</v>
      </c>
      <c r="Y3042" s="96">
        <f t="shared" si="1442"/>
        <v>1.6753270076609477E-5</v>
      </c>
      <c r="Z3042" s="96">
        <f t="shared" si="1443"/>
        <v>1.6753270076609477E-5</v>
      </c>
      <c r="AA3042" s="96">
        <f t="shared" si="1444"/>
        <v>1.6753270076609477E-5</v>
      </c>
      <c r="AB3042" s="96">
        <f t="shared" si="1445"/>
        <v>1.4803189439692136E-5</v>
      </c>
      <c r="AC3042" s="105">
        <f>_xlfn.VAR.S(S3042:S$4265)</f>
        <v>9.1925624201712154E-5</v>
      </c>
      <c r="AI3042" s="98"/>
      <c r="AJ3042" s="99"/>
      <c r="AK3042" s="116"/>
      <c r="AM3042" s="100"/>
      <c r="AN3042" s="120"/>
      <c r="AO3042" s="101"/>
    </row>
    <row r="3043" spans="1:41" ht="16.5">
      <c r="A3043" s="112">
        <v>39048</v>
      </c>
      <c r="B3043" s="73">
        <v>7498</v>
      </c>
      <c r="C3043" s="73">
        <v>7427</v>
      </c>
      <c r="D3043" s="80">
        <f t="shared" si="1446"/>
        <v>71</v>
      </c>
      <c r="E3043" s="17">
        <f t="shared" si="1437"/>
        <v>9.9999999999999985E-3</v>
      </c>
      <c r="F3043" s="16">
        <f t="shared" si="1447"/>
        <v>0</v>
      </c>
      <c r="G3043" s="16">
        <f t="shared" si="1448"/>
        <v>0</v>
      </c>
      <c r="H3043" s="16">
        <f t="shared" si="1449"/>
        <v>0</v>
      </c>
      <c r="I3043" s="16">
        <f t="shared" si="1450"/>
        <v>0</v>
      </c>
      <c r="J3043" s="16">
        <f t="shared" si="1451"/>
        <v>0</v>
      </c>
      <c r="K3043" s="16">
        <f t="shared" si="1455"/>
        <v>0</v>
      </c>
      <c r="L3043" s="16">
        <f t="shared" si="1452"/>
        <v>0</v>
      </c>
      <c r="M3043" s="72"/>
      <c r="N3043" s="72"/>
      <c r="O3043" s="32">
        <f t="shared" si="1456"/>
        <v>0</v>
      </c>
      <c r="P3043" s="17" t="e">
        <f t="shared" si="1457"/>
        <v>#DIV/0!</v>
      </c>
      <c r="Q3043" s="38">
        <f t="shared" si="1458"/>
        <v>0</v>
      </c>
      <c r="R3043" s="17" t="e">
        <f t="shared" si="1453"/>
        <v>#DIV/0!</v>
      </c>
      <c r="S3043" s="97">
        <f t="shared" si="1454"/>
        <v>9.9999999999999985E-3</v>
      </c>
      <c r="T3043" s="96">
        <f t="shared" si="1438"/>
        <v>5.9872438286316812E-3</v>
      </c>
      <c r="U3043" s="96">
        <f t="shared" si="1439"/>
        <v>5.9872438286316812E-3</v>
      </c>
      <c r="V3043" s="96">
        <f t="shared" si="1440"/>
        <v>5.9872438286316812E-3</v>
      </c>
      <c r="W3043" s="96">
        <f t="shared" si="1441"/>
        <v>5.9872438286316812E-3</v>
      </c>
      <c r="X3043" s="105">
        <f>AVERAGE(S3043:S$4265)</f>
        <v>1.0211774325429237E-2</v>
      </c>
      <c r="Y3043" s="96">
        <f t="shared" si="1442"/>
        <v>1.7564041310943195E-5</v>
      </c>
      <c r="Z3043" s="96">
        <f t="shared" si="1443"/>
        <v>1.7564041310943195E-5</v>
      </c>
      <c r="AA3043" s="96">
        <f t="shared" si="1444"/>
        <v>1.7564041310943195E-5</v>
      </c>
      <c r="AB3043" s="96">
        <f t="shared" si="1445"/>
        <v>1.5519586902349408E-5</v>
      </c>
      <c r="AC3043" s="105">
        <f>_xlfn.VAR.S(S3043:S$4265)</f>
        <v>9.199684979518411E-5</v>
      </c>
      <c r="AI3043" s="98"/>
      <c r="AJ3043" s="99"/>
      <c r="AK3043" s="116"/>
      <c r="AM3043" s="100"/>
      <c r="AN3043" s="120"/>
      <c r="AO3043" s="101"/>
    </row>
    <row r="3044" spans="1:41" ht="16.5">
      <c r="A3044" s="112">
        <v>39045</v>
      </c>
      <c r="B3044" s="73">
        <v>7427</v>
      </c>
      <c r="C3044" s="73">
        <v>7384</v>
      </c>
      <c r="D3044" s="80">
        <f t="shared" si="1446"/>
        <v>43</v>
      </c>
      <c r="E3044" s="17">
        <f t="shared" si="1437"/>
        <v>6.0000000000000001E-3</v>
      </c>
      <c r="F3044" s="16">
        <f t="shared" si="1447"/>
        <v>0</v>
      </c>
      <c r="G3044" s="16">
        <f t="shared" si="1448"/>
        <v>0</v>
      </c>
      <c r="H3044" s="16">
        <f t="shared" si="1449"/>
        <v>0</v>
      </c>
      <c r="I3044" s="16">
        <f t="shared" si="1450"/>
        <v>0</v>
      </c>
      <c r="J3044" s="16">
        <f t="shared" si="1451"/>
        <v>0</v>
      </c>
      <c r="K3044" s="16">
        <f t="shared" si="1455"/>
        <v>0</v>
      </c>
      <c r="L3044" s="16">
        <f t="shared" si="1452"/>
        <v>0</v>
      </c>
      <c r="M3044" s="72"/>
      <c r="N3044" s="72"/>
      <c r="O3044" s="32">
        <f t="shared" si="1456"/>
        <v>0</v>
      </c>
      <c r="P3044" s="17" t="e">
        <f t="shared" si="1457"/>
        <v>#DIV/0!</v>
      </c>
      <c r="Q3044" s="38">
        <f t="shared" si="1458"/>
        <v>0</v>
      </c>
      <c r="R3044" s="17" t="e">
        <f t="shared" si="1453"/>
        <v>#DIV/0!</v>
      </c>
      <c r="S3044" s="97">
        <f t="shared" si="1454"/>
        <v>6.0000000000000001E-3</v>
      </c>
      <c r="T3044" s="96">
        <f t="shared" si="1438"/>
        <v>5.7311104559911496E-3</v>
      </c>
      <c r="U3044" s="96">
        <f t="shared" si="1439"/>
        <v>5.7311104559911496E-3</v>
      </c>
      <c r="V3044" s="96">
        <f t="shared" si="1440"/>
        <v>5.7311104559911496E-3</v>
      </c>
      <c r="W3044" s="96">
        <f t="shared" si="1441"/>
        <v>5.7311104559911496E-3</v>
      </c>
      <c r="X3044" s="105">
        <f>AVERAGE(S3044:S$4265)</f>
        <v>1.021194762684121E-2</v>
      </c>
      <c r="Y3044" s="96">
        <f t="shared" si="1442"/>
        <v>1.7521953441070544E-5</v>
      </c>
      <c r="Z3044" s="96">
        <f t="shared" si="1443"/>
        <v>1.7521953441070544E-5</v>
      </c>
      <c r="AA3044" s="96">
        <f t="shared" si="1444"/>
        <v>1.7521953441070544E-5</v>
      </c>
      <c r="AB3044" s="96">
        <f t="shared" si="1445"/>
        <v>1.5482398060529934E-5</v>
      </c>
      <c r="AC3044" s="105">
        <f>_xlfn.VAR.S(S3044:S$4265)</f>
        <v>9.2072158529606281E-5</v>
      </c>
      <c r="AI3044" s="98"/>
      <c r="AJ3044" s="99"/>
      <c r="AK3044" s="116"/>
      <c r="AM3044" s="100"/>
      <c r="AN3044" s="120"/>
      <c r="AO3044" s="101"/>
    </row>
    <row r="3045" spans="1:41" ht="16.5">
      <c r="A3045" s="112">
        <v>39044</v>
      </c>
      <c r="B3045" s="73">
        <v>7384</v>
      </c>
      <c r="C3045" s="73">
        <v>7348</v>
      </c>
      <c r="D3045" s="80">
        <f t="shared" si="1446"/>
        <v>36</v>
      </c>
      <c r="E3045" s="17">
        <f t="shared" si="1437"/>
        <v>5.0000000000000001E-3</v>
      </c>
      <c r="F3045" s="16">
        <f t="shared" si="1447"/>
        <v>0</v>
      </c>
      <c r="G3045" s="16">
        <f t="shared" si="1448"/>
        <v>0</v>
      </c>
      <c r="H3045" s="16">
        <f t="shared" si="1449"/>
        <v>0</v>
      </c>
      <c r="I3045" s="16">
        <f t="shared" si="1450"/>
        <v>0</v>
      </c>
      <c r="J3045" s="16">
        <f t="shared" si="1451"/>
        <v>0</v>
      </c>
      <c r="K3045" s="16">
        <f t="shared" si="1455"/>
        <v>0</v>
      </c>
      <c r="L3045" s="16">
        <f t="shared" si="1452"/>
        <v>0</v>
      </c>
      <c r="M3045" s="72"/>
      <c r="N3045" s="72"/>
      <c r="O3045" s="32">
        <f t="shared" si="1456"/>
        <v>0</v>
      </c>
      <c r="P3045" s="17" t="e">
        <f t="shared" si="1457"/>
        <v>#DIV/0!</v>
      </c>
      <c r="Q3045" s="38">
        <f t="shared" si="1458"/>
        <v>0</v>
      </c>
      <c r="R3045" s="17" t="e">
        <f t="shared" si="1453"/>
        <v>#DIV/0!</v>
      </c>
      <c r="S3045" s="97">
        <f t="shared" si="1454"/>
        <v>5.0000000000000001E-3</v>
      </c>
      <c r="T3045" s="96">
        <f t="shared" si="1438"/>
        <v>5.7139472936076066E-3</v>
      </c>
      <c r="U3045" s="96">
        <f t="shared" si="1439"/>
        <v>5.7139472936076066E-3</v>
      </c>
      <c r="V3045" s="96">
        <f t="shared" si="1440"/>
        <v>5.7139472936076066E-3</v>
      </c>
      <c r="W3045" s="96">
        <f t="shared" si="1441"/>
        <v>5.7139472936076066E-3</v>
      </c>
      <c r="X3045" s="105">
        <f>AVERAGE(S3045:S$4265)</f>
        <v>1.021539721539718E-2</v>
      </c>
      <c r="Y3045" s="96">
        <f t="shared" si="1442"/>
        <v>1.8635153055340937E-5</v>
      </c>
      <c r="Z3045" s="96">
        <f t="shared" si="1443"/>
        <v>1.8635153055340937E-5</v>
      </c>
      <c r="AA3045" s="96">
        <f t="shared" si="1444"/>
        <v>1.8635153055340937E-5</v>
      </c>
      <c r="AB3045" s="96">
        <f t="shared" si="1445"/>
        <v>1.6466021239699254E-5</v>
      </c>
      <c r="AC3045" s="105">
        <f>_xlfn.VAR.S(S3045:S$4265)</f>
        <v>9.2133074206845631E-5</v>
      </c>
      <c r="AI3045" s="98"/>
      <c r="AJ3045" s="99"/>
      <c r="AK3045" s="116"/>
      <c r="AM3045" s="100"/>
      <c r="AN3045" s="120"/>
      <c r="AO3045" s="101"/>
    </row>
    <row r="3046" spans="1:41" ht="16.5">
      <c r="A3046" s="112">
        <v>39043</v>
      </c>
      <c r="B3046" s="73">
        <v>7348</v>
      </c>
      <c r="C3046" s="73">
        <v>7309</v>
      </c>
      <c r="D3046" s="80">
        <f t="shared" si="1446"/>
        <v>39</v>
      </c>
      <c r="E3046" s="17">
        <f t="shared" si="1437"/>
        <v>6.0000000000000001E-3</v>
      </c>
      <c r="F3046" s="16">
        <f t="shared" si="1447"/>
        <v>0</v>
      </c>
      <c r="G3046" s="16">
        <f t="shared" si="1448"/>
        <v>0</v>
      </c>
      <c r="H3046" s="16">
        <f t="shared" si="1449"/>
        <v>0</v>
      </c>
      <c r="I3046" s="16">
        <f t="shared" si="1450"/>
        <v>0</v>
      </c>
      <c r="J3046" s="16">
        <f t="shared" si="1451"/>
        <v>0</v>
      </c>
      <c r="K3046" s="16">
        <f t="shared" si="1455"/>
        <v>0</v>
      </c>
      <c r="L3046" s="16">
        <f t="shared" si="1452"/>
        <v>0</v>
      </c>
      <c r="M3046" s="72"/>
      <c r="N3046" s="72"/>
      <c r="O3046" s="32">
        <f t="shared" si="1456"/>
        <v>0</v>
      </c>
      <c r="P3046" s="17" t="e">
        <f t="shared" si="1457"/>
        <v>#DIV/0!</v>
      </c>
      <c r="Q3046" s="38">
        <f t="shared" si="1458"/>
        <v>0</v>
      </c>
      <c r="R3046" s="17" t="e">
        <f t="shared" si="1453"/>
        <v>#DIV/0!</v>
      </c>
      <c r="S3046" s="97">
        <f t="shared" si="1454"/>
        <v>6.0000000000000001E-3</v>
      </c>
      <c r="T3046" s="96">
        <f t="shared" si="1438"/>
        <v>5.7595183974549014E-3</v>
      </c>
      <c r="U3046" s="96">
        <f t="shared" si="1439"/>
        <v>5.7595183974549014E-3</v>
      </c>
      <c r="V3046" s="96">
        <f t="shared" si="1440"/>
        <v>5.7595183974549014E-3</v>
      </c>
      <c r="W3046" s="96">
        <f t="shared" si="1441"/>
        <v>5.7595183974549014E-3</v>
      </c>
      <c r="X3046" s="105">
        <f>AVERAGE(S3046:S$4265)</f>
        <v>1.0219672131147507E-2</v>
      </c>
      <c r="Y3046" s="96">
        <f t="shared" si="1442"/>
        <v>1.9787809535719776E-5</v>
      </c>
      <c r="Z3046" s="96">
        <f t="shared" si="1443"/>
        <v>1.9787809535719776E-5</v>
      </c>
      <c r="AA3046" s="96">
        <f t="shared" si="1444"/>
        <v>1.9787809535719776E-5</v>
      </c>
      <c r="AB3046" s="96">
        <f t="shared" si="1445"/>
        <v>1.7484508505761998E-5</v>
      </c>
      <c r="AC3046" s="105">
        <f>_xlfn.VAR.S(S3046:S$4265)</f>
        <v>9.2186323108165401E-5</v>
      </c>
      <c r="AI3046" s="98"/>
      <c r="AJ3046" s="99"/>
      <c r="AK3046" s="116"/>
      <c r="AM3046" s="100"/>
      <c r="AN3046" s="120"/>
      <c r="AO3046" s="101"/>
    </row>
    <row r="3047" spans="1:41" ht="16.5">
      <c r="A3047" s="112">
        <v>39042</v>
      </c>
      <c r="B3047" s="73">
        <v>7309</v>
      </c>
      <c r="C3047" s="73">
        <v>7261</v>
      </c>
      <c r="D3047" s="80">
        <f t="shared" si="1446"/>
        <v>48</v>
      </c>
      <c r="E3047" s="17">
        <f t="shared" si="1437"/>
        <v>7.0000000000000001E-3</v>
      </c>
      <c r="F3047" s="16">
        <f t="shared" si="1447"/>
        <v>0</v>
      </c>
      <c r="G3047" s="16">
        <f t="shared" si="1448"/>
        <v>0</v>
      </c>
      <c r="H3047" s="16">
        <f t="shared" si="1449"/>
        <v>0</v>
      </c>
      <c r="I3047" s="16">
        <f t="shared" si="1450"/>
        <v>0</v>
      </c>
      <c r="J3047" s="16">
        <f t="shared" si="1451"/>
        <v>0</v>
      </c>
      <c r="K3047" s="16">
        <f t="shared" si="1455"/>
        <v>0</v>
      </c>
      <c r="L3047" s="16">
        <f t="shared" si="1452"/>
        <v>0</v>
      </c>
      <c r="M3047" s="72"/>
      <c r="N3047" s="72"/>
      <c r="O3047" s="32">
        <f t="shared" si="1456"/>
        <v>0</v>
      </c>
      <c r="P3047" s="17" t="e">
        <f t="shared" si="1457"/>
        <v>#DIV/0!</v>
      </c>
      <c r="Q3047" s="38">
        <f t="shared" si="1458"/>
        <v>0</v>
      </c>
      <c r="R3047" s="17" t="e">
        <f t="shared" si="1453"/>
        <v>#DIV/0!</v>
      </c>
      <c r="S3047" s="97">
        <f t="shared" si="1454"/>
        <v>7.0000000000000001E-3</v>
      </c>
      <c r="T3047" s="96">
        <f t="shared" si="1438"/>
        <v>5.7441685079307461E-3</v>
      </c>
      <c r="U3047" s="96">
        <f t="shared" si="1439"/>
        <v>5.7441685079307461E-3</v>
      </c>
      <c r="V3047" s="96">
        <f t="shared" si="1440"/>
        <v>5.7441685079307461E-3</v>
      </c>
      <c r="W3047" s="96">
        <f t="shared" si="1441"/>
        <v>5.7441685079307461E-3</v>
      </c>
      <c r="X3047" s="105">
        <f>AVERAGE(S3047:S$4265)</f>
        <v>1.0223133716160755E-2</v>
      </c>
      <c r="Y3047" s="96">
        <f t="shared" si="1442"/>
        <v>2.1046683564446503E-5</v>
      </c>
      <c r="Z3047" s="96">
        <f t="shared" si="1443"/>
        <v>2.1046683564446503E-5</v>
      </c>
      <c r="AA3047" s="96">
        <f t="shared" si="1444"/>
        <v>2.1046683564446503E-5</v>
      </c>
      <c r="AB3047" s="96">
        <f t="shared" si="1445"/>
        <v>1.8596849597544934E-5</v>
      </c>
      <c r="AC3047" s="105">
        <f>_xlfn.VAR.S(S3047:S$4265)</f>
        <v>9.224737900591579E-5</v>
      </c>
      <c r="AI3047" s="98"/>
      <c r="AJ3047" s="99"/>
      <c r="AK3047" s="116"/>
      <c r="AM3047" s="100"/>
      <c r="AN3047" s="120"/>
      <c r="AO3047" s="101"/>
    </row>
    <row r="3048" spans="1:41" ht="16.5">
      <c r="A3048" s="112">
        <v>39041</v>
      </c>
      <c r="B3048" s="73">
        <v>7261</v>
      </c>
      <c r="C3048" s="73">
        <v>7259</v>
      </c>
      <c r="D3048" s="80">
        <f t="shared" si="1446"/>
        <v>2</v>
      </c>
      <c r="E3048" s="17">
        <f t="shared" si="1437"/>
        <v>1E-3</v>
      </c>
      <c r="F3048" s="16">
        <f t="shared" si="1447"/>
        <v>0</v>
      </c>
      <c r="G3048" s="16">
        <f t="shared" si="1448"/>
        <v>0</v>
      </c>
      <c r="H3048" s="16">
        <f t="shared" si="1449"/>
        <v>0</v>
      </c>
      <c r="I3048" s="16">
        <f t="shared" si="1450"/>
        <v>0</v>
      </c>
      <c r="J3048" s="16">
        <f t="shared" si="1451"/>
        <v>0</v>
      </c>
      <c r="K3048" s="16">
        <f t="shared" si="1455"/>
        <v>0</v>
      </c>
      <c r="L3048" s="16">
        <f t="shared" si="1452"/>
        <v>0</v>
      </c>
      <c r="M3048" s="72"/>
      <c r="N3048" s="72"/>
      <c r="O3048" s="32">
        <f t="shared" si="1456"/>
        <v>0</v>
      </c>
      <c r="P3048" s="17" t="e">
        <f t="shared" si="1457"/>
        <v>#DIV/0!</v>
      </c>
      <c r="Q3048" s="38">
        <f t="shared" si="1458"/>
        <v>0</v>
      </c>
      <c r="R3048" s="17" t="e">
        <f t="shared" si="1453"/>
        <v>#DIV/0!</v>
      </c>
      <c r="S3048" s="97">
        <f t="shared" si="1454"/>
        <v>1E-3</v>
      </c>
      <c r="T3048" s="96">
        <f t="shared" si="1438"/>
        <v>5.664009050990155E-3</v>
      </c>
      <c r="U3048" s="96">
        <f t="shared" si="1439"/>
        <v>5.664009050990155E-3</v>
      </c>
      <c r="V3048" s="96">
        <f t="shared" si="1440"/>
        <v>5.664009050990155E-3</v>
      </c>
      <c r="W3048" s="96">
        <f t="shared" si="1441"/>
        <v>5.664009050990155E-3</v>
      </c>
      <c r="X3048" s="105">
        <f>AVERAGE(S3048:S$4265)</f>
        <v>1.0225779967159244E-2</v>
      </c>
      <c r="Y3048" s="96">
        <f t="shared" si="1442"/>
        <v>2.2276160910102478E-5</v>
      </c>
      <c r="Z3048" s="96">
        <f t="shared" si="1443"/>
        <v>2.2276160910102478E-5</v>
      </c>
      <c r="AA3048" s="96">
        <f t="shared" si="1444"/>
        <v>2.2276160910102478E-5</v>
      </c>
      <c r="AB3048" s="96">
        <f t="shared" si="1445"/>
        <v>1.9683215780166556E-5</v>
      </c>
      <c r="AC3048" s="105">
        <f>_xlfn.VAR.S(S3048:S$4265)</f>
        <v>9.231463476502247E-5</v>
      </c>
      <c r="AI3048" s="98"/>
      <c r="AJ3048" s="99"/>
      <c r="AK3048" s="116"/>
      <c r="AM3048" s="100"/>
      <c r="AN3048" s="120"/>
      <c r="AO3048" s="101"/>
    </row>
    <row r="3049" spans="1:41" ht="16.5">
      <c r="A3049" s="112">
        <v>39038</v>
      </c>
      <c r="B3049" s="73">
        <v>7259</v>
      </c>
      <c r="C3049" s="73">
        <v>7257</v>
      </c>
      <c r="D3049" s="80">
        <f t="shared" si="1446"/>
        <v>2</v>
      </c>
      <c r="E3049" s="17">
        <f t="shared" si="1437"/>
        <v>1E-3</v>
      </c>
      <c r="F3049" s="16">
        <f t="shared" si="1447"/>
        <v>0</v>
      </c>
      <c r="G3049" s="16">
        <f t="shared" si="1448"/>
        <v>0</v>
      </c>
      <c r="H3049" s="16">
        <f t="shared" si="1449"/>
        <v>0</v>
      </c>
      <c r="I3049" s="16">
        <f t="shared" si="1450"/>
        <v>0</v>
      </c>
      <c r="J3049" s="16">
        <f t="shared" si="1451"/>
        <v>0</v>
      </c>
      <c r="K3049" s="16">
        <f t="shared" si="1455"/>
        <v>0</v>
      </c>
      <c r="L3049" s="16">
        <f t="shared" si="1452"/>
        <v>0</v>
      </c>
      <c r="M3049" s="72"/>
      <c r="N3049" s="72"/>
      <c r="O3049" s="32">
        <f t="shared" si="1456"/>
        <v>0</v>
      </c>
      <c r="P3049" s="17" t="e">
        <f t="shared" si="1457"/>
        <v>#DIV/0!</v>
      </c>
      <c r="Q3049" s="38">
        <f t="shared" si="1458"/>
        <v>0</v>
      </c>
      <c r="R3049" s="17" t="e">
        <f t="shared" si="1453"/>
        <v>#DIV/0!</v>
      </c>
      <c r="S3049" s="97">
        <f t="shared" si="1454"/>
        <v>1E-3</v>
      </c>
      <c r="T3049" s="96">
        <f t="shared" si="1438"/>
        <v>5.9617117563725052E-3</v>
      </c>
      <c r="U3049" s="96">
        <f t="shared" si="1439"/>
        <v>5.9617117563725052E-3</v>
      </c>
      <c r="V3049" s="96">
        <f t="shared" si="1440"/>
        <v>5.9617117563725052E-3</v>
      </c>
      <c r="W3049" s="96">
        <f t="shared" si="1441"/>
        <v>5.9617117563725052E-3</v>
      </c>
      <c r="X3049" s="105">
        <f>AVERAGE(S3049:S$4265)</f>
        <v>1.0233360723089531E-2</v>
      </c>
      <c r="Y3049" s="96">
        <f t="shared" si="1442"/>
        <v>2.2126644571173374E-5</v>
      </c>
      <c r="Z3049" s="96">
        <f t="shared" si="1443"/>
        <v>2.2126644571173374E-5</v>
      </c>
      <c r="AA3049" s="96">
        <f t="shared" si="1444"/>
        <v>2.2126644571173374E-5</v>
      </c>
      <c r="AB3049" s="96">
        <f t="shared" si="1445"/>
        <v>1.9551103143088796E-5</v>
      </c>
      <c r="AC3049" s="105">
        <f>_xlfn.VAR.S(S3049:S$4265)</f>
        <v>9.2320497989016205E-5</v>
      </c>
      <c r="AI3049" s="98"/>
      <c r="AJ3049" s="99"/>
      <c r="AK3049" s="116"/>
      <c r="AM3049" s="100"/>
      <c r="AN3049" s="120"/>
      <c r="AO3049" s="101"/>
    </row>
    <row r="3050" spans="1:41" ht="16.5">
      <c r="A3050" s="112">
        <v>39037</v>
      </c>
      <c r="B3050" s="73">
        <v>7257</v>
      </c>
      <c r="C3050" s="73">
        <v>7236</v>
      </c>
      <c r="D3050" s="80">
        <f t="shared" si="1446"/>
        <v>21</v>
      </c>
      <c r="E3050" s="17">
        <f t="shared" si="1437"/>
        <v>3.0000000000000001E-3</v>
      </c>
      <c r="F3050" s="16">
        <f t="shared" si="1447"/>
        <v>0</v>
      </c>
      <c r="G3050" s="16">
        <f t="shared" si="1448"/>
        <v>0</v>
      </c>
      <c r="H3050" s="16">
        <f t="shared" si="1449"/>
        <v>0</v>
      </c>
      <c r="I3050" s="16">
        <f t="shared" si="1450"/>
        <v>0</v>
      </c>
      <c r="J3050" s="16">
        <f t="shared" si="1451"/>
        <v>0</v>
      </c>
      <c r="K3050" s="16">
        <f t="shared" si="1455"/>
        <v>0</v>
      </c>
      <c r="L3050" s="16">
        <f t="shared" si="1452"/>
        <v>0</v>
      </c>
      <c r="M3050" s="72"/>
      <c r="N3050" s="72"/>
      <c r="O3050" s="32">
        <f t="shared" si="1456"/>
        <v>0</v>
      </c>
      <c r="P3050" s="17" t="e">
        <f t="shared" si="1457"/>
        <v>#DIV/0!</v>
      </c>
      <c r="Q3050" s="38">
        <f t="shared" si="1458"/>
        <v>0</v>
      </c>
      <c r="R3050" s="17" t="e">
        <f t="shared" si="1453"/>
        <v>#DIV/0!</v>
      </c>
      <c r="S3050" s="97">
        <f t="shared" si="1454"/>
        <v>3.0000000000000001E-3</v>
      </c>
      <c r="T3050" s="96">
        <f t="shared" si="1438"/>
        <v>6.2784167620984098E-3</v>
      </c>
      <c r="U3050" s="96">
        <f t="shared" si="1439"/>
        <v>6.2784167620984098E-3</v>
      </c>
      <c r="V3050" s="96">
        <f t="shared" si="1440"/>
        <v>6.2784167620984098E-3</v>
      </c>
      <c r="W3050" s="96">
        <f t="shared" si="1441"/>
        <v>6.2784167620984098E-3</v>
      </c>
      <c r="X3050" s="105">
        <f>AVERAGE(S3050:S$4265)</f>
        <v>1.0240953947368389E-2</v>
      </c>
      <c r="Y3050" s="96">
        <f t="shared" si="1442"/>
        <v>2.176057825564818E-5</v>
      </c>
      <c r="Z3050" s="96">
        <f t="shared" si="1443"/>
        <v>2.176057825564818E-5</v>
      </c>
      <c r="AA3050" s="96">
        <f t="shared" si="1444"/>
        <v>2.176057825564818E-5</v>
      </c>
      <c r="AB3050" s="96">
        <f t="shared" si="1445"/>
        <v>1.9227646946690732E-5</v>
      </c>
      <c r="AC3050" s="105">
        <f>_xlfn.VAR.S(S3050:S$4265)</f>
        <v>9.2326255550141713E-5</v>
      </c>
      <c r="AI3050" s="98"/>
      <c r="AJ3050" s="99"/>
      <c r="AK3050" s="116"/>
      <c r="AM3050" s="100"/>
      <c r="AN3050" s="120"/>
      <c r="AO3050" s="101"/>
    </row>
    <row r="3051" spans="1:41" ht="16.5">
      <c r="A3051" s="112">
        <v>39036</v>
      </c>
      <c r="B3051" s="73">
        <v>7236</v>
      </c>
      <c r="C3051" s="73">
        <v>7204</v>
      </c>
      <c r="D3051" s="80">
        <f t="shared" si="1446"/>
        <v>32</v>
      </c>
      <c r="E3051" s="17">
        <f t="shared" si="1437"/>
        <v>5.0000000000000001E-3</v>
      </c>
      <c r="F3051" s="16">
        <f t="shared" si="1447"/>
        <v>0</v>
      </c>
      <c r="G3051" s="16">
        <f t="shared" si="1448"/>
        <v>0</v>
      </c>
      <c r="H3051" s="16">
        <f t="shared" si="1449"/>
        <v>0</v>
      </c>
      <c r="I3051" s="16">
        <f t="shared" si="1450"/>
        <v>0</v>
      </c>
      <c r="J3051" s="16">
        <f t="shared" si="1451"/>
        <v>0</v>
      </c>
      <c r="K3051" s="16">
        <f t="shared" si="1455"/>
        <v>0</v>
      </c>
      <c r="L3051" s="16">
        <f t="shared" si="1452"/>
        <v>0</v>
      </c>
      <c r="M3051" s="72"/>
      <c r="N3051" s="72"/>
      <c r="O3051" s="32">
        <f t="shared" si="1456"/>
        <v>0</v>
      </c>
      <c r="P3051" s="17" t="e">
        <f t="shared" si="1457"/>
        <v>#DIV/0!</v>
      </c>
      <c r="Q3051" s="38">
        <f t="shared" si="1458"/>
        <v>0</v>
      </c>
      <c r="R3051" s="17" t="e">
        <f t="shared" si="1453"/>
        <v>#DIV/0!</v>
      </c>
      <c r="S3051" s="97">
        <f t="shared" si="1454"/>
        <v>5.0000000000000001E-3</v>
      </c>
      <c r="T3051" s="96">
        <f t="shared" si="1438"/>
        <v>6.4876774064876698E-3</v>
      </c>
      <c r="U3051" s="96">
        <f t="shared" si="1439"/>
        <v>6.4876774064876698E-3</v>
      </c>
      <c r="V3051" s="96">
        <f t="shared" si="1440"/>
        <v>6.4876774064876698E-3</v>
      </c>
      <c r="W3051" s="96">
        <f t="shared" si="1441"/>
        <v>6.4876774064876698E-3</v>
      </c>
      <c r="X3051" s="105">
        <f>AVERAGE(S3051:S$4265)</f>
        <v>1.0246913580246882E-2</v>
      </c>
      <c r="Y3051" s="96">
        <f t="shared" si="1442"/>
        <v>2.2373132589515648E-5</v>
      </c>
      <c r="Z3051" s="96">
        <f t="shared" si="1443"/>
        <v>2.2373132589515648E-5</v>
      </c>
      <c r="AA3051" s="96">
        <f t="shared" si="1444"/>
        <v>2.2373132589515648E-5</v>
      </c>
      <c r="AB3051" s="96">
        <f t="shared" si="1445"/>
        <v>1.9768899956096026E-5</v>
      </c>
      <c r="AC3051" s="105">
        <f>_xlfn.VAR.S(S3051:S$4265)</f>
        <v>9.2359082311307307E-5</v>
      </c>
      <c r="AI3051" s="98"/>
      <c r="AJ3051" s="99"/>
      <c r="AK3051" s="116"/>
      <c r="AM3051" s="100"/>
      <c r="AN3051" s="120"/>
      <c r="AO3051" s="101"/>
    </row>
    <row r="3052" spans="1:41" ht="16.5">
      <c r="A3052" s="112">
        <v>39035</v>
      </c>
      <c r="B3052" s="73">
        <v>7204</v>
      </c>
      <c r="C3052" s="73">
        <v>7136</v>
      </c>
      <c r="D3052" s="80">
        <f t="shared" si="1446"/>
        <v>68</v>
      </c>
      <c r="E3052" s="17">
        <f t="shared" si="1437"/>
        <v>9.9999999999999985E-3</v>
      </c>
      <c r="F3052" s="16">
        <f t="shared" si="1447"/>
        <v>0</v>
      </c>
      <c r="G3052" s="16">
        <f t="shared" si="1448"/>
        <v>0</v>
      </c>
      <c r="H3052" s="16">
        <f t="shared" si="1449"/>
        <v>0</v>
      </c>
      <c r="I3052" s="16">
        <f t="shared" si="1450"/>
        <v>0</v>
      </c>
      <c r="J3052" s="16">
        <f t="shared" si="1451"/>
        <v>0</v>
      </c>
      <c r="K3052" s="16">
        <f t="shared" si="1455"/>
        <v>0</v>
      </c>
      <c r="L3052" s="16">
        <f t="shared" si="1452"/>
        <v>0</v>
      </c>
      <c r="M3052" s="72"/>
      <c r="N3052" s="72"/>
      <c r="O3052" s="32">
        <f t="shared" si="1456"/>
        <v>0</v>
      </c>
      <c r="P3052" s="17" t="e">
        <f t="shared" si="1457"/>
        <v>#DIV/0!</v>
      </c>
      <c r="Q3052" s="38">
        <f t="shared" si="1458"/>
        <v>0</v>
      </c>
      <c r="R3052" s="17" t="e">
        <f t="shared" si="1453"/>
        <v>#DIV/0!</v>
      </c>
      <c r="S3052" s="97">
        <f t="shared" si="1454"/>
        <v>9.9999999999999985E-3</v>
      </c>
      <c r="T3052" s="96">
        <f t="shared" si="1438"/>
        <v>6.58263553881667E-3</v>
      </c>
      <c r="U3052" s="96">
        <f t="shared" si="1439"/>
        <v>6.58263553881667E-3</v>
      </c>
      <c r="V3052" s="96">
        <f t="shared" si="1440"/>
        <v>6.58263553881667E-3</v>
      </c>
      <c r="W3052" s="96">
        <f t="shared" si="1441"/>
        <v>6.58263553881667E-3</v>
      </c>
      <c r="X3052" s="105">
        <f>AVERAGE(S3052:S$4265)</f>
        <v>1.0251235584843459E-2</v>
      </c>
      <c r="Y3052" s="96">
        <f t="shared" si="1442"/>
        <v>2.3641328164459697E-5</v>
      </c>
      <c r="Z3052" s="96">
        <f t="shared" si="1443"/>
        <v>2.3641328164459697E-5</v>
      </c>
      <c r="AA3052" s="96">
        <f t="shared" si="1444"/>
        <v>2.3641328164459697E-5</v>
      </c>
      <c r="AB3052" s="96">
        <f t="shared" si="1445"/>
        <v>2.0889477566116589E-5</v>
      </c>
      <c r="AC3052" s="105">
        <f>_xlfn.VAR.S(S3052:S$4265)</f>
        <v>9.2412508777101323E-5</v>
      </c>
      <c r="AI3052" s="98"/>
      <c r="AJ3052" s="99"/>
      <c r="AK3052" s="116"/>
      <c r="AM3052" s="100"/>
      <c r="AN3052" s="120"/>
      <c r="AO3052" s="101"/>
    </row>
    <row r="3053" spans="1:41" ht="16.5">
      <c r="A3053" s="112">
        <v>39034</v>
      </c>
      <c r="B3053" s="73">
        <v>7136</v>
      </c>
      <c r="C3053" s="73">
        <v>7174</v>
      </c>
      <c r="D3053" s="80">
        <f t="shared" si="1446"/>
        <v>-38</v>
      </c>
      <c r="E3053" s="17">
        <f t="shared" si="1437"/>
        <v>6.0000000000000001E-3</v>
      </c>
      <c r="F3053" s="16">
        <f t="shared" si="1447"/>
        <v>0</v>
      </c>
      <c r="G3053" s="16">
        <f t="shared" si="1448"/>
        <v>0</v>
      </c>
      <c r="H3053" s="16">
        <f t="shared" si="1449"/>
        <v>0</v>
      </c>
      <c r="I3053" s="16">
        <f t="shared" si="1450"/>
        <v>0</v>
      </c>
      <c r="J3053" s="16">
        <f t="shared" si="1451"/>
        <v>0</v>
      </c>
      <c r="K3053" s="16">
        <f t="shared" si="1455"/>
        <v>0</v>
      </c>
      <c r="L3053" s="16">
        <f t="shared" si="1452"/>
        <v>0</v>
      </c>
      <c r="M3053" s="72"/>
      <c r="N3053" s="72"/>
      <c r="O3053" s="32">
        <f t="shared" si="1456"/>
        <v>0</v>
      </c>
      <c r="P3053" s="17" t="e">
        <f t="shared" si="1457"/>
        <v>#DIV/0!</v>
      </c>
      <c r="Q3053" s="38">
        <f t="shared" si="1458"/>
        <v>0</v>
      </c>
      <c r="R3053" s="17" t="e">
        <f t="shared" si="1453"/>
        <v>#DIV/0!</v>
      </c>
      <c r="S3053" s="97">
        <f t="shared" si="1454"/>
        <v>6.0000000000000001E-3</v>
      </c>
      <c r="T3053" s="96">
        <f t="shared" si="1438"/>
        <v>6.3645058923581591E-3</v>
      </c>
      <c r="U3053" s="96">
        <f t="shared" si="1439"/>
        <v>6.3645058923581591E-3</v>
      </c>
      <c r="V3053" s="96">
        <f t="shared" si="1440"/>
        <v>6.3645058923581591E-3</v>
      </c>
      <c r="W3053" s="96">
        <f t="shared" si="1441"/>
        <v>6.3645058923581591E-3</v>
      </c>
      <c r="X3053" s="105">
        <f>AVERAGE(S3053:S$4265)</f>
        <v>1.0251442704039538E-2</v>
      </c>
      <c r="Y3053" s="96">
        <f t="shared" si="1442"/>
        <v>2.4306722468146581E-5</v>
      </c>
      <c r="Z3053" s="96">
        <f t="shared" si="1443"/>
        <v>2.4306722468146581E-5</v>
      </c>
      <c r="AA3053" s="96">
        <f t="shared" si="1444"/>
        <v>2.4306722468146581E-5</v>
      </c>
      <c r="AB3053" s="96">
        <f t="shared" si="1445"/>
        <v>2.1477419972854319E-5</v>
      </c>
      <c r="AC3053" s="105">
        <f>_xlfn.VAR.S(S3053:S$4265)</f>
        <v>9.2488704600056983E-5</v>
      </c>
      <c r="AI3053" s="98"/>
      <c r="AJ3053" s="99"/>
      <c r="AK3053" s="116"/>
      <c r="AM3053" s="100"/>
      <c r="AN3053" s="120"/>
      <c r="AO3053" s="101"/>
    </row>
    <row r="3054" spans="1:41" ht="16.5">
      <c r="A3054" s="112">
        <v>39031</v>
      </c>
      <c r="B3054" s="73">
        <v>7174</v>
      </c>
      <c r="C3054" s="73">
        <v>7151</v>
      </c>
      <c r="D3054" s="80">
        <f t="shared" si="1446"/>
        <v>23</v>
      </c>
      <c r="E3054" s="17">
        <f t="shared" si="1437"/>
        <v>4.0000000000000001E-3</v>
      </c>
      <c r="F3054" s="16">
        <f t="shared" si="1447"/>
        <v>0</v>
      </c>
      <c r="G3054" s="16">
        <f t="shared" si="1448"/>
        <v>0</v>
      </c>
      <c r="H3054" s="16">
        <f t="shared" si="1449"/>
        <v>0</v>
      </c>
      <c r="I3054" s="16">
        <f t="shared" si="1450"/>
        <v>0</v>
      </c>
      <c r="J3054" s="16">
        <f t="shared" si="1451"/>
        <v>0</v>
      </c>
      <c r="K3054" s="16">
        <f t="shared" si="1455"/>
        <v>0</v>
      </c>
      <c r="L3054" s="16">
        <f t="shared" si="1452"/>
        <v>0</v>
      </c>
      <c r="M3054" s="72"/>
      <c r="N3054" s="72"/>
      <c r="O3054" s="32">
        <f t="shared" si="1456"/>
        <v>0</v>
      </c>
      <c r="P3054" s="17" t="e">
        <f t="shared" si="1457"/>
        <v>#DIV/0!</v>
      </c>
      <c r="Q3054" s="38">
        <f t="shared" si="1458"/>
        <v>0</v>
      </c>
      <c r="R3054" s="17" t="e">
        <f t="shared" si="1453"/>
        <v>#DIV/0!</v>
      </c>
      <c r="S3054" s="97">
        <f t="shared" si="1454"/>
        <v>4.0000000000000001E-3</v>
      </c>
      <c r="T3054" s="96">
        <f t="shared" si="1438"/>
        <v>6.3877722259129358E-3</v>
      </c>
      <c r="U3054" s="96">
        <f t="shared" si="1439"/>
        <v>6.3877722259129358E-3</v>
      </c>
      <c r="V3054" s="96">
        <f t="shared" si="1440"/>
        <v>6.3877722259129358E-3</v>
      </c>
      <c r="W3054" s="96">
        <f t="shared" si="1441"/>
        <v>6.3877722259129358E-3</v>
      </c>
      <c r="X3054" s="105">
        <f>AVERAGE(S3054:S$4265)</f>
        <v>1.0254950495049471E-2</v>
      </c>
      <c r="Y3054" s="96">
        <f t="shared" si="1442"/>
        <v>2.5848617478931078E-5</v>
      </c>
      <c r="Z3054" s="96">
        <f t="shared" si="1443"/>
        <v>2.5848617478931078E-5</v>
      </c>
      <c r="AA3054" s="96">
        <f t="shared" si="1444"/>
        <v>2.5848617478931078E-5</v>
      </c>
      <c r="AB3054" s="96">
        <f t="shared" si="1445"/>
        <v>2.2839838404383502E-5</v>
      </c>
      <c r="AC3054" s="105">
        <f>_xlfn.VAR.S(S3054:S$4265)</f>
        <v>9.2550140625128702E-5</v>
      </c>
      <c r="AI3054" s="98"/>
      <c r="AJ3054" s="99"/>
      <c r="AK3054" s="116"/>
      <c r="AM3054" s="100"/>
      <c r="AN3054" s="120"/>
      <c r="AO3054" s="101"/>
    </row>
    <row r="3055" spans="1:41" ht="16.5">
      <c r="A3055" s="112">
        <v>39030</v>
      </c>
      <c r="B3055" s="73">
        <v>7151</v>
      </c>
      <c r="C3055" s="73">
        <v>7178</v>
      </c>
      <c r="D3055" s="80">
        <f t="shared" si="1446"/>
        <v>-27</v>
      </c>
      <c r="E3055" s="17">
        <f t="shared" si="1437"/>
        <v>4.0000000000000001E-3</v>
      </c>
      <c r="F3055" s="16">
        <f t="shared" si="1447"/>
        <v>0</v>
      </c>
      <c r="G3055" s="16">
        <f t="shared" si="1448"/>
        <v>0</v>
      </c>
      <c r="H3055" s="16">
        <f t="shared" si="1449"/>
        <v>0</v>
      </c>
      <c r="I3055" s="16">
        <f t="shared" si="1450"/>
        <v>0</v>
      </c>
      <c r="J3055" s="16">
        <f t="shared" si="1451"/>
        <v>0</v>
      </c>
      <c r="K3055" s="16">
        <f t="shared" si="1455"/>
        <v>0</v>
      </c>
      <c r="L3055" s="16">
        <f t="shared" si="1452"/>
        <v>0</v>
      </c>
      <c r="M3055" s="72"/>
      <c r="N3055" s="72"/>
      <c r="O3055" s="32">
        <f t="shared" si="1456"/>
        <v>0</v>
      </c>
      <c r="P3055" s="17" t="e">
        <f t="shared" si="1457"/>
        <v>#DIV/0!</v>
      </c>
      <c r="Q3055" s="38">
        <f t="shared" si="1458"/>
        <v>0</v>
      </c>
      <c r="R3055" s="17" t="e">
        <f t="shared" si="1453"/>
        <v>#DIV/0!</v>
      </c>
      <c r="S3055" s="97">
        <f t="shared" si="1454"/>
        <v>4.0000000000000001E-3</v>
      </c>
      <c r="T3055" s="96">
        <f t="shared" si="1438"/>
        <v>6.5401832190563145E-3</v>
      </c>
      <c r="U3055" s="96">
        <f t="shared" si="1439"/>
        <v>6.5401832190563145E-3</v>
      </c>
      <c r="V3055" s="96">
        <f t="shared" si="1440"/>
        <v>6.5401832190563145E-3</v>
      </c>
      <c r="W3055" s="96">
        <f t="shared" si="1441"/>
        <v>6.5401832190563145E-3</v>
      </c>
      <c r="X3055" s="105">
        <f>AVERAGE(S3055:S$4265)</f>
        <v>1.0260115606936382E-2</v>
      </c>
      <c r="Y3055" s="96">
        <f t="shared" si="1442"/>
        <v>2.7086665565689958E-5</v>
      </c>
      <c r="Z3055" s="96">
        <f t="shared" si="1443"/>
        <v>2.7086665565689958E-5</v>
      </c>
      <c r="AA3055" s="96">
        <f t="shared" si="1444"/>
        <v>2.7086665565689958E-5</v>
      </c>
      <c r="AB3055" s="96">
        <f t="shared" si="1445"/>
        <v>2.3933777693843649E-5</v>
      </c>
      <c r="AC3055" s="105">
        <f>_xlfn.VAR.S(S3055:S$4265)</f>
        <v>9.2594267424641501E-5</v>
      </c>
      <c r="AI3055" s="98"/>
      <c r="AJ3055" s="99"/>
      <c r="AK3055" s="116"/>
      <c r="AM3055" s="100"/>
      <c r="AN3055" s="120"/>
      <c r="AO3055" s="101"/>
    </row>
    <row r="3056" spans="1:41" ht="16.5">
      <c r="A3056" s="112">
        <v>39029</v>
      </c>
      <c r="B3056" s="73">
        <v>7178</v>
      </c>
      <c r="C3056" s="73">
        <v>7184</v>
      </c>
      <c r="D3056" s="80">
        <f t="shared" si="1446"/>
        <v>-6</v>
      </c>
      <c r="E3056" s="17">
        <f t="shared" si="1437"/>
        <v>1E-3</v>
      </c>
      <c r="F3056" s="16">
        <f t="shared" si="1447"/>
        <v>0</v>
      </c>
      <c r="G3056" s="16">
        <f t="shared" si="1448"/>
        <v>0</v>
      </c>
      <c r="H3056" s="16">
        <f t="shared" si="1449"/>
        <v>0</v>
      </c>
      <c r="I3056" s="16">
        <f t="shared" si="1450"/>
        <v>0</v>
      </c>
      <c r="J3056" s="16">
        <f t="shared" si="1451"/>
        <v>0</v>
      </c>
      <c r="K3056" s="16">
        <f t="shared" si="1455"/>
        <v>0</v>
      </c>
      <c r="L3056" s="16">
        <f t="shared" si="1452"/>
        <v>0</v>
      </c>
      <c r="M3056" s="72"/>
      <c r="N3056" s="72"/>
      <c r="O3056" s="32">
        <f t="shared" si="1456"/>
        <v>0</v>
      </c>
      <c r="P3056" s="17" t="e">
        <f t="shared" si="1457"/>
        <v>#DIV/0!</v>
      </c>
      <c r="Q3056" s="38">
        <f t="shared" si="1458"/>
        <v>0</v>
      </c>
      <c r="R3056" s="17" t="e">
        <f t="shared" si="1453"/>
        <v>#DIV/0!</v>
      </c>
      <c r="S3056" s="97">
        <f t="shared" si="1454"/>
        <v>1E-3</v>
      </c>
      <c r="T3056" s="96">
        <f t="shared" si="1438"/>
        <v>6.7023225734641643E-3</v>
      </c>
      <c r="U3056" s="96">
        <f t="shared" si="1439"/>
        <v>6.7023225734641643E-3</v>
      </c>
      <c r="V3056" s="96">
        <f t="shared" si="1440"/>
        <v>6.7023225734641643E-3</v>
      </c>
      <c r="W3056" s="96">
        <f t="shared" si="1441"/>
        <v>6.7023225734641643E-3</v>
      </c>
      <c r="X3056" s="105">
        <f>AVERAGE(S3056:S$4265)</f>
        <v>1.0265289256198313E-2</v>
      </c>
      <c r="Y3056" s="96">
        <f t="shared" si="1442"/>
        <v>2.8349481625773106E-5</v>
      </c>
      <c r="Z3056" s="96">
        <f t="shared" si="1443"/>
        <v>2.8349481625773106E-5</v>
      </c>
      <c r="AA3056" s="96">
        <f t="shared" si="1444"/>
        <v>2.8349481625773106E-5</v>
      </c>
      <c r="AB3056" s="96">
        <f t="shared" si="1445"/>
        <v>2.5049601964533121E-5</v>
      </c>
      <c r="AC3056" s="105">
        <f>_xlfn.VAR.S(S3056:S$4265)</f>
        <v>9.2638413687974789E-5</v>
      </c>
      <c r="AI3056" s="98"/>
      <c r="AJ3056" s="99"/>
      <c r="AK3056" s="116"/>
      <c r="AM3056" s="100"/>
      <c r="AN3056" s="120"/>
      <c r="AO3056" s="101"/>
    </row>
    <row r="3057" spans="1:41" ht="16.5">
      <c r="A3057" s="112">
        <v>39028</v>
      </c>
      <c r="B3057" s="73">
        <v>7184</v>
      </c>
      <c r="C3057" s="73">
        <v>7120</v>
      </c>
      <c r="D3057" s="80">
        <f t="shared" si="1446"/>
        <v>64</v>
      </c>
      <c r="E3057" s="17">
        <f t="shared" si="1437"/>
        <v>9.0000000000000011E-3</v>
      </c>
      <c r="F3057" s="16">
        <f t="shared" si="1447"/>
        <v>0</v>
      </c>
      <c r="G3057" s="16">
        <f t="shared" si="1448"/>
        <v>0</v>
      </c>
      <c r="H3057" s="16">
        <f t="shared" si="1449"/>
        <v>0</v>
      </c>
      <c r="I3057" s="16">
        <f t="shared" si="1450"/>
        <v>0</v>
      </c>
      <c r="J3057" s="16">
        <f t="shared" si="1451"/>
        <v>0</v>
      </c>
      <c r="K3057" s="16">
        <f t="shared" si="1455"/>
        <v>0</v>
      </c>
      <c r="L3057" s="16">
        <f t="shared" si="1452"/>
        <v>0</v>
      </c>
      <c r="M3057" s="72"/>
      <c r="N3057" s="72"/>
      <c r="O3057" s="32">
        <f t="shared" si="1456"/>
        <v>0</v>
      </c>
      <c r="P3057" s="17" t="e">
        <f t="shared" si="1457"/>
        <v>#DIV/0!</v>
      </c>
      <c r="Q3057" s="38">
        <f t="shared" si="1458"/>
        <v>0</v>
      </c>
      <c r="R3057" s="17" t="e">
        <f t="shared" si="1453"/>
        <v>#DIV/0!</v>
      </c>
      <c r="S3057" s="97">
        <f t="shared" si="1454"/>
        <v>9.0000000000000011E-3</v>
      </c>
      <c r="T3057" s="96">
        <f t="shared" si="1438"/>
        <v>7.06630061006826E-3</v>
      </c>
      <c r="U3057" s="96">
        <f t="shared" si="1439"/>
        <v>7.06630061006826E-3</v>
      </c>
      <c r="V3057" s="96">
        <f t="shared" si="1440"/>
        <v>7.06630061006826E-3</v>
      </c>
      <c r="W3057" s="96">
        <f t="shared" si="1441"/>
        <v>7.06630061006826E-3</v>
      </c>
      <c r="X3057" s="105">
        <f>AVERAGE(S3057:S$4265)</f>
        <v>1.0272952853597981E-2</v>
      </c>
      <c r="Y3057" s="96">
        <f t="shared" si="1442"/>
        <v>2.7810086638585354E-5</v>
      </c>
      <c r="Z3057" s="96">
        <f t="shared" si="1443"/>
        <v>2.7810086638585354E-5</v>
      </c>
      <c r="AA3057" s="96">
        <f t="shared" si="1444"/>
        <v>2.7810086638585354E-5</v>
      </c>
      <c r="AB3057" s="96">
        <f t="shared" si="1445"/>
        <v>2.4572992553854022E-5</v>
      </c>
      <c r="AC3057" s="105">
        <f>_xlfn.VAR.S(S3057:S$4265)</f>
        <v>9.2643978111186934E-5</v>
      </c>
      <c r="AI3057" s="98"/>
      <c r="AJ3057" s="99"/>
      <c r="AK3057" s="116"/>
      <c r="AM3057" s="100"/>
      <c r="AN3057" s="120"/>
      <c r="AO3057" s="101"/>
    </row>
    <row r="3058" spans="1:41" ht="16.5">
      <c r="A3058" s="112">
        <v>39027</v>
      </c>
      <c r="B3058" s="73">
        <v>7120</v>
      </c>
      <c r="C3058" s="73">
        <v>7161</v>
      </c>
      <c r="D3058" s="80">
        <f t="shared" si="1446"/>
        <v>-41</v>
      </c>
      <c r="E3058" s="17">
        <f t="shared" si="1437"/>
        <v>6.0000000000000001E-3</v>
      </c>
      <c r="F3058" s="16">
        <f t="shared" si="1447"/>
        <v>0</v>
      </c>
      <c r="G3058" s="16">
        <f t="shared" si="1448"/>
        <v>0</v>
      </c>
      <c r="H3058" s="16">
        <f t="shared" si="1449"/>
        <v>0</v>
      </c>
      <c r="I3058" s="16">
        <f t="shared" si="1450"/>
        <v>0</v>
      </c>
      <c r="J3058" s="16">
        <f t="shared" si="1451"/>
        <v>0</v>
      </c>
      <c r="K3058" s="16">
        <f t="shared" si="1455"/>
        <v>0</v>
      </c>
      <c r="L3058" s="16">
        <f t="shared" si="1452"/>
        <v>0</v>
      </c>
      <c r="M3058" s="72"/>
      <c r="N3058" s="72"/>
      <c r="O3058" s="32">
        <f t="shared" si="1456"/>
        <v>0</v>
      </c>
      <c r="P3058" s="17" t="e">
        <f t="shared" si="1457"/>
        <v>#DIV/0!</v>
      </c>
      <c r="Q3058" s="38">
        <f t="shared" si="1458"/>
        <v>0</v>
      </c>
      <c r="R3058" s="17" t="e">
        <f t="shared" si="1453"/>
        <v>#DIV/0!</v>
      </c>
      <c r="S3058" s="97">
        <f t="shared" si="1454"/>
        <v>6.0000000000000001E-3</v>
      </c>
      <c r="T3058" s="96">
        <f t="shared" si="1438"/>
        <v>6.9428729894343193E-3</v>
      </c>
      <c r="U3058" s="96">
        <f t="shared" si="1439"/>
        <v>6.9428729894343193E-3</v>
      </c>
      <c r="V3058" s="96">
        <f t="shared" si="1440"/>
        <v>6.9428729894343193E-3</v>
      </c>
      <c r="W3058" s="96">
        <f t="shared" si="1441"/>
        <v>6.9428729894343193E-3</v>
      </c>
      <c r="X3058" s="105">
        <f>AVERAGE(S3058:S$4265)</f>
        <v>1.0274006622516521E-2</v>
      </c>
      <c r="Y3058" s="96">
        <f t="shared" si="1442"/>
        <v>2.9315085474818534E-5</v>
      </c>
      <c r="Z3058" s="96">
        <f t="shared" si="1443"/>
        <v>2.9315085474818534E-5</v>
      </c>
      <c r="AA3058" s="96">
        <f t="shared" si="1444"/>
        <v>2.9315085474818534E-5</v>
      </c>
      <c r="AB3058" s="96">
        <f t="shared" si="1445"/>
        <v>2.5902809525549659E-5</v>
      </c>
      <c r="AC3058" s="105">
        <f>_xlfn.VAR.S(S3058:S$4265)</f>
        <v>9.2719390064580114E-5</v>
      </c>
      <c r="AI3058" s="98"/>
      <c r="AJ3058" s="99"/>
      <c r="AK3058" s="116"/>
      <c r="AM3058" s="100"/>
      <c r="AN3058" s="120"/>
      <c r="AO3058" s="101"/>
    </row>
    <row r="3059" spans="1:41" ht="16.5">
      <c r="A3059" s="112">
        <v>39024</v>
      </c>
      <c r="B3059" s="73">
        <v>7161</v>
      </c>
      <c r="C3059" s="73">
        <v>7078</v>
      </c>
      <c r="D3059" s="80">
        <f t="shared" si="1446"/>
        <v>83</v>
      </c>
      <c r="E3059" s="17">
        <f t="shared" si="1437"/>
        <v>1.2E-2</v>
      </c>
      <c r="F3059" s="16">
        <f t="shared" si="1447"/>
        <v>0</v>
      </c>
      <c r="G3059" s="16">
        <f t="shared" si="1448"/>
        <v>0</v>
      </c>
      <c r="H3059" s="16">
        <f t="shared" si="1449"/>
        <v>0</v>
      </c>
      <c r="I3059" s="16">
        <f t="shared" si="1450"/>
        <v>0</v>
      </c>
      <c r="J3059" s="16">
        <f t="shared" si="1451"/>
        <v>0</v>
      </c>
      <c r="K3059" s="16">
        <f t="shared" si="1455"/>
        <v>0</v>
      </c>
      <c r="L3059" s="16">
        <f t="shared" si="1452"/>
        <v>0</v>
      </c>
      <c r="M3059" s="72"/>
      <c r="N3059" s="72"/>
      <c r="O3059" s="32">
        <f t="shared" si="1456"/>
        <v>0</v>
      </c>
      <c r="P3059" s="17" t="e">
        <f t="shared" si="1457"/>
        <v>#DIV/0!</v>
      </c>
      <c r="Q3059" s="38">
        <f t="shared" si="1458"/>
        <v>0</v>
      </c>
      <c r="R3059" s="17" t="e">
        <f t="shared" si="1453"/>
        <v>#DIV/0!</v>
      </c>
      <c r="S3059" s="97">
        <f t="shared" si="1454"/>
        <v>1.2E-2</v>
      </c>
      <c r="T3059" s="96">
        <f t="shared" si="1438"/>
        <v>7.0030563717386378E-3</v>
      </c>
      <c r="U3059" s="96">
        <f t="shared" si="1439"/>
        <v>7.0030563717386378E-3</v>
      </c>
      <c r="V3059" s="96">
        <f t="shared" si="1440"/>
        <v>7.0030563717386378E-3</v>
      </c>
      <c r="W3059" s="96">
        <f t="shared" si="1441"/>
        <v>7.0030563717386378E-3</v>
      </c>
      <c r="X3059" s="105">
        <f>AVERAGE(S3059:S$4265)</f>
        <v>1.0277547638773785E-2</v>
      </c>
      <c r="Y3059" s="96">
        <f t="shared" si="1442"/>
        <v>3.1122040584814261E-5</v>
      </c>
      <c r="Z3059" s="96">
        <f t="shared" si="1443"/>
        <v>3.1122040584814261E-5</v>
      </c>
      <c r="AA3059" s="96">
        <f t="shared" si="1444"/>
        <v>3.1122040584814261E-5</v>
      </c>
      <c r="AB3059" s="96">
        <f t="shared" si="1445"/>
        <v>2.7499435060741883E-5</v>
      </c>
      <c r="AC3059" s="105">
        <f>_xlfn.VAR.S(S3059:S$4265)</f>
        <v>9.2781112388898811E-5</v>
      </c>
      <c r="AI3059" s="98"/>
      <c r="AJ3059" s="99"/>
      <c r="AK3059" s="116"/>
      <c r="AM3059" s="100"/>
      <c r="AN3059" s="120"/>
      <c r="AO3059" s="101"/>
    </row>
    <row r="3060" spans="1:41" ht="16.5">
      <c r="A3060" s="112">
        <v>39023</v>
      </c>
      <c r="B3060" s="73">
        <v>7078</v>
      </c>
      <c r="C3060" s="73">
        <v>7013</v>
      </c>
      <c r="D3060" s="80">
        <f t="shared" si="1446"/>
        <v>65</v>
      </c>
      <c r="E3060" s="17">
        <f t="shared" si="1437"/>
        <v>9.9999999999999985E-3</v>
      </c>
      <c r="F3060" s="16">
        <f t="shared" si="1447"/>
        <v>0</v>
      </c>
      <c r="G3060" s="16">
        <f t="shared" si="1448"/>
        <v>0</v>
      </c>
      <c r="H3060" s="16">
        <f t="shared" si="1449"/>
        <v>0</v>
      </c>
      <c r="I3060" s="16">
        <f t="shared" si="1450"/>
        <v>0</v>
      </c>
      <c r="J3060" s="16">
        <f t="shared" si="1451"/>
        <v>0</v>
      </c>
      <c r="K3060" s="16">
        <f t="shared" si="1455"/>
        <v>0</v>
      </c>
      <c r="L3060" s="16">
        <f t="shared" si="1452"/>
        <v>0</v>
      </c>
      <c r="M3060" s="72"/>
      <c r="N3060" s="72"/>
      <c r="O3060" s="32">
        <f t="shared" si="1456"/>
        <v>0</v>
      </c>
      <c r="P3060" s="17" t="e">
        <f t="shared" si="1457"/>
        <v>#DIV/0!</v>
      </c>
      <c r="Q3060" s="38">
        <f t="shared" si="1458"/>
        <v>0</v>
      </c>
      <c r="R3060" s="17" t="e">
        <f t="shared" si="1453"/>
        <v>#DIV/0!</v>
      </c>
      <c r="S3060" s="97">
        <f t="shared" si="1454"/>
        <v>9.9999999999999985E-3</v>
      </c>
      <c r="T3060" s="96">
        <f t="shared" si="1438"/>
        <v>6.6841025231262098E-3</v>
      </c>
      <c r="U3060" s="96">
        <f t="shared" si="1439"/>
        <v>6.6841025231262098E-3</v>
      </c>
      <c r="V3060" s="96">
        <f t="shared" si="1440"/>
        <v>6.6841025231262098E-3</v>
      </c>
      <c r="W3060" s="96">
        <f t="shared" si="1441"/>
        <v>6.6841025231262098E-3</v>
      </c>
      <c r="X3060" s="105">
        <f>AVERAGE(S3060:S$4265)</f>
        <v>1.027611940298504E-2</v>
      </c>
      <c r="Y3060" s="96">
        <f t="shared" si="1442"/>
        <v>3.1304802793336463E-5</v>
      </c>
      <c r="Z3060" s="96">
        <f t="shared" si="1443"/>
        <v>3.1304802793336463E-5</v>
      </c>
      <c r="AA3060" s="96">
        <f t="shared" si="1444"/>
        <v>3.1304802793336463E-5</v>
      </c>
      <c r="AB3060" s="96">
        <f t="shared" si="1445"/>
        <v>2.7660923748192101E-5</v>
      </c>
      <c r="AC3060" s="105">
        <f>_xlfn.VAR.S(S3060:S$4265)</f>
        <v>9.2855645011458203E-5</v>
      </c>
      <c r="AI3060" s="98"/>
      <c r="AJ3060" s="99"/>
      <c r="AK3060" s="116"/>
      <c r="AM3060" s="100"/>
      <c r="AN3060" s="120"/>
      <c r="AO3060" s="101"/>
    </row>
    <row r="3061" spans="1:41" ht="16.5">
      <c r="A3061" s="112">
        <v>39022</v>
      </c>
      <c r="B3061" s="73">
        <v>7013</v>
      </c>
      <c r="C3061" s="73">
        <v>7021</v>
      </c>
      <c r="D3061" s="80">
        <f t="shared" si="1446"/>
        <v>-8</v>
      </c>
      <c r="E3061" s="17">
        <f t="shared" si="1437"/>
        <v>2E-3</v>
      </c>
      <c r="F3061" s="16">
        <f t="shared" si="1447"/>
        <v>0</v>
      </c>
      <c r="G3061" s="16">
        <f t="shared" si="1448"/>
        <v>0</v>
      </c>
      <c r="H3061" s="16">
        <f t="shared" si="1449"/>
        <v>0</v>
      </c>
      <c r="I3061" s="16">
        <f t="shared" si="1450"/>
        <v>0</v>
      </c>
      <c r="J3061" s="16">
        <f t="shared" si="1451"/>
        <v>0</v>
      </c>
      <c r="K3061" s="16">
        <f t="shared" si="1455"/>
        <v>0</v>
      </c>
      <c r="L3061" s="16">
        <f t="shared" si="1452"/>
        <v>0</v>
      </c>
      <c r="M3061" s="72"/>
      <c r="N3061" s="72"/>
      <c r="O3061" s="32">
        <f t="shared" si="1456"/>
        <v>0</v>
      </c>
      <c r="P3061" s="17" t="e">
        <f t="shared" si="1457"/>
        <v>#DIV/0!</v>
      </c>
      <c r="Q3061" s="38">
        <f t="shared" si="1458"/>
        <v>0</v>
      </c>
      <c r="R3061" s="17" t="e">
        <f t="shared" si="1453"/>
        <v>#DIV/0!</v>
      </c>
      <c r="S3061" s="97">
        <f t="shared" si="1454"/>
        <v>2E-3</v>
      </c>
      <c r="T3061" s="96">
        <f t="shared" si="1438"/>
        <v>6.4724494926874567E-3</v>
      </c>
      <c r="U3061" s="96">
        <f t="shared" si="1439"/>
        <v>6.4724494926874567E-3</v>
      </c>
      <c r="V3061" s="96">
        <f t="shared" si="1440"/>
        <v>6.4724494926874567E-3</v>
      </c>
      <c r="W3061" s="96">
        <f t="shared" si="1441"/>
        <v>6.4724494926874567E-3</v>
      </c>
      <c r="X3061" s="105">
        <f>AVERAGE(S3061:S$4265)</f>
        <v>1.0276348547717808E-2</v>
      </c>
      <c r="Y3061" s="96">
        <f t="shared" si="1442"/>
        <v>3.2508708551529794E-5</v>
      </c>
      <c r="Z3061" s="96">
        <f t="shared" si="1443"/>
        <v>3.2508708551529794E-5</v>
      </c>
      <c r="AA3061" s="96">
        <f t="shared" si="1444"/>
        <v>3.2508708551529794E-5</v>
      </c>
      <c r="AB3061" s="96">
        <f t="shared" si="1445"/>
        <v>2.8724694876131731E-5</v>
      </c>
      <c r="AC3061" s="105">
        <f>_xlfn.VAR.S(S3061:S$4265)</f>
        <v>9.2932704263796624E-5</v>
      </c>
      <c r="AI3061" s="98"/>
      <c r="AJ3061" s="99"/>
      <c r="AK3061" s="116"/>
      <c r="AM3061" s="100"/>
      <c r="AN3061" s="120"/>
      <c r="AO3061" s="101"/>
    </row>
    <row r="3062" spans="1:41" ht="16.5">
      <c r="A3062" s="112">
        <v>39021</v>
      </c>
      <c r="B3062" s="73">
        <v>7021</v>
      </c>
      <c r="C3062" s="73">
        <v>6995</v>
      </c>
      <c r="D3062" s="80">
        <f t="shared" si="1446"/>
        <v>26</v>
      </c>
      <c r="E3062" s="17">
        <f t="shared" si="1437"/>
        <v>4.0000000000000001E-3</v>
      </c>
      <c r="F3062" s="16">
        <f t="shared" si="1447"/>
        <v>0</v>
      </c>
      <c r="G3062" s="16">
        <f t="shared" si="1448"/>
        <v>0</v>
      </c>
      <c r="H3062" s="16">
        <f t="shared" si="1449"/>
        <v>0</v>
      </c>
      <c r="I3062" s="16">
        <f t="shared" si="1450"/>
        <v>0</v>
      </c>
      <c r="J3062" s="16">
        <f t="shared" si="1451"/>
        <v>0</v>
      </c>
      <c r="K3062" s="16">
        <f t="shared" si="1455"/>
        <v>0</v>
      </c>
      <c r="L3062" s="16">
        <f t="shared" si="1452"/>
        <v>0</v>
      </c>
      <c r="M3062" s="72"/>
      <c r="N3062" s="72"/>
      <c r="O3062" s="32">
        <f t="shared" si="1456"/>
        <v>0</v>
      </c>
      <c r="P3062" s="17" t="e">
        <f t="shared" si="1457"/>
        <v>#DIV/0!</v>
      </c>
      <c r="Q3062" s="38">
        <f t="shared" si="1458"/>
        <v>0</v>
      </c>
      <c r="R3062" s="17" t="e">
        <f t="shared" si="1453"/>
        <v>#DIV/0!</v>
      </c>
      <c r="S3062" s="97">
        <f t="shared" si="1454"/>
        <v>4.0000000000000001E-3</v>
      </c>
      <c r="T3062" s="96">
        <f t="shared" si="1438"/>
        <v>6.7579249922206991E-3</v>
      </c>
      <c r="U3062" s="96">
        <f t="shared" si="1439"/>
        <v>6.7579249922206991E-3</v>
      </c>
      <c r="V3062" s="96">
        <f t="shared" si="1440"/>
        <v>6.7579249922206991E-3</v>
      </c>
      <c r="W3062" s="96">
        <f t="shared" si="1441"/>
        <v>6.7579249922206991E-3</v>
      </c>
      <c r="X3062" s="105">
        <f>AVERAGE(S3062:S$4265)</f>
        <v>1.0283222591362091E-2</v>
      </c>
      <c r="Y3062" s="96">
        <f t="shared" si="1442"/>
        <v>3.3138763337908393E-5</v>
      </c>
      <c r="Z3062" s="96">
        <f t="shared" si="1443"/>
        <v>3.3138763337908393E-5</v>
      </c>
      <c r="AA3062" s="96">
        <f t="shared" si="1444"/>
        <v>3.3138763337908393E-5</v>
      </c>
      <c r="AB3062" s="96">
        <f t="shared" si="1445"/>
        <v>2.9281411285375863E-5</v>
      </c>
      <c r="AC3062" s="105">
        <f>_xlfn.VAR.S(S3062:S$4265)</f>
        <v>9.2952968492391279E-5</v>
      </c>
      <c r="AI3062" s="98"/>
      <c r="AJ3062" s="99"/>
      <c r="AK3062" s="116"/>
      <c r="AM3062" s="100"/>
      <c r="AN3062" s="120"/>
      <c r="AO3062" s="101"/>
    </row>
    <row r="3063" spans="1:41" ht="16.5">
      <c r="A3063" s="112">
        <v>39020</v>
      </c>
      <c r="B3063" s="73">
        <v>6995</v>
      </c>
      <c r="C3063" s="73">
        <v>7086</v>
      </c>
      <c r="D3063" s="80">
        <f t="shared" si="1446"/>
        <v>-91</v>
      </c>
      <c r="E3063" s="17">
        <f t="shared" si="1437"/>
        <v>1.3000000000000001E-2</v>
      </c>
      <c r="F3063" s="16">
        <f t="shared" si="1447"/>
        <v>0</v>
      </c>
      <c r="G3063" s="16">
        <f t="shared" si="1448"/>
        <v>0</v>
      </c>
      <c r="H3063" s="16">
        <f t="shared" si="1449"/>
        <v>0</v>
      </c>
      <c r="I3063" s="16">
        <f t="shared" si="1450"/>
        <v>0</v>
      </c>
      <c r="J3063" s="16">
        <f t="shared" si="1451"/>
        <v>0</v>
      </c>
      <c r="K3063" s="16">
        <f t="shared" si="1455"/>
        <v>0</v>
      </c>
      <c r="L3063" s="16">
        <f t="shared" si="1452"/>
        <v>0</v>
      </c>
      <c r="M3063" s="72"/>
      <c r="N3063" s="72"/>
      <c r="O3063" s="32">
        <f t="shared" si="1456"/>
        <v>0</v>
      </c>
      <c r="P3063" s="17" t="e">
        <f t="shared" si="1457"/>
        <v>#DIV/0!</v>
      </c>
      <c r="Q3063" s="38">
        <f t="shared" si="1458"/>
        <v>0</v>
      </c>
      <c r="R3063" s="17" t="e">
        <f t="shared" si="1453"/>
        <v>#DIV/0!</v>
      </c>
      <c r="S3063" s="97">
        <f t="shared" si="1454"/>
        <v>1.3000000000000001E-2</v>
      </c>
      <c r="T3063" s="96">
        <f t="shared" si="1438"/>
        <v>6.9339627576815947E-3</v>
      </c>
      <c r="U3063" s="96">
        <f t="shared" si="1439"/>
        <v>6.9339627576815947E-3</v>
      </c>
      <c r="V3063" s="96">
        <f t="shared" si="1440"/>
        <v>6.9339627576815947E-3</v>
      </c>
      <c r="W3063" s="96">
        <f t="shared" si="1441"/>
        <v>6.9339627576815947E-3</v>
      </c>
      <c r="X3063" s="105">
        <f>AVERAGE(S3063:S$4265)</f>
        <v>1.0288445552784671E-2</v>
      </c>
      <c r="Y3063" s="96">
        <f t="shared" si="1442"/>
        <v>3.4704547968192169E-5</v>
      </c>
      <c r="Z3063" s="96">
        <f t="shared" si="1443"/>
        <v>3.4704547968192169E-5</v>
      </c>
      <c r="AA3063" s="96">
        <f t="shared" si="1444"/>
        <v>3.4704547968192169E-5</v>
      </c>
      <c r="AB3063" s="96">
        <f t="shared" si="1445"/>
        <v>3.0664938584694608E-5</v>
      </c>
      <c r="AC3063" s="105">
        <f>_xlfn.VAR.S(S3063:S$4265)</f>
        <v>9.2997428779687907E-5</v>
      </c>
      <c r="AI3063" s="98"/>
      <c r="AJ3063" s="99"/>
      <c r="AK3063" s="116"/>
      <c r="AM3063" s="100"/>
      <c r="AN3063" s="120"/>
      <c r="AO3063" s="101"/>
    </row>
    <row r="3064" spans="1:41" ht="16.5">
      <c r="A3064" s="112">
        <v>39017</v>
      </c>
      <c r="B3064" s="73">
        <v>7086</v>
      </c>
      <c r="C3064" s="73">
        <v>7080</v>
      </c>
      <c r="D3064" s="80">
        <f t="shared" si="1446"/>
        <v>6</v>
      </c>
      <c r="E3064" s="17">
        <f t="shared" si="1437"/>
        <v>1E-3</v>
      </c>
      <c r="F3064" s="16">
        <f t="shared" si="1447"/>
        <v>0</v>
      </c>
      <c r="G3064" s="16">
        <f t="shared" si="1448"/>
        <v>0</v>
      </c>
      <c r="H3064" s="16">
        <f t="shared" si="1449"/>
        <v>0</v>
      </c>
      <c r="I3064" s="16">
        <f t="shared" si="1450"/>
        <v>0</v>
      </c>
      <c r="J3064" s="16">
        <f t="shared" si="1451"/>
        <v>0</v>
      </c>
      <c r="K3064" s="16">
        <f t="shared" si="1455"/>
        <v>0</v>
      </c>
      <c r="L3064" s="16">
        <f t="shared" si="1452"/>
        <v>0</v>
      </c>
      <c r="M3064" s="72"/>
      <c r="N3064" s="72"/>
      <c r="O3064" s="32">
        <f t="shared" si="1456"/>
        <v>0</v>
      </c>
      <c r="P3064" s="17" t="e">
        <f t="shared" si="1457"/>
        <v>#DIV/0!</v>
      </c>
      <c r="Q3064" s="38">
        <f t="shared" si="1458"/>
        <v>0</v>
      </c>
      <c r="R3064" s="17" t="e">
        <f t="shared" si="1453"/>
        <v>#DIV/0!</v>
      </c>
      <c r="S3064" s="97">
        <f t="shared" si="1454"/>
        <v>1E-3</v>
      </c>
      <c r="T3064" s="96">
        <f t="shared" si="1438"/>
        <v>6.546768891150633E-3</v>
      </c>
      <c r="U3064" s="96">
        <f t="shared" si="1439"/>
        <v>6.546768891150633E-3</v>
      </c>
      <c r="V3064" s="96">
        <f t="shared" si="1440"/>
        <v>6.546768891150633E-3</v>
      </c>
      <c r="W3064" s="96">
        <f t="shared" si="1441"/>
        <v>6.546768891150633E-3</v>
      </c>
      <c r="X3064" s="105">
        <f>AVERAGE(S3064:S$4265)</f>
        <v>1.0286189683860199E-2</v>
      </c>
      <c r="Y3064" s="96">
        <f t="shared" si="1442"/>
        <v>3.4261591982488186E-5</v>
      </c>
      <c r="Z3064" s="96">
        <f t="shared" si="1443"/>
        <v>3.4261591982488186E-5</v>
      </c>
      <c r="AA3064" s="96">
        <f t="shared" si="1444"/>
        <v>3.4261591982488186E-5</v>
      </c>
      <c r="AB3064" s="96">
        <f t="shared" si="1445"/>
        <v>3.027354267572657E-5</v>
      </c>
      <c r="AC3064" s="105">
        <f>_xlfn.VAR.S(S3064:S$4265)</f>
        <v>9.3068735011451521E-5</v>
      </c>
      <c r="AI3064" s="98"/>
      <c r="AJ3064" s="99"/>
      <c r="AK3064" s="116"/>
      <c r="AM3064" s="100"/>
      <c r="AN3064" s="120"/>
      <c r="AO3064" s="101"/>
    </row>
    <row r="3065" spans="1:41" ht="16.5">
      <c r="A3065" s="112">
        <v>39016</v>
      </c>
      <c r="B3065" s="73">
        <v>7080</v>
      </c>
      <c r="C3065" s="73">
        <v>7059</v>
      </c>
      <c r="D3065" s="80">
        <f t="shared" si="1446"/>
        <v>21</v>
      </c>
      <c r="E3065" s="17">
        <f t="shared" si="1437"/>
        <v>3.0000000000000001E-3</v>
      </c>
      <c r="F3065" s="16">
        <f t="shared" si="1447"/>
        <v>0</v>
      </c>
      <c r="G3065" s="16">
        <f t="shared" si="1448"/>
        <v>0</v>
      </c>
      <c r="H3065" s="16">
        <f t="shared" si="1449"/>
        <v>0</v>
      </c>
      <c r="I3065" s="16">
        <f t="shared" si="1450"/>
        <v>0</v>
      </c>
      <c r="J3065" s="16">
        <f t="shared" si="1451"/>
        <v>0</v>
      </c>
      <c r="K3065" s="16">
        <f t="shared" si="1455"/>
        <v>0</v>
      </c>
      <c r="L3065" s="16">
        <f t="shared" si="1452"/>
        <v>0</v>
      </c>
      <c r="M3065" s="72"/>
      <c r="N3065" s="72"/>
      <c r="O3065" s="32">
        <f t="shared" si="1456"/>
        <v>0</v>
      </c>
      <c r="P3065" s="17" t="e">
        <f t="shared" si="1457"/>
        <v>#DIV/0!</v>
      </c>
      <c r="Q3065" s="38">
        <f t="shared" si="1458"/>
        <v>0</v>
      </c>
      <c r="R3065" s="17" t="e">
        <f t="shared" si="1453"/>
        <v>#DIV/0!</v>
      </c>
      <c r="S3065" s="97">
        <f t="shared" si="1454"/>
        <v>3.0000000000000001E-3</v>
      </c>
      <c r="T3065" s="96">
        <f t="shared" si="1438"/>
        <v>6.9008179693091842E-3</v>
      </c>
      <c r="U3065" s="96">
        <f t="shared" si="1439"/>
        <v>6.9008179693091842E-3</v>
      </c>
      <c r="V3065" s="96">
        <f t="shared" si="1440"/>
        <v>6.9008179693091842E-3</v>
      </c>
      <c r="W3065" s="96">
        <f t="shared" si="1441"/>
        <v>6.9008179693091842E-3</v>
      </c>
      <c r="X3065" s="105">
        <f>AVERAGE(S3065:S$4265)</f>
        <v>1.0293921731890057E-2</v>
      </c>
      <c r="Y3065" s="96">
        <f t="shared" si="1442"/>
        <v>3.4225971085183889E-5</v>
      </c>
      <c r="Z3065" s="96">
        <f t="shared" si="1443"/>
        <v>3.4225971085183889E-5</v>
      </c>
      <c r="AA3065" s="96">
        <f t="shared" si="1444"/>
        <v>3.4225971085183889E-5</v>
      </c>
      <c r="AB3065" s="96">
        <f t="shared" si="1445"/>
        <v>3.0242068050868495E-5</v>
      </c>
      <c r="AC3065" s="105">
        <f>_xlfn.VAR.S(S3065:S$4265)</f>
        <v>9.3074371357203299E-5</v>
      </c>
      <c r="AI3065" s="98"/>
      <c r="AJ3065" s="99"/>
      <c r="AK3065" s="116"/>
      <c r="AM3065" s="100"/>
      <c r="AN3065" s="120"/>
      <c r="AO3065" s="101"/>
    </row>
    <row r="3066" spans="1:41" ht="16.5">
      <c r="A3066" s="112">
        <v>39015</v>
      </c>
      <c r="B3066" s="73">
        <v>7059</v>
      </c>
      <c r="C3066" s="73">
        <v>7097</v>
      </c>
      <c r="D3066" s="80">
        <f t="shared" si="1446"/>
        <v>-38</v>
      </c>
      <c r="E3066" s="17">
        <f t="shared" si="1437"/>
        <v>6.0000000000000001E-3</v>
      </c>
      <c r="F3066" s="16">
        <f t="shared" si="1447"/>
        <v>0</v>
      </c>
      <c r="G3066" s="16">
        <f t="shared" si="1448"/>
        <v>0</v>
      </c>
      <c r="H3066" s="16">
        <f t="shared" si="1449"/>
        <v>0</v>
      </c>
      <c r="I3066" s="16">
        <f t="shared" si="1450"/>
        <v>0</v>
      </c>
      <c r="J3066" s="16">
        <f t="shared" si="1451"/>
        <v>0</v>
      </c>
      <c r="K3066" s="16">
        <f t="shared" si="1455"/>
        <v>0</v>
      </c>
      <c r="L3066" s="16">
        <f t="shared" si="1452"/>
        <v>0</v>
      </c>
      <c r="M3066" s="72"/>
      <c r="N3066" s="72"/>
      <c r="O3066" s="32">
        <f t="shared" si="1456"/>
        <v>0</v>
      </c>
      <c r="P3066" s="17" t="e">
        <f t="shared" si="1457"/>
        <v>#DIV/0!</v>
      </c>
      <c r="Q3066" s="38">
        <f t="shared" si="1458"/>
        <v>0</v>
      </c>
      <c r="R3066" s="17" t="e">
        <f t="shared" si="1453"/>
        <v>#DIV/0!</v>
      </c>
      <c r="S3066" s="97">
        <f t="shared" si="1454"/>
        <v>6.0000000000000001E-3</v>
      </c>
      <c r="T3066" s="96">
        <f t="shared" si="1438"/>
        <v>7.1498063503289194E-3</v>
      </c>
      <c r="U3066" s="96">
        <f t="shared" si="1439"/>
        <v>7.1498063503289194E-3</v>
      </c>
      <c r="V3066" s="96">
        <f t="shared" si="1440"/>
        <v>7.1498063503289194E-3</v>
      </c>
      <c r="W3066" s="96">
        <f t="shared" si="1441"/>
        <v>7.1498063503289194E-3</v>
      </c>
      <c r="X3066" s="105">
        <f>AVERAGE(S3066:S$4265)</f>
        <v>1.0299999999999965E-2</v>
      </c>
      <c r="Y3066" s="96">
        <f t="shared" si="1442"/>
        <v>3.5311401617521352E-5</v>
      </c>
      <c r="Z3066" s="96">
        <f t="shared" si="1443"/>
        <v>3.5311401617521352E-5</v>
      </c>
      <c r="AA3066" s="96">
        <f t="shared" si="1444"/>
        <v>3.5311401617521352E-5</v>
      </c>
      <c r="AB3066" s="96">
        <f t="shared" si="1445"/>
        <v>3.1201154469241883E-5</v>
      </c>
      <c r="AC3066" s="105">
        <f>_xlfn.VAR.S(S3066:S$4265)</f>
        <v>9.3107589658049359E-5</v>
      </c>
      <c r="AI3066" s="98"/>
      <c r="AJ3066" s="99"/>
      <c r="AK3066" s="116"/>
      <c r="AM3066" s="100"/>
      <c r="AN3066" s="120"/>
      <c r="AO3066" s="101"/>
    </row>
    <row r="3067" spans="1:41" ht="16.5">
      <c r="A3067" s="112">
        <v>39014</v>
      </c>
      <c r="B3067" s="73">
        <v>7097</v>
      </c>
      <c r="C3067" s="73">
        <v>7040</v>
      </c>
      <c r="D3067" s="80">
        <f t="shared" si="1446"/>
        <v>57</v>
      </c>
      <c r="E3067" s="17">
        <f t="shared" si="1437"/>
        <v>9.0000000000000011E-3</v>
      </c>
      <c r="F3067" s="16">
        <f t="shared" si="1447"/>
        <v>0</v>
      </c>
      <c r="G3067" s="16">
        <f t="shared" si="1448"/>
        <v>0</v>
      </c>
      <c r="H3067" s="16">
        <f t="shared" si="1449"/>
        <v>0</v>
      </c>
      <c r="I3067" s="16">
        <f t="shared" si="1450"/>
        <v>0</v>
      </c>
      <c r="J3067" s="16">
        <f t="shared" si="1451"/>
        <v>0</v>
      </c>
      <c r="K3067" s="16">
        <f t="shared" si="1455"/>
        <v>0</v>
      </c>
      <c r="L3067" s="16">
        <f t="shared" si="1452"/>
        <v>0</v>
      </c>
      <c r="M3067" s="72"/>
      <c r="N3067" s="72"/>
      <c r="O3067" s="32">
        <f t="shared" si="1456"/>
        <v>0</v>
      </c>
      <c r="P3067" s="17" t="e">
        <f t="shared" si="1457"/>
        <v>#DIV/0!</v>
      </c>
      <c r="Q3067" s="38">
        <f t="shared" si="1458"/>
        <v>0</v>
      </c>
      <c r="R3067" s="17" t="e">
        <f t="shared" si="1453"/>
        <v>#DIV/0!</v>
      </c>
      <c r="S3067" s="97">
        <f t="shared" si="1454"/>
        <v>9.0000000000000011E-3</v>
      </c>
      <c r="T3067" s="96">
        <f t="shared" si="1438"/>
        <v>7.2231982450307658E-3</v>
      </c>
      <c r="U3067" s="96">
        <f t="shared" si="1439"/>
        <v>7.2231982450307658E-3</v>
      </c>
      <c r="V3067" s="96">
        <f t="shared" si="1440"/>
        <v>7.2231982450307658E-3</v>
      </c>
      <c r="W3067" s="96">
        <f t="shared" si="1441"/>
        <v>7.2231982450307658E-3</v>
      </c>
      <c r="X3067" s="105">
        <f>AVERAGE(S3067:S$4265)</f>
        <v>1.0303586321934911E-2</v>
      </c>
      <c r="Y3067" s="96">
        <f t="shared" si="1442"/>
        <v>3.7469817851832525E-5</v>
      </c>
      <c r="Z3067" s="96">
        <f t="shared" si="1443"/>
        <v>3.7469817851832525E-5</v>
      </c>
      <c r="AA3067" s="96">
        <f t="shared" si="1444"/>
        <v>3.7469817851832525E-5</v>
      </c>
      <c r="AB3067" s="96">
        <f t="shared" si="1445"/>
        <v>3.3108331053879231E-5</v>
      </c>
      <c r="AC3067" s="105">
        <f>_xlfn.VAR.S(S3067:S$4265)</f>
        <v>9.3169861918878828E-5</v>
      </c>
      <c r="AI3067" s="98"/>
      <c r="AJ3067" s="99"/>
      <c r="AK3067" s="116"/>
      <c r="AM3067" s="100"/>
      <c r="AN3067" s="120"/>
      <c r="AO3067" s="101"/>
    </row>
    <row r="3068" spans="1:41" ht="16.5">
      <c r="A3068" s="112">
        <v>39013</v>
      </c>
      <c r="B3068" s="73">
        <v>7040</v>
      </c>
      <c r="C3068" s="73">
        <v>7039</v>
      </c>
      <c r="D3068" s="80">
        <f t="shared" si="1446"/>
        <v>1</v>
      </c>
      <c r="E3068" s="17">
        <f t="shared" si="1437"/>
        <v>1E-3</v>
      </c>
      <c r="F3068" s="16">
        <f t="shared" si="1447"/>
        <v>0</v>
      </c>
      <c r="G3068" s="16">
        <f t="shared" si="1448"/>
        <v>0</v>
      </c>
      <c r="H3068" s="16">
        <f t="shared" si="1449"/>
        <v>0</v>
      </c>
      <c r="I3068" s="16">
        <f t="shared" si="1450"/>
        <v>0</v>
      </c>
      <c r="J3068" s="16">
        <f t="shared" si="1451"/>
        <v>0</v>
      </c>
      <c r="K3068" s="16">
        <f t="shared" si="1455"/>
        <v>0</v>
      </c>
      <c r="L3068" s="16">
        <f t="shared" si="1452"/>
        <v>0</v>
      </c>
      <c r="M3068" s="72"/>
      <c r="N3068" s="72"/>
      <c r="O3068" s="32">
        <f t="shared" si="1456"/>
        <v>0</v>
      </c>
      <c r="P3068" s="17" t="e">
        <f t="shared" si="1457"/>
        <v>#DIV/0!</v>
      </c>
      <c r="Q3068" s="38">
        <f t="shared" si="1458"/>
        <v>0</v>
      </c>
      <c r="R3068" s="17" t="e">
        <f t="shared" si="1453"/>
        <v>#DIV/0!</v>
      </c>
      <c r="S3068" s="97">
        <f t="shared" si="1454"/>
        <v>1E-3</v>
      </c>
      <c r="T3068" s="96">
        <f t="shared" si="1438"/>
        <v>7.1097853670540057E-3</v>
      </c>
      <c r="U3068" s="96">
        <f t="shared" si="1439"/>
        <v>7.1097853670540057E-3</v>
      </c>
      <c r="V3068" s="96">
        <f t="shared" si="1440"/>
        <v>7.1097853670540057E-3</v>
      </c>
      <c r="W3068" s="96">
        <f t="shared" si="1441"/>
        <v>7.1097853670540057E-3</v>
      </c>
      <c r="X3068" s="105">
        <f>AVERAGE(S3068:S$4265)</f>
        <v>1.0304674457429015E-2</v>
      </c>
      <c r="Y3068" s="96">
        <f t="shared" si="1442"/>
        <v>3.9633450181187594E-5</v>
      </c>
      <c r="Z3068" s="96">
        <f t="shared" si="1443"/>
        <v>3.9633450181187594E-5</v>
      </c>
      <c r="AA3068" s="96">
        <f t="shared" si="1444"/>
        <v>3.9633450181187594E-5</v>
      </c>
      <c r="AB3068" s="96">
        <f t="shared" si="1445"/>
        <v>3.5020116580097369E-5</v>
      </c>
      <c r="AC3068" s="105">
        <f>_xlfn.VAR.S(S3068:S$4265)</f>
        <v>9.3246277212230216E-5</v>
      </c>
      <c r="AI3068" s="98"/>
      <c r="AJ3068" s="99"/>
      <c r="AK3068" s="116"/>
      <c r="AM3068" s="100"/>
      <c r="AN3068" s="120"/>
      <c r="AO3068" s="101"/>
    </row>
    <row r="3069" spans="1:41" ht="16.5">
      <c r="A3069" s="112">
        <v>39010</v>
      </c>
      <c r="B3069" s="73">
        <v>7039</v>
      </c>
      <c r="C3069" s="73">
        <v>6995</v>
      </c>
      <c r="D3069" s="80">
        <f t="shared" si="1446"/>
        <v>44</v>
      </c>
      <c r="E3069" s="17">
        <f t="shared" si="1437"/>
        <v>7.0000000000000001E-3</v>
      </c>
      <c r="F3069" s="16">
        <f t="shared" si="1447"/>
        <v>0</v>
      </c>
      <c r="G3069" s="16">
        <f t="shared" si="1448"/>
        <v>0</v>
      </c>
      <c r="H3069" s="16">
        <f t="shared" si="1449"/>
        <v>0</v>
      </c>
      <c r="I3069" s="16">
        <f t="shared" si="1450"/>
        <v>0</v>
      </c>
      <c r="J3069" s="16">
        <f t="shared" si="1451"/>
        <v>0</v>
      </c>
      <c r="K3069" s="16">
        <f t="shared" si="1455"/>
        <v>0</v>
      </c>
      <c r="L3069" s="16">
        <f t="shared" si="1452"/>
        <v>0</v>
      </c>
      <c r="M3069" s="72"/>
      <c r="N3069" s="72"/>
      <c r="O3069" s="32">
        <f t="shared" si="1456"/>
        <v>0</v>
      </c>
      <c r="P3069" s="17" t="e">
        <f t="shared" si="1457"/>
        <v>#DIV/0!</v>
      </c>
      <c r="Q3069" s="38">
        <f t="shared" si="1458"/>
        <v>0</v>
      </c>
      <c r="R3069" s="17" t="e">
        <f t="shared" si="1453"/>
        <v>#DIV/0!</v>
      </c>
      <c r="S3069" s="97">
        <f t="shared" si="1454"/>
        <v>7.0000000000000001E-3</v>
      </c>
      <c r="T3069" s="96">
        <f t="shared" si="1438"/>
        <v>7.4997716670787296E-3</v>
      </c>
      <c r="U3069" s="96">
        <f t="shared" si="1439"/>
        <v>7.4997716670787296E-3</v>
      </c>
      <c r="V3069" s="96">
        <f t="shared" si="1440"/>
        <v>7.4997716670787296E-3</v>
      </c>
      <c r="W3069" s="96">
        <f t="shared" si="1441"/>
        <v>7.4997716670787296E-3</v>
      </c>
      <c r="X3069" s="105">
        <f>AVERAGE(S3069:S$4265)</f>
        <v>1.0312447786131964E-2</v>
      </c>
      <c r="Y3069" s="96">
        <f t="shared" si="1442"/>
        <v>3.9466625827380883E-5</v>
      </c>
      <c r="Z3069" s="96">
        <f t="shared" si="1443"/>
        <v>3.9466625827380883E-5</v>
      </c>
      <c r="AA3069" s="96">
        <f t="shared" si="1444"/>
        <v>3.9466625827380883E-5</v>
      </c>
      <c r="AB3069" s="96">
        <f t="shared" si="1445"/>
        <v>3.487271058107376E-5</v>
      </c>
      <c r="AC3069" s="105">
        <f>_xlfn.VAR.S(S3069:S$4265)</f>
        <v>9.3251793083601835E-5</v>
      </c>
      <c r="AI3069" s="98"/>
      <c r="AJ3069" s="99"/>
      <c r="AK3069" s="116"/>
      <c r="AM3069" s="100"/>
      <c r="AN3069" s="120"/>
      <c r="AO3069" s="101"/>
    </row>
    <row r="3070" spans="1:41" ht="16.5">
      <c r="A3070" s="112">
        <v>39009</v>
      </c>
      <c r="B3070" s="73">
        <v>6995</v>
      </c>
      <c r="C3070" s="73">
        <v>7017</v>
      </c>
      <c r="D3070" s="80">
        <f t="shared" si="1446"/>
        <v>-22</v>
      </c>
      <c r="E3070" s="17">
        <f t="shared" si="1437"/>
        <v>4.0000000000000001E-3</v>
      </c>
      <c r="F3070" s="16">
        <f t="shared" si="1447"/>
        <v>0</v>
      </c>
      <c r="G3070" s="16">
        <f t="shared" si="1448"/>
        <v>0</v>
      </c>
      <c r="H3070" s="16">
        <f t="shared" si="1449"/>
        <v>0</v>
      </c>
      <c r="I3070" s="16">
        <f t="shared" si="1450"/>
        <v>0</v>
      </c>
      <c r="J3070" s="16">
        <f t="shared" si="1451"/>
        <v>0</v>
      </c>
      <c r="K3070" s="16">
        <f t="shared" si="1455"/>
        <v>0</v>
      </c>
      <c r="L3070" s="16">
        <f t="shared" si="1452"/>
        <v>0</v>
      </c>
      <c r="M3070" s="72"/>
      <c r="N3070" s="72"/>
      <c r="O3070" s="32">
        <f t="shared" si="1456"/>
        <v>0</v>
      </c>
      <c r="P3070" s="17" t="e">
        <f t="shared" si="1457"/>
        <v>#DIV/0!</v>
      </c>
      <c r="Q3070" s="38">
        <f t="shared" si="1458"/>
        <v>0</v>
      </c>
      <c r="R3070" s="17" t="e">
        <f t="shared" si="1453"/>
        <v>#DIV/0!</v>
      </c>
      <c r="S3070" s="97">
        <f t="shared" si="1454"/>
        <v>4.0000000000000001E-3</v>
      </c>
      <c r="T3070" s="96">
        <f t="shared" si="1438"/>
        <v>7.5316719862539676E-3</v>
      </c>
      <c r="U3070" s="96">
        <f t="shared" si="1439"/>
        <v>7.5316719862539676E-3</v>
      </c>
      <c r="V3070" s="96">
        <f t="shared" si="1440"/>
        <v>7.5316719862539676E-3</v>
      </c>
      <c r="W3070" s="96">
        <f t="shared" si="1441"/>
        <v>7.5316719862539676E-3</v>
      </c>
      <c r="X3070" s="105">
        <f>AVERAGE(S3070:S$4265)</f>
        <v>1.0315217391304315E-2</v>
      </c>
      <c r="Y3070" s="96">
        <f t="shared" si="1442"/>
        <v>4.1967729065237076E-5</v>
      </c>
      <c r="Z3070" s="96">
        <f t="shared" si="1443"/>
        <v>4.1967729065237076E-5</v>
      </c>
      <c r="AA3070" s="96">
        <f t="shared" si="1444"/>
        <v>4.1967729065237076E-5</v>
      </c>
      <c r="AB3070" s="96">
        <f t="shared" si="1445"/>
        <v>3.7082685402043486E-5</v>
      </c>
      <c r="AC3070" s="105">
        <f>_xlfn.VAR.S(S3070:S$4265)</f>
        <v>9.3320638530108272E-5</v>
      </c>
      <c r="AI3070" s="98"/>
      <c r="AJ3070" s="99"/>
      <c r="AK3070" s="116"/>
      <c r="AM3070" s="100"/>
      <c r="AN3070" s="120"/>
      <c r="AO3070" s="101"/>
    </row>
    <row r="3071" spans="1:41" ht="16.5">
      <c r="A3071" s="112">
        <v>39008</v>
      </c>
      <c r="B3071" s="73">
        <v>7017</v>
      </c>
      <c r="C3071" s="73">
        <v>7075</v>
      </c>
      <c r="D3071" s="80">
        <f t="shared" si="1446"/>
        <v>-58</v>
      </c>
      <c r="E3071" s="17">
        <f t="shared" si="1437"/>
        <v>9.0000000000000011E-3</v>
      </c>
      <c r="F3071" s="16">
        <f t="shared" si="1447"/>
        <v>0</v>
      </c>
      <c r="G3071" s="16">
        <f t="shared" si="1448"/>
        <v>0</v>
      </c>
      <c r="H3071" s="16">
        <f t="shared" si="1449"/>
        <v>0</v>
      </c>
      <c r="I3071" s="16">
        <f t="shared" si="1450"/>
        <v>0</v>
      </c>
      <c r="J3071" s="16">
        <f t="shared" si="1451"/>
        <v>0</v>
      </c>
      <c r="K3071" s="16">
        <f t="shared" si="1455"/>
        <v>0</v>
      </c>
      <c r="L3071" s="16">
        <f t="shared" si="1452"/>
        <v>0</v>
      </c>
      <c r="M3071" s="72"/>
      <c r="N3071" s="72"/>
      <c r="O3071" s="32">
        <f t="shared" si="1456"/>
        <v>0</v>
      </c>
      <c r="P3071" s="17" t="e">
        <f t="shared" si="1457"/>
        <v>#DIV/0!</v>
      </c>
      <c r="Q3071" s="38">
        <f t="shared" si="1458"/>
        <v>0</v>
      </c>
      <c r="R3071" s="17" t="e">
        <f t="shared" si="1453"/>
        <v>#DIV/0!</v>
      </c>
      <c r="S3071" s="97">
        <f t="shared" si="1454"/>
        <v>9.0000000000000011E-3</v>
      </c>
      <c r="T3071" s="96">
        <f t="shared" si="1438"/>
        <v>7.7570978577169861E-3</v>
      </c>
      <c r="U3071" s="96">
        <f t="shared" si="1439"/>
        <v>7.7570978577169861E-3</v>
      </c>
      <c r="V3071" s="96">
        <f t="shared" si="1440"/>
        <v>7.7570978577169861E-3</v>
      </c>
      <c r="W3071" s="96">
        <f t="shared" si="1441"/>
        <v>7.7570978577169861E-3</v>
      </c>
      <c r="X3071" s="105">
        <f>AVERAGE(S3071:S$4265)</f>
        <v>1.0320502092050177E-2</v>
      </c>
      <c r="Y3071" s="96">
        <f t="shared" si="1442"/>
        <v>4.3745512772861046E-5</v>
      </c>
      <c r="Z3071" s="96">
        <f t="shared" si="1443"/>
        <v>4.3745512772861046E-5</v>
      </c>
      <c r="AA3071" s="96">
        <f t="shared" si="1444"/>
        <v>4.3745512772861046E-5</v>
      </c>
      <c r="AB3071" s="96">
        <f t="shared" si="1445"/>
        <v>3.8653535086100026E-5</v>
      </c>
      <c r="AC3071" s="105">
        <f>_xlfn.VAR.S(S3071:S$4265)</f>
        <v>9.3365366581864241E-5</v>
      </c>
      <c r="AI3071" s="98"/>
      <c r="AJ3071" s="99"/>
      <c r="AK3071" s="116"/>
      <c r="AM3071" s="100"/>
      <c r="AN3071" s="120"/>
      <c r="AO3071" s="101"/>
    </row>
    <row r="3072" spans="1:41" ht="16.5">
      <c r="A3072" s="112">
        <v>39007</v>
      </c>
      <c r="B3072" s="73">
        <v>7075</v>
      </c>
      <c r="C3072" s="73">
        <v>7151</v>
      </c>
      <c r="D3072" s="80">
        <f t="shared" si="1446"/>
        <v>-76</v>
      </c>
      <c r="E3072" s="17">
        <f t="shared" si="1437"/>
        <v>1.0999999999999999E-2</v>
      </c>
      <c r="F3072" s="16">
        <f t="shared" si="1447"/>
        <v>0</v>
      </c>
      <c r="G3072" s="16">
        <f t="shared" si="1448"/>
        <v>0</v>
      </c>
      <c r="H3072" s="16">
        <f t="shared" si="1449"/>
        <v>0</v>
      </c>
      <c r="I3072" s="16">
        <f t="shared" si="1450"/>
        <v>0</v>
      </c>
      <c r="J3072" s="16">
        <f t="shared" si="1451"/>
        <v>0</v>
      </c>
      <c r="K3072" s="16">
        <f t="shared" si="1455"/>
        <v>0</v>
      </c>
      <c r="L3072" s="16">
        <f t="shared" si="1452"/>
        <v>0</v>
      </c>
      <c r="M3072" s="72"/>
      <c r="N3072" s="72"/>
      <c r="O3072" s="32">
        <f t="shared" si="1456"/>
        <v>0</v>
      </c>
      <c r="P3072" s="17" t="e">
        <f t="shared" si="1457"/>
        <v>#DIV/0!</v>
      </c>
      <c r="Q3072" s="38">
        <f t="shared" si="1458"/>
        <v>0</v>
      </c>
      <c r="R3072" s="17" t="e">
        <f t="shared" si="1453"/>
        <v>#DIV/0!</v>
      </c>
      <c r="S3072" s="97">
        <f t="shared" si="1454"/>
        <v>1.0999999999999999E-2</v>
      </c>
      <c r="T3072" s="96">
        <f t="shared" si="1438"/>
        <v>7.677763678422325E-3</v>
      </c>
      <c r="U3072" s="96">
        <f t="shared" si="1439"/>
        <v>7.677763678422325E-3</v>
      </c>
      <c r="V3072" s="96">
        <f t="shared" si="1440"/>
        <v>7.677763678422325E-3</v>
      </c>
      <c r="W3072" s="96">
        <f t="shared" si="1441"/>
        <v>7.677763678422325E-3</v>
      </c>
      <c r="X3072" s="105">
        <f>AVERAGE(S3072:S$4265)</f>
        <v>1.0321608040200972E-2</v>
      </c>
      <c r="Y3072" s="96">
        <f t="shared" si="1442"/>
        <v>4.6426185361122439E-5</v>
      </c>
      <c r="Z3072" s="96">
        <f t="shared" si="1443"/>
        <v>4.6426185361122439E-5</v>
      </c>
      <c r="AA3072" s="96">
        <f t="shared" si="1444"/>
        <v>4.6426185361122439E-5</v>
      </c>
      <c r="AB3072" s="96">
        <f t="shared" si="1445"/>
        <v>4.1022177385087794E-5</v>
      </c>
      <c r="AC3072" s="105">
        <f>_xlfn.VAR.S(S3072:S$4265)</f>
        <v>9.3442164721344479E-5</v>
      </c>
      <c r="AI3072" s="98"/>
      <c r="AJ3072" s="99"/>
      <c r="AK3072" s="116"/>
      <c r="AM3072" s="100"/>
      <c r="AN3072" s="120"/>
      <c r="AO3072" s="101"/>
    </row>
    <row r="3073" spans="1:41" ht="16.5">
      <c r="A3073" s="112">
        <v>39006</v>
      </c>
      <c r="B3073" s="73">
        <v>7151</v>
      </c>
      <c r="C3073" s="73">
        <v>7068</v>
      </c>
      <c r="D3073" s="80">
        <f t="shared" si="1446"/>
        <v>83</v>
      </c>
      <c r="E3073" s="17">
        <f t="shared" si="1437"/>
        <v>1.2E-2</v>
      </c>
      <c r="F3073" s="16">
        <f t="shared" si="1447"/>
        <v>0</v>
      </c>
      <c r="G3073" s="16">
        <f t="shared" si="1448"/>
        <v>0</v>
      </c>
      <c r="H3073" s="16">
        <f t="shared" si="1449"/>
        <v>0</v>
      </c>
      <c r="I3073" s="16">
        <f t="shared" si="1450"/>
        <v>0</v>
      </c>
      <c r="J3073" s="16">
        <f t="shared" si="1451"/>
        <v>0</v>
      </c>
      <c r="K3073" s="16">
        <f t="shared" si="1455"/>
        <v>0</v>
      </c>
      <c r="L3073" s="16">
        <f t="shared" si="1452"/>
        <v>0</v>
      </c>
      <c r="M3073" s="72"/>
      <c r="N3073" s="72"/>
      <c r="O3073" s="32">
        <f t="shared" si="1456"/>
        <v>0</v>
      </c>
      <c r="P3073" s="17" t="e">
        <f t="shared" si="1457"/>
        <v>#DIV/0!</v>
      </c>
      <c r="Q3073" s="38">
        <f t="shared" si="1458"/>
        <v>0</v>
      </c>
      <c r="R3073" s="17" t="e">
        <f t="shared" si="1453"/>
        <v>#DIV/0!</v>
      </c>
      <c r="S3073" s="97">
        <f t="shared" si="1454"/>
        <v>1.2E-2</v>
      </c>
      <c r="T3073" s="96">
        <f t="shared" si="1438"/>
        <v>7.465706040874813E-3</v>
      </c>
      <c r="U3073" s="96">
        <f t="shared" si="1439"/>
        <v>7.465706040874813E-3</v>
      </c>
      <c r="V3073" s="96">
        <f t="shared" si="1440"/>
        <v>7.465706040874813E-3</v>
      </c>
      <c r="W3073" s="96">
        <f t="shared" si="1441"/>
        <v>7.465706040874813E-3</v>
      </c>
      <c r="X3073" s="105">
        <f>AVERAGE(S3073:S$4265)</f>
        <v>1.0321039396479431E-2</v>
      </c>
      <c r="Y3073" s="96">
        <f t="shared" si="1442"/>
        <v>4.8592246099736081E-5</v>
      </c>
      <c r="Z3073" s="96">
        <f t="shared" si="1443"/>
        <v>4.8592246099736081E-5</v>
      </c>
      <c r="AA3073" s="96">
        <f t="shared" si="1444"/>
        <v>4.8592246099736081E-5</v>
      </c>
      <c r="AB3073" s="96">
        <f t="shared" si="1445"/>
        <v>4.2936108653726807E-5</v>
      </c>
      <c r="AC3073" s="105">
        <f>_xlfn.VAR.S(S3073:S$4265)</f>
        <v>9.3520169388548231E-5</v>
      </c>
      <c r="AI3073" s="98"/>
      <c r="AJ3073" s="99"/>
      <c r="AK3073" s="116"/>
      <c r="AM3073" s="100"/>
      <c r="AN3073" s="120"/>
      <c r="AO3073" s="101"/>
    </row>
    <row r="3074" spans="1:41" ht="16.5">
      <c r="A3074" s="112">
        <v>39004</v>
      </c>
      <c r="B3074" s="73">
        <v>7068</v>
      </c>
      <c r="C3074" s="73">
        <v>7076</v>
      </c>
      <c r="D3074" s="80">
        <f t="shared" si="1446"/>
        <v>-8</v>
      </c>
      <c r="E3074" s="17">
        <f t="shared" si="1437"/>
        <v>2E-3</v>
      </c>
      <c r="F3074" s="16">
        <f t="shared" si="1447"/>
        <v>0</v>
      </c>
      <c r="G3074" s="16">
        <f t="shared" si="1448"/>
        <v>0</v>
      </c>
      <c r="H3074" s="16">
        <f t="shared" si="1449"/>
        <v>0</v>
      </c>
      <c r="I3074" s="16">
        <f t="shared" si="1450"/>
        <v>0</v>
      </c>
      <c r="J3074" s="16">
        <f t="shared" si="1451"/>
        <v>0</v>
      </c>
      <c r="K3074" s="16">
        <f t="shared" si="1455"/>
        <v>0</v>
      </c>
      <c r="L3074" s="16">
        <f t="shared" si="1452"/>
        <v>0</v>
      </c>
      <c r="M3074" s="72"/>
      <c r="N3074" s="72"/>
      <c r="O3074" s="32">
        <f t="shared" si="1456"/>
        <v>0</v>
      </c>
      <c r="P3074" s="17" t="e">
        <f t="shared" si="1457"/>
        <v>#DIV/0!</v>
      </c>
      <c r="Q3074" s="38">
        <f t="shared" si="1458"/>
        <v>0</v>
      </c>
      <c r="R3074" s="17" t="e">
        <f t="shared" si="1453"/>
        <v>#DIV/0!</v>
      </c>
      <c r="S3074" s="97">
        <f t="shared" si="1454"/>
        <v>2E-3</v>
      </c>
      <c r="T3074" s="96">
        <f t="shared" si="1438"/>
        <v>7.1762830222072468E-3</v>
      </c>
      <c r="U3074" s="96">
        <f t="shared" si="1439"/>
        <v>7.1762830222072468E-3</v>
      </c>
      <c r="V3074" s="96">
        <f t="shared" si="1440"/>
        <v>7.1762830222072468E-3</v>
      </c>
      <c r="W3074" s="96">
        <f t="shared" si="1441"/>
        <v>7.1762830222072468E-3</v>
      </c>
      <c r="X3074" s="105">
        <f>AVERAGE(S3074:S$4265)</f>
        <v>1.031963087248319E-2</v>
      </c>
      <c r="Y3074" s="96">
        <f t="shared" si="1442"/>
        <v>5.0208671671090767E-5</v>
      </c>
      <c r="Z3074" s="96">
        <f t="shared" si="1443"/>
        <v>5.0208671671090767E-5</v>
      </c>
      <c r="AA3074" s="96">
        <f t="shared" si="1444"/>
        <v>5.0208671671090767E-5</v>
      </c>
      <c r="AB3074" s="96">
        <f t="shared" si="1445"/>
        <v>4.4364382288575806E-5</v>
      </c>
      <c r="AC3074" s="105">
        <f>_xlfn.VAR.S(S3074:S$4265)</f>
        <v>9.3596322953471897E-5</v>
      </c>
      <c r="AI3074" s="98"/>
      <c r="AJ3074" s="99"/>
      <c r="AK3074" s="116"/>
      <c r="AM3074" s="100"/>
      <c r="AN3074" s="120"/>
      <c r="AO3074" s="101"/>
    </row>
    <row r="3075" spans="1:41" ht="16.5">
      <c r="A3075" s="112">
        <v>39003</v>
      </c>
      <c r="B3075" s="73">
        <v>7076</v>
      </c>
      <c r="C3075" s="73">
        <v>6984</v>
      </c>
      <c r="D3075" s="80">
        <f t="shared" si="1446"/>
        <v>92</v>
      </c>
      <c r="E3075" s="17">
        <f t="shared" ref="E3075:E3138" si="1459">IF($A3075&gt;DATE(2010,9,30),ROUNDUP(ABS( D3075/C3075 ),3),ROUNDUP(ABS( (B3075-B3076)/B3076 ),3))</f>
        <v>1.3999999999999999E-2</v>
      </c>
      <c r="F3075" s="16">
        <f t="shared" si="1447"/>
        <v>0</v>
      </c>
      <c r="G3075" s="16">
        <f t="shared" si="1448"/>
        <v>0</v>
      </c>
      <c r="H3075" s="16">
        <f t="shared" si="1449"/>
        <v>0</v>
      </c>
      <c r="I3075" s="16">
        <f t="shared" si="1450"/>
        <v>0</v>
      </c>
      <c r="J3075" s="16">
        <f t="shared" si="1451"/>
        <v>0</v>
      </c>
      <c r="K3075" s="16">
        <f t="shared" si="1455"/>
        <v>0</v>
      </c>
      <c r="L3075" s="16">
        <f t="shared" si="1452"/>
        <v>0</v>
      </c>
      <c r="M3075" s="72"/>
      <c r="N3075" s="72"/>
      <c r="O3075" s="32">
        <f t="shared" si="1456"/>
        <v>0</v>
      </c>
      <c r="P3075" s="17" t="e">
        <f t="shared" si="1457"/>
        <v>#DIV/0!</v>
      </c>
      <c r="Q3075" s="38">
        <f t="shared" si="1458"/>
        <v>0</v>
      </c>
      <c r="R3075" s="17" t="e">
        <f t="shared" si="1453"/>
        <v>#DIV/0!</v>
      </c>
      <c r="S3075" s="97">
        <f t="shared" si="1454"/>
        <v>1.3999999999999999E-2</v>
      </c>
      <c r="T3075" s="96">
        <f t="shared" ref="T3075:T3138" si="1460">T3076*$Q$1+(1-$Q$1)*S3075</f>
        <v>7.5066840661779221E-3</v>
      </c>
      <c r="U3075" s="96">
        <f t="shared" ref="U3075:U3138" si="1461">$Q$1*U3076+(1-$Q$1)*S3075</f>
        <v>7.5066840661779221E-3</v>
      </c>
      <c r="V3075" s="96">
        <f t="shared" ref="V3075:V3138" si="1462">$Q$1*V3076+(1-$Q$1)*S3075</f>
        <v>7.5066840661779221E-3</v>
      </c>
      <c r="W3075" s="96">
        <f t="shared" ref="W3075:W3138" si="1463">$Q$1*W3076+(1-$Q$1)*S3075</f>
        <v>7.5066840661779221E-3</v>
      </c>
      <c r="X3075" s="105">
        <f>AVERAGE(S3075:S$4265)</f>
        <v>1.032661628883288E-2</v>
      </c>
      <c r="Y3075" s="96">
        <f t="shared" ref="Y3075:Y3138" si="1464">$Q$1*Y3076+(1-$Q$1)*(S3075-T3076)^2</f>
        <v>5.1477933517881806E-5</v>
      </c>
      <c r="Z3075" s="96">
        <f t="shared" ref="Z3075:Z3138" si="1465">$Q$1*Z3076+(1-$Q$1)*(S3075-U3076)^2</f>
        <v>5.1477933517881806E-5</v>
      </c>
      <c r="AA3075" s="96">
        <f t="shared" ref="AA3075:AA3138" si="1466">$Q$1*AA3076+(1-$Q$1)*(S3075-V3076)^2</f>
        <v>5.1477933517881806E-5</v>
      </c>
      <c r="AB3075" s="96">
        <f t="shared" ref="AB3075:AB3138" si="1467">$Q$1*AB3076+(1-$Q$1)*(S3075-W3075)^2</f>
        <v>4.548590205640037E-5</v>
      </c>
      <c r="AC3075" s="105">
        <f>_xlfn.VAR.S(S3075:S$4265)</f>
        <v>9.3616761566088356E-5</v>
      </c>
      <c r="AI3075" s="98"/>
      <c r="AJ3075" s="99"/>
      <c r="AK3075" s="116"/>
      <c r="AM3075" s="100"/>
      <c r="AN3075" s="120"/>
      <c r="AO3075" s="101"/>
    </row>
    <row r="3076" spans="1:41" ht="16.5">
      <c r="A3076" s="112">
        <v>39002</v>
      </c>
      <c r="B3076" s="73">
        <v>6984</v>
      </c>
      <c r="C3076" s="73">
        <v>7006</v>
      </c>
      <c r="D3076" s="80">
        <f t="shared" ref="D3076:D3139" si="1468">B3076-C3076</f>
        <v>-22</v>
      </c>
      <c r="E3076" s="17">
        <f t="shared" si="1459"/>
        <v>4.0000000000000001E-3</v>
      </c>
      <c r="F3076" s="16">
        <f t="shared" ref="F3076:F3139" si="1469">AD3076</f>
        <v>0</v>
      </c>
      <c r="G3076" s="16">
        <f t="shared" ref="G3076:G3139" si="1470">AE3076</f>
        <v>0</v>
      </c>
      <c r="H3076" s="16">
        <f t="shared" ref="H3076:H3139" si="1471">AF3076</f>
        <v>0</v>
      </c>
      <c r="I3076" s="16">
        <f t="shared" ref="I3076:I3139" si="1472">AG3076</f>
        <v>0</v>
      </c>
      <c r="J3076" s="16">
        <f t="shared" ref="J3076:J3139" si="1473">AH3076</f>
        <v>0</v>
      </c>
      <c r="K3076" s="16">
        <f t="shared" si="1455"/>
        <v>0</v>
      </c>
      <c r="L3076" s="16">
        <f t="shared" ref="L3076:L3139" si="1474">AN3076</f>
        <v>0</v>
      </c>
      <c r="M3076" s="72"/>
      <c r="N3076" s="72"/>
      <c r="O3076" s="32">
        <f t="shared" si="1456"/>
        <v>0</v>
      </c>
      <c r="P3076" s="17" t="e">
        <f t="shared" si="1457"/>
        <v>#DIV/0!</v>
      </c>
      <c r="Q3076" s="38">
        <f t="shared" si="1458"/>
        <v>0</v>
      </c>
      <c r="R3076" s="17" t="e">
        <f t="shared" ref="R3076:R3139" si="1475">ROUNDUP((Q3076-N3076)/N3076,3)</f>
        <v>#DIV/0!</v>
      </c>
      <c r="S3076" s="97">
        <f t="shared" ref="S3076:S3139" si="1476">E3076</f>
        <v>4.0000000000000001E-3</v>
      </c>
      <c r="T3076" s="96">
        <f t="shared" si="1460"/>
        <v>7.0922170916786409E-3</v>
      </c>
      <c r="U3076" s="96">
        <f t="shared" si="1461"/>
        <v>7.0922170916786409E-3</v>
      </c>
      <c r="V3076" s="96">
        <f t="shared" si="1462"/>
        <v>7.0922170916786409E-3</v>
      </c>
      <c r="W3076" s="96">
        <f t="shared" si="1463"/>
        <v>7.0922170916786409E-3</v>
      </c>
      <c r="X3076" s="105">
        <f>AVERAGE(S3076:S$4265)</f>
        <v>1.0323529411764672E-2</v>
      </c>
      <c r="Y3076" s="96">
        <f t="shared" si="1464"/>
        <v>5.1717963441885116E-5</v>
      </c>
      <c r="Z3076" s="96">
        <f t="shared" si="1465"/>
        <v>5.1717963441885116E-5</v>
      </c>
      <c r="AA3076" s="96">
        <f t="shared" si="1466"/>
        <v>5.1717963441885116E-5</v>
      </c>
      <c r="AB3076" s="96">
        <f t="shared" si="1467"/>
        <v>4.5697992497249689E-5</v>
      </c>
      <c r="AC3076" s="105">
        <f>_xlfn.VAR.S(S3076:S$4265)</f>
        <v>9.3684138920497643E-5</v>
      </c>
      <c r="AI3076" s="98"/>
      <c r="AJ3076" s="99"/>
      <c r="AK3076" s="116"/>
      <c r="AM3076" s="100"/>
      <c r="AN3076" s="120"/>
      <c r="AO3076" s="101"/>
    </row>
    <row r="3077" spans="1:41" ht="16.5">
      <c r="A3077" s="112">
        <v>39001</v>
      </c>
      <c r="B3077" s="73">
        <v>7006</v>
      </c>
      <c r="C3077" s="73">
        <v>6997</v>
      </c>
      <c r="D3077" s="80">
        <f t="shared" si="1468"/>
        <v>9</v>
      </c>
      <c r="E3077" s="17">
        <f t="shared" si="1459"/>
        <v>2E-3</v>
      </c>
      <c r="F3077" s="16">
        <f t="shared" si="1469"/>
        <v>0</v>
      </c>
      <c r="G3077" s="16">
        <f t="shared" si="1470"/>
        <v>0</v>
      </c>
      <c r="H3077" s="16">
        <f t="shared" si="1471"/>
        <v>0</v>
      </c>
      <c r="I3077" s="16">
        <f t="shared" si="1472"/>
        <v>0</v>
      </c>
      <c r="J3077" s="16">
        <f t="shared" si="1473"/>
        <v>0</v>
      </c>
      <c r="K3077" s="16">
        <f t="shared" si="1455"/>
        <v>0</v>
      </c>
      <c r="L3077" s="16">
        <f t="shared" si="1474"/>
        <v>0</v>
      </c>
      <c r="M3077" s="72"/>
      <c r="N3077" s="72"/>
      <c r="O3077" s="32">
        <f t="shared" si="1456"/>
        <v>0</v>
      </c>
      <c r="P3077" s="17" t="e">
        <f t="shared" si="1457"/>
        <v>#DIV/0!</v>
      </c>
      <c r="Q3077" s="38">
        <f t="shared" si="1458"/>
        <v>0</v>
      </c>
      <c r="R3077" s="17" t="e">
        <f t="shared" si="1475"/>
        <v>#DIV/0!</v>
      </c>
      <c r="S3077" s="97">
        <f t="shared" si="1476"/>
        <v>2E-3</v>
      </c>
      <c r="T3077" s="96">
        <f t="shared" si="1460"/>
        <v>7.2895926507219582E-3</v>
      </c>
      <c r="U3077" s="96">
        <f t="shared" si="1461"/>
        <v>7.2895926507219582E-3</v>
      </c>
      <c r="V3077" s="96">
        <f t="shared" si="1462"/>
        <v>7.2895926507219582E-3</v>
      </c>
      <c r="W3077" s="96">
        <f t="shared" si="1463"/>
        <v>7.2895926507219582E-3</v>
      </c>
      <c r="X3077" s="105">
        <f>AVERAGE(S3077:S$4265)</f>
        <v>1.0328847771236301E-2</v>
      </c>
      <c r="Y3077" s="96">
        <f t="shared" si="1464"/>
        <v>5.4328381120663917E-5</v>
      </c>
      <c r="Z3077" s="96">
        <f t="shared" si="1465"/>
        <v>5.4328381120663917E-5</v>
      </c>
      <c r="AA3077" s="96">
        <f t="shared" si="1466"/>
        <v>5.4328381120663917E-5</v>
      </c>
      <c r="AB3077" s="96">
        <f t="shared" si="1467"/>
        <v>4.8004557558218639E-5</v>
      </c>
      <c r="AC3077" s="105">
        <f>_xlfn.VAR.S(S3077:S$4265)</f>
        <v>9.3729310203238825E-5</v>
      </c>
      <c r="AI3077" s="98"/>
      <c r="AJ3077" s="99"/>
      <c r="AK3077" s="116"/>
      <c r="AM3077" s="100"/>
      <c r="AN3077" s="120"/>
      <c r="AO3077" s="101"/>
    </row>
    <row r="3078" spans="1:41" ht="16.5">
      <c r="A3078" s="112">
        <v>38995</v>
      </c>
      <c r="B3078" s="73">
        <v>6997</v>
      </c>
      <c r="C3078" s="73">
        <v>6874</v>
      </c>
      <c r="D3078" s="80">
        <f t="shared" si="1468"/>
        <v>123</v>
      </c>
      <c r="E3078" s="17">
        <f t="shared" si="1459"/>
        <v>1.8000000000000002E-2</v>
      </c>
      <c r="F3078" s="16">
        <f t="shared" si="1469"/>
        <v>0</v>
      </c>
      <c r="G3078" s="16">
        <f t="shared" si="1470"/>
        <v>0</v>
      </c>
      <c r="H3078" s="16">
        <f t="shared" si="1471"/>
        <v>0</v>
      </c>
      <c r="I3078" s="16">
        <f t="shared" si="1472"/>
        <v>0</v>
      </c>
      <c r="J3078" s="16">
        <f t="shared" si="1473"/>
        <v>0</v>
      </c>
      <c r="K3078" s="16">
        <f t="shared" si="1455"/>
        <v>0</v>
      </c>
      <c r="L3078" s="16">
        <f t="shared" si="1474"/>
        <v>0</v>
      </c>
      <c r="M3078" s="72"/>
      <c r="N3078" s="72"/>
      <c r="O3078" s="32">
        <f t="shared" si="1456"/>
        <v>0</v>
      </c>
      <c r="P3078" s="17" t="e">
        <f t="shared" si="1457"/>
        <v>#DIV/0!</v>
      </c>
      <c r="Q3078" s="38">
        <f t="shared" si="1458"/>
        <v>0</v>
      </c>
      <c r="R3078" s="17" t="e">
        <f t="shared" si="1475"/>
        <v>#DIV/0!</v>
      </c>
      <c r="S3078" s="97">
        <f t="shared" si="1476"/>
        <v>1.8000000000000002E-2</v>
      </c>
      <c r="T3078" s="96">
        <f t="shared" si="1460"/>
        <v>7.6272262241722961E-3</v>
      </c>
      <c r="U3078" s="96">
        <f t="shared" si="1461"/>
        <v>7.6272262241722961E-3</v>
      </c>
      <c r="V3078" s="96">
        <f t="shared" si="1462"/>
        <v>7.6272262241722961E-3</v>
      </c>
      <c r="W3078" s="96">
        <f t="shared" si="1463"/>
        <v>7.6272262241722961E-3</v>
      </c>
      <c r="X3078" s="105">
        <f>AVERAGE(S3078:S$4265)</f>
        <v>1.0335858585858554E-2</v>
      </c>
      <c r="Y3078" s="96">
        <f t="shared" si="1464"/>
        <v>5.5774936831896996E-5</v>
      </c>
      <c r="Z3078" s="96">
        <f t="shared" si="1465"/>
        <v>5.5774936831896996E-5</v>
      </c>
      <c r="AA3078" s="96">
        <f t="shared" si="1466"/>
        <v>5.5774936831896996E-5</v>
      </c>
      <c r="AB3078" s="96">
        <f t="shared" si="1467"/>
        <v>4.9282734184664188E-5</v>
      </c>
      <c r="AC3078" s="105">
        <f>_xlfn.VAR.S(S3078:S$4265)</f>
        <v>9.3749783002732516E-5</v>
      </c>
      <c r="AI3078" s="98"/>
      <c r="AJ3078" s="99"/>
      <c r="AK3078" s="116"/>
      <c r="AM3078" s="100"/>
      <c r="AN3078" s="120"/>
      <c r="AO3078" s="101"/>
    </row>
    <row r="3079" spans="1:41" ht="16.5">
      <c r="A3079" s="112">
        <v>38994</v>
      </c>
      <c r="B3079" s="73">
        <v>6874</v>
      </c>
      <c r="C3079" s="73">
        <v>6956</v>
      </c>
      <c r="D3079" s="80">
        <f t="shared" si="1468"/>
        <v>-82</v>
      </c>
      <c r="E3079" s="17">
        <f t="shared" si="1459"/>
        <v>1.2E-2</v>
      </c>
      <c r="F3079" s="16">
        <f t="shared" si="1469"/>
        <v>0</v>
      </c>
      <c r="G3079" s="16">
        <f t="shared" si="1470"/>
        <v>0</v>
      </c>
      <c r="H3079" s="16">
        <f t="shared" si="1471"/>
        <v>0</v>
      </c>
      <c r="I3079" s="16">
        <f t="shared" si="1472"/>
        <v>0</v>
      </c>
      <c r="J3079" s="16">
        <f t="shared" si="1473"/>
        <v>0</v>
      </c>
      <c r="K3079" s="16">
        <f t="shared" si="1455"/>
        <v>0</v>
      </c>
      <c r="L3079" s="16">
        <f t="shared" si="1474"/>
        <v>0</v>
      </c>
      <c r="M3079" s="72"/>
      <c r="N3079" s="72"/>
      <c r="O3079" s="32">
        <f t="shared" si="1456"/>
        <v>0</v>
      </c>
      <c r="P3079" s="17" t="e">
        <f t="shared" si="1457"/>
        <v>#DIV/0!</v>
      </c>
      <c r="Q3079" s="38">
        <f t="shared" si="1458"/>
        <v>0</v>
      </c>
      <c r="R3079" s="17" t="e">
        <f t="shared" si="1475"/>
        <v>#DIV/0!</v>
      </c>
      <c r="S3079" s="97">
        <f t="shared" si="1476"/>
        <v>1.2E-2</v>
      </c>
      <c r="T3079" s="96">
        <f t="shared" si="1460"/>
        <v>6.9651342810343568E-3</v>
      </c>
      <c r="U3079" s="96">
        <f t="shared" si="1461"/>
        <v>6.9651342810343568E-3</v>
      </c>
      <c r="V3079" s="96">
        <f t="shared" si="1462"/>
        <v>6.9651342810343568E-3</v>
      </c>
      <c r="W3079" s="96">
        <f t="shared" si="1463"/>
        <v>6.9651342810343568E-3</v>
      </c>
      <c r="X3079" s="105">
        <f>AVERAGE(S3079:S$4265)</f>
        <v>1.0329401853411932E-2</v>
      </c>
      <c r="Y3079" s="96">
        <f t="shared" si="1464"/>
        <v>5.1562596963575318E-5</v>
      </c>
      <c r="Z3079" s="96">
        <f t="shared" si="1465"/>
        <v>5.1562596963575318E-5</v>
      </c>
      <c r="AA3079" s="96">
        <f t="shared" si="1466"/>
        <v>5.1562596963575318E-5</v>
      </c>
      <c r="AB3079" s="96">
        <f t="shared" si="1467"/>
        <v>4.5560710677015152E-5</v>
      </c>
      <c r="AC3079" s="105">
        <f>_xlfn.VAR.S(S3079:S$4265)</f>
        <v>9.3779261277670355E-5</v>
      </c>
      <c r="AI3079" s="98"/>
      <c r="AJ3079" s="99"/>
      <c r="AK3079" s="116"/>
      <c r="AM3079" s="100"/>
      <c r="AN3079" s="120"/>
      <c r="AO3079" s="101"/>
    </row>
    <row r="3080" spans="1:41" ht="16.5">
      <c r="A3080" s="112">
        <v>38993</v>
      </c>
      <c r="B3080" s="73">
        <v>6956</v>
      </c>
      <c r="C3080" s="73">
        <v>6960</v>
      </c>
      <c r="D3080" s="80">
        <f t="shared" si="1468"/>
        <v>-4</v>
      </c>
      <c r="E3080" s="17">
        <f t="shared" si="1459"/>
        <v>1E-3</v>
      </c>
      <c r="F3080" s="16">
        <f t="shared" si="1469"/>
        <v>0</v>
      </c>
      <c r="G3080" s="16">
        <f t="shared" si="1470"/>
        <v>0</v>
      </c>
      <c r="H3080" s="16">
        <f t="shared" si="1471"/>
        <v>0</v>
      </c>
      <c r="I3080" s="16">
        <f t="shared" si="1472"/>
        <v>0</v>
      </c>
      <c r="J3080" s="16">
        <f t="shared" si="1473"/>
        <v>0</v>
      </c>
      <c r="K3080" s="16">
        <f t="shared" si="1455"/>
        <v>0</v>
      </c>
      <c r="L3080" s="16">
        <f t="shared" si="1474"/>
        <v>0</v>
      </c>
      <c r="M3080" s="72"/>
      <c r="N3080" s="72"/>
      <c r="O3080" s="32">
        <f t="shared" si="1456"/>
        <v>0</v>
      </c>
      <c r="P3080" s="17" t="e">
        <f t="shared" si="1457"/>
        <v>#DIV/0!</v>
      </c>
      <c r="Q3080" s="38">
        <f t="shared" si="1458"/>
        <v>0</v>
      </c>
      <c r="R3080" s="17" t="e">
        <f t="shared" si="1475"/>
        <v>#DIV/0!</v>
      </c>
      <c r="S3080" s="97">
        <f t="shared" si="1476"/>
        <v>1E-3</v>
      </c>
      <c r="T3080" s="96">
        <f t="shared" si="1460"/>
        <v>6.643759873440804E-3</v>
      </c>
      <c r="U3080" s="96">
        <f t="shared" si="1461"/>
        <v>6.643759873440804E-3</v>
      </c>
      <c r="V3080" s="96">
        <f t="shared" si="1462"/>
        <v>6.643759873440804E-3</v>
      </c>
      <c r="W3080" s="96">
        <f t="shared" si="1463"/>
        <v>6.643759873440804E-3</v>
      </c>
      <c r="X3080" s="105">
        <f>AVERAGE(S3080:S$4265)</f>
        <v>1.0327993254637404E-2</v>
      </c>
      <c r="Y3080" s="96">
        <f t="shared" si="1464"/>
        <v>5.3022594112737815E-5</v>
      </c>
      <c r="Z3080" s="96">
        <f t="shared" si="1465"/>
        <v>5.3022594112737815E-5</v>
      </c>
      <c r="AA3080" s="96">
        <f t="shared" si="1466"/>
        <v>5.3022594112737815E-5</v>
      </c>
      <c r="AB3080" s="96">
        <f t="shared" si="1467"/>
        <v>4.6850764158015138E-5</v>
      </c>
      <c r="AC3080" s="105">
        <f>_xlfn.VAR.S(S3080:S$4265)</f>
        <v>9.3856042720630517E-5</v>
      </c>
      <c r="AI3080" s="98"/>
      <c r="AJ3080" s="99"/>
      <c r="AK3080" s="116"/>
      <c r="AM3080" s="100"/>
      <c r="AN3080" s="120"/>
      <c r="AO3080" s="101"/>
    </row>
    <row r="3081" spans="1:41" ht="16.5">
      <c r="A3081" s="112">
        <v>38992</v>
      </c>
      <c r="B3081" s="73">
        <v>6960</v>
      </c>
      <c r="C3081" s="73">
        <v>6883</v>
      </c>
      <c r="D3081" s="80">
        <f t="shared" si="1468"/>
        <v>77</v>
      </c>
      <c r="E3081" s="17">
        <f t="shared" si="1459"/>
        <v>1.2E-2</v>
      </c>
      <c r="F3081" s="16">
        <f t="shared" si="1469"/>
        <v>0</v>
      </c>
      <c r="G3081" s="16">
        <f t="shared" si="1470"/>
        <v>0</v>
      </c>
      <c r="H3081" s="16">
        <f t="shared" si="1471"/>
        <v>0</v>
      </c>
      <c r="I3081" s="16">
        <f t="shared" si="1472"/>
        <v>0</v>
      </c>
      <c r="J3081" s="16">
        <f t="shared" si="1473"/>
        <v>0</v>
      </c>
      <c r="K3081" s="16">
        <f t="shared" si="1455"/>
        <v>0</v>
      </c>
      <c r="L3081" s="16">
        <f t="shared" si="1474"/>
        <v>0</v>
      </c>
      <c r="M3081" s="72"/>
      <c r="N3081" s="72"/>
      <c r="O3081" s="32">
        <f t="shared" si="1456"/>
        <v>0</v>
      </c>
      <c r="P3081" s="17" t="e">
        <f t="shared" si="1457"/>
        <v>#DIV/0!</v>
      </c>
      <c r="Q3081" s="38">
        <f t="shared" si="1458"/>
        <v>0</v>
      </c>
      <c r="R3081" s="17" t="e">
        <f t="shared" si="1475"/>
        <v>#DIV/0!</v>
      </c>
      <c r="S3081" s="97">
        <f t="shared" si="1476"/>
        <v>1.2E-2</v>
      </c>
      <c r="T3081" s="96">
        <f t="shared" si="1460"/>
        <v>7.003999865362558E-3</v>
      </c>
      <c r="U3081" s="96">
        <f t="shared" si="1461"/>
        <v>7.003999865362558E-3</v>
      </c>
      <c r="V3081" s="96">
        <f t="shared" si="1462"/>
        <v>7.003999865362558E-3</v>
      </c>
      <c r="W3081" s="96">
        <f t="shared" si="1463"/>
        <v>7.003999865362558E-3</v>
      </c>
      <c r="X3081" s="105">
        <f>AVERAGE(S3081:S$4265)</f>
        <v>1.0335864978902921E-2</v>
      </c>
      <c r="Y3081" s="96">
        <f t="shared" si="1464"/>
        <v>5.410607792525681E-5</v>
      </c>
      <c r="Z3081" s="96">
        <f t="shared" si="1465"/>
        <v>5.410607792525681E-5</v>
      </c>
      <c r="AA3081" s="96">
        <f t="shared" si="1466"/>
        <v>5.410607792525681E-5</v>
      </c>
      <c r="AB3081" s="96">
        <f t="shared" si="1467"/>
        <v>4.7808130454756922E-5</v>
      </c>
      <c r="AC3081" s="105">
        <f>_xlfn.VAR.S(S3081:S$4265)</f>
        <v>9.3861761603376462E-5</v>
      </c>
      <c r="AI3081" s="98"/>
      <c r="AJ3081" s="99"/>
      <c r="AK3081" s="116"/>
      <c r="AM3081" s="100"/>
      <c r="AN3081" s="120"/>
      <c r="AO3081" s="101"/>
    </row>
    <row r="3082" spans="1:41" ht="16.5">
      <c r="A3082" s="112">
        <v>38989</v>
      </c>
      <c r="B3082" s="73">
        <v>6883</v>
      </c>
      <c r="C3082" s="73">
        <v>6885</v>
      </c>
      <c r="D3082" s="80">
        <f t="shared" si="1468"/>
        <v>-2</v>
      </c>
      <c r="E3082" s="17">
        <f t="shared" si="1459"/>
        <v>1E-3</v>
      </c>
      <c r="F3082" s="16">
        <f t="shared" si="1469"/>
        <v>0</v>
      </c>
      <c r="G3082" s="16">
        <f t="shared" si="1470"/>
        <v>0</v>
      </c>
      <c r="H3082" s="16">
        <f t="shared" si="1471"/>
        <v>0</v>
      </c>
      <c r="I3082" s="16">
        <f t="shared" si="1472"/>
        <v>0</v>
      </c>
      <c r="J3082" s="16">
        <f t="shared" si="1473"/>
        <v>0</v>
      </c>
      <c r="K3082" s="16">
        <f t="shared" si="1455"/>
        <v>0</v>
      </c>
      <c r="L3082" s="16">
        <f t="shared" si="1474"/>
        <v>0</v>
      </c>
      <c r="M3082" s="72"/>
      <c r="N3082" s="72"/>
      <c r="O3082" s="32">
        <f t="shared" si="1456"/>
        <v>0</v>
      </c>
      <c r="P3082" s="17" t="e">
        <f t="shared" si="1457"/>
        <v>#DIV/0!</v>
      </c>
      <c r="Q3082" s="38">
        <f t="shared" si="1458"/>
        <v>0</v>
      </c>
      <c r="R3082" s="17" t="e">
        <f t="shared" si="1475"/>
        <v>#DIV/0!</v>
      </c>
      <c r="S3082" s="97">
        <f t="shared" si="1476"/>
        <v>1E-3</v>
      </c>
      <c r="T3082" s="96">
        <f t="shared" si="1460"/>
        <v>6.6851062397474013E-3</v>
      </c>
      <c r="U3082" s="96">
        <f t="shared" si="1461"/>
        <v>6.6851062397474013E-3</v>
      </c>
      <c r="V3082" s="96">
        <f t="shared" si="1462"/>
        <v>6.6851062397474013E-3</v>
      </c>
      <c r="W3082" s="96">
        <f t="shared" si="1463"/>
        <v>6.6851062397474013E-3</v>
      </c>
      <c r="X3082" s="105">
        <f>AVERAGE(S3082:S$4265)</f>
        <v>1.0334459459459428E-2</v>
      </c>
      <c r="Y3082" s="96">
        <f t="shared" si="1464"/>
        <v>5.5756587430096265E-5</v>
      </c>
      <c r="Z3082" s="96">
        <f t="shared" si="1465"/>
        <v>5.5756587430096265E-5</v>
      </c>
      <c r="AA3082" s="96">
        <f t="shared" si="1466"/>
        <v>5.5756587430096265E-5</v>
      </c>
      <c r="AB3082" s="96">
        <f t="shared" si="1467"/>
        <v>4.9266520653233064E-5</v>
      </c>
      <c r="AC3082" s="105">
        <f>_xlfn.VAR.S(S3082:S$4265)</f>
        <v>9.3938760823377167E-5</v>
      </c>
      <c r="AI3082" s="98"/>
      <c r="AJ3082" s="99"/>
      <c r="AK3082" s="116"/>
      <c r="AM3082" s="100"/>
      <c r="AN3082" s="120"/>
      <c r="AO3082" s="101"/>
    </row>
    <row r="3083" spans="1:41" ht="16.5">
      <c r="A3083" s="112">
        <v>38988</v>
      </c>
      <c r="B3083" s="73">
        <v>6885</v>
      </c>
      <c r="C3083" s="73">
        <v>6946</v>
      </c>
      <c r="D3083" s="80">
        <f t="shared" si="1468"/>
        <v>-61</v>
      </c>
      <c r="E3083" s="17">
        <f t="shared" si="1459"/>
        <v>9.0000000000000011E-3</v>
      </c>
      <c r="F3083" s="16">
        <f t="shared" si="1469"/>
        <v>0</v>
      </c>
      <c r="G3083" s="16">
        <f t="shared" si="1470"/>
        <v>0</v>
      </c>
      <c r="H3083" s="16">
        <f t="shared" si="1471"/>
        <v>0</v>
      </c>
      <c r="I3083" s="16">
        <f t="shared" si="1472"/>
        <v>0</v>
      </c>
      <c r="J3083" s="16">
        <f t="shared" si="1473"/>
        <v>0</v>
      </c>
      <c r="K3083" s="16">
        <f t="shared" si="1455"/>
        <v>0</v>
      </c>
      <c r="L3083" s="16">
        <f t="shared" si="1474"/>
        <v>0</v>
      </c>
      <c r="M3083" s="72"/>
      <c r="N3083" s="72"/>
      <c r="O3083" s="32">
        <f t="shared" si="1456"/>
        <v>0</v>
      </c>
      <c r="P3083" s="17" t="e">
        <f t="shared" si="1457"/>
        <v>#DIV/0!</v>
      </c>
      <c r="Q3083" s="38">
        <f t="shared" si="1458"/>
        <v>0</v>
      </c>
      <c r="R3083" s="17" t="e">
        <f t="shared" si="1475"/>
        <v>#DIV/0!</v>
      </c>
      <c r="S3083" s="97">
        <f t="shared" si="1476"/>
        <v>9.0000000000000011E-3</v>
      </c>
      <c r="T3083" s="96">
        <f t="shared" si="1460"/>
        <v>7.0479853614334063E-3</v>
      </c>
      <c r="U3083" s="96">
        <f t="shared" si="1461"/>
        <v>7.0479853614334063E-3</v>
      </c>
      <c r="V3083" s="96">
        <f t="shared" si="1462"/>
        <v>7.0479853614334063E-3</v>
      </c>
      <c r="W3083" s="96">
        <f t="shared" si="1463"/>
        <v>7.0479853614334063E-3</v>
      </c>
      <c r="X3083" s="105">
        <f>AVERAGE(S3083:S$4265)</f>
        <v>1.034234995773454E-2</v>
      </c>
      <c r="Y3083" s="96">
        <f t="shared" si="1464"/>
        <v>5.698074448315904E-5</v>
      </c>
      <c r="Z3083" s="96">
        <f t="shared" si="1465"/>
        <v>5.698074448315904E-5</v>
      </c>
      <c r="AA3083" s="96">
        <f t="shared" si="1466"/>
        <v>5.698074448315904E-5</v>
      </c>
      <c r="AB3083" s="96">
        <f t="shared" si="1467"/>
        <v>5.0348185825319338E-5</v>
      </c>
      <c r="AC3083" s="105">
        <f>_xlfn.VAR.S(S3083:S$4265)</f>
        <v>9.3944457078780607E-5</v>
      </c>
      <c r="AI3083" s="98"/>
      <c r="AJ3083" s="99"/>
      <c r="AK3083" s="116"/>
      <c r="AM3083" s="100"/>
      <c r="AN3083" s="120"/>
      <c r="AO3083" s="101"/>
    </row>
    <row r="3084" spans="1:41" ht="16.5">
      <c r="A3084" s="112">
        <v>38987</v>
      </c>
      <c r="B3084" s="73">
        <v>6946</v>
      </c>
      <c r="C3084" s="73">
        <v>6901</v>
      </c>
      <c r="D3084" s="80">
        <f t="shared" si="1468"/>
        <v>45</v>
      </c>
      <c r="E3084" s="17">
        <f t="shared" si="1459"/>
        <v>7.0000000000000001E-3</v>
      </c>
      <c r="F3084" s="16">
        <f t="shared" si="1469"/>
        <v>0</v>
      </c>
      <c r="G3084" s="16">
        <f t="shared" si="1470"/>
        <v>0</v>
      </c>
      <c r="H3084" s="16">
        <f t="shared" si="1471"/>
        <v>0</v>
      </c>
      <c r="I3084" s="16">
        <f t="shared" si="1472"/>
        <v>0</v>
      </c>
      <c r="J3084" s="16">
        <f t="shared" si="1473"/>
        <v>0</v>
      </c>
      <c r="K3084" s="16">
        <f t="shared" si="1455"/>
        <v>0</v>
      </c>
      <c r="L3084" s="16">
        <f t="shared" si="1474"/>
        <v>0</v>
      </c>
      <c r="M3084" s="72"/>
      <c r="N3084" s="72"/>
      <c r="O3084" s="32">
        <f t="shared" si="1456"/>
        <v>0</v>
      </c>
      <c r="P3084" s="17" t="e">
        <f t="shared" si="1457"/>
        <v>#DIV/0!</v>
      </c>
      <c r="Q3084" s="38">
        <f t="shared" si="1458"/>
        <v>0</v>
      </c>
      <c r="R3084" s="17" t="e">
        <f t="shared" si="1475"/>
        <v>#DIV/0!</v>
      </c>
      <c r="S3084" s="97">
        <f t="shared" si="1476"/>
        <v>7.0000000000000001E-3</v>
      </c>
      <c r="T3084" s="96">
        <f t="shared" si="1460"/>
        <v>6.9233886823759638E-3</v>
      </c>
      <c r="U3084" s="96">
        <f t="shared" si="1461"/>
        <v>6.9233886823759638E-3</v>
      </c>
      <c r="V3084" s="96">
        <f t="shared" si="1462"/>
        <v>6.9233886823759638E-3</v>
      </c>
      <c r="W3084" s="96">
        <f t="shared" si="1463"/>
        <v>6.9233886823759638E-3</v>
      </c>
      <c r="X3084" s="105">
        <f>AVERAGE(S3084:S$4265)</f>
        <v>1.0343485617597261E-2</v>
      </c>
      <c r="Y3084" s="96">
        <f t="shared" si="1464"/>
        <v>6.034255915881914E-5</v>
      </c>
      <c r="Z3084" s="96">
        <f t="shared" si="1465"/>
        <v>6.034255915881914E-5</v>
      </c>
      <c r="AA3084" s="96">
        <f t="shared" si="1466"/>
        <v>6.034255915881914E-5</v>
      </c>
      <c r="AB3084" s="96">
        <f t="shared" si="1467"/>
        <v>5.3318685272732602E-5</v>
      </c>
      <c r="AC3084" s="105">
        <f>_xlfn.VAR.S(S3084:S$4265)</f>
        <v>9.4022476578540753E-5</v>
      </c>
      <c r="AI3084" s="98"/>
      <c r="AJ3084" s="99"/>
      <c r="AK3084" s="116"/>
      <c r="AM3084" s="100"/>
      <c r="AN3084" s="120"/>
      <c r="AO3084" s="101"/>
    </row>
    <row r="3085" spans="1:41" ht="16.5">
      <c r="A3085" s="112">
        <v>38986</v>
      </c>
      <c r="B3085" s="73">
        <v>6901</v>
      </c>
      <c r="C3085" s="73">
        <v>6911</v>
      </c>
      <c r="D3085" s="80">
        <f t="shared" si="1468"/>
        <v>-10</v>
      </c>
      <c r="E3085" s="17">
        <f t="shared" si="1459"/>
        <v>2E-3</v>
      </c>
      <c r="F3085" s="16">
        <f t="shared" si="1469"/>
        <v>0</v>
      </c>
      <c r="G3085" s="16">
        <f t="shared" si="1470"/>
        <v>0</v>
      </c>
      <c r="H3085" s="16">
        <f t="shared" si="1471"/>
        <v>0</v>
      </c>
      <c r="I3085" s="16">
        <f t="shared" si="1472"/>
        <v>0</v>
      </c>
      <c r="J3085" s="16">
        <f t="shared" si="1473"/>
        <v>0</v>
      </c>
      <c r="K3085" s="16">
        <f t="shared" si="1455"/>
        <v>0</v>
      </c>
      <c r="L3085" s="16">
        <f t="shared" si="1474"/>
        <v>0</v>
      </c>
      <c r="M3085" s="72"/>
      <c r="N3085" s="72"/>
      <c r="O3085" s="32">
        <f t="shared" si="1456"/>
        <v>0</v>
      </c>
      <c r="P3085" s="17" t="e">
        <f t="shared" si="1457"/>
        <v>#DIV/0!</v>
      </c>
      <c r="Q3085" s="38">
        <f t="shared" si="1458"/>
        <v>0</v>
      </c>
      <c r="R3085" s="17" t="e">
        <f t="shared" si="1475"/>
        <v>#DIV/0!</v>
      </c>
      <c r="S3085" s="97">
        <f t="shared" si="1476"/>
        <v>2E-3</v>
      </c>
      <c r="T3085" s="96">
        <f t="shared" si="1460"/>
        <v>6.9184985982723018E-3</v>
      </c>
      <c r="U3085" s="96">
        <f t="shared" si="1461"/>
        <v>6.9184985982723018E-3</v>
      </c>
      <c r="V3085" s="96">
        <f t="shared" si="1462"/>
        <v>6.9184985982723018E-3</v>
      </c>
      <c r="W3085" s="96">
        <f t="shared" si="1463"/>
        <v>6.9184985982723018E-3</v>
      </c>
      <c r="X3085" s="105">
        <f>AVERAGE(S3085:S$4265)</f>
        <v>1.0346316680778969E-2</v>
      </c>
      <c r="Y3085" s="96">
        <f t="shared" si="1464"/>
        <v>6.4193787883095883E-5</v>
      </c>
      <c r="Z3085" s="96">
        <f t="shared" si="1465"/>
        <v>6.4193787883095883E-5</v>
      </c>
      <c r="AA3085" s="96">
        <f t="shared" si="1466"/>
        <v>6.4193787883095883E-5</v>
      </c>
      <c r="AB3085" s="96">
        <f t="shared" si="1467"/>
        <v>5.6721630973503529E-5</v>
      </c>
      <c r="AC3085" s="105">
        <f>_xlfn.VAR.S(S3085:S$4265)</f>
        <v>9.409267498098516E-5</v>
      </c>
      <c r="AI3085" s="98"/>
      <c r="AJ3085" s="99"/>
      <c r="AK3085" s="116"/>
      <c r="AM3085" s="100"/>
      <c r="AN3085" s="120"/>
      <c r="AO3085" s="101"/>
    </row>
    <row r="3086" spans="1:41" ht="16.5">
      <c r="A3086" s="112">
        <v>38985</v>
      </c>
      <c r="B3086" s="73">
        <v>6911</v>
      </c>
      <c r="C3086" s="73">
        <v>6885</v>
      </c>
      <c r="D3086" s="80">
        <f t="shared" si="1468"/>
        <v>26</v>
      </c>
      <c r="E3086" s="17">
        <f t="shared" si="1459"/>
        <v>4.0000000000000001E-3</v>
      </c>
      <c r="F3086" s="16">
        <f t="shared" si="1469"/>
        <v>0</v>
      </c>
      <c r="G3086" s="16">
        <f t="shared" si="1470"/>
        <v>0</v>
      </c>
      <c r="H3086" s="16">
        <f t="shared" si="1471"/>
        <v>0</v>
      </c>
      <c r="I3086" s="16">
        <f t="shared" si="1472"/>
        <v>0</v>
      </c>
      <c r="J3086" s="16">
        <f t="shared" si="1473"/>
        <v>0</v>
      </c>
      <c r="K3086" s="16">
        <f t="shared" si="1455"/>
        <v>0</v>
      </c>
      <c r="L3086" s="16">
        <f t="shared" si="1474"/>
        <v>0</v>
      </c>
      <c r="M3086" s="72"/>
      <c r="N3086" s="72"/>
      <c r="O3086" s="32">
        <f t="shared" si="1456"/>
        <v>0</v>
      </c>
      <c r="P3086" s="17" t="e">
        <f t="shared" si="1457"/>
        <v>#DIV/0!</v>
      </c>
      <c r="Q3086" s="38">
        <f t="shared" si="1458"/>
        <v>0</v>
      </c>
      <c r="R3086" s="17" t="e">
        <f t="shared" si="1475"/>
        <v>#DIV/0!</v>
      </c>
      <c r="S3086" s="97">
        <f t="shared" si="1476"/>
        <v>4.0000000000000001E-3</v>
      </c>
      <c r="T3086" s="96">
        <f t="shared" si="1460"/>
        <v>7.2324453173109593E-3</v>
      </c>
      <c r="U3086" s="96">
        <f t="shared" si="1461"/>
        <v>7.2324453173109593E-3</v>
      </c>
      <c r="V3086" s="96">
        <f t="shared" si="1462"/>
        <v>7.2324453173109593E-3</v>
      </c>
      <c r="W3086" s="96">
        <f t="shared" si="1463"/>
        <v>7.2324453173109593E-3</v>
      </c>
      <c r="X3086" s="105">
        <f>AVERAGE(S3086:S$4265)</f>
        <v>1.0353389830508443E-2</v>
      </c>
      <c r="Y3086" s="96">
        <f t="shared" si="1464"/>
        <v>6.6543700896996722E-5</v>
      </c>
      <c r="Z3086" s="96">
        <f t="shared" si="1465"/>
        <v>6.6543700896996722E-5</v>
      </c>
      <c r="AA3086" s="96">
        <f t="shared" si="1466"/>
        <v>6.6543700896996722E-5</v>
      </c>
      <c r="AB3086" s="96">
        <f t="shared" si="1467"/>
        <v>5.8798014112586318E-5</v>
      </c>
      <c r="AC3086" s="105">
        <f>_xlfn.VAR.S(S3086:S$4265)</f>
        <v>9.4113347277929665E-5</v>
      </c>
      <c r="AI3086" s="98"/>
      <c r="AJ3086" s="99"/>
      <c r="AK3086" s="116"/>
      <c r="AM3086" s="100"/>
      <c r="AN3086" s="120"/>
      <c r="AO3086" s="101"/>
    </row>
    <row r="3087" spans="1:41" ht="16.5">
      <c r="A3087" s="112">
        <v>38982</v>
      </c>
      <c r="B3087" s="73">
        <v>6885</v>
      </c>
      <c r="C3087" s="73">
        <v>6889</v>
      </c>
      <c r="D3087" s="80">
        <f t="shared" si="1468"/>
        <v>-4</v>
      </c>
      <c r="E3087" s="17">
        <f t="shared" si="1459"/>
        <v>1E-3</v>
      </c>
      <c r="F3087" s="16">
        <f t="shared" si="1469"/>
        <v>0</v>
      </c>
      <c r="G3087" s="16">
        <f t="shared" si="1470"/>
        <v>0</v>
      </c>
      <c r="H3087" s="16">
        <f t="shared" si="1471"/>
        <v>0</v>
      </c>
      <c r="I3087" s="16">
        <f t="shared" si="1472"/>
        <v>0</v>
      </c>
      <c r="J3087" s="16">
        <f t="shared" si="1473"/>
        <v>0</v>
      </c>
      <c r="K3087" s="16">
        <f t="shared" si="1455"/>
        <v>0</v>
      </c>
      <c r="L3087" s="16">
        <f t="shared" si="1474"/>
        <v>0</v>
      </c>
      <c r="M3087" s="72"/>
      <c r="N3087" s="72"/>
      <c r="O3087" s="32">
        <f t="shared" si="1456"/>
        <v>0</v>
      </c>
      <c r="P3087" s="17" t="e">
        <f t="shared" si="1457"/>
        <v>#DIV/0!</v>
      </c>
      <c r="Q3087" s="38">
        <f t="shared" si="1458"/>
        <v>0</v>
      </c>
      <c r="R3087" s="17" t="e">
        <f t="shared" si="1475"/>
        <v>#DIV/0!</v>
      </c>
      <c r="S3087" s="97">
        <f t="shared" si="1476"/>
        <v>1E-3</v>
      </c>
      <c r="T3087" s="96">
        <f t="shared" si="1460"/>
        <v>7.438771614160595E-3</v>
      </c>
      <c r="U3087" s="96">
        <f t="shared" si="1461"/>
        <v>7.438771614160595E-3</v>
      </c>
      <c r="V3087" s="96">
        <f t="shared" si="1462"/>
        <v>7.438771614160595E-3</v>
      </c>
      <c r="W3087" s="96">
        <f t="shared" si="1463"/>
        <v>7.438771614160595E-3</v>
      </c>
      <c r="X3087" s="105">
        <f>AVERAGE(S3087:S$4265)</f>
        <v>1.0358778625954168E-2</v>
      </c>
      <c r="Y3087" s="96">
        <f t="shared" si="1464"/>
        <v>7.0036374344824824E-5</v>
      </c>
      <c r="Z3087" s="96">
        <f t="shared" si="1465"/>
        <v>7.0036374344824824E-5</v>
      </c>
      <c r="AA3087" s="96">
        <f t="shared" si="1466"/>
        <v>7.0036374344824824E-5</v>
      </c>
      <c r="AB3087" s="96">
        <f t="shared" si="1467"/>
        <v>6.1884140371087223E-5</v>
      </c>
      <c r="AC3087" s="105">
        <f>_xlfn.VAR.S(S3087:S$4265)</f>
        <v>9.4158944517166779E-5</v>
      </c>
      <c r="AI3087" s="98"/>
      <c r="AJ3087" s="99"/>
      <c r="AK3087" s="116"/>
      <c r="AM3087" s="100"/>
      <c r="AN3087" s="120"/>
      <c r="AO3087" s="101"/>
    </row>
    <row r="3088" spans="1:41" ht="16.5">
      <c r="A3088" s="112">
        <v>38981</v>
      </c>
      <c r="B3088" s="73">
        <v>6889</v>
      </c>
      <c r="C3088" s="73">
        <v>6877</v>
      </c>
      <c r="D3088" s="80">
        <f t="shared" si="1468"/>
        <v>12</v>
      </c>
      <c r="E3088" s="17">
        <f t="shared" si="1459"/>
        <v>2E-3</v>
      </c>
      <c r="F3088" s="16">
        <f t="shared" si="1469"/>
        <v>0</v>
      </c>
      <c r="G3088" s="16">
        <f t="shared" si="1470"/>
        <v>0</v>
      </c>
      <c r="H3088" s="16">
        <f t="shared" si="1471"/>
        <v>0</v>
      </c>
      <c r="I3088" s="16">
        <f t="shared" si="1472"/>
        <v>0</v>
      </c>
      <c r="J3088" s="16">
        <f t="shared" si="1473"/>
        <v>0</v>
      </c>
      <c r="K3088" s="16">
        <f t="shared" si="1455"/>
        <v>0</v>
      </c>
      <c r="L3088" s="16">
        <f t="shared" si="1474"/>
        <v>0</v>
      </c>
      <c r="M3088" s="72"/>
      <c r="N3088" s="72"/>
      <c r="O3088" s="32">
        <f t="shared" si="1456"/>
        <v>0</v>
      </c>
      <c r="P3088" s="17" t="e">
        <f t="shared" si="1457"/>
        <v>#DIV/0!</v>
      </c>
      <c r="Q3088" s="38">
        <f t="shared" si="1458"/>
        <v>0</v>
      </c>
      <c r="R3088" s="17" t="e">
        <f t="shared" si="1475"/>
        <v>#DIV/0!</v>
      </c>
      <c r="S3088" s="97">
        <f t="shared" si="1476"/>
        <v>2E-3</v>
      </c>
      <c r="T3088" s="96">
        <f t="shared" si="1460"/>
        <v>7.8497570363410592E-3</v>
      </c>
      <c r="U3088" s="96">
        <f t="shared" si="1461"/>
        <v>7.8497570363410592E-3</v>
      </c>
      <c r="V3088" s="96">
        <f t="shared" si="1462"/>
        <v>7.8497570363410592E-3</v>
      </c>
      <c r="W3088" s="96">
        <f t="shared" si="1463"/>
        <v>7.8497570363410592E-3</v>
      </c>
      <c r="X3088" s="105">
        <f>AVERAGE(S3088:S$4265)</f>
        <v>1.0366723259762279E-2</v>
      </c>
      <c r="Y3088" s="96">
        <f t="shared" si="1464"/>
        <v>7.1511940486607009E-5</v>
      </c>
      <c r="Z3088" s="96">
        <f t="shared" si="1465"/>
        <v>7.1511940486607009E-5</v>
      </c>
      <c r="AA3088" s="96">
        <f t="shared" si="1466"/>
        <v>7.1511940486607009E-5</v>
      </c>
      <c r="AB3088" s="96">
        <f t="shared" si="1467"/>
        <v>6.3187950613965966E-5</v>
      </c>
      <c r="AC3088" s="105">
        <f>_xlfn.VAR.S(S3088:S$4265)</f>
        <v>9.4164465209671826E-5</v>
      </c>
      <c r="AI3088" s="98"/>
      <c r="AJ3088" s="99"/>
      <c r="AK3088" s="116"/>
      <c r="AM3088" s="100"/>
      <c r="AN3088" s="120"/>
      <c r="AO3088" s="101"/>
    </row>
    <row r="3089" spans="1:41" ht="16.5">
      <c r="A3089" s="112">
        <v>38980</v>
      </c>
      <c r="B3089" s="73">
        <v>6877</v>
      </c>
      <c r="C3089" s="73">
        <v>6881</v>
      </c>
      <c r="D3089" s="80">
        <f t="shared" si="1468"/>
        <v>-4</v>
      </c>
      <c r="E3089" s="17">
        <f t="shared" si="1459"/>
        <v>1E-3</v>
      </c>
      <c r="F3089" s="16">
        <f t="shared" si="1469"/>
        <v>0</v>
      </c>
      <c r="G3089" s="16">
        <f t="shared" si="1470"/>
        <v>0</v>
      </c>
      <c r="H3089" s="16">
        <f t="shared" si="1471"/>
        <v>0</v>
      </c>
      <c r="I3089" s="16">
        <f t="shared" si="1472"/>
        <v>0</v>
      </c>
      <c r="J3089" s="16">
        <f t="shared" si="1473"/>
        <v>0</v>
      </c>
      <c r="K3089" s="16">
        <f t="shared" si="1455"/>
        <v>0</v>
      </c>
      <c r="L3089" s="16">
        <f t="shared" si="1474"/>
        <v>0</v>
      </c>
      <c r="M3089" s="72"/>
      <c r="N3089" s="72"/>
      <c r="O3089" s="32">
        <f t="shared" si="1456"/>
        <v>0</v>
      </c>
      <c r="P3089" s="17" t="e">
        <f t="shared" si="1457"/>
        <v>#DIV/0!</v>
      </c>
      <c r="Q3089" s="38">
        <f t="shared" si="1458"/>
        <v>0</v>
      </c>
      <c r="R3089" s="17" t="e">
        <f t="shared" si="1475"/>
        <v>#DIV/0!</v>
      </c>
      <c r="S3089" s="97">
        <f t="shared" si="1476"/>
        <v>1E-3</v>
      </c>
      <c r="T3089" s="96">
        <f t="shared" si="1460"/>
        <v>8.2231457833415525E-3</v>
      </c>
      <c r="U3089" s="96">
        <f t="shared" si="1461"/>
        <v>8.2231457833415525E-3</v>
      </c>
      <c r="V3089" s="96">
        <f t="shared" si="1462"/>
        <v>8.2231457833415525E-3</v>
      </c>
      <c r="W3089" s="96">
        <f t="shared" si="1463"/>
        <v>8.2231457833415525E-3</v>
      </c>
      <c r="X3089" s="105">
        <f>AVERAGE(S3089:S$4265)</f>
        <v>1.0373831775700903E-2</v>
      </c>
      <c r="Y3089" s="96">
        <f t="shared" si="1464"/>
        <v>7.3604561574642252E-5</v>
      </c>
      <c r="Z3089" s="96">
        <f t="shared" si="1465"/>
        <v>7.3604561574642252E-5</v>
      </c>
      <c r="AA3089" s="96">
        <f t="shared" si="1466"/>
        <v>7.3604561574642252E-5</v>
      </c>
      <c r="AB3089" s="96">
        <f t="shared" si="1467"/>
        <v>6.5036990607353896E-5</v>
      </c>
      <c r="AC3089" s="105">
        <f>_xlfn.VAR.S(S3089:S$4265)</f>
        <v>9.4184960900248887E-5</v>
      </c>
      <c r="AI3089" s="98"/>
      <c r="AJ3089" s="99"/>
      <c r="AK3089" s="116"/>
      <c r="AM3089" s="100"/>
      <c r="AN3089" s="120"/>
      <c r="AO3089" s="101"/>
    </row>
    <row r="3090" spans="1:41" ht="16.5">
      <c r="A3090" s="112">
        <v>38979</v>
      </c>
      <c r="B3090" s="73">
        <v>6881</v>
      </c>
      <c r="C3090" s="73">
        <v>6882</v>
      </c>
      <c r="D3090" s="80">
        <f t="shared" si="1468"/>
        <v>-1</v>
      </c>
      <c r="E3090" s="17">
        <f t="shared" si="1459"/>
        <v>1E-3</v>
      </c>
      <c r="F3090" s="16">
        <f t="shared" si="1469"/>
        <v>0</v>
      </c>
      <c r="G3090" s="16">
        <f t="shared" si="1470"/>
        <v>0</v>
      </c>
      <c r="H3090" s="16">
        <f t="shared" si="1471"/>
        <v>0</v>
      </c>
      <c r="I3090" s="16">
        <f t="shared" si="1472"/>
        <v>0</v>
      </c>
      <c r="J3090" s="16">
        <f t="shared" si="1473"/>
        <v>0</v>
      </c>
      <c r="K3090" s="16">
        <f t="shared" si="1455"/>
        <v>0</v>
      </c>
      <c r="L3090" s="16">
        <f t="shared" si="1474"/>
        <v>0</v>
      </c>
      <c r="M3090" s="72"/>
      <c r="N3090" s="72"/>
      <c r="O3090" s="32">
        <f t="shared" si="1456"/>
        <v>0</v>
      </c>
      <c r="P3090" s="17" t="e">
        <f t="shared" si="1457"/>
        <v>#DIV/0!</v>
      </c>
      <c r="Q3090" s="38">
        <f t="shared" si="1458"/>
        <v>0</v>
      </c>
      <c r="R3090" s="17" t="e">
        <f t="shared" si="1475"/>
        <v>#DIV/0!</v>
      </c>
      <c r="S3090" s="97">
        <f t="shared" si="1476"/>
        <v>1E-3</v>
      </c>
      <c r="T3090" s="96">
        <f t="shared" si="1460"/>
        <v>8.6841976418527162E-3</v>
      </c>
      <c r="U3090" s="96">
        <f t="shared" si="1461"/>
        <v>8.6841976418527162E-3</v>
      </c>
      <c r="V3090" s="96">
        <f t="shared" si="1462"/>
        <v>8.6841976418527162E-3</v>
      </c>
      <c r="W3090" s="96">
        <f t="shared" si="1463"/>
        <v>8.6841976418527162E-3</v>
      </c>
      <c r="X3090" s="105">
        <f>AVERAGE(S3090:S$4265)</f>
        <v>1.0381802721088405E-2</v>
      </c>
      <c r="Y3090" s="96">
        <f t="shared" si="1464"/>
        <v>7.4533774436913794E-5</v>
      </c>
      <c r="Z3090" s="96">
        <f t="shared" si="1465"/>
        <v>7.4533774436913794E-5</v>
      </c>
      <c r="AA3090" s="96">
        <f t="shared" si="1466"/>
        <v>7.4533774436913794E-5</v>
      </c>
      <c r="AB3090" s="96">
        <f t="shared" si="1467"/>
        <v>6.5858043092457031E-5</v>
      </c>
      <c r="AC3090" s="105">
        <f>_xlfn.VAR.S(S3090:S$4265)</f>
        <v>9.4190272832538169E-5</v>
      </c>
      <c r="AI3090" s="98"/>
      <c r="AJ3090" s="99"/>
      <c r="AK3090" s="116"/>
      <c r="AM3090" s="100"/>
      <c r="AN3090" s="120"/>
      <c r="AO3090" s="101"/>
    </row>
    <row r="3091" spans="1:41" ht="16.5">
      <c r="A3091" s="112">
        <v>38978</v>
      </c>
      <c r="B3091" s="73">
        <v>6882</v>
      </c>
      <c r="C3091" s="73">
        <v>6681</v>
      </c>
      <c r="D3091" s="80">
        <f t="shared" si="1468"/>
        <v>201</v>
      </c>
      <c r="E3091" s="17">
        <f t="shared" si="1459"/>
        <v>3.1E-2</v>
      </c>
      <c r="F3091" s="16">
        <f t="shared" si="1469"/>
        <v>0</v>
      </c>
      <c r="G3091" s="16">
        <f t="shared" si="1470"/>
        <v>0</v>
      </c>
      <c r="H3091" s="16">
        <f t="shared" si="1471"/>
        <v>0</v>
      </c>
      <c r="I3091" s="16">
        <f t="shared" si="1472"/>
        <v>0</v>
      </c>
      <c r="J3091" s="16">
        <f t="shared" si="1473"/>
        <v>0</v>
      </c>
      <c r="K3091" s="16">
        <f t="shared" si="1455"/>
        <v>0</v>
      </c>
      <c r="L3091" s="16">
        <f t="shared" si="1474"/>
        <v>0</v>
      </c>
      <c r="M3091" s="72"/>
      <c r="N3091" s="72"/>
      <c r="O3091" s="32">
        <f t="shared" si="1456"/>
        <v>0</v>
      </c>
      <c r="P3091" s="17" t="e">
        <f t="shared" si="1457"/>
        <v>#DIV/0!</v>
      </c>
      <c r="Q3091" s="38">
        <f t="shared" si="1458"/>
        <v>0</v>
      </c>
      <c r="R3091" s="17" t="e">
        <f t="shared" si="1475"/>
        <v>#DIV/0!</v>
      </c>
      <c r="S3091" s="97">
        <f t="shared" si="1476"/>
        <v>3.1E-2</v>
      </c>
      <c r="T3091" s="96">
        <f t="shared" si="1460"/>
        <v>9.1746783423965073E-3</v>
      </c>
      <c r="U3091" s="96">
        <f t="shared" si="1461"/>
        <v>9.1746783423965073E-3</v>
      </c>
      <c r="V3091" s="96">
        <f t="shared" si="1462"/>
        <v>9.1746783423965073E-3</v>
      </c>
      <c r="W3091" s="96">
        <f t="shared" si="1463"/>
        <v>9.1746783423965073E-3</v>
      </c>
      <c r="X3091" s="105">
        <f>AVERAGE(S3091:S$4265)</f>
        <v>1.0389787234042521E-2</v>
      </c>
      <c r="Y3091" s="96">
        <f t="shared" si="1464"/>
        <v>7.502580050725E-5</v>
      </c>
      <c r="Z3091" s="96">
        <f t="shared" si="1465"/>
        <v>7.502580050725E-5</v>
      </c>
      <c r="AA3091" s="96">
        <f t="shared" si="1466"/>
        <v>7.502580050725E-5</v>
      </c>
      <c r="AB3091" s="96">
        <f t="shared" si="1467"/>
        <v>6.6292797328206112E-5</v>
      </c>
      <c r="AC3091" s="105">
        <f>_xlfn.VAR.S(S3091:S$4265)</f>
        <v>9.4195466309037148E-5</v>
      </c>
      <c r="AI3091" s="98"/>
      <c r="AJ3091" s="99"/>
      <c r="AK3091" s="116"/>
      <c r="AM3091" s="100"/>
      <c r="AN3091" s="120"/>
      <c r="AO3091" s="101"/>
    </row>
    <row r="3092" spans="1:41" ht="16.5">
      <c r="A3092" s="112">
        <v>38975</v>
      </c>
      <c r="B3092" s="73">
        <v>6681</v>
      </c>
      <c r="C3092" s="73">
        <v>6598</v>
      </c>
      <c r="D3092" s="80">
        <f t="shared" si="1468"/>
        <v>83</v>
      </c>
      <c r="E3092" s="17">
        <f t="shared" si="1459"/>
        <v>1.3000000000000001E-2</v>
      </c>
      <c r="F3092" s="16">
        <f t="shared" si="1469"/>
        <v>0</v>
      </c>
      <c r="G3092" s="16">
        <f t="shared" si="1470"/>
        <v>0</v>
      </c>
      <c r="H3092" s="16">
        <f t="shared" si="1471"/>
        <v>0</v>
      </c>
      <c r="I3092" s="16">
        <f t="shared" si="1472"/>
        <v>0</v>
      </c>
      <c r="J3092" s="16">
        <f t="shared" si="1473"/>
        <v>0</v>
      </c>
      <c r="K3092" s="16">
        <f t="shared" ref="K3092:K3155" si="1477">AVERAGE(F3092:J3092)</f>
        <v>0</v>
      </c>
      <c r="L3092" s="16">
        <f t="shared" si="1474"/>
        <v>0</v>
      </c>
      <c r="M3092" s="72"/>
      <c r="N3092" s="72"/>
      <c r="O3092" s="32">
        <f t="shared" ref="O3092:O3155" si="1478">B3092*L3092*M3092</f>
        <v>0</v>
      </c>
      <c r="P3092" s="17" t="e">
        <f t="shared" ref="P3092:P3155" si="1479">ROUNDUP((O3092-N3092)/N3092,3)</f>
        <v>#DIV/0!</v>
      </c>
      <c r="Q3092" s="38">
        <f t="shared" ref="Q3092:Q3155" si="1480">ROUNDUP(O3092/1000,0)*1000</f>
        <v>0</v>
      </c>
      <c r="R3092" s="17" t="e">
        <f t="shared" si="1475"/>
        <v>#DIV/0!</v>
      </c>
      <c r="S3092" s="97">
        <f t="shared" si="1476"/>
        <v>1.3000000000000001E-2</v>
      </c>
      <c r="T3092" s="96">
        <f t="shared" si="1460"/>
        <v>7.7815727046771331E-3</v>
      </c>
      <c r="U3092" s="96">
        <f t="shared" si="1461"/>
        <v>7.7815727046771331E-3</v>
      </c>
      <c r="V3092" s="96">
        <f t="shared" si="1462"/>
        <v>7.7815727046771331E-3</v>
      </c>
      <c r="W3092" s="96">
        <f t="shared" si="1463"/>
        <v>7.7815727046771331E-3</v>
      </c>
      <c r="X3092" s="105">
        <f>AVERAGE(S3092:S$4265)</f>
        <v>1.0372231686541706E-2</v>
      </c>
      <c r="Y3092" s="96">
        <f t="shared" si="1464"/>
        <v>4.5404338875700363E-5</v>
      </c>
      <c r="Z3092" s="96">
        <f t="shared" si="1465"/>
        <v>4.5404338875700363E-5</v>
      </c>
      <c r="AA3092" s="96">
        <f t="shared" si="1466"/>
        <v>4.5404338875700363E-5</v>
      </c>
      <c r="AB3092" s="96">
        <f t="shared" si="1467"/>
        <v>4.0119273830568843E-5</v>
      </c>
      <c r="AC3092" s="105">
        <f>_xlfn.VAR.S(S3092:S$4265)</f>
        <v>9.3913328860172472E-5</v>
      </c>
      <c r="AI3092" s="98"/>
      <c r="AJ3092" s="99"/>
      <c r="AK3092" s="116"/>
      <c r="AM3092" s="100"/>
      <c r="AN3092" s="120"/>
      <c r="AO3092" s="101"/>
    </row>
    <row r="3093" spans="1:41" ht="16.5">
      <c r="A3093" s="112">
        <v>38974</v>
      </c>
      <c r="B3093" s="73">
        <v>6598</v>
      </c>
      <c r="C3093" s="73">
        <v>6664</v>
      </c>
      <c r="D3093" s="80">
        <f t="shared" si="1468"/>
        <v>-66</v>
      </c>
      <c r="E3093" s="17">
        <f t="shared" si="1459"/>
        <v>9.9999999999999985E-3</v>
      </c>
      <c r="F3093" s="16">
        <f t="shared" si="1469"/>
        <v>0</v>
      </c>
      <c r="G3093" s="16">
        <f t="shared" si="1470"/>
        <v>0</v>
      </c>
      <c r="H3093" s="16">
        <f t="shared" si="1471"/>
        <v>0</v>
      </c>
      <c r="I3093" s="16">
        <f t="shared" si="1472"/>
        <v>0</v>
      </c>
      <c r="J3093" s="16">
        <f t="shared" si="1473"/>
        <v>0</v>
      </c>
      <c r="K3093" s="16">
        <f t="shared" si="1477"/>
        <v>0</v>
      </c>
      <c r="L3093" s="16">
        <f t="shared" si="1474"/>
        <v>0</v>
      </c>
      <c r="M3093" s="72"/>
      <c r="N3093" s="72"/>
      <c r="O3093" s="32">
        <f t="shared" si="1478"/>
        <v>0</v>
      </c>
      <c r="P3093" s="17" t="e">
        <f t="shared" si="1479"/>
        <v>#DIV/0!</v>
      </c>
      <c r="Q3093" s="38">
        <f t="shared" si="1480"/>
        <v>0</v>
      </c>
      <c r="R3093" s="17" t="e">
        <f t="shared" si="1475"/>
        <v>#DIV/0!</v>
      </c>
      <c r="S3093" s="97">
        <f t="shared" si="1476"/>
        <v>9.9999999999999985E-3</v>
      </c>
      <c r="T3093" s="96">
        <f t="shared" si="1460"/>
        <v>7.4484816007203544E-3</v>
      </c>
      <c r="U3093" s="96">
        <f t="shared" si="1461"/>
        <v>7.4484816007203544E-3</v>
      </c>
      <c r="V3093" s="96">
        <f t="shared" si="1462"/>
        <v>7.4484816007203544E-3</v>
      </c>
      <c r="W3093" s="96">
        <f t="shared" si="1463"/>
        <v>7.4484816007203544E-3</v>
      </c>
      <c r="X3093" s="105">
        <f>AVERAGE(S3093:S$4265)</f>
        <v>1.0369991474850777E-2</v>
      </c>
      <c r="Y3093" s="96">
        <f t="shared" si="1464"/>
        <v>4.6335295195157377E-5</v>
      </c>
      <c r="Z3093" s="96">
        <f t="shared" si="1465"/>
        <v>4.6335295195157377E-5</v>
      </c>
      <c r="AA3093" s="96">
        <f t="shared" si="1466"/>
        <v>4.6335295195157377E-5</v>
      </c>
      <c r="AB3093" s="96">
        <f t="shared" si="1467"/>
        <v>4.0941866834441059E-5</v>
      </c>
      <c r="AC3093" s="105">
        <f>_xlfn.VAR.S(S3093:S$4265)</f>
        <v>9.3987562883887212E-5</v>
      </c>
      <c r="AI3093" s="98"/>
      <c r="AJ3093" s="99"/>
      <c r="AK3093" s="116"/>
      <c r="AM3093" s="100"/>
      <c r="AN3093" s="120"/>
      <c r="AO3093" s="101"/>
    </row>
    <row r="3094" spans="1:41" ht="16.5">
      <c r="A3094" s="112">
        <v>38973</v>
      </c>
      <c r="B3094" s="73">
        <v>6664</v>
      </c>
      <c r="C3094" s="73">
        <v>6625</v>
      </c>
      <c r="D3094" s="80">
        <f t="shared" si="1468"/>
        <v>39</v>
      </c>
      <c r="E3094" s="17">
        <f t="shared" si="1459"/>
        <v>6.0000000000000001E-3</v>
      </c>
      <c r="F3094" s="16">
        <f t="shared" si="1469"/>
        <v>0</v>
      </c>
      <c r="G3094" s="16">
        <f t="shared" si="1470"/>
        <v>0</v>
      </c>
      <c r="H3094" s="16">
        <f t="shared" si="1471"/>
        <v>0</v>
      </c>
      <c r="I3094" s="16">
        <f t="shared" si="1472"/>
        <v>0</v>
      </c>
      <c r="J3094" s="16">
        <f t="shared" si="1473"/>
        <v>0</v>
      </c>
      <c r="K3094" s="16">
        <f t="shared" si="1477"/>
        <v>0</v>
      </c>
      <c r="L3094" s="16">
        <f t="shared" si="1474"/>
        <v>0</v>
      </c>
      <c r="M3094" s="72"/>
      <c r="N3094" s="72"/>
      <c r="O3094" s="32">
        <f t="shared" si="1478"/>
        <v>0</v>
      </c>
      <c r="P3094" s="17" t="e">
        <f t="shared" si="1479"/>
        <v>#DIV/0!</v>
      </c>
      <c r="Q3094" s="38">
        <f t="shared" si="1480"/>
        <v>0</v>
      </c>
      <c r="R3094" s="17" t="e">
        <f t="shared" si="1475"/>
        <v>#DIV/0!</v>
      </c>
      <c r="S3094" s="97">
        <f t="shared" si="1476"/>
        <v>6.0000000000000001E-3</v>
      </c>
      <c r="T3094" s="96">
        <f t="shared" si="1460"/>
        <v>7.2856187241705896E-3</v>
      </c>
      <c r="U3094" s="96">
        <f t="shared" si="1461"/>
        <v>7.2856187241705896E-3</v>
      </c>
      <c r="V3094" s="96">
        <f t="shared" si="1462"/>
        <v>7.2856187241705896E-3</v>
      </c>
      <c r="W3094" s="96">
        <f t="shared" si="1463"/>
        <v>7.2856187241705896E-3</v>
      </c>
      <c r="X3094" s="105">
        <f>AVERAGE(S3094:S$4265)</f>
        <v>1.0370307167235464E-2</v>
      </c>
      <c r="Y3094" s="96">
        <f t="shared" si="1464"/>
        <v>4.8822577928215939E-5</v>
      </c>
      <c r="Z3094" s="96">
        <f t="shared" si="1465"/>
        <v>4.8822577928215939E-5</v>
      </c>
      <c r="AA3094" s="96">
        <f t="shared" si="1466"/>
        <v>4.8822577928215939E-5</v>
      </c>
      <c r="AB3094" s="96">
        <f t="shared" si="1467"/>
        <v>4.3139629857371603E-5</v>
      </c>
      <c r="AC3094" s="105">
        <f>_xlfn.VAR.S(S3094:S$4265)</f>
        <v>9.4067708530675407E-5</v>
      </c>
      <c r="AI3094" s="98"/>
      <c r="AJ3094" s="99"/>
      <c r="AK3094" s="116"/>
      <c r="AM3094" s="100"/>
      <c r="AN3094" s="120"/>
      <c r="AO3094" s="101"/>
    </row>
    <row r="3095" spans="1:41" ht="16.5">
      <c r="A3095" s="112">
        <v>38972</v>
      </c>
      <c r="B3095" s="73">
        <v>6625</v>
      </c>
      <c r="C3095" s="73">
        <v>6693</v>
      </c>
      <c r="D3095" s="80">
        <f t="shared" si="1468"/>
        <v>-68</v>
      </c>
      <c r="E3095" s="17">
        <f t="shared" si="1459"/>
        <v>1.0999999999999999E-2</v>
      </c>
      <c r="F3095" s="16">
        <f t="shared" si="1469"/>
        <v>0</v>
      </c>
      <c r="G3095" s="16">
        <f t="shared" si="1470"/>
        <v>0</v>
      </c>
      <c r="H3095" s="16">
        <f t="shared" si="1471"/>
        <v>0</v>
      </c>
      <c r="I3095" s="16">
        <f t="shared" si="1472"/>
        <v>0</v>
      </c>
      <c r="J3095" s="16">
        <f t="shared" si="1473"/>
        <v>0</v>
      </c>
      <c r="K3095" s="16">
        <f t="shared" si="1477"/>
        <v>0</v>
      </c>
      <c r="L3095" s="16">
        <f t="shared" si="1474"/>
        <v>0</v>
      </c>
      <c r="M3095" s="72"/>
      <c r="N3095" s="72"/>
      <c r="O3095" s="32">
        <f t="shared" si="1478"/>
        <v>0</v>
      </c>
      <c r="P3095" s="17" t="e">
        <f t="shared" si="1479"/>
        <v>#DIV/0!</v>
      </c>
      <c r="Q3095" s="38">
        <f t="shared" si="1480"/>
        <v>0</v>
      </c>
      <c r="R3095" s="17" t="e">
        <f t="shared" si="1475"/>
        <v>#DIV/0!</v>
      </c>
      <c r="S3095" s="97">
        <f t="shared" si="1476"/>
        <v>1.0999999999999999E-2</v>
      </c>
      <c r="T3095" s="96">
        <f t="shared" si="1460"/>
        <v>7.3676794937984997E-3</v>
      </c>
      <c r="U3095" s="96">
        <f t="shared" si="1461"/>
        <v>7.3676794937984997E-3</v>
      </c>
      <c r="V3095" s="96">
        <f t="shared" si="1462"/>
        <v>7.3676794937984997E-3</v>
      </c>
      <c r="W3095" s="96">
        <f t="shared" si="1463"/>
        <v>7.3676794937984997E-3</v>
      </c>
      <c r="X3095" s="105">
        <f>AVERAGE(S3095:S$4265)</f>
        <v>1.0374039282664359E-2</v>
      </c>
      <c r="Y3095" s="96">
        <f t="shared" si="1464"/>
        <v>5.1819516059947366E-5</v>
      </c>
      <c r="Z3095" s="96">
        <f t="shared" si="1465"/>
        <v>5.1819516059947366E-5</v>
      </c>
      <c r="AA3095" s="96">
        <f t="shared" si="1466"/>
        <v>5.1819516059947366E-5</v>
      </c>
      <c r="AB3095" s="96">
        <f t="shared" si="1467"/>
        <v>4.5787724390569495E-5</v>
      </c>
      <c r="AC3095" s="105">
        <f>_xlfn.VAR.S(S3095:S$4265)</f>
        <v>9.4131769909567588E-5</v>
      </c>
      <c r="AI3095" s="98"/>
      <c r="AJ3095" s="99"/>
      <c r="AK3095" s="116"/>
      <c r="AM3095" s="100"/>
      <c r="AN3095" s="120"/>
      <c r="AO3095" s="101"/>
    </row>
    <row r="3096" spans="1:41" ht="16.5">
      <c r="A3096" s="112">
        <v>38971</v>
      </c>
      <c r="B3096" s="73">
        <v>6693</v>
      </c>
      <c r="C3096" s="73">
        <v>6693</v>
      </c>
      <c r="D3096" s="80">
        <f t="shared" si="1468"/>
        <v>0</v>
      </c>
      <c r="E3096" s="17">
        <f t="shared" si="1459"/>
        <v>0</v>
      </c>
      <c r="F3096" s="16">
        <f t="shared" si="1469"/>
        <v>0</v>
      </c>
      <c r="G3096" s="16">
        <f t="shared" si="1470"/>
        <v>0</v>
      </c>
      <c r="H3096" s="16">
        <f t="shared" si="1471"/>
        <v>0</v>
      </c>
      <c r="I3096" s="16">
        <f t="shared" si="1472"/>
        <v>0</v>
      </c>
      <c r="J3096" s="16">
        <f t="shared" si="1473"/>
        <v>0</v>
      </c>
      <c r="K3096" s="16">
        <f t="shared" si="1477"/>
        <v>0</v>
      </c>
      <c r="L3096" s="16">
        <f t="shared" si="1474"/>
        <v>0</v>
      </c>
      <c r="M3096" s="72"/>
      <c r="N3096" s="72"/>
      <c r="O3096" s="32">
        <f t="shared" si="1478"/>
        <v>0</v>
      </c>
      <c r="P3096" s="17" t="e">
        <f t="shared" si="1479"/>
        <v>#DIV/0!</v>
      </c>
      <c r="Q3096" s="38">
        <f t="shared" si="1480"/>
        <v>0</v>
      </c>
      <c r="R3096" s="17" t="e">
        <f t="shared" si="1475"/>
        <v>#DIV/0!</v>
      </c>
      <c r="S3096" s="97">
        <f t="shared" si="1476"/>
        <v>0</v>
      </c>
      <c r="T3096" s="96">
        <f t="shared" si="1460"/>
        <v>7.1358292487218077E-3</v>
      </c>
      <c r="U3096" s="96">
        <f t="shared" si="1461"/>
        <v>7.1358292487218077E-3</v>
      </c>
      <c r="V3096" s="96">
        <f t="shared" si="1462"/>
        <v>7.1358292487218077E-3</v>
      </c>
      <c r="W3096" s="96">
        <f t="shared" si="1463"/>
        <v>7.1358292487218077E-3</v>
      </c>
      <c r="X3096" s="105">
        <f>AVERAGE(S3096:S$4265)</f>
        <v>1.0373504273504244E-2</v>
      </c>
      <c r="Y3096" s="96">
        <f t="shared" si="1464"/>
        <v>5.417405013217589E-5</v>
      </c>
      <c r="Z3096" s="96">
        <f t="shared" si="1465"/>
        <v>5.417405013217589E-5</v>
      </c>
      <c r="AA3096" s="96">
        <f t="shared" si="1466"/>
        <v>5.417405013217589E-5</v>
      </c>
      <c r="AB3096" s="96">
        <f t="shared" si="1467"/>
        <v>4.7868190696790617E-5</v>
      </c>
      <c r="AC3096" s="105">
        <f>_xlfn.VAR.S(S3096:S$4265)</f>
        <v>9.4211957769443707E-5</v>
      </c>
      <c r="AI3096" s="98"/>
      <c r="AJ3096" s="99"/>
      <c r="AK3096" s="116"/>
      <c r="AM3096" s="100"/>
      <c r="AN3096" s="120"/>
      <c r="AO3096" s="101"/>
    </row>
    <row r="3097" spans="1:41" ht="16.5">
      <c r="A3097" s="112">
        <v>38968</v>
      </c>
      <c r="B3097" s="73">
        <v>6693</v>
      </c>
      <c r="C3097" s="73">
        <v>6685</v>
      </c>
      <c r="D3097" s="80">
        <f t="shared" si="1468"/>
        <v>8</v>
      </c>
      <c r="E3097" s="17">
        <f t="shared" si="1459"/>
        <v>2E-3</v>
      </c>
      <c r="F3097" s="16">
        <f t="shared" si="1469"/>
        <v>0</v>
      </c>
      <c r="G3097" s="16">
        <f t="shared" si="1470"/>
        <v>0</v>
      </c>
      <c r="H3097" s="16">
        <f t="shared" si="1471"/>
        <v>0</v>
      </c>
      <c r="I3097" s="16">
        <f t="shared" si="1472"/>
        <v>0</v>
      </c>
      <c r="J3097" s="16">
        <f t="shared" si="1473"/>
        <v>0</v>
      </c>
      <c r="K3097" s="16">
        <f t="shared" si="1477"/>
        <v>0</v>
      </c>
      <c r="L3097" s="16">
        <f t="shared" si="1474"/>
        <v>0</v>
      </c>
      <c r="M3097" s="72"/>
      <c r="N3097" s="72"/>
      <c r="O3097" s="32">
        <f t="shared" si="1478"/>
        <v>0</v>
      </c>
      <c r="P3097" s="17" t="e">
        <f t="shared" si="1479"/>
        <v>#DIV/0!</v>
      </c>
      <c r="Q3097" s="38">
        <f t="shared" si="1480"/>
        <v>0</v>
      </c>
      <c r="R3097" s="17" t="e">
        <f t="shared" si="1475"/>
        <v>#DIV/0!</v>
      </c>
      <c r="S3097" s="97">
        <f t="shared" si="1476"/>
        <v>2E-3</v>
      </c>
      <c r="T3097" s="96">
        <f t="shared" si="1460"/>
        <v>7.591307711406179E-3</v>
      </c>
      <c r="U3097" s="96">
        <f t="shared" si="1461"/>
        <v>7.591307711406179E-3</v>
      </c>
      <c r="V3097" s="96">
        <f t="shared" si="1462"/>
        <v>7.591307711406179E-3</v>
      </c>
      <c r="W3097" s="96">
        <f t="shared" si="1463"/>
        <v>7.591307711406179E-3</v>
      </c>
      <c r="X3097" s="105">
        <f>AVERAGE(S3097:S$4265)</f>
        <v>1.0382378100940946E-2</v>
      </c>
      <c r="Y3097" s="96">
        <f t="shared" si="1464"/>
        <v>5.3953588261724031E-5</v>
      </c>
      <c r="Z3097" s="96">
        <f t="shared" si="1465"/>
        <v>5.3953588261724031E-5</v>
      </c>
      <c r="AA3097" s="96">
        <f t="shared" si="1466"/>
        <v>5.3953588261724031E-5</v>
      </c>
      <c r="AB3097" s="96">
        <f t="shared" si="1467"/>
        <v>4.7673390588059355E-5</v>
      </c>
      <c r="AC3097" s="105">
        <f>_xlfn.VAR.S(S3097:S$4265)</f>
        <v>9.4200408380890803E-5</v>
      </c>
      <c r="AI3097" s="98"/>
      <c r="AJ3097" s="99"/>
      <c r="AK3097" s="116"/>
      <c r="AM3097" s="100"/>
      <c r="AN3097" s="120"/>
      <c r="AO3097" s="101"/>
    </row>
    <row r="3098" spans="1:41" ht="16.5">
      <c r="A3098" s="112">
        <v>38967</v>
      </c>
      <c r="B3098" s="73">
        <v>6685</v>
      </c>
      <c r="C3098" s="73">
        <v>6688</v>
      </c>
      <c r="D3098" s="80">
        <f t="shared" si="1468"/>
        <v>-3</v>
      </c>
      <c r="E3098" s="17">
        <f t="shared" si="1459"/>
        <v>1E-3</v>
      </c>
      <c r="F3098" s="16">
        <f t="shared" si="1469"/>
        <v>0</v>
      </c>
      <c r="G3098" s="16">
        <f t="shared" si="1470"/>
        <v>0</v>
      </c>
      <c r="H3098" s="16">
        <f t="shared" si="1471"/>
        <v>0</v>
      </c>
      <c r="I3098" s="16">
        <f t="shared" si="1472"/>
        <v>0</v>
      </c>
      <c r="J3098" s="16">
        <f t="shared" si="1473"/>
        <v>0</v>
      </c>
      <c r="K3098" s="16">
        <f t="shared" si="1477"/>
        <v>0</v>
      </c>
      <c r="L3098" s="16">
        <f t="shared" si="1474"/>
        <v>0</v>
      </c>
      <c r="M3098" s="72"/>
      <c r="N3098" s="72"/>
      <c r="O3098" s="32">
        <f t="shared" si="1478"/>
        <v>0</v>
      </c>
      <c r="P3098" s="17" t="e">
        <f t="shared" si="1479"/>
        <v>#DIV/0!</v>
      </c>
      <c r="Q3098" s="38">
        <f t="shared" si="1480"/>
        <v>0</v>
      </c>
      <c r="R3098" s="17" t="e">
        <f t="shared" si="1475"/>
        <v>#DIV/0!</v>
      </c>
      <c r="S3098" s="97">
        <f t="shared" si="1476"/>
        <v>1E-3</v>
      </c>
      <c r="T3098" s="96">
        <f t="shared" si="1460"/>
        <v>7.9481996929852972E-3</v>
      </c>
      <c r="U3098" s="96">
        <f t="shared" si="1461"/>
        <v>7.9481996929852972E-3</v>
      </c>
      <c r="V3098" s="96">
        <f t="shared" si="1462"/>
        <v>7.9481996929852972E-3</v>
      </c>
      <c r="W3098" s="96">
        <f t="shared" si="1463"/>
        <v>7.9481996929852972E-3</v>
      </c>
      <c r="X3098" s="105">
        <f>AVERAGE(S3098:S$4265)</f>
        <v>1.0389554794520518E-2</v>
      </c>
      <c r="Y3098" s="96">
        <f t="shared" si="1464"/>
        <v>5.5139067538793841E-5</v>
      </c>
      <c r="Z3098" s="96">
        <f t="shared" si="1465"/>
        <v>5.5139067538793841E-5</v>
      </c>
      <c r="AA3098" s="96">
        <f t="shared" si="1466"/>
        <v>5.5139067538793841E-5</v>
      </c>
      <c r="AB3098" s="96">
        <f t="shared" si="1467"/>
        <v>4.8720880077278239E-5</v>
      </c>
      <c r="AC3098" s="105">
        <f>_xlfn.VAR.S(S3098:S$4265)</f>
        <v>9.4220867667947056E-5</v>
      </c>
      <c r="AI3098" s="98"/>
      <c r="AJ3098" s="99"/>
      <c r="AK3098" s="116"/>
      <c r="AM3098" s="100"/>
      <c r="AN3098" s="120"/>
      <c r="AO3098" s="101"/>
    </row>
    <row r="3099" spans="1:41" ht="16.5">
      <c r="A3099" s="112">
        <v>38966</v>
      </c>
      <c r="B3099" s="73">
        <v>6688</v>
      </c>
      <c r="C3099" s="73">
        <v>6734</v>
      </c>
      <c r="D3099" s="80">
        <f t="shared" si="1468"/>
        <v>-46</v>
      </c>
      <c r="E3099" s="17">
        <f t="shared" si="1459"/>
        <v>7.0000000000000001E-3</v>
      </c>
      <c r="F3099" s="16">
        <f t="shared" si="1469"/>
        <v>0</v>
      </c>
      <c r="G3099" s="16">
        <f t="shared" si="1470"/>
        <v>0</v>
      </c>
      <c r="H3099" s="16">
        <f t="shared" si="1471"/>
        <v>0</v>
      </c>
      <c r="I3099" s="16">
        <f t="shared" si="1472"/>
        <v>0</v>
      </c>
      <c r="J3099" s="16">
        <f t="shared" si="1473"/>
        <v>0</v>
      </c>
      <c r="K3099" s="16">
        <f t="shared" si="1477"/>
        <v>0</v>
      </c>
      <c r="L3099" s="16">
        <f t="shared" si="1474"/>
        <v>0</v>
      </c>
      <c r="M3099" s="72"/>
      <c r="N3099" s="72"/>
      <c r="O3099" s="32">
        <f t="shared" si="1478"/>
        <v>0</v>
      </c>
      <c r="P3099" s="17" t="e">
        <f t="shared" si="1479"/>
        <v>#DIV/0!</v>
      </c>
      <c r="Q3099" s="38">
        <f t="shared" si="1480"/>
        <v>0</v>
      </c>
      <c r="R3099" s="17" t="e">
        <f t="shared" si="1475"/>
        <v>#DIV/0!</v>
      </c>
      <c r="S3099" s="97">
        <f t="shared" si="1476"/>
        <v>7.0000000000000001E-3</v>
      </c>
      <c r="T3099" s="96">
        <f t="shared" si="1460"/>
        <v>8.3917018010481893E-3</v>
      </c>
      <c r="U3099" s="96">
        <f t="shared" si="1461"/>
        <v>8.3917018010481893E-3</v>
      </c>
      <c r="V3099" s="96">
        <f t="shared" si="1462"/>
        <v>8.3917018010481893E-3</v>
      </c>
      <c r="W3099" s="96">
        <f t="shared" si="1463"/>
        <v>8.3917018010481893E-3</v>
      </c>
      <c r="X3099" s="105">
        <f>AVERAGE(S3099:S$4265)</f>
        <v>1.0397600685518394E-2</v>
      </c>
      <c r="Y3099" s="96">
        <f t="shared" si="1464"/>
        <v>5.5171098093464569E-5</v>
      </c>
      <c r="Z3099" s="96">
        <f t="shared" si="1465"/>
        <v>5.5171098093464569E-5</v>
      </c>
      <c r="AA3099" s="96">
        <f t="shared" si="1466"/>
        <v>5.5171098093464569E-5</v>
      </c>
      <c r="AB3099" s="96">
        <f t="shared" si="1467"/>
        <v>4.87491822753853E-5</v>
      </c>
      <c r="AC3099" s="105">
        <f>_xlfn.VAR.S(S3099:S$4265)</f>
        <v>9.422599766888552E-5</v>
      </c>
      <c r="AI3099" s="98"/>
      <c r="AJ3099" s="99"/>
      <c r="AK3099" s="116"/>
      <c r="AM3099" s="100"/>
      <c r="AN3099" s="120"/>
      <c r="AO3099" s="101"/>
    </row>
    <row r="3100" spans="1:41" ht="16.5">
      <c r="A3100" s="112">
        <v>38965</v>
      </c>
      <c r="B3100" s="73">
        <v>6734</v>
      </c>
      <c r="C3100" s="73">
        <v>6750</v>
      </c>
      <c r="D3100" s="80">
        <f t="shared" si="1468"/>
        <v>-16</v>
      </c>
      <c r="E3100" s="17">
        <f t="shared" si="1459"/>
        <v>3.0000000000000001E-3</v>
      </c>
      <c r="F3100" s="16">
        <f t="shared" si="1469"/>
        <v>0</v>
      </c>
      <c r="G3100" s="16">
        <f t="shared" si="1470"/>
        <v>0</v>
      </c>
      <c r="H3100" s="16">
        <f t="shared" si="1471"/>
        <v>0</v>
      </c>
      <c r="I3100" s="16">
        <f t="shared" si="1472"/>
        <v>0</v>
      </c>
      <c r="J3100" s="16">
        <f t="shared" si="1473"/>
        <v>0</v>
      </c>
      <c r="K3100" s="16">
        <f t="shared" si="1477"/>
        <v>0</v>
      </c>
      <c r="L3100" s="16">
        <f t="shared" si="1474"/>
        <v>0</v>
      </c>
      <c r="M3100" s="72"/>
      <c r="N3100" s="72"/>
      <c r="O3100" s="32">
        <f t="shared" si="1478"/>
        <v>0</v>
      </c>
      <c r="P3100" s="17" t="e">
        <f t="shared" si="1479"/>
        <v>#DIV/0!</v>
      </c>
      <c r="Q3100" s="38">
        <f t="shared" si="1480"/>
        <v>0</v>
      </c>
      <c r="R3100" s="17" t="e">
        <f t="shared" si="1475"/>
        <v>#DIV/0!</v>
      </c>
      <c r="S3100" s="97">
        <f t="shared" si="1476"/>
        <v>3.0000000000000001E-3</v>
      </c>
      <c r="T3100" s="96">
        <f t="shared" si="1460"/>
        <v>8.4805338309023297E-3</v>
      </c>
      <c r="U3100" s="96">
        <f t="shared" si="1461"/>
        <v>8.4805338309023297E-3</v>
      </c>
      <c r="V3100" s="96">
        <f t="shared" si="1462"/>
        <v>8.4805338309023297E-3</v>
      </c>
      <c r="W3100" s="96">
        <f t="shared" si="1463"/>
        <v>8.4805338309023297E-3</v>
      </c>
      <c r="X3100" s="105">
        <f>AVERAGE(S3100:S$4265)</f>
        <v>1.0400514579759832E-2</v>
      </c>
      <c r="Y3100" s="96">
        <f t="shared" si="1464"/>
        <v>5.8552743902125316E-5</v>
      </c>
      <c r="Z3100" s="96">
        <f t="shared" si="1465"/>
        <v>5.8552743902125316E-5</v>
      </c>
      <c r="AA3100" s="96">
        <f t="shared" si="1466"/>
        <v>5.8552743902125316E-5</v>
      </c>
      <c r="AB3100" s="96">
        <f t="shared" si="1467"/>
        <v>5.1737204511917935E-5</v>
      </c>
      <c r="AC3100" s="105">
        <f>_xlfn.VAR.S(S3100:S$4265)</f>
        <v>9.4296961108371891E-5</v>
      </c>
      <c r="AI3100" s="98"/>
      <c r="AJ3100" s="99"/>
      <c r="AK3100" s="116"/>
      <c r="AM3100" s="100"/>
      <c r="AN3100" s="120"/>
      <c r="AO3100" s="101"/>
    </row>
    <row r="3101" spans="1:41" ht="16.5">
      <c r="A3101" s="112">
        <v>38964</v>
      </c>
      <c r="B3101" s="73">
        <v>6750</v>
      </c>
      <c r="C3101" s="73">
        <v>6651</v>
      </c>
      <c r="D3101" s="80">
        <f t="shared" si="1468"/>
        <v>99</v>
      </c>
      <c r="E3101" s="17">
        <f t="shared" si="1459"/>
        <v>1.4999999999999999E-2</v>
      </c>
      <c r="F3101" s="16">
        <f t="shared" si="1469"/>
        <v>0</v>
      </c>
      <c r="G3101" s="16">
        <f t="shared" si="1470"/>
        <v>0</v>
      </c>
      <c r="H3101" s="16">
        <f t="shared" si="1471"/>
        <v>0</v>
      </c>
      <c r="I3101" s="16">
        <f t="shared" si="1472"/>
        <v>0</v>
      </c>
      <c r="J3101" s="16">
        <f t="shared" si="1473"/>
        <v>0</v>
      </c>
      <c r="K3101" s="16">
        <f t="shared" si="1477"/>
        <v>0</v>
      </c>
      <c r="L3101" s="16">
        <f t="shared" si="1474"/>
        <v>0</v>
      </c>
      <c r="M3101" s="72"/>
      <c r="N3101" s="72"/>
      <c r="O3101" s="32">
        <f t="shared" si="1478"/>
        <v>0</v>
      </c>
      <c r="P3101" s="17" t="e">
        <f t="shared" si="1479"/>
        <v>#DIV/0!</v>
      </c>
      <c r="Q3101" s="38">
        <f t="shared" si="1480"/>
        <v>0</v>
      </c>
      <c r="R3101" s="17" t="e">
        <f t="shared" si="1475"/>
        <v>#DIV/0!</v>
      </c>
      <c r="S3101" s="97">
        <f t="shared" si="1476"/>
        <v>1.4999999999999999E-2</v>
      </c>
      <c r="T3101" s="96">
        <f t="shared" si="1460"/>
        <v>8.8303551392577978E-3</v>
      </c>
      <c r="U3101" s="96">
        <f t="shared" si="1461"/>
        <v>8.8303551392577978E-3</v>
      </c>
      <c r="V3101" s="96">
        <f t="shared" si="1462"/>
        <v>8.8303551392577978E-3</v>
      </c>
      <c r="W3101" s="96">
        <f t="shared" si="1463"/>
        <v>8.8303551392577978E-3</v>
      </c>
      <c r="X3101" s="105">
        <f>AVERAGE(S3101:S$4265)</f>
        <v>1.0406866952789667E-2</v>
      </c>
      <c r="Y3101" s="96">
        <f t="shared" si="1464"/>
        <v>6.0120384509716094E-5</v>
      </c>
      <c r="Z3101" s="96">
        <f t="shared" si="1465"/>
        <v>6.0120384509716094E-5</v>
      </c>
      <c r="AA3101" s="96">
        <f t="shared" si="1466"/>
        <v>6.0120384509716094E-5</v>
      </c>
      <c r="AB3101" s="96">
        <f t="shared" si="1467"/>
        <v>5.3122371752785149E-5</v>
      </c>
      <c r="AC3101" s="105">
        <f>_xlfn.VAR.S(S3101:S$4265)</f>
        <v>9.4330880639500667E-5</v>
      </c>
      <c r="AI3101" s="98"/>
      <c r="AJ3101" s="99"/>
      <c r="AK3101" s="116"/>
      <c r="AM3101" s="100"/>
      <c r="AN3101" s="120"/>
      <c r="AO3101" s="101"/>
    </row>
    <row r="3102" spans="1:41" ht="16.5">
      <c r="A3102" s="112">
        <v>38961</v>
      </c>
      <c r="B3102" s="73">
        <v>6651</v>
      </c>
      <c r="C3102" s="73">
        <v>6611</v>
      </c>
      <c r="D3102" s="80">
        <f t="shared" si="1468"/>
        <v>40</v>
      </c>
      <c r="E3102" s="17">
        <f t="shared" si="1459"/>
        <v>7.0000000000000001E-3</v>
      </c>
      <c r="F3102" s="16">
        <f t="shared" si="1469"/>
        <v>0</v>
      </c>
      <c r="G3102" s="16">
        <f t="shared" si="1470"/>
        <v>0</v>
      </c>
      <c r="H3102" s="16">
        <f t="shared" si="1471"/>
        <v>0</v>
      </c>
      <c r="I3102" s="16">
        <f t="shared" si="1472"/>
        <v>0</v>
      </c>
      <c r="J3102" s="16">
        <f t="shared" si="1473"/>
        <v>0</v>
      </c>
      <c r="K3102" s="16">
        <f t="shared" si="1477"/>
        <v>0</v>
      </c>
      <c r="L3102" s="16">
        <f t="shared" si="1474"/>
        <v>0</v>
      </c>
      <c r="M3102" s="72"/>
      <c r="N3102" s="72"/>
      <c r="O3102" s="32">
        <f t="shared" si="1478"/>
        <v>0</v>
      </c>
      <c r="P3102" s="17" t="e">
        <f t="shared" si="1479"/>
        <v>#DIV/0!</v>
      </c>
      <c r="Q3102" s="38">
        <f t="shared" si="1480"/>
        <v>0</v>
      </c>
      <c r="R3102" s="17" t="e">
        <f t="shared" si="1475"/>
        <v>#DIV/0!</v>
      </c>
      <c r="S3102" s="97">
        <f t="shared" si="1476"/>
        <v>7.0000000000000001E-3</v>
      </c>
      <c r="T3102" s="96">
        <f t="shared" si="1460"/>
        <v>8.4365480204870186E-3</v>
      </c>
      <c r="U3102" s="96">
        <f t="shared" si="1461"/>
        <v>8.4365480204870186E-3</v>
      </c>
      <c r="V3102" s="96">
        <f t="shared" si="1462"/>
        <v>8.4365480204870186E-3</v>
      </c>
      <c r="W3102" s="96">
        <f t="shared" si="1463"/>
        <v>8.4365480204870186E-3</v>
      </c>
      <c r="X3102" s="105">
        <f>AVERAGE(S3102:S$4265)</f>
        <v>1.0402920962199282E-2</v>
      </c>
      <c r="Y3102" s="96">
        <f t="shared" si="1464"/>
        <v>6.1208138719652899E-5</v>
      </c>
      <c r="Z3102" s="96">
        <f t="shared" si="1465"/>
        <v>6.1208138719652899E-5</v>
      </c>
      <c r="AA3102" s="96">
        <f t="shared" si="1466"/>
        <v>6.1208138719652899E-5</v>
      </c>
      <c r="AB3102" s="96">
        <f t="shared" si="1467"/>
        <v>5.408351137268531E-5</v>
      </c>
      <c r="AC3102" s="105">
        <f>_xlfn.VAR.S(S3102:S$4265)</f>
        <v>9.4393834968813046E-5</v>
      </c>
      <c r="AI3102" s="98"/>
      <c r="AJ3102" s="99"/>
      <c r="AK3102" s="116"/>
      <c r="AM3102" s="100"/>
      <c r="AN3102" s="120"/>
      <c r="AO3102" s="101"/>
    </row>
    <row r="3103" spans="1:41" ht="16.5">
      <c r="A3103" s="112">
        <v>38960</v>
      </c>
      <c r="B3103" s="73">
        <v>6611</v>
      </c>
      <c r="C3103" s="73">
        <v>6587</v>
      </c>
      <c r="D3103" s="80">
        <f t="shared" si="1468"/>
        <v>24</v>
      </c>
      <c r="E3103" s="17">
        <f t="shared" si="1459"/>
        <v>4.0000000000000001E-3</v>
      </c>
      <c r="F3103" s="16">
        <f t="shared" si="1469"/>
        <v>0</v>
      </c>
      <c r="G3103" s="16">
        <f t="shared" si="1470"/>
        <v>0</v>
      </c>
      <c r="H3103" s="16">
        <f t="shared" si="1471"/>
        <v>0</v>
      </c>
      <c r="I3103" s="16">
        <f t="shared" si="1472"/>
        <v>0</v>
      </c>
      <c r="J3103" s="16">
        <f t="shared" si="1473"/>
        <v>0</v>
      </c>
      <c r="K3103" s="16">
        <f t="shared" si="1477"/>
        <v>0</v>
      </c>
      <c r="L3103" s="16">
        <f t="shared" si="1474"/>
        <v>0</v>
      </c>
      <c r="M3103" s="72"/>
      <c r="N3103" s="72"/>
      <c r="O3103" s="32">
        <f t="shared" si="1478"/>
        <v>0</v>
      </c>
      <c r="P3103" s="17" t="e">
        <f t="shared" si="1479"/>
        <v>#DIV/0!</v>
      </c>
      <c r="Q3103" s="38">
        <f t="shared" si="1480"/>
        <v>0</v>
      </c>
      <c r="R3103" s="17" t="e">
        <f t="shared" si="1475"/>
        <v>#DIV/0!</v>
      </c>
      <c r="S3103" s="97">
        <f t="shared" si="1476"/>
        <v>4.0000000000000001E-3</v>
      </c>
      <c r="T3103" s="96">
        <f t="shared" si="1460"/>
        <v>8.5282425749861907E-3</v>
      </c>
      <c r="U3103" s="96">
        <f t="shared" si="1461"/>
        <v>8.5282425749861907E-3</v>
      </c>
      <c r="V3103" s="96">
        <f t="shared" si="1462"/>
        <v>8.5282425749861907E-3</v>
      </c>
      <c r="W3103" s="96">
        <f t="shared" si="1463"/>
        <v>8.5282425749861907E-3</v>
      </c>
      <c r="X3103" s="105">
        <f>AVERAGE(S3103:S$4265)</f>
        <v>1.0405846947549409E-2</v>
      </c>
      <c r="Y3103" s="96">
        <f t="shared" si="1464"/>
        <v>6.4965965103800939E-5</v>
      </c>
      <c r="Z3103" s="96">
        <f t="shared" si="1465"/>
        <v>6.4965965103800939E-5</v>
      </c>
      <c r="AA3103" s="96">
        <f t="shared" si="1466"/>
        <v>6.4965965103800939E-5</v>
      </c>
      <c r="AB3103" s="96">
        <f t="shared" si="1467"/>
        <v>5.7403926765718508E-5</v>
      </c>
      <c r="AC3103" s="105">
        <f>_xlfn.VAR.S(S3103:S$4265)</f>
        <v>9.4465094871564351E-5</v>
      </c>
      <c r="AI3103" s="98"/>
      <c r="AJ3103" s="99"/>
      <c r="AK3103" s="116"/>
      <c r="AM3103" s="100"/>
      <c r="AN3103" s="120"/>
      <c r="AO3103" s="101"/>
    </row>
    <row r="3104" spans="1:41" ht="16.5">
      <c r="A3104" s="112">
        <v>38959</v>
      </c>
      <c r="B3104" s="73">
        <v>6587</v>
      </c>
      <c r="C3104" s="73">
        <v>6479</v>
      </c>
      <c r="D3104" s="80">
        <f t="shared" si="1468"/>
        <v>108</v>
      </c>
      <c r="E3104" s="17">
        <f t="shared" si="1459"/>
        <v>1.7000000000000001E-2</v>
      </c>
      <c r="F3104" s="16">
        <f t="shared" si="1469"/>
        <v>0</v>
      </c>
      <c r="G3104" s="16">
        <f t="shared" si="1470"/>
        <v>0</v>
      </c>
      <c r="H3104" s="16">
        <f t="shared" si="1471"/>
        <v>0</v>
      </c>
      <c r="I3104" s="16">
        <f t="shared" si="1472"/>
        <v>0</v>
      </c>
      <c r="J3104" s="16">
        <f t="shared" si="1473"/>
        <v>0</v>
      </c>
      <c r="K3104" s="16">
        <f t="shared" si="1477"/>
        <v>0</v>
      </c>
      <c r="L3104" s="16">
        <f t="shared" si="1474"/>
        <v>0</v>
      </c>
      <c r="M3104" s="72"/>
      <c r="N3104" s="72"/>
      <c r="O3104" s="32">
        <f t="shared" si="1478"/>
        <v>0</v>
      </c>
      <c r="P3104" s="17" t="e">
        <f t="shared" si="1479"/>
        <v>#DIV/0!</v>
      </c>
      <c r="Q3104" s="38">
        <f t="shared" si="1480"/>
        <v>0</v>
      </c>
      <c r="R3104" s="17" t="e">
        <f t="shared" si="1475"/>
        <v>#DIV/0!</v>
      </c>
      <c r="S3104" s="97">
        <f t="shared" si="1476"/>
        <v>1.7000000000000001E-2</v>
      </c>
      <c r="T3104" s="96">
        <f t="shared" si="1460"/>
        <v>8.8172793350916913E-3</v>
      </c>
      <c r="U3104" s="96">
        <f t="shared" si="1461"/>
        <v>8.8172793350916913E-3</v>
      </c>
      <c r="V3104" s="96">
        <f t="shared" si="1462"/>
        <v>8.8172793350916913E-3</v>
      </c>
      <c r="W3104" s="96">
        <f t="shared" si="1463"/>
        <v>8.8172793350916913E-3</v>
      </c>
      <c r="X3104" s="105">
        <f>AVERAGE(S3104:S$4265)</f>
        <v>1.0411359724612705E-2</v>
      </c>
      <c r="Y3104" s="96">
        <f t="shared" si="1464"/>
        <v>6.7631483289641329E-5</v>
      </c>
      <c r="Z3104" s="96">
        <f t="shared" si="1465"/>
        <v>6.7631483289641329E-5</v>
      </c>
      <c r="AA3104" s="96">
        <f t="shared" si="1466"/>
        <v>6.7631483289641329E-5</v>
      </c>
      <c r="AB3104" s="96">
        <f t="shared" si="1467"/>
        <v>5.9759178634727082E-5</v>
      </c>
      <c r="AC3104" s="105">
        <f>_xlfn.VAR.S(S3104:S$4265)</f>
        <v>9.4511085315793442E-5</v>
      </c>
      <c r="AI3104" s="98"/>
      <c r="AJ3104" s="99"/>
      <c r="AK3104" s="116"/>
      <c r="AM3104" s="100"/>
      <c r="AN3104" s="120"/>
      <c r="AO3104" s="101"/>
    </row>
    <row r="3105" spans="1:41" ht="16.5">
      <c r="A3105" s="112">
        <v>38958</v>
      </c>
      <c r="B3105" s="73">
        <v>6479</v>
      </c>
      <c r="C3105" s="73">
        <v>6444</v>
      </c>
      <c r="D3105" s="80">
        <f t="shared" si="1468"/>
        <v>35</v>
      </c>
      <c r="E3105" s="17">
        <f t="shared" si="1459"/>
        <v>6.0000000000000001E-3</v>
      </c>
      <c r="F3105" s="16">
        <f t="shared" si="1469"/>
        <v>0</v>
      </c>
      <c r="G3105" s="16">
        <f t="shared" si="1470"/>
        <v>0</v>
      </c>
      <c r="H3105" s="16">
        <f t="shared" si="1471"/>
        <v>0</v>
      </c>
      <c r="I3105" s="16">
        <f t="shared" si="1472"/>
        <v>0</v>
      </c>
      <c r="J3105" s="16">
        <f t="shared" si="1473"/>
        <v>0</v>
      </c>
      <c r="K3105" s="16">
        <f t="shared" si="1477"/>
        <v>0</v>
      </c>
      <c r="L3105" s="16">
        <f t="shared" si="1474"/>
        <v>0</v>
      </c>
      <c r="M3105" s="72"/>
      <c r="N3105" s="72"/>
      <c r="O3105" s="32">
        <f t="shared" si="1478"/>
        <v>0</v>
      </c>
      <c r="P3105" s="17" t="e">
        <f t="shared" si="1479"/>
        <v>#DIV/0!</v>
      </c>
      <c r="Q3105" s="38">
        <f t="shared" si="1480"/>
        <v>0</v>
      </c>
      <c r="R3105" s="17" t="e">
        <f t="shared" si="1475"/>
        <v>#DIV/0!</v>
      </c>
      <c r="S3105" s="97">
        <f t="shared" si="1476"/>
        <v>6.0000000000000001E-3</v>
      </c>
      <c r="T3105" s="96">
        <f t="shared" si="1460"/>
        <v>8.2949780160549904E-3</v>
      </c>
      <c r="U3105" s="96">
        <f t="shared" si="1461"/>
        <v>8.2949780160549904E-3</v>
      </c>
      <c r="V3105" s="96">
        <f t="shared" si="1462"/>
        <v>8.2949780160549904E-3</v>
      </c>
      <c r="W3105" s="96">
        <f t="shared" si="1463"/>
        <v>8.2949780160549904E-3</v>
      </c>
      <c r="X3105" s="105">
        <f>AVERAGE(S3105:S$4265)</f>
        <v>1.0405684754521935E-2</v>
      </c>
      <c r="Y3105" s="96">
        <f t="shared" si="1464"/>
        <v>6.7111530665088696E-5</v>
      </c>
      <c r="Z3105" s="96">
        <f t="shared" si="1465"/>
        <v>6.7111530665088696E-5</v>
      </c>
      <c r="AA3105" s="96">
        <f t="shared" si="1466"/>
        <v>6.7111530665088696E-5</v>
      </c>
      <c r="AB3105" s="96">
        <f t="shared" si="1467"/>
        <v>5.9299748495672373E-5</v>
      </c>
      <c r="AC3105" s="105">
        <f>_xlfn.VAR.S(S3105:S$4265)</f>
        <v>9.4555105586742385E-5</v>
      </c>
      <c r="AI3105" s="98"/>
      <c r="AJ3105" s="99"/>
      <c r="AK3105" s="116"/>
      <c r="AM3105" s="100"/>
      <c r="AN3105" s="120"/>
      <c r="AO3105" s="101"/>
    </row>
    <row r="3106" spans="1:41" ht="16.5">
      <c r="A3106" s="112">
        <v>38957</v>
      </c>
      <c r="B3106" s="73">
        <v>6444</v>
      </c>
      <c r="C3106" s="73">
        <v>6526</v>
      </c>
      <c r="D3106" s="80">
        <f t="shared" si="1468"/>
        <v>-82</v>
      </c>
      <c r="E3106" s="17">
        <f t="shared" si="1459"/>
        <v>1.3000000000000001E-2</v>
      </c>
      <c r="F3106" s="16">
        <f t="shared" si="1469"/>
        <v>0</v>
      </c>
      <c r="G3106" s="16">
        <f t="shared" si="1470"/>
        <v>0</v>
      </c>
      <c r="H3106" s="16">
        <f t="shared" si="1471"/>
        <v>0</v>
      </c>
      <c r="I3106" s="16">
        <f t="shared" si="1472"/>
        <v>0</v>
      </c>
      <c r="J3106" s="16">
        <f t="shared" si="1473"/>
        <v>0</v>
      </c>
      <c r="K3106" s="16">
        <f t="shared" si="1477"/>
        <v>0</v>
      </c>
      <c r="L3106" s="16">
        <f t="shared" si="1474"/>
        <v>0</v>
      </c>
      <c r="M3106" s="72"/>
      <c r="N3106" s="72"/>
      <c r="O3106" s="32">
        <f t="shared" si="1478"/>
        <v>0</v>
      </c>
      <c r="P3106" s="17" t="e">
        <f t="shared" si="1479"/>
        <v>#DIV/0!</v>
      </c>
      <c r="Q3106" s="38">
        <f t="shared" si="1480"/>
        <v>0</v>
      </c>
      <c r="R3106" s="17" t="e">
        <f t="shared" si="1475"/>
        <v>#DIV/0!</v>
      </c>
      <c r="S3106" s="97">
        <f t="shared" si="1476"/>
        <v>1.3000000000000001E-2</v>
      </c>
      <c r="T3106" s="96">
        <f t="shared" si="1460"/>
        <v>8.4414659745265849E-3</v>
      </c>
      <c r="U3106" s="96">
        <f t="shared" si="1461"/>
        <v>8.4414659745265849E-3</v>
      </c>
      <c r="V3106" s="96">
        <f t="shared" si="1462"/>
        <v>8.4414659745265849E-3</v>
      </c>
      <c r="W3106" s="96">
        <f t="shared" si="1463"/>
        <v>8.4414659745265849E-3</v>
      </c>
      <c r="X3106" s="105">
        <f>AVERAGE(S3106:S$4265)</f>
        <v>1.0409482758620659E-2</v>
      </c>
      <c r="Y3106" s="96">
        <f t="shared" si="1464"/>
        <v>7.1014771594470684E-5</v>
      </c>
      <c r="Z3106" s="96">
        <f t="shared" si="1465"/>
        <v>7.1014771594470684E-5</v>
      </c>
      <c r="AA3106" s="96">
        <f t="shared" si="1466"/>
        <v>7.1014771594470684E-5</v>
      </c>
      <c r="AB3106" s="96">
        <f t="shared" si="1467"/>
        <v>6.2748652180874291E-5</v>
      </c>
      <c r="AC3106" s="105">
        <f>_xlfn.VAR.S(S3106:S$4265)</f>
        <v>9.461992725595878E-5</v>
      </c>
      <c r="AI3106" s="98"/>
      <c r="AJ3106" s="99"/>
      <c r="AK3106" s="116"/>
      <c r="AM3106" s="100"/>
      <c r="AN3106" s="120"/>
      <c r="AO3106" s="101"/>
    </row>
    <row r="3107" spans="1:41" ht="16.5">
      <c r="A3107" s="112">
        <v>38954</v>
      </c>
      <c r="B3107" s="73">
        <v>6526</v>
      </c>
      <c r="C3107" s="73">
        <v>6550</v>
      </c>
      <c r="D3107" s="80">
        <f t="shared" si="1468"/>
        <v>-24</v>
      </c>
      <c r="E3107" s="17">
        <f t="shared" si="1459"/>
        <v>4.0000000000000001E-3</v>
      </c>
      <c r="F3107" s="16">
        <f t="shared" si="1469"/>
        <v>0</v>
      </c>
      <c r="G3107" s="16">
        <f t="shared" si="1470"/>
        <v>0</v>
      </c>
      <c r="H3107" s="16">
        <f t="shared" si="1471"/>
        <v>0</v>
      </c>
      <c r="I3107" s="16">
        <f t="shared" si="1472"/>
        <v>0</v>
      </c>
      <c r="J3107" s="16">
        <f t="shared" si="1473"/>
        <v>0</v>
      </c>
      <c r="K3107" s="16">
        <f t="shared" si="1477"/>
        <v>0</v>
      </c>
      <c r="L3107" s="16">
        <f t="shared" si="1474"/>
        <v>0</v>
      </c>
      <c r="M3107" s="72"/>
      <c r="N3107" s="72"/>
      <c r="O3107" s="32">
        <f t="shared" si="1478"/>
        <v>0</v>
      </c>
      <c r="P3107" s="17" t="e">
        <f t="shared" si="1479"/>
        <v>#DIV/0!</v>
      </c>
      <c r="Q3107" s="38">
        <f t="shared" si="1480"/>
        <v>0</v>
      </c>
      <c r="R3107" s="17" t="e">
        <f t="shared" si="1475"/>
        <v>#DIV/0!</v>
      </c>
      <c r="S3107" s="97">
        <f t="shared" si="1476"/>
        <v>4.0000000000000001E-3</v>
      </c>
      <c r="T3107" s="96">
        <f t="shared" si="1460"/>
        <v>8.1504957175814723E-3</v>
      </c>
      <c r="U3107" s="96">
        <f t="shared" si="1461"/>
        <v>8.1504957175814723E-3</v>
      </c>
      <c r="V3107" s="96">
        <f t="shared" si="1462"/>
        <v>8.1504957175814723E-3</v>
      </c>
      <c r="W3107" s="96">
        <f t="shared" si="1463"/>
        <v>8.1504957175814723E-3</v>
      </c>
      <c r="X3107" s="105">
        <f>AVERAGE(S3107:S$4265)</f>
        <v>1.0407247627264853E-2</v>
      </c>
      <c r="Y3107" s="96">
        <f t="shared" si="1464"/>
        <v>7.4046500092935042E-5</v>
      </c>
      <c r="Z3107" s="96">
        <f t="shared" si="1465"/>
        <v>7.4046500092935042E-5</v>
      </c>
      <c r="AA3107" s="96">
        <f t="shared" si="1466"/>
        <v>7.4046500092935042E-5</v>
      </c>
      <c r="AB3107" s="96">
        <f t="shared" si="1467"/>
        <v>6.5427487482117412E-5</v>
      </c>
      <c r="AC3107" s="105">
        <f>_xlfn.VAR.S(S3107:S$4265)</f>
        <v>9.4695836891133027E-5</v>
      </c>
      <c r="AI3107" s="98"/>
      <c r="AJ3107" s="99"/>
      <c r="AK3107" s="116"/>
      <c r="AM3107" s="100"/>
      <c r="AN3107" s="120"/>
      <c r="AO3107" s="101"/>
    </row>
    <row r="3108" spans="1:41" ht="16.5">
      <c r="A3108" s="112">
        <v>38953</v>
      </c>
      <c r="B3108" s="73">
        <v>6550</v>
      </c>
      <c r="C3108" s="73">
        <v>6556</v>
      </c>
      <c r="D3108" s="80">
        <f t="shared" si="1468"/>
        <v>-6</v>
      </c>
      <c r="E3108" s="17">
        <f t="shared" si="1459"/>
        <v>1E-3</v>
      </c>
      <c r="F3108" s="16">
        <f t="shared" si="1469"/>
        <v>0</v>
      </c>
      <c r="G3108" s="16">
        <f t="shared" si="1470"/>
        <v>0</v>
      </c>
      <c r="H3108" s="16">
        <f t="shared" si="1471"/>
        <v>0</v>
      </c>
      <c r="I3108" s="16">
        <f t="shared" si="1472"/>
        <v>0</v>
      </c>
      <c r="J3108" s="16">
        <f t="shared" si="1473"/>
        <v>0</v>
      </c>
      <c r="K3108" s="16">
        <f t="shared" si="1477"/>
        <v>0</v>
      </c>
      <c r="L3108" s="16">
        <f t="shared" si="1474"/>
        <v>0</v>
      </c>
      <c r="M3108" s="72"/>
      <c r="N3108" s="72"/>
      <c r="O3108" s="32">
        <f t="shared" si="1478"/>
        <v>0</v>
      </c>
      <c r="P3108" s="17" t="e">
        <f t="shared" si="1479"/>
        <v>#DIV/0!</v>
      </c>
      <c r="Q3108" s="38">
        <f t="shared" si="1480"/>
        <v>0</v>
      </c>
      <c r="R3108" s="17" t="e">
        <f t="shared" si="1475"/>
        <v>#DIV/0!</v>
      </c>
      <c r="S3108" s="97">
        <f t="shared" si="1476"/>
        <v>1E-3</v>
      </c>
      <c r="T3108" s="96">
        <f t="shared" si="1460"/>
        <v>8.4154209761505023E-3</v>
      </c>
      <c r="U3108" s="96">
        <f t="shared" si="1461"/>
        <v>8.4154209761505023E-3</v>
      </c>
      <c r="V3108" s="96">
        <f t="shared" si="1462"/>
        <v>8.4154209761505023E-3</v>
      </c>
      <c r="W3108" s="96">
        <f t="shared" si="1463"/>
        <v>8.4154209761505023E-3</v>
      </c>
      <c r="X3108" s="105">
        <f>AVERAGE(S3108:S$4265)</f>
        <v>1.0412780656303942E-2</v>
      </c>
      <c r="Y3108" s="96">
        <f t="shared" si="1464"/>
        <v>7.7528450584188566E-5</v>
      </c>
      <c r="Z3108" s="96">
        <f t="shared" si="1465"/>
        <v>7.7528450584188566E-5</v>
      </c>
      <c r="AA3108" s="96">
        <f t="shared" si="1466"/>
        <v>7.7528450584188566E-5</v>
      </c>
      <c r="AB3108" s="96">
        <f t="shared" si="1467"/>
        <v>6.8504138936189031E-5</v>
      </c>
      <c r="AC3108" s="105">
        <f>_xlfn.VAR.S(S3108:S$4265)</f>
        <v>9.4742170135080146E-5</v>
      </c>
      <c r="AI3108" s="98"/>
      <c r="AJ3108" s="99"/>
      <c r="AK3108" s="116"/>
      <c r="AM3108" s="100"/>
      <c r="AN3108" s="120"/>
      <c r="AO3108" s="101"/>
    </row>
    <row r="3109" spans="1:41" ht="16.5">
      <c r="A3109" s="112">
        <v>38952</v>
      </c>
      <c r="B3109" s="73">
        <v>6556</v>
      </c>
      <c r="C3109" s="73">
        <v>6590</v>
      </c>
      <c r="D3109" s="80">
        <f t="shared" si="1468"/>
        <v>-34</v>
      </c>
      <c r="E3109" s="17">
        <f t="shared" si="1459"/>
        <v>6.0000000000000001E-3</v>
      </c>
      <c r="F3109" s="16">
        <f t="shared" si="1469"/>
        <v>0</v>
      </c>
      <c r="G3109" s="16">
        <f t="shared" si="1470"/>
        <v>0</v>
      </c>
      <c r="H3109" s="16">
        <f t="shared" si="1471"/>
        <v>0</v>
      </c>
      <c r="I3109" s="16">
        <f t="shared" si="1472"/>
        <v>0</v>
      </c>
      <c r="J3109" s="16">
        <f t="shared" si="1473"/>
        <v>0</v>
      </c>
      <c r="K3109" s="16">
        <f t="shared" si="1477"/>
        <v>0</v>
      </c>
      <c r="L3109" s="16">
        <f t="shared" si="1474"/>
        <v>0</v>
      </c>
      <c r="M3109" s="72"/>
      <c r="N3109" s="72"/>
      <c r="O3109" s="32">
        <f t="shared" si="1478"/>
        <v>0</v>
      </c>
      <c r="P3109" s="17" t="e">
        <f t="shared" si="1479"/>
        <v>#DIV/0!</v>
      </c>
      <c r="Q3109" s="38">
        <f t="shared" si="1480"/>
        <v>0</v>
      </c>
      <c r="R3109" s="17" t="e">
        <f t="shared" si="1475"/>
        <v>#DIV/0!</v>
      </c>
      <c r="S3109" s="97">
        <f t="shared" si="1476"/>
        <v>6.0000000000000001E-3</v>
      </c>
      <c r="T3109" s="96">
        <f t="shared" si="1460"/>
        <v>8.8887457193090463E-3</v>
      </c>
      <c r="U3109" s="96">
        <f t="shared" si="1461"/>
        <v>8.8887457193090463E-3</v>
      </c>
      <c r="V3109" s="96">
        <f t="shared" si="1462"/>
        <v>8.8887457193090463E-3</v>
      </c>
      <c r="W3109" s="96">
        <f t="shared" si="1463"/>
        <v>8.8887457193090463E-3</v>
      </c>
      <c r="X3109" s="105">
        <f>AVERAGE(S3109:S$4265)</f>
        <v>1.0420916162489165E-2</v>
      </c>
      <c r="Y3109" s="96">
        <f t="shared" si="1464"/>
        <v>7.8504800045482506E-5</v>
      </c>
      <c r="Z3109" s="96">
        <f t="shared" si="1465"/>
        <v>7.8504800045482506E-5</v>
      </c>
      <c r="AA3109" s="96">
        <f t="shared" si="1466"/>
        <v>7.8504800045482506E-5</v>
      </c>
      <c r="AB3109" s="96">
        <f t="shared" si="1467"/>
        <v>6.9366841320188361E-5</v>
      </c>
      <c r="AC3109" s="105">
        <f>_xlfn.VAR.S(S3109:S$4265)</f>
        <v>9.4747416806979914E-5</v>
      </c>
      <c r="AI3109" s="98"/>
      <c r="AJ3109" s="99"/>
      <c r="AK3109" s="116"/>
      <c r="AM3109" s="100"/>
      <c r="AN3109" s="120"/>
      <c r="AO3109" s="101"/>
    </row>
    <row r="3110" spans="1:41" ht="16.5">
      <c r="A3110" s="112">
        <v>38951</v>
      </c>
      <c r="B3110" s="73">
        <v>6590</v>
      </c>
      <c r="C3110" s="73">
        <v>6505</v>
      </c>
      <c r="D3110" s="80">
        <f t="shared" si="1468"/>
        <v>85</v>
      </c>
      <c r="E3110" s="17">
        <f t="shared" si="1459"/>
        <v>1.3999999999999999E-2</v>
      </c>
      <c r="F3110" s="16">
        <f t="shared" si="1469"/>
        <v>0</v>
      </c>
      <c r="G3110" s="16">
        <f t="shared" si="1470"/>
        <v>0</v>
      </c>
      <c r="H3110" s="16">
        <f t="shared" si="1471"/>
        <v>0</v>
      </c>
      <c r="I3110" s="16">
        <f t="shared" si="1472"/>
        <v>0</v>
      </c>
      <c r="J3110" s="16">
        <f t="shared" si="1473"/>
        <v>0</v>
      </c>
      <c r="K3110" s="16">
        <f t="shared" si="1477"/>
        <v>0</v>
      </c>
      <c r="L3110" s="16">
        <f t="shared" si="1474"/>
        <v>0</v>
      </c>
      <c r="M3110" s="72"/>
      <c r="N3110" s="72"/>
      <c r="O3110" s="32">
        <f t="shared" si="1478"/>
        <v>0</v>
      </c>
      <c r="P3110" s="17" t="e">
        <f t="shared" si="1479"/>
        <v>#DIV/0!</v>
      </c>
      <c r="Q3110" s="38">
        <f t="shared" si="1480"/>
        <v>0</v>
      </c>
      <c r="R3110" s="17" t="e">
        <f t="shared" si="1475"/>
        <v>#DIV/0!</v>
      </c>
      <c r="S3110" s="97">
        <f t="shared" si="1476"/>
        <v>1.3999999999999999E-2</v>
      </c>
      <c r="T3110" s="96">
        <f t="shared" si="1460"/>
        <v>9.0731337439457927E-3</v>
      </c>
      <c r="U3110" s="96">
        <f t="shared" si="1461"/>
        <v>9.0731337439457927E-3</v>
      </c>
      <c r="V3110" s="96">
        <f t="shared" si="1462"/>
        <v>9.0731337439457927E-3</v>
      </c>
      <c r="W3110" s="96">
        <f t="shared" si="1463"/>
        <v>9.0731337439457927E-3</v>
      </c>
      <c r="X3110" s="105">
        <f>AVERAGE(S3110:S$4265)</f>
        <v>1.0424740484429035E-2</v>
      </c>
      <c r="Y3110" s="96">
        <f t="shared" si="1464"/>
        <v>8.2912926579778529E-5</v>
      </c>
      <c r="Z3110" s="96">
        <f t="shared" si="1465"/>
        <v>8.2912926579778529E-5</v>
      </c>
      <c r="AA3110" s="96">
        <f t="shared" si="1466"/>
        <v>8.2912926579778529E-5</v>
      </c>
      <c r="AB3110" s="96">
        <f t="shared" si="1467"/>
        <v>7.3261861925892329E-5</v>
      </c>
      <c r="AC3110" s="105">
        <f>_xlfn.VAR.S(S3110:S$4265)</f>
        <v>9.4812512919607272E-5</v>
      </c>
      <c r="AI3110" s="98"/>
      <c r="AJ3110" s="99"/>
      <c r="AK3110" s="116"/>
      <c r="AM3110" s="100"/>
      <c r="AN3110" s="120"/>
      <c r="AO3110" s="101"/>
    </row>
    <row r="3111" spans="1:41" ht="16.5">
      <c r="A3111" s="112">
        <v>38950</v>
      </c>
      <c r="B3111" s="73">
        <v>6505</v>
      </c>
      <c r="C3111" s="73">
        <v>6721</v>
      </c>
      <c r="D3111" s="80">
        <f t="shared" si="1468"/>
        <v>-216</v>
      </c>
      <c r="E3111" s="17">
        <f t="shared" si="1459"/>
        <v>3.3000000000000002E-2</v>
      </c>
      <c r="F3111" s="16">
        <f t="shared" si="1469"/>
        <v>0</v>
      </c>
      <c r="G3111" s="16">
        <f t="shared" si="1470"/>
        <v>0</v>
      </c>
      <c r="H3111" s="16">
        <f t="shared" si="1471"/>
        <v>0</v>
      </c>
      <c r="I3111" s="16">
        <f t="shared" si="1472"/>
        <v>0</v>
      </c>
      <c r="J3111" s="16">
        <f t="shared" si="1473"/>
        <v>0</v>
      </c>
      <c r="K3111" s="16">
        <f t="shared" si="1477"/>
        <v>0</v>
      </c>
      <c r="L3111" s="16">
        <f t="shared" si="1474"/>
        <v>0</v>
      </c>
      <c r="M3111" s="72"/>
      <c r="N3111" s="72"/>
      <c r="O3111" s="32">
        <f t="shared" si="1478"/>
        <v>0</v>
      </c>
      <c r="P3111" s="17" t="e">
        <f t="shared" si="1479"/>
        <v>#DIV/0!</v>
      </c>
      <c r="Q3111" s="38">
        <f t="shared" si="1480"/>
        <v>0</v>
      </c>
      <c r="R3111" s="17" t="e">
        <f t="shared" si="1475"/>
        <v>#DIV/0!</v>
      </c>
      <c r="S3111" s="97">
        <f t="shared" si="1476"/>
        <v>3.3000000000000002E-2</v>
      </c>
      <c r="T3111" s="96">
        <f t="shared" si="1460"/>
        <v>8.7586529190912688E-3</v>
      </c>
      <c r="U3111" s="96">
        <f t="shared" si="1461"/>
        <v>8.7586529190912688E-3</v>
      </c>
      <c r="V3111" s="96">
        <f t="shared" si="1462"/>
        <v>8.7586529190912688E-3</v>
      </c>
      <c r="W3111" s="96">
        <f t="shared" si="1463"/>
        <v>8.7586529190912688E-3</v>
      </c>
      <c r="X3111" s="105">
        <f>AVERAGE(S3111:S$4265)</f>
        <v>1.042164502164499E-2</v>
      </c>
      <c r="Y3111" s="96">
        <f t="shared" si="1464"/>
        <v>8.6451727049388836E-5</v>
      </c>
      <c r="Z3111" s="96">
        <f t="shared" si="1465"/>
        <v>8.6451727049388836E-5</v>
      </c>
      <c r="AA3111" s="96">
        <f t="shared" si="1466"/>
        <v>8.6451727049388836E-5</v>
      </c>
      <c r="AB3111" s="96">
        <f t="shared" si="1467"/>
        <v>7.6388746020840007E-5</v>
      </c>
      <c r="AC3111" s="105">
        <f>_xlfn.VAR.S(S3111:S$4265)</f>
        <v>9.4883586546325771E-5</v>
      </c>
      <c r="AI3111" s="98"/>
      <c r="AJ3111" s="99"/>
      <c r="AK3111" s="116"/>
      <c r="AM3111" s="100"/>
      <c r="AN3111" s="120"/>
      <c r="AO3111" s="101"/>
    </row>
    <row r="3112" spans="1:41" ht="16.5">
      <c r="A3112" s="112">
        <v>38947</v>
      </c>
      <c r="B3112" s="73">
        <v>6721</v>
      </c>
      <c r="C3112" s="73">
        <v>6733</v>
      </c>
      <c r="D3112" s="80">
        <f t="shared" si="1468"/>
        <v>-12</v>
      </c>
      <c r="E3112" s="17">
        <f t="shared" si="1459"/>
        <v>2E-3</v>
      </c>
      <c r="F3112" s="16">
        <f t="shared" si="1469"/>
        <v>0</v>
      </c>
      <c r="G3112" s="16">
        <f t="shared" si="1470"/>
        <v>0</v>
      </c>
      <c r="H3112" s="16">
        <f t="shared" si="1471"/>
        <v>0</v>
      </c>
      <c r="I3112" s="16">
        <f t="shared" si="1472"/>
        <v>0</v>
      </c>
      <c r="J3112" s="16">
        <f t="shared" si="1473"/>
        <v>0</v>
      </c>
      <c r="K3112" s="16">
        <f t="shared" si="1477"/>
        <v>0</v>
      </c>
      <c r="L3112" s="16">
        <f t="shared" si="1474"/>
        <v>0</v>
      </c>
      <c r="M3112" s="72"/>
      <c r="N3112" s="72"/>
      <c r="O3112" s="32">
        <f t="shared" si="1478"/>
        <v>0</v>
      </c>
      <c r="P3112" s="17" t="e">
        <f t="shared" si="1479"/>
        <v>#DIV/0!</v>
      </c>
      <c r="Q3112" s="38">
        <f t="shared" si="1480"/>
        <v>0</v>
      </c>
      <c r="R3112" s="17" t="e">
        <f t="shared" si="1475"/>
        <v>#DIV/0!</v>
      </c>
      <c r="S3112" s="97">
        <f t="shared" si="1476"/>
        <v>2E-3</v>
      </c>
      <c r="T3112" s="96">
        <f t="shared" si="1460"/>
        <v>7.2113328926502844E-3</v>
      </c>
      <c r="U3112" s="96">
        <f t="shared" si="1461"/>
        <v>7.2113328926502844E-3</v>
      </c>
      <c r="V3112" s="96">
        <f t="shared" si="1462"/>
        <v>7.2113328926502844E-3</v>
      </c>
      <c r="W3112" s="96">
        <f t="shared" si="1463"/>
        <v>7.2113328926502844E-3</v>
      </c>
      <c r="X3112" s="105">
        <f>AVERAGE(S3112:S$4265)</f>
        <v>1.0402079722703607E-2</v>
      </c>
      <c r="Y3112" s="96">
        <f t="shared" si="1464"/>
        <v>4.9519580828688014E-5</v>
      </c>
      <c r="Z3112" s="96">
        <f t="shared" si="1465"/>
        <v>4.9519580828688014E-5</v>
      </c>
      <c r="AA3112" s="96">
        <f t="shared" si="1466"/>
        <v>4.9519580828688014E-5</v>
      </c>
      <c r="AB3112" s="96">
        <f t="shared" si="1467"/>
        <v>4.3755501620228757E-5</v>
      </c>
      <c r="AC3112" s="105">
        <f>_xlfn.VAR.S(S3112:S$4265)</f>
        <v>9.4523360805435052E-5</v>
      </c>
      <c r="AI3112" s="98"/>
      <c r="AJ3112" s="99"/>
      <c r="AK3112" s="116"/>
      <c r="AM3112" s="100"/>
      <c r="AN3112" s="120"/>
      <c r="AO3112" s="101"/>
    </row>
    <row r="3113" spans="1:41" ht="16.5">
      <c r="A3113" s="112">
        <v>38946</v>
      </c>
      <c r="B3113" s="73">
        <v>6733</v>
      </c>
      <c r="C3113" s="73">
        <v>6696</v>
      </c>
      <c r="D3113" s="80">
        <f t="shared" si="1468"/>
        <v>37</v>
      </c>
      <c r="E3113" s="17">
        <f t="shared" si="1459"/>
        <v>6.0000000000000001E-3</v>
      </c>
      <c r="F3113" s="16">
        <f t="shared" si="1469"/>
        <v>0</v>
      </c>
      <c r="G3113" s="16">
        <f t="shared" si="1470"/>
        <v>0</v>
      </c>
      <c r="H3113" s="16">
        <f t="shared" si="1471"/>
        <v>0</v>
      </c>
      <c r="I3113" s="16">
        <f t="shared" si="1472"/>
        <v>0</v>
      </c>
      <c r="J3113" s="16">
        <f t="shared" si="1473"/>
        <v>0</v>
      </c>
      <c r="K3113" s="16">
        <f t="shared" si="1477"/>
        <v>0</v>
      </c>
      <c r="L3113" s="16">
        <f t="shared" si="1474"/>
        <v>0</v>
      </c>
      <c r="M3113" s="72"/>
      <c r="N3113" s="72"/>
      <c r="O3113" s="32">
        <f t="shared" si="1478"/>
        <v>0</v>
      </c>
      <c r="P3113" s="17" t="e">
        <f t="shared" si="1479"/>
        <v>#DIV/0!</v>
      </c>
      <c r="Q3113" s="38">
        <f t="shared" si="1480"/>
        <v>0</v>
      </c>
      <c r="R3113" s="17" t="e">
        <f t="shared" si="1475"/>
        <v>#DIV/0!</v>
      </c>
      <c r="S3113" s="97">
        <f t="shared" si="1476"/>
        <v>6.0000000000000001E-3</v>
      </c>
      <c r="T3113" s="96">
        <f t="shared" si="1460"/>
        <v>7.5439711623939195E-3</v>
      </c>
      <c r="U3113" s="96">
        <f t="shared" si="1461"/>
        <v>7.5439711623939195E-3</v>
      </c>
      <c r="V3113" s="96">
        <f t="shared" si="1462"/>
        <v>7.5439711623939195E-3</v>
      </c>
      <c r="W3113" s="96">
        <f t="shared" si="1463"/>
        <v>7.5439711623939195E-3</v>
      </c>
      <c r="X3113" s="105">
        <f>AVERAGE(S3113:S$4265)</f>
        <v>1.0409366869037262E-2</v>
      </c>
      <c r="Y3113" s="96">
        <f t="shared" si="1464"/>
        <v>5.0718557291192229E-5</v>
      </c>
      <c r="Z3113" s="96">
        <f t="shared" si="1465"/>
        <v>5.0718557291192229E-5</v>
      </c>
      <c r="AA3113" s="96">
        <f t="shared" si="1466"/>
        <v>5.0718557291192229E-5</v>
      </c>
      <c r="AB3113" s="96">
        <f t="shared" si="1467"/>
        <v>4.481491722249748E-5</v>
      </c>
      <c r="AC3113" s="105">
        <f>_xlfn.VAR.S(S3113:S$4265)</f>
        <v>9.454407885227037E-5</v>
      </c>
      <c r="AI3113" s="98"/>
      <c r="AJ3113" s="99"/>
      <c r="AK3113" s="116"/>
      <c r="AM3113" s="100"/>
      <c r="AN3113" s="120"/>
      <c r="AO3113" s="101"/>
    </row>
    <row r="3114" spans="1:41" ht="16.5">
      <c r="A3114" s="112">
        <v>38945</v>
      </c>
      <c r="B3114" s="73">
        <v>6696</v>
      </c>
      <c r="C3114" s="73">
        <v>6615</v>
      </c>
      <c r="D3114" s="80">
        <f t="shared" si="1468"/>
        <v>81</v>
      </c>
      <c r="E3114" s="17">
        <f t="shared" si="1459"/>
        <v>1.3000000000000001E-2</v>
      </c>
      <c r="F3114" s="16">
        <f t="shared" si="1469"/>
        <v>0</v>
      </c>
      <c r="G3114" s="16">
        <f t="shared" si="1470"/>
        <v>0</v>
      </c>
      <c r="H3114" s="16">
        <f t="shared" si="1471"/>
        <v>0</v>
      </c>
      <c r="I3114" s="16">
        <f t="shared" si="1472"/>
        <v>0</v>
      </c>
      <c r="J3114" s="16">
        <f t="shared" si="1473"/>
        <v>0</v>
      </c>
      <c r="K3114" s="16">
        <f t="shared" si="1477"/>
        <v>0</v>
      </c>
      <c r="L3114" s="16">
        <f t="shared" si="1474"/>
        <v>0</v>
      </c>
      <c r="M3114" s="72"/>
      <c r="N3114" s="72"/>
      <c r="O3114" s="32">
        <f t="shared" si="1478"/>
        <v>0</v>
      </c>
      <c r="P3114" s="17" t="e">
        <f t="shared" si="1479"/>
        <v>#DIV/0!</v>
      </c>
      <c r="Q3114" s="38">
        <f t="shared" si="1480"/>
        <v>0</v>
      </c>
      <c r="R3114" s="17" t="e">
        <f t="shared" si="1475"/>
        <v>#DIV/0!</v>
      </c>
      <c r="S3114" s="97">
        <f t="shared" si="1476"/>
        <v>1.3000000000000001E-2</v>
      </c>
      <c r="T3114" s="96">
        <f t="shared" si="1460"/>
        <v>7.6425225131850211E-3</v>
      </c>
      <c r="U3114" s="96">
        <f t="shared" si="1461"/>
        <v>7.6425225131850211E-3</v>
      </c>
      <c r="V3114" s="96">
        <f t="shared" si="1462"/>
        <v>7.6425225131850211E-3</v>
      </c>
      <c r="W3114" s="96">
        <f t="shared" si="1463"/>
        <v>7.6425225131850211E-3</v>
      </c>
      <c r="X3114" s="105">
        <f>AVERAGE(S3114:S$4265)</f>
        <v>1.0413194444444412E-2</v>
      </c>
      <c r="Y3114" s="96">
        <f t="shared" si="1464"/>
        <v>5.3783706892354314E-5</v>
      </c>
      <c r="Z3114" s="96">
        <f t="shared" si="1465"/>
        <v>5.3783706892354314E-5</v>
      </c>
      <c r="AA3114" s="96">
        <f t="shared" si="1466"/>
        <v>5.3783706892354314E-5</v>
      </c>
      <c r="AB3114" s="96">
        <f t="shared" si="1467"/>
        <v>4.7523283410084293E-5</v>
      </c>
      <c r="AC3114" s="105">
        <f>_xlfn.VAR.S(S3114:S$4265)</f>
        <v>9.4609313157641638E-5</v>
      </c>
      <c r="AI3114" s="98"/>
      <c r="AJ3114" s="99"/>
      <c r="AK3114" s="116"/>
      <c r="AM3114" s="100"/>
      <c r="AN3114" s="120"/>
      <c r="AO3114" s="101"/>
    </row>
    <row r="3115" spans="1:41" ht="16.5">
      <c r="A3115" s="112">
        <v>38944</v>
      </c>
      <c r="B3115" s="73">
        <v>6615</v>
      </c>
      <c r="C3115" s="73">
        <v>6611</v>
      </c>
      <c r="D3115" s="80">
        <f t="shared" si="1468"/>
        <v>4</v>
      </c>
      <c r="E3115" s="17">
        <f t="shared" si="1459"/>
        <v>1E-3</v>
      </c>
      <c r="F3115" s="16">
        <f t="shared" si="1469"/>
        <v>0</v>
      </c>
      <c r="G3115" s="16">
        <f t="shared" si="1470"/>
        <v>0</v>
      </c>
      <c r="H3115" s="16">
        <f t="shared" si="1471"/>
        <v>0</v>
      </c>
      <c r="I3115" s="16">
        <f t="shared" si="1472"/>
        <v>0</v>
      </c>
      <c r="J3115" s="16">
        <f t="shared" si="1473"/>
        <v>0</v>
      </c>
      <c r="K3115" s="16">
        <f t="shared" si="1477"/>
        <v>0</v>
      </c>
      <c r="L3115" s="16">
        <f t="shared" si="1474"/>
        <v>0</v>
      </c>
      <c r="M3115" s="72"/>
      <c r="N3115" s="72"/>
      <c r="O3115" s="32">
        <f t="shared" si="1478"/>
        <v>0</v>
      </c>
      <c r="P3115" s="17" t="e">
        <f t="shared" si="1479"/>
        <v>#DIV/0!</v>
      </c>
      <c r="Q3115" s="38">
        <f t="shared" si="1480"/>
        <v>0</v>
      </c>
      <c r="R3115" s="17" t="e">
        <f t="shared" si="1475"/>
        <v>#DIV/0!</v>
      </c>
      <c r="S3115" s="97">
        <f t="shared" si="1476"/>
        <v>1E-3</v>
      </c>
      <c r="T3115" s="96">
        <f t="shared" si="1460"/>
        <v>7.3005558650904483E-3</v>
      </c>
      <c r="U3115" s="96">
        <f t="shared" si="1461"/>
        <v>7.3005558650904483E-3</v>
      </c>
      <c r="V3115" s="96">
        <f t="shared" si="1462"/>
        <v>7.3005558650904483E-3</v>
      </c>
      <c r="W3115" s="96">
        <f t="shared" si="1463"/>
        <v>7.3005558650904483E-3</v>
      </c>
      <c r="X3115" s="105">
        <f>AVERAGE(S3115:S$4265)</f>
        <v>1.0410947002606398E-2</v>
      </c>
      <c r="Y3115" s="96">
        <f t="shared" si="1464"/>
        <v>5.5143284133550018E-5</v>
      </c>
      <c r="Z3115" s="96">
        <f t="shared" si="1465"/>
        <v>5.5143284133550018E-5</v>
      </c>
      <c r="AA3115" s="96">
        <f t="shared" si="1466"/>
        <v>5.5143284133550018E-5</v>
      </c>
      <c r="AB3115" s="96">
        <f t="shared" si="1467"/>
        <v>4.8724605860404817E-5</v>
      </c>
      <c r="AC3115" s="105">
        <f>_xlfn.VAR.S(S3115:S$4265)</f>
        <v>9.4685758319798454E-5</v>
      </c>
      <c r="AI3115" s="98"/>
      <c r="AJ3115" s="99"/>
      <c r="AK3115" s="116"/>
      <c r="AM3115" s="100"/>
      <c r="AN3115" s="120"/>
      <c r="AO3115" s="101"/>
    </row>
    <row r="3116" spans="1:41" ht="16.5">
      <c r="A3116" s="112">
        <v>38943</v>
      </c>
      <c r="B3116" s="73">
        <v>6611</v>
      </c>
      <c r="C3116" s="73">
        <v>6571</v>
      </c>
      <c r="D3116" s="80">
        <f t="shared" si="1468"/>
        <v>40</v>
      </c>
      <c r="E3116" s="17">
        <f t="shared" si="1459"/>
        <v>7.0000000000000001E-3</v>
      </c>
      <c r="F3116" s="16">
        <f t="shared" si="1469"/>
        <v>0</v>
      </c>
      <c r="G3116" s="16">
        <f t="shared" si="1470"/>
        <v>0</v>
      </c>
      <c r="H3116" s="16">
        <f t="shared" si="1471"/>
        <v>0</v>
      </c>
      <c r="I3116" s="16">
        <f t="shared" si="1472"/>
        <v>0</v>
      </c>
      <c r="J3116" s="16">
        <f t="shared" si="1473"/>
        <v>0</v>
      </c>
      <c r="K3116" s="16">
        <f t="shared" si="1477"/>
        <v>0</v>
      </c>
      <c r="L3116" s="16">
        <f t="shared" si="1474"/>
        <v>0</v>
      </c>
      <c r="M3116" s="72"/>
      <c r="N3116" s="72"/>
      <c r="O3116" s="32">
        <f t="shared" si="1478"/>
        <v>0</v>
      </c>
      <c r="P3116" s="17" t="e">
        <f t="shared" si="1479"/>
        <v>#DIV/0!</v>
      </c>
      <c r="Q3116" s="38">
        <f t="shared" si="1480"/>
        <v>0</v>
      </c>
      <c r="R3116" s="17" t="e">
        <f t="shared" si="1475"/>
        <v>#DIV/0!</v>
      </c>
      <c r="S3116" s="97">
        <f t="shared" si="1476"/>
        <v>7.0000000000000001E-3</v>
      </c>
      <c r="T3116" s="96">
        <f t="shared" si="1460"/>
        <v>7.7027190054153706E-3</v>
      </c>
      <c r="U3116" s="96">
        <f t="shared" si="1461"/>
        <v>7.7027190054153706E-3</v>
      </c>
      <c r="V3116" s="96">
        <f t="shared" si="1462"/>
        <v>7.7027190054153706E-3</v>
      </c>
      <c r="W3116" s="96">
        <f t="shared" si="1463"/>
        <v>7.7027190054153706E-3</v>
      </c>
      <c r="X3116" s="105">
        <f>AVERAGE(S3116:S$4265)</f>
        <v>1.0419130434782577E-2</v>
      </c>
      <c r="Y3116" s="96">
        <f t="shared" si="1464"/>
        <v>5.5795422988953871E-5</v>
      </c>
      <c r="Z3116" s="96">
        <f t="shared" si="1465"/>
        <v>5.5795422988953871E-5</v>
      </c>
      <c r="AA3116" s="96">
        <f t="shared" si="1466"/>
        <v>5.5795422988953871E-5</v>
      </c>
      <c r="AB3116" s="96">
        <f t="shared" si="1467"/>
        <v>4.9300835753039656E-5</v>
      </c>
      <c r="AC3116" s="105">
        <f>_xlfn.VAR.S(S3116:S$4265)</f>
        <v>9.4691017519961547E-5</v>
      </c>
      <c r="AI3116" s="98"/>
      <c r="AJ3116" s="99"/>
      <c r="AK3116" s="116"/>
      <c r="AM3116" s="100"/>
      <c r="AN3116" s="120"/>
      <c r="AO3116" s="101"/>
    </row>
    <row r="3117" spans="1:41" ht="16.5">
      <c r="A3117" s="112">
        <v>38940</v>
      </c>
      <c r="B3117" s="73">
        <v>6571</v>
      </c>
      <c r="C3117" s="73">
        <v>6578</v>
      </c>
      <c r="D3117" s="80">
        <f t="shared" si="1468"/>
        <v>-7</v>
      </c>
      <c r="E3117" s="17">
        <f t="shared" si="1459"/>
        <v>2E-3</v>
      </c>
      <c r="F3117" s="16">
        <f t="shared" si="1469"/>
        <v>0</v>
      </c>
      <c r="G3117" s="16">
        <f t="shared" si="1470"/>
        <v>0</v>
      </c>
      <c r="H3117" s="16">
        <f t="shared" si="1471"/>
        <v>0</v>
      </c>
      <c r="I3117" s="16">
        <f t="shared" si="1472"/>
        <v>0</v>
      </c>
      <c r="J3117" s="16">
        <f t="shared" si="1473"/>
        <v>0</v>
      </c>
      <c r="K3117" s="16">
        <f t="shared" si="1477"/>
        <v>0</v>
      </c>
      <c r="L3117" s="16">
        <f t="shared" si="1474"/>
        <v>0</v>
      </c>
      <c r="M3117" s="72"/>
      <c r="N3117" s="72"/>
      <c r="O3117" s="32">
        <f t="shared" si="1478"/>
        <v>0</v>
      </c>
      <c r="P3117" s="17" t="e">
        <f t="shared" si="1479"/>
        <v>#DIV/0!</v>
      </c>
      <c r="Q3117" s="38">
        <f t="shared" si="1480"/>
        <v>0</v>
      </c>
      <c r="R3117" s="17" t="e">
        <f t="shared" si="1475"/>
        <v>#DIV/0!</v>
      </c>
      <c r="S3117" s="97">
        <f t="shared" si="1476"/>
        <v>2E-3</v>
      </c>
      <c r="T3117" s="96">
        <f t="shared" si="1460"/>
        <v>7.7475734100163523E-3</v>
      </c>
      <c r="U3117" s="96">
        <f t="shared" si="1461"/>
        <v>7.7475734100163523E-3</v>
      </c>
      <c r="V3117" s="96">
        <f t="shared" si="1462"/>
        <v>7.7475734100163523E-3</v>
      </c>
      <c r="W3117" s="96">
        <f t="shared" si="1463"/>
        <v>7.7475734100163523E-3</v>
      </c>
      <c r="X3117" s="105">
        <f>AVERAGE(S3117:S$4265)</f>
        <v>1.0422106179286302E-2</v>
      </c>
      <c r="Y3117" s="96">
        <f t="shared" si="1464"/>
        <v>5.9321160668885175E-5</v>
      </c>
      <c r="Z3117" s="96">
        <f t="shared" si="1465"/>
        <v>5.9321160668885175E-5</v>
      </c>
      <c r="AA3117" s="96">
        <f t="shared" si="1466"/>
        <v>5.9321160668885175E-5</v>
      </c>
      <c r="AB3117" s="96">
        <f t="shared" si="1467"/>
        <v>5.2416177567026954E-5</v>
      </c>
      <c r="AC3117" s="105">
        <f>_xlfn.VAR.S(S3117:S$4265)</f>
        <v>9.4763308800563801E-5</v>
      </c>
      <c r="AI3117" s="98"/>
      <c r="AJ3117" s="99"/>
      <c r="AK3117" s="116"/>
      <c r="AM3117" s="100"/>
      <c r="AN3117" s="120"/>
      <c r="AO3117" s="101"/>
    </row>
    <row r="3118" spans="1:41" ht="16.5">
      <c r="A3118" s="112">
        <v>38939</v>
      </c>
      <c r="B3118" s="73">
        <v>6578</v>
      </c>
      <c r="C3118" s="73">
        <v>6573</v>
      </c>
      <c r="D3118" s="80">
        <f t="shared" si="1468"/>
        <v>5</v>
      </c>
      <c r="E3118" s="17">
        <f t="shared" si="1459"/>
        <v>1E-3</v>
      </c>
      <c r="F3118" s="16">
        <f t="shared" si="1469"/>
        <v>0</v>
      </c>
      <c r="G3118" s="16">
        <f t="shared" si="1470"/>
        <v>0</v>
      </c>
      <c r="H3118" s="16">
        <f t="shared" si="1471"/>
        <v>0</v>
      </c>
      <c r="I3118" s="16">
        <f t="shared" si="1472"/>
        <v>0</v>
      </c>
      <c r="J3118" s="16">
        <f t="shared" si="1473"/>
        <v>0</v>
      </c>
      <c r="K3118" s="16">
        <f t="shared" si="1477"/>
        <v>0</v>
      </c>
      <c r="L3118" s="16">
        <f t="shared" si="1474"/>
        <v>0</v>
      </c>
      <c r="M3118" s="72"/>
      <c r="N3118" s="72"/>
      <c r="O3118" s="32">
        <f t="shared" si="1478"/>
        <v>0</v>
      </c>
      <c r="P3118" s="17" t="e">
        <f t="shared" si="1479"/>
        <v>#DIV/0!</v>
      </c>
      <c r="Q3118" s="38">
        <f t="shared" si="1480"/>
        <v>0</v>
      </c>
      <c r="R3118" s="17" t="e">
        <f t="shared" si="1475"/>
        <v>#DIV/0!</v>
      </c>
      <c r="S3118" s="97">
        <f t="shared" si="1476"/>
        <v>1E-3</v>
      </c>
      <c r="T3118" s="96">
        <f t="shared" si="1460"/>
        <v>8.1144397978897363E-3</v>
      </c>
      <c r="U3118" s="96">
        <f t="shared" si="1461"/>
        <v>8.1144397978897363E-3</v>
      </c>
      <c r="V3118" s="96">
        <f t="shared" si="1462"/>
        <v>8.1144397978897363E-3</v>
      </c>
      <c r="W3118" s="96">
        <f t="shared" si="1463"/>
        <v>8.1144397978897363E-3</v>
      </c>
      <c r="X3118" s="105">
        <f>AVERAGE(S3118:S$4265)</f>
        <v>1.0429442508710769E-2</v>
      </c>
      <c r="Y3118" s="96">
        <f t="shared" si="1464"/>
        <v>6.0721253432302234E-5</v>
      </c>
      <c r="Z3118" s="96">
        <f t="shared" si="1465"/>
        <v>6.0721253432302234E-5</v>
      </c>
      <c r="AA3118" s="96">
        <f t="shared" si="1466"/>
        <v>6.0721253432302234E-5</v>
      </c>
      <c r="AB3118" s="96">
        <f t="shared" si="1467"/>
        <v>5.3653299532782274E-5</v>
      </c>
      <c r="AC3118" s="105">
        <f>_xlfn.VAR.S(S3118:S$4265)</f>
        <v>9.4784032121365889E-5</v>
      </c>
      <c r="AI3118" s="98"/>
      <c r="AJ3118" s="99"/>
      <c r="AK3118" s="116"/>
      <c r="AM3118" s="100"/>
      <c r="AN3118" s="120"/>
      <c r="AO3118" s="101"/>
    </row>
    <row r="3119" spans="1:41" ht="16.5">
      <c r="A3119" s="112">
        <v>38938</v>
      </c>
      <c r="B3119" s="73">
        <v>6573</v>
      </c>
      <c r="C3119" s="73">
        <v>6502</v>
      </c>
      <c r="D3119" s="80">
        <f t="shared" si="1468"/>
        <v>71</v>
      </c>
      <c r="E3119" s="17">
        <f t="shared" si="1459"/>
        <v>1.0999999999999999E-2</v>
      </c>
      <c r="F3119" s="16">
        <f t="shared" si="1469"/>
        <v>0</v>
      </c>
      <c r="G3119" s="16">
        <f t="shared" si="1470"/>
        <v>0</v>
      </c>
      <c r="H3119" s="16">
        <f t="shared" si="1471"/>
        <v>0</v>
      </c>
      <c r="I3119" s="16">
        <f t="shared" si="1472"/>
        <v>0</v>
      </c>
      <c r="J3119" s="16">
        <f t="shared" si="1473"/>
        <v>0</v>
      </c>
      <c r="K3119" s="16">
        <f t="shared" si="1477"/>
        <v>0</v>
      </c>
      <c r="L3119" s="16">
        <f t="shared" si="1474"/>
        <v>0</v>
      </c>
      <c r="M3119" s="72"/>
      <c r="N3119" s="72"/>
      <c r="O3119" s="32">
        <f t="shared" si="1478"/>
        <v>0</v>
      </c>
      <c r="P3119" s="17" t="e">
        <f t="shared" si="1479"/>
        <v>#DIV/0!</v>
      </c>
      <c r="Q3119" s="38">
        <f t="shared" si="1480"/>
        <v>0</v>
      </c>
      <c r="R3119" s="17" t="e">
        <f t="shared" si="1475"/>
        <v>#DIV/0!</v>
      </c>
      <c r="S3119" s="97">
        <f t="shared" si="1476"/>
        <v>1.0999999999999999E-2</v>
      </c>
      <c r="T3119" s="96">
        <f t="shared" si="1460"/>
        <v>8.5685529764784434E-3</v>
      </c>
      <c r="U3119" s="96">
        <f t="shared" si="1461"/>
        <v>8.5685529764784434E-3</v>
      </c>
      <c r="V3119" s="96">
        <f t="shared" si="1462"/>
        <v>8.5685529764784434E-3</v>
      </c>
      <c r="W3119" s="96">
        <f t="shared" si="1463"/>
        <v>8.5685529764784434E-3</v>
      </c>
      <c r="X3119" s="105">
        <f>AVERAGE(S3119:S$4265)</f>
        <v>1.0437663469921501E-2</v>
      </c>
      <c r="Y3119" s="96">
        <f t="shared" si="1464"/>
        <v>6.0940716790251695E-5</v>
      </c>
      <c r="Z3119" s="96">
        <f t="shared" si="1465"/>
        <v>6.0940716790251695E-5</v>
      </c>
      <c r="AA3119" s="96">
        <f t="shared" si="1466"/>
        <v>6.0940716790251695E-5</v>
      </c>
      <c r="AB3119" s="96">
        <f t="shared" si="1467"/>
        <v>5.3847217355866413E-5</v>
      </c>
      <c r="AC3119" s="105">
        <f>_xlfn.VAR.S(S3119:S$4265)</f>
        <v>9.4789086333421047E-5</v>
      </c>
      <c r="AI3119" s="98"/>
      <c r="AJ3119" s="99"/>
      <c r="AK3119" s="116"/>
      <c r="AM3119" s="100"/>
      <c r="AN3119" s="120"/>
      <c r="AO3119" s="101"/>
    </row>
    <row r="3120" spans="1:41" ht="16.5">
      <c r="A3120" s="112">
        <v>38937</v>
      </c>
      <c r="B3120" s="73">
        <v>6502</v>
      </c>
      <c r="C3120" s="73">
        <v>6416</v>
      </c>
      <c r="D3120" s="80">
        <f t="shared" si="1468"/>
        <v>86</v>
      </c>
      <c r="E3120" s="17">
        <f t="shared" si="1459"/>
        <v>1.3999999999999999E-2</v>
      </c>
      <c r="F3120" s="16">
        <f t="shared" si="1469"/>
        <v>0</v>
      </c>
      <c r="G3120" s="16">
        <f t="shared" si="1470"/>
        <v>0</v>
      </c>
      <c r="H3120" s="16">
        <f t="shared" si="1471"/>
        <v>0</v>
      </c>
      <c r="I3120" s="16">
        <f t="shared" si="1472"/>
        <v>0</v>
      </c>
      <c r="J3120" s="16">
        <f t="shared" si="1473"/>
        <v>0</v>
      </c>
      <c r="K3120" s="16">
        <f t="shared" si="1477"/>
        <v>0</v>
      </c>
      <c r="L3120" s="16">
        <f t="shared" si="1474"/>
        <v>0</v>
      </c>
      <c r="M3120" s="72"/>
      <c r="N3120" s="72"/>
      <c r="O3120" s="32">
        <f t="shared" si="1478"/>
        <v>0</v>
      </c>
      <c r="P3120" s="17" t="e">
        <f t="shared" si="1479"/>
        <v>#DIV/0!</v>
      </c>
      <c r="Q3120" s="38">
        <f t="shared" si="1480"/>
        <v>0</v>
      </c>
      <c r="R3120" s="17" t="e">
        <f t="shared" si="1475"/>
        <v>#DIV/0!</v>
      </c>
      <c r="S3120" s="97">
        <f t="shared" si="1476"/>
        <v>1.3999999999999999E-2</v>
      </c>
      <c r="T3120" s="96">
        <f t="shared" si="1460"/>
        <v>8.4133542302962157E-3</v>
      </c>
      <c r="U3120" s="96">
        <f t="shared" si="1461"/>
        <v>8.4133542302962157E-3</v>
      </c>
      <c r="V3120" s="96">
        <f t="shared" si="1462"/>
        <v>8.4133542302962157E-3</v>
      </c>
      <c r="W3120" s="96">
        <f t="shared" si="1463"/>
        <v>8.4133542302962157E-3</v>
      </c>
      <c r="X3120" s="105">
        <f>AVERAGE(S3120:S$4265)</f>
        <v>1.0437172774869078E-2</v>
      </c>
      <c r="Y3120" s="96">
        <f t="shared" si="1464"/>
        <v>6.4403481499974589E-5</v>
      </c>
      <c r="Z3120" s="96">
        <f t="shared" si="1465"/>
        <v>6.4403481499974589E-5</v>
      </c>
      <c r="AA3120" s="96">
        <f t="shared" si="1466"/>
        <v>6.4403481499974589E-5</v>
      </c>
      <c r="AB3120" s="96">
        <f t="shared" si="1467"/>
        <v>5.6906916253377559E-5</v>
      </c>
      <c r="AC3120" s="105">
        <f>_xlfn.VAR.S(S3120:S$4265)</f>
        <v>9.4871595143922825E-5</v>
      </c>
      <c r="AI3120" s="98"/>
      <c r="AJ3120" s="99"/>
      <c r="AK3120" s="116"/>
      <c r="AM3120" s="100"/>
      <c r="AN3120" s="120"/>
      <c r="AO3120" s="101"/>
    </row>
    <row r="3121" spans="1:41" ht="16.5">
      <c r="A3121" s="112">
        <v>38936</v>
      </c>
      <c r="B3121" s="73">
        <v>6416</v>
      </c>
      <c r="C3121" s="73">
        <v>6442</v>
      </c>
      <c r="D3121" s="80">
        <f t="shared" si="1468"/>
        <v>-26</v>
      </c>
      <c r="E3121" s="17">
        <f t="shared" si="1459"/>
        <v>5.0000000000000001E-3</v>
      </c>
      <c r="F3121" s="16">
        <f t="shared" si="1469"/>
        <v>0</v>
      </c>
      <c r="G3121" s="16">
        <f t="shared" si="1470"/>
        <v>0</v>
      </c>
      <c r="H3121" s="16">
        <f t="shared" si="1471"/>
        <v>0</v>
      </c>
      <c r="I3121" s="16">
        <f t="shared" si="1472"/>
        <v>0</v>
      </c>
      <c r="J3121" s="16">
        <f t="shared" si="1473"/>
        <v>0</v>
      </c>
      <c r="K3121" s="16">
        <f t="shared" si="1477"/>
        <v>0</v>
      </c>
      <c r="L3121" s="16">
        <f t="shared" si="1474"/>
        <v>0</v>
      </c>
      <c r="M3121" s="72"/>
      <c r="N3121" s="72"/>
      <c r="O3121" s="32">
        <f t="shared" si="1478"/>
        <v>0</v>
      </c>
      <c r="P3121" s="17" t="e">
        <f t="shared" si="1479"/>
        <v>#DIV/0!</v>
      </c>
      <c r="Q3121" s="38">
        <f t="shared" si="1480"/>
        <v>0</v>
      </c>
      <c r="R3121" s="17" t="e">
        <f t="shared" si="1475"/>
        <v>#DIV/0!</v>
      </c>
      <c r="S3121" s="97">
        <f t="shared" si="1476"/>
        <v>5.0000000000000001E-3</v>
      </c>
      <c r="T3121" s="96">
        <f t="shared" si="1460"/>
        <v>8.0567598194640593E-3</v>
      </c>
      <c r="U3121" s="96">
        <f t="shared" si="1461"/>
        <v>8.0567598194640593E-3</v>
      </c>
      <c r="V3121" s="96">
        <f t="shared" si="1462"/>
        <v>8.0567598194640593E-3</v>
      </c>
      <c r="W3121" s="96">
        <f t="shared" si="1463"/>
        <v>8.0567598194640593E-3</v>
      </c>
      <c r="X3121" s="105">
        <f>AVERAGE(S3121:S$4265)</f>
        <v>1.0434061135371146E-2</v>
      </c>
      <c r="Y3121" s="96">
        <f t="shared" si="1464"/>
        <v>6.6259739648257861E-5</v>
      </c>
      <c r="Z3121" s="96">
        <f t="shared" si="1465"/>
        <v>6.6259739648257861E-5</v>
      </c>
      <c r="AA3121" s="96">
        <f t="shared" si="1466"/>
        <v>6.6259739648257861E-5</v>
      </c>
      <c r="AB3121" s="96">
        <f t="shared" si="1467"/>
        <v>5.8547105953200647E-5</v>
      </c>
      <c r="AC3121" s="105">
        <f>_xlfn.VAR.S(S3121:S$4265)</f>
        <v>9.4943419244511898E-5</v>
      </c>
      <c r="AI3121" s="98"/>
      <c r="AJ3121" s="99"/>
      <c r="AK3121" s="116"/>
      <c r="AM3121" s="100"/>
      <c r="AN3121" s="120"/>
      <c r="AO3121" s="101"/>
    </row>
    <row r="3122" spans="1:41" ht="16.5">
      <c r="A3122" s="112">
        <v>38933</v>
      </c>
      <c r="B3122" s="73">
        <v>6442</v>
      </c>
      <c r="C3122" s="73">
        <v>6462</v>
      </c>
      <c r="D3122" s="80">
        <f t="shared" si="1468"/>
        <v>-20</v>
      </c>
      <c r="E3122" s="17">
        <f t="shared" si="1459"/>
        <v>4.0000000000000001E-3</v>
      </c>
      <c r="F3122" s="16">
        <f t="shared" si="1469"/>
        <v>0</v>
      </c>
      <c r="G3122" s="16">
        <f t="shared" si="1470"/>
        <v>0</v>
      </c>
      <c r="H3122" s="16">
        <f t="shared" si="1471"/>
        <v>0</v>
      </c>
      <c r="I3122" s="16">
        <f t="shared" si="1472"/>
        <v>0</v>
      </c>
      <c r="J3122" s="16">
        <f t="shared" si="1473"/>
        <v>0</v>
      </c>
      <c r="K3122" s="16">
        <f t="shared" si="1477"/>
        <v>0</v>
      </c>
      <c r="L3122" s="16">
        <f t="shared" si="1474"/>
        <v>0</v>
      </c>
      <c r="M3122" s="72"/>
      <c r="N3122" s="72"/>
      <c r="O3122" s="32">
        <f t="shared" si="1478"/>
        <v>0</v>
      </c>
      <c r="P3122" s="17" t="e">
        <f t="shared" si="1479"/>
        <v>#DIV/0!</v>
      </c>
      <c r="Q3122" s="38">
        <f t="shared" si="1480"/>
        <v>0</v>
      </c>
      <c r="R3122" s="17" t="e">
        <f t="shared" si="1475"/>
        <v>#DIV/0!</v>
      </c>
      <c r="S3122" s="97">
        <f t="shared" si="1476"/>
        <v>4.0000000000000001E-3</v>
      </c>
      <c r="T3122" s="96">
        <f t="shared" si="1460"/>
        <v>8.2518721483660212E-3</v>
      </c>
      <c r="U3122" s="96">
        <f t="shared" si="1461"/>
        <v>8.2518721483660212E-3</v>
      </c>
      <c r="V3122" s="96">
        <f t="shared" si="1462"/>
        <v>8.2518721483660212E-3</v>
      </c>
      <c r="W3122" s="96">
        <f t="shared" si="1463"/>
        <v>8.2518721483660212E-3</v>
      </c>
      <c r="X3122" s="105">
        <f>AVERAGE(S3122:S$4265)</f>
        <v>1.0438811188811155E-2</v>
      </c>
      <c r="Y3122" s="96">
        <f t="shared" si="1464"/>
        <v>6.9814105638402911E-5</v>
      </c>
      <c r="Z3122" s="96">
        <f t="shared" si="1465"/>
        <v>6.9814105638402911E-5</v>
      </c>
      <c r="AA3122" s="96">
        <f t="shared" si="1466"/>
        <v>6.9814105638402911E-5</v>
      </c>
      <c r="AB3122" s="96">
        <f t="shared" si="1467"/>
        <v>6.1687743742092822E-5</v>
      </c>
      <c r="AC3122" s="105">
        <f>_xlfn.VAR.S(S3122:S$4265)</f>
        <v>9.5000627106927278E-5</v>
      </c>
      <c r="AI3122" s="98"/>
      <c r="AJ3122" s="99"/>
      <c r="AK3122" s="116"/>
      <c r="AM3122" s="100"/>
      <c r="AN3122" s="120"/>
      <c r="AO3122" s="101"/>
    </row>
    <row r="3123" spans="1:41" ht="16.5">
      <c r="A3123" s="112">
        <v>38932</v>
      </c>
      <c r="B3123" s="73">
        <v>6462</v>
      </c>
      <c r="C3123" s="73">
        <v>6471</v>
      </c>
      <c r="D3123" s="80">
        <f t="shared" si="1468"/>
        <v>-9</v>
      </c>
      <c r="E3123" s="17">
        <f t="shared" si="1459"/>
        <v>2E-3</v>
      </c>
      <c r="F3123" s="16">
        <f t="shared" si="1469"/>
        <v>0</v>
      </c>
      <c r="G3123" s="16">
        <f t="shared" si="1470"/>
        <v>0</v>
      </c>
      <c r="H3123" s="16">
        <f t="shared" si="1471"/>
        <v>0</v>
      </c>
      <c r="I3123" s="16">
        <f t="shared" si="1472"/>
        <v>0</v>
      </c>
      <c r="J3123" s="16">
        <f t="shared" si="1473"/>
        <v>0</v>
      </c>
      <c r="K3123" s="16">
        <f t="shared" si="1477"/>
        <v>0</v>
      </c>
      <c r="L3123" s="16">
        <f t="shared" si="1474"/>
        <v>0</v>
      </c>
      <c r="M3123" s="72"/>
      <c r="N3123" s="72"/>
      <c r="O3123" s="32">
        <f t="shared" si="1478"/>
        <v>0</v>
      </c>
      <c r="P3123" s="17" t="e">
        <f t="shared" si="1479"/>
        <v>#DIV/0!</v>
      </c>
      <c r="Q3123" s="38">
        <f t="shared" si="1480"/>
        <v>0</v>
      </c>
      <c r="R3123" s="17" t="e">
        <f t="shared" si="1475"/>
        <v>#DIV/0!</v>
      </c>
      <c r="S3123" s="97">
        <f t="shared" si="1476"/>
        <v>2E-3</v>
      </c>
      <c r="T3123" s="96">
        <f t="shared" si="1460"/>
        <v>8.5232682429425763E-3</v>
      </c>
      <c r="U3123" s="96">
        <f t="shared" si="1461"/>
        <v>8.5232682429425763E-3</v>
      </c>
      <c r="V3123" s="96">
        <f t="shared" si="1462"/>
        <v>8.5232682429425763E-3</v>
      </c>
      <c r="W3123" s="96">
        <f t="shared" si="1463"/>
        <v>8.5232682429425763E-3</v>
      </c>
      <c r="X3123" s="105">
        <f>AVERAGE(S3123:S$4265)</f>
        <v>1.0444444444444411E-2</v>
      </c>
      <c r="Y3123" s="96">
        <f t="shared" si="1464"/>
        <v>7.2964370534623561E-5</v>
      </c>
      <c r="Z3123" s="96">
        <f t="shared" si="1465"/>
        <v>7.2964370534623561E-5</v>
      </c>
      <c r="AA3123" s="96">
        <f t="shared" si="1466"/>
        <v>7.2964370534623561E-5</v>
      </c>
      <c r="AB3123" s="96">
        <f t="shared" si="1467"/>
        <v>6.4471317804393384E-5</v>
      </c>
      <c r="AC3123" s="105">
        <f>_xlfn.VAR.S(S3123:S$4265)</f>
        <v>9.5047480054486275E-5</v>
      </c>
      <c r="AI3123" s="98"/>
      <c r="AJ3123" s="99"/>
      <c r="AK3123" s="116"/>
      <c r="AM3123" s="100"/>
      <c r="AN3123" s="120"/>
      <c r="AO3123" s="101"/>
    </row>
    <row r="3124" spans="1:41" ht="16.5">
      <c r="A3124" s="112">
        <v>38931</v>
      </c>
      <c r="B3124" s="73">
        <v>6471</v>
      </c>
      <c r="C3124" s="73">
        <v>6441</v>
      </c>
      <c r="D3124" s="80">
        <f t="shared" si="1468"/>
        <v>30</v>
      </c>
      <c r="E3124" s="17">
        <f t="shared" si="1459"/>
        <v>5.0000000000000001E-3</v>
      </c>
      <c r="F3124" s="16">
        <f t="shared" si="1469"/>
        <v>0</v>
      </c>
      <c r="G3124" s="16">
        <f t="shared" si="1470"/>
        <v>0</v>
      </c>
      <c r="H3124" s="16">
        <f t="shared" si="1471"/>
        <v>0</v>
      </c>
      <c r="I3124" s="16">
        <f t="shared" si="1472"/>
        <v>0</v>
      </c>
      <c r="J3124" s="16">
        <f t="shared" si="1473"/>
        <v>0</v>
      </c>
      <c r="K3124" s="16">
        <f t="shared" si="1477"/>
        <v>0</v>
      </c>
      <c r="L3124" s="16">
        <f t="shared" si="1474"/>
        <v>0</v>
      </c>
      <c r="M3124" s="72"/>
      <c r="N3124" s="72"/>
      <c r="O3124" s="32">
        <f t="shared" si="1478"/>
        <v>0</v>
      </c>
      <c r="P3124" s="17" t="e">
        <f t="shared" si="1479"/>
        <v>#DIV/0!</v>
      </c>
      <c r="Q3124" s="38">
        <f t="shared" si="1480"/>
        <v>0</v>
      </c>
      <c r="R3124" s="17" t="e">
        <f t="shared" si="1475"/>
        <v>#DIV/0!</v>
      </c>
      <c r="S3124" s="97">
        <f t="shared" si="1476"/>
        <v>5.0000000000000001E-3</v>
      </c>
      <c r="T3124" s="96">
        <f t="shared" si="1460"/>
        <v>8.9396470669601876E-3</v>
      </c>
      <c r="U3124" s="96">
        <f t="shared" si="1461"/>
        <v>8.9396470669601876E-3</v>
      </c>
      <c r="V3124" s="96">
        <f t="shared" si="1462"/>
        <v>8.9396470669601876E-3</v>
      </c>
      <c r="W3124" s="96">
        <f t="shared" si="1463"/>
        <v>8.9396470669601876E-3</v>
      </c>
      <c r="X3124" s="105">
        <f>AVERAGE(S3124:S$4265)</f>
        <v>1.0451838879159335E-2</v>
      </c>
      <c r="Y3124" s="96">
        <f t="shared" si="1464"/>
        <v>7.454771111679299E-5</v>
      </c>
      <c r="Z3124" s="96">
        <f t="shared" si="1465"/>
        <v>7.454771111679299E-5</v>
      </c>
      <c r="AA3124" s="96">
        <f t="shared" si="1466"/>
        <v>7.454771111679299E-5</v>
      </c>
      <c r="AB3124" s="96">
        <f t="shared" si="1467"/>
        <v>6.5870357542798297E-5</v>
      </c>
      <c r="AC3124" s="105">
        <f>_xlfn.VAR.S(S3124:S$4265)</f>
        <v>9.5068230620819349E-5</v>
      </c>
      <c r="AI3124" s="98"/>
      <c r="AJ3124" s="99"/>
      <c r="AK3124" s="116"/>
      <c r="AM3124" s="100"/>
      <c r="AN3124" s="120"/>
      <c r="AO3124" s="101"/>
    </row>
    <row r="3125" spans="1:41" ht="16.5">
      <c r="A3125" s="112">
        <v>38930</v>
      </c>
      <c r="B3125" s="73">
        <v>6441</v>
      </c>
      <c r="C3125" s="73">
        <v>6454</v>
      </c>
      <c r="D3125" s="80">
        <f t="shared" si="1468"/>
        <v>-13</v>
      </c>
      <c r="E3125" s="17">
        <f t="shared" si="1459"/>
        <v>3.0000000000000001E-3</v>
      </c>
      <c r="F3125" s="16">
        <f t="shared" si="1469"/>
        <v>0</v>
      </c>
      <c r="G3125" s="16">
        <f t="shared" si="1470"/>
        <v>0</v>
      </c>
      <c r="H3125" s="16">
        <f t="shared" si="1471"/>
        <v>0</v>
      </c>
      <c r="I3125" s="16">
        <f t="shared" si="1472"/>
        <v>0</v>
      </c>
      <c r="J3125" s="16">
        <f t="shared" si="1473"/>
        <v>0</v>
      </c>
      <c r="K3125" s="16">
        <f t="shared" si="1477"/>
        <v>0</v>
      </c>
      <c r="L3125" s="16">
        <f t="shared" si="1474"/>
        <v>0</v>
      </c>
      <c r="M3125" s="72"/>
      <c r="N3125" s="72"/>
      <c r="O3125" s="32">
        <f t="shared" si="1478"/>
        <v>0</v>
      </c>
      <c r="P3125" s="17" t="e">
        <f t="shared" si="1479"/>
        <v>#DIV/0!</v>
      </c>
      <c r="Q3125" s="38">
        <f t="shared" si="1480"/>
        <v>0</v>
      </c>
      <c r="R3125" s="17" t="e">
        <f t="shared" si="1475"/>
        <v>#DIV/0!</v>
      </c>
      <c r="S3125" s="97">
        <f t="shared" si="1476"/>
        <v>3.0000000000000001E-3</v>
      </c>
      <c r="T3125" s="96">
        <f t="shared" si="1460"/>
        <v>9.1911139010214769E-3</v>
      </c>
      <c r="U3125" s="96">
        <f t="shared" si="1461"/>
        <v>9.1911139010214769E-3</v>
      </c>
      <c r="V3125" s="96">
        <f t="shared" si="1462"/>
        <v>9.1911139010214769E-3</v>
      </c>
      <c r="W3125" s="96">
        <f t="shared" si="1463"/>
        <v>9.1911139010214769E-3</v>
      </c>
      <c r="X3125" s="105">
        <f>AVERAGE(S3125:S$4265)</f>
        <v>1.0456617002629238E-2</v>
      </c>
      <c r="Y3125" s="96">
        <f t="shared" si="1464"/>
        <v>7.8184877630758373E-5</v>
      </c>
      <c r="Z3125" s="96">
        <f t="shared" si="1465"/>
        <v>7.8184877630758373E-5</v>
      </c>
      <c r="AA3125" s="96">
        <f t="shared" si="1466"/>
        <v>7.8184877630758373E-5</v>
      </c>
      <c r="AB3125" s="96">
        <f t="shared" si="1467"/>
        <v>6.90841578745381E-5</v>
      </c>
      <c r="AC3125" s="105">
        <f>_xlfn.VAR.S(S3125:S$4265)</f>
        <v>9.5125528545290578E-5</v>
      </c>
      <c r="AI3125" s="98"/>
      <c r="AJ3125" s="99"/>
      <c r="AK3125" s="116"/>
      <c r="AM3125" s="100"/>
      <c r="AN3125" s="120"/>
      <c r="AO3125" s="101"/>
    </row>
    <row r="3126" spans="1:41" ht="16.5">
      <c r="A3126" s="112">
        <v>38929</v>
      </c>
      <c r="B3126" s="73">
        <v>6454</v>
      </c>
      <c r="C3126" s="73">
        <v>6480</v>
      </c>
      <c r="D3126" s="80">
        <f t="shared" si="1468"/>
        <v>-26</v>
      </c>
      <c r="E3126" s="17">
        <f t="shared" si="1459"/>
        <v>5.0000000000000001E-3</v>
      </c>
      <c r="F3126" s="16">
        <f t="shared" si="1469"/>
        <v>0</v>
      </c>
      <c r="G3126" s="16">
        <f t="shared" si="1470"/>
        <v>0</v>
      </c>
      <c r="H3126" s="16">
        <f t="shared" si="1471"/>
        <v>0</v>
      </c>
      <c r="I3126" s="16">
        <f t="shared" si="1472"/>
        <v>0</v>
      </c>
      <c r="J3126" s="16">
        <f t="shared" si="1473"/>
        <v>0</v>
      </c>
      <c r="K3126" s="16">
        <f t="shared" si="1477"/>
        <v>0</v>
      </c>
      <c r="L3126" s="16">
        <f t="shared" si="1474"/>
        <v>0</v>
      </c>
      <c r="M3126" s="72"/>
      <c r="N3126" s="72"/>
      <c r="O3126" s="32">
        <f t="shared" si="1478"/>
        <v>0</v>
      </c>
      <c r="P3126" s="17" t="e">
        <f t="shared" si="1479"/>
        <v>#DIV/0!</v>
      </c>
      <c r="Q3126" s="38">
        <f t="shared" si="1480"/>
        <v>0</v>
      </c>
      <c r="R3126" s="17" t="e">
        <f t="shared" si="1475"/>
        <v>#DIV/0!</v>
      </c>
      <c r="S3126" s="97">
        <f t="shared" si="1476"/>
        <v>5.0000000000000001E-3</v>
      </c>
      <c r="T3126" s="96">
        <f t="shared" si="1460"/>
        <v>9.5862913840654013E-3</v>
      </c>
      <c r="U3126" s="96">
        <f t="shared" si="1461"/>
        <v>9.5862913840654013E-3</v>
      </c>
      <c r="V3126" s="96">
        <f t="shared" si="1462"/>
        <v>9.5862913840654013E-3</v>
      </c>
      <c r="W3126" s="96">
        <f t="shared" si="1463"/>
        <v>9.5862913840654013E-3</v>
      </c>
      <c r="X3126" s="105">
        <f>AVERAGE(S3126:S$4265)</f>
        <v>1.0463157894736806E-2</v>
      </c>
      <c r="Y3126" s="96">
        <f t="shared" si="1464"/>
        <v>8.040651444575481E-5</v>
      </c>
      <c r="Z3126" s="96">
        <f t="shared" si="1465"/>
        <v>8.040651444575481E-5</v>
      </c>
      <c r="AA3126" s="96">
        <f t="shared" si="1466"/>
        <v>8.040651444575481E-5</v>
      </c>
      <c r="AB3126" s="96">
        <f t="shared" si="1467"/>
        <v>7.1047196164268951E-5</v>
      </c>
      <c r="AC3126" s="105">
        <f>_xlfn.VAR.S(S3126:S$4265)</f>
        <v>9.5160186682686633E-5</v>
      </c>
      <c r="AI3126" s="98"/>
      <c r="AJ3126" s="99"/>
      <c r="AK3126" s="116"/>
      <c r="AM3126" s="100"/>
      <c r="AN3126" s="120"/>
      <c r="AO3126" s="101"/>
    </row>
    <row r="3127" spans="1:41" ht="16.5">
      <c r="A3127" s="112">
        <v>38926</v>
      </c>
      <c r="B3127" s="73">
        <v>6480</v>
      </c>
      <c r="C3127" s="73">
        <v>6459</v>
      </c>
      <c r="D3127" s="80">
        <f t="shared" si="1468"/>
        <v>21</v>
      </c>
      <c r="E3127" s="17">
        <f t="shared" si="1459"/>
        <v>4.0000000000000001E-3</v>
      </c>
      <c r="F3127" s="16">
        <f t="shared" si="1469"/>
        <v>0</v>
      </c>
      <c r="G3127" s="16">
        <f t="shared" si="1470"/>
        <v>0</v>
      </c>
      <c r="H3127" s="16">
        <f t="shared" si="1471"/>
        <v>0</v>
      </c>
      <c r="I3127" s="16">
        <f t="shared" si="1472"/>
        <v>0</v>
      </c>
      <c r="J3127" s="16">
        <f t="shared" si="1473"/>
        <v>0</v>
      </c>
      <c r="K3127" s="16">
        <f t="shared" si="1477"/>
        <v>0</v>
      </c>
      <c r="L3127" s="16">
        <f t="shared" si="1474"/>
        <v>0</v>
      </c>
      <c r="M3127" s="72"/>
      <c r="N3127" s="72"/>
      <c r="O3127" s="32">
        <f t="shared" si="1478"/>
        <v>0</v>
      </c>
      <c r="P3127" s="17" t="e">
        <f t="shared" si="1479"/>
        <v>#DIV/0!</v>
      </c>
      <c r="Q3127" s="38">
        <f t="shared" si="1480"/>
        <v>0</v>
      </c>
      <c r="R3127" s="17" t="e">
        <f t="shared" si="1475"/>
        <v>#DIV/0!</v>
      </c>
      <c r="S3127" s="97">
        <f t="shared" si="1476"/>
        <v>4.0000000000000001E-3</v>
      </c>
      <c r="T3127" s="96">
        <f t="shared" si="1460"/>
        <v>9.8790333873036186E-3</v>
      </c>
      <c r="U3127" s="96">
        <f t="shared" si="1461"/>
        <v>9.8790333873036186E-3</v>
      </c>
      <c r="V3127" s="96">
        <f t="shared" si="1462"/>
        <v>9.8790333873036186E-3</v>
      </c>
      <c r="W3127" s="96">
        <f t="shared" si="1463"/>
        <v>9.8790333873036186E-3</v>
      </c>
      <c r="X3127" s="105">
        <f>AVERAGE(S3127:S$4265)</f>
        <v>1.0467954345917437E-2</v>
      </c>
      <c r="Y3127" s="96">
        <f t="shared" si="1464"/>
        <v>8.4019379189456821E-5</v>
      </c>
      <c r="Z3127" s="96">
        <f t="shared" si="1465"/>
        <v>8.4019379189456821E-5</v>
      </c>
      <c r="AA3127" s="96">
        <f t="shared" si="1466"/>
        <v>8.4019379189456821E-5</v>
      </c>
      <c r="AB3127" s="96">
        <f t="shared" si="1467"/>
        <v>7.4239523451804043E-5</v>
      </c>
      <c r="AC3127" s="105">
        <f>_xlfn.VAR.S(S3127:S$4265)</f>
        <v>9.5217557410920135E-5</v>
      </c>
      <c r="AI3127" s="98"/>
      <c r="AJ3127" s="99"/>
      <c r="AK3127" s="116"/>
      <c r="AM3127" s="100"/>
      <c r="AN3127" s="120"/>
      <c r="AO3127" s="101"/>
    </row>
    <row r="3128" spans="1:41" ht="16.5">
      <c r="A3128" s="112">
        <v>38925</v>
      </c>
      <c r="B3128" s="73">
        <v>6459</v>
      </c>
      <c r="C3128" s="73">
        <v>6376</v>
      </c>
      <c r="D3128" s="80">
        <f t="shared" si="1468"/>
        <v>83</v>
      </c>
      <c r="E3128" s="17">
        <f t="shared" si="1459"/>
        <v>1.3999999999999999E-2</v>
      </c>
      <c r="F3128" s="16">
        <f t="shared" si="1469"/>
        <v>0</v>
      </c>
      <c r="G3128" s="16">
        <f t="shared" si="1470"/>
        <v>0</v>
      </c>
      <c r="H3128" s="16">
        <f t="shared" si="1471"/>
        <v>0</v>
      </c>
      <c r="I3128" s="16">
        <f t="shared" si="1472"/>
        <v>0</v>
      </c>
      <c r="J3128" s="16">
        <f t="shared" si="1473"/>
        <v>0</v>
      </c>
      <c r="K3128" s="16">
        <f t="shared" si="1477"/>
        <v>0</v>
      </c>
      <c r="L3128" s="16">
        <f t="shared" si="1474"/>
        <v>0</v>
      </c>
      <c r="M3128" s="72"/>
      <c r="N3128" s="72"/>
      <c r="O3128" s="32">
        <f t="shared" si="1478"/>
        <v>0</v>
      </c>
      <c r="P3128" s="17" t="e">
        <f t="shared" si="1479"/>
        <v>#DIV/0!</v>
      </c>
      <c r="Q3128" s="38">
        <f t="shared" si="1480"/>
        <v>0</v>
      </c>
      <c r="R3128" s="17" t="e">
        <f t="shared" si="1475"/>
        <v>#DIV/0!</v>
      </c>
      <c r="S3128" s="97">
        <f t="shared" si="1476"/>
        <v>1.3999999999999999E-2</v>
      </c>
      <c r="T3128" s="96">
        <f t="shared" si="1460"/>
        <v>1.025429083755704E-2</v>
      </c>
      <c r="U3128" s="96">
        <f t="shared" si="1461"/>
        <v>1.025429083755704E-2</v>
      </c>
      <c r="V3128" s="96">
        <f t="shared" si="1462"/>
        <v>1.025429083755704E-2</v>
      </c>
      <c r="W3128" s="96">
        <f t="shared" si="1463"/>
        <v>1.025429083755704E-2</v>
      </c>
      <c r="X3128" s="105">
        <f>AVERAGE(S3128:S$4265)</f>
        <v>1.047363796133564E-2</v>
      </c>
      <c r="Y3128" s="96">
        <f t="shared" si="1464"/>
        <v>8.6885542507033849E-5</v>
      </c>
      <c r="Z3128" s="96">
        <f t="shared" si="1465"/>
        <v>8.6885542507033849E-5</v>
      </c>
      <c r="AA3128" s="96">
        <f t="shared" si="1466"/>
        <v>8.6885542507033849E-5</v>
      </c>
      <c r="AB3128" s="96">
        <f t="shared" si="1467"/>
        <v>7.6772065359215113E-5</v>
      </c>
      <c r="AC3128" s="105">
        <f>_xlfn.VAR.S(S3128:S$4265)</f>
        <v>9.5264475935656298E-5</v>
      </c>
      <c r="AI3128" s="98"/>
      <c r="AJ3128" s="99"/>
      <c r="AK3128" s="116"/>
      <c r="AM3128" s="100"/>
      <c r="AN3128" s="120"/>
      <c r="AO3128" s="101"/>
    </row>
    <row r="3129" spans="1:41" ht="16.5">
      <c r="A3129" s="112">
        <v>38924</v>
      </c>
      <c r="B3129" s="73">
        <v>6376</v>
      </c>
      <c r="C3129" s="73">
        <v>6390</v>
      </c>
      <c r="D3129" s="80">
        <f t="shared" si="1468"/>
        <v>-14</v>
      </c>
      <c r="E3129" s="17">
        <f t="shared" si="1459"/>
        <v>3.0000000000000001E-3</v>
      </c>
      <c r="F3129" s="16">
        <f t="shared" si="1469"/>
        <v>0</v>
      </c>
      <c r="G3129" s="16">
        <f t="shared" si="1470"/>
        <v>0</v>
      </c>
      <c r="H3129" s="16">
        <f t="shared" si="1471"/>
        <v>0</v>
      </c>
      <c r="I3129" s="16">
        <f t="shared" si="1472"/>
        <v>0</v>
      </c>
      <c r="J3129" s="16">
        <f t="shared" si="1473"/>
        <v>0</v>
      </c>
      <c r="K3129" s="16">
        <f t="shared" si="1477"/>
        <v>0</v>
      </c>
      <c r="L3129" s="16">
        <f t="shared" si="1474"/>
        <v>0</v>
      </c>
      <c r="M3129" s="72"/>
      <c r="N3129" s="72"/>
      <c r="O3129" s="32">
        <f t="shared" si="1478"/>
        <v>0</v>
      </c>
      <c r="P3129" s="17" t="e">
        <f t="shared" si="1479"/>
        <v>#DIV/0!</v>
      </c>
      <c r="Q3129" s="38">
        <f t="shared" si="1480"/>
        <v>0</v>
      </c>
      <c r="R3129" s="17" t="e">
        <f t="shared" si="1475"/>
        <v>#DIV/0!</v>
      </c>
      <c r="S3129" s="97">
        <f t="shared" si="1476"/>
        <v>3.0000000000000001E-3</v>
      </c>
      <c r="T3129" s="96">
        <f t="shared" si="1460"/>
        <v>1.0015203018677702E-2</v>
      </c>
      <c r="U3129" s="96">
        <f t="shared" si="1461"/>
        <v>1.0015203018677702E-2</v>
      </c>
      <c r="V3129" s="96">
        <f t="shared" si="1462"/>
        <v>1.0015203018677702E-2</v>
      </c>
      <c r="W3129" s="96">
        <f t="shared" si="1463"/>
        <v>1.0015203018677702E-2</v>
      </c>
      <c r="X3129" s="105">
        <f>AVERAGE(S3129:S$4265)</f>
        <v>1.0470536499560212E-2</v>
      </c>
      <c r="Y3129" s="96">
        <f t="shared" si="1464"/>
        <v>9.1417900093715472E-5</v>
      </c>
      <c r="Z3129" s="96">
        <f t="shared" si="1465"/>
        <v>9.1417900093715472E-5</v>
      </c>
      <c r="AA3129" s="96">
        <f t="shared" si="1466"/>
        <v>9.1417900093715472E-5</v>
      </c>
      <c r="AB3129" s="96">
        <f t="shared" si="1467"/>
        <v>8.0776856522806999E-5</v>
      </c>
      <c r="AC3129" s="105">
        <f>_xlfn.VAR.S(S3129:S$4265)</f>
        <v>9.5337379377408786E-5</v>
      </c>
      <c r="AI3129" s="98"/>
      <c r="AJ3129" s="99"/>
      <c r="AK3129" s="116"/>
      <c r="AM3129" s="100"/>
      <c r="AN3129" s="120"/>
      <c r="AO3129" s="101"/>
    </row>
    <row r="3130" spans="1:41" ht="16.5">
      <c r="A3130" s="112">
        <v>38923</v>
      </c>
      <c r="B3130" s="73">
        <v>6390</v>
      </c>
      <c r="C3130" s="73">
        <v>6359</v>
      </c>
      <c r="D3130" s="80">
        <f t="shared" si="1468"/>
        <v>31</v>
      </c>
      <c r="E3130" s="17">
        <f t="shared" si="1459"/>
        <v>5.0000000000000001E-3</v>
      </c>
      <c r="F3130" s="16">
        <f t="shared" si="1469"/>
        <v>0</v>
      </c>
      <c r="G3130" s="16">
        <f t="shared" si="1470"/>
        <v>0</v>
      </c>
      <c r="H3130" s="16">
        <f t="shared" si="1471"/>
        <v>0</v>
      </c>
      <c r="I3130" s="16">
        <f t="shared" si="1472"/>
        <v>0</v>
      </c>
      <c r="J3130" s="16">
        <f t="shared" si="1473"/>
        <v>0</v>
      </c>
      <c r="K3130" s="16">
        <f t="shared" si="1477"/>
        <v>0</v>
      </c>
      <c r="L3130" s="16">
        <f t="shared" si="1474"/>
        <v>0</v>
      </c>
      <c r="M3130" s="72"/>
      <c r="N3130" s="72"/>
      <c r="O3130" s="32">
        <f t="shared" si="1478"/>
        <v>0</v>
      </c>
      <c r="P3130" s="17" t="e">
        <f t="shared" si="1479"/>
        <v>#DIV/0!</v>
      </c>
      <c r="Q3130" s="38">
        <f t="shared" si="1480"/>
        <v>0</v>
      </c>
      <c r="R3130" s="17" t="e">
        <f t="shared" si="1475"/>
        <v>#DIV/0!</v>
      </c>
      <c r="S3130" s="97">
        <f t="shared" si="1476"/>
        <v>5.0000000000000001E-3</v>
      </c>
      <c r="T3130" s="96">
        <f t="shared" si="1460"/>
        <v>1.0462981934763515E-2</v>
      </c>
      <c r="U3130" s="96">
        <f t="shared" si="1461"/>
        <v>1.0462981934763515E-2</v>
      </c>
      <c r="V3130" s="96">
        <f t="shared" si="1462"/>
        <v>1.0462981934763515E-2</v>
      </c>
      <c r="W3130" s="96">
        <f t="shared" si="1463"/>
        <v>1.0462981934763515E-2</v>
      </c>
      <c r="X3130" s="105">
        <f>AVERAGE(S3130:S$4265)</f>
        <v>1.0477112676056303E-2</v>
      </c>
      <c r="Y3130" s="96">
        <f t="shared" si="1464"/>
        <v>9.3698015034254342E-5</v>
      </c>
      <c r="Z3130" s="96">
        <f t="shared" si="1465"/>
        <v>9.3698015034254342E-5</v>
      </c>
      <c r="AA3130" s="96">
        <f t="shared" si="1466"/>
        <v>9.3698015034254342E-5</v>
      </c>
      <c r="AB3130" s="96">
        <f t="shared" si="1467"/>
        <v>8.2791566084267136E-5</v>
      </c>
      <c r="AC3130" s="105">
        <f>_xlfn.VAR.S(S3130:S$4265)</f>
        <v>9.5372162933549418E-5</v>
      </c>
      <c r="AI3130" s="98"/>
      <c r="AJ3130" s="99"/>
      <c r="AK3130" s="116"/>
      <c r="AM3130" s="100"/>
      <c r="AN3130" s="120"/>
      <c r="AO3130" s="101"/>
    </row>
    <row r="3131" spans="1:41" ht="16.5">
      <c r="A3131" s="112">
        <v>38922</v>
      </c>
      <c r="B3131" s="73">
        <v>6359</v>
      </c>
      <c r="C3131" s="73">
        <v>6420</v>
      </c>
      <c r="D3131" s="80">
        <f t="shared" si="1468"/>
        <v>-61</v>
      </c>
      <c r="E3131" s="17">
        <f t="shared" si="1459"/>
        <v>9.9999999999999985E-3</v>
      </c>
      <c r="F3131" s="16">
        <f t="shared" si="1469"/>
        <v>0</v>
      </c>
      <c r="G3131" s="16">
        <f t="shared" si="1470"/>
        <v>0</v>
      </c>
      <c r="H3131" s="16">
        <f t="shared" si="1471"/>
        <v>0</v>
      </c>
      <c r="I3131" s="16">
        <f t="shared" si="1472"/>
        <v>0</v>
      </c>
      <c r="J3131" s="16">
        <f t="shared" si="1473"/>
        <v>0</v>
      </c>
      <c r="K3131" s="16">
        <f t="shared" si="1477"/>
        <v>0</v>
      </c>
      <c r="L3131" s="16">
        <f t="shared" si="1474"/>
        <v>0</v>
      </c>
      <c r="M3131" s="72"/>
      <c r="N3131" s="72"/>
      <c r="O3131" s="32">
        <f t="shared" si="1478"/>
        <v>0</v>
      </c>
      <c r="P3131" s="17" t="e">
        <f t="shared" si="1479"/>
        <v>#DIV/0!</v>
      </c>
      <c r="Q3131" s="38">
        <f t="shared" si="1480"/>
        <v>0</v>
      </c>
      <c r="R3131" s="17" t="e">
        <f t="shared" si="1475"/>
        <v>#DIV/0!</v>
      </c>
      <c r="S3131" s="97">
        <f t="shared" si="1476"/>
        <v>9.9999999999999985E-3</v>
      </c>
      <c r="T3131" s="96">
        <f t="shared" si="1460"/>
        <v>1.0811682909322889E-2</v>
      </c>
      <c r="U3131" s="96">
        <f t="shared" si="1461"/>
        <v>1.0811682909322889E-2</v>
      </c>
      <c r="V3131" s="96">
        <f t="shared" si="1462"/>
        <v>1.0811682909322889E-2</v>
      </c>
      <c r="W3131" s="96">
        <f t="shared" si="1463"/>
        <v>1.0811682909322889E-2</v>
      </c>
      <c r="X3131" s="105">
        <f>AVERAGE(S3131:S$4265)</f>
        <v>1.0481938325991156E-2</v>
      </c>
      <c r="Y3131" s="96">
        <f t="shared" si="1464"/>
        <v>9.7522846319088722E-5</v>
      </c>
      <c r="Z3131" s="96">
        <f t="shared" si="1465"/>
        <v>9.7522846319088722E-5</v>
      </c>
      <c r="AA3131" s="96">
        <f t="shared" si="1466"/>
        <v>9.7522846319088722E-5</v>
      </c>
      <c r="AB3131" s="96">
        <f t="shared" si="1467"/>
        <v>8.6171187007546803E-5</v>
      </c>
      <c r="AC3131" s="105">
        <f>_xlfn.VAR.S(S3131:S$4265)</f>
        <v>9.5429788126705402E-5</v>
      </c>
      <c r="AI3131" s="98"/>
      <c r="AJ3131" s="99"/>
      <c r="AK3131" s="116"/>
      <c r="AM3131" s="100"/>
      <c r="AN3131" s="120"/>
      <c r="AO3131" s="101"/>
    </row>
    <row r="3132" spans="1:41" ht="16.5">
      <c r="A3132" s="112">
        <v>38919</v>
      </c>
      <c r="B3132" s="73">
        <v>6420</v>
      </c>
      <c r="C3132" s="73">
        <v>6443</v>
      </c>
      <c r="D3132" s="80">
        <f t="shared" si="1468"/>
        <v>-23</v>
      </c>
      <c r="E3132" s="17">
        <f t="shared" si="1459"/>
        <v>4.0000000000000001E-3</v>
      </c>
      <c r="F3132" s="16">
        <f t="shared" si="1469"/>
        <v>0</v>
      </c>
      <c r="G3132" s="16">
        <f t="shared" si="1470"/>
        <v>0</v>
      </c>
      <c r="H3132" s="16">
        <f t="shared" si="1471"/>
        <v>0</v>
      </c>
      <c r="I3132" s="16">
        <f t="shared" si="1472"/>
        <v>0</v>
      </c>
      <c r="J3132" s="16">
        <f t="shared" si="1473"/>
        <v>0</v>
      </c>
      <c r="K3132" s="16">
        <f t="shared" si="1477"/>
        <v>0</v>
      </c>
      <c r="L3132" s="16">
        <f t="shared" si="1474"/>
        <v>0</v>
      </c>
      <c r="M3132" s="72"/>
      <c r="N3132" s="72"/>
      <c r="O3132" s="32">
        <f t="shared" si="1478"/>
        <v>0</v>
      </c>
      <c r="P3132" s="17" t="e">
        <f t="shared" si="1479"/>
        <v>#DIV/0!</v>
      </c>
      <c r="Q3132" s="38">
        <f t="shared" si="1480"/>
        <v>0</v>
      </c>
      <c r="R3132" s="17" t="e">
        <f t="shared" si="1475"/>
        <v>#DIV/0!</v>
      </c>
      <c r="S3132" s="97">
        <f t="shared" si="1476"/>
        <v>4.0000000000000001E-3</v>
      </c>
      <c r="T3132" s="96">
        <f t="shared" si="1460"/>
        <v>1.0863492456726478E-2</v>
      </c>
      <c r="U3132" s="96">
        <f t="shared" si="1461"/>
        <v>1.0863492456726478E-2</v>
      </c>
      <c r="V3132" s="96">
        <f t="shared" si="1462"/>
        <v>1.0863492456726478E-2</v>
      </c>
      <c r="W3132" s="96">
        <f t="shared" si="1463"/>
        <v>1.0863492456726478E-2</v>
      </c>
      <c r="X3132" s="105">
        <f>AVERAGE(S3132:S$4265)</f>
        <v>1.0482363315696613E-2</v>
      </c>
      <c r="Y3132" s="96">
        <f t="shared" si="1464"/>
        <v>1.0370011613374397E-4</v>
      </c>
      <c r="Z3132" s="96">
        <f t="shared" si="1465"/>
        <v>1.0370011613374397E-4</v>
      </c>
      <c r="AA3132" s="96">
        <f t="shared" si="1466"/>
        <v>1.0370011613374397E-4</v>
      </c>
      <c r="AB3132" s="96">
        <f t="shared" si="1467"/>
        <v>9.1629422615776169E-5</v>
      </c>
      <c r="AC3132" s="105">
        <f>_xlfn.VAR.S(S3132:S$4265)</f>
        <v>9.5513810473358394E-5</v>
      </c>
      <c r="AI3132" s="98"/>
      <c r="AJ3132" s="99"/>
      <c r="AK3132" s="116"/>
      <c r="AM3132" s="100"/>
      <c r="AN3132" s="120"/>
      <c r="AO3132" s="101"/>
    </row>
    <row r="3133" spans="1:41" ht="16.5">
      <c r="A3133" s="112">
        <v>38918</v>
      </c>
      <c r="B3133" s="73">
        <v>6443</v>
      </c>
      <c r="C3133" s="73">
        <v>6277</v>
      </c>
      <c r="D3133" s="80">
        <f t="shared" si="1468"/>
        <v>166</v>
      </c>
      <c r="E3133" s="17">
        <f t="shared" si="1459"/>
        <v>2.7E-2</v>
      </c>
      <c r="F3133" s="16">
        <f t="shared" si="1469"/>
        <v>0</v>
      </c>
      <c r="G3133" s="16">
        <f t="shared" si="1470"/>
        <v>0</v>
      </c>
      <c r="H3133" s="16">
        <f t="shared" si="1471"/>
        <v>0</v>
      </c>
      <c r="I3133" s="16">
        <f t="shared" si="1472"/>
        <v>0</v>
      </c>
      <c r="J3133" s="16">
        <f t="shared" si="1473"/>
        <v>0</v>
      </c>
      <c r="K3133" s="16">
        <f t="shared" si="1477"/>
        <v>0</v>
      </c>
      <c r="L3133" s="16">
        <f t="shared" si="1474"/>
        <v>0</v>
      </c>
      <c r="M3133" s="72"/>
      <c r="N3133" s="72"/>
      <c r="O3133" s="32">
        <f t="shared" si="1478"/>
        <v>0</v>
      </c>
      <c r="P3133" s="17" t="e">
        <f t="shared" si="1479"/>
        <v>#DIV/0!</v>
      </c>
      <c r="Q3133" s="38">
        <f t="shared" si="1480"/>
        <v>0</v>
      </c>
      <c r="R3133" s="17" t="e">
        <f t="shared" si="1475"/>
        <v>#DIV/0!</v>
      </c>
      <c r="S3133" s="97">
        <f t="shared" si="1476"/>
        <v>2.7E-2</v>
      </c>
      <c r="T3133" s="96">
        <f t="shared" si="1460"/>
        <v>1.1301587719921785E-2</v>
      </c>
      <c r="U3133" s="96">
        <f t="shared" si="1461"/>
        <v>1.1301587719921785E-2</v>
      </c>
      <c r="V3133" s="96">
        <f t="shared" si="1462"/>
        <v>1.1301587719921785E-2</v>
      </c>
      <c r="W3133" s="96">
        <f t="shared" si="1463"/>
        <v>1.1301587719921785E-2</v>
      </c>
      <c r="X3133" s="105">
        <f>AVERAGE(S3133:S$4265)</f>
        <v>1.0488084730803142E-2</v>
      </c>
      <c r="Y3133" s="96">
        <f t="shared" si="1464"/>
        <v>1.069163033402566E-4</v>
      </c>
      <c r="Z3133" s="96">
        <f t="shared" si="1465"/>
        <v>1.069163033402566E-4</v>
      </c>
      <c r="AA3133" s="96">
        <f t="shared" si="1466"/>
        <v>1.069163033402566E-4</v>
      </c>
      <c r="AB3133" s="96">
        <f t="shared" si="1467"/>
        <v>9.4471245631450737E-5</v>
      </c>
      <c r="AC3133" s="105">
        <f>_xlfn.VAR.S(S3133:S$4265)</f>
        <v>9.5561032812603331E-5</v>
      </c>
      <c r="AI3133" s="98"/>
      <c r="AJ3133" s="99"/>
      <c r="AK3133" s="116"/>
      <c r="AM3133" s="100"/>
      <c r="AN3133" s="120"/>
      <c r="AO3133" s="101"/>
    </row>
    <row r="3134" spans="1:41" ht="16.5">
      <c r="A3134" s="112">
        <v>38917</v>
      </c>
      <c r="B3134" s="73">
        <v>6277</v>
      </c>
      <c r="C3134" s="73">
        <v>6285</v>
      </c>
      <c r="D3134" s="80">
        <f t="shared" si="1468"/>
        <v>-8</v>
      </c>
      <c r="E3134" s="17">
        <f t="shared" si="1459"/>
        <v>2E-3</v>
      </c>
      <c r="F3134" s="16">
        <f t="shared" si="1469"/>
        <v>0</v>
      </c>
      <c r="G3134" s="16">
        <f t="shared" si="1470"/>
        <v>0</v>
      </c>
      <c r="H3134" s="16">
        <f t="shared" si="1471"/>
        <v>0</v>
      </c>
      <c r="I3134" s="16">
        <f t="shared" si="1472"/>
        <v>0</v>
      </c>
      <c r="J3134" s="16">
        <f t="shared" si="1473"/>
        <v>0</v>
      </c>
      <c r="K3134" s="16">
        <f t="shared" si="1477"/>
        <v>0</v>
      </c>
      <c r="L3134" s="16">
        <f t="shared" si="1474"/>
        <v>0</v>
      </c>
      <c r="M3134" s="72"/>
      <c r="N3134" s="72"/>
      <c r="O3134" s="32">
        <f t="shared" si="1478"/>
        <v>0</v>
      </c>
      <c r="P3134" s="17" t="e">
        <f t="shared" si="1479"/>
        <v>#DIV/0!</v>
      </c>
      <c r="Q3134" s="38">
        <f t="shared" si="1480"/>
        <v>0</v>
      </c>
      <c r="R3134" s="17" t="e">
        <f t="shared" si="1475"/>
        <v>#DIV/0!</v>
      </c>
      <c r="S3134" s="97">
        <f t="shared" si="1476"/>
        <v>2E-3</v>
      </c>
      <c r="T3134" s="96">
        <f t="shared" si="1460"/>
        <v>1.0299561404172111E-2</v>
      </c>
      <c r="U3134" s="96">
        <f t="shared" si="1461"/>
        <v>1.0299561404172111E-2</v>
      </c>
      <c r="V3134" s="96">
        <f t="shared" si="1462"/>
        <v>1.0299561404172111E-2</v>
      </c>
      <c r="W3134" s="96">
        <f t="shared" si="1463"/>
        <v>1.0299561404172111E-2</v>
      </c>
      <c r="X3134" s="105">
        <f>AVERAGE(S3134:S$4265)</f>
        <v>1.0473498233215512E-2</v>
      </c>
      <c r="Y3134" s="96">
        <f t="shared" si="1464"/>
        <v>9.5938323811356948E-5</v>
      </c>
      <c r="Z3134" s="96">
        <f t="shared" si="1465"/>
        <v>9.5938323811356948E-5</v>
      </c>
      <c r="AA3134" s="96">
        <f t="shared" si="1466"/>
        <v>9.5938323811356948E-5</v>
      </c>
      <c r="AB3134" s="96">
        <f t="shared" si="1467"/>
        <v>8.4771102919714992E-5</v>
      </c>
      <c r="AC3134" s="105">
        <f>_xlfn.VAR.S(S3134:S$4265)</f>
        <v>9.5404248405833416E-5</v>
      </c>
      <c r="AI3134" s="98"/>
      <c r="AJ3134" s="99"/>
      <c r="AK3134" s="116"/>
      <c r="AM3134" s="100"/>
      <c r="AN3134" s="120"/>
      <c r="AO3134" s="101"/>
    </row>
    <row r="3135" spans="1:41" ht="16.5">
      <c r="A3135" s="112">
        <v>38916</v>
      </c>
      <c r="B3135" s="73">
        <v>6285</v>
      </c>
      <c r="C3135" s="73">
        <v>6257</v>
      </c>
      <c r="D3135" s="80">
        <f t="shared" si="1468"/>
        <v>28</v>
      </c>
      <c r="E3135" s="17">
        <f t="shared" si="1459"/>
        <v>5.0000000000000001E-3</v>
      </c>
      <c r="F3135" s="16">
        <f t="shared" si="1469"/>
        <v>0</v>
      </c>
      <c r="G3135" s="16">
        <f t="shared" si="1470"/>
        <v>0</v>
      </c>
      <c r="H3135" s="16">
        <f t="shared" si="1471"/>
        <v>0</v>
      </c>
      <c r="I3135" s="16">
        <f t="shared" si="1472"/>
        <v>0</v>
      </c>
      <c r="J3135" s="16">
        <f t="shared" si="1473"/>
        <v>0</v>
      </c>
      <c r="K3135" s="16">
        <f t="shared" si="1477"/>
        <v>0</v>
      </c>
      <c r="L3135" s="16">
        <f t="shared" si="1474"/>
        <v>0</v>
      </c>
      <c r="M3135" s="72"/>
      <c r="N3135" s="72"/>
      <c r="O3135" s="32">
        <f t="shared" si="1478"/>
        <v>0</v>
      </c>
      <c r="P3135" s="17" t="e">
        <f t="shared" si="1479"/>
        <v>#DIV/0!</v>
      </c>
      <c r="Q3135" s="38">
        <f t="shared" si="1480"/>
        <v>0</v>
      </c>
      <c r="R3135" s="17" t="e">
        <f t="shared" si="1475"/>
        <v>#DIV/0!</v>
      </c>
      <c r="S3135" s="97">
        <f t="shared" si="1476"/>
        <v>5.0000000000000001E-3</v>
      </c>
      <c r="T3135" s="96">
        <f t="shared" si="1460"/>
        <v>1.0829320642736289E-2</v>
      </c>
      <c r="U3135" s="96">
        <f t="shared" si="1461"/>
        <v>1.0829320642736289E-2</v>
      </c>
      <c r="V3135" s="96">
        <f t="shared" si="1462"/>
        <v>1.0829320642736289E-2</v>
      </c>
      <c r="W3135" s="96">
        <f t="shared" si="1463"/>
        <v>1.0829320642736289E-2</v>
      </c>
      <c r="X3135" s="105">
        <f>AVERAGE(S3135:S$4265)</f>
        <v>1.0480990274093688E-2</v>
      </c>
      <c r="Y3135" s="96">
        <f t="shared" si="1464"/>
        <v>9.708607407512979E-5</v>
      </c>
      <c r="Z3135" s="96">
        <f t="shared" si="1465"/>
        <v>9.708607407512979E-5</v>
      </c>
      <c r="AA3135" s="96">
        <f t="shared" si="1466"/>
        <v>9.708607407512979E-5</v>
      </c>
      <c r="AB3135" s="96">
        <f t="shared" si="1467"/>
        <v>8.5785255052784685E-5</v>
      </c>
      <c r="AC3135" s="105">
        <f>_xlfn.VAR.S(S3135:S$4265)</f>
        <v>9.5425080788401849E-5</v>
      </c>
      <c r="AI3135" s="98"/>
      <c r="AJ3135" s="99"/>
      <c r="AK3135" s="116"/>
      <c r="AM3135" s="100"/>
      <c r="AN3135" s="120"/>
      <c r="AO3135" s="101"/>
    </row>
    <row r="3136" spans="1:41" ht="16.5">
      <c r="A3136" s="112">
        <v>38915</v>
      </c>
      <c r="B3136" s="73">
        <v>6257</v>
      </c>
      <c r="C3136" s="73">
        <v>6428</v>
      </c>
      <c r="D3136" s="80">
        <f t="shared" si="1468"/>
        <v>-171</v>
      </c>
      <c r="E3136" s="17">
        <f t="shared" si="1459"/>
        <v>2.7E-2</v>
      </c>
      <c r="F3136" s="16">
        <f t="shared" si="1469"/>
        <v>0</v>
      </c>
      <c r="G3136" s="16">
        <f t="shared" si="1470"/>
        <v>0</v>
      </c>
      <c r="H3136" s="16">
        <f t="shared" si="1471"/>
        <v>0</v>
      </c>
      <c r="I3136" s="16">
        <f t="shared" si="1472"/>
        <v>0</v>
      </c>
      <c r="J3136" s="16">
        <f t="shared" si="1473"/>
        <v>0</v>
      </c>
      <c r="K3136" s="16">
        <f t="shared" si="1477"/>
        <v>0</v>
      </c>
      <c r="L3136" s="16">
        <f t="shared" si="1474"/>
        <v>0</v>
      </c>
      <c r="M3136" s="72"/>
      <c r="N3136" s="72"/>
      <c r="O3136" s="32">
        <f t="shared" si="1478"/>
        <v>0</v>
      </c>
      <c r="P3136" s="17" t="e">
        <f t="shared" si="1479"/>
        <v>#DIV/0!</v>
      </c>
      <c r="Q3136" s="38">
        <f t="shared" si="1480"/>
        <v>0</v>
      </c>
      <c r="R3136" s="17" t="e">
        <f t="shared" si="1475"/>
        <v>#DIV/0!</v>
      </c>
      <c r="S3136" s="97">
        <f t="shared" si="1476"/>
        <v>2.7E-2</v>
      </c>
      <c r="T3136" s="96">
        <f t="shared" si="1460"/>
        <v>1.120140493908116E-2</v>
      </c>
      <c r="U3136" s="96">
        <f t="shared" si="1461"/>
        <v>1.120140493908116E-2</v>
      </c>
      <c r="V3136" s="96">
        <f t="shared" si="1462"/>
        <v>1.120140493908116E-2</v>
      </c>
      <c r="W3136" s="96">
        <f t="shared" si="1463"/>
        <v>1.120140493908116E-2</v>
      </c>
      <c r="X3136" s="105">
        <f>AVERAGE(S3136:S$4265)</f>
        <v>1.0485840707964565E-2</v>
      </c>
      <c r="Y3136" s="96">
        <f t="shared" si="1464"/>
        <v>1.0082832838512998E-4</v>
      </c>
      <c r="Z3136" s="96">
        <f t="shared" si="1465"/>
        <v>1.0082832838512998E-4</v>
      </c>
      <c r="AA3136" s="96">
        <f t="shared" si="1466"/>
        <v>1.0082832838512998E-4</v>
      </c>
      <c r="AB3136" s="96">
        <f t="shared" si="1467"/>
        <v>8.9091910961100842E-5</v>
      </c>
      <c r="AC3136" s="105">
        <f>_xlfn.VAR.S(S3136:S$4265)</f>
        <v>9.5482970284613416E-5</v>
      </c>
      <c r="AI3136" s="98"/>
      <c r="AJ3136" s="99"/>
      <c r="AK3136" s="116"/>
      <c r="AM3136" s="100"/>
      <c r="AN3136" s="120"/>
      <c r="AO3136" s="101"/>
    </row>
    <row r="3137" spans="1:41" ht="16.5">
      <c r="A3137" s="112">
        <v>38912</v>
      </c>
      <c r="B3137" s="73">
        <v>6428</v>
      </c>
      <c r="C3137" s="73">
        <v>6567</v>
      </c>
      <c r="D3137" s="80">
        <f t="shared" si="1468"/>
        <v>-139</v>
      </c>
      <c r="E3137" s="17">
        <f t="shared" si="1459"/>
        <v>2.2000000000000002E-2</v>
      </c>
      <c r="F3137" s="16">
        <f t="shared" si="1469"/>
        <v>0</v>
      </c>
      <c r="G3137" s="16">
        <f t="shared" si="1470"/>
        <v>0</v>
      </c>
      <c r="H3137" s="16">
        <f t="shared" si="1471"/>
        <v>0</v>
      </c>
      <c r="I3137" s="16">
        <f t="shared" si="1472"/>
        <v>0</v>
      </c>
      <c r="J3137" s="16">
        <f t="shared" si="1473"/>
        <v>0</v>
      </c>
      <c r="K3137" s="16">
        <f t="shared" si="1477"/>
        <v>0</v>
      </c>
      <c r="L3137" s="16">
        <f t="shared" si="1474"/>
        <v>0</v>
      </c>
      <c r="M3137" s="72"/>
      <c r="N3137" s="72"/>
      <c r="O3137" s="32">
        <f t="shared" si="1478"/>
        <v>0</v>
      </c>
      <c r="P3137" s="17" t="e">
        <f t="shared" si="1479"/>
        <v>#DIV/0!</v>
      </c>
      <c r="Q3137" s="38">
        <f t="shared" si="1480"/>
        <v>0</v>
      </c>
      <c r="R3137" s="17" t="e">
        <f t="shared" si="1475"/>
        <v>#DIV/0!</v>
      </c>
      <c r="S3137" s="97">
        <f t="shared" si="1476"/>
        <v>2.2000000000000002E-2</v>
      </c>
      <c r="T3137" s="96">
        <f t="shared" si="1460"/>
        <v>1.0192983977745913E-2</v>
      </c>
      <c r="U3137" s="96">
        <f t="shared" si="1461"/>
        <v>1.0192983977745913E-2</v>
      </c>
      <c r="V3137" s="96">
        <f t="shared" si="1462"/>
        <v>1.0192983977745913E-2</v>
      </c>
      <c r="W3137" s="96">
        <f t="shared" si="1463"/>
        <v>1.0192983977745913E-2</v>
      </c>
      <c r="X3137" s="105">
        <f>AVERAGE(S3137:S$4265)</f>
        <v>1.047121346324177E-2</v>
      </c>
      <c r="Y3137" s="96">
        <f t="shared" si="1464"/>
        <v>8.9233809713608125E-5</v>
      </c>
      <c r="Z3137" s="96">
        <f t="shared" si="1465"/>
        <v>8.9233809713608125E-5</v>
      </c>
      <c r="AA3137" s="96">
        <f t="shared" si="1466"/>
        <v>8.9233809713608125E-5</v>
      </c>
      <c r="AB3137" s="96">
        <f t="shared" si="1467"/>
        <v>7.8846994262944136E-5</v>
      </c>
      <c r="AC3137" s="105">
        <f>_xlfn.VAR.S(S3137:S$4265)</f>
        <v>9.5325633366628092E-5</v>
      </c>
      <c r="AI3137" s="98"/>
      <c r="AJ3137" s="99"/>
      <c r="AK3137" s="116"/>
      <c r="AM3137" s="100"/>
      <c r="AN3137" s="120"/>
      <c r="AO3137" s="101"/>
    </row>
    <row r="3138" spans="1:41" ht="16.5">
      <c r="A3138" s="112">
        <v>38911</v>
      </c>
      <c r="B3138" s="73">
        <v>6567</v>
      </c>
      <c r="C3138" s="73">
        <v>6634</v>
      </c>
      <c r="D3138" s="80">
        <f t="shared" si="1468"/>
        <v>-67</v>
      </c>
      <c r="E3138" s="17">
        <f t="shared" si="1459"/>
        <v>1.0999999999999999E-2</v>
      </c>
      <c r="F3138" s="16">
        <f t="shared" si="1469"/>
        <v>0</v>
      </c>
      <c r="G3138" s="16">
        <f t="shared" si="1470"/>
        <v>0</v>
      </c>
      <c r="H3138" s="16">
        <f t="shared" si="1471"/>
        <v>0</v>
      </c>
      <c r="I3138" s="16">
        <f t="shared" si="1472"/>
        <v>0</v>
      </c>
      <c r="J3138" s="16">
        <f t="shared" si="1473"/>
        <v>0</v>
      </c>
      <c r="K3138" s="16">
        <f t="shared" si="1477"/>
        <v>0</v>
      </c>
      <c r="L3138" s="16">
        <f t="shared" si="1474"/>
        <v>0</v>
      </c>
      <c r="M3138" s="72"/>
      <c r="N3138" s="72"/>
      <c r="O3138" s="32">
        <f t="shared" si="1478"/>
        <v>0</v>
      </c>
      <c r="P3138" s="17" t="e">
        <f t="shared" si="1479"/>
        <v>#DIV/0!</v>
      </c>
      <c r="Q3138" s="38">
        <f t="shared" si="1480"/>
        <v>0</v>
      </c>
      <c r="R3138" s="17" t="e">
        <f t="shared" si="1475"/>
        <v>#DIV/0!</v>
      </c>
      <c r="S3138" s="97">
        <f t="shared" si="1476"/>
        <v>1.0999999999999999E-2</v>
      </c>
      <c r="T3138" s="96">
        <f t="shared" si="1460"/>
        <v>9.4393446571765013E-3</v>
      </c>
      <c r="U3138" s="96">
        <f t="shared" si="1461"/>
        <v>9.4393446571765013E-3</v>
      </c>
      <c r="V3138" s="96">
        <f t="shared" si="1462"/>
        <v>9.4393446571765013E-3</v>
      </c>
      <c r="W3138" s="96">
        <f t="shared" si="1463"/>
        <v>9.4393446571765013E-3</v>
      </c>
      <c r="X3138" s="105">
        <f>AVERAGE(S3138:S$4265)</f>
        <v>1.0460992907801383E-2</v>
      </c>
      <c r="Y3138" s="96">
        <f t="shared" si="1464"/>
        <v>8.4859155271421367E-5</v>
      </c>
      <c r="Z3138" s="96">
        <f t="shared" si="1465"/>
        <v>8.4859155271421367E-5</v>
      </c>
      <c r="AA3138" s="96">
        <f t="shared" si="1466"/>
        <v>8.4859155271421367E-5</v>
      </c>
      <c r="AB3138" s="96">
        <f t="shared" si="1467"/>
        <v>7.498154959782792E-5</v>
      </c>
      <c r="AC3138" s="105">
        <f>_xlfn.VAR.S(S3138:S$4265)</f>
        <v>9.529217718539874E-5</v>
      </c>
      <c r="AI3138" s="98"/>
      <c r="AJ3138" s="99"/>
      <c r="AK3138" s="116"/>
      <c r="AM3138" s="100"/>
      <c r="AN3138" s="120"/>
      <c r="AO3138" s="101"/>
    </row>
    <row r="3139" spans="1:41" ht="16.5">
      <c r="A3139" s="112">
        <v>38910</v>
      </c>
      <c r="B3139" s="73">
        <v>6634</v>
      </c>
      <c r="C3139" s="73">
        <v>6639</v>
      </c>
      <c r="D3139" s="80">
        <f t="shared" si="1468"/>
        <v>-5</v>
      </c>
      <c r="E3139" s="17">
        <f t="shared" ref="E3139:E3202" si="1481">IF($A3139&gt;DATE(2010,9,30),ROUNDUP(ABS( D3139/C3139 ),3),ROUNDUP(ABS( (B3139-B3140)/B3140 ),3))</f>
        <v>1E-3</v>
      </c>
      <c r="F3139" s="16">
        <f t="shared" si="1469"/>
        <v>0</v>
      </c>
      <c r="G3139" s="16">
        <f t="shared" si="1470"/>
        <v>0</v>
      </c>
      <c r="H3139" s="16">
        <f t="shared" si="1471"/>
        <v>0</v>
      </c>
      <c r="I3139" s="16">
        <f t="shared" si="1472"/>
        <v>0</v>
      </c>
      <c r="J3139" s="16">
        <f t="shared" si="1473"/>
        <v>0</v>
      </c>
      <c r="K3139" s="16">
        <f t="shared" si="1477"/>
        <v>0</v>
      </c>
      <c r="L3139" s="16">
        <f t="shared" si="1474"/>
        <v>0</v>
      </c>
      <c r="M3139" s="72"/>
      <c r="N3139" s="72"/>
      <c r="O3139" s="32">
        <f t="shared" si="1478"/>
        <v>0</v>
      </c>
      <c r="P3139" s="17" t="e">
        <f t="shared" si="1479"/>
        <v>#DIV/0!</v>
      </c>
      <c r="Q3139" s="38">
        <f t="shared" si="1480"/>
        <v>0</v>
      </c>
      <c r="R3139" s="17" t="e">
        <f t="shared" si="1475"/>
        <v>#DIV/0!</v>
      </c>
      <c r="S3139" s="97">
        <f t="shared" si="1476"/>
        <v>1E-3</v>
      </c>
      <c r="T3139" s="96">
        <f t="shared" ref="T3139:T3202" si="1482">T3140*$Q$1+(1-$Q$1)*S3139</f>
        <v>9.3397283586984046E-3</v>
      </c>
      <c r="U3139" s="96">
        <f t="shared" ref="U3139:U3202" si="1483">$Q$1*U3140+(1-$Q$1)*S3139</f>
        <v>9.3397283586984046E-3</v>
      </c>
      <c r="V3139" s="96">
        <f t="shared" ref="V3139:V3202" si="1484">$Q$1*V3140+(1-$Q$1)*S3139</f>
        <v>9.3397283586984046E-3</v>
      </c>
      <c r="W3139" s="96">
        <f t="shared" ref="W3139:W3202" si="1485">$Q$1*W3140+(1-$Q$1)*S3139</f>
        <v>9.3397283586984046E-3</v>
      </c>
      <c r="X3139" s="105">
        <f>AVERAGE(S3139:S$4265)</f>
        <v>1.0460514640638829E-2</v>
      </c>
      <c r="Y3139" s="96">
        <f t="shared" ref="Y3139:Y3202" si="1486">$Q$1*Y3140+(1-$Q$1)*(S3139-T3140)^2</f>
        <v>9.0099750166007186E-5</v>
      </c>
      <c r="Z3139" s="96">
        <f t="shared" ref="Z3139:Z3202" si="1487">$Q$1*Z3140+(1-$Q$1)*(S3139-U3140)^2</f>
        <v>9.0099750166007186E-5</v>
      </c>
      <c r="AA3139" s="96">
        <f t="shared" ref="AA3139:AA3202" si="1488">$Q$1*AA3140+(1-$Q$1)*(S3139-V3140)^2</f>
        <v>9.0099750166007186E-5</v>
      </c>
      <c r="AB3139" s="96">
        <f t="shared" ref="AB3139:AB3202" si="1489">$Q$1*AB3140+(1-$Q$1)*(S3139-W3139)^2</f>
        <v>7.9612139246683949E-5</v>
      </c>
      <c r="AC3139" s="105">
        <f>_xlfn.VAR.S(S3139:S$4265)</f>
        <v>9.537654786990186E-5</v>
      </c>
      <c r="AI3139" s="98"/>
      <c r="AJ3139" s="99"/>
      <c r="AK3139" s="116"/>
      <c r="AM3139" s="100"/>
      <c r="AN3139" s="120"/>
      <c r="AO3139" s="101"/>
    </row>
    <row r="3140" spans="1:41" ht="16.5">
      <c r="A3140" s="112">
        <v>38909</v>
      </c>
      <c r="B3140" s="73">
        <v>6639</v>
      </c>
      <c r="C3140" s="73">
        <v>6682</v>
      </c>
      <c r="D3140" s="80">
        <f t="shared" ref="D3140:D3203" si="1490">B3140-C3140</f>
        <v>-43</v>
      </c>
      <c r="E3140" s="17">
        <f t="shared" si="1481"/>
        <v>7.0000000000000001E-3</v>
      </c>
      <c r="F3140" s="16">
        <f t="shared" ref="F3140:F3203" si="1491">AD3140</f>
        <v>0</v>
      </c>
      <c r="G3140" s="16">
        <f t="shared" ref="G3140:G3203" si="1492">AE3140</f>
        <v>0</v>
      </c>
      <c r="H3140" s="16">
        <f t="shared" ref="H3140:H3203" si="1493">AF3140</f>
        <v>0</v>
      </c>
      <c r="I3140" s="16">
        <f t="shared" ref="I3140:I3203" si="1494">AG3140</f>
        <v>0</v>
      </c>
      <c r="J3140" s="16">
        <f t="shared" ref="J3140:J3203" si="1495">AH3140</f>
        <v>0</v>
      </c>
      <c r="K3140" s="16">
        <f t="shared" si="1477"/>
        <v>0</v>
      </c>
      <c r="L3140" s="16">
        <f t="shared" ref="L3140:L3203" si="1496">AN3140</f>
        <v>0</v>
      </c>
      <c r="M3140" s="72"/>
      <c r="N3140" s="72"/>
      <c r="O3140" s="32">
        <f t="shared" si="1478"/>
        <v>0</v>
      </c>
      <c r="P3140" s="17" t="e">
        <f t="shared" si="1479"/>
        <v>#DIV/0!</v>
      </c>
      <c r="Q3140" s="38">
        <f t="shared" si="1480"/>
        <v>0</v>
      </c>
      <c r="R3140" s="17" t="e">
        <f t="shared" ref="R3140:R3203" si="1497">ROUNDUP((Q3140-N3140)/N3140,3)</f>
        <v>#DIV/0!</v>
      </c>
      <c r="S3140" s="97">
        <f t="shared" ref="S3140:S3203" si="1498">E3140</f>
        <v>7.0000000000000001E-3</v>
      </c>
      <c r="T3140" s="96">
        <f t="shared" si="1482"/>
        <v>9.8720514454238364E-3</v>
      </c>
      <c r="U3140" s="96">
        <f t="shared" si="1483"/>
        <v>9.8720514454238364E-3</v>
      </c>
      <c r="V3140" s="96">
        <f t="shared" si="1484"/>
        <v>9.8720514454238364E-3</v>
      </c>
      <c r="W3140" s="96">
        <f t="shared" si="1485"/>
        <v>9.8720514454238364E-3</v>
      </c>
      <c r="X3140" s="105">
        <f>AVERAGE(S3140:S$4265)</f>
        <v>1.0468916518650055E-2</v>
      </c>
      <c r="Y3140" s="96">
        <f t="shared" si="1486"/>
        <v>9.0826545058502511E-5</v>
      </c>
      <c r="Z3140" s="96">
        <f t="shared" si="1487"/>
        <v>9.0826545058502511E-5</v>
      </c>
      <c r="AA3140" s="96">
        <f t="shared" si="1488"/>
        <v>9.0826545058502511E-5</v>
      </c>
      <c r="AB3140" s="96">
        <f t="shared" si="1489"/>
        <v>8.0254335213692803E-5</v>
      </c>
      <c r="AC3140" s="105">
        <f>_xlfn.VAR.S(S3140:S$4265)</f>
        <v>9.5381699625025638E-5</v>
      </c>
      <c r="AI3140" s="98"/>
      <c r="AJ3140" s="99"/>
      <c r="AK3140" s="116"/>
      <c r="AM3140" s="100"/>
      <c r="AN3140" s="120"/>
      <c r="AO3140" s="101"/>
    </row>
    <row r="3141" spans="1:41" ht="16.5">
      <c r="A3141" s="112">
        <v>38908</v>
      </c>
      <c r="B3141" s="73">
        <v>6682</v>
      </c>
      <c r="C3141" s="73">
        <v>6660</v>
      </c>
      <c r="D3141" s="80">
        <f t="shared" si="1490"/>
        <v>22</v>
      </c>
      <c r="E3141" s="17">
        <f t="shared" si="1481"/>
        <v>4.0000000000000001E-3</v>
      </c>
      <c r="F3141" s="16">
        <f t="shared" si="1491"/>
        <v>0</v>
      </c>
      <c r="G3141" s="16">
        <f t="shared" si="1492"/>
        <v>0</v>
      </c>
      <c r="H3141" s="16">
        <f t="shared" si="1493"/>
        <v>0</v>
      </c>
      <c r="I3141" s="16">
        <f t="shared" si="1494"/>
        <v>0</v>
      </c>
      <c r="J3141" s="16">
        <f t="shared" si="1495"/>
        <v>0</v>
      </c>
      <c r="K3141" s="16">
        <f t="shared" si="1477"/>
        <v>0</v>
      </c>
      <c r="L3141" s="16">
        <f t="shared" si="1496"/>
        <v>0</v>
      </c>
      <c r="M3141" s="72"/>
      <c r="N3141" s="72"/>
      <c r="O3141" s="32">
        <f t="shared" si="1478"/>
        <v>0</v>
      </c>
      <c r="P3141" s="17" t="e">
        <f t="shared" si="1479"/>
        <v>#DIV/0!</v>
      </c>
      <c r="Q3141" s="38">
        <f t="shared" si="1480"/>
        <v>0</v>
      </c>
      <c r="R3141" s="17" t="e">
        <f t="shared" si="1497"/>
        <v>#DIV/0!</v>
      </c>
      <c r="S3141" s="97">
        <f t="shared" si="1498"/>
        <v>4.0000000000000001E-3</v>
      </c>
      <c r="T3141" s="96">
        <f t="shared" si="1482"/>
        <v>1.0055373878110464E-2</v>
      </c>
      <c r="U3141" s="96">
        <f t="shared" si="1483"/>
        <v>1.0055373878110464E-2</v>
      </c>
      <c r="V3141" s="96">
        <f t="shared" si="1484"/>
        <v>1.0055373878110464E-2</v>
      </c>
      <c r="W3141" s="96">
        <f t="shared" si="1485"/>
        <v>1.0055373878110464E-2</v>
      </c>
      <c r="X3141" s="105">
        <f>AVERAGE(S3141:S$4265)</f>
        <v>1.0471999999999966E-2</v>
      </c>
      <c r="Y3141" s="96">
        <f t="shared" si="1486"/>
        <v>9.6028113283404395E-5</v>
      </c>
      <c r="Z3141" s="96">
        <f t="shared" si="1487"/>
        <v>9.6028113283404395E-5</v>
      </c>
      <c r="AA3141" s="96">
        <f t="shared" si="1488"/>
        <v>9.6028113283404395E-5</v>
      </c>
      <c r="AB3141" s="96">
        <f t="shared" si="1489"/>
        <v>8.4850440897216105E-5</v>
      </c>
      <c r="AC3141" s="105">
        <f>_xlfn.VAR.S(S3141:S$4265)</f>
        <v>9.5455843416371045E-5</v>
      </c>
      <c r="AI3141" s="98"/>
      <c r="AJ3141" s="99"/>
      <c r="AK3141" s="116"/>
      <c r="AM3141" s="100"/>
      <c r="AN3141" s="120"/>
      <c r="AO3141" s="101"/>
    </row>
    <row r="3142" spans="1:41" ht="16.5">
      <c r="A3142" s="112">
        <v>38905</v>
      </c>
      <c r="B3142" s="73">
        <v>6660</v>
      </c>
      <c r="C3142" s="73">
        <v>6659</v>
      </c>
      <c r="D3142" s="80">
        <f t="shared" si="1490"/>
        <v>1</v>
      </c>
      <c r="E3142" s="17">
        <f t="shared" si="1481"/>
        <v>1E-3</v>
      </c>
      <c r="F3142" s="16">
        <f t="shared" si="1491"/>
        <v>0</v>
      </c>
      <c r="G3142" s="16">
        <f t="shared" si="1492"/>
        <v>0</v>
      </c>
      <c r="H3142" s="16">
        <f t="shared" si="1493"/>
        <v>0</v>
      </c>
      <c r="I3142" s="16">
        <f t="shared" si="1494"/>
        <v>0</v>
      </c>
      <c r="J3142" s="16">
        <f t="shared" si="1495"/>
        <v>0</v>
      </c>
      <c r="K3142" s="16">
        <f t="shared" si="1477"/>
        <v>0</v>
      </c>
      <c r="L3142" s="16">
        <f t="shared" si="1496"/>
        <v>0</v>
      </c>
      <c r="M3142" s="72"/>
      <c r="N3142" s="72"/>
      <c r="O3142" s="32">
        <f t="shared" si="1478"/>
        <v>0</v>
      </c>
      <c r="P3142" s="17" t="e">
        <f t="shared" si="1479"/>
        <v>#DIV/0!</v>
      </c>
      <c r="Q3142" s="38">
        <f t="shared" si="1480"/>
        <v>0</v>
      </c>
      <c r="R3142" s="17" t="e">
        <f t="shared" si="1497"/>
        <v>#DIV/0!</v>
      </c>
      <c r="S3142" s="97">
        <f t="shared" si="1498"/>
        <v>1E-3</v>
      </c>
      <c r="T3142" s="96">
        <f t="shared" si="1482"/>
        <v>1.0441887104372834E-2</v>
      </c>
      <c r="U3142" s="96">
        <f t="shared" si="1483"/>
        <v>1.0441887104372834E-2</v>
      </c>
      <c r="V3142" s="96">
        <f t="shared" si="1484"/>
        <v>1.0441887104372834E-2</v>
      </c>
      <c r="W3142" s="96">
        <f t="shared" si="1485"/>
        <v>1.0441887104372834E-2</v>
      </c>
      <c r="X3142" s="105">
        <f>AVERAGE(S3142:S$4265)</f>
        <v>1.0477758007117402E-2</v>
      </c>
      <c r="Y3142" s="96">
        <f t="shared" si="1486"/>
        <v>9.9508764590931174E-5</v>
      </c>
      <c r="Z3142" s="96">
        <f t="shared" si="1487"/>
        <v>9.9508764590931174E-5</v>
      </c>
      <c r="AA3142" s="96">
        <f t="shared" si="1488"/>
        <v>9.9508764590931174E-5</v>
      </c>
      <c r="AB3142" s="96">
        <f t="shared" si="1489"/>
        <v>8.7925944392546759E-5</v>
      </c>
      <c r="AC3142" s="105">
        <f>_xlfn.VAR.S(S3142:S$4265)</f>
        <v>9.5503511977007132E-5</v>
      </c>
      <c r="AI3142" s="98"/>
      <c r="AJ3142" s="99"/>
      <c r="AK3142" s="116"/>
      <c r="AM3142" s="100"/>
      <c r="AN3142" s="120"/>
      <c r="AO3142" s="101"/>
    </row>
    <row r="3143" spans="1:41" ht="16.5">
      <c r="A3143" s="112">
        <v>38904</v>
      </c>
      <c r="B3143" s="73">
        <v>6659</v>
      </c>
      <c r="C3143" s="73">
        <v>6659</v>
      </c>
      <c r="D3143" s="80">
        <f t="shared" si="1490"/>
        <v>0</v>
      </c>
      <c r="E3143" s="17">
        <f t="shared" si="1481"/>
        <v>0</v>
      </c>
      <c r="F3143" s="16">
        <f t="shared" si="1491"/>
        <v>0</v>
      </c>
      <c r="G3143" s="16">
        <f t="shared" si="1492"/>
        <v>0</v>
      </c>
      <c r="H3143" s="16">
        <f t="shared" si="1493"/>
        <v>0</v>
      </c>
      <c r="I3143" s="16">
        <f t="shared" si="1494"/>
        <v>0</v>
      </c>
      <c r="J3143" s="16">
        <f t="shared" si="1495"/>
        <v>0</v>
      </c>
      <c r="K3143" s="16">
        <f t="shared" si="1477"/>
        <v>0</v>
      </c>
      <c r="L3143" s="16">
        <f t="shared" si="1496"/>
        <v>0</v>
      </c>
      <c r="M3143" s="72"/>
      <c r="N3143" s="72"/>
      <c r="O3143" s="32">
        <f t="shared" si="1478"/>
        <v>0</v>
      </c>
      <c r="P3143" s="17" t="e">
        <f t="shared" si="1479"/>
        <v>#DIV/0!</v>
      </c>
      <c r="Q3143" s="38">
        <f t="shared" si="1480"/>
        <v>0</v>
      </c>
      <c r="R3143" s="17" t="e">
        <f t="shared" si="1497"/>
        <v>#DIV/0!</v>
      </c>
      <c r="S3143" s="97">
        <f t="shared" si="1498"/>
        <v>0</v>
      </c>
      <c r="T3143" s="96">
        <f t="shared" si="1482"/>
        <v>1.1044560749332803E-2</v>
      </c>
      <c r="U3143" s="96">
        <f t="shared" si="1483"/>
        <v>1.1044560749332803E-2</v>
      </c>
      <c r="V3143" s="96">
        <f t="shared" si="1484"/>
        <v>1.1044560749332803E-2</v>
      </c>
      <c r="W3143" s="96">
        <f t="shared" si="1485"/>
        <v>1.1044560749332803E-2</v>
      </c>
      <c r="X3143" s="105">
        <f>AVERAGE(S3143:S$4265)</f>
        <v>1.0486197684772894E-2</v>
      </c>
      <c r="Y3143" s="96">
        <f t="shared" si="1486"/>
        <v>9.94203963320308E-5</v>
      </c>
      <c r="Z3143" s="96">
        <f t="shared" si="1487"/>
        <v>9.94203963320308E-5</v>
      </c>
      <c r="AA3143" s="96">
        <f t="shared" si="1488"/>
        <v>9.94203963320308E-5</v>
      </c>
      <c r="AB3143" s="96">
        <f t="shared" si="1489"/>
        <v>8.7847862198982377E-5</v>
      </c>
      <c r="AC3143" s="105">
        <f>_xlfn.VAR.S(S3143:S$4265)</f>
        <v>9.5508499165877951E-5</v>
      </c>
      <c r="AI3143" s="98"/>
      <c r="AJ3143" s="99"/>
      <c r="AK3143" s="116"/>
      <c r="AM3143" s="100"/>
      <c r="AN3143" s="120"/>
      <c r="AO3143" s="101"/>
    </row>
    <row r="3144" spans="1:41" ht="16.5">
      <c r="A3144" s="112">
        <v>38903</v>
      </c>
      <c r="B3144" s="73">
        <v>6659</v>
      </c>
      <c r="C3144" s="73">
        <v>6734</v>
      </c>
      <c r="D3144" s="80">
        <f t="shared" si="1490"/>
        <v>-75</v>
      </c>
      <c r="E3144" s="17">
        <f t="shared" si="1481"/>
        <v>1.2E-2</v>
      </c>
      <c r="F3144" s="16">
        <f t="shared" si="1491"/>
        <v>0</v>
      </c>
      <c r="G3144" s="16">
        <f t="shared" si="1492"/>
        <v>0</v>
      </c>
      <c r="H3144" s="16">
        <f t="shared" si="1493"/>
        <v>0</v>
      </c>
      <c r="I3144" s="16">
        <f t="shared" si="1494"/>
        <v>0</v>
      </c>
      <c r="J3144" s="16">
        <f t="shared" si="1495"/>
        <v>0</v>
      </c>
      <c r="K3144" s="16">
        <f t="shared" si="1477"/>
        <v>0</v>
      </c>
      <c r="L3144" s="16">
        <f t="shared" si="1496"/>
        <v>0</v>
      </c>
      <c r="M3144" s="72"/>
      <c r="N3144" s="72"/>
      <c r="O3144" s="32">
        <f t="shared" si="1478"/>
        <v>0</v>
      </c>
      <c r="P3144" s="17" t="e">
        <f t="shared" si="1479"/>
        <v>#DIV/0!</v>
      </c>
      <c r="Q3144" s="38">
        <f t="shared" si="1480"/>
        <v>0</v>
      </c>
      <c r="R3144" s="17" t="e">
        <f t="shared" si="1497"/>
        <v>#DIV/0!</v>
      </c>
      <c r="S3144" s="97">
        <f t="shared" si="1498"/>
        <v>1.2E-2</v>
      </c>
      <c r="T3144" s="96">
        <f t="shared" si="1482"/>
        <v>1.1749532712056173E-2</v>
      </c>
      <c r="U3144" s="96">
        <f t="shared" si="1483"/>
        <v>1.1749532712056173E-2</v>
      </c>
      <c r="V3144" s="96">
        <f t="shared" si="1484"/>
        <v>1.1749532712056173E-2</v>
      </c>
      <c r="W3144" s="96">
        <f t="shared" si="1485"/>
        <v>1.1749532712056173E-2</v>
      </c>
      <c r="X3144" s="105">
        <f>AVERAGE(S3144:S$4265)</f>
        <v>1.0495543672014225E-2</v>
      </c>
      <c r="Y3144" s="96">
        <f t="shared" si="1486"/>
        <v>9.6954579994606508E-5</v>
      </c>
      <c r="Z3144" s="96">
        <f t="shared" si="1487"/>
        <v>9.6954579994606508E-5</v>
      </c>
      <c r="AA3144" s="96">
        <f t="shared" si="1488"/>
        <v>9.6954579994606508E-5</v>
      </c>
      <c r="AB3144" s="96">
        <f t="shared" si="1489"/>
        <v>8.5669066883234258E-5</v>
      </c>
      <c r="AC3144" s="105">
        <f>_xlfn.VAR.S(S3144:S$4265)</f>
        <v>9.5495519820125915E-5</v>
      </c>
      <c r="AI3144" s="98"/>
      <c r="AJ3144" s="99"/>
      <c r="AK3144" s="116"/>
      <c r="AM3144" s="100"/>
      <c r="AN3144" s="120"/>
      <c r="AO3144" s="101"/>
    </row>
    <row r="3145" spans="1:41" ht="16.5">
      <c r="A3145" s="112">
        <v>38902</v>
      </c>
      <c r="B3145" s="73">
        <v>6734</v>
      </c>
      <c r="C3145" s="73">
        <v>6718</v>
      </c>
      <c r="D3145" s="80">
        <f t="shared" si="1490"/>
        <v>16</v>
      </c>
      <c r="E3145" s="17">
        <f t="shared" si="1481"/>
        <v>3.0000000000000001E-3</v>
      </c>
      <c r="F3145" s="16">
        <f t="shared" si="1491"/>
        <v>0</v>
      </c>
      <c r="G3145" s="16">
        <f t="shared" si="1492"/>
        <v>0</v>
      </c>
      <c r="H3145" s="16">
        <f t="shared" si="1493"/>
        <v>0</v>
      </c>
      <c r="I3145" s="16">
        <f t="shared" si="1494"/>
        <v>0</v>
      </c>
      <c r="J3145" s="16">
        <f t="shared" si="1495"/>
        <v>0</v>
      </c>
      <c r="K3145" s="16">
        <f t="shared" si="1477"/>
        <v>0</v>
      </c>
      <c r="L3145" s="16">
        <f t="shared" si="1496"/>
        <v>0</v>
      </c>
      <c r="M3145" s="72"/>
      <c r="N3145" s="72"/>
      <c r="O3145" s="32">
        <f t="shared" si="1478"/>
        <v>0</v>
      </c>
      <c r="P3145" s="17" t="e">
        <f t="shared" si="1479"/>
        <v>#DIV/0!</v>
      </c>
      <c r="Q3145" s="38">
        <f t="shared" si="1480"/>
        <v>0</v>
      </c>
      <c r="R3145" s="17" t="e">
        <f t="shared" si="1497"/>
        <v>#DIV/0!</v>
      </c>
      <c r="S3145" s="97">
        <f t="shared" si="1498"/>
        <v>3.0000000000000001E-3</v>
      </c>
      <c r="T3145" s="96">
        <f t="shared" si="1482"/>
        <v>1.1733545438357631E-2</v>
      </c>
      <c r="U3145" s="96">
        <f t="shared" si="1483"/>
        <v>1.1733545438357631E-2</v>
      </c>
      <c r="V3145" s="96">
        <f t="shared" si="1484"/>
        <v>1.1733545438357631E-2</v>
      </c>
      <c r="W3145" s="96">
        <f t="shared" si="1485"/>
        <v>1.1733545438357631E-2</v>
      </c>
      <c r="X3145" s="105">
        <f>AVERAGE(S3145:S$4265)</f>
        <v>1.0494201605709155E-2</v>
      </c>
      <c r="Y3145" s="96">
        <f t="shared" si="1486"/>
        <v>1.0313863841766097E-4</v>
      </c>
      <c r="Z3145" s="96">
        <f t="shared" si="1487"/>
        <v>1.0313863841766097E-4</v>
      </c>
      <c r="AA3145" s="96">
        <f t="shared" si="1488"/>
        <v>1.0313863841766097E-4</v>
      </c>
      <c r="AB3145" s="96">
        <f t="shared" si="1489"/>
        <v>9.1133300905845186E-5</v>
      </c>
      <c r="AC3145" s="105">
        <f>_xlfn.VAR.S(S3145:S$4265)</f>
        <v>9.5578760991462647E-5</v>
      </c>
      <c r="AI3145" s="98"/>
      <c r="AJ3145" s="99"/>
      <c r="AK3145" s="116"/>
      <c r="AM3145" s="100"/>
      <c r="AN3145" s="120"/>
      <c r="AO3145" s="101"/>
    </row>
    <row r="3146" spans="1:41" ht="16.5">
      <c r="A3146" s="112">
        <v>38901</v>
      </c>
      <c r="B3146" s="73">
        <v>6718</v>
      </c>
      <c r="C3146" s="73">
        <v>6704</v>
      </c>
      <c r="D3146" s="80">
        <f t="shared" si="1490"/>
        <v>14</v>
      </c>
      <c r="E3146" s="17">
        <f t="shared" si="1481"/>
        <v>3.0000000000000001E-3</v>
      </c>
      <c r="F3146" s="16">
        <f t="shared" si="1491"/>
        <v>0</v>
      </c>
      <c r="G3146" s="16">
        <f t="shared" si="1492"/>
        <v>0</v>
      </c>
      <c r="H3146" s="16">
        <f t="shared" si="1493"/>
        <v>0</v>
      </c>
      <c r="I3146" s="16">
        <f t="shared" si="1494"/>
        <v>0</v>
      </c>
      <c r="J3146" s="16">
        <f t="shared" si="1495"/>
        <v>0</v>
      </c>
      <c r="K3146" s="16">
        <f t="shared" si="1477"/>
        <v>0</v>
      </c>
      <c r="L3146" s="16">
        <f t="shared" si="1496"/>
        <v>0</v>
      </c>
      <c r="M3146" s="72"/>
      <c r="N3146" s="72"/>
      <c r="O3146" s="32">
        <f t="shared" si="1478"/>
        <v>0</v>
      </c>
      <c r="P3146" s="17" t="e">
        <f t="shared" si="1479"/>
        <v>#DIV/0!</v>
      </c>
      <c r="Q3146" s="38">
        <f t="shared" si="1480"/>
        <v>0</v>
      </c>
      <c r="R3146" s="17" t="e">
        <f t="shared" si="1497"/>
        <v>#DIV/0!</v>
      </c>
      <c r="S3146" s="97">
        <f t="shared" si="1498"/>
        <v>3.0000000000000001E-3</v>
      </c>
      <c r="T3146" s="96">
        <f t="shared" si="1482"/>
        <v>1.2291005785486843E-2</v>
      </c>
      <c r="U3146" s="96">
        <f t="shared" si="1483"/>
        <v>1.2291005785486843E-2</v>
      </c>
      <c r="V3146" s="96">
        <f t="shared" si="1484"/>
        <v>1.2291005785486843E-2</v>
      </c>
      <c r="W3146" s="96">
        <f t="shared" si="1485"/>
        <v>1.2291005785486843E-2</v>
      </c>
      <c r="X3146" s="105">
        <f>AVERAGE(S3146:S$4265)</f>
        <v>1.0500892857142823E-2</v>
      </c>
      <c r="Y3146" s="96">
        <f t="shared" si="1486"/>
        <v>1.0421199053968507E-4</v>
      </c>
      <c r="Z3146" s="96">
        <f t="shared" si="1487"/>
        <v>1.0421199053968507E-4</v>
      </c>
      <c r="AA3146" s="96">
        <f t="shared" si="1488"/>
        <v>1.0421199053968507E-4</v>
      </c>
      <c r="AB3146" s="96">
        <f t="shared" si="1489"/>
        <v>9.2081714840865688E-5</v>
      </c>
      <c r="AC3146" s="105">
        <f>_xlfn.VAR.S(S3146:S$4265)</f>
        <v>9.5613940220861421E-5</v>
      </c>
      <c r="AI3146" s="98"/>
      <c r="AJ3146" s="99"/>
      <c r="AK3146" s="116"/>
      <c r="AM3146" s="100"/>
      <c r="AN3146" s="120"/>
      <c r="AO3146" s="101"/>
    </row>
    <row r="3147" spans="1:41" ht="16.5">
      <c r="A3147" s="112">
        <v>38898</v>
      </c>
      <c r="B3147" s="73">
        <v>6704</v>
      </c>
      <c r="C3147" s="73">
        <v>6607</v>
      </c>
      <c r="D3147" s="80">
        <f t="shared" si="1490"/>
        <v>97</v>
      </c>
      <c r="E3147" s="17">
        <f t="shared" si="1481"/>
        <v>1.4999999999999999E-2</v>
      </c>
      <c r="F3147" s="16">
        <f t="shared" si="1491"/>
        <v>0</v>
      </c>
      <c r="G3147" s="16">
        <f t="shared" si="1492"/>
        <v>0</v>
      </c>
      <c r="H3147" s="16">
        <f t="shared" si="1493"/>
        <v>0</v>
      </c>
      <c r="I3147" s="16">
        <f t="shared" si="1494"/>
        <v>0</v>
      </c>
      <c r="J3147" s="16">
        <f t="shared" si="1495"/>
        <v>0</v>
      </c>
      <c r="K3147" s="16">
        <f t="shared" si="1477"/>
        <v>0</v>
      </c>
      <c r="L3147" s="16">
        <f t="shared" si="1496"/>
        <v>0</v>
      </c>
      <c r="M3147" s="72"/>
      <c r="N3147" s="72"/>
      <c r="O3147" s="32">
        <f t="shared" si="1478"/>
        <v>0</v>
      </c>
      <c r="P3147" s="17" t="e">
        <f t="shared" si="1479"/>
        <v>#DIV/0!</v>
      </c>
      <c r="Q3147" s="38">
        <f t="shared" si="1480"/>
        <v>0</v>
      </c>
      <c r="R3147" s="17" t="e">
        <f t="shared" si="1497"/>
        <v>#DIV/0!</v>
      </c>
      <c r="S3147" s="97">
        <f t="shared" si="1498"/>
        <v>1.4999999999999999E-2</v>
      </c>
      <c r="T3147" s="96">
        <f t="shared" si="1482"/>
        <v>1.2884048707964727E-2</v>
      </c>
      <c r="U3147" s="96">
        <f t="shared" si="1483"/>
        <v>1.2884048707964727E-2</v>
      </c>
      <c r="V3147" s="96">
        <f t="shared" si="1484"/>
        <v>1.2884048707964727E-2</v>
      </c>
      <c r="W3147" s="96">
        <f t="shared" si="1485"/>
        <v>1.2884048707964727E-2</v>
      </c>
      <c r="X3147" s="105">
        <f>AVERAGE(S3147:S$4265)</f>
        <v>1.0507596067917749E-2</v>
      </c>
      <c r="Y3147" s="96">
        <f t="shared" si="1486"/>
        <v>1.0462800575319141E-4</v>
      </c>
      <c r="Z3147" s="96">
        <f t="shared" si="1487"/>
        <v>1.0462800575319141E-4</v>
      </c>
      <c r="AA3147" s="96">
        <f t="shared" si="1488"/>
        <v>1.0462800575319141E-4</v>
      </c>
      <c r="AB3147" s="96">
        <f t="shared" si="1489"/>
        <v>9.2449305883519884E-5</v>
      </c>
      <c r="AC3147" s="105">
        <f>_xlfn.VAR.S(S3147:S$4265)</f>
        <v>9.5649092516479183E-5</v>
      </c>
      <c r="AI3147" s="98"/>
      <c r="AJ3147" s="99"/>
      <c r="AK3147" s="116"/>
      <c r="AM3147" s="100"/>
      <c r="AN3147" s="120"/>
      <c r="AO3147" s="101"/>
    </row>
    <row r="3148" spans="1:41" ht="16.5">
      <c r="A3148" s="112">
        <v>38897</v>
      </c>
      <c r="B3148" s="73">
        <v>6607</v>
      </c>
      <c r="C3148" s="73">
        <v>6540</v>
      </c>
      <c r="D3148" s="80">
        <f t="shared" si="1490"/>
        <v>67</v>
      </c>
      <c r="E3148" s="17">
        <f t="shared" si="1481"/>
        <v>1.0999999999999999E-2</v>
      </c>
      <c r="F3148" s="16">
        <f t="shared" si="1491"/>
        <v>0</v>
      </c>
      <c r="G3148" s="16">
        <f t="shared" si="1492"/>
        <v>0</v>
      </c>
      <c r="H3148" s="16">
        <f t="shared" si="1493"/>
        <v>0</v>
      </c>
      <c r="I3148" s="16">
        <f t="shared" si="1494"/>
        <v>0</v>
      </c>
      <c r="J3148" s="16">
        <f t="shared" si="1495"/>
        <v>0</v>
      </c>
      <c r="K3148" s="16">
        <f t="shared" si="1477"/>
        <v>0</v>
      </c>
      <c r="L3148" s="16">
        <f t="shared" si="1496"/>
        <v>0</v>
      </c>
      <c r="M3148" s="72"/>
      <c r="N3148" s="72"/>
      <c r="O3148" s="32">
        <f t="shared" si="1478"/>
        <v>0</v>
      </c>
      <c r="P3148" s="17" t="e">
        <f t="shared" si="1479"/>
        <v>#DIV/0!</v>
      </c>
      <c r="Q3148" s="38">
        <f t="shared" si="1480"/>
        <v>0</v>
      </c>
      <c r="R3148" s="17" t="e">
        <f t="shared" si="1497"/>
        <v>#DIV/0!</v>
      </c>
      <c r="S3148" s="97">
        <f t="shared" si="1498"/>
        <v>1.0999999999999999E-2</v>
      </c>
      <c r="T3148" s="96">
        <f t="shared" si="1482"/>
        <v>1.2748987987196517E-2</v>
      </c>
      <c r="U3148" s="96">
        <f t="shared" si="1483"/>
        <v>1.2748987987196517E-2</v>
      </c>
      <c r="V3148" s="96">
        <f t="shared" si="1484"/>
        <v>1.2748987987196517E-2</v>
      </c>
      <c r="W3148" s="96">
        <f t="shared" si="1485"/>
        <v>1.2748987987196517E-2</v>
      </c>
      <c r="X3148" s="105">
        <f>AVERAGE(S3148:S$4265)</f>
        <v>1.0503577817531274E-2</v>
      </c>
      <c r="Y3148" s="96">
        <f t="shared" si="1486"/>
        <v>1.1098296005136626E-4</v>
      </c>
      <c r="Z3148" s="96">
        <f t="shared" si="1487"/>
        <v>1.1098296005136626E-4</v>
      </c>
      <c r="AA3148" s="96">
        <f t="shared" si="1488"/>
        <v>1.1098296005136626E-4</v>
      </c>
      <c r="AB3148" s="96">
        <f t="shared" si="1489"/>
        <v>9.8064543501387181E-5</v>
      </c>
      <c r="AC3148" s="105">
        <f>_xlfn.VAR.S(S3148:S$4265)</f>
        <v>9.5716638933510229E-5</v>
      </c>
      <c r="AI3148" s="98"/>
      <c r="AJ3148" s="99"/>
      <c r="AK3148" s="116"/>
      <c r="AM3148" s="100"/>
      <c r="AN3148" s="120"/>
      <c r="AO3148" s="101"/>
    </row>
    <row r="3149" spans="1:41" ht="16.5">
      <c r="A3149" s="112">
        <v>38896</v>
      </c>
      <c r="B3149" s="73">
        <v>6540</v>
      </c>
      <c r="C3149" s="73">
        <v>6572</v>
      </c>
      <c r="D3149" s="80">
        <f t="shared" si="1490"/>
        <v>-32</v>
      </c>
      <c r="E3149" s="17">
        <f t="shared" si="1481"/>
        <v>5.0000000000000001E-3</v>
      </c>
      <c r="F3149" s="16">
        <f t="shared" si="1491"/>
        <v>0</v>
      </c>
      <c r="G3149" s="16">
        <f t="shared" si="1492"/>
        <v>0</v>
      </c>
      <c r="H3149" s="16">
        <f t="shared" si="1493"/>
        <v>0</v>
      </c>
      <c r="I3149" s="16">
        <f t="shared" si="1494"/>
        <v>0</v>
      </c>
      <c r="J3149" s="16">
        <f t="shared" si="1495"/>
        <v>0</v>
      </c>
      <c r="K3149" s="16">
        <f t="shared" si="1477"/>
        <v>0</v>
      </c>
      <c r="L3149" s="16">
        <f t="shared" si="1496"/>
        <v>0</v>
      </c>
      <c r="M3149" s="72"/>
      <c r="N3149" s="72"/>
      <c r="O3149" s="32">
        <f t="shared" si="1478"/>
        <v>0</v>
      </c>
      <c r="P3149" s="17" t="e">
        <f t="shared" si="1479"/>
        <v>#DIV/0!</v>
      </c>
      <c r="Q3149" s="38">
        <f t="shared" si="1480"/>
        <v>0</v>
      </c>
      <c r="R3149" s="17" t="e">
        <f t="shared" si="1497"/>
        <v>#DIV/0!</v>
      </c>
      <c r="S3149" s="97">
        <f t="shared" si="1498"/>
        <v>5.0000000000000001E-3</v>
      </c>
      <c r="T3149" s="96">
        <f t="shared" si="1482"/>
        <v>1.2860625518294167E-2</v>
      </c>
      <c r="U3149" s="96">
        <f t="shared" si="1483"/>
        <v>1.2860625518294167E-2</v>
      </c>
      <c r="V3149" s="96">
        <f t="shared" si="1484"/>
        <v>1.2860625518294167E-2</v>
      </c>
      <c r="W3149" s="96">
        <f t="shared" si="1485"/>
        <v>1.2860625518294167E-2</v>
      </c>
      <c r="X3149" s="105">
        <f>AVERAGE(S3149:S$4265)</f>
        <v>1.0503133393016976E-2</v>
      </c>
      <c r="Y3149" s="96">
        <f t="shared" si="1486"/>
        <v>1.1784600469383683E-4</v>
      </c>
      <c r="Z3149" s="96">
        <f t="shared" si="1487"/>
        <v>1.1784600469383683E-4</v>
      </c>
      <c r="AA3149" s="96">
        <f t="shared" si="1488"/>
        <v>1.1784600469383683E-4</v>
      </c>
      <c r="AB3149" s="96">
        <f t="shared" si="1489"/>
        <v>1.0412872974747418E-4</v>
      </c>
      <c r="AC3149" s="105">
        <f>_xlfn.VAR.S(S3149:S$4265)</f>
        <v>9.5802185513553319E-5</v>
      </c>
      <c r="AI3149" s="98"/>
      <c r="AJ3149" s="99"/>
      <c r="AK3149" s="116"/>
      <c r="AM3149" s="100"/>
      <c r="AN3149" s="120"/>
      <c r="AO3149" s="101"/>
    </row>
    <row r="3150" spans="1:41" ht="16.5">
      <c r="A3150" s="112">
        <v>38895</v>
      </c>
      <c r="B3150" s="73">
        <v>6572</v>
      </c>
      <c r="C3150" s="73">
        <v>6523</v>
      </c>
      <c r="D3150" s="80">
        <f t="shared" si="1490"/>
        <v>49</v>
      </c>
      <c r="E3150" s="17">
        <f t="shared" si="1481"/>
        <v>8.0000000000000002E-3</v>
      </c>
      <c r="F3150" s="16">
        <f t="shared" si="1491"/>
        <v>0</v>
      </c>
      <c r="G3150" s="16">
        <f t="shared" si="1492"/>
        <v>0</v>
      </c>
      <c r="H3150" s="16">
        <f t="shared" si="1493"/>
        <v>0</v>
      </c>
      <c r="I3150" s="16">
        <f t="shared" si="1494"/>
        <v>0</v>
      </c>
      <c r="J3150" s="16">
        <f t="shared" si="1495"/>
        <v>0</v>
      </c>
      <c r="K3150" s="16">
        <f t="shared" si="1477"/>
        <v>0</v>
      </c>
      <c r="L3150" s="16">
        <f t="shared" si="1496"/>
        <v>0</v>
      </c>
      <c r="M3150" s="72"/>
      <c r="N3150" s="72"/>
      <c r="O3150" s="32">
        <f t="shared" si="1478"/>
        <v>0</v>
      </c>
      <c r="P3150" s="17" t="e">
        <f t="shared" si="1479"/>
        <v>#DIV/0!</v>
      </c>
      <c r="Q3150" s="38">
        <f t="shared" si="1480"/>
        <v>0</v>
      </c>
      <c r="R3150" s="17" t="e">
        <f t="shared" si="1497"/>
        <v>#DIV/0!</v>
      </c>
      <c r="S3150" s="97">
        <f t="shared" si="1498"/>
        <v>8.0000000000000002E-3</v>
      </c>
      <c r="T3150" s="96">
        <f t="shared" si="1482"/>
        <v>1.3362367572653369E-2</v>
      </c>
      <c r="U3150" s="96">
        <f t="shared" si="1483"/>
        <v>1.3362367572653369E-2</v>
      </c>
      <c r="V3150" s="96">
        <f t="shared" si="1484"/>
        <v>1.3362367572653369E-2</v>
      </c>
      <c r="W3150" s="96">
        <f t="shared" si="1485"/>
        <v>1.3362367572653369E-2</v>
      </c>
      <c r="X3150" s="105">
        <f>AVERAGE(S3150:S$4265)</f>
        <v>1.0508064516129E-2</v>
      </c>
      <c r="Y3150" s="96">
        <f t="shared" si="1486"/>
        <v>1.2090452469002867E-4</v>
      </c>
      <c r="Z3150" s="96">
        <f t="shared" si="1487"/>
        <v>1.2090452469002867E-4</v>
      </c>
      <c r="AA3150" s="96">
        <f t="shared" si="1488"/>
        <v>1.2090452469002867E-4</v>
      </c>
      <c r="AB3150" s="96">
        <f t="shared" si="1489"/>
        <v>1.0683123801610928E-4</v>
      </c>
      <c r="AC3150" s="105">
        <f>_xlfn.VAR.S(S3150:S$4265)</f>
        <v>9.5860921452337101E-5</v>
      </c>
      <c r="AI3150" s="98"/>
      <c r="AJ3150" s="99"/>
      <c r="AK3150" s="116"/>
      <c r="AM3150" s="100"/>
      <c r="AN3150" s="120"/>
      <c r="AO3150" s="101"/>
    </row>
    <row r="3151" spans="1:41" ht="16.5">
      <c r="A3151" s="112">
        <v>38894</v>
      </c>
      <c r="B3151" s="73">
        <v>6523</v>
      </c>
      <c r="C3151" s="73">
        <v>6452</v>
      </c>
      <c r="D3151" s="80">
        <f t="shared" si="1490"/>
        <v>71</v>
      </c>
      <c r="E3151" s="17">
        <f t="shared" si="1481"/>
        <v>1.2E-2</v>
      </c>
      <c r="F3151" s="16">
        <f t="shared" si="1491"/>
        <v>0</v>
      </c>
      <c r="G3151" s="16">
        <f t="shared" si="1492"/>
        <v>0</v>
      </c>
      <c r="H3151" s="16">
        <f t="shared" si="1493"/>
        <v>0</v>
      </c>
      <c r="I3151" s="16">
        <f t="shared" si="1494"/>
        <v>0</v>
      </c>
      <c r="J3151" s="16">
        <f t="shared" si="1495"/>
        <v>0</v>
      </c>
      <c r="K3151" s="16">
        <f t="shared" si="1477"/>
        <v>0</v>
      </c>
      <c r="L3151" s="16">
        <f t="shared" si="1496"/>
        <v>0</v>
      </c>
      <c r="M3151" s="72"/>
      <c r="N3151" s="72"/>
      <c r="O3151" s="32">
        <f t="shared" si="1478"/>
        <v>0</v>
      </c>
      <c r="P3151" s="17" t="e">
        <f t="shared" si="1479"/>
        <v>#DIV/0!</v>
      </c>
      <c r="Q3151" s="38">
        <f t="shared" si="1480"/>
        <v>0</v>
      </c>
      <c r="R3151" s="17" t="e">
        <f t="shared" si="1497"/>
        <v>#DIV/0!</v>
      </c>
      <c r="S3151" s="97">
        <f t="shared" si="1498"/>
        <v>1.2E-2</v>
      </c>
      <c r="T3151" s="96">
        <f t="shared" si="1482"/>
        <v>1.3704646353886563E-2</v>
      </c>
      <c r="U3151" s="96">
        <f t="shared" si="1483"/>
        <v>1.3704646353886563E-2</v>
      </c>
      <c r="V3151" s="96">
        <f t="shared" si="1484"/>
        <v>1.3704646353886563E-2</v>
      </c>
      <c r="W3151" s="96">
        <f t="shared" si="1485"/>
        <v>1.3704646353886563E-2</v>
      </c>
      <c r="X3151" s="105">
        <f>AVERAGE(S3151:S$4265)</f>
        <v>1.0510313901345257E-2</v>
      </c>
      <c r="Y3151" s="96">
        <f t="shared" si="1486"/>
        <v>1.2654462264750425E-4</v>
      </c>
      <c r="Z3151" s="96">
        <f t="shared" si="1487"/>
        <v>1.2654462264750425E-4</v>
      </c>
      <c r="AA3151" s="96">
        <f t="shared" si="1488"/>
        <v>1.2654462264750425E-4</v>
      </c>
      <c r="AB3151" s="96">
        <f t="shared" si="1489"/>
        <v>1.1181482857133471E-4</v>
      </c>
      <c r="AC3151" s="105">
        <f>_xlfn.VAR.S(S3151:S$4265)</f>
        <v>9.5941320816997827E-5</v>
      </c>
      <c r="AI3151" s="98"/>
      <c r="AJ3151" s="99"/>
      <c r="AK3151" s="116"/>
      <c r="AM3151" s="100"/>
      <c r="AN3151" s="120"/>
      <c r="AO3151" s="101"/>
    </row>
    <row r="3152" spans="1:41" ht="16.5">
      <c r="A3152" s="112">
        <v>38891</v>
      </c>
      <c r="B3152" s="73">
        <v>6452</v>
      </c>
      <c r="C3152" s="73">
        <v>6485</v>
      </c>
      <c r="D3152" s="80">
        <f t="shared" si="1490"/>
        <v>-33</v>
      </c>
      <c r="E3152" s="17">
        <f t="shared" si="1481"/>
        <v>6.0000000000000001E-3</v>
      </c>
      <c r="F3152" s="16">
        <f t="shared" si="1491"/>
        <v>0</v>
      </c>
      <c r="G3152" s="16">
        <f t="shared" si="1492"/>
        <v>0</v>
      </c>
      <c r="H3152" s="16">
        <f t="shared" si="1493"/>
        <v>0</v>
      </c>
      <c r="I3152" s="16">
        <f t="shared" si="1494"/>
        <v>0</v>
      </c>
      <c r="J3152" s="16">
        <f t="shared" si="1495"/>
        <v>0</v>
      </c>
      <c r="K3152" s="16">
        <f t="shared" si="1477"/>
        <v>0</v>
      </c>
      <c r="L3152" s="16">
        <f t="shared" si="1496"/>
        <v>0</v>
      </c>
      <c r="M3152" s="72"/>
      <c r="N3152" s="72"/>
      <c r="O3152" s="32">
        <f t="shared" si="1478"/>
        <v>0</v>
      </c>
      <c r="P3152" s="17" t="e">
        <f t="shared" si="1479"/>
        <v>#DIV/0!</v>
      </c>
      <c r="Q3152" s="38">
        <f t="shared" si="1480"/>
        <v>0</v>
      </c>
      <c r="R3152" s="17" t="e">
        <f t="shared" si="1497"/>
        <v>#DIV/0!</v>
      </c>
      <c r="S3152" s="97">
        <f t="shared" si="1498"/>
        <v>6.0000000000000001E-3</v>
      </c>
      <c r="T3152" s="96">
        <f t="shared" si="1482"/>
        <v>1.3813453567964429E-2</v>
      </c>
      <c r="U3152" s="96">
        <f t="shared" si="1483"/>
        <v>1.3813453567964429E-2</v>
      </c>
      <c r="V3152" s="96">
        <f t="shared" si="1484"/>
        <v>1.3813453567964429E-2</v>
      </c>
      <c r="W3152" s="96">
        <f t="shared" si="1485"/>
        <v>1.3813453567964429E-2</v>
      </c>
      <c r="X3152" s="105">
        <f>AVERAGE(S3152:S$4265)</f>
        <v>1.0508976660682191E-2</v>
      </c>
      <c r="Y3152" s="96">
        <f t="shared" si="1486"/>
        <v>1.3441202746480264E-4</v>
      </c>
      <c r="Z3152" s="96">
        <f t="shared" si="1487"/>
        <v>1.3441202746480264E-4</v>
      </c>
      <c r="AA3152" s="96">
        <f t="shared" si="1488"/>
        <v>1.3441202746480264E-4</v>
      </c>
      <c r="AB3152" s="96">
        <f t="shared" si="1489"/>
        <v>1.1876646746789956E-4</v>
      </c>
      <c r="AC3152" s="105">
        <f>_xlfn.VAR.S(S3152:S$4265)</f>
        <v>9.6025525816167316E-5</v>
      </c>
      <c r="AI3152" s="98"/>
      <c r="AJ3152" s="99"/>
      <c r="AK3152" s="116"/>
      <c r="AM3152" s="100"/>
      <c r="AN3152" s="120"/>
      <c r="AO3152" s="101"/>
    </row>
    <row r="3153" spans="1:41" ht="16.5">
      <c r="A3153" s="112">
        <v>38890</v>
      </c>
      <c r="B3153" s="73">
        <v>6485</v>
      </c>
      <c r="C3153" s="73">
        <v>6299</v>
      </c>
      <c r="D3153" s="80">
        <f t="shared" si="1490"/>
        <v>186</v>
      </c>
      <c r="E3153" s="17">
        <f t="shared" si="1481"/>
        <v>3.0000000000000002E-2</v>
      </c>
      <c r="F3153" s="16">
        <f t="shared" si="1491"/>
        <v>0</v>
      </c>
      <c r="G3153" s="16">
        <f t="shared" si="1492"/>
        <v>0</v>
      </c>
      <c r="H3153" s="16">
        <f t="shared" si="1493"/>
        <v>0</v>
      </c>
      <c r="I3153" s="16">
        <f t="shared" si="1494"/>
        <v>0</v>
      </c>
      <c r="J3153" s="16">
        <f t="shared" si="1495"/>
        <v>0</v>
      </c>
      <c r="K3153" s="16">
        <f t="shared" si="1477"/>
        <v>0</v>
      </c>
      <c r="L3153" s="16">
        <f t="shared" si="1496"/>
        <v>0</v>
      </c>
      <c r="M3153" s="72"/>
      <c r="N3153" s="72"/>
      <c r="O3153" s="32">
        <f t="shared" si="1478"/>
        <v>0</v>
      </c>
      <c r="P3153" s="17" t="e">
        <f t="shared" si="1479"/>
        <v>#DIV/0!</v>
      </c>
      <c r="Q3153" s="38">
        <f t="shared" si="1480"/>
        <v>0</v>
      </c>
      <c r="R3153" s="17" t="e">
        <f t="shared" si="1497"/>
        <v>#DIV/0!</v>
      </c>
      <c r="S3153" s="97">
        <f t="shared" si="1498"/>
        <v>3.0000000000000002E-2</v>
      </c>
      <c r="T3153" s="96">
        <f t="shared" si="1482"/>
        <v>1.4312184646770669E-2</v>
      </c>
      <c r="U3153" s="96">
        <f t="shared" si="1483"/>
        <v>1.4312184646770669E-2</v>
      </c>
      <c r="V3153" s="96">
        <f t="shared" si="1484"/>
        <v>1.4312184646770669E-2</v>
      </c>
      <c r="W3153" s="96">
        <f t="shared" si="1485"/>
        <v>1.4312184646770669E-2</v>
      </c>
      <c r="X3153" s="105">
        <f>AVERAGE(S3153:S$4265)</f>
        <v>1.0513027852650462E-2</v>
      </c>
      <c r="Y3153" s="96">
        <f t="shared" si="1486"/>
        <v>1.3858136451987452E-4</v>
      </c>
      <c r="Z3153" s="96">
        <f t="shared" si="1487"/>
        <v>1.3858136451987452E-4</v>
      </c>
      <c r="AA3153" s="96">
        <f t="shared" si="1488"/>
        <v>1.3858136451987452E-4</v>
      </c>
      <c r="AB3153" s="96">
        <f t="shared" si="1489"/>
        <v>1.2245049368976108E-4</v>
      </c>
      <c r="AC3153" s="105">
        <f>_xlfn.VAR.S(S3153:S$4265)</f>
        <v>9.609358012242589E-5</v>
      </c>
      <c r="AI3153" s="98"/>
      <c r="AJ3153" s="99"/>
      <c r="AK3153" s="116"/>
      <c r="AM3153" s="100"/>
      <c r="AN3153" s="120"/>
      <c r="AO3153" s="101"/>
    </row>
    <row r="3154" spans="1:41" ht="16.5">
      <c r="A3154" s="112">
        <v>38889</v>
      </c>
      <c r="B3154" s="73">
        <v>6299</v>
      </c>
      <c r="C3154" s="73">
        <v>6363</v>
      </c>
      <c r="D3154" s="80">
        <f t="shared" si="1490"/>
        <v>-64</v>
      </c>
      <c r="E3154" s="17">
        <f t="shared" si="1481"/>
        <v>1.0999999999999999E-2</v>
      </c>
      <c r="F3154" s="16">
        <f t="shared" si="1491"/>
        <v>0</v>
      </c>
      <c r="G3154" s="16">
        <f t="shared" si="1492"/>
        <v>0</v>
      </c>
      <c r="H3154" s="16">
        <f t="shared" si="1493"/>
        <v>0</v>
      </c>
      <c r="I3154" s="16">
        <f t="shared" si="1494"/>
        <v>0</v>
      </c>
      <c r="J3154" s="16">
        <f t="shared" si="1495"/>
        <v>0</v>
      </c>
      <c r="K3154" s="16">
        <f t="shared" si="1477"/>
        <v>0</v>
      </c>
      <c r="L3154" s="16">
        <f t="shared" si="1496"/>
        <v>0</v>
      </c>
      <c r="M3154" s="72"/>
      <c r="N3154" s="72"/>
      <c r="O3154" s="32">
        <f t="shared" si="1478"/>
        <v>0</v>
      </c>
      <c r="P3154" s="17" t="e">
        <f t="shared" si="1479"/>
        <v>#DIV/0!</v>
      </c>
      <c r="Q3154" s="38">
        <f t="shared" si="1480"/>
        <v>0</v>
      </c>
      <c r="R3154" s="17" t="e">
        <f t="shared" si="1497"/>
        <v>#DIV/0!</v>
      </c>
      <c r="S3154" s="97">
        <f t="shared" si="1498"/>
        <v>1.0999999999999999E-2</v>
      </c>
      <c r="T3154" s="96">
        <f t="shared" si="1482"/>
        <v>1.3310834730607094E-2</v>
      </c>
      <c r="U3154" s="96">
        <f t="shared" si="1483"/>
        <v>1.3310834730607094E-2</v>
      </c>
      <c r="V3154" s="96">
        <f t="shared" si="1484"/>
        <v>1.3310834730607094E-2</v>
      </c>
      <c r="W3154" s="96">
        <f t="shared" si="1485"/>
        <v>1.3310834730607094E-2</v>
      </c>
      <c r="X3154" s="105">
        <f>AVERAGE(S3154:S$4265)</f>
        <v>1.049550359712227E-2</v>
      </c>
      <c r="Y3154" s="96">
        <f t="shared" si="1486"/>
        <v>1.2964858540056158E-4</v>
      </c>
      <c r="Z3154" s="96">
        <f t="shared" si="1487"/>
        <v>1.2964858540056158E-4</v>
      </c>
      <c r="AA3154" s="96">
        <f t="shared" si="1488"/>
        <v>1.2964858540056158E-4</v>
      </c>
      <c r="AB3154" s="96">
        <f t="shared" si="1489"/>
        <v>1.1455749005993616E-4</v>
      </c>
      <c r="AC3154" s="105">
        <f>_xlfn.VAR.S(S3154:S$4265)</f>
        <v>9.5837963562544218E-5</v>
      </c>
      <c r="AI3154" s="98"/>
      <c r="AJ3154" s="99"/>
      <c r="AK3154" s="116"/>
      <c r="AM3154" s="100"/>
      <c r="AN3154" s="120"/>
      <c r="AO3154" s="101"/>
    </row>
    <row r="3155" spans="1:41" ht="16.5">
      <c r="A3155" s="112">
        <v>38888</v>
      </c>
      <c r="B3155" s="73">
        <v>6363</v>
      </c>
      <c r="C3155" s="73">
        <v>6583</v>
      </c>
      <c r="D3155" s="80">
        <f t="shared" si="1490"/>
        <v>-220</v>
      </c>
      <c r="E3155" s="17">
        <f t="shared" si="1481"/>
        <v>3.4000000000000002E-2</v>
      </c>
      <c r="F3155" s="16">
        <f t="shared" si="1491"/>
        <v>0</v>
      </c>
      <c r="G3155" s="16">
        <f t="shared" si="1492"/>
        <v>0</v>
      </c>
      <c r="H3155" s="16">
        <f t="shared" si="1493"/>
        <v>0</v>
      </c>
      <c r="I3155" s="16">
        <f t="shared" si="1494"/>
        <v>0</v>
      </c>
      <c r="J3155" s="16">
        <f t="shared" si="1495"/>
        <v>0</v>
      </c>
      <c r="K3155" s="16">
        <f t="shared" si="1477"/>
        <v>0</v>
      </c>
      <c r="L3155" s="16">
        <f t="shared" si="1496"/>
        <v>0</v>
      </c>
      <c r="M3155" s="72"/>
      <c r="N3155" s="72"/>
      <c r="O3155" s="32">
        <f t="shared" si="1478"/>
        <v>0</v>
      </c>
      <c r="P3155" s="17" t="e">
        <f t="shared" si="1479"/>
        <v>#DIV/0!</v>
      </c>
      <c r="Q3155" s="38">
        <f t="shared" si="1480"/>
        <v>0</v>
      </c>
      <c r="R3155" s="17" t="e">
        <f t="shared" si="1497"/>
        <v>#DIV/0!</v>
      </c>
      <c r="S3155" s="97">
        <f t="shared" si="1498"/>
        <v>3.4000000000000002E-2</v>
      </c>
      <c r="T3155" s="96">
        <f t="shared" si="1482"/>
        <v>1.3458334819794781E-2</v>
      </c>
      <c r="U3155" s="96">
        <f t="shared" si="1483"/>
        <v>1.3458334819794781E-2</v>
      </c>
      <c r="V3155" s="96">
        <f t="shared" si="1484"/>
        <v>1.3458334819794781E-2</v>
      </c>
      <c r="W3155" s="96">
        <f t="shared" si="1485"/>
        <v>1.3458334819794781E-2</v>
      </c>
      <c r="X3155" s="105">
        <f>AVERAGE(S3155:S$4265)</f>
        <v>1.0495049504950461E-2</v>
      </c>
      <c r="Y3155" s="96">
        <f t="shared" si="1486"/>
        <v>1.3753827744190282E-4</v>
      </c>
      <c r="Z3155" s="96">
        <f t="shared" si="1487"/>
        <v>1.3753827744190282E-4</v>
      </c>
      <c r="AA3155" s="96">
        <f t="shared" si="1488"/>
        <v>1.3753827744190282E-4</v>
      </c>
      <c r="AB3155" s="96">
        <f t="shared" si="1489"/>
        <v>1.2152882194766529E-4</v>
      </c>
      <c r="AC3155" s="105">
        <f>_xlfn.VAR.S(S3155:S$4265)</f>
        <v>9.5924074569620076E-5</v>
      </c>
      <c r="AI3155" s="98"/>
      <c r="AJ3155" s="99"/>
      <c r="AK3155" s="116"/>
      <c r="AM3155" s="100"/>
      <c r="AN3155" s="120"/>
      <c r="AO3155" s="101"/>
    </row>
    <row r="3156" spans="1:41" ht="16.5">
      <c r="A3156" s="112">
        <v>38887</v>
      </c>
      <c r="B3156" s="73">
        <v>6583</v>
      </c>
      <c r="C3156" s="73">
        <v>6575</v>
      </c>
      <c r="D3156" s="80">
        <f t="shared" si="1490"/>
        <v>8</v>
      </c>
      <c r="E3156" s="17">
        <f t="shared" si="1481"/>
        <v>2E-3</v>
      </c>
      <c r="F3156" s="16">
        <f t="shared" si="1491"/>
        <v>0</v>
      </c>
      <c r="G3156" s="16">
        <f t="shared" si="1492"/>
        <v>0</v>
      </c>
      <c r="H3156" s="16">
        <f t="shared" si="1493"/>
        <v>0</v>
      </c>
      <c r="I3156" s="16">
        <f t="shared" si="1494"/>
        <v>0</v>
      </c>
      <c r="J3156" s="16">
        <f t="shared" si="1495"/>
        <v>0</v>
      </c>
      <c r="K3156" s="16">
        <f t="shared" ref="K3156:K3219" si="1499">AVERAGE(F3156:J3156)</f>
        <v>0</v>
      </c>
      <c r="L3156" s="16">
        <f t="shared" si="1496"/>
        <v>0</v>
      </c>
      <c r="M3156" s="72"/>
      <c r="N3156" s="72"/>
      <c r="O3156" s="32">
        <f t="shared" ref="O3156:O3219" si="1500">B3156*L3156*M3156</f>
        <v>0</v>
      </c>
      <c r="P3156" s="17" t="e">
        <f t="shared" ref="P3156:P3219" si="1501">ROUNDUP((O3156-N3156)/N3156,3)</f>
        <v>#DIV/0!</v>
      </c>
      <c r="Q3156" s="38">
        <f t="shared" ref="Q3156:Q3219" si="1502">ROUNDUP(O3156/1000,0)*1000</f>
        <v>0</v>
      </c>
      <c r="R3156" s="17" t="e">
        <f t="shared" si="1497"/>
        <v>#DIV/0!</v>
      </c>
      <c r="S3156" s="97">
        <f t="shared" si="1498"/>
        <v>2E-3</v>
      </c>
      <c r="T3156" s="96">
        <f t="shared" si="1482"/>
        <v>1.214716470190934E-2</v>
      </c>
      <c r="U3156" s="96">
        <f t="shared" si="1483"/>
        <v>1.214716470190934E-2</v>
      </c>
      <c r="V3156" s="96">
        <f t="shared" si="1484"/>
        <v>1.214716470190934E-2</v>
      </c>
      <c r="W3156" s="96">
        <f t="shared" si="1485"/>
        <v>1.214716470190934E-2</v>
      </c>
      <c r="X3156" s="105">
        <f>AVERAGE(S3156:S$4265)</f>
        <v>1.0473873873873839E-2</v>
      </c>
      <c r="Y3156" s="96">
        <f t="shared" si="1486"/>
        <v>1.1583563064678102E-4</v>
      </c>
      <c r="Z3156" s="96">
        <f t="shared" si="1487"/>
        <v>1.1583563064678102E-4</v>
      </c>
      <c r="AA3156" s="96">
        <f t="shared" si="1488"/>
        <v>1.1583563064678102E-4</v>
      </c>
      <c r="AB3156" s="96">
        <f t="shared" si="1489"/>
        <v>1.0235236323949569E-4</v>
      </c>
      <c r="AC3156" s="105">
        <f>_xlfn.VAR.S(S3156:S$4265)</f>
        <v>9.5511940795620743E-5</v>
      </c>
      <c r="AI3156" s="98"/>
      <c r="AJ3156" s="99"/>
      <c r="AK3156" s="116"/>
      <c r="AM3156" s="100"/>
      <c r="AN3156" s="120"/>
      <c r="AO3156" s="101"/>
    </row>
    <row r="3157" spans="1:41" ht="16.5">
      <c r="A3157" s="112">
        <v>38884</v>
      </c>
      <c r="B3157" s="73">
        <v>6575</v>
      </c>
      <c r="C3157" s="73">
        <v>6426</v>
      </c>
      <c r="D3157" s="80">
        <f t="shared" si="1490"/>
        <v>149</v>
      </c>
      <c r="E3157" s="17">
        <f t="shared" si="1481"/>
        <v>2.4E-2</v>
      </c>
      <c r="F3157" s="16">
        <f t="shared" si="1491"/>
        <v>0</v>
      </c>
      <c r="G3157" s="16">
        <f t="shared" si="1492"/>
        <v>0</v>
      </c>
      <c r="H3157" s="16">
        <f t="shared" si="1493"/>
        <v>0</v>
      </c>
      <c r="I3157" s="16">
        <f t="shared" si="1494"/>
        <v>0</v>
      </c>
      <c r="J3157" s="16">
        <f t="shared" si="1495"/>
        <v>0</v>
      </c>
      <c r="K3157" s="16">
        <f t="shared" si="1499"/>
        <v>0</v>
      </c>
      <c r="L3157" s="16">
        <f t="shared" si="1496"/>
        <v>0</v>
      </c>
      <c r="M3157" s="72"/>
      <c r="N3157" s="72"/>
      <c r="O3157" s="32">
        <f t="shared" si="1500"/>
        <v>0</v>
      </c>
      <c r="P3157" s="17" t="e">
        <f t="shared" si="1501"/>
        <v>#DIV/0!</v>
      </c>
      <c r="Q3157" s="38">
        <f t="shared" si="1502"/>
        <v>0</v>
      </c>
      <c r="R3157" s="17" t="e">
        <f t="shared" si="1497"/>
        <v>#DIV/0!</v>
      </c>
      <c r="S3157" s="97">
        <f t="shared" si="1498"/>
        <v>2.4E-2</v>
      </c>
      <c r="T3157" s="96">
        <f t="shared" si="1482"/>
        <v>1.2794856065861001E-2</v>
      </c>
      <c r="U3157" s="96">
        <f t="shared" si="1483"/>
        <v>1.2794856065861001E-2</v>
      </c>
      <c r="V3157" s="96">
        <f t="shared" si="1484"/>
        <v>1.2794856065861001E-2</v>
      </c>
      <c r="W3157" s="96">
        <f t="shared" si="1485"/>
        <v>1.2794856065861001E-2</v>
      </c>
      <c r="X3157" s="105">
        <f>AVERAGE(S3157:S$4265)</f>
        <v>1.0481514878268676E-2</v>
      </c>
      <c r="Y3157" s="96">
        <f t="shared" si="1486"/>
        <v>1.1579137829555496E-4</v>
      </c>
      <c r="Z3157" s="96">
        <f t="shared" si="1487"/>
        <v>1.1579137829555496E-4</v>
      </c>
      <c r="AA3157" s="96">
        <f t="shared" si="1488"/>
        <v>1.1579137829555496E-4</v>
      </c>
      <c r="AB3157" s="96">
        <f t="shared" si="1489"/>
        <v>1.0231326186195234E-4</v>
      </c>
      <c r="AC3157" s="105">
        <f>_xlfn.VAR.S(S3157:S$4265)</f>
        <v>9.5533277125456285E-5</v>
      </c>
      <c r="AI3157" s="98"/>
      <c r="AJ3157" s="99"/>
      <c r="AK3157" s="116"/>
      <c r="AM3157" s="100"/>
      <c r="AN3157" s="120"/>
      <c r="AO3157" s="101"/>
    </row>
    <row r="3158" spans="1:41" ht="16.5">
      <c r="A3158" s="112">
        <v>38883</v>
      </c>
      <c r="B3158" s="73">
        <v>6426</v>
      </c>
      <c r="C3158" s="73">
        <v>6469</v>
      </c>
      <c r="D3158" s="80">
        <f t="shared" si="1490"/>
        <v>-43</v>
      </c>
      <c r="E3158" s="17">
        <f t="shared" si="1481"/>
        <v>7.0000000000000001E-3</v>
      </c>
      <c r="F3158" s="16">
        <f t="shared" si="1491"/>
        <v>0</v>
      </c>
      <c r="G3158" s="16">
        <f t="shared" si="1492"/>
        <v>0</v>
      </c>
      <c r="H3158" s="16">
        <f t="shared" si="1493"/>
        <v>0</v>
      </c>
      <c r="I3158" s="16">
        <f t="shared" si="1494"/>
        <v>0</v>
      </c>
      <c r="J3158" s="16">
        <f t="shared" si="1495"/>
        <v>0</v>
      </c>
      <c r="K3158" s="16">
        <f t="shared" si="1499"/>
        <v>0</v>
      </c>
      <c r="L3158" s="16">
        <f t="shared" si="1496"/>
        <v>0</v>
      </c>
      <c r="M3158" s="72"/>
      <c r="N3158" s="72"/>
      <c r="O3158" s="32">
        <f t="shared" si="1500"/>
        <v>0</v>
      </c>
      <c r="P3158" s="17" t="e">
        <f t="shared" si="1501"/>
        <v>#DIV/0!</v>
      </c>
      <c r="Q3158" s="38">
        <f t="shared" si="1502"/>
        <v>0</v>
      </c>
      <c r="R3158" s="17" t="e">
        <f t="shared" si="1497"/>
        <v>#DIV/0!</v>
      </c>
      <c r="S3158" s="97">
        <f t="shared" si="1498"/>
        <v>7.0000000000000001E-3</v>
      </c>
      <c r="T3158" s="96">
        <f t="shared" si="1482"/>
        <v>1.2079634112618086E-2</v>
      </c>
      <c r="U3158" s="96">
        <f t="shared" si="1483"/>
        <v>1.2079634112618086E-2</v>
      </c>
      <c r="V3158" s="96">
        <f t="shared" si="1484"/>
        <v>1.2079634112618086E-2</v>
      </c>
      <c r="W3158" s="96">
        <f t="shared" si="1485"/>
        <v>1.2079634112618086E-2</v>
      </c>
      <c r="X3158" s="105">
        <f>AVERAGE(S3158:S$4265)</f>
        <v>1.0469314079422351E-2</v>
      </c>
      <c r="Y3158" s="96">
        <f t="shared" si="1486"/>
        <v>1.1411241587469303E-4</v>
      </c>
      <c r="Z3158" s="96">
        <f t="shared" si="1487"/>
        <v>1.1411241587469303E-4</v>
      </c>
      <c r="AA3158" s="96">
        <f t="shared" si="1488"/>
        <v>1.1411241587469303E-4</v>
      </c>
      <c r="AB3158" s="96">
        <f t="shared" si="1489"/>
        <v>1.0082973066687875E-4</v>
      </c>
      <c r="AC3158" s="105">
        <f>_xlfn.VAR.S(S3158:S$4265)</f>
        <v>9.5454342076514329E-5</v>
      </c>
      <c r="AI3158" s="98"/>
      <c r="AJ3158" s="99"/>
      <c r="AK3158" s="116"/>
      <c r="AM3158" s="100"/>
      <c r="AN3158" s="120"/>
      <c r="AO3158" s="101"/>
    </row>
    <row r="3159" spans="1:41" ht="16.5">
      <c r="A3159" s="112">
        <v>38882</v>
      </c>
      <c r="B3159" s="73">
        <v>6469</v>
      </c>
      <c r="C3159" s="73">
        <v>6337</v>
      </c>
      <c r="D3159" s="80">
        <f t="shared" si="1490"/>
        <v>132</v>
      </c>
      <c r="E3159" s="17">
        <f t="shared" si="1481"/>
        <v>2.1000000000000001E-2</v>
      </c>
      <c r="F3159" s="16">
        <f t="shared" si="1491"/>
        <v>0</v>
      </c>
      <c r="G3159" s="16">
        <f t="shared" si="1492"/>
        <v>0</v>
      </c>
      <c r="H3159" s="16">
        <f t="shared" si="1493"/>
        <v>0</v>
      </c>
      <c r="I3159" s="16">
        <f t="shared" si="1494"/>
        <v>0</v>
      </c>
      <c r="J3159" s="16">
        <f t="shared" si="1495"/>
        <v>0</v>
      </c>
      <c r="K3159" s="16">
        <f t="shared" si="1499"/>
        <v>0</v>
      </c>
      <c r="L3159" s="16">
        <f t="shared" si="1496"/>
        <v>0</v>
      </c>
      <c r="M3159" s="72"/>
      <c r="N3159" s="72"/>
      <c r="O3159" s="32">
        <f t="shared" si="1500"/>
        <v>0</v>
      </c>
      <c r="P3159" s="17" t="e">
        <f t="shared" si="1501"/>
        <v>#DIV/0!</v>
      </c>
      <c r="Q3159" s="38">
        <f t="shared" si="1502"/>
        <v>0</v>
      </c>
      <c r="R3159" s="17" t="e">
        <f t="shared" si="1497"/>
        <v>#DIV/0!</v>
      </c>
      <c r="S3159" s="97">
        <f t="shared" si="1498"/>
        <v>2.1000000000000001E-2</v>
      </c>
      <c r="T3159" s="96">
        <f t="shared" si="1482"/>
        <v>1.2403866077253283E-2</v>
      </c>
      <c r="U3159" s="96">
        <f t="shared" si="1483"/>
        <v>1.2403866077253283E-2</v>
      </c>
      <c r="V3159" s="96">
        <f t="shared" si="1484"/>
        <v>1.2403866077253283E-2</v>
      </c>
      <c r="W3159" s="96">
        <f t="shared" si="1485"/>
        <v>1.2403866077253283E-2</v>
      </c>
      <c r="X3159" s="105">
        <f>AVERAGE(S3159:S$4265)</f>
        <v>1.0472448057813877E-2</v>
      </c>
      <c r="Y3159" s="96">
        <f t="shared" si="1486"/>
        <v>1.1953224442536139E-4</v>
      </c>
      <c r="Z3159" s="96">
        <f t="shared" si="1487"/>
        <v>1.1953224442536139E-4</v>
      </c>
      <c r="AA3159" s="96">
        <f t="shared" si="1488"/>
        <v>1.1953224442536139E-4</v>
      </c>
      <c r="AB3159" s="96">
        <f t="shared" si="1489"/>
        <v>1.0561869117424931E-4</v>
      </c>
      <c r="AC3159" s="105">
        <f>_xlfn.VAR.S(S3159:S$4265)</f>
        <v>9.5529755574832152E-5</v>
      </c>
      <c r="AI3159" s="98"/>
      <c r="AJ3159" s="99"/>
      <c r="AK3159" s="116"/>
      <c r="AM3159" s="100"/>
      <c r="AN3159" s="120"/>
      <c r="AO3159" s="101"/>
    </row>
    <row r="3160" spans="1:41" ht="16.5">
      <c r="A3160" s="112">
        <v>38881</v>
      </c>
      <c r="B3160" s="73">
        <v>6337</v>
      </c>
      <c r="C3160" s="73">
        <v>6442</v>
      </c>
      <c r="D3160" s="80">
        <f t="shared" si="1490"/>
        <v>-105</v>
      </c>
      <c r="E3160" s="17">
        <f t="shared" si="1481"/>
        <v>1.7000000000000001E-2</v>
      </c>
      <c r="F3160" s="16">
        <f t="shared" si="1491"/>
        <v>0</v>
      </c>
      <c r="G3160" s="16">
        <f t="shared" si="1492"/>
        <v>0</v>
      </c>
      <c r="H3160" s="16">
        <f t="shared" si="1493"/>
        <v>0</v>
      </c>
      <c r="I3160" s="16">
        <f t="shared" si="1494"/>
        <v>0</v>
      </c>
      <c r="J3160" s="16">
        <f t="shared" si="1495"/>
        <v>0</v>
      </c>
      <c r="K3160" s="16">
        <f t="shared" si="1499"/>
        <v>0</v>
      </c>
      <c r="L3160" s="16">
        <f t="shared" si="1496"/>
        <v>0</v>
      </c>
      <c r="M3160" s="72"/>
      <c r="N3160" s="72"/>
      <c r="O3160" s="32">
        <f t="shared" si="1500"/>
        <v>0</v>
      </c>
      <c r="P3160" s="17" t="e">
        <f t="shared" si="1501"/>
        <v>#DIV/0!</v>
      </c>
      <c r="Q3160" s="38">
        <f t="shared" si="1502"/>
        <v>0</v>
      </c>
      <c r="R3160" s="17" t="e">
        <f t="shared" si="1497"/>
        <v>#DIV/0!</v>
      </c>
      <c r="S3160" s="97">
        <f t="shared" si="1498"/>
        <v>1.7000000000000001E-2</v>
      </c>
      <c r="T3160" s="96">
        <f t="shared" si="1482"/>
        <v>1.1855176677929024E-2</v>
      </c>
      <c r="U3160" s="96">
        <f t="shared" si="1483"/>
        <v>1.1855176677929024E-2</v>
      </c>
      <c r="V3160" s="96">
        <f t="shared" si="1484"/>
        <v>1.1855176677929024E-2</v>
      </c>
      <c r="W3160" s="96">
        <f t="shared" si="1485"/>
        <v>1.1855176677929024E-2</v>
      </c>
      <c r="X3160" s="105">
        <f>AVERAGE(S3160:S$4265)</f>
        <v>1.0462929475587673E-2</v>
      </c>
      <c r="Y3160" s="96">
        <f t="shared" si="1486"/>
        <v>1.218240178828168E-4</v>
      </c>
      <c r="Z3160" s="96">
        <f t="shared" si="1487"/>
        <v>1.218240178828168E-4</v>
      </c>
      <c r="AA3160" s="96">
        <f t="shared" si="1488"/>
        <v>1.218240178828168E-4</v>
      </c>
      <c r="AB3160" s="96">
        <f t="shared" si="1489"/>
        <v>1.0764370220125691E-4</v>
      </c>
      <c r="AC3160" s="105">
        <f>_xlfn.VAR.S(S3160:S$4265)</f>
        <v>9.5515819102715013E-5</v>
      </c>
      <c r="AI3160" s="98"/>
      <c r="AJ3160" s="99"/>
      <c r="AK3160" s="116"/>
      <c r="AM3160" s="100"/>
      <c r="AN3160" s="120"/>
      <c r="AO3160" s="101"/>
    </row>
    <row r="3161" spans="1:41" ht="16.5">
      <c r="A3161" s="112">
        <v>38880</v>
      </c>
      <c r="B3161" s="73">
        <v>6442</v>
      </c>
      <c r="C3161" s="73">
        <v>6444</v>
      </c>
      <c r="D3161" s="80">
        <f t="shared" si="1490"/>
        <v>-2</v>
      </c>
      <c r="E3161" s="17">
        <f t="shared" si="1481"/>
        <v>1E-3</v>
      </c>
      <c r="F3161" s="16">
        <f t="shared" si="1491"/>
        <v>0</v>
      </c>
      <c r="G3161" s="16">
        <f t="shared" si="1492"/>
        <v>0</v>
      </c>
      <c r="H3161" s="16">
        <f t="shared" si="1493"/>
        <v>0</v>
      </c>
      <c r="I3161" s="16">
        <f t="shared" si="1494"/>
        <v>0</v>
      </c>
      <c r="J3161" s="16">
        <f t="shared" si="1495"/>
        <v>0</v>
      </c>
      <c r="K3161" s="16">
        <f t="shared" si="1499"/>
        <v>0</v>
      </c>
      <c r="L3161" s="16">
        <f t="shared" si="1496"/>
        <v>0</v>
      </c>
      <c r="M3161" s="72"/>
      <c r="N3161" s="72"/>
      <c r="O3161" s="32">
        <f t="shared" si="1500"/>
        <v>0</v>
      </c>
      <c r="P3161" s="17" t="e">
        <f t="shared" si="1501"/>
        <v>#DIV/0!</v>
      </c>
      <c r="Q3161" s="38">
        <f t="shared" si="1502"/>
        <v>0</v>
      </c>
      <c r="R3161" s="17" t="e">
        <f t="shared" si="1497"/>
        <v>#DIV/0!</v>
      </c>
      <c r="S3161" s="97">
        <f t="shared" si="1498"/>
        <v>1E-3</v>
      </c>
      <c r="T3161" s="96">
        <f t="shared" si="1482"/>
        <v>1.1526783699924492E-2</v>
      </c>
      <c r="U3161" s="96">
        <f t="shared" si="1483"/>
        <v>1.1526783699924492E-2</v>
      </c>
      <c r="V3161" s="96">
        <f t="shared" si="1484"/>
        <v>1.1526783699924492E-2</v>
      </c>
      <c r="W3161" s="96">
        <f t="shared" si="1485"/>
        <v>1.1526783699924492E-2</v>
      </c>
      <c r="X3161" s="105">
        <f>AVERAGE(S3161:S$4265)</f>
        <v>1.0457013574660601E-2</v>
      </c>
      <c r="Y3161" s="96">
        <f t="shared" si="1486"/>
        <v>1.2768792774762986E-4</v>
      </c>
      <c r="Z3161" s="96">
        <f t="shared" si="1487"/>
        <v>1.2768792774762986E-4</v>
      </c>
      <c r="AA3161" s="96">
        <f t="shared" si="1488"/>
        <v>1.2768792774762986E-4</v>
      </c>
      <c r="AB3161" s="96">
        <f t="shared" si="1489"/>
        <v>1.1282505295780573E-4</v>
      </c>
      <c r="AC3161" s="105">
        <f>_xlfn.VAR.S(S3161:S$4265)</f>
        <v>9.5563594334055569E-5</v>
      </c>
      <c r="AI3161" s="98"/>
      <c r="AJ3161" s="99"/>
      <c r="AK3161" s="116"/>
      <c r="AM3161" s="100"/>
      <c r="AN3161" s="120"/>
      <c r="AO3161" s="101"/>
    </row>
    <row r="3162" spans="1:41" ht="16.5">
      <c r="A3162" s="112">
        <v>38877</v>
      </c>
      <c r="B3162" s="73">
        <v>6444</v>
      </c>
      <c r="C3162" s="73">
        <v>6331</v>
      </c>
      <c r="D3162" s="80">
        <f t="shared" si="1490"/>
        <v>113</v>
      </c>
      <c r="E3162" s="17">
        <f t="shared" si="1481"/>
        <v>1.8000000000000002E-2</v>
      </c>
      <c r="F3162" s="16">
        <f t="shared" si="1491"/>
        <v>0</v>
      </c>
      <c r="G3162" s="16">
        <f t="shared" si="1492"/>
        <v>0</v>
      </c>
      <c r="H3162" s="16">
        <f t="shared" si="1493"/>
        <v>0</v>
      </c>
      <c r="I3162" s="16">
        <f t="shared" si="1494"/>
        <v>0</v>
      </c>
      <c r="J3162" s="16">
        <f t="shared" si="1495"/>
        <v>0</v>
      </c>
      <c r="K3162" s="16">
        <f t="shared" si="1499"/>
        <v>0</v>
      </c>
      <c r="L3162" s="16">
        <f t="shared" si="1496"/>
        <v>0</v>
      </c>
      <c r="M3162" s="72"/>
      <c r="N3162" s="72"/>
      <c r="O3162" s="32">
        <f t="shared" si="1500"/>
        <v>0</v>
      </c>
      <c r="P3162" s="17" t="e">
        <f t="shared" si="1501"/>
        <v>#DIV/0!</v>
      </c>
      <c r="Q3162" s="38">
        <f t="shared" si="1502"/>
        <v>0</v>
      </c>
      <c r="R3162" s="17" t="e">
        <f t="shared" si="1497"/>
        <v>#DIV/0!</v>
      </c>
      <c r="S3162" s="97">
        <f t="shared" si="1498"/>
        <v>1.8000000000000002E-2</v>
      </c>
      <c r="T3162" s="96">
        <f t="shared" si="1482"/>
        <v>1.2198706063749461E-2</v>
      </c>
      <c r="U3162" s="96">
        <f t="shared" si="1483"/>
        <v>1.2198706063749461E-2</v>
      </c>
      <c r="V3162" s="96">
        <f t="shared" si="1484"/>
        <v>1.2198706063749461E-2</v>
      </c>
      <c r="W3162" s="96">
        <f t="shared" si="1485"/>
        <v>1.2198706063749461E-2</v>
      </c>
      <c r="X3162" s="105">
        <f>AVERAGE(S3162:S$4265)</f>
        <v>1.0465579710144895E-2</v>
      </c>
      <c r="Y3162" s="96">
        <f t="shared" si="1486"/>
        <v>1.2783326244414291E-4</v>
      </c>
      <c r="Z3162" s="96">
        <f t="shared" si="1487"/>
        <v>1.2783326244414291E-4</v>
      </c>
      <c r="AA3162" s="96">
        <f t="shared" si="1488"/>
        <v>1.2783326244414291E-4</v>
      </c>
      <c r="AB3162" s="96">
        <f t="shared" si="1489"/>
        <v>1.1295347069564467E-4</v>
      </c>
      <c r="AC3162" s="105">
        <f>_xlfn.VAR.S(S3162:S$4265)</f>
        <v>9.5569077088836324E-5</v>
      </c>
      <c r="AI3162" s="98"/>
      <c r="AJ3162" s="99"/>
      <c r="AK3162" s="116"/>
      <c r="AM3162" s="100"/>
      <c r="AN3162" s="120"/>
      <c r="AO3162" s="101"/>
    </row>
    <row r="3163" spans="1:41" ht="16.5">
      <c r="A3163" s="112">
        <v>38876</v>
      </c>
      <c r="B3163" s="73">
        <v>6331</v>
      </c>
      <c r="C3163" s="73">
        <v>6612</v>
      </c>
      <c r="D3163" s="80">
        <f t="shared" si="1490"/>
        <v>-281</v>
      </c>
      <c r="E3163" s="17">
        <f t="shared" si="1481"/>
        <v>4.3000000000000003E-2</v>
      </c>
      <c r="F3163" s="16">
        <f t="shared" si="1491"/>
        <v>0</v>
      </c>
      <c r="G3163" s="16">
        <f t="shared" si="1492"/>
        <v>0</v>
      </c>
      <c r="H3163" s="16">
        <f t="shared" si="1493"/>
        <v>0</v>
      </c>
      <c r="I3163" s="16">
        <f t="shared" si="1494"/>
        <v>0</v>
      </c>
      <c r="J3163" s="16">
        <f t="shared" si="1495"/>
        <v>0</v>
      </c>
      <c r="K3163" s="16">
        <f t="shared" si="1499"/>
        <v>0</v>
      </c>
      <c r="L3163" s="16">
        <f t="shared" si="1496"/>
        <v>0</v>
      </c>
      <c r="M3163" s="72"/>
      <c r="N3163" s="72"/>
      <c r="O3163" s="32">
        <f t="shared" si="1500"/>
        <v>0</v>
      </c>
      <c r="P3163" s="17" t="e">
        <f t="shared" si="1501"/>
        <v>#DIV/0!</v>
      </c>
      <c r="Q3163" s="38">
        <f t="shared" si="1502"/>
        <v>0</v>
      </c>
      <c r="R3163" s="17" t="e">
        <f t="shared" si="1497"/>
        <v>#DIV/0!</v>
      </c>
      <c r="S3163" s="97">
        <f t="shared" si="1498"/>
        <v>4.3000000000000003E-2</v>
      </c>
      <c r="T3163" s="96">
        <f t="shared" si="1482"/>
        <v>1.1828410706116448E-2</v>
      </c>
      <c r="U3163" s="96">
        <f t="shared" si="1483"/>
        <v>1.1828410706116448E-2</v>
      </c>
      <c r="V3163" s="96">
        <f t="shared" si="1484"/>
        <v>1.1828410706116448E-2</v>
      </c>
      <c r="W3163" s="96">
        <f t="shared" si="1485"/>
        <v>1.1828410706116448E-2</v>
      </c>
      <c r="X3163" s="105">
        <f>AVERAGE(S3163:S$4265)</f>
        <v>1.0458748866727076E-2</v>
      </c>
      <c r="Y3163" s="96">
        <f t="shared" si="1486"/>
        <v>1.3356165061638323E-4</v>
      </c>
      <c r="Z3163" s="96">
        <f t="shared" si="1487"/>
        <v>1.3356165061638323E-4</v>
      </c>
      <c r="AA3163" s="96">
        <f t="shared" si="1488"/>
        <v>1.3356165061638323E-4</v>
      </c>
      <c r="AB3163" s="96">
        <f t="shared" si="1489"/>
        <v>1.1801507448463619E-4</v>
      </c>
      <c r="AC3163" s="105">
        <f>_xlfn.VAR.S(S3163:S$4265)</f>
        <v>9.5604240538509129E-5</v>
      </c>
      <c r="AI3163" s="98"/>
      <c r="AJ3163" s="99"/>
      <c r="AK3163" s="116"/>
      <c r="AM3163" s="100"/>
      <c r="AN3163" s="120"/>
      <c r="AO3163" s="101"/>
    </row>
    <row r="3164" spans="1:41" ht="16.5">
      <c r="A3164" s="112">
        <v>38875</v>
      </c>
      <c r="B3164" s="73">
        <v>6612</v>
      </c>
      <c r="C3164" s="73">
        <v>6730</v>
      </c>
      <c r="D3164" s="80">
        <f t="shared" si="1490"/>
        <v>-118</v>
      </c>
      <c r="E3164" s="17">
        <f t="shared" si="1481"/>
        <v>1.8000000000000002E-2</v>
      </c>
      <c r="F3164" s="16">
        <f t="shared" si="1491"/>
        <v>0</v>
      </c>
      <c r="G3164" s="16">
        <f t="shared" si="1492"/>
        <v>0</v>
      </c>
      <c r="H3164" s="16">
        <f t="shared" si="1493"/>
        <v>0</v>
      </c>
      <c r="I3164" s="16">
        <f t="shared" si="1494"/>
        <v>0</v>
      </c>
      <c r="J3164" s="16">
        <f t="shared" si="1495"/>
        <v>0</v>
      </c>
      <c r="K3164" s="16">
        <f t="shared" si="1499"/>
        <v>0</v>
      </c>
      <c r="L3164" s="16">
        <f t="shared" si="1496"/>
        <v>0</v>
      </c>
      <c r="M3164" s="72"/>
      <c r="N3164" s="72"/>
      <c r="O3164" s="32">
        <f t="shared" si="1500"/>
        <v>0</v>
      </c>
      <c r="P3164" s="17" t="e">
        <f t="shared" si="1501"/>
        <v>#DIV/0!</v>
      </c>
      <c r="Q3164" s="38">
        <f t="shared" si="1502"/>
        <v>0</v>
      </c>
      <c r="R3164" s="17" t="e">
        <f t="shared" si="1497"/>
        <v>#DIV/0!</v>
      </c>
      <c r="S3164" s="97">
        <f t="shared" si="1498"/>
        <v>1.8000000000000002E-2</v>
      </c>
      <c r="T3164" s="96">
        <f t="shared" si="1482"/>
        <v>9.8387347937408994E-3</v>
      </c>
      <c r="U3164" s="96">
        <f t="shared" si="1483"/>
        <v>9.8387347937408994E-3</v>
      </c>
      <c r="V3164" s="96">
        <f t="shared" si="1484"/>
        <v>9.8387347937408994E-3</v>
      </c>
      <c r="W3164" s="96">
        <f t="shared" si="1485"/>
        <v>9.8387347937408994E-3</v>
      </c>
      <c r="X3164" s="105">
        <f>AVERAGE(S3164:S$4265)</f>
        <v>1.0429219600725917E-2</v>
      </c>
      <c r="Y3164" s="96">
        <f t="shared" si="1486"/>
        <v>7.1895191501693763E-5</v>
      </c>
      <c r="Z3164" s="96">
        <f t="shared" si="1487"/>
        <v>7.1895191501693763E-5</v>
      </c>
      <c r="AA3164" s="96">
        <f t="shared" si="1488"/>
        <v>7.1895191501693763E-5</v>
      </c>
      <c r="AB3164" s="96">
        <f t="shared" si="1489"/>
        <v>6.3526591210896592E-5</v>
      </c>
      <c r="AC3164" s="105">
        <f>_xlfn.VAR.S(S3164:S$4265)</f>
        <v>9.4728409744648169E-5</v>
      </c>
      <c r="AI3164" s="98"/>
      <c r="AJ3164" s="99"/>
      <c r="AK3164" s="116"/>
      <c r="AM3164" s="100"/>
      <c r="AN3164" s="120"/>
      <c r="AO3164" s="101"/>
    </row>
    <row r="3165" spans="1:41" ht="16.5">
      <c r="A3165" s="112">
        <v>38874</v>
      </c>
      <c r="B3165" s="73">
        <v>6730</v>
      </c>
      <c r="C3165" s="73">
        <v>6715</v>
      </c>
      <c r="D3165" s="80">
        <f t="shared" si="1490"/>
        <v>15</v>
      </c>
      <c r="E3165" s="17">
        <f t="shared" si="1481"/>
        <v>3.0000000000000001E-3</v>
      </c>
      <c r="F3165" s="16">
        <f t="shared" si="1491"/>
        <v>0</v>
      </c>
      <c r="G3165" s="16">
        <f t="shared" si="1492"/>
        <v>0</v>
      </c>
      <c r="H3165" s="16">
        <f t="shared" si="1493"/>
        <v>0</v>
      </c>
      <c r="I3165" s="16">
        <f t="shared" si="1494"/>
        <v>0</v>
      </c>
      <c r="J3165" s="16">
        <f t="shared" si="1495"/>
        <v>0</v>
      </c>
      <c r="K3165" s="16">
        <f t="shared" si="1499"/>
        <v>0</v>
      </c>
      <c r="L3165" s="16">
        <f t="shared" si="1496"/>
        <v>0</v>
      </c>
      <c r="M3165" s="72"/>
      <c r="N3165" s="72"/>
      <c r="O3165" s="32">
        <f t="shared" si="1500"/>
        <v>0</v>
      </c>
      <c r="P3165" s="17" t="e">
        <f t="shared" si="1501"/>
        <v>#DIV/0!</v>
      </c>
      <c r="Q3165" s="38">
        <f t="shared" si="1502"/>
        <v>0</v>
      </c>
      <c r="R3165" s="17" t="e">
        <f t="shared" si="1497"/>
        <v>#DIV/0!</v>
      </c>
      <c r="S3165" s="97">
        <f t="shared" si="1498"/>
        <v>3.0000000000000001E-3</v>
      </c>
      <c r="T3165" s="96">
        <f t="shared" si="1482"/>
        <v>9.3178029720647863E-3</v>
      </c>
      <c r="U3165" s="96">
        <f t="shared" si="1483"/>
        <v>9.3178029720647863E-3</v>
      </c>
      <c r="V3165" s="96">
        <f t="shared" si="1484"/>
        <v>9.3178029720647863E-3</v>
      </c>
      <c r="W3165" s="96">
        <f t="shared" si="1485"/>
        <v>9.3178029720647863E-3</v>
      </c>
      <c r="X3165" s="105">
        <f>AVERAGE(S3165:S$4265)</f>
        <v>1.0422343324250646E-2</v>
      </c>
      <c r="Y3165" s="96">
        <f t="shared" si="1486"/>
        <v>7.1672722114660156E-5</v>
      </c>
      <c r="Z3165" s="96">
        <f t="shared" si="1487"/>
        <v>7.1672722114660156E-5</v>
      </c>
      <c r="AA3165" s="96">
        <f t="shared" si="1488"/>
        <v>7.1672722114660156E-5</v>
      </c>
      <c r="AB3165" s="96">
        <f t="shared" si="1489"/>
        <v>6.3330017260513689E-5</v>
      </c>
      <c r="AC3165" s="105">
        <f>_xlfn.VAR.S(S3165:S$4265)</f>
        <v>9.4762373049294972E-5</v>
      </c>
      <c r="AI3165" s="98"/>
      <c r="AJ3165" s="99"/>
      <c r="AK3165" s="116"/>
      <c r="AM3165" s="100"/>
      <c r="AN3165" s="120"/>
      <c r="AO3165" s="101"/>
    </row>
    <row r="3166" spans="1:41" ht="16.5">
      <c r="A3166" s="112">
        <v>38873</v>
      </c>
      <c r="B3166" s="73">
        <v>6715</v>
      </c>
      <c r="C3166" s="73">
        <v>6959</v>
      </c>
      <c r="D3166" s="80">
        <f t="shared" si="1490"/>
        <v>-244</v>
      </c>
      <c r="E3166" s="17">
        <f t="shared" si="1481"/>
        <v>3.6000000000000004E-2</v>
      </c>
      <c r="F3166" s="16">
        <f t="shared" si="1491"/>
        <v>0</v>
      </c>
      <c r="G3166" s="16">
        <f t="shared" si="1492"/>
        <v>0</v>
      </c>
      <c r="H3166" s="16">
        <f t="shared" si="1493"/>
        <v>0</v>
      </c>
      <c r="I3166" s="16">
        <f t="shared" si="1494"/>
        <v>0</v>
      </c>
      <c r="J3166" s="16">
        <f t="shared" si="1495"/>
        <v>0</v>
      </c>
      <c r="K3166" s="16">
        <f t="shared" si="1499"/>
        <v>0</v>
      </c>
      <c r="L3166" s="16">
        <f t="shared" si="1496"/>
        <v>0</v>
      </c>
      <c r="M3166" s="72"/>
      <c r="N3166" s="72"/>
      <c r="O3166" s="32">
        <f t="shared" si="1500"/>
        <v>0</v>
      </c>
      <c r="P3166" s="17" t="e">
        <f t="shared" si="1501"/>
        <v>#DIV/0!</v>
      </c>
      <c r="Q3166" s="38">
        <f t="shared" si="1502"/>
        <v>0</v>
      </c>
      <c r="R3166" s="17" t="e">
        <f t="shared" si="1497"/>
        <v>#DIV/0!</v>
      </c>
      <c r="S3166" s="97">
        <f t="shared" si="1498"/>
        <v>3.6000000000000004E-2</v>
      </c>
      <c r="T3166" s="96">
        <f t="shared" si="1482"/>
        <v>9.7210669915582838E-3</v>
      </c>
      <c r="U3166" s="96">
        <f t="shared" si="1483"/>
        <v>9.7210669915582838E-3</v>
      </c>
      <c r="V3166" s="96">
        <f t="shared" si="1484"/>
        <v>9.7210669915582838E-3</v>
      </c>
      <c r="W3166" s="96">
        <f t="shared" si="1485"/>
        <v>9.7210669915582838E-3</v>
      </c>
      <c r="X3166" s="105">
        <f>AVERAGE(S3166:S$4265)</f>
        <v>1.0429090909090874E-2</v>
      </c>
      <c r="Y3166" s="96">
        <f t="shared" si="1486"/>
        <v>7.33642102386801E-5</v>
      </c>
      <c r="Z3166" s="96">
        <f t="shared" si="1487"/>
        <v>7.33642102386801E-5</v>
      </c>
      <c r="AA3166" s="96">
        <f t="shared" si="1488"/>
        <v>7.33642102386801E-5</v>
      </c>
      <c r="AB3166" s="96">
        <f t="shared" si="1489"/>
        <v>6.4824616166897712E-5</v>
      </c>
      <c r="AC3166" s="105">
        <f>_xlfn.VAR.S(S3166:S$4265)</f>
        <v>9.4798425014476869E-5</v>
      </c>
      <c r="AI3166" s="98"/>
      <c r="AJ3166" s="99"/>
      <c r="AK3166" s="116"/>
      <c r="AM3166" s="100"/>
      <c r="AN3166" s="120"/>
      <c r="AO3166" s="101"/>
    </row>
    <row r="3167" spans="1:41" ht="16.5">
      <c r="A3167" s="112">
        <v>38870</v>
      </c>
      <c r="B3167" s="73">
        <v>6959</v>
      </c>
      <c r="C3167" s="73">
        <v>6872</v>
      </c>
      <c r="D3167" s="80">
        <f t="shared" si="1490"/>
        <v>87</v>
      </c>
      <c r="E3167" s="17">
        <f t="shared" si="1481"/>
        <v>1.3000000000000001E-2</v>
      </c>
      <c r="F3167" s="16">
        <f t="shared" si="1491"/>
        <v>0</v>
      </c>
      <c r="G3167" s="16">
        <f t="shared" si="1492"/>
        <v>0</v>
      </c>
      <c r="H3167" s="16">
        <f t="shared" si="1493"/>
        <v>0</v>
      </c>
      <c r="I3167" s="16">
        <f t="shared" si="1494"/>
        <v>0</v>
      </c>
      <c r="J3167" s="16">
        <f t="shared" si="1495"/>
        <v>0</v>
      </c>
      <c r="K3167" s="16">
        <f t="shared" si="1499"/>
        <v>0</v>
      </c>
      <c r="L3167" s="16">
        <f t="shared" si="1496"/>
        <v>0</v>
      </c>
      <c r="M3167" s="72"/>
      <c r="N3167" s="72"/>
      <c r="O3167" s="32">
        <f t="shared" si="1500"/>
        <v>0</v>
      </c>
      <c r="P3167" s="17" t="e">
        <f t="shared" si="1501"/>
        <v>#DIV/0!</v>
      </c>
      <c r="Q3167" s="38">
        <f t="shared" si="1502"/>
        <v>0</v>
      </c>
      <c r="R3167" s="17" t="e">
        <f t="shared" si="1497"/>
        <v>#DIV/0!</v>
      </c>
      <c r="S3167" s="97">
        <f t="shared" si="1498"/>
        <v>1.3000000000000001E-2</v>
      </c>
      <c r="T3167" s="96">
        <f t="shared" si="1482"/>
        <v>8.0436882888917892E-3</v>
      </c>
      <c r="U3167" s="96">
        <f t="shared" si="1483"/>
        <v>8.0436882888917892E-3</v>
      </c>
      <c r="V3167" s="96">
        <f t="shared" si="1484"/>
        <v>8.0436882888917892E-3</v>
      </c>
      <c r="W3167" s="96">
        <f t="shared" si="1485"/>
        <v>8.0436882888917892E-3</v>
      </c>
      <c r="X3167" s="105">
        <f>AVERAGE(S3167:S$4265)</f>
        <v>1.0405823475887137E-2</v>
      </c>
      <c r="Y3167" s="96">
        <f t="shared" si="1486"/>
        <v>2.8160519541873696E-5</v>
      </c>
      <c r="Z3167" s="96">
        <f t="shared" si="1487"/>
        <v>2.8160519541873696E-5</v>
      </c>
      <c r="AA3167" s="96">
        <f t="shared" si="1488"/>
        <v>2.8160519541873696E-5</v>
      </c>
      <c r="AB3167" s="96">
        <f t="shared" si="1489"/>
        <v>2.4882635067199583E-5</v>
      </c>
      <c r="AC3167" s="105">
        <f>_xlfn.VAR.S(S3167:S$4265)</f>
        <v>9.4288709225642356E-5</v>
      </c>
      <c r="AI3167" s="98"/>
      <c r="AJ3167" s="99"/>
      <c r="AK3167" s="116"/>
      <c r="AM3167" s="100"/>
      <c r="AN3167" s="120"/>
      <c r="AO3167" s="101"/>
    </row>
    <row r="3168" spans="1:41" ht="16.5">
      <c r="A3168" s="112">
        <v>38869</v>
      </c>
      <c r="B3168" s="73">
        <v>6872</v>
      </c>
      <c r="C3168" s="73">
        <v>6846</v>
      </c>
      <c r="D3168" s="80">
        <f t="shared" si="1490"/>
        <v>26</v>
      </c>
      <c r="E3168" s="17">
        <f t="shared" si="1481"/>
        <v>4.0000000000000001E-3</v>
      </c>
      <c r="F3168" s="16">
        <f t="shared" si="1491"/>
        <v>0</v>
      </c>
      <c r="G3168" s="16">
        <f t="shared" si="1492"/>
        <v>0</v>
      </c>
      <c r="H3168" s="16">
        <f t="shared" si="1493"/>
        <v>0</v>
      </c>
      <c r="I3168" s="16">
        <f t="shared" si="1494"/>
        <v>0</v>
      </c>
      <c r="J3168" s="16">
        <f t="shared" si="1495"/>
        <v>0</v>
      </c>
      <c r="K3168" s="16">
        <f t="shared" si="1499"/>
        <v>0</v>
      </c>
      <c r="L3168" s="16">
        <f t="shared" si="1496"/>
        <v>0</v>
      </c>
      <c r="M3168" s="72"/>
      <c r="N3168" s="72"/>
      <c r="O3168" s="32">
        <f t="shared" si="1500"/>
        <v>0</v>
      </c>
      <c r="P3168" s="17" t="e">
        <f t="shared" si="1501"/>
        <v>#DIV/0!</v>
      </c>
      <c r="Q3168" s="38">
        <f t="shared" si="1502"/>
        <v>0</v>
      </c>
      <c r="R3168" s="17" t="e">
        <f t="shared" si="1497"/>
        <v>#DIV/0!</v>
      </c>
      <c r="S3168" s="97">
        <f t="shared" si="1498"/>
        <v>4.0000000000000001E-3</v>
      </c>
      <c r="T3168" s="96">
        <f t="shared" si="1482"/>
        <v>7.7273279669061576E-3</v>
      </c>
      <c r="U3168" s="96">
        <f t="shared" si="1483"/>
        <v>7.7273279669061576E-3</v>
      </c>
      <c r="V3168" s="96">
        <f t="shared" si="1484"/>
        <v>7.7273279669061576E-3</v>
      </c>
      <c r="W3168" s="96">
        <f t="shared" si="1485"/>
        <v>7.7273279669061576E-3</v>
      </c>
      <c r="X3168" s="105">
        <f>AVERAGE(S3168:S$4265)</f>
        <v>1.0403460837887034E-2</v>
      </c>
      <c r="Y3168" s="96">
        <f t="shared" si="1486"/>
        <v>2.8183463106127124E-5</v>
      </c>
      <c r="Z3168" s="96">
        <f t="shared" si="1487"/>
        <v>2.8183463106127124E-5</v>
      </c>
      <c r="AA3168" s="96">
        <f t="shared" si="1488"/>
        <v>2.8183463106127124E-5</v>
      </c>
      <c r="AB3168" s="96">
        <f t="shared" si="1489"/>
        <v>2.4902908000573916E-5</v>
      </c>
      <c r="AC3168" s="105">
        <f>_xlfn.VAR.S(S3168:S$4265)</f>
        <v>9.4368520372668189E-5</v>
      </c>
      <c r="AI3168" s="98"/>
      <c r="AJ3168" s="99"/>
      <c r="AK3168" s="116"/>
      <c r="AM3168" s="100"/>
      <c r="AN3168" s="120"/>
      <c r="AO3168" s="101"/>
    </row>
    <row r="3169" spans="1:41" ht="16.5">
      <c r="A3169" s="112">
        <v>38867</v>
      </c>
      <c r="B3169" s="73">
        <v>6846</v>
      </c>
      <c r="C3169" s="73">
        <v>6878</v>
      </c>
      <c r="D3169" s="80">
        <f t="shared" si="1490"/>
        <v>-32</v>
      </c>
      <c r="E3169" s="17">
        <f t="shared" si="1481"/>
        <v>5.0000000000000001E-3</v>
      </c>
      <c r="F3169" s="16">
        <f t="shared" si="1491"/>
        <v>0</v>
      </c>
      <c r="G3169" s="16">
        <f t="shared" si="1492"/>
        <v>0</v>
      </c>
      <c r="H3169" s="16">
        <f t="shared" si="1493"/>
        <v>0</v>
      </c>
      <c r="I3169" s="16">
        <f t="shared" si="1494"/>
        <v>0</v>
      </c>
      <c r="J3169" s="16">
        <f t="shared" si="1495"/>
        <v>0</v>
      </c>
      <c r="K3169" s="16">
        <f t="shared" si="1499"/>
        <v>0</v>
      </c>
      <c r="L3169" s="16">
        <f t="shared" si="1496"/>
        <v>0</v>
      </c>
      <c r="M3169" s="72"/>
      <c r="N3169" s="72"/>
      <c r="O3169" s="32">
        <f t="shared" si="1500"/>
        <v>0</v>
      </c>
      <c r="P3169" s="17" t="e">
        <f t="shared" si="1501"/>
        <v>#DIV/0!</v>
      </c>
      <c r="Q3169" s="38">
        <f t="shared" si="1502"/>
        <v>0</v>
      </c>
      <c r="R3169" s="17" t="e">
        <f t="shared" si="1497"/>
        <v>#DIV/0!</v>
      </c>
      <c r="S3169" s="97">
        <f t="shared" si="1498"/>
        <v>5.0000000000000001E-3</v>
      </c>
      <c r="T3169" s="96">
        <f t="shared" si="1482"/>
        <v>7.9652425179852736E-3</v>
      </c>
      <c r="U3169" s="96">
        <f t="shared" si="1483"/>
        <v>7.9652425179852736E-3</v>
      </c>
      <c r="V3169" s="96">
        <f t="shared" si="1484"/>
        <v>7.9652425179852736E-3</v>
      </c>
      <c r="W3169" s="96">
        <f t="shared" si="1485"/>
        <v>7.9652425179852736E-3</v>
      </c>
      <c r="X3169" s="105">
        <f>AVERAGE(S3169:S$4265)</f>
        <v>1.0409298085688207E-2</v>
      </c>
      <c r="Y3169" s="96">
        <f t="shared" si="1486"/>
        <v>2.8978802353766841E-5</v>
      </c>
      <c r="Z3169" s="96">
        <f t="shared" si="1487"/>
        <v>2.8978802353766841E-5</v>
      </c>
      <c r="AA3169" s="96">
        <f t="shared" si="1488"/>
        <v>2.8978802353766841E-5</v>
      </c>
      <c r="AB3169" s="96">
        <f t="shared" si="1489"/>
        <v>2.560566975978837E-5</v>
      </c>
      <c r="AC3169" s="105">
        <f>_xlfn.VAR.S(S3169:S$4265)</f>
        <v>9.4417176240444304E-5</v>
      </c>
      <c r="AI3169" s="98"/>
      <c r="AJ3169" s="99"/>
      <c r="AK3169" s="116"/>
      <c r="AM3169" s="100"/>
      <c r="AN3169" s="120"/>
      <c r="AO3169" s="101"/>
    </row>
    <row r="3170" spans="1:41" ht="16.5">
      <c r="A3170" s="112">
        <v>38866</v>
      </c>
      <c r="B3170" s="73">
        <v>6878</v>
      </c>
      <c r="C3170" s="73">
        <v>6879</v>
      </c>
      <c r="D3170" s="80">
        <f t="shared" si="1490"/>
        <v>-1</v>
      </c>
      <c r="E3170" s="17">
        <f t="shared" si="1481"/>
        <v>1E-3</v>
      </c>
      <c r="F3170" s="16">
        <f t="shared" si="1491"/>
        <v>0</v>
      </c>
      <c r="G3170" s="16">
        <f t="shared" si="1492"/>
        <v>0</v>
      </c>
      <c r="H3170" s="16">
        <f t="shared" si="1493"/>
        <v>0</v>
      </c>
      <c r="I3170" s="16">
        <f t="shared" si="1494"/>
        <v>0</v>
      </c>
      <c r="J3170" s="16">
        <f t="shared" si="1495"/>
        <v>0</v>
      </c>
      <c r="K3170" s="16">
        <f t="shared" si="1499"/>
        <v>0</v>
      </c>
      <c r="L3170" s="16">
        <f t="shared" si="1496"/>
        <v>0</v>
      </c>
      <c r="M3170" s="72"/>
      <c r="N3170" s="72"/>
      <c r="O3170" s="32">
        <f t="shared" si="1500"/>
        <v>0</v>
      </c>
      <c r="P3170" s="17" t="e">
        <f t="shared" si="1501"/>
        <v>#DIV/0!</v>
      </c>
      <c r="Q3170" s="38">
        <f t="shared" si="1502"/>
        <v>0</v>
      </c>
      <c r="R3170" s="17" t="e">
        <f t="shared" si="1497"/>
        <v>#DIV/0!</v>
      </c>
      <c r="S3170" s="97">
        <f t="shared" si="1498"/>
        <v>1E-3</v>
      </c>
      <c r="T3170" s="96">
        <f t="shared" si="1482"/>
        <v>8.1545133170056096E-3</v>
      </c>
      <c r="U3170" s="96">
        <f t="shared" si="1483"/>
        <v>8.1545133170056096E-3</v>
      </c>
      <c r="V3170" s="96">
        <f t="shared" si="1484"/>
        <v>8.1545133170056096E-3</v>
      </c>
      <c r="W3170" s="96">
        <f t="shared" si="1485"/>
        <v>8.1545133170056096E-3</v>
      </c>
      <c r="X3170" s="105">
        <f>AVERAGE(S3170:S$4265)</f>
        <v>1.0414233576642302E-2</v>
      </c>
      <c r="Y3170" s="96">
        <f t="shared" si="1486"/>
        <v>3.0193345848656273E-5</v>
      </c>
      <c r="Z3170" s="96">
        <f t="shared" si="1487"/>
        <v>3.0193345848656273E-5</v>
      </c>
      <c r="AA3170" s="96">
        <f t="shared" si="1488"/>
        <v>3.0193345848656273E-5</v>
      </c>
      <c r="AB3170" s="96">
        <f t="shared" si="1489"/>
        <v>2.6678840391872673E-5</v>
      </c>
      <c r="AC3170" s="105">
        <f>_xlfn.VAR.S(S3170:S$4265)</f>
        <v>9.447665566776747E-5</v>
      </c>
      <c r="AI3170" s="98"/>
      <c r="AJ3170" s="99"/>
      <c r="AK3170" s="116"/>
      <c r="AM3170" s="100"/>
      <c r="AN3170" s="120"/>
      <c r="AO3170" s="101"/>
    </row>
    <row r="3171" spans="1:41" ht="16.5">
      <c r="A3171" s="112">
        <v>38863</v>
      </c>
      <c r="B3171" s="73">
        <v>6879</v>
      </c>
      <c r="C3171" s="73">
        <v>6861</v>
      </c>
      <c r="D3171" s="80">
        <f t="shared" si="1490"/>
        <v>18</v>
      </c>
      <c r="E3171" s="17">
        <f t="shared" si="1481"/>
        <v>3.0000000000000001E-3</v>
      </c>
      <c r="F3171" s="16">
        <f t="shared" si="1491"/>
        <v>0</v>
      </c>
      <c r="G3171" s="16">
        <f t="shared" si="1492"/>
        <v>0</v>
      </c>
      <c r="H3171" s="16">
        <f t="shared" si="1493"/>
        <v>0</v>
      </c>
      <c r="I3171" s="16">
        <f t="shared" si="1494"/>
        <v>0</v>
      </c>
      <c r="J3171" s="16">
        <f t="shared" si="1495"/>
        <v>0</v>
      </c>
      <c r="K3171" s="16">
        <f t="shared" si="1499"/>
        <v>0</v>
      </c>
      <c r="L3171" s="16">
        <f t="shared" si="1496"/>
        <v>0</v>
      </c>
      <c r="M3171" s="72"/>
      <c r="N3171" s="72"/>
      <c r="O3171" s="32">
        <f t="shared" si="1500"/>
        <v>0</v>
      </c>
      <c r="P3171" s="17" t="e">
        <f t="shared" si="1501"/>
        <v>#DIV/0!</v>
      </c>
      <c r="Q3171" s="38">
        <f t="shared" si="1502"/>
        <v>0</v>
      </c>
      <c r="R3171" s="17" t="e">
        <f t="shared" si="1497"/>
        <v>#DIV/0!</v>
      </c>
      <c r="S3171" s="97">
        <f t="shared" si="1498"/>
        <v>3.0000000000000001E-3</v>
      </c>
      <c r="T3171" s="96">
        <f t="shared" si="1482"/>
        <v>8.611184379793203E-3</v>
      </c>
      <c r="U3171" s="96">
        <f t="shared" si="1483"/>
        <v>8.611184379793203E-3</v>
      </c>
      <c r="V3171" s="96">
        <f t="shared" si="1484"/>
        <v>8.611184379793203E-3</v>
      </c>
      <c r="W3171" s="96">
        <f t="shared" si="1485"/>
        <v>8.611184379793203E-3</v>
      </c>
      <c r="X3171" s="105">
        <f>AVERAGE(S3171:S$4265)</f>
        <v>1.0422831050228277E-2</v>
      </c>
      <c r="Y3171" s="96">
        <f t="shared" si="1486"/>
        <v>2.8422912966876371E-5</v>
      </c>
      <c r="Z3171" s="96">
        <f t="shared" si="1487"/>
        <v>2.8422912966876371E-5</v>
      </c>
      <c r="AA3171" s="96">
        <f t="shared" si="1488"/>
        <v>2.8422912966876371E-5</v>
      </c>
      <c r="AB3171" s="96">
        <f t="shared" si="1489"/>
        <v>2.5114485897531954E-5</v>
      </c>
      <c r="AC3171" s="105">
        <f>_xlfn.VAR.S(S3171:S$4265)</f>
        <v>9.4481927992454547E-5</v>
      </c>
      <c r="AI3171" s="98"/>
      <c r="AJ3171" s="99"/>
      <c r="AK3171" s="116"/>
      <c r="AM3171" s="100"/>
      <c r="AN3171" s="120"/>
      <c r="AO3171" s="101"/>
    </row>
    <row r="3172" spans="1:41" ht="16.5">
      <c r="A3172" s="112">
        <v>38862</v>
      </c>
      <c r="B3172" s="73">
        <v>6861</v>
      </c>
      <c r="C3172" s="73">
        <v>6877</v>
      </c>
      <c r="D3172" s="80">
        <f t="shared" si="1490"/>
        <v>-16</v>
      </c>
      <c r="E3172" s="17">
        <f t="shared" si="1481"/>
        <v>3.0000000000000001E-3</v>
      </c>
      <c r="F3172" s="16">
        <f t="shared" si="1491"/>
        <v>0</v>
      </c>
      <c r="G3172" s="16">
        <f t="shared" si="1492"/>
        <v>0</v>
      </c>
      <c r="H3172" s="16">
        <f t="shared" si="1493"/>
        <v>0</v>
      </c>
      <c r="I3172" s="16">
        <f t="shared" si="1494"/>
        <v>0</v>
      </c>
      <c r="J3172" s="16">
        <f t="shared" si="1495"/>
        <v>0</v>
      </c>
      <c r="K3172" s="16">
        <f t="shared" si="1499"/>
        <v>0</v>
      </c>
      <c r="L3172" s="16">
        <f t="shared" si="1496"/>
        <v>0</v>
      </c>
      <c r="M3172" s="72"/>
      <c r="N3172" s="72"/>
      <c r="O3172" s="32">
        <f t="shared" si="1500"/>
        <v>0</v>
      </c>
      <c r="P3172" s="17" t="e">
        <f t="shared" si="1501"/>
        <v>#DIV/0!</v>
      </c>
      <c r="Q3172" s="38">
        <f t="shared" si="1502"/>
        <v>0</v>
      </c>
      <c r="R3172" s="17" t="e">
        <f t="shared" si="1497"/>
        <v>#DIV/0!</v>
      </c>
      <c r="S3172" s="97">
        <f t="shared" si="1498"/>
        <v>3.0000000000000001E-3</v>
      </c>
      <c r="T3172" s="96">
        <f t="shared" si="1482"/>
        <v>8.9693450848863879E-3</v>
      </c>
      <c r="U3172" s="96">
        <f t="shared" si="1483"/>
        <v>8.9693450848863879E-3</v>
      </c>
      <c r="V3172" s="96">
        <f t="shared" si="1484"/>
        <v>8.9693450848863879E-3</v>
      </c>
      <c r="W3172" s="96">
        <f t="shared" si="1485"/>
        <v>8.9693450848863879E-3</v>
      </c>
      <c r="X3172" s="105">
        <f>AVERAGE(S3172:S$4265)</f>
        <v>1.0429616087751337E-2</v>
      </c>
      <c r="Y3172" s="96">
        <f t="shared" si="1486"/>
        <v>2.7962689491839292E-5</v>
      </c>
      <c r="Z3172" s="96">
        <f t="shared" si="1487"/>
        <v>2.7962689491839292E-5</v>
      </c>
      <c r="AA3172" s="96">
        <f t="shared" si="1488"/>
        <v>2.7962689491839292E-5</v>
      </c>
      <c r="AB3172" s="96">
        <f t="shared" si="1489"/>
        <v>2.4707832434989191E-5</v>
      </c>
      <c r="AC3172" s="105">
        <f>_xlfn.VAR.S(S3172:S$4265)</f>
        <v>9.4517914399595474E-5</v>
      </c>
      <c r="AI3172" s="98"/>
      <c r="AJ3172" s="99"/>
      <c r="AK3172" s="116"/>
      <c r="AM3172" s="100"/>
      <c r="AN3172" s="120"/>
      <c r="AO3172" s="101"/>
    </row>
    <row r="3173" spans="1:41" ht="16.5">
      <c r="A3173" s="112">
        <v>38861</v>
      </c>
      <c r="B3173" s="73">
        <v>6877</v>
      </c>
      <c r="C3173" s="73">
        <v>6843</v>
      </c>
      <c r="D3173" s="80">
        <f t="shared" si="1490"/>
        <v>34</v>
      </c>
      <c r="E3173" s="17">
        <f t="shared" si="1481"/>
        <v>5.0000000000000001E-3</v>
      </c>
      <c r="F3173" s="16">
        <f t="shared" si="1491"/>
        <v>0</v>
      </c>
      <c r="G3173" s="16">
        <f t="shared" si="1492"/>
        <v>0</v>
      </c>
      <c r="H3173" s="16">
        <f t="shared" si="1493"/>
        <v>0</v>
      </c>
      <c r="I3173" s="16">
        <f t="shared" si="1494"/>
        <v>0</v>
      </c>
      <c r="J3173" s="16">
        <f t="shared" si="1495"/>
        <v>0</v>
      </c>
      <c r="K3173" s="16">
        <f t="shared" si="1499"/>
        <v>0</v>
      </c>
      <c r="L3173" s="16">
        <f t="shared" si="1496"/>
        <v>0</v>
      </c>
      <c r="M3173" s="72"/>
      <c r="N3173" s="72"/>
      <c r="O3173" s="32">
        <f t="shared" si="1500"/>
        <v>0</v>
      </c>
      <c r="P3173" s="17" t="e">
        <f t="shared" si="1501"/>
        <v>#DIV/0!</v>
      </c>
      <c r="Q3173" s="38">
        <f t="shared" si="1502"/>
        <v>0</v>
      </c>
      <c r="R3173" s="17" t="e">
        <f t="shared" si="1497"/>
        <v>#DIV/0!</v>
      </c>
      <c r="S3173" s="97">
        <f t="shared" si="1498"/>
        <v>5.0000000000000001E-3</v>
      </c>
      <c r="T3173" s="96">
        <f t="shared" si="1482"/>
        <v>9.3503671115812651E-3</v>
      </c>
      <c r="U3173" s="96">
        <f t="shared" si="1483"/>
        <v>9.3503671115812651E-3</v>
      </c>
      <c r="V3173" s="96">
        <f t="shared" si="1484"/>
        <v>9.3503671115812651E-3</v>
      </c>
      <c r="W3173" s="96">
        <f t="shared" si="1485"/>
        <v>9.3503671115812651E-3</v>
      </c>
      <c r="X3173" s="105">
        <f>AVERAGE(S3173:S$4265)</f>
        <v>1.0436413540713597E-2</v>
      </c>
      <c r="Y3173" s="96">
        <f t="shared" si="1486"/>
        <v>2.7173467813540546E-5</v>
      </c>
      <c r="Z3173" s="96">
        <f t="shared" si="1487"/>
        <v>2.7173467813540546E-5</v>
      </c>
      <c r="AA3173" s="96">
        <f t="shared" si="1488"/>
        <v>2.7173467813540546E-5</v>
      </c>
      <c r="AB3173" s="96">
        <f t="shared" si="1489"/>
        <v>2.4010476160044417E-5</v>
      </c>
      <c r="AC3173" s="105">
        <f>_xlfn.VAR.S(S3173:S$4265)</f>
        <v>9.4553874305018833E-5</v>
      </c>
      <c r="AI3173" s="98"/>
      <c r="AJ3173" s="99"/>
      <c r="AK3173" s="116"/>
      <c r="AM3173" s="100"/>
      <c r="AN3173" s="120"/>
      <c r="AO3173" s="101"/>
    </row>
    <row r="3174" spans="1:41" ht="16.5">
      <c r="A3174" s="112">
        <v>38860</v>
      </c>
      <c r="B3174" s="73">
        <v>6843</v>
      </c>
      <c r="C3174" s="73">
        <v>6938</v>
      </c>
      <c r="D3174" s="80">
        <f t="shared" si="1490"/>
        <v>-95</v>
      </c>
      <c r="E3174" s="17">
        <f t="shared" si="1481"/>
        <v>1.3999999999999999E-2</v>
      </c>
      <c r="F3174" s="16">
        <f t="shared" si="1491"/>
        <v>0</v>
      </c>
      <c r="G3174" s="16">
        <f t="shared" si="1492"/>
        <v>0</v>
      </c>
      <c r="H3174" s="16">
        <f t="shared" si="1493"/>
        <v>0</v>
      </c>
      <c r="I3174" s="16">
        <f t="shared" si="1494"/>
        <v>0</v>
      </c>
      <c r="J3174" s="16">
        <f t="shared" si="1495"/>
        <v>0</v>
      </c>
      <c r="K3174" s="16">
        <f t="shared" si="1499"/>
        <v>0</v>
      </c>
      <c r="L3174" s="16">
        <f t="shared" si="1496"/>
        <v>0</v>
      </c>
      <c r="M3174" s="72"/>
      <c r="N3174" s="72"/>
      <c r="O3174" s="32">
        <f t="shared" si="1500"/>
        <v>0</v>
      </c>
      <c r="P3174" s="17" t="e">
        <f t="shared" si="1501"/>
        <v>#DIV/0!</v>
      </c>
      <c r="Q3174" s="38">
        <f t="shared" si="1502"/>
        <v>0</v>
      </c>
      <c r="R3174" s="17" t="e">
        <f t="shared" si="1497"/>
        <v>#DIV/0!</v>
      </c>
      <c r="S3174" s="97">
        <f t="shared" si="1498"/>
        <v>1.3999999999999999E-2</v>
      </c>
      <c r="T3174" s="96">
        <f t="shared" si="1482"/>
        <v>9.628050118703475E-3</v>
      </c>
      <c r="U3174" s="96">
        <f t="shared" si="1483"/>
        <v>9.628050118703475E-3</v>
      </c>
      <c r="V3174" s="96">
        <f t="shared" si="1484"/>
        <v>9.628050118703475E-3</v>
      </c>
      <c r="W3174" s="96">
        <f t="shared" si="1485"/>
        <v>9.628050118703475E-3</v>
      </c>
      <c r="X3174" s="105">
        <f>AVERAGE(S3174:S$4265)</f>
        <v>1.0441391941391907E-2</v>
      </c>
      <c r="Y3174" s="96">
        <f t="shared" si="1486"/>
        <v>2.7540783978156035E-5</v>
      </c>
      <c r="Z3174" s="96">
        <f t="shared" si="1487"/>
        <v>2.7540783978156035E-5</v>
      </c>
      <c r="AA3174" s="96">
        <f t="shared" si="1488"/>
        <v>2.7540783978156035E-5</v>
      </c>
      <c r="AB3174" s="96">
        <f t="shared" si="1489"/>
        <v>2.4335036723098663E-5</v>
      </c>
      <c r="AC3174" s="105">
        <f>_xlfn.VAR.S(S3174:S$4265)</f>
        <v>9.4613427208295212E-5</v>
      </c>
      <c r="AI3174" s="98"/>
      <c r="AJ3174" s="99"/>
      <c r="AK3174" s="116"/>
      <c r="AM3174" s="100"/>
      <c r="AN3174" s="120"/>
      <c r="AO3174" s="101"/>
    </row>
    <row r="3175" spans="1:41" ht="16.5">
      <c r="A3175" s="112">
        <v>38859</v>
      </c>
      <c r="B3175" s="73">
        <v>6938</v>
      </c>
      <c r="C3175" s="73">
        <v>7074</v>
      </c>
      <c r="D3175" s="80">
        <f t="shared" si="1490"/>
        <v>-136</v>
      </c>
      <c r="E3175" s="17">
        <f t="shared" si="1481"/>
        <v>0.02</v>
      </c>
      <c r="F3175" s="16">
        <f t="shared" si="1491"/>
        <v>0</v>
      </c>
      <c r="G3175" s="16">
        <f t="shared" si="1492"/>
        <v>0</v>
      </c>
      <c r="H3175" s="16">
        <f t="shared" si="1493"/>
        <v>0</v>
      </c>
      <c r="I3175" s="16">
        <f t="shared" si="1494"/>
        <v>0</v>
      </c>
      <c r="J3175" s="16">
        <f t="shared" si="1495"/>
        <v>0</v>
      </c>
      <c r="K3175" s="16">
        <f t="shared" si="1499"/>
        <v>0</v>
      </c>
      <c r="L3175" s="16">
        <f t="shared" si="1496"/>
        <v>0</v>
      </c>
      <c r="M3175" s="72"/>
      <c r="N3175" s="72"/>
      <c r="O3175" s="32">
        <f t="shared" si="1500"/>
        <v>0</v>
      </c>
      <c r="P3175" s="17" t="e">
        <f t="shared" si="1501"/>
        <v>#DIV/0!</v>
      </c>
      <c r="Q3175" s="38">
        <f t="shared" si="1502"/>
        <v>0</v>
      </c>
      <c r="R3175" s="17" t="e">
        <f t="shared" si="1497"/>
        <v>#DIV/0!</v>
      </c>
      <c r="S3175" s="97">
        <f t="shared" si="1498"/>
        <v>0.02</v>
      </c>
      <c r="T3175" s="96">
        <f t="shared" si="1482"/>
        <v>9.3489894879824204E-3</v>
      </c>
      <c r="U3175" s="96">
        <f t="shared" si="1483"/>
        <v>9.3489894879824204E-3</v>
      </c>
      <c r="V3175" s="96">
        <f t="shared" si="1484"/>
        <v>9.3489894879824204E-3</v>
      </c>
      <c r="W3175" s="96">
        <f t="shared" si="1485"/>
        <v>9.3489894879824204E-3</v>
      </c>
      <c r="X3175" s="105">
        <f>AVERAGE(S3175:S$4265)</f>
        <v>1.0438130155820314E-2</v>
      </c>
      <c r="Y3175" s="96">
        <f t="shared" si="1486"/>
        <v>2.7917946862959737E-5</v>
      </c>
      <c r="Z3175" s="96">
        <f t="shared" si="1487"/>
        <v>2.7917946862959737E-5</v>
      </c>
      <c r="AA3175" s="96">
        <f t="shared" si="1488"/>
        <v>2.7917946862959737E-5</v>
      </c>
      <c r="AB3175" s="96">
        <f t="shared" si="1489"/>
        <v>2.4668297848111214E-5</v>
      </c>
      <c r="AC3175" s="105">
        <f>_xlfn.VAR.S(S3175:S$4265)</f>
        <v>9.4688599803228297E-5</v>
      </c>
      <c r="AI3175" s="98"/>
      <c r="AJ3175" s="99"/>
      <c r="AK3175" s="116"/>
      <c r="AM3175" s="100"/>
      <c r="AN3175" s="120"/>
      <c r="AO3175" s="101"/>
    </row>
    <row r="3176" spans="1:41" ht="16.5">
      <c r="A3176" s="112">
        <v>38856</v>
      </c>
      <c r="B3176" s="73">
        <v>7074</v>
      </c>
      <c r="C3176" s="73">
        <v>7034</v>
      </c>
      <c r="D3176" s="80">
        <f t="shared" si="1490"/>
        <v>40</v>
      </c>
      <c r="E3176" s="17">
        <f t="shared" si="1481"/>
        <v>6.0000000000000001E-3</v>
      </c>
      <c r="F3176" s="16">
        <f t="shared" si="1491"/>
        <v>0</v>
      </c>
      <c r="G3176" s="16">
        <f t="shared" si="1492"/>
        <v>0</v>
      </c>
      <c r="H3176" s="16">
        <f t="shared" si="1493"/>
        <v>0</v>
      </c>
      <c r="I3176" s="16">
        <f t="shared" si="1494"/>
        <v>0</v>
      </c>
      <c r="J3176" s="16">
        <f t="shared" si="1495"/>
        <v>0</v>
      </c>
      <c r="K3176" s="16">
        <f t="shared" si="1499"/>
        <v>0</v>
      </c>
      <c r="L3176" s="16">
        <f t="shared" si="1496"/>
        <v>0</v>
      </c>
      <c r="M3176" s="72"/>
      <c r="N3176" s="72"/>
      <c r="O3176" s="32">
        <f t="shared" si="1500"/>
        <v>0</v>
      </c>
      <c r="P3176" s="17" t="e">
        <f t="shared" si="1501"/>
        <v>#DIV/0!</v>
      </c>
      <c r="Q3176" s="38">
        <f t="shared" si="1502"/>
        <v>0</v>
      </c>
      <c r="R3176" s="17" t="e">
        <f t="shared" si="1497"/>
        <v>#DIV/0!</v>
      </c>
      <c r="S3176" s="97">
        <f t="shared" si="1498"/>
        <v>6.0000000000000001E-3</v>
      </c>
      <c r="T3176" s="96">
        <f t="shared" si="1482"/>
        <v>8.6691377531727867E-3</v>
      </c>
      <c r="U3176" s="96">
        <f t="shared" si="1483"/>
        <v>8.6691377531727867E-3</v>
      </c>
      <c r="V3176" s="96">
        <f t="shared" si="1484"/>
        <v>8.6691377531727867E-3</v>
      </c>
      <c r="W3176" s="96">
        <f t="shared" si="1485"/>
        <v>8.6691377531727867E-3</v>
      </c>
      <c r="X3176" s="105">
        <f>AVERAGE(S3176:S$4265)</f>
        <v>1.0429357798165105E-2</v>
      </c>
      <c r="Y3176" s="96">
        <f t="shared" si="1486"/>
        <v>2.1504936710175825E-5</v>
      </c>
      <c r="Z3176" s="96">
        <f t="shared" si="1487"/>
        <v>2.1504936710175825E-5</v>
      </c>
      <c r="AA3176" s="96">
        <f t="shared" si="1488"/>
        <v>2.1504936710175825E-5</v>
      </c>
      <c r="AB3176" s="96">
        <f t="shared" si="1489"/>
        <v>1.900176207711135E-5</v>
      </c>
      <c r="AC3176" s="105">
        <f>_xlfn.VAR.S(S3176:S$4265)</f>
        <v>9.4691515656987737E-5</v>
      </c>
      <c r="AI3176" s="98"/>
      <c r="AJ3176" s="99"/>
      <c r="AK3176" s="116"/>
      <c r="AM3176" s="100"/>
      <c r="AN3176" s="120"/>
      <c r="AO3176" s="101"/>
    </row>
    <row r="3177" spans="1:41" ht="16.5">
      <c r="A3177" s="112">
        <v>38855</v>
      </c>
      <c r="B3177" s="73">
        <v>7034</v>
      </c>
      <c r="C3177" s="73">
        <v>7116</v>
      </c>
      <c r="D3177" s="80">
        <f t="shared" si="1490"/>
        <v>-82</v>
      </c>
      <c r="E3177" s="17">
        <f t="shared" si="1481"/>
        <v>1.2E-2</v>
      </c>
      <c r="F3177" s="16">
        <f t="shared" si="1491"/>
        <v>0</v>
      </c>
      <c r="G3177" s="16">
        <f t="shared" si="1492"/>
        <v>0</v>
      </c>
      <c r="H3177" s="16">
        <f t="shared" si="1493"/>
        <v>0</v>
      </c>
      <c r="I3177" s="16">
        <f t="shared" si="1494"/>
        <v>0</v>
      </c>
      <c r="J3177" s="16">
        <f t="shared" si="1495"/>
        <v>0</v>
      </c>
      <c r="K3177" s="16">
        <f t="shared" si="1499"/>
        <v>0</v>
      </c>
      <c r="L3177" s="16">
        <f t="shared" si="1496"/>
        <v>0</v>
      </c>
      <c r="M3177" s="72"/>
      <c r="N3177" s="72"/>
      <c r="O3177" s="32">
        <f t="shared" si="1500"/>
        <v>0</v>
      </c>
      <c r="P3177" s="17" t="e">
        <f t="shared" si="1501"/>
        <v>#DIV/0!</v>
      </c>
      <c r="Q3177" s="38">
        <f t="shared" si="1502"/>
        <v>0</v>
      </c>
      <c r="R3177" s="17" t="e">
        <f t="shared" si="1497"/>
        <v>#DIV/0!</v>
      </c>
      <c r="S3177" s="97">
        <f t="shared" si="1498"/>
        <v>1.2E-2</v>
      </c>
      <c r="T3177" s="96">
        <f t="shared" si="1482"/>
        <v>8.8395082480561549E-3</v>
      </c>
      <c r="U3177" s="96">
        <f t="shared" si="1483"/>
        <v>8.8395082480561549E-3</v>
      </c>
      <c r="V3177" s="96">
        <f t="shared" si="1484"/>
        <v>8.8395082480561549E-3</v>
      </c>
      <c r="W3177" s="96">
        <f t="shared" si="1485"/>
        <v>8.8395082480561549E-3</v>
      </c>
      <c r="X3177" s="105">
        <f>AVERAGE(S3177:S$4265)</f>
        <v>1.0433425160697856E-2</v>
      </c>
      <c r="Y3177" s="96">
        <f t="shared" si="1486"/>
        <v>2.2362944983754351E-5</v>
      </c>
      <c r="Z3177" s="96">
        <f t="shared" si="1487"/>
        <v>2.2362944983754351E-5</v>
      </c>
      <c r="AA3177" s="96">
        <f t="shared" si="1488"/>
        <v>2.2362944983754351E-5</v>
      </c>
      <c r="AB3177" s="96">
        <f t="shared" si="1489"/>
        <v>1.9759898187645335E-5</v>
      </c>
      <c r="AC3177" s="105">
        <f>_xlfn.VAR.S(S3177:S$4265)</f>
        <v>9.4760499378815745E-5</v>
      </c>
      <c r="AI3177" s="98"/>
      <c r="AJ3177" s="99"/>
      <c r="AK3177" s="116"/>
      <c r="AM3177" s="100"/>
      <c r="AN3177" s="120"/>
      <c r="AO3177" s="101"/>
    </row>
    <row r="3178" spans="1:41" ht="16.5">
      <c r="A3178" s="112">
        <v>38854</v>
      </c>
      <c r="B3178" s="73">
        <v>7116</v>
      </c>
      <c r="C3178" s="73">
        <v>7069</v>
      </c>
      <c r="D3178" s="80">
        <f t="shared" si="1490"/>
        <v>47</v>
      </c>
      <c r="E3178" s="17">
        <f t="shared" si="1481"/>
        <v>7.0000000000000001E-3</v>
      </c>
      <c r="F3178" s="16">
        <f t="shared" si="1491"/>
        <v>0</v>
      </c>
      <c r="G3178" s="16">
        <f t="shared" si="1492"/>
        <v>0</v>
      </c>
      <c r="H3178" s="16">
        <f t="shared" si="1493"/>
        <v>0</v>
      </c>
      <c r="I3178" s="16">
        <f t="shared" si="1494"/>
        <v>0</v>
      </c>
      <c r="J3178" s="16">
        <f t="shared" si="1495"/>
        <v>0</v>
      </c>
      <c r="K3178" s="16">
        <f t="shared" si="1499"/>
        <v>0</v>
      </c>
      <c r="L3178" s="16">
        <f t="shared" si="1496"/>
        <v>0</v>
      </c>
      <c r="M3178" s="72"/>
      <c r="N3178" s="72"/>
      <c r="O3178" s="32">
        <f t="shared" si="1500"/>
        <v>0</v>
      </c>
      <c r="P3178" s="17" t="e">
        <f t="shared" si="1501"/>
        <v>#DIV/0!</v>
      </c>
      <c r="Q3178" s="38">
        <f t="shared" si="1502"/>
        <v>0</v>
      </c>
      <c r="R3178" s="17" t="e">
        <f t="shared" si="1497"/>
        <v>#DIV/0!</v>
      </c>
      <c r="S3178" s="97">
        <f t="shared" si="1498"/>
        <v>7.0000000000000001E-3</v>
      </c>
      <c r="T3178" s="96">
        <f t="shared" si="1482"/>
        <v>8.6377747319746328E-3</v>
      </c>
      <c r="U3178" s="96">
        <f t="shared" si="1483"/>
        <v>8.6377747319746328E-3</v>
      </c>
      <c r="V3178" s="96">
        <f t="shared" si="1484"/>
        <v>8.6377747319746328E-3</v>
      </c>
      <c r="W3178" s="96">
        <f t="shared" si="1485"/>
        <v>8.6377747319746328E-3</v>
      </c>
      <c r="X3178" s="105">
        <f>AVERAGE(S3178:S$4265)</f>
        <v>1.0431985294117613E-2</v>
      </c>
      <c r="Y3178" s="96">
        <f t="shared" si="1486"/>
        <v>2.306879942401857E-5</v>
      </c>
      <c r="Z3178" s="96">
        <f t="shared" si="1487"/>
        <v>2.306879942401857E-5</v>
      </c>
      <c r="AA3178" s="96">
        <f t="shared" si="1488"/>
        <v>2.306879942401857E-5</v>
      </c>
      <c r="AB3178" s="96">
        <f t="shared" si="1489"/>
        <v>2.0383591171062801E-5</v>
      </c>
      <c r="AC3178" s="105">
        <f>_xlfn.VAR.S(S3178:S$4265)</f>
        <v>9.4845415742194703E-5</v>
      </c>
      <c r="AI3178" s="98"/>
      <c r="AJ3178" s="99"/>
      <c r="AK3178" s="116"/>
      <c r="AM3178" s="100"/>
      <c r="AN3178" s="120"/>
      <c r="AO3178" s="101"/>
    </row>
    <row r="3179" spans="1:41" ht="16.5">
      <c r="A3179" s="112">
        <v>38853</v>
      </c>
      <c r="B3179" s="73">
        <v>7069</v>
      </c>
      <c r="C3179" s="73">
        <v>7176</v>
      </c>
      <c r="D3179" s="80">
        <f t="shared" si="1490"/>
        <v>-107</v>
      </c>
      <c r="E3179" s="17">
        <f t="shared" si="1481"/>
        <v>1.4999999999999999E-2</v>
      </c>
      <c r="F3179" s="16">
        <f t="shared" si="1491"/>
        <v>0</v>
      </c>
      <c r="G3179" s="16">
        <f t="shared" si="1492"/>
        <v>0</v>
      </c>
      <c r="H3179" s="16">
        <f t="shared" si="1493"/>
        <v>0</v>
      </c>
      <c r="I3179" s="16">
        <f t="shared" si="1494"/>
        <v>0</v>
      </c>
      <c r="J3179" s="16">
        <f t="shared" si="1495"/>
        <v>0</v>
      </c>
      <c r="K3179" s="16">
        <f t="shared" si="1499"/>
        <v>0</v>
      </c>
      <c r="L3179" s="16">
        <f t="shared" si="1496"/>
        <v>0</v>
      </c>
      <c r="M3179" s="72"/>
      <c r="N3179" s="72"/>
      <c r="O3179" s="32">
        <f t="shared" si="1500"/>
        <v>0</v>
      </c>
      <c r="P3179" s="17" t="e">
        <f t="shared" si="1501"/>
        <v>#DIV/0!</v>
      </c>
      <c r="Q3179" s="38">
        <f t="shared" si="1502"/>
        <v>0</v>
      </c>
      <c r="R3179" s="17" t="e">
        <f t="shared" si="1497"/>
        <v>#DIV/0!</v>
      </c>
      <c r="S3179" s="97">
        <f t="shared" si="1498"/>
        <v>1.4999999999999999E-2</v>
      </c>
      <c r="T3179" s="96">
        <f t="shared" si="1482"/>
        <v>8.7423135446538652E-3</v>
      </c>
      <c r="U3179" s="96">
        <f t="shared" si="1483"/>
        <v>8.7423135446538652E-3</v>
      </c>
      <c r="V3179" s="96">
        <f t="shared" si="1484"/>
        <v>8.7423135446538652E-3</v>
      </c>
      <c r="W3179" s="96">
        <f t="shared" si="1485"/>
        <v>8.7423135446538652E-3</v>
      </c>
      <c r="X3179" s="105">
        <f>AVERAGE(S3179:S$4265)</f>
        <v>1.0435142594296195E-2</v>
      </c>
      <c r="Y3179" s="96">
        <f t="shared" si="1486"/>
        <v>2.4347510675261182E-5</v>
      </c>
      <c r="Z3179" s="96">
        <f t="shared" si="1487"/>
        <v>2.4347510675261182E-5</v>
      </c>
      <c r="AA3179" s="96">
        <f t="shared" si="1488"/>
        <v>2.4347510675261182E-5</v>
      </c>
      <c r="AB3179" s="96">
        <f t="shared" si="1489"/>
        <v>2.1513460432660774E-5</v>
      </c>
      <c r="AC3179" s="105">
        <f>_xlfn.VAR.S(S3179:S$4265)</f>
        <v>9.4921894615928939E-5</v>
      </c>
      <c r="AI3179" s="98"/>
      <c r="AJ3179" s="99"/>
      <c r="AK3179" s="116"/>
      <c r="AM3179" s="100"/>
      <c r="AN3179" s="120"/>
      <c r="AO3179" s="101"/>
    </row>
    <row r="3180" spans="1:41" ht="16.5">
      <c r="A3180" s="112">
        <v>38852</v>
      </c>
      <c r="B3180" s="73">
        <v>7176</v>
      </c>
      <c r="C3180" s="73">
        <v>7278</v>
      </c>
      <c r="D3180" s="80">
        <f t="shared" si="1490"/>
        <v>-102</v>
      </c>
      <c r="E3180" s="17">
        <f t="shared" si="1481"/>
        <v>1.4999999999999999E-2</v>
      </c>
      <c r="F3180" s="16">
        <f t="shared" si="1491"/>
        <v>0</v>
      </c>
      <c r="G3180" s="16">
        <f t="shared" si="1492"/>
        <v>0</v>
      </c>
      <c r="H3180" s="16">
        <f t="shared" si="1493"/>
        <v>0</v>
      </c>
      <c r="I3180" s="16">
        <f t="shared" si="1494"/>
        <v>0</v>
      </c>
      <c r="J3180" s="16">
        <f t="shared" si="1495"/>
        <v>0</v>
      </c>
      <c r="K3180" s="16">
        <f t="shared" si="1499"/>
        <v>0</v>
      </c>
      <c r="L3180" s="16">
        <f t="shared" si="1496"/>
        <v>0</v>
      </c>
      <c r="M3180" s="72"/>
      <c r="N3180" s="72"/>
      <c r="O3180" s="32">
        <f t="shared" si="1500"/>
        <v>0</v>
      </c>
      <c r="P3180" s="17" t="e">
        <f t="shared" si="1501"/>
        <v>#DIV/0!</v>
      </c>
      <c r="Q3180" s="38">
        <f t="shared" si="1502"/>
        <v>0</v>
      </c>
      <c r="R3180" s="17" t="e">
        <f t="shared" si="1497"/>
        <v>#DIV/0!</v>
      </c>
      <c r="S3180" s="97">
        <f t="shared" si="1498"/>
        <v>1.4999999999999999E-2</v>
      </c>
      <c r="T3180" s="96">
        <f t="shared" si="1482"/>
        <v>8.3428867496317706E-3</v>
      </c>
      <c r="U3180" s="96">
        <f t="shared" si="1483"/>
        <v>8.3428867496317706E-3</v>
      </c>
      <c r="V3180" s="96">
        <f t="shared" si="1484"/>
        <v>8.3428867496317706E-3</v>
      </c>
      <c r="W3180" s="96">
        <f t="shared" si="1485"/>
        <v>8.3428867496317706E-3</v>
      </c>
      <c r="X3180" s="105">
        <f>AVERAGE(S3180:S$4265)</f>
        <v>1.0430939226519303E-2</v>
      </c>
      <c r="Y3180" s="96">
        <f t="shared" si="1486"/>
        <v>2.3072852410178177E-5</v>
      </c>
      <c r="Z3180" s="96">
        <f t="shared" si="1487"/>
        <v>2.3072852410178177E-5</v>
      </c>
      <c r="AA3180" s="96">
        <f t="shared" si="1488"/>
        <v>2.3072852410178177E-5</v>
      </c>
      <c r="AB3180" s="96">
        <f t="shared" si="1489"/>
        <v>2.0387172389633431E-5</v>
      </c>
      <c r="AC3180" s="105">
        <f>_xlfn.VAR.S(S3180:S$4265)</f>
        <v>9.4990157089391622E-5</v>
      </c>
      <c r="AI3180" s="98"/>
      <c r="AJ3180" s="99"/>
      <c r="AK3180" s="116"/>
      <c r="AM3180" s="100"/>
      <c r="AN3180" s="120"/>
      <c r="AO3180" s="101"/>
    </row>
    <row r="3181" spans="1:41" ht="16.5">
      <c r="A3181" s="112">
        <v>38849</v>
      </c>
      <c r="B3181" s="73">
        <v>7278</v>
      </c>
      <c r="C3181" s="73">
        <v>7361</v>
      </c>
      <c r="D3181" s="80">
        <f t="shared" si="1490"/>
        <v>-83</v>
      </c>
      <c r="E3181" s="17">
        <f t="shared" si="1481"/>
        <v>1.2E-2</v>
      </c>
      <c r="F3181" s="16">
        <f t="shared" si="1491"/>
        <v>0</v>
      </c>
      <c r="G3181" s="16">
        <f t="shared" si="1492"/>
        <v>0</v>
      </c>
      <c r="H3181" s="16">
        <f t="shared" si="1493"/>
        <v>0</v>
      </c>
      <c r="I3181" s="16">
        <f t="shared" si="1494"/>
        <v>0</v>
      </c>
      <c r="J3181" s="16">
        <f t="shared" si="1495"/>
        <v>0</v>
      </c>
      <c r="K3181" s="16">
        <f t="shared" si="1499"/>
        <v>0</v>
      </c>
      <c r="L3181" s="16">
        <f t="shared" si="1496"/>
        <v>0</v>
      </c>
      <c r="M3181" s="72"/>
      <c r="N3181" s="72"/>
      <c r="O3181" s="32">
        <f t="shared" si="1500"/>
        <v>0</v>
      </c>
      <c r="P3181" s="17" t="e">
        <f t="shared" si="1501"/>
        <v>#DIV/0!</v>
      </c>
      <c r="Q3181" s="38">
        <f t="shared" si="1502"/>
        <v>0</v>
      </c>
      <c r="R3181" s="17" t="e">
        <f t="shared" si="1497"/>
        <v>#DIV/0!</v>
      </c>
      <c r="S3181" s="97">
        <f t="shared" si="1498"/>
        <v>1.2E-2</v>
      </c>
      <c r="T3181" s="96">
        <f t="shared" si="1482"/>
        <v>7.9179646272678397E-3</v>
      </c>
      <c r="U3181" s="96">
        <f t="shared" si="1483"/>
        <v>7.9179646272678397E-3</v>
      </c>
      <c r="V3181" s="96">
        <f t="shared" si="1484"/>
        <v>7.9179646272678397E-3</v>
      </c>
      <c r="W3181" s="96">
        <f t="shared" si="1485"/>
        <v>7.9179646272678397E-3</v>
      </c>
      <c r="X3181" s="105">
        <f>AVERAGE(S3181:S$4265)</f>
        <v>1.0426728110599045E-2</v>
      </c>
      <c r="Y3181" s="96">
        <f t="shared" si="1486"/>
        <v>2.1344190328660002E-5</v>
      </c>
      <c r="Z3181" s="96">
        <f t="shared" si="1487"/>
        <v>2.1344190328660002E-5</v>
      </c>
      <c r="AA3181" s="96">
        <f t="shared" si="1488"/>
        <v>2.1344190328660002E-5</v>
      </c>
      <c r="AB3181" s="96">
        <f t="shared" si="1489"/>
        <v>1.8859726574403975E-5</v>
      </c>
      <c r="AC3181" s="105">
        <f>_xlfn.VAR.S(S3181:S$4265)</f>
        <v>9.5058510041322474E-5</v>
      </c>
      <c r="AI3181" s="98"/>
      <c r="AJ3181" s="99"/>
      <c r="AK3181" s="116"/>
      <c r="AM3181" s="100"/>
      <c r="AN3181" s="120"/>
      <c r="AO3181" s="101"/>
    </row>
    <row r="3182" spans="1:41" ht="16.5">
      <c r="A3182" s="112">
        <v>38848</v>
      </c>
      <c r="B3182" s="73">
        <v>7361</v>
      </c>
      <c r="C3182" s="73">
        <v>7324</v>
      </c>
      <c r="D3182" s="80">
        <f t="shared" si="1490"/>
        <v>37</v>
      </c>
      <c r="E3182" s="17">
        <f t="shared" si="1481"/>
        <v>6.0000000000000001E-3</v>
      </c>
      <c r="F3182" s="16">
        <f t="shared" si="1491"/>
        <v>0</v>
      </c>
      <c r="G3182" s="16">
        <f t="shared" si="1492"/>
        <v>0</v>
      </c>
      <c r="H3182" s="16">
        <f t="shared" si="1493"/>
        <v>0</v>
      </c>
      <c r="I3182" s="16">
        <f t="shared" si="1494"/>
        <v>0</v>
      </c>
      <c r="J3182" s="16">
        <f t="shared" si="1495"/>
        <v>0</v>
      </c>
      <c r="K3182" s="16">
        <f t="shared" si="1499"/>
        <v>0</v>
      </c>
      <c r="L3182" s="16">
        <f t="shared" si="1496"/>
        <v>0</v>
      </c>
      <c r="M3182" s="72"/>
      <c r="N3182" s="72"/>
      <c r="O3182" s="32">
        <f t="shared" si="1500"/>
        <v>0</v>
      </c>
      <c r="P3182" s="17" t="e">
        <f t="shared" si="1501"/>
        <v>#DIV/0!</v>
      </c>
      <c r="Q3182" s="38">
        <f t="shared" si="1502"/>
        <v>0</v>
      </c>
      <c r="R3182" s="17" t="e">
        <f t="shared" si="1497"/>
        <v>#DIV/0!</v>
      </c>
      <c r="S3182" s="97">
        <f t="shared" si="1498"/>
        <v>6.0000000000000001E-3</v>
      </c>
      <c r="T3182" s="96">
        <f t="shared" si="1482"/>
        <v>7.6574091779445094E-3</v>
      </c>
      <c r="U3182" s="96">
        <f t="shared" si="1483"/>
        <v>7.6574091779445094E-3</v>
      </c>
      <c r="V3182" s="96">
        <f t="shared" si="1484"/>
        <v>7.6574091779445094E-3</v>
      </c>
      <c r="W3182" s="96">
        <f t="shared" si="1485"/>
        <v>7.6574091779445094E-3</v>
      </c>
      <c r="X3182" s="105">
        <f>AVERAGE(S3182:S$4265)</f>
        <v>1.0425276752767495E-2</v>
      </c>
      <c r="Y3182" s="96">
        <f t="shared" si="1486"/>
        <v>2.1502877261480813E-5</v>
      </c>
      <c r="Z3182" s="96">
        <f t="shared" si="1487"/>
        <v>2.1502877261480813E-5</v>
      </c>
      <c r="AA3182" s="96">
        <f t="shared" si="1488"/>
        <v>2.1502877261480813E-5</v>
      </c>
      <c r="AB3182" s="96">
        <f t="shared" si="1489"/>
        <v>1.8999942348244446E-5</v>
      </c>
      <c r="AC3182" s="105">
        <f>_xlfn.VAR.S(S3182:S$4265)</f>
        <v>9.5143995768213389E-5</v>
      </c>
      <c r="AI3182" s="98"/>
      <c r="AJ3182" s="99"/>
      <c r="AK3182" s="116"/>
      <c r="AM3182" s="100"/>
      <c r="AN3182" s="120"/>
      <c r="AO3182" s="101"/>
    </row>
    <row r="3183" spans="1:41" ht="16.5">
      <c r="A3183" s="112">
        <v>38847</v>
      </c>
      <c r="B3183" s="73">
        <v>7324</v>
      </c>
      <c r="C3183" s="73">
        <v>7388</v>
      </c>
      <c r="D3183" s="80">
        <f t="shared" si="1490"/>
        <v>-64</v>
      </c>
      <c r="E3183" s="17">
        <f t="shared" si="1481"/>
        <v>9.0000000000000011E-3</v>
      </c>
      <c r="F3183" s="16">
        <f t="shared" si="1491"/>
        <v>0</v>
      </c>
      <c r="G3183" s="16">
        <f t="shared" si="1492"/>
        <v>0</v>
      </c>
      <c r="H3183" s="16">
        <f t="shared" si="1493"/>
        <v>0</v>
      </c>
      <c r="I3183" s="16">
        <f t="shared" si="1494"/>
        <v>0</v>
      </c>
      <c r="J3183" s="16">
        <f t="shared" si="1495"/>
        <v>0</v>
      </c>
      <c r="K3183" s="16">
        <f t="shared" si="1499"/>
        <v>0</v>
      </c>
      <c r="L3183" s="16">
        <f t="shared" si="1496"/>
        <v>0</v>
      </c>
      <c r="M3183" s="72"/>
      <c r="N3183" s="72"/>
      <c r="O3183" s="32">
        <f t="shared" si="1500"/>
        <v>0</v>
      </c>
      <c r="P3183" s="17" t="e">
        <f t="shared" si="1501"/>
        <v>#DIV/0!</v>
      </c>
      <c r="Q3183" s="38">
        <f t="shared" si="1502"/>
        <v>0</v>
      </c>
      <c r="R3183" s="17" t="e">
        <f t="shared" si="1497"/>
        <v>#DIV/0!</v>
      </c>
      <c r="S3183" s="97">
        <f t="shared" si="1498"/>
        <v>9.0000000000000011E-3</v>
      </c>
      <c r="T3183" s="96">
        <f t="shared" si="1482"/>
        <v>7.7632012531324568E-3</v>
      </c>
      <c r="U3183" s="96">
        <f t="shared" si="1483"/>
        <v>7.7632012531324568E-3</v>
      </c>
      <c r="V3183" s="96">
        <f t="shared" si="1484"/>
        <v>7.7632012531324568E-3</v>
      </c>
      <c r="W3183" s="96">
        <f t="shared" si="1485"/>
        <v>7.7632012531324568E-3</v>
      </c>
      <c r="X3183" s="105">
        <f>AVERAGE(S3183:S$4265)</f>
        <v>1.0429362880886393E-2</v>
      </c>
      <c r="Y3183" s="96">
        <f t="shared" si="1486"/>
        <v>2.2676962278657386E-5</v>
      </c>
      <c r="Z3183" s="96">
        <f t="shared" si="1487"/>
        <v>2.2676962278657386E-5</v>
      </c>
      <c r="AA3183" s="96">
        <f t="shared" si="1488"/>
        <v>2.2676962278657386E-5</v>
      </c>
      <c r="AB3183" s="96">
        <f t="shared" si="1489"/>
        <v>2.0037363869421666E-5</v>
      </c>
      <c r="AC3183" s="105">
        <f>_xlfn.VAR.S(S3183:S$4265)</f>
        <v>9.5213813549342678E-5</v>
      </c>
      <c r="AI3183" s="98"/>
      <c r="AJ3183" s="99"/>
      <c r="AK3183" s="116"/>
      <c r="AM3183" s="100"/>
      <c r="AN3183" s="120"/>
      <c r="AO3183" s="101"/>
    </row>
    <row r="3184" spans="1:41" ht="16.5">
      <c r="A3184" s="112">
        <v>38846</v>
      </c>
      <c r="B3184" s="73">
        <v>7388</v>
      </c>
      <c r="C3184" s="73">
        <v>7474</v>
      </c>
      <c r="D3184" s="80">
        <f t="shared" si="1490"/>
        <v>-86</v>
      </c>
      <c r="E3184" s="17">
        <f t="shared" si="1481"/>
        <v>1.2E-2</v>
      </c>
      <c r="F3184" s="16">
        <f t="shared" si="1491"/>
        <v>0</v>
      </c>
      <c r="G3184" s="16">
        <f t="shared" si="1492"/>
        <v>0</v>
      </c>
      <c r="H3184" s="16">
        <f t="shared" si="1493"/>
        <v>0</v>
      </c>
      <c r="I3184" s="16">
        <f t="shared" si="1494"/>
        <v>0</v>
      </c>
      <c r="J3184" s="16">
        <f t="shared" si="1495"/>
        <v>0</v>
      </c>
      <c r="K3184" s="16">
        <f t="shared" si="1499"/>
        <v>0</v>
      </c>
      <c r="L3184" s="16">
        <f t="shared" si="1496"/>
        <v>0</v>
      </c>
      <c r="M3184" s="72"/>
      <c r="N3184" s="72"/>
      <c r="O3184" s="32">
        <f t="shared" si="1500"/>
        <v>0</v>
      </c>
      <c r="P3184" s="17" t="e">
        <f t="shared" si="1501"/>
        <v>#DIV/0!</v>
      </c>
      <c r="Q3184" s="38">
        <f t="shared" si="1502"/>
        <v>0</v>
      </c>
      <c r="R3184" s="17" t="e">
        <f t="shared" si="1497"/>
        <v>#DIV/0!</v>
      </c>
      <c r="S3184" s="97">
        <f t="shared" si="1498"/>
        <v>1.2E-2</v>
      </c>
      <c r="T3184" s="96">
        <f t="shared" si="1482"/>
        <v>7.6842566522685712E-3</v>
      </c>
      <c r="U3184" s="96">
        <f t="shared" si="1483"/>
        <v>7.6842566522685712E-3</v>
      </c>
      <c r="V3184" s="96">
        <f t="shared" si="1484"/>
        <v>7.6842566522685712E-3</v>
      </c>
      <c r="W3184" s="96">
        <f t="shared" si="1485"/>
        <v>7.6842566522685712E-3</v>
      </c>
      <c r="X3184" s="105">
        <f>AVERAGE(S3184:S$4265)</f>
        <v>1.0430683918669097E-2</v>
      </c>
      <c r="Y3184" s="96">
        <f t="shared" si="1486"/>
        <v>2.4013927069395124E-5</v>
      </c>
      <c r="Z3184" s="96">
        <f t="shared" si="1487"/>
        <v>2.4013927069395124E-5</v>
      </c>
      <c r="AA3184" s="96">
        <f t="shared" si="1488"/>
        <v>2.4013927069395124E-5</v>
      </c>
      <c r="AB3184" s="96">
        <f t="shared" si="1489"/>
        <v>2.1218705958517531E-5</v>
      </c>
      <c r="AC3184" s="105">
        <f>_xlfn.VAR.S(S3184:S$4265)</f>
        <v>9.5300001196948342E-5</v>
      </c>
      <c r="AI3184" s="98"/>
      <c r="AJ3184" s="99"/>
      <c r="AK3184" s="116"/>
      <c r="AM3184" s="100"/>
      <c r="AN3184" s="120"/>
      <c r="AO3184" s="101"/>
    </row>
    <row r="3185" spans="1:41" ht="16.5">
      <c r="A3185" s="112">
        <v>38845</v>
      </c>
      <c r="B3185" s="73">
        <v>7474</v>
      </c>
      <c r="C3185" s="73">
        <v>7370</v>
      </c>
      <c r="D3185" s="80">
        <f t="shared" si="1490"/>
        <v>104</v>
      </c>
      <c r="E3185" s="17">
        <f t="shared" si="1481"/>
        <v>1.4999999999999999E-2</v>
      </c>
      <c r="F3185" s="16">
        <f t="shared" si="1491"/>
        <v>0</v>
      </c>
      <c r="G3185" s="16">
        <f t="shared" si="1492"/>
        <v>0</v>
      </c>
      <c r="H3185" s="16">
        <f t="shared" si="1493"/>
        <v>0</v>
      </c>
      <c r="I3185" s="16">
        <f t="shared" si="1494"/>
        <v>0</v>
      </c>
      <c r="J3185" s="16">
        <f t="shared" si="1495"/>
        <v>0</v>
      </c>
      <c r="K3185" s="16">
        <f t="shared" si="1499"/>
        <v>0</v>
      </c>
      <c r="L3185" s="16">
        <f t="shared" si="1496"/>
        <v>0</v>
      </c>
      <c r="M3185" s="72"/>
      <c r="N3185" s="72"/>
      <c r="O3185" s="32">
        <f t="shared" si="1500"/>
        <v>0</v>
      </c>
      <c r="P3185" s="17" t="e">
        <f t="shared" si="1501"/>
        <v>#DIV/0!</v>
      </c>
      <c r="Q3185" s="38">
        <f t="shared" si="1502"/>
        <v>0</v>
      </c>
      <c r="R3185" s="17" t="e">
        <f t="shared" si="1497"/>
        <v>#DIV/0!</v>
      </c>
      <c r="S3185" s="97">
        <f t="shared" si="1498"/>
        <v>1.4999999999999999E-2</v>
      </c>
      <c r="T3185" s="96">
        <f t="shared" si="1482"/>
        <v>7.4087836726261392E-3</v>
      </c>
      <c r="U3185" s="96">
        <f t="shared" si="1483"/>
        <v>7.4087836726261392E-3</v>
      </c>
      <c r="V3185" s="96">
        <f t="shared" si="1484"/>
        <v>7.4087836726261392E-3</v>
      </c>
      <c r="W3185" s="96">
        <f t="shared" si="1485"/>
        <v>7.4087836726261392E-3</v>
      </c>
      <c r="X3185" s="105">
        <f>AVERAGE(S3185:S$4265)</f>
        <v>1.0429232192414397E-2</v>
      </c>
      <c r="Y3185" s="96">
        <f t="shared" si="1486"/>
        <v>2.4201245773947303E-5</v>
      </c>
      <c r="Z3185" s="96">
        <f t="shared" si="1487"/>
        <v>2.4201245773947303E-5</v>
      </c>
      <c r="AA3185" s="96">
        <f t="shared" si="1488"/>
        <v>2.4201245773947303E-5</v>
      </c>
      <c r="AB3185" s="96">
        <f t="shared" si="1489"/>
        <v>2.1384220765859834E-5</v>
      </c>
      <c r="AC3185" s="105">
        <f>_xlfn.VAR.S(S3185:S$4265)</f>
        <v>9.5385959502519127E-5</v>
      </c>
      <c r="AI3185" s="98"/>
      <c r="AJ3185" s="99"/>
      <c r="AK3185" s="116"/>
      <c r="AM3185" s="100"/>
      <c r="AN3185" s="120"/>
      <c r="AO3185" s="101"/>
    </row>
    <row r="3186" spans="1:41" ht="16.5">
      <c r="A3186" s="112">
        <v>38842</v>
      </c>
      <c r="B3186" s="73">
        <v>7370</v>
      </c>
      <c r="C3186" s="73">
        <v>7345</v>
      </c>
      <c r="D3186" s="80">
        <f t="shared" si="1490"/>
        <v>25</v>
      </c>
      <c r="E3186" s="17">
        <f t="shared" si="1481"/>
        <v>4.0000000000000001E-3</v>
      </c>
      <c r="F3186" s="16">
        <f t="shared" si="1491"/>
        <v>0</v>
      </c>
      <c r="G3186" s="16">
        <f t="shared" si="1492"/>
        <v>0</v>
      </c>
      <c r="H3186" s="16">
        <f t="shared" si="1493"/>
        <v>0</v>
      </c>
      <c r="I3186" s="16">
        <f t="shared" si="1494"/>
        <v>0</v>
      </c>
      <c r="J3186" s="16">
        <f t="shared" si="1495"/>
        <v>0</v>
      </c>
      <c r="K3186" s="16">
        <f t="shared" si="1499"/>
        <v>0</v>
      </c>
      <c r="L3186" s="16">
        <f t="shared" si="1496"/>
        <v>0</v>
      </c>
      <c r="M3186" s="72"/>
      <c r="N3186" s="72"/>
      <c r="O3186" s="32">
        <f t="shared" si="1500"/>
        <v>0</v>
      </c>
      <c r="P3186" s="17" t="e">
        <f t="shared" si="1501"/>
        <v>#DIV/0!</v>
      </c>
      <c r="Q3186" s="38">
        <f t="shared" si="1502"/>
        <v>0</v>
      </c>
      <c r="R3186" s="17" t="e">
        <f t="shared" si="1497"/>
        <v>#DIV/0!</v>
      </c>
      <c r="S3186" s="97">
        <f t="shared" si="1498"/>
        <v>4.0000000000000001E-3</v>
      </c>
      <c r="T3186" s="96">
        <f t="shared" si="1482"/>
        <v>6.9242379496022759E-3</v>
      </c>
      <c r="U3186" s="96">
        <f t="shared" si="1483"/>
        <v>6.9242379496022759E-3</v>
      </c>
      <c r="V3186" s="96">
        <f t="shared" si="1484"/>
        <v>6.9242379496022759E-3</v>
      </c>
      <c r="W3186" s="96">
        <f t="shared" si="1485"/>
        <v>6.9242379496022759E-3</v>
      </c>
      <c r="X3186" s="105">
        <f>AVERAGE(S3186:S$4265)</f>
        <v>1.0424999999999967E-2</v>
      </c>
      <c r="Y3186" s="96">
        <f t="shared" si="1486"/>
        <v>2.1583159374753893E-5</v>
      </c>
      <c r="Z3186" s="96">
        <f t="shared" si="1487"/>
        <v>2.1583159374753893E-5</v>
      </c>
      <c r="AA3186" s="96">
        <f t="shared" si="1488"/>
        <v>2.1583159374753893E-5</v>
      </c>
      <c r="AB3186" s="96">
        <f t="shared" si="1489"/>
        <v>1.9070879623532533E-5</v>
      </c>
      <c r="AC3186" s="105">
        <f>_xlfn.VAR.S(S3186:S$4265)</f>
        <v>9.5454981464319631E-5</v>
      </c>
      <c r="AI3186" s="98"/>
      <c r="AJ3186" s="99"/>
      <c r="AK3186" s="116"/>
      <c r="AM3186" s="100"/>
      <c r="AN3186" s="120"/>
      <c r="AO3186" s="101"/>
    </row>
    <row r="3187" spans="1:41" ht="16.5">
      <c r="A3187" s="112">
        <v>38841</v>
      </c>
      <c r="B3187" s="73">
        <v>7345</v>
      </c>
      <c r="C3187" s="73">
        <v>7242</v>
      </c>
      <c r="D3187" s="80">
        <f t="shared" si="1490"/>
        <v>103</v>
      </c>
      <c r="E3187" s="17">
        <f t="shared" si="1481"/>
        <v>1.4999999999999999E-2</v>
      </c>
      <c r="F3187" s="16">
        <f t="shared" si="1491"/>
        <v>0</v>
      </c>
      <c r="G3187" s="16">
        <f t="shared" si="1492"/>
        <v>0</v>
      </c>
      <c r="H3187" s="16">
        <f t="shared" si="1493"/>
        <v>0</v>
      </c>
      <c r="I3187" s="16">
        <f t="shared" si="1494"/>
        <v>0</v>
      </c>
      <c r="J3187" s="16">
        <f t="shared" si="1495"/>
        <v>0</v>
      </c>
      <c r="K3187" s="16">
        <f t="shared" si="1499"/>
        <v>0</v>
      </c>
      <c r="L3187" s="16">
        <f t="shared" si="1496"/>
        <v>0</v>
      </c>
      <c r="M3187" s="72"/>
      <c r="N3187" s="72"/>
      <c r="O3187" s="32">
        <f t="shared" si="1500"/>
        <v>0</v>
      </c>
      <c r="P3187" s="17" t="e">
        <f t="shared" si="1501"/>
        <v>#DIV/0!</v>
      </c>
      <c r="Q3187" s="38">
        <f t="shared" si="1502"/>
        <v>0</v>
      </c>
      <c r="R3187" s="17" t="e">
        <f t="shared" si="1497"/>
        <v>#DIV/0!</v>
      </c>
      <c r="S3187" s="97">
        <f t="shared" si="1498"/>
        <v>1.4999999999999999E-2</v>
      </c>
      <c r="T3187" s="96">
        <f t="shared" si="1482"/>
        <v>7.1108914357471019E-3</v>
      </c>
      <c r="U3187" s="96">
        <f t="shared" si="1483"/>
        <v>7.1108914357471019E-3</v>
      </c>
      <c r="V3187" s="96">
        <f t="shared" si="1484"/>
        <v>7.1108914357471019E-3</v>
      </c>
      <c r="W3187" s="96">
        <f t="shared" si="1485"/>
        <v>7.1108914357471019E-3</v>
      </c>
      <c r="X3187" s="105">
        <f>AVERAGE(S3187:S$4265)</f>
        <v>1.0430954587581061E-2</v>
      </c>
      <c r="Y3187" s="96">
        <f t="shared" si="1486"/>
        <v>2.2343085790695334E-5</v>
      </c>
      <c r="Z3187" s="96">
        <f t="shared" si="1487"/>
        <v>2.2343085790695334E-5</v>
      </c>
      <c r="AA3187" s="96">
        <f t="shared" si="1488"/>
        <v>2.2343085790695334E-5</v>
      </c>
      <c r="AB3187" s="96">
        <f t="shared" si="1489"/>
        <v>1.9742350604658389E-5</v>
      </c>
      <c r="AC3187" s="105">
        <f>_xlfn.VAR.S(S3187:S$4265)</f>
        <v>9.5505200479383746E-5</v>
      </c>
      <c r="AI3187" s="98"/>
      <c r="AJ3187" s="99"/>
      <c r="AK3187" s="116"/>
      <c r="AM3187" s="100"/>
      <c r="AN3187" s="120"/>
      <c r="AO3187" s="101"/>
    </row>
    <row r="3188" spans="1:41" ht="16.5">
      <c r="A3188" s="112">
        <v>38840</v>
      </c>
      <c r="B3188" s="73">
        <v>7242</v>
      </c>
      <c r="C3188" s="73">
        <v>7199</v>
      </c>
      <c r="D3188" s="80">
        <f t="shared" si="1490"/>
        <v>43</v>
      </c>
      <c r="E3188" s="17">
        <f t="shared" si="1481"/>
        <v>6.0000000000000001E-3</v>
      </c>
      <c r="F3188" s="16">
        <f t="shared" si="1491"/>
        <v>0</v>
      </c>
      <c r="G3188" s="16">
        <f t="shared" si="1492"/>
        <v>0</v>
      </c>
      <c r="H3188" s="16">
        <f t="shared" si="1493"/>
        <v>0</v>
      </c>
      <c r="I3188" s="16">
        <f t="shared" si="1494"/>
        <v>0</v>
      </c>
      <c r="J3188" s="16">
        <f t="shared" si="1495"/>
        <v>0</v>
      </c>
      <c r="K3188" s="16">
        <f t="shared" si="1499"/>
        <v>0</v>
      </c>
      <c r="L3188" s="16">
        <f t="shared" si="1496"/>
        <v>0</v>
      </c>
      <c r="M3188" s="72"/>
      <c r="N3188" s="72"/>
      <c r="O3188" s="32">
        <f t="shared" si="1500"/>
        <v>0</v>
      </c>
      <c r="P3188" s="17" t="e">
        <f t="shared" si="1501"/>
        <v>#DIV/0!</v>
      </c>
      <c r="Q3188" s="38">
        <f t="shared" si="1502"/>
        <v>0</v>
      </c>
      <c r="R3188" s="17" t="e">
        <f t="shared" si="1497"/>
        <v>#DIV/0!</v>
      </c>
      <c r="S3188" s="97">
        <f t="shared" si="1498"/>
        <v>6.0000000000000001E-3</v>
      </c>
      <c r="T3188" s="96">
        <f t="shared" si="1482"/>
        <v>6.6073313146245765E-3</v>
      </c>
      <c r="U3188" s="96">
        <f t="shared" si="1483"/>
        <v>6.6073313146245765E-3</v>
      </c>
      <c r="V3188" s="96">
        <f t="shared" si="1484"/>
        <v>6.6073313146245765E-3</v>
      </c>
      <c r="W3188" s="96">
        <f t="shared" si="1485"/>
        <v>6.6073313146245765E-3</v>
      </c>
      <c r="X3188" s="105">
        <f>AVERAGE(S3188:S$4265)</f>
        <v>1.042671614100182E-2</v>
      </c>
      <c r="Y3188" s="96">
        <f t="shared" si="1486"/>
        <v>1.9273268649943041E-5</v>
      </c>
      <c r="Z3188" s="96">
        <f t="shared" si="1487"/>
        <v>1.9273268649943041E-5</v>
      </c>
      <c r="AA3188" s="96">
        <f t="shared" si="1488"/>
        <v>1.9273268649943041E-5</v>
      </c>
      <c r="AB3188" s="96">
        <f t="shared" si="1489"/>
        <v>1.7029860179089662E-5</v>
      </c>
      <c r="AC3188" s="105">
        <f>_xlfn.VAR.S(S3188:S$4265)</f>
        <v>9.5574475928635169E-5</v>
      </c>
      <c r="AI3188" s="98"/>
      <c r="AJ3188" s="99"/>
      <c r="AK3188" s="116"/>
      <c r="AM3188" s="100"/>
      <c r="AN3188" s="120"/>
      <c r="AO3188" s="101"/>
    </row>
    <row r="3189" spans="1:41" ht="16.5">
      <c r="A3189" s="112">
        <v>38839</v>
      </c>
      <c r="B3189" s="73">
        <v>7199</v>
      </c>
      <c r="C3189" s="73">
        <v>7171</v>
      </c>
      <c r="D3189" s="80">
        <f t="shared" si="1490"/>
        <v>28</v>
      </c>
      <c r="E3189" s="17">
        <f t="shared" si="1481"/>
        <v>4.0000000000000001E-3</v>
      </c>
      <c r="F3189" s="16">
        <f t="shared" si="1491"/>
        <v>0</v>
      </c>
      <c r="G3189" s="16">
        <f t="shared" si="1492"/>
        <v>0</v>
      </c>
      <c r="H3189" s="16">
        <f t="shared" si="1493"/>
        <v>0</v>
      </c>
      <c r="I3189" s="16">
        <f t="shared" si="1494"/>
        <v>0</v>
      </c>
      <c r="J3189" s="16">
        <f t="shared" si="1495"/>
        <v>0</v>
      </c>
      <c r="K3189" s="16">
        <f t="shared" si="1499"/>
        <v>0</v>
      </c>
      <c r="L3189" s="16">
        <f t="shared" si="1496"/>
        <v>0</v>
      </c>
      <c r="M3189" s="72"/>
      <c r="N3189" s="72"/>
      <c r="O3189" s="32">
        <f t="shared" si="1500"/>
        <v>0</v>
      </c>
      <c r="P3189" s="17" t="e">
        <f t="shared" si="1501"/>
        <v>#DIV/0!</v>
      </c>
      <c r="Q3189" s="38">
        <f t="shared" si="1502"/>
        <v>0</v>
      </c>
      <c r="R3189" s="17" t="e">
        <f t="shared" si="1497"/>
        <v>#DIV/0!</v>
      </c>
      <c r="S3189" s="97">
        <f t="shared" si="1498"/>
        <v>4.0000000000000001E-3</v>
      </c>
      <c r="T3189" s="96">
        <f t="shared" si="1482"/>
        <v>6.6460971432176349E-3</v>
      </c>
      <c r="U3189" s="96">
        <f t="shared" si="1483"/>
        <v>6.6460971432176349E-3</v>
      </c>
      <c r="V3189" s="96">
        <f t="shared" si="1484"/>
        <v>6.6460971432176349E-3</v>
      </c>
      <c r="W3189" s="96">
        <f t="shared" si="1485"/>
        <v>6.6460971432176349E-3</v>
      </c>
      <c r="X3189" s="105">
        <f>AVERAGE(S3189:S$4265)</f>
        <v>1.0430826369544998E-2</v>
      </c>
      <c r="Y3189" s="96">
        <f t="shared" si="1486"/>
        <v>2.04768320838666E-5</v>
      </c>
      <c r="Z3189" s="96">
        <f t="shared" si="1487"/>
        <v>2.04768320838666E-5</v>
      </c>
      <c r="AA3189" s="96">
        <f t="shared" si="1488"/>
        <v>2.04768320838666E-5</v>
      </c>
      <c r="AB3189" s="96">
        <f t="shared" si="1489"/>
        <v>1.8093328829304515E-5</v>
      </c>
      <c r="AC3189" s="105">
        <f>_xlfn.VAR.S(S3189:S$4265)</f>
        <v>9.5645071156628288E-5</v>
      </c>
      <c r="AI3189" s="98"/>
      <c r="AJ3189" s="99"/>
      <c r="AK3189" s="116"/>
      <c r="AM3189" s="100"/>
      <c r="AN3189" s="120"/>
      <c r="AO3189" s="101"/>
    </row>
    <row r="3190" spans="1:41" ht="16.5">
      <c r="A3190" s="112">
        <v>38835</v>
      </c>
      <c r="B3190" s="73">
        <v>7171</v>
      </c>
      <c r="C3190" s="73">
        <v>7136</v>
      </c>
      <c r="D3190" s="80">
        <f t="shared" si="1490"/>
        <v>35</v>
      </c>
      <c r="E3190" s="17">
        <f t="shared" si="1481"/>
        <v>5.0000000000000001E-3</v>
      </c>
      <c r="F3190" s="16">
        <f t="shared" si="1491"/>
        <v>0</v>
      </c>
      <c r="G3190" s="16">
        <f t="shared" si="1492"/>
        <v>0</v>
      </c>
      <c r="H3190" s="16">
        <f t="shared" si="1493"/>
        <v>0</v>
      </c>
      <c r="I3190" s="16">
        <f t="shared" si="1494"/>
        <v>0</v>
      </c>
      <c r="J3190" s="16">
        <f t="shared" si="1495"/>
        <v>0</v>
      </c>
      <c r="K3190" s="16">
        <f t="shared" si="1499"/>
        <v>0</v>
      </c>
      <c r="L3190" s="16">
        <f t="shared" si="1496"/>
        <v>0</v>
      </c>
      <c r="M3190" s="72"/>
      <c r="N3190" s="72"/>
      <c r="O3190" s="32">
        <f t="shared" si="1500"/>
        <v>0</v>
      </c>
      <c r="P3190" s="17" t="e">
        <f t="shared" si="1501"/>
        <v>#DIV/0!</v>
      </c>
      <c r="Q3190" s="38">
        <f t="shared" si="1502"/>
        <v>0</v>
      </c>
      <c r="R3190" s="17" t="e">
        <f t="shared" si="1497"/>
        <v>#DIV/0!</v>
      </c>
      <c r="S3190" s="97">
        <f t="shared" si="1498"/>
        <v>5.0000000000000001E-3</v>
      </c>
      <c r="T3190" s="96">
        <f t="shared" si="1482"/>
        <v>6.8149969608698241E-3</v>
      </c>
      <c r="U3190" s="96">
        <f t="shared" si="1483"/>
        <v>6.8149969608698241E-3</v>
      </c>
      <c r="V3190" s="96">
        <f t="shared" si="1484"/>
        <v>6.8149969608698241E-3</v>
      </c>
      <c r="W3190" s="96">
        <f t="shared" si="1485"/>
        <v>6.8149969608698241E-3</v>
      </c>
      <c r="X3190" s="105">
        <f>AVERAGE(S3190:S$4265)</f>
        <v>1.0436802973977661E-2</v>
      </c>
      <c r="Y3190" s="96">
        <f t="shared" si="1486"/>
        <v>2.1278063415408743E-5</v>
      </c>
      <c r="Z3190" s="96">
        <f t="shared" si="1487"/>
        <v>2.1278063415408743E-5</v>
      </c>
      <c r="AA3190" s="96">
        <f t="shared" si="1488"/>
        <v>2.1278063415408743E-5</v>
      </c>
      <c r="AB3190" s="96">
        <f t="shared" si="1489"/>
        <v>1.8801296833855152E-5</v>
      </c>
      <c r="AC3190" s="105">
        <f>_xlfn.VAR.S(S3190:S$4265)</f>
        <v>9.5695537304401314E-5</v>
      </c>
      <c r="AI3190" s="98"/>
      <c r="AJ3190" s="99"/>
      <c r="AK3190" s="116"/>
      <c r="AM3190" s="100"/>
      <c r="AN3190" s="120"/>
      <c r="AO3190" s="101"/>
    </row>
    <row r="3191" spans="1:41" ht="16.5">
      <c r="A3191" s="112">
        <v>38834</v>
      </c>
      <c r="B3191" s="73">
        <v>7136</v>
      </c>
      <c r="C3191" s="73">
        <v>7168</v>
      </c>
      <c r="D3191" s="80">
        <f t="shared" si="1490"/>
        <v>-32</v>
      </c>
      <c r="E3191" s="17">
        <f t="shared" si="1481"/>
        <v>5.0000000000000001E-3</v>
      </c>
      <c r="F3191" s="16">
        <f t="shared" si="1491"/>
        <v>0</v>
      </c>
      <c r="G3191" s="16">
        <f t="shared" si="1492"/>
        <v>0</v>
      </c>
      <c r="H3191" s="16">
        <f t="shared" si="1493"/>
        <v>0</v>
      </c>
      <c r="I3191" s="16">
        <f t="shared" si="1494"/>
        <v>0</v>
      </c>
      <c r="J3191" s="16">
        <f t="shared" si="1495"/>
        <v>0</v>
      </c>
      <c r="K3191" s="16">
        <f t="shared" si="1499"/>
        <v>0</v>
      </c>
      <c r="L3191" s="16">
        <f t="shared" si="1496"/>
        <v>0</v>
      </c>
      <c r="M3191" s="72"/>
      <c r="N3191" s="72"/>
      <c r="O3191" s="32">
        <f t="shared" si="1500"/>
        <v>0</v>
      </c>
      <c r="P3191" s="17" t="e">
        <f t="shared" si="1501"/>
        <v>#DIV/0!</v>
      </c>
      <c r="Q3191" s="38">
        <f t="shared" si="1502"/>
        <v>0</v>
      </c>
      <c r="R3191" s="17" t="e">
        <f t="shared" si="1497"/>
        <v>#DIV/0!</v>
      </c>
      <c r="S3191" s="97">
        <f t="shared" si="1498"/>
        <v>5.0000000000000001E-3</v>
      </c>
      <c r="T3191" s="96">
        <f t="shared" si="1482"/>
        <v>6.930847830712579E-3</v>
      </c>
      <c r="U3191" s="96">
        <f t="shared" si="1483"/>
        <v>6.930847830712579E-3</v>
      </c>
      <c r="V3191" s="96">
        <f t="shared" si="1484"/>
        <v>6.930847830712579E-3</v>
      </c>
      <c r="W3191" s="96">
        <f t="shared" si="1485"/>
        <v>6.930847830712579E-3</v>
      </c>
      <c r="X3191" s="105">
        <f>AVERAGE(S3191:S$4265)</f>
        <v>1.0441860465116245E-2</v>
      </c>
      <c r="Y3191" s="96">
        <f t="shared" si="1486"/>
        <v>2.2398269164560311E-5</v>
      </c>
      <c r="Z3191" s="96">
        <f t="shared" si="1487"/>
        <v>2.2398269164560311E-5</v>
      </c>
      <c r="AA3191" s="96">
        <f t="shared" si="1488"/>
        <v>2.2398269164560311E-5</v>
      </c>
      <c r="AB3191" s="96">
        <f t="shared" si="1489"/>
        <v>1.9791110633805479E-5</v>
      </c>
      <c r="AC3191" s="105">
        <f>_xlfn.VAR.S(S3191:S$4265)</f>
        <v>9.5757091507514604E-5</v>
      </c>
      <c r="AI3191" s="98"/>
      <c r="AJ3191" s="99"/>
      <c r="AK3191" s="116"/>
      <c r="AM3191" s="100"/>
      <c r="AN3191" s="120"/>
      <c r="AO3191" s="101"/>
    </row>
    <row r="3192" spans="1:41" ht="16.5">
      <c r="A3192" s="112">
        <v>38833</v>
      </c>
      <c r="B3192" s="73">
        <v>7168</v>
      </c>
      <c r="C3192" s="73">
        <v>7059</v>
      </c>
      <c r="D3192" s="80">
        <f t="shared" si="1490"/>
        <v>109</v>
      </c>
      <c r="E3192" s="17">
        <f t="shared" si="1481"/>
        <v>1.6E-2</v>
      </c>
      <c r="F3192" s="16">
        <f t="shared" si="1491"/>
        <v>0</v>
      </c>
      <c r="G3192" s="16">
        <f t="shared" si="1492"/>
        <v>0</v>
      </c>
      <c r="H3192" s="16">
        <f t="shared" si="1493"/>
        <v>0</v>
      </c>
      <c r="I3192" s="16">
        <f t="shared" si="1494"/>
        <v>0</v>
      </c>
      <c r="J3192" s="16">
        <f t="shared" si="1495"/>
        <v>0</v>
      </c>
      <c r="K3192" s="16">
        <f t="shared" si="1499"/>
        <v>0</v>
      </c>
      <c r="L3192" s="16">
        <f t="shared" si="1496"/>
        <v>0</v>
      </c>
      <c r="M3192" s="72"/>
      <c r="N3192" s="72"/>
      <c r="O3192" s="32">
        <f t="shared" si="1500"/>
        <v>0</v>
      </c>
      <c r="P3192" s="17" t="e">
        <f t="shared" si="1501"/>
        <v>#DIV/0!</v>
      </c>
      <c r="Q3192" s="38">
        <f t="shared" si="1502"/>
        <v>0</v>
      </c>
      <c r="R3192" s="17" t="e">
        <f t="shared" si="1497"/>
        <v>#DIV/0!</v>
      </c>
      <c r="S3192" s="97">
        <f t="shared" si="1498"/>
        <v>1.6E-2</v>
      </c>
      <c r="T3192" s="96">
        <f t="shared" si="1482"/>
        <v>7.0540934369282757E-3</v>
      </c>
      <c r="U3192" s="96">
        <f t="shared" si="1483"/>
        <v>7.0540934369282757E-3</v>
      </c>
      <c r="V3192" s="96">
        <f t="shared" si="1484"/>
        <v>7.0540934369282757E-3</v>
      </c>
      <c r="W3192" s="96">
        <f t="shared" si="1485"/>
        <v>7.0540934369282757E-3</v>
      </c>
      <c r="X3192" s="105">
        <f>AVERAGE(S3192:S$4265)</f>
        <v>1.0446927374301642E-2</v>
      </c>
      <c r="Y3192" s="96">
        <f t="shared" si="1486"/>
        <v>2.3558628908194044E-5</v>
      </c>
      <c r="Z3192" s="96">
        <f t="shared" si="1487"/>
        <v>2.3558628908194044E-5</v>
      </c>
      <c r="AA3192" s="96">
        <f t="shared" si="1488"/>
        <v>2.3558628908194044E-5</v>
      </c>
      <c r="AB3192" s="96">
        <f t="shared" si="1489"/>
        <v>2.0816404503280245E-5</v>
      </c>
      <c r="AC3192" s="105">
        <f>_xlfn.VAR.S(S3192:S$4265)</f>
        <v>9.5818709096305772E-5</v>
      </c>
      <c r="AI3192" s="98"/>
      <c r="AJ3192" s="99"/>
      <c r="AK3192" s="116"/>
      <c r="AM3192" s="100"/>
      <c r="AN3192" s="120"/>
      <c r="AO3192" s="101"/>
    </row>
    <row r="3193" spans="1:41" ht="16.5">
      <c r="A3193" s="112">
        <v>38832</v>
      </c>
      <c r="B3193" s="73">
        <v>7059</v>
      </c>
      <c r="C3193" s="73">
        <v>7096</v>
      </c>
      <c r="D3193" s="80">
        <f t="shared" si="1490"/>
        <v>-37</v>
      </c>
      <c r="E3193" s="17">
        <f t="shared" si="1481"/>
        <v>6.0000000000000001E-3</v>
      </c>
      <c r="F3193" s="16">
        <f t="shared" si="1491"/>
        <v>0</v>
      </c>
      <c r="G3193" s="16">
        <f t="shared" si="1492"/>
        <v>0</v>
      </c>
      <c r="H3193" s="16">
        <f t="shared" si="1493"/>
        <v>0</v>
      </c>
      <c r="I3193" s="16">
        <f t="shared" si="1494"/>
        <v>0</v>
      </c>
      <c r="J3193" s="16">
        <f t="shared" si="1495"/>
        <v>0</v>
      </c>
      <c r="K3193" s="16">
        <f t="shared" si="1499"/>
        <v>0</v>
      </c>
      <c r="L3193" s="16">
        <f t="shared" si="1496"/>
        <v>0</v>
      </c>
      <c r="M3193" s="72"/>
      <c r="N3193" s="72"/>
      <c r="O3193" s="32">
        <f t="shared" si="1500"/>
        <v>0</v>
      </c>
      <c r="P3193" s="17" t="e">
        <f t="shared" si="1501"/>
        <v>#DIV/0!</v>
      </c>
      <c r="Q3193" s="38">
        <f t="shared" si="1502"/>
        <v>0</v>
      </c>
      <c r="R3193" s="17" t="e">
        <f t="shared" si="1497"/>
        <v>#DIV/0!</v>
      </c>
      <c r="S3193" s="97">
        <f t="shared" si="1498"/>
        <v>6.0000000000000001E-3</v>
      </c>
      <c r="T3193" s="96">
        <f t="shared" si="1482"/>
        <v>6.4830781243917822E-3</v>
      </c>
      <c r="U3193" s="96">
        <f t="shared" si="1483"/>
        <v>6.4830781243917822E-3</v>
      </c>
      <c r="V3193" s="96">
        <f t="shared" si="1484"/>
        <v>6.4830781243917822E-3</v>
      </c>
      <c r="W3193" s="96">
        <f t="shared" si="1485"/>
        <v>6.4830781243917822E-3</v>
      </c>
      <c r="X3193" s="105">
        <f>AVERAGE(S3193:S$4265)</f>
        <v>1.0441752096924476E-2</v>
      </c>
      <c r="Y3193" s="96">
        <f t="shared" si="1486"/>
        <v>1.9281192328732151E-5</v>
      </c>
      <c r="Z3193" s="96">
        <f t="shared" si="1487"/>
        <v>1.9281192328732151E-5</v>
      </c>
      <c r="AA3193" s="96">
        <f t="shared" si="1488"/>
        <v>1.9281192328732151E-5</v>
      </c>
      <c r="AB3193" s="96">
        <f t="shared" si="1489"/>
        <v>1.703686154166772E-5</v>
      </c>
      <c r="AC3193" s="105">
        <f>_xlfn.VAR.S(S3193:S$4265)</f>
        <v>9.5879299912368169E-5</v>
      </c>
      <c r="AI3193" s="98"/>
      <c r="AJ3193" s="99"/>
      <c r="AK3193" s="116"/>
      <c r="AM3193" s="100"/>
      <c r="AN3193" s="120"/>
      <c r="AO3193" s="101"/>
    </row>
    <row r="3194" spans="1:41" ht="16.5">
      <c r="A3194" s="112">
        <v>38831</v>
      </c>
      <c r="B3194" s="73">
        <v>7096</v>
      </c>
      <c r="C3194" s="73">
        <v>7093</v>
      </c>
      <c r="D3194" s="80">
        <f t="shared" si="1490"/>
        <v>3</v>
      </c>
      <c r="E3194" s="17">
        <f t="shared" si="1481"/>
        <v>1E-3</v>
      </c>
      <c r="F3194" s="16">
        <f t="shared" si="1491"/>
        <v>0</v>
      </c>
      <c r="G3194" s="16">
        <f t="shared" si="1492"/>
        <v>0</v>
      </c>
      <c r="H3194" s="16">
        <f t="shared" si="1493"/>
        <v>0</v>
      </c>
      <c r="I3194" s="16">
        <f t="shared" si="1494"/>
        <v>0</v>
      </c>
      <c r="J3194" s="16">
        <f t="shared" si="1495"/>
        <v>0</v>
      </c>
      <c r="K3194" s="16">
        <f t="shared" si="1499"/>
        <v>0</v>
      </c>
      <c r="L3194" s="16">
        <f t="shared" si="1496"/>
        <v>0</v>
      </c>
      <c r="M3194" s="72"/>
      <c r="N3194" s="72"/>
      <c r="O3194" s="32">
        <f t="shared" si="1500"/>
        <v>0</v>
      </c>
      <c r="P3194" s="17" t="e">
        <f t="shared" si="1501"/>
        <v>#DIV/0!</v>
      </c>
      <c r="Q3194" s="38">
        <f t="shared" si="1502"/>
        <v>0</v>
      </c>
      <c r="R3194" s="17" t="e">
        <f t="shared" si="1497"/>
        <v>#DIV/0!</v>
      </c>
      <c r="S3194" s="97">
        <f t="shared" si="1498"/>
        <v>1E-3</v>
      </c>
      <c r="T3194" s="96">
        <f t="shared" si="1482"/>
        <v>6.5139128982891308E-3</v>
      </c>
      <c r="U3194" s="96">
        <f t="shared" si="1483"/>
        <v>6.5139128982891308E-3</v>
      </c>
      <c r="V3194" s="96">
        <f t="shared" si="1484"/>
        <v>6.5139128982891308E-3</v>
      </c>
      <c r="W3194" s="96">
        <f t="shared" si="1485"/>
        <v>6.5139128982891308E-3</v>
      </c>
      <c r="X3194" s="105">
        <f>AVERAGE(S3194:S$4265)</f>
        <v>1.0445895522388025E-2</v>
      </c>
      <c r="Y3194" s="96">
        <f t="shared" si="1486"/>
        <v>2.049504887309625E-5</v>
      </c>
      <c r="Z3194" s="96">
        <f t="shared" si="1487"/>
        <v>2.049504887309625E-5</v>
      </c>
      <c r="AA3194" s="96">
        <f t="shared" si="1488"/>
        <v>2.049504887309625E-5</v>
      </c>
      <c r="AB3194" s="96">
        <f t="shared" si="1489"/>
        <v>1.8109425184267838E-5</v>
      </c>
      <c r="AC3194" s="105">
        <f>_xlfn.VAR.S(S3194:S$4265)</f>
        <v>9.5950384631465391E-5</v>
      </c>
      <c r="AI3194" s="98"/>
      <c r="AJ3194" s="99"/>
      <c r="AK3194" s="116"/>
      <c r="AM3194" s="100"/>
      <c r="AN3194" s="120"/>
      <c r="AO3194" s="101"/>
    </row>
    <row r="3195" spans="1:41" ht="16.5">
      <c r="A3195" s="112">
        <v>38828</v>
      </c>
      <c r="B3195" s="73">
        <v>7093</v>
      </c>
      <c r="C3195" s="73">
        <v>7102</v>
      </c>
      <c r="D3195" s="80">
        <f t="shared" si="1490"/>
        <v>-9</v>
      </c>
      <c r="E3195" s="17">
        <f t="shared" si="1481"/>
        <v>2E-3</v>
      </c>
      <c r="F3195" s="16">
        <f t="shared" si="1491"/>
        <v>0</v>
      </c>
      <c r="G3195" s="16">
        <f t="shared" si="1492"/>
        <v>0</v>
      </c>
      <c r="H3195" s="16">
        <f t="shared" si="1493"/>
        <v>0</v>
      </c>
      <c r="I3195" s="16">
        <f t="shared" si="1494"/>
        <v>0</v>
      </c>
      <c r="J3195" s="16">
        <f t="shared" si="1495"/>
        <v>0</v>
      </c>
      <c r="K3195" s="16">
        <f t="shared" si="1499"/>
        <v>0</v>
      </c>
      <c r="L3195" s="16">
        <f t="shared" si="1496"/>
        <v>0</v>
      </c>
      <c r="M3195" s="72"/>
      <c r="N3195" s="72"/>
      <c r="O3195" s="32">
        <f t="shared" si="1500"/>
        <v>0</v>
      </c>
      <c r="P3195" s="17" t="e">
        <f t="shared" si="1501"/>
        <v>#DIV/0!</v>
      </c>
      <c r="Q3195" s="38">
        <f t="shared" si="1502"/>
        <v>0</v>
      </c>
      <c r="R3195" s="17" t="e">
        <f t="shared" si="1497"/>
        <v>#DIV/0!</v>
      </c>
      <c r="S3195" s="97">
        <f t="shared" si="1498"/>
        <v>2E-3</v>
      </c>
      <c r="T3195" s="96">
        <f t="shared" si="1482"/>
        <v>6.8658647854139693E-3</v>
      </c>
      <c r="U3195" s="96">
        <f t="shared" si="1483"/>
        <v>6.8658647854139693E-3</v>
      </c>
      <c r="V3195" s="96">
        <f t="shared" si="1484"/>
        <v>6.8658647854139693E-3</v>
      </c>
      <c r="W3195" s="96">
        <f t="shared" si="1485"/>
        <v>6.8658647854139693E-3</v>
      </c>
      <c r="X3195" s="105">
        <f>AVERAGE(S3195:S$4265)</f>
        <v>1.0454715219421068E-2</v>
      </c>
      <c r="Y3195" s="96">
        <f t="shared" si="1486"/>
        <v>1.9606964566224116E-5</v>
      </c>
      <c r="Z3195" s="96">
        <f t="shared" si="1487"/>
        <v>1.9606964566224116E-5</v>
      </c>
      <c r="AA3195" s="96">
        <f t="shared" si="1488"/>
        <v>1.9606964566224116E-5</v>
      </c>
      <c r="AB3195" s="96">
        <f t="shared" si="1489"/>
        <v>1.7324713890715618E-5</v>
      </c>
      <c r="AC3195" s="105">
        <f>_xlfn.VAR.S(S3195:S$4265)</f>
        <v>9.5956592231909198E-5</v>
      </c>
      <c r="AI3195" s="98"/>
      <c r="AJ3195" s="99"/>
      <c r="AK3195" s="116"/>
      <c r="AM3195" s="100"/>
      <c r="AN3195" s="120"/>
      <c r="AO3195" s="101"/>
    </row>
    <row r="3196" spans="1:41" ht="16.5">
      <c r="A3196" s="112">
        <v>38827</v>
      </c>
      <c r="B3196" s="73">
        <v>7102</v>
      </c>
      <c r="C3196" s="73">
        <v>7038</v>
      </c>
      <c r="D3196" s="80">
        <f t="shared" si="1490"/>
        <v>64</v>
      </c>
      <c r="E3196" s="17">
        <f t="shared" si="1481"/>
        <v>9.9999999999999985E-3</v>
      </c>
      <c r="F3196" s="16">
        <f t="shared" si="1491"/>
        <v>0</v>
      </c>
      <c r="G3196" s="16">
        <f t="shared" si="1492"/>
        <v>0</v>
      </c>
      <c r="H3196" s="16">
        <f t="shared" si="1493"/>
        <v>0</v>
      </c>
      <c r="I3196" s="16">
        <f t="shared" si="1494"/>
        <v>0</v>
      </c>
      <c r="J3196" s="16">
        <f t="shared" si="1495"/>
        <v>0</v>
      </c>
      <c r="K3196" s="16">
        <f t="shared" si="1499"/>
        <v>0</v>
      </c>
      <c r="L3196" s="16">
        <f t="shared" si="1496"/>
        <v>0</v>
      </c>
      <c r="M3196" s="72"/>
      <c r="N3196" s="72"/>
      <c r="O3196" s="32">
        <f t="shared" si="1500"/>
        <v>0</v>
      </c>
      <c r="P3196" s="17" t="e">
        <f t="shared" si="1501"/>
        <v>#DIV/0!</v>
      </c>
      <c r="Q3196" s="38">
        <f t="shared" si="1502"/>
        <v>0</v>
      </c>
      <c r="R3196" s="17" t="e">
        <f t="shared" si="1497"/>
        <v>#DIV/0!</v>
      </c>
      <c r="S3196" s="97">
        <f t="shared" si="1498"/>
        <v>9.9999999999999985E-3</v>
      </c>
      <c r="T3196" s="96">
        <f t="shared" si="1482"/>
        <v>7.1764518993765632E-3</v>
      </c>
      <c r="U3196" s="96">
        <f t="shared" si="1483"/>
        <v>7.1764518993765632E-3</v>
      </c>
      <c r="V3196" s="96">
        <f t="shared" si="1484"/>
        <v>7.1764518993765632E-3</v>
      </c>
      <c r="W3196" s="96">
        <f t="shared" si="1485"/>
        <v>7.1764518993765632E-3</v>
      </c>
      <c r="X3196" s="105">
        <f>AVERAGE(S3196:S$4265)</f>
        <v>1.0462616822429872E-2</v>
      </c>
      <c r="Y3196" s="96">
        <f t="shared" si="1486"/>
        <v>1.9148112032160171E-5</v>
      </c>
      <c r="Z3196" s="96">
        <f t="shared" si="1487"/>
        <v>1.9148112032160171E-5</v>
      </c>
      <c r="AA3196" s="96">
        <f t="shared" si="1488"/>
        <v>1.9148112032160171E-5</v>
      </c>
      <c r="AB3196" s="96">
        <f t="shared" si="1489"/>
        <v>1.6919271791616718E-5</v>
      </c>
      <c r="AC3196" s="105">
        <f>_xlfn.VAR.S(S3196:S$4265)</f>
        <v>9.5979424389988887E-5</v>
      </c>
      <c r="AI3196" s="98"/>
      <c r="AJ3196" s="99"/>
      <c r="AK3196" s="116"/>
      <c r="AM3196" s="100"/>
      <c r="AN3196" s="120"/>
      <c r="AO3196" s="101"/>
    </row>
    <row r="3197" spans="1:41" ht="16.5">
      <c r="A3197" s="112">
        <v>38826</v>
      </c>
      <c r="B3197" s="73">
        <v>7038</v>
      </c>
      <c r="C3197" s="73">
        <v>6989</v>
      </c>
      <c r="D3197" s="80">
        <f t="shared" si="1490"/>
        <v>49</v>
      </c>
      <c r="E3197" s="17">
        <f t="shared" si="1481"/>
        <v>8.0000000000000002E-3</v>
      </c>
      <c r="F3197" s="16">
        <f t="shared" si="1491"/>
        <v>0</v>
      </c>
      <c r="G3197" s="16">
        <f t="shared" si="1492"/>
        <v>0</v>
      </c>
      <c r="H3197" s="16">
        <f t="shared" si="1493"/>
        <v>0</v>
      </c>
      <c r="I3197" s="16">
        <f t="shared" si="1494"/>
        <v>0</v>
      </c>
      <c r="J3197" s="16">
        <f t="shared" si="1495"/>
        <v>0</v>
      </c>
      <c r="K3197" s="16">
        <f t="shared" si="1499"/>
        <v>0</v>
      </c>
      <c r="L3197" s="16">
        <f t="shared" si="1496"/>
        <v>0</v>
      </c>
      <c r="M3197" s="72"/>
      <c r="N3197" s="72"/>
      <c r="O3197" s="32">
        <f t="shared" si="1500"/>
        <v>0</v>
      </c>
      <c r="P3197" s="17" t="e">
        <f t="shared" si="1501"/>
        <v>#DIV/0!</v>
      </c>
      <c r="Q3197" s="38">
        <f t="shared" si="1502"/>
        <v>0</v>
      </c>
      <c r="R3197" s="17" t="e">
        <f t="shared" si="1497"/>
        <v>#DIV/0!</v>
      </c>
      <c r="S3197" s="97">
        <f t="shared" si="1498"/>
        <v>8.0000000000000002E-3</v>
      </c>
      <c r="T3197" s="96">
        <f t="shared" si="1482"/>
        <v>6.9962254248686837E-3</v>
      </c>
      <c r="U3197" s="96">
        <f t="shared" si="1483"/>
        <v>6.9962254248686837E-3</v>
      </c>
      <c r="V3197" s="96">
        <f t="shared" si="1484"/>
        <v>6.9962254248686837E-3</v>
      </c>
      <c r="W3197" s="96">
        <f t="shared" si="1485"/>
        <v>6.9962254248686837E-3</v>
      </c>
      <c r="X3197" s="105">
        <f>AVERAGE(S3197:S$4265)</f>
        <v>1.0463049579045803E-2</v>
      </c>
      <c r="Y3197" s="96">
        <f t="shared" si="1486"/>
        <v>1.9794417372625373E-5</v>
      </c>
      <c r="Z3197" s="96">
        <f t="shared" si="1487"/>
        <v>1.9794417372625373E-5</v>
      </c>
      <c r="AA3197" s="96">
        <f t="shared" si="1488"/>
        <v>1.9794417372625373E-5</v>
      </c>
      <c r="AB3197" s="96">
        <f t="shared" si="1489"/>
        <v>1.749034719045177E-5</v>
      </c>
      <c r="AC3197" s="105">
        <f>_xlfn.VAR.S(S3197:S$4265)</f>
        <v>9.6069092189488022E-5</v>
      </c>
      <c r="AI3197" s="98"/>
      <c r="AJ3197" s="99"/>
      <c r="AK3197" s="116"/>
      <c r="AM3197" s="100"/>
      <c r="AN3197" s="120"/>
      <c r="AO3197" s="101"/>
    </row>
    <row r="3198" spans="1:41" ht="16.5">
      <c r="A3198" s="112">
        <v>38825</v>
      </c>
      <c r="B3198" s="73">
        <v>6989</v>
      </c>
      <c r="C3198" s="73">
        <v>7000</v>
      </c>
      <c r="D3198" s="80">
        <f t="shared" si="1490"/>
        <v>-11</v>
      </c>
      <c r="E3198" s="17">
        <f t="shared" si="1481"/>
        <v>2E-3</v>
      </c>
      <c r="F3198" s="16">
        <f t="shared" si="1491"/>
        <v>0</v>
      </c>
      <c r="G3198" s="16">
        <f t="shared" si="1492"/>
        <v>0</v>
      </c>
      <c r="H3198" s="16">
        <f t="shared" si="1493"/>
        <v>0</v>
      </c>
      <c r="I3198" s="16">
        <f t="shared" si="1494"/>
        <v>0</v>
      </c>
      <c r="J3198" s="16">
        <f t="shared" si="1495"/>
        <v>0</v>
      </c>
      <c r="K3198" s="16">
        <f t="shared" si="1499"/>
        <v>0</v>
      </c>
      <c r="L3198" s="16">
        <f t="shared" si="1496"/>
        <v>0</v>
      </c>
      <c r="M3198" s="72"/>
      <c r="N3198" s="72"/>
      <c r="O3198" s="32">
        <f t="shared" si="1500"/>
        <v>0</v>
      </c>
      <c r="P3198" s="17" t="e">
        <f t="shared" si="1501"/>
        <v>#DIV/0!</v>
      </c>
      <c r="Q3198" s="38">
        <f t="shared" si="1502"/>
        <v>0</v>
      </c>
      <c r="R3198" s="17" t="e">
        <f t="shared" si="1497"/>
        <v>#DIV/0!</v>
      </c>
      <c r="S3198" s="97">
        <f t="shared" si="1498"/>
        <v>2E-3</v>
      </c>
      <c r="T3198" s="96">
        <f t="shared" si="1482"/>
        <v>6.9321547073071099E-3</v>
      </c>
      <c r="U3198" s="96">
        <f t="shared" si="1483"/>
        <v>6.9321547073071099E-3</v>
      </c>
      <c r="V3198" s="96">
        <f t="shared" si="1484"/>
        <v>6.9321547073071099E-3</v>
      </c>
      <c r="W3198" s="96">
        <f t="shared" si="1485"/>
        <v>6.9321547073071099E-3</v>
      </c>
      <c r="X3198" s="105">
        <f>AVERAGE(S3198:S$4265)</f>
        <v>1.0465355805243411E-2</v>
      </c>
      <c r="Y3198" s="96">
        <f t="shared" si="1486"/>
        <v>2.0985106126040207E-5</v>
      </c>
      <c r="Z3198" s="96">
        <f t="shared" si="1487"/>
        <v>2.0985106126040207E-5</v>
      </c>
      <c r="AA3198" s="96">
        <f t="shared" si="1488"/>
        <v>2.0985106126040207E-5</v>
      </c>
      <c r="AB3198" s="96">
        <f t="shared" si="1489"/>
        <v>1.8542439772969112E-5</v>
      </c>
      <c r="AC3198" s="105">
        <f>_xlfn.VAR.S(S3198:S$4265)</f>
        <v>9.615343783017332E-5</v>
      </c>
      <c r="AI3198" s="98"/>
      <c r="AJ3198" s="99"/>
      <c r="AK3198" s="116"/>
      <c r="AM3198" s="100"/>
      <c r="AN3198" s="120"/>
      <c r="AO3198" s="101"/>
    </row>
    <row r="3199" spans="1:41" ht="16.5">
      <c r="A3199" s="112">
        <v>38824</v>
      </c>
      <c r="B3199" s="73">
        <v>7000</v>
      </c>
      <c r="C3199" s="73">
        <v>6952</v>
      </c>
      <c r="D3199" s="80">
        <f t="shared" si="1490"/>
        <v>48</v>
      </c>
      <c r="E3199" s="17">
        <f t="shared" si="1481"/>
        <v>7.0000000000000001E-3</v>
      </c>
      <c r="F3199" s="16">
        <f t="shared" si="1491"/>
        <v>0</v>
      </c>
      <c r="G3199" s="16">
        <f t="shared" si="1492"/>
        <v>0</v>
      </c>
      <c r="H3199" s="16">
        <f t="shared" si="1493"/>
        <v>0</v>
      </c>
      <c r="I3199" s="16">
        <f t="shared" si="1494"/>
        <v>0</v>
      </c>
      <c r="J3199" s="16">
        <f t="shared" si="1495"/>
        <v>0</v>
      </c>
      <c r="K3199" s="16">
        <f t="shared" si="1499"/>
        <v>0</v>
      </c>
      <c r="L3199" s="16">
        <f t="shared" si="1496"/>
        <v>0</v>
      </c>
      <c r="M3199" s="72"/>
      <c r="N3199" s="72"/>
      <c r="O3199" s="32">
        <f t="shared" si="1500"/>
        <v>0</v>
      </c>
      <c r="P3199" s="17" t="e">
        <f t="shared" si="1501"/>
        <v>#DIV/0!</v>
      </c>
      <c r="Q3199" s="38">
        <f t="shared" si="1502"/>
        <v>0</v>
      </c>
      <c r="R3199" s="17" t="e">
        <f t="shared" si="1497"/>
        <v>#DIV/0!</v>
      </c>
      <c r="S3199" s="97">
        <f t="shared" si="1498"/>
        <v>7.0000000000000001E-3</v>
      </c>
      <c r="T3199" s="96">
        <f t="shared" si="1482"/>
        <v>7.2469730928799046E-3</v>
      </c>
      <c r="U3199" s="96">
        <f t="shared" si="1483"/>
        <v>7.2469730928799046E-3</v>
      </c>
      <c r="V3199" s="96">
        <f t="shared" si="1484"/>
        <v>7.2469730928799046E-3</v>
      </c>
      <c r="W3199" s="96">
        <f t="shared" si="1485"/>
        <v>7.2469730928799046E-3</v>
      </c>
      <c r="X3199" s="105">
        <f>AVERAGE(S3199:S$4265)</f>
        <v>1.0473289597000902E-2</v>
      </c>
      <c r="Y3199" s="96">
        <f t="shared" si="1486"/>
        <v>2.056730056148496E-5</v>
      </c>
      <c r="Z3199" s="96">
        <f t="shared" si="1487"/>
        <v>2.056730056148496E-5</v>
      </c>
      <c r="AA3199" s="96">
        <f t="shared" si="1488"/>
        <v>2.056730056148496E-5</v>
      </c>
      <c r="AB3199" s="96">
        <f t="shared" si="1489"/>
        <v>1.8173266776128098E-5</v>
      </c>
      <c r="AC3199" s="105">
        <f>_xlfn.VAR.S(S3199:S$4265)</f>
        <v>9.6176349674967552E-5</v>
      </c>
      <c r="AI3199" s="98"/>
      <c r="AJ3199" s="99"/>
      <c r="AK3199" s="116"/>
      <c r="AM3199" s="100"/>
      <c r="AN3199" s="120"/>
      <c r="AO3199" s="101"/>
    </row>
    <row r="3200" spans="1:41" ht="16.5">
      <c r="A3200" s="112">
        <v>38821</v>
      </c>
      <c r="B3200" s="73">
        <v>6952</v>
      </c>
      <c r="C3200" s="73">
        <v>6855</v>
      </c>
      <c r="D3200" s="80">
        <f t="shared" si="1490"/>
        <v>97</v>
      </c>
      <c r="E3200" s="17">
        <f t="shared" si="1481"/>
        <v>1.4999999999999999E-2</v>
      </c>
      <c r="F3200" s="16">
        <f t="shared" si="1491"/>
        <v>0</v>
      </c>
      <c r="G3200" s="16">
        <f t="shared" si="1492"/>
        <v>0</v>
      </c>
      <c r="H3200" s="16">
        <f t="shared" si="1493"/>
        <v>0</v>
      </c>
      <c r="I3200" s="16">
        <f t="shared" si="1494"/>
        <v>0</v>
      </c>
      <c r="J3200" s="16">
        <f t="shared" si="1495"/>
        <v>0</v>
      </c>
      <c r="K3200" s="16">
        <f t="shared" si="1499"/>
        <v>0</v>
      </c>
      <c r="L3200" s="16">
        <f t="shared" si="1496"/>
        <v>0</v>
      </c>
      <c r="M3200" s="72"/>
      <c r="N3200" s="72"/>
      <c r="O3200" s="32">
        <f t="shared" si="1500"/>
        <v>0</v>
      </c>
      <c r="P3200" s="17" t="e">
        <f t="shared" si="1501"/>
        <v>#DIV/0!</v>
      </c>
      <c r="Q3200" s="38">
        <f t="shared" si="1502"/>
        <v>0</v>
      </c>
      <c r="R3200" s="17" t="e">
        <f t="shared" si="1497"/>
        <v>#DIV/0!</v>
      </c>
      <c r="S3200" s="97">
        <f t="shared" si="1498"/>
        <v>1.4999999999999999E-2</v>
      </c>
      <c r="T3200" s="96">
        <f t="shared" si="1482"/>
        <v>7.2627373328509621E-3</v>
      </c>
      <c r="U3200" s="96">
        <f t="shared" si="1483"/>
        <v>7.2627373328509621E-3</v>
      </c>
      <c r="V3200" s="96">
        <f t="shared" si="1484"/>
        <v>7.2627373328509621E-3</v>
      </c>
      <c r="W3200" s="96">
        <f t="shared" si="1485"/>
        <v>7.2627373328509621E-3</v>
      </c>
      <c r="X3200" s="105">
        <f>AVERAGE(S3200:S$4265)</f>
        <v>1.0476547842401466E-2</v>
      </c>
      <c r="Y3200" s="96">
        <f t="shared" si="1486"/>
        <v>2.1875700752255898E-5</v>
      </c>
      <c r="Z3200" s="96">
        <f t="shared" si="1487"/>
        <v>2.1875700752255898E-5</v>
      </c>
      <c r="AA3200" s="96">
        <f t="shared" si="1488"/>
        <v>2.1875700752255898E-5</v>
      </c>
      <c r="AB3200" s="96">
        <f t="shared" si="1489"/>
        <v>1.9329369184693298E-5</v>
      </c>
      <c r="AC3200" s="105">
        <f>_xlfn.VAR.S(S3200:S$4265)</f>
        <v>9.6255318024470384E-5</v>
      </c>
      <c r="AI3200" s="98"/>
      <c r="AJ3200" s="99"/>
      <c r="AK3200" s="116"/>
      <c r="AM3200" s="100"/>
      <c r="AN3200" s="120"/>
      <c r="AO3200" s="101"/>
    </row>
    <row r="3201" spans="1:41" ht="16.5">
      <c r="A3201" s="112">
        <v>38820</v>
      </c>
      <c r="B3201" s="73">
        <v>6855</v>
      </c>
      <c r="C3201" s="73">
        <v>6808</v>
      </c>
      <c r="D3201" s="80">
        <f t="shared" si="1490"/>
        <v>47</v>
      </c>
      <c r="E3201" s="17">
        <f t="shared" si="1481"/>
        <v>7.0000000000000001E-3</v>
      </c>
      <c r="F3201" s="16">
        <f t="shared" si="1491"/>
        <v>0</v>
      </c>
      <c r="G3201" s="16">
        <f t="shared" si="1492"/>
        <v>0</v>
      </c>
      <c r="H3201" s="16">
        <f t="shared" si="1493"/>
        <v>0</v>
      </c>
      <c r="I3201" s="16">
        <f t="shared" si="1494"/>
        <v>0</v>
      </c>
      <c r="J3201" s="16">
        <f t="shared" si="1495"/>
        <v>0</v>
      </c>
      <c r="K3201" s="16">
        <f t="shared" si="1499"/>
        <v>0</v>
      </c>
      <c r="L3201" s="16">
        <f t="shared" si="1496"/>
        <v>0</v>
      </c>
      <c r="M3201" s="72"/>
      <c r="N3201" s="72"/>
      <c r="O3201" s="32">
        <f t="shared" si="1500"/>
        <v>0</v>
      </c>
      <c r="P3201" s="17" t="e">
        <f t="shared" si="1501"/>
        <v>#DIV/0!</v>
      </c>
      <c r="Q3201" s="38">
        <f t="shared" si="1502"/>
        <v>0</v>
      </c>
      <c r="R3201" s="17" t="e">
        <f t="shared" si="1497"/>
        <v>#DIV/0!</v>
      </c>
      <c r="S3201" s="97">
        <f t="shared" si="1498"/>
        <v>7.0000000000000001E-3</v>
      </c>
      <c r="T3201" s="96">
        <f t="shared" si="1482"/>
        <v>6.7688695030329385E-3</v>
      </c>
      <c r="U3201" s="96">
        <f t="shared" si="1483"/>
        <v>6.7688695030329385E-3</v>
      </c>
      <c r="V3201" s="96">
        <f t="shared" si="1484"/>
        <v>6.7688695030329385E-3</v>
      </c>
      <c r="W3201" s="96">
        <f t="shared" si="1485"/>
        <v>6.7688695030329385E-3</v>
      </c>
      <c r="X3201" s="105">
        <f>AVERAGE(S3201:S$4265)</f>
        <v>1.0472300469483532E-2</v>
      </c>
      <c r="Y3201" s="96">
        <f t="shared" si="1486"/>
        <v>1.8947457656138108E-5</v>
      </c>
      <c r="Z3201" s="96">
        <f t="shared" si="1487"/>
        <v>1.8947457656138108E-5</v>
      </c>
      <c r="AA3201" s="96">
        <f t="shared" si="1488"/>
        <v>1.8947457656138108E-5</v>
      </c>
      <c r="AB3201" s="96">
        <f t="shared" si="1489"/>
        <v>1.6741973584963619E-5</v>
      </c>
      <c r="AC3201" s="105">
        <f>_xlfn.VAR.S(S3201:S$4265)</f>
        <v>9.6326534646476233E-5</v>
      </c>
      <c r="AI3201" s="98"/>
      <c r="AJ3201" s="99"/>
      <c r="AK3201" s="116"/>
      <c r="AM3201" s="100"/>
      <c r="AN3201" s="120"/>
      <c r="AO3201" s="101"/>
    </row>
    <row r="3202" spans="1:41" ht="16.5">
      <c r="A3202" s="112">
        <v>38819</v>
      </c>
      <c r="B3202" s="73">
        <v>6808</v>
      </c>
      <c r="C3202" s="73">
        <v>6757</v>
      </c>
      <c r="D3202" s="80">
        <f t="shared" si="1490"/>
        <v>51</v>
      </c>
      <c r="E3202" s="17">
        <f t="shared" si="1481"/>
        <v>8.0000000000000002E-3</v>
      </c>
      <c r="F3202" s="16">
        <f t="shared" si="1491"/>
        <v>0</v>
      </c>
      <c r="G3202" s="16">
        <f t="shared" si="1492"/>
        <v>0</v>
      </c>
      <c r="H3202" s="16">
        <f t="shared" si="1493"/>
        <v>0</v>
      </c>
      <c r="I3202" s="16">
        <f t="shared" si="1494"/>
        <v>0</v>
      </c>
      <c r="J3202" s="16">
        <f t="shared" si="1495"/>
        <v>0</v>
      </c>
      <c r="K3202" s="16">
        <f t="shared" si="1499"/>
        <v>0</v>
      </c>
      <c r="L3202" s="16">
        <f t="shared" si="1496"/>
        <v>0</v>
      </c>
      <c r="M3202" s="72"/>
      <c r="N3202" s="72"/>
      <c r="O3202" s="32">
        <f t="shared" si="1500"/>
        <v>0</v>
      </c>
      <c r="P3202" s="17" t="e">
        <f t="shared" si="1501"/>
        <v>#DIV/0!</v>
      </c>
      <c r="Q3202" s="38">
        <f t="shared" si="1502"/>
        <v>0</v>
      </c>
      <c r="R3202" s="17" t="e">
        <f t="shared" si="1497"/>
        <v>#DIV/0!</v>
      </c>
      <c r="S3202" s="97">
        <f t="shared" si="1498"/>
        <v>8.0000000000000002E-3</v>
      </c>
      <c r="T3202" s="96">
        <f t="shared" si="1482"/>
        <v>6.7541164925882325E-3</v>
      </c>
      <c r="U3202" s="96">
        <f t="shared" si="1483"/>
        <v>6.7541164925882325E-3</v>
      </c>
      <c r="V3202" s="96">
        <f t="shared" si="1484"/>
        <v>6.7541164925882325E-3</v>
      </c>
      <c r="W3202" s="96">
        <f t="shared" si="1485"/>
        <v>6.7541164925882325E-3</v>
      </c>
      <c r="X3202" s="105">
        <f>AVERAGE(S3202:S$4265)</f>
        <v>1.04755639097744E-2</v>
      </c>
      <c r="Y3202" s="96">
        <f t="shared" si="1486"/>
        <v>2.0153010781047958E-5</v>
      </c>
      <c r="Z3202" s="96">
        <f t="shared" si="1487"/>
        <v>2.0153010781047958E-5</v>
      </c>
      <c r="AA3202" s="96">
        <f t="shared" si="1488"/>
        <v>2.0153010781047958E-5</v>
      </c>
      <c r="AB3202" s="96">
        <f t="shared" si="1489"/>
        <v>1.7807200326133964E-5</v>
      </c>
      <c r="AC3202" s="105">
        <f>_xlfn.VAR.S(S3202:S$4265)</f>
        <v>9.640579930541398E-5</v>
      </c>
      <c r="AI3202" s="98"/>
      <c r="AJ3202" s="99"/>
      <c r="AK3202" s="116"/>
      <c r="AM3202" s="100"/>
      <c r="AN3202" s="120"/>
      <c r="AO3202" s="101"/>
    </row>
    <row r="3203" spans="1:41" ht="16.5">
      <c r="A3203" s="112">
        <v>38818</v>
      </c>
      <c r="B3203" s="73">
        <v>6757</v>
      </c>
      <c r="C3203" s="73">
        <v>6780</v>
      </c>
      <c r="D3203" s="80">
        <f t="shared" si="1490"/>
        <v>-23</v>
      </c>
      <c r="E3203" s="17">
        <f t="shared" ref="E3203:E3266" si="1503">IF($A3203&gt;DATE(2010,9,30),ROUNDUP(ABS( D3203/C3203 ),3),ROUNDUP(ABS( (B3203-B3204)/B3204 ),3))</f>
        <v>4.0000000000000001E-3</v>
      </c>
      <c r="F3203" s="16">
        <f t="shared" si="1491"/>
        <v>0</v>
      </c>
      <c r="G3203" s="16">
        <f t="shared" si="1492"/>
        <v>0</v>
      </c>
      <c r="H3203" s="16">
        <f t="shared" si="1493"/>
        <v>0</v>
      </c>
      <c r="I3203" s="16">
        <f t="shared" si="1494"/>
        <v>0</v>
      </c>
      <c r="J3203" s="16">
        <f t="shared" si="1495"/>
        <v>0</v>
      </c>
      <c r="K3203" s="16">
        <f t="shared" si="1499"/>
        <v>0</v>
      </c>
      <c r="L3203" s="16">
        <f t="shared" si="1496"/>
        <v>0</v>
      </c>
      <c r="M3203" s="72"/>
      <c r="N3203" s="72"/>
      <c r="O3203" s="32">
        <f t="shared" si="1500"/>
        <v>0</v>
      </c>
      <c r="P3203" s="17" t="e">
        <f t="shared" si="1501"/>
        <v>#DIV/0!</v>
      </c>
      <c r="Q3203" s="38">
        <f t="shared" si="1502"/>
        <v>0</v>
      </c>
      <c r="R3203" s="17" t="e">
        <f t="shared" si="1497"/>
        <v>#DIV/0!</v>
      </c>
      <c r="S3203" s="97">
        <f t="shared" si="1498"/>
        <v>4.0000000000000001E-3</v>
      </c>
      <c r="T3203" s="96">
        <f t="shared" ref="T3203:T3266" si="1504">T3204*$Q$1+(1-$Q$1)*S3203</f>
        <v>6.6745920133917365E-3</v>
      </c>
      <c r="U3203" s="96">
        <f t="shared" ref="U3203:U3266" si="1505">$Q$1*U3204+(1-$Q$1)*S3203</f>
        <v>6.6745920133917365E-3</v>
      </c>
      <c r="V3203" s="96">
        <f t="shared" ref="V3203:V3266" si="1506">$Q$1*V3204+(1-$Q$1)*S3203</f>
        <v>6.6745920133917365E-3</v>
      </c>
      <c r="W3203" s="96">
        <f t="shared" ref="W3203:W3266" si="1507">$Q$1*W3204+(1-$Q$1)*S3203</f>
        <v>6.6745920133917365E-3</v>
      </c>
      <c r="X3203" s="105">
        <f>AVERAGE(S3203:S$4265)</f>
        <v>1.0477892756349916E-2</v>
      </c>
      <c r="Y3203" s="96">
        <f t="shared" ref="Y3203:Y3266" si="1508">$Q$1*Y3204+(1-$Q$1)*(S3203-T3204)^2</f>
        <v>2.1327242979989428E-5</v>
      </c>
      <c r="Z3203" s="96">
        <f t="shared" ref="Z3203:Z3266" si="1509">$Q$1*Z3204+(1-$Q$1)*(S3203-U3204)^2</f>
        <v>2.1327242979989428E-5</v>
      </c>
      <c r="AA3203" s="96">
        <f t="shared" ref="AA3203:AA3266" si="1510">$Q$1*AA3204+(1-$Q$1)*(S3203-V3204)^2</f>
        <v>2.1327242979989428E-5</v>
      </c>
      <c r="AB3203" s="96">
        <f t="shared" ref="AB3203:AB3266" si="1511">$Q$1*AB3204+(1-$Q$1)*(S3203-W3203)^2</f>
        <v>1.8844751897118648E-5</v>
      </c>
      <c r="AC3203" s="105">
        <f>_xlfn.VAR.S(S3203:S$4265)</f>
        <v>9.6490800828413518E-5</v>
      </c>
      <c r="AI3203" s="98"/>
      <c r="AJ3203" s="99"/>
      <c r="AK3203" s="116"/>
      <c r="AM3203" s="100"/>
      <c r="AN3203" s="120"/>
      <c r="AO3203" s="101"/>
    </row>
    <row r="3204" spans="1:41" ht="16.5">
      <c r="A3204" s="112">
        <v>38817</v>
      </c>
      <c r="B3204" s="73">
        <v>6780</v>
      </c>
      <c r="C3204" s="73">
        <v>6781</v>
      </c>
      <c r="D3204" s="80">
        <f t="shared" ref="D3204:D3267" si="1512">B3204-C3204</f>
        <v>-1</v>
      </c>
      <c r="E3204" s="17">
        <f t="shared" si="1503"/>
        <v>1E-3</v>
      </c>
      <c r="F3204" s="16">
        <f t="shared" ref="F3204:F3267" si="1513">AD3204</f>
        <v>0</v>
      </c>
      <c r="G3204" s="16">
        <f t="shared" ref="G3204:G3267" si="1514">AE3204</f>
        <v>0</v>
      </c>
      <c r="H3204" s="16">
        <f t="shared" ref="H3204:H3267" si="1515">AF3204</f>
        <v>0</v>
      </c>
      <c r="I3204" s="16">
        <f t="shared" ref="I3204:I3267" si="1516">AG3204</f>
        <v>0</v>
      </c>
      <c r="J3204" s="16">
        <f t="shared" ref="J3204:J3267" si="1517">AH3204</f>
        <v>0</v>
      </c>
      <c r="K3204" s="16">
        <f t="shared" si="1499"/>
        <v>0</v>
      </c>
      <c r="L3204" s="16">
        <f t="shared" ref="L3204:L3267" si="1518">AN3204</f>
        <v>0</v>
      </c>
      <c r="M3204" s="72"/>
      <c r="N3204" s="72"/>
      <c r="O3204" s="32">
        <f t="shared" si="1500"/>
        <v>0</v>
      </c>
      <c r="P3204" s="17" t="e">
        <f t="shared" si="1501"/>
        <v>#DIV/0!</v>
      </c>
      <c r="Q3204" s="38">
        <f t="shared" si="1502"/>
        <v>0</v>
      </c>
      <c r="R3204" s="17" t="e">
        <f t="shared" ref="R3204:R3267" si="1519">ROUNDUP((Q3204-N3204)/N3204,3)</f>
        <v>#DIV/0!</v>
      </c>
      <c r="S3204" s="97">
        <f t="shared" ref="S3204:S3267" si="1520">E3204</f>
        <v>1E-3</v>
      </c>
      <c r="T3204" s="96">
        <f t="shared" si="1504"/>
        <v>6.8453106525443999E-3</v>
      </c>
      <c r="U3204" s="96">
        <f t="shared" si="1505"/>
        <v>6.8453106525443999E-3</v>
      </c>
      <c r="V3204" s="96">
        <f t="shared" si="1506"/>
        <v>6.8453106525443999E-3</v>
      </c>
      <c r="W3204" s="96">
        <f t="shared" si="1507"/>
        <v>6.8453106525443999E-3</v>
      </c>
      <c r="X3204" s="105">
        <f>AVERAGE(S3204:S$4265)</f>
        <v>1.0483992467043278E-2</v>
      </c>
      <c r="Y3204" s="96">
        <f t="shared" si="1508"/>
        <v>2.2171803635553691E-5</v>
      </c>
      <c r="Z3204" s="96">
        <f t="shared" si="1509"/>
        <v>2.2171803635553691E-5</v>
      </c>
      <c r="AA3204" s="96">
        <f t="shared" si="1510"/>
        <v>2.2171803635553691E-5</v>
      </c>
      <c r="AB3204" s="96">
        <f t="shared" si="1511"/>
        <v>1.9591005692375231E-5</v>
      </c>
      <c r="AC3204" s="105">
        <f>_xlfn.VAR.S(S3204:S$4265)</f>
        <v>9.6542156335476613E-5</v>
      </c>
      <c r="AI3204" s="98"/>
      <c r="AJ3204" s="99"/>
      <c r="AK3204" s="116"/>
      <c r="AM3204" s="100"/>
      <c r="AN3204" s="120"/>
      <c r="AO3204" s="101"/>
    </row>
    <row r="3205" spans="1:41" ht="16.5">
      <c r="A3205" s="112">
        <v>38814</v>
      </c>
      <c r="B3205" s="73">
        <v>6781</v>
      </c>
      <c r="C3205" s="73">
        <v>6760</v>
      </c>
      <c r="D3205" s="80">
        <f t="shared" si="1512"/>
        <v>21</v>
      </c>
      <c r="E3205" s="17">
        <f t="shared" si="1503"/>
        <v>4.0000000000000001E-3</v>
      </c>
      <c r="F3205" s="16">
        <f t="shared" si="1513"/>
        <v>0</v>
      </c>
      <c r="G3205" s="16">
        <f t="shared" si="1514"/>
        <v>0</v>
      </c>
      <c r="H3205" s="16">
        <f t="shared" si="1515"/>
        <v>0</v>
      </c>
      <c r="I3205" s="16">
        <f t="shared" si="1516"/>
        <v>0</v>
      </c>
      <c r="J3205" s="16">
        <f t="shared" si="1517"/>
        <v>0</v>
      </c>
      <c r="K3205" s="16">
        <f t="shared" si="1499"/>
        <v>0</v>
      </c>
      <c r="L3205" s="16">
        <f t="shared" si="1518"/>
        <v>0</v>
      </c>
      <c r="M3205" s="72"/>
      <c r="N3205" s="72"/>
      <c r="O3205" s="32">
        <f t="shared" si="1500"/>
        <v>0</v>
      </c>
      <c r="P3205" s="17" t="e">
        <f t="shared" si="1501"/>
        <v>#DIV/0!</v>
      </c>
      <c r="Q3205" s="38">
        <f t="shared" si="1502"/>
        <v>0</v>
      </c>
      <c r="R3205" s="17" t="e">
        <f t="shared" si="1519"/>
        <v>#DIV/0!</v>
      </c>
      <c r="S3205" s="97">
        <f t="shared" si="1520"/>
        <v>4.0000000000000001E-3</v>
      </c>
      <c r="T3205" s="96">
        <f t="shared" si="1504"/>
        <v>7.2184155878131919E-3</v>
      </c>
      <c r="U3205" s="96">
        <f t="shared" si="1505"/>
        <v>7.2184155878131919E-3</v>
      </c>
      <c r="V3205" s="96">
        <f t="shared" si="1506"/>
        <v>7.2184155878131919E-3</v>
      </c>
      <c r="W3205" s="96">
        <f t="shared" si="1507"/>
        <v>7.2184155878131919E-3</v>
      </c>
      <c r="X3205" s="105">
        <f>AVERAGE(S3205:S$4265)</f>
        <v>1.0492931196983942E-2</v>
      </c>
      <c r="Y3205" s="96">
        <f t="shared" si="1508"/>
        <v>2.1118810734242771E-5</v>
      </c>
      <c r="Z3205" s="96">
        <f t="shared" si="1509"/>
        <v>2.1118810734242771E-5</v>
      </c>
      <c r="AA3205" s="96">
        <f t="shared" si="1510"/>
        <v>2.1118810734242771E-5</v>
      </c>
      <c r="AB3205" s="96">
        <f t="shared" si="1511"/>
        <v>1.8660581164776904E-5</v>
      </c>
      <c r="AC3205" s="105">
        <f>_xlfn.VAR.S(S3205:S$4265)</f>
        <v>9.6548299041488971E-5</v>
      </c>
      <c r="AI3205" s="98"/>
      <c r="AJ3205" s="99"/>
      <c r="AK3205" s="116"/>
      <c r="AM3205" s="100"/>
      <c r="AN3205" s="120"/>
      <c r="AO3205" s="101"/>
    </row>
    <row r="3206" spans="1:41" ht="16.5">
      <c r="A3206" s="112">
        <v>38813</v>
      </c>
      <c r="B3206" s="73">
        <v>6760</v>
      </c>
      <c r="C3206" s="73">
        <v>6665</v>
      </c>
      <c r="D3206" s="80">
        <f t="shared" si="1512"/>
        <v>95</v>
      </c>
      <c r="E3206" s="17">
        <f t="shared" si="1503"/>
        <v>1.4999999999999999E-2</v>
      </c>
      <c r="F3206" s="16">
        <f t="shared" si="1513"/>
        <v>0</v>
      </c>
      <c r="G3206" s="16">
        <f t="shared" si="1514"/>
        <v>0</v>
      </c>
      <c r="H3206" s="16">
        <f t="shared" si="1515"/>
        <v>0</v>
      </c>
      <c r="I3206" s="16">
        <f t="shared" si="1516"/>
        <v>0</v>
      </c>
      <c r="J3206" s="16">
        <f t="shared" si="1517"/>
        <v>0</v>
      </c>
      <c r="K3206" s="16">
        <f t="shared" si="1499"/>
        <v>0</v>
      </c>
      <c r="L3206" s="16">
        <f t="shared" si="1518"/>
        <v>0</v>
      </c>
      <c r="M3206" s="72"/>
      <c r="N3206" s="72"/>
      <c r="O3206" s="32">
        <f t="shared" si="1500"/>
        <v>0</v>
      </c>
      <c r="P3206" s="17" t="e">
        <f t="shared" si="1501"/>
        <v>#DIV/0!</v>
      </c>
      <c r="Q3206" s="38">
        <f t="shared" si="1502"/>
        <v>0</v>
      </c>
      <c r="R3206" s="17" t="e">
        <f t="shared" si="1519"/>
        <v>#DIV/0!</v>
      </c>
      <c r="S3206" s="97">
        <f t="shared" si="1520"/>
        <v>1.4999999999999999E-2</v>
      </c>
      <c r="T3206" s="96">
        <f t="shared" si="1504"/>
        <v>7.4238463700140337E-3</v>
      </c>
      <c r="U3206" s="96">
        <f t="shared" si="1505"/>
        <v>7.4238463700140337E-3</v>
      </c>
      <c r="V3206" s="96">
        <f t="shared" si="1506"/>
        <v>7.4238463700140337E-3</v>
      </c>
      <c r="W3206" s="96">
        <f t="shared" si="1507"/>
        <v>7.4238463700140337E-3</v>
      </c>
      <c r="X3206" s="105">
        <f>AVERAGE(S3206:S$4265)</f>
        <v>1.049905660377355E-2</v>
      </c>
      <c r="Y3206" s="96">
        <f t="shared" si="1508"/>
        <v>2.1718560953526886E-5</v>
      </c>
      <c r="Z3206" s="96">
        <f t="shared" si="1509"/>
        <v>2.1718560953526886E-5</v>
      </c>
      <c r="AA3206" s="96">
        <f t="shared" si="1510"/>
        <v>2.1718560953526886E-5</v>
      </c>
      <c r="AB3206" s="96">
        <f t="shared" si="1511"/>
        <v>1.919052045853635E-5</v>
      </c>
      <c r="AC3206" s="105">
        <f>_xlfn.VAR.S(S3206:S$4265)</f>
        <v>9.6599621394338696E-5</v>
      </c>
      <c r="AI3206" s="98"/>
      <c r="AJ3206" s="99"/>
      <c r="AK3206" s="116"/>
      <c r="AM3206" s="100"/>
      <c r="AN3206" s="120"/>
      <c r="AO3206" s="101"/>
    </row>
    <row r="3207" spans="1:41" ht="16.5">
      <c r="A3207" s="112">
        <v>38811</v>
      </c>
      <c r="B3207" s="73">
        <v>6665</v>
      </c>
      <c r="C3207" s="73">
        <v>6660</v>
      </c>
      <c r="D3207" s="80">
        <f t="shared" si="1512"/>
        <v>5</v>
      </c>
      <c r="E3207" s="17">
        <f t="shared" si="1503"/>
        <v>1E-3</v>
      </c>
      <c r="F3207" s="16">
        <f t="shared" si="1513"/>
        <v>0</v>
      </c>
      <c r="G3207" s="16">
        <f t="shared" si="1514"/>
        <v>0</v>
      </c>
      <c r="H3207" s="16">
        <f t="shared" si="1515"/>
        <v>0</v>
      </c>
      <c r="I3207" s="16">
        <f t="shared" si="1516"/>
        <v>0</v>
      </c>
      <c r="J3207" s="16">
        <f t="shared" si="1517"/>
        <v>0</v>
      </c>
      <c r="K3207" s="16">
        <f t="shared" si="1499"/>
        <v>0</v>
      </c>
      <c r="L3207" s="16">
        <f t="shared" si="1518"/>
        <v>0</v>
      </c>
      <c r="M3207" s="72"/>
      <c r="N3207" s="72"/>
      <c r="O3207" s="32">
        <f t="shared" si="1500"/>
        <v>0</v>
      </c>
      <c r="P3207" s="17" t="e">
        <f t="shared" si="1501"/>
        <v>#DIV/0!</v>
      </c>
      <c r="Q3207" s="38">
        <f t="shared" si="1502"/>
        <v>0</v>
      </c>
      <c r="R3207" s="17" t="e">
        <f t="shared" si="1519"/>
        <v>#DIV/0!</v>
      </c>
      <c r="S3207" s="97">
        <f t="shared" si="1520"/>
        <v>1E-3</v>
      </c>
      <c r="T3207" s="96">
        <f t="shared" si="1504"/>
        <v>6.9402620957596103E-3</v>
      </c>
      <c r="U3207" s="96">
        <f t="shared" si="1505"/>
        <v>6.9402620957596103E-3</v>
      </c>
      <c r="V3207" s="96">
        <f t="shared" si="1506"/>
        <v>6.9402620957596103E-3</v>
      </c>
      <c r="W3207" s="96">
        <f t="shared" si="1507"/>
        <v>6.9402620957596103E-3</v>
      </c>
      <c r="X3207" s="105">
        <f>AVERAGE(S3207:S$4265)</f>
        <v>1.0494806421151994E-2</v>
      </c>
      <c r="Y3207" s="96">
        <f t="shared" si="1508"/>
        <v>1.8958508987685028E-5</v>
      </c>
      <c r="Z3207" s="96">
        <f t="shared" si="1509"/>
        <v>1.8958508987685028E-5</v>
      </c>
      <c r="AA3207" s="96">
        <f t="shared" si="1510"/>
        <v>1.8958508987685028E-5</v>
      </c>
      <c r="AB3207" s="96">
        <f t="shared" si="1511"/>
        <v>1.6751738541518485E-5</v>
      </c>
      <c r="AC3207" s="105">
        <f>_xlfn.VAR.S(S3207:S$4265)</f>
        <v>9.6671759390659035E-5</v>
      </c>
      <c r="AI3207" s="98"/>
      <c r="AJ3207" s="99"/>
      <c r="AK3207" s="116"/>
      <c r="AM3207" s="100"/>
      <c r="AN3207" s="120"/>
      <c r="AO3207" s="101"/>
    </row>
    <row r="3208" spans="1:41" ht="16.5">
      <c r="A3208" s="112">
        <v>38810</v>
      </c>
      <c r="B3208" s="73">
        <v>6660</v>
      </c>
      <c r="C3208" s="73">
        <v>6613</v>
      </c>
      <c r="D3208" s="80">
        <f t="shared" si="1512"/>
        <v>47</v>
      </c>
      <c r="E3208" s="17">
        <f t="shared" si="1503"/>
        <v>8.0000000000000002E-3</v>
      </c>
      <c r="F3208" s="16">
        <f t="shared" si="1513"/>
        <v>0</v>
      </c>
      <c r="G3208" s="16">
        <f t="shared" si="1514"/>
        <v>0</v>
      </c>
      <c r="H3208" s="16">
        <f t="shared" si="1515"/>
        <v>0</v>
      </c>
      <c r="I3208" s="16">
        <f t="shared" si="1516"/>
        <v>0</v>
      </c>
      <c r="J3208" s="16">
        <f t="shared" si="1517"/>
        <v>0</v>
      </c>
      <c r="K3208" s="16">
        <f t="shared" si="1499"/>
        <v>0</v>
      </c>
      <c r="L3208" s="16">
        <f t="shared" si="1518"/>
        <v>0</v>
      </c>
      <c r="M3208" s="72"/>
      <c r="N3208" s="72"/>
      <c r="O3208" s="32">
        <f t="shared" si="1500"/>
        <v>0</v>
      </c>
      <c r="P3208" s="17" t="e">
        <f t="shared" si="1501"/>
        <v>#DIV/0!</v>
      </c>
      <c r="Q3208" s="38">
        <f t="shared" si="1502"/>
        <v>0</v>
      </c>
      <c r="R3208" s="17" t="e">
        <f t="shared" si="1519"/>
        <v>#DIV/0!</v>
      </c>
      <c r="S3208" s="97">
        <f t="shared" si="1520"/>
        <v>8.0000000000000002E-3</v>
      </c>
      <c r="T3208" s="96">
        <f t="shared" si="1504"/>
        <v>7.3194277614463945E-3</v>
      </c>
      <c r="U3208" s="96">
        <f t="shared" si="1505"/>
        <v>7.3194277614463945E-3</v>
      </c>
      <c r="V3208" s="96">
        <f t="shared" si="1506"/>
        <v>7.3194277614463945E-3</v>
      </c>
      <c r="W3208" s="96">
        <f t="shared" si="1507"/>
        <v>7.3194277614463945E-3</v>
      </c>
      <c r="X3208" s="105">
        <f>AVERAGE(S3208:S$4265)</f>
        <v>1.0503780718336448E-2</v>
      </c>
      <c r="Y3208" s="96">
        <f t="shared" si="1508"/>
        <v>1.761957335506028E-5</v>
      </c>
      <c r="Z3208" s="96">
        <f t="shared" si="1509"/>
        <v>1.761957335506028E-5</v>
      </c>
      <c r="AA3208" s="96">
        <f t="shared" si="1510"/>
        <v>1.761957335506028E-5</v>
      </c>
      <c r="AB3208" s="96">
        <f t="shared" si="1511"/>
        <v>1.5568655016531257E-5</v>
      </c>
      <c r="AC3208" s="105">
        <f>_xlfn.VAR.S(S3208:S$4265)</f>
        <v>9.6677847565872815E-5</v>
      </c>
      <c r="AI3208" s="98"/>
      <c r="AJ3208" s="99"/>
      <c r="AK3208" s="116"/>
      <c r="AM3208" s="100"/>
      <c r="AN3208" s="120"/>
      <c r="AO3208" s="101"/>
    </row>
    <row r="3209" spans="1:41" ht="16.5">
      <c r="A3209" s="112">
        <v>38807</v>
      </c>
      <c r="B3209" s="73">
        <v>6613</v>
      </c>
      <c r="C3209" s="73">
        <v>6546</v>
      </c>
      <c r="D3209" s="80">
        <f t="shared" si="1512"/>
        <v>67</v>
      </c>
      <c r="E3209" s="17">
        <f t="shared" si="1503"/>
        <v>1.0999999999999999E-2</v>
      </c>
      <c r="F3209" s="16">
        <f t="shared" si="1513"/>
        <v>0</v>
      </c>
      <c r="G3209" s="16">
        <f t="shared" si="1514"/>
        <v>0</v>
      </c>
      <c r="H3209" s="16">
        <f t="shared" si="1515"/>
        <v>0</v>
      </c>
      <c r="I3209" s="16">
        <f t="shared" si="1516"/>
        <v>0</v>
      </c>
      <c r="J3209" s="16">
        <f t="shared" si="1517"/>
        <v>0</v>
      </c>
      <c r="K3209" s="16">
        <f t="shared" si="1499"/>
        <v>0</v>
      </c>
      <c r="L3209" s="16">
        <f t="shared" si="1518"/>
        <v>0</v>
      </c>
      <c r="M3209" s="72"/>
      <c r="N3209" s="72"/>
      <c r="O3209" s="32">
        <f t="shared" si="1500"/>
        <v>0</v>
      </c>
      <c r="P3209" s="17" t="e">
        <f t="shared" si="1501"/>
        <v>#DIV/0!</v>
      </c>
      <c r="Q3209" s="38">
        <f t="shared" si="1502"/>
        <v>0</v>
      </c>
      <c r="R3209" s="17" t="e">
        <f t="shared" si="1519"/>
        <v>#DIV/0!</v>
      </c>
      <c r="S3209" s="97">
        <f t="shared" si="1520"/>
        <v>1.0999999999999999E-2</v>
      </c>
      <c r="T3209" s="96">
        <f t="shared" si="1504"/>
        <v>7.2759869802621223E-3</v>
      </c>
      <c r="U3209" s="96">
        <f t="shared" si="1505"/>
        <v>7.2759869802621223E-3</v>
      </c>
      <c r="V3209" s="96">
        <f t="shared" si="1506"/>
        <v>7.2759869802621223E-3</v>
      </c>
      <c r="W3209" s="96">
        <f t="shared" si="1507"/>
        <v>7.2759869802621223E-3</v>
      </c>
      <c r="X3209" s="105">
        <f>AVERAGE(S3209:S$4265)</f>
        <v>1.0506149479659378E-2</v>
      </c>
      <c r="Y3209" s="96">
        <f t="shared" si="1508"/>
        <v>1.8710767727548173E-5</v>
      </c>
      <c r="Z3209" s="96">
        <f t="shared" si="1509"/>
        <v>1.8710767727548173E-5</v>
      </c>
      <c r="AA3209" s="96">
        <f t="shared" si="1510"/>
        <v>1.8710767727548173E-5</v>
      </c>
      <c r="AB3209" s="96">
        <f t="shared" si="1511"/>
        <v>1.6532834364061562E-5</v>
      </c>
      <c r="AC3209" s="105">
        <f>_xlfn.VAR.S(S3209:S$4265)</f>
        <v>9.6763456466271894E-5</v>
      </c>
      <c r="AI3209" s="98"/>
      <c r="AJ3209" s="99"/>
      <c r="AK3209" s="116"/>
      <c r="AM3209" s="100"/>
      <c r="AN3209" s="120"/>
      <c r="AO3209" s="101"/>
    </row>
    <row r="3210" spans="1:41" ht="16.5">
      <c r="A3210" s="112">
        <v>38806</v>
      </c>
      <c r="B3210" s="73">
        <v>6546</v>
      </c>
      <c r="C3210" s="73">
        <v>6498</v>
      </c>
      <c r="D3210" s="80">
        <f t="shared" si="1512"/>
        <v>48</v>
      </c>
      <c r="E3210" s="17">
        <f t="shared" si="1503"/>
        <v>8.0000000000000002E-3</v>
      </c>
      <c r="F3210" s="16">
        <f t="shared" si="1513"/>
        <v>0</v>
      </c>
      <c r="G3210" s="16">
        <f t="shared" si="1514"/>
        <v>0</v>
      </c>
      <c r="H3210" s="16">
        <f t="shared" si="1515"/>
        <v>0</v>
      </c>
      <c r="I3210" s="16">
        <f t="shared" si="1516"/>
        <v>0</v>
      </c>
      <c r="J3210" s="16">
        <f t="shared" si="1517"/>
        <v>0</v>
      </c>
      <c r="K3210" s="16">
        <f t="shared" si="1499"/>
        <v>0</v>
      </c>
      <c r="L3210" s="16">
        <f t="shared" si="1518"/>
        <v>0</v>
      </c>
      <c r="M3210" s="72"/>
      <c r="N3210" s="72"/>
      <c r="O3210" s="32">
        <f t="shared" si="1500"/>
        <v>0</v>
      </c>
      <c r="P3210" s="17" t="e">
        <f t="shared" si="1501"/>
        <v>#DIV/0!</v>
      </c>
      <c r="Q3210" s="38">
        <f t="shared" si="1502"/>
        <v>0</v>
      </c>
      <c r="R3210" s="17" t="e">
        <f t="shared" si="1519"/>
        <v>#DIV/0!</v>
      </c>
      <c r="S3210" s="97">
        <f t="shared" si="1520"/>
        <v>8.0000000000000002E-3</v>
      </c>
      <c r="T3210" s="96">
        <f t="shared" si="1504"/>
        <v>7.038284021555449E-3</v>
      </c>
      <c r="U3210" s="96">
        <f t="shared" si="1505"/>
        <v>7.038284021555449E-3</v>
      </c>
      <c r="V3210" s="96">
        <f t="shared" si="1506"/>
        <v>7.038284021555449E-3</v>
      </c>
      <c r="W3210" s="96">
        <f t="shared" si="1507"/>
        <v>7.038284021555449E-3</v>
      </c>
      <c r="X3210" s="105">
        <f>AVERAGE(S3210:S$4265)</f>
        <v>1.0505681818181782E-2</v>
      </c>
      <c r="Y3210" s="96">
        <f t="shared" si="1508"/>
        <v>1.8903251189272766E-5</v>
      </c>
      <c r="Z3210" s="96">
        <f t="shared" si="1509"/>
        <v>1.8903251189272766E-5</v>
      </c>
      <c r="AA3210" s="96">
        <f t="shared" si="1510"/>
        <v>1.8903251189272766E-5</v>
      </c>
      <c r="AB3210" s="96">
        <f t="shared" si="1511"/>
        <v>1.6702912750841414E-5</v>
      </c>
      <c r="AC3210" s="105">
        <f>_xlfn.VAR.S(S3210:S$4265)</f>
        <v>9.6854943989660506E-5</v>
      </c>
      <c r="AI3210" s="98"/>
      <c r="AJ3210" s="99"/>
      <c r="AK3210" s="116"/>
      <c r="AM3210" s="100"/>
      <c r="AN3210" s="120"/>
      <c r="AO3210" s="101"/>
    </row>
    <row r="3211" spans="1:41" ht="16.5">
      <c r="A3211" s="112">
        <v>38805</v>
      </c>
      <c r="B3211" s="73">
        <v>6498</v>
      </c>
      <c r="C3211" s="73">
        <v>6453</v>
      </c>
      <c r="D3211" s="80">
        <f t="shared" si="1512"/>
        <v>45</v>
      </c>
      <c r="E3211" s="17">
        <f t="shared" si="1503"/>
        <v>7.0000000000000001E-3</v>
      </c>
      <c r="F3211" s="16">
        <f t="shared" si="1513"/>
        <v>0</v>
      </c>
      <c r="G3211" s="16">
        <f t="shared" si="1514"/>
        <v>0</v>
      </c>
      <c r="H3211" s="16">
        <f t="shared" si="1515"/>
        <v>0</v>
      </c>
      <c r="I3211" s="16">
        <f t="shared" si="1516"/>
        <v>0</v>
      </c>
      <c r="J3211" s="16">
        <f t="shared" si="1517"/>
        <v>0</v>
      </c>
      <c r="K3211" s="16">
        <f t="shared" si="1499"/>
        <v>0</v>
      </c>
      <c r="L3211" s="16">
        <f t="shared" si="1518"/>
        <v>0</v>
      </c>
      <c r="M3211" s="72"/>
      <c r="N3211" s="72"/>
      <c r="O3211" s="32">
        <f t="shared" si="1500"/>
        <v>0</v>
      </c>
      <c r="P3211" s="17" t="e">
        <f t="shared" si="1501"/>
        <v>#DIV/0!</v>
      </c>
      <c r="Q3211" s="38">
        <f t="shared" si="1502"/>
        <v>0</v>
      </c>
      <c r="R3211" s="17" t="e">
        <f t="shared" si="1519"/>
        <v>#DIV/0!</v>
      </c>
      <c r="S3211" s="97">
        <f t="shared" si="1520"/>
        <v>7.0000000000000001E-3</v>
      </c>
      <c r="T3211" s="96">
        <f t="shared" si="1504"/>
        <v>6.9768978952717544E-3</v>
      </c>
      <c r="U3211" s="96">
        <f t="shared" si="1505"/>
        <v>6.9768978952717544E-3</v>
      </c>
      <c r="V3211" s="96">
        <f t="shared" si="1506"/>
        <v>6.9768978952717544E-3</v>
      </c>
      <c r="W3211" s="96">
        <f t="shared" si="1507"/>
        <v>6.9768978952717544E-3</v>
      </c>
      <c r="X3211" s="105">
        <f>AVERAGE(S3211:S$4265)</f>
        <v>1.0508056872037878E-2</v>
      </c>
      <c r="Y3211" s="96">
        <f t="shared" si="1508"/>
        <v>2.0043028632202984E-5</v>
      </c>
      <c r="Z3211" s="96">
        <f t="shared" si="1509"/>
        <v>2.0043028632202984E-5</v>
      </c>
      <c r="AA3211" s="96">
        <f t="shared" si="1510"/>
        <v>2.0043028632202984E-5</v>
      </c>
      <c r="AB3211" s="96">
        <f t="shared" si="1511"/>
        <v>1.7710020099414556E-5</v>
      </c>
      <c r="AC3211" s="105">
        <f>_xlfn.VAR.S(S3211:S$4265)</f>
        <v>9.6940874304163779E-5</v>
      </c>
      <c r="AI3211" s="98"/>
      <c r="AJ3211" s="99"/>
      <c r="AK3211" s="116"/>
      <c r="AM3211" s="100"/>
      <c r="AN3211" s="120"/>
      <c r="AO3211" s="101"/>
    </row>
    <row r="3212" spans="1:41" ht="16.5">
      <c r="A3212" s="112">
        <v>38804</v>
      </c>
      <c r="B3212" s="73">
        <v>6453</v>
      </c>
      <c r="C3212" s="73">
        <v>6421</v>
      </c>
      <c r="D3212" s="80">
        <f t="shared" si="1512"/>
        <v>32</v>
      </c>
      <c r="E3212" s="17">
        <f t="shared" si="1503"/>
        <v>5.0000000000000001E-3</v>
      </c>
      <c r="F3212" s="16">
        <f t="shared" si="1513"/>
        <v>0</v>
      </c>
      <c r="G3212" s="16">
        <f t="shared" si="1514"/>
        <v>0</v>
      </c>
      <c r="H3212" s="16">
        <f t="shared" si="1515"/>
        <v>0</v>
      </c>
      <c r="I3212" s="16">
        <f t="shared" si="1516"/>
        <v>0</v>
      </c>
      <c r="J3212" s="16">
        <f t="shared" si="1517"/>
        <v>0</v>
      </c>
      <c r="K3212" s="16">
        <f t="shared" si="1499"/>
        <v>0</v>
      </c>
      <c r="L3212" s="16">
        <f t="shared" si="1518"/>
        <v>0</v>
      </c>
      <c r="M3212" s="72"/>
      <c r="N3212" s="72"/>
      <c r="O3212" s="32">
        <f t="shared" si="1500"/>
        <v>0</v>
      </c>
      <c r="P3212" s="17" t="e">
        <f t="shared" si="1501"/>
        <v>#DIV/0!</v>
      </c>
      <c r="Q3212" s="38">
        <f t="shared" si="1502"/>
        <v>0</v>
      </c>
      <c r="R3212" s="17" t="e">
        <f t="shared" si="1519"/>
        <v>#DIV/0!</v>
      </c>
      <c r="S3212" s="97">
        <f t="shared" si="1520"/>
        <v>5.0000000000000001E-3</v>
      </c>
      <c r="T3212" s="96">
        <f t="shared" si="1504"/>
        <v>6.9754232928422918E-3</v>
      </c>
      <c r="U3212" s="96">
        <f t="shared" si="1505"/>
        <v>6.9754232928422918E-3</v>
      </c>
      <c r="V3212" s="96">
        <f t="shared" si="1506"/>
        <v>6.9754232928422918E-3</v>
      </c>
      <c r="W3212" s="96">
        <f t="shared" si="1507"/>
        <v>6.9754232928422918E-3</v>
      </c>
      <c r="X3212" s="105">
        <f>AVERAGE(S3212:S$4265)</f>
        <v>1.051138519924095E-2</v>
      </c>
      <c r="Y3212" s="96">
        <f t="shared" si="1508"/>
        <v>2.1322332331203088E-5</v>
      </c>
      <c r="Z3212" s="96">
        <f t="shared" si="1509"/>
        <v>2.1322332331203088E-5</v>
      </c>
      <c r="AA3212" s="96">
        <f t="shared" si="1510"/>
        <v>2.1322332331203088E-5</v>
      </c>
      <c r="AB3212" s="96">
        <f t="shared" si="1511"/>
        <v>1.8840412847851045E-5</v>
      </c>
      <c r="AC3212" s="105">
        <f>_xlfn.VAR.S(S3212:S$4265)</f>
        <v>9.702123777550811E-5</v>
      </c>
      <c r="AI3212" s="98"/>
      <c r="AJ3212" s="99"/>
      <c r="AK3212" s="116"/>
      <c r="AM3212" s="100"/>
      <c r="AN3212" s="120"/>
      <c r="AO3212" s="101"/>
    </row>
    <row r="3213" spans="1:41" ht="16.5">
      <c r="A3213" s="112">
        <v>38803</v>
      </c>
      <c r="B3213" s="73">
        <v>6421</v>
      </c>
      <c r="C3213" s="73">
        <v>6376</v>
      </c>
      <c r="D3213" s="80">
        <f t="shared" si="1512"/>
        <v>45</v>
      </c>
      <c r="E3213" s="17">
        <f t="shared" si="1503"/>
        <v>8.0000000000000002E-3</v>
      </c>
      <c r="F3213" s="16">
        <f t="shared" si="1513"/>
        <v>0</v>
      </c>
      <c r="G3213" s="16">
        <f t="shared" si="1514"/>
        <v>0</v>
      </c>
      <c r="H3213" s="16">
        <f t="shared" si="1515"/>
        <v>0</v>
      </c>
      <c r="I3213" s="16">
        <f t="shared" si="1516"/>
        <v>0</v>
      </c>
      <c r="J3213" s="16">
        <f t="shared" si="1517"/>
        <v>0</v>
      </c>
      <c r="K3213" s="16">
        <f t="shared" si="1499"/>
        <v>0</v>
      </c>
      <c r="L3213" s="16">
        <f t="shared" si="1518"/>
        <v>0</v>
      </c>
      <c r="M3213" s="72"/>
      <c r="N3213" s="72"/>
      <c r="O3213" s="32">
        <f t="shared" si="1500"/>
        <v>0</v>
      </c>
      <c r="P3213" s="17" t="e">
        <f t="shared" si="1501"/>
        <v>#DIV/0!</v>
      </c>
      <c r="Q3213" s="38">
        <f t="shared" si="1502"/>
        <v>0</v>
      </c>
      <c r="R3213" s="17" t="e">
        <f t="shared" si="1519"/>
        <v>#DIV/0!</v>
      </c>
      <c r="S3213" s="97">
        <f t="shared" si="1520"/>
        <v>8.0000000000000002E-3</v>
      </c>
      <c r="T3213" s="96">
        <f t="shared" si="1504"/>
        <v>7.1015141413215879E-3</v>
      </c>
      <c r="U3213" s="96">
        <f t="shared" si="1505"/>
        <v>7.1015141413215879E-3</v>
      </c>
      <c r="V3213" s="96">
        <f t="shared" si="1506"/>
        <v>7.1015141413215879E-3</v>
      </c>
      <c r="W3213" s="96">
        <f t="shared" si="1507"/>
        <v>7.1015141413215879E-3</v>
      </c>
      <c r="X3213" s="105">
        <f>AVERAGE(S3213:S$4265)</f>
        <v>1.0516619183285813E-2</v>
      </c>
      <c r="Y3213" s="96">
        <f t="shared" si="1508"/>
        <v>2.2401436840460223E-5</v>
      </c>
      <c r="Z3213" s="96">
        <f t="shared" si="1509"/>
        <v>2.2401436840460223E-5</v>
      </c>
      <c r="AA3213" s="96">
        <f t="shared" si="1510"/>
        <v>2.2401436840460223E-5</v>
      </c>
      <c r="AB3213" s="96">
        <f t="shared" si="1511"/>
        <v>1.9793909592230653E-5</v>
      </c>
      <c r="AC3213" s="105">
        <f>_xlfn.VAR.S(S3213:S$4265)</f>
        <v>9.7084561943244711E-5</v>
      </c>
      <c r="AI3213" s="98"/>
      <c r="AJ3213" s="99"/>
      <c r="AK3213" s="116"/>
      <c r="AM3213" s="100"/>
      <c r="AN3213" s="120"/>
      <c r="AO3213" s="101"/>
    </row>
    <row r="3214" spans="1:41" ht="16.5">
      <c r="A3214" s="112">
        <v>38800</v>
      </c>
      <c r="B3214" s="73">
        <v>6376</v>
      </c>
      <c r="C3214" s="73">
        <v>6364</v>
      </c>
      <c r="D3214" s="80">
        <f t="shared" si="1512"/>
        <v>12</v>
      </c>
      <c r="E3214" s="17">
        <f t="shared" si="1503"/>
        <v>2E-3</v>
      </c>
      <c r="F3214" s="16">
        <f t="shared" si="1513"/>
        <v>0</v>
      </c>
      <c r="G3214" s="16">
        <f t="shared" si="1514"/>
        <v>0</v>
      </c>
      <c r="H3214" s="16">
        <f t="shared" si="1515"/>
        <v>0</v>
      </c>
      <c r="I3214" s="16">
        <f t="shared" si="1516"/>
        <v>0</v>
      </c>
      <c r="J3214" s="16">
        <f t="shared" si="1517"/>
        <v>0</v>
      </c>
      <c r="K3214" s="16">
        <f t="shared" si="1499"/>
        <v>0</v>
      </c>
      <c r="L3214" s="16">
        <f t="shared" si="1518"/>
        <v>0</v>
      </c>
      <c r="M3214" s="72"/>
      <c r="N3214" s="72"/>
      <c r="O3214" s="32">
        <f t="shared" si="1500"/>
        <v>0</v>
      </c>
      <c r="P3214" s="17" t="e">
        <f t="shared" si="1501"/>
        <v>#DIV/0!</v>
      </c>
      <c r="Q3214" s="38">
        <f t="shared" si="1502"/>
        <v>0</v>
      </c>
      <c r="R3214" s="17" t="e">
        <f t="shared" si="1519"/>
        <v>#DIV/0!</v>
      </c>
      <c r="S3214" s="97">
        <f t="shared" si="1520"/>
        <v>2E-3</v>
      </c>
      <c r="T3214" s="96">
        <f t="shared" si="1504"/>
        <v>7.0441639801293483E-3</v>
      </c>
      <c r="U3214" s="96">
        <f t="shared" si="1505"/>
        <v>7.0441639801293483E-3</v>
      </c>
      <c r="V3214" s="96">
        <f t="shared" si="1506"/>
        <v>7.0441639801293483E-3</v>
      </c>
      <c r="W3214" s="96">
        <f t="shared" si="1507"/>
        <v>7.0441639801293483E-3</v>
      </c>
      <c r="X3214" s="105">
        <f>AVERAGE(S3214:S$4265)</f>
        <v>1.0519011406844071E-2</v>
      </c>
      <c r="Y3214" s="96">
        <f t="shared" si="1508"/>
        <v>2.377299945813542E-5</v>
      </c>
      <c r="Z3214" s="96">
        <f t="shared" si="1509"/>
        <v>2.377299945813542E-5</v>
      </c>
      <c r="AA3214" s="96">
        <f t="shared" si="1510"/>
        <v>2.377299945813542E-5</v>
      </c>
      <c r="AB3214" s="96">
        <f t="shared" si="1511"/>
        <v>2.1005822321208454E-5</v>
      </c>
      <c r="AC3214" s="105">
        <f>_xlfn.VAR.S(S3214:S$4265)</f>
        <v>9.7170903683981019E-5</v>
      </c>
      <c r="AI3214" s="98"/>
      <c r="AJ3214" s="99"/>
      <c r="AK3214" s="116"/>
      <c r="AM3214" s="100"/>
      <c r="AN3214" s="120"/>
      <c r="AO3214" s="101"/>
    </row>
    <row r="3215" spans="1:41" ht="16.5">
      <c r="A3215" s="112">
        <v>38799</v>
      </c>
      <c r="B3215" s="73">
        <v>6364</v>
      </c>
      <c r="C3215" s="73">
        <v>6391</v>
      </c>
      <c r="D3215" s="80">
        <f t="shared" si="1512"/>
        <v>-27</v>
      </c>
      <c r="E3215" s="17">
        <f t="shared" si="1503"/>
        <v>5.0000000000000001E-3</v>
      </c>
      <c r="F3215" s="16">
        <f t="shared" si="1513"/>
        <v>0</v>
      </c>
      <c r="G3215" s="16">
        <f t="shared" si="1514"/>
        <v>0</v>
      </c>
      <c r="H3215" s="16">
        <f t="shared" si="1515"/>
        <v>0</v>
      </c>
      <c r="I3215" s="16">
        <f t="shared" si="1516"/>
        <v>0</v>
      </c>
      <c r="J3215" s="16">
        <f t="shared" si="1517"/>
        <v>0</v>
      </c>
      <c r="K3215" s="16">
        <f t="shared" si="1499"/>
        <v>0</v>
      </c>
      <c r="L3215" s="16">
        <f t="shared" si="1518"/>
        <v>0</v>
      </c>
      <c r="M3215" s="72"/>
      <c r="N3215" s="72"/>
      <c r="O3215" s="32">
        <f t="shared" si="1500"/>
        <v>0</v>
      </c>
      <c r="P3215" s="17" t="e">
        <f t="shared" si="1501"/>
        <v>#DIV/0!</v>
      </c>
      <c r="Q3215" s="38">
        <f t="shared" si="1502"/>
        <v>0</v>
      </c>
      <c r="R3215" s="17" t="e">
        <f t="shared" si="1519"/>
        <v>#DIV/0!</v>
      </c>
      <c r="S3215" s="97">
        <f t="shared" si="1520"/>
        <v>5.0000000000000001E-3</v>
      </c>
      <c r="T3215" s="96">
        <f t="shared" si="1504"/>
        <v>7.3661318937546256E-3</v>
      </c>
      <c r="U3215" s="96">
        <f t="shared" si="1505"/>
        <v>7.3661318937546256E-3</v>
      </c>
      <c r="V3215" s="96">
        <f t="shared" si="1506"/>
        <v>7.3661318937546256E-3</v>
      </c>
      <c r="W3215" s="96">
        <f t="shared" si="1507"/>
        <v>7.3661318937546256E-3</v>
      </c>
      <c r="X3215" s="105">
        <f>AVERAGE(S3215:S$4265)</f>
        <v>1.0527117031398631E-2</v>
      </c>
      <c r="Y3215" s="96">
        <f t="shared" si="1508"/>
        <v>2.3452422519218281E-5</v>
      </c>
      <c r="Z3215" s="96">
        <f t="shared" si="1509"/>
        <v>2.3452422519218281E-5</v>
      </c>
      <c r="AA3215" s="96">
        <f t="shared" si="1510"/>
        <v>2.3452422519218281E-5</v>
      </c>
      <c r="AB3215" s="96">
        <f t="shared" si="1511"/>
        <v>2.0722560537981268E-5</v>
      </c>
      <c r="AC3215" s="105">
        <f>_xlfn.VAR.S(S3215:S$4265)</f>
        <v>9.7194263966291525E-5</v>
      </c>
      <c r="AI3215" s="98"/>
      <c r="AJ3215" s="99"/>
      <c r="AK3215" s="116"/>
      <c r="AM3215" s="100"/>
      <c r="AN3215" s="120"/>
      <c r="AO3215" s="101"/>
    </row>
    <row r="3216" spans="1:41" ht="16.5">
      <c r="A3216" s="112">
        <v>38798</v>
      </c>
      <c r="B3216" s="73">
        <v>6391</v>
      </c>
      <c r="C3216" s="73">
        <v>6458</v>
      </c>
      <c r="D3216" s="80">
        <f t="shared" si="1512"/>
        <v>-67</v>
      </c>
      <c r="E3216" s="17">
        <f t="shared" si="1503"/>
        <v>1.0999999999999999E-2</v>
      </c>
      <c r="F3216" s="16">
        <f t="shared" si="1513"/>
        <v>0</v>
      </c>
      <c r="G3216" s="16">
        <f t="shared" si="1514"/>
        <v>0</v>
      </c>
      <c r="H3216" s="16">
        <f t="shared" si="1515"/>
        <v>0</v>
      </c>
      <c r="I3216" s="16">
        <f t="shared" si="1516"/>
        <v>0</v>
      </c>
      <c r="J3216" s="16">
        <f t="shared" si="1517"/>
        <v>0</v>
      </c>
      <c r="K3216" s="16">
        <f t="shared" si="1499"/>
        <v>0</v>
      </c>
      <c r="L3216" s="16">
        <f t="shared" si="1518"/>
        <v>0</v>
      </c>
      <c r="M3216" s="72"/>
      <c r="N3216" s="72"/>
      <c r="O3216" s="32">
        <f t="shared" si="1500"/>
        <v>0</v>
      </c>
      <c r="P3216" s="17" t="e">
        <f t="shared" si="1501"/>
        <v>#DIV/0!</v>
      </c>
      <c r="Q3216" s="38">
        <f t="shared" si="1502"/>
        <v>0</v>
      </c>
      <c r="R3216" s="17" t="e">
        <f t="shared" si="1519"/>
        <v>#DIV/0!</v>
      </c>
      <c r="S3216" s="97">
        <f t="shared" si="1520"/>
        <v>1.0999999999999999E-2</v>
      </c>
      <c r="T3216" s="96">
        <f t="shared" si="1504"/>
        <v>7.5171615891006663E-3</v>
      </c>
      <c r="U3216" s="96">
        <f t="shared" si="1505"/>
        <v>7.5171615891006663E-3</v>
      </c>
      <c r="V3216" s="96">
        <f t="shared" si="1506"/>
        <v>7.5171615891006663E-3</v>
      </c>
      <c r="W3216" s="96">
        <f t="shared" si="1507"/>
        <v>7.5171615891006663E-3</v>
      </c>
      <c r="X3216" s="105">
        <f>AVERAGE(S3216:S$4265)</f>
        <v>1.0532380952380916E-2</v>
      </c>
      <c r="Y3216" s="96">
        <f t="shared" si="1508"/>
        <v>2.4544953586467718E-5</v>
      </c>
      <c r="Z3216" s="96">
        <f t="shared" si="1509"/>
        <v>2.4544953586467718E-5</v>
      </c>
      <c r="AA3216" s="96">
        <f t="shared" si="1510"/>
        <v>2.4544953586467718E-5</v>
      </c>
      <c r="AB3216" s="96">
        <f t="shared" si="1511"/>
        <v>2.168792098900287E-5</v>
      </c>
      <c r="AC3216" s="105">
        <f>_xlfn.VAR.S(S3216:S$4265)</f>
        <v>9.7257768396205897E-5</v>
      </c>
      <c r="AI3216" s="98"/>
      <c r="AJ3216" s="99"/>
      <c r="AK3216" s="116"/>
      <c r="AM3216" s="100"/>
      <c r="AN3216" s="120"/>
      <c r="AO3216" s="101"/>
    </row>
    <row r="3217" spans="1:41" ht="16.5">
      <c r="A3217" s="112">
        <v>38797</v>
      </c>
      <c r="B3217" s="73">
        <v>6458</v>
      </c>
      <c r="C3217" s="73">
        <v>6516</v>
      </c>
      <c r="D3217" s="80">
        <f t="shared" si="1512"/>
        <v>-58</v>
      </c>
      <c r="E3217" s="17">
        <f t="shared" si="1503"/>
        <v>9.0000000000000011E-3</v>
      </c>
      <c r="F3217" s="16">
        <f t="shared" si="1513"/>
        <v>0</v>
      </c>
      <c r="G3217" s="16">
        <f t="shared" si="1514"/>
        <v>0</v>
      </c>
      <c r="H3217" s="16">
        <f t="shared" si="1515"/>
        <v>0</v>
      </c>
      <c r="I3217" s="16">
        <f t="shared" si="1516"/>
        <v>0</v>
      </c>
      <c r="J3217" s="16">
        <f t="shared" si="1517"/>
        <v>0</v>
      </c>
      <c r="K3217" s="16">
        <f t="shared" si="1499"/>
        <v>0</v>
      </c>
      <c r="L3217" s="16">
        <f t="shared" si="1518"/>
        <v>0</v>
      </c>
      <c r="M3217" s="72"/>
      <c r="N3217" s="72"/>
      <c r="O3217" s="32">
        <f t="shared" si="1500"/>
        <v>0</v>
      </c>
      <c r="P3217" s="17" t="e">
        <f t="shared" si="1501"/>
        <v>#DIV/0!</v>
      </c>
      <c r="Q3217" s="38">
        <f t="shared" si="1502"/>
        <v>0</v>
      </c>
      <c r="R3217" s="17" t="e">
        <f t="shared" si="1519"/>
        <v>#DIV/0!</v>
      </c>
      <c r="S3217" s="97">
        <f t="shared" si="1520"/>
        <v>9.0000000000000011E-3</v>
      </c>
      <c r="T3217" s="96">
        <f t="shared" si="1504"/>
        <v>7.2948527543624103E-3</v>
      </c>
      <c r="U3217" s="96">
        <f t="shared" si="1505"/>
        <v>7.2948527543624103E-3</v>
      </c>
      <c r="V3217" s="96">
        <f t="shared" si="1506"/>
        <v>7.2948527543624103E-3</v>
      </c>
      <c r="W3217" s="96">
        <f t="shared" si="1507"/>
        <v>7.2948527543624103E-3</v>
      </c>
      <c r="X3217" s="105">
        <f>AVERAGE(S3217:S$4265)</f>
        <v>1.0531935176358401E-2</v>
      </c>
      <c r="Y3217" s="96">
        <f t="shared" si="1508"/>
        <v>2.5235390021017413E-5</v>
      </c>
      <c r="Z3217" s="96">
        <f t="shared" si="1509"/>
        <v>2.5235390021017413E-5</v>
      </c>
      <c r="AA3217" s="96">
        <f t="shared" si="1510"/>
        <v>2.5235390021017413E-5</v>
      </c>
      <c r="AB3217" s="96">
        <f t="shared" si="1511"/>
        <v>2.2297990622570983E-5</v>
      </c>
      <c r="AC3217" s="105">
        <f>_xlfn.VAR.S(S3217:S$4265)</f>
        <v>9.7350362759153535E-5</v>
      </c>
      <c r="AI3217" s="98"/>
      <c r="AJ3217" s="99"/>
      <c r="AK3217" s="116"/>
      <c r="AM3217" s="100"/>
      <c r="AN3217" s="120"/>
      <c r="AO3217" s="101"/>
    </row>
    <row r="3218" spans="1:41" ht="16.5">
      <c r="A3218" s="112">
        <v>38796</v>
      </c>
      <c r="B3218" s="73">
        <v>6516</v>
      </c>
      <c r="C3218" s="73">
        <v>6528</v>
      </c>
      <c r="D3218" s="80">
        <f t="shared" si="1512"/>
        <v>-12</v>
      </c>
      <c r="E3218" s="17">
        <f t="shared" si="1503"/>
        <v>2E-3</v>
      </c>
      <c r="F3218" s="16">
        <f t="shared" si="1513"/>
        <v>0</v>
      </c>
      <c r="G3218" s="16">
        <f t="shared" si="1514"/>
        <v>0</v>
      </c>
      <c r="H3218" s="16">
        <f t="shared" si="1515"/>
        <v>0</v>
      </c>
      <c r="I3218" s="16">
        <f t="shared" si="1516"/>
        <v>0</v>
      </c>
      <c r="J3218" s="16">
        <f t="shared" si="1517"/>
        <v>0</v>
      </c>
      <c r="K3218" s="16">
        <f t="shared" si="1499"/>
        <v>0</v>
      </c>
      <c r="L3218" s="16">
        <f t="shared" si="1518"/>
        <v>0</v>
      </c>
      <c r="M3218" s="72"/>
      <c r="N3218" s="72"/>
      <c r="O3218" s="32">
        <f t="shared" si="1500"/>
        <v>0</v>
      </c>
      <c r="P3218" s="17" t="e">
        <f t="shared" si="1501"/>
        <v>#DIV/0!</v>
      </c>
      <c r="Q3218" s="38">
        <f t="shared" si="1502"/>
        <v>0</v>
      </c>
      <c r="R3218" s="17" t="e">
        <f t="shared" si="1519"/>
        <v>#DIV/0!</v>
      </c>
      <c r="S3218" s="97">
        <f t="shared" si="1520"/>
        <v>2E-3</v>
      </c>
      <c r="T3218" s="96">
        <f t="shared" si="1504"/>
        <v>7.1860135684706488E-3</v>
      </c>
      <c r="U3218" s="96">
        <f t="shared" si="1505"/>
        <v>7.1860135684706488E-3</v>
      </c>
      <c r="V3218" s="96">
        <f t="shared" si="1506"/>
        <v>7.1860135684706488E-3</v>
      </c>
      <c r="W3218" s="96">
        <f t="shared" si="1507"/>
        <v>7.1860135684706488E-3</v>
      </c>
      <c r="X3218" s="105">
        <f>AVERAGE(S3218:S$4265)</f>
        <v>1.0533396946564849E-2</v>
      </c>
      <c r="Y3218" s="96">
        <f t="shared" si="1508"/>
        <v>2.6636124696373467E-5</v>
      </c>
      <c r="Z3218" s="96">
        <f t="shared" si="1509"/>
        <v>2.6636124696373467E-5</v>
      </c>
      <c r="AA3218" s="96">
        <f t="shared" si="1510"/>
        <v>2.6636124696373467E-5</v>
      </c>
      <c r="AB3218" s="96">
        <f t="shared" si="1511"/>
        <v>2.3535679781715592E-5</v>
      </c>
      <c r="AC3218" s="105">
        <f>_xlfn.VAR.S(S3218:S$4265)</f>
        <v>9.74410994334968E-5</v>
      </c>
      <c r="AI3218" s="98"/>
      <c r="AJ3218" s="99"/>
      <c r="AK3218" s="116"/>
      <c r="AM3218" s="100"/>
      <c r="AN3218" s="120"/>
      <c r="AO3218" s="101"/>
    </row>
    <row r="3219" spans="1:41" ht="16.5">
      <c r="A3219" s="112">
        <v>38793</v>
      </c>
      <c r="B3219" s="73">
        <v>6528</v>
      </c>
      <c r="C3219" s="73">
        <v>6504</v>
      </c>
      <c r="D3219" s="80">
        <f t="shared" si="1512"/>
        <v>24</v>
      </c>
      <c r="E3219" s="17">
        <f t="shared" si="1503"/>
        <v>4.0000000000000001E-3</v>
      </c>
      <c r="F3219" s="16">
        <f t="shared" si="1513"/>
        <v>0</v>
      </c>
      <c r="G3219" s="16">
        <f t="shared" si="1514"/>
        <v>0</v>
      </c>
      <c r="H3219" s="16">
        <f t="shared" si="1515"/>
        <v>0</v>
      </c>
      <c r="I3219" s="16">
        <f t="shared" si="1516"/>
        <v>0</v>
      </c>
      <c r="J3219" s="16">
        <f t="shared" si="1517"/>
        <v>0</v>
      </c>
      <c r="K3219" s="16">
        <f t="shared" si="1499"/>
        <v>0</v>
      </c>
      <c r="L3219" s="16">
        <f t="shared" si="1518"/>
        <v>0</v>
      </c>
      <c r="M3219" s="72"/>
      <c r="N3219" s="72"/>
      <c r="O3219" s="32">
        <f t="shared" si="1500"/>
        <v>0</v>
      </c>
      <c r="P3219" s="17" t="e">
        <f t="shared" si="1501"/>
        <v>#DIV/0!</v>
      </c>
      <c r="Q3219" s="38">
        <f t="shared" si="1502"/>
        <v>0</v>
      </c>
      <c r="R3219" s="17" t="e">
        <f t="shared" si="1519"/>
        <v>#DIV/0!</v>
      </c>
      <c r="S3219" s="97">
        <f t="shared" si="1520"/>
        <v>4.0000000000000001E-3</v>
      </c>
      <c r="T3219" s="96">
        <f t="shared" si="1504"/>
        <v>7.517035711138988E-3</v>
      </c>
      <c r="U3219" s="96">
        <f t="shared" si="1505"/>
        <v>7.517035711138988E-3</v>
      </c>
      <c r="V3219" s="96">
        <f t="shared" si="1506"/>
        <v>7.517035711138988E-3</v>
      </c>
      <c r="W3219" s="96">
        <f t="shared" si="1507"/>
        <v>7.517035711138988E-3</v>
      </c>
      <c r="X3219" s="105">
        <f>AVERAGE(S3219:S$4265)</f>
        <v>1.0541547277936929E-2</v>
      </c>
      <c r="Y3219" s="96">
        <f t="shared" si="1508"/>
        <v>2.6393472036270738E-5</v>
      </c>
      <c r="Z3219" s="96">
        <f t="shared" si="1509"/>
        <v>2.6393472036270738E-5</v>
      </c>
      <c r="AA3219" s="96">
        <f t="shared" si="1510"/>
        <v>2.6393472036270738E-5</v>
      </c>
      <c r="AB3219" s="96">
        <f t="shared" si="1511"/>
        <v>2.332127189124882E-5</v>
      </c>
      <c r="AC3219" s="105">
        <f>_xlfn.VAR.S(S3219:S$4265)</f>
        <v>9.7464572364637322E-5</v>
      </c>
      <c r="AI3219" s="98"/>
      <c r="AJ3219" s="99"/>
      <c r="AK3219" s="116"/>
      <c r="AM3219" s="100"/>
      <c r="AN3219" s="120"/>
      <c r="AO3219" s="101"/>
    </row>
    <row r="3220" spans="1:41" ht="16.5">
      <c r="A3220" s="112">
        <v>38792</v>
      </c>
      <c r="B3220" s="73">
        <v>6504</v>
      </c>
      <c r="C3220" s="73">
        <v>6518</v>
      </c>
      <c r="D3220" s="80">
        <f t="shared" si="1512"/>
        <v>-14</v>
      </c>
      <c r="E3220" s="17">
        <f t="shared" si="1503"/>
        <v>3.0000000000000001E-3</v>
      </c>
      <c r="F3220" s="16">
        <f t="shared" si="1513"/>
        <v>0</v>
      </c>
      <c r="G3220" s="16">
        <f t="shared" si="1514"/>
        <v>0</v>
      </c>
      <c r="H3220" s="16">
        <f t="shared" si="1515"/>
        <v>0</v>
      </c>
      <c r="I3220" s="16">
        <f t="shared" si="1516"/>
        <v>0</v>
      </c>
      <c r="J3220" s="16">
        <f t="shared" si="1517"/>
        <v>0</v>
      </c>
      <c r="K3220" s="16">
        <f t="shared" ref="K3220:K3283" si="1521">AVERAGE(F3220:J3220)</f>
        <v>0</v>
      </c>
      <c r="L3220" s="16">
        <f t="shared" si="1518"/>
        <v>0</v>
      </c>
      <c r="M3220" s="72"/>
      <c r="N3220" s="72"/>
      <c r="O3220" s="32">
        <f t="shared" ref="O3220:O3283" si="1522">B3220*L3220*M3220</f>
        <v>0</v>
      </c>
      <c r="P3220" s="17" t="e">
        <f t="shared" ref="P3220:P3283" si="1523">ROUNDUP((O3220-N3220)/N3220,3)</f>
        <v>#DIV/0!</v>
      </c>
      <c r="Q3220" s="38">
        <f t="shared" ref="Q3220:Q3283" si="1524">ROUNDUP(O3220/1000,0)*1000</f>
        <v>0</v>
      </c>
      <c r="R3220" s="17" t="e">
        <f t="shared" si="1519"/>
        <v>#DIV/0!</v>
      </c>
      <c r="S3220" s="97">
        <f t="shared" si="1520"/>
        <v>3.0000000000000001E-3</v>
      </c>
      <c r="T3220" s="96">
        <f t="shared" si="1504"/>
        <v>7.7415273522755193E-3</v>
      </c>
      <c r="U3220" s="96">
        <f t="shared" si="1505"/>
        <v>7.7415273522755193E-3</v>
      </c>
      <c r="V3220" s="96">
        <f t="shared" si="1506"/>
        <v>7.7415273522755193E-3</v>
      </c>
      <c r="W3220" s="96">
        <f t="shared" si="1507"/>
        <v>7.7415273522755193E-3</v>
      </c>
      <c r="X3220" s="105">
        <f>AVERAGE(S3220:S$4265)</f>
        <v>1.0547801147227497E-2</v>
      </c>
      <c r="Y3220" s="96">
        <f t="shared" si="1508"/>
        <v>2.7184606830426795E-5</v>
      </c>
      <c r="Z3220" s="96">
        <f t="shared" si="1509"/>
        <v>2.7184606830426795E-5</v>
      </c>
      <c r="AA3220" s="96">
        <f t="shared" si="1510"/>
        <v>2.7184606830426795E-5</v>
      </c>
      <c r="AB3220" s="96">
        <f t="shared" si="1511"/>
        <v>2.402031859536511E-5</v>
      </c>
      <c r="AC3220" s="105">
        <f>_xlfn.VAR.S(S3220:S$4265)</f>
        <v>9.7516851619750772E-5</v>
      </c>
      <c r="AI3220" s="98"/>
      <c r="AJ3220" s="99"/>
      <c r="AK3220" s="116"/>
      <c r="AM3220" s="100"/>
      <c r="AN3220" s="120"/>
      <c r="AO3220" s="101"/>
    </row>
    <row r="3221" spans="1:41" ht="16.5">
      <c r="A3221" s="112">
        <v>38791</v>
      </c>
      <c r="B3221" s="73">
        <v>6518</v>
      </c>
      <c r="C3221" s="73">
        <v>6460</v>
      </c>
      <c r="D3221" s="80">
        <f t="shared" si="1512"/>
        <v>58</v>
      </c>
      <c r="E3221" s="17">
        <f t="shared" si="1503"/>
        <v>9.0000000000000011E-3</v>
      </c>
      <c r="F3221" s="16">
        <f t="shared" si="1513"/>
        <v>0</v>
      </c>
      <c r="G3221" s="16">
        <f t="shared" si="1514"/>
        <v>0</v>
      </c>
      <c r="H3221" s="16">
        <f t="shared" si="1515"/>
        <v>0</v>
      </c>
      <c r="I3221" s="16">
        <f t="shared" si="1516"/>
        <v>0</v>
      </c>
      <c r="J3221" s="16">
        <f t="shared" si="1517"/>
        <v>0</v>
      </c>
      <c r="K3221" s="16">
        <f t="shared" si="1521"/>
        <v>0</v>
      </c>
      <c r="L3221" s="16">
        <f t="shared" si="1518"/>
        <v>0</v>
      </c>
      <c r="M3221" s="72"/>
      <c r="N3221" s="72"/>
      <c r="O3221" s="32">
        <f t="shared" si="1522"/>
        <v>0</v>
      </c>
      <c r="P3221" s="17" t="e">
        <f t="shared" si="1523"/>
        <v>#DIV/0!</v>
      </c>
      <c r="Q3221" s="38">
        <f t="shared" si="1524"/>
        <v>0</v>
      </c>
      <c r="R3221" s="17" t="e">
        <f t="shared" si="1519"/>
        <v>#DIV/0!</v>
      </c>
      <c r="S3221" s="97">
        <f t="shared" si="1520"/>
        <v>9.0000000000000011E-3</v>
      </c>
      <c r="T3221" s="96">
        <f t="shared" si="1504"/>
        <v>8.0441780343356584E-3</v>
      </c>
      <c r="U3221" s="96">
        <f t="shared" si="1505"/>
        <v>8.0441780343356584E-3</v>
      </c>
      <c r="V3221" s="96">
        <f t="shared" si="1506"/>
        <v>8.0441780343356584E-3</v>
      </c>
      <c r="W3221" s="96">
        <f t="shared" si="1507"/>
        <v>8.0441780343356584E-3</v>
      </c>
      <c r="X3221" s="105">
        <f>AVERAGE(S3221:S$4265)</f>
        <v>1.055502392344494E-2</v>
      </c>
      <c r="Y3221" s="96">
        <f t="shared" si="1508"/>
        <v>2.729572649776844E-5</v>
      </c>
      <c r="Z3221" s="96">
        <f t="shared" si="1509"/>
        <v>2.729572649776844E-5</v>
      </c>
      <c r="AA3221" s="96">
        <f t="shared" si="1510"/>
        <v>2.729572649776844E-5</v>
      </c>
      <c r="AB3221" s="96">
        <f t="shared" si="1511"/>
        <v>2.4118503933428188E-5</v>
      </c>
      <c r="AC3221" s="105">
        <f>_xlfn.VAR.S(S3221:S$4265)</f>
        <v>9.7555638050194301E-5</v>
      </c>
      <c r="AI3221" s="98"/>
      <c r="AJ3221" s="99"/>
      <c r="AK3221" s="116"/>
      <c r="AM3221" s="100"/>
      <c r="AN3221" s="120"/>
      <c r="AO3221" s="101"/>
    </row>
    <row r="3222" spans="1:41" ht="16.5">
      <c r="A3222" s="112">
        <v>38790</v>
      </c>
      <c r="B3222" s="73">
        <v>6460</v>
      </c>
      <c r="C3222" s="73">
        <v>6544</v>
      </c>
      <c r="D3222" s="80">
        <f t="shared" si="1512"/>
        <v>-84</v>
      </c>
      <c r="E3222" s="17">
        <f t="shared" si="1503"/>
        <v>1.3000000000000001E-2</v>
      </c>
      <c r="F3222" s="16">
        <f t="shared" si="1513"/>
        <v>0</v>
      </c>
      <c r="G3222" s="16">
        <f t="shared" si="1514"/>
        <v>0</v>
      </c>
      <c r="H3222" s="16">
        <f t="shared" si="1515"/>
        <v>0</v>
      </c>
      <c r="I3222" s="16">
        <f t="shared" si="1516"/>
        <v>0</v>
      </c>
      <c r="J3222" s="16">
        <f t="shared" si="1517"/>
        <v>0</v>
      </c>
      <c r="K3222" s="16">
        <f t="shared" si="1521"/>
        <v>0</v>
      </c>
      <c r="L3222" s="16">
        <f t="shared" si="1518"/>
        <v>0</v>
      </c>
      <c r="M3222" s="72"/>
      <c r="N3222" s="72"/>
      <c r="O3222" s="32">
        <f t="shared" si="1522"/>
        <v>0</v>
      </c>
      <c r="P3222" s="17" t="e">
        <f t="shared" si="1523"/>
        <v>#DIV/0!</v>
      </c>
      <c r="Q3222" s="38">
        <f t="shared" si="1524"/>
        <v>0</v>
      </c>
      <c r="R3222" s="17" t="e">
        <f t="shared" si="1519"/>
        <v>#DIV/0!</v>
      </c>
      <c r="S3222" s="97">
        <f t="shared" si="1520"/>
        <v>1.3000000000000001E-2</v>
      </c>
      <c r="T3222" s="96">
        <f t="shared" si="1504"/>
        <v>7.9831681216336776E-3</v>
      </c>
      <c r="U3222" s="96">
        <f t="shared" si="1505"/>
        <v>7.9831681216336776E-3</v>
      </c>
      <c r="V3222" s="96">
        <f t="shared" si="1506"/>
        <v>7.9831681216336776E-3</v>
      </c>
      <c r="W3222" s="96">
        <f t="shared" si="1507"/>
        <v>7.9831681216336776E-3</v>
      </c>
      <c r="X3222" s="105">
        <f>AVERAGE(S3222:S$4265)</f>
        <v>1.0556513409961651E-2</v>
      </c>
      <c r="Y3222" s="96">
        <f t="shared" si="1508"/>
        <v>2.8972010291102897E-5</v>
      </c>
      <c r="Z3222" s="96">
        <f t="shared" si="1509"/>
        <v>2.8972010291102897E-5</v>
      </c>
      <c r="AA3222" s="96">
        <f t="shared" si="1510"/>
        <v>2.8972010291102897E-5</v>
      </c>
      <c r="AB3222" s="96">
        <f t="shared" si="1511"/>
        <v>2.5599668293218514E-5</v>
      </c>
      <c r="AC3222" s="105">
        <f>_xlfn.VAR.S(S3222:S$4265)</f>
        <v>9.7646851111038492E-5</v>
      </c>
      <c r="AI3222" s="98"/>
      <c r="AJ3222" s="99"/>
      <c r="AK3222" s="116"/>
      <c r="AM3222" s="100"/>
      <c r="AN3222" s="120"/>
      <c r="AO3222" s="101"/>
    </row>
    <row r="3223" spans="1:41" ht="16.5">
      <c r="A3223" s="112">
        <v>38789</v>
      </c>
      <c r="B3223" s="73">
        <v>6544</v>
      </c>
      <c r="C3223" s="73">
        <v>6490</v>
      </c>
      <c r="D3223" s="80">
        <f t="shared" si="1512"/>
        <v>54</v>
      </c>
      <c r="E3223" s="17">
        <f t="shared" si="1503"/>
        <v>9.0000000000000011E-3</v>
      </c>
      <c r="F3223" s="16">
        <f t="shared" si="1513"/>
        <v>0</v>
      </c>
      <c r="G3223" s="16">
        <f t="shared" si="1514"/>
        <v>0</v>
      </c>
      <c r="H3223" s="16">
        <f t="shared" si="1515"/>
        <v>0</v>
      </c>
      <c r="I3223" s="16">
        <f t="shared" si="1516"/>
        <v>0</v>
      </c>
      <c r="J3223" s="16">
        <f t="shared" si="1517"/>
        <v>0</v>
      </c>
      <c r="K3223" s="16">
        <f t="shared" si="1521"/>
        <v>0</v>
      </c>
      <c r="L3223" s="16">
        <f t="shared" si="1518"/>
        <v>0</v>
      </c>
      <c r="M3223" s="72"/>
      <c r="N3223" s="72"/>
      <c r="O3223" s="32">
        <f t="shared" si="1522"/>
        <v>0</v>
      </c>
      <c r="P3223" s="17" t="e">
        <f t="shared" si="1523"/>
        <v>#DIV/0!</v>
      </c>
      <c r="Q3223" s="38">
        <f t="shared" si="1524"/>
        <v>0</v>
      </c>
      <c r="R3223" s="17" t="e">
        <f t="shared" si="1519"/>
        <v>#DIV/0!</v>
      </c>
      <c r="S3223" s="97">
        <f t="shared" si="1520"/>
        <v>9.0000000000000011E-3</v>
      </c>
      <c r="T3223" s="96">
        <f t="shared" si="1504"/>
        <v>7.6629448102485936E-3</v>
      </c>
      <c r="U3223" s="96">
        <f t="shared" si="1505"/>
        <v>7.6629448102485936E-3</v>
      </c>
      <c r="V3223" s="96">
        <f t="shared" si="1506"/>
        <v>7.6629448102485936E-3</v>
      </c>
      <c r="W3223" s="96">
        <f t="shared" si="1507"/>
        <v>7.6629448102485936E-3</v>
      </c>
      <c r="X3223" s="105">
        <f>AVERAGE(S3223:S$4265)</f>
        <v>1.0554170661553177E-2</v>
      </c>
      <c r="Y3223" s="96">
        <f t="shared" si="1508"/>
        <v>2.9003149792761436E-5</v>
      </c>
      <c r="Z3223" s="96">
        <f t="shared" si="1509"/>
        <v>2.9003149792761436E-5</v>
      </c>
      <c r="AA3223" s="96">
        <f t="shared" si="1510"/>
        <v>2.9003149792761436E-5</v>
      </c>
      <c r="AB3223" s="96">
        <f t="shared" si="1511"/>
        <v>2.5627183156884001E-5</v>
      </c>
      <c r="AC3223" s="105">
        <f>_xlfn.VAR.S(S3223:S$4265)</f>
        <v>9.7734826638793803E-5</v>
      </c>
      <c r="AI3223" s="98"/>
      <c r="AJ3223" s="99"/>
      <c r="AK3223" s="116"/>
      <c r="AM3223" s="100"/>
      <c r="AN3223" s="120"/>
      <c r="AO3223" s="101"/>
    </row>
    <row r="3224" spans="1:41" ht="16.5">
      <c r="A3224" s="112">
        <v>38786</v>
      </c>
      <c r="B3224" s="73">
        <v>6490</v>
      </c>
      <c r="C3224" s="73">
        <v>6486</v>
      </c>
      <c r="D3224" s="80">
        <f t="shared" si="1512"/>
        <v>4</v>
      </c>
      <c r="E3224" s="17">
        <f t="shared" si="1503"/>
        <v>1E-3</v>
      </c>
      <c r="F3224" s="16">
        <f t="shared" si="1513"/>
        <v>0</v>
      </c>
      <c r="G3224" s="16">
        <f t="shared" si="1514"/>
        <v>0</v>
      </c>
      <c r="H3224" s="16">
        <f t="shared" si="1515"/>
        <v>0</v>
      </c>
      <c r="I3224" s="16">
        <f t="shared" si="1516"/>
        <v>0</v>
      </c>
      <c r="J3224" s="16">
        <f t="shared" si="1517"/>
        <v>0</v>
      </c>
      <c r="K3224" s="16">
        <f t="shared" si="1521"/>
        <v>0</v>
      </c>
      <c r="L3224" s="16">
        <f t="shared" si="1518"/>
        <v>0</v>
      </c>
      <c r="M3224" s="72"/>
      <c r="N3224" s="72"/>
      <c r="O3224" s="32">
        <f t="shared" si="1522"/>
        <v>0</v>
      </c>
      <c r="P3224" s="17" t="e">
        <f t="shared" si="1523"/>
        <v>#DIV/0!</v>
      </c>
      <c r="Q3224" s="38">
        <f t="shared" si="1524"/>
        <v>0</v>
      </c>
      <c r="R3224" s="17" t="e">
        <f t="shared" si="1519"/>
        <v>#DIV/0!</v>
      </c>
      <c r="S3224" s="97">
        <f t="shared" si="1520"/>
        <v>1E-3</v>
      </c>
      <c r="T3224" s="96">
        <f t="shared" si="1504"/>
        <v>7.5776008619665887E-3</v>
      </c>
      <c r="U3224" s="96">
        <f t="shared" si="1505"/>
        <v>7.5776008619665887E-3</v>
      </c>
      <c r="V3224" s="96">
        <f t="shared" si="1506"/>
        <v>7.5776008619665887E-3</v>
      </c>
      <c r="W3224" s="96">
        <f t="shared" si="1507"/>
        <v>7.5776008619665887E-3</v>
      </c>
      <c r="X3224" s="105">
        <f>AVERAGE(S3224:S$4265)</f>
        <v>1.0555662188099772E-2</v>
      </c>
      <c r="Y3224" s="96">
        <f t="shared" si="1508"/>
        <v>3.0725273015200794E-5</v>
      </c>
      <c r="Z3224" s="96">
        <f t="shared" si="1509"/>
        <v>3.0725273015200794E-5</v>
      </c>
      <c r="AA3224" s="96">
        <f t="shared" si="1510"/>
        <v>3.0725273015200794E-5</v>
      </c>
      <c r="AB3224" s="96">
        <f t="shared" si="1511"/>
        <v>2.7148851236231417E-5</v>
      </c>
      <c r="AC3224" s="105">
        <f>_xlfn.VAR.S(S3224:S$4265)</f>
        <v>9.7826389618723455E-5</v>
      </c>
      <c r="AI3224" s="98"/>
      <c r="AJ3224" s="99"/>
      <c r="AK3224" s="116"/>
      <c r="AM3224" s="100"/>
      <c r="AN3224" s="120"/>
      <c r="AO3224" s="101"/>
    </row>
    <row r="3225" spans="1:41" ht="16.5">
      <c r="A3225" s="112">
        <v>38785</v>
      </c>
      <c r="B3225" s="73">
        <v>6486</v>
      </c>
      <c r="C3225" s="73">
        <v>6459</v>
      </c>
      <c r="D3225" s="80">
        <f t="shared" si="1512"/>
        <v>27</v>
      </c>
      <c r="E3225" s="17">
        <f t="shared" si="1503"/>
        <v>5.0000000000000001E-3</v>
      </c>
      <c r="F3225" s="16">
        <f t="shared" si="1513"/>
        <v>0</v>
      </c>
      <c r="G3225" s="16">
        <f t="shared" si="1514"/>
        <v>0</v>
      </c>
      <c r="H3225" s="16">
        <f t="shared" si="1515"/>
        <v>0</v>
      </c>
      <c r="I3225" s="16">
        <f t="shared" si="1516"/>
        <v>0</v>
      </c>
      <c r="J3225" s="16">
        <f t="shared" si="1517"/>
        <v>0</v>
      </c>
      <c r="K3225" s="16">
        <f t="shared" si="1521"/>
        <v>0</v>
      </c>
      <c r="L3225" s="16">
        <f t="shared" si="1518"/>
        <v>0</v>
      </c>
      <c r="M3225" s="72"/>
      <c r="N3225" s="72"/>
      <c r="O3225" s="32">
        <f t="shared" si="1522"/>
        <v>0</v>
      </c>
      <c r="P3225" s="17" t="e">
        <f t="shared" si="1523"/>
        <v>#DIV/0!</v>
      </c>
      <c r="Q3225" s="38">
        <f t="shared" si="1524"/>
        <v>0</v>
      </c>
      <c r="R3225" s="17" t="e">
        <f t="shared" si="1519"/>
        <v>#DIV/0!</v>
      </c>
      <c r="S3225" s="97">
        <f t="shared" si="1520"/>
        <v>5.0000000000000001E-3</v>
      </c>
      <c r="T3225" s="96">
        <f t="shared" si="1504"/>
        <v>7.9974477254963709E-3</v>
      </c>
      <c r="U3225" s="96">
        <f t="shared" si="1505"/>
        <v>7.9974477254963709E-3</v>
      </c>
      <c r="V3225" s="96">
        <f t="shared" si="1506"/>
        <v>7.9974477254963709E-3</v>
      </c>
      <c r="W3225" s="96">
        <f t="shared" si="1507"/>
        <v>7.9974477254963709E-3</v>
      </c>
      <c r="X3225" s="105">
        <f>AVERAGE(S3225:S$4265)</f>
        <v>1.0564841498559043E-2</v>
      </c>
      <c r="Y3225" s="96">
        <f t="shared" si="1508"/>
        <v>2.9561081420146314E-5</v>
      </c>
      <c r="Z3225" s="96">
        <f t="shared" si="1509"/>
        <v>2.9561081420146314E-5</v>
      </c>
      <c r="AA3225" s="96">
        <f t="shared" si="1510"/>
        <v>2.9561081420146314E-5</v>
      </c>
      <c r="AB3225" s="96">
        <f t="shared" si="1511"/>
        <v>2.6120171542841276E-5</v>
      </c>
      <c r="AC3225" s="105">
        <f>_xlfn.VAR.S(S3225:S$4265)</f>
        <v>9.7832570383507849E-5</v>
      </c>
      <c r="AI3225" s="98"/>
      <c r="AJ3225" s="99"/>
      <c r="AK3225" s="116"/>
      <c r="AM3225" s="100"/>
      <c r="AN3225" s="120"/>
      <c r="AO3225" s="101"/>
    </row>
    <row r="3226" spans="1:41" ht="16.5">
      <c r="A3226" s="112">
        <v>38784</v>
      </c>
      <c r="B3226" s="73">
        <v>6459</v>
      </c>
      <c r="C3226" s="73">
        <v>6494</v>
      </c>
      <c r="D3226" s="80">
        <f t="shared" si="1512"/>
        <v>-35</v>
      </c>
      <c r="E3226" s="17">
        <f t="shared" si="1503"/>
        <v>6.0000000000000001E-3</v>
      </c>
      <c r="F3226" s="16">
        <f t="shared" si="1513"/>
        <v>0</v>
      </c>
      <c r="G3226" s="16">
        <f t="shared" si="1514"/>
        <v>0</v>
      </c>
      <c r="H3226" s="16">
        <f t="shared" si="1515"/>
        <v>0</v>
      </c>
      <c r="I3226" s="16">
        <f t="shared" si="1516"/>
        <v>0</v>
      </c>
      <c r="J3226" s="16">
        <f t="shared" si="1517"/>
        <v>0</v>
      </c>
      <c r="K3226" s="16">
        <f t="shared" si="1521"/>
        <v>0</v>
      </c>
      <c r="L3226" s="16">
        <f t="shared" si="1518"/>
        <v>0</v>
      </c>
      <c r="M3226" s="72"/>
      <c r="N3226" s="72"/>
      <c r="O3226" s="32">
        <f t="shared" si="1522"/>
        <v>0</v>
      </c>
      <c r="P3226" s="17" t="e">
        <f t="shared" si="1523"/>
        <v>#DIV/0!</v>
      </c>
      <c r="Q3226" s="38">
        <f t="shared" si="1524"/>
        <v>0</v>
      </c>
      <c r="R3226" s="17" t="e">
        <f t="shared" si="1519"/>
        <v>#DIV/0!</v>
      </c>
      <c r="S3226" s="97">
        <f t="shared" si="1520"/>
        <v>6.0000000000000001E-3</v>
      </c>
      <c r="T3226" s="96">
        <f t="shared" si="1504"/>
        <v>8.1887741760599698E-3</v>
      </c>
      <c r="U3226" s="96">
        <f t="shared" si="1505"/>
        <v>8.1887741760599698E-3</v>
      </c>
      <c r="V3226" s="96">
        <f t="shared" si="1506"/>
        <v>8.1887741760599698E-3</v>
      </c>
      <c r="W3226" s="96">
        <f t="shared" si="1507"/>
        <v>8.1887741760599698E-3</v>
      </c>
      <c r="X3226" s="105">
        <f>AVERAGE(S3226:S$4265)</f>
        <v>1.0570192307692272E-2</v>
      </c>
      <c r="Y3226" s="96">
        <f t="shared" si="1508"/>
        <v>3.0798919761055213E-5</v>
      </c>
      <c r="Z3226" s="96">
        <f t="shared" si="1509"/>
        <v>3.0798919761055213E-5</v>
      </c>
      <c r="AA3226" s="96">
        <f t="shared" si="1510"/>
        <v>3.0798919761055213E-5</v>
      </c>
      <c r="AB3226" s="96">
        <f t="shared" si="1511"/>
        <v>2.7213925500868378E-5</v>
      </c>
      <c r="AC3226" s="105">
        <f>_xlfn.VAR.S(S3226:S$4265)</f>
        <v>9.7896896979344911E-5</v>
      </c>
      <c r="AI3226" s="98"/>
      <c r="AJ3226" s="99"/>
      <c r="AK3226" s="116"/>
      <c r="AM3226" s="100"/>
      <c r="AN3226" s="120"/>
      <c r="AO3226" s="101"/>
    </row>
    <row r="3227" spans="1:41" ht="16.5">
      <c r="A3227" s="112">
        <v>38783</v>
      </c>
      <c r="B3227" s="73">
        <v>6494</v>
      </c>
      <c r="C3227" s="73">
        <v>6575</v>
      </c>
      <c r="D3227" s="80">
        <f t="shared" si="1512"/>
        <v>-81</v>
      </c>
      <c r="E3227" s="17">
        <f t="shared" si="1503"/>
        <v>1.3000000000000001E-2</v>
      </c>
      <c r="F3227" s="16">
        <f t="shared" si="1513"/>
        <v>0</v>
      </c>
      <c r="G3227" s="16">
        <f t="shared" si="1514"/>
        <v>0</v>
      </c>
      <c r="H3227" s="16">
        <f t="shared" si="1515"/>
        <v>0</v>
      </c>
      <c r="I3227" s="16">
        <f t="shared" si="1516"/>
        <v>0</v>
      </c>
      <c r="J3227" s="16">
        <f t="shared" si="1517"/>
        <v>0</v>
      </c>
      <c r="K3227" s="16">
        <f t="shared" si="1521"/>
        <v>0</v>
      </c>
      <c r="L3227" s="16">
        <f t="shared" si="1518"/>
        <v>0</v>
      </c>
      <c r="M3227" s="72"/>
      <c r="N3227" s="72"/>
      <c r="O3227" s="32">
        <f t="shared" si="1522"/>
        <v>0</v>
      </c>
      <c r="P3227" s="17" t="e">
        <f t="shared" si="1523"/>
        <v>#DIV/0!</v>
      </c>
      <c r="Q3227" s="38">
        <f t="shared" si="1524"/>
        <v>0</v>
      </c>
      <c r="R3227" s="17" t="e">
        <f t="shared" si="1519"/>
        <v>#DIV/0!</v>
      </c>
      <c r="S3227" s="97">
        <f t="shared" si="1520"/>
        <v>1.3000000000000001E-2</v>
      </c>
      <c r="T3227" s="96">
        <f t="shared" si="1504"/>
        <v>8.3284831660212447E-3</v>
      </c>
      <c r="U3227" s="96">
        <f t="shared" si="1505"/>
        <v>8.3284831660212447E-3</v>
      </c>
      <c r="V3227" s="96">
        <f t="shared" si="1506"/>
        <v>8.3284831660212447E-3</v>
      </c>
      <c r="W3227" s="96">
        <f t="shared" si="1507"/>
        <v>8.3284831660212447E-3</v>
      </c>
      <c r="X3227" s="105">
        <f>AVERAGE(S3227:S$4265)</f>
        <v>1.0574590952839233E-2</v>
      </c>
      <c r="Y3227" s="96">
        <f t="shared" si="1508"/>
        <v>3.2418733755094208E-5</v>
      </c>
      <c r="Z3227" s="96">
        <f t="shared" si="1509"/>
        <v>3.2418733755094208E-5</v>
      </c>
      <c r="AA3227" s="96">
        <f t="shared" si="1510"/>
        <v>3.2418733755094208E-5</v>
      </c>
      <c r="AB3227" s="96">
        <f t="shared" si="1511"/>
        <v>2.8645193146001235E-5</v>
      </c>
      <c r="AC3227" s="105">
        <f>_xlfn.VAR.S(S3227:S$4265)</f>
        <v>9.7971068594562486E-5</v>
      </c>
      <c r="AI3227" s="98"/>
      <c r="AJ3227" s="99"/>
      <c r="AK3227" s="116"/>
      <c r="AM3227" s="100"/>
      <c r="AN3227" s="120"/>
      <c r="AO3227" s="101"/>
    </row>
    <row r="3228" spans="1:41" ht="16.5">
      <c r="A3228" s="112">
        <v>38782</v>
      </c>
      <c r="B3228" s="73">
        <v>6575</v>
      </c>
      <c r="C3228" s="73">
        <v>6553</v>
      </c>
      <c r="D3228" s="80">
        <f t="shared" si="1512"/>
        <v>22</v>
      </c>
      <c r="E3228" s="17">
        <f t="shared" si="1503"/>
        <v>4.0000000000000001E-3</v>
      </c>
      <c r="F3228" s="16">
        <f t="shared" si="1513"/>
        <v>0</v>
      </c>
      <c r="G3228" s="16">
        <f t="shared" si="1514"/>
        <v>0</v>
      </c>
      <c r="H3228" s="16">
        <f t="shared" si="1515"/>
        <v>0</v>
      </c>
      <c r="I3228" s="16">
        <f t="shared" si="1516"/>
        <v>0</v>
      </c>
      <c r="J3228" s="16">
        <f t="shared" si="1517"/>
        <v>0</v>
      </c>
      <c r="K3228" s="16">
        <f t="shared" si="1521"/>
        <v>0</v>
      </c>
      <c r="L3228" s="16">
        <f t="shared" si="1518"/>
        <v>0</v>
      </c>
      <c r="M3228" s="72"/>
      <c r="N3228" s="72"/>
      <c r="O3228" s="32">
        <f t="shared" si="1522"/>
        <v>0</v>
      </c>
      <c r="P3228" s="17" t="e">
        <f t="shared" si="1523"/>
        <v>#DIV/0!</v>
      </c>
      <c r="Q3228" s="38">
        <f t="shared" si="1524"/>
        <v>0</v>
      </c>
      <c r="R3228" s="17" t="e">
        <f t="shared" si="1519"/>
        <v>#DIV/0!</v>
      </c>
      <c r="S3228" s="97">
        <f t="shared" si="1520"/>
        <v>4.0000000000000001E-3</v>
      </c>
      <c r="T3228" s="96">
        <f t="shared" si="1504"/>
        <v>8.030301240448132E-3</v>
      </c>
      <c r="U3228" s="96">
        <f t="shared" si="1505"/>
        <v>8.030301240448132E-3</v>
      </c>
      <c r="V3228" s="96">
        <f t="shared" si="1506"/>
        <v>8.030301240448132E-3</v>
      </c>
      <c r="W3228" s="96">
        <f t="shared" si="1507"/>
        <v>8.030301240448132E-3</v>
      </c>
      <c r="X3228" s="105">
        <f>AVERAGE(S3228:S$4265)</f>
        <v>1.0572254335260082E-2</v>
      </c>
      <c r="Y3228" s="96">
        <f t="shared" si="1508"/>
        <v>3.2911552563247583E-5</v>
      </c>
      <c r="Z3228" s="96">
        <f t="shared" si="1509"/>
        <v>3.2911552563247583E-5</v>
      </c>
      <c r="AA3228" s="96">
        <f t="shared" si="1510"/>
        <v>3.2911552563247583E-5</v>
      </c>
      <c r="AB3228" s="96">
        <f t="shared" si="1511"/>
        <v>2.9080647844885552E-5</v>
      </c>
      <c r="AC3228" s="105">
        <f>_xlfn.VAR.S(S3228:S$4265)</f>
        <v>9.8059865887036027E-5</v>
      </c>
      <c r="AI3228" s="98"/>
      <c r="AJ3228" s="99"/>
      <c r="AK3228" s="116"/>
      <c r="AM3228" s="100"/>
      <c r="AN3228" s="120"/>
      <c r="AO3228" s="101"/>
    </row>
    <row r="3229" spans="1:41" ht="16.5">
      <c r="A3229" s="112">
        <v>38779</v>
      </c>
      <c r="B3229" s="73">
        <v>6553</v>
      </c>
      <c r="C3229" s="73">
        <v>6642</v>
      </c>
      <c r="D3229" s="80">
        <f t="shared" si="1512"/>
        <v>-89</v>
      </c>
      <c r="E3229" s="17">
        <f t="shared" si="1503"/>
        <v>1.3999999999999999E-2</v>
      </c>
      <c r="F3229" s="16">
        <f t="shared" si="1513"/>
        <v>0</v>
      </c>
      <c r="G3229" s="16">
        <f t="shared" si="1514"/>
        <v>0</v>
      </c>
      <c r="H3229" s="16">
        <f t="shared" si="1515"/>
        <v>0</v>
      </c>
      <c r="I3229" s="16">
        <f t="shared" si="1516"/>
        <v>0</v>
      </c>
      <c r="J3229" s="16">
        <f t="shared" si="1517"/>
        <v>0</v>
      </c>
      <c r="K3229" s="16">
        <f t="shared" si="1521"/>
        <v>0</v>
      </c>
      <c r="L3229" s="16">
        <f t="shared" si="1518"/>
        <v>0</v>
      </c>
      <c r="M3229" s="72"/>
      <c r="N3229" s="72"/>
      <c r="O3229" s="32">
        <f t="shared" si="1522"/>
        <v>0</v>
      </c>
      <c r="P3229" s="17" t="e">
        <f t="shared" si="1523"/>
        <v>#DIV/0!</v>
      </c>
      <c r="Q3229" s="38">
        <f t="shared" si="1524"/>
        <v>0</v>
      </c>
      <c r="R3229" s="17" t="e">
        <f t="shared" si="1519"/>
        <v>#DIV/0!</v>
      </c>
      <c r="S3229" s="97">
        <f t="shared" si="1520"/>
        <v>1.3999999999999999E-2</v>
      </c>
      <c r="T3229" s="96">
        <f t="shared" si="1504"/>
        <v>8.2875545111150348E-3</v>
      </c>
      <c r="U3229" s="96">
        <f t="shared" si="1505"/>
        <v>8.2875545111150348E-3</v>
      </c>
      <c r="V3229" s="96">
        <f t="shared" si="1506"/>
        <v>8.2875545111150348E-3</v>
      </c>
      <c r="W3229" s="96">
        <f t="shared" si="1507"/>
        <v>8.2875545111150348E-3</v>
      </c>
      <c r="X3229" s="105">
        <f>AVERAGE(S3229:S$4265)</f>
        <v>1.0578592092574699E-2</v>
      </c>
      <c r="Y3229" s="96">
        <f t="shared" si="1508"/>
        <v>3.3838899087341073E-5</v>
      </c>
      <c r="Z3229" s="96">
        <f t="shared" si="1509"/>
        <v>3.3838899087341073E-5</v>
      </c>
      <c r="AA3229" s="96">
        <f t="shared" si="1510"/>
        <v>3.3838899087341073E-5</v>
      </c>
      <c r="AB3229" s="96">
        <f t="shared" si="1511"/>
        <v>2.9900051233574561E-5</v>
      </c>
      <c r="AC3229" s="105">
        <f>_xlfn.VAR.S(S3229:S$4265)</f>
        <v>9.8112784502370724E-5</v>
      </c>
      <c r="AI3229" s="98"/>
      <c r="AJ3229" s="99"/>
      <c r="AK3229" s="116"/>
      <c r="AM3229" s="100"/>
      <c r="AN3229" s="120"/>
      <c r="AO3229" s="101"/>
    </row>
    <row r="3230" spans="1:41" ht="16.5">
      <c r="A3230" s="112">
        <v>38778</v>
      </c>
      <c r="B3230" s="73">
        <v>6642</v>
      </c>
      <c r="C3230" s="73">
        <v>6613</v>
      </c>
      <c r="D3230" s="80">
        <f t="shared" si="1512"/>
        <v>29</v>
      </c>
      <c r="E3230" s="17">
        <f t="shared" si="1503"/>
        <v>5.0000000000000001E-3</v>
      </c>
      <c r="F3230" s="16">
        <f t="shared" si="1513"/>
        <v>0</v>
      </c>
      <c r="G3230" s="16">
        <f t="shared" si="1514"/>
        <v>0</v>
      </c>
      <c r="H3230" s="16">
        <f t="shared" si="1515"/>
        <v>0</v>
      </c>
      <c r="I3230" s="16">
        <f t="shared" si="1516"/>
        <v>0</v>
      </c>
      <c r="J3230" s="16">
        <f t="shared" si="1517"/>
        <v>0</v>
      </c>
      <c r="K3230" s="16">
        <f t="shared" si="1521"/>
        <v>0</v>
      </c>
      <c r="L3230" s="16">
        <f t="shared" si="1518"/>
        <v>0</v>
      </c>
      <c r="M3230" s="72"/>
      <c r="N3230" s="72"/>
      <c r="O3230" s="32">
        <f t="shared" si="1522"/>
        <v>0</v>
      </c>
      <c r="P3230" s="17" t="e">
        <f t="shared" si="1523"/>
        <v>#DIV/0!</v>
      </c>
      <c r="Q3230" s="38">
        <f t="shared" si="1524"/>
        <v>0</v>
      </c>
      <c r="R3230" s="17" t="e">
        <f t="shared" si="1519"/>
        <v>#DIV/0!</v>
      </c>
      <c r="S3230" s="97">
        <f t="shared" si="1520"/>
        <v>5.0000000000000001E-3</v>
      </c>
      <c r="T3230" s="96">
        <f t="shared" si="1504"/>
        <v>7.9229303309734413E-3</v>
      </c>
      <c r="U3230" s="96">
        <f t="shared" si="1505"/>
        <v>7.9229303309734413E-3</v>
      </c>
      <c r="V3230" s="96">
        <f t="shared" si="1506"/>
        <v>7.9229303309734413E-3</v>
      </c>
      <c r="W3230" s="96">
        <f t="shared" si="1507"/>
        <v>7.9229303309734413E-3</v>
      </c>
      <c r="X3230" s="105">
        <f>AVERAGE(S3230:S$4265)</f>
        <v>1.0575289575289538E-2</v>
      </c>
      <c r="Y3230" s="96">
        <f t="shared" si="1508"/>
        <v>3.3641545257030768E-5</v>
      </c>
      <c r="Z3230" s="96">
        <f t="shared" si="1509"/>
        <v>3.3641545257030768E-5</v>
      </c>
      <c r="AA3230" s="96">
        <f t="shared" si="1510"/>
        <v>3.3641545257030768E-5</v>
      </c>
      <c r="AB3230" s="96">
        <f t="shared" si="1511"/>
        <v>2.9725669389112371E-5</v>
      </c>
      <c r="AC3230" s="105">
        <f>_xlfn.VAR.S(S3230:S$4265)</f>
        <v>9.8196258370172336E-5</v>
      </c>
      <c r="AI3230" s="98"/>
      <c r="AJ3230" s="99"/>
      <c r="AK3230" s="116"/>
      <c r="AM3230" s="100"/>
      <c r="AN3230" s="120"/>
      <c r="AO3230" s="101"/>
    </row>
    <row r="3231" spans="1:41" ht="16.5">
      <c r="A3231" s="112">
        <v>38777</v>
      </c>
      <c r="B3231" s="73">
        <v>6613</v>
      </c>
      <c r="C3231" s="73">
        <v>6561</v>
      </c>
      <c r="D3231" s="80">
        <f t="shared" si="1512"/>
        <v>52</v>
      </c>
      <c r="E3231" s="17">
        <f t="shared" si="1503"/>
        <v>8.0000000000000002E-3</v>
      </c>
      <c r="F3231" s="16">
        <f t="shared" si="1513"/>
        <v>0</v>
      </c>
      <c r="G3231" s="16">
        <f t="shared" si="1514"/>
        <v>0</v>
      </c>
      <c r="H3231" s="16">
        <f t="shared" si="1515"/>
        <v>0</v>
      </c>
      <c r="I3231" s="16">
        <f t="shared" si="1516"/>
        <v>0</v>
      </c>
      <c r="J3231" s="16">
        <f t="shared" si="1517"/>
        <v>0</v>
      </c>
      <c r="K3231" s="16">
        <f t="shared" si="1521"/>
        <v>0</v>
      </c>
      <c r="L3231" s="16">
        <f t="shared" si="1518"/>
        <v>0</v>
      </c>
      <c r="M3231" s="72"/>
      <c r="N3231" s="72"/>
      <c r="O3231" s="32">
        <f t="shared" si="1522"/>
        <v>0</v>
      </c>
      <c r="P3231" s="17" t="e">
        <f t="shared" si="1523"/>
        <v>#DIV/0!</v>
      </c>
      <c r="Q3231" s="38">
        <f t="shared" si="1524"/>
        <v>0</v>
      </c>
      <c r="R3231" s="17" t="e">
        <f t="shared" si="1519"/>
        <v>#DIV/0!</v>
      </c>
      <c r="S3231" s="97">
        <f t="shared" si="1520"/>
        <v>8.0000000000000002E-3</v>
      </c>
      <c r="T3231" s="96">
        <f t="shared" si="1504"/>
        <v>8.1095003520994056E-3</v>
      </c>
      <c r="U3231" s="96">
        <f t="shared" si="1505"/>
        <v>8.1095003520994056E-3</v>
      </c>
      <c r="V3231" s="96">
        <f t="shared" si="1506"/>
        <v>8.1095003520994056E-3</v>
      </c>
      <c r="W3231" s="96">
        <f t="shared" si="1507"/>
        <v>8.1095003520994056E-3</v>
      </c>
      <c r="X3231" s="105">
        <f>AVERAGE(S3231:S$4265)</f>
        <v>1.058067632850238E-2</v>
      </c>
      <c r="Y3231" s="96">
        <f t="shared" si="1508"/>
        <v>3.5171708202817434E-5</v>
      </c>
      <c r="Z3231" s="96">
        <f t="shared" si="1509"/>
        <v>3.5171708202817434E-5</v>
      </c>
      <c r="AA3231" s="96">
        <f t="shared" si="1510"/>
        <v>3.5171708202817434E-5</v>
      </c>
      <c r="AB3231" s="96">
        <f t="shared" si="1511"/>
        <v>3.1077721368009469E-5</v>
      </c>
      <c r="AC3231" s="105">
        <f>_xlfn.VAR.S(S3231:S$4265)</f>
        <v>9.8261134938656657E-5</v>
      </c>
      <c r="AI3231" s="98"/>
      <c r="AJ3231" s="99"/>
      <c r="AK3231" s="116"/>
      <c r="AM3231" s="100"/>
      <c r="AN3231" s="120"/>
      <c r="AO3231" s="101"/>
    </row>
    <row r="3232" spans="1:41" ht="16.5">
      <c r="A3232" s="112">
        <v>38775</v>
      </c>
      <c r="B3232" s="73">
        <v>6561</v>
      </c>
      <c r="C3232" s="73">
        <v>6538</v>
      </c>
      <c r="D3232" s="80">
        <f t="shared" si="1512"/>
        <v>23</v>
      </c>
      <c r="E3232" s="17">
        <f t="shared" si="1503"/>
        <v>4.0000000000000001E-3</v>
      </c>
      <c r="F3232" s="16">
        <f t="shared" si="1513"/>
        <v>0</v>
      </c>
      <c r="G3232" s="16">
        <f t="shared" si="1514"/>
        <v>0</v>
      </c>
      <c r="H3232" s="16">
        <f t="shared" si="1515"/>
        <v>0</v>
      </c>
      <c r="I3232" s="16">
        <f t="shared" si="1516"/>
        <v>0</v>
      </c>
      <c r="J3232" s="16">
        <f t="shared" si="1517"/>
        <v>0</v>
      </c>
      <c r="K3232" s="16">
        <f t="shared" si="1521"/>
        <v>0</v>
      </c>
      <c r="L3232" s="16">
        <f t="shared" si="1518"/>
        <v>0</v>
      </c>
      <c r="M3232" s="72"/>
      <c r="N3232" s="72"/>
      <c r="O3232" s="32">
        <f t="shared" si="1522"/>
        <v>0</v>
      </c>
      <c r="P3232" s="17" t="e">
        <f t="shared" si="1523"/>
        <v>#DIV/0!</v>
      </c>
      <c r="Q3232" s="38">
        <f t="shared" si="1524"/>
        <v>0</v>
      </c>
      <c r="R3232" s="17" t="e">
        <f t="shared" si="1519"/>
        <v>#DIV/0!</v>
      </c>
      <c r="S3232" s="97">
        <f t="shared" si="1520"/>
        <v>4.0000000000000001E-3</v>
      </c>
      <c r="T3232" s="96">
        <f t="shared" si="1504"/>
        <v>8.1164897362759631E-3</v>
      </c>
      <c r="U3232" s="96">
        <f t="shared" si="1505"/>
        <v>8.1164897362759631E-3</v>
      </c>
      <c r="V3232" s="96">
        <f t="shared" si="1506"/>
        <v>8.1164897362759631E-3</v>
      </c>
      <c r="W3232" s="96">
        <f t="shared" si="1507"/>
        <v>8.1164897362759631E-3</v>
      </c>
      <c r="X3232" s="105">
        <f>AVERAGE(S3232:S$4265)</f>
        <v>1.0583172147001899E-2</v>
      </c>
      <c r="Y3232" s="96">
        <f t="shared" si="1508"/>
        <v>3.7415844692870182E-5</v>
      </c>
      <c r="Z3232" s="96">
        <f t="shared" si="1509"/>
        <v>3.7415844692870182E-5</v>
      </c>
      <c r="AA3232" s="96">
        <f t="shared" si="1510"/>
        <v>3.7415844692870182E-5</v>
      </c>
      <c r="AB3232" s="96">
        <f t="shared" si="1511"/>
        <v>3.3060640370620082E-5</v>
      </c>
      <c r="AC3232" s="105">
        <f>_xlfn.VAR.S(S3232:S$4265)</f>
        <v>9.8349803674113061E-5</v>
      </c>
      <c r="AI3232" s="98"/>
      <c r="AJ3232" s="99"/>
      <c r="AK3232" s="116"/>
      <c r="AM3232" s="100"/>
      <c r="AN3232" s="120"/>
      <c r="AO3232" s="101"/>
    </row>
    <row r="3233" spans="1:41" ht="16.5">
      <c r="A3233" s="112">
        <v>38772</v>
      </c>
      <c r="B3233" s="73">
        <v>6538</v>
      </c>
      <c r="C3233" s="73">
        <v>6474</v>
      </c>
      <c r="D3233" s="80">
        <f t="shared" si="1512"/>
        <v>64</v>
      </c>
      <c r="E3233" s="17">
        <f t="shared" si="1503"/>
        <v>9.9999999999999985E-3</v>
      </c>
      <c r="F3233" s="16">
        <f t="shared" si="1513"/>
        <v>0</v>
      </c>
      <c r="G3233" s="16">
        <f t="shared" si="1514"/>
        <v>0</v>
      </c>
      <c r="H3233" s="16">
        <f t="shared" si="1515"/>
        <v>0</v>
      </c>
      <c r="I3233" s="16">
        <f t="shared" si="1516"/>
        <v>0</v>
      </c>
      <c r="J3233" s="16">
        <f t="shared" si="1517"/>
        <v>0</v>
      </c>
      <c r="K3233" s="16">
        <f t="shared" si="1521"/>
        <v>0</v>
      </c>
      <c r="L3233" s="16">
        <f t="shared" si="1518"/>
        <v>0</v>
      </c>
      <c r="M3233" s="72"/>
      <c r="N3233" s="72"/>
      <c r="O3233" s="32">
        <f t="shared" si="1522"/>
        <v>0</v>
      </c>
      <c r="P3233" s="17" t="e">
        <f t="shared" si="1523"/>
        <v>#DIV/0!</v>
      </c>
      <c r="Q3233" s="38">
        <f t="shared" si="1524"/>
        <v>0</v>
      </c>
      <c r="R3233" s="17" t="e">
        <f t="shared" si="1519"/>
        <v>#DIV/0!</v>
      </c>
      <c r="S3233" s="97">
        <f t="shared" si="1520"/>
        <v>9.9999999999999985E-3</v>
      </c>
      <c r="T3233" s="96">
        <f t="shared" si="1504"/>
        <v>8.379244400293577E-3</v>
      </c>
      <c r="U3233" s="96">
        <f t="shared" si="1505"/>
        <v>8.379244400293577E-3</v>
      </c>
      <c r="V3233" s="96">
        <f t="shared" si="1506"/>
        <v>8.379244400293577E-3</v>
      </c>
      <c r="W3233" s="96">
        <f t="shared" si="1507"/>
        <v>8.379244400293577E-3</v>
      </c>
      <c r="X3233" s="105">
        <f>AVERAGE(S3233:S$4265)</f>
        <v>1.0589545014520777E-2</v>
      </c>
      <c r="Y3233" s="96">
        <f t="shared" si="1508"/>
        <v>3.8579976384914913E-5</v>
      </c>
      <c r="Z3233" s="96">
        <f t="shared" si="1509"/>
        <v>3.8579976384914913E-5</v>
      </c>
      <c r="AA3233" s="96">
        <f t="shared" si="1510"/>
        <v>3.8579976384914913E-5</v>
      </c>
      <c r="AB3233" s="96">
        <f t="shared" si="1511"/>
        <v>3.4089267133710807E-5</v>
      </c>
      <c r="AC3233" s="105">
        <f>_xlfn.VAR.S(S3233:S$4265)</f>
        <v>9.8403068881935813E-5</v>
      </c>
      <c r="AI3233" s="98"/>
      <c r="AJ3233" s="99"/>
      <c r="AK3233" s="116"/>
      <c r="AM3233" s="100"/>
      <c r="AN3233" s="120"/>
      <c r="AO3233" s="101"/>
    </row>
    <row r="3234" spans="1:41" ht="16.5">
      <c r="A3234" s="112">
        <v>38771</v>
      </c>
      <c r="B3234" s="73">
        <v>6474</v>
      </c>
      <c r="C3234" s="73">
        <v>6530</v>
      </c>
      <c r="D3234" s="80">
        <f t="shared" si="1512"/>
        <v>-56</v>
      </c>
      <c r="E3234" s="17">
        <f t="shared" si="1503"/>
        <v>9.0000000000000011E-3</v>
      </c>
      <c r="F3234" s="16">
        <f t="shared" si="1513"/>
        <v>0</v>
      </c>
      <c r="G3234" s="16">
        <f t="shared" si="1514"/>
        <v>0</v>
      </c>
      <c r="H3234" s="16">
        <f t="shared" si="1515"/>
        <v>0</v>
      </c>
      <c r="I3234" s="16">
        <f t="shared" si="1516"/>
        <v>0</v>
      </c>
      <c r="J3234" s="16">
        <f t="shared" si="1517"/>
        <v>0</v>
      </c>
      <c r="K3234" s="16">
        <f t="shared" si="1521"/>
        <v>0</v>
      </c>
      <c r="L3234" s="16">
        <f t="shared" si="1518"/>
        <v>0</v>
      </c>
      <c r="M3234" s="72"/>
      <c r="N3234" s="72"/>
      <c r="O3234" s="32">
        <f t="shared" si="1522"/>
        <v>0</v>
      </c>
      <c r="P3234" s="17" t="e">
        <f t="shared" si="1523"/>
        <v>#DIV/0!</v>
      </c>
      <c r="Q3234" s="38">
        <f t="shared" si="1524"/>
        <v>0</v>
      </c>
      <c r="R3234" s="17" t="e">
        <f t="shared" si="1519"/>
        <v>#DIV/0!</v>
      </c>
      <c r="S3234" s="97">
        <f t="shared" si="1520"/>
        <v>9.0000000000000011E-3</v>
      </c>
      <c r="T3234" s="96">
        <f t="shared" si="1504"/>
        <v>8.275791915205933E-3</v>
      </c>
      <c r="U3234" s="96">
        <f t="shared" si="1505"/>
        <v>8.275791915205933E-3</v>
      </c>
      <c r="V3234" s="96">
        <f t="shared" si="1506"/>
        <v>8.275791915205933E-3</v>
      </c>
      <c r="W3234" s="96">
        <f t="shared" si="1507"/>
        <v>8.275791915205933E-3</v>
      </c>
      <c r="X3234" s="105">
        <f>AVERAGE(S3234:S$4265)</f>
        <v>1.0590116279069731E-2</v>
      </c>
      <c r="Y3234" s="96">
        <f t="shared" si="1508"/>
        <v>4.0852768908228471E-5</v>
      </c>
      <c r="Z3234" s="96">
        <f t="shared" si="1509"/>
        <v>4.0852768908228471E-5</v>
      </c>
      <c r="AA3234" s="96">
        <f t="shared" si="1510"/>
        <v>4.0852768908228471E-5</v>
      </c>
      <c r="AB3234" s="96">
        <f t="shared" si="1511"/>
        <v>3.6097506607310664E-5</v>
      </c>
      <c r="AC3234" s="105">
        <f>_xlfn.VAR.S(S3234:S$4265)</f>
        <v>9.8498175738164328E-5</v>
      </c>
      <c r="AI3234" s="98"/>
      <c r="AJ3234" s="99"/>
      <c r="AK3234" s="116"/>
      <c r="AM3234" s="100"/>
      <c r="AN3234" s="120"/>
      <c r="AO3234" s="101"/>
    </row>
    <row r="3235" spans="1:41" ht="16.5">
      <c r="A3235" s="112">
        <v>38770</v>
      </c>
      <c r="B3235" s="73">
        <v>6530</v>
      </c>
      <c r="C3235" s="73">
        <v>6631</v>
      </c>
      <c r="D3235" s="80">
        <f t="shared" si="1512"/>
        <v>-101</v>
      </c>
      <c r="E3235" s="17">
        <f t="shared" si="1503"/>
        <v>1.6E-2</v>
      </c>
      <c r="F3235" s="16">
        <f t="shared" si="1513"/>
        <v>0</v>
      </c>
      <c r="G3235" s="16">
        <f t="shared" si="1514"/>
        <v>0</v>
      </c>
      <c r="H3235" s="16">
        <f t="shared" si="1515"/>
        <v>0</v>
      </c>
      <c r="I3235" s="16">
        <f t="shared" si="1516"/>
        <v>0</v>
      </c>
      <c r="J3235" s="16">
        <f t="shared" si="1517"/>
        <v>0</v>
      </c>
      <c r="K3235" s="16">
        <f t="shared" si="1521"/>
        <v>0</v>
      </c>
      <c r="L3235" s="16">
        <f t="shared" si="1518"/>
        <v>0</v>
      </c>
      <c r="M3235" s="72"/>
      <c r="N3235" s="72"/>
      <c r="O3235" s="32">
        <f t="shared" si="1522"/>
        <v>0</v>
      </c>
      <c r="P3235" s="17" t="e">
        <f t="shared" si="1523"/>
        <v>#DIV/0!</v>
      </c>
      <c r="Q3235" s="38">
        <f t="shared" si="1524"/>
        <v>0</v>
      </c>
      <c r="R3235" s="17" t="e">
        <f t="shared" si="1519"/>
        <v>#DIV/0!</v>
      </c>
      <c r="S3235" s="97">
        <f t="shared" si="1520"/>
        <v>1.6E-2</v>
      </c>
      <c r="T3235" s="96">
        <f t="shared" si="1504"/>
        <v>8.2295658672403554E-3</v>
      </c>
      <c r="U3235" s="96">
        <f t="shared" si="1505"/>
        <v>8.2295658672403554E-3</v>
      </c>
      <c r="V3235" s="96">
        <f t="shared" si="1506"/>
        <v>8.2295658672403554E-3</v>
      </c>
      <c r="W3235" s="96">
        <f t="shared" si="1507"/>
        <v>8.2295658672403554E-3</v>
      </c>
      <c r="X3235" s="105">
        <f>AVERAGE(S3235:S$4265)</f>
        <v>1.0591658583899093E-2</v>
      </c>
      <c r="Y3235" s="96">
        <f t="shared" si="1508"/>
        <v>4.3422505088354474E-5</v>
      </c>
      <c r="Z3235" s="96">
        <f t="shared" si="1509"/>
        <v>4.3422505088354474E-5</v>
      </c>
      <c r="AA3235" s="96">
        <f t="shared" si="1510"/>
        <v>4.3422505088354474E-5</v>
      </c>
      <c r="AB3235" s="96">
        <f t="shared" si="1511"/>
        <v>3.836812549607E-5</v>
      </c>
      <c r="AC3235" s="105">
        <f>_xlfn.VAR.S(S3235:S$4265)</f>
        <v>9.8591347828953796E-5</v>
      </c>
      <c r="AI3235" s="98"/>
      <c r="AJ3235" s="99"/>
      <c r="AK3235" s="116"/>
      <c r="AM3235" s="100"/>
      <c r="AN3235" s="120"/>
      <c r="AO3235" s="101"/>
    </row>
    <row r="3236" spans="1:41" ht="16.5">
      <c r="A3236" s="112">
        <v>38769</v>
      </c>
      <c r="B3236" s="73">
        <v>6631</v>
      </c>
      <c r="C3236" s="73">
        <v>6686</v>
      </c>
      <c r="D3236" s="80">
        <f t="shared" si="1512"/>
        <v>-55</v>
      </c>
      <c r="E3236" s="17">
        <f t="shared" si="1503"/>
        <v>9.0000000000000011E-3</v>
      </c>
      <c r="F3236" s="16">
        <f t="shared" si="1513"/>
        <v>0</v>
      </c>
      <c r="G3236" s="16">
        <f t="shared" si="1514"/>
        <v>0</v>
      </c>
      <c r="H3236" s="16">
        <f t="shared" si="1515"/>
        <v>0</v>
      </c>
      <c r="I3236" s="16">
        <f t="shared" si="1516"/>
        <v>0</v>
      </c>
      <c r="J3236" s="16">
        <f t="shared" si="1517"/>
        <v>0</v>
      </c>
      <c r="K3236" s="16">
        <f t="shared" si="1521"/>
        <v>0</v>
      </c>
      <c r="L3236" s="16">
        <f t="shared" si="1518"/>
        <v>0</v>
      </c>
      <c r="M3236" s="72"/>
      <c r="N3236" s="72"/>
      <c r="O3236" s="32">
        <f t="shared" si="1522"/>
        <v>0</v>
      </c>
      <c r="P3236" s="17" t="e">
        <f t="shared" si="1523"/>
        <v>#DIV/0!</v>
      </c>
      <c r="Q3236" s="38">
        <f t="shared" si="1524"/>
        <v>0</v>
      </c>
      <c r="R3236" s="17" t="e">
        <f t="shared" si="1519"/>
        <v>#DIV/0!</v>
      </c>
      <c r="S3236" s="97">
        <f t="shared" si="1520"/>
        <v>9.0000000000000011E-3</v>
      </c>
      <c r="T3236" s="96">
        <f t="shared" si="1504"/>
        <v>7.7335807098301637E-3</v>
      </c>
      <c r="U3236" s="96">
        <f t="shared" si="1505"/>
        <v>7.7335807098301637E-3</v>
      </c>
      <c r="V3236" s="96">
        <f t="shared" si="1506"/>
        <v>7.7335807098301637E-3</v>
      </c>
      <c r="W3236" s="96">
        <f t="shared" si="1507"/>
        <v>7.7335807098301637E-3</v>
      </c>
      <c r="X3236" s="105">
        <f>AVERAGE(S3236:S$4265)</f>
        <v>1.0586407766990255E-2</v>
      </c>
      <c r="Y3236" s="96">
        <f t="shared" si="1508"/>
        <v>4.1832429590958457E-5</v>
      </c>
      <c r="Z3236" s="96">
        <f t="shared" si="1509"/>
        <v>4.1832429590958457E-5</v>
      </c>
      <c r="AA3236" s="96">
        <f t="shared" si="1510"/>
        <v>4.1832429590958457E-5</v>
      </c>
      <c r="AB3236" s="96">
        <f t="shared" si="1511"/>
        <v>3.696313478657088E-5</v>
      </c>
      <c r="AC3236" s="105">
        <f>_xlfn.VAR.S(S3236:S$4265)</f>
        <v>9.8658707199940484E-5</v>
      </c>
      <c r="AI3236" s="98"/>
      <c r="AJ3236" s="99"/>
      <c r="AK3236" s="116"/>
      <c r="AM3236" s="100"/>
      <c r="AN3236" s="120"/>
      <c r="AO3236" s="101"/>
    </row>
    <row r="3237" spans="1:41" ht="16.5">
      <c r="A3237" s="112">
        <v>38768</v>
      </c>
      <c r="B3237" s="73">
        <v>6686</v>
      </c>
      <c r="C3237" s="73">
        <v>6673</v>
      </c>
      <c r="D3237" s="80">
        <f t="shared" si="1512"/>
        <v>13</v>
      </c>
      <c r="E3237" s="17">
        <f t="shared" si="1503"/>
        <v>2E-3</v>
      </c>
      <c r="F3237" s="16">
        <f t="shared" si="1513"/>
        <v>0</v>
      </c>
      <c r="G3237" s="16">
        <f t="shared" si="1514"/>
        <v>0</v>
      </c>
      <c r="H3237" s="16">
        <f t="shared" si="1515"/>
        <v>0</v>
      </c>
      <c r="I3237" s="16">
        <f t="shared" si="1516"/>
        <v>0</v>
      </c>
      <c r="J3237" s="16">
        <f t="shared" si="1517"/>
        <v>0</v>
      </c>
      <c r="K3237" s="16">
        <f t="shared" si="1521"/>
        <v>0</v>
      </c>
      <c r="L3237" s="16">
        <f t="shared" si="1518"/>
        <v>0</v>
      </c>
      <c r="M3237" s="72"/>
      <c r="N3237" s="72"/>
      <c r="O3237" s="32">
        <f t="shared" si="1522"/>
        <v>0</v>
      </c>
      <c r="P3237" s="17" t="e">
        <f t="shared" si="1523"/>
        <v>#DIV/0!</v>
      </c>
      <c r="Q3237" s="38">
        <f t="shared" si="1524"/>
        <v>0</v>
      </c>
      <c r="R3237" s="17" t="e">
        <f t="shared" si="1519"/>
        <v>#DIV/0!</v>
      </c>
      <c r="S3237" s="97">
        <f t="shared" si="1520"/>
        <v>2E-3</v>
      </c>
      <c r="T3237" s="96">
        <f t="shared" si="1504"/>
        <v>7.652745435989536E-3</v>
      </c>
      <c r="U3237" s="96">
        <f t="shared" si="1505"/>
        <v>7.652745435989536E-3</v>
      </c>
      <c r="V3237" s="96">
        <f t="shared" si="1506"/>
        <v>7.652745435989536E-3</v>
      </c>
      <c r="W3237" s="96">
        <f t="shared" si="1507"/>
        <v>7.652745435989536E-3</v>
      </c>
      <c r="X3237" s="105">
        <f>AVERAGE(S3237:S$4265)</f>
        <v>1.0587949465500452E-2</v>
      </c>
      <c r="Y3237" s="96">
        <f t="shared" si="1508"/>
        <v>4.4386727552493225E-5</v>
      </c>
      <c r="Z3237" s="96">
        <f t="shared" si="1509"/>
        <v>4.4386727552493225E-5</v>
      </c>
      <c r="AA3237" s="96">
        <f t="shared" si="1510"/>
        <v>4.4386727552493225E-5</v>
      </c>
      <c r="AB3237" s="96">
        <f t="shared" si="1511"/>
        <v>3.9220112465383009E-5</v>
      </c>
      <c r="AC3237" s="105">
        <f>_xlfn.VAR.S(S3237:S$4265)</f>
        <v>9.8752228184215059E-5</v>
      </c>
      <c r="AI3237" s="98"/>
      <c r="AJ3237" s="99"/>
      <c r="AK3237" s="116"/>
      <c r="AM3237" s="100"/>
      <c r="AN3237" s="120"/>
      <c r="AO3237" s="101"/>
    </row>
    <row r="3238" spans="1:41" ht="16.5">
      <c r="A3238" s="112">
        <v>38765</v>
      </c>
      <c r="B3238" s="73">
        <v>6673</v>
      </c>
      <c r="C3238" s="73">
        <v>6683</v>
      </c>
      <c r="D3238" s="80">
        <f t="shared" si="1512"/>
        <v>-10</v>
      </c>
      <c r="E3238" s="17">
        <f t="shared" si="1503"/>
        <v>2E-3</v>
      </c>
      <c r="F3238" s="16">
        <f t="shared" si="1513"/>
        <v>0</v>
      </c>
      <c r="G3238" s="16">
        <f t="shared" si="1514"/>
        <v>0</v>
      </c>
      <c r="H3238" s="16">
        <f t="shared" si="1515"/>
        <v>0</v>
      </c>
      <c r="I3238" s="16">
        <f t="shared" si="1516"/>
        <v>0</v>
      </c>
      <c r="J3238" s="16">
        <f t="shared" si="1517"/>
        <v>0</v>
      </c>
      <c r="K3238" s="16">
        <f t="shared" si="1521"/>
        <v>0</v>
      </c>
      <c r="L3238" s="16">
        <f t="shared" si="1518"/>
        <v>0</v>
      </c>
      <c r="M3238" s="72"/>
      <c r="N3238" s="72"/>
      <c r="O3238" s="32">
        <f t="shared" si="1522"/>
        <v>0</v>
      </c>
      <c r="P3238" s="17" t="e">
        <f t="shared" si="1523"/>
        <v>#DIV/0!</v>
      </c>
      <c r="Q3238" s="38">
        <f t="shared" si="1524"/>
        <v>0</v>
      </c>
      <c r="R3238" s="17" t="e">
        <f t="shared" si="1519"/>
        <v>#DIV/0!</v>
      </c>
      <c r="S3238" s="97">
        <f t="shared" si="1520"/>
        <v>2E-3</v>
      </c>
      <c r="T3238" s="96">
        <f t="shared" si="1504"/>
        <v>8.0135589744569531E-3</v>
      </c>
      <c r="U3238" s="96">
        <f t="shared" si="1505"/>
        <v>8.0135589744569531E-3</v>
      </c>
      <c r="V3238" s="96">
        <f t="shared" si="1506"/>
        <v>8.0135589744569531E-3</v>
      </c>
      <c r="W3238" s="96">
        <f t="shared" si="1507"/>
        <v>8.0135589744569531E-3</v>
      </c>
      <c r="X3238" s="105">
        <f>AVERAGE(S3238:S$4265)</f>
        <v>1.0596303501945492E-2</v>
      </c>
      <c r="Y3238" s="96">
        <f t="shared" si="1508"/>
        <v>4.4911653255464809E-5</v>
      </c>
      <c r="Z3238" s="96">
        <f t="shared" si="1509"/>
        <v>4.4911653255464809E-5</v>
      </c>
      <c r="AA3238" s="96">
        <f t="shared" si="1510"/>
        <v>4.4911653255464809E-5</v>
      </c>
      <c r="AB3238" s="96">
        <f t="shared" si="1511"/>
        <v>3.9683936816528702E-5</v>
      </c>
      <c r="AC3238" s="105">
        <f>_xlfn.VAR.S(S3238:S$4265)</f>
        <v>9.8776500441390697E-5</v>
      </c>
      <c r="AI3238" s="98"/>
      <c r="AJ3238" s="99"/>
      <c r="AK3238" s="116"/>
      <c r="AM3238" s="100"/>
      <c r="AN3238" s="120"/>
      <c r="AO3238" s="101"/>
    </row>
    <row r="3239" spans="1:41" ht="16.5">
      <c r="A3239" s="112">
        <v>38764</v>
      </c>
      <c r="B3239" s="73">
        <v>6683</v>
      </c>
      <c r="C3239" s="73">
        <v>6598</v>
      </c>
      <c r="D3239" s="80">
        <f t="shared" si="1512"/>
        <v>85</v>
      </c>
      <c r="E3239" s="17">
        <f t="shared" si="1503"/>
        <v>1.3000000000000001E-2</v>
      </c>
      <c r="F3239" s="16">
        <f t="shared" si="1513"/>
        <v>0</v>
      </c>
      <c r="G3239" s="16">
        <f t="shared" si="1514"/>
        <v>0</v>
      </c>
      <c r="H3239" s="16">
        <f t="shared" si="1515"/>
        <v>0</v>
      </c>
      <c r="I3239" s="16">
        <f t="shared" si="1516"/>
        <v>0</v>
      </c>
      <c r="J3239" s="16">
        <f t="shared" si="1517"/>
        <v>0</v>
      </c>
      <c r="K3239" s="16">
        <f t="shared" si="1521"/>
        <v>0</v>
      </c>
      <c r="L3239" s="16">
        <f t="shared" si="1518"/>
        <v>0</v>
      </c>
      <c r="M3239" s="72"/>
      <c r="N3239" s="72"/>
      <c r="O3239" s="32">
        <f t="shared" si="1522"/>
        <v>0</v>
      </c>
      <c r="P3239" s="17" t="e">
        <f t="shared" si="1523"/>
        <v>#DIV/0!</v>
      </c>
      <c r="Q3239" s="38">
        <f t="shared" si="1524"/>
        <v>0</v>
      </c>
      <c r="R3239" s="17" t="e">
        <f t="shared" si="1519"/>
        <v>#DIV/0!</v>
      </c>
      <c r="S3239" s="97">
        <f t="shared" si="1520"/>
        <v>1.3000000000000001E-2</v>
      </c>
      <c r="T3239" s="96">
        <f t="shared" si="1504"/>
        <v>8.3974031643159076E-3</v>
      </c>
      <c r="U3239" s="96">
        <f t="shared" si="1505"/>
        <v>8.3974031643159076E-3</v>
      </c>
      <c r="V3239" s="96">
        <f t="shared" si="1506"/>
        <v>8.3974031643159076E-3</v>
      </c>
      <c r="W3239" s="96">
        <f t="shared" si="1507"/>
        <v>8.3974031643159076E-3</v>
      </c>
      <c r="X3239" s="105">
        <f>AVERAGE(S3239:S$4265)</f>
        <v>1.0604673807205419E-2</v>
      </c>
      <c r="Y3239" s="96">
        <f t="shared" si="1508"/>
        <v>4.5166007681549848E-5</v>
      </c>
      <c r="Z3239" s="96">
        <f t="shared" si="1509"/>
        <v>4.5166007681549848E-5</v>
      </c>
      <c r="AA3239" s="96">
        <f t="shared" si="1510"/>
        <v>4.5166007681549848E-5</v>
      </c>
      <c r="AB3239" s="96">
        <f t="shared" si="1511"/>
        <v>3.9908684387417443E-5</v>
      </c>
      <c r="AC3239" s="105">
        <f>_xlfn.VAR.S(S3239:S$4265)</f>
        <v>9.8800679888622116E-5</v>
      </c>
      <c r="AI3239" s="98"/>
      <c r="AJ3239" s="99"/>
      <c r="AK3239" s="116"/>
      <c r="AM3239" s="100"/>
      <c r="AN3239" s="120"/>
      <c r="AO3239" s="101"/>
    </row>
    <row r="3240" spans="1:41" ht="16.5">
      <c r="A3240" s="112">
        <v>38763</v>
      </c>
      <c r="B3240" s="73">
        <v>6598</v>
      </c>
      <c r="C3240" s="73">
        <v>6612</v>
      </c>
      <c r="D3240" s="80">
        <f t="shared" si="1512"/>
        <v>-14</v>
      </c>
      <c r="E3240" s="17">
        <f t="shared" si="1503"/>
        <v>3.0000000000000001E-3</v>
      </c>
      <c r="F3240" s="16">
        <f t="shared" si="1513"/>
        <v>0</v>
      </c>
      <c r="G3240" s="16">
        <f t="shared" si="1514"/>
        <v>0</v>
      </c>
      <c r="H3240" s="16">
        <f t="shared" si="1515"/>
        <v>0</v>
      </c>
      <c r="I3240" s="16">
        <f t="shared" si="1516"/>
        <v>0</v>
      </c>
      <c r="J3240" s="16">
        <f t="shared" si="1517"/>
        <v>0</v>
      </c>
      <c r="K3240" s="16">
        <f t="shared" si="1521"/>
        <v>0</v>
      </c>
      <c r="L3240" s="16">
        <f t="shared" si="1518"/>
        <v>0</v>
      </c>
      <c r="M3240" s="72"/>
      <c r="N3240" s="72"/>
      <c r="O3240" s="32">
        <f t="shared" si="1522"/>
        <v>0</v>
      </c>
      <c r="P3240" s="17" t="e">
        <f t="shared" si="1523"/>
        <v>#DIV/0!</v>
      </c>
      <c r="Q3240" s="38">
        <f t="shared" si="1524"/>
        <v>0</v>
      </c>
      <c r="R3240" s="17" t="e">
        <f t="shared" si="1519"/>
        <v>#DIV/0!</v>
      </c>
      <c r="S3240" s="97">
        <f t="shared" si="1520"/>
        <v>3.0000000000000001E-3</v>
      </c>
      <c r="T3240" s="96">
        <f t="shared" si="1504"/>
        <v>8.1036203875701138E-3</v>
      </c>
      <c r="U3240" s="96">
        <f t="shared" si="1505"/>
        <v>8.1036203875701138E-3</v>
      </c>
      <c r="V3240" s="96">
        <f t="shared" si="1506"/>
        <v>8.1036203875701138E-3</v>
      </c>
      <c r="W3240" s="96">
        <f t="shared" si="1507"/>
        <v>8.1036203875701138E-3</v>
      </c>
      <c r="X3240" s="105">
        <f>AVERAGE(S3240:S$4265)</f>
        <v>1.0602339181286518E-2</v>
      </c>
      <c r="Y3240" s="96">
        <f t="shared" si="1508"/>
        <v>4.6518654981924157E-5</v>
      </c>
      <c r="Z3240" s="96">
        <f t="shared" si="1509"/>
        <v>4.6518654981924157E-5</v>
      </c>
      <c r="AA3240" s="96">
        <f t="shared" si="1510"/>
        <v>4.6518654981924157E-5</v>
      </c>
      <c r="AB3240" s="96">
        <f t="shared" si="1511"/>
        <v>4.1103883542028178E-5</v>
      </c>
      <c r="AC3240" s="105">
        <f>_xlfn.VAR.S(S3240:S$4265)</f>
        <v>9.8891467693625133E-5</v>
      </c>
      <c r="AI3240" s="98"/>
      <c r="AJ3240" s="99"/>
      <c r="AK3240" s="116"/>
      <c r="AM3240" s="100"/>
      <c r="AN3240" s="120"/>
      <c r="AO3240" s="101"/>
    </row>
    <row r="3241" spans="1:41" ht="16.5">
      <c r="A3241" s="112">
        <v>38762</v>
      </c>
      <c r="B3241" s="73">
        <v>6612</v>
      </c>
      <c r="C3241" s="73">
        <v>6562</v>
      </c>
      <c r="D3241" s="80">
        <f t="shared" si="1512"/>
        <v>50</v>
      </c>
      <c r="E3241" s="17">
        <f t="shared" si="1503"/>
        <v>8.0000000000000002E-3</v>
      </c>
      <c r="F3241" s="16">
        <f t="shared" si="1513"/>
        <v>0</v>
      </c>
      <c r="G3241" s="16">
        <f t="shared" si="1514"/>
        <v>0</v>
      </c>
      <c r="H3241" s="16">
        <f t="shared" si="1515"/>
        <v>0</v>
      </c>
      <c r="I3241" s="16">
        <f t="shared" si="1516"/>
        <v>0</v>
      </c>
      <c r="J3241" s="16">
        <f t="shared" si="1517"/>
        <v>0</v>
      </c>
      <c r="K3241" s="16">
        <f t="shared" si="1521"/>
        <v>0</v>
      </c>
      <c r="L3241" s="16">
        <f t="shared" si="1518"/>
        <v>0</v>
      </c>
      <c r="M3241" s="72"/>
      <c r="N3241" s="72"/>
      <c r="O3241" s="32">
        <f t="shared" si="1522"/>
        <v>0</v>
      </c>
      <c r="P3241" s="17" t="e">
        <f t="shared" si="1523"/>
        <v>#DIV/0!</v>
      </c>
      <c r="Q3241" s="38">
        <f t="shared" si="1524"/>
        <v>0</v>
      </c>
      <c r="R3241" s="17" t="e">
        <f t="shared" si="1519"/>
        <v>#DIV/0!</v>
      </c>
      <c r="S3241" s="97">
        <f t="shared" si="1520"/>
        <v>8.0000000000000002E-3</v>
      </c>
      <c r="T3241" s="96">
        <f t="shared" si="1504"/>
        <v>8.429383391032037E-3</v>
      </c>
      <c r="U3241" s="96">
        <f t="shared" si="1505"/>
        <v>8.429383391032037E-3</v>
      </c>
      <c r="V3241" s="96">
        <f t="shared" si="1506"/>
        <v>8.429383391032037E-3</v>
      </c>
      <c r="W3241" s="96">
        <f t="shared" si="1507"/>
        <v>8.429383391032037E-3</v>
      </c>
      <c r="X3241" s="105">
        <f>AVERAGE(S3241:S$4265)</f>
        <v>1.0609756097560943E-2</v>
      </c>
      <c r="Y3241" s="96">
        <f t="shared" si="1508"/>
        <v>4.7606343342037538E-5</v>
      </c>
      <c r="Z3241" s="96">
        <f t="shared" si="1509"/>
        <v>4.7606343342037538E-5</v>
      </c>
      <c r="AA3241" s="96">
        <f t="shared" si="1510"/>
        <v>4.7606343342037538E-5</v>
      </c>
      <c r="AB3241" s="96">
        <f t="shared" si="1511"/>
        <v>4.2064964977024362E-5</v>
      </c>
      <c r="AC3241" s="105">
        <f>_xlfn.VAR.S(S3241:S$4265)</f>
        <v>9.8931545350610582E-5</v>
      </c>
      <c r="AI3241" s="98"/>
      <c r="AJ3241" s="99"/>
      <c r="AK3241" s="116"/>
      <c r="AM3241" s="100"/>
      <c r="AN3241" s="120"/>
      <c r="AO3241" s="101"/>
    </row>
    <row r="3242" spans="1:41" ht="16.5">
      <c r="A3242" s="112">
        <v>38761</v>
      </c>
      <c r="B3242" s="73">
        <v>6562</v>
      </c>
      <c r="C3242" s="73">
        <v>6594</v>
      </c>
      <c r="D3242" s="80">
        <f t="shared" si="1512"/>
        <v>-32</v>
      </c>
      <c r="E3242" s="17">
        <f t="shared" si="1503"/>
        <v>5.0000000000000001E-3</v>
      </c>
      <c r="F3242" s="16">
        <f t="shared" si="1513"/>
        <v>0</v>
      </c>
      <c r="G3242" s="16">
        <f t="shared" si="1514"/>
        <v>0</v>
      </c>
      <c r="H3242" s="16">
        <f t="shared" si="1515"/>
        <v>0</v>
      </c>
      <c r="I3242" s="16">
        <f t="shared" si="1516"/>
        <v>0</v>
      </c>
      <c r="J3242" s="16">
        <f t="shared" si="1517"/>
        <v>0</v>
      </c>
      <c r="K3242" s="16">
        <f t="shared" si="1521"/>
        <v>0</v>
      </c>
      <c r="L3242" s="16">
        <f t="shared" si="1518"/>
        <v>0</v>
      </c>
      <c r="M3242" s="72"/>
      <c r="N3242" s="72"/>
      <c r="O3242" s="32">
        <f t="shared" si="1522"/>
        <v>0</v>
      </c>
      <c r="P3242" s="17" t="e">
        <f t="shared" si="1523"/>
        <v>#DIV/0!</v>
      </c>
      <c r="Q3242" s="38">
        <f t="shared" si="1524"/>
        <v>0</v>
      </c>
      <c r="R3242" s="17" t="e">
        <f t="shared" si="1519"/>
        <v>#DIV/0!</v>
      </c>
      <c r="S3242" s="97">
        <f t="shared" si="1520"/>
        <v>5.0000000000000001E-3</v>
      </c>
      <c r="T3242" s="96">
        <f t="shared" si="1504"/>
        <v>8.4567908415234434E-3</v>
      </c>
      <c r="U3242" s="96">
        <f t="shared" si="1505"/>
        <v>8.4567908415234434E-3</v>
      </c>
      <c r="V3242" s="96">
        <f t="shared" si="1506"/>
        <v>8.4567908415234434E-3</v>
      </c>
      <c r="W3242" s="96">
        <f t="shared" si="1507"/>
        <v>8.4567908415234434E-3</v>
      </c>
      <c r="X3242" s="105">
        <f>AVERAGE(S3242:S$4265)</f>
        <v>1.0612304687499966E-2</v>
      </c>
      <c r="Y3242" s="96">
        <f t="shared" si="1508"/>
        <v>5.0631727520918675E-5</v>
      </c>
      <c r="Z3242" s="96">
        <f t="shared" si="1509"/>
        <v>5.0631727520918675E-5</v>
      </c>
      <c r="AA3242" s="96">
        <f t="shared" si="1510"/>
        <v>5.0631727520918675E-5</v>
      </c>
      <c r="AB3242" s="96">
        <f t="shared" si="1511"/>
        <v>4.4738194437483737E-5</v>
      </c>
      <c r="AC3242" s="105">
        <f>_xlfn.VAR.S(S3242:S$4265)</f>
        <v>9.9021588427114718E-5</v>
      </c>
      <c r="AI3242" s="98"/>
      <c r="AJ3242" s="99"/>
      <c r="AK3242" s="116"/>
      <c r="AM3242" s="100"/>
      <c r="AN3242" s="120"/>
      <c r="AO3242" s="101"/>
    </row>
    <row r="3243" spans="1:41" ht="16.5">
      <c r="A3243" s="112">
        <v>38758</v>
      </c>
      <c r="B3243" s="73">
        <v>6594</v>
      </c>
      <c r="C3243" s="73">
        <v>6630</v>
      </c>
      <c r="D3243" s="80">
        <f t="shared" si="1512"/>
        <v>-36</v>
      </c>
      <c r="E3243" s="17">
        <f t="shared" si="1503"/>
        <v>6.0000000000000001E-3</v>
      </c>
      <c r="F3243" s="16">
        <f t="shared" si="1513"/>
        <v>0</v>
      </c>
      <c r="G3243" s="16">
        <f t="shared" si="1514"/>
        <v>0</v>
      </c>
      <c r="H3243" s="16">
        <f t="shared" si="1515"/>
        <v>0</v>
      </c>
      <c r="I3243" s="16">
        <f t="shared" si="1516"/>
        <v>0</v>
      </c>
      <c r="J3243" s="16">
        <f t="shared" si="1517"/>
        <v>0</v>
      </c>
      <c r="K3243" s="16">
        <f t="shared" si="1521"/>
        <v>0</v>
      </c>
      <c r="L3243" s="16">
        <f t="shared" si="1518"/>
        <v>0</v>
      </c>
      <c r="M3243" s="72"/>
      <c r="N3243" s="72"/>
      <c r="O3243" s="32">
        <f t="shared" si="1522"/>
        <v>0</v>
      </c>
      <c r="P3243" s="17" t="e">
        <f t="shared" si="1523"/>
        <v>#DIV/0!</v>
      </c>
      <c r="Q3243" s="38">
        <f t="shared" si="1524"/>
        <v>0</v>
      </c>
      <c r="R3243" s="17" t="e">
        <f t="shared" si="1519"/>
        <v>#DIV/0!</v>
      </c>
      <c r="S3243" s="97">
        <f t="shared" si="1520"/>
        <v>6.0000000000000001E-3</v>
      </c>
      <c r="T3243" s="96">
        <f t="shared" si="1504"/>
        <v>8.6774370654504728E-3</v>
      </c>
      <c r="U3243" s="96">
        <f t="shared" si="1505"/>
        <v>8.6774370654504728E-3</v>
      </c>
      <c r="V3243" s="96">
        <f t="shared" si="1506"/>
        <v>8.6774370654504728E-3</v>
      </c>
      <c r="W3243" s="96">
        <f t="shared" si="1507"/>
        <v>8.6774370654504728E-3</v>
      </c>
      <c r="X3243" s="105">
        <f>AVERAGE(S3243:S$4265)</f>
        <v>1.0617790811339164E-2</v>
      </c>
      <c r="Y3243" s="96">
        <f t="shared" si="1508"/>
        <v>5.3000335019891211E-5</v>
      </c>
      <c r="Z3243" s="96">
        <f t="shared" si="1509"/>
        <v>5.3000335019891211E-5</v>
      </c>
      <c r="AA3243" s="96">
        <f t="shared" si="1510"/>
        <v>5.3000335019891211E-5</v>
      </c>
      <c r="AB3243" s="96">
        <f t="shared" si="1511"/>
        <v>4.6831096023575863E-5</v>
      </c>
      <c r="AC3243" s="105">
        <f>_xlfn.VAR.S(S3243:S$4265)</f>
        <v>9.908762838281263E-5</v>
      </c>
      <c r="AI3243" s="98"/>
      <c r="AJ3243" s="99"/>
      <c r="AK3243" s="116"/>
      <c r="AM3243" s="100"/>
      <c r="AN3243" s="120"/>
      <c r="AO3243" s="101"/>
    </row>
    <row r="3244" spans="1:41" ht="16.5">
      <c r="A3244" s="112">
        <v>38757</v>
      </c>
      <c r="B3244" s="73">
        <v>6630</v>
      </c>
      <c r="C3244" s="73">
        <v>6624</v>
      </c>
      <c r="D3244" s="80">
        <f t="shared" si="1512"/>
        <v>6</v>
      </c>
      <c r="E3244" s="17">
        <f t="shared" si="1503"/>
        <v>1E-3</v>
      </c>
      <c r="F3244" s="16">
        <f t="shared" si="1513"/>
        <v>0</v>
      </c>
      <c r="G3244" s="16">
        <f t="shared" si="1514"/>
        <v>0</v>
      </c>
      <c r="H3244" s="16">
        <f t="shared" si="1515"/>
        <v>0</v>
      </c>
      <c r="I3244" s="16">
        <f t="shared" si="1516"/>
        <v>0</v>
      </c>
      <c r="J3244" s="16">
        <f t="shared" si="1517"/>
        <v>0</v>
      </c>
      <c r="K3244" s="16">
        <f t="shared" si="1521"/>
        <v>0</v>
      </c>
      <c r="L3244" s="16">
        <f t="shared" si="1518"/>
        <v>0</v>
      </c>
      <c r="M3244" s="72"/>
      <c r="N3244" s="72"/>
      <c r="O3244" s="32">
        <f t="shared" si="1522"/>
        <v>0</v>
      </c>
      <c r="P3244" s="17" t="e">
        <f t="shared" si="1523"/>
        <v>#DIV/0!</v>
      </c>
      <c r="Q3244" s="38">
        <f t="shared" si="1524"/>
        <v>0</v>
      </c>
      <c r="R3244" s="17" t="e">
        <f t="shared" si="1519"/>
        <v>#DIV/0!</v>
      </c>
      <c r="S3244" s="97">
        <f t="shared" si="1520"/>
        <v>1E-3</v>
      </c>
      <c r="T3244" s="96">
        <f t="shared" si="1504"/>
        <v>8.8483373036707148E-3</v>
      </c>
      <c r="U3244" s="96">
        <f t="shared" si="1505"/>
        <v>8.8483373036707148E-3</v>
      </c>
      <c r="V3244" s="96">
        <f t="shared" si="1506"/>
        <v>8.8483373036707148E-3</v>
      </c>
      <c r="W3244" s="96">
        <f t="shared" si="1507"/>
        <v>8.8483373036707148E-3</v>
      </c>
      <c r="X3244" s="105">
        <f>AVERAGE(S3244:S$4265)</f>
        <v>1.0622309197651629E-2</v>
      </c>
      <c r="Y3244" s="96">
        <f t="shared" si="1508"/>
        <v>5.5865482442725832E-5</v>
      </c>
      <c r="Z3244" s="96">
        <f t="shared" si="1509"/>
        <v>5.5865482442725832E-5</v>
      </c>
      <c r="AA3244" s="96">
        <f t="shared" si="1510"/>
        <v>5.5865482442725832E-5</v>
      </c>
      <c r="AB3244" s="96">
        <f t="shared" si="1511"/>
        <v>4.9362740286392529E-5</v>
      </c>
      <c r="AC3244" s="105">
        <f>_xlfn.VAR.S(S3244:S$4265)</f>
        <v>9.9163772135449978E-5</v>
      </c>
      <c r="AI3244" s="98"/>
      <c r="AJ3244" s="99"/>
      <c r="AK3244" s="116"/>
      <c r="AM3244" s="100"/>
      <c r="AN3244" s="120"/>
      <c r="AO3244" s="101"/>
    </row>
    <row r="3245" spans="1:41" ht="16.5">
      <c r="A3245" s="112">
        <v>38756</v>
      </c>
      <c r="B3245" s="73">
        <v>6624</v>
      </c>
      <c r="C3245" s="73">
        <v>6720</v>
      </c>
      <c r="D3245" s="80">
        <f t="shared" si="1512"/>
        <v>-96</v>
      </c>
      <c r="E3245" s="17">
        <f t="shared" si="1503"/>
        <v>1.4999999999999999E-2</v>
      </c>
      <c r="F3245" s="16">
        <f t="shared" si="1513"/>
        <v>0</v>
      </c>
      <c r="G3245" s="16">
        <f t="shared" si="1514"/>
        <v>0</v>
      </c>
      <c r="H3245" s="16">
        <f t="shared" si="1515"/>
        <v>0</v>
      </c>
      <c r="I3245" s="16">
        <f t="shared" si="1516"/>
        <v>0</v>
      </c>
      <c r="J3245" s="16">
        <f t="shared" si="1517"/>
        <v>0</v>
      </c>
      <c r="K3245" s="16">
        <f t="shared" si="1521"/>
        <v>0</v>
      </c>
      <c r="L3245" s="16">
        <f t="shared" si="1518"/>
        <v>0</v>
      </c>
      <c r="M3245" s="72"/>
      <c r="N3245" s="72"/>
      <c r="O3245" s="32">
        <f t="shared" si="1522"/>
        <v>0</v>
      </c>
      <c r="P3245" s="17" t="e">
        <f t="shared" si="1523"/>
        <v>#DIV/0!</v>
      </c>
      <c r="Q3245" s="38">
        <f t="shared" si="1524"/>
        <v>0</v>
      </c>
      <c r="R3245" s="17" t="e">
        <f t="shared" si="1519"/>
        <v>#DIV/0!</v>
      </c>
      <c r="S3245" s="97">
        <f t="shared" si="1520"/>
        <v>1.4999999999999999E-2</v>
      </c>
      <c r="T3245" s="96">
        <f t="shared" si="1504"/>
        <v>9.3492950039050175E-3</v>
      </c>
      <c r="U3245" s="96">
        <f t="shared" si="1505"/>
        <v>9.3492950039050175E-3</v>
      </c>
      <c r="V3245" s="96">
        <f t="shared" si="1506"/>
        <v>9.3492950039050175E-3</v>
      </c>
      <c r="W3245" s="96">
        <f t="shared" si="1507"/>
        <v>9.3492950039050175E-3</v>
      </c>
      <c r="X3245" s="105">
        <f>AVERAGE(S3245:S$4265)</f>
        <v>1.0631733594515146E-2</v>
      </c>
      <c r="Y3245" s="96">
        <f t="shared" si="1508"/>
        <v>5.4981743424459398E-5</v>
      </c>
      <c r="Z3245" s="96">
        <f t="shared" si="1509"/>
        <v>5.4981743424459398E-5</v>
      </c>
      <c r="AA3245" s="96">
        <f t="shared" si="1510"/>
        <v>5.4981743424459398E-5</v>
      </c>
      <c r="AB3245" s="96">
        <f t="shared" si="1511"/>
        <v>4.8581868489852308E-5</v>
      </c>
      <c r="AC3245" s="105">
        <f>_xlfn.VAR.S(S3245:S$4265)</f>
        <v>9.9170129246606433E-5</v>
      </c>
      <c r="AI3245" s="98"/>
      <c r="AJ3245" s="99"/>
      <c r="AK3245" s="116"/>
      <c r="AM3245" s="100"/>
      <c r="AN3245" s="120"/>
      <c r="AO3245" s="101"/>
    </row>
    <row r="3246" spans="1:41" ht="16.5">
      <c r="A3246" s="112">
        <v>38755</v>
      </c>
      <c r="B3246" s="73">
        <v>6720</v>
      </c>
      <c r="C3246" s="73">
        <v>6719</v>
      </c>
      <c r="D3246" s="80">
        <f t="shared" si="1512"/>
        <v>1</v>
      </c>
      <c r="E3246" s="17">
        <f t="shared" si="1503"/>
        <v>1E-3</v>
      </c>
      <c r="F3246" s="16">
        <f t="shared" si="1513"/>
        <v>0</v>
      </c>
      <c r="G3246" s="16">
        <f t="shared" si="1514"/>
        <v>0</v>
      </c>
      <c r="H3246" s="16">
        <f t="shared" si="1515"/>
        <v>0</v>
      </c>
      <c r="I3246" s="16">
        <f t="shared" si="1516"/>
        <v>0</v>
      </c>
      <c r="J3246" s="16">
        <f t="shared" si="1517"/>
        <v>0</v>
      </c>
      <c r="K3246" s="16">
        <f t="shared" si="1521"/>
        <v>0</v>
      </c>
      <c r="L3246" s="16">
        <f t="shared" si="1518"/>
        <v>0</v>
      </c>
      <c r="M3246" s="72"/>
      <c r="N3246" s="72"/>
      <c r="O3246" s="32">
        <f t="shared" si="1522"/>
        <v>0</v>
      </c>
      <c r="P3246" s="17" t="e">
        <f t="shared" si="1523"/>
        <v>#DIV/0!</v>
      </c>
      <c r="Q3246" s="38">
        <f t="shared" si="1524"/>
        <v>0</v>
      </c>
      <c r="R3246" s="17" t="e">
        <f t="shared" si="1519"/>
        <v>#DIV/0!</v>
      </c>
      <c r="S3246" s="97">
        <f t="shared" si="1520"/>
        <v>1E-3</v>
      </c>
      <c r="T3246" s="96">
        <f t="shared" si="1504"/>
        <v>8.9886117062819328E-3</v>
      </c>
      <c r="U3246" s="96">
        <f t="shared" si="1505"/>
        <v>8.9886117062819328E-3</v>
      </c>
      <c r="V3246" s="96">
        <f t="shared" si="1506"/>
        <v>8.9886117062819328E-3</v>
      </c>
      <c r="W3246" s="96">
        <f t="shared" si="1507"/>
        <v>8.9886117062819328E-3</v>
      </c>
      <c r="X3246" s="105">
        <f>AVERAGE(S3246:S$4265)</f>
        <v>1.0627450980392122E-2</v>
      </c>
      <c r="Y3246" s="96">
        <f t="shared" si="1508"/>
        <v>5.6184612841902513E-5</v>
      </c>
      <c r="Z3246" s="96">
        <f t="shared" si="1509"/>
        <v>5.6184612841902513E-5</v>
      </c>
      <c r="AA3246" s="96">
        <f t="shared" si="1510"/>
        <v>5.6184612841902513E-5</v>
      </c>
      <c r="AB3246" s="96">
        <f t="shared" si="1511"/>
        <v>4.9644723907105044E-5</v>
      </c>
      <c r="AC3246" s="105">
        <f>_xlfn.VAR.S(S3246:S$4265)</f>
        <v>9.9248705959322747E-5</v>
      </c>
      <c r="AI3246" s="98"/>
      <c r="AJ3246" s="99"/>
      <c r="AK3246" s="116"/>
      <c r="AM3246" s="100"/>
      <c r="AN3246" s="120"/>
      <c r="AO3246" s="101"/>
    </row>
    <row r="3247" spans="1:41" ht="16.5">
      <c r="A3247" s="112">
        <v>38754</v>
      </c>
      <c r="B3247" s="73">
        <v>6719</v>
      </c>
      <c r="C3247" s="73">
        <v>6594</v>
      </c>
      <c r="D3247" s="80">
        <f t="shared" si="1512"/>
        <v>125</v>
      </c>
      <c r="E3247" s="17">
        <f t="shared" si="1503"/>
        <v>1.9E-2</v>
      </c>
      <c r="F3247" s="16">
        <f t="shared" si="1513"/>
        <v>0</v>
      </c>
      <c r="G3247" s="16">
        <f t="shared" si="1514"/>
        <v>0</v>
      </c>
      <c r="H3247" s="16">
        <f t="shared" si="1515"/>
        <v>0</v>
      </c>
      <c r="I3247" s="16">
        <f t="shared" si="1516"/>
        <v>0</v>
      </c>
      <c r="J3247" s="16">
        <f t="shared" si="1517"/>
        <v>0</v>
      </c>
      <c r="K3247" s="16">
        <f t="shared" si="1521"/>
        <v>0</v>
      </c>
      <c r="L3247" s="16">
        <f t="shared" si="1518"/>
        <v>0</v>
      </c>
      <c r="M3247" s="72"/>
      <c r="N3247" s="72"/>
      <c r="O3247" s="32">
        <f t="shared" si="1522"/>
        <v>0</v>
      </c>
      <c r="P3247" s="17" t="e">
        <f t="shared" si="1523"/>
        <v>#DIV/0!</v>
      </c>
      <c r="Q3247" s="38">
        <f t="shared" si="1524"/>
        <v>0</v>
      </c>
      <c r="R3247" s="17" t="e">
        <f t="shared" si="1519"/>
        <v>#DIV/0!</v>
      </c>
      <c r="S3247" s="97">
        <f t="shared" si="1520"/>
        <v>1.9E-2</v>
      </c>
      <c r="T3247" s="96">
        <f t="shared" si="1504"/>
        <v>9.4985230917892915E-3</v>
      </c>
      <c r="U3247" s="96">
        <f t="shared" si="1505"/>
        <v>9.4985230917892915E-3</v>
      </c>
      <c r="V3247" s="96">
        <f t="shared" si="1506"/>
        <v>9.4985230917892915E-3</v>
      </c>
      <c r="W3247" s="96">
        <f t="shared" si="1507"/>
        <v>9.4985230917892915E-3</v>
      </c>
      <c r="X3247" s="105">
        <f>AVERAGE(S3247:S$4265)</f>
        <v>1.0636898920510269E-2</v>
      </c>
      <c r="Y3247" s="96">
        <f t="shared" si="1508"/>
        <v>5.5160765061065918E-5</v>
      </c>
      <c r="Z3247" s="96">
        <f t="shared" si="1509"/>
        <v>5.5160765061065918E-5</v>
      </c>
      <c r="AA3247" s="96">
        <f t="shared" si="1510"/>
        <v>5.5160765061065918E-5</v>
      </c>
      <c r="AB3247" s="96">
        <f t="shared" si="1511"/>
        <v>4.8740052007957827E-5</v>
      </c>
      <c r="AC3247" s="105">
        <f>_xlfn.VAR.S(S3247:S$4265)</f>
        <v>9.9255061493703017E-5</v>
      </c>
      <c r="AI3247" s="98"/>
      <c r="AJ3247" s="99"/>
      <c r="AK3247" s="116"/>
      <c r="AM3247" s="100"/>
      <c r="AN3247" s="120"/>
      <c r="AO3247" s="101"/>
    </row>
    <row r="3248" spans="1:41" ht="16.5">
      <c r="A3248" s="112">
        <v>38751</v>
      </c>
      <c r="B3248" s="73">
        <v>6594</v>
      </c>
      <c r="C3248" s="73">
        <v>6532</v>
      </c>
      <c r="D3248" s="80">
        <f t="shared" si="1512"/>
        <v>62</v>
      </c>
      <c r="E3248" s="17">
        <f t="shared" si="1503"/>
        <v>9.9999999999999985E-3</v>
      </c>
      <c r="F3248" s="16">
        <f t="shared" si="1513"/>
        <v>0</v>
      </c>
      <c r="G3248" s="16">
        <f t="shared" si="1514"/>
        <v>0</v>
      </c>
      <c r="H3248" s="16">
        <f t="shared" si="1515"/>
        <v>0</v>
      </c>
      <c r="I3248" s="16">
        <f t="shared" si="1516"/>
        <v>0</v>
      </c>
      <c r="J3248" s="16">
        <f t="shared" si="1517"/>
        <v>0</v>
      </c>
      <c r="K3248" s="16">
        <f t="shared" si="1521"/>
        <v>0</v>
      </c>
      <c r="L3248" s="16">
        <f t="shared" si="1518"/>
        <v>0</v>
      </c>
      <c r="M3248" s="72"/>
      <c r="N3248" s="72"/>
      <c r="O3248" s="32">
        <f t="shared" si="1522"/>
        <v>0</v>
      </c>
      <c r="P3248" s="17" t="e">
        <f t="shared" si="1523"/>
        <v>#DIV/0!</v>
      </c>
      <c r="Q3248" s="38">
        <f t="shared" si="1524"/>
        <v>0</v>
      </c>
      <c r="R3248" s="17" t="e">
        <f t="shared" si="1519"/>
        <v>#DIV/0!</v>
      </c>
      <c r="S3248" s="97">
        <f t="shared" si="1520"/>
        <v>9.9999999999999985E-3</v>
      </c>
      <c r="T3248" s="96">
        <f t="shared" si="1504"/>
        <v>8.8920458423290341E-3</v>
      </c>
      <c r="U3248" s="96">
        <f t="shared" si="1505"/>
        <v>8.8920458423290341E-3</v>
      </c>
      <c r="V3248" s="96">
        <f t="shared" si="1506"/>
        <v>8.8920458423290341E-3</v>
      </c>
      <c r="W3248" s="96">
        <f t="shared" si="1507"/>
        <v>8.8920458423290341E-3</v>
      </c>
      <c r="X3248" s="105">
        <f>AVERAGE(S3248:S$4265)</f>
        <v>1.0628683693516664E-2</v>
      </c>
      <c r="Y3248" s="96">
        <f t="shared" si="1508"/>
        <v>5.2160128538139627E-5</v>
      </c>
      <c r="Z3248" s="96">
        <f t="shared" si="1509"/>
        <v>5.2160128538139627E-5</v>
      </c>
      <c r="AA3248" s="96">
        <f t="shared" si="1510"/>
        <v>5.2160128538139627E-5</v>
      </c>
      <c r="AB3248" s="96">
        <f t="shared" si="1511"/>
        <v>4.6088689576300151E-5</v>
      </c>
      <c r="AC3248" s="105">
        <f>_xlfn.VAR.S(S3248:S$4265)</f>
        <v>9.9283817538004096E-5</v>
      </c>
      <c r="AI3248" s="98"/>
      <c r="AJ3248" s="99"/>
      <c r="AK3248" s="116"/>
      <c r="AM3248" s="100"/>
      <c r="AN3248" s="120"/>
      <c r="AO3248" s="101"/>
    </row>
    <row r="3249" spans="1:41" ht="16.5">
      <c r="A3249" s="112">
        <v>38742</v>
      </c>
      <c r="B3249" s="73">
        <v>6532</v>
      </c>
      <c r="C3249" s="73">
        <v>6451</v>
      </c>
      <c r="D3249" s="80">
        <f t="shared" si="1512"/>
        <v>81</v>
      </c>
      <c r="E3249" s="17">
        <f t="shared" si="1503"/>
        <v>1.3000000000000001E-2</v>
      </c>
      <c r="F3249" s="16">
        <f t="shared" si="1513"/>
        <v>0</v>
      </c>
      <c r="G3249" s="16">
        <f t="shared" si="1514"/>
        <v>0</v>
      </c>
      <c r="H3249" s="16">
        <f t="shared" si="1515"/>
        <v>0</v>
      </c>
      <c r="I3249" s="16">
        <f t="shared" si="1516"/>
        <v>0</v>
      </c>
      <c r="J3249" s="16">
        <f t="shared" si="1517"/>
        <v>0</v>
      </c>
      <c r="K3249" s="16">
        <f t="shared" si="1521"/>
        <v>0</v>
      </c>
      <c r="L3249" s="16">
        <f t="shared" si="1518"/>
        <v>0</v>
      </c>
      <c r="M3249" s="72"/>
      <c r="N3249" s="72"/>
      <c r="O3249" s="32">
        <f t="shared" si="1522"/>
        <v>0</v>
      </c>
      <c r="P3249" s="17" t="e">
        <f t="shared" si="1523"/>
        <v>#DIV/0!</v>
      </c>
      <c r="Q3249" s="38">
        <f t="shared" si="1524"/>
        <v>0</v>
      </c>
      <c r="R3249" s="17" t="e">
        <f t="shared" si="1519"/>
        <v>#DIV/0!</v>
      </c>
      <c r="S3249" s="97">
        <f t="shared" si="1520"/>
        <v>1.3000000000000001E-2</v>
      </c>
      <c r="T3249" s="96">
        <f t="shared" si="1504"/>
        <v>8.8213253641798248E-3</v>
      </c>
      <c r="U3249" s="96">
        <f t="shared" si="1505"/>
        <v>8.8213253641798248E-3</v>
      </c>
      <c r="V3249" s="96">
        <f t="shared" si="1506"/>
        <v>8.8213253641798248E-3</v>
      </c>
      <c r="W3249" s="96">
        <f t="shared" si="1507"/>
        <v>8.8213253641798248E-3</v>
      </c>
      <c r="X3249" s="105">
        <f>AVERAGE(S3249:S$4265)</f>
        <v>1.0629301868239887E-2</v>
      </c>
      <c r="Y3249" s="96">
        <f t="shared" si="1508"/>
        <v>5.5400821387566048E-5</v>
      </c>
      <c r="Z3249" s="96">
        <f t="shared" si="1509"/>
        <v>5.5400821387566048E-5</v>
      </c>
      <c r="AA3249" s="96">
        <f t="shared" si="1510"/>
        <v>5.5400821387566048E-5</v>
      </c>
      <c r="AB3249" s="96">
        <f t="shared" si="1511"/>
        <v>4.8952165778053335E-5</v>
      </c>
      <c r="AC3249" s="105">
        <f>_xlfn.VAR.S(S3249:S$4265)</f>
        <v>9.9381148429456012E-5</v>
      </c>
      <c r="AI3249" s="98"/>
      <c r="AJ3249" s="99"/>
      <c r="AK3249" s="116"/>
      <c r="AM3249" s="100"/>
      <c r="AN3249" s="120"/>
      <c r="AO3249" s="101"/>
    </row>
    <row r="3250" spans="1:41" ht="16.5">
      <c r="A3250" s="112">
        <v>38741</v>
      </c>
      <c r="B3250" s="73">
        <v>6451</v>
      </c>
      <c r="C3250" s="73">
        <v>6381</v>
      </c>
      <c r="D3250" s="80">
        <f t="shared" si="1512"/>
        <v>70</v>
      </c>
      <c r="E3250" s="17">
        <f t="shared" si="1503"/>
        <v>1.0999999999999999E-2</v>
      </c>
      <c r="F3250" s="16">
        <f t="shared" si="1513"/>
        <v>0</v>
      </c>
      <c r="G3250" s="16">
        <f t="shared" si="1514"/>
        <v>0</v>
      </c>
      <c r="H3250" s="16">
        <f t="shared" si="1515"/>
        <v>0</v>
      </c>
      <c r="I3250" s="16">
        <f t="shared" si="1516"/>
        <v>0</v>
      </c>
      <c r="J3250" s="16">
        <f t="shared" si="1517"/>
        <v>0</v>
      </c>
      <c r="K3250" s="16">
        <f t="shared" si="1521"/>
        <v>0</v>
      </c>
      <c r="L3250" s="16">
        <f t="shared" si="1518"/>
        <v>0</v>
      </c>
      <c r="M3250" s="72"/>
      <c r="N3250" s="72"/>
      <c r="O3250" s="32">
        <f t="shared" si="1522"/>
        <v>0</v>
      </c>
      <c r="P3250" s="17" t="e">
        <f t="shared" si="1523"/>
        <v>#DIV/0!</v>
      </c>
      <c r="Q3250" s="38">
        <f t="shared" si="1524"/>
        <v>0</v>
      </c>
      <c r="R3250" s="17" t="e">
        <f t="shared" si="1519"/>
        <v>#DIV/0!</v>
      </c>
      <c r="S3250" s="97">
        <f t="shared" si="1520"/>
        <v>1.0999999999999999E-2</v>
      </c>
      <c r="T3250" s="96">
        <f t="shared" si="1504"/>
        <v>8.5546014512551324E-3</v>
      </c>
      <c r="U3250" s="96">
        <f t="shared" si="1505"/>
        <v>8.5546014512551324E-3</v>
      </c>
      <c r="V3250" s="96">
        <f t="shared" si="1506"/>
        <v>8.5546014512551324E-3</v>
      </c>
      <c r="W3250" s="96">
        <f t="shared" si="1507"/>
        <v>8.5546014512551324E-3</v>
      </c>
      <c r="X3250" s="105">
        <f>AVERAGE(S3250:S$4265)</f>
        <v>1.0626968503936974E-2</v>
      </c>
      <c r="Y3250" s="96">
        <f t="shared" si="1508"/>
        <v>5.7675667332058583E-5</v>
      </c>
      <c r="Z3250" s="96">
        <f t="shared" si="1509"/>
        <v>5.7675667332058583E-5</v>
      </c>
      <c r="AA3250" s="96">
        <f t="shared" si="1510"/>
        <v>5.7675667332058583E-5</v>
      </c>
      <c r="AB3250" s="96">
        <f t="shared" si="1511"/>
        <v>5.096221965460694E-5</v>
      </c>
      <c r="AC3250" s="105">
        <f>_xlfn.VAR.S(S3250:S$4265)</f>
        <v>9.9473518288663046E-5</v>
      </c>
      <c r="AI3250" s="98"/>
      <c r="AJ3250" s="99"/>
      <c r="AK3250" s="116"/>
      <c r="AM3250" s="100"/>
      <c r="AN3250" s="120"/>
      <c r="AO3250" s="101"/>
    </row>
    <row r="3251" spans="1:41" ht="16.5">
      <c r="A3251" s="112">
        <v>38740</v>
      </c>
      <c r="B3251" s="73">
        <v>6381</v>
      </c>
      <c r="C3251" s="73">
        <v>6486</v>
      </c>
      <c r="D3251" s="80">
        <f t="shared" si="1512"/>
        <v>-105</v>
      </c>
      <c r="E3251" s="17">
        <f t="shared" si="1503"/>
        <v>1.7000000000000001E-2</v>
      </c>
      <c r="F3251" s="16">
        <f t="shared" si="1513"/>
        <v>0</v>
      </c>
      <c r="G3251" s="16">
        <f t="shared" si="1514"/>
        <v>0</v>
      </c>
      <c r="H3251" s="16">
        <f t="shared" si="1515"/>
        <v>0</v>
      </c>
      <c r="I3251" s="16">
        <f t="shared" si="1516"/>
        <v>0</v>
      </c>
      <c r="J3251" s="16">
        <f t="shared" si="1517"/>
        <v>0</v>
      </c>
      <c r="K3251" s="16">
        <f t="shared" si="1521"/>
        <v>0</v>
      </c>
      <c r="L3251" s="16">
        <f t="shared" si="1518"/>
        <v>0</v>
      </c>
      <c r="M3251" s="72"/>
      <c r="N3251" s="72"/>
      <c r="O3251" s="32">
        <f t="shared" si="1522"/>
        <v>0</v>
      </c>
      <c r="P3251" s="17" t="e">
        <f t="shared" si="1523"/>
        <v>#DIV/0!</v>
      </c>
      <c r="Q3251" s="38">
        <f t="shared" si="1524"/>
        <v>0</v>
      </c>
      <c r="R3251" s="17" t="e">
        <f t="shared" si="1519"/>
        <v>#DIV/0!</v>
      </c>
      <c r="S3251" s="97">
        <f t="shared" si="1520"/>
        <v>1.7000000000000001E-2</v>
      </c>
      <c r="T3251" s="96">
        <f t="shared" si="1504"/>
        <v>8.3985121821863098E-3</v>
      </c>
      <c r="U3251" s="96">
        <f t="shared" si="1505"/>
        <v>8.3985121821863098E-3</v>
      </c>
      <c r="V3251" s="96">
        <f t="shared" si="1506"/>
        <v>8.3985121821863098E-3</v>
      </c>
      <c r="W3251" s="96">
        <f t="shared" si="1507"/>
        <v>8.3985121821863098E-3</v>
      </c>
      <c r="X3251" s="105">
        <f>AVERAGE(S3251:S$4265)</f>
        <v>1.0626600985221642E-2</v>
      </c>
      <c r="Y3251" s="96">
        <f t="shared" si="1508"/>
        <v>6.092510957455809E-5</v>
      </c>
      <c r="Z3251" s="96">
        <f t="shared" si="1509"/>
        <v>6.092510957455809E-5</v>
      </c>
      <c r="AA3251" s="96">
        <f t="shared" si="1510"/>
        <v>6.092510957455809E-5</v>
      </c>
      <c r="AB3251" s="96">
        <f t="shared" si="1511"/>
        <v>5.3833426820079501E-5</v>
      </c>
      <c r="AC3251" s="105">
        <f>_xlfn.VAR.S(S3251:S$4265)</f>
        <v>9.957148103885587E-5</v>
      </c>
      <c r="AI3251" s="98"/>
      <c r="AJ3251" s="99"/>
      <c r="AK3251" s="116"/>
      <c r="AM3251" s="100"/>
      <c r="AN3251" s="120"/>
      <c r="AO3251" s="101"/>
    </row>
    <row r="3252" spans="1:41" ht="16.5">
      <c r="A3252" s="112">
        <v>38737</v>
      </c>
      <c r="B3252" s="73">
        <v>6486</v>
      </c>
      <c r="C3252" s="73">
        <v>6512</v>
      </c>
      <c r="D3252" s="80">
        <f t="shared" si="1512"/>
        <v>-26</v>
      </c>
      <c r="E3252" s="17">
        <f t="shared" si="1503"/>
        <v>4.0000000000000001E-3</v>
      </c>
      <c r="F3252" s="16">
        <f t="shared" si="1513"/>
        <v>0</v>
      </c>
      <c r="G3252" s="16">
        <f t="shared" si="1514"/>
        <v>0</v>
      </c>
      <c r="H3252" s="16">
        <f t="shared" si="1515"/>
        <v>0</v>
      </c>
      <c r="I3252" s="16">
        <f t="shared" si="1516"/>
        <v>0</v>
      </c>
      <c r="J3252" s="16">
        <f t="shared" si="1517"/>
        <v>0</v>
      </c>
      <c r="K3252" s="16">
        <f t="shared" si="1521"/>
        <v>0</v>
      </c>
      <c r="L3252" s="16">
        <f t="shared" si="1518"/>
        <v>0</v>
      </c>
      <c r="M3252" s="72"/>
      <c r="N3252" s="72"/>
      <c r="O3252" s="32">
        <f t="shared" si="1522"/>
        <v>0</v>
      </c>
      <c r="P3252" s="17" t="e">
        <f t="shared" si="1523"/>
        <v>#DIV/0!</v>
      </c>
      <c r="Q3252" s="38">
        <f t="shared" si="1524"/>
        <v>0</v>
      </c>
      <c r="R3252" s="17" t="e">
        <f t="shared" si="1519"/>
        <v>#DIV/0!</v>
      </c>
      <c r="S3252" s="97">
        <f t="shared" si="1520"/>
        <v>4.0000000000000001E-3</v>
      </c>
      <c r="T3252" s="96">
        <f t="shared" si="1504"/>
        <v>7.849481044879052E-3</v>
      </c>
      <c r="U3252" s="96">
        <f t="shared" si="1505"/>
        <v>7.849481044879052E-3</v>
      </c>
      <c r="V3252" s="96">
        <f t="shared" si="1506"/>
        <v>7.849481044879052E-3</v>
      </c>
      <c r="W3252" s="96">
        <f t="shared" si="1507"/>
        <v>7.849481044879052E-3</v>
      </c>
      <c r="X3252" s="105">
        <f>AVERAGE(S3252:S$4265)</f>
        <v>1.0620315581854009E-2</v>
      </c>
      <c r="Y3252" s="96">
        <f t="shared" si="1508"/>
        <v>5.9469350793272789E-5</v>
      </c>
      <c r="Z3252" s="96">
        <f t="shared" si="1509"/>
        <v>5.9469350793272789E-5</v>
      </c>
      <c r="AA3252" s="96">
        <f t="shared" si="1510"/>
        <v>5.9469350793272789E-5</v>
      </c>
      <c r="AB3252" s="96">
        <f t="shared" si="1511"/>
        <v>5.2547118360935809E-5</v>
      </c>
      <c r="AC3252" s="105">
        <f>_xlfn.VAR.S(S3252:S$4265)</f>
        <v>9.9629636228049971E-5</v>
      </c>
      <c r="AI3252" s="98"/>
      <c r="AJ3252" s="99"/>
      <c r="AK3252" s="116"/>
      <c r="AM3252" s="100"/>
      <c r="AN3252" s="120"/>
      <c r="AO3252" s="101"/>
    </row>
    <row r="3253" spans="1:41" ht="16.5">
      <c r="A3253" s="112">
        <v>38736</v>
      </c>
      <c r="B3253" s="73">
        <v>6512</v>
      </c>
      <c r="C3253" s="73">
        <v>6498</v>
      </c>
      <c r="D3253" s="80">
        <f t="shared" si="1512"/>
        <v>14</v>
      </c>
      <c r="E3253" s="17">
        <f t="shared" si="1503"/>
        <v>3.0000000000000001E-3</v>
      </c>
      <c r="F3253" s="16">
        <f t="shared" si="1513"/>
        <v>0</v>
      </c>
      <c r="G3253" s="16">
        <f t="shared" si="1514"/>
        <v>0</v>
      </c>
      <c r="H3253" s="16">
        <f t="shared" si="1515"/>
        <v>0</v>
      </c>
      <c r="I3253" s="16">
        <f t="shared" si="1516"/>
        <v>0</v>
      </c>
      <c r="J3253" s="16">
        <f t="shared" si="1517"/>
        <v>0</v>
      </c>
      <c r="K3253" s="16">
        <f t="shared" si="1521"/>
        <v>0</v>
      </c>
      <c r="L3253" s="16">
        <f t="shared" si="1518"/>
        <v>0</v>
      </c>
      <c r="M3253" s="72"/>
      <c r="N3253" s="72"/>
      <c r="O3253" s="32">
        <f t="shared" si="1522"/>
        <v>0</v>
      </c>
      <c r="P3253" s="17" t="e">
        <f t="shared" si="1523"/>
        <v>#DIV/0!</v>
      </c>
      <c r="Q3253" s="38">
        <f t="shared" si="1524"/>
        <v>0</v>
      </c>
      <c r="R3253" s="17" t="e">
        <f t="shared" si="1519"/>
        <v>#DIV/0!</v>
      </c>
      <c r="S3253" s="97">
        <f t="shared" si="1520"/>
        <v>3.0000000000000001E-3</v>
      </c>
      <c r="T3253" s="96">
        <f t="shared" si="1504"/>
        <v>8.0951926009351621E-3</v>
      </c>
      <c r="U3253" s="96">
        <f t="shared" si="1505"/>
        <v>8.0951926009351621E-3</v>
      </c>
      <c r="V3253" s="96">
        <f t="shared" si="1506"/>
        <v>8.0951926009351621E-3</v>
      </c>
      <c r="W3253" s="96">
        <f t="shared" si="1507"/>
        <v>8.0951926009351621E-3</v>
      </c>
      <c r="X3253" s="105">
        <f>AVERAGE(S3253:S$4265)</f>
        <v>1.0626850937808454E-2</v>
      </c>
      <c r="Y3253" s="96">
        <f t="shared" si="1508"/>
        <v>6.2194802815901642E-5</v>
      </c>
      <c r="Z3253" s="96">
        <f t="shared" si="1509"/>
        <v>6.2194802815901642E-5</v>
      </c>
      <c r="AA3253" s="96">
        <f t="shared" si="1510"/>
        <v>6.2194802815901642E-5</v>
      </c>
      <c r="AB3253" s="96">
        <f t="shared" si="1511"/>
        <v>5.4955327768130662E-5</v>
      </c>
      <c r="AC3253" s="105">
        <f>_xlfn.VAR.S(S3253:S$4265)</f>
        <v>9.968473286017038E-5</v>
      </c>
      <c r="AI3253" s="98"/>
      <c r="AJ3253" s="99"/>
      <c r="AK3253" s="116"/>
      <c r="AM3253" s="100"/>
      <c r="AN3253" s="120"/>
      <c r="AO3253" s="101"/>
    </row>
    <row r="3254" spans="1:41" ht="16.5">
      <c r="A3254" s="112">
        <v>38735</v>
      </c>
      <c r="B3254" s="73">
        <v>6498</v>
      </c>
      <c r="C3254" s="73">
        <v>6711</v>
      </c>
      <c r="D3254" s="80">
        <f t="shared" si="1512"/>
        <v>-213</v>
      </c>
      <c r="E3254" s="17">
        <f t="shared" si="1503"/>
        <v>3.2000000000000001E-2</v>
      </c>
      <c r="F3254" s="16">
        <f t="shared" si="1513"/>
        <v>0</v>
      </c>
      <c r="G3254" s="16">
        <f t="shared" si="1514"/>
        <v>0</v>
      </c>
      <c r="H3254" s="16">
        <f t="shared" si="1515"/>
        <v>0</v>
      </c>
      <c r="I3254" s="16">
        <f t="shared" si="1516"/>
        <v>0</v>
      </c>
      <c r="J3254" s="16">
        <f t="shared" si="1517"/>
        <v>0</v>
      </c>
      <c r="K3254" s="16">
        <f t="shared" si="1521"/>
        <v>0</v>
      </c>
      <c r="L3254" s="16">
        <f t="shared" si="1518"/>
        <v>0</v>
      </c>
      <c r="M3254" s="72"/>
      <c r="N3254" s="72"/>
      <c r="O3254" s="32">
        <f t="shared" si="1522"/>
        <v>0</v>
      </c>
      <c r="P3254" s="17" t="e">
        <f t="shared" si="1523"/>
        <v>#DIV/0!</v>
      </c>
      <c r="Q3254" s="38">
        <f t="shared" si="1524"/>
        <v>0</v>
      </c>
      <c r="R3254" s="17" t="e">
        <f t="shared" si="1519"/>
        <v>#DIV/0!</v>
      </c>
      <c r="S3254" s="97">
        <f t="shared" si="1520"/>
        <v>3.2000000000000001E-2</v>
      </c>
      <c r="T3254" s="96">
        <f t="shared" si="1504"/>
        <v>8.4204176605693227E-3</v>
      </c>
      <c r="U3254" s="96">
        <f t="shared" si="1505"/>
        <v>8.4204176605693227E-3</v>
      </c>
      <c r="V3254" s="96">
        <f t="shared" si="1506"/>
        <v>8.4204176605693227E-3</v>
      </c>
      <c r="W3254" s="96">
        <f t="shared" si="1507"/>
        <v>8.4204176605693227E-3</v>
      </c>
      <c r="X3254" s="105">
        <f>AVERAGE(S3254:S$4265)</f>
        <v>1.0634387351778622E-2</v>
      </c>
      <c r="Y3254" s="96">
        <f t="shared" si="1508"/>
        <v>6.4289305488298863E-5</v>
      </c>
      <c r="Z3254" s="96">
        <f t="shared" si="1509"/>
        <v>6.4289305488298863E-5</v>
      </c>
      <c r="AA3254" s="96">
        <f t="shared" si="1510"/>
        <v>6.4289305488298863E-5</v>
      </c>
      <c r="AB3254" s="96">
        <f t="shared" si="1511"/>
        <v>5.6806030329460851E-5</v>
      </c>
      <c r="AC3254" s="105">
        <f>_xlfn.VAR.S(S3254:S$4265)</f>
        <v>9.9725740178198733E-5</v>
      </c>
      <c r="AI3254" s="98"/>
      <c r="AJ3254" s="99"/>
      <c r="AK3254" s="116"/>
      <c r="AM3254" s="100"/>
      <c r="AN3254" s="120"/>
      <c r="AO3254" s="101"/>
    </row>
    <row r="3255" spans="1:41" ht="16.5">
      <c r="A3255" s="112">
        <v>38734</v>
      </c>
      <c r="B3255" s="73">
        <v>6711</v>
      </c>
      <c r="C3255" s="73">
        <v>6724</v>
      </c>
      <c r="D3255" s="80">
        <f t="shared" si="1512"/>
        <v>-13</v>
      </c>
      <c r="E3255" s="17">
        <f t="shared" si="1503"/>
        <v>2E-3</v>
      </c>
      <c r="F3255" s="16">
        <f t="shared" si="1513"/>
        <v>0</v>
      </c>
      <c r="G3255" s="16">
        <f t="shared" si="1514"/>
        <v>0</v>
      </c>
      <c r="H3255" s="16">
        <f t="shared" si="1515"/>
        <v>0</v>
      </c>
      <c r="I3255" s="16">
        <f t="shared" si="1516"/>
        <v>0</v>
      </c>
      <c r="J3255" s="16">
        <f t="shared" si="1517"/>
        <v>0</v>
      </c>
      <c r="K3255" s="16">
        <f t="shared" si="1521"/>
        <v>0</v>
      </c>
      <c r="L3255" s="16">
        <f t="shared" si="1518"/>
        <v>0</v>
      </c>
      <c r="M3255" s="72"/>
      <c r="N3255" s="72"/>
      <c r="O3255" s="32">
        <f t="shared" si="1522"/>
        <v>0</v>
      </c>
      <c r="P3255" s="17" t="e">
        <f t="shared" si="1523"/>
        <v>#DIV/0!</v>
      </c>
      <c r="Q3255" s="38">
        <f t="shared" si="1524"/>
        <v>0</v>
      </c>
      <c r="R3255" s="17" t="e">
        <f t="shared" si="1519"/>
        <v>#DIV/0!</v>
      </c>
      <c r="S3255" s="97">
        <f t="shared" si="1520"/>
        <v>2E-3</v>
      </c>
      <c r="T3255" s="96">
        <f t="shared" si="1504"/>
        <v>6.9153379367758727E-3</v>
      </c>
      <c r="U3255" s="96">
        <f t="shared" si="1505"/>
        <v>6.9153379367758727E-3</v>
      </c>
      <c r="V3255" s="96">
        <f t="shared" si="1506"/>
        <v>6.9153379367758727E-3</v>
      </c>
      <c r="W3255" s="96">
        <f t="shared" si="1507"/>
        <v>6.9153379367758727E-3</v>
      </c>
      <c r="X3255" s="105">
        <f>AVERAGE(S3255:S$4265)</f>
        <v>1.0613254203758624E-2</v>
      </c>
      <c r="Y3255" s="96">
        <f t="shared" si="1508"/>
        <v>2.8228605573116481E-5</v>
      </c>
      <c r="Z3255" s="96">
        <f t="shared" si="1509"/>
        <v>2.8228605573116481E-5</v>
      </c>
      <c r="AA3255" s="96">
        <f t="shared" si="1510"/>
        <v>2.8228605573116481E-5</v>
      </c>
      <c r="AB3255" s="96">
        <f t="shared" si="1511"/>
        <v>2.4942795884405698E-5</v>
      </c>
      <c r="AC3255" s="105">
        <f>_xlfn.VAR.S(S3255:S$4265)</f>
        <v>9.9372061775911233E-5</v>
      </c>
      <c r="AI3255" s="98"/>
      <c r="AJ3255" s="99"/>
      <c r="AK3255" s="116"/>
      <c r="AM3255" s="100"/>
      <c r="AN3255" s="120"/>
      <c r="AO3255" s="101"/>
    </row>
    <row r="3256" spans="1:41" ht="16.5">
      <c r="A3256" s="112">
        <v>38733</v>
      </c>
      <c r="B3256" s="73">
        <v>6724</v>
      </c>
      <c r="C3256" s="73">
        <v>6682</v>
      </c>
      <c r="D3256" s="80">
        <f t="shared" si="1512"/>
        <v>42</v>
      </c>
      <c r="E3256" s="17">
        <f t="shared" si="1503"/>
        <v>7.0000000000000001E-3</v>
      </c>
      <c r="F3256" s="16">
        <f t="shared" si="1513"/>
        <v>0</v>
      </c>
      <c r="G3256" s="16">
        <f t="shared" si="1514"/>
        <v>0</v>
      </c>
      <c r="H3256" s="16">
        <f t="shared" si="1515"/>
        <v>0</v>
      </c>
      <c r="I3256" s="16">
        <f t="shared" si="1516"/>
        <v>0</v>
      </c>
      <c r="J3256" s="16">
        <f t="shared" si="1517"/>
        <v>0</v>
      </c>
      <c r="K3256" s="16">
        <f t="shared" si="1521"/>
        <v>0</v>
      </c>
      <c r="L3256" s="16">
        <f t="shared" si="1518"/>
        <v>0</v>
      </c>
      <c r="M3256" s="72"/>
      <c r="N3256" s="72"/>
      <c r="O3256" s="32">
        <f t="shared" si="1522"/>
        <v>0</v>
      </c>
      <c r="P3256" s="17" t="e">
        <f t="shared" si="1523"/>
        <v>#DIV/0!</v>
      </c>
      <c r="Q3256" s="38">
        <f t="shared" si="1524"/>
        <v>0</v>
      </c>
      <c r="R3256" s="17" t="e">
        <f t="shared" si="1519"/>
        <v>#DIV/0!</v>
      </c>
      <c r="S3256" s="97">
        <f t="shared" si="1520"/>
        <v>7.0000000000000001E-3</v>
      </c>
      <c r="T3256" s="96">
        <f t="shared" si="1504"/>
        <v>7.2290829114636948E-3</v>
      </c>
      <c r="U3256" s="96">
        <f t="shared" si="1505"/>
        <v>7.2290829114636948E-3</v>
      </c>
      <c r="V3256" s="96">
        <f t="shared" si="1506"/>
        <v>7.2290829114636948E-3</v>
      </c>
      <c r="W3256" s="96">
        <f t="shared" si="1507"/>
        <v>7.2290829114636948E-3</v>
      </c>
      <c r="X3256" s="105">
        <f>AVERAGE(S3256:S$4265)</f>
        <v>1.0621782178217789E-2</v>
      </c>
      <c r="Y3256" s="96">
        <f t="shared" si="1508"/>
        <v>2.828511392278594E-5</v>
      </c>
      <c r="Z3256" s="96">
        <f t="shared" si="1509"/>
        <v>2.828511392278594E-5</v>
      </c>
      <c r="AA3256" s="96">
        <f t="shared" si="1510"/>
        <v>2.828511392278594E-5</v>
      </c>
      <c r="AB3256" s="96">
        <f t="shared" si="1511"/>
        <v>2.4992726662173631E-5</v>
      </c>
      <c r="AC3256" s="105">
        <f>_xlfn.VAR.S(S3256:S$4265)</f>
        <v>9.9396948257760096E-5</v>
      </c>
      <c r="AI3256" s="98"/>
      <c r="AJ3256" s="99"/>
      <c r="AK3256" s="116"/>
      <c r="AM3256" s="100"/>
      <c r="AN3256" s="120"/>
      <c r="AO3256" s="101"/>
    </row>
    <row r="3257" spans="1:41" ht="16.5">
      <c r="A3257" s="112">
        <v>38730</v>
      </c>
      <c r="B3257" s="73">
        <v>6682</v>
      </c>
      <c r="C3257" s="73">
        <v>6725</v>
      </c>
      <c r="D3257" s="80">
        <f t="shared" si="1512"/>
        <v>-43</v>
      </c>
      <c r="E3257" s="17">
        <f t="shared" si="1503"/>
        <v>7.0000000000000001E-3</v>
      </c>
      <c r="F3257" s="16">
        <f t="shared" si="1513"/>
        <v>0</v>
      </c>
      <c r="G3257" s="16">
        <f t="shared" si="1514"/>
        <v>0</v>
      </c>
      <c r="H3257" s="16">
        <f t="shared" si="1515"/>
        <v>0</v>
      </c>
      <c r="I3257" s="16">
        <f t="shared" si="1516"/>
        <v>0</v>
      </c>
      <c r="J3257" s="16">
        <f t="shared" si="1517"/>
        <v>0</v>
      </c>
      <c r="K3257" s="16">
        <f t="shared" si="1521"/>
        <v>0</v>
      </c>
      <c r="L3257" s="16">
        <f t="shared" si="1518"/>
        <v>0</v>
      </c>
      <c r="M3257" s="72"/>
      <c r="N3257" s="72"/>
      <c r="O3257" s="32">
        <f t="shared" si="1522"/>
        <v>0</v>
      </c>
      <c r="P3257" s="17" t="e">
        <f t="shared" si="1523"/>
        <v>#DIV/0!</v>
      </c>
      <c r="Q3257" s="38">
        <f t="shared" si="1524"/>
        <v>0</v>
      </c>
      <c r="R3257" s="17" t="e">
        <f t="shared" si="1519"/>
        <v>#DIV/0!</v>
      </c>
      <c r="S3257" s="97">
        <f t="shared" si="1520"/>
        <v>7.0000000000000001E-3</v>
      </c>
      <c r="T3257" s="96">
        <f t="shared" si="1504"/>
        <v>7.2437052249613781E-3</v>
      </c>
      <c r="U3257" s="96">
        <f t="shared" si="1505"/>
        <v>7.2437052249613781E-3</v>
      </c>
      <c r="V3257" s="96">
        <f t="shared" si="1506"/>
        <v>7.2437052249613781E-3</v>
      </c>
      <c r="W3257" s="96">
        <f t="shared" si="1507"/>
        <v>7.2437052249613781E-3</v>
      </c>
      <c r="X3257" s="105">
        <f>AVERAGE(S3257:S$4265)</f>
        <v>1.062537165510403E-2</v>
      </c>
      <c r="Y3257" s="96">
        <f t="shared" si="1508"/>
        <v>3.0086755732537798E-5</v>
      </c>
      <c r="Z3257" s="96">
        <f t="shared" si="1509"/>
        <v>3.0086755732537798E-5</v>
      </c>
      <c r="AA3257" s="96">
        <f t="shared" si="1510"/>
        <v>3.0086755732537798E-5</v>
      </c>
      <c r="AB3257" s="96">
        <f t="shared" si="1511"/>
        <v>2.6584657365270374E-5</v>
      </c>
      <c r="AC3257" s="105">
        <f>_xlfn.VAR.S(S3257:S$4265)</f>
        <v>9.9482530243680649E-5</v>
      </c>
      <c r="AI3257" s="98"/>
      <c r="AJ3257" s="99"/>
      <c r="AK3257" s="116"/>
      <c r="AM3257" s="100"/>
      <c r="AN3257" s="120"/>
      <c r="AO3257" s="101"/>
    </row>
    <row r="3258" spans="1:41" ht="16.5">
      <c r="A3258" s="112">
        <v>38729</v>
      </c>
      <c r="B3258" s="73">
        <v>6725</v>
      </c>
      <c r="C3258" s="73">
        <v>6735</v>
      </c>
      <c r="D3258" s="80">
        <f t="shared" si="1512"/>
        <v>-10</v>
      </c>
      <c r="E3258" s="17">
        <f t="shared" si="1503"/>
        <v>2E-3</v>
      </c>
      <c r="F3258" s="16">
        <f t="shared" si="1513"/>
        <v>0</v>
      </c>
      <c r="G3258" s="16">
        <f t="shared" si="1514"/>
        <v>0</v>
      </c>
      <c r="H3258" s="16">
        <f t="shared" si="1515"/>
        <v>0</v>
      </c>
      <c r="I3258" s="16">
        <f t="shared" si="1516"/>
        <v>0</v>
      </c>
      <c r="J3258" s="16">
        <f t="shared" si="1517"/>
        <v>0</v>
      </c>
      <c r="K3258" s="16">
        <f t="shared" si="1521"/>
        <v>0</v>
      </c>
      <c r="L3258" s="16">
        <f t="shared" si="1518"/>
        <v>0</v>
      </c>
      <c r="M3258" s="72"/>
      <c r="N3258" s="72"/>
      <c r="O3258" s="32">
        <f t="shared" si="1522"/>
        <v>0</v>
      </c>
      <c r="P3258" s="17" t="e">
        <f t="shared" si="1523"/>
        <v>#DIV/0!</v>
      </c>
      <c r="Q3258" s="38">
        <f t="shared" si="1524"/>
        <v>0</v>
      </c>
      <c r="R3258" s="17" t="e">
        <f t="shared" si="1519"/>
        <v>#DIV/0!</v>
      </c>
      <c r="S3258" s="97">
        <f t="shared" si="1520"/>
        <v>2E-3</v>
      </c>
      <c r="T3258" s="96">
        <f t="shared" si="1504"/>
        <v>7.2592608776184874E-3</v>
      </c>
      <c r="U3258" s="96">
        <f t="shared" si="1505"/>
        <v>7.2592608776184874E-3</v>
      </c>
      <c r="V3258" s="96">
        <f t="shared" si="1506"/>
        <v>7.2592608776184874E-3</v>
      </c>
      <c r="W3258" s="96">
        <f t="shared" si="1507"/>
        <v>7.2592608776184874E-3</v>
      </c>
      <c r="X3258" s="105">
        <f>AVERAGE(S3258:S$4265)</f>
        <v>1.0628968253968221E-2</v>
      </c>
      <c r="Y3258" s="96">
        <f t="shared" si="1508"/>
        <v>3.2002896553593603E-5</v>
      </c>
      <c r="Z3258" s="96">
        <f t="shared" si="1509"/>
        <v>3.2002896553593603E-5</v>
      </c>
      <c r="AA3258" s="96">
        <f t="shared" si="1510"/>
        <v>3.2002896553593603E-5</v>
      </c>
      <c r="AB3258" s="96">
        <f t="shared" si="1511"/>
        <v>2.8277759394755284E-5</v>
      </c>
      <c r="AC3258" s="105">
        <f>_xlfn.VAR.S(S3258:S$4265)</f>
        <v>9.9568256332656293E-5</v>
      </c>
      <c r="AI3258" s="98"/>
      <c r="AJ3258" s="99"/>
      <c r="AK3258" s="116"/>
      <c r="AM3258" s="100"/>
      <c r="AN3258" s="120"/>
      <c r="AO3258" s="101"/>
    </row>
    <row r="3259" spans="1:41" ht="16.5">
      <c r="A3259" s="112">
        <v>38728</v>
      </c>
      <c r="B3259" s="73">
        <v>6735</v>
      </c>
      <c r="C3259" s="73">
        <v>6707</v>
      </c>
      <c r="D3259" s="80">
        <f t="shared" si="1512"/>
        <v>28</v>
      </c>
      <c r="E3259" s="17">
        <f t="shared" si="1503"/>
        <v>5.0000000000000001E-3</v>
      </c>
      <c r="F3259" s="16">
        <f t="shared" si="1513"/>
        <v>0</v>
      </c>
      <c r="G3259" s="16">
        <f t="shared" si="1514"/>
        <v>0</v>
      </c>
      <c r="H3259" s="16">
        <f t="shared" si="1515"/>
        <v>0</v>
      </c>
      <c r="I3259" s="16">
        <f t="shared" si="1516"/>
        <v>0</v>
      </c>
      <c r="J3259" s="16">
        <f t="shared" si="1517"/>
        <v>0</v>
      </c>
      <c r="K3259" s="16">
        <f t="shared" si="1521"/>
        <v>0</v>
      </c>
      <c r="L3259" s="16">
        <f t="shared" si="1518"/>
        <v>0</v>
      </c>
      <c r="M3259" s="72"/>
      <c r="N3259" s="72"/>
      <c r="O3259" s="32">
        <f t="shared" si="1522"/>
        <v>0</v>
      </c>
      <c r="P3259" s="17" t="e">
        <f t="shared" si="1523"/>
        <v>#DIV/0!</v>
      </c>
      <c r="Q3259" s="38">
        <f t="shared" si="1524"/>
        <v>0</v>
      </c>
      <c r="R3259" s="17" t="e">
        <f t="shared" si="1519"/>
        <v>#DIV/0!</v>
      </c>
      <c r="S3259" s="97">
        <f t="shared" si="1520"/>
        <v>5.0000000000000001E-3</v>
      </c>
      <c r="T3259" s="96">
        <f t="shared" si="1504"/>
        <v>7.5949583804451994E-3</v>
      </c>
      <c r="U3259" s="96">
        <f t="shared" si="1505"/>
        <v>7.5949583804451994E-3</v>
      </c>
      <c r="V3259" s="96">
        <f t="shared" si="1506"/>
        <v>7.5949583804451994E-3</v>
      </c>
      <c r="W3259" s="96">
        <f t="shared" si="1507"/>
        <v>7.5949583804451994E-3</v>
      </c>
      <c r="X3259" s="105">
        <f>AVERAGE(S3259:S$4265)</f>
        <v>1.0637537239324694E-2</v>
      </c>
      <c r="Y3259" s="96">
        <f t="shared" si="1508"/>
        <v>3.2047535103041236E-5</v>
      </c>
      <c r="Z3259" s="96">
        <f t="shared" si="1509"/>
        <v>3.2047535103041236E-5</v>
      </c>
      <c r="AA3259" s="96">
        <f t="shared" si="1510"/>
        <v>3.2047535103041236E-5</v>
      </c>
      <c r="AB3259" s="96">
        <f t="shared" si="1511"/>
        <v>2.8317202017047212E-5</v>
      </c>
      <c r="AC3259" s="105">
        <f>_xlfn.VAR.S(S3259:S$4265)</f>
        <v>9.9593142238920749E-5</v>
      </c>
      <c r="AI3259" s="98"/>
      <c r="AJ3259" s="99"/>
      <c r="AK3259" s="116"/>
      <c r="AM3259" s="100"/>
      <c r="AN3259" s="120"/>
      <c r="AO3259" s="101"/>
    </row>
    <row r="3260" spans="1:41" ht="16.5">
      <c r="A3260" s="112">
        <v>38727</v>
      </c>
      <c r="B3260" s="73">
        <v>6707</v>
      </c>
      <c r="C3260" s="73">
        <v>6742</v>
      </c>
      <c r="D3260" s="80">
        <f t="shared" si="1512"/>
        <v>-35</v>
      </c>
      <c r="E3260" s="17">
        <f t="shared" si="1503"/>
        <v>6.0000000000000001E-3</v>
      </c>
      <c r="F3260" s="16">
        <f t="shared" si="1513"/>
        <v>0</v>
      </c>
      <c r="G3260" s="16">
        <f t="shared" si="1514"/>
        <v>0</v>
      </c>
      <c r="H3260" s="16">
        <f t="shared" si="1515"/>
        <v>0</v>
      </c>
      <c r="I3260" s="16">
        <f t="shared" si="1516"/>
        <v>0</v>
      </c>
      <c r="J3260" s="16">
        <f t="shared" si="1517"/>
        <v>0</v>
      </c>
      <c r="K3260" s="16">
        <f t="shared" si="1521"/>
        <v>0</v>
      </c>
      <c r="L3260" s="16">
        <f t="shared" si="1518"/>
        <v>0</v>
      </c>
      <c r="M3260" s="72"/>
      <c r="N3260" s="72"/>
      <c r="O3260" s="32">
        <f t="shared" si="1522"/>
        <v>0</v>
      </c>
      <c r="P3260" s="17" t="e">
        <f t="shared" si="1523"/>
        <v>#DIV/0!</v>
      </c>
      <c r="Q3260" s="38">
        <f t="shared" si="1524"/>
        <v>0</v>
      </c>
      <c r="R3260" s="17" t="e">
        <f t="shared" si="1519"/>
        <v>#DIV/0!</v>
      </c>
      <c r="S3260" s="97">
        <f t="shared" si="1520"/>
        <v>6.0000000000000001E-3</v>
      </c>
      <c r="T3260" s="96">
        <f t="shared" si="1504"/>
        <v>7.7605940217502127E-3</v>
      </c>
      <c r="U3260" s="96">
        <f t="shared" si="1505"/>
        <v>7.7605940217502127E-3</v>
      </c>
      <c r="V3260" s="96">
        <f t="shared" si="1506"/>
        <v>7.7605940217502127E-3</v>
      </c>
      <c r="W3260" s="96">
        <f t="shared" si="1507"/>
        <v>7.7605940217502127E-3</v>
      </c>
      <c r="X3260" s="105">
        <f>AVERAGE(S3260:S$4265)</f>
        <v>1.0643141153081478E-2</v>
      </c>
      <c r="Y3260" s="96">
        <f t="shared" si="1508"/>
        <v>3.3606683342410492E-5</v>
      </c>
      <c r="Z3260" s="96">
        <f t="shared" si="1509"/>
        <v>3.3606683342410492E-5</v>
      </c>
      <c r="AA3260" s="96">
        <f t="shared" si="1510"/>
        <v>3.3606683342410492E-5</v>
      </c>
      <c r="AB3260" s="96">
        <f t="shared" si="1511"/>
        <v>2.969486540135388E-5</v>
      </c>
      <c r="AC3260" s="105">
        <f>_xlfn.VAR.S(S3260:S$4265)</f>
        <v>9.9660584750205998E-5</v>
      </c>
      <c r="AI3260" s="98"/>
      <c r="AJ3260" s="99"/>
      <c r="AK3260" s="116"/>
      <c r="AM3260" s="100"/>
      <c r="AN3260" s="120"/>
      <c r="AO3260" s="101"/>
    </row>
    <row r="3261" spans="1:41" ht="16.5">
      <c r="A3261" s="112">
        <v>38726</v>
      </c>
      <c r="B3261" s="73">
        <v>6742</v>
      </c>
      <c r="C3261" s="73">
        <v>6694</v>
      </c>
      <c r="D3261" s="80">
        <f t="shared" si="1512"/>
        <v>48</v>
      </c>
      <c r="E3261" s="17">
        <f t="shared" si="1503"/>
        <v>8.0000000000000002E-3</v>
      </c>
      <c r="F3261" s="16">
        <f t="shared" si="1513"/>
        <v>0</v>
      </c>
      <c r="G3261" s="16">
        <f t="shared" si="1514"/>
        <v>0</v>
      </c>
      <c r="H3261" s="16">
        <f t="shared" si="1515"/>
        <v>0</v>
      </c>
      <c r="I3261" s="16">
        <f t="shared" si="1516"/>
        <v>0</v>
      </c>
      <c r="J3261" s="16">
        <f t="shared" si="1517"/>
        <v>0</v>
      </c>
      <c r="K3261" s="16">
        <f t="shared" si="1521"/>
        <v>0</v>
      </c>
      <c r="L3261" s="16">
        <f t="shared" si="1518"/>
        <v>0</v>
      </c>
      <c r="M3261" s="72"/>
      <c r="N3261" s="72"/>
      <c r="O3261" s="32">
        <f t="shared" si="1522"/>
        <v>0</v>
      </c>
      <c r="P3261" s="17" t="e">
        <f t="shared" si="1523"/>
        <v>#DIV/0!</v>
      </c>
      <c r="Q3261" s="38">
        <f t="shared" si="1524"/>
        <v>0</v>
      </c>
      <c r="R3261" s="17" t="e">
        <f t="shared" si="1519"/>
        <v>#DIV/0!</v>
      </c>
      <c r="S3261" s="97">
        <f t="shared" si="1520"/>
        <v>8.0000000000000002E-3</v>
      </c>
      <c r="T3261" s="96">
        <f t="shared" si="1504"/>
        <v>7.8729723635640562E-3</v>
      </c>
      <c r="U3261" s="96">
        <f t="shared" si="1505"/>
        <v>7.8729723635640562E-3</v>
      </c>
      <c r="V3261" s="96">
        <f t="shared" si="1506"/>
        <v>7.8729723635640562E-3</v>
      </c>
      <c r="W3261" s="96">
        <f t="shared" si="1507"/>
        <v>7.8729723635640562E-3</v>
      </c>
      <c r="X3261" s="105">
        <f>AVERAGE(S3261:S$4265)</f>
        <v>1.0647761194029817E-2</v>
      </c>
      <c r="Y3261" s="96">
        <f t="shared" si="1508"/>
        <v>3.5527874270138307E-5</v>
      </c>
      <c r="Z3261" s="96">
        <f t="shared" si="1509"/>
        <v>3.5527874270138307E-5</v>
      </c>
      <c r="AA3261" s="96">
        <f t="shared" si="1510"/>
        <v>3.5527874270138307E-5</v>
      </c>
      <c r="AB3261" s="96">
        <f t="shared" si="1511"/>
        <v>3.139242970509418E-5</v>
      </c>
      <c r="AC3261" s="105">
        <f>_xlfn.VAR.S(S3261:S$4265)</f>
        <v>9.9738354046501317E-5</v>
      </c>
      <c r="AI3261" s="98"/>
      <c r="AJ3261" s="99"/>
      <c r="AK3261" s="116"/>
      <c r="AM3261" s="100"/>
      <c r="AN3261" s="120"/>
      <c r="AO3261" s="101"/>
    </row>
    <row r="3262" spans="1:41" ht="16.5">
      <c r="A3262" s="112">
        <v>38723</v>
      </c>
      <c r="B3262" s="73">
        <v>6694</v>
      </c>
      <c r="C3262" s="73">
        <v>6709</v>
      </c>
      <c r="D3262" s="80">
        <f t="shared" si="1512"/>
        <v>-15</v>
      </c>
      <c r="E3262" s="17">
        <f t="shared" si="1503"/>
        <v>3.0000000000000001E-3</v>
      </c>
      <c r="F3262" s="16">
        <f t="shared" si="1513"/>
        <v>0</v>
      </c>
      <c r="G3262" s="16">
        <f t="shared" si="1514"/>
        <v>0</v>
      </c>
      <c r="H3262" s="16">
        <f t="shared" si="1515"/>
        <v>0</v>
      </c>
      <c r="I3262" s="16">
        <f t="shared" si="1516"/>
        <v>0</v>
      </c>
      <c r="J3262" s="16">
        <f t="shared" si="1517"/>
        <v>0</v>
      </c>
      <c r="K3262" s="16">
        <f t="shared" si="1521"/>
        <v>0</v>
      </c>
      <c r="L3262" s="16">
        <f t="shared" si="1518"/>
        <v>0</v>
      </c>
      <c r="M3262" s="72"/>
      <c r="N3262" s="72"/>
      <c r="O3262" s="32">
        <f t="shared" si="1522"/>
        <v>0</v>
      </c>
      <c r="P3262" s="17" t="e">
        <f t="shared" si="1523"/>
        <v>#DIV/0!</v>
      </c>
      <c r="Q3262" s="38">
        <f t="shared" si="1524"/>
        <v>0</v>
      </c>
      <c r="R3262" s="17" t="e">
        <f t="shared" si="1519"/>
        <v>#DIV/0!</v>
      </c>
      <c r="S3262" s="97">
        <f t="shared" si="1520"/>
        <v>3.0000000000000001E-3</v>
      </c>
      <c r="T3262" s="96">
        <f t="shared" si="1504"/>
        <v>7.8648642165575055E-3</v>
      </c>
      <c r="U3262" s="96">
        <f t="shared" si="1505"/>
        <v>7.8648642165575055E-3</v>
      </c>
      <c r="V3262" s="96">
        <f t="shared" si="1506"/>
        <v>7.8648642165575055E-3</v>
      </c>
      <c r="W3262" s="96">
        <f t="shared" si="1507"/>
        <v>7.8648642165575055E-3</v>
      </c>
      <c r="X3262" s="105">
        <f>AVERAGE(S3262:S$4265)</f>
        <v>1.0650398406374469E-2</v>
      </c>
      <c r="Y3262" s="96">
        <f t="shared" si="1508"/>
        <v>3.7794445286532247E-5</v>
      </c>
      <c r="Z3262" s="96">
        <f t="shared" si="1509"/>
        <v>3.7794445286532247E-5</v>
      </c>
      <c r="AA3262" s="96">
        <f t="shared" si="1510"/>
        <v>3.7794445286532247E-5</v>
      </c>
      <c r="AB3262" s="96">
        <f t="shared" si="1511"/>
        <v>3.3395171855179862E-5</v>
      </c>
      <c r="AC3262" s="105">
        <f>_xlfn.VAR.S(S3262:S$4265)</f>
        <v>9.9830797448293324E-5</v>
      </c>
      <c r="AI3262" s="98"/>
      <c r="AJ3262" s="99"/>
      <c r="AK3262" s="116"/>
      <c r="AM3262" s="100"/>
      <c r="AN3262" s="120"/>
      <c r="AO3262" s="101"/>
    </row>
    <row r="3263" spans="1:41" ht="16.5">
      <c r="A3263" s="112">
        <v>38722</v>
      </c>
      <c r="B3263" s="73">
        <v>6709</v>
      </c>
      <c r="C3263" s="73">
        <v>6616</v>
      </c>
      <c r="D3263" s="80">
        <f t="shared" si="1512"/>
        <v>93</v>
      </c>
      <c r="E3263" s="17">
        <f t="shared" si="1503"/>
        <v>1.4999999999999999E-2</v>
      </c>
      <c r="F3263" s="16">
        <f t="shared" si="1513"/>
        <v>0</v>
      </c>
      <c r="G3263" s="16">
        <f t="shared" si="1514"/>
        <v>0</v>
      </c>
      <c r="H3263" s="16">
        <f t="shared" si="1515"/>
        <v>0</v>
      </c>
      <c r="I3263" s="16">
        <f t="shared" si="1516"/>
        <v>0</v>
      </c>
      <c r="J3263" s="16">
        <f t="shared" si="1517"/>
        <v>0</v>
      </c>
      <c r="K3263" s="16">
        <f t="shared" si="1521"/>
        <v>0</v>
      </c>
      <c r="L3263" s="16">
        <f t="shared" si="1518"/>
        <v>0</v>
      </c>
      <c r="M3263" s="72"/>
      <c r="N3263" s="72"/>
      <c r="O3263" s="32">
        <f t="shared" si="1522"/>
        <v>0</v>
      </c>
      <c r="P3263" s="17" t="e">
        <f t="shared" si="1523"/>
        <v>#DIV/0!</v>
      </c>
      <c r="Q3263" s="38">
        <f t="shared" si="1524"/>
        <v>0</v>
      </c>
      <c r="R3263" s="17" t="e">
        <f t="shared" si="1519"/>
        <v>#DIV/0!</v>
      </c>
      <c r="S3263" s="97">
        <f t="shared" si="1520"/>
        <v>1.4999999999999999E-2</v>
      </c>
      <c r="T3263" s="96">
        <f t="shared" si="1504"/>
        <v>8.1753874644228779E-3</v>
      </c>
      <c r="U3263" s="96">
        <f t="shared" si="1505"/>
        <v>8.1753874644228779E-3</v>
      </c>
      <c r="V3263" s="96">
        <f t="shared" si="1506"/>
        <v>8.1753874644228779E-3</v>
      </c>
      <c r="W3263" s="96">
        <f t="shared" si="1507"/>
        <v>8.1753874644228779E-3</v>
      </c>
      <c r="X3263" s="105">
        <f>AVERAGE(S3263:S$4265)</f>
        <v>1.0658025922233267E-2</v>
      </c>
      <c r="Y3263" s="96">
        <f t="shared" si="1508"/>
        <v>3.8497199108636087E-5</v>
      </c>
      <c r="Z3263" s="96">
        <f t="shared" si="1509"/>
        <v>3.8497199108636087E-5</v>
      </c>
      <c r="AA3263" s="96">
        <f t="shared" si="1510"/>
        <v>3.8497199108636087E-5</v>
      </c>
      <c r="AB3263" s="96">
        <f t="shared" si="1511"/>
        <v>3.4016125132390812E-5</v>
      </c>
      <c r="AC3263" s="105">
        <f>_xlfn.VAR.S(S3263:S$4265)</f>
        <v>9.9871958973380014E-5</v>
      </c>
      <c r="AI3263" s="98"/>
      <c r="AJ3263" s="99"/>
      <c r="AK3263" s="116"/>
      <c r="AM3263" s="100"/>
      <c r="AN3263" s="120"/>
      <c r="AO3263" s="101"/>
    </row>
    <row r="3264" spans="1:41" ht="16.5">
      <c r="A3264" s="112">
        <v>38721</v>
      </c>
      <c r="B3264" s="73">
        <v>6616</v>
      </c>
      <c r="C3264" s="73">
        <v>6591</v>
      </c>
      <c r="D3264" s="80">
        <f t="shared" si="1512"/>
        <v>25</v>
      </c>
      <c r="E3264" s="17">
        <f t="shared" si="1503"/>
        <v>4.0000000000000001E-3</v>
      </c>
      <c r="F3264" s="16">
        <f t="shared" si="1513"/>
        <v>0</v>
      </c>
      <c r="G3264" s="16">
        <f t="shared" si="1514"/>
        <v>0</v>
      </c>
      <c r="H3264" s="16">
        <f t="shared" si="1515"/>
        <v>0</v>
      </c>
      <c r="I3264" s="16">
        <f t="shared" si="1516"/>
        <v>0</v>
      </c>
      <c r="J3264" s="16">
        <f t="shared" si="1517"/>
        <v>0</v>
      </c>
      <c r="K3264" s="16">
        <f t="shared" si="1521"/>
        <v>0</v>
      </c>
      <c r="L3264" s="16">
        <f t="shared" si="1518"/>
        <v>0</v>
      </c>
      <c r="M3264" s="72"/>
      <c r="N3264" s="72"/>
      <c r="O3264" s="32">
        <f t="shared" si="1522"/>
        <v>0</v>
      </c>
      <c r="P3264" s="17" t="e">
        <f t="shared" si="1523"/>
        <v>#DIV/0!</v>
      </c>
      <c r="Q3264" s="38">
        <f t="shared" si="1524"/>
        <v>0</v>
      </c>
      <c r="R3264" s="17" t="e">
        <f t="shared" si="1519"/>
        <v>#DIV/0!</v>
      </c>
      <c r="S3264" s="97">
        <f t="shared" si="1520"/>
        <v>4.0000000000000001E-3</v>
      </c>
      <c r="T3264" s="96">
        <f t="shared" si="1504"/>
        <v>7.7397738983222102E-3</v>
      </c>
      <c r="U3264" s="96">
        <f t="shared" si="1505"/>
        <v>7.7397738983222102E-3</v>
      </c>
      <c r="V3264" s="96">
        <f t="shared" si="1506"/>
        <v>7.7397738983222102E-3</v>
      </c>
      <c r="W3264" s="96">
        <f t="shared" si="1507"/>
        <v>7.7397738983222102E-3</v>
      </c>
      <c r="X3264" s="105">
        <f>AVERAGE(S3264:S$4265)</f>
        <v>1.0653692614770427E-2</v>
      </c>
      <c r="Y3264" s="96">
        <f t="shared" si="1508"/>
        <v>3.7589942687007524E-5</v>
      </c>
      <c r="Z3264" s="96">
        <f t="shared" si="1509"/>
        <v>3.7589942687007524E-5</v>
      </c>
      <c r="AA3264" s="96">
        <f t="shared" si="1510"/>
        <v>3.7589942687007524E-5</v>
      </c>
      <c r="AB3264" s="96">
        <f t="shared" si="1511"/>
        <v>3.3214473358239817E-5</v>
      </c>
      <c r="AC3264" s="105">
        <f>_xlfn.VAR.S(S3264:S$4265)</f>
        <v>9.9952878458867207E-5</v>
      </c>
      <c r="AI3264" s="98"/>
      <c r="AJ3264" s="99"/>
      <c r="AK3264" s="116"/>
      <c r="AM3264" s="100"/>
      <c r="AN3264" s="120"/>
      <c r="AO3264" s="101"/>
    </row>
    <row r="3265" spans="1:41" ht="16.5">
      <c r="A3265" s="112">
        <v>38720</v>
      </c>
      <c r="B3265" s="73">
        <v>6591</v>
      </c>
      <c r="C3265" s="73">
        <v>6462</v>
      </c>
      <c r="D3265" s="80">
        <f t="shared" si="1512"/>
        <v>129</v>
      </c>
      <c r="E3265" s="17">
        <f t="shared" si="1503"/>
        <v>0.02</v>
      </c>
      <c r="F3265" s="16">
        <f t="shared" si="1513"/>
        <v>0</v>
      </c>
      <c r="G3265" s="16">
        <f t="shared" si="1514"/>
        <v>0</v>
      </c>
      <c r="H3265" s="16">
        <f t="shared" si="1515"/>
        <v>0</v>
      </c>
      <c r="I3265" s="16">
        <f t="shared" si="1516"/>
        <v>0</v>
      </c>
      <c r="J3265" s="16">
        <f t="shared" si="1517"/>
        <v>0</v>
      </c>
      <c r="K3265" s="16">
        <f t="shared" si="1521"/>
        <v>0</v>
      </c>
      <c r="L3265" s="16">
        <f t="shared" si="1518"/>
        <v>0</v>
      </c>
      <c r="M3265" s="72"/>
      <c r="N3265" s="72"/>
      <c r="O3265" s="32">
        <f t="shared" si="1522"/>
        <v>0</v>
      </c>
      <c r="P3265" s="17" t="e">
        <f t="shared" si="1523"/>
        <v>#DIV/0!</v>
      </c>
      <c r="Q3265" s="38">
        <f t="shared" si="1524"/>
        <v>0</v>
      </c>
      <c r="R3265" s="17" t="e">
        <f t="shared" si="1519"/>
        <v>#DIV/0!</v>
      </c>
      <c r="S3265" s="97">
        <f t="shared" si="1520"/>
        <v>0.02</v>
      </c>
      <c r="T3265" s="96">
        <f t="shared" si="1504"/>
        <v>7.9784828705555429E-3</v>
      </c>
      <c r="U3265" s="96">
        <f t="shared" si="1505"/>
        <v>7.9784828705555429E-3</v>
      </c>
      <c r="V3265" s="96">
        <f t="shared" si="1506"/>
        <v>7.9784828705555429E-3</v>
      </c>
      <c r="W3265" s="96">
        <f t="shared" si="1507"/>
        <v>7.9784828705555429E-3</v>
      </c>
      <c r="X3265" s="105">
        <f>AVERAGE(S3265:S$4265)</f>
        <v>1.0660339660339626E-2</v>
      </c>
      <c r="Y3265" s="96">
        <f t="shared" si="1508"/>
        <v>3.8978982053116269E-5</v>
      </c>
      <c r="Z3265" s="96">
        <f t="shared" si="1509"/>
        <v>3.8978982053116269E-5</v>
      </c>
      <c r="AA3265" s="96">
        <f t="shared" si="1510"/>
        <v>3.8978982053116269E-5</v>
      </c>
      <c r="AB3265" s="96">
        <f t="shared" si="1511"/>
        <v>3.4441828542133507E-5</v>
      </c>
      <c r="AC3265" s="105">
        <f>_xlfn.VAR.S(S3265:S$4265)</f>
        <v>1.0000851548451625E-4</v>
      </c>
      <c r="AI3265" s="98"/>
      <c r="AJ3265" s="99"/>
      <c r="AK3265" s="116"/>
      <c r="AM3265" s="100"/>
      <c r="AN3265" s="120"/>
      <c r="AO3265" s="101"/>
    </row>
    <row r="3266" spans="1:41" ht="16.5">
      <c r="A3266" s="112">
        <v>38719</v>
      </c>
      <c r="B3266" s="73">
        <v>6462</v>
      </c>
      <c r="C3266" s="73">
        <v>6548</v>
      </c>
      <c r="D3266" s="80">
        <f t="shared" si="1512"/>
        <v>-86</v>
      </c>
      <c r="E3266" s="17">
        <f t="shared" si="1503"/>
        <v>1.3999999999999999E-2</v>
      </c>
      <c r="F3266" s="16">
        <f t="shared" si="1513"/>
        <v>0</v>
      </c>
      <c r="G3266" s="16">
        <f t="shared" si="1514"/>
        <v>0</v>
      </c>
      <c r="H3266" s="16">
        <f t="shared" si="1515"/>
        <v>0</v>
      </c>
      <c r="I3266" s="16">
        <f t="shared" si="1516"/>
        <v>0</v>
      </c>
      <c r="J3266" s="16">
        <f t="shared" si="1517"/>
        <v>0</v>
      </c>
      <c r="K3266" s="16">
        <f t="shared" si="1521"/>
        <v>0</v>
      </c>
      <c r="L3266" s="16">
        <f t="shared" si="1518"/>
        <v>0</v>
      </c>
      <c r="M3266" s="72"/>
      <c r="N3266" s="72"/>
      <c r="O3266" s="32">
        <f t="shared" si="1522"/>
        <v>0</v>
      </c>
      <c r="P3266" s="17" t="e">
        <f t="shared" si="1523"/>
        <v>#DIV/0!</v>
      </c>
      <c r="Q3266" s="38">
        <f t="shared" si="1524"/>
        <v>0</v>
      </c>
      <c r="R3266" s="17" t="e">
        <f t="shared" si="1519"/>
        <v>#DIV/0!</v>
      </c>
      <c r="S3266" s="97">
        <f t="shared" si="1520"/>
        <v>1.3999999999999999E-2</v>
      </c>
      <c r="T3266" s="96">
        <f t="shared" si="1504"/>
        <v>7.2111519899527047E-3</v>
      </c>
      <c r="U3266" s="96">
        <f t="shared" si="1505"/>
        <v>7.2111519899527047E-3</v>
      </c>
      <c r="V3266" s="96">
        <f t="shared" si="1506"/>
        <v>7.2111519899527047E-3</v>
      </c>
      <c r="W3266" s="96">
        <f t="shared" si="1507"/>
        <v>7.2111519899527047E-3</v>
      </c>
      <c r="X3266" s="105">
        <f>AVERAGE(S3266:S$4265)</f>
        <v>1.0650999999999968E-2</v>
      </c>
      <c r="Y3266" s="96">
        <f t="shared" si="1508"/>
        <v>3.1027344731564698E-5</v>
      </c>
      <c r="Z3266" s="96">
        <f t="shared" si="1509"/>
        <v>3.1027344731564698E-5</v>
      </c>
      <c r="AA3266" s="96">
        <f t="shared" si="1510"/>
        <v>3.1027344731564698E-5</v>
      </c>
      <c r="AB3266" s="96">
        <f t="shared" si="1511"/>
        <v>2.7415761804810546E-5</v>
      </c>
      <c r="AC3266" s="105">
        <f>_xlfn.VAR.S(S3266:S$4265)</f>
        <v>1.0002122022022093E-4</v>
      </c>
      <c r="AI3266" s="98"/>
      <c r="AJ3266" s="99"/>
      <c r="AK3266" s="116"/>
      <c r="AM3266" s="100"/>
      <c r="AN3266" s="120"/>
      <c r="AO3266" s="101"/>
    </row>
    <row r="3267" spans="1:41" ht="16.5">
      <c r="A3267" s="112">
        <v>38716</v>
      </c>
      <c r="B3267" s="73">
        <v>6548</v>
      </c>
      <c r="C3267" s="73">
        <v>6575</v>
      </c>
      <c r="D3267" s="80">
        <f t="shared" si="1512"/>
        <v>-27</v>
      </c>
      <c r="E3267" s="17">
        <f t="shared" ref="E3267:E3330" si="1525">IF($A3267&gt;DATE(2010,9,30),ROUNDUP(ABS( D3267/C3267 ),3),ROUNDUP(ABS( (B3267-B3268)/B3268 ),3))</f>
        <v>5.0000000000000001E-3</v>
      </c>
      <c r="F3267" s="16">
        <f t="shared" si="1513"/>
        <v>0</v>
      </c>
      <c r="G3267" s="16">
        <f t="shared" si="1514"/>
        <v>0</v>
      </c>
      <c r="H3267" s="16">
        <f t="shared" si="1515"/>
        <v>0</v>
      </c>
      <c r="I3267" s="16">
        <f t="shared" si="1516"/>
        <v>0</v>
      </c>
      <c r="J3267" s="16">
        <f t="shared" si="1517"/>
        <v>0</v>
      </c>
      <c r="K3267" s="16">
        <f t="shared" si="1521"/>
        <v>0</v>
      </c>
      <c r="L3267" s="16">
        <f t="shared" si="1518"/>
        <v>0</v>
      </c>
      <c r="M3267" s="72"/>
      <c r="N3267" s="72"/>
      <c r="O3267" s="32">
        <f t="shared" si="1522"/>
        <v>0</v>
      </c>
      <c r="P3267" s="17" t="e">
        <f t="shared" si="1523"/>
        <v>#DIV/0!</v>
      </c>
      <c r="Q3267" s="38">
        <f t="shared" si="1524"/>
        <v>0</v>
      </c>
      <c r="R3267" s="17" t="e">
        <f t="shared" si="1519"/>
        <v>#DIV/0!</v>
      </c>
      <c r="S3267" s="97">
        <f t="shared" si="1520"/>
        <v>5.0000000000000001E-3</v>
      </c>
      <c r="T3267" s="96">
        <f t="shared" ref="T3267:T3330" si="1526">T3268*$Q$1+(1-$Q$1)*S3267</f>
        <v>6.777821265907133E-3</v>
      </c>
      <c r="U3267" s="96">
        <f t="shared" ref="U3267:U3330" si="1527">$Q$1*U3268+(1-$Q$1)*S3267</f>
        <v>6.777821265907133E-3</v>
      </c>
      <c r="V3267" s="96">
        <f t="shared" ref="V3267:V3330" si="1528">$Q$1*V3268+(1-$Q$1)*S3267</f>
        <v>6.777821265907133E-3</v>
      </c>
      <c r="W3267" s="96">
        <f t="shared" ref="W3267:W3330" si="1529">$Q$1*W3268+(1-$Q$1)*S3267</f>
        <v>6.777821265907133E-3</v>
      </c>
      <c r="X3267" s="105">
        <f>AVERAGE(S3267:S$4265)</f>
        <v>1.0647647647647617E-2</v>
      </c>
      <c r="Y3267" s="96">
        <f t="shared" ref="Y3267:Y3330" si="1530">$Q$1*Y3268+(1-$Q$1)*(S3267-T3268)^2</f>
        <v>2.9678460416525214E-5</v>
      </c>
      <c r="Z3267" s="96">
        <f t="shared" ref="Z3267:Z3330" si="1531">$Q$1*Z3268+(1-$Q$1)*(S3267-U3268)^2</f>
        <v>2.9678460416525214E-5</v>
      </c>
      <c r="AA3267" s="96">
        <f t="shared" ref="AA3267:AA3330" si="1532">$Q$1*AA3268+(1-$Q$1)*(S3267-V3268)^2</f>
        <v>2.9678460416525214E-5</v>
      </c>
      <c r="AB3267" s="96">
        <f t="shared" ref="AB3267:AB3330" si="1533">$Q$1*AB3268+(1-$Q$1)*(S3267-W3267)^2</f>
        <v>2.6223887624041657E-5</v>
      </c>
      <c r="AC3267" s="105">
        <f>_xlfn.VAR.S(S3267:S$4265)</f>
        <v>1.0011019235668602E-4</v>
      </c>
      <c r="AI3267" s="98"/>
      <c r="AJ3267" s="99"/>
      <c r="AK3267" s="116"/>
      <c r="AM3267" s="100"/>
      <c r="AN3267" s="120"/>
      <c r="AO3267" s="101"/>
    </row>
    <row r="3268" spans="1:41" ht="16.5">
      <c r="A3268" s="112">
        <v>38715</v>
      </c>
      <c r="B3268" s="73">
        <v>6575</v>
      </c>
      <c r="C3268" s="73">
        <v>6524</v>
      </c>
      <c r="D3268" s="80">
        <f t="shared" ref="D3268:D3331" si="1534">B3268-C3268</f>
        <v>51</v>
      </c>
      <c r="E3268" s="17">
        <f t="shared" si="1525"/>
        <v>8.0000000000000002E-3</v>
      </c>
      <c r="F3268" s="16">
        <f t="shared" ref="F3268:F3331" si="1535">AD3268</f>
        <v>0</v>
      </c>
      <c r="G3268" s="16">
        <f t="shared" ref="G3268:G3331" si="1536">AE3268</f>
        <v>0</v>
      </c>
      <c r="H3268" s="16">
        <f t="shared" ref="H3268:H3331" si="1537">AF3268</f>
        <v>0</v>
      </c>
      <c r="I3268" s="16">
        <f t="shared" ref="I3268:I3331" si="1538">AG3268</f>
        <v>0</v>
      </c>
      <c r="J3268" s="16">
        <f t="shared" ref="J3268:J3331" si="1539">AH3268</f>
        <v>0</v>
      </c>
      <c r="K3268" s="16">
        <f t="shared" si="1521"/>
        <v>0</v>
      </c>
      <c r="L3268" s="16">
        <f t="shared" ref="L3268:L3331" si="1540">AN3268</f>
        <v>0</v>
      </c>
      <c r="M3268" s="72"/>
      <c r="N3268" s="72"/>
      <c r="O3268" s="32">
        <f t="shared" si="1522"/>
        <v>0</v>
      </c>
      <c r="P3268" s="17" t="e">
        <f t="shared" si="1523"/>
        <v>#DIV/0!</v>
      </c>
      <c r="Q3268" s="38">
        <f t="shared" si="1524"/>
        <v>0</v>
      </c>
      <c r="R3268" s="17" t="e">
        <f t="shared" ref="R3268:R3331" si="1541">ROUNDUP((Q3268-N3268)/N3268,3)</f>
        <v>#DIV/0!</v>
      </c>
      <c r="S3268" s="97">
        <f t="shared" ref="S3268:S3331" si="1542">E3268</f>
        <v>8.0000000000000002E-3</v>
      </c>
      <c r="T3268" s="96">
        <f t="shared" si="1526"/>
        <v>6.8912992190501418E-3</v>
      </c>
      <c r="U3268" s="96">
        <f t="shared" si="1527"/>
        <v>6.8912992190501418E-3</v>
      </c>
      <c r="V3268" s="96">
        <f t="shared" si="1528"/>
        <v>6.8912992190501418E-3</v>
      </c>
      <c r="W3268" s="96">
        <f t="shared" si="1529"/>
        <v>6.8912992190501418E-3</v>
      </c>
      <c r="X3268" s="105">
        <f>AVERAGE(S3268:S$4265)</f>
        <v>1.0653306613226422E-2</v>
      </c>
      <c r="Y3268" s="96">
        <f t="shared" si="1530"/>
        <v>3.1344510268474931E-5</v>
      </c>
      <c r="Z3268" s="96">
        <f t="shared" si="1531"/>
        <v>3.1344510268474931E-5</v>
      </c>
      <c r="AA3268" s="96">
        <f t="shared" si="1532"/>
        <v>3.1344510268474931E-5</v>
      </c>
      <c r="AB3268" s="96">
        <f t="shared" si="1533"/>
        <v>2.7696009273224428E-5</v>
      </c>
      <c r="AC3268" s="105">
        <f>_xlfn.VAR.S(S3268:S$4265)</f>
        <v>1.0017857982766E-4</v>
      </c>
      <c r="AI3268" s="98"/>
      <c r="AJ3268" s="99"/>
      <c r="AK3268" s="116"/>
      <c r="AM3268" s="100"/>
      <c r="AN3268" s="120"/>
      <c r="AO3268" s="101"/>
    </row>
    <row r="3269" spans="1:41" ht="16.5">
      <c r="A3269" s="112">
        <v>38714</v>
      </c>
      <c r="B3269" s="73">
        <v>6524</v>
      </c>
      <c r="C3269" s="73">
        <v>6531</v>
      </c>
      <c r="D3269" s="80">
        <f t="shared" si="1534"/>
        <v>-7</v>
      </c>
      <c r="E3269" s="17">
        <f t="shared" si="1525"/>
        <v>2E-3</v>
      </c>
      <c r="F3269" s="16">
        <f t="shared" si="1535"/>
        <v>0</v>
      </c>
      <c r="G3269" s="16">
        <f t="shared" si="1536"/>
        <v>0</v>
      </c>
      <c r="H3269" s="16">
        <f t="shared" si="1537"/>
        <v>0</v>
      </c>
      <c r="I3269" s="16">
        <f t="shared" si="1538"/>
        <v>0</v>
      </c>
      <c r="J3269" s="16">
        <f t="shared" si="1539"/>
        <v>0</v>
      </c>
      <c r="K3269" s="16">
        <f t="shared" si="1521"/>
        <v>0</v>
      </c>
      <c r="L3269" s="16">
        <f t="shared" si="1540"/>
        <v>0</v>
      </c>
      <c r="M3269" s="72"/>
      <c r="N3269" s="72"/>
      <c r="O3269" s="32">
        <f t="shared" si="1522"/>
        <v>0</v>
      </c>
      <c r="P3269" s="17" t="e">
        <f t="shared" si="1523"/>
        <v>#DIV/0!</v>
      </c>
      <c r="Q3269" s="38">
        <f t="shared" si="1524"/>
        <v>0</v>
      </c>
      <c r="R3269" s="17" t="e">
        <f t="shared" si="1541"/>
        <v>#DIV/0!</v>
      </c>
      <c r="S3269" s="97">
        <f t="shared" si="1542"/>
        <v>2E-3</v>
      </c>
      <c r="T3269" s="96">
        <f t="shared" si="1526"/>
        <v>6.8205310840958955E-3</v>
      </c>
      <c r="U3269" s="96">
        <f t="shared" si="1527"/>
        <v>6.8205310840958955E-3</v>
      </c>
      <c r="V3269" s="96">
        <f t="shared" si="1528"/>
        <v>6.8205310840958955E-3</v>
      </c>
      <c r="W3269" s="96">
        <f t="shared" si="1529"/>
        <v>6.8205310840958955E-3</v>
      </c>
      <c r="X3269" s="105">
        <f>AVERAGE(S3269:S$4265)</f>
        <v>1.0655967903711103E-2</v>
      </c>
      <c r="Y3269" s="96">
        <f t="shared" si="1530"/>
        <v>3.3256427077723285E-5</v>
      </c>
      <c r="Z3269" s="96">
        <f t="shared" si="1531"/>
        <v>3.3256427077723285E-5</v>
      </c>
      <c r="AA3269" s="96">
        <f t="shared" si="1532"/>
        <v>3.3256427077723285E-5</v>
      </c>
      <c r="AB3269" s="96">
        <f t="shared" si="1533"/>
        <v>2.9385378965876279E-5</v>
      </c>
      <c r="AC3269" s="105">
        <f>_xlfn.VAR.S(S3269:S$4265)</f>
        <v>1.0027208533230278E-4</v>
      </c>
      <c r="AI3269" s="98"/>
      <c r="AJ3269" s="99"/>
      <c r="AK3269" s="116"/>
      <c r="AM3269" s="100"/>
      <c r="AN3269" s="120"/>
      <c r="AO3269" s="101"/>
    </row>
    <row r="3270" spans="1:41" ht="16.5">
      <c r="A3270" s="112">
        <v>38713</v>
      </c>
      <c r="B3270" s="73">
        <v>6531</v>
      </c>
      <c r="C3270" s="73">
        <v>6534</v>
      </c>
      <c r="D3270" s="80">
        <f t="shared" si="1534"/>
        <v>-3</v>
      </c>
      <c r="E3270" s="17">
        <f t="shared" si="1525"/>
        <v>1E-3</v>
      </c>
      <c r="F3270" s="16">
        <f t="shared" si="1535"/>
        <v>0</v>
      </c>
      <c r="G3270" s="16">
        <f t="shared" si="1536"/>
        <v>0</v>
      </c>
      <c r="H3270" s="16">
        <f t="shared" si="1537"/>
        <v>0</v>
      </c>
      <c r="I3270" s="16">
        <f t="shared" si="1538"/>
        <v>0</v>
      </c>
      <c r="J3270" s="16">
        <f t="shared" si="1539"/>
        <v>0</v>
      </c>
      <c r="K3270" s="16">
        <f t="shared" si="1521"/>
        <v>0</v>
      </c>
      <c r="L3270" s="16">
        <f t="shared" si="1540"/>
        <v>0</v>
      </c>
      <c r="M3270" s="72"/>
      <c r="N3270" s="72"/>
      <c r="O3270" s="32">
        <f t="shared" si="1522"/>
        <v>0</v>
      </c>
      <c r="P3270" s="17" t="e">
        <f t="shared" si="1523"/>
        <v>#DIV/0!</v>
      </c>
      <c r="Q3270" s="38">
        <f t="shared" si="1524"/>
        <v>0</v>
      </c>
      <c r="R3270" s="17" t="e">
        <f t="shared" si="1541"/>
        <v>#DIV/0!</v>
      </c>
      <c r="S3270" s="97">
        <f t="shared" si="1542"/>
        <v>1E-3</v>
      </c>
      <c r="T3270" s="96">
        <f t="shared" si="1526"/>
        <v>7.1282245575488247E-3</v>
      </c>
      <c r="U3270" s="96">
        <f t="shared" si="1527"/>
        <v>7.1282245575488247E-3</v>
      </c>
      <c r="V3270" s="96">
        <f t="shared" si="1528"/>
        <v>7.1282245575488247E-3</v>
      </c>
      <c r="W3270" s="96">
        <f t="shared" si="1529"/>
        <v>7.1282245575488247E-3</v>
      </c>
      <c r="X3270" s="105">
        <f>AVERAGE(S3270:S$4265)</f>
        <v>1.0664658634538124E-2</v>
      </c>
      <c r="Y3270" s="96">
        <f t="shared" si="1530"/>
        <v>3.3700538139323907E-5</v>
      </c>
      <c r="Z3270" s="96">
        <f t="shared" si="1531"/>
        <v>3.3700538139323907E-5</v>
      </c>
      <c r="AA3270" s="96">
        <f t="shared" si="1532"/>
        <v>3.3700538139323907E-5</v>
      </c>
      <c r="AB3270" s="96">
        <f t="shared" si="1533"/>
        <v>2.9777795499906592E-5</v>
      </c>
      <c r="AC3270" s="105">
        <f>_xlfn.VAR.S(S3270:S$4265)</f>
        <v>1.0029748340094107E-4</v>
      </c>
      <c r="AI3270" s="98"/>
      <c r="AJ3270" s="99"/>
      <c r="AK3270" s="116"/>
      <c r="AM3270" s="100"/>
      <c r="AN3270" s="120"/>
      <c r="AO3270" s="101"/>
    </row>
    <row r="3271" spans="1:41" ht="16.5">
      <c r="A3271" s="112">
        <v>38712</v>
      </c>
      <c r="B3271" s="73">
        <v>6534</v>
      </c>
      <c r="C3271" s="73">
        <v>6512</v>
      </c>
      <c r="D3271" s="80">
        <f t="shared" si="1534"/>
        <v>22</v>
      </c>
      <c r="E3271" s="17">
        <f t="shared" si="1525"/>
        <v>4.0000000000000001E-3</v>
      </c>
      <c r="F3271" s="16">
        <f t="shared" si="1535"/>
        <v>0</v>
      </c>
      <c r="G3271" s="16">
        <f t="shared" si="1536"/>
        <v>0</v>
      </c>
      <c r="H3271" s="16">
        <f t="shared" si="1537"/>
        <v>0</v>
      </c>
      <c r="I3271" s="16">
        <f t="shared" si="1538"/>
        <v>0</v>
      </c>
      <c r="J3271" s="16">
        <f t="shared" si="1539"/>
        <v>0</v>
      </c>
      <c r="K3271" s="16">
        <f t="shared" si="1521"/>
        <v>0</v>
      </c>
      <c r="L3271" s="16">
        <f t="shared" si="1540"/>
        <v>0</v>
      </c>
      <c r="M3271" s="72"/>
      <c r="N3271" s="72"/>
      <c r="O3271" s="32">
        <f t="shared" si="1522"/>
        <v>0</v>
      </c>
      <c r="P3271" s="17" t="e">
        <f t="shared" si="1523"/>
        <v>#DIV/0!</v>
      </c>
      <c r="Q3271" s="38">
        <f t="shared" si="1524"/>
        <v>0</v>
      </c>
      <c r="R3271" s="17" t="e">
        <f t="shared" si="1541"/>
        <v>#DIV/0!</v>
      </c>
      <c r="S3271" s="97">
        <f t="shared" si="1542"/>
        <v>4.0000000000000001E-3</v>
      </c>
      <c r="T3271" s="96">
        <f t="shared" si="1526"/>
        <v>7.5193878271796006E-3</v>
      </c>
      <c r="U3271" s="96">
        <f t="shared" si="1527"/>
        <v>7.5193878271796006E-3</v>
      </c>
      <c r="V3271" s="96">
        <f t="shared" si="1528"/>
        <v>7.5193878271796006E-3</v>
      </c>
      <c r="W3271" s="96">
        <f t="shared" si="1529"/>
        <v>7.5193878271796006E-3</v>
      </c>
      <c r="X3271" s="105">
        <f>AVERAGE(S3271:S$4265)</f>
        <v>1.0674371859296452E-2</v>
      </c>
      <c r="Y3271" s="96">
        <f t="shared" si="1530"/>
        <v>3.3138716043460907E-5</v>
      </c>
      <c r="Z3271" s="96">
        <f t="shared" si="1531"/>
        <v>3.3138716043460907E-5</v>
      </c>
      <c r="AA3271" s="96">
        <f t="shared" si="1532"/>
        <v>3.3138716043460907E-5</v>
      </c>
      <c r="AB3271" s="96">
        <f t="shared" si="1533"/>
        <v>2.9281369496002046E-5</v>
      </c>
      <c r="AC3271" s="105">
        <f>_xlfn.VAR.S(S3271:S$4265)</f>
        <v>1.0030432241691419E-4</v>
      </c>
      <c r="AI3271" s="98"/>
      <c r="AJ3271" s="99"/>
      <c r="AK3271" s="116"/>
      <c r="AM3271" s="100"/>
      <c r="AN3271" s="120"/>
      <c r="AO3271" s="101"/>
    </row>
    <row r="3272" spans="1:41" ht="16.5">
      <c r="A3272" s="112">
        <v>38709</v>
      </c>
      <c r="B3272" s="73">
        <v>6512</v>
      </c>
      <c r="C3272" s="73">
        <v>6417</v>
      </c>
      <c r="D3272" s="80">
        <f t="shared" si="1534"/>
        <v>95</v>
      </c>
      <c r="E3272" s="17">
        <f t="shared" si="1525"/>
        <v>1.4999999999999999E-2</v>
      </c>
      <c r="F3272" s="16">
        <f t="shared" si="1535"/>
        <v>0</v>
      </c>
      <c r="G3272" s="16">
        <f t="shared" si="1536"/>
        <v>0</v>
      </c>
      <c r="H3272" s="16">
        <f t="shared" si="1537"/>
        <v>0</v>
      </c>
      <c r="I3272" s="16">
        <f t="shared" si="1538"/>
        <v>0</v>
      </c>
      <c r="J3272" s="16">
        <f t="shared" si="1539"/>
        <v>0</v>
      </c>
      <c r="K3272" s="16">
        <f t="shared" si="1521"/>
        <v>0</v>
      </c>
      <c r="L3272" s="16">
        <f t="shared" si="1540"/>
        <v>0</v>
      </c>
      <c r="M3272" s="72"/>
      <c r="N3272" s="72"/>
      <c r="O3272" s="32">
        <f t="shared" si="1522"/>
        <v>0</v>
      </c>
      <c r="P3272" s="17" t="e">
        <f t="shared" si="1523"/>
        <v>#DIV/0!</v>
      </c>
      <c r="Q3272" s="38">
        <f t="shared" si="1524"/>
        <v>0</v>
      </c>
      <c r="R3272" s="17" t="e">
        <f t="shared" si="1541"/>
        <v>#DIV/0!</v>
      </c>
      <c r="S3272" s="97">
        <f t="shared" si="1542"/>
        <v>1.4999999999999999E-2</v>
      </c>
      <c r="T3272" s="96">
        <f t="shared" si="1526"/>
        <v>7.7440296033825535E-3</v>
      </c>
      <c r="U3272" s="96">
        <f t="shared" si="1527"/>
        <v>7.7440296033825535E-3</v>
      </c>
      <c r="V3272" s="96">
        <f t="shared" si="1528"/>
        <v>7.7440296033825535E-3</v>
      </c>
      <c r="W3272" s="96">
        <f t="shared" si="1529"/>
        <v>7.7440296033825535E-3</v>
      </c>
      <c r="X3272" s="105">
        <f>AVERAGE(S3272:S$4265)</f>
        <v>1.0681086519114659E-2</v>
      </c>
      <c r="Y3272" s="96">
        <f t="shared" si="1530"/>
        <v>3.4359202748085764E-5</v>
      </c>
      <c r="Z3272" s="96">
        <f t="shared" si="1531"/>
        <v>3.4359202748085764E-5</v>
      </c>
      <c r="AA3272" s="96">
        <f t="shared" si="1532"/>
        <v>3.4359202748085764E-5</v>
      </c>
      <c r="AB3272" s="96">
        <f t="shared" si="1533"/>
        <v>3.0359791548208562E-5</v>
      </c>
      <c r="AC3272" s="105">
        <f>_xlfn.VAR.S(S3272:S$4265)</f>
        <v>1.0036042741848943E-4</v>
      </c>
      <c r="AI3272" s="98"/>
      <c r="AJ3272" s="99"/>
      <c r="AK3272" s="116"/>
      <c r="AM3272" s="100"/>
      <c r="AN3272" s="120"/>
      <c r="AO3272" s="101"/>
    </row>
    <row r="3273" spans="1:41" ht="16.5">
      <c r="A3273" s="112">
        <v>38708</v>
      </c>
      <c r="B3273" s="73">
        <v>6417</v>
      </c>
      <c r="C3273" s="73">
        <v>6471</v>
      </c>
      <c r="D3273" s="80">
        <f t="shared" si="1534"/>
        <v>-54</v>
      </c>
      <c r="E3273" s="17">
        <f t="shared" si="1525"/>
        <v>9.0000000000000011E-3</v>
      </c>
      <c r="F3273" s="16">
        <f t="shared" si="1535"/>
        <v>0</v>
      </c>
      <c r="G3273" s="16">
        <f t="shared" si="1536"/>
        <v>0</v>
      </c>
      <c r="H3273" s="16">
        <f t="shared" si="1537"/>
        <v>0</v>
      </c>
      <c r="I3273" s="16">
        <f t="shared" si="1538"/>
        <v>0</v>
      </c>
      <c r="J3273" s="16">
        <f t="shared" si="1539"/>
        <v>0</v>
      </c>
      <c r="K3273" s="16">
        <f t="shared" si="1521"/>
        <v>0</v>
      </c>
      <c r="L3273" s="16">
        <f t="shared" si="1540"/>
        <v>0</v>
      </c>
      <c r="M3273" s="72"/>
      <c r="N3273" s="72"/>
      <c r="O3273" s="32">
        <f t="shared" si="1522"/>
        <v>0</v>
      </c>
      <c r="P3273" s="17" t="e">
        <f t="shared" si="1523"/>
        <v>#DIV/0!</v>
      </c>
      <c r="Q3273" s="38">
        <f t="shared" si="1524"/>
        <v>0</v>
      </c>
      <c r="R3273" s="17" t="e">
        <f t="shared" si="1541"/>
        <v>#DIV/0!</v>
      </c>
      <c r="S3273" s="97">
        <f t="shared" si="1542"/>
        <v>9.0000000000000011E-3</v>
      </c>
      <c r="T3273" s="96">
        <f t="shared" si="1526"/>
        <v>7.2808825567899499E-3</v>
      </c>
      <c r="U3273" s="96">
        <f t="shared" si="1527"/>
        <v>7.2808825567899499E-3</v>
      </c>
      <c r="V3273" s="96">
        <f t="shared" si="1528"/>
        <v>7.2808825567899499E-3</v>
      </c>
      <c r="W3273" s="96">
        <f t="shared" si="1529"/>
        <v>7.2808825567899499E-3</v>
      </c>
      <c r="X3273" s="105">
        <f>AVERAGE(S3273:S$4265)</f>
        <v>1.0676737160120816E-2</v>
      </c>
      <c r="Y3273" s="96">
        <f t="shared" si="1530"/>
        <v>3.2749059895703808E-5</v>
      </c>
      <c r="Z3273" s="96">
        <f t="shared" si="1531"/>
        <v>3.2749059895703808E-5</v>
      </c>
      <c r="AA3273" s="96">
        <f t="shared" si="1532"/>
        <v>3.2749059895703808E-5</v>
      </c>
      <c r="AB3273" s="96">
        <f t="shared" si="1533"/>
        <v>2.8937069323843867E-5</v>
      </c>
      <c r="AC3273" s="105">
        <f>_xlfn.VAR.S(S3273:S$4265)</f>
        <v>1.0044277482701558E-4</v>
      </c>
      <c r="AI3273" s="98"/>
      <c r="AJ3273" s="99"/>
      <c r="AK3273" s="116"/>
      <c r="AM3273" s="100"/>
      <c r="AN3273" s="120"/>
      <c r="AO3273" s="101"/>
    </row>
    <row r="3274" spans="1:41" ht="16.5">
      <c r="A3274" s="112">
        <v>38707</v>
      </c>
      <c r="B3274" s="73">
        <v>6471</v>
      </c>
      <c r="C3274" s="73">
        <v>6427</v>
      </c>
      <c r="D3274" s="80">
        <f t="shared" si="1534"/>
        <v>44</v>
      </c>
      <c r="E3274" s="17">
        <f t="shared" si="1525"/>
        <v>7.0000000000000001E-3</v>
      </c>
      <c r="F3274" s="16">
        <f t="shared" si="1535"/>
        <v>0</v>
      </c>
      <c r="G3274" s="16">
        <f t="shared" si="1536"/>
        <v>0</v>
      </c>
      <c r="H3274" s="16">
        <f t="shared" si="1537"/>
        <v>0</v>
      </c>
      <c r="I3274" s="16">
        <f t="shared" si="1538"/>
        <v>0</v>
      </c>
      <c r="J3274" s="16">
        <f t="shared" si="1539"/>
        <v>0</v>
      </c>
      <c r="K3274" s="16">
        <f t="shared" si="1521"/>
        <v>0</v>
      </c>
      <c r="L3274" s="16">
        <f t="shared" si="1540"/>
        <v>0</v>
      </c>
      <c r="M3274" s="72"/>
      <c r="N3274" s="72"/>
      <c r="O3274" s="32">
        <f t="shared" si="1522"/>
        <v>0</v>
      </c>
      <c r="P3274" s="17" t="e">
        <f t="shared" si="1523"/>
        <v>#DIV/0!</v>
      </c>
      <c r="Q3274" s="38">
        <f t="shared" si="1524"/>
        <v>0</v>
      </c>
      <c r="R3274" s="17" t="e">
        <f t="shared" si="1541"/>
        <v>#DIV/0!</v>
      </c>
      <c r="S3274" s="97">
        <f t="shared" si="1542"/>
        <v>7.0000000000000001E-3</v>
      </c>
      <c r="T3274" s="96">
        <f t="shared" si="1526"/>
        <v>7.1711516561595214E-3</v>
      </c>
      <c r="U3274" s="96">
        <f t="shared" si="1527"/>
        <v>7.1711516561595214E-3</v>
      </c>
      <c r="V3274" s="96">
        <f t="shared" si="1528"/>
        <v>7.1711516561595214E-3</v>
      </c>
      <c r="W3274" s="96">
        <f t="shared" si="1529"/>
        <v>7.1711516561595214E-3</v>
      </c>
      <c r="X3274" s="105">
        <f>AVERAGE(S3274:S$4265)</f>
        <v>1.067842741935481E-2</v>
      </c>
      <c r="Y3274" s="96">
        <f t="shared" si="1530"/>
        <v>3.4625934808316734E-5</v>
      </c>
      <c r="Z3274" s="96">
        <f t="shared" si="1531"/>
        <v>3.4625934808316734E-5</v>
      </c>
      <c r="AA3274" s="96">
        <f t="shared" si="1532"/>
        <v>3.4625934808316734E-5</v>
      </c>
      <c r="AB3274" s="96">
        <f t="shared" si="1533"/>
        <v>3.0595475996628643E-5</v>
      </c>
      <c r="AC3274" s="105">
        <f>_xlfn.VAR.S(S3274:S$4265)</f>
        <v>1.0054128995638227E-4</v>
      </c>
      <c r="AI3274" s="98"/>
      <c r="AJ3274" s="99"/>
      <c r="AK3274" s="116"/>
      <c r="AM3274" s="100"/>
      <c r="AN3274" s="120"/>
      <c r="AO3274" s="101"/>
    </row>
    <row r="3275" spans="1:41" ht="16.5">
      <c r="A3275" s="112">
        <v>38706</v>
      </c>
      <c r="B3275" s="73">
        <v>6427</v>
      </c>
      <c r="C3275" s="73">
        <v>6431</v>
      </c>
      <c r="D3275" s="80">
        <f t="shared" si="1534"/>
        <v>-4</v>
      </c>
      <c r="E3275" s="17">
        <f t="shared" si="1525"/>
        <v>1E-3</v>
      </c>
      <c r="F3275" s="16">
        <f t="shared" si="1535"/>
        <v>0</v>
      </c>
      <c r="G3275" s="16">
        <f t="shared" si="1536"/>
        <v>0</v>
      </c>
      <c r="H3275" s="16">
        <f t="shared" si="1537"/>
        <v>0</v>
      </c>
      <c r="I3275" s="16">
        <f t="shared" si="1538"/>
        <v>0</v>
      </c>
      <c r="J3275" s="16">
        <f t="shared" si="1539"/>
        <v>0</v>
      </c>
      <c r="K3275" s="16">
        <f t="shared" si="1521"/>
        <v>0</v>
      </c>
      <c r="L3275" s="16">
        <f t="shared" si="1540"/>
        <v>0</v>
      </c>
      <c r="M3275" s="72"/>
      <c r="N3275" s="72"/>
      <c r="O3275" s="32">
        <f t="shared" si="1522"/>
        <v>0</v>
      </c>
      <c r="P3275" s="17" t="e">
        <f t="shared" si="1523"/>
        <v>#DIV/0!</v>
      </c>
      <c r="Q3275" s="38">
        <f t="shared" si="1524"/>
        <v>0</v>
      </c>
      <c r="R3275" s="17" t="e">
        <f t="shared" si="1541"/>
        <v>#DIV/0!</v>
      </c>
      <c r="S3275" s="97">
        <f t="shared" si="1542"/>
        <v>1E-3</v>
      </c>
      <c r="T3275" s="96">
        <f t="shared" si="1526"/>
        <v>7.182076229956938E-3</v>
      </c>
      <c r="U3275" s="96">
        <f t="shared" si="1527"/>
        <v>7.182076229956938E-3</v>
      </c>
      <c r="V3275" s="96">
        <f t="shared" si="1528"/>
        <v>7.182076229956938E-3</v>
      </c>
      <c r="W3275" s="96">
        <f t="shared" si="1529"/>
        <v>7.182076229956938E-3</v>
      </c>
      <c r="X3275" s="105">
        <f>AVERAGE(S3275:S$4265)</f>
        <v>1.0682139253279486E-2</v>
      </c>
      <c r="Y3275" s="96">
        <f t="shared" si="1530"/>
        <v>3.6833984790538102E-5</v>
      </c>
      <c r="Z3275" s="96">
        <f t="shared" si="1531"/>
        <v>3.6833984790538102E-5</v>
      </c>
      <c r="AA3275" s="96">
        <f t="shared" si="1532"/>
        <v>3.6833984790538102E-5</v>
      </c>
      <c r="AB3275" s="96">
        <f t="shared" si="1533"/>
        <v>3.2546508960919447E-5</v>
      </c>
      <c r="AC3275" s="105">
        <f>_xlfn.VAR.S(S3275:S$4265)</f>
        <v>1.0062916551998353E-4</v>
      </c>
      <c r="AI3275" s="98"/>
      <c r="AJ3275" s="99"/>
      <c r="AK3275" s="116"/>
      <c r="AM3275" s="100"/>
      <c r="AN3275" s="120"/>
      <c r="AO3275" s="101"/>
    </row>
    <row r="3276" spans="1:41" ht="16.5">
      <c r="A3276" s="112">
        <v>38705</v>
      </c>
      <c r="B3276" s="73">
        <v>6431</v>
      </c>
      <c r="C3276" s="73">
        <v>6350</v>
      </c>
      <c r="D3276" s="80">
        <f t="shared" si="1534"/>
        <v>81</v>
      </c>
      <c r="E3276" s="17">
        <f t="shared" si="1525"/>
        <v>1.3000000000000001E-2</v>
      </c>
      <c r="F3276" s="16">
        <f t="shared" si="1535"/>
        <v>0</v>
      </c>
      <c r="G3276" s="16">
        <f t="shared" si="1536"/>
        <v>0</v>
      </c>
      <c r="H3276" s="16">
        <f t="shared" si="1537"/>
        <v>0</v>
      </c>
      <c r="I3276" s="16">
        <f t="shared" si="1538"/>
        <v>0</v>
      </c>
      <c r="J3276" s="16">
        <f t="shared" si="1539"/>
        <v>0</v>
      </c>
      <c r="K3276" s="16">
        <f t="shared" si="1521"/>
        <v>0</v>
      </c>
      <c r="L3276" s="16">
        <f t="shared" si="1540"/>
        <v>0</v>
      </c>
      <c r="M3276" s="72"/>
      <c r="N3276" s="72"/>
      <c r="O3276" s="32">
        <f t="shared" si="1522"/>
        <v>0</v>
      </c>
      <c r="P3276" s="17" t="e">
        <f t="shared" si="1523"/>
        <v>#DIV/0!</v>
      </c>
      <c r="Q3276" s="38">
        <f t="shared" si="1524"/>
        <v>0</v>
      </c>
      <c r="R3276" s="17" t="e">
        <f t="shared" si="1541"/>
        <v>#DIV/0!</v>
      </c>
      <c r="S3276" s="97">
        <f t="shared" si="1542"/>
        <v>1.3000000000000001E-2</v>
      </c>
      <c r="T3276" s="96">
        <f t="shared" si="1526"/>
        <v>7.5766768403797216E-3</v>
      </c>
      <c r="U3276" s="96">
        <f t="shared" si="1527"/>
        <v>7.5766768403797216E-3</v>
      </c>
      <c r="V3276" s="96">
        <f t="shared" si="1528"/>
        <v>7.5766768403797216E-3</v>
      </c>
      <c r="W3276" s="96">
        <f t="shared" si="1529"/>
        <v>7.5766768403797216E-3</v>
      </c>
      <c r="X3276" s="105">
        <f>AVERAGE(S3276:S$4265)</f>
        <v>1.0691919191919162E-2</v>
      </c>
      <c r="Y3276" s="96">
        <f t="shared" si="1530"/>
        <v>3.6424280951883918E-5</v>
      </c>
      <c r="Z3276" s="96">
        <f t="shared" si="1531"/>
        <v>3.6424280951883918E-5</v>
      </c>
      <c r="AA3276" s="96">
        <f t="shared" si="1532"/>
        <v>3.6424280951883918E-5</v>
      </c>
      <c r="AB3276" s="96">
        <f t="shared" si="1533"/>
        <v>3.2184494649084607E-5</v>
      </c>
      <c r="AC3276" s="105">
        <f>_xlfn.VAR.S(S3276:S$4265)</f>
        <v>1.0063603170226086E-4</v>
      </c>
      <c r="AI3276" s="98"/>
      <c r="AJ3276" s="99"/>
      <c r="AK3276" s="116"/>
      <c r="AM3276" s="100"/>
      <c r="AN3276" s="120"/>
      <c r="AO3276" s="101"/>
    </row>
    <row r="3277" spans="1:41" ht="16.5">
      <c r="A3277" s="112">
        <v>38702</v>
      </c>
      <c r="B3277" s="73">
        <v>6350</v>
      </c>
      <c r="C3277" s="73">
        <v>6258</v>
      </c>
      <c r="D3277" s="80">
        <f t="shared" si="1534"/>
        <v>92</v>
      </c>
      <c r="E3277" s="17">
        <f t="shared" si="1525"/>
        <v>1.4999999999999999E-2</v>
      </c>
      <c r="F3277" s="16">
        <f t="shared" si="1535"/>
        <v>0</v>
      </c>
      <c r="G3277" s="16">
        <f t="shared" si="1536"/>
        <v>0</v>
      </c>
      <c r="H3277" s="16">
        <f t="shared" si="1537"/>
        <v>0</v>
      </c>
      <c r="I3277" s="16">
        <f t="shared" si="1538"/>
        <v>0</v>
      </c>
      <c r="J3277" s="16">
        <f t="shared" si="1539"/>
        <v>0</v>
      </c>
      <c r="K3277" s="16">
        <f t="shared" si="1521"/>
        <v>0</v>
      </c>
      <c r="L3277" s="16">
        <f t="shared" si="1540"/>
        <v>0</v>
      </c>
      <c r="M3277" s="72"/>
      <c r="N3277" s="72"/>
      <c r="O3277" s="32">
        <f t="shared" si="1522"/>
        <v>0</v>
      </c>
      <c r="P3277" s="17" t="e">
        <f t="shared" si="1523"/>
        <v>#DIV/0!</v>
      </c>
      <c r="Q3277" s="38">
        <f t="shared" si="1524"/>
        <v>0</v>
      </c>
      <c r="R3277" s="17" t="e">
        <f t="shared" si="1541"/>
        <v>#DIV/0!</v>
      </c>
      <c r="S3277" s="97">
        <f t="shared" si="1542"/>
        <v>1.4999999999999999E-2</v>
      </c>
      <c r="T3277" s="96">
        <f t="shared" si="1526"/>
        <v>7.2305072769997033E-3</v>
      </c>
      <c r="U3277" s="96">
        <f t="shared" si="1527"/>
        <v>7.2305072769997033E-3</v>
      </c>
      <c r="V3277" s="96">
        <f t="shared" si="1528"/>
        <v>7.2305072769997033E-3</v>
      </c>
      <c r="W3277" s="96">
        <f t="shared" si="1529"/>
        <v>7.2305072769997033E-3</v>
      </c>
      <c r="X3277" s="105">
        <f>AVERAGE(S3277:S$4265)</f>
        <v>1.0689585439838192E-2</v>
      </c>
      <c r="Y3277" s="96">
        <f t="shared" si="1530"/>
        <v>3.6624529973445439E-5</v>
      </c>
      <c r="Z3277" s="96">
        <f t="shared" si="1531"/>
        <v>3.6624529973445439E-5</v>
      </c>
      <c r="AA3277" s="96">
        <f t="shared" si="1532"/>
        <v>3.6624529973445439E-5</v>
      </c>
      <c r="AB3277" s="96">
        <f t="shared" si="1533"/>
        <v>3.2361434684536369E-5</v>
      </c>
      <c r="AC3277" s="105">
        <f>_xlfn.VAR.S(S3277:S$4265)</f>
        <v>1.0073249264173178E-4</v>
      </c>
      <c r="AI3277" s="98"/>
      <c r="AJ3277" s="99"/>
      <c r="AK3277" s="116"/>
      <c r="AM3277" s="100"/>
      <c r="AN3277" s="120"/>
      <c r="AO3277" s="101"/>
    </row>
    <row r="3278" spans="1:41" ht="16.5">
      <c r="A3278" s="112">
        <v>38701</v>
      </c>
      <c r="B3278" s="73">
        <v>6258</v>
      </c>
      <c r="C3278" s="73">
        <v>6235</v>
      </c>
      <c r="D3278" s="80">
        <f t="shared" si="1534"/>
        <v>23</v>
      </c>
      <c r="E3278" s="17">
        <f t="shared" si="1525"/>
        <v>4.0000000000000001E-3</v>
      </c>
      <c r="F3278" s="16">
        <f t="shared" si="1535"/>
        <v>0</v>
      </c>
      <c r="G3278" s="16">
        <f t="shared" si="1536"/>
        <v>0</v>
      </c>
      <c r="H3278" s="16">
        <f t="shared" si="1537"/>
        <v>0</v>
      </c>
      <c r="I3278" s="16">
        <f t="shared" si="1538"/>
        <v>0</v>
      </c>
      <c r="J3278" s="16">
        <f t="shared" si="1539"/>
        <v>0</v>
      </c>
      <c r="K3278" s="16">
        <f t="shared" si="1521"/>
        <v>0</v>
      </c>
      <c r="L3278" s="16">
        <f t="shared" si="1540"/>
        <v>0</v>
      </c>
      <c r="M3278" s="72"/>
      <c r="N3278" s="72"/>
      <c r="O3278" s="32">
        <f t="shared" si="1522"/>
        <v>0</v>
      </c>
      <c r="P3278" s="17" t="e">
        <f t="shared" si="1523"/>
        <v>#DIV/0!</v>
      </c>
      <c r="Q3278" s="38">
        <f t="shared" si="1524"/>
        <v>0</v>
      </c>
      <c r="R3278" s="17" t="e">
        <f t="shared" si="1541"/>
        <v>#DIV/0!</v>
      </c>
      <c r="S3278" s="97">
        <f t="shared" si="1542"/>
        <v>4.0000000000000001E-3</v>
      </c>
      <c r="T3278" s="96">
        <f t="shared" si="1526"/>
        <v>6.7345822095741525E-3</v>
      </c>
      <c r="U3278" s="96">
        <f t="shared" si="1527"/>
        <v>6.7345822095741525E-3</v>
      </c>
      <c r="V3278" s="96">
        <f t="shared" si="1528"/>
        <v>6.7345822095741525E-3</v>
      </c>
      <c r="W3278" s="96">
        <f t="shared" si="1529"/>
        <v>6.7345822095741525E-3</v>
      </c>
      <c r="X3278" s="105">
        <f>AVERAGE(S3278:S$4265)</f>
        <v>1.0685222672064747E-2</v>
      </c>
      <c r="Y3278" s="96">
        <f t="shared" si="1530"/>
        <v>3.460159797705122E-5</v>
      </c>
      <c r="Z3278" s="96">
        <f t="shared" si="1531"/>
        <v>3.460159797705122E-5</v>
      </c>
      <c r="AA3278" s="96">
        <f t="shared" si="1532"/>
        <v>3.460159797705122E-5</v>
      </c>
      <c r="AB3278" s="96">
        <f t="shared" si="1533"/>
        <v>3.057397197252244E-5</v>
      </c>
      <c r="AC3278" s="105">
        <f>_xlfn.VAR.S(S3278:S$4265)</f>
        <v>1.0081570846100589E-4</v>
      </c>
      <c r="AI3278" s="98"/>
      <c r="AJ3278" s="99"/>
      <c r="AK3278" s="116"/>
      <c r="AM3278" s="100"/>
      <c r="AN3278" s="120"/>
      <c r="AO3278" s="101"/>
    </row>
    <row r="3279" spans="1:41" ht="16.5">
      <c r="A3279" s="112">
        <v>38700</v>
      </c>
      <c r="B3279" s="73">
        <v>6235</v>
      </c>
      <c r="C3279" s="73">
        <v>6261</v>
      </c>
      <c r="D3279" s="80">
        <f t="shared" si="1534"/>
        <v>-26</v>
      </c>
      <c r="E3279" s="17">
        <f t="shared" si="1525"/>
        <v>5.0000000000000001E-3</v>
      </c>
      <c r="F3279" s="16">
        <f t="shared" si="1535"/>
        <v>0</v>
      </c>
      <c r="G3279" s="16">
        <f t="shared" si="1536"/>
        <v>0</v>
      </c>
      <c r="H3279" s="16">
        <f t="shared" si="1537"/>
        <v>0</v>
      </c>
      <c r="I3279" s="16">
        <f t="shared" si="1538"/>
        <v>0</v>
      </c>
      <c r="J3279" s="16">
        <f t="shared" si="1539"/>
        <v>0</v>
      </c>
      <c r="K3279" s="16">
        <f t="shared" si="1521"/>
        <v>0</v>
      </c>
      <c r="L3279" s="16">
        <f t="shared" si="1540"/>
        <v>0</v>
      </c>
      <c r="M3279" s="72"/>
      <c r="N3279" s="72"/>
      <c r="O3279" s="32">
        <f t="shared" si="1522"/>
        <v>0</v>
      </c>
      <c r="P3279" s="17" t="e">
        <f t="shared" si="1523"/>
        <v>#DIV/0!</v>
      </c>
      <c r="Q3279" s="38">
        <f t="shared" si="1524"/>
        <v>0</v>
      </c>
      <c r="R3279" s="17" t="e">
        <f t="shared" si="1541"/>
        <v>#DIV/0!</v>
      </c>
      <c r="S3279" s="97">
        <f t="shared" si="1542"/>
        <v>5.0000000000000001E-3</v>
      </c>
      <c r="T3279" s="96">
        <f t="shared" si="1526"/>
        <v>6.9091300101852687E-3</v>
      </c>
      <c r="U3279" s="96">
        <f t="shared" si="1527"/>
        <v>6.9091300101852687E-3</v>
      </c>
      <c r="V3279" s="96">
        <f t="shared" si="1528"/>
        <v>6.9091300101852687E-3</v>
      </c>
      <c r="W3279" s="96">
        <f t="shared" si="1529"/>
        <v>6.9091300101852687E-3</v>
      </c>
      <c r="X3279" s="105">
        <f>AVERAGE(S3279:S$4265)</f>
        <v>1.0691995947315066E-2</v>
      </c>
      <c r="Y3279" s="96">
        <f t="shared" si="1530"/>
        <v>3.627001673625701E-5</v>
      </c>
      <c r="Z3279" s="96">
        <f t="shared" si="1531"/>
        <v>3.627001673625701E-5</v>
      </c>
      <c r="AA3279" s="96">
        <f t="shared" si="1532"/>
        <v>3.627001673625701E-5</v>
      </c>
      <c r="AB3279" s="96">
        <f t="shared" si="1533"/>
        <v>3.2048186788156674E-5</v>
      </c>
      <c r="AC3279" s="105">
        <f>_xlfn.VAR.S(S3279:S$4265)</f>
        <v>1.0087258292899029E-4</v>
      </c>
      <c r="AI3279" s="98"/>
      <c r="AJ3279" s="99"/>
      <c r="AK3279" s="116"/>
      <c r="AM3279" s="100"/>
      <c r="AN3279" s="120"/>
      <c r="AO3279" s="101"/>
    </row>
    <row r="3280" spans="1:41" ht="16.5">
      <c r="A3280" s="112">
        <v>38699</v>
      </c>
      <c r="B3280" s="73">
        <v>6261</v>
      </c>
      <c r="C3280" s="73">
        <v>6266</v>
      </c>
      <c r="D3280" s="80">
        <f t="shared" si="1534"/>
        <v>-5</v>
      </c>
      <c r="E3280" s="17">
        <f t="shared" si="1525"/>
        <v>1E-3</v>
      </c>
      <c r="F3280" s="16">
        <f t="shared" si="1535"/>
        <v>0</v>
      </c>
      <c r="G3280" s="16">
        <f t="shared" si="1536"/>
        <v>0</v>
      </c>
      <c r="H3280" s="16">
        <f t="shared" si="1537"/>
        <v>0</v>
      </c>
      <c r="I3280" s="16">
        <f t="shared" si="1538"/>
        <v>0</v>
      </c>
      <c r="J3280" s="16">
        <f t="shared" si="1539"/>
        <v>0</v>
      </c>
      <c r="K3280" s="16">
        <f t="shared" si="1521"/>
        <v>0</v>
      </c>
      <c r="L3280" s="16">
        <f t="shared" si="1540"/>
        <v>0</v>
      </c>
      <c r="M3280" s="72"/>
      <c r="N3280" s="72"/>
      <c r="O3280" s="32">
        <f t="shared" si="1522"/>
        <v>0</v>
      </c>
      <c r="P3280" s="17" t="e">
        <f t="shared" si="1523"/>
        <v>#DIV/0!</v>
      </c>
      <c r="Q3280" s="38">
        <f t="shared" si="1524"/>
        <v>0</v>
      </c>
      <c r="R3280" s="17" t="e">
        <f t="shared" si="1541"/>
        <v>#DIV/0!</v>
      </c>
      <c r="S3280" s="97">
        <f t="shared" si="1542"/>
        <v>1E-3</v>
      </c>
      <c r="T3280" s="96">
        <f t="shared" si="1526"/>
        <v>7.0309893725375204E-3</v>
      </c>
      <c r="U3280" s="96">
        <f t="shared" si="1527"/>
        <v>7.0309893725375204E-3</v>
      </c>
      <c r="V3280" s="96">
        <f t="shared" si="1528"/>
        <v>7.0309893725375204E-3</v>
      </c>
      <c r="W3280" s="96">
        <f t="shared" si="1529"/>
        <v>7.0309893725375204E-3</v>
      </c>
      <c r="X3280" s="105">
        <f>AVERAGE(S3280:S$4265)</f>
        <v>1.0697768762677456E-2</v>
      </c>
      <c r="Y3280" s="96">
        <f t="shared" si="1530"/>
        <v>3.8321831559973821E-5</v>
      </c>
      <c r="Z3280" s="96">
        <f t="shared" si="1531"/>
        <v>3.8321831559973821E-5</v>
      </c>
      <c r="AA3280" s="96">
        <f t="shared" si="1532"/>
        <v>3.8321831559973821E-5</v>
      </c>
      <c r="AB3280" s="96">
        <f t="shared" si="1533"/>
        <v>3.3861170366392848E-5</v>
      </c>
      <c r="AC3280" s="105">
        <f>_xlfn.VAR.S(S3280:S$4265)</f>
        <v>1.0094206608251627E-4</v>
      </c>
      <c r="AI3280" s="98"/>
      <c r="AJ3280" s="99"/>
      <c r="AK3280" s="116"/>
      <c r="AM3280" s="100"/>
      <c r="AN3280" s="120"/>
      <c r="AO3280" s="101"/>
    </row>
    <row r="3281" spans="1:41" ht="16.5">
      <c r="A3281" s="112">
        <v>38698</v>
      </c>
      <c r="B3281" s="73">
        <v>6266</v>
      </c>
      <c r="C3281" s="73">
        <v>6264</v>
      </c>
      <c r="D3281" s="80">
        <f t="shared" si="1534"/>
        <v>2</v>
      </c>
      <c r="E3281" s="17">
        <f t="shared" si="1525"/>
        <v>1E-3</v>
      </c>
      <c r="F3281" s="16">
        <f t="shared" si="1535"/>
        <v>0</v>
      </c>
      <c r="G3281" s="16">
        <f t="shared" si="1536"/>
        <v>0</v>
      </c>
      <c r="H3281" s="16">
        <f t="shared" si="1537"/>
        <v>0</v>
      </c>
      <c r="I3281" s="16">
        <f t="shared" si="1538"/>
        <v>0</v>
      </c>
      <c r="J3281" s="16">
        <f t="shared" si="1539"/>
        <v>0</v>
      </c>
      <c r="K3281" s="16">
        <f t="shared" si="1521"/>
        <v>0</v>
      </c>
      <c r="L3281" s="16">
        <f t="shared" si="1540"/>
        <v>0</v>
      </c>
      <c r="M3281" s="72"/>
      <c r="N3281" s="72"/>
      <c r="O3281" s="32">
        <f t="shared" si="1522"/>
        <v>0</v>
      </c>
      <c r="P3281" s="17" t="e">
        <f t="shared" si="1523"/>
        <v>#DIV/0!</v>
      </c>
      <c r="Q3281" s="38">
        <f t="shared" si="1524"/>
        <v>0</v>
      </c>
      <c r="R3281" s="17" t="e">
        <f t="shared" si="1541"/>
        <v>#DIV/0!</v>
      </c>
      <c r="S3281" s="97">
        <f t="shared" si="1542"/>
        <v>1E-3</v>
      </c>
      <c r="T3281" s="96">
        <f t="shared" si="1526"/>
        <v>7.4159461409973627E-3</v>
      </c>
      <c r="U3281" s="96">
        <f t="shared" si="1527"/>
        <v>7.4159461409973627E-3</v>
      </c>
      <c r="V3281" s="96">
        <f t="shared" si="1528"/>
        <v>7.4159461409973627E-3</v>
      </c>
      <c r="W3281" s="96">
        <f t="shared" si="1529"/>
        <v>7.4159461409973627E-3</v>
      </c>
      <c r="X3281" s="105">
        <f>AVERAGE(S3281:S$4265)</f>
        <v>1.0707614213197941E-2</v>
      </c>
      <c r="Y3281" s="96">
        <f t="shared" si="1530"/>
        <v>3.8140393262684134E-5</v>
      </c>
      <c r="Z3281" s="96">
        <f t="shared" si="1531"/>
        <v>3.8140393262684134E-5</v>
      </c>
      <c r="AA3281" s="96">
        <f t="shared" si="1532"/>
        <v>3.8140393262684134E-5</v>
      </c>
      <c r="AB3281" s="96">
        <f t="shared" si="1533"/>
        <v>3.3700851486907681E-5</v>
      </c>
      <c r="AC3281" s="105">
        <f>_xlfn.VAR.S(S3281:S$4265)</f>
        <v>1.009489765176846E-4</v>
      </c>
      <c r="AI3281" s="98"/>
      <c r="AJ3281" s="99"/>
      <c r="AK3281" s="116"/>
      <c r="AM3281" s="100"/>
      <c r="AN3281" s="120"/>
      <c r="AO3281" s="101"/>
    </row>
    <row r="3282" spans="1:41" ht="16.5">
      <c r="A3282" s="112">
        <v>38695</v>
      </c>
      <c r="B3282" s="73">
        <v>6264</v>
      </c>
      <c r="C3282" s="73">
        <v>6249</v>
      </c>
      <c r="D3282" s="80">
        <f t="shared" si="1534"/>
        <v>15</v>
      </c>
      <c r="E3282" s="17">
        <f t="shared" si="1525"/>
        <v>3.0000000000000001E-3</v>
      </c>
      <c r="F3282" s="16">
        <f t="shared" si="1535"/>
        <v>0</v>
      </c>
      <c r="G3282" s="16">
        <f t="shared" si="1536"/>
        <v>0</v>
      </c>
      <c r="H3282" s="16">
        <f t="shared" si="1537"/>
        <v>0</v>
      </c>
      <c r="I3282" s="16">
        <f t="shared" si="1538"/>
        <v>0</v>
      </c>
      <c r="J3282" s="16">
        <f t="shared" si="1539"/>
        <v>0</v>
      </c>
      <c r="K3282" s="16">
        <f t="shared" si="1521"/>
        <v>0</v>
      </c>
      <c r="L3282" s="16">
        <f t="shared" si="1540"/>
        <v>0</v>
      </c>
      <c r="M3282" s="72"/>
      <c r="N3282" s="72"/>
      <c r="O3282" s="32">
        <f t="shared" si="1522"/>
        <v>0</v>
      </c>
      <c r="P3282" s="17" t="e">
        <f t="shared" si="1523"/>
        <v>#DIV/0!</v>
      </c>
      <c r="Q3282" s="38">
        <f t="shared" si="1524"/>
        <v>0</v>
      </c>
      <c r="R3282" s="17" t="e">
        <f t="shared" si="1541"/>
        <v>#DIV/0!</v>
      </c>
      <c r="S3282" s="97">
        <f t="shared" si="1542"/>
        <v>3.0000000000000001E-3</v>
      </c>
      <c r="T3282" s="96">
        <f t="shared" si="1526"/>
        <v>7.8254746180823013E-3</v>
      </c>
      <c r="U3282" s="96">
        <f t="shared" si="1527"/>
        <v>7.8254746180823013E-3</v>
      </c>
      <c r="V3282" s="96">
        <f t="shared" si="1528"/>
        <v>7.8254746180823013E-3</v>
      </c>
      <c r="W3282" s="96">
        <f t="shared" si="1529"/>
        <v>7.8254746180823013E-3</v>
      </c>
      <c r="X3282" s="105">
        <f>AVERAGE(S3282:S$4265)</f>
        <v>1.0717479674796719E-2</v>
      </c>
      <c r="Y3282" s="96">
        <f t="shared" si="1530"/>
        <v>3.7601241528679775E-5</v>
      </c>
      <c r="Z3282" s="96">
        <f t="shared" si="1531"/>
        <v>3.7601241528679775E-5</v>
      </c>
      <c r="AA3282" s="96">
        <f t="shared" si="1532"/>
        <v>3.7601241528679775E-5</v>
      </c>
      <c r="AB3282" s="96">
        <f t="shared" si="1533"/>
        <v>3.3224457014741432E-5</v>
      </c>
      <c r="AC3282" s="105">
        <f>_xlfn.VAR.S(S3282:S$4265)</f>
        <v>1.0095570635767463E-4</v>
      </c>
      <c r="AI3282" s="98"/>
      <c r="AJ3282" s="99"/>
      <c r="AK3282" s="116"/>
      <c r="AM3282" s="100"/>
      <c r="AN3282" s="120"/>
      <c r="AO3282" s="101"/>
    </row>
    <row r="3283" spans="1:41" ht="16.5">
      <c r="A3283" s="112">
        <v>38694</v>
      </c>
      <c r="B3283" s="73">
        <v>6249</v>
      </c>
      <c r="C3283" s="73">
        <v>6329</v>
      </c>
      <c r="D3283" s="80">
        <f t="shared" si="1534"/>
        <v>-80</v>
      </c>
      <c r="E3283" s="17">
        <f t="shared" si="1525"/>
        <v>1.3000000000000001E-2</v>
      </c>
      <c r="F3283" s="16">
        <f t="shared" si="1535"/>
        <v>0</v>
      </c>
      <c r="G3283" s="16">
        <f t="shared" si="1536"/>
        <v>0</v>
      </c>
      <c r="H3283" s="16">
        <f t="shared" si="1537"/>
        <v>0</v>
      </c>
      <c r="I3283" s="16">
        <f t="shared" si="1538"/>
        <v>0</v>
      </c>
      <c r="J3283" s="16">
        <f t="shared" si="1539"/>
        <v>0</v>
      </c>
      <c r="K3283" s="16">
        <f t="shared" si="1521"/>
        <v>0</v>
      </c>
      <c r="L3283" s="16">
        <f t="shared" si="1540"/>
        <v>0</v>
      </c>
      <c r="M3283" s="72"/>
      <c r="N3283" s="72"/>
      <c r="O3283" s="32">
        <f t="shared" si="1522"/>
        <v>0</v>
      </c>
      <c r="P3283" s="17" t="e">
        <f t="shared" si="1523"/>
        <v>#DIV/0!</v>
      </c>
      <c r="Q3283" s="38">
        <f t="shared" si="1524"/>
        <v>0</v>
      </c>
      <c r="R3283" s="17" t="e">
        <f t="shared" si="1541"/>
        <v>#DIV/0!</v>
      </c>
      <c r="S3283" s="97">
        <f t="shared" si="1542"/>
        <v>1.3000000000000001E-2</v>
      </c>
      <c r="T3283" s="96">
        <f t="shared" si="1526"/>
        <v>8.1334836362577673E-3</v>
      </c>
      <c r="U3283" s="96">
        <f t="shared" si="1527"/>
        <v>8.1334836362577673E-3</v>
      </c>
      <c r="V3283" s="96">
        <f t="shared" si="1528"/>
        <v>8.1334836362577673E-3</v>
      </c>
      <c r="W3283" s="96">
        <f t="shared" si="1529"/>
        <v>8.1334836362577673E-3</v>
      </c>
      <c r="X3283" s="105">
        <f>AVERAGE(S3283:S$4265)</f>
        <v>1.072533062054931E-2</v>
      </c>
      <c r="Y3283" s="96">
        <f t="shared" si="1530"/>
        <v>3.8319236461761911E-5</v>
      </c>
      <c r="Z3283" s="96">
        <f t="shared" si="1531"/>
        <v>3.8319236461761911E-5</v>
      </c>
      <c r="AA3283" s="96">
        <f t="shared" si="1532"/>
        <v>3.8319236461761911E-5</v>
      </c>
      <c r="AB3283" s="96">
        <f t="shared" si="1533"/>
        <v>3.385887733761281E-5</v>
      </c>
      <c r="AC3283" s="105">
        <f>_xlfn.VAR.S(S3283:S$4265)</f>
        <v>1.0099779966145517E-4</v>
      </c>
      <c r="AI3283" s="98"/>
      <c r="AJ3283" s="99"/>
      <c r="AK3283" s="116"/>
      <c r="AM3283" s="100"/>
      <c r="AN3283" s="120"/>
      <c r="AO3283" s="101"/>
    </row>
    <row r="3284" spans="1:41" ht="16.5">
      <c r="A3284" s="112">
        <v>38693</v>
      </c>
      <c r="B3284" s="73">
        <v>6329</v>
      </c>
      <c r="C3284" s="73">
        <v>6350</v>
      </c>
      <c r="D3284" s="80">
        <f t="shared" si="1534"/>
        <v>-21</v>
      </c>
      <c r="E3284" s="17">
        <f t="shared" si="1525"/>
        <v>4.0000000000000001E-3</v>
      </c>
      <c r="F3284" s="16">
        <f t="shared" si="1535"/>
        <v>0</v>
      </c>
      <c r="G3284" s="16">
        <f t="shared" si="1536"/>
        <v>0</v>
      </c>
      <c r="H3284" s="16">
        <f t="shared" si="1537"/>
        <v>0</v>
      </c>
      <c r="I3284" s="16">
        <f t="shared" si="1538"/>
        <v>0</v>
      </c>
      <c r="J3284" s="16">
        <f t="shared" si="1539"/>
        <v>0</v>
      </c>
      <c r="K3284" s="16">
        <f t="shared" ref="K3284:K3347" si="1543">AVERAGE(F3284:J3284)</f>
        <v>0</v>
      </c>
      <c r="L3284" s="16">
        <f t="shared" si="1540"/>
        <v>0</v>
      </c>
      <c r="M3284" s="72"/>
      <c r="N3284" s="72"/>
      <c r="O3284" s="32">
        <f t="shared" ref="O3284:O3347" si="1544">B3284*L3284*M3284</f>
        <v>0</v>
      </c>
      <c r="P3284" s="17" t="e">
        <f t="shared" ref="P3284:P3347" si="1545">ROUNDUP((O3284-N3284)/N3284,3)</f>
        <v>#DIV/0!</v>
      </c>
      <c r="Q3284" s="38">
        <f t="shared" ref="Q3284:Q3347" si="1546">ROUNDUP(O3284/1000,0)*1000</f>
        <v>0</v>
      </c>
      <c r="R3284" s="17" t="e">
        <f t="shared" si="1541"/>
        <v>#DIV/0!</v>
      </c>
      <c r="S3284" s="97">
        <f t="shared" si="1542"/>
        <v>4.0000000000000001E-3</v>
      </c>
      <c r="T3284" s="96">
        <f t="shared" si="1526"/>
        <v>7.822854932189113E-3</v>
      </c>
      <c r="U3284" s="96">
        <f t="shared" si="1527"/>
        <v>7.822854932189113E-3</v>
      </c>
      <c r="V3284" s="96">
        <f t="shared" si="1528"/>
        <v>7.822854932189113E-3</v>
      </c>
      <c r="W3284" s="96">
        <f t="shared" si="1529"/>
        <v>7.822854932189113E-3</v>
      </c>
      <c r="X3284" s="105">
        <f>AVERAGE(S3284:S$4265)</f>
        <v>1.0723014256619114E-2</v>
      </c>
      <c r="Y3284" s="96">
        <f t="shared" si="1530"/>
        <v>3.9054326168694039E-5</v>
      </c>
      <c r="Z3284" s="96">
        <f t="shared" si="1531"/>
        <v>3.9054326168694039E-5</v>
      </c>
      <c r="AA3284" s="96">
        <f t="shared" si="1532"/>
        <v>3.9054326168694039E-5</v>
      </c>
      <c r="AB3284" s="96">
        <f t="shared" si="1533"/>
        <v>3.4508402602658042E-5</v>
      </c>
      <c r="AC3284" s="105">
        <f>_xlfn.VAR.S(S3284:S$4265)</f>
        <v>1.0109547388155054E-4</v>
      </c>
      <c r="AI3284" s="98"/>
      <c r="AJ3284" s="99"/>
      <c r="AK3284" s="116"/>
      <c r="AM3284" s="100"/>
      <c r="AN3284" s="120"/>
      <c r="AO3284" s="101"/>
    </row>
    <row r="3285" spans="1:41" ht="16.5">
      <c r="A3285" s="112">
        <v>38692</v>
      </c>
      <c r="B3285" s="73">
        <v>6350</v>
      </c>
      <c r="C3285" s="73">
        <v>6348</v>
      </c>
      <c r="D3285" s="80">
        <f t="shared" si="1534"/>
        <v>2</v>
      </c>
      <c r="E3285" s="17">
        <f t="shared" si="1525"/>
        <v>1E-3</v>
      </c>
      <c r="F3285" s="16">
        <f t="shared" si="1535"/>
        <v>0</v>
      </c>
      <c r="G3285" s="16">
        <f t="shared" si="1536"/>
        <v>0</v>
      </c>
      <c r="H3285" s="16">
        <f t="shared" si="1537"/>
        <v>0</v>
      </c>
      <c r="I3285" s="16">
        <f t="shared" si="1538"/>
        <v>0</v>
      </c>
      <c r="J3285" s="16">
        <f t="shared" si="1539"/>
        <v>0</v>
      </c>
      <c r="K3285" s="16">
        <f t="shared" si="1543"/>
        <v>0</v>
      </c>
      <c r="L3285" s="16">
        <f t="shared" si="1540"/>
        <v>0</v>
      </c>
      <c r="M3285" s="72"/>
      <c r="N3285" s="72"/>
      <c r="O3285" s="32">
        <f t="shared" si="1544"/>
        <v>0</v>
      </c>
      <c r="P3285" s="17" t="e">
        <f t="shared" si="1545"/>
        <v>#DIV/0!</v>
      </c>
      <c r="Q3285" s="38">
        <f t="shared" si="1546"/>
        <v>0</v>
      </c>
      <c r="R3285" s="17" t="e">
        <f t="shared" si="1541"/>
        <v>#DIV/0!</v>
      </c>
      <c r="S3285" s="97">
        <f t="shared" si="1542"/>
        <v>1E-3</v>
      </c>
      <c r="T3285" s="96">
        <f t="shared" si="1526"/>
        <v>8.0668669491373544E-3</v>
      </c>
      <c r="U3285" s="96">
        <f t="shared" si="1527"/>
        <v>8.0668669491373544E-3</v>
      </c>
      <c r="V3285" s="96">
        <f t="shared" si="1528"/>
        <v>8.0668669491373544E-3</v>
      </c>
      <c r="W3285" s="96">
        <f t="shared" si="1529"/>
        <v>8.0668669491373544E-3</v>
      </c>
      <c r="X3285" s="105">
        <f>AVERAGE(S3285:S$4265)</f>
        <v>1.072986748216103E-2</v>
      </c>
      <c r="Y3285" s="96">
        <f t="shared" si="1530"/>
        <v>4.0491448682739246E-5</v>
      </c>
      <c r="Z3285" s="96">
        <f t="shared" si="1531"/>
        <v>4.0491448682739246E-5</v>
      </c>
      <c r="AA3285" s="96">
        <f t="shared" si="1532"/>
        <v>4.0491448682739246E-5</v>
      </c>
      <c r="AB3285" s="96">
        <f t="shared" si="1533"/>
        <v>3.5778244056068393E-5</v>
      </c>
      <c r="AC3285" s="105">
        <f>_xlfn.VAR.S(S3285:S$4265)</f>
        <v>1.0115246416609525E-4</v>
      </c>
      <c r="AI3285" s="98"/>
      <c r="AJ3285" s="99"/>
      <c r="AK3285" s="116"/>
      <c r="AM3285" s="100"/>
      <c r="AN3285" s="120"/>
      <c r="AO3285" s="101"/>
    </row>
    <row r="3286" spans="1:41" ht="16.5">
      <c r="A3286" s="112">
        <v>38691</v>
      </c>
      <c r="B3286" s="73">
        <v>6348</v>
      </c>
      <c r="C3286" s="73">
        <v>6228</v>
      </c>
      <c r="D3286" s="80">
        <f t="shared" si="1534"/>
        <v>120</v>
      </c>
      <c r="E3286" s="17">
        <f t="shared" si="1525"/>
        <v>0.02</v>
      </c>
      <c r="F3286" s="16">
        <f t="shared" si="1535"/>
        <v>0</v>
      </c>
      <c r="G3286" s="16">
        <f t="shared" si="1536"/>
        <v>0</v>
      </c>
      <c r="H3286" s="16">
        <f t="shared" si="1537"/>
        <v>0</v>
      </c>
      <c r="I3286" s="16">
        <f t="shared" si="1538"/>
        <v>0</v>
      </c>
      <c r="J3286" s="16">
        <f t="shared" si="1539"/>
        <v>0</v>
      </c>
      <c r="K3286" s="16">
        <f t="shared" si="1543"/>
        <v>0</v>
      </c>
      <c r="L3286" s="16">
        <f t="shared" si="1540"/>
        <v>0</v>
      </c>
      <c r="M3286" s="72"/>
      <c r="N3286" s="72"/>
      <c r="O3286" s="32">
        <f t="shared" si="1544"/>
        <v>0</v>
      </c>
      <c r="P3286" s="17" t="e">
        <f t="shared" si="1545"/>
        <v>#DIV/0!</v>
      </c>
      <c r="Q3286" s="38">
        <f t="shared" si="1546"/>
        <v>0</v>
      </c>
      <c r="R3286" s="17" t="e">
        <f t="shared" si="1541"/>
        <v>#DIV/0!</v>
      </c>
      <c r="S3286" s="97">
        <f t="shared" si="1542"/>
        <v>0.02</v>
      </c>
      <c r="T3286" s="96">
        <f t="shared" si="1526"/>
        <v>8.5179435629120798E-3</v>
      </c>
      <c r="U3286" s="96">
        <f t="shared" si="1527"/>
        <v>8.5179435629120798E-3</v>
      </c>
      <c r="V3286" s="96">
        <f t="shared" si="1528"/>
        <v>8.5179435629120798E-3</v>
      </c>
      <c r="W3286" s="96">
        <f t="shared" si="1529"/>
        <v>8.5179435629120798E-3</v>
      </c>
      <c r="X3286" s="105">
        <f>AVERAGE(S3286:S$4265)</f>
        <v>1.0739795918367316E-2</v>
      </c>
      <c r="Y3286" s="96">
        <f t="shared" si="1530"/>
        <v>3.9468383146629125E-5</v>
      </c>
      <c r="Z3286" s="96">
        <f t="shared" si="1531"/>
        <v>3.9468383146629125E-5</v>
      </c>
      <c r="AA3286" s="96">
        <f t="shared" si="1532"/>
        <v>3.9468383146629125E-5</v>
      </c>
      <c r="AB3286" s="96">
        <f t="shared" si="1533"/>
        <v>3.4874263348361488E-5</v>
      </c>
      <c r="AC3286" s="105">
        <f>_xlfn.VAR.S(S3286:S$4265)</f>
        <v>1.0115898667945287E-4</v>
      </c>
      <c r="AI3286" s="98"/>
      <c r="AJ3286" s="99"/>
      <c r="AK3286" s="116"/>
      <c r="AM3286" s="100"/>
      <c r="AN3286" s="120"/>
      <c r="AO3286" s="101"/>
    </row>
    <row r="3287" spans="1:41" ht="16.5">
      <c r="A3287" s="112">
        <v>38688</v>
      </c>
      <c r="B3287" s="73">
        <v>6228</v>
      </c>
      <c r="C3287" s="73">
        <v>6179</v>
      </c>
      <c r="D3287" s="80">
        <f t="shared" si="1534"/>
        <v>49</v>
      </c>
      <c r="E3287" s="17">
        <f t="shared" si="1525"/>
        <v>8.0000000000000002E-3</v>
      </c>
      <c r="F3287" s="16">
        <f t="shared" si="1535"/>
        <v>0</v>
      </c>
      <c r="G3287" s="16">
        <f t="shared" si="1536"/>
        <v>0</v>
      </c>
      <c r="H3287" s="16">
        <f t="shared" si="1537"/>
        <v>0</v>
      </c>
      <c r="I3287" s="16">
        <f t="shared" si="1538"/>
        <v>0</v>
      </c>
      <c r="J3287" s="16">
        <f t="shared" si="1539"/>
        <v>0</v>
      </c>
      <c r="K3287" s="16">
        <f t="shared" si="1543"/>
        <v>0</v>
      </c>
      <c r="L3287" s="16">
        <f t="shared" si="1540"/>
        <v>0</v>
      </c>
      <c r="M3287" s="72"/>
      <c r="N3287" s="72"/>
      <c r="O3287" s="32">
        <f t="shared" si="1544"/>
        <v>0</v>
      </c>
      <c r="P3287" s="17" t="e">
        <f t="shared" si="1545"/>
        <v>#DIV/0!</v>
      </c>
      <c r="Q3287" s="38">
        <f t="shared" si="1546"/>
        <v>0</v>
      </c>
      <c r="R3287" s="17" t="e">
        <f t="shared" si="1541"/>
        <v>#DIV/0!</v>
      </c>
      <c r="S3287" s="97">
        <f t="shared" si="1542"/>
        <v>8.0000000000000002E-3</v>
      </c>
      <c r="T3287" s="96">
        <f t="shared" si="1526"/>
        <v>7.7850463435234895E-3</v>
      </c>
      <c r="U3287" s="96">
        <f t="shared" si="1527"/>
        <v>7.7850463435234895E-3</v>
      </c>
      <c r="V3287" s="96">
        <f t="shared" si="1528"/>
        <v>7.7850463435234895E-3</v>
      </c>
      <c r="W3287" s="96">
        <f t="shared" si="1529"/>
        <v>7.7850463435234895E-3</v>
      </c>
      <c r="X3287" s="105">
        <f>AVERAGE(S3287:S$4265)</f>
        <v>1.0730337078651658E-2</v>
      </c>
      <c r="Y3287" s="96">
        <f t="shared" si="1530"/>
        <v>3.2463912315784032E-5</v>
      </c>
      <c r="Z3287" s="96">
        <f t="shared" si="1531"/>
        <v>3.2463912315784032E-5</v>
      </c>
      <c r="AA3287" s="96">
        <f t="shared" si="1532"/>
        <v>3.2463912315784032E-5</v>
      </c>
      <c r="AB3287" s="96">
        <f t="shared" si="1533"/>
        <v>2.8685112922226759E-5</v>
      </c>
      <c r="AC3287" s="105">
        <f>_xlfn.VAR.S(S3287:S$4265)</f>
        <v>1.0117465131775528E-4</v>
      </c>
      <c r="AI3287" s="98"/>
      <c r="AJ3287" s="99"/>
      <c r="AK3287" s="116"/>
      <c r="AM3287" s="100"/>
      <c r="AN3287" s="120"/>
      <c r="AO3287" s="101"/>
    </row>
    <row r="3288" spans="1:41" ht="16.5">
      <c r="A3288" s="112">
        <v>38687</v>
      </c>
      <c r="B3288" s="73">
        <v>6179</v>
      </c>
      <c r="C3288" s="73">
        <v>6203</v>
      </c>
      <c r="D3288" s="80">
        <f t="shared" si="1534"/>
        <v>-24</v>
      </c>
      <c r="E3288" s="17">
        <f t="shared" si="1525"/>
        <v>4.0000000000000001E-3</v>
      </c>
      <c r="F3288" s="16">
        <f t="shared" si="1535"/>
        <v>0</v>
      </c>
      <c r="G3288" s="16">
        <f t="shared" si="1536"/>
        <v>0</v>
      </c>
      <c r="H3288" s="16">
        <f t="shared" si="1537"/>
        <v>0</v>
      </c>
      <c r="I3288" s="16">
        <f t="shared" si="1538"/>
        <v>0</v>
      </c>
      <c r="J3288" s="16">
        <f t="shared" si="1539"/>
        <v>0</v>
      </c>
      <c r="K3288" s="16">
        <f t="shared" si="1543"/>
        <v>0</v>
      </c>
      <c r="L3288" s="16">
        <f t="shared" si="1540"/>
        <v>0</v>
      </c>
      <c r="M3288" s="72"/>
      <c r="N3288" s="72"/>
      <c r="O3288" s="32">
        <f t="shared" si="1544"/>
        <v>0</v>
      </c>
      <c r="P3288" s="17" t="e">
        <f t="shared" si="1545"/>
        <v>#DIV/0!</v>
      </c>
      <c r="Q3288" s="38">
        <f t="shared" si="1546"/>
        <v>0</v>
      </c>
      <c r="R3288" s="17" t="e">
        <f t="shared" si="1541"/>
        <v>#DIV/0!</v>
      </c>
      <c r="S3288" s="97">
        <f t="shared" si="1542"/>
        <v>4.0000000000000001E-3</v>
      </c>
      <c r="T3288" s="96">
        <f t="shared" si="1526"/>
        <v>7.7713258973654145E-3</v>
      </c>
      <c r="U3288" s="96">
        <f t="shared" si="1527"/>
        <v>7.7713258973654145E-3</v>
      </c>
      <c r="V3288" s="96">
        <f t="shared" si="1528"/>
        <v>7.7713258973654145E-3</v>
      </c>
      <c r="W3288" s="96">
        <f t="shared" si="1529"/>
        <v>7.7713258973654145E-3</v>
      </c>
      <c r="X3288" s="105">
        <f>AVERAGE(S3288:S$4265)</f>
        <v>1.0733128834355799E-2</v>
      </c>
      <c r="Y3288" s="96">
        <f t="shared" si="1530"/>
        <v>3.4532739154330943E-5</v>
      </c>
      <c r="Z3288" s="96">
        <f t="shared" si="1531"/>
        <v>3.4532739154330943E-5</v>
      </c>
      <c r="AA3288" s="96">
        <f t="shared" si="1532"/>
        <v>3.4532739154330943E-5</v>
      </c>
      <c r="AB3288" s="96">
        <f t="shared" si="1533"/>
        <v>3.051312831676681E-5</v>
      </c>
      <c r="AC3288" s="105">
        <f>_xlfn.VAR.S(S3288:S$4265)</f>
        <v>1.0127056972954711E-4</v>
      </c>
      <c r="AI3288" s="98"/>
      <c r="AJ3288" s="99"/>
      <c r="AK3288" s="116"/>
      <c r="AM3288" s="100"/>
      <c r="AN3288" s="120"/>
      <c r="AO3288" s="101"/>
    </row>
    <row r="3289" spans="1:41" ht="16.5">
      <c r="A3289" s="112">
        <v>38686</v>
      </c>
      <c r="B3289" s="73">
        <v>6203</v>
      </c>
      <c r="C3289" s="73">
        <v>6139</v>
      </c>
      <c r="D3289" s="80">
        <f t="shared" si="1534"/>
        <v>64</v>
      </c>
      <c r="E3289" s="17">
        <f t="shared" si="1525"/>
        <v>1.0999999999999999E-2</v>
      </c>
      <c r="F3289" s="16">
        <f t="shared" si="1535"/>
        <v>0</v>
      </c>
      <c r="G3289" s="16">
        <f t="shared" si="1536"/>
        <v>0</v>
      </c>
      <c r="H3289" s="16">
        <f t="shared" si="1537"/>
        <v>0</v>
      </c>
      <c r="I3289" s="16">
        <f t="shared" si="1538"/>
        <v>0</v>
      </c>
      <c r="J3289" s="16">
        <f t="shared" si="1539"/>
        <v>0</v>
      </c>
      <c r="K3289" s="16">
        <f t="shared" si="1543"/>
        <v>0</v>
      </c>
      <c r="L3289" s="16">
        <f t="shared" si="1540"/>
        <v>0</v>
      </c>
      <c r="M3289" s="72"/>
      <c r="N3289" s="72"/>
      <c r="O3289" s="32">
        <f t="shared" si="1544"/>
        <v>0</v>
      </c>
      <c r="P3289" s="17" t="e">
        <f t="shared" si="1545"/>
        <v>#DIV/0!</v>
      </c>
      <c r="Q3289" s="38">
        <f t="shared" si="1546"/>
        <v>0</v>
      </c>
      <c r="R3289" s="17" t="e">
        <f t="shared" si="1541"/>
        <v>#DIV/0!</v>
      </c>
      <c r="S3289" s="97">
        <f t="shared" si="1542"/>
        <v>1.0999999999999999E-2</v>
      </c>
      <c r="T3289" s="96">
        <f t="shared" si="1526"/>
        <v>8.0120488269844834E-3</v>
      </c>
      <c r="U3289" s="96">
        <f t="shared" si="1527"/>
        <v>8.0120488269844834E-3</v>
      </c>
      <c r="V3289" s="96">
        <f t="shared" si="1528"/>
        <v>8.0120488269844834E-3</v>
      </c>
      <c r="W3289" s="96">
        <f t="shared" si="1529"/>
        <v>8.0120488269844834E-3</v>
      </c>
      <c r="X3289" s="105">
        <f>AVERAGE(S3289:S$4265)</f>
        <v>1.074002047082904E-2</v>
      </c>
      <c r="Y3289" s="96">
        <f t="shared" si="1530"/>
        <v>3.570951809247286E-5</v>
      </c>
      <c r="Z3289" s="96">
        <f t="shared" si="1531"/>
        <v>3.570951809247286E-5</v>
      </c>
      <c r="AA3289" s="96">
        <f t="shared" si="1532"/>
        <v>3.570951809247286E-5</v>
      </c>
      <c r="AB3289" s="96">
        <f t="shared" si="1533"/>
        <v>3.1552930186509007E-5</v>
      </c>
      <c r="AC3289" s="105">
        <f>_xlfn.VAR.S(S3289:S$4265)</f>
        <v>1.0132783319630249E-4</v>
      </c>
      <c r="AI3289" s="98"/>
      <c r="AJ3289" s="99"/>
      <c r="AK3289" s="116"/>
      <c r="AM3289" s="100"/>
      <c r="AN3289" s="120"/>
      <c r="AO3289" s="101"/>
    </row>
    <row r="3290" spans="1:41" ht="16.5">
      <c r="A3290" s="112">
        <v>38685</v>
      </c>
      <c r="B3290" s="73">
        <v>6139</v>
      </c>
      <c r="C3290" s="73">
        <v>6203</v>
      </c>
      <c r="D3290" s="80">
        <f t="shared" si="1534"/>
        <v>-64</v>
      </c>
      <c r="E3290" s="17">
        <f t="shared" si="1525"/>
        <v>1.0999999999999999E-2</v>
      </c>
      <c r="F3290" s="16">
        <f t="shared" si="1535"/>
        <v>0</v>
      </c>
      <c r="G3290" s="16">
        <f t="shared" si="1536"/>
        <v>0</v>
      </c>
      <c r="H3290" s="16">
        <f t="shared" si="1537"/>
        <v>0</v>
      </c>
      <c r="I3290" s="16">
        <f t="shared" si="1538"/>
        <v>0</v>
      </c>
      <c r="J3290" s="16">
        <f t="shared" si="1539"/>
        <v>0</v>
      </c>
      <c r="K3290" s="16">
        <f t="shared" si="1543"/>
        <v>0</v>
      </c>
      <c r="L3290" s="16">
        <f t="shared" si="1540"/>
        <v>0</v>
      </c>
      <c r="M3290" s="72"/>
      <c r="N3290" s="72"/>
      <c r="O3290" s="32">
        <f t="shared" si="1544"/>
        <v>0</v>
      </c>
      <c r="P3290" s="17" t="e">
        <f t="shared" si="1545"/>
        <v>#DIV/0!</v>
      </c>
      <c r="Q3290" s="38">
        <f t="shared" si="1546"/>
        <v>0</v>
      </c>
      <c r="R3290" s="17" t="e">
        <f t="shared" si="1541"/>
        <v>#DIV/0!</v>
      </c>
      <c r="S3290" s="97">
        <f t="shared" si="1542"/>
        <v>1.0999999999999999E-2</v>
      </c>
      <c r="T3290" s="96">
        <f t="shared" si="1526"/>
        <v>7.8213285393451959E-3</v>
      </c>
      <c r="U3290" s="96">
        <f t="shared" si="1527"/>
        <v>7.8213285393451959E-3</v>
      </c>
      <c r="V3290" s="96">
        <f t="shared" si="1528"/>
        <v>7.8213285393451959E-3</v>
      </c>
      <c r="W3290" s="96">
        <f t="shared" si="1529"/>
        <v>7.8213285393451959E-3</v>
      </c>
      <c r="X3290" s="105">
        <f>AVERAGE(S3290:S$4265)</f>
        <v>1.0739754098360628E-2</v>
      </c>
      <c r="Y3290" s="96">
        <f t="shared" si="1530"/>
        <v>3.7343915911899985E-5</v>
      </c>
      <c r="Z3290" s="96">
        <f t="shared" si="1531"/>
        <v>3.7343915911899985E-5</v>
      </c>
      <c r="AA3290" s="96">
        <f t="shared" si="1532"/>
        <v>3.7343915911899985E-5</v>
      </c>
      <c r="AB3290" s="96">
        <f t="shared" si="1533"/>
        <v>3.2997084099754805E-5</v>
      </c>
      <c r="AC3290" s="105">
        <f>_xlfn.VAR.S(S3290:S$4265)</f>
        <v>1.0143168978562486E-4</v>
      </c>
      <c r="AI3290" s="98"/>
      <c r="AJ3290" s="99"/>
      <c r="AK3290" s="116"/>
      <c r="AM3290" s="100"/>
      <c r="AN3290" s="120"/>
      <c r="AO3290" s="101"/>
    </row>
    <row r="3291" spans="1:41" ht="16.5">
      <c r="A3291" s="112">
        <v>38684</v>
      </c>
      <c r="B3291" s="73">
        <v>6203</v>
      </c>
      <c r="C3291" s="73">
        <v>6128</v>
      </c>
      <c r="D3291" s="80">
        <f t="shared" si="1534"/>
        <v>75</v>
      </c>
      <c r="E3291" s="17">
        <f t="shared" si="1525"/>
        <v>1.3000000000000001E-2</v>
      </c>
      <c r="F3291" s="16">
        <f t="shared" si="1535"/>
        <v>0</v>
      </c>
      <c r="G3291" s="16">
        <f t="shared" si="1536"/>
        <v>0</v>
      </c>
      <c r="H3291" s="16">
        <f t="shared" si="1537"/>
        <v>0</v>
      </c>
      <c r="I3291" s="16">
        <f t="shared" si="1538"/>
        <v>0</v>
      </c>
      <c r="J3291" s="16">
        <f t="shared" si="1539"/>
        <v>0</v>
      </c>
      <c r="K3291" s="16">
        <f t="shared" si="1543"/>
        <v>0</v>
      </c>
      <c r="L3291" s="16">
        <f t="shared" si="1540"/>
        <v>0</v>
      </c>
      <c r="M3291" s="72"/>
      <c r="N3291" s="72"/>
      <c r="O3291" s="32">
        <f t="shared" si="1544"/>
        <v>0</v>
      </c>
      <c r="P3291" s="17" t="e">
        <f t="shared" si="1545"/>
        <v>#DIV/0!</v>
      </c>
      <c r="Q3291" s="38">
        <f t="shared" si="1546"/>
        <v>0</v>
      </c>
      <c r="R3291" s="17" t="e">
        <f t="shared" si="1541"/>
        <v>#DIV/0!</v>
      </c>
      <c r="S3291" s="97">
        <f t="shared" si="1542"/>
        <v>1.3000000000000001E-2</v>
      </c>
      <c r="T3291" s="96">
        <f t="shared" si="1526"/>
        <v>7.6184346163246774E-3</v>
      </c>
      <c r="U3291" s="96">
        <f t="shared" si="1527"/>
        <v>7.6184346163246774E-3</v>
      </c>
      <c r="V3291" s="96">
        <f t="shared" si="1528"/>
        <v>7.6184346163246774E-3</v>
      </c>
      <c r="W3291" s="96">
        <f t="shared" si="1529"/>
        <v>7.6184346163246774E-3</v>
      </c>
      <c r="X3291" s="105">
        <f>AVERAGE(S3291:S$4265)</f>
        <v>1.073948717948715E-2</v>
      </c>
      <c r="Y3291" s="96">
        <f t="shared" si="1530"/>
        <v>3.8997677494952886E-5</v>
      </c>
      <c r="Z3291" s="96">
        <f t="shared" si="1531"/>
        <v>3.8997677494952886E-5</v>
      </c>
      <c r="AA3291" s="96">
        <f t="shared" si="1532"/>
        <v>3.8997677494952886E-5</v>
      </c>
      <c r="AB3291" s="96">
        <f t="shared" si="1533"/>
        <v>3.4458347834540347E-5</v>
      </c>
      <c r="AC3291" s="105">
        <f>_xlfn.VAR.S(S3291:S$4265)</f>
        <v>1.0153575949033921E-4</v>
      </c>
      <c r="AI3291" s="98"/>
      <c r="AJ3291" s="99"/>
      <c r="AK3291" s="116"/>
      <c r="AM3291" s="100"/>
      <c r="AN3291" s="120"/>
      <c r="AO3291" s="101"/>
    </row>
    <row r="3292" spans="1:41" ht="16.5">
      <c r="A3292" s="112">
        <v>38681</v>
      </c>
      <c r="B3292" s="73">
        <v>6128</v>
      </c>
      <c r="C3292" s="73">
        <v>6111</v>
      </c>
      <c r="D3292" s="80">
        <f t="shared" si="1534"/>
        <v>17</v>
      </c>
      <c r="E3292" s="17">
        <f t="shared" si="1525"/>
        <v>3.0000000000000001E-3</v>
      </c>
      <c r="F3292" s="16">
        <f t="shared" si="1535"/>
        <v>0</v>
      </c>
      <c r="G3292" s="16">
        <f t="shared" si="1536"/>
        <v>0</v>
      </c>
      <c r="H3292" s="16">
        <f t="shared" si="1537"/>
        <v>0</v>
      </c>
      <c r="I3292" s="16">
        <f t="shared" si="1538"/>
        <v>0</v>
      </c>
      <c r="J3292" s="16">
        <f t="shared" si="1539"/>
        <v>0</v>
      </c>
      <c r="K3292" s="16">
        <f t="shared" si="1543"/>
        <v>0</v>
      </c>
      <c r="L3292" s="16">
        <f t="shared" si="1540"/>
        <v>0</v>
      </c>
      <c r="M3292" s="72"/>
      <c r="N3292" s="72"/>
      <c r="O3292" s="32">
        <f t="shared" si="1544"/>
        <v>0</v>
      </c>
      <c r="P3292" s="17" t="e">
        <f t="shared" si="1545"/>
        <v>#DIV/0!</v>
      </c>
      <c r="Q3292" s="38">
        <f t="shared" si="1546"/>
        <v>0</v>
      </c>
      <c r="R3292" s="17" t="e">
        <f t="shared" si="1541"/>
        <v>#DIV/0!</v>
      </c>
      <c r="S3292" s="97">
        <f t="shared" si="1542"/>
        <v>3.0000000000000001E-3</v>
      </c>
      <c r="T3292" s="96">
        <f t="shared" si="1526"/>
        <v>7.2749304428985917E-3</v>
      </c>
      <c r="U3292" s="96">
        <f t="shared" si="1527"/>
        <v>7.2749304428985917E-3</v>
      </c>
      <c r="V3292" s="96">
        <f t="shared" si="1528"/>
        <v>7.2749304428985917E-3</v>
      </c>
      <c r="W3292" s="96">
        <f t="shared" si="1529"/>
        <v>7.2749304428985917E-3</v>
      </c>
      <c r="X3292" s="105">
        <f>AVERAGE(S3292:S$4265)</f>
        <v>1.0737166324435289E-2</v>
      </c>
      <c r="Y3292" s="96">
        <f t="shared" si="1530"/>
        <v>3.939477894567439E-5</v>
      </c>
      <c r="Z3292" s="96">
        <f t="shared" si="1531"/>
        <v>3.939477894567439E-5</v>
      </c>
      <c r="AA3292" s="96">
        <f t="shared" si="1532"/>
        <v>3.939477894567439E-5</v>
      </c>
      <c r="AB3292" s="96">
        <f t="shared" si="1533"/>
        <v>3.4809226676397872E-5</v>
      </c>
      <c r="AC3292" s="105">
        <f>_xlfn.VAR.S(S3292:S$4265)</f>
        <v>1.0163485568248313E-4</v>
      </c>
      <c r="AI3292" s="98"/>
      <c r="AJ3292" s="99"/>
      <c r="AK3292" s="116"/>
      <c r="AM3292" s="100"/>
      <c r="AN3292" s="120"/>
      <c r="AO3292" s="101"/>
    </row>
    <row r="3293" spans="1:41" ht="16.5">
      <c r="A3293" s="112">
        <v>38680</v>
      </c>
      <c r="B3293" s="73">
        <v>6111</v>
      </c>
      <c r="C3293" s="73">
        <v>6123</v>
      </c>
      <c r="D3293" s="80">
        <f t="shared" si="1534"/>
        <v>-12</v>
      </c>
      <c r="E3293" s="17">
        <f t="shared" si="1525"/>
        <v>2E-3</v>
      </c>
      <c r="F3293" s="16">
        <f t="shared" si="1535"/>
        <v>0</v>
      </c>
      <c r="G3293" s="16">
        <f t="shared" si="1536"/>
        <v>0</v>
      </c>
      <c r="H3293" s="16">
        <f t="shared" si="1537"/>
        <v>0</v>
      </c>
      <c r="I3293" s="16">
        <f t="shared" si="1538"/>
        <v>0</v>
      </c>
      <c r="J3293" s="16">
        <f t="shared" si="1539"/>
        <v>0</v>
      </c>
      <c r="K3293" s="16">
        <f t="shared" si="1543"/>
        <v>0</v>
      </c>
      <c r="L3293" s="16">
        <f t="shared" si="1540"/>
        <v>0</v>
      </c>
      <c r="M3293" s="72"/>
      <c r="N3293" s="72"/>
      <c r="O3293" s="32">
        <f t="shared" si="1544"/>
        <v>0</v>
      </c>
      <c r="P3293" s="17" t="e">
        <f t="shared" si="1545"/>
        <v>#DIV/0!</v>
      </c>
      <c r="Q3293" s="38">
        <f t="shared" si="1546"/>
        <v>0</v>
      </c>
      <c r="R3293" s="17" t="e">
        <f t="shared" si="1541"/>
        <v>#DIV/0!</v>
      </c>
      <c r="S3293" s="97">
        <f t="shared" si="1542"/>
        <v>2E-3</v>
      </c>
      <c r="T3293" s="96">
        <f t="shared" si="1526"/>
        <v>7.5477983435091401E-3</v>
      </c>
      <c r="U3293" s="96">
        <f t="shared" si="1527"/>
        <v>7.5477983435091401E-3</v>
      </c>
      <c r="V3293" s="96">
        <f t="shared" si="1528"/>
        <v>7.5477983435091401E-3</v>
      </c>
      <c r="W3293" s="96">
        <f t="shared" si="1529"/>
        <v>7.5477983435091401E-3</v>
      </c>
      <c r="X3293" s="105">
        <f>AVERAGE(S3293:S$4265)</f>
        <v>1.0745118191161326E-2</v>
      </c>
      <c r="Y3293" s="96">
        <f t="shared" si="1530"/>
        <v>4.0589181658809489E-5</v>
      </c>
      <c r="Z3293" s="96">
        <f t="shared" si="1531"/>
        <v>4.0589181658809489E-5</v>
      </c>
      <c r="AA3293" s="96">
        <f t="shared" si="1532"/>
        <v>4.0589181658809489E-5</v>
      </c>
      <c r="AB3293" s="96">
        <f t="shared" si="1533"/>
        <v>3.5864600913724048E-5</v>
      </c>
      <c r="AC3293" s="105">
        <f>_xlfn.VAR.S(S3293:S$4265)</f>
        <v>1.0167776678128466E-4</v>
      </c>
      <c r="AI3293" s="98"/>
      <c r="AJ3293" s="99"/>
      <c r="AK3293" s="116"/>
      <c r="AM3293" s="100"/>
      <c r="AN3293" s="120"/>
      <c r="AO3293" s="101"/>
    </row>
    <row r="3294" spans="1:41" ht="16.5">
      <c r="A3294" s="112">
        <v>38679</v>
      </c>
      <c r="B3294" s="73">
        <v>6123</v>
      </c>
      <c r="C3294" s="73">
        <v>6059</v>
      </c>
      <c r="D3294" s="80">
        <f t="shared" si="1534"/>
        <v>64</v>
      </c>
      <c r="E3294" s="17">
        <f t="shared" si="1525"/>
        <v>1.0999999999999999E-2</v>
      </c>
      <c r="F3294" s="16">
        <f t="shared" si="1535"/>
        <v>0</v>
      </c>
      <c r="G3294" s="16">
        <f t="shared" si="1536"/>
        <v>0</v>
      </c>
      <c r="H3294" s="16">
        <f t="shared" si="1537"/>
        <v>0</v>
      </c>
      <c r="I3294" s="16">
        <f t="shared" si="1538"/>
        <v>0</v>
      </c>
      <c r="J3294" s="16">
        <f t="shared" si="1539"/>
        <v>0</v>
      </c>
      <c r="K3294" s="16">
        <f t="shared" si="1543"/>
        <v>0</v>
      </c>
      <c r="L3294" s="16">
        <f t="shared" si="1540"/>
        <v>0</v>
      </c>
      <c r="M3294" s="72"/>
      <c r="N3294" s="72"/>
      <c r="O3294" s="32">
        <f t="shared" si="1544"/>
        <v>0</v>
      </c>
      <c r="P3294" s="17" t="e">
        <f t="shared" si="1545"/>
        <v>#DIV/0!</v>
      </c>
      <c r="Q3294" s="38">
        <f t="shared" si="1546"/>
        <v>0</v>
      </c>
      <c r="R3294" s="17" t="e">
        <f t="shared" si="1541"/>
        <v>#DIV/0!</v>
      </c>
      <c r="S3294" s="97">
        <f t="shared" si="1542"/>
        <v>1.0999999999999999E-2</v>
      </c>
      <c r="T3294" s="96">
        <f t="shared" si="1526"/>
        <v>7.9019131313927023E-3</v>
      </c>
      <c r="U3294" s="96">
        <f t="shared" si="1527"/>
        <v>7.9019131313927023E-3</v>
      </c>
      <c r="V3294" s="96">
        <f t="shared" si="1528"/>
        <v>7.9019131313927023E-3</v>
      </c>
      <c r="W3294" s="96">
        <f t="shared" si="1529"/>
        <v>7.9019131313927023E-3</v>
      </c>
      <c r="X3294" s="105">
        <f>AVERAGE(S3294:S$4265)</f>
        <v>1.0754115226337419E-2</v>
      </c>
      <c r="Y3294" s="96">
        <f t="shared" si="1530"/>
        <v>4.0956624406573571E-5</v>
      </c>
      <c r="Z3294" s="96">
        <f t="shared" si="1531"/>
        <v>4.0956624406573571E-5</v>
      </c>
      <c r="AA3294" s="96">
        <f t="shared" si="1532"/>
        <v>4.0956624406573571E-5</v>
      </c>
      <c r="AB3294" s="96">
        <f t="shared" si="1533"/>
        <v>3.6189273325648385E-5</v>
      </c>
      <c r="AC3294" s="105">
        <f>_xlfn.VAR.S(S3294:S$4265)</f>
        <v>1.0170363907218882E-4</v>
      </c>
      <c r="AI3294" s="98"/>
      <c r="AJ3294" s="99"/>
      <c r="AK3294" s="116"/>
      <c r="AM3294" s="100"/>
      <c r="AN3294" s="120"/>
      <c r="AO3294" s="101"/>
    </row>
    <row r="3295" spans="1:41" ht="16.5">
      <c r="A3295" s="112">
        <v>38678</v>
      </c>
      <c r="B3295" s="73">
        <v>6059</v>
      </c>
      <c r="C3295" s="73">
        <v>6103</v>
      </c>
      <c r="D3295" s="80">
        <f t="shared" si="1534"/>
        <v>-44</v>
      </c>
      <c r="E3295" s="17">
        <f t="shared" si="1525"/>
        <v>8.0000000000000002E-3</v>
      </c>
      <c r="F3295" s="16">
        <f t="shared" si="1535"/>
        <v>0</v>
      </c>
      <c r="G3295" s="16">
        <f t="shared" si="1536"/>
        <v>0</v>
      </c>
      <c r="H3295" s="16">
        <f t="shared" si="1537"/>
        <v>0</v>
      </c>
      <c r="I3295" s="16">
        <f t="shared" si="1538"/>
        <v>0</v>
      </c>
      <c r="J3295" s="16">
        <f t="shared" si="1539"/>
        <v>0</v>
      </c>
      <c r="K3295" s="16">
        <f t="shared" si="1543"/>
        <v>0</v>
      </c>
      <c r="L3295" s="16">
        <f t="shared" si="1540"/>
        <v>0</v>
      </c>
      <c r="M3295" s="72"/>
      <c r="N3295" s="72"/>
      <c r="O3295" s="32">
        <f t="shared" si="1544"/>
        <v>0</v>
      </c>
      <c r="P3295" s="17" t="e">
        <f t="shared" si="1545"/>
        <v>#DIV/0!</v>
      </c>
      <c r="Q3295" s="38">
        <f t="shared" si="1546"/>
        <v>0</v>
      </c>
      <c r="R3295" s="17" t="e">
        <f t="shared" si="1541"/>
        <v>#DIV/0!</v>
      </c>
      <c r="S3295" s="97">
        <f t="shared" si="1542"/>
        <v>8.0000000000000002E-3</v>
      </c>
      <c r="T3295" s="96">
        <f t="shared" si="1526"/>
        <v>7.7041629057369174E-3</v>
      </c>
      <c r="U3295" s="96">
        <f t="shared" si="1527"/>
        <v>7.7041629057369174E-3</v>
      </c>
      <c r="V3295" s="96">
        <f t="shared" si="1528"/>
        <v>7.7041629057369174E-3</v>
      </c>
      <c r="W3295" s="96">
        <f t="shared" si="1529"/>
        <v>7.7041629057369174E-3</v>
      </c>
      <c r="X3295" s="105">
        <f>AVERAGE(S3295:S$4265)</f>
        <v>1.0753861997940239E-2</v>
      </c>
      <c r="Y3295" s="96">
        <f t="shared" si="1530"/>
        <v>4.2877523273891851E-5</v>
      </c>
      <c r="Z3295" s="96">
        <f t="shared" si="1531"/>
        <v>4.2877523273891851E-5</v>
      </c>
      <c r="AA3295" s="96">
        <f t="shared" si="1532"/>
        <v>4.2877523273891851E-5</v>
      </c>
      <c r="AB3295" s="96">
        <f t="shared" si="1533"/>
        <v>3.7886579564810819E-5</v>
      </c>
      <c r="AC3295" s="105">
        <f>_xlfn.VAR.S(S3295:S$4265)</f>
        <v>1.0180842579124574E-4</v>
      </c>
      <c r="AI3295" s="98"/>
      <c r="AJ3295" s="99"/>
      <c r="AK3295" s="116"/>
      <c r="AM3295" s="100"/>
      <c r="AN3295" s="120"/>
      <c r="AO3295" s="101"/>
    </row>
    <row r="3296" spans="1:41" ht="16.5">
      <c r="A3296" s="112">
        <v>38677</v>
      </c>
      <c r="B3296" s="73">
        <v>6103</v>
      </c>
      <c r="C3296" s="73">
        <v>6106</v>
      </c>
      <c r="D3296" s="80">
        <f t="shared" si="1534"/>
        <v>-3</v>
      </c>
      <c r="E3296" s="17">
        <f t="shared" si="1525"/>
        <v>1E-3</v>
      </c>
      <c r="F3296" s="16">
        <f t="shared" si="1535"/>
        <v>0</v>
      </c>
      <c r="G3296" s="16">
        <f t="shared" si="1536"/>
        <v>0</v>
      </c>
      <c r="H3296" s="16">
        <f t="shared" si="1537"/>
        <v>0</v>
      </c>
      <c r="I3296" s="16">
        <f t="shared" si="1538"/>
        <v>0</v>
      </c>
      <c r="J3296" s="16">
        <f t="shared" si="1539"/>
        <v>0</v>
      </c>
      <c r="K3296" s="16">
        <f t="shared" si="1543"/>
        <v>0</v>
      </c>
      <c r="L3296" s="16">
        <f t="shared" si="1540"/>
        <v>0</v>
      </c>
      <c r="M3296" s="72"/>
      <c r="N3296" s="72"/>
      <c r="O3296" s="32">
        <f t="shared" si="1544"/>
        <v>0</v>
      </c>
      <c r="P3296" s="17" t="e">
        <f t="shared" si="1545"/>
        <v>#DIV/0!</v>
      </c>
      <c r="Q3296" s="38">
        <f t="shared" si="1546"/>
        <v>0</v>
      </c>
      <c r="R3296" s="17" t="e">
        <f t="shared" si="1541"/>
        <v>#DIV/0!</v>
      </c>
      <c r="S3296" s="97">
        <f t="shared" si="1542"/>
        <v>1E-3</v>
      </c>
      <c r="T3296" s="96">
        <f t="shared" si="1526"/>
        <v>7.6852796869541678E-3</v>
      </c>
      <c r="U3296" s="96">
        <f t="shared" si="1527"/>
        <v>7.6852796869541678E-3</v>
      </c>
      <c r="V3296" s="96">
        <f t="shared" si="1528"/>
        <v>7.6852796869541678E-3</v>
      </c>
      <c r="W3296" s="96">
        <f t="shared" si="1529"/>
        <v>7.6852796869541678E-3</v>
      </c>
      <c r="X3296" s="105">
        <f>AVERAGE(S3296:S$4265)</f>
        <v>1.0756701030927804E-2</v>
      </c>
      <c r="Y3296" s="96">
        <f t="shared" si="1530"/>
        <v>4.5608064192941742E-5</v>
      </c>
      <c r="Z3296" s="96">
        <f t="shared" si="1531"/>
        <v>4.5608064192941742E-5</v>
      </c>
      <c r="AA3296" s="96">
        <f t="shared" si="1532"/>
        <v>4.5608064192941742E-5</v>
      </c>
      <c r="AB3296" s="96">
        <f t="shared" si="1533"/>
        <v>4.0299285520883298E-5</v>
      </c>
      <c r="AC3296" s="105">
        <f>_xlfn.VAR.S(S3296:S$4265)</f>
        <v>1.0190565680423078E-4</v>
      </c>
      <c r="AI3296" s="98"/>
      <c r="AJ3296" s="99"/>
      <c r="AK3296" s="116"/>
      <c r="AM3296" s="100"/>
      <c r="AN3296" s="120"/>
      <c r="AO3296" s="101"/>
    </row>
    <row r="3297" spans="1:41" ht="16.5">
      <c r="A3297" s="112">
        <v>38674</v>
      </c>
      <c r="B3297" s="73">
        <v>6106</v>
      </c>
      <c r="C3297" s="73">
        <v>6020</v>
      </c>
      <c r="D3297" s="80">
        <f t="shared" si="1534"/>
        <v>86</v>
      </c>
      <c r="E3297" s="17">
        <f t="shared" si="1525"/>
        <v>1.4999999999999999E-2</v>
      </c>
      <c r="F3297" s="16">
        <f t="shared" si="1535"/>
        <v>0</v>
      </c>
      <c r="G3297" s="16">
        <f t="shared" si="1536"/>
        <v>0</v>
      </c>
      <c r="H3297" s="16">
        <f t="shared" si="1537"/>
        <v>0</v>
      </c>
      <c r="I3297" s="16">
        <f t="shared" si="1538"/>
        <v>0</v>
      </c>
      <c r="J3297" s="16">
        <f t="shared" si="1539"/>
        <v>0</v>
      </c>
      <c r="K3297" s="16">
        <f t="shared" si="1543"/>
        <v>0</v>
      </c>
      <c r="L3297" s="16">
        <f t="shared" si="1540"/>
        <v>0</v>
      </c>
      <c r="M3297" s="72"/>
      <c r="N3297" s="72"/>
      <c r="O3297" s="32">
        <f t="shared" si="1544"/>
        <v>0</v>
      </c>
      <c r="P3297" s="17" t="e">
        <f t="shared" si="1545"/>
        <v>#DIV/0!</v>
      </c>
      <c r="Q3297" s="38">
        <f t="shared" si="1546"/>
        <v>0</v>
      </c>
      <c r="R3297" s="17" t="e">
        <f t="shared" si="1541"/>
        <v>#DIV/0!</v>
      </c>
      <c r="S3297" s="97">
        <f t="shared" si="1542"/>
        <v>1.4999999999999999E-2</v>
      </c>
      <c r="T3297" s="96">
        <f t="shared" si="1526"/>
        <v>8.1119996669725188E-3</v>
      </c>
      <c r="U3297" s="96">
        <f t="shared" si="1527"/>
        <v>8.1119996669725188E-3</v>
      </c>
      <c r="V3297" s="96">
        <f t="shared" si="1528"/>
        <v>8.1119996669725188E-3</v>
      </c>
      <c r="W3297" s="96">
        <f t="shared" si="1529"/>
        <v>8.1119996669725188E-3</v>
      </c>
      <c r="X3297" s="105">
        <f>AVERAGE(S3297:S$4265)</f>
        <v>1.0766769865841044E-2</v>
      </c>
      <c r="Y3297" s="96">
        <f t="shared" si="1530"/>
        <v>4.5290672167192242E-5</v>
      </c>
      <c r="Z3297" s="96">
        <f t="shared" si="1531"/>
        <v>4.5290672167192242E-5</v>
      </c>
      <c r="AA3297" s="96">
        <f t="shared" si="1532"/>
        <v>4.5290672167192242E-5</v>
      </c>
      <c r="AB3297" s="96">
        <f t="shared" si="1533"/>
        <v>4.0018837926931036E-5</v>
      </c>
      <c r="AC3297" s="105">
        <f>_xlfn.VAR.S(S3297:S$4265)</f>
        <v>1.0191248965876108E-4</v>
      </c>
      <c r="AI3297" s="98"/>
      <c r="AJ3297" s="99"/>
      <c r="AK3297" s="116"/>
      <c r="AM3297" s="100"/>
      <c r="AN3297" s="120"/>
      <c r="AO3297" s="101"/>
    </row>
    <row r="3298" spans="1:41" ht="16.5">
      <c r="A3298" s="112">
        <v>38673</v>
      </c>
      <c r="B3298" s="73">
        <v>6020</v>
      </c>
      <c r="C3298" s="73">
        <v>6046</v>
      </c>
      <c r="D3298" s="80">
        <f t="shared" si="1534"/>
        <v>-26</v>
      </c>
      <c r="E3298" s="17">
        <f t="shared" si="1525"/>
        <v>5.0000000000000001E-3</v>
      </c>
      <c r="F3298" s="16">
        <f t="shared" si="1535"/>
        <v>0</v>
      </c>
      <c r="G3298" s="16">
        <f t="shared" si="1536"/>
        <v>0</v>
      </c>
      <c r="H3298" s="16">
        <f t="shared" si="1537"/>
        <v>0</v>
      </c>
      <c r="I3298" s="16">
        <f t="shared" si="1538"/>
        <v>0</v>
      </c>
      <c r="J3298" s="16">
        <f t="shared" si="1539"/>
        <v>0</v>
      </c>
      <c r="K3298" s="16">
        <f t="shared" si="1543"/>
        <v>0</v>
      </c>
      <c r="L3298" s="16">
        <f t="shared" si="1540"/>
        <v>0</v>
      </c>
      <c r="M3298" s="72"/>
      <c r="N3298" s="72"/>
      <c r="O3298" s="32">
        <f t="shared" si="1544"/>
        <v>0</v>
      </c>
      <c r="P3298" s="17" t="e">
        <f t="shared" si="1545"/>
        <v>#DIV/0!</v>
      </c>
      <c r="Q3298" s="38">
        <f t="shared" si="1546"/>
        <v>0</v>
      </c>
      <c r="R3298" s="17" t="e">
        <f t="shared" si="1541"/>
        <v>#DIV/0!</v>
      </c>
      <c r="S3298" s="97">
        <f t="shared" si="1542"/>
        <v>5.0000000000000001E-3</v>
      </c>
      <c r="T3298" s="96">
        <f t="shared" si="1526"/>
        <v>7.6723400712473593E-3</v>
      </c>
      <c r="U3298" s="96">
        <f t="shared" si="1527"/>
        <v>7.6723400712473593E-3</v>
      </c>
      <c r="V3298" s="96">
        <f t="shared" si="1528"/>
        <v>7.6723400712473593E-3</v>
      </c>
      <c r="W3298" s="96">
        <f t="shared" si="1529"/>
        <v>7.6723400712473593E-3</v>
      </c>
      <c r="X3298" s="105">
        <f>AVERAGE(S3298:S$4265)</f>
        <v>1.0762396694214848E-2</v>
      </c>
      <c r="Y3298" s="96">
        <f t="shared" si="1530"/>
        <v>4.4754251239686606E-5</v>
      </c>
      <c r="Z3298" s="96">
        <f t="shared" si="1531"/>
        <v>4.4754251239686606E-5</v>
      </c>
      <c r="AA3298" s="96">
        <f t="shared" si="1532"/>
        <v>4.4754251239686606E-5</v>
      </c>
      <c r="AB3298" s="96">
        <f t="shared" si="1533"/>
        <v>3.9544856395387059E-5</v>
      </c>
      <c r="AC3298" s="105">
        <f>_xlfn.VAR.S(S3298:S$4265)</f>
        <v>1.0199932909996905E-4</v>
      </c>
      <c r="AI3298" s="98"/>
      <c r="AJ3298" s="99"/>
      <c r="AK3298" s="116"/>
      <c r="AM3298" s="100"/>
      <c r="AN3298" s="120"/>
      <c r="AO3298" s="101"/>
    </row>
    <row r="3299" spans="1:41" ht="16.5">
      <c r="A3299" s="112">
        <v>38672</v>
      </c>
      <c r="B3299" s="73">
        <v>6046</v>
      </c>
      <c r="C3299" s="73">
        <v>6030</v>
      </c>
      <c r="D3299" s="80">
        <f t="shared" si="1534"/>
        <v>16</v>
      </c>
      <c r="E3299" s="17">
        <f t="shared" si="1525"/>
        <v>3.0000000000000001E-3</v>
      </c>
      <c r="F3299" s="16">
        <f t="shared" si="1535"/>
        <v>0</v>
      </c>
      <c r="G3299" s="16">
        <f t="shared" si="1536"/>
        <v>0</v>
      </c>
      <c r="H3299" s="16">
        <f t="shared" si="1537"/>
        <v>0</v>
      </c>
      <c r="I3299" s="16">
        <f t="shared" si="1538"/>
        <v>0</v>
      </c>
      <c r="J3299" s="16">
        <f t="shared" si="1539"/>
        <v>0</v>
      </c>
      <c r="K3299" s="16">
        <f t="shared" si="1543"/>
        <v>0</v>
      </c>
      <c r="L3299" s="16">
        <f t="shared" si="1540"/>
        <v>0</v>
      </c>
      <c r="M3299" s="72"/>
      <c r="N3299" s="72"/>
      <c r="O3299" s="32">
        <f t="shared" si="1544"/>
        <v>0</v>
      </c>
      <c r="P3299" s="17" t="e">
        <f t="shared" si="1545"/>
        <v>#DIV/0!</v>
      </c>
      <c r="Q3299" s="38">
        <f t="shared" si="1546"/>
        <v>0</v>
      </c>
      <c r="R3299" s="17" t="e">
        <f t="shared" si="1541"/>
        <v>#DIV/0!</v>
      </c>
      <c r="S3299" s="97">
        <f t="shared" si="1542"/>
        <v>3.0000000000000001E-3</v>
      </c>
      <c r="T3299" s="96">
        <f t="shared" si="1526"/>
        <v>7.8429149694120848E-3</v>
      </c>
      <c r="U3299" s="96">
        <f t="shared" si="1527"/>
        <v>7.8429149694120848E-3</v>
      </c>
      <c r="V3299" s="96">
        <f t="shared" si="1528"/>
        <v>7.8429149694120848E-3</v>
      </c>
      <c r="W3299" s="96">
        <f t="shared" si="1529"/>
        <v>7.8429149694120848E-3</v>
      </c>
      <c r="X3299" s="105">
        <f>AVERAGE(S3299:S$4265)</f>
        <v>1.0768355739400179E-2</v>
      </c>
      <c r="Y3299" s="96">
        <f t="shared" si="1530"/>
        <v>4.7095022668391668E-5</v>
      </c>
      <c r="Z3299" s="96">
        <f t="shared" si="1531"/>
        <v>4.7095022668391668E-5</v>
      </c>
      <c r="AA3299" s="96">
        <f t="shared" si="1532"/>
        <v>4.7095022668391668E-5</v>
      </c>
      <c r="AB3299" s="96">
        <f t="shared" si="1533"/>
        <v>4.1613162029790853E-5</v>
      </c>
      <c r="AC3299" s="105">
        <f>_xlfn.VAR.S(S3299:S$4265)</f>
        <v>1.0207050899133155E-4</v>
      </c>
      <c r="AI3299" s="98"/>
      <c r="AJ3299" s="99"/>
      <c r="AK3299" s="116"/>
      <c r="AM3299" s="100"/>
      <c r="AN3299" s="120"/>
      <c r="AO3299" s="101"/>
    </row>
    <row r="3300" spans="1:41" ht="16.5">
      <c r="A3300" s="112">
        <v>38671</v>
      </c>
      <c r="B3300" s="73">
        <v>6030</v>
      </c>
      <c r="C3300" s="73">
        <v>6083</v>
      </c>
      <c r="D3300" s="80">
        <f t="shared" si="1534"/>
        <v>-53</v>
      </c>
      <c r="E3300" s="17">
        <f t="shared" si="1525"/>
        <v>9.0000000000000011E-3</v>
      </c>
      <c r="F3300" s="16">
        <f t="shared" si="1535"/>
        <v>0</v>
      </c>
      <c r="G3300" s="16">
        <f t="shared" si="1536"/>
        <v>0</v>
      </c>
      <c r="H3300" s="16">
        <f t="shared" si="1537"/>
        <v>0</v>
      </c>
      <c r="I3300" s="16">
        <f t="shared" si="1538"/>
        <v>0</v>
      </c>
      <c r="J3300" s="16">
        <f t="shared" si="1539"/>
        <v>0</v>
      </c>
      <c r="K3300" s="16">
        <f t="shared" si="1543"/>
        <v>0</v>
      </c>
      <c r="L3300" s="16">
        <f t="shared" si="1540"/>
        <v>0</v>
      </c>
      <c r="M3300" s="72"/>
      <c r="N3300" s="72"/>
      <c r="O3300" s="32">
        <f t="shared" si="1544"/>
        <v>0</v>
      </c>
      <c r="P3300" s="17" t="e">
        <f t="shared" si="1545"/>
        <v>#DIV/0!</v>
      </c>
      <c r="Q3300" s="38">
        <f t="shared" si="1546"/>
        <v>0</v>
      </c>
      <c r="R3300" s="17" t="e">
        <f t="shared" si="1541"/>
        <v>#DIV/0!</v>
      </c>
      <c r="S3300" s="97">
        <f t="shared" si="1542"/>
        <v>9.0000000000000011E-3</v>
      </c>
      <c r="T3300" s="96">
        <f t="shared" si="1526"/>
        <v>8.1520372015022186E-3</v>
      </c>
      <c r="U3300" s="96">
        <f t="shared" si="1527"/>
        <v>8.1520372015022186E-3</v>
      </c>
      <c r="V3300" s="96">
        <f t="shared" si="1528"/>
        <v>8.1520372015022186E-3</v>
      </c>
      <c r="W3300" s="96">
        <f t="shared" si="1529"/>
        <v>8.1520372015022186E-3</v>
      </c>
      <c r="X3300" s="105">
        <f>AVERAGE(S3300:S$4265)</f>
        <v>1.0776397515527921E-2</v>
      </c>
      <c r="Y3300" s="96">
        <f t="shared" si="1530"/>
        <v>4.8406822796650952E-5</v>
      </c>
      <c r="Z3300" s="96">
        <f t="shared" si="1531"/>
        <v>4.8406822796650952E-5</v>
      </c>
      <c r="AA3300" s="96">
        <f t="shared" si="1532"/>
        <v>4.8406822796650952E-5</v>
      </c>
      <c r="AB3300" s="96">
        <f t="shared" si="1533"/>
        <v>4.277226862312076E-5</v>
      </c>
      <c r="AC3300" s="105">
        <f>_xlfn.VAR.S(S3300:S$4265)</f>
        <v>1.0211368068741418E-4</v>
      </c>
      <c r="AI3300" s="98"/>
      <c r="AJ3300" s="99"/>
      <c r="AK3300" s="116"/>
      <c r="AM3300" s="100"/>
      <c r="AN3300" s="120"/>
      <c r="AO3300" s="101"/>
    </row>
    <row r="3301" spans="1:41" ht="16.5">
      <c r="A3301" s="112">
        <v>38670</v>
      </c>
      <c r="B3301" s="73">
        <v>6083</v>
      </c>
      <c r="C3301" s="73">
        <v>6075</v>
      </c>
      <c r="D3301" s="80">
        <f t="shared" si="1534"/>
        <v>8</v>
      </c>
      <c r="E3301" s="17">
        <f t="shared" si="1525"/>
        <v>2E-3</v>
      </c>
      <c r="F3301" s="16">
        <f t="shared" si="1535"/>
        <v>0</v>
      </c>
      <c r="G3301" s="16">
        <f t="shared" si="1536"/>
        <v>0</v>
      </c>
      <c r="H3301" s="16">
        <f t="shared" si="1537"/>
        <v>0</v>
      </c>
      <c r="I3301" s="16">
        <f t="shared" si="1538"/>
        <v>0</v>
      </c>
      <c r="J3301" s="16">
        <f t="shared" si="1539"/>
        <v>0</v>
      </c>
      <c r="K3301" s="16">
        <f t="shared" si="1543"/>
        <v>0</v>
      </c>
      <c r="L3301" s="16">
        <f t="shared" si="1540"/>
        <v>0</v>
      </c>
      <c r="M3301" s="72"/>
      <c r="N3301" s="72"/>
      <c r="O3301" s="32">
        <f t="shared" si="1544"/>
        <v>0</v>
      </c>
      <c r="P3301" s="17" t="e">
        <f t="shared" si="1545"/>
        <v>#DIV/0!</v>
      </c>
      <c r="Q3301" s="38">
        <f t="shared" si="1546"/>
        <v>0</v>
      </c>
      <c r="R3301" s="17" t="e">
        <f t="shared" si="1541"/>
        <v>#DIV/0!</v>
      </c>
      <c r="S3301" s="97">
        <f t="shared" si="1542"/>
        <v>2E-3</v>
      </c>
      <c r="T3301" s="96">
        <f t="shared" si="1526"/>
        <v>8.0979119164917204E-3</v>
      </c>
      <c r="U3301" s="96">
        <f t="shared" si="1527"/>
        <v>8.0979119164917204E-3</v>
      </c>
      <c r="V3301" s="96">
        <f t="shared" si="1528"/>
        <v>8.0979119164917204E-3</v>
      </c>
      <c r="W3301" s="96">
        <f t="shared" si="1529"/>
        <v>8.0979119164917204E-3</v>
      </c>
      <c r="X3301" s="105">
        <f>AVERAGE(S3301:S$4265)</f>
        <v>1.0778238341968883E-2</v>
      </c>
      <c r="Y3301" s="96">
        <f t="shared" si="1530"/>
        <v>5.144467768300691E-5</v>
      </c>
      <c r="Z3301" s="96">
        <f t="shared" si="1531"/>
        <v>5.144467768300691E-5</v>
      </c>
      <c r="AA3301" s="96">
        <f t="shared" si="1532"/>
        <v>5.144467768300691E-5</v>
      </c>
      <c r="AB3301" s="96">
        <f t="shared" si="1533"/>
        <v>4.5456517200704885E-5</v>
      </c>
      <c r="AC3301" s="105">
        <f>_xlfn.VAR.S(S3301:S$4265)</f>
        <v>1.0221633091823857E-4</v>
      </c>
      <c r="AI3301" s="98"/>
      <c r="AJ3301" s="99"/>
      <c r="AK3301" s="116"/>
      <c r="AM3301" s="100"/>
      <c r="AN3301" s="120"/>
      <c r="AO3301" s="101"/>
    </row>
    <row r="3302" spans="1:41" ht="16.5">
      <c r="A3302" s="112">
        <v>38667</v>
      </c>
      <c r="B3302" s="73">
        <v>6075</v>
      </c>
      <c r="C3302" s="73">
        <v>5988</v>
      </c>
      <c r="D3302" s="80">
        <f t="shared" si="1534"/>
        <v>87</v>
      </c>
      <c r="E3302" s="17">
        <f t="shared" si="1525"/>
        <v>1.4999999999999999E-2</v>
      </c>
      <c r="F3302" s="16">
        <f t="shared" si="1535"/>
        <v>0</v>
      </c>
      <c r="G3302" s="16">
        <f t="shared" si="1536"/>
        <v>0</v>
      </c>
      <c r="H3302" s="16">
        <f t="shared" si="1537"/>
        <v>0</v>
      </c>
      <c r="I3302" s="16">
        <f t="shared" si="1538"/>
        <v>0</v>
      </c>
      <c r="J3302" s="16">
        <f t="shared" si="1539"/>
        <v>0</v>
      </c>
      <c r="K3302" s="16">
        <f t="shared" si="1543"/>
        <v>0</v>
      </c>
      <c r="L3302" s="16">
        <f t="shared" si="1540"/>
        <v>0</v>
      </c>
      <c r="M3302" s="72"/>
      <c r="N3302" s="72"/>
      <c r="O3302" s="32">
        <f t="shared" si="1544"/>
        <v>0</v>
      </c>
      <c r="P3302" s="17" t="e">
        <f t="shared" si="1545"/>
        <v>#DIV/0!</v>
      </c>
      <c r="Q3302" s="38">
        <f t="shared" si="1546"/>
        <v>0</v>
      </c>
      <c r="R3302" s="17" t="e">
        <f t="shared" si="1541"/>
        <v>#DIV/0!</v>
      </c>
      <c r="S3302" s="97">
        <f t="shared" si="1542"/>
        <v>1.4999999999999999E-2</v>
      </c>
      <c r="T3302" s="96">
        <f t="shared" si="1526"/>
        <v>8.4871403366933197E-3</v>
      </c>
      <c r="U3302" s="96">
        <f t="shared" si="1527"/>
        <v>8.4871403366933197E-3</v>
      </c>
      <c r="V3302" s="96">
        <f t="shared" si="1528"/>
        <v>8.4871403366933197E-3</v>
      </c>
      <c r="W3302" s="96">
        <f t="shared" si="1529"/>
        <v>8.4871403366933197E-3</v>
      </c>
      <c r="X3302" s="105">
        <f>AVERAGE(S3302:S$4265)</f>
        <v>1.0787344398340221E-2</v>
      </c>
      <c r="Y3302" s="96">
        <f t="shared" si="1530"/>
        <v>5.2042232232052871E-5</v>
      </c>
      <c r="Z3302" s="96">
        <f t="shared" si="1531"/>
        <v>5.2042232232052871E-5</v>
      </c>
      <c r="AA3302" s="96">
        <f t="shared" si="1532"/>
        <v>5.2042232232052871E-5</v>
      </c>
      <c r="AB3302" s="96">
        <f t="shared" si="1533"/>
        <v>4.5984516400241896E-5</v>
      </c>
      <c r="AC3302" s="105">
        <f>_xlfn.VAR.S(S3302:S$4265)</f>
        <v>1.0224237341813124E-4</v>
      </c>
      <c r="AI3302" s="98"/>
      <c r="AJ3302" s="99"/>
      <c r="AK3302" s="116"/>
      <c r="AM3302" s="100"/>
      <c r="AN3302" s="120"/>
      <c r="AO3302" s="101"/>
    </row>
    <row r="3303" spans="1:41" ht="16.5">
      <c r="A3303" s="112">
        <v>38666</v>
      </c>
      <c r="B3303" s="73">
        <v>5988</v>
      </c>
      <c r="C3303" s="73">
        <v>5971</v>
      </c>
      <c r="D3303" s="80">
        <f t="shared" si="1534"/>
        <v>17</v>
      </c>
      <c r="E3303" s="17">
        <f t="shared" si="1525"/>
        <v>3.0000000000000001E-3</v>
      </c>
      <c r="F3303" s="16">
        <f t="shared" si="1535"/>
        <v>0</v>
      </c>
      <c r="G3303" s="16">
        <f t="shared" si="1536"/>
        <v>0</v>
      </c>
      <c r="H3303" s="16">
        <f t="shared" si="1537"/>
        <v>0</v>
      </c>
      <c r="I3303" s="16">
        <f t="shared" si="1538"/>
        <v>0</v>
      </c>
      <c r="J3303" s="16">
        <f t="shared" si="1539"/>
        <v>0</v>
      </c>
      <c r="K3303" s="16">
        <f t="shared" si="1543"/>
        <v>0</v>
      </c>
      <c r="L3303" s="16">
        <f t="shared" si="1540"/>
        <v>0</v>
      </c>
      <c r="M3303" s="72"/>
      <c r="N3303" s="72"/>
      <c r="O3303" s="32">
        <f t="shared" si="1544"/>
        <v>0</v>
      </c>
      <c r="P3303" s="17" t="e">
        <f t="shared" si="1545"/>
        <v>#DIV/0!</v>
      </c>
      <c r="Q3303" s="38">
        <f t="shared" si="1546"/>
        <v>0</v>
      </c>
      <c r="R3303" s="17" t="e">
        <f t="shared" si="1541"/>
        <v>#DIV/0!</v>
      </c>
      <c r="S3303" s="97">
        <f t="shared" si="1542"/>
        <v>3.0000000000000001E-3</v>
      </c>
      <c r="T3303" s="96">
        <f t="shared" si="1526"/>
        <v>8.0714258900992757E-3</v>
      </c>
      <c r="U3303" s="96">
        <f t="shared" si="1527"/>
        <v>8.0714258900992757E-3</v>
      </c>
      <c r="V3303" s="96">
        <f t="shared" si="1528"/>
        <v>8.0714258900992757E-3</v>
      </c>
      <c r="W3303" s="96">
        <f t="shared" si="1529"/>
        <v>8.0714258900992757E-3</v>
      </c>
      <c r="X3303" s="105">
        <f>AVERAGE(S3303:S$4265)</f>
        <v>1.0782969885773595E-2</v>
      </c>
      <c r="Y3303" s="96">
        <f t="shared" si="1530"/>
        <v>5.2299919021563483E-5</v>
      </c>
      <c r="Z3303" s="96">
        <f t="shared" si="1531"/>
        <v>5.2299919021563483E-5</v>
      </c>
      <c r="AA3303" s="96">
        <f t="shared" si="1532"/>
        <v>5.2299919021563483E-5</v>
      </c>
      <c r="AB3303" s="96">
        <f t="shared" si="1533"/>
        <v>4.6212208447453475E-5</v>
      </c>
      <c r="AC3303" s="105">
        <f>_xlfn.VAR.S(S3303:S$4265)</f>
        <v>1.0233018784420721E-4</v>
      </c>
      <c r="AI3303" s="98"/>
      <c r="AJ3303" s="99"/>
      <c r="AK3303" s="116"/>
      <c r="AM3303" s="100"/>
      <c r="AN3303" s="120"/>
      <c r="AO3303" s="101"/>
    </row>
    <row r="3304" spans="1:41" ht="16.5">
      <c r="A3304" s="112">
        <v>38665</v>
      </c>
      <c r="B3304" s="73">
        <v>5971</v>
      </c>
      <c r="C3304" s="73">
        <v>5849</v>
      </c>
      <c r="D3304" s="80">
        <f t="shared" si="1534"/>
        <v>122</v>
      </c>
      <c r="E3304" s="17">
        <f t="shared" si="1525"/>
        <v>2.1000000000000001E-2</v>
      </c>
      <c r="F3304" s="16">
        <f t="shared" si="1535"/>
        <v>0</v>
      </c>
      <c r="G3304" s="16">
        <f t="shared" si="1536"/>
        <v>0</v>
      </c>
      <c r="H3304" s="16">
        <f t="shared" si="1537"/>
        <v>0</v>
      </c>
      <c r="I3304" s="16">
        <f t="shared" si="1538"/>
        <v>0</v>
      </c>
      <c r="J3304" s="16">
        <f t="shared" si="1539"/>
        <v>0</v>
      </c>
      <c r="K3304" s="16">
        <f t="shared" si="1543"/>
        <v>0</v>
      </c>
      <c r="L3304" s="16">
        <f t="shared" si="1540"/>
        <v>0</v>
      </c>
      <c r="M3304" s="72"/>
      <c r="N3304" s="72"/>
      <c r="O3304" s="32">
        <f t="shared" si="1544"/>
        <v>0</v>
      </c>
      <c r="P3304" s="17" t="e">
        <f t="shared" si="1545"/>
        <v>#DIV/0!</v>
      </c>
      <c r="Q3304" s="38">
        <f t="shared" si="1546"/>
        <v>0</v>
      </c>
      <c r="R3304" s="17" t="e">
        <f t="shared" si="1541"/>
        <v>#DIV/0!</v>
      </c>
      <c r="S3304" s="97">
        <f t="shared" si="1542"/>
        <v>2.1000000000000001E-2</v>
      </c>
      <c r="T3304" s="96">
        <f t="shared" si="1526"/>
        <v>8.3951339256375275E-3</v>
      </c>
      <c r="U3304" s="96">
        <f t="shared" si="1527"/>
        <v>8.3951339256375275E-3</v>
      </c>
      <c r="V3304" s="96">
        <f t="shared" si="1528"/>
        <v>8.3951339256375275E-3</v>
      </c>
      <c r="W3304" s="96">
        <f t="shared" si="1529"/>
        <v>8.3951339256375275E-3</v>
      </c>
      <c r="X3304" s="105">
        <f>AVERAGE(S3304:S$4265)</f>
        <v>1.0791060291060263E-2</v>
      </c>
      <c r="Y3304" s="96">
        <f t="shared" si="1530"/>
        <v>5.3780288103222963E-5</v>
      </c>
      <c r="Z3304" s="96">
        <f t="shared" si="1531"/>
        <v>5.3780288103222963E-5</v>
      </c>
      <c r="AA3304" s="96">
        <f t="shared" si="1532"/>
        <v>5.3780288103222963E-5</v>
      </c>
      <c r="AB3304" s="96">
        <f t="shared" si="1533"/>
        <v>4.7520262568007795E-5</v>
      </c>
      <c r="AC3304" s="105">
        <f>_xlfn.VAR.S(S3304:S$4265)</f>
        <v>1.0237357244381246E-4</v>
      </c>
      <c r="AI3304" s="98"/>
      <c r="AJ3304" s="99"/>
      <c r="AK3304" s="116"/>
      <c r="AM3304" s="100"/>
      <c r="AN3304" s="120"/>
      <c r="AO3304" s="101"/>
    </row>
    <row r="3305" spans="1:41" ht="16.5">
      <c r="A3305" s="112">
        <v>38664</v>
      </c>
      <c r="B3305" s="73">
        <v>5849</v>
      </c>
      <c r="C3305" s="73">
        <v>5860</v>
      </c>
      <c r="D3305" s="80">
        <f t="shared" si="1534"/>
        <v>-11</v>
      </c>
      <c r="E3305" s="17">
        <f t="shared" si="1525"/>
        <v>2E-3</v>
      </c>
      <c r="F3305" s="16">
        <f t="shared" si="1535"/>
        <v>0</v>
      </c>
      <c r="G3305" s="16">
        <f t="shared" si="1536"/>
        <v>0</v>
      </c>
      <c r="H3305" s="16">
        <f t="shared" si="1537"/>
        <v>0</v>
      </c>
      <c r="I3305" s="16">
        <f t="shared" si="1538"/>
        <v>0</v>
      </c>
      <c r="J3305" s="16">
        <f t="shared" si="1539"/>
        <v>0</v>
      </c>
      <c r="K3305" s="16">
        <f t="shared" si="1543"/>
        <v>0</v>
      </c>
      <c r="L3305" s="16">
        <f t="shared" si="1540"/>
        <v>0</v>
      </c>
      <c r="M3305" s="72"/>
      <c r="N3305" s="72"/>
      <c r="O3305" s="32">
        <f t="shared" si="1544"/>
        <v>0</v>
      </c>
      <c r="P3305" s="17" t="e">
        <f t="shared" si="1545"/>
        <v>#DIV/0!</v>
      </c>
      <c r="Q3305" s="38">
        <f t="shared" si="1546"/>
        <v>0</v>
      </c>
      <c r="R3305" s="17" t="e">
        <f t="shared" si="1541"/>
        <v>#DIV/0!</v>
      </c>
      <c r="S3305" s="97">
        <f t="shared" si="1542"/>
        <v>2E-3</v>
      </c>
      <c r="T3305" s="96">
        <f t="shared" si="1526"/>
        <v>7.5905680059973691E-3</v>
      </c>
      <c r="U3305" s="96">
        <f t="shared" si="1527"/>
        <v>7.5905680059973691E-3</v>
      </c>
      <c r="V3305" s="96">
        <f t="shared" si="1528"/>
        <v>7.5905680059973691E-3</v>
      </c>
      <c r="W3305" s="96">
        <f t="shared" si="1529"/>
        <v>7.5905680059973691E-3</v>
      </c>
      <c r="X3305" s="105">
        <f>AVERAGE(S3305:S$4265)</f>
        <v>1.0780437044745029E-2</v>
      </c>
      <c r="Y3305" s="96">
        <f t="shared" si="1530"/>
        <v>4.5735655445868162E-5</v>
      </c>
      <c r="Z3305" s="96">
        <f t="shared" si="1531"/>
        <v>4.5735655445868162E-5</v>
      </c>
      <c r="AA3305" s="96">
        <f t="shared" si="1532"/>
        <v>4.5735655445868162E-5</v>
      </c>
      <c r="AB3305" s="96">
        <f t="shared" si="1533"/>
        <v>4.0412025151969088E-5</v>
      </c>
      <c r="AC3305" s="105">
        <f>_xlfn.VAR.S(S3305:S$4265)</f>
        <v>1.0237153355879357E-4</v>
      </c>
      <c r="AI3305" s="98"/>
      <c r="AJ3305" s="99"/>
      <c r="AK3305" s="116"/>
      <c r="AM3305" s="100"/>
      <c r="AN3305" s="120"/>
      <c r="AO3305" s="101"/>
    </row>
    <row r="3306" spans="1:41" ht="16.5">
      <c r="A3306" s="112">
        <v>38663</v>
      </c>
      <c r="B3306" s="73">
        <v>5860</v>
      </c>
      <c r="C3306" s="73">
        <v>5911</v>
      </c>
      <c r="D3306" s="80">
        <f t="shared" si="1534"/>
        <v>-51</v>
      </c>
      <c r="E3306" s="17">
        <f t="shared" si="1525"/>
        <v>9.0000000000000011E-3</v>
      </c>
      <c r="F3306" s="16">
        <f t="shared" si="1535"/>
        <v>0</v>
      </c>
      <c r="G3306" s="16">
        <f t="shared" si="1536"/>
        <v>0</v>
      </c>
      <c r="H3306" s="16">
        <f t="shared" si="1537"/>
        <v>0</v>
      </c>
      <c r="I3306" s="16">
        <f t="shared" si="1538"/>
        <v>0</v>
      </c>
      <c r="J3306" s="16">
        <f t="shared" si="1539"/>
        <v>0</v>
      </c>
      <c r="K3306" s="16">
        <f t="shared" si="1543"/>
        <v>0</v>
      </c>
      <c r="L3306" s="16">
        <f t="shared" si="1540"/>
        <v>0</v>
      </c>
      <c r="M3306" s="72"/>
      <c r="N3306" s="72"/>
      <c r="O3306" s="32">
        <f t="shared" si="1544"/>
        <v>0</v>
      </c>
      <c r="P3306" s="17" t="e">
        <f t="shared" si="1545"/>
        <v>#DIV/0!</v>
      </c>
      <c r="Q3306" s="38">
        <f t="shared" si="1546"/>
        <v>0</v>
      </c>
      <c r="R3306" s="17" t="e">
        <f t="shared" si="1541"/>
        <v>#DIV/0!</v>
      </c>
      <c r="S3306" s="97">
        <f t="shared" si="1542"/>
        <v>9.0000000000000011E-3</v>
      </c>
      <c r="T3306" s="96">
        <f t="shared" si="1526"/>
        <v>7.9474127723376271E-3</v>
      </c>
      <c r="U3306" s="96">
        <f t="shared" si="1527"/>
        <v>7.9474127723376271E-3</v>
      </c>
      <c r="V3306" s="96">
        <f t="shared" si="1528"/>
        <v>7.9474127723376271E-3</v>
      </c>
      <c r="W3306" s="96">
        <f t="shared" si="1529"/>
        <v>7.9474127723376271E-3</v>
      </c>
      <c r="X3306" s="105">
        <f>AVERAGE(S3306:S$4265)</f>
        <v>1.0789583333333304E-2</v>
      </c>
      <c r="Y3306" s="96">
        <f t="shared" si="1530"/>
        <v>4.639718332424923E-5</v>
      </c>
      <c r="Z3306" s="96">
        <f t="shared" si="1531"/>
        <v>4.639718332424923E-5</v>
      </c>
      <c r="AA3306" s="96">
        <f t="shared" si="1532"/>
        <v>4.639718332424923E-5</v>
      </c>
      <c r="AB3306" s="96">
        <f t="shared" si="1533"/>
        <v>4.0996551185306603E-5</v>
      </c>
      <c r="AC3306" s="105">
        <f>_xlfn.VAR.S(S3306:S$4265)</f>
        <v>1.0239780587417515E-4</v>
      </c>
      <c r="AI3306" s="98"/>
      <c r="AJ3306" s="99"/>
      <c r="AK3306" s="116"/>
      <c r="AM3306" s="100"/>
      <c r="AN3306" s="120"/>
      <c r="AO3306" s="101"/>
    </row>
    <row r="3307" spans="1:41" ht="16.5">
      <c r="A3307" s="112">
        <v>38660</v>
      </c>
      <c r="B3307" s="73">
        <v>5911</v>
      </c>
      <c r="C3307" s="73">
        <v>5858</v>
      </c>
      <c r="D3307" s="80">
        <f t="shared" si="1534"/>
        <v>53</v>
      </c>
      <c r="E3307" s="17">
        <f t="shared" si="1525"/>
        <v>9.9999999999999985E-3</v>
      </c>
      <c r="F3307" s="16">
        <f t="shared" si="1535"/>
        <v>0</v>
      </c>
      <c r="G3307" s="16">
        <f t="shared" si="1536"/>
        <v>0</v>
      </c>
      <c r="H3307" s="16">
        <f t="shared" si="1537"/>
        <v>0</v>
      </c>
      <c r="I3307" s="16">
        <f t="shared" si="1538"/>
        <v>0</v>
      </c>
      <c r="J3307" s="16">
        <f t="shared" si="1539"/>
        <v>0</v>
      </c>
      <c r="K3307" s="16">
        <f t="shared" si="1543"/>
        <v>0</v>
      </c>
      <c r="L3307" s="16">
        <f t="shared" si="1540"/>
        <v>0</v>
      </c>
      <c r="M3307" s="72"/>
      <c r="N3307" s="72"/>
      <c r="O3307" s="32">
        <f t="shared" si="1544"/>
        <v>0</v>
      </c>
      <c r="P3307" s="17" t="e">
        <f t="shared" si="1545"/>
        <v>#DIV/0!</v>
      </c>
      <c r="Q3307" s="38">
        <f t="shared" si="1546"/>
        <v>0</v>
      </c>
      <c r="R3307" s="17" t="e">
        <f t="shared" si="1541"/>
        <v>#DIV/0!</v>
      </c>
      <c r="S3307" s="97">
        <f t="shared" si="1542"/>
        <v>9.9999999999999985E-3</v>
      </c>
      <c r="T3307" s="96">
        <f t="shared" si="1526"/>
        <v>7.8802263535506668E-3</v>
      </c>
      <c r="U3307" s="96">
        <f t="shared" si="1527"/>
        <v>7.8802263535506668E-3</v>
      </c>
      <c r="V3307" s="96">
        <f t="shared" si="1528"/>
        <v>7.8802263535506668E-3</v>
      </c>
      <c r="W3307" s="96">
        <f t="shared" si="1529"/>
        <v>7.8802263535506668E-3</v>
      </c>
      <c r="X3307" s="105">
        <f>AVERAGE(S3307:S$4265)</f>
        <v>1.0791449426485893E-2</v>
      </c>
      <c r="Y3307" s="96">
        <f t="shared" si="1530"/>
        <v>4.9278669939459876E-5</v>
      </c>
      <c r="Z3307" s="96">
        <f t="shared" si="1531"/>
        <v>4.9278669939459876E-5</v>
      </c>
      <c r="AA3307" s="96">
        <f t="shared" si="1532"/>
        <v>4.9278669939459876E-5</v>
      </c>
      <c r="AB3307" s="96">
        <f t="shared" si="1533"/>
        <v>4.3542632758506728E-5</v>
      </c>
      <c r="AC3307" s="105">
        <f>_xlfn.VAR.S(S3307:S$4265)</f>
        <v>1.0250134643559272E-4</v>
      </c>
      <c r="AI3307" s="98"/>
      <c r="AJ3307" s="99"/>
      <c r="AK3307" s="116"/>
      <c r="AM3307" s="100"/>
      <c r="AN3307" s="120"/>
      <c r="AO3307" s="101"/>
    </row>
    <row r="3308" spans="1:41" ht="16.5">
      <c r="A3308" s="112">
        <v>38659</v>
      </c>
      <c r="B3308" s="73">
        <v>5858</v>
      </c>
      <c r="C3308" s="73">
        <v>5870</v>
      </c>
      <c r="D3308" s="80">
        <f t="shared" si="1534"/>
        <v>-12</v>
      </c>
      <c r="E3308" s="17">
        <f t="shared" si="1525"/>
        <v>3.0000000000000001E-3</v>
      </c>
      <c r="F3308" s="16">
        <f t="shared" si="1535"/>
        <v>0</v>
      </c>
      <c r="G3308" s="16">
        <f t="shared" si="1536"/>
        <v>0</v>
      </c>
      <c r="H3308" s="16">
        <f t="shared" si="1537"/>
        <v>0</v>
      </c>
      <c r="I3308" s="16">
        <f t="shared" si="1538"/>
        <v>0</v>
      </c>
      <c r="J3308" s="16">
        <f t="shared" si="1539"/>
        <v>0</v>
      </c>
      <c r="K3308" s="16">
        <f t="shared" si="1543"/>
        <v>0</v>
      </c>
      <c r="L3308" s="16">
        <f t="shared" si="1540"/>
        <v>0</v>
      </c>
      <c r="M3308" s="72"/>
      <c r="N3308" s="72"/>
      <c r="O3308" s="32">
        <f t="shared" si="1544"/>
        <v>0</v>
      </c>
      <c r="P3308" s="17" t="e">
        <f t="shared" si="1545"/>
        <v>#DIV/0!</v>
      </c>
      <c r="Q3308" s="38">
        <f t="shared" si="1546"/>
        <v>0</v>
      </c>
      <c r="R3308" s="17" t="e">
        <f t="shared" si="1541"/>
        <v>#DIV/0!</v>
      </c>
      <c r="S3308" s="97">
        <f t="shared" si="1542"/>
        <v>3.0000000000000001E-3</v>
      </c>
      <c r="T3308" s="96">
        <f t="shared" si="1526"/>
        <v>7.7449216527134745E-3</v>
      </c>
      <c r="U3308" s="96">
        <f t="shared" si="1527"/>
        <v>7.7449216527134745E-3</v>
      </c>
      <c r="V3308" s="96">
        <f t="shared" si="1528"/>
        <v>7.7449216527134745E-3</v>
      </c>
      <c r="W3308" s="96">
        <f t="shared" si="1529"/>
        <v>7.7449216527134745E-3</v>
      </c>
      <c r="X3308" s="105">
        <f>AVERAGE(S3308:S$4265)</f>
        <v>1.0792275574112706E-2</v>
      </c>
      <c r="Y3308" s="96">
        <f t="shared" si="1530"/>
        <v>5.209951833863388E-5</v>
      </c>
      <c r="Z3308" s="96">
        <f t="shared" si="1531"/>
        <v>5.209951833863388E-5</v>
      </c>
      <c r="AA3308" s="96">
        <f t="shared" si="1532"/>
        <v>5.209951833863388E-5</v>
      </c>
      <c r="AB3308" s="96">
        <f t="shared" si="1533"/>
        <v>4.6035134404016876E-5</v>
      </c>
      <c r="AC3308" s="105">
        <f>_xlfn.VAR.S(S3308:S$4265)</f>
        <v>1.0260779816013488E-4</v>
      </c>
      <c r="AI3308" s="98"/>
      <c r="AJ3308" s="99"/>
      <c r="AK3308" s="116"/>
      <c r="AM3308" s="100"/>
      <c r="AN3308" s="120"/>
      <c r="AO3308" s="101"/>
    </row>
    <row r="3309" spans="1:41" ht="16.5">
      <c r="A3309" s="112">
        <v>38658</v>
      </c>
      <c r="B3309" s="73">
        <v>5870</v>
      </c>
      <c r="C3309" s="73">
        <v>5798</v>
      </c>
      <c r="D3309" s="80">
        <f t="shared" si="1534"/>
        <v>72</v>
      </c>
      <c r="E3309" s="17">
        <f t="shared" si="1525"/>
        <v>1.3000000000000001E-2</v>
      </c>
      <c r="F3309" s="16">
        <f t="shared" si="1535"/>
        <v>0</v>
      </c>
      <c r="G3309" s="16">
        <f t="shared" si="1536"/>
        <v>0</v>
      </c>
      <c r="H3309" s="16">
        <f t="shared" si="1537"/>
        <v>0</v>
      </c>
      <c r="I3309" s="16">
        <f t="shared" si="1538"/>
        <v>0</v>
      </c>
      <c r="J3309" s="16">
        <f t="shared" si="1539"/>
        <v>0</v>
      </c>
      <c r="K3309" s="16">
        <f t="shared" si="1543"/>
        <v>0</v>
      </c>
      <c r="L3309" s="16">
        <f t="shared" si="1540"/>
        <v>0</v>
      </c>
      <c r="M3309" s="72"/>
      <c r="N3309" s="72"/>
      <c r="O3309" s="32">
        <f t="shared" si="1544"/>
        <v>0</v>
      </c>
      <c r="P3309" s="17" t="e">
        <f t="shared" si="1545"/>
        <v>#DIV/0!</v>
      </c>
      <c r="Q3309" s="38">
        <f t="shared" si="1546"/>
        <v>0</v>
      </c>
      <c r="R3309" s="17" t="e">
        <f t="shared" si="1541"/>
        <v>#DIV/0!</v>
      </c>
      <c r="S3309" s="97">
        <f t="shared" si="1542"/>
        <v>1.3000000000000001E-2</v>
      </c>
      <c r="T3309" s="96">
        <f t="shared" si="1526"/>
        <v>8.0477889922483774E-3</v>
      </c>
      <c r="U3309" s="96">
        <f t="shared" si="1527"/>
        <v>8.0477889922483774E-3</v>
      </c>
      <c r="V3309" s="96">
        <f t="shared" si="1528"/>
        <v>8.0477889922483774E-3</v>
      </c>
      <c r="W3309" s="96">
        <f t="shared" si="1529"/>
        <v>8.0477889922483774E-3</v>
      </c>
      <c r="X3309" s="105">
        <f>AVERAGE(S3309:S$4265)</f>
        <v>1.0800417972831737E-2</v>
      </c>
      <c r="Y3309" s="96">
        <f t="shared" si="1530"/>
        <v>5.3798625442572396E-5</v>
      </c>
      <c r="Z3309" s="96">
        <f t="shared" si="1531"/>
        <v>5.3798625442572396E-5</v>
      </c>
      <c r="AA3309" s="96">
        <f t="shared" si="1532"/>
        <v>5.3798625442572396E-5</v>
      </c>
      <c r="AB3309" s="96">
        <f t="shared" si="1533"/>
        <v>4.7536465441056946E-5</v>
      </c>
      <c r="AC3309" s="105">
        <f>_xlfn.VAR.S(S3309:S$4265)</f>
        <v>1.0265154794227145E-4</v>
      </c>
      <c r="AI3309" s="98"/>
      <c r="AJ3309" s="99"/>
      <c r="AK3309" s="116"/>
      <c r="AM3309" s="100"/>
      <c r="AN3309" s="120"/>
      <c r="AO3309" s="101"/>
    </row>
    <row r="3310" spans="1:41" ht="16.5">
      <c r="A3310" s="112">
        <v>38657</v>
      </c>
      <c r="B3310" s="73">
        <v>5798</v>
      </c>
      <c r="C3310" s="73">
        <v>5764</v>
      </c>
      <c r="D3310" s="80">
        <f t="shared" si="1534"/>
        <v>34</v>
      </c>
      <c r="E3310" s="17">
        <f t="shared" si="1525"/>
        <v>6.0000000000000001E-3</v>
      </c>
      <c r="F3310" s="16">
        <f t="shared" si="1535"/>
        <v>0</v>
      </c>
      <c r="G3310" s="16">
        <f t="shared" si="1536"/>
        <v>0</v>
      </c>
      <c r="H3310" s="16">
        <f t="shared" si="1537"/>
        <v>0</v>
      </c>
      <c r="I3310" s="16">
        <f t="shared" si="1538"/>
        <v>0</v>
      </c>
      <c r="J3310" s="16">
        <f t="shared" si="1539"/>
        <v>0</v>
      </c>
      <c r="K3310" s="16">
        <f t="shared" si="1543"/>
        <v>0</v>
      </c>
      <c r="L3310" s="16">
        <f t="shared" si="1540"/>
        <v>0</v>
      </c>
      <c r="M3310" s="72"/>
      <c r="N3310" s="72"/>
      <c r="O3310" s="32">
        <f t="shared" si="1544"/>
        <v>0</v>
      </c>
      <c r="P3310" s="17" t="e">
        <f t="shared" si="1545"/>
        <v>#DIV/0!</v>
      </c>
      <c r="Q3310" s="38">
        <f t="shared" si="1546"/>
        <v>0</v>
      </c>
      <c r="R3310" s="17" t="e">
        <f t="shared" si="1541"/>
        <v>#DIV/0!</v>
      </c>
      <c r="S3310" s="97">
        <f t="shared" si="1542"/>
        <v>6.0000000000000001E-3</v>
      </c>
      <c r="T3310" s="96">
        <f t="shared" si="1526"/>
        <v>7.7316904172855068E-3</v>
      </c>
      <c r="U3310" s="96">
        <f t="shared" si="1527"/>
        <v>7.7316904172855068E-3</v>
      </c>
      <c r="V3310" s="96">
        <f t="shared" si="1528"/>
        <v>7.7316904172855068E-3</v>
      </c>
      <c r="W3310" s="96">
        <f t="shared" si="1529"/>
        <v>7.7316904172855068E-3</v>
      </c>
      <c r="X3310" s="105">
        <f>AVERAGE(S3310:S$4265)</f>
        <v>1.0798117154811687E-2</v>
      </c>
      <c r="Y3310" s="96">
        <f t="shared" si="1530"/>
        <v>5.5460979032992671E-5</v>
      </c>
      <c r="Z3310" s="96">
        <f t="shared" si="1531"/>
        <v>5.5460979032992671E-5</v>
      </c>
      <c r="AA3310" s="96">
        <f t="shared" si="1532"/>
        <v>5.5460979032992671E-5</v>
      </c>
      <c r="AB3310" s="96">
        <f t="shared" si="1533"/>
        <v>4.9005321073552303E-5</v>
      </c>
      <c r="AC3310" s="105">
        <f>_xlfn.VAR.S(S3310:S$4265)</f>
        <v>1.027539650375699E-4</v>
      </c>
      <c r="AI3310" s="98"/>
      <c r="AJ3310" s="99"/>
      <c r="AK3310" s="116"/>
      <c r="AM3310" s="100"/>
      <c r="AN3310" s="120"/>
      <c r="AO3310" s="101"/>
    </row>
    <row r="3311" spans="1:41" ht="16.5">
      <c r="A3311" s="112">
        <v>38656</v>
      </c>
      <c r="B3311" s="73">
        <v>5764</v>
      </c>
      <c r="C3311" s="73">
        <v>5632</v>
      </c>
      <c r="D3311" s="80">
        <f t="shared" si="1534"/>
        <v>132</v>
      </c>
      <c r="E3311" s="17">
        <f t="shared" si="1525"/>
        <v>2.4E-2</v>
      </c>
      <c r="F3311" s="16">
        <f t="shared" si="1535"/>
        <v>0</v>
      </c>
      <c r="G3311" s="16">
        <f t="shared" si="1536"/>
        <v>0</v>
      </c>
      <c r="H3311" s="16">
        <f t="shared" si="1537"/>
        <v>0</v>
      </c>
      <c r="I3311" s="16">
        <f t="shared" si="1538"/>
        <v>0</v>
      </c>
      <c r="J3311" s="16">
        <f t="shared" si="1539"/>
        <v>0</v>
      </c>
      <c r="K3311" s="16">
        <f t="shared" si="1543"/>
        <v>0</v>
      </c>
      <c r="L3311" s="16">
        <f t="shared" si="1540"/>
        <v>0</v>
      </c>
      <c r="M3311" s="72"/>
      <c r="N3311" s="72"/>
      <c r="O3311" s="32">
        <f t="shared" si="1544"/>
        <v>0</v>
      </c>
      <c r="P3311" s="17" t="e">
        <f t="shared" si="1545"/>
        <v>#DIV/0!</v>
      </c>
      <c r="Q3311" s="38">
        <f t="shared" si="1546"/>
        <v>0</v>
      </c>
      <c r="R3311" s="17" t="e">
        <f t="shared" si="1541"/>
        <v>#DIV/0!</v>
      </c>
      <c r="S3311" s="97">
        <f t="shared" si="1542"/>
        <v>2.4E-2</v>
      </c>
      <c r="T3311" s="96">
        <f t="shared" si="1526"/>
        <v>7.8422238481760716E-3</v>
      </c>
      <c r="U3311" s="96">
        <f t="shared" si="1527"/>
        <v>7.8422238481760716E-3</v>
      </c>
      <c r="V3311" s="96">
        <f t="shared" si="1528"/>
        <v>7.8422238481760716E-3</v>
      </c>
      <c r="W3311" s="96">
        <f t="shared" si="1529"/>
        <v>7.8422238481760716E-3</v>
      </c>
      <c r="X3311" s="105">
        <f>AVERAGE(S3311:S$4265)</f>
        <v>1.0803141361256517E-2</v>
      </c>
      <c r="Y3311" s="96">
        <f t="shared" si="1530"/>
        <v>5.8784416713388675E-5</v>
      </c>
      <c r="Z3311" s="96">
        <f t="shared" si="1531"/>
        <v>5.8784416713388675E-5</v>
      </c>
      <c r="AA3311" s="96">
        <f t="shared" si="1532"/>
        <v>5.8784416713388675E-5</v>
      </c>
      <c r="AB3311" s="96">
        <f t="shared" si="1533"/>
        <v>5.1941910607950212E-5</v>
      </c>
      <c r="AC3311" s="105">
        <f>_xlfn.VAR.S(S3311:S$4265)</f>
        <v>1.0283751632695683E-4</v>
      </c>
      <c r="AI3311" s="98"/>
      <c r="AJ3311" s="99"/>
      <c r="AK3311" s="116"/>
      <c r="AM3311" s="100"/>
      <c r="AN3311" s="120"/>
      <c r="AO3311" s="101"/>
    </row>
    <row r="3312" spans="1:41" ht="16.5">
      <c r="A3312" s="112">
        <v>38653</v>
      </c>
      <c r="B3312" s="73">
        <v>5632</v>
      </c>
      <c r="C3312" s="73">
        <v>5661</v>
      </c>
      <c r="D3312" s="80">
        <f t="shared" si="1534"/>
        <v>-29</v>
      </c>
      <c r="E3312" s="17">
        <f t="shared" si="1525"/>
        <v>6.0000000000000001E-3</v>
      </c>
      <c r="F3312" s="16">
        <f t="shared" si="1535"/>
        <v>0</v>
      </c>
      <c r="G3312" s="16">
        <f t="shared" si="1536"/>
        <v>0</v>
      </c>
      <c r="H3312" s="16">
        <f t="shared" si="1537"/>
        <v>0</v>
      </c>
      <c r="I3312" s="16">
        <f t="shared" si="1538"/>
        <v>0</v>
      </c>
      <c r="J3312" s="16">
        <f t="shared" si="1539"/>
        <v>0</v>
      </c>
      <c r="K3312" s="16">
        <f t="shared" si="1543"/>
        <v>0</v>
      </c>
      <c r="L3312" s="16">
        <f t="shared" si="1540"/>
        <v>0</v>
      </c>
      <c r="M3312" s="72"/>
      <c r="N3312" s="72"/>
      <c r="O3312" s="32">
        <f t="shared" si="1544"/>
        <v>0</v>
      </c>
      <c r="P3312" s="17" t="e">
        <f t="shared" si="1545"/>
        <v>#DIV/0!</v>
      </c>
      <c r="Q3312" s="38">
        <f t="shared" si="1546"/>
        <v>0</v>
      </c>
      <c r="R3312" s="17" t="e">
        <f t="shared" si="1541"/>
        <v>#DIV/0!</v>
      </c>
      <c r="S3312" s="97">
        <f t="shared" si="1542"/>
        <v>6.0000000000000001E-3</v>
      </c>
      <c r="T3312" s="96">
        <f t="shared" si="1526"/>
        <v>6.8108764342298617E-3</v>
      </c>
      <c r="U3312" s="96">
        <f t="shared" si="1527"/>
        <v>6.8108764342298617E-3</v>
      </c>
      <c r="V3312" s="96">
        <f t="shared" si="1528"/>
        <v>6.8108764342298617E-3</v>
      </c>
      <c r="W3312" s="96">
        <f t="shared" si="1529"/>
        <v>6.8108764342298617E-3</v>
      </c>
      <c r="X3312" s="105">
        <f>AVERAGE(S3312:S$4265)</f>
        <v>1.07893081761006E-2</v>
      </c>
      <c r="Y3312" s="96">
        <f t="shared" si="1530"/>
        <v>4.3677083591308296E-5</v>
      </c>
      <c r="Z3312" s="96">
        <f t="shared" si="1531"/>
        <v>4.3677083591308296E-5</v>
      </c>
      <c r="AA3312" s="96">
        <f t="shared" si="1532"/>
        <v>4.3677083591308296E-5</v>
      </c>
      <c r="AB3312" s="96">
        <f t="shared" si="1533"/>
        <v>3.8593071061279997E-5</v>
      </c>
      <c r="AC3312" s="105">
        <f>_xlfn.VAR.S(S3312:S$4265)</f>
        <v>1.0276248787344895E-4</v>
      </c>
      <c r="AI3312" s="98"/>
      <c r="AJ3312" s="99"/>
      <c r="AK3312" s="116"/>
      <c r="AM3312" s="100"/>
      <c r="AN3312" s="120"/>
      <c r="AO3312" s="101"/>
    </row>
    <row r="3313" spans="1:41" ht="16.5">
      <c r="A3313" s="112">
        <v>38652</v>
      </c>
      <c r="B3313" s="73">
        <v>5661</v>
      </c>
      <c r="C3313" s="73">
        <v>5700</v>
      </c>
      <c r="D3313" s="80">
        <f t="shared" si="1534"/>
        <v>-39</v>
      </c>
      <c r="E3313" s="17">
        <f t="shared" si="1525"/>
        <v>7.0000000000000001E-3</v>
      </c>
      <c r="F3313" s="16">
        <f t="shared" si="1535"/>
        <v>0</v>
      </c>
      <c r="G3313" s="16">
        <f t="shared" si="1536"/>
        <v>0</v>
      </c>
      <c r="H3313" s="16">
        <f t="shared" si="1537"/>
        <v>0</v>
      </c>
      <c r="I3313" s="16">
        <f t="shared" si="1538"/>
        <v>0</v>
      </c>
      <c r="J3313" s="16">
        <f t="shared" si="1539"/>
        <v>0</v>
      </c>
      <c r="K3313" s="16">
        <f t="shared" si="1543"/>
        <v>0</v>
      </c>
      <c r="L3313" s="16">
        <f t="shared" si="1540"/>
        <v>0</v>
      </c>
      <c r="M3313" s="72"/>
      <c r="N3313" s="72"/>
      <c r="O3313" s="32">
        <f t="shared" si="1544"/>
        <v>0</v>
      </c>
      <c r="P3313" s="17" t="e">
        <f t="shared" si="1545"/>
        <v>#DIV/0!</v>
      </c>
      <c r="Q3313" s="38">
        <f t="shared" si="1546"/>
        <v>0</v>
      </c>
      <c r="R3313" s="17" t="e">
        <f t="shared" si="1541"/>
        <v>#DIV/0!</v>
      </c>
      <c r="S3313" s="97">
        <f t="shared" si="1542"/>
        <v>7.0000000000000001E-3</v>
      </c>
      <c r="T3313" s="96">
        <f t="shared" si="1526"/>
        <v>6.8626345044998536E-3</v>
      </c>
      <c r="U3313" s="96">
        <f t="shared" si="1527"/>
        <v>6.8626345044998536E-3</v>
      </c>
      <c r="V3313" s="96">
        <f t="shared" si="1528"/>
        <v>6.8626345044998536E-3</v>
      </c>
      <c r="W3313" s="96">
        <f t="shared" si="1529"/>
        <v>6.8626345044998536E-3</v>
      </c>
      <c r="X3313" s="105">
        <f>AVERAGE(S3313:S$4265)</f>
        <v>1.079433368310595E-2</v>
      </c>
      <c r="Y3313" s="96">
        <f t="shared" si="1530"/>
        <v>4.6417484355326679E-5</v>
      </c>
      <c r="Z3313" s="96">
        <f t="shared" si="1531"/>
        <v>4.6417484355326679E-5</v>
      </c>
      <c r="AA3313" s="96">
        <f t="shared" si="1532"/>
        <v>4.6417484355326679E-5</v>
      </c>
      <c r="AB3313" s="96">
        <f t="shared" si="1533"/>
        <v>4.1014489176366641E-5</v>
      </c>
      <c r="AC3313" s="105">
        <f>_xlfn.VAR.S(S3313:S$4265)</f>
        <v>1.0284631239694272E-4</v>
      </c>
      <c r="AI3313" s="98"/>
      <c r="AJ3313" s="99"/>
      <c r="AK3313" s="116"/>
      <c r="AM3313" s="100"/>
      <c r="AN3313" s="120"/>
      <c r="AO3313" s="101"/>
    </row>
    <row r="3314" spans="1:41" ht="16.5">
      <c r="A3314" s="112">
        <v>38651</v>
      </c>
      <c r="B3314" s="73">
        <v>5700</v>
      </c>
      <c r="C3314" s="73">
        <v>5721</v>
      </c>
      <c r="D3314" s="80">
        <f t="shared" si="1534"/>
        <v>-21</v>
      </c>
      <c r="E3314" s="17">
        <f t="shared" si="1525"/>
        <v>4.0000000000000001E-3</v>
      </c>
      <c r="F3314" s="16">
        <f t="shared" si="1535"/>
        <v>0</v>
      </c>
      <c r="G3314" s="16">
        <f t="shared" si="1536"/>
        <v>0</v>
      </c>
      <c r="H3314" s="16">
        <f t="shared" si="1537"/>
        <v>0</v>
      </c>
      <c r="I3314" s="16">
        <f t="shared" si="1538"/>
        <v>0</v>
      </c>
      <c r="J3314" s="16">
        <f t="shared" si="1539"/>
        <v>0</v>
      </c>
      <c r="K3314" s="16">
        <f t="shared" si="1543"/>
        <v>0</v>
      </c>
      <c r="L3314" s="16">
        <f t="shared" si="1540"/>
        <v>0</v>
      </c>
      <c r="M3314" s="72"/>
      <c r="N3314" s="72"/>
      <c r="O3314" s="32">
        <f t="shared" si="1544"/>
        <v>0</v>
      </c>
      <c r="P3314" s="17" t="e">
        <f t="shared" si="1545"/>
        <v>#DIV/0!</v>
      </c>
      <c r="Q3314" s="38">
        <f t="shared" si="1546"/>
        <v>0</v>
      </c>
      <c r="R3314" s="17" t="e">
        <f t="shared" si="1541"/>
        <v>#DIV/0!</v>
      </c>
      <c r="S3314" s="97">
        <f t="shared" si="1542"/>
        <v>4.0000000000000001E-3</v>
      </c>
      <c r="T3314" s="96">
        <f t="shared" si="1526"/>
        <v>6.853866494148781E-3</v>
      </c>
      <c r="U3314" s="96">
        <f t="shared" si="1527"/>
        <v>6.853866494148781E-3</v>
      </c>
      <c r="V3314" s="96">
        <f t="shared" si="1528"/>
        <v>6.853866494148781E-3</v>
      </c>
      <c r="W3314" s="96">
        <f t="shared" si="1529"/>
        <v>6.853866494148781E-3</v>
      </c>
      <c r="X3314" s="105">
        <f>AVERAGE(S3314:S$4265)</f>
        <v>1.0798319327731062E-2</v>
      </c>
      <c r="Y3314" s="96">
        <f t="shared" si="1530"/>
        <v>4.9378939420462495E-5</v>
      </c>
      <c r="Z3314" s="96">
        <f t="shared" si="1531"/>
        <v>4.9378939420462495E-5</v>
      </c>
      <c r="AA3314" s="96">
        <f t="shared" si="1532"/>
        <v>4.9378939420462495E-5</v>
      </c>
      <c r="AB3314" s="96">
        <f t="shared" si="1533"/>
        <v>4.3631230871920644E-5</v>
      </c>
      <c r="AC3314" s="105">
        <f>_xlfn.VAR.S(S3314:S$4265)</f>
        <v>1.0293930316606208E-4</v>
      </c>
      <c r="AI3314" s="98"/>
      <c r="AJ3314" s="99"/>
      <c r="AK3314" s="116"/>
      <c r="AM3314" s="100"/>
      <c r="AN3314" s="120"/>
      <c r="AO3314" s="101"/>
    </row>
    <row r="3315" spans="1:41" ht="16.5">
      <c r="A3315" s="112">
        <v>38650</v>
      </c>
      <c r="B3315" s="73">
        <v>5721</v>
      </c>
      <c r="C3315" s="73">
        <v>5717</v>
      </c>
      <c r="D3315" s="80">
        <f t="shared" si="1534"/>
        <v>4</v>
      </c>
      <c r="E3315" s="17">
        <f t="shared" si="1525"/>
        <v>1E-3</v>
      </c>
      <c r="F3315" s="16">
        <f t="shared" si="1535"/>
        <v>0</v>
      </c>
      <c r="G3315" s="16">
        <f t="shared" si="1536"/>
        <v>0</v>
      </c>
      <c r="H3315" s="16">
        <f t="shared" si="1537"/>
        <v>0</v>
      </c>
      <c r="I3315" s="16">
        <f t="shared" si="1538"/>
        <v>0</v>
      </c>
      <c r="J3315" s="16">
        <f t="shared" si="1539"/>
        <v>0</v>
      </c>
      <c r="K3315" s="16">
        <f t="shared" si="1543"/>
        <v>0</v>
      </c>
      <c r="L3315" s="16">
        <f t="shared" si="1540"/>
        <v>0</v>
      </c>
      <c r="M3315" s="72"/>
      <c r="N3315" s="72"/>
      <c r="O3315" s="32">
        <f t="shared" si="1544"/>
        <v>0</v>
      </c>
      <c r="P3315" s="17" t="e">
        <f t="shared" si="1545"/>
        <v>#DIV/0!</v>
      </c>
      <c r="Q3315" s="38">
        <f t="shared" si="1546"/>
        <v>0</v>
      </c>
      <c r="R3315" s="17" t="e">
        <f t="shared" si="1541"/>
        <v>#DIV/0!</v>
      </c>
      <c r="S3315" s="97">
        <f t="shared" si="1542"/>
        <v>1E-3</v>
      </c>
      <c r="T3315" s="96">
        <f t="shared" si="1526"/>
        <v>7.0360281852646601E-3</v>
      </c>
      <c r="U3315" s="96">
        <f t="shared" si="1527"/>
        <v>7.0360281852646601E-3</v>
      </c>
      <c r="V3315" s="96">
        <f t="shared" si="1528"/>
        <v>7.0360281852646601E-3</v>
      </c>
      <c r="W3315" s="96">
        <f t="shared" si="1529"/>
        <v>7.0360281852646601E-3</v>
      </c>
      <c r="X3315" s="105">
        <f>AVERAGE(S3315:S$4265)</f>
        <v>1.0805467928496289E-2</v>
      </c>
      <c r="Y3315" s="96">
        <f t="shared" si="1530"/>
        <v>5.1942437651020437E-5</v>
      </c>
      <c r="Z3315" s="96">
        <f t="shared" si="1531"/>
        <v>5.1942437651020437E-5</v>
      </c>
      <c r="AA3315" s="96">
        <f t="shared" si="1532"/>
        <v>5.1942437651020437E-5</v>
      </c>
      <c r="AB3315" s="96">
        <f t="shared" si="1533"/>
        <v>4.5896337908441641E-5</v>
      </c>
      <c r="AC3315" s="105">
        <f>_xlfn.VAR.S(S3315:S$4265)</f>
        <v>1.0299895954397103E-4</v>
      </c>
      <c r="AI3315" s="98"/>
      <c r="AJ3315" s="99"/>
      <c r="AK3315" s="116"/>
      <c r="AM3315" s="100"/>
      <c r="AN3315" s="120"/>
      <c r="AO3315" s="101"/>
    </row>
    <row r="3316" spans="1:41" ht="16.5">
      <c r="A3316" s="112">
        <v>38649</v>
      </c>
      <c r="B3316" s="73">
        <v>5717</v>
      </c>
      <c r="C3316" s="73">
        <v>5738</v>
      </c>
      <c r="D3316" s="80">
        <f t="shared" si="1534"/>
        <v>-21</v>
      </c>
      <c r="E3316" s="17">
        <f t="shared" si="1525"/>
        <v>4.0000000000000001E-3</v>
      </c>
      <c r="F3316" s="16">
        <f t="shared" si="1535"/>
        <v>0</v>
      </c>
      <c r="G3316" s="16">
        <f t="shared" si="1536"/>
        <v>0</v>
      </c>
      <c r="H3316" s="16">
        <f t="shared" si="1537"/>
        <v>0</v>
      </c>
      <c r="I3316" s="16">
        <f t="shared" si="1538"/>
        <v>0</v>
      </c>
      <c r="J3316" s="16">
        <f t="shared" si="1539"/>
        <v>0</v>
      </c>
      <c r="K3316" s="16">
        <f t="shared" si="1543"/>
        <v>0</v>
      </c>
      <c r="L3316" s="16">
        <f t="shared" si="1540"/>
        <v>0</v>
      </c>
      <c r="M3316" s="72"/>
      <c r="N3316" s="72"/>
      <c r="O3316" s="32">
        <f t="shared" si="1544"/>
        <v>0</v>
      </c>
      <c r="P3316" s="17" t="e">
        <f t="shared" si="1545"/>
        <v>#DIV/0!</v>
      </c>
      <c r="Q3316" s="38">
        <f t="shared" si="1546"/>
        <v>0</v>
      </c>
      <c r="R3316" s="17" t="e">
        <f t="shared" si="1541"/>
        <v>#DIV/0!</v>
      </c>
      <c r="S3316" s="97">
        <f t="shared" si="1542"/>
        <v>4.0000000000000001E-3</v>
      </c>
      <c r="T3316" s="96">
        <f t="shared" si="1526"/>
        <v>7.4213065800687881E-3</v>
      </c>
      <c r="U3316" s="96">
        <f t="shared" si="1527"/>
        <v>7.4213065800687881E-3</v>
      </c>
      <c r="V3316" s="96">
        <f t="shared" si="1528"/>
        <v>7.4213065800687881E-3</v>
      </c>
      <c r="W3316" s="96">
        <f t="shared" si="1529"/>
        <v>7.4213065800687881E-3</v>
      </c>
      <c r="X3316" s="105">
        <f>AVERAGE(S3316:S$4265)</f>
        <v>1.0815789473684181E-2</v>
      </c>
      <c r="Y3316" s="96">
        <f t="shared" si="1530"/>
        <v>5.2626007403517402E-5</v>
      </c>
      <c r="Z3316" s="96">
        <f t="shared" si="1531"/>
        <v>5.2626007403517402E-5</v>
      </c>
      <c r="AA3316" s="96">
        <f t="shared" si="1532"/>
        <v>5.2626007403517402E-5</v>
      </c>
      <c r="AB3316" s="96">
        <f t="shared" si="1533"/>
        <v>4.6500340141747957E-5</v>
      </c>
      <c r="AC3316" s="105">
        <f>_xlfn.VAR.S(S3316:S$4265)</f>
        <v>1.030060728744946E-4</v>
      </c>
      <c r="AI3316" s="98"/>
      <c r="AJ3316" s="99"/>
      <c r="AK3316" s="116"/>
      <c r="AM3316" s="100"/>
      <c r="AN3316" s="120"/>
      <c r="AO3316" s="101"/>
    </row>
    <row r="3317" spans="1:41" ht="16.5">
      <c r="A3317" s="112">
        <v>38646</v>
      </c>
      <c r="B3317" s="73">
        <v>5738</v>
      </c>
      <c r="C3317" s="73">
        <v>5748</v>
      </c>
      <c r="D3317" s="80">
        <f t="shared" si="1534"/>
        <v>-10</v>
      </c>
      <c r="E3317" s="17">
        <f t="shared" si="1525"/>
        <v>2E-3</v>
      </c>
      <c r="F3317" s="16">
        <f t="shared" si="1535"/>
        <v>0</v>
      </c>
      <c r="G3317" s="16">
        <f t="shared" si="1536"/>
        <v>0</v>
      </c>
      <c r="H3317" s="16">
        <f t="shared" si="1537"/>
        <v>0</v>
      </c>
      <c r="I3317" s="16">
        <f t="shared" si="1538"/>
        <v>0</v>
      </c>
      <c r="J3317" s="16">
        <f t="shared" si="1539"/>
        <v>0</v>
      </c>
      <c r="K3317" s="16">
        <f t="shared" si="1543"/>
        <v>0</v>
      </c>
      <c r="L3317" s="16">
        <f t="shared" si="1540"/>
        <v>0</v>
      </c>
      <c r="M3317" s="72"/>
      <c r="N3317" s="72"/>
      <c r="O3317" s="32">
        <f t="shared" si="1544"/>
        <v>0</v>
      </c>
      <c r="P3317" s="17" t="e">
        <f t="shared" si="1545"/>
        <v>#DIV/0!</v>
      </c>
      <c r="Q3317" s="38">
        <f t="shared" si="1546"/>
        <v>0</v>
      </c>
      <c r="R3317" s="17" t="e">
        <f t="shared" si="1541"/>
        <v>#DIV/0!</v>
      </c>
      <c r="S3317" s="97">
        <f t="shared" si="1542"/>
        <v>2E-3</v>
      </c>
      <c r="T3317" s="96">
        <f t="shared" si="1526"/>
        <v>7.6396878511370081E-3</v>
      </c>
      <c r="U3317" s="96">
        <f t="shared" si="1527"/>
        <v>7.6396878511370081E-3</v>
      </c>
      <c r="V3317" s="96">
        <f t="shared" si="1528"/>
        <v>7.6396878511370081E-3</v>
      </c>
      <c r="W3317" s="96">
        <f t="shared" si="1529"/>
        <v>7.6396878511370081E-3</v>
      </c>
      <c r="X3317" s="105">
        <f>AVERAGE(S3317:S$4265)</f>
        <v>1.0822971548998915E-2</v>
      </c>
      <c r="Y3317" s="96">
        <f t="shared" si="1530"/>
        <v>5.5139540153504832E-5</v>
      </c>
      <c r="Z3317" s="96">
        <f t="shared" si="1531"/>
        <v>5.5139540153504832E-5</v>
      </c>
      <c r="AA3317" s="96">
        <f t="shared" si="1532"/>
        <v>5.5139540153504832E-5</v>
      </c>
      <c r="AB3317" s="96">
        <f t="shared" si="1533"/>
        <v>4.872129767963685E-5</v>
      </c>
      <c r="AC3317" s="105">
        <f>_xlfn.VAR.S(S3317:S$4265)</f>
        <v>1.030656742829457E-4</v>
      </c>
      <c r="AI3317" s="98"/>
      <c r="AJ3317" s="99"/>
      <c r="AK3317" s="116"/>
      <c r="AM3317" s="100"/>
      <c r="AN3317" s="120"/>
      <c r="AO3317" s="101"/>
    </row>
    <row r="3318" spans="1:41" ht="16.5">
      <c r="A3318" s="112">
        <v>38645</v>
      </c>
      <c r="B3318" s="73">
        <v>5748</v>
      </c>
      <c r="C3318" s="73">
        <v>5694</v>
      </c>
      <c r="D3318" s="80">
        <f t="shared" si="1534"/>
        <v>54</v>
      </c>
      <c r="E3318" s="17">
        <f t="shared" si="1525"/>
        <v>9.9999999999999985E-3</v>
      </c>
      <c r="F3318" s="16">
        <f t="shared" si="1535"/>
        <v>0</v>
      </c>
      <c r="G3318" s="16">
        <f t="shared" si="1536"/>
        <v>0</v>
      </c>
      <c r="H3318" s="16">
        <f t="shared" si="1537"/>
        <v>0</v>
      </c>
      <c r="I3318" s="16">
        <f t="shared" si="1538"/>
        <v>0</v>
      </c>
      <c r="J3318" s="16">
        <f t="shared" si="1539"/>
        <v>0</v>
      </c>
      <c r="K3318" s="16">
        <f t="shared" si="1543"/>
        <v>0</v>
      </c>
      <c r="L3318" s="16">
        <f t="shared" si="1540"/>
        <v>0</v>
      </c>
      <c r="M3318" s="72"/>
      <c r="N3318" s="72"/>
      <c r="O3318" s="32">
        <f t="shared" si="1544"/>
        <v>0</v>
      </c>
      <c r="P3318" s="17" t="e">
        <f t="shared" si="1545"/>
        <v>#DIV/0!</v>
      </c>
      <c r="Q3318" s="38">
        <f t="shared" si="1546"/>
        <v>0</v>
      </c>
      <c r="R3318" s="17" t="e">
        <f t="shared" si="1541"/>
        <v>#DIV/0!</v>
      </c>
      <c r="S3318" s="97">
        <f t="shared" si="1542"/>
        <v>9.9999999999999985E-3</v>
      </c>
      <c r="T3318" s="96">
        <f t="shared" si="1526"/>
        <v>7.999667926741498E-3</v>
      </c>
      <c r="U3318" s="96">
        <f t="shared" si="1527"/>
        <v>7.999667926741498E-3</v>
      </c>
      <c r="V3318" s="96">
        <f t="shared" si="1528"/>
        <v>7.999667926741498E-3</v>
      </c>
      <c r="W3318" s="96">
        <f t="shared" si="1529"/>
        <v>7.999667926741498E-3</v>
      </c>
      <c r="X3318" s="105">
        <f>AVERAGE(S3318:S$4265)</f>
        <v>1.0832278481012628E-2</v>
      </c>
      <c r="Y3318" s="96">
        <f t="shared" si="1530"/>
        <v>5.6361467276207018E-5</v>
      </c>
      <c r="Z3318" s="96">
        <f t="shared" si="1531"/>
        <v>5.6361467276207018E-5</v>
      </c>
      <c r="AA3318" s="96">
        <f t="shared" si="1532"/>
        <v>5.6361467276207018E-5</v>
      </c>
      <c r="AB3318" s="96">
        <f t="shared" si="1533"/>
        <v>4.98009924852565E-5</v>
      </c>
      <c r="AC3318" s="105">
        <f>_xlfn.VAR.S(S3318:S$4265)</f>
        <v>1.0309221993503874E-4</v>
      </c>
      <c r="AI3318" s="98"/>
      <c r="AJ3318" s="99"/>
      <c r="AK3318" s="116"/>
      <c r="AM3318" s="100"/>
      <c r="AN3318" s="120"/>
      <c r="AO3318" s="101"/>
    </row>
    <row r="3319" spans="1:41" ht="16.5">
      <c r="A3319" s="112">
        <v>38644</v>
      </c>
      <c r="B3319" s="73">
        <v>5694</v>
      </c>
      <c r="C3319" s="73">
        <v>5830</v>
      </c>
      <c r="D3319" s="80">
        <f t="shared" si="1534"/>
        <v>-136</v>
      </c>
      <c r="E3319" s="17">
        <f t="shared" si="1525"/>
        <v>2.4E-2</v>
      </c>
      <c r="F3319" s="16">
        <f t="shared" si="1535"/>
        <v>0</v>
      </c>
      <c r="G3319" s="16">
        <f t="shared" si="1536"/>
        <v>0</v>
      </c>
      <c r="H3319" s="16">
        <f t="shared" si="1537"/>
        <v>0</v>
      </c>
      <c r="I3319" s="16">
        <f t="shared" si="1538"/>
        <v>0</v>
      </c>
      <c r="J3319" s="16">
        <f t="shared" si="1539"/>
        <v>0</v>
      </c>
      <c r="K3319" s="16">
        <f t="shared" si="1543"/>
        <v>0</v>
      </c>
      <c r="L3319" s="16">
        <f t="shared" si="1540"/>
        <v>0</v>
      </c>
      <c r="M3319" s="72"/>
      <c r="N3319" s="72"/>
      <c r="O3319" s="32">
        <f t="shared" si="1544"/>
        <v>0</v>
      </c>
      <c r="P3319" s="17" t="e">
        <f t="shared" si="1545"/>
        <v>#DIV/0!</v>
      </c>
      <c r="Q3319" s="38">
        <f t="shared" si="1546"/>
        <v>0</v>
      </c>
      <c r="R3319" s="17" t="e">
        <f t="shared" si="1541"/>
        <v>#DIV/0!</v>
      </c>
      <c r="S3319" s="97">
        <f t="shared" si="1542"/>
        <v>2.4E-2</v>
      </c>
      <c r="T3319" s="96">
        <f t="shared" si="1526"/>
        <v>7.8719871561079777E-3</v>
      </c>
      <c r="U3319" s="96">
        <f t="shared" si="1527"/>
        <v>7.8719871561079777E-3</v>
      </c>
      <c r="V3319" s="96">
        <f t="shared" si="1528"/>
        <v>7.8719871561079777E-3</v>
      </c>
      <c r="W3319" s="96">
        <f t="shared" si="1529"/>
        <v>7.8719871561079777E-3</v>
      </c>
      <c r="X3319" s="105">
        <f>AVERAGE(S3319:S$4265)</f>
        <v>1.0833157338965121E-2</v>
      </c>
      <c r="Y3319" s="96">
        <f t="shared" si="1530"/>
        <v>5.9669958464234955E-5</v>
      </c>
      <c r="Z3319" s="96">
        <f t="shared" si="1531"/>
        <v>5.9669958464234955E-5</v>
      </c>
      <c r="AA3319" s="96">
        <f t="shared" si="1532"/>
        <v>5.9669958464234955E-5</v>
      </c>
      <c r="AB3319" s="96">
        <f t="shared" si="1533"/>
        <v>5.2724375298997986E-5</v>
      </c>
      <c r="AC3319" s="105">
        <f>_xlfn.VAR.S(S3319:S$4265)</f>
        <v>1.0320046391073697E-4</v>
      </c>
      <c r="AI3319" s="98"/>
      <c r="AJ3319" s="99"/>
      <c r="AK3319" s="116"/>
      <c r="AM3319" s="100"/>
      <c r="AN3319" s="120"/>
      <c r="AO3319" s="101"/>
    </row>
    <row r="3320" spans="1:41" ht="16.5">
      <c r="A3320" s="112">
        <v>38643</v>
      </c>
      <c r="B3320" s="73">
        <v>5830</v>
      </c>
      <c r="C3320" s="73">
        <v>5826</v>
      </c>
      <c r="D3320" s="80">
        <f t="shared" si="1534"/>
        <v>4</v>
      </c>
      <c r="E3320" s="17">
        <f t="shared" si="1525"/>
        <v>1E-3</v>
      </c>
      <c r="F3320" s="16">
        <f t="shared" si="1535"/>
        <v>0</v>
      </c>
      <c r="G3320" s="16">
        <f t="shared" si="1536"/>
        <v>0</v>
      </c>
      <c r="H3320" s="16">
        <f t="shared" si="1537"/>
        <v>0</v>
      </c>
      <c r="I3320" s="16">
        <f t="shared" si="1538"/>
        <v>0</v>
      </c>
      <c r="J3320" s="16">
        <f t="shared" si="1539"/>
        <v>0</v>
      </c>
      <c r="K3320" s="16">
        <f t="shared" si="1543"/>
        <v>0</v>
      </c>
      <c r="L3320" s="16">
        <f t="shared" si="1540"/>
        <v>0</v>
      </c>
      <c r="M3320" s="72"/>
      <c r="N3320" s="72"/>
      <c r="O3320" s="32">
        <f t="shared" si="1544"/>
        <v>0</v>
      </c>
      <c r="P3320" s="17" t="e">
        <f t="shared" si="1545"/>
        <v>#DIV/0!</v>
      </c>
      <c r="Q3320" s="38">
        <f t="shared" si="1546"/>
        <v>0</v>
      </c>
      <c r="R3320" s="17" t="e">
        <f t="shared" si="1541"/>
        <v>#DIV/0!</v>
      </c>
      <c r="S3320" s="97">
        <f t="shared" si="1542"/>
        <v>1E-3</v>
      </c>
      <c r="T3320" s="96">
        <f t="shared" si="1526"/>
        <v>6.842539527774443E-3</v>
      </c>
      <c r="U3320" s="96">
        <f t="shared" si="1527"/>
        <v>6.842539527774443E-3</v>
      </c>
      <c r="V3320" s="96">
        <f t="shared" si="1528"/>
        <v>6.842539527774443E-3</v>
      </c>
      <c r="W3320" s="96">
        <f t="shared" si="1529"/>
        <v>6.842539527774443E-3</v>
      </c>
      <c r="X3320" s="105">
        <f>AVERAGE(S3320:S$4265)</f>
        <v>1.081923890063422E-2</v>
      </c>
      <c r="Y3320" s="96">
        <f t="shared" si="1530"/>
        <v>4.468856539667659E-5</v>
      </c>
      <c r="Z3320" s="96">
        <f t="shared" si="1531"/>
        <v>4.468856539667659E-5</v>
      </c>
      <c r="AA3320" s="96">
        <f t="shared" si="1532"/>
        <v>4.468856539667659E-5</v>
      </c>
      <c r="AB3320" s="96">
        <f t="shared" si="1533"/>
        <v>3.9486816384503417E-5</v>
      </c>
      <c r="AC3320" s="105">
        <f>_xlfn.VAR.S(S3320:S$4265)</f>
        <v>1.0312602100741701E-4</v>
      </c>
      <c r="AI3320" s="98"/>
      <c r="AJ3320" s="99"/>
      <c r="AK3320" s="116"/>
      <c r="AM3320" s="100"/>
      <c r="AN3320" s="120"/>
      <c r="AO3320" s="101"/>
    </row>
    <row r="3321" spans="1:41" ht="16.5">
      <c r="A3321" s="112">
        <v>38642</v>
      </c>
      <c r="B3321" s="73">
        <v>5826</v>
      </c>
      <c r="C3321" s="73">
        <v>5969</v>
      </c>
      <c r="D3321" s="80">
        <f t="shared" si="1534"/>
        <v>-143</v>
      </c>
      <c r="E3321" s="17">
        <f t="shared" si="1525"/>
        <v>2.4E-2</v>
      </c>
      <c r="F3321" s="16">
        <f t="shared" si="1535"/>
        <v>0</v>
      </c>
      <c r="G3321" s="16">
        <f t="shared" si="1536"/>
        <v>0</v>
      </c>
      <c r="H3321" s="16">
        <f t="shared" si="1537"/>
        <v>0</v>
      </c>
      <c r="I3321" s="16">
        <f t="shared" si="1538"/>
        <v>0</v>
      </c>
      <c r="J3321" s="16">
        <f t="shared" si="1539"/>
        <v>0</v>
      </c>
      <c r="K3321" s="16">
        <f t="shared" si="1543"/>
        <v>0</v>
      </c>
      <c r="L3321" s="16">
        <f t="shared" si="1540"/>
        <v>0</v>
      </c>
      <c r="M3321" s="72"/>
      <c r="N3321" s="72"/>
      <c r="O3321" s="32">
        <f t="shared" si="1544"/>
        <v>0</v>
      </c>
      <c r="P3321" s="17" t="e">
        <f t="shared" si="1545"/>
        <v>#DIV/0!</v>
      </c>
      <c r="Q3321" s="38">
        <f t="shared" si="1546"/>
        <v>0</v>
      </c>
      <c r="R3321" s="17" t="e">
        <f t="shared" si="1541"/>
        <v>#DIV/0!</v>
      </c>
      <c r="S3321" s="97">
        <f t="shared" si="1542"/>
        <v>2.4E-2</v>
      </c>
      <c r="T3321" s="96">
        <f t="shared" si="1526"/>
        <v>7.2154675827387693E-3</v>
      </c>
      <c r="U3321" s="96">
        <f t="shared" si="1527"/>
        <v>7.2154675827387693E-3</v>
      </c>
      <c r="V3321" s="96">
        <f t="shared" si="1528"/>
        <v>7.2154675827387693E-3</v>
      </c>
      <c r="W3321" s="96">
        <f t="shared" si="1529"/>
        <v>7.2154675827387693E-3</v>
      </c>
      <c r="X3321" s="105">
        <f>AVERAGE(S3321:S$4265)</f>
        <v>1.0829629629629602E-2</v>
      </c>
      <c r="Y3321" s="96">
        <f t="shared" si="1530"/>
        <v>4.5075152298246806E-5</v>
      </c>
      <c r="Z3321" s="96">
        <f t="shared" si="1531"/>
        <v>4.5075152298246806E-5</v>
      </c>
      <c r="AA3321" s="96">
        <f t="shared" si="1532"/>
        <v>4.5075152298246806E-5</v>
      </c>
      <c r="AB3321" s="96">
        <f t="shared" si="1533"/>
        <v>3.9828404570730865E-5</v>
      </c>
      <c r="AC3321" s="105">
        <f>_xlfn.VAR.S(S3321:S$4265)</f>
        <v>1.0313301946013876E-4</v>
      </c>
      <c r="AI3321" s="98"/>
      <c r="AJ3321" s="99"/>
      <c r="AK3321" s="116"/>
      <c r="AM3321" s="100"/>
      <c r="AN3321" s="120"/>
      <c r="AO3321" s="101"/>
    </row>
    <row r="3322" spans="1:41" ht="16.5">
      <c r="A3322" s="112">
        <v>38639</v>
      </c>
      <c r="B3322" s="73">
        <v>5969</v>
      </c>
      <c r="C3322" s="73">
        <v>5960</v>
      </c>
      <c r="D3322" s="80">
        <f t="shared" si="1534"/>
        <v>9</v>
      </c>
      <c r="E3322" s="17">
        <f t="shared" si="1525"/>
        <v>2E-3</v>
      </c>
      <c r="F3322" s="16">
        <f t="shared" si="1535"/>
        <v>0</v>
      </c>
      <c r="G3322" s="16">
        <f t="shared" si="1536"/>
        <v>0</v>
      </c>
      <c r="H3322" s="16">
        <f t="shared" si="1537"/>
        <v>0</v>
      </c>
      <c r="I3322" s="16">
        <f t="shared" si="1538"/>
        <v>0</v>
      </c>
      <c r="J3322" s="16">
        <f t="shared" si="1539"/>
        <v>0</v>
      </c>
      <c r="K3322" s="16">
        <f t="shared" si="1543"/>
        <v>0</v>
      </c>
      <c r="L3322" s="16">
        <f t="shared" si="1540"/>
        <v>0</v>
      </c>
      <c r="M3322" s="72"/>
      <c r="N3322" s="72"/>
      <c r="O3322" s="32">
        <f t="shared" si="1544"/>
        <v>0</v>
      </c>
      <c r="P3322" s="17" t="e">
        <f t="shared" si="1545"/>
        <v>#DIV/0!</v>
      </c>
      <c r="Q3322" s="38">
        <f t="shared" si="1546"/>
        <v>0</v>
      </c>
      <c r="R3322" s="17" t="e">
        <f t="shared" si="1541"/>
        <v>#DIV/0!</v>
      </c>
      <c r="S3322" s="97">
        <f t="shared" si="1542"/>
        <v>2E-3</v>
      </c>
      <c r="T3322" s="96">
        <f t="shared" si="1526"/>
        <v>6.1441144497220938E-3</v>
      </c>
      <c r="U3322" s="96">
        <f t="shared" si="1527"/>
        <v>6.1441144497220938E-3</v>
      </c>
      <c r="V3322" s="96">
        <f t="shared" si="1528"/>
        <v>6.1441144497220938E-3</v>
      </c>
      <c r="W3322" s="96">
        <f t="shared" si="1529"/>
        <v>6.1441144497220938E-3</v>
      </c>
      <c r="X3322" s="105">
        <f>AVERAGE(S3322:S$4265)</f>
        <v>1.0815677966101668E-2</v>
      </c>
      <c r="Y3322" s="96">
        <f t="shared" si="1530"/>
        <v>2.7601269543797224E-5</v>
      </c>
      <c r="Z3322" s="96">
        <f t="shared" si="1531"/>
        <v>2.7601269543797224E-5</v>
      </c>
      <c r="AA3322" s="96">
        <f t="shared" si="1532"/>
        <v>2.7601269543797224E-5</v>
      </c>
      <c r="AB3322" s="96">
        <f t="shared" si="1533"/>
        <v>2.438848176889922E-5</v>
      </c>
      <c r="AC3322" s="105">
        <f>_xlfn.VAR.S(S3322:S$4265)</f>
        <v>1.0305824810827392E-4</v>
      </c>
      <c r="AI3322" s="98"/>
      <c r="AJ3322" s="99"/>
      <c r="AK3322" s="116"/>
      <c r="AM3322" s="100"/>
      <c r="AN3322" s="120"/>
      <c r="AO3322" s="101"/>
    </row>
    <row r="3323" spans="1:41" ht="16.5">
      <c r="A3323" s="112">
        <v>38638</v>
      </c>
      <c r="B3323" s="73">
        <v>5960</v>
      </c>
      <c r="C3323" s="73">
        <v>5987</v>
      </c>
      <c r="D3323" s="80">
        <f t="shared" si="1534"/>
        <v>-27</v>
      </c>
      <c r="E3323" s="17">
        <f t="shared" si="1525"/>
        <v>5.0000000000000001E-3</v>
      </c>
      <c r="F3323" s="16">
        <f t="shared" si="1535"/>
        <v>0</v>
      </c>
      <c r="G3323" s="16">
        <f t="shared" si="1536"/>
        <v>0</v>
      </c>
      <c r="H3323" s="16">
        <f t="shared" si="1537"/>
        <v>0</v>
      </c>
      <c r="I3323" s="16">
        <f t="shared" si="1538"/>
        <v>0</v>
      </c>
      <c r="J3323" s="16">
        <f t="shared" si="1539"/>
        <v>0</v>
      </c>
      <c r="K3323" s="16">
        <f t="shared" si="1543"/>
        <v>0</v>
      </c>
      <c r="L3323" s="16">
        <f t="shared" si="1540"/>
        <v>0</v>
      </c>
      <c r="M3323" s="72"/>
      <c r="N3323" s="72"/>
      <c r="O3323" s="32">
        <f t="shared" si="1544"/>
        <v>0</v>
      </c>
      <c r="P3323" s="17" t="e">
        <f t="shared" si="1545"/>
        <v>#DIV/0!</v>
      </c>
      <c r="Q3323" s="38">
        <f t="shared" si="1546"/>
        <v>0</v>
      </c>
      <c r="R3323" s="17" t="e">
        <f t="shared" si="1541"/>
        <v>#DIV/0!</v>
      </c>
      <c r="S3323" s="97">
        <f t="shared" si="1542"/>
        <v>5.0000000000000001E-3</v>
      </c>
      <c r="T3323" s="96">
        <f t="shared" si="1526"/>
        <v>6.4086323933213764E-3</v>
      </c>
      <c r="U3323" s="96">
        <f t="shared" si="1527"/>
        <v>6.4086323933213764E-3</v>
      </c>
      <c r="V3323" s="96">
        <f t="shared" si="1528"/>
        <v>6.4086323933213764E-3</v>
      </c>
      <c r="W3323" s="96">
        <f t="shared" si="1529"/>
        <v>6.4086323933213764E-3</v>
      </c>
      <c r="X3323" s="105">
        <f>AVERAGE(S3323:S$4265)</f>
        <v>1.082502651113465E-2</v>
      </c>
      <c r="Y3323" s="96">
        <f t="shared" si="1530"/>
        <v>2.812245443513901E-5</v>
      </c>
      <c r="Z3323" s="96">
        <f t="shared" si="1531"/>
        <v>2.812245443513901E-5</v>
      </c>
      <c r="AA3323" s="96">
        <f t="shared" si="1532"/>
        <v>2.812245443513901E-5</v>
      </c>
      <c r="AB3323" s="96">
        <f t="shared" si="1533"/>
        <v>2.4849000738888824E-5</v>
      </c>
      <c r="AC3323" s="105">
        <f>_xlfn.VAR.S(S3323:S$4265)</f>
        <v>1.0308506303008258E-4</v>
      </c>
      <c r="AI3323" s="98"/>
      <c r="AJ3323" s="99"/>
      <c r="AK3323" s="116"/>
      <c r="AM3323" s="100"/>
      <c r="AN3323" s="120"/>
      <c r="AO3323" s="101"/>
    </row>
    <row r="3324" spans="1:41" ht="16.5">
      <c r="A3324" s="112">
        <v>38637</v>
      </c>
      <c r="B3324" s="73">
        <v>5987</v>
      </c>
      <c r="C3324" s="73">
        <v>6066</v>
      </c>
      <c r="D3324" s="80">
        <f t="shared" si="1534"/>
        <v>-79</v>
      </c>
      <c r="E3324" s="17">
        <f t="shared" si="1525"/>
        <v>1.3999999999999999E-2</v>
      </c>
      <c r="F3324" s="16">
        <f t="shared" si="1535"/>
        <v>0</v>
      </c>
      <c r="G3324" s="16">
        <f t="shared" si="1536"/>
        <v>0</v>
      </c>
      <c r="H3324" s="16">
        <f t="shared" si="1537"/>
        <v>0</v>
      </c>
      <c r="I3324" s="16">
        <f t="shared" si="1538"/>
        <v>0</v>
      </c>
      <c r="J3324" s="16">
        <f t="shared" si="1539"/>
        <v>0</v>
      </c>
      <c r="K3324" s="16">
        <f t="shared" si="1543"/>
        <v>0</v>
      </c>
      <c r="L3324" s="16">
        <f t="shared" si="1540"/>
        <v>0</v>
      </c>
      <c r="M3324" s="72"/>
      <c r="N3324" s="72"/>
      <c r="O3324" s="32">
        <f t="shared" si="1544"/>
        <v>0</v>
      </c>
      <c r="P3324" s="17" t="e">
        <f t="shared" si="1545"/>
        <v>#DIV/0!</v>
      </c>
      <c r="Q3324" s="38">
        <f t="shared" si="1546"/>
        <v>0</v>
      </c>
      <c r="R3324" s="17" t="e">
        <f t="shared" si="1541"/>
        <v>#DIV/0!</v>
      </c>
      <c r="S3324" s="97">
        <f t="shared" si="1542"/>
        <v>1.3999999999999999E-2</v>
      </c>
      <c r="T3324" s="96">
        <f t="shared" si="1526"/>
        <v>6.4985450992780603E-3</v>
      </c>
      <c r="U3324" s="96">
        <f t="shared" si="1527"/>
        <v>6.4985450992780603E-3</v>
      </c>
      <c r="V3324" s="96">
        <f t="shared" si="1528"/>
        <v>6.4985450992780603E-3</v>
      </c>
      <c r="W3324" s="96">
        <f t="shared" si="1529"/>
        <v>6.4985450992780603E-3</v>
      </c>
      <c r="X3324" s="105">
        <f>AVERAGE(S3324:S$4265)</f>
        <v>1.0831210191082775E-2</v>
      </c>
      <c r="Y3324" s="96">
        <f t="shared" si="1530"/>
        <v>2.9774166159856165E-5</v>
      </c>
      <c r="Z3324" s="96">
        <f t="shared" si="1531"/>
        <v>2.9774166159856165E-5</v>
      </c>
      <c r="AA3324" s="96">
        <f t="shared" si="1532"/>
        <v>2.9774166159856165E-5</v>
      </c>
      <c r="AB3324" s="96">
        <f t="shared" si="1533"/>
        <v>2.6308453218848901E-5</v>
      </c>
      <c r="AC3324" s="105">
        <f>_xlfn.VAR.S(S3324:S$4265)</f>
        <v>1.0315851479318041E-4</v>
      </c>
      <c r="AI3324" s="98"/>
      <c r="AJ3324" s="99"/>
      <c r="AK3324" s="116"/>
      <c r="AM3324" s="100"/>
      <c r="AN3324" s="120"/>
      <c r="AO3324" s="101"/>
    </row>
    <row r="3325" spans="1:41" ht="16.5">
      <c r="A3325" s="112">
        <v>38636</v>
      </c>
      <c r="B3325" s="73">
        <v>6066</v>
      </c>
      <c r="C3325" s="73">
        <v>6081</v>
      </c>
      <c r="D3325" s="80">
        <f t="shared" si="1534"/>
        <v>-15</v>
      </c>
      <c r="E3325" s="17">
        <f t="shared" si="1525"/>
        <v>3.0000000000000001E-3</v>
      </c>
      <c r="F3325" s="16">
        <f t="shared" si="1535"/>
        <v>0</v>
      </c>
      <c r="G3325" s="16">
        <f t="shared" si="1536"/>
        <v>0</v>
      </c>
      <c r="H3325" s="16">
        <f t="shared" si="1537"/>
        <v>0</v>
      </c>
      <c r="I3325" s="16">
        <f t="shared" si="1538"/>
        <v>0</v>
      </c>
      <c r="J3325" s="16">
        <f t="shared" si="1539"/>
        <v>0</v>
      </c>
      <c r="K3325" s="16">
        <f t="shared" si="1543"/>
        <v>0</v>
      </c>
      <c r="L3325" s="16">
        <f t="shared" si="1540"/>
        <v>0</v>
      </c>
      <c r="M3325" s="72"/>
      <c r="N3325" s="72"/>
      <c r="O3325" s="32">
        <f t="shared" si="1544"/>
        <v>0</v>
      </c>
      <c r="P3325" s="17" t="e">
        <f t="shared" si="1545"/>
        <v>#DIV/0!</v>
      </c>
      <c r="Q3325" s="38">
        <f t="shared" si="1546"/>
        <v>0</v>
      </c>
      <c r="R3325" s="17" t="e">
        <f t="shared" si="1541"/>
        <v>#DIV/0!</v>
      </c>
      <c r="S3325" s="97">
        <f t="shared" si="1542"/>
        <v>3.0000000000000001E-3</v>
      </c>
      <c r="T3325" s="96">
        <f t="shared" si="1526"/>
        <v>6.0197288290192129E-3</v>
      </c>
      <c r="U3325" s="96">
        <f t="shared" si="1527"/>
        <v>6.0197288290192129E-3</v>
      </c>
      <c r="V3325" s="96">
        <f t="shared" si="1528"/>
        <v>6.0197288290192129E-3</v>
      </c>
      <c r="W3325" s="96">
        <f t="shared" si="1529"/>
        <v>6.0197288290192129E-3</v>
      </c>
      <c r="X3325" s="105">
        <f>AVERAGE(S3325:S$4265)</f>
        <v>1.0827842720510069E-2</v>
      </c>
      <c r="Y3325" s="96">
        <f t="shared" si="1530"/>
        <v>2.7609662215013768E-5</v>
      </c>
      <c r="Z3325" s="96">
        <f t="shared" si="1531"/>
        <v>2.7609662215013768E-5</v>
      </c>
      <c r="AA3325" s="96">
        <f t="shared" si="1532"/>
        <v>2.7609662215013768E-5</v>
      </c>
      <c r="AB3325" s="96">
        <f t="shared" si="1533"/>
        <v>2.4395897533186159E-5</v>
      </c>
      <c r="AC3325" s="105">
        <f>_xlfn.VAR.S(S3325:S$4265)</f>
        <v>1.0325756438374809E-4</v>
      </c>
      <c r="AI3325" s="98"/>
      <c r="AJ3325" s="99"/>
      <c r="AK3325" s="116"/>
      <c r="AM3325" s="100"/>
      <c r="AN3325" s="120"/>
      <c r="AO3325" s="101"/>
    </row>
    <row r="3326" spans="1:41" ht="16.5">
      <c r="A3326" s="112">
        <v>38632</v>
      </c>
      <c r="B3326" s="73">
        <v>6081</v>
      </c>
      <c r="C3326" s="73">
        <v>6095</v>
      </c>
      <c r="D3326" s="80">
        <f t="shared" si="1534"/>
        <v>-14</v>
      </c>
      <c r="E3326" s="17">
        <f t="shared" si="1525"/>
        <v>3.0000000000000001E-3</v>
      </c>
      <c r="F3326" s="16">
        <f t="shared" si="1535"/>
        <v>0</v>
      </c>
      <c r="G3326" s="16">
        <f t="shared" si="1536"/>
        <v>0</v>
      </c>
      <c r="H3326" s="16">
        <f t="shared" si="1537"/>
        <v>0</v>
      </c>
      <c r="I3326" s="16">
        <f t="shared" si="1538"/>
        <v>0</v>
      </c>
      <c r="J3326" s="16">
        <f t="shared" si="1539"/>
        <v>0</v>
      </c>
      <c r="K3326" s="16">
        <f t="shared" si="1543"/>
        <v>0</v>
      </c>
      <c r="L3326" s="16">
        <f t="shared" si="1540"/>
        <v>0</v>
      </c>
      <c r="M3326" s="72"/>
      <c r="N3326" s="72"/>
      <c r="O3326" s="32">
        <f t="shared" si="1544"/>
        <v>0</v>
      </c>
      <c r="P3326" s="17" t="e">
        <f t="shared" si="1545"/>
        <v>#DIV/0!</v>
      </c>
      <c r="Q3326" s="38">
        <f t="shared" si="1546"/>
        <v>0</v>
      </c>
      <c r="R3326" s="17" t="e">
        <f t="shared" si="1541"/>
        <v>#DIV/0!</v>
      </c>
      <c r="S3326" s="97">
        <f t="shared" si="1542"/>
        <v>3.0000000000000001E-3</v>
      </c>
      <c r="T3326" s="96">
        <f t="shared" si="1526"/>
        <v>6.2124774776800137E-3</v>
      </c>
      <c r="U3326" s="96">
        <f t="shared" si="1527"/>
        <v>6.2124774776800137E-3</v>
      </c>
      <c r="V3326" s="96">
        <f t="shared" si="1528"/>
        <v>6.2124774776800137E-3</v>
      </c>
      <c r="W3326" s="96">
        <f t="shared" si="1529"/>
        <v>6.2124774776800137E-3</v>
      </c>
      <c r="X3326" s="105">
        <f>AVERAGE(S3326:S$4265)</f>
        <v>1.0836170212765931E-2</v>
      </c>
      <c r="Y3326" s="96">
        <f t="shared" si="1530"/>
        <v>2.8713256938657112E-5</v>
      </c>
      <c r="Z3326" s="96">
        <f t="shared" si="1531"/>
        <v>2.8713256938657112E-5</v>
      </c>
      <c r="AA3326" s="96">
        <f t="shared" si="1532"/>
        <v>2.8713256938657112E-5</v>
      </c>
      <c r="AB3326" s="96">
        <f t="shared" si="1533"/>
        <v>2.5371033830997419E-5</v>
      </c>
      <c r="AC3326" s="105">
        <f>_xlfn.VAR.S(S3326:S$4265)</f>
        <v>1.0330220469943187E-4</v>
      </c>
      <c r="AI3326" s="98"/>
      <c r="AJ3326" s="99"/>
      <c r="AK3326" s="116"/>
      <c r="AM3326" s="100"/>
      <c r="AN3326" s="120"/>
      <c r="AO3326" s="101"/>
    </row>
    <row r="3327" spans="1:41" ht="16.5">
      <c r="A3327" s="112">
        <v>38631</v>
      </c>
      <c r="B3327" s="73">
        <v>6095</v>
      </c>
      <c r="C3327" s="73">
        <v>6135</v>
      </c>
      <c r="D3327" s="80">
        <f t="shared" si="1534"/>
        <v>-40</v>
      </c>
      <c r="E3327" s="17">
        <f t="shared" si="1525"/>
        <v>7.0000000000000001E-3</v>
      </c>
      <c r="F3327" s="16">
        <f t="shared" si="1535"/>
        <v>0</v>
      </c>
      <c r="G3327" s="16">
        <f t="shared" si="1536"/>
        <v>0</v>
      </c>
      <c r="H3327" s="16">
        <f t="shared" si="1537"/>
        <v>0</v>
      </c>
      <c r="I3327" s="16">
        <f t="shared" si="1538"/>
        <v>0</v>
      </c>
      <c r="J3327" s="16">
        <f t="shared" si="1539"/>
        <v>0</v>
      </c>
      <c r="K3327" s="16">
        <f t="shared" si="1543"/>
        <v>0</v>
      </c>
      <c r="L3327" s="16">
        <f t="shared" si="1540"/>
        <v>0</v>
      </c>
      <c r="M3327" s="72"/>
      <c r="N3327" s="72"/>
      <c r="O3327" s="32">
        <f t="shared" si="1544"/>
        <v>0</v>
      </c>
      <c r="P3327" s="17" t="e">
        <f t="shared" si="1545"/>
        <v>#DIV/0!</v>
      </c>
      <c r="Q3327" s="38">
        <f t="shared" si="1546"/>
        <v>0</v>
      </c>
      <c r="R3327" s="17" t="e">
        <f t="shared" si="1541"/>
        <v>#DIV/0!</v>
      </c>
      <c r="S3327" s="97">
        <f t="shared" si="1542"/>
        <v>7.0000000000000001E-3</v>
      </c>
      <c r="T3327" s="96">
        <f t="shared" si="1526"/>
        <v>6.4175292315744826E-3</v>
      </c>
      <c r="U3327" s="96">
        <f t="shared" si="1527"/>
        <v>6.4175292315744826E-3</v>
      </c>
      <c r="V3327" s="96">
        <f t="shared" si="1528"/>
        <v>6.4175292315744826E-3</v>
      </c>
      <c r="W3327" s="96">
        <f t="shared" si="1529"/>
        <v>6.4175292315744826E-3</v>
      </c>
      <c r="X3327" s="105">
        <f>AVERAGE(S3327:S$4265)</f>
        <v>1.0844515441959504E-2</v>
      </c>
      <c r="Y3327" s="96">
        <f t="shared" si="1530"/>
        <v>2.9800517633762926E-5</v>
      </c>
      <c r="Z3327" s="96">
        <f t="shared" si="1531"/>
        <v>2.9800517633762926E-5</v>
      </c>
      <c r="AA3327" s="96">
        <f t="shared" si="1532"/>
        <v>2.9800517633762926E-5</v>
      </c>
      <c r="AB3327" s="96">
        <f t="shared" si="1533"/>
        <v>2.6331737381192912E-5</v>
      </c>
      <c r="AC3327" s="105">
        <f>_xlfn.VAR.S(S3327:S$4265)</f>
        <v>1.0334680091100926E-4</v>
      </c>
      <c r="AI3327" s="98"/>
      <c r="AJ3327" s="99"/>
      <c r="AK3327" s="116"/>
      <c r="AM3327" s="100"/>
      <c r="AN3327" s="120"/>
      <c r="AO3327" s="101"/>
    </row>
    <row r="3328" spans="1:41" ht="16.5">
      <c r="A3328" s="112">
        <v>38630</v>
      </c>
      <c r="B3328" s="73">
        <v>6135</v>
      </c>
      <c r="C3328" s="73">
        <v>6142</v>
      </c>
      <c r="D3328" s="80">
        <f t="shared" si="1534"/>
        <v>-7</v>
      </c>
      <c r="E3328" s="17">
        <f t="shared" si="1525"/>
        <v>2E-3</v>
      </c>
      <c r="F3328" s="16">
        <f t="shared" si="1535"/>
        <v>0</v>
      </c>
      <c r="G3328" s="16">
        <f t="shared" si="1536"/>
        <v>0</v>
      </c>
      <c r="H3328" s="16">
        <f t="shared" si="1537"/>
        <v>0</v>
      </c>
      <c r="I3328" s="16">
        <f t="shared" si="1538"/>
        <v>0</v>
      </c>
      <c r="J3328" s="16">
        <f t="shared" si="1539"/>
        <v>0</v>
      </c>
      <c r="K3328" s="16">
        <f t="shared" si="1543"/>
        <v>0</v>
      </c>
      <c r="L3328" s="16">
        <f t="shared" si="1540"/>
        <v>0</v>
      </c>
      <c r="M3328" s="72"/>
      <c r="N3328" s="72"/>
      <c r="O3328" s="32">
        <f t="shared" si="1544"/>
        <v>0</v>
      </c>
      <c r="P3328" s="17" t="e">
        <f t="shared" si="1545"/>
        <v>#DIV/0!</v>
      </c>
      <c r="Q3328" s="38">
        <f t="shared" si="1546"/>
        <v>0</v>
      </c>
      <c r="R3328" s="17" t="e">
        <f t="shared" si="1541"/>
        <v>#DIV/0!</v>
      </c>
      <c r="S3328" s="97">
        <f t="shared" si="1542"/>
        <v>2E-3</v>
      </c>
      <c r="T3328" s="96">
        <f t="shared" si="1526"/>
        <v>6.3803502463558323E-3</v>
      </c>
      <c r="U3328" s="96">
        <f t="shared" si="1527"/>
        <v>6.3803502463558323E-3</v>
      </c>
      <c r="V3328" s="96">
        <f t="shared" si="1528"/>
        <v>6.3803502463558323E-3</v>
      </c>
      <c r="W3328" s="96">
        <f t="shared" si="1529"/>
        <v>6.3803502463558323E-3</v>
      </c>
      <c r="X3328" s="105">
        <f>AVERAGE(S3328:S$4265)</f>
        <v>1.0848614072494643E-2</v>
      </c>
      <c r="Y3328" s="96">
        <f t="shared" si="1530"/>
        <v>3.1678169877373884E-5</v>
      </c>
      <c r="Z3328" s="96">
        <f t="shared" si="1531"/>
        <v>3.1678169877373884E-5</v>
      </c>
      <c r="AA3328" s="96">
        <f t="shared" si="1532"/>
        <v>3.1678169877373884E-5</v>
      </c>
      <c r="AB3328" s="96">
        <f t="shared" si="1533"/>
        <v>2.7990830903647557E-5</v>
      </c>
      <c r="AC3328" s="105">
        <f>_xlfn.VAR.S(S3328:S$4265)</f>
        <v>1.0344130544108306E-4</v>
      </c>
      <c r="AI3328" s="98"/>
      <c r="AJ3328" s="99"/>
      <c r="AK3328" s="116"/>
      <c r="AM3328" s="100"/>
      <c r="AN3328" s="120"/>
      <c r="AO3328" s="101"/>
    </row>
    <row r="3329" spans="1:41" ht="16.5">
      <c r="A3329" s="112">
        <v>38629</v>
      </c>
      <c r="B3329" s="73">
        <v>6142</v>
      </c>
      <c r="C3329" s="73">
        <v>6123</v>
      </c>
      <c r="D3329" s="80">
        <f t="shared" si="1534"/>
        <v>19</v>
      </c>
      <c r="E3329" s="17">
        <f t="shared" si="1525"/>
        <v>4.0000000000000001E-3</v>
      </c>
      <c r="F3329" s="16">
        <f t="shared" si="1535"/>
        <v>0</v>
      </c>
      <c r="G3329" s="16">
        <f t="shared" si="1536"/>
        <v>0</v>
      </c>
      <c r="H3329" s="16">
        <f t="shared" si="1537"/>
        <v>0</v>
      </c>
      <c r="I3329" s="16">
        <f t="shared" si="1538"/>
        <v>0</v>
      </c>
      <c r="J3329" s="16">
        <f t="shared" si="1539"/>
        <v>0</v>
      </c>
      <c r="K3329" s="16">
        <f t="shared" si="1543"/>
        <v>0</v>
      </c>
      <c r="L3329" s="16">
        <f t="shared" si="1540"/>
        <v>0</v>
      </c>
      <c r="M3329" s="72"/>
      <c r="N3329" s="72"/>
      <c r="O3329" s="32">
        <f t="shared" si="1544"/>
        <v>0</v>
      </c>
      <c r="P3329" s="17" t="e">
        <f t="shared" si="1545"/>
        <v>#DIV/0!</v>
      </c>
      <c r="Q3329" s="38">
        <f t="shared" si="1546"/>
        <v>0</v>
      </c>
      <c r="R3329" s="17" t="e">
        <f t="shared" si="1541"/>
        <v>#DIV/0!</v>
      </c>
      <c r="S3329" s="97">
        <f t="shared" si="1542"/>
        <v>4.0000000000000001E-3</v>
      </c>
      <c r="T3329" s="96">
        <f t="shared" si="1526"/>
        <v>6.6599470705913108E-3</v>
      </c>
      <c r="U3329" s="96">
        <f t="shared" si="1527"/>
        <v>6.6599470705913108E-3</v>
      </c>
      <c r="V3329" s="96">
        <f t="shared" si="1528"/>
        <v>6.6599470705913108E-3</v>
      </c>
      <c r="W3329" s="96">
        <f t="shared" si="1529"/>
        <v>6.6599470705913108E-3</v>
      </c>
      <c r="X3329" s="105">
        <f>AVERAGE(S3329:S$4265)</f>
        <v>1.0858057630736367E-2</v>
      </c>
      <c r="Y3329" s="96">
        <f t="shared" si="1530"/>
        <v>3.2314110080139498E-5</v>
      </c>
      <c r="Z3329" s="96">
        <f t="shared" si="1531"/>
        <v>3.2314110080139498E-5</v>
      </c>
      <c r="AA3329" s="96">
        <f t="shared" si="1532"/>
        <v>3.2314110080139498E-5</v>
      </c>
      <c r="AB3329" s="96">
        <f t="shared" si="1533"/>
        <v>2.8552747666811255E-5</v>
      </c>
      <c r="AC3329" s="105">
        <f>_xlfn.VAR.S(S3329:S$4265)</f>
        <v>1.0346807870180394E-4</v>
      </c>
      <c r="AI3329" s="98"/>
      <c r="AJ3329" s="99"/>
      <c r="AK3329" s="116"/>
      <c r="AM3329" s="100"/>
      <c r="AN3329" s="120"/>
      <c r="AO3329" s="101"/>
    </row>
    <row r="3330" spans="1:41" ht="16.5">
      <c r="A3330" s="112">
        <v>38628</v>
      </c>
      <c r="B3330" s="73">
        <v>6123</v>
      </c>
      <c r="C3330" s="73">
        <v>6118</v>
      </c>
      <c r="D3330" s="80">
        <f t="shared" si="1534"/>
        <v>5</v>
      </c>
      <c r="E3330" s="17">
        <f t="shared" si="1525"/>
        <v>1E-3</v>
      </c>
      <c r="F3330" s="16">
        <f t="shared" si="1535"/>
        <v>0</v>
      </c>
      <c r="G3330" s="16">
        <f t="shared" si="1536"/>
        <v>0</v>
      </c>
      <c r="H3330" s="16">
        <f t="shared" si="1537"/>
        <v>0</v>
      </c>
      <c r="I3330" s="16">
        <f t="shared" si="1538"/>
        <v>0</v>
      </c>
      <c r="J3330" s="16">
        <f t="shared" si="1539"/>
        <v>0</v>
      </c>
      <c r="K3330" s="16">
        <f t="shared" si="1543"/>
        <v>0</v>
      </c>
      <c r="L3330" s="16">
        <f t="shared" si="1540"/>
        <v>0</v>
      </c>
      <c r="M3330" s="72"/>
      <c r="N3330" s="72"/>
      <c r="O3330" s="32">
        <f t="shared" si="1544"/>
        <v>0</v>
      </c>
      <c r="P3330" s="17" t="e">
        <f t="shared" si="1545"/>
        <v>#DIV/0!</v>
      </c>
      <c r="Q3330" s="38">
        <f t="shared" si="1546"/>
        <v>0</v>
      </c>
      <c r="R3330" s="17" t="e">
        <f t="shared" si="1541"/>
        <v>#DIV/0!</v>
      </c>
      <c r="S3330" s="97">
        <f t="shared" si="1542"/>
        <v>1E-3</v>
      </c>
      <c r="T3330" s="96">
        <f t="shared" si="1526"/>
        <v>6.8297309261609682E-3</v>
      </c>
      <c r="U3330" s="96">
        <f t="shared" si="1527"/>
        <v>6.8297309261609682E-3</v>
      </c>
      <c r="V3330" s="96">
        <f t="shared" si="1528"/>
        <v>6.8297309261609682E-3</v>
      </c>
      <c r="W3330" s="96">
        <f t="shared" si="1529"/>
        <v>6.8297309261609682E-3</v>
      </c>
      <c r="X3330" s="105">
        <f>AVERAGE(S3330:S$4265)</f>
        <v>1.0865384615384589E-2</v>
      </c>
      <c r="Y3330" s="96">
        <f t="shared" si="1530"/>
        <v>3.3865603673692762E-5</v>
      </c>
      <c r="Z3330" s="96">
        <f t="shared" si="1531"/>
        <v>3.3865603673692762E-5</v>
      </c>
      <c r="AA3330" s="96">
        <f t="shared" si="1532"/>
        <v>3.3865603673692762E-5</v>
      </c>
      <c r="AB3330" s="96">
        <f t="shared" si="1533"/>
        <v>2.9923647406074914E-5</v>
      </c>
      <c r="AC3330" s="105">
        <f>_xlfn.VAR.S(S3330:S$4265)</f>
        <v>1.0352838338132518E-4</v>
      </c>
      <c r="AI3330" s="98"/>
      <c r="AJ3330" s="99"/>
      <c r="AK3330" s="116"/>
      <c r="AM3330" s="100"/>
      <c r="AN3330" s="120"/>
      <c r="AO3330" s="101"/>
    </row>
    <row r="3331" spans="1:41" ht="16.5">
      <c r="A3331" s="112">
        <v>38625</v>
      </c>
      <c r="B3331" s="73">
        <v>6118</v>
      </c>
      <c r="C3331" s="73">
        <v>6009</v>
      </c>
      <c r="D3331" s="80">
        <f t="shared" si="1534"/>
        <v>109</v>
      </c>
      <c r="E3331" s="17">
        <f t="shared" ref="E3331:E3394" si="1547">IF($A3331&gt;DATE(2010,9,30),ROUNDUP(ABS( D3331/C3331 ),3),ROUNDUP(ABS( (B3331-B3332)/B3332 ),3))</f>
        <v>1.9E-2</v>
      </c>
      <c r="F3331" s="16">
        <f t="shared" si="1535"/>
        <v>0</v>
      </c>
      <c r="G3331" s="16">
        <f t="shared" si="1536"/>
        <v>0</v>
      </c>
      <c r="H3331" s="16">
        <f t="shared" si="1537"/>
        <v>0</v>
      </c>
      <c r="I3331" s="16">
        <f t="shared" si="1538"/>
        <v>0</v>
      </c>
      <c r="J3331" s="16">
        <f t="shared" si="1539"/>
        <v>0</v>
      </c>
      <c r="K3331" s="16">
        <f t="shared" si="1543"/>
        <v>0</v>
      </c>
      <c r="L3331" s="16">
        <f t="shared" si="1540"/>
        <v>0</v>
      </c>
      <c r="M3331" s="72"/>
      <c r="N3331" s="72"/>
      <c r="O3331" s="32">
        <f t="shared" si="1544"/>
        <v>0</v>
      </c>
      <c r="P3331" s="17" t="e">
        <f t="shared" si="1545"/>
        <v>#DIV/0!</v>
      </c>
      <c r="Q3331" s="38">
        <f t="shared" si="1546"/>
        <v>0</v>
      </c>
      <c r="R3331" s="17" t="e">
        <f t="shared" si="1541"/>
        <v>#DIV/0!</v>
      </c>
      <c r="S3331" s="97">
        <f t="shared" si="1542"/>
        <v>1.9E-2</v>
      </c>
      <c r="T3331" s="96">
        <f t="shared" ref="T3331:T3394" si="1548">T3332*$Q$1+(1-$Q$1)*S3331</f>
        <v>7.2018414108095405E-3</v>
      </c>
      <c r="U3331" s="96">
        <f t="shared" ref="U3331:U3394" si="1549">$Q$1*U3332+(1-$Q$1)*S3331</f>
        <v>7.2018414108095405E-3</v>
      </c>
      <c r="V3331" s="96">
        <f t="shared" ref="V3331:V3394" si="1550">$Q$1*V3332+(1-$Q$1)*S3331</f>
        <v>7.2018414108095405E-3</v>
      </c>
      <c r="W3331" s="96">
        <f t="shared" ref="W3331:W3394" si="1551">$Q$1*W3332+(1-$Q$1)*S3331</f>
        <v>7.2018414108095405E-3</v>
      </c>
      <c r="X3331" s="105">
        <f>AVERAGE(S3331:S$4265)</f>
        <v>1.0875935828876979E-2</v>
      </c>
      <c r="Y3331" s="96">
        <f t="shared" ref="Y3331:Y3394" si="1552">$Q$1*Y3332+(1-$Q$1)*(S3331-T3332)^2</f>
        <v>3.3572163255960464E-5</v>
      </c>
      <c r="Z3331" s="96">
        <f t="shared" ref="Z3331:Z3394" si="1553">$Q$1*Z3332+(1-$Q$1)*(S3331-U3332)^2</f>
        <v>3.3572163255960464E-5</v>
      </c>
      <c r="AA3331" s="96">
        <f t="shared" ref="AA3331:AA3394" si="1554">$Q$1*AA3332+(1-$Q$1)*(S3331-V3332)^2</f>
        <v>3.3572163255960464E-5</v>
      </c>
      <c r="AB3331" s="96">
        <f t="shared" ref="AB3331:AB3394" si="1555">$Q$1*AB3332+(1-$Q$1)*(S3331-W3331)^2</f>
        <v>2.9664363452966656E-5</v>
      </c>
      <c r="AC3331" s="105">
        <f>_xlfn.VAR.S(S3331:S$4265)</f>
        <v>1.0353491280101746E-4</v>
      </c>
      <c r="AI3331" s="98"/>
      <c r="AJ3331" s="99"/>
      <c r="AK3331" s="116"/>
      <c r="AM3331" s="100"/>
      <c r="AN3331" s="120"/>
      <c r="AO3331" s="101"/>
    </row>
    <row r="3332" spans="1:41" ht="16.5">
      <c r="A3332" s="112">
        <v>38624</v>
      </c>
      <c r="B3332" s="73">
        <v>6009</v>
      </c>
      <c r="C3332" s="73">
        <v>5931</v>
      </c>
      <c r="D3332" s="80">
        <f t="shared" ref="D3332:D3395" si="1556">B3332-C3332</f>
        <v>78</v>
      </c>
      <c r="E3332" s="17">
        <f t="shared" si="1547"/>
        <v>1.3999999999999999E-2</v>
      </c>
      <c r="F3332" s="16">
        <f t="shared" ref="F3332:F3395" si="1557">AD3332</f>
        <v>0</v>
      </c>
      <c r="G3332" s="16">
        <f t="shared" ref="G3332:G3395" si="1558">AE3332</f>
        <v>0</v>
      </c>
      <c r="H3332" s="16">
        <f t="shared" ref="H3332:H3395" si="1559">AF3332</f>
        <v>0</v>
      </c>
      <c r="I3332" s="16">
        <f t="shared" ref="I3332:I3395" si="1560">AG3332</f>
        <v>0</v>
      </c>
      <c r="J3332" s="16">
        <f t="shared" ref="J3332:J3395" si="1561">AH3332</f>
        <v>0</v>
      </c>
      <c r="K3332" s="16">
        <f t="shared" si="1543"/>
        <v>0</v>
      </c>
      <c r="L3332" s="16">
        <f t="shared" ref="L3332:L3395" si="1562">AN3332</f>
        <v>0</v>
      </c>
      <c r="M3332" s="72"/>
      <c r="N3332" s="72"/>
      <c r="O3332" s="32">
        <f t="shared" si="1544"/>
        <v>0</v>
      </c>
      <c r="P3332" s="17" t="e">
        <f t="shared" si="1545"/>
        <v>#DIV/0!</v>
      </c>
      <c r="Q3332" s="38">
        <f t="shared" si="1546"/>
        <v>0</v>
      </c>
      <c r="R3332" s="17" t="e">
        <f t="shared" ref="R3332:R3395" si="1563">ROUNDUP((Q3332-N3332)/N3332,3)</f>
        <v>#DIV/0!</v>
      </c>
      <c r="S3332" s="97">
        <f t="shared" ref="S3332:S3395" si="1564">E3332</f>
        <v>1.3999999999999999E-2</v>
      </c>
      <c r="T3332" s="96">
        <f t="shared" si="1548"/>
        <v>6.4487674583080211E-3</v>
      </c>
      <c r="U3332" s="96">
        <f t="shared" si="1549"/>
        <v>6.4487674583080211E-3</v>
      </c>
      <c r="V3332" s="96">
        <f t="shared" si="1550"/>
        <v>6.4487674583080211E-3</v>
      </c>
      <c r="W3332" s="96">
        <f t="shared" si="1551"/>
        <v>6.4487674583080211E-3</v>
      </c>
      <c r="X3332" s="105">
        <f>AVERAGE(S3332:S$4265)</f>
        <v>1.0867237687366143E-2</v>
      </c>
      <c r="Y3332" s="96">
        <f t="shared" si="1552"/>
        <v>2.5659741443641275E-5</v>
      </c>
      <c r="Z3332" s="96">
        <f t="shared" si="1553"/>
        <v>2.5659741443641275E-5</v>
      </c>
      <c r="AA3332" s="96">
        <f t="shared" si="1554"/>
        <v>2.5659741443641275E-5</v>
      </c>
      <c r="AB3332" s="96">
        <f t="shared" si="1555"/>
        <v>2.2672947539601417E-5</v>
      </c>
      <c r="AC3332" s="105">
        <f>_xlfn.VAR.S(S3332:S$4265)</f>
        <v>1.0357506695952189E-4</v>
      </c>
      <c r="AI3332" s="98"/>
      <c r="AJ3332" s="99"/>
      <c r="AK3332" s="116"/>
      <c r="AM3332" s="100"/>
      <c r="AN3332" s="120"/>
      <c r="AO3332" s="101"/>
    </row>
    <row r="3333" spans="1:41" ht="16.5">
      <c r="A3333" s="112">
        <v>38623</v>
      </c>
      <c r="B3333" s="73">
        <v>5931</v>
      </c>
      <c r="C3333" s="73">
        <v>5945</v>
      </c>
      <c r="D3333" s="80">
        <f t="shared" si="1556"/>
        <v>-14</v>
      </c>
      <c r="E3333" s="17">
        <f t="shared" si="1547"/>
        <v>3.0000000000000001E-3</v>
      </c>
      <c r="F3333" s="16">
        <f t="shared" si="1557"/>
        <v>0</v>
      </c>
      <c r="G3333" s="16">
        <f t="shared" si="1558"/>
        <v>0</v>
      </c>
      <c r="H3333" s="16">
        <f t="shared" si="1559"/>
        <v>0</v>
      </c>
      <c r="I3333" s="16">
        <f t="shared" si="1560"/>
        <v>0</v>
      </c>
      <c r="J3333" s="16">
        <f t="shared" si="1561"/>
        <v>0</v>
      </c>
      <c r="K3333" s="16">
        <f t="shared" si="1543"/>
        <v>0</v>
      </c>
      <c r="L3333" s="16">
        <f t="shared" si="1562"/>
        <v>0</v>
      </c>
      <c r="M3333" s="72"/>
      <c r="N3333" s="72"/>
      <c r="O3333" s="32">
        <f t="shared" si="1544"/>
        <v>0</v>
      </c>
      <c r="P3333" s="17" t="e">
        <f t="shared" si="1545"/>
        <v>#DIV/0!</v>
      </c>
      <c r="Q3333" s="38">
        <f t="shared" si="1546"/>
        <v>0</v>
      </c>
      <c r="R3333" s="17" t="e">
        <f t="shared" si="1563"/>
        <v>#DIV/0!</v>
      </c>
      <c r="S3333" s="97">
        <f t="shared" si="1564"/>
        <v>3.0000000000000001E-3</v>
      </c>
      <c r="T3333" s="96">
        <f t="shared" si="1548"/>
        <v>5.9667738918170437E-3</v>
      </c>
      <c r="U3333" s="96">
        <f t="shared" si="1549"/>
        <v>5.9667738918170437E-3</v>
      </c>
      <c r="V3333" s="96">
        <f t="shared" si="1550"/>
        <v>5.9667738918170437E-3</v>
      </c>
      <c r="W3333" s="96">
        <f t="shared" si="1551"/>
        <v>5.9667738918170437E-3</v>
      </c>
      <c r="X3333" s="105">
        <f>AVERAGE(S3333:S$4265)</f>
        <v>1.0863879957127521E-2</v>
      </c>
      <c r="Y3333" s="96">
        <f t="shared" si="1552"/>
        <v>2.3178487384393336E-5</v>
      </c>
      <c r="Z3333" s="96">
        <f t="shared" si="1553"/>
        <v>2.3178487384393336E-5</v>
      </c>
      <c r="AA3333" s="96">
        <f t="shared" si="1554"/>
        <v>2.3178487384393336E-5</v>
      </c>
      <c r="AB3333" s="96">
        <f t="shared" si="1555"/>
        <v>2.0480511452849941E-5</v>
      </c>
      <c r="AC3333" s="105">
        <f>_xlfn.VAR.S(S3333:S$4265)</f>
        <v>1.0367565746196964E-4</v>
      </c>
      <c r="AI3333" s="98"/>
      <c r="AJ3333" s="99"/>
      <c r="AK3333" s="116"/>
      <c r="AM3333" s="100"/>
      <c r="AN3333" s="120"/>
      <c r="AO3333" s="101"/>
    </row>
    <row r="3334" spans="1:41" ht="16.5">
      <c r="A3334" s="112">
        <v>38622</v>
      </c>
      <c r="B3334" s="73">
        <v>5945</v>
      </c>
      <c r="C3334" s="73">
        <v>5930</v>
      </c>
      <c r="D3334" s="80">
        <f t="shared" si="1556"/>
        <v>15</v>
      </c>
      <c r="E3334" s="17">
        <f t="shared" si="1547"/>
        <v>3.0000000000000001E-3</v>
      </c>
      <c r="F3334" s="16">
        <f t="shared" si="1557"/>
        <v>0</v>
      </c>
      <c r="G3334" s="16">
        <f t="shared" si="1558"/>
        <v>0</v>
      </c>
      <c r="H3334" s="16">
        <f t="shared" si="1559"/>
        <v>0</v>
      </c>
      <c r="I3334" s="16">
        <f t="shared" si="1560"/>
        <v>0</v>
      </c>
      <c r="J3334" s="16">
        <f t="shared" si="1561"/>
        <v>0</v>
      </c>
      <c r="K3334" s="16">
        <f t="shared" si="1543"/>
        <v>0</v>
      </c>
      <c r="L3334" s="16">
        <f t="shared" si="1562"/>
        <v>0</v>
      </c>
      <c r="M3334" s="72"/>
      <c r="N3334" s="72"/>
      <c r="O3334" s="32">
        <f t="shared" si="1544"/>
        <v>0</v>
      </c>
      <c r="P3334" s="17" t="e">
        <f t="shared" si="1545"/>
        <v>#DIV/0!</v>
      </c>
      <c r="Q3334" s="38">
        <f t="shared" si="1546"/>
        <v>0</v>
      </c>
      <c r="R3334" s="17" t="e">
        <f t="shared" si="1563"/>
        <v>#DIV/0!</v>
      </c>
      <c r="S3334" s="97">
        <f t="shared" si="1564"/>
        <v>3.0000000000000001E-3</v>
      </c>
      <c r="T3334" s="96">
        <f t="shared" si="1548"/>
        <v>6.1561424381032376E-3</v>
      </c>
      <c r="U3334" s="96">
        <f t="shared" si="1549"/>
        <v>6.1561424381032376E-3</v>
      </c>
      <c r="V3334" s="96">
        <f t="shared" si="1550"/>
        <v>6.1561424381032376E-3</v>
      </c>
      <c r="W3334" s="96">
        <f t="shared" si="1551"/>
        <v>6.1561424381032376E-3</v>
      </c>
      <c r="X3334" s="105">
        <f>AVERAGE(S3334:S$4265)</f>
        <v>1.08723175965665E-2</v>
      </c>
      <c r="Y3334" s="96">
        <f t="shared" si="1552"/>
        <v>2.4022141786188894E-5</v>
      </c>
      <c r="Z3334" s="96">
        <f t="shared" si="1553"/>
        <v>2.4022141786188894E-5</v>
      </c>
      <c r="AA3334" s="96">
        <f t="shared" si="1554"/>
        <v>2.4022141786188894E-5</v>
      </c>
      <c r="AB3334" s="96">
        <f t="shared" si="1555"/>
        <v>2.1225964482276499E-5</v>
      </c>
      <c r="AC3334" s="105">
        <f>_xlfn.VAR.S(S3334:S$4265)</f>
        <v>1.0372052179805796E-4</v>
      </c>
      <c r="AI3334" s="98"/>
      <c r="AJ3334" s="99"/>
      <c r="AK3334" s="116"/>
      <c r="AM3334" s="100"/>
      <c r="AN3334" s="120"/>
      <c r="AO3334" s="101"/>
    </row>
    <row r="3335" spans="1:41" ht="16.5">
      <c r="A3335" s="112">
        <v>38621</v>
      </c>
      <c r="B3335" s="73">
        <v>5930</v>
      </c>
      <c r="C3335" s="73">
        <v>5925</v>
      </c>
      <c r="D3335" s="80">
        <f t="shared" si="1556"/>
        <v>5</v>
      </c>
      <c r="E3335" s="17">
        <f t="shared" si="1547"/>
        <v>1E-3</v>
      </c>
      <c r="F3335" s="16">
        <f t="shared" si="1557"/>
        <v>0</v>
      </c>
      <c r="G3335" s="16">
        <f t="shared" si="1558"/>
        <v>0</v>
      </c>
      <c r="H3335" s="16">
        <f t="shared" si="1559"/>
        <v>0</v>
      </c>
      <c r="I3335" s="16">
        <f t="shared" si="1560"/>
        <v>0</v>
      </c>
      <c r="J3335" s="16">
        <f t="shared" si="1561"/>
        <v>0</v>
      </c>
      <c r="K3335" s="16">
        <f t="shared" si="1543"/>
        <v>0</v>
      </c>
      <c r="L3335" s="16">
        <f t="shared" si="1562"/>
        <v>0</v>
      </c>
      <c r="M3335" s="72"/>
      <c r="N3335" s="72"/>
      <c r="O3335" s="32">
        <f t="shared" si="1544"/>
        <v>0</v>
      </c>
      <c r="P3335" s="17" t="e">
        <f t="shared" si="1545"/>
        <v>#DIV/0!</v>
      </c>
      <c r="Q3335" s="38">
        <f t="shared" si="1546"/>
        <v>0</v>
      </c>
      <c r="R3335" s="17" t="e">
        <f t="shared" si="1563"/>
        <v>#DIV/0!</v>
      </c>
      <c r="S3335" s="97">
        <f t="shared" si="1564"/>
        <v>1E-3</v>
      </c>
      <c r="T3335" s="96">
        <f t="shared" si="1548"/>
        <v>6.3575983384076993E-3</v>
      </c>
      <c r="U3335" s="96">
        <f t="shared" si="1549"/>
        <v>6.3575983384076993E-3</v>
      </c>
      <c r="V3335" s="96">
        <f t="shared" si="1550"/>
        <v>6.3575983384076993E-3</v>
      </c>
      <c r="W3335" s="96">
        <f t="shared" si="1551"/>
        <v>6.3575983384076993E-3</v>
      </c>
      <c r="X3335" s="105">
        <f>AVERAGE(S3335:S$4265)</f>
        <v>1.0880773361976346E-2</v>
      </c>
      <c r="Y3335" s="96">
        <f t="shared" si="1552"/>
        <v>2.4835887010706603E-5</v>
      </c>
      <c r="Z3335" s="96">
        <f t="shared" si="1553"/>
        <v>2.4835887010706603E-5</v>
      </c>
      <c r="AA3335" s="96">
        <f t="shared" si="1554"/>
        <v>2.4835887010706603E-5</v>
      </c>
      <c r="AB3335" s="96">
        <f t="shared" si="1555"/>
        <v>2.1944989762660345E-5</v>
      </c>
      <c r="AC3335" s="105">
        <f>_xlfn.VAR.S(S3335:S$4265)</f>
        <v>1.0376533961632247E-4</v>
      </c>
      <c r="AI3335" s="98"/>
      <c r="AJ3335" s="99"/>
      <c r="AK3335" s="116"/>
      <c r="AM3335" s="100"/>
      <c r="AN3335" s="120"/>
      <c r="AO3335" s="101"/>
    </row>
    <row r="3336" spans="1:41" ht="16.5">
      <c r="A3336" s="112">
        <v>38618</v>
      </c>
      <c r="B3336" s="73">
        <v>5925</v>
      </c>
      <c r="C3336" s="73">
        <v>5972</v>
      </c>
      <c r="D3336" s="80">
        <f t="shared" si="1556"/>
        <v>-47</v>
      </c>
      <c r="E3336" s="17">
        <f t="shared" si="1547"/>
        <v>8.0000000000000002E-3</v>
      </c>
      <c r="F3336" s="16">
        <f t="shared" si="1557"/>
        <v>0</v>
      </c>
      <c r="G3336" s="16">
        <f t="shared" si="1558"/>
        <v>0</v>
      </c>
      <c r="H3336" s="16">
        <f t="shared" si="1559"/>
        <v>0</v>
      </c>
      <c r="I3336" s="16">
        <f t="shared" si="1560"/>
        <v>0</v>
      </c>
      <c r="J3336" s="16">
        <f t="shared" si="1561"/>
        <v>0</v>
      </c>
      <c r="K3336" s="16">
        <f t="shared" si="1543"/>
        <v>0</v>
      </c>
      <c r="L3336" s="16">
        <f t="shared" si="1562"/>
        <v>0</v>
      </c>
      <c r="M3336" s="72"/>
      <c r="N3336" s="72"/>
      <c r="O3336" s="32">
        <f t="shared" si="1544"/>
        <v>0</v>
      </c>
      <c r="P3336" s="17" t="e">
        <f t="shared" si="1545"/>
        <v>#DIV/0!</v>
      </c>
      <c r="Q3336" s="38">
        <f t="shared" si="1546"/>
        <v>0</v>
      </c>
      <c r="R3336" s="17" t="e">
        <f t="shared" si="1563"/>
        <v>#DIV/0!</v>
      </c>
      <c r="S3336" s="97">
        <f t="shared" si="1564"/>
        <v>8.0000000000000002E-3</v>
      </c>
      <c r="T3336" s="96">
        <f t="shared" si="1548"/>
        <v>6.6995727004337232E-3</v>
      </c>
      <c r="U3336" s="96">
        <f t="shared" si="1549"/>
        <v>6.6995727004337232E-3</v>
      </c>
      <c r="V3336" s="96">
        <f t="shared" si="1550"/>
        <v>6.6995727004337232E-3</v>
      </c>
      <c r="W3336" s="96">
        <f t="shared" si="1551"/>
        <v>6.6995727004337232E-3</v>
      </c>
      <c r="X3336" s="105">
        <f>AVERAGE(S3336:S$4265)</f>
        <v>1.089139784946234E-2</v>
      </c>
      <c r="Y3336" s="96">
        <f t="shared" si="1552"/>
        <v>2.4347637524100892E-5</v>
      </c>
      <c r="Z3336" s="96">
        <f t="shared" si="1553"/>
        <v>2.4347637524100892E-5</v>
      </c>
      <c r="AA3336" s="96">
        <f t="shared" si="1554"/>
        <v>2.4347637524100892E-5</v>
      </c>
      <c r="AB3336" s="96">
        <f t="shared" si="1555"/>
        <v>2.151357251629554E-5</v>
      </c>
      <c r="AC3336" s="105">
        <f>_xlfn.VAR.S(S3336:S$4265)</f>
        <v>1.0377183119784312E-4</v>
      </c>
      <c r="AI3336" s="98"/>
      <c r="AJ3336" s="99"/>
      <c r="AK3336" s="116"/>
      <c r="AM3336" s="100"/>
      <c r="AN3336" s="120"/>
      <c r="AO3336" s="101"/>
    </row>
    <row r="3337" spans="1:41" ht="16.5">
      <c r="A3337" s="112">
        <v>38617</v>
      </c>
      <c r="B3337" s="73">
        <v>5972</v>
      </c>
      <c r="C3337" s="73">
        <v>6067</v>
      </c>
      <c r="D3337" s="80">
        <f t="shared" si="1556"/>
        <v>-95</v>
      </c>
      <c r="E3337" s="17">
        <f t="shared" si="1547"/>
        <v>1.6E-2</v>
      </c>
      <c r="F3337" s="16">
        <f t="shared" si="1557"/>
        <v>0</v>
      </c>
      <c r="G3337" s="16">
        <f t="shared" si="1558"/>
        <v>0</v>
      </c>
      <c r="H3337" s="16">
        <f t="shared" si="1559"/>
        <v>0</v>
      </c>
      <c r="I3337" s="16">
        <f t="shared" si="1560"/>
        <v>0</v>
      </c>
      <c r="J3337" s="16">
        <f t="shared" si="1561"/>
        <v>0</v>
      </c>
      <c r="K3337" s="16">
        <f t="shared" si="1543"/>
        <v>0</v>
      </c>
      <c r="L3337" s="16">
        <f t="shared" si="1562"/>
        <v>0</v>
      </c>
      <c r="M3337" s="72"/>
      <c r="N3337" s="72"/>
      <c r="O3337" s="32">
        <f t="shared" si="1544"/>
        <v>0</v>
      </c>
      <c r="P3337" s="17" t="e">
        <f t="shared" si="1545"/>
        <v>#DIV/0!</v>
      </c>
      <c r="Q3337" s="38">
        <f t="shared" si="1546"/>
        <v>0</v>
      </c>
      <c r="R3337" s="17" t="e">
        <f t="shared" si="1563"/>
        <v>#DIV/0!</v>
      </c>
      <c r="S3337" s="97">
        <f t="shared" si="1564"/>
        <v>1.6E-2</v>
      </c>
      <c r="T3337" s="96">
        <f t="shared" si="1548"/>
        <v>6.6165667025890676E-3</v>
      </c>
      <c r="U3337" s="96">
        <f t="shared" si="1549"/>
        <v>6.6165667025890676E-3</v>
      </c>
      <c r="V3337" s="96">
        <f t="shared" si="1550"/>
        <v>6.6165667025890676E-3</v>
      </c>
      <c r="W3337" s="96">
        <f t="shared" si="1551"/>
        <v>6.6165667025890676E-3</v>
      </c>
      <c r="X3337" s="105">
        <f>AVERAGE(S3337:S$4265)</f>
        <v>1.0894510226049491E-2</v>
      </c>
      <c r="Y3337" s="96">
        <f t="shared" si="1552"/>
        <v>2.5779579002976361E-5</v>
      </c>
      <c r="Z3337" s="96">
        <f t="shared" si="1553"/>
        <v>2.5779579002976361E-5</v>
      </c>
      <c r="AA3337" s="96">
        <f t="shared" si="1554"/>
        <v>2.5779579002976361E-5</v>
      </c>
      <c r="AB3337" s="96">
        <f t="shared" si="1555"/>
        <v>2.27788360070299E-5</v>
      </c>
      <c r="AC3337" s="105">
        <f>_xlfn.VAR.S(S3337:S$4265)</f>
        <v>1.0387463577818252E-4</v>
      </c>
      <c r="AI3337" s="98"/>
      <c r="AJ3337" s="99"/>
      <c r="AK3337" s="116"/>
      <c r="AM3337" s="100"/>
      <c r="AN3337" s="120"/>
      <c r="AO3337" s="101"/>
    </row>
    <row r="3338" spans="1:41" ht="16.5">
      <c r="A3338" s="112">
        <v>38616</v>
      </c>
      <c r="B3338" s="73">
        <v>6067</v>
      </c>
      <c r="C3338" s="73">
        <v>6105</v>
      </c>
      <c r="D3338" s="80">
        <f t="shared" si="1556"/>
        <v>-38</v>
      </c>
      <c r="E3338" s="17">
        <f t="shared" si="1547"/>
        <v>7.0000000000000001E-3</v>
      </c>
      <c r="F3338" s="16">
        <f t="shared" si="1557"/>
        <v>0</v>
      </c>
      <c r="G3338" s="16">
        <f t="shared" si="1558"/>
        <v>0</v>
      </c>
      <c r="H3338" s="16">
        <f t="shared" si="1559"/>
        <v>0</v>
      </c>
      <c r="I3338" s="16">
        <f t="shared" si="1560"/>
        <v>0</v>
      </c>
      <c r="J3338" s="16">
        <f t="shared" si="1561"/>
        <v>0</v>
      </c>
      <c r="K3338" s="16">
        <f t="shared" si="1543"/>
        <v>0</v>
      </c>
      <c r="L3338" s="16">
        <f t="shared" si="1562"/>
        <v>0</v>
      </c>
      <c r="M3338" s="72"/>
      <c r="N3338" s="72"/>
      <c r="O3338" s="32">
        <f t="shared" si="1544"/>
        <v>0</v>
      </c>
      <c r="P3338" s="17" t="e">
        <f t="shared" si="1545"/>
        <v>#DIV/0!</v>
      </c>
      <c r="Q3338" s="38">
        <f t="shared" si="1546"/>
        <v>0</v>
      </c>
      <c r="R3338" s="17" t="e">
        <f t="shared" si="1563"/>
        <v>#DIV/0!</v>
      </c>
      <c r="S3338" s="97">
        <f t="shared" si="1564"/>
        <v>7.0000000000000001E-3</v>
      </c>
      <c r="T3338" s="96">
        <f t="shared" si="1548"/>
        <v>6.017624151690497E-3</v>
      </c>
      <c r="U3338" s="96">
        <f t="shared" si="1549"/>
        <v>6.017624151690497E-3</v>
      </c>
      <c r="V3338" s="96">
        <f t="shared" si="1550"/>
        <v>6.017624151690497E-3</v>
      </c>
      <c r="W3338" s="96">
        <f t="shared" si="1551"/>
        <v>6.017624151690497E-3</v>
      </c>
      <c r="X3338" s="105">
        <f>AVERAGE(S3338:S$4265)</f>
        <v>1.0889008620689629E-2</v>
      </c>
      <c r="Y3338" s="96">
        <f t="shared" si="1552"/>
        <v>2.1064584413150621E-5</v>
      </c>
      <c r="Z3338" s="96">
        <f t="shared" si="1553"/>
        <v>2.1064584413150621E-5</v>
      </c>
      <c r="AA3338" s="96">
        <f t="shared" si="1554"/>
        <v>2.1064584413150621E-5</v>
      </c>
      <c r="AB3338" s="96">
        <f t="shared" si="1555"/>
        <v>1.8612666787459876E-5</v>
      </c>
      <c r="AC3338" s="105">
        <f>_xlfn.VAR.S(S3338:S$4265)</f>
        <v>1.0395854141092949E-4</v>
      </c>
      <c r="AI3338" s="98"/>
      <c r="AJ3338" s="99"/>
      <c r="AK3338" s="116"/>
      <c r="AM3338" s="100"/>
      <c r="AN3338" s="120"/>
      <c r="AO3338" s="101"/>
    </row>
    <row r="3339" spans="1:41" ht="16.5">
      <c r="A3339" s="112">
        <v>38615</v>
      </c>
      <c r="B3339" s="73">
        <v>6105</v>
      </c>
      <c r="C3339" s="73">
        <v>6035</v>
      </c>
      <c r="D3339" s="80">
        <f t="shared" si="1556"/>
        <v>70</v>
      </c>
      <c r="E3339" s="17">
        <f t="shared" si="1547"/>
        <v>1.2E-2</v>
      </c>
      <c r="F3339" s="16">
        <f t="shared" si="1557"/>
        <v>0</v>
      </c>
      <c r="G3339" s="16">
        <f t="shared" si="1558"/>
        <v>0</v>
      </c>
      <c r="H3339" s="16">
        <f t="shared" si="1559"/>
        <v>0</v>
      </c>
      <c r="I3339" s="16">
        <f t="shared" si="1560"/>
        <v>0</v>
      </c>
      <c r="J3339" s="16">
        <f t="shared" si="1561"/>
        <v>0</v>
      </c>
      <c r="K3339" s="16">
        <f t="shared" si="1543"/>
        <v>0</v>
      </c>
      <c r="L3339" s="16">
        <f t="shared" si="1562"/>
        <v>0</v>
      </c>
      <c r="M3339" s="72"/>
      <c r="N3339" s="72"/>
      <c r="O3339" s="32">
        <f t="shared" si="1544"/>
        <v>0</v>
      </c>
      <c r="P3339" s="17" t="e">
        <f t="shared" si="1545"/>
        <v>#DIV/0!</v>
      </c>
      <c r="Q3339" s="38">
        <f t="shared" si="1546"/>
        <v>0</v>
      </c>
      <c r="R3339" s="17" t="e">
        <f t="shared" si="1563"/>
        <v>#DIV/0!</v>
      </c>
      <c r="S3339" s="97">
        <f t="shared" si="1564"/>
        <v>1.2E-2</v>
      </c>
      <c r="T3339" s="96">
        <f t="shared" si="1548"/>
        <v>5.9549193103090392E-3</v>
      </c>
      <c r="U3339" s="96">
        <f t="shared" si="1549"/>
        <v>5.9549193103090392E-3</v>
      </c>
      <c r="V3339" s="96">
        <f t="shared" si="1550"/>
        <v>5.9549193103090392E-3</v>
      </c>
      <c r="W3339" s="96">
        <f t="shared" si="1551"/>
        <v>5.9549193103090392E-3</v>
      </c>
      <c r="X3339" s="105">
        <f>AVERAGE(S3339:S$4265)</f>
        <v>1.089320388349512E-2</v>
      </c>
      <c r="Y3339" s="96">
        <f t="shared" si="1552"/>
        <v>2.2339417866247579E-5</v>
      </c>
      <c r="Z3339" s="96">
        <f t="shared" si="1553"/>
        <v>2.2339417866247579E-5</v>
      </c>
      <c r="AA3339" s="96">
        <f t="shared" si="1554"/>
        <v>2.2339417866247579E-5</v>
      </c>
      <c r="AB3339" s="96">
        <f t="shared" si="1555"/>
        <v>1.973910962661635E-5</v>
      </c>
      <c r="AC3339" s="105">
        <f>_xlfn.VAR.S(S3339:S$4265)</f>
        <v>1.040544570026637E-4</v>
      </c>
      <c r="AI3339" s="98"/>
      <c r="AJ3339" s="99"/>
      <c r="AK3339" s="116"/>
      <c r="AM3339" s="100"/>
      <c r="AN3339" s="120"/>
      <c r="AO3339" s="101"/>
    </row>
    <row r="3340" spans="1:41" ht="16.5">
      <c r="A3340" s="112">
        <v>38614</v>
      </c>
      <c r="B3340" s="73">
        <v>6035</v>
      </c>
      <c r="C3340" s="73">
        <v>6031</v>
      </c>
      <c r="D3340" s="80">
        <f t="shared" si="1556"/>
        <v>4</v>
      </c>
      <c r="E3340" s="17">
        <f t="shared" si="1547"/>
        <v>1E-3</v>
      </c>
      <c r="F3340" s="16">
        <f t="shared" si="1557"/>
        <v>0</v>
      </c>
      <c r="G3340" s="16">
        <f t="shared" si="1558"/>
        <v>0</v>
      </c>
      <c r="H3340" s="16">
        <f t="shared" si="1559"/>
        <v>0</v>
      </c>
      <c r="I3340" s="16">
        <f t="shared" si="1560"/>
        <v>0</v>
      </c>
      <c r="J3340" s="16">
        <f t="shared" si="1561"/>
        <v>0</v>
      </c>
      <c r="K3340" s="16">
        <f t="shared" si="1543"/>
        <v>0</v>
      </c>
      <c r="L3340" s="16">
        <f t="shared" si="1562"/>
        <v>0</v>
      </c>
      <c r="M3340" s="72"/>
      <c r="N3340" s="72"/>
      <c r="O3340" s="32">
        <f t="shared" si="1544"/>
        <v>0</v>
      </c>
      <c r="P3340" s="17" t="e">
        <f t="shared" si="1545"/>
        <v>#DIV/0!</v>
      </c>
      <c r="Q3340" s="38">
        <f t="shared" si="1546"/>
        <v>0</v>
      </c>
      <c r="R3340" s="17" t="e">
        <f t="shared" si="1563"/>
        <v>#DIV/0!</v>
      </c>
      <c r="S3340" s="97">
        <f t="shared" si="1564"/>
        <v>1E-3</v>
      </c>
      <c r="T3340" s="96">
        <f t="shared" si="1548"/>
        <v>5.5690630960734452E-3</v>
      </c>
      <c r="U3340" s="96">
        <f t="shared" si="1549"/>
        <v>5.5690630960734452E-3</v>
      </c>
      <c r="V3340" s="96">
        <f t="shared" si="1550"/>
        <v>5.5690630960734452E-3</v>
      </c>
      <c r="W3340" s="96">
        <f t="shared" si="1551"/>
        <v>5.5690630960734452E-3</v>
      </c>
      <c r="X3340" s="105">
        <f>AVERAGE(S3340:S$4265)</f>
        <v>1.0892008639308828E-2</v>
      </c>
      <c r="Y3340" s="96">
        <f t="shared" si="1552"/>
        <v>2.112553287075586E-5</v>
      </c>
      <c r="Z3340" s="96">
        <f t="shared" si="1553"/>
        <v>2.112553287075586E-5</v>
      </c>
      <c r="AA3340" s="96">
        <f t="shared" si="1554"/>
        <v>2.112553287075586E-5</v>
      </c>
      <c r="AB3340" s="96">
        <f t="shared" si="1555"/>
        <v>1.8666520844599868E-5</v>
      </c>
      <c r="AC3340" s="105">
        <f>_xlfn.VAR.S(S3340:S$4265)</f>
        <v>1.041656225556016E-4</v>
      </c>
      <c r="AI3340" s="98"/>
      <c r="AJ3340" s="99"/>
      <c r="AK3340" s="116"/>
      <c r="AM3340" s="100"/>
      <c r="AN3340" s="120"/>
      <c r="AO3340" s="101"/>
    </row>
    <row r="3341" spans="1:41" ht="16.5">
      <c r="A3341" s="112">
        <v>38611</v>
      </c>
      <c r="B3341" s="73">
        <v>6031</v>
      </c>
      <c r="C3341" s="73">
        <v>6082</v>
      </c>
      <c r="D3341" s="80">
        <f t="shared" si="1556"/>
        <v>-51</v>
      </c>
      <c r="E3341" s="17">
        <f t="shared" si="1547"/>
        <v>9.0000000000000011E-3</v>
      </c>
      <c r="F3341" s="16">
        <f t="shared" si="1557"/>
        <v>0</v>
      </c>
      <c r="G3341" s="16">
        <f t="shared" si="1558"/>
        <v>0</v>
      </c>
      <c r="H3341" s="16">
        <f t="shared" si="1559"/>
        <v>0</v>
      </c>
      <c r="I3341" s="16">
        <f t="shared" si="1560"/>
        <v>0</v>
      </c>
      <c r="J3341" s="16">
        <f t="shared" si="1561"/>
        <v>0</v>
      </c>
      <c r="K3341" s="16">
        <f t="shared" si="1543"/>
        <v>0</v>
      </c>
      <c r="L3341" s="16">
        <f t="shared" si="1562"/>
        <v>0</v>
      </c>
      <c r="M3341" s="72"/>
      <c r="N3341" s="72"/>
      <c r="O3341" s="32">
        <f t="shared" si="1544"/>
        <v>0</v>
      </c>
      <c r="P3341" s="17" t="e">
        <f t="shared" si="1545"/>
        <v>#DIV/0!</v>
      </c>
      <c r="Q3341" s="38">
        <f t="shared" si="1546"/>
        <v>0</v>
      </c>
      <c r="R3341" s="17" t="e">
        <f t="shared" si="1563"/>
        <v>#DIV/0!</v>
      </c>
      <c r="S3341" s="97">
        <f t="shared" si="1564"/>
        <v>9.0000000000000011E-3</v>
      </c>
      <c r="T3341" s="96">
        <f t="shared" si="1548"/>
        <v>5.8607054213547288E-3</v>
      </c>
      <c r="U3341" s="96">
        <f t="shared" si="1549"/>
        <v>5.8607054213547288E-3</v>
      </c>
      <c r="V3341" s="96">
        <f t="shared" si="1550"/>
        <v>5.8607054213547288E-3</v>
      </c>
      <c r="W3341" s="96">
        <f t="shared" si="1551"/>
        <v>5.8607054213547288E-3</v>
      </c>
      <c r="X3341" s="105">
        <f>AVERAGE(S3341:S$4265)</f>
        <v>1.0902702702702678E-2</v>
      </c>
      <c r="Y3341" s="96">
        <f t="shared" si="1552"/>
        <v>2.0965899403366623E-5</v>
      </c>
      <c r="Z3341" s="96">
        <f t="shared" si="1553"/>
        <v>2.0965899403366623E-5</v>
      </c>
      <c r="AA3341" s="96">
        <f t="shared" si="1554"/>
        <v>2.0965899403366623E-5</v>
      </c>
      <c r="AB3341" s="96">
        <f t="shared" si="1555"/>
        <v>1.8525468712814739E-5</v>
      </c>
      <c r="AC3341" s="105">
        <f>_xlfn.VAR.S(S3341:S$4265)</f>
        <v>1.0417234117234181E-4</v>
      </c>
      <c r="AI3341" s="98"/>
      <c r="AJ3341" s="99"/>
      <c r="AK3341" s="116"/>
      <c r="AM3341" s="100"/>
      <c r="AN3341" s="120"/>
      <c r="AO3341" s="101"/>
    </row>
    <row r="3342" spans="1:41" ht="16.5">
      <c r="A3342" s="112">
        <v>38610</v>
      </c>
      <c r="B3342" s="73">
        <v>6082</v>
      </c>
      <c r="C3342" s="73">
        <v>6148</v>
      </c>
      <c r="D3342" s="80">
        <f t="shared" si="1556"/>
        <v>-66</v>
      </c>
      <c r="E3342" s="17">
        <f t="shared" si="1547"/>
        <v>1.0999999999999999E-2</v>
      </c>
      <c r="F3342" s="16">
        <f t="shared" si="1557"/>
        <v>0</v>
      </c>
      <c r="G3342" s="16">
        <f t="shared" si="1558"/>
        <v>0</v>
      </c>
      <c r="H3342" s="16">
        <f t="shared" si="1559"/>
        <v>0</v>
      </c>
      <c r="I3342" s="16">
        <f t="shared" si="1560"/>
        <v>0</v>
      </c>
      <c r="J3342" s="16">
        <f t="shared" si="1561"/>
        <v>0</v>
      </c>
      <c r="K3342" s="16">
        <f t="shared" si="1543"/>
        <v>0</v>
      </c>
      <c r="L3342" s="16">
        <f t="shared" si="1562"/>
        <v>0</v>
      </c>
      <c r="M3342" s="72"/>
      <c r="N3342" s="72"/>
      <c r="O3342" s="32">
        <f t="shared" si="1544"/>
        <v>0</v>
      </c>
      <c r="P3342" s="17" t="e">
        <f t="shared" si="1545"/>
        <v>#DIV/0!</v>
      </c>
      <c r="Q3342" s="38">
        <f t="shared" si="1546"/>
        <v>0</v>
      </c>
      <c r="R3342" s="17" t="e">
        <f t="shared" si="1563"/>
        <v>#DIV/0!</v>
      </c>
      <c r="S3342" s="97">
        <f t="shared" si="1564"/>
        <v>1.0999999999999999E-2</v>
      </c>
      <c r="T3342" s="96">
        <f t="shared" si="1548"/>
        <v>5.6603249163348175E-3</v>
      </c>
      <c r="U3342" s="96">
        <f t="shared" si="1549"/>
        <v>5.6603249163348175E-3</v>
      </c>
      <c r="V3342" s="96">
        <f t="shared" si="1550"/>
        <v>5.6603249163348175E-3</v>
      </c>
      <c r="W3342" s="96">
        <f t="shared" si="1551"/>
        <v>5.6603249163348175E-3</v>
      </c>
      <c r="X3342" s="105">
        <f>AVERAGE(S3342:S$4265)</f>
        <v>1.0904761904761879E-2</v>
      </c>
      <c r="Y3342" s="96">
        <f t="shared" si="1552"/>
        <v>2.1592227259041893E-5</v>
      </c>
      <c r="Z3342" s="96">
        <f t="shared" si="1553"/>
        <v>2.1592227259041893E-5</v>
      </c>
      <c r="AA3342" s="96">
        <f t="shared" si="1554"/>
        <v>2.1592227259041893E-5</v>
      </c>
      <c r="AB3342" s="96">
        <f t="shared" si="1555"/>
        <v>1.9078892006089411E-5</v>
      </c>
      <c r="AC3342" s="105">
        <f>_xlfn.VAR.S(S3342:S$4265)</f>
        <v>1.0428127740803858E-4</v>
      </c>
      <c r="AI3342" s="98"/>
      <c r="AJ3342" s="99"/>
      <c r="AK3342" s="116"/>
      <c r="AM3342" s="100"/>
      <c r="AN3342" s="120"/>
      <c r="AO3342" s="101"/>
    </row>
    <row r="3343" spans="1:41" ht="16.5">
      <c r="A3343" s="112">
        <v>38609</v>
      </c>
      <c r="B3343" s="73">
        <v>6148</v>
      </c>
      <c r="C3343" s="73">
        <v>6169</v>
      </c>
      <c r="D3343" s="80">
        <f t="shared" si="1556"/>
        <v>-21</v>
      </c>
      <c r="E3343" s="17">
        <f t="shared" si="1547"/>
        <v>4.0000000000000001E-3</v>
      </c>
      <c r="F3343" s="16">
        <f t="shared" si="1557"/>
        <v>0</v>
      </c>
      <c r="G3343" s="16">
        <f t="shared" si="1558"/>
        <v>0</v>
      </c>
      <c r="H3343" s="16">
        <f t="shared" si="1559"/>
        <v>0</v>
      </c>
      <c r="I3343" s="16">
        <f t="shared" si="1560"/>
        <v>0</v>
      </c>
      <c r="J3343" s="16">
        <f t="shared" si="1561"/>
        <v>0</v>
      </c>
      <c r="K3343" s="16">
        <f t="shared" si="1543"/>
        <v>0</v>
      </c>
      <c r="L3343" s="16">
        <f t="shared" si="1562"/>
        <v>0</v>
      </c>
      <c r="M3343" s="72"/>
      <c r="N3343" s="72"/>
      <c r="O3343" s="32">
        <f t="shared" si="1544"/>
        <v>0</v>
      </c>
      <c r="P3343" s="17" t="e">
        <f t="shared" si="1545"/>
        <v>#DIV/0!</v>
      </c>
      <c r="Q3343" s="38">
        <f t="shared" si="1546"/>
        <v>0</v>
      </c>
      <c r="R3343" s="17" t="e">
        <f t="shared" si="1563"/>
        <v>#DIV/0!</v>
      </c>
      <c r="S3343" s="97">
        <f t="shared" si="1564"/>
        <v>4.0000000000000001E-3</v>
      </c>
      <c r="T3343" s="96">
        <f t="shared" si="1548"/>
        <v>5.3194945918455501E-3</v>
      </c>
      <c r="U3343" s="96">
        <f t="shared" si="1549"/>
        <v>5.3194945918455501E-3</v>
      </c>
      <c r="V3343" s="96">
        <f t="shared" si="1550"/>
        <v>5.3194945918455501E-3</v>
      </c>
      <c r="W3343" s="96">
        <f t="shared" si="1551"/>
        <v>5.3194945918455501E-3</v>
      </c>
      <c r="X3343" s="105">
        <f>AVERAGE(S3343:S$4265)</f>
        <v>1.0904658721560103E-2</v>
      </c>
      <c r="Y3343" s="96">
        <f t="shared" si="1552"/>
        <v>2.0910785912252738E-5</v>
      </c>
      <c r="Z3343" s="96">
        <f t="shared" si="1553"/>
        <v>2.0910785912252738E-5</v>
      </c>
      <c r="AA3343" s="96">
        <f t="shared" si="1554"/>
        <v>2.0910785912252738E-5</v>
      </c>
      <c r="AB3343" s="96">
        <f t="shared" si="1555"/>
        <v>1.8476770432066516E-5</v>
      </c>
      <c r="AC3343" s="105">
        <f>_xlfn.VAR.S(S3343:S$4265)</f>
        <v>1.0439437089750313E-4</v>
      </c>
      <c r="AI3343" s="98"/>
      <c r="AJ3343" s="99"/>
      <c r="AK3343" s="116"/>
      <c r="AM3343" s="100"/>
      <c r="AN3343" s="120"/>
      <c r="AO3343" s="101"/>
    </row>
    <row r="3344" spans="1:41" ht="16.5">
      <c r="A3344" s="112">
        <v>38608</v>
      </c>
      <c r="B3344" s="73">
        <v>6169</v>
      </c>
      <c r="C3344" s="73">
        <v>6164</v>
      </c>
      <c r="D3344" s="80">
        <f t="shared" si="1556"/>
        <v>5</v>
      </c>
      <c r="E3344" s="17">
        <f t="shared" si="1547"/>
        <v>1E-3</v>
      </c>
      <c r="F3344" s="16">
        <f t="shared" si="1557"/>
        <v>0</v>
      </c>
      <c r="G3344" s="16">
        <f t="shared" si="1558"/>
        <v>0</v>
      </c>
      <c r="H3344" s="16">
        <f t="shared" si="1559"/>
        <v>0</v>
      </c>
      <c r="I3344" s="16">
        <f t="shared" si="1560"/>
        <v>0</v>
      </c>
      <c r="J3344" s="16">
        <f t="shared" si="1561"/>
        <v>0</v>
      </c>
      <c r="K3344" s="16">
        <f t="shared" si="1543"/>
        <v>0</v>
      </c>
      <c r="L3344" s="16">
        <f t="shared" si="1562"/>
        <v>0</v>
      </c>
      <c r="M3344" s="72"/>
      <c r="N3344" s="72"/>
      <c r="O3344" s="32">
        <f t="shared" si="1544"/>
        <v>0</v>
      </c>
      <c r="P3344" s="17" t="e">
        <f t="shared" si="1545"/>
        <v>#DIV/0!</v>
      </c>
      <c r="Q3344" s="38">
        <f t="shared" si="1546"/>
        <v>0</v>
      </c>
      <c r="R3344" s="17" t="e">
        <f t="shared" si="1563"/>
        <v>#DIV/0!</v>
      </c>
      <c r="S3344" s="97">
        <f t="shared" si="1564"/>
        <v>1E-3</v>
      </c>
      <c r="T3344" s="96">
        <f t="shared" si="1548"/>
        <v>5.4037176508995215E-3</v>
      </c>
      <c r="U3344" s="96">
        <f t="shared" si="1549"/>
        <v>5.4037176508995215E-3</v>
      </c>
      <c r="V3344" s="96">
        <f t="shared" si="1550"/>
        <v>5.4037176508995215E-3</v>
      </c>
      <c r="W3344" s="96">
        <f t="shared" si="1551"/>
        <v>5.4037176508995215E-3</v>
      </c>
      <c r="X3344" s="105">
        <f>AVERAGE(S3344:S$4265)</f>
        <v>1.0912147505422966E-2</v>
      </c>
      <c r="Y3344" s="96">
        <f t="shared" si="1552"/>
        <v>2.2119745231538219E-5</v>
      </c>
      <c r="Z3344" s="96">
        <f t="shared" si="1553"/>
        <v>2.2119745231538219E-5</v>
      </c>
      <c r="AA3344" s="96">
        <f t="shared" si="1554"/>
        <v>2.2119745231538219E-5</v>
      </c>
      <c r="AB3344" s="96">
        <f t="shared" si="1555"/>
        <v>1.9545006886587166E-5</v>
      </c>
      <c r="AC3344" s="105">
        <f>_xlfn.VAR.S(S3344:S$4265)</f>
        <v>1.0445590005205195E-4</v>
      </c>
      <c r="AI3344" s="98"/>
      <c r="AJ3344" s="99"/>
      <c r="AK3344" s="116"/>
      <c r="AM3344" s="100"/>
      <c r="AN3344" s="120"/>
      <c r="AO3344" s="101"/>
    </row>
    <row r="3345" spans="1:41" ht="16.5">
      <c r="A3345" s="112">
        <v>38607</v>
      </c>
      <c r="B3345" s="73">
        <v>6164</v>
      </c>
      <c r="C3345" s="73">
        <v>6119</v>
      </c>
      <c r="D3345" s="80">
        <f t="shared" si="1556"/>
        <v>45</v>
      </c>
      <c r="E3345" s="17">
        <f t="shared" si="1547"/>
        <v>8.0000000000000002E-3</v>
      </c>
      <c r="F3345" s="16">
        <f t="shared" si="1557"/>
        <v>0</v>
      </c>
      <c r="G3345" s="16">
        <f t="shared" si="1558"/>
        <v>0</v>
      </c>
      <c r="H3345" s="16">
        <f t="shared" si="1559"/>
        <v>0</v>
      </c>
      <c r="I3345" s="16">
        <f t="shared" si="1560"/>
        <v>0</v>
      </c>
      <c r="J3345" s="16">
        <f t="shared" si="1561"/>
        <v>0</v>
      </c>
      <c r="K3345" s="16">
        <f t="shared" si="1543"/>
        <v>0</v>
      </c>
      <c r="L3345" s="16">
        <f t="shared" si="1562"/>
        <v>0</v>
      </c>
      <c r="M3345" s="72"/>
      <c r="N3345" s="72"/>
      <c r="O3345" s="32">
        <f t="shared" si="1544"/>
        <v>0</v>
      </c>
      <c r="P3345" s="17" t="e">
        <f t="shared" si="1545"/>
        <v>#DIV/0!</v>
      </c>
      <c r="Q3345" s="38">
        <f t="shared" si="1546"/>
        <v>0</v>
      </c>
      <c r="R3345" s="17" t="e">
        <f t="shared" si="1563"/>
        <v>#DIV/0!</v>
      </c>
      <c r="S3345" s="97">
        <f t="shared" si="1564"/>
        <v>8.0000000000000002E-3</v>
      </c>
      <c r="T3345" s="96">
        <f t="shared" si="1548"/>
        <v>5.6848060115952358E-3</v>
      </c>
      <c r="U3345" s="96">
        <f t="shared" si="1549"/>
        <v>5.6848060115952358E-3</v>
      </c>
      <c r="V3345" s="96">
        <f t="shared" si="1550"/>
        <v>5.6848060115952358E-3</v>
      </c>
      <c r="W3345" s="96">
        <f t="shared" si="1551"/>
        <v>5.6848060115952358E-3</v>
      </c>
      <c r="X3345" s="105">
        <f>AVERAGE(S3345:S$4265)</f>
        <v>1.0922909880564578E-2</v>
      </c>
      <c r="Y3345" s="96">
        <f t="shared" si="1552"/>
        <v>2.2130745520810091E-5</v>
      </c>
      <c r="Z3345" s="96">
        <f t="shared" si="1553"/>
        <v>2.2130745520810091E-5</v>
      </c>
      <c r="AA3345" s="96">
        <f t="shared" si="1554"/>
        <v>2.2130745520810091E-5</v>
      </c>
      <c r="AB3345" s="96">
        <f t="shared" si="1555"/>
        <v>1.9554726742187794E-5</v>
      </c>
      <c r="AC3345" s="105">
        <f>_xlfn.VAR.S(S3345:S$4265)</f>
        <v>1.0446252891469636E-4</v>
      </c>
      <c r="AI3345" s="98"/>
      <c r="AJ3345" s="99"/>
      <c r="AK3345" s="116"/>
      <c r="AM3345" s="100"/>
      <c r="AN3345" s="120"/>
      <c r="AO3345" s="101"/>
    </row>
    <row r="3346" spans="1:41" ht="16.5">
      <c r="A3346" s="112">
        <v>38604</v>
      </c>
      <c r="B3346" s="73">
        <v>6119</v>
      </c>
      <c r="C3346" s="73">
        <v>6149</v>
      </c>
      <c r="D3346" s="80">
        <f t="shared" si="1556"/>
        <v>-30</v>
      </c>
      <c r="E3346" s="17">
        <f t="shared" si="1547"/>
        <v>5.0000000000000001E-3</v>
      </c>
      <c r="F3346" s="16">
        <f t="shared" si="1557"/>
        <v>0</v>
      </c>
      <c r="G3346" s="16">
        <f t="shared" si="1558"/>
        <v>0</v>
      </c>
      <c r="H3346" s="16">
        <f t="shared" si="1559"/>
        <v>0</v>
      </c>
      <c r="I3346" s="16">
        <f t="shared" si="1560"/>
        <v>0</v>
      </c>
      <c r="J3346" s="16">
        <f t="shared" si="1561"/>
        <v>0</v>
      </c>
      <c r="K3346" s="16">
        <f t="shared" si="1543"/>
        <v>0</v>
      </c>
      <c r="L3346" s="16">
        <f t="shared" si="1562"/>
        <v>0</v>
      </c>
      <c r="M3346" s="72"/>
      <c r="N3346" s="72"/>
      <c r="O3346" s="32">
        <f t="shared" si="1544"/>
        <v>0</v>
      </c>
      <c r="P3346" s="17" t="e">
        <f t="shared" si="1545"/>
        <v>#DIV/0!</v>
      </c>
      <c r="Q3346" s="38">
        <f t="shared" si="1546"/>
        <v>0</v>
      </c>
      <c r="R3346" s="17" t="e">
        <f t="shared" si="1563"/>
        <v>#DIV/0!</v>
      </c>
      <c r="S3346" s="97">
        <f t="shared" si="1564"/>
        <v>5.0000000000000001E-3</v>
      </c>
      <c r="T3346" s="96">
        <f t="shared" si="1548"/>
        <v>5.5370276719098254E-3</v>
      </c>
      <c r="U3346" s="96">
        <f t="shared" si="1549"/>
        <v>5.5370276719098254E-3</v>
      </c>
      <c r="V3346" s="96">
        <f t="shared" si="1550"/>
        <v>5.5370276719098254E-3</v>
      </c>
      <c r="W3346" s="96">
        <f t="shared" si="1551"/>
        <v>5.5370276719098254E-3</v>
      </c>
      <c r="X3346" s="105">
        <f>AVERAGE(S3346:S$4265)</f>
        <v>1.0926086956521712E-2</v>
      </c>
      <c r="Y3346" s="96">
        <f t="shared" si="1552"/>
        <v>2.3156139956887039E-5</v>
      </c>
      <c r="Z3346" s="96">
        <f t="shared" si="1553"/>
        <v>2.3156139956887039E-5</v>
      </c>
      <c r="AA3346" s="96">
        <f t="shared" si="1554"/>
        <v>2.3156139956887039E-5</v>
      </c>
      <c r="AB3346" s="96">
        <f t="shared" si="1555"/>
        <v>2.0460765265905387E-5</v>
      </c>
      <c r="AC3346" s="105">
        <f>_xlfn.VAR.S(S3346:S$4265)</f>
        <v>1.0456689217959095E-4</v>
      </c>
      <c r="AI3346" s="98"/>
      <c r="AJ3346" s="99"/>
      <c r="AK3346" s="116"/>
      <c r="AM3346" s="100"/>
      <c r="AN3346" s="120"/>
      <c r="AO3346" s="101"/>
    </row>
    <row r="3347" spans="1:41" ht="16.5">
      <c r="A3347" s="112">
        <v>38603</v>
      </c>
      <c r="B3347" s="73">
        <v>6149</v>
      </c>
      <c r="C3347" s="73">
        <v>6141</v>
      </c>
      <c r="D3347" s="80">
        <f t="shared" si="1556"/>
        <v>8</v>
      </c>
      <c r="E3347" s="17">
        <f t="shared" si="1547"/>
        <v>2E-3</v>
      </c>
      <c r="F3347" s="16">
        <f t="shared" si="1557"/>
        <v>0</v>
      </c>
      <c r="G3347" s="16">
        <f t="shared" si="1558"/>
        <v>0</v>
      </c>
      <c r="H3347" s="16">
        <f t="shared" si="1559"/>
        <v>0</v>
      </c>
      <c r="I3347" s="16">
        <f t="shared" si="1560"/>
        <v>0</v>
      </c>
      <c r="J3347" s="16">
        <f t="shared" si="1561"/>
        <v>0</v>
      </c>
      <c r="K3347" s="16">
        <f t="shared" si="1543"/>
        <v>0</v>
      </c>
      <c r="L3347" s="16">
        <f t="shared" si="1562"/>
        <v>0</v>
      </c>
      <c r="M3347" s="72"/>
      <c r="N3347" s="72"/>
      <c r="O3347" s="32">
        <f t="shared" si="1544"/>
        <v>0</v>
      </c>
      <c r="P3347" s="17" t="e">
        <f t="shared" si="1545"/>
        <v>#DIV/0!</v>
      </c>
      <c r="Q3347" s="38">
        <f t="shared" si="1546"/>
        <v>0</v>
      </c>
      <c r="R3347" s="17" t="e">
        <f t="shared" si="1563"/>
        <v>#DIV/0!</v>
      </c>
      <c r="S3347" s="97">
        <f t="shared" si="1564"/>
        <v>2E-3</v>
      </c>
      <c r="T3347" s="96">
        <f t="shared" si="1548"/>
        <v>5.5713060339466231E-3</v>
      </c>
      <c r="U3347" s="96">
        <f t="shared" si="1549"/>
        <v>5.5713060339466231E-3</v>
      </c>
      <c r="V3347" s="96">
        <f t="shared" si="1550"/>
        <v>5.5713060339466231E-3</v>
      </c>
      <c r="W3347" s="96">
        <f t="shared" si="1551"/>
        <v>5.5713060339466231E-3</v>
      </c>
      <c r="X3347" s="105">
        <f>AVERAGE(S3347:S$4265)</f>
        <v>1.0932535364526633E-2</v>
      </c>
      <c r="Y3347" s="96">
        <f t="shared" si="1552"/>
        <v>2.4613358001937885E-5</v>
      </c>
      <c r="Z3347" s="96">
        <f t="shared" si="1553"/>
        <v>2.4613358001937885E-5</v>
      </c>
      <c r="AA3347" s="96">
        <f t="shared" si="1554"/>
        <v>2.4613358001937885E-5</v>
      </c>
      <c r="AB3347" s="96">
        <f t="shared" si="1555"/>
        <v>2.1748363130512313E-5</v>
      </c>
      <c r="AC3347" s="105">
        <f>_xlfn.VAR.S(S3347:S$4265)</f>
        <v>1.0464250238845452E-4</v>
      </c>
      <c r="AI3347" s="98"/>
      <c r="AJ3347" s="99"/>
      <c r="AK3347" s="116"/>
      <c r="AM3347" s="100"/>
      <c r="AN3347" s="120"/>
      <c r="AO3347" s="101"/>
    </row>
    <row r="3348" spans="1:41" ht="16.5">
      <c r="A3348" s="112">
        <v>38602</v>
      </c>
      <c r="B3348" s="73">
        <v>6141</v>
      </c>
      <c r="C3348" s="73">
        <v>6140</v>
      </c>
      <c r="D3348" s="80">
        <f t="shared" si="1556"/>
        <v>1</v>
      </c>
      <c r="E3348" s="17">
        <f t="shared" si="1547"/>
        <v>1E-3</v>
      </c>
      <c r="F3348" s="16">
        <f t="shared" si="1557"/>
        <v>0</v>
      </c>
      <c r="G3348" s="16">
        <f t="shared" si="1558"/>
        <v>0</v>
      </c>
      <c r="H3348" s="16">
        <f t="shared" si="1559"/>
        <v>0</v>
      </c>
      <c r="I3348" s="16">
        <f t="shared" si="1560"/>
        <v>0</v>
      </c>
      <c r="J3348" s="16">
        <f t="shared" si="1561"/>
        <v>0</v>
      </c>
      <c r="K3348" s="16">
        <f t="shared" ref="K3348:K3411" si="1565">AVERAGE(F3348:J3348)</f>
        <v>0</v>
      </c>
      <c r="L3348" s="16">
        <f t="shared" si="1562"/>
        <v>0</v>
      </c>
      <c r="M3348" s="72"/>
      <c r="N3348" s="72"/>
      <c r="O3348" s="32">
        <f t="shared" ref="O3348:O3411" si="1566">B3348*L3348*M3348</f>
        <v>0</v>
      </c>
      <c r="P3348" s="17" t="e">
        <f t="shared" ref="P3348:P3411" si="1567">ROUNDUP((O3348-N3348)/N3348,3)</f>
        <v>#DIV/0!</v>
      </c>
      <c r="Q3348" s="38">
        <f t="shared" ref="Q3348:Q3411" si="1568">ROUNDUP(O3348/1000,0)*1000</f>
        <v>0</v>
      </c>
      <c r="R3348" s="17" t="e">
        <f t="shared" si="1563"/>
        <v>#DIV/0!</v>
      </c>
      <c r="S3348" s="97">
        <f t="shared" si="1564"/>
        <v>1E-3</v>
      </c>
      <c r="T3348" s="96">
        <f t="shared" si="1548"/>
        <v>5.7992617382410881E-3</v>
      </c>
      <c r="U3348" s="96">
        <f t="shared" si="1549"/>
        <v>5.7992617382410881E-3</v>
      </c>
      <c r="V3348" s="96">
        <f t="shared" si="1550"/>
        <v>5.7992617382410881E-3</v>
      </c>
      <c r="W3348" s="96">
        <f t="shared" si="1551"/>
        <v>5.7992617382410881E-3</v>
      </c>
      <c r="X3348" s="105">
        <f>AVERAGE(S3348:S$4265)</f>
        <v>1.0942265795206945E-2</v>
      </c>
      <c r="Y3348" s="96">
        <f t="shared" si="1552"/>
        <v>2.5263079379359709E-5</v>
      </c>
      <c r="Z3348" s="96">
        <f t="shared" si="1553"/>
        <v>2.5263079379359709E-5</v>
      </c>
      <c r="AA3348" s="96">
        <f t="shared" si="1554"/>
        <v>2.5263079379359709E-5</v>
      </c>
      <c r="AB3348" s="96">
        <f t="shared" si="1555"/>
        <v>2.2322456939602235E-5</v>
      </c>
      <c r="AC3348" s="105">
        <f>_xlfn.VAR.S(S3348:S$4265)</f>
        <v>1.0466950936439102E-4</v>
      </c>
      <c r="AI3348" s="98"/>
      <c r="AJ3348" s="99"/>
      <c r="AK3348" s="116"/>
      <c r="AM3348" s="100"/>
      <c r="AN3348" s="120"/>
      <c r="AO3348" s="101"/>
    </row>
    <row r="3349" spans="1:41" ht="16.5">
      <c r="A3349" s="112">
        <v>38601</v>
      </c>
      <c r="B3349" s="73">
        <v>6140</v>
      </c>
      <c r="C3349" s="73">
        <v>6098</v>
      </c>
      <c r="D3349" s="80">
        <f t="shared" si="1556"/>
        <v>42</v>
      </c>
      <c r="E3349" s="17">
        <f t="shared" si="1547"/>
        <v>7.0000000000000001E-3</v>
      </c>
      <c r="F3349" s="16">
        <f t="shared" si="1557"/>
        <v>0</v>
      </c>
      <c r="G3349" s="16">
        <f t="shared" si="1558"/>
        <v>0</v>
      </c>
      <c r="H3349" s="16">
        <f t="shared" si="1559"/>
        <v>0</v>
      </c>
      <c r="I3349" s="16">
        <f t="shared" si="1560"/>
        <v>0</v>
      </c>
      <c r="J3349" s="16">
        <f t="shared" si="1561"/>
        <v>0</v>
      </c>
      <c r="K3349" s="16">
        <f t="shared" si="1565"/>
        <v>0</v>
      </c>
      <c r="L3349" s="16">
        <f t="shared" si="1562"/>
        <v>0</v>
      </c>
      <c r="M3349" s="72"/>
      <c r="N3349" s="72"/>
      <c r="O3349" s="32">
        <f t="shared" si="1566"/>
        <v>0</v>
      </c>
      <c r="P3349" s="17" t="e">
        <f t="shared" si="1567"/>
        <v>#DIV/0!</v>
      </c>
      <c r="Q3349" s="38">
        <f t="shared" si="1568"/>
        <v>0</v>
      </c>
      <c r="R3349" s="17" t="e">
        <f t="shared" si="1563"/>
        <v>#DIV/0!</v>
      </c>
      <c r="S3349" s="97">
        <f t="shared" si="1564"/>
        <v>7.0000000000000001E-3</v>
      </c>
      <c r="T3349" s="96">
        <f t="shared" si="1548"/>
        <v>6.1055975938734981E-3</v>
      </c>
      <c r="U3349" s="96">
        <f t="shared" si="1549"/>
        <v>6.1055975938734981E-3</v>
      </c>
      <c r="V3349" s="96">
        <f t="shared" si="1550"/>
        <v>6.1055975938734981E-3</v>
      </c>
      <c r="W3349" s="96">
        <f t="shared" si="1551"/>
        <v>6.1055975938734981E-3</v>
      </c>
      <c r="X3349" s="105">
        <f>AVERAGE(S3349:S$4265)</f>
        <v>1.0953107960741521E-2</v>
      </c>
      <c r="Y3349" s="96">
        <f t="shared" si="1552"/>
        <v>2.5211757204176273E-5</v>
      </c>
      <c r="Z3349" s="96">
        <f t="shared" si="1553"/>
        <v>2.5211757204176273E-5</v>
      </c>
      <c r="AA3349" s="96">
        <f t="shared" si="1554"/>
        <v>2.5211757204176273E-5</v>
      </c>
      <c r="AB3349" s="96">
        <f t="shared" si="1555"/>
        <v>2.2277108665610151E-5</v>
      </c>
      <c r="AC3349" s="105">
        <f>_xlfn.VAR.S(S3349:S$4265)</f>
        <v>1.0467574633440226E-4</v>
      </c>
      <c r="AI3349" s="98"/>
      <c r="AJ3349" s="99"/>
      <c r="AK3349" s="116"/>
      <c r="AM3349" s="100"/>
      <c r="AN3349" s="120"/>
      <c r="AO3349" s="101"/>
    </row>
    <row r="3350" spans="1:41" ht="16.5">
      <c r="A3350" s="112">
        <v>38600</v>
      </c>
      <c r="B3350" s="73">
        <v>6098</v>
      </c>
      <c r="C3350" s="73">
        <v>6116</v>
      </c>
      <c r="D3350" s="80">
        <f t="shared" si="1556"/>
        <v>-18</v>
      </c>
      <c r="E3350" s="17">
        <f t="shared" si="1547"/>
        <v>3.0000000000000001E-3</v>
      </c>
      <c r="F3350" s="16">
        <f t="shared" si="1557"/>
        <v>0</v>
      </c>
      <c r="G3350" s="16">
        <f t="shared" si="1558"/>
        <v>0</v>
      </c>
      <c r="H3350" s="16">
        <f t="shared" si="1559"/>
        <v>0</v>
      </c>
      <c r="I3350" s="16">
        <f t="shared" si="1560"/>
        <v>0</v>
      </c>
      <c r="J3350" s="16">
        <f t="shared" si="1561"/>
        <v>0</v>
      </c>
      <c r="K3350" s="16">
        <f t="shared" si="1565"/>
        <v>0</v>
      </c>
      <c r="L3350" s="16">
        <f t="shared" si="1562"/>
        <v>0</v>
      </c>
      <c r="M3350" s="72"/>
      <c r="N3350" s="72"/>
      <c r="O3350" s="32">
        <f t="shared" si="1566"/>
        <v>0</v>
      </c>
      <c r="P3350" s="17" t="e">
        <f t="shared" si="1567"/>
        <v>#DIV/0!</v>
      </c>
      <c r="Q3350" s="38">
        <f t="shared" si="1568"/>
        <v>0</v>
      </c>
      <c r="R3350" s="17" t="e">
        <f t="shared" si="1563"/>
        <v>#DIV/0!</v>
      </c>
      <c r="S3350" s="97">
        <f t="shared" si="1564"/>
        <v>3.0000000000000001E-3</v>
      </c>
      <c r="T3350" s="96">
        <f t="shared" si="1548"/>
        <v>6.0485080785888275E-3</v>
      </c>
      <c r="U3350" s="96">
        <f t="shared" si="1549"/>
        <v>6.0485080785888275E-3</v>
      </c>
      <c r="V3350" s="96">
        <f t="shared" si="1550"/>
        <v>6.0485080785888275E-3</v>
      </c>
      <c r="W3350" s="96">
        <f t="shared" si="1551"/>
        <v>6.0485080785888275E-3</v>
      </c>
      <c r="X3350" s="105">
        <f>AVERAGE(S3350:S$4265)</f>
        <v>1.0957423580786E-2</v>
      </c>
      <c r="Y3350" s="96">
        <f t="shared" si="1552"/>
        <v>2.676323084211237E-5</v>
      </c>
      <c r="Z3350" s="96">
        <f t="shared" si="1553"/>
        <v>2.676323084211237E-5</v>
      </c>
      <c r="AA3350" s="96">
        <f t="shared" si="1554"/>
        <v>2.676323084211237E-5</v>
      </c>
      <c r="AB3350" s="96">
        <f t="shared" si="1555"/>
        <v>2.3647990772090488E-5</v>
      </c>
      <c r="AC3350" s="105">
        <f>_xlfn.VAR.S(S3350:S$4265)</f>
        <v>1.0477304865535654E-4</v>
      </c>
      <c r="AI3350" s="98"/>
      <c r="AJ3350" s="99"/>
      <c r="AK3350" s="116"/>
      <c r="AM3350" s="100"/>
      <c r="AN3350" s="120"/>
      <c r="AO3350" s="101"/>
    </row>
    <row r="3351" spans="1:41" ht="16.5">
      <c r="A3351" s="112">
        <v>38597</v>
      </c>
      <c r="B3351" s="73">
        <v>6116</v>
      </c>
      <c r="C3351" s="73">
        <v>6033</v>
      </c>
      <c r="D3351" s="80">
        <f t="shared" si="1556"/>
        <v>83</v>
      </c>
      <c r="E3351" s="17">
        <f t="shared" si="1547"/>
        <v>1.3999999999999999E-2</v>
      </c>
      <c r="F3351" s="16">
        <f t="shared" si="1557"/>
        <v>0</v>
      </c>
      <c r="G3351" s="16">
        <f t="shared" si="1558"/>
        <v>0</v>
      </c>
      <c r="H3351" s="16">
        <f t="shared" si="1559"/>
        <v>0</v>
      </c>
      <c r="I3351" s="16">
        <f t="shared" si="1560"/>
        <v>0</v>
      </c>
      <c r="J3351" s="16">
        <f t="shared" si="1561"/>
        <v>0</v>
      </c>
      <c r="K3351" s="16">
        <f t="shared" si="1565"/>
        <v>0</v>
      </c>
      <c r="L3351" s="16">
        <f t="shared" si="1562"/>
        <v>0</v>
      </c>
      <c r="M3351" s="72"/>
      <c r="N3351" s="72"/>
      <c r="O3351" s="32">
        <f t="shared" si="1566"/>
        <v>0</v>
      </c>
      <c r="P3351" s="17" t="e">
        <f t="shared" si="1567"/>
        <v>#DIV/0!</v>
      </c>
      <c r="Q3351" s="38">
        <f t="shared" si="1568"/>
        <v>0</v>
      </c>
      <c r="R3351" s="17" t="e">
        <f t="shared" si="1563"/>
        <v>#DIV/0!</v>
      </c>
      <c r="S3351" s="97">
        <f t="shared" si="1564"/>
        <v>1.3999999999999999E-2</v>
      </c>
      <c r="T3351" s="96">
        <f t="shared" si="1548"/>
        <v>6.2430937006264118E-3</v>
      </c>
      <c r="U3351" s="96">
        <f t="shared" si="1549"/>
        <v>6.2430937006264118E-3</v>
      </c>
      <c r="V3351" s="96">
        <f t="shared" si="1550"/>
        <v>6.2430937006264118E-3</v>
      </c>
      <c r="W3351" s="96">
        <f t="shared" si="1551"/>
        <v>6.2430937006264118E-3</v>
      </c>
      <c r="X3351" s="105">
        <f>AVERAGE(S3351:S$4265)</f>
        <v>1.0966120218579208E-2</v>
      </c>
      <c r="Y3351" s="96">
        <f t="shared" si="1552"/>
        <v>2.7800182379840222E-5</v>
      </c>
      <c r="Z3351" s="96">
        <f t="shared" si="1553"/>
        <v>2.7800182379840222E-5</v>
      </c>
      <c r="AA3351" s="96">
        <f t="shared" si="1554"/>
        <v>2.7800182379840222E-5</v>
      </c>
      <c r="AB3351" s="96">
        <f t="shared" si="1555"/>
        <v>2.4564241150826817E-5</v>
      </c>
      <c r="AC3351" s="105">
        <f>_xlfn.VAR.S(S3351:S$4265)</f>
        <v>1.0481832574045573E-4</v>
      </c>
      <c r="AI3351" s="98"/>
      <c r="AJ3351" s="99"/>
      <c r="AK3351" s="116"/>
      <c r="AM3351" s="100"/>
      <c r="AN3351" s="120"/>
      <c r="AO3351" s="101"/>
    </row>
    <row r="3352" spans="1:41" ht="16.5">
      <c r="A3352" s="112">
        <v>38595</v>
      </c>
      <c r="B3352" s="73">
        <v>6033</v>
      </c>
      <c r="C3352" s="73">
        <v>6032</v>
      </c>
      <c r="D3352" s="80">
        <f t="shared" si="1556"/>
        <v>1</v>
      </c>
      <c r="E3352" s="17">
        <f t="shared" si="1547"/>
        <v>1E-3</v>
      </c>
      <c r="F3352" s="16">
        <f t="shared" si="1557"/>
        <v>0</v>
      </c>
      <c r="G3352" s="16">
        <f t="shared" si="1558"/>
        <v>0</v>
      </c>
      <c r="H3352" s="16">
        <f t="shared" si="1559"/>
        <v>0</v>
      </c>
      <c r="I3352" s="16">
        <f t="shared" si="1560"/>
        <v>0</v>
      </c>
      <c r="J3352" s="16">
        <f t="shared" si="1561"/>
        <v>0</v>
      </c>
      <c r="K3352" s="16">
        <f t="shared" si="1565"/>
        <v>0</v>
      </c>
      <c r="L3352" s="16">
        <f t="shared" si="1562"/>
        <v>0</v>
      </c>
      <c r="M3352" s="72"/>
      <c r="N3352" s="72"/>
      <c r="O3352" s="32">
        <f t="shared" si="1566"/>
        <v>0</v>
      </c>
      <c r="P3352" s="17" t="e">
        <f t="shared" si="1567"/>
        <v>#DIV/0!</v>
      </c>
      <c r="Q3352" s="38">
        <f t="shared" si="1568"/>
        <v>0</v>
      </c>
      <c r="R3352" s="17" t="e">
        <f t="shared" si="1563"/>
        <v>#DIV/0!</v>
      </c>
      <c r="S3352" s="97">
        <f t="shared" si="1564"/>
        <v>1E-3</v>
      </c>
      <c r="T3352" s="96">
        <f t="shared" si="1548"/>
        <v>5.7479720219429913E-3</v>
      </c>
      <c r="U3352" s="96">
        <f t="shared" si="1549"/>
        <v>5.7479720219429913E-3</v>
      </c>
      <c r="V3352" s="96">
        <f t="shared" si="1550"/>
        <v>5.7479720219429913E-3</v>
      </c>
      <c r="W3352" s="96">
        <f t="shared" si="1551"/>
        <v>5.7479720219429913E-3</v>
      </c>
      <c r="X3352" s="105">
        <f>AVERAGE(S3352:S$4265)</f>
        <v>1.0962800875273496E-2</v>
      </c>
      <c r="Y3352" s="96">
        <f t="shared" si="1552"/>
        <v>2.5228111100853279E-5</v>
      </c>
      <c r="Z3352" s="96">
        <f t="shared" si="1553"/>
        <v>2.5228111100853279E-5</v>
      </c>
      <c r="AA3352" s="96">
        <f t="shared" si="1554"/>
        <v>2.5228111100853279E-5</v>
      </c>
      <c r="AB3352" s="96">
        <f t="shared" si="1555"/>
        <v>2.2291558968713953E-5</v>
      </c>
      <c r="AC3352" s="105">
        <f>_xlfn.VAR.S(S3352:S$4265)</f>
        <v>1.0492303968210284E-4</v>
      </c>
      <c r="AI3352" s="98"/>
      <c r="AJ3352" s="99"/>
      <c r="AK3352" s="116"/>
      <c r="AM3352" s="100"/>
      <c r="AN3352" s="120"/>
      <c r="AO3352" s="101"/>
    </row>
    <row r="3353" spans="1:41" ht="16.5">
      <c r="A3353" s="112">
        <v>38594</v>
      </c>
      <c r="B3353" s="73">
        <v>6032</v>
      </c>
      <c r="C3353" s="73">
        <v>6049</v>
      </c>
      <c r="D3353" s="80">
        <f t="shared" si="1556"/>
        <v>-17</v>
      </c>
      <c r="E3353" s="17">
        <f t="shared" si="1547"/>
        <v>3.0000000000000001E-3</v>
      </c>
      <c r="F3353" s="16">
        <f t="shared" si="1557"/>
        <v>0</v>
      </c>
      <c r="G3353" s="16">
        <f t="shared" si="1558"/>
        <v>0</v>
      </c>
      <c r="H3353" s="16">
        <f t="shared" si="1559"/>
        <v>0</v>
      </c>
      <c r="I3353" s="16">
        <f t="shared" si="1560"/>
        <v>0</v>
      </c>
      <c r="J3353" s="16">
        <f t="shared" si="1561"/>
        <v>0</v>
      </c>
      <c r="K3353" s="16">
        <f t="shared" si="1565"/>
        <v>0</v>
      </c>
      <c r="L3353" s="16">
        <f t="shared" si="1562"/>
        <v>0</v>
      </c>
      <c r="M3353" s="72"/>
      <c r="N3353" s="72"/>
      <c r="O3353" s="32">
        <f t="shared" si="1566"/>
        <v>0</v>
      </c>
      <c r="P3353" s="17" t="e">
        <f t="shared" si="1567"/>
        <v>#DIV/0!</v>
      </c>
      <c r="Q3353" s="38">
        <f t="shared" si="1568"/>
        <v>0</v>
      </c>
      <c r="R3353" s="17" t="e">
        <f t="shared" si="1563"/>
        <v>#DIV/0!</v>
      </c>
      <c r="S3353" s="97">
        <f t="shared" si="1564"/>
        <v>3.0000000000000001E-3</v>
      </c>
      <c r="T3353" s="96">
        <f t="shared" si="1548"/>
        <v>6.0510340658967996E-3</v>
      </c>
      <c r="U3353" s="96">
        <f t="shared" si="1549"/>
        <v>6.0510340658967996E-3</v>
      </c>
      <c r="V3353" s="96">
        <f t="shared" si="1550"/>
        <v>6.0510340658967996E-3</v>
      </c>
      <c r="W3353" s="96">
        <f t="shared" si="1551"/>
        <v>6.0510340658967996E-3</v>
      </c>
      <c r="X3353" s="105">
        <f>AVERAGE(S3353:S$4265)</f>
        <v>1.0973713033953971E-2</v>
      </c>
      <c r="Y3353" s="96">
        <f t="shared" si="1552"/>
        <v>2.5209930205066256E-5</v>
      </c>
      <c r="Z3353" s="96">
        <f t="shared" si="1553"/>
        <v>2.5209930205066256E-5</v>
      </c>
      <c r="AA3353" s="96">
        <f t="shared" si="1554"/>
        <v>2.5209930205066256E-5</v>
      </c>
      <c r="AB3353" s="96">
        <f t="shared" si="1555"/>
        <v>2.227549432919654E-5</v>
      </c>
      <c r="AC3353" s="105">
        <f>_xlfn.VAR.S(S3353:S$4265)</f>
        <v>1.0492913279913978E-4</v>
      </c>
      <c r="AI3353" s="98"/>
      <c r="AJ3353" s="99"/>
      <c r="AK3353" s="116"/>
      <c r="AM3353" s="100"/>
      <c r="AN3353" s="120"/>
      <c r="AO3353" s="101"/>
    </row>
    <row r="3354" spans="1:41" ht="16.5">
      <c r="A3354" s="112">
        <v>38593</v>
      </c>
      <c r="B3354" s="73">
        <v>6049</v>
      </c>
      <c r="C3354" s="73">
        <v>6136</v>
      </c>
      <c r="D3354" s="80">
        <f t="shared" si="1556"/>
        <v>-87</v>
      </c>
      <c r="E3354" s="17">
        <f t="shared" si="1547"/>
        <v>1.4999999999999999E-2</v>
      </c>
      <c r="F3354" s="16">
        <f t="shared" si="1557"/>
        <v>0</v>
      </c>
      <c r="G3354" s="16">
        <f t="shared" si="1558"/>
        <v>0</v>
      </c>
      <c r="H3354" s="16">
        <f t="shared" si="1559"/>
        <v>0</v>
      </c>
      <c r="I3354" s="16">
        <f t="shared" si="1560"/>
        <v>0</v>
      </c>
      <c r="J3354" s="16">
        <f t="shared" si="1561"/>
        <v>0</v>
      </c>
      <c r="K3354" s="16">
        <f t="shared" si="1565"/>
        <v>0</v>
      </c>
      <c r="L3354" s="16">
        <f t="shared" si="1562"/>
        <v>0</v>
      </c>
      <c r="M3354" s="72"/>
      <c r="N3354" s="72"/>
      <c r="O3354" s="32">
        <f t="shared" si="1566"/>
        <v>0</v>
      </c>
      <c r="P3354" s="17" t="e">
        <f t="shared" si="1567"/>
        <v>#DIV/0!</v>
      </c>
      <c r="Q3354" s="38">
        <f t="shared" si="1568"/>
        <v>0</v>
      </c>
      <c r="R3354" s="17" t="e">
        <f t="shared" si="1563"/>
        <v>#DIV/0!</v>
      </c>
      <c r="S3354" s="97">
        <f t="shared" si="1564"/>
        <v>1.4999999999999999E-2</v>
      </c>
      <c r="T3354" s="96">
        <f t="shared" si="1548"/>
        <v>6.245780921166808E-3</v>
      </c>
      <c r="U3354" s="96">
        <f t="shared" si="1549"/>
        <v>6.245780921166808E-3</v>
      </c>
      <c r="V3354" s="96">
        <f t="shared" si="1550"/>
        <v>6.245780921166808E-3</v>
      </c>
      <c r="W3354" s="96">
        <f t="shared" si="1551"/>
        <v>6.245780921166808E-3</v>
      </c>
      <c r="X3354" s="105">
        <f>AVERAGE(S3354:S$4265)</f>
        <v>1.0982456140350851E-2</v>
      </c>
      <c r="Y3354" s="96">
        <f t="shared" si="1552"/>
        <v>2.614662189124854E-5</v>
      </c>
      <c r="Z3354" s="96">
        <f t="shared" si="1553"/>
        <v>2.614662189124854E-5</v>
      </c>
      <c r="AA3354" s="96">
        <f t="shared" si="1554"/>
        <v>2.614662189124854E-5</v>
      </c>
      <c r="AB3354" s="96">
        <f t="shared" si="1555"/>
        <v>2.3103155103107206E-5</v>
      </c>
      <c r="AC3354" s="105">
        <f>_xlfn.VAR.S(S3354:S$4265)</f>
        <v>1.0497444489379384E-4</v>
      </c>
      <c r="AI3354" s="98"/>
      <c r="AJ3354" s="99"/>
      <c r="AK3354" s="116"/>
      <c r="AM3354" s="100"/>
      <c r="AN3354" s="120"/>
      <c r="AO3354" s="101"/>
    </row>
    <row r="3355" spans="1:41" ht="16.5">
      <c r="A3355" s="112">
        <v>38590</v>
      </c>
      <c r="B3355" s="73">
        <v>6136</v>
      </c>
      <c r="C3355" s="73">
        <v>6109</v>
      </c>
      <c r="D3355" s="80">
        <f t="shared" si="1556"/>
        <v>27</v>
      </c>
      <c r="E3355" s="17">
        <f t="shared" si="1547"/>
        <v>5.0000000000000001E-3</v>
      </c>
      <c r="F3355" s="16">
        <f t="shared" si="1557"/>
        <v>0</v>
      </c>
      <c r="G3355" s="16">
        <f t="shared" si="1558"/>
        <v>0</v>
      </c>
      <c r="H3355" s="16">
        <f t="shared" si="1559"/>
        <v>0</v>
      </c>
      <c r="I3355" s="16">
        <f t="shared" si="1560"/>
        <v>0</v>
      </c>
      <c r="J3355" s="16">
        <f t="shared" si="1561"/>
        <v>0</v>
      </c>
      <c r="K3355" s="16">
        <f t="shared" si="1565"/>
        <v>0</v>
      </c>
      <c r="L3355" s="16">
        <f t="shared" si="1562"/>
        <v>0</v>
      </c>
      <c r="M3355" s="72"/>
      <c r="N3355" s="72"/>
      <c r="O3355" s="32">
        <f t="shared" si="1566"/>
        <v>0</v>
      </c>
      <c r="P3355" s="17" t="e">
        <f t="shared" si="1567"/>
        <v>#DIV/0!</v>
      </c>
      <c r="Q3355" s="38">
        <f t="shared" si="1568"/>
        <v>0</v>
      </c>
      <c r="R3355" s="17" t="e">
        <f t="shared" si="1563"/>
        <v>#DIV/0!</v>
      </c>
      <c r="S3355" s="97">
        <f t="shared" si="1564"/>
        <v>5.0000000000000001E-3</v>
      </c>
      <c r="T3355" s="96">
        <f t="shared" si="1548"/>
        <v>5.6870009799646886E-3</v>
      </c>
      <c r="U3355" s="96">
        <f t="shared" si="1549"/>
        <v>5.6870009799646886E-3</v>
      </c>
      <c r="V3355" s="96">
        <f t="shared" si="1550"/>
        <v>5.6870009799646886E-3</v>
      </c>
      <c r="W3355" s="96">
        <f t="shared" si="1551"/>
        <v>5.6870009799646886E-3</v>
      </c>
      <c r="X3355" s="105">
        <f>AVERAGE(S3355:S$4265)</f>
        <v>1.0978046103183287E-2</v>
      </c>
      <c r="Y3355" s="96">
        <f t="shared" si="1552"/>
        <v>2.2279473240870016E-5</v>
      </c>
      <c r="Z3355" s="96">
        <f t="shared" si="1553"/>
        <v>2.2279473240870016E-5</v>
      </c>
      <c r="AA3355" s="96">
        <f t="shared" si="1554"/>
        <v>2.2279473240870016E-5</v>
      </c>
      <c r="AB3355" s="96">
        <f t="shared" si="1555"/>
        <v>1.9686142555632745E-5</v>
      </c>
      <c r="AC3355" s="105">
        <f>_xlfn.VAR.S(S3355:S$4265)</f>
        <v>1.0507204496930134E-4</v>
      </c>
      <c r="AI3355" s="98"/>
      <c r="AJ3355" s="99"/>
      <c r="AK3355" s="116"/>
      <c r="AM3355" s="100"/>
      <c r="AN3355" s="120"/>
      <c r="AO3355" s="101"/>
    </row>
    <row r="3356" spans="1:41" ht="16.5">
      <c r="A3356" s="112">
        <v>38589</v>
      </c>
      <c r="B3356" s="73">
        <v>6109</v>
      </c>
      <c r="C3356" s="73">
        <v>6127</v>
      </c>
      <c r="D3356" s="80">
        <f t="shared" si="1556"/>
        <v>-18</v>
      </c>
      <c r="E3356" s="17">
        <f t="shared" si="1547"/>
        <v>3.0000000000000001E-3</v>
      </c>
      <c r="F3356" s="16">
        <f t="shared" si="1557"/>
        <v>0</v>
      </c>
      <c r="G3356" s="16">
        <f t="shared" si="1558"/>
        <v>0</v>
      </c>
      <c r="H3356" s="16">
        <f t="shared" si="1559"/>
        <v>0</v>
      </c>
      <c r="I3356" s="16">
        <f t="shared" si="1560"/>
        <v>0</v>
      </c>
      <c r="J3356" s="16">
        <f t="shared" si="1561"/>
        <v>0</v>
      </c>
      <c r="K3356" s="16">
        <f t="shared" si="1565"/>
        <v>0</v>
      </c>
      <c r="L3356" s="16">
        <f t="shared" si="1562"/>
        <v>0</v>
      </c>
      <c r="M3356" s="72"/>
      <c r="N3356" s="72"/>
      <c r="O3356" s="32">
        <f t="shared" si="1566"/>
        <v>0</v>
      </c>
      <c r="P3356" s="17" t="e">
        <f t="shared" si="1567"/>
        <v>#DIV/0!</v>
      </c>
      <c r="Q3356" s="38">
        <f t="shared" si="1568"/>
        <v>0</v>
      </c>
      <c r="R3356" s="17" t="e">
        <f t="shared" si="1563"/>
        <v>#DIV/0!</v>
      </c>
      <c r="S3356" s="97">
        <f t="shared" si="1564"/>
        <v>3.0000000000000001E-3</v>
      </c>
      <c r="T3356" s="96">
        <f t="shared" si="1548"/>
        <v>5.7308521063454141E-3</v>
      </c>
      <c r="U3356" s="96">
        <f t="shared" si="1549"/>
        <v>5.7308521063454141E-3</v>
      </c>
      <c r="V3356" s="96">
        <f t="shared" si="1550"/>
        <v>5.7308521063454141E-3</v>
      </c>
      <c r="W3356" s="96">
        <f t="shared" si="1551"/>
        <v>5.7308521063454141E-3</v>
      </c>
      <c r="X3356" s="105">
        <f>AVERAGE(S3356:S$4265)</f>
        <v>1.0984615384615358E-2</v>
      </c>
      <c r="Y3356" s="96">
        <f t="shared" si="1552"/>
        <v>2.3667472928498987E-5</v>
      </c>
      <c r="Z3356" s="96">
        <f t="shared" si="1553"/>
        <v>2.3667472928498987E-5</v>
      </c>
      <c r="AA3356" s="96">
        <f t="shared" si="1554"/>
        <v>2.3667472928498987E-5</v>
      </c>
      <c r="AB3356" s="96">
        <f t="shared" si="1555"/>
        <v>2.0912579079621703E-5</v>
      </c>
      <c r="AC3356" s="105">
        <f>_xlfn.VAR.S(S3356:S$4265)</f>
        <v>1.0514827790471415E-4</v>
      </c>
      <c r="AI3356" s="98"/>
      <c r="AJ3356" s="99"/>
      <c r="AK3356" s="116"/>
      <c r="AM3356" s="100"/>
      <c r="AN3356" s="120"/>
      <c r="AO3356" s="101"/>
    </row>
    <row r="3357" spans="1:41" ht="16.5">
      <c r="A3357" s="112">
        <v>38588</v>
      </c>
      <c r="B3357" s="73">
        <v>6127</v>
      </c>
      <c r="C3357" s="73">
        <v>6195</v>
      </c>
      <c r="D3357" s="80">
        <f t="shared" si="1556"/>
        <v>-68</v>
      </c>
      <c r="E3357" s="17">
        <f t="shared" si="1547"/>
        <v>1.0999999999999999E-2</v>
      </c>
      <c r="F3357" s="16">
        <f t="shared" si="1557"/>
        <v>0</v>
      </c>
      <c r="G3357" s="16">
        <f t="shared" si="1558"/>
        <v>0</v>
      </c>
      <c r="H3357" s="16">
        <f t="shared" si="1559"/>
        <v>0</v>
      </c>
      <c r="I3357" s="16">
        <f t="shared" si="1560"/>
        <v>0</v>
      </c>
      <c r="J3357" s="16">
        <f t="shared" si="1561"/>
        <v>0</v>
      </c>
      <c r="K3357" s="16">
        <f t="shared" si="1565"/>
        <v>0</v>
      </c>
      <c r="L3357" s="16">
        <f t="shared" si="1562"/>
        <v>0</v>
      </c>
      <c r="M3357" s="72"/>
      <c r="N3357" s="72"/>
      <c r="O3357" s="32">
        <f t="shared" si="1566"/>
        <v>0</v>
      </c>
      <c r="P3357" s="17" t="e">
        <f t="shared" si="1567"/>
        <v>#DIV/0!</v>
      </c>
      <c r="Q3357" s="38">
        <f t="shared" si="1568"/>
        <v>0</v>
      </c>
      <c r="R3357" s="17" t="e">
        <f t="shared" si="1563"/>
        <v>#DIV/0!</v>
      </c>
      <c r="S3357" s="97">
        <f t="shared" si="1564"/>
        <v>1.0999999999999999E-2</v>
      </c>
      <c r="T3357" s="96">
        <f t="shared" si="1548"/>
        <v>5.9051618152610782E-3</v>
      </c>
      <c r="U3357" s="96">
        <f t="shared" si="1549"/>
        <v>5.9051618152610782E-3</v>
      </c>
      <c r="V3357" s="96">
        <f t="shared" si="1550"/>
        <v>5.9051618152610782E-3</v>
      </c>
      <c r="W3357" s="96">
        <f t="shared" si="1551"/>
        <v>5.9051618152610782E-3</v>
      </c>
      <c r="X3357" s="105">
        <f>AVERAGE(S3357:S$4265)</f>
        <v>1.0993399339933966E-2</v>
      </c>
      <c r="Y3357" s="96">
        <f t="shared" si="1552"/>
        <v>2.4639441508646729E-5</v>
      </c>
      <c r="Z3357" s="96">
        <f t="shared" si="1553"/>
        <v>2.4639441508646729E-5</v>
      </c>
      <c r="AA3357" s="96">
        <f t="shared" si="1554"/>
        <v>2.4639441508646729E-5</v>
      </c>
      <c r="AB3357" s="96">
        <f t="shared" si="1555"/>
        <v>2.1771410517040248E-5</v>
      </c>
      <c r="AC3357" s="105">
        <f>_xlfn.VAR.S(S3357:S$4265)</f>
        <v>1.0519378898242309E-4</v>
      </c>
      <c r="AI3357" s="98"/>
      <c r="AJ3357" s="99"/>
      <c r="AK3357" s="116"/>
      <c r="AM3357" s="100"/>
      <c r="AN3357" s="120"/>
      <c r="AO3357" s="101"/>
    </row>
    <row r="3358" spans="1:41" ht="16.5">
      <c r="A3358" s="112">
        <v>38587</v>
      </c>
      <c r="B3358" s="73">
        <v>6195</v>
      </c>
      <c r="C3358" s="73">
        <v>6206</v>
      </c>
      <c r="D3358" s="80">
        <f t="shared" si="1556"/>
        <v>-11</v>
      </c>
      <c r="E3358" s="17">
        <f t="shared" si="1547"/>
        <v>2E-3</v>
      </c>
      <c r="F3358" s="16">
        <f t="shared" si="1557"/>
        <v>0</v>
      </c>
      <c r="G3358" s="16">
        <f t="shared" si="1558"/>
        <v>0</v>
      </c>
      <c r="H3358" s="16">
        <f t="shared" si="1559"/>
        <v>0</v>
      </c>
      <c r="I3358" s="16">
        <f t="shared" si="1560"/>
        <v>0</v>
      </c>
      <c r="J3358" s="16">
        <f t="shared" si="1561"/>
        <v>0</v>
      </c>
      <c r="K3358" s="16">
        <f t="shared" si="1565"/>
        <v>0</v>
      </c>
      <c r="L3358" s="16">
        <f t="shared" si="1562"/>
        <v>0</v>
      </c>
      <c r="M3358" s="72"/>
      <c r="N3358" s="72"/>
      <c r="O3358" s="32">
        <f t="shared" si="1566"/>
        <v>0</v>
      </c>
      <c r="P3358" s="17" t="e">
        <f t="shared" si="1567"/>
        <v>#DIV/0!</v>
      </c>
      <c r="Q3358" s="38">
        <f t="shared" si="1568"/>
        <v>0</v>
      </c>
      <c r="R3358" s="17" t="e">
        <f t="shared" si="1563"/>
        <v>#DIV/0!</v>
      </c>
      <c r="S3358" s="97">
        <f t="shared" si="1564"/>
        <v>2E-3</v>
      </c>
      <c r="T3358" s="96">
        <f t="shared" si="1548"/>
        <v>5.5799593779373166E-3</v>
      </c>
      <c r="U3358" s="96">
        <f t="shared" si="1549"/>
        <v>5.5799593779373166E-3</v>
      </c>
      <c r="V3358" s="96">
        <f t="shared" si="1550"/>
        <v>5.5799593779373166E-3</v>
      </c>
      <c r="W3358" s="96">
        <f t="shared" si="1551"/>
        <v>5.5799593779373166E-3</v>
      </c>
      <c r="X3358" s="105">
        <f>AVERAGE(S3358:S$4265)</f>
        <v>1.0993392070484555E-2</v>
      </c>
      <c r="Y3358" s="96">
        <f t="shared" si="1552"/>
        <v>2.433705434889165E-5</v>
      </c>
      <c r="Z3358" s="96">
        <f t="shared" si="1553"/>
        <v>2.433705434889165E-5</v>
      </c>
      <c r="AA3358" s="96">
        <f t="shared" si="1554"/>
        <v>2.433705434889165E-5</v>
      </c>
      <c r="AB3358" s="96">
        <f t="shared" si="1555"/>
        <v>2.150422122268066E-5</v>
      </c>
      <c r="AC3358" s="105">
        <f>_xlfn.VAR.S(S3358:S$4265)</f>
        <v>1.0530976885603467E-4</v>
      </c>
      <c r="AI3358" s="98"/>
      <c r="AJ3358" s="99"/>
      <c r="AK3358" s="116"/>
      <c r="AM3358" s="100"/>
      <c r="AN3358" s="120"/>
      <c r="AO3358" s="101"/>
    </row>
    <row r="3359" spans="1:41" ht="16.5">
      <c r="A3359" s="112">
        <v>38586</v>
      </c>
      <c r="B3359" s="73">
        <v>6206</v>
      </c>
      <c r="C3359" s="73">
        <v>6158</v>
      </c>
      <c r="D3359" s="80">
        <f t="shared" si="1556"/>
        <v>48</v>
      </c>
      <c r="E3359" s="17">
        <f t="shared" si="1547"/>
        <v>8.0000000000000002E-3</v>
      </c>
      <c r="F3359" s="16">
        <f t="shared" si="1557"/>
        <v>0</v>
      </c>
      <c r="G3359" s="16">
        <f t="shared" si="1558"/>
        <v>0</v>
      </c>
      <c r="H3359" s="16">
        <f t="shared" si="1559"/>
        <v>0</v>
      </c>
      <c r="I3359" s="16">
        <f t="shared" si="1560"/>
        <v>0</v>
      </c>
      <c r="J3359" s="16">
        <f t="shared" si="1561"/>
        <v>0</v>
      </c>
      <c r="K3359" s="16">
        <f t="shared" si="1565"/>
        <v>0</v>
      </c>
      <c r="L3359" s="16">
        <f t="shared" si="1562"/>
        <v>0</v>
      </c>
      <c r="M3359" s="72"/>
      <c r="N3359" s="72"/>
      <c r="O3359" s="32">
        <f t="shared" si="1566"/>
        <v>0</v>
      </c>
      <c r="P3359" s="17" t="e">
        <f t="shared" si="1567"/>
        <v>#DIV/0!</v>
      </c>
      <c r="Q3359" s="38">
        <f t="shared" si="1568"/>
        <v>0</v>
      </c>
      <c r="R3359" s="17" t="e">
        <f t="shared" si="1563"/>
        <v>#DIV/0!</v>
      </c>
      <c r="S3359" s="97">
        <f t="shared" si="1564"/>
        <v>8.0000000000000002E-3</v>
      </c>
      <c r="T3359" s="96">
        <f t="shared" si="1548"/>
        <v>5.808467423337571E-3</v>
      </c>
      <c r="U3359" s="96">
        <f t="shared" si="1549"/>
        <v>5.808467423337571E-3</v>
      </c>
      <c r="V3359" s="96">
        <f t="shared" si="1550"/>
        <v>5.808467423337571E-3</v>
      </c>
      <c r="W3359" s="96">
        <f t="shared" si="1551"/>
        <v>5.808467423337571E-3</v>
      </c>
      <c r="X3359" s="105">
        <f>AVERAGE(S3359:S$4265)</f>
        <v>1.1003307607497218E-2</v>
      </c>
      <c r="Y3359" s="96">
        <f t="shared" si="1552"/>
        <v>2.4964669044696001E-5</v>
      </c>
      <c r="Z3359" s="96">
        <f t="shared" si="1553"/>
        <v>2.4964669044696001E-5</v>
      </c>
      <c r="AA3359" s="96">
        <f t="shared" si="1554"/>
        <v>2.4964669044696001E-5</v>
      </c>
      <c r="AB3359" s="96">
        <f t="shared" si="1555"/>
        <v>2.2058781567893383E-5</v>
      </c>
      <c r="AC3359" s="105">
        <f>_xlfn.VAR.S(S3359:S$4265)</f>
        <v>1.0533663363926933E-4</v>
      </c>
      <c r="AI3359" s="98"/>
      <c r="AJ3359" s="99"/>
      <c r="AK3359" s="116"/>
      <c r="AM3359" s="100"/>
      <c r="AN3359" s="120"/>
      <c r="AO3359" s="101"/>
    </row>
    <row r="3360" spans="1:41" ht="16.5">
      <c r="A3360" s="112">
        <v>38583</v>
      </c>
      <c r="B3360" s="73">
        <v>6158</v>
      </c>
      <c r="C3360" s="73">
        <v>6205</v>
      </c>
      <c r="D3360" s="80">
        <f t="shared" si="1556"/>
        <v>-47</v>
      </c>
      <c r="E3360" s="17">
        <f t="shared" si="1547"/>
        <v>8.0000000000000002E-3</v>
      </c>
      <c r="F3360" s="16">
        <f t="shared" si="1557"/>
        <v>0</v>
      </c>
      <c r="G3360" s="16">
        <f t="shared" si="1558"/>
        <v>0</v>
      </c>
      <c r="H3360" s="16">
        <f t="shared" si="1559"/>
        <v>0</v>
      </c>
      <c r="I3360" s="16">
        <f t="shared" si="1560"/>
        <v>0</v>
      </c>
      <c r="J3360" s="16">
        <f t="shared" si="1561"/>
        <v>0</v>
      </c>
      <c r="K3360" s="16">
        <f t="shared" si="1565"/>
        <v>0</v>
      </c>
      <c r="L3360" s="16">
        <f t="shared" si="1562"/>
        <v>0</v>
      </c>
      <c r="M3360" s="72"/>
      <c r="N3360" s="72"/>
      <c r="O3360" s="32">
        <f t="shared" si="1566"/>
        <v>0</v>
      </c>
      <c r="P3360" s="17" t="e">
        <f t="shared" si="1567"/>
        <v>#DIV/0!</v>
      </c>
      <c r="Q3360" s="38">
        <f t="shared" si="1568"/>
        <v>0</v>
      </c>
      <c r="R3360" s="17" t="e">
        <f t="shared" si="1563"/>
        <v>#DIV/0!</v>
      </c>
      <c r="S3360" s="97">
        <f t="shared" si="1564"/>
        <v>8.0000000000000002E-3</v>
      </c>
      <c r="T3360" s="96">
        <f t="shared" si="1548"/>
        <v>5.6685823652527353E-3</v>
      </c>
      <c r="U3360" s="96">
        <f t="shared" si="1549"/>
        <v>5.6685823652527353E-3</v>
      </c>
      <c r="V3360" s="96">
        <f t="shared" si="1550"/>
        <v>5.6685823652527353E-3</v>
      </c>
      <c r="W3360" s="96">
        <f t="shared" si="1551"/>
        <v>5.6685823652527353E-3</v>
      </c>
      <c r="X3360" s="105">
        <f>AVERAGE(S3360:S$4265)</f>
        <v>1.1006622516556267E-2</v>
      </c>
      <c r="Y3360" s="96">
        <f t="shared" si="1552"/>
        <v>2.6211211227063161E-5</v>
      </c>
      <c r="Z3360" s="96">
        <f t="shared" si="1553"/>
        <v>2.6211211227063161E-5</v>
      </c>
      <c r="AA3360" s="96">
        <f t="shared" si="1554"/>
        <v>2.6211211227063161E-5</v>
      </c>
      <c r="AB3360" s="96">
        <f t="shared" si="1555"/>
        <v>2.3160226240233004E-5</v>
      </c>
      <c r="AC3360" s="105">
        <f>_xlfn.VAR.S(S3360:S$4265)</f>
        <v>1.0544305001646539E-4</v>
      </c>
      <c r="AI3360" s="98"/>
      <c r="AJ3360" s="99"/>
      <c r="AK3360" s="116"/>
      <c r="AM3360" s="100"/>
      <c r="AN3360" s="120"/>
      <c r="AO3360" s="101"/>
    </row>
    <row r="3361" spans="1:41" ht="16.5">
      <c r="A3361" s="112">
        <v>38582</v>
      </c>
      <c r="B3361" s="73">
        <v>6205</v>
      </c>
      <c r="C3361" s="73">
        <v>6241</v>
      </c>
      <c r="D3361" s="80">
        <f t="shared" si="1556"/>
        <v>-36</v>
      </c>
      <c r="E3361" s="17">
        <f t="shared" si="1547"/>
        <v>6.0000000000000001E-3</v>
      </c>
      <c r="F3361" s="16">
        <f t="shared" si="1557"/>
        <v>0</v>
      </c>
      <c r="G3361" s="16">
        <f t="shared" si="1558"/>
        <v>0</v>
      </c>
      <c r="H3361" s="16">
        <f t="shared" si="1559"/>
        <v>0</v>
      </c>
      <c r="I3361" s="16">
        <f t="shared" si="1560"/>
        <v>0</v>
      </c>
      <c r="J3361" s="16">
        <f t="shared" si="1561"/>
        <v>0</v>
      </c>
      <c r="K3361" s="16">
        <f t="shared" si="1565"/>
        <v>0</v>
      </c>
      <c r="L3361" s="16">
        <f t="shared" si="1562"/>
        <v>0</v>
      </c>
      <c r="M3361" s="72"/>
      <c r="N3361" s="72"/>
      <c r="O3361" s="32">
        <f t="shared" si="1566"/>
        <v>0</v>
      </c>
      <c r="P3361" s="17" t="e">
        <f t="shared" si="1567"/>
        <v>#DIV/0!</v>
      </c>
      <c r="Q3361" s="38">
        <f t="shared" si="1568"/>
        <v>0</v>
      </c>
      <c r="R3361" s="17" t="e">
        <f t="shared" si="1563"/>
        <v>#DIV/0!</v>
      </c>
      <c r="S3361" s="97">
        <f t="shared" si="1564"/>
        <v>6.0000000000000001E-3</v>
      </c>
      <c r="T3361" s="96">
        <f t="shared" si="1548"/>
        <v>5.5197684736731228E-3</v>
      </c>
      <c r="U3361" s="96">
        <f t="shared" si="1549"/>
        <v>5.5197684736731228E-3</v>
      </c>
      <c r="V3361" s="96">
        <f t="shared" si="1550"/>
        <v>5.5197684736731228E-3</v>
      </c>
      <c r="W3361" s="96">
        <f t="shared" si="1551"/>
        <v>5.5197684736731228E-3</v>
      </c>
      <c r="X3361" s="105">
        <f>AVERAGE(S3361:S$4265)</f>
        <v>1.1009944751381192E-2</v>
      </c>
      <c r="Y3361" s="96">
        <f t="shared" si="1552"/>
        <v>2.7491615235757466E-5</v>
      </c>
      <c r="Z3361" s="96">
        <f t="shared" si="1553"/>
        <v>2.7491615235757466E-5</v>
      </c>
      <c r="AA3361" s="96">
        <f t="shared" si="1554"/>
        <v>2.7491615235757466E-5</v>
      </c>
      <c r="AB3361" s="96">
        <f t="shared" si="1555"/>
        <v>2.4291591222315291E-5</v>
      </c>
      <c r="AC3361" s="105">
        <f>_xlfn.VAR.S(S3361:S$4265)</f>
        <v>1.0554967975358194E-4</v>
      </c>
      <c r="AI3361" s="98"/>
      <c r="AJ3361" s="99"/>
      <c r="AK3361" s="116"/>
      <c r="AM3361" s="100"/>
      <c r="AN3361" s="120"/>
      <c r="AO3361" s="101"/>
    </row>
    <row r="3362" spans="1:41" ht="16.5">
      <c r="A3362" s="112">
        <v>38581</v>
      </c>
      <c r="B3362" s="73">
        <v>6241</v>
      </c>
      <c r="C3362" s="73">
        <v>6242</v>
      </c>
      <c r="D3362" s="80">
        <f t="shared" si="1556"/>
        <v>-1</v>
      </c>
      <c r="E3362" s="17">
        <f t="shared" si="1547"/>
        <v>1E-3</v>
      </c>
      <c r="F3362" s="16">
        <f t="shared" si="1557"/>
        <v>0</v>
      </c>
      <c r="G3362" s="16">
        <f t="shared" si="1558"/>
        <v>0</v>
      </c>
      <c r="H3362" s="16">
        <f t="shared" si="1559"/>
        <v>0</v>
      </c>
      <c r="I3362" s="16">
        <f t="shared" si="1560"/>
        <v>0</v>
      </c>
      <c r="J3362" s="16">
        <f t="shared" si="1561"/>
        <v>0</v>
      </c>
      <c r="K3362" s="16">
        <f t="shared" si="1565"/>
        <v>0</v>
      </c>
      <c r="L3362" s="16">
        <f t="shared" si="1562"/>
        <v>0</v>
      </c>
      <c r="M3362" s="72"/>
      <c r="N3362" s="72"/>
      <c r="O3362" s="32">
        <f t="shared" si="1566"/>
        <v>0</v>
      </c>
      <c r="P3362" s="17" t="e">
        <f t="shared" si="1567"/>
        <v>#DIV/0!</v>
      </c>
      <c r="Q3362" s="38">
        <f t="shared" si="1568"/>
        <v>0</v>
      </c>
      <c r="R3362" s="17" t="e">
        <f t="shared" si="1563"/>
        <v>#DIV/0!</v>
      </c>
      <c r="S3362" s="97">
        <f t="shared" si="1564"/>
        <v>1E-3</v>
      </c>
      <c r="T3362" s="96">
        <f t="shared" si="1548"/>
        <v>5.4891153975245993E-3</v>
      </c>
      <c r="U3362" s="96">
        <f t="shared" si="1549"/>
        <v>5.4891153975245993E-3</v>
      </c>
      <c r="V3362" s="96">
        <f t="shared" si="1550"/>
        <v>5.4891153975245993E-3</v>
      </c>
      <c r="W3362" s="96">
        <f t="shared" si="1551"/>
        <v>5.4891153975245993E-3</v>
      </c>
      <c r="X3362" s="105">
        <f>AVERAGE(S3362:S$4265)</f>
        <v>1.1015486725663694E-2</v>
      </c>
      <c r="Y3362" s="96">
        <f t="shared" si="1552"/>
        <v>2.9229739416100726E-5</v>
      </c>
      <c r="Z3362" s="96">
        <f t="shared" si="1553"/>
        <v>2.9229739416100726E-5</v>
      </c>
      <c r="AA3362" s="96">
        <f t="shared" si="1554"/>
        <v>2.9229739416100726E-5</v>
      </c>
      <c r="AB3362" s="96">
        <f t="shared" si="1555"/>
        <v>2.5827397748066595E-5</v>
      </c>
      <c r="AC3362" s="105">
        <f>_xlfn.VAR.S(S3362:S$4265)</f>
        <v>1.0563874106959159E-4</v>
      </c>
      <c r="AI3362" s="98"/>
      <c r="AJ3362" s="99"/>
      <c r="AK3362" s="116"/>
      <c r="AM3362" s="100"/>
      <c r="AN3362" s="120"/>
      <c r="AO3362" s="101"/>
    </row>
    <row r="3363" spans="1:41" ht="16.5">
      <c r="A3363" s="112">
        <v>38580</v>
      </c>
      <c r="B3363" s="73">
        <v>6242</v>
      </c>
      <c r="C3363" s="73">
        <v>6245</v>
      </c>
      <c r="D3363" s="80">
        <f t="shared" si="1556"/>
        <v>-3</v>
      </c>
      <c r="E3363" s="17">
        <f t="shared" si="1547"/>
        <v>1E-3</v>
      </c>
      <c r="F3363" s="16">
        <f t="shared" si="1557"/>
        <v>0</v>
      </c>
      <c r="G3363" s="16">
        <f t="shared" si="1558"/>
        <v>0</v>
      </c>
      <c r="H3363" s="16">
        <f t="shared" si="1559"/>
        <v>0</v>
      </c>
      <c r="I3363" s="16">
        <f t="shared" si="1560"/>
        <v>0</v>
      </c>
      <c r="J3363" s="16">
        <f t="shared" si="1561"/>
        <v>0</v>
      </c>
      <c r="K3363" s="16">
        <f t="shared" si="1565"/>
        <v>0</v>
      </c>
      <c r="L3363" s="16">
        <f t="shared" si="1562"/>
        <v>0</v>
      </c>
      <c r="M3363" s="72"/>
      <c r="N3363" s="72"/>
      <c r="O3363" s="32">
        <f t="shared" si="1566"/>
        <v>0</v>
      </c>
      <c r="P3363" s="17" t="e">
        <f t="shared" si="1567"/>
        <v>#DIV/0!</v>
      </c>
      <c r="Q3363" s="38">
        <f t="shared" si="1568"/>
        <v>0</v>
      </c>
      <c r="R3363" s="17" t="e">
        <f t="shared" si="1563"/>
        <v>#DIV/0!</v>
      </c>
      <c r="S3363" s="97">
        <f t="shared" si="1564"/>
        <v>1E-3</v>
      </c>
      <c r="T3363" s="96">
        <f t="shared" si="1548"/>
        <v>5.775654678217659E-3</v>
      </c>
      <c r="U3363" s="96">
        <f t="shared" si="1549"/>
        <v>5.775654678217659E-3</v>
      </c>
      <c r="V3363" s="96">
        <f t="shared" si="1550"/>
        <v>5.775654678217659E-3</v>
      </c>
      <c r="W3363" s="96">
        <f t="shared" si="1551"/>
        <v>5.775654678217659E-3</v>
      </c>
      <c r="X3363" s="105">
        <f>AVERAGE(S3363:S$4265)</f>
        <v>1.1026578073089679E-2</v>
      </c>
      <c r="Y3363" s="96">
        <f t="shared" si="1552"/>
        <v>2.9639709318899781E-5</v>
      </c>
      <c r="Z3363" s="96">
        <f t="shared" si="1553"/>
        <v>2.9639709318899781E-5</v>
      </c>
      <c r="AA3363" s="96">
        <f t="shared" si="1554"/>
        <v>2.9639709318899781E-5</v>
      </c>
      <c r="AB3363" s="96">
        <f t="shared" si="1555"/>
        <v>2.6189647154179837E-5</v>
      </c>
      <c r="AC3363" s="105">
        <f>_xlfn.VAR.S(S3363:S$4265)</f>
        <v>1.0564452563885404E-4</v>
      </c>
      <c r="AI3363" s="98"/>
      <c r="AJ3363" s="99"/>
      <c r="AK3363" s="116"/>
      <c r="AM3363" s="100"/>
      <c r="AN3363" s="120"/>
      <c r="AO3363" s="101"/>
    </row>
    <row r="3364" spans="1:41" ht="16.5">
      <c r="A3364" s="112">
        <v>38579</v>
      </c>
      <c r="B3364" s="73">
        <v>6245</v>
      </c>
      <c r="C3364" s="73">
        <v>6350</v>
      </c>
      <c r="D3364" s="80">
        <f t="shared" si="1556"/>
        <v>-105</v>
      </c>
      <c r="E3364" s="17">
        <f t="shared" si="1547"/>
        <v>1.7000000000000001E-2</v>
      </c>
      <c r="F3364" s="16">
        <f t="shared" si="1557"/>
        <v>0</v>
      </c>
      <c r="G3364" s="16">
        <f t="shared" si="1558"/>
        <v>0</v>
      </c>
      <c r="H3364" s="16">
        <f t="shared" si="1559"/>
        <v>0</v>
      </c>
      <c r="I3364" s="16">
        <f t="shared" si="1560"/>
        <v>0</v>
      </c>
      <c r="J3364" s="16">
        <f t="shared" si="1561"/>
        <v>0</v>
      </c>
      <c r="K3364" s="16">
        <f t="shared" si="1565"/>
        <v>0</v>
      </c>
      <c r="L3364" s="16">
        <f t="shared" si="1562"/>
        <v>0</v>
      </c>
      <c r="M3364" s="72"/>
      <c r="N3364" s="72"/>
      <c r="O3364" s="32">
        <f t="shared" si="1566"/>
        <v>0</v>
      </c>
      <c r="P3364" s="17" t="e">
        <f t="shared" si="1567"/>
        <v>#DIV/0!</v>
      </c>
      <c r="Q3364" s="38">
        <f t="shared" si="1568"/>
        <v>0</v>
      </c>
      <c r="R3364" s="17" t="e">
        <f t="shared" si="1563"/>
        <v>#DIV/0!</v>
      </c>
      <c r="S3364" s="97">
        <f t="shared" si="1564"/>
        <v>1.7000000000000001E-2</v>
      </c>
      <c r="T3364" s="96">
        <f t="shared" si="1548"/>
        <v>6.0804837002315527E-3</v>
      </c>
      <c r="U3364" s="96">
        <f t="shared" si="1549"/>
        <v>6.0804837002315527E-3</v>
      </c>
      <c r="V3364" s="96">
        <f t="shared" si="1550"/>
        <v>6.0804837002315527E-3</v>
      </c>
      <c r="W3364" s="96">
        <f t="shared" si="1551"/>
        <v>6.0804837002315527E-3</v>
      </c>
      <c r="X3364" s="105">
        <f>AVERAGE(S3364:S$4265)</f>
        <v>1.1037694013303746E-2</v>
      </c>
      <c r="Y3364" s="96">
        <f t="shared" si="1552"/>
        <v>2.9884074937447524E-5</v>
      </c>
      <c r="Z3364" s="96">
        <f t="shared" si="1553"/>
        <v>2.9884074937447524E-5</v>
      </c>
      <c r="AA3364" s="96">
        <f t="shared" si="1554"/>
        <v>2.9884074937447524E-5</v>
      </c>
      <c r="AB3364" s="96">
        <f t="shared" si="1555"/>
        <v>2.6405568614728621E-5</v>
      </c>
      <c r="AC3364" s="105">
        <f>_xlfn.VAR.S(S3364:S$4265)</f>
        <v>1.0565007591958736E-4</v>
      </c>
      <c r="AI3364" s="98"/>
      <c r="AJ3364" s="99"/>
      <c r="AK3364" s="116"/>
      <c r="AM3364" s="100"/>
      <c r="AN3364" s="120"/>
      <c r="AO3364" s="101"/>
    </row>
    <row r="3365" spans="1:41" ht="16.5">
      <c r="A3365" s="112">
        <v>38576</v>
      </c>
      <c r="B3365" s="73">
        <v>6350</v>
      </c>
      <c r="C3365" s="73">
        <v>6353</v>
      </c>
      <c r="D3365" s="80">
        <f t="shared" si="1556"/>
        <v>-3</v>
      </c>
      <c r="E3365" s="17">
        <f t="shared" si="1547"/>
        <v>1E-3</v>
      </c>
      <c r="F3365" s="16">
        <f t="shared" si="1557"/>
        <v>0</v>
      </c>
      <c r="G3365" s="16">
        <f t="shared" si="1558"/>
        <v>0</v>
      </c>
      <c r="H3365" s="16">
        <f t="shared" si="1559"/>
        <v>0</v>
      </c>
      <c r="I3365" s="16">
        <f t="shared" si="1560"/>
        <v>0</v>
      </c>
      <c r="J3365" s="16">
        <f t="shared" si="1561"/>
        <v>0</v>
      </c>
      <c r="K3365" s="16">
        <f t="shared" si="1565"/>
        <v>0</v>
      </c>
      <c r="L3365" s="16">
        <f t="shared" si="1562"/>
        <v>0</v>
      </c>
      <c r="M3365" s="72"/>
      <c r="N3365" s="72"/>
      <c r="O3365" s="32">
        <f t="shared" si="1566"/>
        <v>0</v>
      </c>
      <c r="P3365" s="17" t="e">
        <f t="shared" si="1567"/>
        <v>#DIV/0!</v>
      </c>
      <c r="Q3365" s="38">
        <f t="shared" si="1568"/>
        <v>0</v>
      </c>
      <c r="R3365" s="17" t="e">
        <f t="shared" si="1563"/>
        <v>#DIV/0!</v>
      </c>
      <c r="S3365" s="97">
        <f t="shared" si="1564"/>
        <v>1E-3</v>
      </c>
      <c r="T3365" s="96">
        <f t="shared" si="1548"/>
        <v>5.3834932981186726E-3</v>
      </c>
      <c r="U3365" s="96">
        <f t="shared" si="1549"/>
        <v>5.3834932981186726E-3</v>
      </c>
      <c r="V3365" s="96">
        <f t="shared" si="1550"/>
        <v>5.3834932981186726E-3</v>
      </c>
      <c r="W3365" s="96">
        <f t="shared" si="1551"/>
        <v>5.3834932981186726E-3</v>
      </c>
      <c r="X3365" s="105">
        <f>AVERAGE(S3365:S$4265)</f>
        <v>1.1031076581576003E-2</v>
      </c>
      <c r="Y3365" s="96">
        <f t="shared" si="1552"/>
        <v>2.3178171553357756E-5</v>
      </c>
      <c r="Z3365" s="96">
        <f t="shared" si="1553"/>
        <v>2.3178171553357756E-5</v>
      </c>
      <c r="AA3365" s="96">
        <f t="shared" si="1554"/>
        <v>2.3178171553357756E-5</v>
      </c>
      <c r="AB3365" s="96">
        <f t="shared" si="1555"/>
        <v>2.0480232384546902E-5</v>
      </c>
      <c r="AC3365" s="105">
        <f>_xlfn.VAR.S(S3365:S$4265)</f>
        <v>1.0572792206190709E-4</v>
      </c>
      <c r="AI3365" s="98"/>
      <c r="AJ3365" s="99"/>
      <c r="AK3365" s="116"/>
      <c r="AM3365" s="100"/>
      <c r="AN3365" s="120"/>
      <c r="AO3365" s="101"/>
    </row>
    <row r="3366" spans="1:41" ht="16.5">
      <c r="A3366" s="112">
        <v>38575</v>
      </c>
      <c r="B3366" s="73">
        <v>6353</v>
      </c>
      <c r="C3366" s="73">
        <v>6356</v>
      </c>
      <c r="D3366" s="80">
        <f t="shared" si="1556"/>
        <v>-3</v>
      </c>
      <c r="E3366" s="17">
        <f t="shared" si="1547"/>
        <v>1E-3</v>
      </c>
      <c r="F3366" s="16">
        <f t="shared" si="1557"/>
        <v>0</v>
      </c>
      <c r="G3366" s="16">
        <f t="shared" si="1558"/>
        <v>0</v>
      </c>
      <c r="H3366" s="16">
        <f t="shared" si="1559"/>
        <v>0</v>
      </c>
      <c r="I3366" s="16">
        <f t="shared" si="1560"/>
        <v>0</v>
      </c>
      <c r="J3366" s="16">
        <f t="shared" si="1561"/>
        <v>0</v>
      </c>
      <c r="K3366" s="16">
        <f t="shared" si="1565"/>
        <v>0</v>
      </c>
      <c r="L3366" s="16">
        <f t="shared" si="1562"/>
        <v>0</v>
      </c>
      <c r="M3366" s="72"/>
      <c r="N3366" s="72"/>
      <c r="O3366" s="32">
        <f t="shared" si="1566"/>
        <v>0</v>
      </c>
      <c r="P3366" s="17" t="e">
        <f t="shared" si="1567"/>
        <v>#DIV/0!</v>
      </c>
      <c r="Q3366" s="38">
        <f t="shared" si="1568"/>
        <v>0</v>
      </c>
      <c r="R3366" s="17" t="e">
        <f t="shared" si="1563"/>
        <v>#DIV/0!</v>
      </c>
      <c r="S3366" s="97">
        <f t="shared" si="1564"/>
        <v>1E-3</v>
      </c>
      <c r="T3366" s="96">
        <f t="shared" si="1548"/>
        <v>5.6632907426794393E-3</v>
      </c>
      <c r="U3366" s="96">
        <f t="shared" si="1549"/>
        <v>5.6632907426794393E-3</v>
      </c>
      <c r="V3366" s="96">
        <f t="shared" si="1550"/>
        <v>5.6632907426794393E-3</v>
      </c>
      <c r="W3366" s="96">
        <f t="shared" si="1551"/>
        <v>5.6632907426794393E-3</v>
      </c>
      <c r="X3366" s="105">
        <f>AVERAGE(S3366:S$4265)</f>
        <v>1.10422222222222E-2</v>
      </c>
      <c r="Y3366" s="96">
        <f t="shared" si="1552"/>
        <v>2.3269568851395927E-5</v>
      </c>
      <c r="Z3366" s="96">
        <f t="shared" si="1553"/>
        <v>2.3269568851395927E-5</v>
      </c>
      <c r="AA3366" s="96">
        <f t="shared" si="1554"/>
        <v>2.3269568851395927E-5</v>
      </c>
      <c r="AB3366" s="96">
        <f t="shared" si="1555"/>
        <v>2.056099103709343E-5</v>
      </c>
      <c r="AC3366" s="105">
        <f>_xlfn.VAR.S(S3366:S$4265)</f>
        <v>1.057334767025095E-4</v>
      </c>
      <c r="AI3366" s="98"/>
      <c r="AJ3366" s="99"/>
      <c r="AK3366" s="116"/>
      <c r="AM3366" s="100"/>
      <c r="AN3366" s="120"/>
      <c r="AO3366" s="101"/>
    </row>
    <row r="3367" spans="1:41" ht="16.5">
      <c r="A3367" s="112">
        <v>38574</v>
      </c>
      <c r="B3367" s="73">
        <v>6356</v>
      </c>
      <c r="C3367" s="73">
        <v>6380</v>
      </c>
      <c r="D3367" s="80">
        <f t="shared" si="1556"/>
        <v>-24</v>
      </c>
      <c r="E3367" s="17">
        <f t="shared" si="1547"/>
        <v>4.0000000000000001E-3</v>
      </c>
      <c r="F3367" s="16">
        <f t="shared" si="1557"/>
        <v>0</v>
      </c>
      <c r="G3367" s="16">
        <f t="shared" si="1558"/>
        <v>0</v>
      </c>
      <c r="H3367" s="16">
        <f t="shared" si="1559"/>
        <v>0</v>
      </c>
      <c r="I3367" s="16">
        <f t="shared" si="1560"/>
        <v>0</v>
      </c>
      <c r="J3367" s="16">
        <f t="shared" si="1561"/>
        <v>0</v>
      </c>
      <c r="K3367" s="16">
        <f t="shared" si="1565"/>
        <v>0</v>
      </c>
      <c r="L3367" s="16">
        <f t="shared" si="1562"/>
        <v>0</v>
      </c>
      <c r="M3367" s="72"/>
      <c r="N3367" s="72"/>
      <c r="O3367" s="32">
        <f t="shared" si="1566"/>
        <v>0</v>
      </c>
      <c r="P3367" s="17" t="e">
        <f t="shared" si="1567"/>
        <v>#DIV/0!</v>
      </c>
      <c r="Q3367" s="38">
        <f t="shared" si="1568"/>
        <v>0</v>
      </c>
      <c r="R3367" s="17" t="e">
        <f t="shared" si="1563"/>
        <v>#DIV/0!</v>
      </c>
      <c r="S3367" s="97">
        <f t="shared" si="1564"/>
        <v>4.0000000000000001E-3</v>
      </c>
      <c r="T3367" s="96">
        <f t="shared" si="1548"/>
        <v>5.9609475985951486E-3</v>
      </c>
      <c r="U3367" s="96">
        <f t="shared" si="1549"/>
        <v>5.9609475985951486E-3</v>
      </c>
      <c r="V3367" s="96">
        <f t="shared" si="1550"/>
        <v>5.9609475985951486E-3</v>
      </c>
      <c r="W3367" s="96">
        <f t="shared" si="1551"/>
        <v>5.9609475985951486E-3</v>
      </c>
      <c r="X3367" s="105">
        <f>AVERAGE(S3367:S$4265)</f>
        <v>1.1053392658509433E-2</v>
      </c>
      <c r="Y3367" s="96">
        <f t="shared" si="1552"/>
        <v>2.3183945517910113E-5</v>
      </c>
      <c r="Z3367" s="96">
        <f t="shared" si="1553"/>
        <v>2.3183945517910113E-5</v>
      </c>
      <c r="AA3367" s="96">
        <f t="shared" si="1554"/>
        <v>2.3183945517910113E-5</v>
      </c>
      <c r="AB3367" s="96">
        <f t="shared" si="1555"/>
        <v>2.0485334259625368E-5</v>
      </c>
      <c r="AC3367" s="105">
        <f>_xlfn.VAR.S(S3367:S$4265)</f>
        <v>1.0573879415633856E-4</v>
      </c>
      <c r="AI3367" s="98"/>
      <c r="AJ3367" s="99"/>
      <c r="AK3367" s="116"/>
      <c r="AM3367" s="100"/>
      <c r="AN3367" s="120"/>
      <c r="AO3367" s="101"/>
    </row>
    <row r="3368" spans="1:41" ht="16.5">
      <c r="A3368" s="112">
        <v>38573</v>
      </c>
      <c r="B3368" s="73">
        <v>6380</v>
      </c>
      <c r="C3368" s="73">
        <v>6380</v>
      </c>
      <c r="D3368" s="80">
        <f t="shared" si="1556"/>
        <v>0</v>
      </c>
      <c r="E3368" s="17">
        <f t="shared" si="1547"/>
        <v>0</v>
      </c>
      <c r="F3368" s="16">
        <f t="shared" si="1557"/>
        <v>0</v>
      </c>
      <c r="G3368" s="16">
        <f t="shared" si="1558"/>
        <v>0</v>
      </c>
      <c r="H3368" s="16">
        <f t="shared" si="1559"/>
        <v>0</v>
      </c>
      <c r="I3368" s="16">
        <f t="shared" si="1560"/>
        <v>0</v>
      </c>
      <c r="J3368" s="16">
        <f t="shared" si="1561"/>
        <v>0</v>
      </c>
      <c r="K3368" s="16">
        <f t="shared" si="1565"/>
        <v>0</v>
      </c>
      <c r="L3368" s="16">
        <f t="shared" si="1562"/>
        <v>0</v>
      </c>
      <c r="M3368" s="72"/>
      <c r="N3368" s="72"/>
      <c r="O3368" s="32">
        <f t="shared" si="1566"/>
        <v>0</v>
      </c>
      <c r="P3368" s="17" t="e">
        <f t="shared" si="1567"/>
        <v>#DIV/0!</v>
      </c>
      <c r="Q3368" s="38">
        <f t="shared" si="1568"/>
        <v>0</v>
      </c>
      <c r="R3368" s="17" t="e">
        <f t="shared" si="1563"/>
        <v>#DIV/0!</v>
      </c>
      <c r="S3368" s="97">
        <f t="shared" si="1564"/>
        <v>0</v>
      </c>
      <c r="T3368" s="96">
        <f t="shared" si="1548"/>
        <v>6.0861144665905831E-3</v>
      </c>
      <c r="U3368" s="96">
        <f t="shared" si="1549"/>
        <v>6.0861144665905831E-3</v>
      </c>
      <c r="V3368" s="96">
        <f t="shared" si="1550"/>
        <v>6.0861144665905831E-3</v>
      </c>
      <c r="W3368" s="96">
        <f t="shared" si="1551"/>
        <v>6.0861144665905831E-3</v>
      </c>
      <c r="X3368" s="105">
        <f>AVERAGE(S3368:S$4265)</f>
        <v>1.1061247216035613E-2</v>
      </c>
      <c r="Y3368" s="96">
        <f t="shared" si="1552"/>
        <v>2.4385992663667026E-5</v>
      </c>
      <c r="Z3368" s="96">
        <f t="shared" si="1553"/>
        <v>2.4385992663667026E-5</v>
      </c>
      <c r="AA3368" s="96">
        <f t="shared" si="1554"/>
        <v>2.4385992663667026E-5</v>
      </c>
      <c r="AB3368" s="96">
        <f t="shared" si="1555"/>
        <v>2.1547463117616175E-5</v>
      </c>
      <c r="AC3368" s="105">
        <f>_xlfn.VAR.S(S3368:S$4265)</f>
        <v>1.0580114983625254E-4</v>
      </c>
      <c r="AI3368" s="98"/>
      <c r="AJ3368" s="99"/>
      <c r="AK3368" s="116"/>
      <c r="AM3368" s="100"/>
      <c r="AN3368" s="120"/>
      <c r="AO3368" s="101"/>
    </row>
    <row r="3369" spans="1:41" ht="16.5">
      <c r="A3369" s="112">
        <v>38572</v>
      </c>
      <c r="B3369" s="73">
        <v>6380</v>
      </c>
      <c r="C3369" s="73">
        <v>6446</v>
      </c>
      <c r="D3369" s="80">
        <f t="shared" si="1556"/>
        <v>-66</v>
      </c>
      <c r="E3369" s="17">
        <f t="shared" si="1547"/>
        <v>1.0999999999999999E-2</v>
      </c>
      <c r="F3369" s="16">
        <f t="shared" si="1557"/>
        <v>0</v>
      </c>
      <c r="G3369" s="16">
        <f t="shared" si="1558"/>
        <v>0</v>
      </c>
      <c r="H3369" s="16">
        <f t="shared" si="1559"/>
        <v>0</v>
      </c>
      <c r="I3369" s="16">
        <f t="shared" si="1560"/>
        <v>0</v>
      </c>
      <c r="J3369" s="16">
        <f t="shared" si="1561"/>
        <v>0</v>
      </c>
      <c r="K3369" s="16">
        <f t="shared" si="1565"/>
        <v>0</v>
      </c>
      <c r="L3369" s="16">
        <f t="shared" si="1562"/>
        <v>0</v>
      </c>
      <c r="M3369" s="72"/>
      <c r="N3369" s="72"/>
      <c r="O3369" s="32">
        <f t="shared" si="1566"/>
        <v>0</v>
      </c>
      <c r="P3369" s="17" t="e">
        <f t="shared" si="1567"/>
        <v>#DIV/0!</v>
      </c>
      <c r="Q3369" s="38">
        <f t="shared" si="1568"/>
        <v>0</v>
      </c>
      <c r="R3369" s="17" t="e">
        <f t="shared" si="1563"/>
        <v>#DIV/0!</v>
      </c>
      <c r="S3369" s="97">
        <f t="shared" si="1564"/>
        <v>1.0999999999999999E-2</v>
      </c>
      <c r="T3369" s="96">
        <f t="shared" si="1548"/>
        <v>6.4745898580750886E-3</v>
      </c>
      <c r="U3369" s="96">
        <f t="shared" si="1549"/>
        <v>6.4745898580750886E-3</v>
      </c>
      <c r="V3369" s="96">
        <f t="shared" si="1550"/>
        <v>6.4745898580750886E-3</v>
      </c>
      <c r="W3369" s="96">
        <f t="shared" si="1551"/>
        <v>6.4745898580750886E-3</v>
      </c>
      <c r="X3369" s="105">
        <f>AVERAGE(S3369:S$4265)</f>
        <v>1.1073578595317704E-2</v>
      </c>
      <c r="Y3369" s="96">
        <f t="shared" si="1552"/>
        <v>2.3266780674308188E-5</v>
      </c>
      <c r="Z3369" s="96">
        <f t="shared" si="1553"/>
        <v>2.3266780674308188E-5</v>
      </c>
      <c r="AA3369" s="96">
        <f t="shared" si="1554"/>
        <v>2.3266780674308188E-5</v>
      </c>
      <c r="AB3369" s="96">
        <f t="shared" si="1555"/>
        <v>2.0558527403818706E-5</v>
      </c>
      <c r="AC3369" s="105">
        <f>_xlfn.VAR.S(S3369:S$4265)</f>
        <v>1.0578252657668472E-4</v>
      </c>
      <c r="AI3369" s="98"/>
      <c r="AJ3369" s="99"/>
      <c r="AK3369" s="116"/>
      <c r="AM3369" s="100"/>
      <c r="AN3369" s="120"/>
      <c r="AO3369" s="101"/>
    </row>
    <row r="3370" spans="1:41" ht="16.5">
      <c r="A3370" s="112">
        <v>38568</v>
      </c>
      <c r="B3370" s="73">
        <v>6446</v>
      </c>
      <c r="C3370" s="73">
        <v>6455</v>
      </c>
      <c r="D3370" s="80">
        <f t="shared" si="1556"/>
        <v>-9</v>
      </c>
      <c r="E3370" s="17">
        <f t="shared" si="1547"/>
        <v>2E-3</v>
      </c>
      <c r="F3370" s="16">
        <f t="shared" si="1557"/>
        <v>0</v>
      </c>
      <c r="G3370" s="16">
        <f t="shared" si="1558"/>
        <v>0</v>
      </c>
      <c r="H3370" s="16">
        <f t="shared" si="1559"/>
        <v>0</v>
      </c>
      <c r="I3370" s="16">
        <f t="shared" si="1560"/>
        <v>0</v>
      </c>
      <c r="J3370" s="16">
        <f t="shared" si="1561"/>
        <v>0</v>
      </c>
      <c r="K3370" s="16">
        <f t="shared" si="1565"/>
        <v>0</v>
      </c>
      <c r="L3370" s="16">
        <f t="shared" si="1562"/>
        <v>0</v>
      </c>
      <c r="M3370" s="72"/>
      <c r="N3370" s="72"/>
      <c r="O3370" s="32">
        <f t="shared" si="1566"/>
        <v>0</v>
      </c>
      <c r="P3370" s="17" t="e">
        <f t="shared" si="1567"/>
        <v>#DIV/0!</v>
      </c>
      <c r="Q3370" s="38">
        <f t="shared" si="1568"/>
        <v>0</v>
      </c>
      <c r="R3370" s="17" t="e">
        <f t="shared" si="1563"/>
        <v>#DIV/0!</v>
      </c>
      <c r="S3370" s="97">
        <f t="shared" si="1564"/>
        <v>2E-3</v>
      </c>
      <c r="T3370" s="96">
        <f t="shared" si="1548"/>
        <v>6.1857338915692426E-3</v>
      </c>
      <c r="U3370" s="96">
        <f t="shared" si="1549"/>
        <v>6.1857338915692426E-3</v>
      </c>
      <c r="V3370" s="96">
        <f t="shared" si="1550"/>
        <v>6.1857338915692426E-3</v>
      </c>
      <c r="W3370" s="96">
        <f t="shared" si="1551"/>
        <v>6.1857338915692426E-3</v>
      </c>
      <c r="X3370" s="105">
        <f>AVERAGE(S3370:S$4265)</f>
        <v>1.107366071428569E-2</v>
      </c>
      <c r="Y3370" s="96">
        <f t="shared" si="1552"/>
        <v>2.327250126015009E-5</v>
      </c>
      <c r="Z3370" s="96">
        <f t="shared" si="1553"/>
        <v>2.327250126015009E-5</v>
      </c>
      <c r="AA3370" s="96">
        <f t="shared" si="1554"/>
        <v>2.327250126015009E-5</v>
      </c>
      <c r="AB3370" s="96">
        <f t="shared" si="1555"/>
        <v>2.0563582113468613E-5</v>
      </c>
      <c r="AC3370" s="105">
        <f>_xlfn.VAR.S(S3370:S$4265)</f>
        <v>1.0590071328810912E-4</v>
      </c>
      <c r="AI3370" s="98"/>
      <c r="AJ3370" s="99"/>
      <c r="AK3370" s="116"/>
      <c r="AM3370" s="100"/>
      <c r="AN3370" s="120"/>
      <c r="AO3370" s="101"/>
    </row>
    <row r="3371" spans="1:41" ht="16.5">
      <c r="A3371" s="112">
        <v>38567</v>
      </c>
      <c r="B3371" s="73">
        <v>6455</v>
      </c>
      <c r="C3371" s="73">
        <v>6343</v>
      </c>
      <c r="D3371" s="80">
        <f t="shared" si="1556"/>
        <v>112</v>
      </c>
      <c r="E3371" s="17">
        <f t="shared" si="1547"/>
        <v>1.8000000000000002E-2</v>
      </c>
      <c r="F3371" s="16">
        <f t="shared" si="1557"/>
        <v>0</v>
      </c>
      <c r="G3371" s="16">
        <f t="shared" si="1558"/>
        <v>0</v>
      </c>
      <c r="H3371" s="16">
        <f t="shared" si="1559"/>
        <v>0</v>
      </c>
      <c r="I3371" s="16">
        <f t="shared" si="1560"/>
        <v>0</v>
      </c>
      <c r="J3371" s="16">
        <f t="shared" si="1561"/>
        <v>0</v>
      </c>
      <c r="K3371" s="16">
        <f t="shared" si="1565"/>
        <v>0</v>
      </c>
      <c r="L3371" s="16">
        <f t="shared" si="1562"/>
        <v>0</v>
      </c>
      <c r="M3371" s="72"/>
      <c r="N3371" s="72"/>
      <c r="O3371" s="32">
        <f t="shared" si="1566"/>
        <v>0</v>
      </c>
      <c r="P3371" s="17" t="e">
        <f t="shared" si="1567"/>
        <v>#DIV/0!</v>
      </c>
      <c r="Q3371" s="38">
        <f t="shared" si="1568"/>
        <v>0</v>
      </c>
      <c r="R3371" s="17" t="e">
        <f t="shared" si="1563"/>
        <v>#DIV/0!</v>
      </c>
      <c r="S3371" s="97">
        <f t="shared" si="1564"/>
        <v>1.8000000000000002E-2</v>
      </c>
      <c r="T3371" s="96">
        <f t="shared" si="1548"/>
        <v>6.452908395286428E-3</v>
      </c>
      <c r="U3371" s="96">
        <f t="shared" si="1549"/>
        <v>6.452908395286428E-3</v>
      </c>
      <c r="V3371" s="96">
        <f t="shared" si="1550"/>
        <v>6.452908395286428E-3</v>
      </c>
      <c r="W3371" s="96">
        <f t="shared" si="1551"/>
        <v>6.452908395286428E-3</v>
      </c>
      <c r="X3371" s="105">
        <f>AVERAGE(S3371:S$4265)</f>
        <v>1.108379888268154E-2</v>
      </c>
      <c r="Y3371" s="96">
        <f t="shared" si="1552"/>
        <v>2.3492337946320584E-5</v>
      </c>
      <c r="Z3371" s="96">
        <f t="shared" si="1553"/>
        <v>2.3492337946320584E-5</v>
      </c>
      <c r="AA3371" s="96">
        <f t="shared" si="1554"/>
        <v>2.3492337946320584E-5</v>
      </c>
      <c r="AB3371" s="96">
        <f t="shared" si="1555"/>
        <v>2.0757829809368861E-5</v>
      </c>
      <c r="AC3371" s="105">
        <f>_xlfn.VAR.S(S3371:S$4265)</f>
        <v>1.0592697436666599E-4</v>
      </c>
      <c r="AI3371" s="98"/>
      <c r="AJ3371" s="99"/>
      <c r="AK3371" s="116"/>
      <c r="AM3371" s="100"/>
      <c r="AN3371" s="120"/>
      <c r="AO3371" s="101"/>
    </row>
    <row r="3372" spans="1:41" ht="16.5">
      <c r="A3372" s="112">
        <v>38566</v>
      </c>
      <c r="B3372" s="73">
        <v>6343</v>
      </c>
      <c r="C3372" s="73">
        <v>6307</v>
      </c>
      <c r="D3372" s="80">
        <f t="shared" si="1556"/>
        <v>36</v>
      </c>
      <c r="E3372" s="17">
        <f t="shared" si="1547"/>
        <v>6.0000000000000001E-3</v>
      </c>
      <c r="F3372" s="16">
        <f t="shared" si="1557"/>
        <v>0</v>
      </c>
      <c r="G3372" s="16">
        <f t="shared" si="1558"/>
        <v>0</v>
      </c>
      <c r="H3372" s="16">
        <f t="shared" si="1559"/>
        <v>0</v>
      </c>
      <c r="I3372" s="16">
        <f t="shared" si="1560"/>
        <v>0</v>
      </c>
      <c r="J3372" s="16">
        <f t="shared" si="1561"/>
        <v>0</v>
      </c>
      <c r="K3372" s="16">
        <f t="shared" si="1565"/>
        <v>0</v>
      </c>
      <c r="L3372" s="16">
        <f t="shared" si="1562"/>
        <v>0</v>
      </c>
      <c r="M3372" s="72"/>
      <c r="N3372" s="72"/>
      <c r="O3372" s="32">
        <f t="shared" si="1566"/>
        <v>0</v>
      </c>
      <c r="P3372" s="17" t="e">
        <f t="shared" si="1567"/>
        <v>#DIV/0!</v>
      </c>
      <c r="Q3372" s="38">
        <f t="shared" si="1568"/>
        <v>0</v>
      </c>
      <c r="R3372" s="17" t="e">
        <f t="shared" si="1563"/>
        <v>#DIV/0!</v>
      </c>
      <c r="S3372" s="97">
        <f t="shared" si="1564"/>
        <v>6.0000000000000001E-3</v>
      </c>
      <c r="T3372" s="96">
        <f t="shared" si="1548"/>
        <v>5.7158599949855612E-3</v>
      </c>
      <c r="U3372" s="96">
        <f t="shared" si="1549"/>
        <v>5.7158599949855612E-3</v>
      </c>
      <c r="V3372" s="96">
        <f t="shared" si="1550"/>
        <v>5.7158599949855612E-3</v>
      </c>
      <c r="W3372" s="96">
        <f t="shared" si="1551"/>
        <v>5.7158599949855612E-3</v>
      </c>
      <c r="X3372" s="105">
        <f>AVERAGE(S3372:S$4265)</f>
        <v>1.1076062639821006E-2</v>
      </c>
      <c r="Y3372" s="96">
        <f t="shared" si="1552"/>
        <v>1.5359927879311495E-5</v>
      </c>
      <c r="Z3372" s="96">
        <f t="shared" si="1553"/>
        <v>1.5359927879311495E-5</v>
      </c>
      <c r="AA3372" s="96">
        <f t="shared" si="1554"/>
        <v>1.5359927879311495E-5</v>
      </c>
      <c r="AB3372" s="96">
        <f t="shared" si="1555"/>
        <v>1.3572032274159629E-5</v>
      </c>
      <c r="AC3372" s="105">
        <f>_xlfn.VAR.S(S3372:S$4265)</f>
        <v>1.0599196835441505E-4</v>
      </c>
      <c r="AI3372" s="98"/>
      <c r="AJ3372" s="99"/>
      <c r="AK3372" s="116"/>
      <c r="AM3372" s="100"/>
      <c r="AN3372" s="120"/>
      <c r="AO3372" s="101"/>
    </row>
    <row r="3373" spans="1:41" ht="16.5">
      <c r="A3373" s="112">
        <v>38565</v>
      </c>
      <c r="B3373" s="73">
        <v>6307</v>
      </c>
      <c r="C3373" s="73">
        <v>6311</v>
      </c>
      <c r="D3373" s="80">
        <f t="shared" si="1556"/>
        <v>-4</v>
      </c>
      <c r="E3373" s="17">
        <f t="shared" si="1547"/>
        <v>1E-3</v>
      </c>
      <c r="F3373" s="16">
        <f t="shared" si="1557"/>
        <v>0</v>
      </c>
      <c r="G3373" s="16">
        <f t="shared" si="1558"/>
        <v>0</v>
      </c>
      <c r="H3373" s="16">
        <f t="shared" si="1559"/>
        <v>0</v>
      </c>
      <c r="I3373" s="16">
        <f t="shared" si="1560"/>
        <v>0</v>
      </c>
      <c r="J3373" s="16">
        <f t="shared" si="1561"/>
        <v>0</v>
      </c>
      <c r="K3373" s="16">
        <f t="shared" si="1565"/>
        <v>0</v>
      </c>
      <c r="L3373" s="16">
        <f t="shared" si="1562"/>
        <v>0</v>
      </c>
      <c r="M3373" s="72"/>
      <c r="N3373" s="72"/>
      <c r="O3373" s="32">
        <f t="shared" si="1566"/>
        <v>0</v>
      </c>
      <c r="P3373" s="17" t="e">
        <f t="shared" si="1567"/>
        <v>#DIV/0!</v>
      </c>
      <c r="Q3373" s="38">
        <f t="shared" si="1568"/>
        <v>0</v>
      </c>
      <c r="R3373" s="17" t="e">
        <f t="shared" si="1563"/>
        <v>#DIV/0!</v>
      </c>
      <c r="S3373" s="97">
        <f t="shared" si="1564"/>
        <v>1E-3</v>
      </c>
      <c r="T3373" s="96">
        <f t="shared" si="1548"/>
        <v>5.6977233989208096E-3</v>
      </c>
      <c r="U3373" s="96">
        <f t="shared" si="1549"/>
        <v>5.6977233989208096E-3</v>
      </c>
      <c r="V3373" s="96">
        <f t="shared" si="1550"/>
        <v>5.6977233989208096E-3</v>
      </c>
      <c r="W3373" s="96">
        <f t="shared" si="1551"/>
        <v>5.6977233989208096E-3</v>
      </c>
      <c r="X3373" s="105">
        <f>AVERAGE(S3373:S$4265)</f>
        <v>1.1081746920492698E-2</v>
      </c>
      <c r="Y3373" s="96">
        <f t="shared" si="1552"/>
        <v>1.6334516607125422E-5</v>
      </c>
      <c r="Z3373" s="96">
        <f t="shared" si="1553"/>
        <v>1.6334516607125422E-5</v>
      </c>
      <c r="AA3373" s="96">
        <f t="shared" si="1554"/>
        <v>1.6334516607125422E-5</v>
      </c>
      <c r="AB3373" s="96">
        <f t="shared" si="1555"/>
        <v>1.4433178874056015E-5</v>
      </c>
      <c r="AC3373" s="105">
        <f>_xlfn.VAR.S(S3373:S$4265)</f>
        <v>1.0608187497175398E-4</v>
      </c>
      <c r="AI3373" s="98"/>
      <c r="AJ3373" s="99"/>
      <c r="AK3373" s="116"/>
      <c r="AM3373" s="100"/>
      <c r="AN3373" s="120"/>
      <c r="AO3373" s="101"/>
    </row>
    <row r="3374" spans="1:41" ht="16.5">
      <c r="A3374" s="112">
        <v>38562</v>
      </c>
      <c r="B3374" s="73">
        <v>6311</v>
      </c>
      <c r="C3374" s="73">
        <v>6375</v>
      </c>
      <c r="D3374" s="80">
        <f t="shared" si="1556"/>
        <v>-64</v>
      </c>
      <c r="E3374" s="17">
        <f t="shared" si="1547"/>
        <v>1.0999999999999999E-2</v>
      </c>
      <c r="F3374" s="16">
        <f t="shared" si="1557"/>
        <v>0</v>
      </c>
      <c r="G3374" s="16">
        <f t="shared" si="1558"/>
        <v>0</v>
      </c>
      <c r="H3374" s="16">
        <f t="shared" si="1559"/>
        <v>0</v>
      </c>
      <c r="I3374" s="16">
        <f t="shared" si="1560"/>
        <v>0</v>
      </c>
      <c r="J3374" s="16">
        <f t="shared" si="1561"/>
        <v>0</v>
      </c>
      <c r="K3374" s="16">
        <f t="shared" si="1565"/>
        <v>0</v>
      </c>
      <c r="L3374" s="16">
        <f t="shared" si="1562"/>
        <v>0</v>
      </c>
      <c r="M3374" s="72"/>
      <c r="N3374" s="72"/>
      <c r="O3374" s="32">
        <f t="shared" si="1566"/>
        <v>0</v>
      </c>
      <c r="P3374" s="17" t="e">
        <f t="shared" si="1567"/>
        <v>#DIV/0!</v>
      </c>
      <c r="Q3374" s="38">
        <f t="shared" si="1568"/>
        <v>0</v>
      </c>
      <c r="R3374" s="17" t="e">
        <f t="shared" si="1563"/>
        <v>#DIV/0!</v>
      </c>
      <c r="S3374" s="97">
        <f t="shared" si="1564"/>
        <v>1.0999999999999999E-2</v>
      </c>
      <c r="T3374" s="96">
        <f t="shared" si="1548"/>
        <v>5.9975780839583081E-3</v>
      </c>
      <c r="U3374" s="96">
        <f t="shared" si="1549"/>
        <v>5.9975780839583081E-3</v>
      </c>
      <c r="V3374" s="96">
        <f t="shared" si="1550"/>
        <v>5.9975780839583081E-3</v>
      </c>
      <c r="W3374" s="96">
        <f t="shared" si="1551"/>
        <v>5.9975780839583081E-3</v>
      </c>
      <c r="X3374" s="105">
        <f>AVERAGE(S3374:S$4265)</f>
        <v>1.1093049327354236E-2</v>
      </c>
      <c r="Y3374" s="96">
        <f t="shared" si="1552"/>
        <v>1.5782946175329572E-5</v>
      </c>
      <c r="Z3374" s="96">
        <f t="shared" si="1553"/>
        <v>1.5782946175329572E-5</v>
      </c>
      <c r="AA3374" s="96">
        <f t="shared" si="1554"/>
        <v>1.5782946175329572E-5</v>
      </c>
      <c r="AB3374" s="96">
        <f t="shared" si="1555"/>
        <v>1.3945811240521202E-5</v>
      </c>
      <c r="AC3374" s="105">
        <f>_xlfn.VAR.S(S3374:S$4265)</f>
        <v>1.0608673053404056E-4</v>
      </c>
      <c r="AI3374" s="98"/>
      <c r="AJ3374" s="99"/>
      <c r="AK3374" s="116"/>
      <c r="AM3374" s="100"/>
      <c r="AN3374" s="120"/>
      <c r="AO3374" s="101"/>
    </row>
    <row r="3375" spans="1:41" ht="16.5">
      <c r="A3375" s="112">
        <v>38561</v>
      </c>
      <c r="B3375" s="73">
        <v>6375</v>
      </c>
      <c r="C3375" s="73">
        <v>6327</v>
      </c>
      <c r="D3375" s="80">
        <f t="shared" si="1556"/>
        <v>48</v>
      </c>
      <c r="E3375" s="17">
        <f t="shared" si="1547"/>
        <v>8.0000000000000002E-3</v>
      </c>
      <c r="F3375" s="16">
        <f t="shared" si="1557"/>
        <v>0</v>
      </c>
      <c r="G3375" s="16">
        <f t="shared" si="1558"/>
        <v>0</v>
      </c>
      <c r="H3375" s="16">
        <f t="shared" si="1559"/>
        <v>0</v>
      </c>
      <c r="I3375" s="16">
        <f t="shared" si="1560"/>
        <v>0</v>
      </c>
      <c r="J3375" s="16">
        <f t="shared" si="1561"/>
        <v>0</v>
      </c>
      <c r="K3375" s="16">
        <f t="shared" si="1565"/>
        <v>0</v>
      </c>
      <c r="L3375" s="16">
        <f t="shared" si="1562"/>
        <v>0</v>
      </c>
      <c r="M3375" s="72"/>
      <c r="N3375" s="72"/>
      <c r="O3375" s="32">
        <f t="shared" si="1566"/>
        <v>0</v>
      </c>
      <c r="P3375" s="17" t="e">
        <f t="shared" si="1567"/>
        <v>#DIV/0!</v>
      </c>
      <c r="Q3375" s="38">
        <f t="shared" si="1568"/>
        <v>0</v>
      </c>
      <c r="R3375" s="17" t="e">
        <f t="shared" si="1563"/>
        <v>#DIV/0!</v>
      </c>
      <c r="S3375" s="97">
        <f t="shared" si="1564"/>
        <v>8.0000000000000002E-3</v>
      </c>
      <c r="T3375" s="96">
        <f t="shared" si="1548"/>
        <v>5.6782745574024546E-3</v>
      </c>
      <c r="U3375" s="96">
        <f t="shared" si="1549"/>
        <v>5.6782745574024546E-3</v>
      </c>
      <c r="V3375" s="96">
        <f t="shared" si="1550"/>
        <v>5.6782745574024546E-3</v>
      </c>
      <c r="W3375" s="96">
        <f t="shared" si="1551"/>
        <v>5.6782745574024546E-3</v>
      </c>
      <c r="X3375" s="105">
        <f>AVERAGE(S3375:S$4265)</f>
        <v>1.1093153759820402E-2</v>
      </c>
      <c r="Y3375" s="96">
        <f t="shared" si="1552"/>
        <v>1.4982660078878903E-5</v>
      </c>
      <c r="Z3375" s="96">
        <f t="shared" si="1553"/>
        <v>1.4982660078878903E-5</v>
      </c>
      <c r="AA3375" s="96">
        <f t="shared" si="1554"/>
        <v>1.4982660078878903E-5</v>
      </c>
      <c r="AB3375" s="96">
        <f t="shared" si="1555"/>
        <v>1.3238678445697392E-5</v>
      </c>
      <c r="AC3375" s="105">
        <f>_xlfn.VAR.S(S3375:S$4265)</f>
        <v>1.0620591936846676E-4</v>
      </c>
      <c r="AI3375" s="98"/>
      <c r="AJ3375" s="99"/>
      <c r="AK3375" s="116"/>
      <c r="AM3375" s="100"/>
      <c r="AN3375" s="120"/>
      <c r="AO3375" s="101"/>
    </row>
    <row r="3376" spans="1:41" ht="16.5">
      <c r="A3376" s="112">
        <v>38560</v>
      </c>
      <c r="B3376" s="73">
        <v>6327</v>
      </c>
      <c r="C3376" s="73">
        <v>6366</v>
      </c>
      <c r="D3376" s="80">
        <f t="shared" si="1556"/>
        <v>-39</v>
      </c>
      <c r="E3376" s="17">
        <f t="shared" si="1547"/>
        <v>7.0000000000000001E-3</v>
      </c>
      <c r="F3376" s="16">
        <f t="shared" si="1557"/>
        <v>0</v>
      </c>
      <c r="G3376" s="16">
        <f t="shared" si="1558"/>
        <v>0</v>
      </c>
      <c r="H3376" s="16">
        <f t="shared" si="1559"/>
        <v>0</v>
      </c>
      <c r="I3376" s="16">
        <f t="shared" si="1560"/>
        <v>0</v>
      </c>
      <c r="J3376" s="16">
        <f t="shared" si="1561"/>
        <v>0</v>
      </c>
      <c r="K3376" s="16">
        <f t="shared" si="1565"/>
        <v>0</v>
      </c>
      <c r="L3376" s="16">
        <f t="shared" si="1562"/>
        <v>0</v>
      </c>
      <c r="M3376" s="72"/>
      <c r="N3376" s="72"/>
      <c r="O3376" s="32">
        <f t="shared" si="1566"/>
        <v>0</v>
      </c>
      <c r="P3376" s="17" t="e">
        <f t="shared" si="1567"/>
        <v>#DIV/0!</v>
      </c>
      <c r="Q3376" s="38">
        <f t="shared" si="1568"/>
        <v>0</v>
      </c>
      <c r="R3376" s="17" t="e">
        <f t="shared" si="1563"/>
        <v>#DIV/0!</v>
      </c>
      <c r="S3376" s="97">
        <f t="shared" si="1564"/>
        <v>7.0000000000000001E-3</v>
      </c>
      <c r="T3376" s="96">
        <f t="shared" si="1548"/>
        <v>5.5300793163855898E-3</v>
      </c>
      <c r="U3376" s="96">
        <f t="shared" si="1549"/>
        <v>5.5300793163855898E-3</v>
      </c>
      <c r="V3376" s="96">
        <f t="shared" si="1550"/>
        <v>5.5300793163855898E-3</v>
      </c>
      <c r="W3376" s="96">
        <f t="shared" si="1551"/>
        <v>5.5300793163855898E-3</v>
      </c>
      <c r="X3376" s="105">
        <f>AVERAGE(S3376:S$4265)</f>
        <v>1.1096629213483122E-2</v>
      </c>
      <c r="Y3376" s="96">
        <f t="shared" si="1552"/>
        <v>1.5549605944551198E-5</v>
      </c>
      <c r="Z3376" s="96">
        <f t="shared" si="1553"/>
        <v>1.5549605944551198E-5</v>
      </c>
      <c r="AA3376" s="96">
        <f t="shared" si="1554"/>
        <v>1.5549605944551198E-5</v>
      </c>
      <c r="AB3376" s="96">
        <f t="shared" si="1555"/>
        <v>1.3739631812605433E-5</v>
      </c>
      <c r="AC3376" s="105">
        <f>_xlfn.VAR.S(S3376:S$4265)</f>
        <v>1.0631461179712147E-4</v>
      </c>
      <c r="AI3376" s="98"/>
      <c r="AJ3376" s="99"/>
      <c r="AK3376" s="116"/>
      <c r="AM3376" s="100"/>
      <c r="AN3376" s="120"/>
      <c r="AO3376" s="101"/>
    </row>
    <row r="3377" spans="1:41" ht="16.5">
      <c r="A3377" s="112">
        <v>38559</v>
      </c>
      <c r="B3377" s="73">
        <v>6366</v>
      </c>
      <c r="C3377" s="73">
        <v>6420</v>
      </c>
      <c r="D3377" s="80">
        <f t="shared" si="1556"/>
        <v>-54</v>
      </c>
      <c r="E3377" s="17">
        <f t="shared" si="1547"/>
        <v>9.0000000000000011E-3</v>
      </c>
      <c r="F3377" s="16">
        <f t="shared" si="1557"/>
        <v>0</v>
      </c>
      <c r="G3377" s="16">
        <f t="shared" si="1558"/>
        <v>0</v>
      </c>
      <c r="H3377" s="16">
        <f t="shared" si="1559"/>
        <v>0</v>
      </c>
      <c r="I3377" s="16">
        <f t="shared" si="1560"/>
        <v>0</v>
      </c>
      <c r="J3377" s="16">
        <f t="shared" si="1561"/>
        <v>0</v>
      </c>
      <c r="K3377" s="16">
        <f t="shared" si="1565"/>
        <v>0</v>
      </c>
      <c r="L3377" s="16">
        <f t="shared" si="1562"/>
        <v>0</v>
      </c>
      <c r="M3377" s="72"/>
      <c r="N3377" s="72"/>
      <c r="O3377" s="32">
        <f t="shared" si="1566"/>
        <v>0</v>
      </c>
      <c r="P3377" s="17" t="e">
        <f t="shared" si="1567"/>
        <v>#DIV/0!</v>
      </c>
      <c r="Q3377" s="38">
        <f t="shared" si="1568"/>
        <v>0</v>
      </c>
      <c r="R3377" s="17" t="e">
        <f t="shared" si="1563"/>
        <v>#DIV/0!</v>
      </c>
      <c r="S3377" s="97">
        <f t="shared" si="1564"/>
        <v>9.0000000000000011E-3</v>
      </c>
      <c r="T3377" s="96">
        <f t="shared" si="1548"/>
        <v>5.4362545918995638E-3</v>
      </c>
      <c r="U3377" s="96">
        <f t="shared" si="1549"/>
        <v>5.4362545918995638E-3</v>
      </c>
      <c r="V3377" s="96">
        <f t="shared" si="1550"/>
        <v>5.4362545918995638E-3</v>
      </c>
      <c r="W3377" s="96">
        <f t="shared" si="1551"/>
        <v>5.4362545918995638E-3</v>
      </c>
      <c r="X3377" s="105">
        <f>AVERAGE(S3377:S$4265)</f>
        <v>1.110123734533181E-2</v>
      </c>
      <c r="Y3377" s="96">
        <f t="shared" si="1552"/>
        <v>1.6386051023904135E-5</v>
      </c>
      <c r="Z3377" s="96">
        <f t="shared" si="1553"/>
        <v>1.6386051023904135E-5</v>
      </c>
      <c r="AA3377" s="96">
        <f t="shared" si="1554"/>
        <v>1.6386051023904135E-5</v>
      </c>
      <c r="AB3377" s="96">
        <f t="shared" si="1555"/>
        <v>1.4478714684721688E-5</v>
      </c>
      <c r="AC3377" s="105">
        <f>_xlfn.VAR.S(S3377:S$4265)</f>
        <v>1.0641541513391966E-4</v>
      </c>
      <c r="AI3377" s="98"/>
      <c r="AJ3377" s="99"/>
      <c r="AK3377" s="116"/>
      <c r="AM3377" s="100"/>
      <c r="AN3377" s="120"/>
      <c r="AO3377" s="101"/>
    </row>
    <row r="3378" spans="1:41" ht="16.5">
      <c r="A3378" s="112">
        <v>38558</v>
      </c>
      <c r="B3378" s="73">
        <v>6420</v>
      </c>
      <c r="C3378" s="73">
        <v>6380</v>
      </c>
      <c r="D3378" s="80">
        <f t="shared" si="1556"/>
        <v>40</v>
      </c>
      <c r="E3378" s="17">
        <f t="shared" si="1547"/>
        <v>7.0000000000000001E-3</v>
      </c>
      <c r="F3378" s="16">
        <f t="shared" si="1557"/>
        <v>0</v>
      </c>
      <c r="G3378" s="16">
        <f t="shared" si="1558"/>
        <v>0</v>
      </c>
      <c r="H3378" s="16">
        <f t="shared" si="1559"/>
        <v>0</v>
      </c>
      <c r="I3378" s="16">
        <f t="shared" si="1560"/>
        <v>0</v>
      </c>
      <c r="J3378" s="16">
        <f t="shared" si="1561"/>
        <v>0</v>
      </c>
      <c r="K3378" s="16">
        <f t="shared" si="1565"/>
        <v>0</v>
      </c>
      <c r="L3378" s="16">
        <f t="shared" si="1562"/>
        <v>0</v>
      </c>
      <c r="M3378" s="72"/>
      <c r="N3378" s="72"/>
      <c r="O3378" s="32">
        <f t="shared" si="1566"/>
        <v>0</v>
      </c>
      <c r="P3378" s="17" t="e">
        <f t="shared" si="1567"/>
        <v>#DIV/0!</v>
      </c>
      <c r="Q3378" s="38">
        <f t="shared" si="1568"/>
        <v>0</v>
      </c>
      <c r="R3378" s="17" t="e">
        <f t="shared" si="1563"/>
        <v>#DIV/0!</v>
      </c>
      <c r="S3378" s="97">
        <f t="shared" si="1564"/>
        <v>7.0000000000000001E-3</v>
      </c>
      <c r="T3378" s="96">
        <f t="shared" si="1548"/>
        <v>5.2087814807442161E-3</v>
      </c>
      <c r="U3378" s="96">
        <f t="shared" si="1549"/>
        <v>5.2087814807442161E-3</v>
      </c>
      <c r="V3378" s="96">
        <f t="shared" si="1550"/>
        <v>5.2087814807442161E-3</v>
      </c>
      <c r="W3378" s="96">
        <f t="shared" si="1551"/>
        <v>5.2087814807442161E-3</v>
      </c>
      <c r="X3378" s="105">
        <f>AVERAGE(S3378:S$4265)</f>
        <v>1.1103603603603579E-2</v>
      </c>
      <c r="Y3378" s="96">
        <f t="shared" si="1552"/>
        <v>1.6514522076871546E-5</v>
      </c>
      <c r="Z3378" s="96">
        <f t="shared" si="1553"/>
        <v>1.6514522076871546E-5</v>
      </c>
      <c r="AA3378" s="96">
        <f t="shared" si="1554"/>
        <v>1.6514522076871546E-5</v>
      </c>
      <c r="AB3378" s="96">
        <f t="shared" si="1555"/>
        <v>1.4592231707123691E-5</v>
      </c>
      <c r="AC3378" s="105">
        <f>_xlfn.VAR.S(S3378:S$4265)</f>
        <v>1.0653040413581625E-4</v>
      </c>
      <c r="AI3378" s="98"/>
      <c r="AJ3378" s="99"/>
      <c r="AK3378" s="116"/>
      <c r="AM3378" s="100"/>
      <c r="AN3378" s="120"/>
      <c r="AO3378" s="101"/>
    </row>
    <row r="3379" spans="1:41" ht="16.5">
      <c r="A3379" s="112">
        <v>38555</v>
      </c>
      <c r="B3379" s="73">
        <v>6380</v>
      </c>
      <c r="C3379" s="73">
        <v>6394</v>
      </c>
      <c r="D3379" s="80">
        <f t="shared" si="1556"/>
        <v>-14</v>
      </c>
      <c r="E3379" s="17">
        <f t="shared" si="1547"/>
        <v>3.0000000000000001E-3</v>
      </c>
      <c r="F3379" s="16">
        <f t="shared" si="1557"/>
        <v>0</v>
      </c>
      <c r="G3379" s="16">
        <f t="shared" si="1558"/>
        <v>0</v>
      </c>
      <c r="H3379" s="16">
        <f t="shared" si="1559"/>
        <v>0</v>
      </c>
      <c r="I3379" s="16">
        <f t="shared" si="1560"/>
        <v>0</v>
      </c>
      <c r="J3379" s="16">
        <f t="shared" si="1561"/>
        <v>0</v>
      </c>
      <c r="K3379" s="16">
        <f t="shared" si="1565"/>
        <v>0</v>
      </c>
      <c r="L3379" s="16">
        <f t="shared" si="1562"/>
        <v>0</v>
      </c>
      <c r="M3379" s="72"/>
      <c r="N3379" s="72"/>
      <c r="O3379" s="32">
        <f t="shared" si="1566"/>
        <v>0</v>
      </c>
      <c r="P3379" s="17" t="e">
        <f t="shared" si="1567"/>
        <v>#DIV/0!</v>
      </c>
      <c r="Q3379" s="38">
        <f t="shared" si="1568"/>
        <v>0</v>
      </c>
      <c r="R3379" s="17" t="e">
        <f t="shared" si="1563"/>
        <v>#DIV/0!</v>
      </c>
      <c r="S3379" s="97">
        <f t="shared" si="1564"/>
        <v>3.0000000000000001E-3</v>
      </c>
      <c r="T3379" s="96">
        <f t="shared" si="1548"/>
        <v>5.0944483837704431E-3</v>
      </c>
      <c r="U3379" s="96">
        <f t="shared" si="1549"/>
        <v>5.0944483837704431E-3</v>
      </c>
      <c r="V3379" s="96">
        <f t="shared" si="1550"/>
        <v>5.0944483837704431E-3</v>
      </c>
      <c r="W3379" s="96">
        <f t="shared" si="1551"/>
        <v>5.0944483837704431E-3</v>
      </c>
      <c r="X3379" s="105">
        <f>AVERAGE(S3379:S$4265)</f>
        <v>1.1108229988726017E-2</v>
      </c>
      <c r="Y3379" s="96">
        <f t="shared" si="1552"/>
        <v>1.7336866445898554E-5</v>
      </c>
      <c r="Z3379" s="96">
        <f t="shared" si="1553"/>
        <v>1.7336866445898554E-5</v>
      </c>
      <c r="AA3379" s="96">
        <f t="shared" si="1554"/>
        <v>1.7336866445898554E-5</v>
      </c>
      <c r="AB3379" s="96">
        <f t="shared" si="1555"/>
        <v>1.5318855191595956E-5</v>
      </c>
      <c r="AC3379" s="105">
        <f>_xlfn.VAR.S(S3379:S$4265)</f>
        <v>1.0663161390641407E-4</v>
      </c>
      <c r="AI3379" s="98"/>
      <c r="AJ3379" s="99"/>
      <c r="AK3379" s="116"/>
      <c r="AM3379" s="100"/>
      <c r="AN3379" s="120"/>
      <c r="AO3379" s="101"/>
    </row>
    <row r="3380" spans="1:41" ht="16.5">
      <c r="A3380" s="112">
        <v>38554</v>
      </c>
      <c r="B3380" s="73">
        <v>6394</v>
      </c>
      <c r="C3380" s="73">
        <v>6423</v>
      </c>
      <c r="D3380" s="80">
        <f t="shared" si="1556"/>
        <v>-29</v>
      </c>
      <c r="E3380" s="17">
        <f t="shared" si="1547"/>
        <v>5.0000000000000001E-3</v>
      </c>
      <c r="F3380" s="16">
        <f t="shared" si="1557"/>
        <v>0</v>
      </c>
      <c r="G3380" s="16">
        <f t="shared" si="1558"/>
        <v>0</v>
      </c>
      <c r="H3380" s="16">
        <f t="shared" si="1559"/>
        <v>0</v>
      </c>
      <c r="I3380" s="16">
        <f t="shared" si="1560"/>
        <v>0</v>
      </c>
      <c r="J3380" s="16">
        <f t="shared" si="1561"/>
        <v>0</v>
      </c>
      <c r="K3380" s="16">
        <f t="shared" si="1565"/>
        <v>0</v>
      </c>
      <c r="L3380" s="16">
        <f t="shared" si="1562"/>
        <v>0</v>
      </c>
      <c r="M3380" s="72"/>
      <c r="N3380" s="72"/>
      <c r="O3380" s="32">
        <f t="shared" si="1566"/>
        <v>0</v>
      </c>
      <c r="P3380" s="17" t="e">
        <f t="shared" si="1567"/>
        <v>#DIV/0!</v>
      </c>
      <c r="Q3380" s="38">
        <f t="shared" si="1568"/>
        <v>0</v>
      </c>
      <c r="R3380" s="17" t="e">
        <f t="shared" si="1563"/>
        <v>#DIV/0!</v>
      </c>
      <c r="S3380" s="97">
        <f t="shared" si="1564"/>
        <v>5.0000000000000001E-3</v>
      </c>
      <c r="T3380" s="96">
        <f t="shared" si="1548"/>
        <v>5.2281365784791946E-3</v>
      </c>
      <c r="U3380" s="96">
        <f t="shared" si="1549"/>
        <v>5.2281365784791946E-3</v>
      </c>
      <c r="V3380" s="96">
        <f t="shared" si="1550"/>
        <v>5.2281365784791946E-3</v>
      </c>
      <c r="W3380" s="96">
        <f t="shared" si="1551"/>
        <v>5.2281365784791946E-3</v>
      </c>
      <c r="X3380" s="105">
        <f>AVERAGE(S3380:S$4265)</f>
        <v>1.1117381489841959E-2</v>
      </c>
      <c r="Y3380" s="96">
        <f t="shared" si="1552"/>
        <v>1.8126586052294827E-5</v>
      </c>
      <c r="Z3380" s="96">
        <f t="shared" si="1553"/>
        <v>1.8126586052294827E-5</v>
      </c>
      <c r="AA3380" s="96">
        <f t="shared" si="1554"/>
        <v>1.8126586052294827E-5</v>
      </c>
      <c r="AB3380" s="96">
        <f t="shared" si="1555"/>
        <v>1.6016651435807702E-5</v>
      </c>
      <c r="AC3380" s="105">
        <f>_xlfn.VAR.S(S3380:S$4265)</f>
        <v>1.066777314407424E-4</v>
      </c>
      <c r="AI3380" s="98"/>
      <c r="AJ3380" s="99"/>
      <c r="AK3380" s="116"/>
      <c r="AM3380" s="100"/>
      <c r="AN3380" s="120"/>
      <c r="AO3380" s="101"/>
    </row>
    <row r="3381" spans="1:41" ht="16.5">
      <c r="A3381" s="112">
        <v>38553</v>
      </c>
      <c r="B3381" s="73">
        <v>6423</v>
      </c>
      <c r="C3381" s="73">
        <v>6416</v>
      </c>
      <c r="D3381" s="80">
        <f t="shared" si="1556"/>
        <v>7</v>
      </c>
      <c r="E3381" s="17">
        <f t="shared" si="1547"/>
        <v>2E-3</v>
      </c>
      <c r="F3381" s="16">
        <f t="shared" si="1557"/>
        <v>0</v>
      </c>
      <c r="G3381" s="16">
        <f t="shared" si="1558"/>
        <v>0</v>
      </c>
      <c r="H3381" s="16">
        <f t="shared" si="1559"/>
        <v>0</v>
      </c>
      <c r="I3381" s="16">
        <f t="shared" si="1560"/>
        <v>0</v>
      </c>
      <c r="J3381" s="16">
        <f t="shared" si="1561"/>
        <v>0</v>
      </c>
      <c r="K3381" s="16">
        <f t="shared" si="1565"/>
        <v>0</v>
      </c>
      <c r="L3381" s="16">
        <f t="shared" si="1562"/>
        <v>0</v>
      </c>
      <c r="M3381" s="72"/>
      <c r="N3381" s="72"/>
      <c r="O3381" s="32">
        <f t="shared" si="1566"/>
        <v>0</v>
      </c>
      <c r="P3381" s="17" t="e">
        <f t="shared" si="1567"/>
        <v>#DIV/0!</v>
      </c>
      <c r="Q3381" s="38">
        <f t="shared" si="1568"/>
        <v>0</v>
      </c>
      <c r="R3381" s="17" t="e">
        <f t="shared" si="1563"/>
        <v>#DIV/0!</v>
      </c>
      <c r="S3381" s="97">
        <f t="shared" si="1564"/>
        <v>2E-3</v>
      </c>
      <c r="T3381" s="96">
        <f t="shared" si="1548"/>
        <v>5.2426984877438241E-3</v>
      </c>
      <c r="U3381" s="96">
        <f t="shared" si="1549"/>
        <v>5.2426984877438241E-3</v>
      </c>
      <c r="V3381" s="96">
        <f t="shared" si="1550"/>
        <v>5.2426984877438241E-3</v>
      </c>
      <c r="W3381" s="96">
        <f t="shared" si="1551"/>
        <v>5.2426984877438241E-3</v>
      </c>
      <c r="X3381" s="105">
        <f>AVERAGE(S3381:S$4265)</f>
        <v>1.1124293785310709E-2</v>
      </c>
      <c r="Y3381" s="96">
        <f t="shared" si="1552"/>
        <v>1.9279842445678338E-5</v>
      </c>
      <c r="Z3381" s="96">
        <f t="shared" si="1553"/>
        <v>1.9279842445678338E-5</v>
      </c>
      <c r="AA3381" s="96">
        <f t="shared" si="1554"/>
        <v>1.9279842445678338E-5</v>
      </c>
      <c r="AB3381" s="96">
        <f t="shared" si="1555"/>
        <v>1.7035668785001373E-5</v>
      </c>
      <c r="AC3381" s="105">
        <f>_xlfn.VAR.S(S3381:S$4265)</f>
        <v>1.0675602679142126E-4</v>
      </c>
      <c r="AI3381" s="98"/>
      <c r="AJ3381" s="99"/>
      <c r="AK3381" s="116"/>
      <c r="AM3381" s="100"/>
      <c r="AN3381" s="120"/>
      <c r="AO3381" s="101"/>
    </row>
    <row r="3382" spans="1:41" ht="16.5">
      <c r="A3382" s="112">
        <v>38552</v>
      </c>
      <c r="B3382" s="73">
        <v>6416</v>
      </c>
      <c r="C3382" s="73">
        <v>6410</v>
      </c>
      <c r="D3382" s="80">
        <f t="shared" si="1556"/>
        <v>6</v>
      </c>
      <c r="E3382" s="17">
        <f t="shared" si="1547"/>
        <v>1E-3</v>
      </c>
      <c r="F3382" s="16">
        <f t="shared" si="1557"/>
        <v>0</v>
      </c>
      <c r="G3382" s="16">
        <f t="shared" si="1558"/>
        <v>0</v>
      </c>
      <c r="H3382" s="16">
        <f t="shared" si="1559"/>
        <v>0</v>
      </c>
      <c r="I3382" s="16">
        <f t="shared" si="1560"/>
        <v>0</v>
      </c>
      <c r="J3382" s="16">
        <f t="shared" si="1561"/>
        <v>0</v>
      </c>
      <c r="K3382" s="16">
        <f t="shared" si="1565"/>
        <v>0</v>
      </c>
      <c r="L3382" s="16">
        <f t="shared" si="1562"/>
        <v>0</v>
      </c>
      <c r="M3382" s="72"/>
      <c r="N3382" s="72"/>
      <c r="O3382" s="32">
        <f t="shared" si="1566"/>
        <v>0</v>
      </c>
      <c r="P3382" s="17" t="e">
        <f t="shared" si="1567"/>
        <v>#DIV/0!</v>
      </c>
      <c r="Q3382" s="38">
        <f t="shared" si="1568"/>
        <v>0</v>
      </c>
      <c r="R3382" s="17" t="e">
        <f t="shared" si="1563"/>
        <v>#DIV/0!</v>
      </c>
      <c r="S3382" s="97">
        <f t="shared" si="1564"/>
        <v>1E-3</v>
      </c>
      <c r="T3382" s="96">
        <f t="shared" si="1548"/>
        <v>5.4496792422806641E-3</v>
      </c>
      <c r="U3382" s="96">
        <f t="shared" si="1549"/>
        <v>5.4496792422806641E-3</v>
      </c>
      <c r="V3382" s="96">
        <f t="shared" si="1550"/>
        <v>5.4496792422806641E-3</v>
      </c>
      <c r="W3382" s="96">
        <f t="shared" si="1551"/>
        <v>5.4496792422806641E-3</v>
      </c>
      <c r="X3382" s="105">
        <f>AVERAGE(S3382:S$4265)</f>
        <v>1.1134615384615359E-2</v>
      </c>
      <c r="Y3382" s="96">
        <f t="shared" si="1552"/>
        <v>1.975087790766065E-5</v>
      </c>
      <c r="Z3382" s="96">
        <f t="shared" si="1553"/>
        <v>1.975087790766065E-5</v>
      </c>
      <c r="AA3382" s="96">
        <f t="shared" si="1554"/>
        <v>1.975087790766065E-5</v>
      </c>
      <c r="AB3382" s="96">
        <f t="shared" si="1555"/>
        <v>1.7451875719208943E-5</v>
      </c>
      <c r="AC3382" s="105">
        <f>_xlfn.VAR.S(S3382:S$4265)</f>
        <v>1.067825376774987E-4</v>
      </c>
      <c r="AI3382" s="98"/>
      <c r="AJ3382" s="99"/>
      <c r="AK3382" s="116"/>
      <c r="AM3382" s="100"/>
      <c r="AN3382" s="120"/>
      <c r="AO3382" s="101"/>
    </row>
    <row r="3383" spans="1:41" ht="16.5">
      <c r="A3383" s="112">
        <v>38548</v>
      </c>
      <c r="B3383" s="73">
        <v>6410</v>
      </c>
      <c r="C3383" s="73">
        <v>6418</v>
      </c>
      <c r="D3383" s="80">
        <f t="shared" si="1556"/>
        <v>-8</v>
      </c>
      <c r="E3383" s="17">
        <f t="shared" si="1547"/>
        <v>2E-3</v>
      </c>
      <c r="F3383" s="16">
        <f t="shared" si="1557"/>
        <v>0</v>
      </c>
      <c r="G3383" s="16">
        <f t="shared" si="1558"/>
        <v>0</v>
      </c>
      <c r="H3383" s="16">
        <f t="shared" si="1559"/>
        <v>0</v>
      </c>
      <c r="I3383" s="16">
        <f t="shared" si="1560"/>
        <v>0</v>
      </c>
      <c r="J3383" s="16">
        <f t="shared" si="1561"/>
        <v>0</v>
      </c>
      <c r="K3383" s="16">
        <f t="shared" si="1565"/>
        <v>0</v>
      </c>
      <c r="L3383" s="16">
        <f t="shared" si="1562"/>
        <v>0</v>
      </c>
      <c r="M3383" s="72"/>
      <c r="N3383" s="72"/>
      <c r="O3383" s="32">
        <f t="shared" si="1566"/>
        <v>0</v>
      </c>
      <c r="P3383" s="17" t="e">
        <f t="shared" si="1567"/>
        <v>#DIV/0!</v>
      </c>
      <c r="Q3383" s="38">
        <f t="shared" si="1568"/>
        <v>0</v>
      </c>
      <c r="R3383" s="17" t="e">
        <f t="shared" si="1563"/>
        <v>#DIV/0!</v>
      </c>
      <c r="S3383" s="97">
        <f t="shared" si="1564"/>
        <v>2E-3</v>
      </c>
      <c r="T3383" s="96">
        <f t="shared" si="1548"/>
        <v>5.7337013215751744E-3</v>
      </c>
      <c r="U3383" s="96">
        <f t="shared" si="1549"/>
        <v>5.7337013215751744E-3</v>
      </c>
      <c r="V3383" s="96">
        <f t="shared" si="1550"/>
        <v>5.7337013215751744E-3</v>
      </c>
      <c r="W3383" s="96">
        <f t="shared" si="1551"/>
        <v>5.7337013215751744E-3</v>
      </c>
      <c r="X3383" s="105">
        <f>AVERAGE(S3383:S$4265)</f>
        <v>1.1146092865232137E-2</v>
      </c>
      <c r="Y3383" s="96">
        <f t="shared" si="1552"/>
        <v>1.9581278952710314E-5</v>
      </c>
      <c r="Z3383" s="96">
        <f t="shared" si="1553"/>
        <v>1.9581278952710314E-5</v>
      </c>
      <c r="AA3383" s="96">
        <f t="shared" si="1554"/>
        <v>1.9581278952710314E-5</v>
      </c>
      <c r="AB3383" s="96">
        <f t="shared" si="1555"/>
        <v>1.7302018082614827E-5</v>
      </c>
      <c r="AC3383" s="105">
        <f>_xlfn.VAR.S(S3383:S$4265)</f>
        <v>1.0678702269884991E-4</v>
      </c>
      <c r="AI3383" s="98"/>
      <c r="AJ3383" s="99"/>
      <c r="AK3383" s="116"/>
      <c r="AM3383" s="100"/>
      <c r="AN3383" s="120"/>
      <c r="AO3383" s="101"/>
    </row>
    <row r="3384" spans="1:41" ht="16.5">
      <c r="A3384" s="112">
        <v>38547</v>
      </c>
      <c r="B3384" s="73">
        <v>6418</v>
      </c>
      <c r="C3384" s="73">
        <v>6377</v>
      </c>
      <c r="D3384" s="80">
        <f t="shared" si="1556"/>
        <v>41</v>
      </c>
      <c r="E3384" s="17">
        <f t="shared" si="1547"/>
        <v>7.0000000000000001E-3</v>
      </c>
      <c r="F3384" s="16">
        <f t="shared" si="1557"/>
        <v>0</v>
      </c>
      <c r="G3384" s="16">
        <f t="shared" si="1558"/>
        <v>0</v>
      </c>
      <c r="H3384" s="16">
        <f t="shared" si="1559"/>
        <v>0</v>
      </c>
      <c r="I3384" s="16">
        <f t="shared" si="1560"/>
        <v>0</v>
      </c>
      <c r="J3384" s="16">
        <f t="shared" si="1561"/>
        <v>0</v>
      </c>
      <c r="K3384" s="16">
        <f t="shared" si="1565"/>
        <v>0</v>
      </c>
      <c r="L3384" s="16">
        <f t="shared" si="1562"/>
        <v>0</v>
      </c>
      <c r="M3384" s="72"/>
      <c r="N3384" s="72"/>
      <c r="O3384" s="32">
        <f t="shared" si="1566"/>
        <v>0</v>
      </c>
      <c r="P3384" s="17" t="e">
        <f t="shared" si="1567"/>
        <v>#DIV/0!</v>
      </c>
      <c r="Q3384" s="38">
        <f t="shared" si="1568"/>
        <v>0</v>
      </c>
      <c r="R3384" s="17" t="e">
        <f t="shared" si="1563"/>
        <v>#DIV/0!</v>
      </c>
      <c r="S3384" s="97">
        <f t="shared" si="1564"/>
        <v>7.0000000000000001E-3</v>
      </c>
      <c r="T3384" s="96">
        <f t="shared" si="1548"/>
        <v>5.9720226825267812E-3</v>
      </c>
      <c r="U3384" s="96">
        <f t="shared" si="1549"/>
        <v>5.9720226825267812E-3</v>
      </c>
      <c r="V3384" s="96">
        <f t="shared" si="1550"/>
        <v>5.9720226825267812E-3</v>
      </c>
      <c r="W3384" s="96">
        <f t="shared" si="1551"/>
        <v>5.9720226825267812E-3</v>
      </c>
      <c r="X3384" s="105">
        <f>AVERAGE(S3384:S$4265)</f>
        <v>1.1156462585033987E-2</v>
      </c>
      <c r="Y3384" s="96">
        <f t="shared" si="1552"/>
        <v>1.9824107554553065E-5</v>
      </c>
      <c r="Z3384" s="96">
        <f t="shared" si="1553"/>
        <v>1.9824107554553065E-5</v>
      </c>
      <c r="AA3384" s="96">
        <f t="shared" si="1554"/>
        <v>1.9824107554553065E-5</v>
      </c>
      <c r="AB3384" s="96">
        <f t="shared" si="1555"/>
        <v>1.7516581435203081E-5</v>
      </c>
      <c r="AC3384" s="105">
        <f>_xlfn.VAR.S(S3384:S$4265)</f>
        <v>1.0681317612175469E-4</v>
      </c>
      <c r="AI3384" s="98"/>
      <c r="AJ3384" s="99"/>
      <c r="AK3384" s="116"/>
      <c r="AM3384" s="100"/>
      <c r="AN3384" s="120"/>
      <c r="AO3384" s="101"/>
    </row>
    <row r="3385" spans="1:41" ht="16.5">
      <c r="A3385" s="112">
        <v>38546</v>
      </c>
      <c r="B3385" s="73">
        <v>6377</v>
      </c>
      <c r="C3385" s="73">
        <v>6358</v>
      </c>
      <c r="D3385" s="80">
        <f t="shared" si="1556"/>
        <v>19</v>
      </c>
      <c r="E3385" s="17">
        <f t="shared" si="1547"/>
        <v>3.0000000000000001E-3</v>
      </c>
      <c r="F3385" s="16">
        <f t="shared" si="1557"/>
        <v>0</v>
      </c>
      <c r="G3385" s="16">
        <f t="shared" si="1558"/>
        <v>0</v>
      </c>
      <c r="H3385" s="16">
        <f t="shared" si="1559"/>
        <v>0</v>
      </c>
      <c r="I3385" s="16">
        <f t="shared" si="1560"/>
        <v>0</v>
      </c>
      <c r="J3385" s="16">
        <f t="shared" si="1561"/>
        <v>0</v>
      </c>
      <c r="K3385" s="16">
        <f t="shared" si="1565"/>
        <v>0</v>
      </c>
      <c r="L3385" s="16">
        <f t="shared" si="1562"/>
        <v>0</v>
      </c>
      <c r="M3385" s="72"/>
      <c r="N3385" s="72"/>
      <c r="O3385" s="32">
        <f t="shared" si="1566"/>
        <v>0</v>
      </c>
      <c r="P3385" s="17" t="e">
        <f t="shared" si="1567"/>
        <v>#DIV/0!</v>
      </c>
      <c r="Q3385" s="38">
        <f t="shared" si="1568"/>
        <v>0</v>
      </c>
      <c r="R3385" s="17" t="e">
        <f t="shared" si="1563"/>
        <v>#DIV/0!</v>
      </c>
      <c r="S3385" s="97">
        <f t="shared" si="1564"/>
        <v>3.0000000000000001E-3</v>
      </c>
      <c r="T3385" s="96">
        <f t="shared" si="1548"/>
        <v>5.9064071090710437E-3</v>
      </c>
      <c r="U3385" s="96">
        <f t="shared" si="1549"/>
        <v>5.9064071090710437E-3</v>
      </c>
      <c r="V3385" s="96">
        <f t="shared" si="1550"/>
        <v>5.9064071090710437E-3</v>
      </c>
      <c r="W3385" s="96">
        <f t="shared" si="1551"/>
        <v>5.9064071090710437E-3</v>
      </c>
      <c r="X3385" s="105">
        <f>AVERAGE(S3385:S$4265)</f>
        <v>1.1161180476730962E-2</v>
      </c>
      <c r="Y3385" s="96">
        <f t="shared" si="1552"/>
        <v>2.1013139180731536E-5</v>
      </c>
      <c r="Z3385" s="96">
        <f t="shared" si="1553"/>
        <v>2.1013139180731536E-5</v>
      </c>
      <c r="AA3385" s="96">
        <f t="shared" si="1554"/>
        <v>2.1013139180731536E-5</v>
      </c>
      <c r="AB3385" s="96">
        <f t="shared" si="1555"/>
        <v>1.8567209780094378E-5</v>
      </c>
      <c r="AC3385" s="105">
        <f>_xlfn.VAR.S(S3385:S$4265)</f>
        <v>1.0691490042307361E-4</v>
      </c>
      <c r="AI3385" s="98"/>
      <c r="AJ3385" s="99"/>
      <c r="AK3385" s="116"/>
      <c r="AM3385" s="100"/>
      <c r="AN3385" s="120"/>
      <c r="AO3385" s="101"/>
    </row>
    <row r="3386" spans="1:41" ht="16.5">
      <c r="A3386" s="112">
        <v>38545</v>
      </c>
      <c r="B3386" s="73">
        <v>6358</v>
      </c>
      <c r="C3386" s="73">
        <v>6298</v>
      </c>
      <c r="D3386" s="80">
        <f t="shared" si="1556"/>
        <v>60</v>
      </c>
      <c r="E3386" s="17">
        <f t="shared" si="1547"/>
        <v>9.9999999999999985E-3</v>
      </c>
      <c r="F3386" s="16">
        <f t="shared" si="1557"/>
        <v>0</v>
      </c>
      <c r="G3386" s="16">
        <f t="shared" si="1558"/>
        <v>0</v>
      </c>
      <c r="H3386" s="16">
        <f t="shared" si="1559"/>
        <v>0</v>
      </c>
      <c r="I3386" s="16">
        <f t="shared" si="1560"/>
        <v>0</v>
      </c>
      <c r="J3386" s="16">
        <f t="shared" si="1561"/>
        <v>0</v>
      </c>
      <c r="K3386" s="16">
        <f t="shared" si="1565"/>
        <v>0</v>
      </c>
      <c r="L3386" s="16">
        <f t="shared" si="1562"/>
        <v>0</v>
      </c>
      <c r="M3386" s="72"/>
      <c r="N3386" s="72"/>
      <c r="O3386" s="32">
        <f t="shared" si="1566"/>
        <v>0</v>
      </c>
      <c r="P3386" s="17" t="e">
        <f t="shared" si="1567"/>
        <v>#DIV/0!</v>
      </c>
      <c r="Q3386" s="38">
        <f t="shared" si="1568"/>
        <v>0</v>
      </c>
      <c r="R3386" s="17" t="e">
        <f t="shared" si="1563"/>
        <v>#DIV/0!</v>
      </c>
      <c r="S3386" s="97">
        <f t="shared" si="1564"/>
        <v>9.9999999999999985E-3</v>
      </c>
      <c r="T3386" s="96">
        <f t="shared" si="1548"/>
        <v>6.0919224564585572E-3</v>
      </c>
      <c r="U3386" s="96">
        <f t="shared" si="1549"/>
        <v>6.0919224564585572E-3</v>
      </c>
      <c r="V3386" s="96">
        <f t="shared" si="1550"/>
        <v>6.0919224564585572E-3</v>
      </c>
      <c r="W3386" s="96">
        <f t="shared" si="1551"/>
        <v>6.0919224564585572E-3</v>
      </c>
      <c r="X3386" s="105">
        <f>AVERAGE(S3386:S$4265)</f>
        <v>1.117045454545452E-2</v>
      </c>
      <c r="Y3386" s="96">
        <f t="shared" si="1552"/>
        <v>2.1744191608645078E-5</v>
      </c>
      <c r="Z3386" s="96">
        <f t="shared" si="1553"/>
        <v>2.1744191608645078E-5</v>
      </c>
      <c r="AA3386" s="96">
        <f t="shared" si="1554"/>
        <v>2.1744191608645078E-5</v>
      </c>
      <c r="AB3386" s="96">
        <f t="shared" si="1555"/>
        <v>1.9213167705398783E-5</v>
      </c>
      <c r="AC3386" s="105">
        <f>_xlfn.VAR.S(S3386:S$4265)</f>
        <v>1.0696067328575926E-4</v>
      </c>
      <c r="AI3386" s="98"/>
      <c r="AJ3386" s="99"/>
      <c r="AK3386" s="116"/>
      <c r="AM3386" s="100"/>
      <c r="AN3386" s="120"/>
      <c r="AO3386" s="101"/>
    </row>
    <row r="3387" spans="1:41" ht="16.5">
      <c r="A3387" s="112">
        <v>38544</v>
      </c>
      <c r="B3387" s="73">
        <v>6298</v>
      </c>
      <c r="C3387" s="73">
        <v>6201</v>
      </c>
      <c r="D3387" s="80">
        <f t="shared" si="1556"/>
        <v>97</v>
      </c>
      <c r="E3387" s="17">
        <f t="shared" si="1547"/>
        <v>1.6E-2</v>
      </c>
      <c r="F3387" s="16">
        <f t="shared" si="1557"/>
        <v>0</v>
      </c>
      <c r="G3387" s="16">
        <f t="shared" si="1558"/>
        <v>0</v>
      </c>
      <c r="H3387" s="16">
        <f t="shared" si="1559"/>
        <v>0</v>
      </c>
      <c r="I3387" s="16">
        <f t="shared" si="1560"/>
        <v>0</v>
      </c>
      <c r="J3387" s="16">
        <f t="shared" si="1561"/>
        <v>0</v>
      </c>
      <c r="K3387" s="16">
        <f t="shared" si="1565"/>
        <v>0</v>
      </c>
      <c r="L3387" s="16">
        <f t="shared" si="1562"/>
        <v>0</v>
      </c>
      <c r="M3387" s="72"/>
      <c r="N3387" s="72"/>
      <c r="O3387" s="32">
        <f t="shared" si="1566"/>
        <v>0</v>
      </c>
      <c r="P3387" s="17" t="e">
        <f t="shared" si="1567"/>
        <v>#DIV/0!</v>
      </c>
      <c r="Q3387" s="38">
        <f t="shared" si="1568"/>
        <v>0</v>
      </c>
      <c r="R3387" s="17" t="e">
        <f t="shared" si="1563"/>
        <v>#DIV/0!</v>
      </c>
      <c r="S3387" s="97">
        <f t="shared" si="1564"/>
        <v>1.6E-2</v>
      </c>
      <c r="T3387" s="96">
        <f t="shared" si="1548"/>
        <v>5.8424706983601664E-3</v>
      </c>
      <c r="U3387" s="96">
        <f t="shared" si="1549"/>
        <v>5.8424706983601664E-3</v>
      </c>
      <c r="V3387" s="96">
        <f t="shared" si="1550"/>
        <v>5.8424706983601664E-3</v>
      </c>
      <c r="W3387" s="96">
        <f t="shared" si="1551"/>
        <v>5.8424706983601664E-3</v>
      </c>
      <c r="X3387" s="105">
        <f>AVERAGE(S3387:S$4265)</f>
        <v>1.1171786120591554E-2</v>
      </c>
      <c r="Y3387" s="96">
        <f t="shared" si="1552"/>
        <v>2.2028817675537715E-5</v>
      </c>
      <c r="Z3387" s="96">
        <f t="shared" si="1553"/>
        <v>2.2028817675537715E-5</v>
      </c>
      <c r="AA3387" s="96">
        <f t="shared" si="1554"/>
        <v>2.2028817675537715E-5</v>
      </c>
      <c r="AB3387" s="96">
        <f t="shared" si="1555"/>
        <v>1.9464663298105117E-5</v>
      </c>
      <c r="AC3387" s="105">
        <f>_xlfn.VAR.S(S3387:S$4265)</f>
        <v>1.0708093427766662E-4</v>
      </c>
      <c r="AI3387" s="98"/>
      <c r="AJ3387" s="99"/>
      <c r="AK3387" s="116"/>
      <c r="AM3387" s="100"/>
      <c r="AN3387" s="120"/>
      <c r="AO3387" s="101"/>
    </row>
    <row r="3388" spans="1:41" ht="16.5">
      <c r="A3388" s="112">
        <v>38541</v>
      </c>
      <c r="B3388" s="73">
        <v>6201</v>
      </c>
      <c r="C3388" s="73">
        <v>6212</v>
      </c>
      <c r="D3388" s="80">
        <f t="shared" si="1556"/>
        <v>-11</v>
      </c>
      <c r="E3388" s="17">
        <f t="shared" si="1547"/>
        <v>2E-3</v>
      </c>
      <c r="F3388" s="16">
        <f t="shared" si="1557"/>
        <v>0</v>
      </c>
      <c r="G3388" s="16">
        <f t="shared" si="1558"/>
        <v>0</v>
      </c>
      <c r="H3388" s="16">
        <f t="shared" si="1559"/>
        <v>0</v>
      </c>
      <c r="I3388" s="16">
        <f t="shared" si="1560"/>
        <v>0</v>
      </c>
      <c r="J3388" s="16">
        <f t="shared" si="1561"/>
        <v>0</v>
      </c>
      <c r="K3388" s="16">
        <f t="shared" si="1565"/>
        <v>0</v>
      </c>
      <c r="L3388" s="16">
        <f t="shared" si="1562"/>
        <v>0</v>
      </c>
      <c r="M3388" s="72"/>
      <c r="N3388" s="72"/>
      <c r="O3388" s="32">
        <f t="shared" si="1566"/>
        <v>0</v>
      </c>
      <c r="P3388" s="17" t="e">
        <f t="shared" si="1567"/>
        <v>#DIV/0!</v>
      </c>
      <c r="Q3388" s="38">
        <f t="shared" si="1568"/>
        <v>0</v>
      </c>
      <c r="R3388" s="17" t="e">
        <f t="shared" si="1563"/>
        <v>#DIV/0!</v>
      </c>
      <c r="S3388" s="97">
        <f t="shared" si="1564"/>
        <v>2E-3</v>
      </c>
      <c r="T3388" s="96">
        <f t="shared" si="1548"/>
        <v>5.1941177642129428E-3</v>
      </c>
      <c r="U3388" s="96">
        <f t="shared" si="1549"/>
        <v>5.1941177642129428E-3</v>
      </c>
      <c r="V3388" s="96">
        <f t="shared" si="1550"/>
        <v>5.1941177642129428E-3</v>
      </c>
      <c r="W3388" s="96">
        <f t="shared" si="1551"/>
        <v>5.1941177642129428E-3</v>
      </c>
      <c r="X3388" s="105">
        <f>AVERAGE(S3388:S$4265)</f>
        <v>1.1166287015945303E-2</v>
      </c>
      <c r="Y3388" s="96">
        <f t="shared" si="1552"/>
        <v>1.5981693853101925E-5</v>
      </c>
      <c r="Z3388" s="96">
        <f t="shared" si="1553"/>
        <v>1.5981693853101925E-5</v>
      </c>
      <c r="AA3388" s="96">
        <f t="shared" si="1554"/>
        <v>1.5981693853101925E-5</v>
      </c>
      <c r="AB3388" s="96">
        <f t="shared" si="1555"/>
        <v>1.4121424688600856E-5</v>
      </c>
      <c r="AC3388" s="105">
        <f>_xlfn.VAR.S(S3388:S$4265)</f>
        <v>1.0717642200190718E-4</v>
      </c>
      <c r="AI3388" s="98"/>
      <c r="AJ3388" s="99"/>
      <c r="AK3388" s="116"/>
      <c r="AM3388" s="100"/>
      <c r="AN3388" s="120"/>
      <c r="AO3388" s="101"/>
    </row>
    <row r="3389" spans="1:41" ht="16.5">
      <c r="A3389" s="112">
        <v>38540</v>
      </c>
      <c r="B3389" s="73">
        <v>6212</v>
      </c>
      <c r="C3389" s="73">
        <v>6222</v>
      </c>
      <c r="D3389" s="80">
        <f t="shared" si="1556"/>
        <v>-10</v>
      </c>
      <c r="E3389" s="17">
        <f t="shared" si="1547"/>
        <v>2E-3</v>
      </c>
      <c r="F3389" s="16">
        <f t="shared" si="1557"/>
        <v>0</v>
      </c>
      <c r="G3389" s="16">
        <f t="shared" si="1558"/>
        <v>0</v>
      </c>
      <c r="H3389" s="16">
        <f t="shared" si="1559"/>
        <v>0</v>
      </c>
      <c r="I3389" s="16">
        <f t="shared" si="1560"/>
        <v>0</v>
      </c>
      <c r="J3389" s="16">
        <f t="shared" si="1561"/>
        <v>0</v>
      </c>
      <c r="K3389" s="16">
        <f t="shared" si="1565"/>
        <v>0</v>
      </c>
      <c r="L3389" s="16">
        <f t="shared" si="1562"/>
        <v>0</v>
      </c>
      <c r="M3389" s="72"/>
      <c r="N3389" s="72"/>
      <c r="O3389" s="32">
        <f t="shared" si="1566"/>
        <v>0</v>
      </c>
      <c r="P3389" s="17" t="e">
        <f t="shared" si="1567"/>
        <v>#DIV/0!</v>
      </c>
      <c r="Q3389" s="38">
        <f t="shared" si="1568"/>
        <v>0</v>
      </c>
      <c r="R3389" s="17" t="e">
        <f t="shared" si="1563"/>
        <v>#DIV/0!</v>
      </c>
      <c r="S3389" s="97">
        <f t="shared" si="1564"/>
        <v>2E-3</v>
      </c>
      <c r="T3389" s="96">
        <f t="shared" si="1548"/>
        <v>5.3979976215031309E-3</v>
      </c>
      <c r="U3389" s="96">
        <f t="shared" si="1549"/>
        <v>5.3979976215031309E-3</v>
      </c>
      <c r="V3389" s="96">
        <f t="shared" si="1550"/>
        <v>5.3979976215031309E-3</v>
      </c>
      <c r="W3389" s="96">
        <f t="shared" si="1551"/>
        <v>5.3979976215031309E-3</v>
      </c>
      <c r="X3389" s="105">
        <f>AVERAGE(S3389:S$4265)</f>
        <v>1.1176738882554133E-2</v>
      </c>
      <c r="Y3389" s="96">
        <f t="shared" si="1552"/>
        <v>1.6264798492507946E-5</v>
      </c>
      <c r="Z3389" s="96">
        <f t="shared" si="1553"/>
        <v>1.6264798492507946E-5</v>
      </c>
      <c r="AA3389" s="96">
        <f t="shared" si="1554"/>
        <v>1.6264798492507946E-5</v>
      </c>
      <c r="AB3389" s="96">
        <f t="shared" si="1555"/>
        <v>1.4371575947980016E-5</v>
      </c>
      <c r="AC3389" s="105">
        <f>_xlfn.VAR.S(S3389:S$4265)</f>
        <v>1.0720274597397803E-4</v>
      </c>
      <c r="AI3389" s="98"/>
      <c r="AJ3389" s="99"/>
      <c r="AK3389" s="116"/>
      <c r="AM3389" s="100"/>
      <c r="AN3389" s="120"/>
      <c r="AO3389" s="101"/>
    </row>
    <row r="3390" spans="1:41" ht="16.5">
      <c r="A3390" s="112">
        <v>38539</v>
      </c>
      <c r="B3390" s="73">
        <v>6222</v>
      </c>
      <c r="C3390" s="73">
        <v>6232</v>
      </c>
      <c r="D3390" s="80">
        <f t="shared" si="1556"/>
        <v>-10</v>
      </c>
      <c r="E3390" s="17">
        <f t="shared" si="1547"/>
        <v>2E-3</v>
      </c>
      <c r="F3390" s="16">
        <f t="shared" si="1557"/>
        <v>0</v>
      </c>
      <c r="G3390" s="16">
        <f t="shared" si="1558"/>
        <v>0</v>
      </c>
      <c r="H3390" s="16">
        <f t="shared" si="1559"/>
        <v>0</v>
      </c>
      <c r="I3390" s="16">
        <f t="shared" si="1560"/>
        <v>0</v>
      </c>
      <c r="J3390" s="16">
        <f t="shared" si="1561"/>
        <v>0</v>
      </c>
      <c r="K3390" s="16">
        <f t="shared" si="1565"/>
        <v>0</v>
      </c>
      <c r="L3390" s="16">
        <f t="shared" si="1562"/>
        <v>0</v>
      </c>
      <c r="M3390" s="72"/>
      <c r="N3390" s="72"/>
      <c r="O3390" s="32">
        <f t="shared" si="1566"/>
        <v>0</v>
      </c>
      <c r="P3390" s="17" t="e">
        <f t="shared" si="1567"/>
        <v>#DIV/0!</v>
      </c>
      <c r="Q3390" s="38">
        <f t="shared" si="1568"/>
        <v>0</v>
      </c>
      <c r="R3390" s="17" t="e">
        <f t="shared" si="1563"/>
        <v>#DIV/0!</v>
      </c>
      <c r="S3390" s="97">
        <f t="shared" si="1564"/>
        <v>2E-3</v>
      </c>
      <c r="T3390" s="96">
        <f t="shared" si="1548"/>
        <v>5.6148910867054582E-3</v>
      </c>
      <c r="U3390" s="96">
        <f t="shared" si="1549"/>
        <v>5.6148910867054582E-3</v>
      </c>
      <c r="V3390" s="96">
        <f t="shared" si="1550"/>
        <v>5.6148910867054582E-3</v>
      </c>
      <c r="W3390" s="96">
        <f t="shared" si="1551"/>
        <v>5.6148910867054582E-3</v>
      </c>
      <c r="X3390" s="105">
        <f>AVERAGE(S3390:S$4265)</f>
        <v>1.1187214611872118E-2</v>
      </c>
      <c r="Y3390" s="96">
        <f t="shared" si="1552"/>
        <v>1.6468885359982331E-5</v>
      </c>
      <c r="Z3390" s="96">
        <f t="shared" si="1553"/>
        <v>1.6468885359982331E-5</v>
      </c>
      <c r="AA3390" s="96">
        <f t="shared" si="1554"/>
        <v>1.6468885359982331E-5</v>
      </c>
      <c r="AB3390" s="96">
        <f t="shared" si="1555"/>
        <v>1.4551907104080384E-5</v>
      </c>
      <c r="AC3390" s="105">
        <f>_xlfn.VAR.S(S3390:S$4265)</f>
        <v>1.0722891063274698E-4</v>
      </c>
      <c r="AI3390" s="98"/>
      <c r="AJ3390" s="99"/>
      <c r="AK3390" s="116"/>
      <c r="AM3390" s="100"/>
      <c r="AN3390" s="120"/>
      <c r="AO3390" s="101"/>
    </row>
    <row r="3391" spans="1:41" ht="16.5">
      <c r="A3391" s="112">
        <v>38538</v>
      </c>
      <c r="B3391" s="73">
        <v>6232</v>
      </c>
      <c r="C3391" s="73">
        <v>6271</v>
      </c>
      <c r="D3391" s="80">
        <f t="shared" si="1556"/>
        <v>-39</v>
      </c>
      <c r="E3391" s="17">
        <f t="shared" si="1547"/>
        <v>7.0000000000000001E-3</v>
      </c>
      <c r="F3391" s="16">
        <f t="shared" si="1557"/>
        <v>0</v>
      </c>
      <c r="G3391" s="16">
        <f t="shared" si="1558"/>
        <v>0</v>
      </c>
      <c r="H3391" s="16">
        <f t="shared" si="1559"/>
        <v>0</v>
      </c>
      <c r="I3391" s="16">
        <f t="shared" si="1560"/>
        <v>0</v>
      </c>
      <c r="J3391" s="16">
        <f t="shared" si="1561"/>
        <v>0</v>
      </c>
      <c r="K3391" s="16">
        <f t="shared" si="1565"/>
        <v>0</v>
      </c>
      <c r="L3391" s="16">
        <f t="shared" si="1562"/>
        <v>0</v>
      </c>
      <c r="M3391" s="72"/>
      <c r="N3391" s="72"/>
      <c r="O3391" s="32">
        <f t="shared" si="1566"/>
        <v>0</v>
      </c>
      <c r="P3391" s="17" t="e">
        <f t="shared" si="1567"/>
        <v>#DIV/0!</v>
      </c>
      <c r="Q3391" s="38">
        <f t="shared" si="1568"/>
        <v>0</v>
      </c>
      <c r="R3391" s="17" t="e">
        <f t="shared" si="1563"/>
        <v>#DIV/0!</v>
      </c>
      <c r="S3391" s="97">
        <f t="shared" si="1564"/>
        <v>7.0000000000000001E-3</v>
      </c>
      <c r="T3391" s="96">
        <f t="shared" si="1548"/>
        <v>5.8456288156441046E-3</v>
      </c>
      <c r="U3391" s="96">
        <f t="shared" si="1549"/>
        <v>5.8456288156441046E-3</v>
      </c>
      <c r="V3391" s="96">
        <f t="shared" si="1550"/>
        <v>5.8456288156441046E-3</v>
      </c>
      <c r="W3391" s="96">
        <f t="shared" si="1551"/>
        <v>5.8456288156441046E-3</v>
      </c>
      <c r="X3391" s="105">
        <f>AVERAGE(S3391:S$4265)</f>
        <v>1.1197714285714257E-2</v>
      </c>
      <c r="Y3391" s="96">
        <f t="shared" si="1552"/>
        <v>1.6576120958212334E-5</v>
      </c>
      <c r="Z3391" s="96">
        <f t="shared" si="1553"/>
        <v>1.6576120958212334E-5</v>
      </c>
      <c r="AA3391" s="96">
        <f t="shared" si="1554"/>
        <v>1.6576120958212334E-5</v>
      </c>
      <c r="AB3391" s="96">
        <f t="shared" si="1555"/>
        <v>1.4646660478676415E-5</v>
      </c>
      <c r="AC3391" s="105">
        <f>_xlfn.VAR.S(S3391:S$4265)</f>
        <v>1.0725491467800006E-4</v>
      </c>
      <c r="AI3391" s="98"/>
      <c r="AJ3391" s="99"/>
      <c r="AK3391" s="116"/>
      <c r="AM3391" s="100"/>
      <c r="AN3391" s="120"/>
      <c r="AO3391" s="101"/>
    </row>
    <row r="3392" spans="1:41" ht="16.5">
      <c r="A3392" s="112">
        <v>38537</v>
      </c>
      <c r="B3392" s="73">
        <v>6271</v>
      </c>
      <c r="C3392" s="73">
        <v>6272</v>
      </c>
      <c r="D3392" s="80">
        <f t="shared" si="1556"/>
        <v>-1</v>
      </c>
      <c r="E3392" s="17">
        <f t="shared" si="1547"/>
        <v>1E-3</v>
      </c>
      <c r="F3392" s="16">
        <f t="shared" si="1557"/>
        <v>0</v>
      </c>
      <c r="G3392" s="16">
        <f t="shared" si="1558"/>
        <v>0</v>
      </c>
      <c r="H3392" s="16">
        <f t="shared" si="1559"/>
        <v>0</v>
      </c>
      <c r="I3392" s="16">
        <f t="shared" si="1560"/>
        <v>0</v>
      </c>
      <c r="J3392" s="16">
        <f t="shared" si="1561"/>
        <v>0</v>
      </c>
      <c r="K3392" s="16">
        <f t="shared" si="1565"/>
        <v>0</v>
      </c>
      <c r="L3392" s="16">
        <f t="shared" si="1562"/>
        <v>0</v>
      </c>
      <c r="M3392" s="72"/>
      <c r="N3392" s="72"/>
      <c r="O3392" s="32">
        <f t="shared" si="1566"/>
        <v>0</v>
      </c>
      <c r="P3392" s="17" t="e">
        <f t="shared" si="1567"/>
        <v>#DIV/0!</v>
      </c>
      <c r="Q3392" s="38">
        <f t="shared" si="1568"/>
        <v>0</v>
      </c>
      <c r="R3392" s="17" t="e">
        <f t="shared" si="1563"/>
        <v>#DIV/0!</v>
      </c>
      <c r="S3392" s="97">
        <f t="shared" si="1564"/>
        <v>1E-3</v>
      </c>
      <c r="T3392" s="96">
        <f t="shared" si="1548"/>
        <v>5.7719455485575584E-3</v>
      </c>
      <c r="U3392" s="96">
        <f t="shared" si="1549"/>
        <v>5.7719455485575584E-3</v>
      </c>
      <c r="V3392" s="96">
        <f t="shared" si="1550"/>
        <v>5.7719455485575584E-3</v>
      </c>
      <c r="W3392" s="96">
        <f t="shared" si="1551"/>
        <v>5.7719455485575584E-3</v>
      </c>
      <c r="X3392" s="105">
        <f>AVERAGE(S3392:S$4265)</f>
        <v>1.1202517162471368E-2</v>
      </c>
      <c r="Y3392" s="96">
        <f t="shared" si="1552"/>
        <v>1.7537908397946679E-5</v>
      </c>
      <c r="Z3392" s="96">
        <f t="shared" si="1553"/>
        <v>1.7537908397946679E-5</v>
      </c>
      <c r="AA3392" s="96">
        <f t="shared" si="1554"/>
        <v>1.7537908397946679E-5</v>
      </c>
      <c r="AB3392" s="96">
        <f t="shared" si="1555"/>
        <v>1.5496495860425683E-5</v>
      </c>
      <c r="AC3392" s="105">
        <f>_xlfn.VAR.S(S3392:S$4265)</f>
        <v>1.0735756524884675E-4</v>
      </c>
      <c r="AI3392" s="98"/>
      <c r="AJ3392" s="99"/>
      <c r="AK3392" s="116"/>
      <c r="AM3392" s="100"/>
      <c r="AN3392" s="120"/>
      <c r="AO3392" s="101"/>
    </row>
    <row r="3393" spans="1:41" ht="16.5">
      <c r="A3393" s="112">
        <v>38534</v>
      </c>
      <c r="B3393" s="73">
        <v>6272</v>
      </c>
      <c r="C3393" s="73">
        <v>6241</v>
      </c>
      <c r="D3393" s="80">
        <f t="shared" si="1556"/>
        <v>31</v>
      </c>
      <c r="E3393" s="17">
        <f t="shared" si="1547"/>
        <v>5.0000000000000001E-3</v>
      </c>
      <c r="F3393" s="16">
        <f t="shared" si="1557"/>
        <v>0</v>
      </c>
      <c r="G3393" s="16">
        <f t="shared" si="1558"/>
        <v>0</v>
      </c>
      <c r="H3393" s="16">
        <f t="shared" si="1559"/>
        <v>0</v>
      </c>
      <c r="I3393" s="16">
        <f t="shared" si="1560"/>
        <v>0</v>
      </c>
      <c r="J3393" s="16">
        <f t="shared" si="1561"/>
        <v>0</v>
      </c>
      <c r="K3393" s="16">
        <f t="shared" si="1565"/>
        <v>0</v>
      </c>
      <c r="L3393" s="16">
        <f t="shared" si="1562"/>
        <v>0</v>
      </c>
      <c r="M3393" s="72"/>
      <c r="N3393" s="72"/>
      <c r="O3393" s="32">
        <f t="shared" si="1566"/>
        <v>0</v>
      </c>
      <c r="P3393" s="17" t="e">
        <f t="shared" si="1567"/>
        <v>#DIV/0!</v>
      </c>
      <c r="Q3393" s="38">
        <f t="shared" si="1568"/>
        <v>0</v>
      </c>
      <c r="R3393" s="17" t="e">
        <f t="shared" si="1563"/>
        <v>#DIV/0!</v>
      </c>
      <c r="S3393" s="97">
        <f t="shared" si="1564"/>
        <v>5.0000000000000001E-3</v>
      </c>
      <c r="T3393" s="96">
        <f t="shared" si="1548"/>
        <v>6.076537817614424E-3</v>
      </c>
      <c r="U3393" s="96">
        <f t="shared" si="1549"/>
        <v>6.076537817614424E-3</v>
      </c>
      <c r="V3393" s="96">
        <f t="shared" si="1550"/>
        <v>6.076537817614424E-3</v>
      </c>
      <c r="W3393" s="96">
        <f t="shared" si="1551"/>
        <v>6.076537817614424E-3</v>
      </c>
      <c r="X3393" s="105">
        <f>AVERAGE(S3393:S$4265)</f>
        <v>1.1214203894616238E-2</v>
      </c>
      <c r="Y3393" s="96">
        <f t="shared" si="1552"/>
        <v>1.7012376835240969E-5</v>
      </c>
      <c r="Z3393" s="96">
        <f t="shared" si="1553"/>
        <v>1.7012376835240969E-5</v>
      </c>
      <c r="AA3393" s="96">
        <f t="shared" si="1554"/>
        <v>1.7012376835240969E-5</v>
      </c>
      <c r="AB3393" s="96">
        <f t="shared" si="1555"/>
        <v>1.5032136171618921E-5</v>
      </c>
      <c r="AC3393" s="105">
        <f>_xlfn.VAR.S(S3393:S$4265)</f>
        <v>1.0736117416480205E-4</v>
      </c>
      <c r="AI3393" s="98"/>
      <c r="AJ3393" s="99"/>
      <c r="AK3393" s="116"/>
      <c r="AM3393" s="100"/>
      <c r="AN3393" s="120"/>
      <c r="AO3393" s="101"/>
    </row>
    <row r="3394" spans="1:41" ht="16.5">
      <c r="A3394" s="112">
        <v>38533</v>
      </c>
      <c r="B3394" s="73">
        <v>6241</v>
      </c>
      <c r="C3394" s="73">
        <v>6231</v>
      </c>
      <c r="D3394" s="80">
        <f t="shared" si="1556"/>
        <v>10</v>
      </c>
      <c r="E3394" s="17">
        <f t="shared" si="1547"/>
        <v>2E-3</v>
      </c>
      <c r="F3394" s="16">
        <f t="shared" si="1557"/>
        <v>0</v>
      </c>
      <c r="G3394" s="16">
        <f t="shared" si="1558"/>
        <v>0</v>
      </c>
      <c r="H3394" s="16">
        <f t="shared" si="1559"/>
        <v>0</v>
      </c>
      <c r="I3394" s="16">
        <f t="shared" si="1560"/>
        <v>0</v>
      </c>
      <c r="J3394" s="16">
        <f t="shared" si="1561"/>
        <v>0</v>
      </c>
      <c r="K3394" s="16">
        <f t="shared" si="1565"/>
        <v>0</v>
      </c>
      <c r="L3394" s="16">
        <f t="shared" si="1562"/>
        <v>0</v>
      </c>
      <c r="M3394" s="72"/>
      <c r="N3394" s="72"/>
      <c r="O3394" s="32">
        <f t="shared" si="1566"/>
        <v>0</v>
      </c>
      <c r="P3394" s="17" t="e">
        <f t="shared" si="1567"/>
        <v>#DIV/0!</v>
      </c>
      <c r="Q3394" s="38">
        <f t="shared" si="1568"/>
        <v>0</v>
      </c>
      <c r="R3394" s="17" t="e">
        <f t="shared" si="1563"/>
        <v>#DIV/0!</v>
      </c>
      <c r="S3394" s="97">
        <f t="shared" si="1564"/>
        <v>2E-3</v>
      </c>
      <c r="T3394" s="96">
        <f t="shared" si="1548"/>
        <v>6.1452529974621532E-3</v>
      </c>
      <c r="U3394" s="96">
        <f t="shared" si="1549"/>
        <v>6.1452529974621532E-3</v>
      </c>
      <c r="V3394" s="96">
        <f t="shared" si="1550"/>
        <v>6.1452529974621532E-3</v>
      </c>
      <c r="W3394" s="96">
        <f t="shared" si="1551"/>
        <v>6.1452529974621532E-3</v>
      </c>
      <c r="X3394" s="105">
        <f>AVERAGE(S3394:S$4265)</f>
        <v>1.1221330275229329E-2</v>
      </c>
      <c r="Y3394" s="96">
        <f t="shared" si="1552"/>
        <v>1.8014553797392771E-5</v>
      </c>
      <c r="Z3394" s="96">
        <f t="shared" si="1553"/>
        <v>1.8014553797392771E-5</v>
      </c>
      <c r="AA3394" s="96">
        <f t="shared" si="1554"/>
        <v>1.8014553797392771E-5</v>
      </c>
      <c r="AB3394" s="96">
        <f t="shared" si="1555"/>
        <v>1.5917659735376254E-5</v>
      </c>
      <c r="AC3394" s="105">
        <f>_xlfn.VAR.S(S3394:S$4265)</f>
        <v>1.0744004966346885E-4</v>
      </c>
      <c r="AI3394" s="98"/>
      <c r="AJ3394" s="99"/>
      <c r="AK3394" s="116"/>
      <c r="AM3394" s="100"/>
      <c r="AN3394" s="120"/>
      <c r="AO3394" s="101"/>
    </row>
    <row r="3395" spans="1:41" ht="16.5">
      <c r="A3395" s="112">
        <v>38532</v>
      </c>
      <c r="B3395" s="73">
        <v>6231</v>
      </c>
      <c r="C3395" s="73">
        <v>6316</v>
      </c>
      <c r="D3395" s="80">
        <f t="shared" si="1556"/>
        <v>-85</v>
      </c>
      <c r="E3395" s="17">
        <f t="shared" ref="E3395:E3458" si="1569">IF($A3395&gt;DATE(2010,9,30),ROUNDUP(ABS( D3395/C3395 ),3),ROUNDUP(ABS( (B3395-B3396)/B3396 ),3))</f>
        <v>1.3999999999999999E-2</v>
      </c>
      <c r="F3395" s="16">
        <f t="shared" si="1557"/>
        <v>0</v>
      </c>
      <c r="G3395" s="16">
        <f t="shared" si="1558"/>
        <v>0</v>
      </c>
      <c r="H3395" s="16">
        <f t="shared" si="1559"/>
        <v>0</v>
      </c>
      <c r="I3395" s="16">
        <f t="shared" si="1560"/>
        <v>0</v>
      </c>
      <c r="J3395" s="16">
        <f t="shared" si="1561"/>
        <v>0</v>
      </c>
      <c r="K3395" s="16">
        <f t="shared" si="1565"/>
        <v>0</v>
      </c>
      <c r="L3395" s="16">
        <f t="shared" si="1562"/>
        <v>0</v>
      </c>
      <c r="M3395" s="72"/>
      <c r="N3395" s="72"/>
      <c r="O3395" s="32">
        <f t="shared" si="1566"/>
        <v>0</v>
      </c>
      <c r="P3395" s="17" t="e">
        <f t="shared" si="1567"/>
        <v>#DIV/0!</v>
      </c>
      <c r="Q3395" s="38">
        <f t="shared" si="1568"/>
        <v>0</v>
      </c>
      <c r="R3395" s="17" t="e">
        <f t="shared" si="1563"/>
        <v>#DIV/0!</v>
      </c>
      <c r="S3395" s="97">
        <f t="shared" si="1564"/>
        <v>1.3999999999999999E-2</v>
      </c>
      <c r="T3395" s="96">
        <f t="shared" ref="T3395:T3458" si="1570">T3396*$Q$1+(1-$Q$1)*S3395</f>
        <v>6.4098436143214393E-3</v>
      </c>
      <c r="U3395" s="96">
        <f t="shared" ref="U3395:U3458" si="1571">$Q$1*U3396+(1-$Q$1)*S3395</f>
        <v>6.4098436143214393E-3</v>
      </c>
      <c r="V3395" s="96">
        <f t="shared" ref="V3395:V3458" si="1572">$Q$1*V3396+(1-$Q$1)*S3395</f>
        <v>6.4098436143214393E-3</v>
      </c>
      <c r="W3395" s="96">
        <f t="shared" ref="W3395:W3458" si="1573">$Q$1*W3396+(1-$Q$1)*S3395</f>
        <v>6.4098436143214393E-3</v>
      </c>
      <c r="X3395" s="105">
        <f>AVERAGE(S3395:S$4265)</f>
        <v>1.1231917336394922E-2</v>
      </c>
      <c r="Y3395" s="96">
        <f t="shared" ref="Y3395:Y3458" si="1574">$Q$1*Y3396+(1-$Q$1)*(S3395-T3396)^2</f>
        <v>1.7923138888538807E-5</v>
      </c>
      <c r="Z3395" s="96">
        <f t="shared" ref="Z3395:Z3458" si="1575">$Q$1*Z3396+(1-$Q$1)*(S3395-U3396)^2</f>
        <v>1.7923138888538807E-5</v>
      </c>
      <c r="AA3395" s="96">
        <f t="shared" ref="AA3395:AA3458" si="1576">$Q$1*AA3396+(1-$Q$1)*(S3395-V3396)^2</f>
        <v>1.7923138888538807E-5</v>
      </c>
      <c r="AB3395" s="96">
        <f t="shared" ref="AB3395:AB3458" si="1577">$Q$1*AB3396+(1-$Q$1)*(S3395-W3395)^2</f>
        <v>1.5836885521912889E-5</v>
      </c>
      <c r="AC3395" s="105">
        <f>_xlfn.VAR.S(S3395:S$4265)</f>
        <v>1.0746569275637798E-4</v>
      </c>
      <c r="AI3395" s="98"/>
      <c r="AJ3395" s="99"/>
      <c r="AK3395" s="116"/>
      <c r="AM3395" s="100"/>
      <c r="AN3395" s="120"/>
      <c r="AO3395" s="101"/>
    </row>
    <row r="3396" spans="1:41" ht="16.5">
      <c r="A3396" s="112">
        <v>38531</v>
      </c>
      <c r="B3396" s="73">
        <v>6316</v>
      </c>
      <c r="C3396" s="73">
        <v>6302</v>
      </c>
      <c r="D3396" s="80">
        <f t="shared" ref="D3396:D3459" si="1578">B3396-C3396</f>
        <v>14</v>
      </c>
      <c r="E3396" s="17">
        <f t="shared" si="1569"/>
        <v>3.0000000000000001E-3</v>
      </c>
      <c r="F3396" s="16">
        <f t="shared" ref="F3396:F3459" si="1579">AD3396</f>
        <v>0</v>
      </c>
      <c r="G3396" s="16">
        <f t="shared" ref="G3396:G3459" si="1580">AE3396</f>
        <v>0</v>
      </c>
      <c r="H3396" s="16">
        <f t="shared" ref="H3396:H3459" si="1581">AF3396</f>
        <v>0</v>
      </c>
      <c r="I3396" s="16">
        <f t="shared" ref="I3396:I3459" si="1582">AG3396</f>
        <v>0</v>
      </c>
      <c r="J3396" s="16">
        <f t="shared" ref="J3396:J3459" si="1583">AH3396</f>
        <v>0</v>
      </c>
      <c r="K3396" s="16">
        <f t="shared" si="1565"/>
        <v>0</v>
      </c>
      <c r="L3396" s="16">
        <f t="shared" ref="L3396:L3459" si="1584">AN3396</f>
        <v>0</v>
      </c>
      <c r="M3396" s="72"/>
      <c r="N3396" s="72"/>
      <c r="O3396" s="32">
        <f t="shared" si="1566"/>
        <v>0</v>
      </c>
      <c r="P3396" s="17" t="e">
        <f t="shared" si="1567"/>
        <v>#DIV/0!</v>
      </c>
      <c r="Q3396" s="38">
        <f t="shared" si="1568"/>
        <v>0</v>
      </c>
      <c r="R3396" s="17" t="e">
        <f t="shared" ref="R3396:R3459" si="1585">ROUNDUP((Q3396-N3396)/N3396,3)</f>
        <v>#DIV/0!</v>
      </c>
      <c r="S3396" s="97">
        <f t="shared" ref="S3396:S3459" si="1586">E3396</f>
        <v>3.0000000000000001E-3</v>
      </c>
      <c r="T3396" s="96">
        <f t="shared" si="1570"/>
        <v>5.9253655471504674E-3</v>
      </c>
      <c r="U3396" s="96">
        <f t="shared" si="1571"/>
        <v>5.9253655471504674E-3</v>
      </c>
      <c r="V3396" s="96">
        <f t="shared" si="1572"/>
        <v>5.9253655471504674E-3</v>
      </c>
      <c r="W3396" s="96">
        <f t="shared" si="1573"/>
        <v>5.9253655471504674E-3</v>
      </c>
      <c r="X3396" s="105">
        <f>AVERAGE(S3396:S$4265)</f>
        <v>1.122873563218388E-2</v>
      </c>
      <c r="Y3396" s="96">
        <f t="shared" si="1574"/>
        <v>1.4905484676287368E-5</v>
      </c>
      <c r="Z3396" s="96">
        <f t="shared" si="1575"/>
        <v>1.4905484676287368E-5</v>
      </c>
      <c r="AA3396" s="96">
        <f t="shared" si="1576"/>
        <v>1.4905484676287368E-5</v>
      </c>
      <c r="AB3396" s="96">
        <f t="shared" si="1577"/>
        <v>1.3170486259967517E-5</v>
      </c>
      <c r="AC3396" s="105">
        <f>_xlfn.VAR.S(S3396:S$4265)</f>
        <v>1.0758053119585275E-4</v>
      </c>
      <c r="AI3396" s="98"/>
      <c r="AJ3396" s="99"/>
      <c r="AK3396" s="116"/>
      <c r="AM3396" s="100"/>
      <c r="AN3396" s="120"/>
      <c r="AO3396" s="101"/>
    </row>
    <row r="3397" spans="1:41" ht="16.5">
      <c r="A3397" s="112">
        <v>38530</v>
      </c>
      <c r="B3397" s="73">
        <v>6302</v>
      </c>
      <c r="C3397" s="73">
        <v>6340</v>
      </c>
      <c r="D3397" s="80">
        <f t="shared" si="1578"/>
        <v>-38</v>
      </c>
      <c r="E3397" s="17">
        <f t="shared" si="1569"/>
        <v>6.0000000000000001E-3</v>
      </c>
      <c r="F3397" s="16">
        <f t="shared" si="1579"/>
        <v>0</v>
      </c>
      <c r="G3397" s="16">
        <f t="shared" si="1580"/>
        <v>0</v>
      </c>
      <c r="H3397" s="16">
        <f t="shared" si="1581"/>
        <v>0</v>
      </c>
      <c r="I3397" s="16">
        <f t="shared" si="1582"/>
        <v>0</v>
      </c>
      <c r="J3397" s="16">
        <f t="shared" si="1583"/>
        <v>0</v>
      </c>
      <c r="K3397" s="16">
        <f t="shared" si="1565"/>
        <v>0</v>
      </c>
      <c r="L3397" s="16">
        <f t="shared" si="1584"/>
        <v>0</v>
      </c>
      <c r="M3397" s="72"/>
      <c r="N3397" s="72"/>
      <c r="O3397" s="32">
        <f t="shared" si="1566"/>
        <v>0</v>
      </c>
      <c r="P3397" s="17" t="e">
        <f t="shared" si="1567"/>
        <v>#DIV/0!</v>
      </c>
      <c r="Q3397" s="38">
        <f t="shared" si="1568"/>
        <v>0</v>
      </c>
      <c r="R3397" s="17" t="e">
        <f t="shared" si="1585"/>
        <v>#DIV/0!</v>
      </c>
      <c r="S3397" s="97">
        <f t="shared" si="1586"/>
        <v>6.0000000000000001E-3</v>
      </c>
      <c r="T3397" s="96">
        <f t="shared" si="1570"/>
        <v>6.1120910076068805E-3</v>
      </c>
      <c r="U3397" s="96">
        <f t="shared" si="1571"/>
        <v>6.1120910076068805E-3</v>
      </c>
      <c r="V3397" s="96">
        <f t="shared" si="1572"/>
        <v>6.1120910076068805E-3</v>
      </c>
      <c r="W3397" s="96">
        <f t="shared" si="1573"/>
        <v>6.1120910076068805E-3</v>
      </c>
      <c r="X3397" s="105">
        <f>AVERAGE(S3397:S$4265)</f>
        <v>1.1238204833141516E-2</v>
      </c>
      <c r="Y3397" s="96">
        <f t="shared" si="1574"/>
        <v>1.5238700053095437E-5</v>
      </c>
      <c r="Z3397" s="96">
        <f t="shared" si="1575"/>
        <v>1.5238700053095437E-5</v>
      </c>
      <c r="AA3397" s="96">
        <f t="shared" si="1576"/>
        <v>1.5238700053095437E-5</v>
      </c>
      <c r="AB3397" s="96">
        <f t="shared" si="1577"/>
        <v>1.3464915366915128E-5</v>
      </c>
      <c r="AC3397" s="105">
        <f>_xlfn.VAR.S(S3397:S$4265)</f>
        <v>1.0762637281053029E-4</v>
      </c>
      <c r="AI3397" s="98"/>
      <c r="AJ3397" s="99"/>
      <c r="AK3397" s="116"/>
      <c r="AM3397" s="100"/>
      <c r="AN3397" s="120"/>
      <c r="AO3397" s="101"/>
    </row>
    <row r="3398" spans="1:41" ht="16.5">
      <c r="A3398" s="112">
        <v>38527</v>
      </c>
      <c r="B3398" s="73">
        <v>6340</v>
      </c>
      <c r="C3398" s="73">
        <v>6373</v>
      </c>
      <c r="D3398" s="80">
        <f t="shared" si="1578"/>
        <v>-33</v>
      </c>
      <c r="E3398" s="17">
        <f t="shared" si="1569"/>
        <v>6.0000000000000001E-3</v>
      </c>
      <c r="F3398" s="16">
        <f t="shared" si="1579"/>
        <v>0</v>
      </c>
      <c r="G3398" s="16">
        <f t="shared" si="1580"/>
        <v>0</v>
      </c>
      <c r="H3398" s="16">
        <f t="shared" si="1581"/>
        <v>0</v>
      </c>
      <c r="I3398" s="16">
        <f t="shared" si="1582"/>
        <v>0</v>
      </c>
      <c r="J3398" s="16">
        <f t="shared" si="1583"/>
        <v>0</v>
      </c>
      <c r="K3398" s="16">
        <f t="shared" si="1565"/>
        <v>0</v>
      </c>
      <c r="L3398" s="16">
        <f t="shared" si="1584"/>
        <v>0</v>
      </c>
      <c r="M3398" s="72"/>
      <c r="N3398" s="72"/>
      <c r="O3398" s="32">
        <f t="shared" si="1566"/>
        <v>0</v>
      </c>
      <c r="P3398" s="17" t="e">
        <f t="shared" si="1567"/>
        <v>#DIV/0!</v>
      </c>
      <c r="Q3398" s="38">
        <f t="shared" si="1568"/>
        <v>0</v>
      </c>
      <c r="R3398" s="17" t="e">
        <f t="shared" si="1585"/>
        <v>#DIV/0!</v>
      </c>
      <c r="S3398" s="97">
        <f t="shared" si="1586"/>
        <v>6.0000000000000001E-3</v>
      </c>
      <c r="T3398" s="96">
        <f t="shared" si="1570"/>
        <v>6.1192457527732775E-3</v>
      </c>
      <c r="U3398" s="96">
        <f t="shared" si="1571"/>
        <v>6.1192457527732775E-3</v>
      </c>
      <c r="V3398" s="96">
        <f t="shared" si="1572"/>
        <v>6.1192457527732775E-3</v>
      </c>
      <c r="W3398" s="96">
        <f t="shared" si="1573"/>
        <v>6.1192457527732775E-3</v>
      </c>
      <c r="X3398" s="105">
        <f>AVERAGE(S3398:S$4265)</f>
        <v>1.1244239631336379E-2</v>
      </c>
      <c r="Y3398" s="96">
        <f t="shared" si="1574"/>
        <v>1.6210475404385288E-5</v>
      </c>
      <c r="Z3398" s="96">
        <f t="shared" si="1575"/>
        <v>1.6210475404385288E-5</v>
      </c>
      <c r="AA3398" s="96">
        <f t="shared" si="1576"/>
        <v>1.6210475404385288E-5</v>
      </c>
      <c r="AB3398" s="96">
        <f t="shared" si="1577"/>
        <v>1.4323576067314841E-5</v>
      </c>
      <c r="AC3398" s="105">
        <f>_xlfn.VAR.S(S3398:S$4265)</f>
        <v>1.0771882491136941E-4</v>
      </c>
      <c r="AI3398" s="98"/>
      <c r="AJ3398" s="99"/>
      <c r="AK3398" s="116"/>
      <c r="AM3398" s="100"/>
      <c r="AN3398" s="120"/>
      <c r="AO3398" s="101"/>
    </row>
    <row r="3399" spans="1:41" ht="16.5">
      <c r="A3399" s="112">
        <v>38526</v>
      </c>
      <c r="B3399" s="73">
        <v>6373</v>
      </c>
      <c r="C3399" s="73">
        <v>6357</v>
      </c>
      <c r="D3399" s="80">
        <f t="shared" si="1578"/>
        <v>16</v>
      </c>
      <c r="E3399" s="17">
        <f t="shared" si="1569"/>
        <v>3.0000000000000001E-3</v>
      </c>
      <c r="F3399" s="16">
        <f t="shared" si="1579"/>
        <v>0</v>
      </c>
      <c r="G3399" s="16">
        <f t="shared" si="1580"/>
        <v>0</v>
      </c>
      <c r="H3399" s="16">
        <f t="shared" si="1581"/>
        <v>0</v>
      </c>
      <c r="I3399" s="16">
        <f t="shared" si="1582"/>
        <v>0</v>
      </c>
      <c r="J3399" s="16">
        <f t="shared" si="1583"/>
        <v>0</v>
      </c>
      <c r="K3399" s="16">
        <f t="shared" si="1565"/>
        <v>0</v>
      </c>
      <c r="L3399" s="16">
        <f t="shared" si="1584"/>
        <v>0</v>
      </c>
      <c r="M3399" s="72"/>
      <c r="N3399" s="72"/>
      <c r="O3399" s="32">
        <f t="shared" si="1566"/>
        <v>0</v>
      </c>
      <c r="P3399" s="17" t="e">
        <f t="shared" si="1567"/>
        <v>#DIV/0!</v>
      </c>
      <c r="Q3399" s="38">
        <f t="shared" si="1568"/>
        <v>0</v>
      </c>
      <c r="R3399" s="17" t="e">
        <f t="shared" si="1585"/>
        <v>#DIV/0!</v>
      </c>
      <c r="S3399" s="97">
        <f t="shared" si="1586"/>
        <v>3.0000000000000001E-3</v>
      </c>
      <c r="T3399" s="96">
        <f t="shared" si="1570"/>
        <v>6.126857183801359E-3</v>
      </c>
      <c r="U3399" s="96">
        <f t="shared" si="1571"/>
        <v>6.126857183801359E-3</v>
      </c>
      <c r="V3399" s="96">
        <f t="shared" si="1572"/>
        <v>6.126857183801359E-3</v>
      </c>
      <c r="W3399" s="96">
        <f t="shared" si="1573"/>
        <v>6.126857183801359E-3</v>
      </c>
      <c r="X3399" s="105">
        <f>AVERAGE(S3399:S$4265)</f>
        <v>1.1250288350634343E-2</v>
      </c>
      <c r="Y3399" s="96">
        <f t="shared" si="1574"/>
        <v>1.7244159403915285E-5</v>
      </c>
      <c r="Z3399" s="96">
        <f t="shared" si="1575"/>
        <v>1.7244159403915285E-5</v>
      </c>
      <c r="AA3399" s="96">
        <f t="shared" si="1576"/>
        <v>1.7244159403915285E-5</v>
      </c>
      <c r="AB3399" s="96">
        <f t="shared" si="1577"/>
        <v>1.5236939249299547E-5</v>
      </c>
      <c r="AC3399" s="105">
        <f>_xlfn.VAR.S(S3399:S$4265)</f>
        <v>1.0781141735324822E-4</v>
      </c>
      <c r="AI3399" s="98"/>
      <c r="AJ3399" s="99"/>
      <c r="AK3399" s="116"/>
      <c r="AM3399" s="100"/>
      <c r="AN3399" s="120"/>
      <c r="AO3399" s="101"/>
    </row>
    <row r="3400" spans="1:41" ht="16.5">
      <c r="A3400" s="112">
        <v>38525</v>
      </c>
      <c r="B3400" s="73">
        <v>6357</v>
      </c>
      <c r="C3400" s="73">
        <v>6278</v>
      </c>
      <c r="D3400" s="80">
        <f t="shared" si="1578"/>
        <v>79</v>
      </c>
      <c r="E3400" s="17">
        <f t="shared" si="1569"/>
        <v>1.3000000000000001E-2</v>
      </c>
      <c r="F3400" s="16">
        <f t="shared" si="1579"/>
        <v>0</v>
      </c>
      <c r="G3400" s="16">
        <f t="shared" si="1580"/>
        <v>0</v>
      </c>
      <c r="H3400" s="16">
        <f t="shared" si="1581"/>
        <v>0</v>
      </c>
      <c r="I3400" s="16">
        <f t="shared" si="1582"/>
        <v>0</v>
      </c>
      <c r="J3400" s="16">
        <f t="shared" si="1583"/>
        <v>0</v>
      </c>
      <c r="K3400" s="16">
        <f t="shared" si="1565"/>
        <v>0</v>
      </c>
      <c r="L3400" s="16">
        <f t="shared" si="1584"/>
        <v>0</v>
      </c>
      <c r="M3400" s="72"/>
      <c r="N3400" s="72"/>
      <c r="O3400" s="32">
        <f t="shared" si="1566"/>
        <v>0</v>
      </c>
      <c r="P3400" s="17" t="e">
        <f t="shared" si="1567"/>
        <v>#DIV/0!</v>
      </c>
      <c r="Q3400" s="38">
        <f t="shared" si="1568"/>
        <v>0</v>
      </c>
      <c r="R3400" s="17" t="e">
        <f t="shared" si="1585"/>
        <v>#DIV/0!</v>
      </c>
      <c r="S3400" s="97">
        <f t="shared" si="1586"/>
        <v>1.3000000000000001E-2</v>
      </c>
      <c r="T3400" s="96">
        <f t="shared" si="1570"/>
        <v>6.3264438125546375E-3</v>
      </c>
      <c r="U3400" s="96">
        <f t="shared" si="1571"/>
        <v>6.3264438125546375E-3</v>
      </c>
      <c r="V3400" s="96">
        <f t="shared" si="1572"/>
        <v>6.3264438125546375E-3</v>
      </c>
      <c r="W3400" s="96">
        <f t="shared" si="1573"/>
        <v>6.3264438125546375E-3</v>
      </c>
      <c r="X3400" s="105">
        <f>AVERAGE(S3400:S$4265)</f>
        <v>1.1259815242494201E-2</v>
      </c>
      <c r="Y3400" s="96">
        <f t="shared" si="1574"/>
        <v>1.7638559252798195E-5</v>
      </c>
      <c r="Z3400" s="96">
        <f t="shared" si="1575"/>
        <v>1.7638559252798195E-5</v>
      </c>
      <c r="AA3400" s="96">
        <f t="shared" si="1576"/>
        <v>1.7638559252798195E-5</v>
      </c>
      <c r="AB3400" s="96">
        <f t="shared" si="1577"/>
        <v>1.5585430955772486E-5</v>
      </c>
      <c r="AC3400" s="105">
        <f>_xlfn.VAR.S(S3400:S$4265)</f>
        <v>1.0785727349183741E-4</v>
      </c>
      <c r="AI3400" s="98"/>
      <c r="AJ3400" s="99"/>
      <c r="AK3400" s="116"/>
      <c r="AM3400" s="100"/>
      <c r="AN3400" s="120"/>
      <c r="AO3400" s="101"/>
    </row>
    <row r="3401" spans="1:41" ht="16.5">
      <c r="A3401" s="112">
        <v>38524</v>
      </c>
      <c r="B3401" s="73">
        <v>6278</v>
      </c>
      <c r="C3401" s="73">
        <v>6296</v>
      </c>
      <c r="D3401" s="80">
        <f t="shared" si="1578"/>
        <v>-18</v>
      </c>
      <c r="E3401" s="17">
        <f t="shared" si="1569"/>
        <v>3.0000000000000001E-3</v>
      </c>
      <c r="F3401" s="16">
        <f t="shared" si="1579"/>
        <v>0</v>
      </c>
      <c r="G3401" s="16">
        <f t="shared" si="1580"/>
        <v>0</v>
      </c>
      <c r="H3401" s="16">
        <f t="shared" si="1581"/>
        <v>0</v>
      </c>
      <c r="I3401" s="16">
        <f t="shared" si="1582"/>
        <v>0</v>
      </c>
      <c r="J3401" s="16">
        <f t="shared" si="1583"/>
        <v>0</v>
      </c>
      <c r="K3401" s="16">
        <f t="shared" si="1565"/>
        <v>0</v>
      </c>
      <c r="L3401" s="16">
        <f t="shared" si="1584"/>
        <v>0</v>
      </c>
      <c r="M3401" s="72"/>
      <c r="N3401" s="72"/>
      <c r="O3401" s="32">
        <f t="shared" si="1566"/>
        <v>0</v>
      </c>
      <c r="P3401" s="17" t="e">
        <f t="shared" si="1567"/>
        <v>#DIV/0!</v>
      </c>
      <c r="Q3401" s="38">
        <f t="shared" si="1568"/>
        <v>0</v>
      </c>
      <c r="R3401" s="17" t="e">
        <f t="shared" si="1585"/>
        <v>#DIV/0!</v>
      </c>
      <c r="S3401" s="97">
        <f t="shared" si="1586"/>
        <v>3.0000000000000001E-3</v>
      </c>
      <c r="T3401" s="96">
        <f t="shared" si="1570"/>
        <v>5.900472141015572E-3</v>
      </c>
      <c r="U3401" s="96">
        <f t="shared" si="1571"/>
        <v>5.900472141015572E-3</v>
      </c>
      <c r="V3401" s="96">
        <f t="shared" si="1572"/>
        <v>5.900472141015572E-3</v>
      </c>
      <c r="W3401" s="96">
        <f t="shared" si="1573"/>
        <v>5.900472141015572E-3</v>
      </c>
      <c r="X3401" s="105">
        <f>AVERAGE(S3401:S$4265)</f>
        <v>1.1257803468208065E-2</v>
      </c>
      <c r="Y3401" s="96">
        <f t="shared" si="1574"/>
        <v>1.5547193088902586E-5</v>
      </c>
      <c r="Z3401" s="96">
        <f t="shared" si="1575"/>
        <v>1.5547193088902586E-5</v>
      </c>
      <c r="AA3401" s="96">
        <f t="shared" si="1576"/>
        <v>1.5547193088902586E-5</v>
      </c>
      <c r="AB3401" s="96">
        <f t="shared" si="1577"/>
        <v>1.3737499813354325E-5</v>
      </c>
      <c r="AC3401" s="105">
        <f>_xlfn.VAR.S(S3401:S$4265)</f>
        <v>1.0797859933633124E-4</v>
      </c>
      <c r="AI3401" s="98"/>
      <c r="AJ3401" s="99"/>
      <c r="AK3401" s="116"/>
      <c r="AM3401" s="100"/>
      <c r="AN3401" s="120"/>
      <c r="AO3401" s="101"/>
    </row>
    <row r="3402" spans="1:41" ht="16.5">
      <c r="A3402" s="112">
        <v>38523</v>
      </c>
      <c r="B3402" s="73">
        <v>6296</v>
      </c>
      <c r="C3402" s="73">
        <v>6293</v>
      </c>
      <c r="D3402" s="80">
        <f t="shared" si="1578"/>
        <v>3</v>
      </c>
      <c r="E3402" s="17">
        <f t="shared" si="1569"/>
        <v>1E-3</v>
      </c>
      <c r="F3402" s="16">
        <f t="shared" si="1579"/>
        <v>0</v>
      </c>
      <c r="G3402" s="16">
        <f t="shared" si="1580"/>
        <v>0</v>
      </c>
      <c r="H3402" s="16">
        <f t="shared" si="1581"/>
        <v>0</v>
      </c>
      <c r="I3402" s="16">
        <f t="shared" si="1582"/>
        <v>0</v>
      </c>
      <c r="J3402" s="16">
        <f t="shared" si="1583"/>
        <v>0</v>
      </c>
      <c r="K3402" s="16">
        <f t="shared" si="1565"/>
        <v>0</v>
      </c>
      <c r="L3402" s="16">
        <f t="shared" si="1584"/>
        <v>0</v>
      </c>
      <c r="M3402" s="72"/>
      <c r="N3402" s="72"/>
      <c r="O3402" s="32">
        <f t="shared" si="1566"/>
        <v>0</v>
      </c>
      <c r="P3402" s="17" t="e">
        <f t="shared" si="1567"/>
        <v>#DIV/0!</v>
      </c>
      <c r="Q3402" s="38">
        <f t="shared" si="1568"/>
        <v>0</v>
      </c>
      <c r="R3402" s="17" t="e">
        <f t="shared" si="1585"/>
        <v>#DIV/0!</v>
      </c>
      <c r="S3402" s="97">
        <f t="shared" si="1586"/>
        <v>1E-3</v>
      </c>
      <c r="T3402" s="96">
        <f t="shared" si="1570"/>
        <v>6.0856086606548634E-3</v>
      </c>
      <c r="U3402" s="96">
        <f t="shared" si="1571"/>
        <v>6.0856086606548634E-3</v>
      </c>
      <c r="V3402" s="96">
        <f t="shared" si="1572"/>
        <v>6.0856086606548634E-3</v>
      </c>
      <c r="W3402" s="96">
        <f t="shared" si="1573"/>
        <v>6.0856086606548634E-3</v>
      </c>
      <c r="X3402" s="105">
        <f>AVERAGE(S3402:S$4265)</f>
        <v>1.1267361111111084E-2</v>
      </c>
      <c r="Y3402" s="96">
        <f t="shared" si="1574"/>
        <v>1.5931844936702223E-5</v>
      </c>
      <c r="Z3402" s="96">
        <f t="shared" si="1575"/>
        <v>1.5931844936702223E-5</v>
      </c>
      <c r="AA3402" s="96">
        <f t="shared" si="1576"/>
        <v>1.5931844936702223E-5</v>
      </c>
      <c r="AB3402" s="96">
        <f t="shared" si="1577"/>
        <v>1.4077378186070084E-5</v>
      </c>
      <c r="AC3402" s="105">
        <f>_xlfn.VAR.S(S3402:S$4265)</f>
        <v>1.0802461133642401E-4</v>
      </c>
      <c r="AI3402" s="98"/>
      <c r="AJ3402" s="99"/>
      <c r="AK3402" s="116"/>
      <c r="AM3402" s="100"/>
      <c r="AN3402" s="120"/>
      <c r="AO3402" s="101"/>
    </row>
    <row r="3403" spans="1:41" ht="16.5">
      <c r="A3403" s="112">
        <v>38520</v>
      </c>
      <c r="B3403" s="73">
        <v>6293</v>
      </c>
      <c r="C3403" s="73">
        <v>6282</v>
      </c>
      <c r="D3403" s="80">
        <f t="shared" si="1578"/>
        <v>11</v>
      </c>
      <c r="E3403" s="17">
        <f t="shared" si="1569"/>
        <v>2E-3</v>
      </c>
      <c r="F3403" s="16">
        <f t="shared" si="1579"/>
        <v>0</v>
      </c>
      <c r="G3403" s="16">
        <f t="shared" si="1580"/>
        <v>0</v>
      </c>
      <c r="H3403" s="16">
        <f t="shared" si="1581"/>
        <v>0</v>
      </c>
      <c r="I3403" s="16">
        <f t="shared" si="1582"/>
        <v>0</v>
      </c>
      <c r="J3403" s="16">
        <f t="shared" si="1583"/>
        <v>0</v>
      </c>
      <c r="K3403" s="16">
        <f t="shared" si="1565"/>
        <v>0</v>
      </c>
      <c r="L3403" s="16">
        <f t="shared" si="1584"/>
        <v>0</v>
      </c>
      <c r="M3403" s="72"/>
      <c r="N3403" s="72"/>
      <c r="O3403" s="32">
        <f t="shared" si="1566"/>
        <v>0</v>
      </c>
      <c r="P3403" s="17" t="e">
        <f t="shared" si="1567"/>
        <v>#DIV/0!</v>
      </c>
      <c r="Q3403" s="38">
        <f t="shared" si="1568"/>
        <v>0</v>
      </c>
      <c r="R3403" s="17" t="e">
        <f t="shared" si="1585"/>
        <v>#DIV/0!</v>
      </c>
      <c r="S3403" s="97">
        <f t="shared" si="1586"/>
        <v>2E-3</v>
      </c>
      <c r="T3403" s="96">
        <f t="shared" si="1570"/>
        <v>6.4102219794200674E-3</v>
      </c>
      <c r="U3403" s="96">
        <f t="shared" si="1571"/>
        <v>6.4102219794200674E-3</v>
      </c>
      <c r="V3403" s="96">
        <f t="shared" si="1572"/>
        <v>6.4102219794200674E-3</v>
      </c>
      <c r="W3403" s="96">
        <f t="shared" si="1573"/>
        <v>6.4102219794200674E-3</v>
      </c>
      <c r="X3403" s="105">
        <f>AVERAGE(S3403:S$4265)</f>
        <v>1.1279258400926973E-2</v>
      </c>
      <c r="Y3403" s="96">
        <f t="shared" si="1574"/>
        <v>1.5080441302878959E-5</v>
      </c>
      <c r="Z3403" s="96">
        <f t="shared" si="1575"/>
        <v>1.5080441302878959E-5</v>
      </c>
      <c r="AA3403" s="96">
        <f t="shared" si="1576"/>
        <v>1.5080441302878959E-5</v>
      </c>
      <c r="AB3403" s="96">
        <f t="shared" si="1577"/>
        <v>1.3325077935223849E-5</v>
      </c>
      <c r="AC3403" s="105">
        <f>_xlfn.VAR.S(S3403:S$4265)</f>
        <v>1.0802749272085519E-4</v>
      </c>
      <c r="AI3403" s="98"/>
      <c r="AJ3403" s="99"/>
      <c r="AK3403" s="116"/>
      <c r="AM3403" s="100"/>
      <c r="AN3403" s="120"/>
      <c r="AO3403" s="101"/>
    </row>
    <row r="3404" spans="1:41" ht="16.5">
      <c r="A3404" s="112">
        <v>38519</v>
      </c>
      <c r="B3404" s="73">
        <v>6282</v>
      </c>
      <c r="C3404" s="73">
        <v>6252</v>
      </c>
      <c r="D3404" s="80">
        <f t="shared" si="1578"/>
        <v>30</v>
      </c>
      <c r="E3404" s="17">
        <f t="shared" si="1569"/>
        <v>5.0000000000000001E-3</v>
      </c>
      <c r="F3404" s="16">
        <f t="shared" si="1579"/>
        <v>0</v>
      </c>
      <c r="G3404" s="16">
        <f t="shared" si="1580"/>
        <v>0</v>
      </c>
      <c r="H3404" s="16">
        <f t="shared" si="1581"/>
        <v>0</v>
      </c>
      <c r="I3404" s="16">
        <f t="shared" si="1582"/>
        <v>0</v>
      </c>
      <c r="J3404" s="16">
        <f t="shared" si="1583"/>
        <v>0</v>
      </c>
      <c r="K3404" s="16">
        <f t="shared" si="1565"/>
        <v>0</v>
      </c>
      <c r="L3404" s="16">
        <f t="shared" si="1584"/>
        <v>0</v>
      </c>
      <c r="M3404" s="72"/>
      <c r="N3404" s="72"/>
      <c r="O3404" s="32">
        <f t="shared" si="1566"/>
        <v>0</v>
      </c>
      <c r="P3404" s="17" t="e">
        <f t="shared" si="1567"/>
        <v>#DIV/0!</v>
      </c>
      <c r="Q3404" s="38">
        <f t="shared" si="1568"/>
        <v>0</v>
      </c>
      <c r="R3404" s="17" t="e">
        <f t="shared" si="1585"/>
        <v>#DIV/0!</v>
      </c>
      <c r="S3404" s="97">
        <f t="shared" si="1586"/>
        <v>5.0000000000000001E-3</v>
      </c>
      <c r="T3404" s="96">
        <f t="shared" si="1570"/>
        <v>6.691725510021348E-3</v>
      </c>
      <c r="U3404" s="96">
        <f t="shared" si="1571"/>
        <v>6.691725510021348E-3</v>
      </c>
      <c r="V3404" s="96">
        <f t="shared" si="1572"/>
        <v>6.691725510021348E-3</v>
      </c>
      <c r="W3404" s="96">
        <f t="shared" si="1573"/>
        <v>6.691725510021348E-3</v>
      </c>
      <c r="X3404" s="105">
        <f>AVERAGE(S3404:S$4265)</f>
        <v>1.1290023201856124E-2</v>
      </c>
      <c r="Y3404" s="96">
        <f t="shared" si="1574"/>
        <v>1.463798298637857E-5</v>
      </c>
      <c r="Z3404" s="96">
        <f t="shared" si="1575"/>
        <v>1.463798298637857E-5</v>
      </c>
      <c r="AA3404" s="96">
        <f t="shared" si="1576"/>
        <v>1.463798298637857E-5</v>
      </c>
      <c r="AB3404" s="96">
        <f t="shared" si="1577"/>
        <v>1.2934121766764103E-5</v>
      </c>
      <c r="AC3404" s="105">
        <f>_xlfn.VAR.S(S3404:S$4265)</f>
        <v>1.080528387915639E-4</v>
      </c>
      <c r="AI3404" s="98"/>
      <c r="AJ3404" s="99"/>
      <c r="AK3404" s="116"/>
      <c r="AM3404" s="100"/>
      <c r="AN3404" s="120"/>
      <c r="AO3404" s="101"/>
    </row>
    <row r="3405" spans="1:41" ht="16.5">
      <c r="A3405" s="112">
        <v>38518</v>
      </c>
      <c r="B3405" s="73">
        <v>6252</v>
      </c>
      <c r="C3405" s="73">
        <v>6205</v>
      </c>
      <c r="D3405" s="80">
        <f t="shared" si="1578"/>
        <v>47</v>
      </c>
      <c r="E3405" s="17">
        <f t="shared" si="1569"/>
        <v>8.0000000000000002E-3</v>
      </c>
      <c r="F3405" s="16">
        <f t="shared" si="1579"/>
        <v>0</v>
      </c>
      <c r="G3405" s="16">
        <f t="shared" si="1580"/>
        <v>0</v>
      </c>
      <c r="H3405" s="16">
        <f t="shared" si="1581"/>
        <v>0</v>
      </c>
      <c r="I3405" s="16">
        <f t="shared" si="1582"/>
        <v>0</v>
      </c>
      <c r="J3405" s="16">
        <f t="shared" si="1583"/>
        <v>0</v>
      </c>
      <c r="K3405" s="16">
        <f t="shared" si="1565"/>
        <v>0</v>
      </c>
      <c r="L3405" s="16">
        <f t="shared" si="1584"/>
        <v>0</v>
      </c>
      <c r="M3405" s="72"/>
      <c r="N3405" s="72"/>
      <c r="O3405" s="32">
        <f t="shared" si="1566"/>
        <v>0</v>
      </c>
      <c r="P3405" s="17" t="e">
        <f t="shared" si="1567"/>
        <v>#DIV/0!</v>
      </c>
      <c r="Q3405" s="38">
        <f t="shared" si="1568"/>
        <v>0</v>
      </c>
      <c r="R3405" s="17" t="e">
        <f t="shared" si="1585"/>
        <v>#DIV/0!</v>
      </c>
      <c r="S3405" s="97">
        <f t="shared" si="1586"/>
        <v>8.0000000000000002E-3</v>
      </c>
      <c r="T3405" s="96">
        <f t="shared" si="1570"/>
        <v>6.7997079893844133E-3</v>
      </c>
      <c r="U3405" s="96">
        <f t="shared" si="1571"/>
        <v>6.7997079893844133E-3</v>
      </c>
      <c r="V3405" s="96">
        <f t="shared" si="1572"/>
        <v>6.7997079893844133E-3</v>
      </c>
      <c r="W3405" s="96">
        <f t="shared" si="1573"/>
        <v>6.7997079893844133E-3</v>
      </c>
      <c r="X3405" s="105">
        <f>AVERAGE(S3405:S$4265)</f>
        <v>1.1297328687572564E-2</v>
      </c>
      <c r="Y3405" s="96">
        <f t="shared" si="1574"/>
        <v>1.536558091016524E-5</v>
      </c>
      <c r="Z3405" s="96">
        <f t="shared" si="1575"/>
        <v>1.536558091016524E-5</v>
      </c>
      <c r="AA3405" s="96">
        <f t="shared" si="1576"/>
        <v>1.536558091016524E-5</v>
      </c>
      <c r="AB3405" s="96">
        <f t="shared" si="1577"/>
        <v>1.3577027292222004E-5</v>
      </c>
      <c r="AC3405" s="105">
        <f>_xlfn.VAR.S(S3405:S$4265)</f>
        <v>1.0813242308835121E-4</v>
      </c>
      <c r="AI3405" s="98"/>
      <c r="AJ3405" s="99"/>
      <c r="AK3405" s="116"/>
      <c r="AM3405" s="100"/>
      <c r="AN3405" s="120"/>
      <c r="AO3405" s="101"/>
    </row>
    <row r="3406" spans="1:41" ht="16.5">
      <c r="A3406" s="112">
        <v>38517</v>
      </c>
      <c r="B3406" s="73">
        <v>6205</v>
      </c>
      <c r="C3406" s="73">
        <v>6231</v>
      </c>
      <c r="D3406" s="80">
        <f t="shared" si="1578"/>
        <v>-26</v>
      </c>
      <c r="E3406" s="17">
        <f t="shared" si="1569"/>
        <v>5.0000000000000001E-3</v>
      </c>
      <c r="F3406" s="16">
        <f t="shared" si="1579"/>
        <v>0</v>
      </c>
      <c r="G3406" s="16">
        <f t="shared" si="1580"/>
        <v>0</v>
      </c>
      <c r="H3406" s="16">
        <f t="shared" si="1581"/>
        <v>0</v>
      </c>
      <c r="I3406" s="16">
        <f t="shared" si="1582"/>
        <v>0</v>
      </c>
      <c r="J3406" s="16">
        <f t="shared" si="1583"/>
        <v>0</v>
      </c>
      <c r="K3406" s="16">
        <f t="shared" si="1565"/>
        <v>0</v>
      </c>
      <c r="L3406" s="16">
        <f t="shared" si="1584"/>
        <v>0</v>
      </c>
      <c r="M3406" s="72"/>
      <c r="N3406" s="72"/>
      <c r="O3406" s="32">
        <f t="shared" si="1566"/>
        <v>0</v>
      </c>
      <c r="P3406" s="17" t="e">
        <f t="shared" si="1567"/>
        <v>#DIV/0!</v>
      </c>
      <c r="Q3406" s="38">
        <f t="shared" si="1568"/>
        <v>0</v>
      </c>
      <c r="R3406" s="17" t="e">
        <f t="shared" si="1585"/>
        <v>#DIV/0!</v>
      </c>
      <c r="S3406" s="97">
        <f t="shared" si="1586"/>
        <v>5.0000000000000001E-3</v>
      </c>
      <c r="T3406" s="96">
        <f t="shared" si="1570"/>
        <v>6.7230936057280991E-3</v>
      </c>
      <c r="U3406" s="96">
        <f t="shared" si="1571"/>
        <v>6.7230936057280991E-3</v>
      </c>
      <c r="V3406" s="96">
        <f t="shared" si="1572"/>
        <v>6.7230936057280991E-3</v>
      </c>
      <c r="W3406" s="96">
        <f t="shared" si="1573"/>
        <v>6.7230936057280991E-3</v>
      </c>
      <c r="X3406" s="105">
        <f>AVERAGE(S3406:S$4265)</f>
        <v>1.130116279069765E-2</v>
      </c>
      <c r="Y3406" s="96">
        <f t="shared" si="1574"/>
        <v>1.6242288844448181E-5</v>
      </c>
      <c r="Z3406" s="96">
        <f t="shared" si="1575"/>
        <v>1.6242288844448181E-5</v>
      </c>
      <c r="AA3406" s="96">
        <f t="shared" si="1576"/>
        <v>1.6242288844448181E-5</v>
      </c>
      <c r="AB3406" s="96">
        <f t="shared" si="1577"/>
        <v>1.4351686422954413E-5</v>
      </c>
      <c r="AC3406" s="105">
        <f>_xlfn.VAR.S(S3406:S$4265)</f>
        <v>1.0824563310501732E-4</v>
      </c>
      <c r="AI3406" s="98"/>
      <c r="AJ3406" s="99"/>
      <c r="AK3406" s="116"/>
      <c r="AM3406" s="100"/>
      <c r="AN3406" s="120"/>
      <c r="AO3406" s="101"/>
    </row>
    <row r="3407" spans="1:41" ht="16.5">
      <c r="A3407" s="112">
        <v>38516</v>
      </c>
      <c r="B3407" s="73">
        <v>6231</v>
      </c>
      <c r="C3407" s="73">
        <v>6192</v>
      </c>
      <c r="D3407" s="80">
        <f t="shared" si="1578"/>
        <v>39</v>
      </c>
      <c r="E3407" s="17">
        <f t="shared" si="1569"/>
        <v>7.0000000000000001E-3</v>
      </c>
      <c r="F3407" s="16">
        <f t="shared" si="1579"/>
        <v>0</v>
      </c>
      <c r="G3407" s="16">
        <f t="shared" si="1580"/>
        <v>0</v>
      </c>
      <c r="H3407" s="16">
        <f t="shared" si="1581"/>
        <v>0</v>
      </c>
      <c r="I3407" s="16">
        <f t="shared" si="1582"/>
        <v>0</v>
      </c>
      <c r="J3407" s="16">
        <f t="shared" si="1583"/>
        <v>0</v>
      </c>
      <c r="K3407" s="16">
        <f t="shared" si="1565"/>
        <v>0</v>
      </c>
      <c r="L3407" s="16">
        <f t="shared" si="1584"/>
        <v>0</v>
      </c>
      <c r="M3407" s="72"/>
      <c r="N3407" s="72"/>
      <c r="O3407" s="32">
        <f t="shared" si="1566"/>
        <v>0</v>
      </c>
      <c r="P3407" s="17" t="e">
        <f t="shared" si="1567"/>
        <v>#DIV/0!</v>
      </c>
      <c r="Q3407" s="38">
        <f t="shared" si="1568"/>
        <v>0</v>
      </c>
      <c r="R3407" s="17" t="e">
        <f t="shared" si="1585"/>
        <v>#DIV/0!</v>
      </c>
      <c r="S3407" s="97">
        <f t="shared" si="1586"/>
        <v>7.0000000000000001E-3</v>
      </c>
      <c r="T3407" s="96">
        <f t="shared" si="1570"/>
        <v>6.8330783039660635E-3</v>
      </c>
      <c r="U3407" s="96">
        <f t="shared" si="1571"/>
        <v>6.8330783039660635E-3</v>
      </c>
      <c r="V3407" s="96">
        <f t="shared" si="1572"/>
        <v>6.8330783039660635E-3</v>
      </c>
      <c r="W3407" s="96">
        <f t="shared" si="1573"/>
        <v>6.8330783039660635E-3</v>
      </c>
      <c r="X3407" s="105">
        <f>AVERAGE(S3407:S$4265)</f>
        <v>1.1308498253783444E-2</v>
      </c>
      <c r="Y3407" s="96">
        <f t="shared" si="1574"/>
        <v>1.7064551362063741E-5</v>
      </c>
      <c r="Z3407" s="96">
        <f t="shared" si="1575"/>
        <v>1.7064551362063741E-5</v>
      </c>
      <c r="AA3407" s="96">
        <f t="shared" si="1576"/>
        <v>1.7064551362063741E-5</v>
      </c>
      <c r="AB3407" s="96">
        <f t="shared" si="1577"/>
        <v>1.507823758351952E-5</v>
      </c>
      <c r="AC3407" s="105">
        <f>_xlfn.VAR.S(S3407:S$4265)</f>
        <v>1.0832546382604654E-4</v>
      </c>
      <c r="AI3407" s="98"/>
      <c r="AJ3407" s="99"/>
      <c r="AK3407" s="116"/>
      <c r="AM3407" s="100"/>
      <c r="AN3407" s="120"/>
      <c r="AO3407" s="101"/>
    </row>
    <row r="3408" spans="1:41" ht="16.5">
      <c r="A3408" s="112">
        <v>38513</v>
      </c>
      <c r="B3408" s="73">
        <v>6192</v>
      </c>
      <c r="C3408" s="73">
        <v>6145</v>
      </c>
      <c r="D3408" s="80">
        <f t="shared" si="1578"/>
        <v>47</v>
      </c>
      <c r="E3408" s="17">
        <f t="shared" si="1569"/>
        <v>8.0000000000000002E-3</v>
      </c>
      <c r="F3408" s="16">
        <f t="shared" si="1579"/>
        <v>0</v>
      </c>
      <c r="G3408" s="16">
        <f t="shared" si="1580"/>
        <v>0</v>
      </c>
      <c r="H3408" s="16">
        <f t="shared" si="1581"/>
        <v>0</v>
      </c>
      <c r="I3408" s="16">
        <f t="shared" si="1582"/>
        <v>0</v>
      </c>
      <c r="J3408" s="16">
        <f t="shared" si="1583"/>
        <v>0</v>
      </c>
      <c r="K3408" s="16">
        <f t="shared" si="1565"/>
        <v>0</v>
      </c>
      <c r="L3408" s="16">
        <f t="shared" si="1584"/>
        <v>0</v>
      </c>
      <c r="M3408" s="72"/>
      <c r="N3408" s="72"/>
      <c r="O3408" s="32">
        <f t="shared" si="1566"/>
        <v>0</v>
      </c>
      <c r="P3408" s="17" t="e">
        <f t="shared" si="1567"/>
        <v>#DIV/0!</v>
      </c>
      <c r="Q3408" s="38">
        <f t="shared" si="1568"/>
        <v>0</v>
      </c>
      <c r="R3408" s="17" t="e">
        <f t="shared" si="1585"/>
        <v>#DIV/0!</v>
      </c>
      <c r="S3408" s="97">
        <f t="shared" si="1586"/>
        <v>8.0000000000000002E-3</v>
      </c>
      <c r="T3408" s="96">
        <f t="shared" si="1570"/>
        <v>6.8224237276234721E-3</v>
      </c>
      <c r="U3408" s="96">
        <f t="shared" si="1571"/>
        <v>6.8224237276234721E-3</v>
      </c>
      <c r="V3408" s="96">
        <f t="shared" si="1572"/>
        <v>6.8224237276234721E-3</v>
      </c>
      <c r="W3408" s="96">
        <f t="shared" si="1573"/>
        <v>6.8224237276234721E-3</v>
      </c>
      <c r="X3408" s="105">
        <f>AVERAGE(S3408:S$4265)</f>
        <v>1.1313519813519789E-2</v>
      </c>
      <c r="Y3408" s="96">
        <f t="shared" si="1574"/>
        <v>1.8151765278843696E-5</v>
      </c>
      <c r="Z3408" s="96">
        <f t="shared" si="1575"/>
        <v>1.8151765278843696E-5</v>
      </c>
      <c r="AA3408" s="96">
        <f t="shared" si="1576"/>
        <v>1.8151765278843696E-5</v>
      </c>
      <c r="AB3408" s="96">
        <f t="shared" si="1577"/>
        <v>1.6038899800386288E-5</v>
      </c>
      <c r="AC3408" s="105">
        <f>_xlfn.VAR.S(S3408:S$4265)</f>
        <v>1.0843017872831237E-4</v>
      </c>
      <c r="AI3408" s="98"/>
      <c r="AJ3408" s="99"/>
      <c r="AK3408" s="116"/>
      <c r="AM3408" s="100"/>
      <c r="AN3408" s="120"/>
      <c r="AO3408" s="101"/>
    </row>
    <row r="3409" spans="1:41" ht="16.5">
      <c r="A3409" s="112">
        <v>38512</v>
      </c>
      <c r="B3409" s="73">
        <v>6145</v>
      </c>
      <c r="C3409" s="73">
        <v>6161</v>
      </c>
      <c r="D3409" s="80">
        <f t="shared" si="1578"/>
        <v>-16</v>
      </c>
      <c r="E3409" s="17">
        <f t="shared" si="1569"/>
        <v>3.0000000000000001E-3</v>
      </c>
      <c r="F3409" s="16">
        <f t="shared" si="1579"/>
        <v>0</v>
      </c>
      <c r="G3409" s="16">
        <f t="shared" si="1580"/>
        <v>0</v>
      </c>
      <c r="H3409" s="16">
        <f t="shared" si="1581"/>
        <v>0</v>
      </c>
      <c r="I3409" s="16">
        <f t="shared" si="1582"/>
        <v>0</v>
      </c>
      <c r="J3409" s="16">
        <f t="shared" si="1583"/>
        <v>0</v>
      </c>
      <c r="K3409" s="16">
        <f t="shared" si="1565"/>
        <v>0</v>
      </c>
      <c r="L3409" s="16">
        <f t="shared" si="1584"/>
        <v>0</v>
      </c>
      <c r="M3409" s="72"/>
      <c r="N3409" s="72"/>
      <c r="O3409" s="32">
        <f t="shared" si="1566"/>
        <v>0</v>
      </c>
      <c r="P3409" s="17" t="e">
        <f t="shared" si="1567"/>
        <v>#DIV/0!</v>
      </c>
      <c r="Q3409" s="38">
        <f t="shared" si="1568"/>
        <v>0</v>
      </c>
      <c r="R3409" s="17" t="e">
        <f t="shared" si="1585"/>
        <v>#DIV/0!</v>
      </c>
      <c r="S3409" s="97">
        <f t="shared" si="1586"/>
        <v>3.0000000000000001E-3</v>
      </c>
      <c r="T3409" s="96">
        <f t="shared" si="1570"/>
        <v>6.7472592847058217E-3</v>
      </c>
      <c r="U3409" s="96">
        <f t="shared" si="1571"/>
        <v>6.7472592847058217E-3</v>
      </c>
      <c r="V3409" s="96">
        <f t="shared" si="1572"/>
        <v>6.7472592847058217E-3</v>
      </c>
      <c r="W3409" s="96">
        <f t="shared" si="1573"/>
        <v>6.7472592847058217E-3</v>
      </c>
      <c r="X3409" s="105">
        <f>AVERAGE(S3409:S$4265)</f>
        <v>1.1317386231038482E-2</v>
      </c>
      <c r="Y3409" s="96">
        <f t="shared" si="1574"/>
        <v>1.9210216724317394E-5</v>
      </c>
      <c r="Z3409" s="96">
        <f t="shared" si="1575"/>
        <v>1.9210216724317394E-5</v>
      </c>
      <c r="AA3409" s="96">
        <f t="shared" si="1576"/>
        <v>1.9210216724317394E-5</v>
      </c>
      <c r="AB3409" s="96">
        <f t="shared" si="1577"/>
        <v>1.6974147497606848E-5</v>
      </c>
      <c r="AC3409" s="105">
        <f>_xlfn.VAR.S(S3409:S$4265)</f>
        <v>1.0854400811350245E-4</v>
      </c>
      <c r="AI3409" s="98"/>
      <c r="AJ3409" s="99"/>
      <c r="AK3409" s="116"/>
      <c r="AM3409" s="100"/>
      <c r="AN3409" s="120"/>
      <c r="AO3409" s="101"/>
    </row>
    <row r="3410" spans="1:41" ht="16.5">
      <c r="A3410" s="112">
        <v>38511</v>
      </c>
      <c r="B3410" s="73">
        <v>6161</v>
      </c>
      <c r="C3410" s="73">
        <v>6105</v>
      </c>
      <c r="D3410" s="80">
        <f t="shared" si="1578"/>
        <v>56</v>
      </c>
      <c r="E3410" s="17">
        <f t="shared" si="1569"/>
        <v>9.9999999999999985E-3</v>
      </c>
      <c r="F3410" s="16">
        <f t="shared" si="1579"/>
        <v>0</v>
      </c>
      <c r="G3410" s="16">
        <f t="shared" si="1580"/>
        <v>0</v>
      </c>
      <c r="H3410" s="16">
        <f t="shared" si="1581"/>
        <v>0</v>
      </c>
      <c r="I3410" s="16">
        <f t="shared" si="1582"/>
        <v>0</v>
      </c>
      <c r="J3410" s="16">
        <f t="shared" si="1583"/>
        <v>0</v>
      </c>
      <c r="K3410" s="16">
        <f t="shared" si="1565"/>
        <v>0</v>
      </c>
      <c r="L3410" s="16">
        <f t="shared" si="1584"/>
        <v>0</v>
      </c>
      <c r="M3410" s="72"/>
      <c r="N3410" s="72"/>
      <c r="O3410" s="32">
        <f t="shared" si="1566"/>
        <v>0</v>
      </c>
      <c r="P3410" s="17" t="e">
        <f t="shared" si="1567"/>
        <v>#DIV/0!</v>
      </c>
      <c r="Q3410" s="38">
        <f t="shared" si="1568"/>
        <v>0</v>
      </c>
      <c r="R3410" s="17" t="e">
        <f t="shared" si="1585"/>
        <v>#DIV/0!</v>
      </c>
      <c r="S3410" s="97">
        <f t="shared" si="1586"/>
        <v>9.9999999999999985E-3</v>
      </c>
      <c r="T3410" s="96">
        <f t="shared" si="1570"/>
        <v>6.9864460475593847E-3</v>
      </c>
      <c r="U3410" s="96">
        <f t="shared" si="1571"/>
        <v>6.9864460475593847E-3</v>
      </c>
      <c r="V3410" s="96">
        <f t="shared" si="1572"/>
        <v>6.9864460475593847E-3</v>
      </c>
      <c r="W3410" s="96">
        <f t="shared" si="1573"/>
        <v>6.9864460475593847E-3</v>
      </c>
      <c r="X3410" s="105">
        <f>AVERAGE(S3410:S$4265)</f>
        <v>1.1327102803738293E-2</v>
      </c>
      <c r="Y3410" s="96">
        <f t="shared" si="1574"/>
        <v>1.9422033615863068E-5</v>
      </c>
      <c r="Z3410" s="96">
        <f t="shared" si="1575"/>
        <v>1.9422033615863068E-5</v>
      </c>
      <c r="AA3410" s="96">
        <f t="shared" si="1576"/>
        <v>1.9422033615863068E-5</v>
      </c>
      <c r="AB3410" s="96">
        <f t="shared" si="1577"/>
        <v>1.7161308902976607E-5</v>
      </c>
      <c r="AC3410" s="105">
        <f>_xlfn.VAR.S(S3410:S$4265)</f>
        <v>1.0858995463737292E-4</v>
      </c>
      <c r="AI3410" s="98"/>
      <c r="AJ3410" s="99"/>
      <c r="AK3410" s="116"/>
      <c r="AM3410" s="100"/>
      <c r="AN3410" s="120"/>
      <c r="AO3410" s="101"/>
    </row>
    <row r="3411" spans="1:41" ht="16.5">
      <c r="A3411" s="112">
        <v>38510</v>
      </c>
      <c r="B3411" s="73">
        <v>6105</v>
      </c>
      <c r="C3411" s="73">
        <v>6137</v>
      </c>
      <c r="D3411" s="80">
        <f t="shared" si="1578"/>
        <v>-32</v>
      </c>
      <c r="E3411" s="17">
        <f t="shared" si="1569"/>
        <v>6.0000000000000001E-3</v>
      </c>
      <c r="F3411" s="16">
        <f t="shared" si="1579"/>
        <v>0</v>
      </c>
      <c r="G3411" s="16">
        <f t="shared" si="1580"/>
        <v>0</v>
      </c>
      <c r="H3411" s="16">
        <f t="shared" si="1581"/>
        <v>0</v>
      </c>
      <c r="I3411" s="16">
        <f t="shared" si="1582"/>
        <v>0</v>
      </c>
      <c r="J3411" s="16">
        <f t="shared" si="1583"/>
        <v>0</v>
      </c>
      <c r="K3411" s="16">
        <f t="shared" si="1565"/>
        <v>0</v>
      </c>
      <c r="L3411" s="16">
        <f t="shared" si="1584"/>
        <v>0</v>
      </c>
      <c r="M3411" s="72"/>
      <c r="N3411" s="72"/>
      <c r="O3411" s="32">
        <f t="shared" si="1566"/>
        <v>0</v>
      </c>
      <c r="P3411" s="17" t="e">
        <f t="shared" si="1567"/>
        <v>#DIV/0!</v>
      </c>
      <c r="Q3411" s="38">
        <f t="shared" si="1568"/>
        <v>0</v>
      </c>
      <c r="R3411" s="17" t="e">
        <f t="shared" si="1585"/>
        <v>#DIV/0!</v>
      </c>
      <c r="S3411" s="97">
        <f t="shared" si="1586"/>
        <v>6.0000000000000001E-3</v>
      </c>
      <c r="T3411" s="96">
        <f t="shared" si="1570"/>
        <v>6.7940915399567923E-3</v>
      </c>
      <c r="U3411" s="96">
        <f t="shared" si="1571"/>
        <v>6.7940915399567923E-3</v>
      </c>
      <c r="V3411" s="96">
        <f t="shared" si="1572"/>
        <v>6.7940915399567923E-3</v>
      </c>
      <c r="W3411" s="96">
        <f t="shared" si="1573"/>
        <v>6.7940915399567923E-3</v>
      </c>
      <c r="X3411" s="105">
        <f>AVERAGE(S3411:S$4265)</f>
        <v>1.1328654970760209E-2</v>
      </c>
      <c r="Y3411" s="96">
        <f t="shared" si="1574"/>
        <v>2.0005704970864334E-5</v>
      </c>
      <c r="Z3411" s="96">
        <f t="shared" si="1575"/>
        <v>2.0005704970864334E-5</v>
      </c>
      <c r="AA3411" s="96">
        <f t="shared" si="1576"/>
        <v>2.0005704970864334E-5</v>
      </c>
      <c r="AB3411" s="96">
        <f t="shared" si="1577"/>
        <v>1.7677040912255724E-5</v>
      </c>
      <c r="AC3411" s="105">
        <f>_xlfn.VAR.S(S3411:S$4265)</f>
        <v>1.0871504444170598E-4</v>
      </c>
      <c r="AI3411" s="98"/>
      <c r="AJ3411" s="99"/>
      <c r="AK3411" s="116"/>
      <c r="AM3411" s="100"/>
      <c r="AN3411" s="120"/>
      <c r="AO3411" s="101"/>
    </row>
    <row r="3412" spans="1:41" ht="16.5">
      <c r="A3412" s="112">
        <v>38509</v>
      </c>
      <c r="B3412" s="73">
        <v>6137</v>
      </c>
      <c r="C3412" s="73">
        <v>6107</v>
      </c>
      <c r="D3412" s="80">
        <f t="shared" si="1578"/>
        <v>30</v>
      </c>
      <c r="E3412" s="17">
        <f t="shared" si="1569"/>
        <v>5.0000000000000001E-3</v>
      </c>
      <c r="F3412" s="16">
        <f t="shared" si="1579"/>
        <v>0</v>
      </c>
      <c r="G3412" s="16">
        <f t="shared" si="1580"/>
        <v>0</v>
      </c>
      <c r="H3412" s="16">
        <f t="shared" si="1581"/>
        <v>0</v>
      </c>
      <c r="I3412" s="16">
        <f t="shared" si="1582"/>
        <v>0</v>
      </c>
      <c r="J3412" s="16">
        <f t="shared" si="1583"/>
        <v>0</v>
      </c>
      <c r="K3412" s="16">
        <f t="shared" ref="K3412:K3475" si="1587">AVERAGE(F3412:J3412)</f>
        <v>0</v>
      </c>
      <c r="L3412" s="16">
        <f t="shared" si="1584"/>
        <v>0</v>
      </c>
      <c r="M3412" s="72"/>
      <c r="N3412" s="72"/>
      <c r="O3412" s="32">
        <f t="shared" ref="O3412:O3475" si="1588">B3412*L3412*M3412</f>
        <v>0</v>
      </c>
      <c r="P3412" s="17" t="e">
        <f t="shared" ref="P3412:P3475" si="1589">ROUNDUP((O3412-N3412)/N3412,3)</f>
        <v>#DIV/0!</v>
      </c>
      <c r="Q3412" s="38">
        <f t="shared" ref="Q3412:Q3475" si="1590">ROUNDUP(O3412/1000,0)*1000</f>
        <v>0</v>
      </c>
      <c r="R3412" s="17" t="e">
        <f t="shared" si="1585"/>
        <v>#DIV/0!</v>
      </c>
      <c r="S3412" s="97">
        <f t="shared" si="1586"/>
        <v>5.0000000000000001E-3</v>
      </c>
      <c r="T3412" s="96">
        <f t="shared" si="1570"/>
        <v>6.8447782339965879E-3</v>
      </c>
      <c r="U3412" s="96">
        <f t="shared" si="1571"/>
        <v>6.8447782339965879E-3</v>
      </c>
      <c r="V3412" s="96">
        <f t="shared" si="1572"/>
        <v>6.8447782339965879E-3</v>
      </c>
      <c r="W3412" s="96">
        <f t="shared" si="1573"/>
        <v>6.8447782339965879E-3</v>
      </c>
      <c r="X3412" s="105">
        <f>AVERAGE(S3412:S$4265)</f>
        <v>1.1334894613583113E-2</v>
      </c>
      <c r="Y3412" s="96">
        <f t="shared" si="1574"/>
        <v>2.12371127180705E-5</v>
      </c>
      <c r="Z3412" s="96">
        <f t="shared" si="1575"/>
        <v>2.12371127180705E-5</v>
      </c>
      <c r="AA3412" s="96">
        <f t="shared" si="1576"/>
        <v>2.12371127180705E-5</v>
      </c>
      <c r="AB3412" s="96">
        <f t="shared" si="1577"/>
        <v>1.8765112797687095E-5</v>
      </c>
      <c r="AC3412" s="105">
        <f>_xlfn.VAR.S(S3412:S$4265)</f>
        <v>1.0880916780834207E-4</v>
      </c>
      <c r="AI3412" s="98"/>
      <c r="AJ3412" s="99"/>
      <c r="AK3412" s="116"/>
      <c r="AM3412" s="100"/>
      <c r="AN3412" s="120"/>
      <c r="AO3412" s="101"/>
    </row>
    <row r="3413" spans="1:41" ht="16.5">
      <c r="A3413" s="112">
        <v>38506</v>
      </c>
      <c r="B3413" s="73">
        <v>6107</v>
      </c>
      <c r="C3413" s="73">
        <v>6039</v>
      </c>
      <c r="D3413" s="80">
        <f t="shared" si="1578"/>
        <v>68</v>
      </c>
      <c r="E3413" s="17">
        <f t="shared" si="1569"/>
        <v>1.2E-2</v>
      </c>
      <c r="F3413" s="16">
        <f t="shared" si="1579"/>
        <v>0</v>
      </c>
      <c r="G3413" s="16">
        <f t="shared" si="1580"/>
        <v>0</v>
      </c>
      <c r="H3413" s="16">
        <f t="shared" si="1581"/>
        <v>0</v>
      </c>
      <c r="I3413" s="16">
        <f t="shared" si="1582"/>
        <v>0</v>
      </c>
      <c r="J3413" s="16">
        <f t="shared" si="1583"/>
        <v>0</v>
      </c>
      <c r="K3413" s="16">
        <f t="shared" si="1587"/>
        <v>0</v>
      </c>
      <c r="L3413" s="16">
        <f t="shared" si="1584"/>
        <v>0</v>
      </c>
      <c r="M3413" s="72"/>
      <c r="N3413" s="72"/>
      <c r="O3413" s="32">
        <f t="shared" si="1588"/>
        <v>0</v>
      </c>
      <c r="P3413" s="17" t="e">
        <f t="shared" si="1589"/>
        <v>#DIV/0!</v>
      </c>
      <c r="Q3413" s="38">
        <f t="shared" si="1590"/>
        <v>0</v>
      </c>
      <c r="R3413" s="17" t="e">
        <f t="shared" si="1585"/>
        <v>#DIV/0!</v>
      </c>
      <c r="S3413" s="97">
        <f t="shared" si="1586"/>
        <v>1.2E-2</v>
      </c>
      <c r="T3413" s="96">
        <f t="shared" si="1570"/>
        <v>6.9625300361665834E-3</v>
      </c>
      <c r="U3413" s="96">
        <f t="shared" si="1571"/>
        <v>6.9625300361665834E-3</v>
      </c>
      <c r="V3413" s="96">
        <f t="shared" si="1572"/>
        <v>6.9625300361665834E-3</v>
      </c>
      <c r="W3413" s="96">
        <f t="shared" si="1573"/>
        <v>6.9625300361665834E-3</v>
      </c>
      <c r="X3413" s="105">
        <f>AVERAGE(S3413:S$4265)</f>
        <v>1.1342321219226233E-2</v>
      </c>
      <c r="Y3413" s="96">
        <f t="shared" si="1574"/>
        <v>2.2346831137765046E-5</v>
      </c>
      <c r="Z3413" s="96">
        <f t="shared" si="1575"/>
        <v>2.2346831137765046E-5</v>
      </c>
      <c r="AA3413" s="96">
        <f t="shared" si="1576"/>
        <v>2.2346831137765046E-5</v>
      </c>
      <c r="AB3413" s="96">
        <f t="shared" si="1577"/>
        <v>1.9745659993329192E-5</v>
      </c>
      <c r="AC3413" s="105">
        <f>_xlfn.VAR.S(S3413:S$4265)</f>
        <v>1.088897208966978E-4</v>
      </c>
      <c r="AI3413" s="98"/>
      <c r="AJ3413" s="99"/>
      <c r="AK3413" s="116"/>
      <c r="AM3413" s="100"/>
      <c r="AN3413" s="120"/>
      <c r="AO3413" s="101"/>
    </row>
    <row r="3414" spans="1:41" ht="16.5">
      <c r="A3414" s="112">
        <v>38505</v>
      </c>
      <c r="B3414" s="73">
        <v>6039</v>
      </c>
      <c r="C3414" s="73">
        <v>5971</v>
      </c>
      <c r="D3414" s="80">
        <f t="shared" si="1578"/>
        <v>68</v>
      </c>
      <c r="E3414" s="17">
        <f t="shared" si="1569"/>
        <v>1.2E-2</v>
      </c>
      <c r="F3414" s="16">
        <f t="shared" si="1579"/>
        <v>0</v>
      </c>
      <c r="G3414" s="16">
        <f t="shared" si="1580"/>
        <v>0</v>
      </c>
      <c r="H3414" s="16">
        <f t="shared" si="1581"/>
        <v>0</v>
      </c>
      <c r="I3414" s="16">
        <f t="shared" si="1582"/>
        <v>0</v>
      </c>
      <c r="J3414" s="16">
        <f t="shared" si="1583"/>
        <v>0</v>
      </c>
      <c r="K3414" s="16">
        <f t="shared" si="1587"/>
        <v>0</v>
      </c>
      <c r="L3414" s="16">
        <f t="shared" si="1584"/>
        <v>0</v>
      </c>
      <c r="M3414" s="72"/>
      <c r="N3414" s="72"/>
      <c r="O3414" s="32">
        <f t="shared" si="1588"/>
        <v>0</v>
      </c>
      <c r="P3414" s="17" t="e">
        <f t="shared" si="1589"/>
        <v>#DIV/0!</v>
      </c>
      <c r="Q3414" s="38">
        <f t="shared" si="1590"/>
        <v>0</v>
      </c>
      <c r="R3414" s="17" t="e">
        <f t="shared" si="1585"/>
        <v>#DIV/0!</v>
      </c>
      <c r="S3414" s="97">
        <f t="shared" si="1586"/>
        <v>1.2E-2</v>
      </c>
      <c r="T3414" s="96">
        <f t="shared" si="1570"/>
        <v>6.6409894001772159E-3</v>
      </c>
      <c r="U3414" s="96">
        <f t="shared" si="1571"/>
        <v>6.6409894001772159E-3</v>
      </c>
      <c r="V3414" s="96">
        <f t="shared" si="1572"/>
        <v>6.6409894001772159E-3</v>
      </c>
      <c r="W3414" s="96">
        <f t="shared" si="1573"/>
        <v>6.6409894001772159E-3</v>
      </c>
      <c r="X3414" s="105">
        <f>AVERAGE(S3414:S$4265)</f>
        <v>1.1341549295774623E-2</v>
      </c>
      <c r="Y3414" s="96">
        <f t="shared" si="1574"/>
        <v>2.1940097299174753E-5</v>
      </c>
      <c r="Z3414" s="96">
        <f t="shared" si="1575"/>
        <v>2.1940097299174753E-5</v>
      </c>
      <c r="AA3414" s="96">
        <f t="shared" si="1576"/>
        <v>2.1940097299174753E-5</v>
      </c>
      <c r="AB3414" s="96">
        <f t="shared" si="1577"/>
        <v>1.9386269973550809E-5</v>
      </c>
      <c r="AC3414" s="105">
        <f>_xlfn.VAR.S(S3414:S$4265)</f>
        <v>1.0901716704457125E-4</v>
      </c>
      <c r="AI3414" s="98"/>
      <c r="AJ3414" s="99"/>
      <c r="AK3414" s="116"/>
      <c r="AM3414" s="100"/>
      <c r="AN3414" s="120"/>
      <c r="AO3414" s="101"/>
    </row>
    <row r="3415" spans="1:41" ht="16.5">
      <c r="A3415" s="112">
        <v>38504</v>
      </c>
      <c r="B3415" s="73">
        <v>5971</v>
      </c>
      <c r="C3415" s="73">
        <v>6011</v>
      </c>
      <c r="D3415" s="80">
        <f t="shared" si="1578"/>
        <v>-40</v>
      </c>
      <c r="E3415" s="17">
        <f t="shared" si="1569"/>
        <v>7.0000000000000001E-3</v>
      </c>
      <c r="F3415" s="16">
        <f t="shared" si="1579"/>
        <v>0</v>
      </c>
      <c r="G3415" s="16">
        <f t="shared" si="1580"/>
        <v>0</v>
      </c>
      <c r="H3415" s="16">
        <f t="shared" si="1581"/>
        <v>0</v>
      </c>
      <c r="I3415" s="16">
        <f t="shared" si="1582"/>
        <v>0</v>
      </c>
      <c r="J3415" s="16">
        <f t="shared" si="1583"/>
        <v>0</v>
      </c>
      <c r="K3415" s="16">
        <f t="shared" si="1587"/>
        <v>0</v>
      </c>
      <c r="L3415" s="16">
        <f t="shared" si="1584"/>
        <v>0</v>
      </c>
      <c r="M3415" s="72"/>
      <c r="N3415" s="72"/>
      <c r="O3415" s="32">
        <f t="shared" si="1588"/>
        <v>0</v>
      </c>
      <c r="P3415" s="17" t="e">
        <f t="shared" si="1589"/>
        <v>#DIV/0!</v>
      </c>
      <c r="Q3415" s="38">
        <f t="shared" si="1590"/>
        <v>0</v>
      </c>
      <c r="R3415" s="17" t="e">
        <f t="shared" si="1585"/>
        <v>#DIV/0!</v>
      </c>
      <c r="S3415" s="97">
        <f t="shared" si="1586"/>
        <v>7.0000000000000001E-3</v>
      </c>
      <c r="T3415" s="96">
        <f t="shared" si="1570"/>
        <v>6.2989248938055478E-3</v>
      </c>
      <c r="U3415" s="96">
        <f t="shared" si="1571"/>
        <v>6.2989248938055478E-3</v>
      </c>
      <c r="V3415" s="96">
        <f t="shared" si="1572"/>
        <v>6.2989248938055478E-3</v>
      </c>
      <c r="W3415" s="96">
        <f t="shared" si="1573"/>
        <v>6.2989248938055478E-3</v>
      </c>
      <c r="X3415" s="105">
        <f>AVERAGE(S3415:S$4265)</f>
        <v>1.1340775558166837E-2</v>
      </c>
      <c r="Y3415" s="96">
        <f t="shared" si="1574"/>
        <v>2.1265916869347389E-5</v>
      </c>
      <c r="Z3415" s="96">
        <f t="shared" si="1575"/>
        <v>2.1265916869347389E-5</v>
      </c>
      <c r="AA3415" s="96">
        <f t="shared" si="1576"/>
        <v>2.1265916869347389E-5</v>
      </c>
      <c r="AB3415" s="96">
        <f t="shared" si="1577"/>
        <v>1.879056414575535E-5</v>
      </c>
      <c r="AC3415" s="105">
        <f>_xlfn.VAR.S(S3415:S$4265)</f>
        <v>1.0914491186839078E-4</v>
      </c>
      <c r="AI3415" s="98"/>
      <c r="AJ3415" s="99"/>
      <c r="AK3415" s="116"/>
      <c r="AM3415" s="100"/>
      <c r="AN3415" s="120"/>
      <c r="AO3415" s="101"/>
    </row>
    <row r="3416" spans="1:41" ht="16.5">
      <c r="A3416" s="112">
        <v>38503</v>
      </c>
      <c r="B3416" s="73">
        <v>6011</v>
      </c>
      <c r="C3416" s="73">
        <v>6009</v>
      </c>
      <c r="D3416" s="80">
        <f t="shared" si="1578"/>
        <v>2</v>
      </c>
      <c r="E3416" s="17">
        <f t="shared" si="1569"/>
        <v>1E-3</v>
      </c>
      <c r="F3416" s="16">
        <f t="shared" si="1579"/>
        <v>0</v>
      </c>
      <c r="G3416" s="16">
        <f t="shared" si="1580"/>
        <v>0</v>
      </c>
      <c r="H3416" s="16">
        <f t="shared" si="1581"/>
        <v>0</v>
      </c>
      <c r="I3416" s="16">
        <f t="shared" si="1582"/>
        <v>0</v>
      </c>
      <c r="J3416" s="16">
        <f t="shared" si="1583"/>
        <v>0</v>
      </c>
      <c r="K3416" s="16">
        <f t="shared" si="1587"/>
        <v>0</v>
      </c>
      <c r="L3416" s="16">
        <f t="shared" si="1584"/>
        <v>0</v>
      </c>
      <c r="M3416" s="72"/>
      <c r="N3416" s="72"/>
      <c r="O3416" s="32">
        <f t="shared" si="1588"/>
        <v>0</v>
      </c>
      <c r="P3416" s="17" t="e">
        <f t="shared" si="1589"/>
        <v>#DIV/0!</v>
      </c>
      <c r="Q3416" s="38">
        <f t="shared" si="1590"/>
        <v>0</v>
      </c>
      <c r="R3416" s="17" t="e">
        <f t="shared" si="1585"/>
        <v>#DIV/0!</v>
      </c>
      <c r="S3416" s="97">
        <f t="shared" si="1586"/>
        <v>1E-3</v>
      </c>
      <c r="T3416" s="96">
        <f t="shared" si="1570"/>
        <v>6.2541754189420727E-3</v>
      </c>
      <c r="U3416" s="96">
        <f t="shared" si="1571"/>
        <v>6.2541754189420727E-3</v>
      </c>
      <c r="V3416" s="96">
        <f t="shared" si="1572"/>
        <v>6.2541754189420727E-3</v>
      </c>
      <c r="W3416" s="96">
        <f t="shared" si="1573"/>
        <v>6.2541754189420727E-3</v>
      </c>
      <c r="X3416" s="105">
        <f>AVERAGE(S3416:S$4265)</f>
        <v>1.1345882352941152E-2</v>
      </c>
      <c r="Y3416" s="96">
        <f t="shared" si="1574"/>
        <v>2.2587810224473168E-5</v>
      </c>
      <c r="Z3416" s="96">
        <f t="shared" si="1575"/>
        <v>2.2587810224473168E-5</v>
      </c>
      <c r="AA3416" s="96">
        <f t="shared" si="1576"/>
        <v>2.2587810224473168E-5</v>
      </c>
      <c r="AB3416" s="96">
        <f t="shared" si="1577"/>
        <v>1.9958589114344487E-5</v>
      </c>
      <c r="AC3416" s="105">
        <f>_xlfn.VAR.S(S3416:S$4265)</f>
        <v>1.092512492205369E-4</v>
      </c>
      <c r="AI3416" s="98"/>
      <c r="AJ3416" s="99"/>
      <c r="AK3416" s="116"/>
      <c r="AM3416" s="100"/>
      <c r="AN3416" s="120"/>
      <c r="AO3416" s="101"/>
    </row>
    <row r="3417" spans="1:41" ht="16.5">
      <c r="A3417" s="112">
        <v>38502</v>
      </c>
      <c r="B3417" s="73">
        <v>6009</v>
      </c>
      <c r="C3417" s="73">
        <v>5991</v>
      </c>
      <c r="D3417" s="80">
        <f t="shared" si="1578"/>
        <v>18</v>
      </c>
      <c r="E3417" s="17">
        <f t="shared" si="1569"/>
        <v>4.0000000000000001E-3</v>
      </c>
      <c r="F3417" s="16">
        <f t="shared" si="1579"/>
        <v>0</v>
      </c>
      <c r="G3417" s="16">
        <f t="shared" si="1580"/>
        <v>0</v>
      </c>
      <c r="H3417" s="16">
        <f t="shared" si="1581"/>
        <v>0</v>
      </c>
      <c r="I3417" s="16">
        <f t="shared" si="1582"/>
        <v>0</v>
      </c>
      <c r="J3417" s="16">
        <f t="shared" si="1583"/>
        <v>0</v>
      </c>
      <c r="K3417" s="16">
        <f t="shared" si="1587"/>
        <v>0</v>
      </c>
      <c r="L3417" s="16">
        <f t="shared" si="1584"/>
        <v>0</v>
      </c>
      <c r="M3417" s="72"/>
      <c r="N3417" s="72"/>
      <c r="O3417" s="32">
        <f t="shared" si="1588"/>
        <v>0</v>
      </c>
      <c r="P3417" s="17" t="e">
        <f t="shared" si="1589"/>
        <v>#DIV/0!</v>
      </c>
      <c r="Q3417" s="38">
        <f t="shared" si="1590"/>
        <v>0</v>
      </c>
      <c r="R3417" s="17" t="e">
        <f t="shared" si="1585"/>
        <v>#DIV/0!</v>
      </c>
      <c r="S3417" s="97">
        <f t="shared" si="1586"/>
        <v>4.0000000000000001E-3</v>
      </c>
      <c r="T3417" s="96">
        <f t="shared" si="1570"/>
        <v>6.5895483180234814E-3</v>
      </c>
      <c r="U3417" s="96">
        <f t="shared" si="1571"/>
        <v>6.5895483180234814E-3</v>
      </c>
      <c r="V3417" s="96">
        <f t="shared" si="1572"/>
        <v>6.5895483180234814E-3</v>
      </c>
      <c r="W3417" s="96">
        <f t="shared" si="1573"/>
        <v>6.5895483180234814E-3</v>
      </c>
      <c r="X3417" s="105">
        <f>AVERAGE(S3417:S$4265)</f>
        <v>1.1358068315665465E-2</v>
      </c>
      <c r="Y3417" s="96">
        <f t="shared" si="1574"/>
        <v>2.2035348085640449E-5</v>
      </c>
      <c r="Z3417" s="96">
        <f t="shared" si="1575"/>
        <v>2.2035348085640449E-5</v>
      </c>
      <c r="AA3417" s="96">
        <f t="shared" si="1576"/>
        <v>2.2035348085640449E-5</v>
      </c>
      <c r="AB3417" s="96">
        <f t="shared" si="1577"/>
        <v>1.9470433568471891E-5</v>
      </c>
      <c r="AC3417" s="105">
        <f>_xlfn.VAR.S(S3417:S$4265)</f>
        <v>1.0925371135853565E-4</v>
      </c>
      <c r="AI3417" s="98"/>
      <c r="AJ3417" s="99"/>
      <c r="AK3417" s="116"/>
      <c r="AM3417" s="100"/>
      <c r="AN3417" s="120"/>
      <c r="AO3417" s="101"/>
    </row>
    <row r="3418" spans="1:41" ht="16.5">
      <c r="A3418" s="112">
        <v>38499</v>
      </c>
      <c r="B3418" s="73">
        <v>5991</v>
      </c>
      <c r="C3418" s="73">
        <v>5939</v>
      </c>
      <c r="D3418" s="80">
        <f t="shared" si="1578"/>
        <v>52</v>
      </c>
      <c r="E3418" s="17">
        <f t="shared" si="1569"/>
        <v>9.0000000000000011E-3</v>
      </c>
      <c r="F3418" s="16">
        <f t="shared" si="1579"/>
        <v>0</v>
      </c>
      <c r="G3418" s="16">
        <f t="shared" si="1580"/>
        <v>0</v>
      </c>
      <c r="H3418" s="16">
        <f t="shared" si="1581"/>
        <v>0</v>
      </c>
      <c r="I3418" s="16">
        <f t="shared" si="1582"/>
        <v>0</v>
      </c>
      <c r="J3418" s="16">
        <f t="shared" si="1583"/>
        <v>0</v>
      </c>
      <c r="K3418" s="16">
        <f t="shared" si="1587"/>
        <v>0</v>
      </c>
      <c r="L3418" s="16">
        <f t="shared" si="1584"/>
        <v>0</v>
      </c>
      <c r="M3418" s="72"/>
      <c r="N3418" s="72"/>
      <c r="O3418" s="32">
        <f t="shared" si="1588"/>
        <v>0</v>
      </c>
      <c r="P3418" s="17" t="e">
        <f t="shared" si="1589"/>
        <v>#DIV/0!</v>
      </c>
      <c r="Q3418" s="38">
        <f t="shared" si="1590"/>
        <v>0</v>
      </c>
      <c r="R3418" s="17" t="e">
        <f t="shared" si="1585"/>
        <v>#DIV/0!</v>
      </c>
      <c r="S3418" s="97">
        <f t="shared" si="1586"/>
        <v>9.0000000000000011E-3</v>
      </c>
      <c r="T3418" s="96">
        <f t="shared" si="1570"/>
        <v>6.7548386361951929E-3</v>
      </c>
      <c r="U3418" s="96">
        <f t="shared" si="1571"/>
        <v>6.7548386361951929E-3</v>
      </c>
      <c r="V3418" s="96">
        <f t="shared" si="1572"/>
        <v>6.7548386361951929E-3</v>
      </c>
      <c r="W3418" s="96">
        <f t="shared" si="1573"/>
        <v>6.7548386361951929E-3</v>
      </c>
      <c r="X3418" s="105">
        <f>AVERAGE(S3418:S$4265)</f>
        <v>1.1366745283018844E-2</v>
      </c>
      <c r="Y3418" s="96">
        <f t="shared" si="1574"/>
        <v>2.2957446735055345E-5</v>
      </c>
      <c r="Z3418" s="96">
        <f t="shared" si="1575"/>
        <v>2.2957446735055345E-5</v>
      </c>
      <c r="AA3418" s="96">
        <f t="shared" si="1576"/>
        <v>2.2957446735055345E-5</v>
      </c>
      <c r="AB3418" s="96">
        <f t="shared" si="1577"/>
        <v>2.0285199935094891E-5</v>
      </c>
      <c r="AC3418" s="105">
        <f>_xlfn.VAR.S(S3418:S$4265)</f>
        <v>1.0931870391615307E-4</v>
      </c>
      <c r="AI3418" s="98"/>
      <c r="AJ3418" s="99"/>
      <c r="AK3418" s="116"/>
      <c r="AM3418" s="100"/>
      <c r="AN3418" s="120"/>
      <c r="AO3418" s="101"/>
    </row>
    <row r="3419" spans="1:41" ht="16.5">
      <c r="A3419" s="112">
        <v>38498</v>
      </c>
      <c r="B3419" s="73">
        <v>5939</v>
      </c>
      <c r="C3419" s="73">
        <v>5888</v>
      </c>
      <c r="D3419" s="80">
        <f t="shared" si="1578"/>
        <v>51</v>
      </c>
      <c r="E3419" s="17">
        <f t="shared" si="1569"/>
        <v>9.0000000000000011E-3</v>
      </c>
      <c r="F3419" s="16">
        <f t="shared" si="1579"/>
        <v>0</v>
      </c>
      <c r="G3419" s="16">
        <f t="shared" si="1580"/>
        <v>0</v>
      </c>
      <c r="H3419" s="16">
        <f t="shared" si="1581"/>
        <v>0</v>
      </c>
      <c r="I3419" s="16">
        <f t="shared" si="1582"/>
        <v>0</v>
      </c>
      <c r="J3419" s="16">
        <f t="shared" si="1583"/>
        <v>0</v>
      </c>
      <c r="K3419" s="16">
        <f t="shared" si="1587"/>
        <v>0</v>
      </c>
      <c r="L3419" s="16">
        <f t="shared" si="1584"/>
        <v>0</v>
      </c>
      <c r="M3419" s="72"/>
      <c r="N3419" s="72"/>
      <c r="O3419" s="32">
        <f t="shared" si="1588"/>
        <v>0</v>
      </c>
      <c r="P3419" s="17" t="e">
        <f t="shared" si="1589"/>
        <v>#DIV/0!</v>
      </c>
      <c r="Q3419" s="38">
        <f t="shared" si="1590"/>
        <v>0</v>
      </c>
      <c r="R3419" s="17" t="e">
        <f t="shared" si="1585"/>
        <v>#DIV/0!</v>
      </c>
      <c r="S3419" s="97">
        <f t="shared" si="1586"/>
        <v>9.0000000000000011E-3</v>
      </c>
      <c r="T3419" s="96">
        <f t="shared" si="1570"/>
        <v>6.6115304640374387E-3</v>
      </c>
      <c r="U3419" s="96">
        <f t="shared" si="1571"/>
        <v>6.6115304640374387E-3</v>
      </c>
      <c r="V3419" s="96">
        <f t="shared" si="1572"/>
        <v>6.6115304640374387E-3</v>
      </c>
      <c r="W3419" s="96">
        <f t="shared" si="1573"/>
        <v>6.6115304640374387E-3</v>
      </c>
      <c r="X3419" s="105">
        <f>AVERAGE(S3419:S$4265)</f>
        <v>1.1369539551357709E-2</v>
      </c>
      <c r="Y3419" s="96">
        <f t="shared" si="1574"/>
        <v>2.4058680352768161E-5</v>
      </c>
      <c r="Z3419" s="96">
        <f t="shared" si="1575"/>
        <v>2.4058680352768161E-5</v>
      </c>
      <c r="AA3419" s="96">
        <f t="shared" si="1576"/>
        <v>2.4058680352768161E-5</v>
      </c>
      <c r="AB3419" s="96">
        <f t="shared" si="1577"/>
        <v>2.1258249959705934E-5</v>
      </c>
      <c r="AC3419" s="105">
        <f>_xlfn.VAR.S(S3419:S$4265)</f>
        <v>1.0944129328655502E-4</v>
      </c>
      <c r="AI3419" s="98"/>
      <c r="AJ3419" s="99"/>
      <c r="AK3419" s="116"/>
      <c r="AM3419" s="100"/>
      <c r="AN3419" s="120"/>
      <c r="AO3419" s="101"/>
    </row>
    <row r="3420" spans="1:41" ht="16.5">
      <c r="A3420" s="112">
        <v>38497</v>
      </c>
      <c r="B3420" s="73">
        <v>5888</v>
      </c>
      <c r="C3420" s="73">
        <v>5909</v>
      </c>
      <c r="D3420" s="80">
        <f t="shared" si="1578"/>
        <v>-21</v>
      </c>
      <c r="E3420" s="17">
        <f t="shared" si="1569"/>
        <v>4.0000000000000001E-3</v>
      </c>
      <c r="F3420" s="16">
        <f t="shared" si="1579"/>
        <v>0</v>
      </c>
      <c r="G3420" s="16">
        <f t="shared" si="1580"/>
        <v>0</v>
      </c>
      <c r="H3420" s="16">
        <f t="shared" si="1581"/>
        <v>0</v>
      </c>
      <c r="I3420" s="16">
        <f t="shared" si="1582"/>
        <v>0</v>
      </c>
      <c r="J3420" s="16">
        <f t="shared" si="1583"/>
        <v>0</v>
      </c>
      <c r="K3420" s="16">
        <f t="shared" si="1587"/>
        <v>0</v>
      </c>
      <c r="L3420" s="16">
        <f t="shared" si="1584"/>
        <v>0</v>
      </c>
      <c r="M3420" s="72"/>
      <c r="N3420" s="72"/>
      <c r="O3420" s="32">
        <f t="shared" si="1588"/>
        <v>0</v>
      </c>
      <c r="P3420" s="17" t="e">
        <f t="shared" si="1589"/>
        <v>#DIV/0!</v>
      </c>
      <c r="Q3420" s="38">
        <f t="shared" si="1590"/>
        <v>0</v>
      </c>
      <c r="R3420" s="17" t="e">
        <f t="shared" si="1585"/>
        <v>#DIV/0!</v>
      </c>
      <c r="S3420" s="97">
        <f t="shared" si="1586"/>
        <v>4.0000000000000001E-3</v>
      </c>
      <c r="T3420" s="96">
        <f t="shared" si="1570"/>
        <v>6.4590749617419556E-3</v>
      </c>
      <c r="U3420" s="96">
        <f t="shared" si="1571"/>
        <v>6.4590749617419556E-3</v>
      </c>
      <c r="V3420" s="96">
        <f t="shared" si="1572"/>
        <v>6.4590749617419556E-3</v>
      </c>
      <c r="W3420" s="96">
        <f t="shared" si="1573"/>
        <v>6.4590749617419556E-3</v>
      </c>
      <c r="X3420" s="105">
        <f>AVERAGE(S3420:S$4265)</f>
        <v>1.1372340425531891E-2</v>
      </c>
      <c r="Y3420" s="96">
        <f t="shared" si="1574"/>
        <v>2.5182236542303577E-5</v>
      </c>
      <c r="Z3420" s="96">
        <f t="shared" si="1575"/>
        <v>2.5182236542303577E-5</v>
      </c>
      <c r="AA3420" s="96">
        <f t="shared" si="1576"/>
        <v>2.5182236542303577E-5</v>
      </c>
      <c r="AB3420" s="96">
        <f t="shared" si="1577"/>
        <v>2.2251024208779425E-5</v>
      </c>
      <c r="AC3420" s="105">
        <f>_xlfn.VAR.S(S3420:S$4265)</f>
        <v>1.095641571194769E-4</v>
      </c>
      <c r="AI3420" s="98"/>
      <c r="AJ3420" s="99"/>
      <c r="AK3420" s="116"/>
      <c r="AM3420" s="100"/>
      <c r="AN3420" s="120"/>
      <c r="AO3420" s="101"/>
    </row>
    <row r="3421" spans="1:41" ht="16.5">
      <c r="A3421" s="112">
        <v>38496</v>
      </c>
      <c r="B3421" s="73">
        <v>5909</v>
      </c>
      <c r="C3421" s="73">
        <v>5885</v>
      </c>
      <c r="D3421" s="80">
        <f t="shared" si="1578"/>
        <v>24</v>
      </c>
      <c r="E3421" s="17">
        <f t="shared" si="1569"/>
        <v>5.0000000000000001E-3</v>
      </c>
      <c r="F3421" s="16">
        <f t="shared" si="1579"/>
        <v>0</v>
      </c>
      <c r="G3421" s="16">
        <f t="shared" si="1580"/>
        <v>0</v>
      </c>
      <c r="H3421" s="16">
        <f t="shared" si="1581"/>
        <v>0</v>
      </c>
      <c r="I3421" s="16">
        <f t="shared" si="1582"/>
        <v>0</v>
      </c>
      <c r="J3421" s="16">
        <f t="shared" si="1583"/>
        <v>0</v>
      </c>
      <c r="K3421" s="16">
        <f t="shared" si="1587"/>
        <v>0</v>
      </c>
      <c r="L3421" s="16">
        <f t="shared" si="1584"/>
        <v>0</v>
      </c>
      <c r="M3421" s="72"/>
      <c r="N3421" s="72"/>
      <c r="O3421" s="32">
        <f t="shared" si="1588"/>
        <v>0</v>
      </c>
      <c r="P3421" s="17" t="e">
        <f t="shared" si="1589"/>
        <v>#DIV/0!</v>
      </c>
      <c r="Q3421" s="38">
        <f t="shared" si="1590"/>
        <v>0</v>
      </c>
      <c r="R3421" s="17" t="e">
        <f t="shared" si="1585"/>
        <v>#DIV/0!</v>
      </c>
      <c r="S3421" s="97">
        <f t="shared" si="1586"/>
        <v>5.0000000000000001E-3</v>
      </c>
      <c r="T3421" s="96">
        <f t="shared" si="1570"/>
        <v>6.616037193342506E-3</v>
      </c>
      <c r="U3421" s="96">
        <f t="shared" si="1571"/>
        <v>6.616037193342506E-3</v>
      </c>
      <c r="V3421" s="96">
        <f t="shared" si="1572"/>
        <v>6.616037193342506E-3</v>
      </c>
      <c r="W3421" s="96">
        <f t="shared" si="1573"/>
        <v>6.616037193342506E-3</v>
      </c>
      <c r="X3421" s="105">
        <f>AVERAGE(S3421:S$4265)</f>
        <v>1.1381065088757372E-2</v>
      </c>
      <c r="Y3421" s="96">
        <f t="shared" si="1574"/>
        <v>2.6352784581368615E-5</v>
      </c>
      <c r="Z3421" s="96">
        <f t="shared" si="1575"/>
        <v>2.6352784581368615E-5</v>
      </c>
      <c r="AA3421" s="96">
        <f t="shared" si="1576"/>
        <v>2.6352784581368615E-5</v>
      </c>
      <c r="AB3421" s="96">
        <f t="shared" si="1577"/>
        <v>2.3285320456097291E-5</v>
      </c>
      <c r="AC3421" s="105">
        <f>_xlfn.VAR.S(S3421:S$4265)</f>
        <v>1.0962949886424249E-4</v>
      </c>
      <c r="AI3421" s="98"/>
      <c r="AJ3421" s="99"/>
      <c r="AK3421" s="116"/>
      <c r="AM3421" s="100"/>
      <c r="AN3421" s="120"/>
      <c r="AO3421" s="101"/>
    </row>
    <row r="3422" spans="1:41" ht="16.5">
      <c r="A3422" s="112">
        <v>38495</v>
      </c>
      <c r="B3422" s="73">
        <v>5885</v>
      </c>
      <c r="C3422" s="73">
        <v>5954</v>
      </c>
      <c r="D3422" s="80">
        <f t="shared" si="1578"/>
        <v>-69</v>
      </c>
      <c r="E3422" s="17">
        <f t="shared" si="1569"/>
        <v>1.2E-2</v>
      </c>
      <c r="F3422" s="16">
        <f t="shared" si="1579"/>
        <v>0</v>
      </c>
      <c r="G3422" s="16">
        <f t="shared" si="1580"/>
        <v>0</v>
      </c>
      <c r="H3422" s="16">
        <f t="shared" si="1581"/>
        <v>0</v>
      </c>
      <c r="I3422" s="16">
        <f t="shared" si="1582"/>
        <v>0</v>
      </c>
      <c r="J3422" s="16">
        <f t="shared" si="1583"/>
        <v>0</v>
      </c>
      <c r="K3422" s="16">
        <f t="shared" si="1587"/>
        <v>0</v>
      </c>
      <c r="L3422" s="16">
        <f t="shared" si="1584"/>
        <v>0</v>
      </c>
      <c r="M3422" s="72"/>
      <c r="N3422" s="72"/>
      <c r="O3422" s="32">
        <f t="shared" si="1588"/>
        <v>0</v>
      </c>
      <c r="P3422" s="17" t="e">
        <f t="shared" si="1589"/>
        <v>#DIV/0!</v>
      </c>
      <c r="Q3422" s="38">
        <f t="shared" si="1590"/>
        <v>0</v>
      </c>
      <c r="R3422" s="17" t="e">
        <f t="shared" si="1585"/>
        <v>#DIV/0!</v>
      </c>
      <c r="S3422" s="97">
        <f t="shared" si="1586"/>
        <v>1.2E-2</v>
      </c>
      <c r="T3422" s="96">
        <f t="shared" si="1570"/>
        <v>6.7191885035558577E-3</v>
      </c>
      <c r="U3422" s="96">
        <f t="shared" si="1571"/>
        <v>6.7191885035558577E-3</v>
      </c>
      <c r="V3422" s="96">
        <f t="shared" si="1572"/>
        <v>6.7191885035558577E-3</v>
      </c>
      <c r="W3422" s="96">
        <f t="shared" si="1573"/>
        <v>6.7191885035558577E-3</v>
      </c>
      <c r="X3422" s="105">
        <f>AVERAGE(S3422:S$4265)</f>
        <v>1.1388625592417037E-2</v>
      </c>
      <c r="Y3422" s="96">
        <f t="shared" si="1574"/>
        <v>2.784622131353521E-5</v>
      </c>
      <c r="Z3422" s="96">
        <f t="shared" si="1575"/>
        <v>2.784622131353521E-5</v>
      </c>
      <c r="AA3422" s="96">
        <f t="shared" si="1576"/>
        <v>2.784622131353521E-5</v>
      </c>
      <c r="AB3422" s="96">
        <f t="shared" si="1577"/>
        <v>2.4604921152639697E-5</v>
      </c>
      <c r="AC3422" s="105">
        <f>_xlfn.VAR.S(S3422:S$4265)</f>
        <v>1.0971118719535912E-4</v>
      </c>
      <c r="AI3422" s="98"/>
      <c r="AJ3422" s="99"/>
      <c r="AK3422" s="116"/>
      <c r="AM3422" s="100"/>
      <c r="AN3422" s="120"/>
      <c r="AO3422" s="101"/>
    </row>
    <row r="3423" spans="1:41" ht="16.5">
      <c r="A3423" s="112">
        <v>38492</v>
      </c>
      <c r="B3423" s="73">
        <v>5954</v>
      </c>
      <c r="C3423" s="73">
        <v>5970</v>
      </c>
      <c r="D3423" s="80">
        <f t="shared" si="1578"/>
        <v>-16</v>
      </c>
      <c r="E3423" s="17">
        <f t="shared" si="1569"/>
        <v>3.0000000000000001E-3</v>
      </c>
      <c r="F3423" s="16">
        <f t="shared" si="1579"/>
        <v>0</v>
      </c>
      <c r="G3423" s="16">
        <f t="shared" si="1580"/>
        <v>0</v>
      </c>
      <c r="H3423" s="16">
        <f t="shared" si="1581"/>
        <v>0</v>
      </c>
      <c r="I3423" s="16">
        <f t="shared" si="1582"/>
        <v>0</v>
      </c>
      <c r="J3423" s="16">
        <f t="shared" si="1583"/>
        <v>0</v>
      </c>
      <c r="K3423" s="16">
        <f t="shared" si="1587"/>
        <v>0</v>
      </c>
      <c r="L3423" s="16">
        <f t="shared" si="1584"/>
        <v>0</v>
      </c>
      <c r="M3423" s="72"/>
      <c r="N3423" s="72"/>
      <c r="O3423" s="32">
        <f t="shared" si="1588"/>
        <v>0</v>
      </c>
      <c r="P3423" s="17" t="e">
        <f t="shared" si="1589"/>
        <v>#DIV/0!</v>
      </c>
      <c r="Q3423" s="38">
        <f t="shared" si="1590"/>
        <v>0</v>
      </c>
      <c r="R3423" s="17" t="e">
        <f t="shared" si="1585"/>
        <v>#DIV/0!</v>
      </c>
      <c r="S3423" s="97">
        <f t="shared" si="1586"/>
        <v>3.0000000000000001E-3</v>
      </c>
      <c r="T3423" s="96">
        <f t="shared" si="1570"/>
        <v>6.3821154293147416E-3</v>
      </c>
      <c r="U3423" s="96">
        <f t="shared" si="1571"/>
        <v>6.3821154293147416E-3</v>
      </c>
      <c r="V3423" s="96">
        <f t="shared" si="1572"/>
        <v>6.3821154293147416E-3</v>
      </c>
      <c r="W3423" s="96">
        <f t="shared" si="1573"/>
        <v>6.3821154293147416E-3</v>
      </c>
      <c r="X3423" s="105">
        <f>AVERAGE(S3423:S$4265)</f>
        <v>1.1387900355871863E-2</v>
      </c>
      <c r="Y3423" s="96">
        <f t="shared" si="1574"/>
        <v>2.7609131585704897E-5</v>
      </c>
      <c r="Z3423" s="96">
        <f t="shared" si="1575"/>
        <v>2.7609131585704897E-5</v>
      </c>
      <c r="AA3423" s="96">
        <f t="shared" si="1576"/>
        <v>2.7609131585704897E-5</v>
      </c>
      <c r="AB3423" s="96">
        <f t="shared" si="1577"/>
        <v>2.4395428669128832E-5</v>
      </c>
      <c r="AC3423" s="105">
        <f>_xlfn.VAR.S(S3423:S$4265)</f>
        <v>1.0984104107319528E-4</v>
      </c>
      <c r="AI3423" s="98"/>
      <c r="AJ3423" s="99"/>
      <c r="AK3423" s="116"/>
      <c r="AM3423" s="100"/>
      <c r="AN3423" s="120"/>
      <c r="AO3423" s="101"/>
    </row>
    <row r="3424" spans="1:41" ht="16.5">
      <c r="A3424" s="112">
        <v>38491</v>
      </c>
      <c r="B3424" s="73">
        <v>5970</v>
      </c>
      <c r="C3424" s="73">
        <v>5890</v>
      </c>
      <c r="D3424" s="80">
        <f t="shared" si="1578"/>
        <v>80</v>
      </c>
      <c r="E3424" s="17">
        <f t="shared" si="1569"/>
        <v>1.3999999999999999E-2</v>
      </c>
      <c r="F3424" s="16">
        <f t="shared" si="1579"/>
        <v>0</v>
      </c>
      <c r="G3424" s="16">
        <f t="shared" si="1580"/>
        <v>0</v>
      </c>
      <c r="H3424" s="16">
        <f t="shared" si="1581"/>
        <v>0</v>
      </c>
      <c r="I3424" s="16">
        <f t="shared" si="1582"/>
        <v>0</v>
      </c>
      <c r="J3424" s="16">
        <f t="shared" si="1583"/>
        <v>0</v>
      </c>
      <c r="K3424" s="16">
        <f t="shared" si="1587"/>
        <v>0</v>
      </c>
      <c r="L3424" s="16">
        <f t="shared" si="1584"/>
        <v>0</v>
      </c>
      <c r="M3424" s="72"/>
      <c r="N3424" s="72"/>
      <c r="O3424" s="32">
        <f t="shared" si="1588"/>
        <v>0</v>
      </c>
      <c r="P3424" s="17" t="e">
        <f t="shared" si="1589"/>
        <v>#DIV/0!</v>
      </c>
      <c r="Q3424" s="38">
        <f t="shared" si="1590"/>
        <v>0</v>
      </c>
      <c r="R3424" s="17" t="e">
        <f t="shared" si="1585"/>
        <v>#DIV/0!</v>
      </c>
      <c r="S3424" s="97">
        <f t="shared" si="1586"/>
        <v>1.3999999999999999E-2</v>
      </c>
      <c r="T3424" s="96">
        <f t="shared" si="1570"/>
        <v>6.5979951375688736E-3</v>
      </c>
      <c r="U3424" s="96">
        <f t="shared" si="1571"/>
        <v>6.5979951375688736E-3</v>
      </c>
      <c r="V3424" s="96">
        <f t="shared" si="1572"/>
        <v>6.5979951375688736E-3</v>
      </c>
      <c r="W3424" s="96">
        <f t="shared" si="1573"/>
        <v>6.5979951375688736E-3</v>
      </c>
      <c r="X3424" s="105">
        <f>AVERAGE(S3424:S$4265)</f>
        <v>1.1397862232779074E-2</v>
      </c>
      <c r="Y3424" s="96">
        <f t="shared" si="1574"/>
        <v>2.854510366500717E-5</v>
      </c>
      <c r="Z3424" s="96">
        <f t="shared" si="1575"/>
        <v>2.854510366500717E-5</v>
      </c>
      <c r="AA3424" s="96">
        <f t="shared" si="1576"/>
        <v>2.854510366500717E-5</v>
      </c>
      <c r="AB3424" s="96">
        <f t="shared" si="1577"/>
        <v>2.522245359840032E-5</v>
      </c>
      <c r="AC3424" s="105">
        <f>_xlfn.VAR.S(S3424:S$4265)</f>
        <v>1.0988789078718136E-4</v>
      </c>
      <c r="AI3424" s="98"/>
      <c r="AJ3424" s="99"/>
      <c r="AK3424" s="116"/>
      <c r="AM3424" s="100"/>
      <c r="AN3424" s="120"/>
      <c r="AO3424" s="101"/>
    </row>
    <row r="3425" spans="1:41" ht="16.5">
      <c r="A3425" s="112">
        <v>38490</v>
      </c>
      <c r="B3425" s="73">
        <v>5890</v>
      </c>
      <c r="C3425" s="73">
        <v>5894</v>
      </c>
      <c r="D3425" s="80">
        <f t="shared" si="1578"/>
        <v>-4</v>
      </c>
      <c r="E3425" s="17">
        <f t="shared" si="1569"/>
        <v>1E-3</v>
      </c>
      <c r="F3425" s="16">
        <f t="shared" si="1579"/>
        <v>0</v>
      </c>
      <c r="G3425" s="16">
        <f t="shared" si="1580"/>
        <v>0</v>
      </c>
      <c r="H3425" s="16">
        <f t="shared" si="1581"/>
        <v>0</v>
      </c>
      <c r="I3425" s="16">
        <f t="shared" si="1582"/>
        <v>0</v>
      </c>
      <c r="J3425" s="16">
        <f t="shared" si="1583"/>
        <v>0</v>
      </c>
      <c r="K3425" s="16">
        <f t="shared" si="1587"/>
        <v>0</v>
      </c>
      <c r="L3425" s="16">
        <f t="shared" si="1584"/>
        <v>0</v>
      </c>
      <c r="M3425" s="72"/>
      <c r="N3425" s="72"/>
      <c r="O3425" s="32">
        <f t="shared" si="1588"/>
        <v>0</v>
      </c>
      <c r="P3425" s="17" t="e">
        <f t="shared" si="1589"/>
        <v>#DIV/0!</v>
      </c>
      <c r="Q3425" s="38">
        <f t="shared" si="1590"/>
        <v>0</v>
      </c>
      <c r="R3425" s="17" t="e">
        <f t="shared" si="1585"/>
        <v>#DIV/0!</v>
      </c>
      <c r="S3425" s="97">
        <f t="shared" si="1586"/>
        <v>1E-3</v>
      </c>
      <c r="T3425" s="96">
        <f t="shared" si="1570"/>
        <v>6.1255267420945465E-3</v>
      </c>
      <c r="U3425" s="96">
        <f t="shared" si="1571"/>
        <v>6.1255267420945465E-3</v>
      </c>
      <c r="V3425" s="96">
        <f t="shared" si="1572"/>
        <v>6.1255267420945465E-3</v>
      </c>
      <c r="W3425" s="96">
        <f t="shared" si="1573"/>
        <v>6.1255267420945465E-3</v>
      </c>
      <c r="X3425" s="105">
        <f>AVERAGE(S3425:S$4265)</f>
        <v>1.1394768133174768E-2</v>
      </c>
      <c r="Y3425" s="96">
        <f t="shared" si="1574"/>
        <v>2.6409216935786254E-5</v>
      </c>
      <c r="Z3425" s="96">
        <f t="shared" si="1575"/>
        <v>2.6409216935786254E-5</v>
      </c>
      <c r="AA3425" s="96">
        <f t="shared" si="1576"/>
        <v>2.6409216935786254E-5</v>
      </c>
      <c r="AB3425" s="96">
        <f t="shared" si="1577"/>
        <v>2.3335184084460721E-5</v>
      </c>
      <c r="AC3425" s="105">
        <f>_xlfn.VAR.S(S3425:S$4265)</f>
        <v>1.100106392616506E-4</v>
      </c>
      <c r="AI3425" s="98"/>
      <c r="AJ3425" s="99"/>
      <c r="AK3425" s="116"/>
      <c r="AM3425" s="100"/>
      <c r="AN3425" s="120"/>
      <c r="AO3425" s="101"/>
    </row>
    <row r="3426" spans="1:41" ht="16.5">
      <c r="A3426" s="112">
        <v>38489</v>
      </c>
      <c r="B3426" s="73">
        <v>5894</v>
      </c>
      <c r="C3426" s="73">
        <v>5925</v>
      </c>
      <c r="D3426" s="80">
        <f t="shared" si="1578"/>
        <v>-31</v>
      </c>
      <c r="E3426" s="17">
        <f t="shared" si="1569"/>
        <v>6.0000000000000001E-3</v>
      </c>
      <c r="F3426" s="16">
        <f t="shared" si="1579"/>
        <v>0</v>
      </c>
      <c r="G3426" s="16">
        <f t="shared" si="1580"/>
        <v>0</v>
      </c>
      <c r="H3426" s="16">
        <f t="shared" si="1581"/>
        <v>0</v>
      </c>
      <c r="I3426" s="16">
        <f t="shared" si="1582"/>
        <v>0</v>
      </c>
      <c r="J3426" s="16">
        <f t="shared" si="1583"/>
        <v>0</v>
      </c>
      <c r="K3426" s="16">
        <f t="shared" si="1587"/>
        <v>0</v>
      </c>
      <c r="L3426" s="16">
        <f t="shared" si="1584"/>
        <v>0</v>
      </c>
      <c r="M3426" s="72"/>
      <c r="N3426" s="72"/>
      <c r="O3426" s="32">
        <f t="shared" si="1588"/>
        <v>0</v>
      </c>
      <c r="P3426" s="17" t="e">
        <f t="shared" si="1589"/>
        <v>#DIV/0!</v>
      </c>
      <c r="Q3426" s="38">
        <f t="shared" si="1590"/>
        <v>0</v>
      </c>
      <c r="R3426" s="17" t="e">
        <f t="shared" si="1585"/>
        <v>#DIV/0!</v>
      </c>
      <c r="S3426" s="97">
        <f t="shared" si="1586"/>
        <v>6.0000000000000001E-3</v>
      </c>
      <c r="T3426" s="96">
        <f t="shared" si="1570"/>
        <v>6.4526880235048368E-3</v>
      </c>
      <c r="U3426" s="96">
        <f t="shared" si="1571"/>
        <v>6.4526880235048368E-3</v>
      </c>
      <c r="V3426" s="96">
        <f t="shared" si="1572"/>
        <v>6.4526880235048368E-3</v>
      </c>
      <c r="W3426" s="96">
        <f t="shared" si="1573"/>
        <v>6.4526880235048368E-3</v>
      </c>
      <c r="X3426" s="105">
        <f>AVERAGE(S3426:S$4265)</f>
        <v>1.1407142857142833E-2</v>
      </c>
      <c r="Y3426" s="96">
        <f t="shared" si="1574"/>
        <v>2.6197136739240285E-5</v>
      </c>
      <c r="Z3426" s="96">
        <f t="shared" si="1575"/>
        <v>2.6197136739240285E-5</v>
      </c>
      <c r="AA3426" s="96">
        <f t="shared" si="1576"/>
        <v>2.6197136739240285E-5</v>
      </c>
      <c r="AB3426" s="96">
        <f t="shared" si="1577"/>
        <v>2.3147790022792703E-5</v>
      </c>
      <c r="AC3426" s="105">
        <f>_xlfn.VAR.S(S3426:S$4265)</f>
        <v>1.1001282138600438E-4</v>
      </c>
      <c r="AI3426" s="98"/>
      <c r="AJ3426" s="99"/>
      <c r="AK3426" s="116"/>
      <c r="AM3426" s="100"/>
      <c r="AN3426" s="120"/>
      <c r="AO3426" s="101"/>
    </row>
    <row r="3427" spans="1:41" ht="16.5">
      <c r="A3427" s="112">
        <v>38488</v>
      </c>
      <c r="B3427" s="73">
        <v>5925</v>
      </c>
      <c r="C3427" s="73">
        <v>5981</v>
      </c>
      <c r="D3427" s="80">
        <f t="shared" si="1578"/>
        <v>-56</v>
      </c>
      <c r="E3427" s="17">
        <f t="shared" si="1569"/>
        <v>9.9999999999999985E-3</v>
      </c>
      <c r="F3427" s="16">
        <f t="shared" si="1579"/>
        <v>0</v>
      </c>
      <c r="G3427" s="16">
        <f t="shared" si="1580"/>
        <v>0</v>
      </c>
      <c r="H3427" s="16">
        <f t="shared" si="1581"/>
        <v>0</v>
      </c>
      <c r="I3427" s="16">
        <f t="shared" si="1582"/>
        <v>0</v>
      </c>
      <c r="J3427" s="16">
        <f t="shared" si="1583"/>
        <v>0</v>
      </c>
      <c r="K3427" s="16">
        <f t="shared" si="1587"/>
        <v>0</v>
      </c>
      <c r="L3427" s="16">
        <f t="shared" si="1584"/>
        <v>0</v>
      </c>
      <c r="M3427" s="72"/>
      <c r="N3427" s="72"/>
      <c r="O3427" s="32">
        <f t="shared" si="1588"/>
        <v>0</v>
      </c>
      <c r="P3427" s="17" t="e">
        <f t="shared" si="1589"/>
        <v>#DIV/0!</v>
      </c>
      <c r="Q3427" s="38">
        <f t="shared" si="1590"/>
        <v>0</v>
      </c>
      <c r="R3427" s="17" t="e">
        <f t="shared" si="1585"/>
        <v>#DIV/0!</v>
      </c>
      <c r="S3427" s="97">
        <f t="shared" si="1586"/>
        <v>9.9999999999999985E-3</v>
      </c>
      <c r="T3427" s="96">
        <f t="shared" si="1570"/>
        <v>6.4815830037285504E-3</v>
      </c>
      <c r="U3427" s="96">
        <f t="shared" si="1571"/>
        <v>6.4815830037285504E-3</v>
      </c>
      <c r="V3427" s="96">
        <f t="shared" si="1572"/>
        <v>6.4815830037285504E-3</v>
      </c>
      <c r="W3427" s="96">
        <f t="shared" si="1573"/>
        <v>6.4815830037285504E-3</v>
      </c>
      <c r="X3427" s="105">
        <f>AVERAGE(S3427:S$4265)</f>
        <v>1.1413587604290799E-2</v>
      </c>
      <c r="Y3427" s="96">
        <f t="shared" si="1574"/>
        <v>2.7854490859437736E-5</v>
      </c>
      <c r="Z3427" s="96">
        <f t="shared" si="1575"/>
        <v>2.7854490859437736E-5</v>
      </c>
      <c r="AA3427" s="96">
        <f t="shared" si="1576"/>
        <v>2.7854490859437736E-5</v>
      </c>
      <c r="AB3427" s="96">
        <f t="shared" si="1577"/>
        <v>2.4612228123399173E-5</v>
      </c>
      <c r="AC3427" s="105">
        <f>_xlfn.VAR.S(S3427:S$4265)</f>
        <v>1.1010917076528829E-4</v>
      </c>
      <c r="AI3427" s="98"/>
      <c r="AJ3427" s="99"/>
      <c r="AK3427" s="116"/>
      <c r="AM3427" s="100"/>
      <c r="AN3427" s="120"/>
      <c r="AO3427" s="101"/>
    </row>
    <row r="3428" spans="1:41" ht="16.5">
      <c r="A3428" s="112">
        <v>38485</v>
      </c>
      <c r="B3428" s="73">
        <v>5981</v>
      </c>
      <c r="C3428" s="73">
        <v>5934</v>
      </c>
      <c r="D3428" s="80">
        <f t="shared" si="1578"/>
        <v>47</v>
      </c>
      <c r="E3428" s="17">
        <f t="shared" si="1569"/>
        <v>8.0000000000000002E-3</v>
      </c>
      <c r="F3428" s="16">
        <f t="shared" si="1579"/>
        <v>0</v>
      </c>
      <c r="G3428" s="16">
        <f t="shared" si="1580"/>
        <v>0</v>
      </c>
      <c r="H3428" s="16">
        <f t="shared" si="1581"/>
        <v>0</v>
      </c>
      <c r="I3428" s="16">
        <f t="shared" si="1582"/>
        <v>0</v>
      </c>
      <c r="J3428" s="16">
        <f t="shared" si="1583"/>
        <v>0</v>
      </c>
      <c r="K3428" s="16">
        <f t="shared" si="1587"/>
        <v>0</v>
      </c>
      <c r="L3428" s="16">
        <f t="shared" si="1584"/>
        <v>0</v>
      </c>
      <c r="M3428" s="72"/>
      <c r="N3428" s="72"/>
      <c r="O3428" s="32">
        <f t="shared" si="1588"/>
        <v>0</v>
      </c>
      <c r="P3428" s="17" t="e">
        <f t="shared" si="1589"/>
        <v>#DIV/0!</v>
      </c>
      <c r="Q3428" s="38">
        <f t="shared" si="1590"/>
        <v>0</v>
      </c>
      <c r="R3428" s="17" t="e">
        <f t="shared" si="1585"/>
        <v>#DIV/0!</v>
      </c>
      <c r="S3428" s="97">
        <f t="shared" si="1586"/>
        <v>8.0000000000000002E-3</v>
      </c>
      <c r="T3428" s="96">
        <f t="shared" si="1570"/>
        <v>6.2570031954559046E-3</v>
      </c>
      <c r="U3428" s="96">
        <f t="shared" si="1571"/>
        <v>6.2570031954559046E-3</v>
      </c>
      <c r="V3428" s="96">
        <f t="shared" si="1572"/>
        <v>6.2570031954559046E-3</v>
      </c>
      <c r="W3428" s="96">
        <f t="shared" si="1573"/>
        <v>6.2570031954559046E-3</v>
      </c>
      <c r="X3428" s="105">
        <f>AVERAGE(S3428:S$4265)</f>
        <v>1.1415274463007136E-2</v>
      </c>
      <c r="Y3428" s="96">
        <f t="shared" si="1574"/>
        <v>2.8738180164583083E-5</v>
      </c>
      <c r="Z3428" s="96">
        <f t="shared" si="1575"/>
        <v>2.8738180164583083E-5</v>
      </c>
      <c r="AA3428" s="96">
        <f t="shared" si="1576"/>
        <v>2.8738180164583083E-5</v>
      </c>
      <c r="AB3428" s="96">
        <f t="shared" si="1577"/>
        <v>2.53930559934256E-5</v>
      </c>
      <c r="AC3428" s="105">
        <f>_xlfn.VAR.S(S3428:S$4265)</f>
        <v>1.1023833272027962E-4</v>
      </c>
      <c r="AI3428" s="98"/>
      <c r="AJ3428" s="99"/>
      <c r="AK3428" s="116"/>
      <c r="AM3428" s="100"/>
      <c r="AN3428" s="120"/>
      <c r="AO3428" s="101"/>
    </row>
    <row r="3429" spans="1:41" ht="16.5">
      <c r="A3429" s="112">
        <v>38484</v>
      </c>
      <c r="B3429" s="73">
        <v>5934</v>
      </c>
      <c r="C3429" s="73">
        <v>5917</v>
      </c>
      <c r="D3429" s="80">
        <f t="shared" si="1578"/>
        <v>17</v>
      </c>
      <c r="E3429" s="17">
        <f t="shared" si="1569"/>
        <v>3.0000000000000001E-3</v>
      </c>
      <c r="F3429" s="16">
        <f t="shared" si="1579"/>
        <v>0</v>
      </c>
      <c r="G3429" s="16">
        <f t="shared" si="1580"/>
        <v>0</v>
      </c>
      <c r="H3429" s="16">
        <f t="shared" si="1581"/>
        <v>0</v>
      </c>
      <c r="I3429" s="16">
        <f t="shared" si="1582"/>
        <v>0</v>
      </c>
      <c r="J3429" s="16">
        <f t="shared" si="1583"/>
        <v>0</v>
      </c>
      <c r="K3429" s="16">
        <f t="shared" si="1587"/>
        <v>0</v>
      </c>
      <c r="L3429" s="16">
        <f t="shared" si="1584"/>
        <v>0</v>
      </c>
      <c r="M3429" s="72"/>
      <c r="N3429" s="72"/>
      <c r="O3429" s="32">
        <f t="shared" si="1588"/>
        <v>0</v>
      </c>
      <c r="P3429" s="17" t="e">
        <f t="shared" si="1589"/>
        <v>#DIV/0!</v>
      </c>
      <c r="Q3429" s="38">
        <f t="shared" si="1590"/>
        <v>0</v>
      </c>
      <c r="R3429" s="17" t="e">
        <f t="shared" si="1585"/>
        <v>#DIV/0!</v>
      </c>
      <c r="S3429" s="97">
        <f t="shared" si="1586"/>
        <v>3.0000000000000001E-3</v>
      </c>
      <c r="T3429" s="96">
        <f t="shared" si="1570"/>
        <v>6.1457480802722389E-3</v>
      </c>
      <c r="U3429" s="96">
        <f t="shared" si="1571"/>
        <v>6.1457480802722389E-3</v>
      </c>
      <c r="V3429" s="96">
        <f t="shared" si="1572"/>
        <v>6.1457480802722389E-3</v>
      </c>
      <c r="W3429" s="96">
        <f t="shared" si="1573"/>
        <v>6.1457480802722389E-3</v>
      </c>
      <c r="X3429" s="105">
        <f>AVERAGE(S3429:S$4265)</f>
        <v>1.1419354838709652E-2</v>
      </c>
      <c r="Y3429" s="96">
        <f t="shared" si="1574"/>
        <v>3.0353069312419406E-5</v>
      </c>
      <c r="Z3429" s="96">
        <f t="shared" si="1575"/>
        <v>3.0353069312419406E-5</v>
      </c>
      <c r="AA3429" s="96">
        <f t="shared" si="1576"/>
        <v>3.0353069312419406E-5</v>
      </c>
      <c r="AB3429" s="96">
        <f t="shared" si="1577"/>
        <v>2.6819972044453774E-5</v>
      </c>
      <c r="AC3429" s="105">
        <f>_xlfn.VAR.S(S3429:S$4265)</f>
        <v>1.1035622781293475E-4</v>
      </c>
      <c r="AI3429" s="98"/>
      <c r="AJ3429" s="99"/>
      <c r="AK3429" s="116"/>
      <c r="AM3429" s="100"/>
      <c r="AN3429" s="120"/>
      <c r="AO3429" s="101"/>
    </row>
    <row r="3430" spans="1:41" ht="16.5">
      <c r="A3430" s="112">
        <v>38483</v>
      </c>
      <c r="B3430" s="73">
        <v>5917</v>
      </c>
      <c r="C3430" s="73">
        <v>5949</v>
      </c>
      <c r="D3430" s="80">
        <f t="shared" si="1578"/>
        <v>-32</v>
      </c>
      <c r="E3430" s="17">
        <f t="shared" si="1569"/>
        <v>6.0000000000000001E-3</v>
      </c>
      <c r="F3430" s="16">
        <f t="shared" si="1579"/>
        <v>0</v>
      </c>
      <c r="G3430" s="16">
        <f t="shared" si="1580"/>
        <v>0</v>
      </c>
      <c r="H3430" s="16">
        <f t="shared" si="1581"/>
        <v>0</v>
      </c>
      <c r="I3430" s="16">
        <f t="shared" si="1582"/>
        <v>0</v>
      </c>
      <c r="J3430" s="16">
        <f t="shared" si="1583"/>
        <v>0</v>
      </c>
      <c r="K3430" s="16">
        <f t="shared" si="1587"/>
        <v>0</v>
      </c>
      <c r="L3430" s="16">
        <f t="shared" si="1584"/>
        <v>0</v>
      </c>
      <c r="M3430" s="72"/>
      <c r="N3430" s="72"/>
      <c r="O3430" s="32">
        <f t="shared" si="1588"/>
        <v>0</v>
      </c>
      <c r="P3430" s="17" t="e">
        <f t="shared" si="1589"/>
        <v>#DIV/0!</v>
      </c>
      <c r="Q3430" s="38">
        <f t="shared" si="1590"/>
        <v>0</v>
      </c>
      <c r="R3430" s="17" t="e">
        <f t="shared" si="1585"/>
        <v>#DIV/0!</v>
      </c>
      <c r="S3430" s="97">
        <f t="shared" si="1586"/>
        <v>6.0000000000000001E-3</v>
      </c>
      <c r="T3430" s="96">
        <f t="shared" si="1570"/>
        <v>6.3465405109279132E-3</v>
      </c>
      <c r="U3430" s="96">
        <f t="shared" si="1571"/>
        <v>6.3465405109279132E-3</v>
      </c>
      <c r="V3430" s="96">
        <f t="shared" si="1572"/>
        <v>6.3465405109279132E-3</v>
      </c>
      <c r="W3430" s="96">
        <f t="shared" si="1573"/>
        <v>6.3465405109279132E-3</v>
      </c>
      <c r="X3430" s="105">
        <f>AVERAGE(S3430:S$4265)</f>
        <v>1.1429425837320548E-2</v>
      </c>
      <c r="Y3430" s="96">
        <f t="shared" si="1574"/>
        <v>3.1575648201002668E-5</v>
      </c>
      <c r="Z3430" s="96">
        <f t="shared" si="1575"/>
        <v>3.1575648201002668E-5</v>
      </c>
      <c r="AA3430" s="96">
        <f t="shared" si="1576"/>
        <v>3.1575648201002668E-5</v>
      </c>
      <c r="AB3430" s="96">
        <f t="shared" si="1577"/>
        <v>2.7900242750405945E-5</v>
      </c>
      <c r="AC3430" s="105">
        <f>_xlfn.VAR.S(S3430:S$4265)</f>
        <v>1.104033965561706E-4</v>
      </c>
      <c r="AI3430" s="98"/>
      <c r="AJ3430" s="99"/>
      <c r="AK3430" s="116"/>
      <c r="AM3430" s="100"/>
      <c r="AN3430" s="120"/>
      <c r="AO3430" s="101"/>
    </row>
    <row r="3431" spans="1:41" ht="16.5">
      <c r="A3431" s="112">
        <v>38482</v>
      </c>
      <c r="B3431" s="73">
        <v>5949</v>
      </c>
      <c r="C3431" s="73">
        <v>5966</v>
      </c>
      <c r="D3431" s="80">
        <f t="shared" si="1578"/>
        <v>-17</v>
      </c>
      <c r="E3431" s="17">
        <f t="shared" si="1569"/>
        <v>3.0000000000000001E-3</v>
      </c>
      <c r="F3431" s="16">
        <f t="shared" si="1579"/>
        <v>0</v>
      </c>
      <c r="G3431" s="16">
        <f t="shared" si="1580"/>
        <v>0</v>
      </c>
      <c r="H3431" s="16">
        <f t="shared" si="1581"/>
        <v>0</v>
      </c>
      <c r="I3431" s="16">
        <f t="shared" si="1582"/>
        <v>0</v>
      </c>
      <c r="J3431" s="16">
        <f t="shared" si="1583"/>
        <v>0</v>
      </c>
      <c r="K3431" s="16">
        <f t="shared" si="1587"/>
        <v>0</v>
      </c>
      <c r="L3431" s="16">
        <f t="shared" si="1584"/>
        <v>0</v>
      </c>
      <c r="M3431" s="72"/>
      <c r="N3431" s="72"/>
      <c r="O3431" s="32">
        <f t="shared" si="1588"/>
        <v>0</v>
      </c>
      <c r="P3431" s="17" t="e">
        <f t="shared" si="1589"/>
        <v>#DIV/0!</v>
      </c>
      <c r="Q3431" s="38">
        <f t="shared" si="1590"/>
        <v>0</v>
      </c>
      <c r="R3431" s="17" t="e">
        <f t="shared" si="1585"/>
        <v>#DIV/0!</v>
      </c>
      <c r="S3431" s="97">
        <f t="shared" si="1586"/>
        <v>3.0000000000000001E-3</v>
      </c>
      <c r="T3431" s="96">
        <f t="shared" si="1570"/>
        <v>6.368660118008419E-3</v>
      </c>
      <c r="U3431" s="96">
        <f t="shared" si="1571"/>
        <v>6.368660118008419E-3</v>
      </c>
      <c r="V3431" s="96">
        <f t="shared" si="1572"/>
        <v>6.368660118008419E-3</v>
      </c>
      <c r="W3431" s="96">
        <f t="shared" si="1573"/>
        <v>6.368660118008419E-3</v>
      </c>
      <c r="X3431" s="105">
        <f>AVERAGE(S3431:S$4265)</f>
        <v>1.143592814371255E-2</v>
      </c>
      <c r="Y3431" s="96">
        <f t="shared" si="1574"/>
        <v>3.3582439983027738E-5</v>
      </c>
      <c r="Z3431" s="96">
        <f t="shared" si="1575"/>
        <v>3.3582439983027738E-5</v>
      </c>
      <c r="AA3431" s="96">
        <f t="shared" si="1576"/>
        <v>3.3582439983027738E-5</v>
      </c>
      <c r="AB3431" s="96">
        <f t="shared" si="1577"/>
        <v>2.9673443969003293E-5</v>
      </c>
      <c r="AC3431" s="105">
        <f>_xlfn.VAR.S(S3431:S$4265)</f>
        <v>1.1050038627780472E-4</v>
      </c>
      <c r="AI3431" s="98"/>
      <c r="AJ3431" s="99"/>
      <c r="AK3431" s="116"/>
      <c r="AM3431" s="100"/>
      <c r="AN3431" s="120"/>
      <c r="AO3431" s="101"/>
    </row>
    <row r="3432" spans="1:41" ht="16.5">
      <c r="A3432" s="112">
        <v>38481</v>
      </c>
      <c r="B3432" s="73">
        <v>5966</v>
      </c>
      <c r="C3432" s="73">
        <v>5967</v>
      </c>
      <c r="D3432" s="80">
        <f t="shared" si="1578"/>
        <v>-1</v>
      </c>
      <c r="E3432" s="17">
        <f t="shared" si="1569"/>
        <v>1E-3</v>
      </c>
      <c r="F3432" s="16">
        <f t="shared" si="1579"/>
        <v>0</v>
      </c>
      <c r="G3432" s="16">
        <f t="shared" si="1580"/>
        <v>0</v>
      </c>
      <c r="H3432" s="16">
        <f t="shared" si="1581"/>
        <v>0</v>
      </c>
      <c r="I3432" s="16">
        <f t="shared" si="1582"/>
        <v>0</v>
      </c>
      <c r="J3432" s="16">
        <f t="shared" si="1583"/>
        <v>0</v>
      </c>
      <c r="K3432" s="16">
        <f t="shared" si="1587"/>
        <v>0</v>
      </c>
      <c r="L3432" s="16">
        <f t="shared" si="1584"/>
        <v>0</v>
      </c>
      <c r="M3432" s="72"/>
      <c r="N3432" s="72"/>
      <c r="O3432" s="32">
        <f t="shared" si="1588"/>
        <v>0</v>
      </c>
      <c r="P3432" s="17" t="e">
        <f t="shared" si="1589"/>
        <v>#DIV/0!</v>
      </c>
      <c r="Q3432" s="38">
        <f t="shared" si="1590"/>
        <v>0</v>
      </c>
      <c r="R3432" s="17" t="e">
        <f t="shared" si="1585"/>
        <v>#DIV/0!</v>
      </c>
      <c r="S3432" s="97">
        <f t="shared" si="1586"/>
        <v>1E-3</v>
      </c>
      <c r="T3432" s="96">
        <f t="shared" si="1570"/>
        <v>6.5836809766047005E-3</v>
      </c>
      <c r="U3432" s="96">
        <f t="shared" si="1571"/>
        <v>6.5836809766047005E-3</v>
      </c>
      <c r="V3432" s="96">
        <f t="shared" si="1572"/>
        <v>6.5836809766047005E-3</v>
      </c>
      <c r="W3432" s="96">
        <f t="shared" si="1573"/>
        <v>6.5836809766047005E-3</v>
      </c>
      <c r="X3432" s="105">
        <f>AVERAGE(S3432:S$4265)</f>
        <v>1.1446043165467601E-2</v>
      </c>
      <c r="Y3432" s="96">
        <f t="shared" si="1574"/>
        <v>3.4906248747343654E-5</v>
      </c>
      <c r="Z3432" s="96">
        <f t="shared" si="1575"/>
        <v>3.4906248747343654E-5</v>
      </c>
      <c r="AA3432" s="96">
        <f t="shared" si="1576"/>
        <v>3.4906248747343654E-5</v>
      </c>
      <c r="AB3432" s="96">
        <f t="shared" si="1577"/>
        <v>3.0843161393152832E-5</v>
      </c>
      <c r="AC3432" s="105">
        <f>_xlfn.VAR.S(S3432:S$4265)</f>
        <v>1.1054750533306912E-4</v>
      </c>
      <c r="AI3432" s="98"/>
      <c r="AJ3432" s="99"/>
      <c r="AK3432" s="116"/>
      <c r="AM3432" s="100"/>
      <c r="AN3432" s="120"/>
      <c r="AO3432" s="101"/>
    </row>
    <row r="3433" spans="1:41" ht="16.5">
      <c r="A3433" s="112">
        <v>38478</v>
      </c>
      <c r="B3433" s="73">
        <v>5967</v>
      </c>
      <c r="C3433" s="73">
        <v>5927</v>
      </c>
      <c r="D3433" s="80">
        <f t="shared" si="1578"/>
        <v>40</v>
      </c>
      <c r="E3433" s="17">
        <f t="shared" si="1569"/>
        <v>7.0000000000000001E-3</v>
      </c>
      <c r="F3433" s="16">
        <f t="shared" si="1579"/>
        <v>0</v>
      </c>
      <c r="G3433" s="16">
        <f t="shared" si="1580"/>
        <v>0</v>
      </c>
      <c r="H3433" s="16">
        <f t="shared" si="1581"/>
        <v>0</v>
      </c>
      <c r="I3433" s="16">
        <f t="shared" si="1582"/>
        <v>0</v>
      </c>
      <c r="J3433" s="16">
        <f t="shared" si="1583"/>
        <v>0</v>
      </c>
      <c r="K3433" s="16">
        <f t="shared" si="1587"/>
        <v>0</v>
      </c>
      <c r="L3433" s="16">
        <f t="shared" si="1584"/>
        <v>0</v>
      </c>
      <c r="M3433" s="72"/>
      <c r="N3433" s="72"/>
      <c r="O3433" s="32">
        <f t="shared" si="1588"/>
        <v>0</v>
      </c>
      <c r="P3433" s="17" t="e">
        <f t="shared" si="1589"/>
        <v>#DIV/0!</v>
      </c>
      <c r="Q3433" s="38">
        <f t="shared" si="1590"/>
        <v>0</v>
      </c>
      <c r="R3433" s="17" t="e">
        <f t="shared" si="1585"/>
        <v>#DIV/0!</v>
      </c>
      <c r="S3433" s="97">
        <f t="shared" si="1586"/>
        <v>7.0000000000000001E-3</v>
      </c>
      <c r="T3433" s="96">
        <f t="shared" si="1570"/>
        <v>6.9400861453241501E-3</v>
      </c>
      <c r="U3433" s="96">
        <f t="shared" si="1571"/>
        <v>6.9400861453241501E-3</v>
      </c>
      <c r="V3433" s="96">
        <f t="shared" si="1572"/>
        <v>6.9400861453241501E-3</v>
      </c>
      <c r="W3433" s="96">
        <f t="shared" si="1573"/>
        <v>6.9400861453241501E-3</v>
      </c>
      <c r="X3433" s="105">
        <f>AVERAGE(S3433:S$4265)</f>
        <v>1.1458583433373323E-2</v>
      </c>
      <c r="Y3433" s="96">
        <f t="shared" si="1574"/>
        <v>3.4882097172884399E-5</v>
      </c>
      <c r="Z3433" s="96">
        <f t="shared" si="1575"/>
        <v>3.4882097172884399E-5</v>
      </c>
      <c r="AA3433" s="96">
        <f t="shared" si="1576"/>
        <v>3.4882097172884399E-5</v>
      </c>
      <c r="AB3433" s="96">
        <f t="shared" si="1577"/>
        <v>3.0821821061960637E-5</v>
      </c>
      <c r="AC3433" s="105">
        <f>_xlfn.VAR.S(S3433:S$4265)</f>
        <v>1.105490638563124E-4</v>
      </c>
      <c r="AI3433" s="98"/>
      <c r="AJ3433" s="99"/>
      <c r="AK3433" s="116"/>
      <c r="AM3433" s="100"/>
      <c r="AN3433" s="120"/>
      <c r="AO3433" s="101"/>
    </row>
    <row r="3434" spans="1:41" ht="16.5">
      <c r="A3434" s="112">
        <v>38477</v>
      </c>
      <c r="B3434" s="73">
        <v>5927</v>
      </c>
      <c r="C3434" s="73">
        <v>5903</v>
      </c>
      <c r="D3434" s="80">
        <f t="shared" si="1578"/>
        <v>24</v>
      </c>
      <c r="E3434" s="17">
        <f t="shared" si="1569"/>
        <v>5.0000000000000001E-3</v>
      </c>
      <c r="F3434" s="16">
        <f t="shared" si="1579"/>
        <v>0</v>
      </c>
      <c r="G3434" s="16">
        <f t="shared" si="1580"/>
        <v>0</v>
      </c>
      <c r="H3434" s="16">
        <f t="shared" si="1581"/>
        <v>0</v>
      </c>
      <c r="I3434" s="16">
        <f t="shared" si="1582"/>
        <v>0</v>
      </c>
      <c r="J3434" s="16">
        <f t="shared" si="1583"/>
        <v>0</v>
      </c>
      <c r="K3434" s="16">
        <f t="shared" si="1587"/>
        <v>0</v>
      </c>
      <c r="L3434" s="16">
        <f t="shared" si="1584"/>
        <v>0</v>
      </c>
      <c r="M3434" s="72"/>
      <c r="N3434" s="72"/>
      <c r="O3434" s="32">
        <f t="shared" si="1588"/>
        <v>0</v>
      </c>
      <c r="P3434" s="17" t="e">
        <f t="shared" si="1589"/>
        <v>#DIV/0!</v>
      </c>
      <c r="Q3434" s="38">
        <f t="shared" si="1590"/>
        <v>0</v>
      </c>
      <c r="R3434" s="17" t="e">
        <f t="shared" si="1585"/>
        <v>#DIV/0!</v>
      </c>
      <c r="S3434" s="97">
        <f t="shared" si="1586"/>
        <v>5.0000000000000001E-3</v>
      </c>
      <c r="T3434" s="96">
        <f t="shared" si="1570"/>
        <v>6.9362618567278198E-3</v>
      </c>
      <c r="U3434" s="96">
        <f t="shared" si="1571"/>
        <v>6.9362618567278198E-3</v>
      </c>
      <c r="V3434" s="96">
        <f t="shared" si="1572"/>
        <v>6.9362618567278198E-3</v>
      </c>
      <c r="W3434" s="96">
        <f t="shared" si="1573"/>
        <v>6.9362618567278198E-3</v>
      </c>
      <c r="X3434" s="105">
        <f>AVERAGE(S3434:S$4265)</f>
        <v>1.1463942307692283E-2</v>
      </c>
      <c r="Y3434" s="96">
        <f t="shared" si="1574"/>
        <v>3.7108354701946733E-5</v>
      </c>
      <c r="Z3434" s="96">
        <f t="shared" si="1575"/>
        <v>3.7108354701946733E-5</v>
      </c>
      <c r="AA3434" s="96">
        <f t="shared" si="1576"/>
        <v>3.7108354701946733E-5</v>
      </c>
      <c r="AB3434" s="96">
        <f t="shared" si="1577"/>
        <v>3.2788942214640123E-5</v>
      </c>
      <c r="AC3434" s="105">
        <f>_xlfn.VAR.S(S3434:S$4265)</f>
        <v>1.1065814472831685E-4</v>
      </c>
      <c r="AI3434" s="98"/>
      <c r="AJ3434" s="99"/>
      <c r="AK3434" s="116"/>
      <c r="AM3434" s="100"/>
      <c r="AN3434" s="120"/>
      <c r="AO3434" s="101"/>
    </row>
    <row r="3435" spans="1:41" ht="16.5">
      <c r="A3435" s="112">
        <v>38476</v>
      </c>
      <c r="B3435" s="73">
        <v>5903</v>
      </c>
      <c r="C3435" s="73">
        <v>5818</v>
      </c>
      <c r="D3435" s="80">
        <f t="shared" si="1578"/>
        <v>85</v>
      </c>
      <c r="E3435" s="17">
        <f t="shared" si="1569"/>
        <v>1.4999999999999999E-2</v>
      </c>
      <c r="F3435" s="16">
        <f t="shared" si="1579"/>
        <v>0</v>
      </c>
      <c r="G3435" s="16">
        <f t="shared" si="1580"/>
        <v>0</v>
      </c>
      <c r="H3435" s="16">
        <f t="shared" si="1581"/>
        <v>0</v>
      </c>
      <c r="I3435" s="16">
        <f t="shared" si="1582"/>
        <v>0</v>
      </c>
      <c r="J3435" s="16">
        <f t="shared" si="1583"/>
        <v>0</v>
      </c>
      <c r="K3435" s="16">
        <f t="shared" si="1587"/>
        <v>0</v>
      </c>
      <c r="L3435" s="16">
        <f t="shared" si="1584"/>
        <v>0</v>
      </c>
      <c r="M3435" s="72"/>
      <c r="N3435" s="72"/>
      <c r="O3435" s="32">
        <f t="shared" si="1588"/>
        <v>0</v>
      </c>
      <c r="P3435" s="17" t="e">
        <f t="shared" si="1589"/>
        <v>#DIV/0!</v>
      </c>
      <c r="Q3435" s="38">
        <f t="shared" si="1590"/>
        <v>0</v>
      </c>
      <c r="R3435" s="17" t="e">
        <f t="shared" si="1585"/>
        <v>#DIV/0!</v>
      </c>
      <c r="S3435" s="97">
        <f t="shared" si="1586"/>
        <v>1.4999999999999999E-2</v>
      </c>
      <c r="T3435" s="96">
        <f t="shared" si="1570"/>
        <v>7.0598530390721488E-3</v>
      </c>
      <c r="U3435" s="96">
        <f t="shared" si="1571"/>
        <v>7.0598530390721488E-3</v>
      </c>
      <c r="V3435" s="96">
        <f t="shared" si="1572"/>
        <v>7.0598530390721488E-3</v>
      </c>
      <c r="W3435" s="96">
        <f t="shared" si="1573"/>
        <v>7.0598530390721488E-3</v>
      </c>
      <c r="X3435" s="105">
        <f>AVERAGE(S3435:S$4265)</f>
        <v>1.1471720818291191E-2</v>
      </c>
      <c r="Y3435" s="96">
        <f t="shared" si="1574"/>
        <v>3.9206143648289631E-5</v>
      </c>
      <c r="Z3435" s="96">
        <f t="shared" si="1575"/>
        <v>3.9206143648289631E-5</v>
      </c>
      <c r="AA3435" s="96">
        <f t="shared" si="1576"/>
        <v>3.9206143648289631E-5</v>
      </c>
      <c r="AB3435" s="96">
        <f t="shared" si="1577"/>
        <v>3.4642548527628705E-5</v>
      </c>
      <c r="AC3435" s="105">
        <f>_xlfn.VAR.S(S3435:S$4265)</f>
        <v>1.1074106679425345E-4</v>
      </c>
      <c r="AI3435" s="98"/>
      <c r="AJ3435" s="99"/>
      <c r="AK3435" s="116"/>
      <c r="AM3435" s="100"/>
      <c r="AN3435" s="120"/>
      <c r="AO3435" s="101"/>
    </row>
    <row r="3436" spans="1:41" ht="16.5">
      <c r="A3436" s="112">
        <v>38475</v>
      </c>
      <c r="B3436" s="73">
        <v>5818</v>
      </c>
      <c r="C3436" s="73">
        <v>5818</v>
      </c>
      <c r="D3436" s="80">
        <f t="shared" si="1578"/>
        <v>0</v>
      </c>
      <c r="E3436" s="17">
        <f t="shared" si="1569"/>
        <v>0</v>
      </c>
      <c r="F3436" s="16">
        <f t="shared" si="1579"/>
        <v>0</v>
      </c>
      <c r="G3436" s="16">
        <f t="shared" si="1580"/>
        <v>0</v>
      </c>
      <c r="H3436" s="16">
        <f t="shared" si="1581"/>
        <v>0</v>
      </c>
      <c r="I3436" s="16">
        <f t="shared" si="1582"/>
        <v>0</v>
      </c>
      <c r="J3436" s="16">
        <f t="shared" si="1583"/>
        <v>0</v>
      </c>
      <c r="K3436" s="16">
        <f t="shared" si="1587"/>
        <v>0</v>
      </c>
      <c r="L3436" s="16">
        <f t="shared" si="1584"/>
        <v>0</v>
      </c>
      <c r="M3436" s="72"/>
      <c r="N3436" s="72"/>
      <c r="O3436" s="32">
        <f t="shared" si="1588"/>
        <v>0</v>
      </c>
      <c r="P3436" s="17" t="e">
        <f t="shared" si="1589"/>
        <v>#DIV/0!</v>
      </c>
      <c r="Q3436" s="38">
        <f t="shared" si="1590"/>
        <v>0</v>
      </c>
      <c r="R3436" s="17" t="e">
        <f t="shared" si="1585"/>
        <v>#DIV/0!</v>
      </c>
      <c r="S3436" s="97">
        <f t="shared" si="1586"/>
        <v>0</v>
      </c>
      <c r="T3436" s="96">
        <f t="shared" si="1570"/>
        <v>6.5530351479490944E-3</v>
      </c>
      <c r="U3436" s="96">
        <f t="shared" si="1571"/>
        <v>6.5530351479490944E-3</v>
      </c>
      <c r="V3436" s="96">
        <f t="shared" si="1572"/>
        <v>6.5530351479490944E-3</v>
      </c>
      <c r="W3436" s="96">
        <f t="shared" si="1573"/>
        <v>6.5530351479490944E-3</v>
      </c>
      <c r="X3436" s="105">
        <f>AVERAGE(S3436:S$4265)</f>
        <v>1.1467469879518048E-2</v>
      </c>
      <c r="Y3436" s="96">
        <f t="shared" si="1574"/>
        <v>3.7154330569768746E-5</v>
      </c>
      <c r="Z3436" s="96">
        <f t="shared" si="1575"/>
        <v>3.7154330569768746E-5</v>
      </c>
      <c r="AA3436" s="96">
        <f t="shared" si="1576"/>
        <v>3.7154330569768746E-5</v>
      </c>
      <c r="AB3436" s="96">
        <f t="shared" si="1577"/>
        <v>3.2829566491447657E-5</v>
      </c>
      <c r="AC3436" s="105">
        <f>_xlfn.VAR.S(S3436:S$4265)</f>
        <v>1.1085961602743968E-4</v>
      </c>
      <c r="AI3436" s="98"/>
      <c r="AJ3436" s="99"/>
      <c r="AK3436" s="116"/>
      <c r="AM3436" s="100"/>
      <c r="AN3436" s="120"/>
      <c r="AO3436" s="101"/>
    </row>
    <row r="3437" spans="1:41" ht="16.5">
      <c r="A3437" s="112">
        <v>38471</v>
      </c>
      <c r="B3437" s="73">
        <v>5818</v>
      </c>
      <c r="C3437" s="73">
        <v>5842</v>
      </c>
      <c r="D3437" s="80">
        <f t="shared" si="1578"/>
        <v>-24</v>
      </c>
      <c r="E3437" s="17">
        <f t="shared" si="1569"/>
        <v>5.0000000000000001E-3</v>
      </c>
      <c r="F3437" s="16">
        <f t="shared" si="1579"/>
        <v>0</v>
      </c>
      <c r="G3437" s="16">
        <f t="shared" si="1580"/>
        <v>0</v>
      </c>
      <c r="H3437" s="16">
        <f t="shared" si="1581"/>
        <v>0</v>
      </c>
      <c r="I3437" s="16">
        <f t="shared" si="1582"/>
        <v>0</v>
      </c>
      <c r="J3437" s="16">
        <f t="shared" si="1583"/>
        <v>0</v>
      </c>
      <c r="K3437" s="16">
        <f t="shared" si="1587"/>
        <v>0</v>
      </c>
      <c r="L3437" s="16">
        <f t="shared" si="1584"/>
        <v>0</v>
      </c>
      <c r="M3437" s="72"/>
      <c r="N3437" s="72"/>
      <c r="O3437" s="32">
        <f t="shared" si="1588"/>
        <v>0</v>
      </c>
      <c r="P3437" s="17" t="e">
        <f t="shared" si="1589"/>
        <v>#DIV/0!</v>
      </c>
      <c r="Q3437" s="38">
        <f t="shared" si="1590"/>
        <v>0</v>
      </c>
      <c r="R3437" s="17" t="e">
        <f t="shared" si="1585"/>
        <v>#DIV/0!</v>
      </c>
      <c r="S3437" s="97">
        <f t="shared" si="1586"/>
        <v>5.0000000000000001E-3</v>
      </c>
      <c r="T3437" s="96">
        <f t="shared" si="1570"/>
        <v>6.971313987179888E-3</v>
      </c>
      <c r="U3437" s="96">
        <f t="shared" si="1571"/>
        <v>6.971313987179888E-3</v>
      </c>
      <c r="V3437" s="96">
        <f t="shared" si="1572"/>
        <v>6.971313987179888E-3</v>
      </c>
      <c r="W3437" s="96">
        <f t="shared" si="1573"/>
        <v>6.971313987179888E-3</v>
      </c>
      <c r="X3437" s="105">
        <f>AVERAGE(S3437:S$4265)</f>
        <v>1.1481302774426995E-2</v>
      </c>
      <c r="Y3437" s="96">
        <f t="shared" si="1574"/>
        <v>3.6423805794997608E-5</v>
      </c>
      <c r="Z3437" s="96">
        <f t="shared" si="1575"/>
        <v>3.6423805794997608E-5</v>
      </c>
      <c r="AA3437" s="96">
        <f t="shared" si="1576"/>
        <v>3.6423805794997608E-5</v>
      </c>
      <c r="AB3437" s="96">
        <f t="shared" si="1577"/>
        <v>3.2184074800459875E-5</v>
      </c>
      <c r="AC3437" s="105">
        <f>_xlfn.VAR.S(S3437:S$4265)</f>
        <v>1.1083449298671996E-4</v>
      </c>
      <c r="AI3437" s="98"/>
      <c r="AJ3437" s="99"/>
      <c r="AK3437" s="116"/>
      <c r="AM3437" s="100"/>
      <c r="AN3437" s="120"/>
      <c r="AO3437" s="101"/>
    </row>
    <row r="3438" spans="1:41" ht="16.5">
      <c r="A3438" s="112">
        <v>38470</v>
      </c>
      <c r="B3438" s="73">
        <v>5842</v>
      </c>
      <c r="C3438" s="73">
        <v>5778</v>
      </c>
      <c r="D3438" s="80">
        <f t="shared" si="1578"/>
        <v>64</v>
      </c>
      <c r="E3438" s="17">
        <f t="shared" si="1569"/>
        <v>1.2E-2</v>
      </c>
      <c r="F3438" s="16">
        <f t="shared" si="1579"/>
        <v>0</v>
      </c>
      <c r="G3438" s="16">
        <f t="shared" si="1580"/>
        <v>0</v>
      </c>
      <c r="H3438" s="16">
        <f t="shared" si="1581"/>
        <v>0</v>
      </c>
      <c r="I3438" s="16">
        <f t="shared" si="1582"/>
        <v>0</v>
      </c>
      <c r="J3438" s="16">
        <f t="shared" si="1583"/>
        <v>0</v>
      </c>
      <c r="K3438" s="16">
        <f t="shared" si="1587"/>
        <v>0</v>
      </c>
      <c r="L3438" s="16">
        <f t="shared" si="1584"/>
        <v>0</v>
      </c>
      <c r="M3438" s="72"/>
      <c r="N3438" s="72"/>
      <c r="O3438" s="32">
        <f t="shared" si="1588"/>
        <v>0</v>
      </c>
      <c r="P3438" s="17" t="e">
        <f t="shared" si="1589"/>
        <v>#DIV/0!</v>
      </c>
      <c r="Q3438" s="38">
        <f t="shared" si="1590"/>
        <v>0</v>
      </c>
      <c r="R3438" s="17" t="e">
        <f t="shared" si="1585"/>
        <v>#DIV/0!</v>
      </c>
      <c r="S3438" s="97">
        <f t="shared" si="1586"/>
        <v>1.2E-2</v>
      </c>
      <c r="T3438" s="96">
        <f t="shared" si="1570"/>
        <v>7.0971425395530731E-3</v>
      </c>
      <c r="U3438" s="96">
        <f t="shared" si="1571"/>
        <v>7.0971425395530731E-3</v>
      </c>
      <c r="V3438" s="96">
        <f t="shared" si="1572"/>
        <v>7.0971425395530731E-3</v>
      </c>
      <c r="W3438" s="96">
        <f t="shared" si="1573"/>
        <v>7.0971425395530731E-3</v>
      </c>
      <c r="X3438" s="105">
        <f>AVERAGE(S3438:S$4265)</f>
        <v>1.148913043478258E-2</v>
      </c>
      <c r="Y3438" s="96">
        <f t="shared" si="1574"/>
        <v>3.8468005728856834E-5</v>
      </c>
      <c r="Z3438" s="96">
        <f t="shared" si="1575"/>
        <v>3.8468005728856834E-5</v>
      </c>
      <c r="AA3438" s="96">
        <f t="shared" si="1576"/>
        <v>3.8468005728856834E-5</v>
      </c>
      <c r="AB3438" s="96">
        <f t="shared" si="1577"/>
        <v>3.3990329862017887E-5</v>
      </c>
      <c r="AC3438" s="105">
        <f>_xlfn.VAR.S(S3438:S$4265)</f>
        <v>1.1091765680037922E-4</v>
      </c>
      <c r="AI3438" s="98"/>
      <c r="AJ3438" s="99"/>
      <c r="AK3438" s="116"/>
      <c r="AM3438" s="100"/>
      <c r="AN3438" s="120"/>
      <c r="AO3438" s="101"/>
    </row>
    <row r="3439" spans="1:41" ht="16.5">
      <c r="A3439" s="112">
        <v>38469</v>
      </c>
      <c r="B3439" s="73">
        <v>5778</v>
      </c>
      <c r="C3439" s="73">
        <v>5805</v>
      </c>
      <c r="D3439" s="80">
        <f t="shared" si="1578"/>
        <v>-27</v>
      </c>
      <c r="E3439" s="17">
        <f t="shared" si="1569"/>
        <v>5.0000000000000001E-3</v>
      </c>
      <c r="F3439" s="16">
        <f t="shared" si="1579"/>
        <v>0</v>
      </c>
      <c r="G3439" s="16">
        <f t="shared" si="1580"/>
        <v>0</v>
      </c>
      <c r="H3439" s="16">
        <f t="shared" si="1581"/>
        <v>0</v>
      </c>
      <c r="I3439" s="16">
        <f t="shared" si="1582"/>
        <v>0</v>
      </c>
      <c r="J3439" s="16">
        <f t="shared" si="1583"/>
        <v>0</v>
      </c>
      <c r="K3439" s="16">
        <f t="shared" si="1587"/>
        <v>0</v>
      </c>
      <c r="L3439" s="16">
        <f t="shared" si="1584"/>
        <v>0</v>
      </c>
      <c r="M3439" s="72"/>
      <c r="N3439" s="72"/>
      <c r="O3439" s="32">
        <f t="shared" si="1588"/>
        <v>0</v>
      </c>
      <c r="P3439" s="17" t="e">
        <f t="shared" si="1589"/>
        <v>#DIV/0!</v>
      </c>
      <c r="Q3439" s="38">
        <f t="shared" si="1590"/>
        <v>0</v>
      </c>
      <c r="R3439" s="17" t="e">
        <f t="shared" si="1585"/>
        <v>#DIV/0!</v>
      </c>
      <c r="S3439" s="97">
        <f t="shared" si="1586"/>
        <v>5.0000000000000001E-3</v>
      </c>
      <c r="T3439" s="96">
        <f t="shared" si="1570"/>
        <v>6.7841941910139073E-3</v>
      </c>
      <c r="U3439" s="96">
        <f t="shared" si="1571"/>
        <v>6.7841941910139073E-3</v>
      </c>
      <c r="V3439" s="96">
        <f t="shared" si="1572"/>
        <v>6.7841941910139073E-3</v>
      </c>
      <c r="W3439" s="96">
        <f t="shared" si="1573"/>
        <v>6.7841941910139073E-3</v>
      </c>
      <c r="X3439" s="105">
        <f>AVERAGE(S3439:S$4265)</f>
        <v>1.1488512696493322E-2</v>
      </c>
      <c r="Y3439" s="96">
        <f t="shared" si="1574"/>
        <v>3.9186944590035795E-5</v>
      </c>
      <c r="Z3439" s="96">
        <f t="shared" si="1575"/>
        <v>3.9186944590035795E-5</v>
      </c>
      <c r="AA3439" s="96">
        <f t="shared" si="1576"/>
        <v>3.9186944590035795E-5</v>
      </c>
      <c r="AB3439" s="96">
        <f t="shared" si="1577"/>
        <v>3.4625584239755622E-5</v>
      </c>
      <c r="AC3439" s="105">
        <f>_xlfn.VAR.S(S3439:S$4265)</f>
        <v>1.1105162333004506E-4</v>
      </c>
      <c r="AI3439" s="98"/>
      <c r="AJ3439" s="99"/>
      <c r="AK3439" s="116"/>
      <c r="AM3439" s="100"/>
      <c r="AN3439" s="120"/>
      <c r="AO3439" s="101"/>
    </row>
    <row r="3440" spans="1:41" ht="16.5">
      <c r="A3440" s="112">
        <v>38468</v>
      </c>
      <c r="B3440" s="73">
        <v>5805</v>
      </c>
      <c r="C3440" s="73">
        <v>5758</v>
      </c>
      <c r="D3440" s="80">
        <f t="shared" si="1578"/>
        <v>47</v>
      </c>
      <c r="E3440" s="17">
        <f t="shared" si="1569"/>
        <v>9.0000000000000011E-3</v>
      </c>
      <c r="F3440" s="16">
        <f t="shared" si="1579"/>
        <v>0</v>
      </c>
      <c r="G3440" s="16">
        <f t="shared" si="1580"/>
        <v>0</v>
      </c>
      <c r="H3440" s="16">
        <f t="shared" si="1581"/>
        <v>0</v>
      </c>
      <c r="I3440" s="16">
        <f t="shared" si="1582"/>
        <v>0</v>
      </c>
      <c r="J3440" s="16">
        <f t="shared" si="1583"/>
        <v>0</v>
      </c>
      <c r="K3440" s="16">
        <f t="shared" si="1587"/>
        <v>0</v>
      </c>
      <c r="L3440" s="16">
        <f t="shared" si="1584"/>
        <v>0</v>
      </c>
      <c r="M3440" s="72"/>
      <c r="N3440" s="72"/>
      <c r="O3440" s="32">
        <f t="shared" si="1588"/>
        <v>0</v>
      </c>
      <c r="P3440" s="17" t="e">
        <f t="shared" si="1589"/>
        <v>#DIV/0!</v>
      </c>
      <c r="Q3440" s="38">
        <f t="shared" si="1590"/>
        <v>0</v>
      </c>
      <c r="R3440" s="17" t="e">
        <f t="shared" si="1585"/>
        <v>#DIV/0!</v>
      </c>
      <c r="S3440" s="97">
        <f t="shared" si="1586"/>
        <v>9.0000000000000011E-3</v>
      </c>
      <c r="T3440" s="96">
        <f t="shared" si="1570"/>
        <v>6.8980789266105402E-3</v>
      </c>
      <c r="U3440" s="96">
        <f t="shared" si="1571"/>
        <v>6.8980789266105402E-3</v>
      </c>
      <c r="V3440" s="96">
        <f t="shared" si="1572"/>
        <v>6.8980789266105402E-3</v>
      </c>
      <c r="W3440" s="96">
        <f t="shared" si="1573"/>
        <v>6.8980789266105402E-3</v>
      </c>
      <c r="X3440" s="105">
        <f>AVERAGE(S3440:S$4265)</f>
        <v>1.1496368038740892E-2</v>
      </c>
      <c r="Y3440" s="96">
        <f t="shared" si="1574"/>
        <v>4.1458279120571506E-5</v>
      </c>
      <c r="Z3440" s="96">
        <f t="shared" si="1575"/>
        <v>4.1458279120571506E-5</v>
      </c>
      <c r="AA3440" s="96">
        <f t="shared" si="1576"/>
        <v>4.1458279120571506E-5</v>
      </c>
      <c r="AB3440" s="96">
        <f t="shared" si="1577"/>
        <v>3.6632535430936971E-5</v>
      </c>
      <c r="AC3440" s="105">
        <f>_xlfn.VAR.S(S3440:S$4265)</f>
        <v>1.1113513830802034E-4</v>
      </c>
      <c r="AI3440" s="98"/>
      <c r="AJ3440" s="99"/>
      <c r="AK3440" s="116"/>
      <c r="AM3440" s="100"/>
      <c r="AN3440" s="120"/>
      <c r="AO3440" s="101"/>
    </row>
    <row r="3441" spans="1:41" ht="16.5">
      <c r="A3441" s="112">
        <v>38467</v>
      </c>
      <c r="B3441" s="73">
        <v>5758</v>
      </c>
      <c r="C3441" s="73">
        <v>5747</v>
      </c>
      <c r="D3441" s="80">
        <f t="shared" si="1578"/>
        <v>11</v>
      </c>
      <c r="E3441" s="17">
        <f t="shared" si="1569"/>
        <v>2E-3</v>
      </c>
      <c r="F3441" s="16">
        <f t="shared" si="1579"/>
        <v>0</v>
      </c>
      <c r="G3441" s="16">
        <f t="shared" si="1580"/>
        <v>0</v>
      </c>
      <c r="H3441" s="16">
        <f t="shared" si="1581"/>
        <v>0</v>
      </c>
      <c r="I3441" s="16">
        <f t="shared" si="1582"/>
        <v>0</v>
      </c>
      <c r="J3441" s="16">
        <f t="shared" si="1583"/>
        <v>0</v>
      </c>
      <c r="K3441" s="16">
        <f t="shared" si="1587"/>
        <v>0</v>
      </c>
      <c r="L3441" s="16">
        <f t="shared" si="1584"/>
        <v>0</v>
      </c>
      <c r="M3441" s="72"/>
      <c r="N3441" s="72"/>
      <c r="O3441" s="32">
        <f t="shared" si="1588"/>
        <v>0</v>
      </c>
      <c r="P3441" s="17" t="e">
        <f t="shared" si="1589"/>
        <v>#DIV/0!</v>
      </c>
      <c r="Q3441" s="38">
        <f t="shared" si="1590"/>
        <v>0</v>
      </c>
      <c r="R3441" s="17" t="e">
        <f t="shared" si="1585"/>
        <v>#DIV/0!</v>
      </c>
      <c r="S3441" s="97">
        <f t="shared" si="1586"/>
        <v>2E-3</v>
      </c>
      <c r="T3441" s="96">
        <f t="shared" si="1570"/>
        <v>6.7639137517133407E-3</v>
      </c>
      <c r="U3441" s="96">
        <f t="shared" si="1571"/>
        <v>6.7639137517133407E-3</v>
      </c>
      <c r="V3441" s="96">
        <f t="shared" si="1572"/>
        <v>6.7639137517133407E-3</v>
      </c>
      <c r="W3441" s="96">
        <f t="shared" si="1573"/>
        <v>6.7639137517133407E-3</v>
      </c>
      <c r="X3441" s="105">
        <f>AVERAGE(S3441:S$4265)</f>
        <v>1.1499393939393913E-2</v>
      </c>
      <c r="Y3441" s="96">
        <f t="shared" si="1574"/>
        <v>4.378539810423926E-5</v>
      </c>
      <c r="Z3441" s="96">
        <f t="shared" si="1575"/>
        <v>4.378539810423926E-5</v>
      </c>
      <c r="AA3441" s="96">
        <f t="shared" si="1576"/>
        <v>4.378539810423926E-5</v>
      </c>
      <c r="AB3441" s="96">
        <f t="shared" si="1577"/>
        <v>3.8688777764905797E-5</v>
      </c>
      <c r="AC3441" s="105">
        <f>_xlfn.VAR.S(S3441:S$4265)</f>
        <v>1.1126243895263377E-4</v>
      </c>
      <c r="AI3441" s="98"/>
      <c r="AJ3441" s="99"/>
      <c r="AK3441" s="116"/>
      <c r="AM3441" s="100"/>
      <c r="AN3441" s="120"/>
      <c r="AO3441" s="101"/>
    </row>
    <row r="3442" spans="1:41" ht="16.5">
      <c r="A3442" s="112">
        <v>38464</v>
      </c>
      <c r="B3442" s="73">
        <v>5747</v>
      </c>
      <c r="C3442" s="73">
        <v>5722</v>
      </c>
      <c r="D3442" s="80">
        <f t="shared" si="1578"/>
        <v>25</v>
      </c>
      <c r="E3442" s="17">
        <f t="shared" si="1569"/>
        <v>5.0000000000000001E-3</v>
      </c>
      <c r="F3442" s="16">
        <f t="shared" si="1579"/>
        <v>0</v>
      </c>
      <c r="G3442" s="16">
        <f t="shared" si="1580"/>
        <v>0</v>
      </c>
      <c r="H3442" s="16">
        <f t="shared" si="1581"/>
        <v>0</v>
      </c>
      <c r="I3442" s="16">
        <f t="shared" si="1582"/>
        <v>0</v>
      </c>
      <c r="J3442" s="16">
        <f t="shared" si="1583"/>
        <v>0</v>
      </c>
      <c r="K3442" s="16">
        <f t="shared" si="1587"/>
        <v>0</v>
      </c>
      <c r="L3442" s="16">
        <f t="shared" si="1584"/>
        <v>0</v>
      </c>
      <c r="M3442" s="72"/>
      <c r="N3442" s="72"/>
      <c r="O3442" s="32">
        <f t="shared" si="1588"/>
        <v>0</v>
      </c>
      <c r="P3442" s="17" t="e">
        <f t="shared" si="1589"/>
        <v>#DIV/0!</v>
      </c>
      <c r="Q3442" s="38">
        <f t="shared" si="1590"/>
        <v>0</v>
      </c>
      <c r="R3442" s="17" t="e">
        <f t="shared" si="1585"/>
        <v>#DIV/0!</v>
      </c>
      <c r="S3442" s="97">
        <f t="shared" si="1586"/>
        <v>5.0000000000000001E-3</v>
      </c>
      <c r="T3442" s="96">
        <f t="shared" si="1570"/>
        <v>7.0679933528865332E-3</v>
      </c>
      <c r="U3442" s="96">
        <f t="shared" si="1571"/>
        <v>7.0679933528865332E-3</v>
      </c>
      <c r="V3442" s="96">
        <f t="shared" si="1572"/>
        <v>7.0679933528865332E-3</v>
      </c>
      <c r="W3442" s="96">
        <f t="shared" si="1573"/>
        <v>7.0679933528865332E-3</v>
      </c>
      <c r="X3442" s="105">
        <f>AVERAGE(S3442:S$4265)</f>
        <v>1.1510922330097061E-2</v>
      </c>
      <c r="Y3442" s="96">
        <f t="shared" si="1574"/>
        <v>4.4940770964622486E-5</v>
      </c>
      <c r="Z3442" s="96">
        <f t="shared" si="1575"/>
        <v>4.4940770964622486E-5</v>
      </c>
      <c r="AA3442" s="96">
        <f t="shared" si="1576"/>
        <v>4.4940770964622486E-5</v>
      </c>
      <c r="AB3442" s="96">
        <f t="shared" si="1577"/>
        <v>3.9709665224340411E-5</v>
      </c>
      <c r="AC3442" s="105">
        <f>_xlfn.VAR.S(S3442:S$4265)</f>
        <v>1.1128785139614786E-4</v>
      </c>
      <c r="AI3442" s="98"/>
      <c r="AJ3442" s="99"/>
      <c r="AK3442" s="116"/>
      <c r="AM3442" s="100"/>
      <c r="AN3442" s="120"/>
      <c r="AO3442" s="101"/>
    </row>
    <row r="3443" spans="1:41" ht="16.5">
      <c r="A3443" s="112">
        <v>38463</v>
      </c>
      <c r="B3443" s="73">
        <v>5722</v>
      </c>
      <c r="C3443" s="73">
        <v>5693</v>
      </c>
      <c r="D3443" s="80">
        <f t="shared" si="1578"/>
        <v>29</v>
      </c>
      <c r="E3443" s="17">
        <f t="shared" si="1569"/>
        <v>6.0000000000000001E-3</v>
      </c>
      <c r="F3443" s="16">
        <f t="shared" si="1579"/>
        <v>0</v>
      </c>
      <c r="G3443" s="16">
        <f t="shared" si="1580"/>
        <v>0</v>
      </c>
      <c r="H3443" s="16">
        <f t="shared" si="1581"/>
        <v>0</v>
      </c>
      <c r="I3443" s="16">
        <f t="shared" si="1582"/>
        <v>0</v>
      </c>
      <c r="J3443" s="16">
        <f t="shared" si="1583"/>
        <v>0</v>
      </c>
      <c r="K3443" s="16">
        <f t="shared" si="1587"/>
        <v>0</v>
      </c>
      <c r="L3443" s="16">
        <f t="shared" si="1584"/>
        <v>0</v>
      </c>
      <c r="M3443" s="72"/>
      <c r="N3443" s="72"/>
      <c r="O3443" s="32">
        <f t="shared" si="1588"/>
        <v>0</v>
      </c>
      <c r="P3443" s="17" t="e">
        <f t="shared" si="1589"/>
        <v>#DIV/0!</v>
      </c>
      <c r="Q3443" s="38">
        <f t="shared" si="1590"/>
        <v>0</v>
      </c>
      <c r="R3443" s="17" t="e">
        <f t="shared" si="1585"/>
        <v>#DIV/0!</v>
      </c>
      <c r="S3443" s="97">
        <f t="shared" si="1586"/>
        <v>6.0000000000000001E-3</v>
      </c>
      <c r="T3443" s="96">
        <f t="shared" si="1570"/>
        <v>7.1999929286026953E-3</v>
      </c>
      <c r="U3443" s="96">
        <f t="shared" si="1571"/>
        <v>7.1999929286026953E-3</v>
      </c>
      <c r="V3443" s="96">
        <f t="shared" si="1572"/>
        <v>7.1999929286026953E-3</v>
      </c>
      <c r="W3443" s="96">
        <f t="shared" si="1573"/>
        <v>7.1999929286026953E-3</v>
      </c>
      <c r="X3443" s="105">
        <f>AVERAGE(S3443:S$4265)</f>
        <v>1.1518833535844446E-2</v>
      </c>
      <c r="Y3443" s="96">
        <f t="shared" si="1574"/>
        <v>4.7500396629221683E-5</v>
      </c>
      <c r="Z3443" s="96">
        <f t="shared" si="1575"/>
        <v>4.7500396629221683E-5</v>
      </c>
      <c r="AA3443" s="96">
        <f t="shared" si="1576"/>
        <v>4.7500396629221683E-5</v>
      </c>
      <c r="AB3443" s="96">
        <f t="shared" si="1577"/>
        <v>4.1971350461580256E-5</v>
      </c>
      <c r="AC3443" s="105">
        <f>_xlfn.VAR.S(S3443:S$4265)</f>
        <v>1.1137160350388676E-4</v>
      </c>
      <c r="AI3443" s="98"/>
      <c r="AJ3443" s="99"/>
      <c r="AK3443" s="116"/>
      <c r="AM3443" s="100"/>
      <c r="AN3443" s="120"/>
      <c r="AO3443" s="101"/>
    </row>
    <row r="3444" spans="1:41" ht="16.5">
      <c r="A3444" s="112">
        <v>38462</v>
      </c>
      <c r="B3444" s="73">
        <v>5693</v>
      </c>
      <c r="C3444" s="73">
        <v>5748</v>
      </c>
      <c r="D3444" s="80">
        <f t="shared" si="1578"/>
        <v>-55</v>
      </c>
      <c r="E3444" s="17">
        <f t="shared" si="1569"/>
        <v>9.9999999999999985E-3</v>
      </c>
      <c r="F3444" s="16">
        <f t="shared" si="1579"/>
        <v>0</v>
      </c>
      <c r="G3444" s="16">
        <f t="shared" si="1580"/>
        <v>0</v>
      </c>
      <c r="H3444" s="16">
        <f t="shared" si="1581"/>
        <v>0</v>
      </c>
      <c r="I3444" s="16">
        <f t="shared" si="1582"/>
        <v>0</v>
      </c>
      <c r="J3444" s="16">
        <f t="shared" si="1583"/>
        <v>0</v>
      </c>
      <c r="K3444" s="16">
        <f t="shared" si="1587"/>
        <v>0</v>
      </c>
      <c r="L3444" s="16">
        <f t="shared" si="1584"/>
        <v>0</v>
      </c>
      <c r="M3444" s="72"/>
      <c r="N3444" s="72"/>
      <c r="O3444" s="32">
        <f t="shared" si="1588"/>
        <v>0</v>
      </c>
      <c r="P3444" s="17" t="e">
        <f t="shared" si="1589"/>
        <v>#DIV/0!</v>
      </c>
      <c r="Q3444" s="38">
        <f t="shared" si="1590"/>
        <v>0</v>
      </c>
      <c r="R3444" s="17" t="e">
        <f t="shared" si="1585"/>
        <v>#DIV/0!</v>
      </c>
      <c r="S3444" s="97">
        <f t="shared" si="1586"/>
        <v>9.9999999999999985E-3</v>
      </c>
      <c r="T3444" s="96">
        <f t="shared" si="1570"/>
        <v>7.2765882219177616E-3</v>
      </c>
      <c r="U3444" s="96">
        <f t="shared" si="1571"/>
        <v>7.2765882219177616E-3</v>
      </c>
      <c r="V3444" s="96">
        <f t="shared" si="1572"/>
        <v>7.2765882219177616E-3</v>
      </c>
      <c r="W3444" s="96">
        <f t="shared" si="1573"/>
        <v>7.2765882219177616E-3</v>
      </c>
      <c r="X3444" s="105">
        <f>AVERAGE(S3444:S$4265)</f>
        <v>1.1525547445255449E-2</v>
      </c>
      <c r="Y3444" s="96">
        <f t="shared" si="1574"/>
        <v>5.0428314872256739E-5</v>
      </c>
      <c r="Z3444" s="96">
        <f t="shared" si="1575"/>
        <v>5.0428314872256739E-5</v>
      </c>
      <c r="AA3444" s="96">
        <f t="shared" si="1576"/>
        <v>5.0428314872256739E-5</v>
      </c>
      <c r="AB3444" s="96">
        <f t="shared" si="1577"/>
        <v>4.455845902112603E-5</v>
      </c>
      <c r="AC3444" s="105">
        <f>_xlfn.VAR.S(S3444:S$4265)</f>
        <v>1.1147011388995148E-4</v>
      </c>
      <c r="AI3444" s="98"/>
      <c r="AJ3444" s="99"/>
      <c r="AK3444" s="116"/>
      <c r="AM3444" s="100"/>
      <c r="AN3444" s="120"/>
      <c r="AO3444" s="101"/>
    </row>
    <row r="3445" spans="1:41" ht="16.5">
      <c r="A3445" s="112">
        <v>38461</v>
      </c>
      <c r="B3445" s="73">
        <v>5748</v>
      </c>
      <c r="C3445" s="73">
        <v>5715</v>
      </c>
      <c r="D3445" s="80">
        <f t="shared" si="1578"/>
        <v>33</v>
      </c>
      <c r="E3445" s="17">
        <f t="shared" si="1569"/>
        <v>6.0000000000000001E-3</v>
      </c>
      <c r="F3445" s="16">
        <f t="shared" si="1579"/>
        <v>0</v>
      </c>
      <c r="G3445" s="16">
        <f t="shared" si="1580"/>
        <v>0</v>
      </c>
      <c r="H3445" s="16">
        <f t="shared" si="1581"/>
        <v>0</v>
      </c>
      <c r="I3445" s="16">
        <f t="shared" si="1582"/>
        <v>0</v>
      </c>
      <c r="J3445" s="16">
        <f t="shared" si="1583"/>
        <v>0</v>
      </c>
      <c r="K3445" s="16">
        <f t="shared" si="1587"/>
        <v>0</v>
      </c>
      <c r="L3445" s="16">
        <f t="shared" si="1584"/>
        <v>0</v>
      </c>
      <c r="M3445" s="72"/>
      <c r="N3445" s="72"/>
      <c r="O3445" s="32">
        <f t="shared" si="1588"/>
        <v>0</v>
      </c>
      <c r="P3445" s="17" t="e">
        <f t="shared" si="1589"/>
        <v>#DIV/0!</v>
      </c>
      <c r="Q3445" s="38">
        <f t="shared" si="1590"/>
        <v>0</v>
      </c>
      <c r="R3445" s="17" t="e">
        <f t="shared" si="1585"/>
        <v>#DIV/0!</v>
      </c>
      <c r="S3445" s="97">
        <f t="shared" si="1586"/>
        <v>6.0000000000000001E-3</v>
      </c>
      <c r="T3445" s="96">
        <f t="shared" si="1570"/>
        <v>7.1027534275720861E-3</v>
      </c>
      <c r="U3445" s="96">
        <f t="shared" si="1571"/>
        <v>7.1027534275720861E-3</v>
      </c>
      <c r="V3445" s="96">
        <f t="shared" si="1572"/>
        <v>7.1027534275720861E-3</v>
      </c>
      <c r="W3445" s="96">
        <f t="shared" si="1573"/>
        <v>7.1027534275720861E-3</v>
      </c>
      <c r="X3445" s="105">
        <f>AVERAGE(S3445:S$4265)</f>
        <v>1.1527405602923238E-2</v>
      </c>
      <c r="Y3445" s="96">
        <f t="shared" si="1574"/>
        <v>5.3111353840606406E-5</v>
      </c>
      <c r="Z3445" s="96">
        <f t="shared" si="1575"/>
        <v>5.3111353840606406E-5</v>
      </c>
      <c r="AA3445" s="96">
        <f t="shared" si="1576"/>
        <v>5.3111353840606406E-5</v>
      </c>
      <c r="AB3445" s="96">
        <f t="shared" si="1577"/>
        <v>4.6929192253559797E-5</v>
      </c>
      <c r="AC3445" s="105">
        <f>_xlfn.VAR.S(S3445:S$4265)</f>
        <v>1.1160321143162775E-4</v>
      </c>
      <c r="AI3445" s="98"/>
      <c r="AJ3445" s="99"/>
      <c r="AK3445" s="116"/>
      <c r="AM3445" s="100"/>
      <c r="AN3445" s="120"/>
      <c r="AO3445" s="101"/>
    </row>
    <row r="3446" spans="1:41" ht="16.5">
      <c r="A3446" s="112">
        <v>38460</v>
      </c>
      <c r="B3446" s="73">
        <v>5715</v>
      </c>
      <c r="C3446" s="73">
        <v>5888</v>
      </c>
      <c r="D3446" s="80">
        <f t="shared" si="1578"/>
        <v>-173</v>
      </c>
      <c r="E3446" s="17">
        <f t="shared" si="1569"/>
        <v>3.0000000000000002E-2</v>
      </c>
      <c r="F3446" s="16">
        <f t="shared" si="1579"/>
        <v>0</v>
      </c>
      <c r="G3446" s="16">
        <f t="shared" si="1580"/>
        <v>0</v>
      </c>
      <c r="H3446" s="16">
        <f t="shared" si="1581"/>
        <v>0</v>
      </c>
      <c r="I3446" s="16">
        <f t="shared" si="1582"/>
        <v>0</v>
      </c>
      <c r="J3446" s="16">
        <f t="shared" si="1583"/>
        <v>0</v>
      </c>
      <c r="K3446" s="16">
        <f t="shared" si="1587"/>
        <v>0</v>
      </c>
      <c r="L3446" s="16">
        <f t="shared" si="1584"/>
        <v>0</v>
      </c>
      <c r="M3446" s="72"/>
      <c r="N3446" s="72"/>
      <c r="O3446" s="32">
        <f t="shared" si="1588"/>
        <v>0</v>
      </c>
      <c r="P3446" s="17" t="e">
        <f t="shared" si="1589"/>
        <v>#DIV/0!</v>
      </c>
      <c r="Q3446" s="38">
        <f t="shared" si="1590"/>
        <v>0</v>
      </c>
      <c r="R3446" s="17" t="e">
        <f t="shared" si="1585"/>
        <v>#DIV/0!</v>
      </c>
      <c r="S3446" s="97">
        <f t="shared" si="1586"/>
        <v>3.0000000000000002E-2</v>
      </c>
      <c r="T3446" s="96">
        <f t="shared" si="1570"/>
        <v>7.173141944225624E-3</v>
      </c>
      <c r="U3446" s="96">
        <f t="shared" si="1571"/>
        <v>7.173141944225624E-3</v>
      </c>
      <c r="V3446" s="96">
        <f t="shared" si="1572"/>
        <v>7.173141944225624E-3</v>
      </c>
      <c r="W3446" s="96">
        <f t="shared" si="1573"/>
        <v>7.173141944225624E-3</v>
      </c>
      <c r="X3446" s="105">
        <f>AVERAGE(S3446:S$4265)</f>
        <v>1.1534146341463389E-2</v>
      </c>
      <c r="Y3446" s="96">
        <f t="shared" si="1574"/>
        <v>5.6413593743966296E-5</v>
      </c>
      <c r="Z3446" s="96">
        <f t="shared" si="1575"/>
        <v>5.6413593743966296E-5</v>
      </c>
      <c r="AA3446" s="96">
        <f t="shared" si="1576"/>
        <v>5.6413593743966296E-5</v>
      </c>
      <c r="AB3446" s="96">
        <f t="shared" si="1577"/>
        <v>4.9847051432168595E-5</v>
      </c>
      <c r="AC3446" s="105">
        <f>_xlfn.VAR.S(S3446:S$4265)</f>
        <v>1.1170212930700804E-4</v>
      </c>
      <c r="AI3446" s="98"/>
      <c r="AJ3446" s="99"/>
      <c r="AK3446" s="116"/>
      <c r="AM3446" s="100"/>
      <c r="AN3446" s="120"/>
      <c r="AO3446" s="101"/>
    </row>
    <row r="3447" spans="1:41" ht="16.5">
      <c r="A3447" s="112">
        <v>38457</v>
      </c>
      <c r="B3447" s="73">
        <v>5888</v>
      </c>
      <c r="C3447" s="73">
        <v>5976</v>
      </c>
      <c r="D3447" s="80">
        <f t="shared" si="1578"/>
        <v>-88</v>
      </c>
      <c r="E3447" s="17">
        <f t="shared" si="1569"/>
        <v>1.4999999999999999E-2</v>
      </c>
      <c r="F3447" s="16">
        <f t="shared" si="1579"/>
        <v>0</v>
      </c>
      <c r="G3447" s="16">
        <f t="shared" si="1580"/>
        <v>0</v>
      </c>
      <c r="H3447" s="16">
        <f t="shared" si="1581"/>
        <v>0</v>
      </c>
      <c r="I3447" s="16">
        <f t="shared" si="1582"/>
        <v>0</v>
      </c>
      <c r="J3447" s="16">
        <f t="shared" si="1583"/>
        <v>0</v>
      </c>
      <c r="K3447" s="16">
        <f t="shared" si="1587"/>
        <v>0</v>
      </c>
      <c r="L3447" s="16">
        <f t="shared" si="1584"/>
        <v>0</v>
      </c>
      <c r="M3447" s="72"/>
      <c r="N3447" s="72"/>
      <c r="O3447" s="32">
        <f t="shared" si="1588"/>
        <v>0</v>
      </c>
      <c r="P3447" s="17" t="e">
        <f t="shared" si="1589"/>
        <v>#DIV/0!</v>
      </c>
      <c r="Q3447" s="38">
        <f t="shared" si="1590"/>
        <v>0</v>
      </c>
      <c r="R3447" s="17" t="e">
        <f t="shared" si="1585"/>
        <v>#DIV/0!</v>
      </c>
      <c r="S3447" s="97">
        <f t="shared" si="1586"/>
        <v>1.4999999999999999E-2</v>
      </c>
      <c r="T3447" s="96">
        <f t="shared" si="1570"/>
        <v>5.7161084513038529E-3</v>
      </c>
      <c r="U3447" s="96">
        <f t="shared" si="1571"/>
        <v>5.7161084513038529E-3</v>
      </c>
      <c r="V3447" s="96">
        <f t="shared" si="1572"/>
        <v>5.7161084513038529E-3</v>
      </c>
      <c r="W3447" s="96">
        <f t="shared" si="1573"/>
        <v>5.7161084513038529E-3</v>
      </c>
      <c r="X3447" s="105">
        <f>AVERAGE(S3447:S$4265)</f>
        <v>1.1511599511599486E-2</v>
      </c>
      <c r="Y3447" s="96">
        <f t="shared" si="1574"/>
        <v>2.2373564275570304E-5</v>
      </c>
      <c r="Z3447" s="96">
        <f t="shared" si="1575"/>
        <v>2.2373564275570304E-5</v>
      </c>
      <c r="AA3447" s="96">
        <f t="shared" si="1576"/>
        <v>2.2373564275570304E-5</v>
      </c>
      <c r="AB3447" s="96">
        <f t="shared" si="1577"/>
        <v>1.9769281393893917E-5</v>
      </c>
      <c r="AC3447" s="105">
        <f>_xlfn.VAR.S(S3447:S$4265)</f>
        <v>1.1142132005457256E-4</v>
      </c>
      <c r="AI3447" s="98"/>
      <c r="AJ3447" s="99"/>
      <c r="AK3447" s="116"/>
      <c r="AM3447" s="100"/>
      <c r="AN3447" s="120"/>
      <c r="AO3447" s="101"/>
    </row>
    <row r="3448" spans="1:41" ht="16.5">
      <c r="A3448" s="112">
        <v>38456</v>
      </c>
      <c r="B3448" s="73">
        <v>5976</v>
      </c>
      <c r="C3448" s="73">
        <v>5998</v>
      </c>
      <c r="D3448" s="80">
        <f t="shared" si="1578"/>
        <v>-22</v>
      </c>
      <c r="E3448" s="17">
        <f t="shared" si="1569"/>
        <v>4.0000000000000001E-3</v>
      </c>
      <c r="F3448" s="16">
        <f t="shared" si="1579"/>
        <v>0</v>
      </c>
      <c r="G3448" s="16">
        <f t="shared" si="1580"/>
        <v>0</v>
      </c>
      <c r="H3448" s="16">
        <f t="shared" si="1581"/>
        <v>0</v>
      </c>
      <c r="I3448" s="16">
        <f t="shared" si="1582"/>
        <v>0</v>
      </c>
      <c r="J3448" s="16">
        <f t="shared" si="1583"/>
        <v>0</v>
      </c>
      <c r="K3448" s="16">
        <f t="shared" si="1587"/>
        <v>0</v>
      </c>
      <c r="L3448" s="16">
        <f t="shared" si="1584"/>
        <v>0</v>
      </c>
      <c r="M3448" s="72"/>
      <c r="N3448" s="72"/>
      <c r="O3448" s="32">
        <f t="shared" si="1588"/>
        <v>0</v>
      </c>
      <c r="P3448" s="17" t="e">
        <f t="shared" si="1589"/>
        <v>#DIV/0!</v>
      </c>
      <c r="Q3448" s="38">
        <f t="shared" si="1590"/>
        <v>0</v>
      </c>
      <c r="R3448" s="17" t="e">
        <f t="shared" si="1585"/>
        <v>#DIV/0!</v>
      </c>
      <c r="S3448" s="97">
        <f t="shared" si="1586"/>
        <v>4.0000000000000001E-3</v>
      </c>
      <c r="T3448" s="96">
        <f t="shared" si="1570"/>
        <v>5.1235196290466516E-3</v>
      </c>
      <c r="U3448" s="96">
        <f t="shared" si="1571"/>
        <v>5.1235196290466516E-3</v>
      </c>
      <c r="V3448" s="96">
        <f t="shared" si="1572"/>
        <v>5.1235196290466516E-3</v>
      </c>
      <c r="W3448" s="96">
        <f t="shared" si="1573"/>
        <v>5.1235196290466516E-3</v>
      </c>
      <c r="X3448" s="105">
        <f>AVERAGE(S3448:S$4265)</f>
        <v>1.1507334963325157E-2</v>
      </c>
      <c r="Y3448" s="96">
        <f t="shared" si="1574"/>
        <v>1.7575396175000737E-5</v>
      </c>
      <c r="Z3448" s="96">
        <f t="shared" si="1575"/>
        <v>1.7575396175000737E-5</v>
      </c>
      <c r="AA3448" s="96">
        <f t="shared" si="1576"/>
        <v>1.7575396175000737E-5</v>
      </c>
      <c r="AB3448" s="96">
        <f t="shared" si="1577"/>
        <v>1.5529620060230649E-5</v>
      </c>
      <c r="AC3448" s="105">
        <f>_xlfn.VAR.S(S3448:S$4265)</f>
        <v>1.1154278578974375E-4</v>
      </c>
      <c r="AI3448" s="98"/>
      <c r="AJ3448" s="99"/>
      <c r="AK3448" s="116"/>
      <c r="AM3448" s="100"/>
      <c r="AN3448" s="120"/>
      <c r="AO3448" s="101"/>
    </row>
    <row r="3449" spans="1:41" ht="16.5">
      <c r="A3449" s="112">
        <v>38455</v>
      </c>
      <c r="B3449" s="73">
        <v>5998</v>
      </c>
      <c r="C3449" s="73">
        <v>5993</v>
      </c>
      <c r="D3449" s="80">
        <f t="shared" si="1578"/>
        <v>5</v>
      </c>
      <c r="E3449" s="17">
        <f t="shared" si="1569"/>
        <v>1E-3</v>
      </c>
      <c r="F3449" s="16">
        <f t="shared" si="1579"/>
        <v>0</v>
      </c>
      <c r="G3449" s="16">
        <f t="shared" si="1580"/>
        <v>0</v>
      </c>
      <c r="H3449" s="16">
        <f t="shared" si="1581"/>
        <v>0</v>
      </c>
      <c r="I3449" s="16">
        <f t="shared" si="1582"/>
        <v>0</v>
      </c>
      <c r="J3449" s="16">
        <f t="shared" si="1583"/>
        <v>0</v>
      </c>
      <c r="K3449" s="16">
        <f t="shared" si="1587"/>
        <v>0</v>
      </c>
      <c r="L3449" s="16">
        <f t="shared" si="1584"/>
        <v>0</v>
      </c>
      <c r="M3449" s="72"/>
      <c r="N3449" s="72"/>
      <c r="O3449" s="32">
        <f t="shared" si="1588"/>
        <v>0</v>
      </c>
      <c r="P3449" s="17" t="e">
        <f t="shared" si="1589"/>
        <v>#DIV/0!</v>
      </c>
      <c r="Q3449" s="38">
        <f t="shared" si="1590"/>
        <v>0</v>
      </c>
      <c r="R3449" s="17" t="e">
        <f t="shared" si="1585"/>
        <v>#DIV/0!</v>
      </c>
      <c r="S3449" s="97">
        <f t="shared" si="1586"/>
        <v>1E-3</v>
      </c>
      <c r="T3449" s="96">
        <f t="shared" si="1570"/>
        <v>5.1952336479219692E-3</v>
      </c>
      <c r="U3449" s="96">
        <f t="shared" si="1571"/>
        <v>5.1952336479219692E-3</v>
      </c>
      <c r="V3449" s="96">
        <f t="shared" si="1572"/>
        <v>5.1952336479219692E-3</v>
      </c>
      <c r="W3449" s="96">
        <f t="shared" si="1573"/>
        <v>5.1952336479219692E-3</v>
      </c>
      <c r="X3449" s="105">
        <f>AVERAGE(S3449:S$4265)</f>
        <v>1.1516523867809032E-2</v>
      </c>
      <c r="Y3449" s="96">
        <f t="shared" si="1574"/>
        <v>1.860604379426941E-5</v>
      </c>
      <c r="Z3449" s="96">
        <f t="shared" si="1575"/>
        <v>1.860604379426941E-5</v>
      </c>
      <c r="AA3449" s="96">
        <f t="shared" si="1576"/>
        <v>1.860604379426941E-5</v>
      </c>
      <c r="AB3449" s="96">
        <f t="shared" si="1577"/>
        <v>1.644030029661645E-5</v>
      </c>
      <c r="AC3449" s="105">
        <f>_xlfn.VAR.S(S3449:S$4265)</f>
        <v>1.1161032711738374E-4</v>
      </c>
      <c r="AI3449" s="98"/>
      <c r="AJ3449" s="99"/>
      <c r="AK3449" s="116"/>
      <c r="AM3449" s="100"/>
      <c r="AN3449" s="120"/>
      <c r="AO3449" s="101"/>
    </row>
    <row r="3450" spans="1:41" ht="16.5">
      <c r="A3450" s="112">
        <v>38454</v>
      </c>
      <c r="B3450" s="73">
        <v>5993</v>
      </c>
      <c r="C3450" s="73">
        <v>5979</v>
      </c>
      <c r="D3450" s="80">
        <f t="shared" si="1578"/>
        <v>14</v>
      </c>
      <c r="E3450" s="17">
        <f t="shared" si="1569"/>
        <v>3.0000000000000001E-3</v>
      </c>
      <c r="F3450" s="16">
        <f t="shared" si="1579"/>
        <v>0</v>
      </c>
      <c r="G3450" s="16">
        <f t="shared" si="1580"/>
        <v>0</v>
      </c>
      <c r="H3450" s="16">
        <f t="shared" si="1581"/>
        <v>0</v>
      </c>
      <c r="I3450" s="16">
        <f t="shared" si="1582"/>
        <v>0</v>
      </c>
      <c r="J3450" s="16">
        <f t="shared" si="1583"/>
        <v>0</v>
      </c>
      <c r="K3450" s="16">
        <f t="shared" si="1587"/>
        <v>0</v>
      </c>
      <c r="L3450" s="16">
        <f t="shared" si="1584"/>
        <v>0</v>
      </c>
      <c r="M3450" s="72"/>
      <c r="N3450" s="72"/>
      <c r="O3450" s="32">
        <f t="shared" si="1588"/>
        <v>0</v>
      </c>
      <c r="P3450" s="17" t="e">
        <f t="shared" si="1589"/>
        <v>#DIV/0!</v>
      </c>
      <c r="Q3450" s="38">
        <f t="shared" si="1590"/>
        <v>0</v>
      </c>
      <c r="R3450" s="17" t="e">
        <f t="shared" si="1585"/>
        <v>#DIV/0!</v>
      </c>
      <c r="S3450" s="97">
        <f t="shared" si="1586"/>
        <v>3.0000000000000001E-3</v>
      </c>
      <c r="T3450" s="96">
        <f t="shared" si="1570"/>
        <v>5.4630145190659243E-3</v>
      </c>
      <c r="U3450" s="96">
        <f t="shared" si="1571"/>
        <v>5.4630145190659243E-3</v>
      </c>
      <c r="V3450" s="96">
        <f t="shared" si="1572"/>
        <v>5.4630145190659243E-3</v>
      </c>
      <c r="W3450" s="96">
        <f t="shared" si="1573"/>
        <v>5.4630145190659243E-3</v>
      </c>
      <c r="X3450" s="105">
        <f>AVERAGE(S3450:S$4265)</f>
        <v>1.1529411764705857E-2</v>
      </c>
      <c r="Y3450" s="96">
        <f t="shared" si="1574"/>
        <v>1.8522270083431717E-5</v>
      </c>
      <c r="Z3450" s="96">
        <f t="shared" si="1575"/>
        <v>1.8522270083431717E-5</v>
      </c>
      <c r="AA3450" s="96">
        <f t="shared" si="1576"/>
        <v>1.8522270083431717E-5</v>
      </c>
      <c r="AB3450" s="96">
        <f t="shared" si="1577"/>
        <v>1.6366277845720263E-5</v>
      </c>
      <c r="AC3450" s="105">
        <f>_xlfn.VAR.S(S3450:S$4265)</f>
        <v>1.1161140382533447E-4</v>
      </c>
      <c r="AI3450" s="98"/>
      <c r="AJ3450" s="99"/>
      <c r="AK3450" s="116"/>
      <c r="AM3450" s="100"/>
      <c r="AN3450" s="120"/>
      <c r="AO3450" s="101"/>
    </row>
    <row r="3451" spans="1:41" ht="16.5">
      <c r="A3451" s="112">
        <v>38453</v>
      </c>
      <c r="B3451" s="73">
        <v>5979</v>
      </c>
      <c r="C3451" s="73">
        <v>6024</v>
      </c>
      <c r="D3451" s="80">
        <f t="shared" si="1578"/>
        <v>-45</v>
      </c>
      <c r="E3451" s="17">
        <f t="shared" si="1569"/>
        <v>8.0000000000000002E-3</v>
      </c>
      <c r="F3451" s="16">
        <f t="shared" si="1579"/>
        <v>0</v>
      </c>
      <c r="G3451" s="16">
        <f t="shared" si="1580"/>
        <v>0</v>
      </c>
      <c r="H3451" s="16">
        <f t="shared" si="1581"/>
        <v>0</v>
      </c>
      <c r="I3451" s="16">
        <f t="shared" si="1582"/>
        <v>0</v>
      </c>
      <c r="J3451" s="16">
        <f t="shared" si="1583"/>
        <v>0</v>
      </c>
      <c r="K3451" s="16">
        <f t="shared" si="1587"/>
        <v>0</v>
      </c>
      <c r="L3451" s="16">
        <f t="shared" si="1584"/>
        <v>0</v>
      </c>
      <c r="M3451" s="72"/>
      <c r="N3451" s="72"/>
      <c r="O3451" s="32">
        <f t="shared" si="1588"/>
        <v>0</v>
      </c>
      <c r="P3451" s="17" t="e">
        <f t="shared" si="1589"/>
        <v>#DIV/0!</v>
      </c>
      <c r="Q3451" s="38">
        <f t="shared" si="1590"/>
        <v>0</v>
      </c>
      <c r="R3451" s="17" t="e">
        <f t="shared" si="1585"/>
        <v>#DIV/0!</v>
      </c>
      <c r="S3451" s="97">
        <f t="shared" si="1586"/>
        <v>8.0000000000000002E-3</v>
      </c>
      <c r="T3451" s="96">
        <f t="shared" si="1570"/>
        <v>5.62022821177226E-3</v>
      </c>
      <c r="U3451" s="96">
        <f t="shared" si="1571"/>
        <v>5.62022821177226E-3</v>
      </c>
      <c r="V3451" s="96">
        <f t="shared" si="1572"/>
        <v>5.62022821177226E-3</v>
      </c>
      <c r="W3451" s="96">
        <f t="shared" si="1573"/>
        <v>5.62022821177226E-3</v>
      </c>
      <c r="X3451" s="105">
        <f>AVERAGE(S3451:S$4265)</f>
        <v>1.1539877300613472E-2</v>
      </c>
      <c r="Y3451" s="96">
        <f t="shared" si="1574"/>
        <v>1.9266313117580514E-5</v>
      </c>
      <c r="Z3451" s="96">
        <f t="shared" si="1575"/>
        <v>1.9266313117580514E-5</v>
      </c>
      <c r="AA3451" s="96">
        <f t="shared" si="1576"/>
        <v>1.9266313117580514E-5</v>
      </c>
      <c r="AB3451" s="96">
        <f t="shared" si="1577"/>
        <v>1.7023714270694138E-5</v>
      </c>
      <c r="AC3451" s="105">
        <f>_xlfn.VAR.S(S3451:S$4265)</f>
        <v>1.1165903438296147E-4</v>
      </c>
      <c r="AI3451" s="98"/>
      <c r="AJ3451" s="99"/>
      <c r="AK3451" s="116"/>
      <c r="AM3451" s="100"/>
      <c r="AN3451" s="120"/>
      <c r="AO3451" s="101"/>
    </row>
    <row r="3452" spans="1:41" ht="16.5">
      <c r="A3452" s="112">
        <v>38450</v>
      </c>
      <c r="B3452" s="73">
        <v>6024</v>
      </c>
      <c r="C3452" s="73">
        <v>5971</v>
      </c>
      <c r="D3452" s="80">
        <f t="shared" si="1578"/>
        <v>53</v>
      </c>
      <c r="E3452" s="17">
        <f t="shared" si="1569"/>
        <v>9.0000000000000011E-3</v>
      </c>
      <c r="F3452" s="16">
        <f t="shared" si="1579"/>
        <v>0</v>
      </c>
      <c r="G3452" s="16">
        <f t="shared" si="1580"/>
        <v>0</v>
      </c>
      <c r="H3452" s="16">
        <f t="shared" si="1581"/>
        <v>0</v>
      </c>
      <c r="I3452" s="16">
        <f t="shared" si="1582"/>
        <v>0</v>
      </c>
      <c r="J3452" s="16">
        <f t="shared" si="1583"/>
        <v>0</v>
      </c>
      <c r="K3452" s="16">
        <f t="shared" si="1587"/>
        <v>0</v>
      </c>
      <c r="L3452" s="16">
        <f t="shared" si="1584"/>
        <v>0</v>
      </c>
      <c r="M3452" s="72"/>
      <c r="N3452" s="72"/>
      <c r="O3452" s="32">
        <f t="shared" si="1588"/>
        <v>0</v>
      </c>
      <c r="P3452" s="17" t="e">
        <f t="shared" si="1589"/>
        <v>#DIV/0!</v>
      </c>
      <c r="Q3452" s="38">
        <f t="shared" si="1590"/>
        <v>0</v>
      </c>
      <c r="R3452" s="17" t="e">
        <f t="shared" si="1585"/>
        <v>#DIV/0!</v>
      </c>
      <c r="S3452" s="97">
        <f t="shared" si="1586"/>
        <v>9.0000000000000011E-3</v>
      </c>
      <c r="T3452" s="96">
        <f t="shared" si="1570"/>
        <v>5.4683278848641067E-3</v>
      </c>
      <c r="U3452" s="96">
        <f t="shared" si="1571"/>
        <v>5.4683278848641067E-3</v>
      </c>
      <c r="V3452" s="96">
        <f t="shared" si="1572"/>
        <v>5.4683278848641067E-3</v>
      </c>
      <c r="W3452" s="96">
        <f t="shared" si="1573"/>
        <v>5.4683278848641067E-3</v>
      </c>
      <c r="X3452" s="105">
        <f>AVERAGE(S3452:S$4265)</f>
        <v>1.154422604422602E-2</v>
      </c>
      <c r="Y3452" s="96">
        <f t="shared" si="1574"/>
        <v>2.0086969463475654E-5</v>
      </c>
      <c r="Z3452" s="96">
        <f t="shared" si="1575"/>
        <v>2.0086969463475654E-5</v>
      </c>
      <c r="AA3452" s="96">
        <f t="shared" si="1576"/>
        <v>2.0086969463475654E-5</v>
      </c>
      <c r="AB3452" s="96">
        <f t="shared" si="1577"/>
        <v>1.7748846217927084E-5</v>
      </c>
      <c r="AC3452" s="105">
        <f>_xlfn.VAR.S(S3452:S$4265)</f>
        <v>1.1178094448020714E-4</v>
      </c>
      <c r="AI3452" s="98"/>
      <c r="AJ3452" s="99"/>
      <c r="AK3452" s="116"/>
      <c r="AM3452" s="100"/>
      <c r="AN3452" s="120"/>
      <c r="AO3452" s="101"/>
    </row>
    <row r="3453" spans="1:41" ht="16.5">
      <c r="A3453" s="112">
        <v>38449</v>
      </c>
      <c r="B3453" s="73">
        <v>5971</v>
      </c>
      <c r="C3453" s="73">
        <v>6013</v>
      </c>
      <c r="D3453" s="80">
        <f t="shared" si="1578"/>
        <v>-42</v>
      </c>
      <c r="E3453" s="17">
        <f t="shared" si="1569"/>
        <v>7.0000000000000001E-3</v>
      </c>
      <c r="F3453" s="16">
        <f t="shared" si="1579"/>
        <v>0</v>
      </c>
      <c r="G3453" s="16">
        <f t="shared" si="1580"/>
        <v>0</v>
      </c>
      <c r="H3453" s="16">
        <f t="shared" si="1581"/>
        <v>0</v>
      </c>
      <c r="I3453" s="16">
        <f t="shared" si="1582"/>
        <v>0</v>
      </c>
      <c r="J3453" s="16">
        <f t="shared" si="1583"/>
        <v>0</v>
      </c>
      <c r="K3453" s="16">
        <f t="shared" si="1587"/>
        <v>0</v>
      </c>
      <c r="L3453" s="16">
        <f t="shared" si="1584"/>
        <v>0</v>
      </c>
      <c r="M3453" s="72"/>
      <c r="N3453" s="72"/>
      <c r="O3453" s="32">
        <f t="shared" si="1588"/>
        <v>0</v>
      </c>
      <c r="P3453" s="17" t="e">
        <f t="shared" si="1589"/>
        <v>#DIV/0!</v>
      </c>
      <c r="Q3453" s="38">
        <f t="shared" si="1590"/>
        <v>0</v>
      </c>
      <c r="R3453" s="17" t="e">
        <f t="shared" si="1585"/>
        <v>#DIV/0!</v>
      </c>
      <c r="S3453" s="97">
        <f t="shared" si="1586"/>
        <v>7.0000000000000001E-3</v>
      </c>
      <c r="T3453" s="96">
        <f t="shared" si="1570"/>
        <v>5.2429020051745811E-3</v>
      </c>
      <c r="U3453" s="96">
        <f t="shared" si="1571"/>
        <v>5.2429020051745811E-3</v>
      </c>
      <c r="V3453" s="96">
        <f t="shared" si="1572"/>
        <v>5.2429020051745811E-3</v>
      </c>
      <c r="W3453" s="96">
        <f t="shared" si="1573"/>
        <v>5.2429020051745811E-3</v>
      </c>
      <c r="X3453" s="105">
        <f>AVERAGE(S3453:S$4265)</f>
        <v>1.1547355473554712E-2</v>
      </c>
      <c r="Y3453" s="96">
        <f t="shared" si="1574"/>
        <v>2.0468108875438705E-5</v>
      </c>
      <c r="Z3453" s="96">
        <f t="shared" si="1575"/>
        <v>2.0468108875438705E-5</v>
      </c>
      <c r="AA3453" s="96">
        <f t="shared" si="1576"/>
        <v>2.0468108875438705E-5</v>
      </c>
      <c r="AB3453" s="96">
        <f t="shared" si="1577"/>
        <v>1.8085621002337637E-5</v>
      </c>
      <c r="AC3453" s="105">
        <f>_xlfn.VAR.S(S3453:S$4265)</f>
        <v>1.1191062415550331E-4</v>
      </c>
      <c r="AI3453" s="98"/>
      <c r="AJ3453" s="99"/>
      <c r="AK3453" s="116"/>
      <c r="AM3453" s="100"/>
      <c r="AN3453" s="120"/>
      <c r="AO3453" s="101"/>
    </row>
    <row r="3454" spans="1:41" ht="16.5">
      <c r="A3454" s="112">
        <v>38448</v>
      </c>
      <c r="B3454" s="73">
        <v>6013</v>
      </c>
      <c r="C3454" s="73">
        <v>6019</v>
      </c>
      <c r="D3454" s="80">
        <f t="shared" si="1578"/>
        <v>-6</v>
      </c>
      <c r="E3454" s="17">
        <f t="shared" si="1569"/>
        <v>1E-3</v>
      </c>
      <c r="F3454" s="16">
        <f t="shared" si="1579"/>
        <v>0</v>
      </c>
      <c r="G3454" s="16">
        <f t="shared" si="1580"/>
        <v>0</v>
      </c>
      <c r="H3454" s="16">
        <f t="shared" si="1581"/>
        <v>0</v>
      </c>
      <c r="I3454" s="16">
        <f t="shared" si="1582"/>
        <v>0</v>
      </c>
      <c r="J3454" s="16">
        <f t="shared" si="1583"/>
        <v>0</v>
      </c>
      <c r="K3454" s="16">
        <f t="shared" si="1587"/>
        <v>0</v>
      </c>
      <c r="L3454" s="16">
        <f t="shared" si="1584"/>
        <v>0</v>
      </c>
      <c r="M3454" s="72"/>
      <c r="N3454" s="72"/>
      <c r="O3454" s="32">
        <f t="shared" si="1588"/>
        <v>0</v>
      </c>
      <c r="P3454" s="17" t="e">
        <f t="shared" si="1589"/>
        <v>#DIV/0!</v>
      </c>
      <c r="Q3454" s="38">
        <f t="shared" si="1590"/>
        <v>0</v>
      </c>
      <c r="R3454" s="17" t="e">
        <f t="shared" si="1585"/>
        <v>#DIV/0!</v>
      </c>
      <c r="S3454" s="97">
        <f t="shared" si="1586"/>
        <v>1E-3</v>
      </c>
      <c r="T3454" s="96">
        <f t="shared" si="1570"/>
        <v>5.1307468140155115E-3</v>
      </c>
      <c r="U3454" s="96">
        <f t="shared" si="1571"/>
        <v>5.1307468140155115E-3</v>
      </c>
      <c r="V3454" s="96">
        <f t="shared" si="1572"/>
        <v>5.1307468140155115E-3</v>
      </c>
      <c r="W3454" s="96">
        <f t="shared" si="1573"/>
        <v>5.1307468140155115E-3</v>
      </c>
      <c r="X3454" s="105">
        <f>AVERAGE(S3454:S$4265)</f>
        <v>1.1552955665024607E-2</v>
      </c>
      <c r="Y3454" s="96">
        <f t="shared" si="1574"/>
        <v>2.1551555773446718E-5</v>
      </c>
      <c r="Z3454" s="96">
        <f t="shared" si="1575"/>
        <v>2.1551555773446718E-5</v>
      </c>
      <c r="AA3454" s="96">
        <f t="shared" si="1576"/>
        <v>2.1551555773446718E-5</v>
      </c>
      <c r="AB3454" s="96">
        <f t="shared" si="1577"/>
        <v>1.9042954681417519E-5</v>
      </c>
      <c r="AC3454" s="105">
        <f>_xlfn.VAR.S(S3454:S$4265)</f>
        <v>1.1202308619778605E-4</v>
      </c>
      <c r="AI3454" s="98"/>
      <c r="AJ3454" s="99"/>
      <c r="AK3454" s="116"/>
      <c r="AM3454" s="100"/>
      <c r="AN3454" s="120"/>
      <c r="AO3454" s="101"/>
    </row>
    <row r="3455" spans="1:41" ht="16.5">
      <c r="A3455" s="112">
        <v>38446</v>
      </c>
      <c r="B3455" s="73">
        <v>6019</v>
      </c>
      <c r="C3455" s="73">
        <v>6020</v>
      </c>
      <c r="D3455" s="80">
        <f t="shared" si="1578"/>
        <v>-1</v>
      </c>
      <c r="E3455" s="17">
        <f t="shared" si="1569"/>
        <v>1E-3</v>
      </c>
      <c r="F3455" s="16">
        <f t="shared" si="1579"/>
        <v>0</v>
      </c>
      <c r="G3455" s="16">
        <f t="shared" si="1580"/>
        <v>0</v>
      </c>
      <c r="H3455" s="16">
        <f t="shared" si="1581"/>
        <v>0</v>
      </c>
      <c r="I3455" s="16">
        <f t="shared" si="1582"/>
        <v>0</v>
      </c>
      <c r="J3455" s="16">
        <f t="shared" si="1583"/>
        <v>0</v>
      </c>
      <c r="K3455" s="16">
        <f t="shared" si="1587"/>
        <v>0</v>
      </c>
      <c r="L3455" s="16">
        <f t="shared" si="1584"/>
        <v>0</v>
      </c>
      <c r="M3455" s="72"/>
      <c r="N3455" s="72"/>
      <c r="O3455" s="32">
        <f t="shared" si="1588"/>
        <v>0</v>
      </c>
      <c r="P3455" s="17" t="e">
        <f t="shared" si="1589"/>
        <v>#DIV/0!</v>
      </c>
      <c r="Q3455" s="38">
        <f t="shared" si="1590"/>
        <v>0</v>
      </c>
      <c r="R3455" s="17" t="e">
        <f t="shared" si="1585"/>
        <v>#DIV/0!</v>
      </c>
      <c r="S3455" s="97">
        <f t="shared" si="1586"/>
        <v>1E-3</v>
      </c>
      <c r="T3455" s="96">
        <f t="shared" si="1570"/>
        <v>5.3944115042718213E-3</v>
      </c>
      <c r="U3455" s="96">
        <f t="shared" si="1571"/>
        <v>5.3944115042718213E-3</v>
      </c>
      <c r="V3455" s="96">
        <f t="shared" si="1572"/>
        <v>5.3944115042718213E-3</v>
      </c>
      <c r="W3455" s="96">
        <f t="shared" si="1573"/>
        <v>5.3944115042718213E-3</v>
      </c>
      <c r="X3455" s="105">
        <f>AVERAGE(S3455:S$4265)</f>
        <v>1.1565967940813784E-2</v>
      </c>
      <c r="Y3455" s="96">
        <f t="shared" si="1574"/>
        <v>2.1694579388632048E-5</v>
      </c>
      <c r="Z3455" s="96">
        <f t="shared" si="1575"/>
        <v>2.1694579388632048E-5</v>
      </c>
      <c r="AA3455" s="96">
        <f t="shared" si="1576"/>
        <v>2.1694579388632048E-5</v>
      </c>
      <c r="AB3455" s="96">
        <f t="shared" si="1577"/>
        <v>1.9169330347795281E-5</v>
      </c>
      <c r="AC3455" s="105">
        <f>_xlfn.VAR.S(S3455:S$4265)</f>
        <v>1.1202372927798401E-4</v>
      </c>
      <c r="AI3455" s="98"/>
      <c r="AJ3455" s="99"/>
      <c r="AK3455" s="116"/>
      <c r="AM3455" s="100"/>
      <c r="AN3455" s="120"/>
      <c r="AO3455" s="101"/>
    </row>
    <row r="3456" spans="1:41" ht="16.5">
      <c r="A3456" s="112">
        <v>38443</v>
      </c>
      <c r="B3456" s="73">
        <v>6020</v>
      </c>
      <c r="C3456" s="73">
        <v>6005</v>
      </c>
      <c r="D3456" s="80">
        <f t="shared" si="1578"/>
        <v>15</v>
      </c>
      <c r="E3456" s="17">
        <f t="shared" si="1569"/>
        <v>3.0000000000000001E-3</v>
      </c>
      <c r="F3456" s="16">
        <f t="shared" si="1579"/>
        <v>0</v>
      </c>
      <c r="G3456" s="16">
        <f t="shared" si="1580"/>
        <v>0</v>
      </c>
      <c r="H3456" s="16">
        <f t="shared" si="1581"/>
        <v>0</v>
      </c>
      <c r="I3456" s="16">
        <f t="shared" si="1582"/>
        <v>0</v>
      </c>
      <c r="J3456" s="16">
        <f t="shared" si="1583"/>
        <v>0</v>
      </c>
      <c r="K3456" s="16">
        <f t="shared" si="1587"/>
        <v>0</v>
      </c>
      <c r="L3456" s="16">
        <f t="shared" si="1584"/>
        <v>0</v>
      </c>
      <c r="M3456" s="72"/>
      <c r="N3456" s="72"/>
      <c r="O3456" s="32">
        <f t="shared" si="1588"/>
        <v>0</v>
      </c>
      <c r="P3456" s="17" t="e">
        <f t="shared" si="1589"/>
        <v>#DIV/0!</v>
      </c>
      <c r="Q3456" s="38">
        <f t="shared" si="1590"/>
        <v>0</v>
      </c>
      <c r="R3456" s="17" t="e">
        <f t="shared" si="1585"/>
        <v>#DIV/0!</v>
      </c>
      <c r="S3456" s="97">
        <f t="shared" si="1586"/>
        <v>3.0000000000000001E-3</v>
      </c>
      <c r="T3456" s="96">
        <f t="shared" si="1570"/>
        <v>5.6749058556083204E-3</v>
      </c>
      <c r="U3456" s="96">
        <f t="shared" si="1571"/>
        <v>5.6749058556083204E-3</v>
      </c>
      <c r="V3456" s="96">
        <f t="shared" si="1572"/>
        <v>5.6749058556083204E-3</v>
      </c>
      <c r="W3456" s="96">
        <f t="shared" si="1573"/>
        <v>5.6749058556083204E-3</v>
      </c>
      <c r="X3456" s="105">
        <f>AVERAGE(S3456:S$4265)</f>
        <v>1.1579012345678989E-2</v>
      </c>
      <c r="Y3456" s="96">
        <f t="shared" si="1574"/>
        <v>2.1684356067131906E-5</v>
      </c>
      <c r="Z3456" s="96">
        <f t="shared" si="1575"/>
        <v>2.1684356067131906E-5</v>
      </c>
      <c r="AA3456" s="96">
        <f t="shared" si="1576"/>
        <v>2.1684356067131906E-5</v>
      </c>
      <c r="AB3456" s="96">
        <f t="shared" si="1577"/>
        <v>1.9160297020917755E-5</v>
      </c>
      <c r="AC3456" s="105">
        <f>_xlfn.VAR.S(S3456:S$4265)</f>
        <v>1.1202403363396428E-4</v>
      </c>
      <c r="AI3456" s="98"/>
      <c r="AJ3456" s="99"/>
      <c r="AK3456" s="116"/>
      <c r="AM3456" s="100"/>
      <c r="AN3456" s="120"/>
      <c r="AO3456" s="101"/>
    </row>
    <row r="3457" spans="1:41" ht="16.5">
      <c r="A3457" s="112">
        <v>38442</v>
      </c>
      <c r="B3457" s="73">
        <v>6005</v>
      </c>
      <c r="C3457" s="73">
        <v>5957</v>
      </c>
      <c r="D3457" s="80">
        <f t="shared" si="1578"/>
        <v>48</v>
      </c>
      <c r="E3457" s="17">
        <f t="shared" si="1569"/>
        <v>9.0000000000000011E-3</v>
      </c>
      <c r="F3457" s="16">
        <f t="shared" si="1579"/>
        <v>0</v>
      </c>
      <c r="G3457" s="16">
        <f t="shared" si="1580"/>
        <v>0</v>
      </c>
      <c r="H3457" s="16">
        <f t="shared" si="1581"/>
        <v>0</v>
      </c>
      <c r="I3457" s="16">
        <f t="shared" si="1582"/>
        <v>0</v>
      </c>
      <c r="J3457" s="16">
        <f t="shared" si="1583"/>
        <v>0</v>
      </c>
      <c r="K3457" s="16">
        <f t="shared" si="1587"/>
        <v>0</v>
      </c>
      <c r="L3457" s="16">
        <f t="shared" si="1584"/>
        <v>0</v>
      </c>
      <c r="M3457" s="72"/>
      <c r="N3457" s="72"/>
      <c r="O3457" s="32">
        <f t="shared" si="1588"/>
        <v>0</v>
      </c>
      <c r="P3457" s="17" t="e">
        <f t="shared" si="1589"/>
        <v>#DIV/0!</v>
      </c>
      <c r="Q3457" s="38">
        <f t="shared" si="1590"/>
        <v>0</v>
      </c>
      <c r="R3457" s="17" t="e">
        <f t="shared" si="1585"/>
        <v>#DIV/0!</v>
      </c>
      <c r="S3457" s="97">
        <f t="shared" si="1586"/>
        <v>9.0000000000000011E-3</v>
      </c>
      <c r="T3457" s="96">
        <f t="shared" si="1570"/>
        <v>5.845644527242894E-3</v>
      </c>
      <c r="U3457" s="96">
        <f t="shared" si="1571"/>
        <v>5.845644527242894E-3</v>
      </c>
      <c r="V3457" s="96">
        <f t="shared" si="1572"/>
        <v>5.845644527242894E-3</v>
      </c>
      <c r="W3457" s="96">
        <f t="shared" si="1573"/>
        <v>5.845644527242894E-3</v>
      </c>
      <c r="X3457" s="105">
        <f>AVERAGE(S3457:S$4265)</f>
        <v>1.1589616810877602E-2</v>
      </c>
      <c r="Y3457" s="96">
        <f t="shared" si="1574"/>
        <v>2.2551589894261982E-5</v>
      </c>
      <c r="Z3457" s="96">
        <f t="shared" si="1575"/>
        <v>2.2551589894261982E-5</v>
      </c>
      <c r="AA3457" s="96">
        <f t="shared" si="1576"/>
        <v>2.2551589894261982E-5</v>
      </c>
      <c r="AB3457" s="96">
        <f t="shared" si="1577"/>
        <v>1.9926584830569889E-5</v>
      </c>
      <c r="AC3457" s="105">
        <f>_xlfn.VAR.S(S3457:S$4265)</f>
        <v>1.120714762143712E-4</v>
      </c>
      <c r="AI3457" s="98"/>
      <c r="AJ3457" s="99"/>
      <c r="AK3457" s="116"/>
      <c r="AM3457" s="100"/>
      <c r="AN3457" s="120"/>
      <c r="AO3457" s="101"/>
    </row>
    <row r="3458" spans="1:41" ht="16.5">
      <c r="A3458" s="112">
        <v>38441</v>
      </c>
      <c r="B3458" s="73">
        <v>5957</v>
      </c>
      <c r="C3458" s="73">
        <v>5961</v>
      </c>
      <c r="D3458" s="80">
        <f t="shared" si="1578"/>
        <v>-4</v>
      </c>
      <c r="E3458" s="17">
        <f t="shared" si="1569"/>
        <v>1E-3</v>
      </c>
      <c r="F3458" s="16">
        <f t="shared" si="1579"/>
        <v>0</v>
      </c>
      <c r="G3458" s="16">
        <f t="shared" si="1580"/>
        <v>0</v>
      </c>
      <c r="H3458" s="16">
        <f t="shared" si="1581"/>
        <v>0</v>
      </c>
      <c r="I3458" s="16">
        <f t="shared" si="1582"/>
        <v>0</v>
      </c>
      <c r="J3458" s="16">
        <f t="shared" si="1583"/>
        <v>0</v>
      </c>
      <c r="K3458" s="16">
        <f t="shared" si="1587"/>
        <v>0</v>
      </c>
      <c r="L3458" s="16">
        <f t="shared" si="1584"/>
        <v>0</v>
      </c>
      <c r="M3458" s="72"/>
      <c r="N3458" s="72"/>
      <c r="O3458" s="32">
        <f t="shared" si="1588"/>
        <v>0</v>
      </c>
      <c r="P3458" s="17" t="e">
        <f t="shared" si="1589"/>
        <v>#DIV/0!</v>
      </c>
      <c r="Q3458" s="38">
        <f t="shared" si="1590"/>
        <v>0</v>
      </c>
      <c r="R3458" s="17" t="e">
        <f t="shared" si="1585"/>
        <v>#DIV/0!</v>
      </c>
      <c r="S3458" s="97">
        <f t="shared" si="1586"/>
        <v>1E-3</v>
      </c>
      <c r="T3458" s="96">
        <f t="shared" si="1570"/>
        <v>5.6443026885562696E-3</v>
      </c>
      <c r="U3458" s="96">
        <f t="shared" si="1571"/>
        <v>5.6443026885562696E-3</v>
      </c>
      <c r="V3458" s="96">
        <f t="shared" si="1572"/>
        <v>5.6443026885562696E-3</v>
      </c>
      <c r="W3458" s="96">
        <f t="shared" si="1573"/>
        <v>5.6443026885562696E-3</v>
      </c>
      <c r="X3458" s="105">
        <f>AVERAGE(S3458:S$4265)</f>
        <v>1.1592821782178192E-2</v>
      </c>
      <c r="Y3458" s="96">
        <f t="shared" si="1574"/>
        <v>2.3272284710106534E-5</v>
      </c>
      <c r="Z3458" s="96">
        <f t="shared" si="1575"/>
        <v>2.3272284710106534E-5</v>
      </c>
      <c r="AA3458" s="96">
        <f t="shared" si="1576"/>
        <v>2.3272284710106534E-5</v>
      </c>
      <c r="AB3458" s="96">
        <f t="shared" si="1577"/>
        <v>2.0563390769850136E-5</v>
      </c>
      <c r="AC3458" s="105">
        <f>_xlfn.VAR.S(S3458:S$4265)</f>
        <v>1.1220203019372638E-4</v>
      </c>
      <c r="AI3458" s="98"/>
      <c r="AJ3458" s="99"/>
      <c r="AK3458" s="116"/>
      <c r="AM3458" s="100"/>
      <c r="AN3458" s="120"/>
      <c r="AO3458" s="101"/>
    </row>
    <row r="3459" spans="1:41" ht="16.5">
      <c r="A3459" s="112">
        <v>38440</v>
      </c>
      <c r="B3459" s="73">
        <v>5961</v>
      </c>
      <c r="C3459" s="73">
        <v>6048</v>
      </c>
      <c r="D3459" s="80">
        <f t="shared" si="1578"/>
        <v>-87</v>
      </c>
      <c r="E3459" s="17">
        <f t="shared" ref="E3459:E3522" si="1591">IF($A3459&gt;DATE(2010,9,30),ROUNDUP(ABS( D3459/C3459 ),3),ROUNDUP(ABS( (B3459-B3460)/B3460 ),3))</f>
        <v>1.4999999999999999E-2</v>
      </c>
      <c r="F3459" s="16">
        <f t="shared" si="1579"/>
        <v>0</v>
      </c>
      <c r="G3459" s="16">
        <f t="shared" si="1580"/>
        <v>0</v>
      </c>
      <c r="H3459" s="16">
        <f t="shared" si="1581"/>
        <v>0</v>
      </c>
      <c r="I3459" s="16">
        <f t="shared" si="1582"/>
        <v>0</v>
      </c>
      <c r="J3459" s="16">
        <f t="shared" si="1583"/>
        <v>0</v>
      </c>
      <c r="K3459" s="16">
        <f t="shared" si="1587"/>
        <v>0</v>
      </c>
      <c r="L3459" s="16">
        <f t="shared" si="1584"/>
        <v>0</v>
      </c>
      <c r="M3459" s="72"/>
      <c r="N3459" s="72"/>
      <c r="O3459" s="32">
        <f t="shared" si="1588"/>
        <v>0</v>
      </c>
      <c r="P3459" s="17" t="e">
        <f t="shared" si="1589"/>
        <v>#DIV/0!</v>
      </c>
      <c r="Q3459" s="38">
        <f t="shared" si="1590"/>
        <v>0</v>
      </c>
      <c r="R3459" s="17" t="e">
        <f t="shared" si="1585"/>
        <v>#DIV/0!</v>
      </c>
      <c r="S3459" s="97">
        <f t="shared" si="1586"/>
        <v>1.4999999999999999E-2</v>
      </c>
      <c r="T3459" s="96">
        <f t="shared" ref="T3459:T3522" si="1592">T3460*$Q$1+(1-$Q$1)*S3459</f>
        <v>5.9407475410173079E-3</v>
      </c>
      <c r="U3459" s="96">
        <f t="shared" ref="U3459:U3522" si="1593">$Q$1*U3460+(1-$Q$1)*S3459</f>
        <v>5.9407475410173079E-3</v>
      </c>
      <c r="V3459" s="96">
        <f t="shared" ref="V3459:V3522" si="1594">$Q$1*V3460+(1-$Q$1)*S3459</f>
        <v>5.9407475410173079E-3</v>
      </c>
      <c r="W3459" s="96">
        <f t="shared" ref="W3459:W3522" si="1595">$Q$1*W3460+(1-$Q$1)*S3459</f>
        <v>5.9407475410173079E-3</v>
      </c>
      <c r="X3459" s="105">
        <f>AVERAGE(S3459:S$4265)</f>
        <v>1.160594795539031E-2</v>
      </c>
      <c r="Y3459" s="96">
        <f t="shared" ref="Y3459:Y3522" si="1596">$Q$1*Y3460+(1-$Q$1)*(S3459-T3460)^2</f>
        <v>2.3199601632194065E-5</v>
      </c>
      <c r="Z3459" s="96">
        <f t="shared" ref="Z3459:Z3522" si="1597">$Q$1*Z3460+(1-$Q$1)*(S3459-U3460)^2</f>
        <v>2.3199601632194065E-5</v>
      </c>
      <c r="AA3459" s="96">
        <f t="shared" ref="AA3459:AA3522" si="1598">$Q$1*AA3460+(1-$Q$1)*(S3459-V3460)^2</f>
        <v>2.3199601632194065E-5</v>
      </c>
      <c r="AB3459" s="96">
        <f t="shared" ref="AB3459:AB3522" si="1599">$Q$1*AB3460+(1-$Q$1)*(S3459-W3459)^2</f>
        <v>2.0499168002206678E-5</v>
      </c>
      <c r="AC3459" s="105">
        <f>_xlfn.VAR.S(S3459:S$4265)</f>
        <v>1.1220185043401326E-4</v>
      </c>
      <c r="AI3459" s="98"/>
      <c r="AJ3459" s="99"/>
      <c r="AK3459" s="116"/>
      <c r="AM3459" s="100"/>
      <c r="AN3459" s="120"/>
      <c r="AO3459" s="101"/>
    </row>
    <row r="3460" spans="1:41" ht="16.5">
      <c r="A3460" s="112">
        <v>38439</v>
      </c>
      <c r="B3460" s="73">
        <v>6048</v>
      </c>
      <c r="C3460" s="73">
        <v>6065</v>
      </c>
      <c r="D3460" s="80">
        <f t="shared" ref="D3460:D3523" si="1600">B3460-C3460</f>
        <v>-17</v>
      </c>
      <c r="E3460" s="17">
        <f t="shared" si="1591"/>
        <v>3.0000000000000001E-3</v>
      </c>
      <c r="F3460" s="16">
        <f t="shared" ref="F3460:F3523" si="1601">AD3460</f>
        <v>0</v>
      </c>
      <c r="G3460" s="16">
        <f t="shared" ref="G3460:G3523" si="1602">AE3460</f>
        <v>0</v>
      </c>
      <c r="H3460" s="16">
        <f t="shared" ref="H3460:H3523" si="1603">AF3460</f>
        <v>0</v>
      </c>
      <c r="I3460" s="16">
        <f t="shared" ref="I3460:I3523" si="1604">AG3460</f>
        <v>0</v>
      </c>
      <c r="J3460" s="16">
        <f t="shared" ref="J3460:J3523" si="1605">AH3460</f>
        <v>0</v>
      </c>
      <c r="K3460" s="16">
        <f t="shared" si="1587"/>
        <v>0</v>
      </c>
      <c r="L3460" s="16">
        <f t="shared" ref="L3460:L3523" si="1606">AN3460</f>
        <v>0</v>
      </c>
      <c r="M3460" s="72"/>
      <c r="N3460" s="72"/>
      <c r="O3460" s="32">
        <f t="shared" si="1588"/>
        <v>0</v>
      </c>
      <c r="P3460" s="17" t="e">
        <f t="shared" si="1589"/>
        <v>#DIV/0!</v>
      </c>
      <c r="Q3460" s="38">
        <f t="shared" si="1590"/>
        <v>0</v>
      </c>
      <c r="R3460" s="17" t="e">
        <f t="shared" ref="R3460:R3523" si="1607">ROUNDUP((Q3460-N3460)/N3460,3)</f>
        <v>#DIV/0!</v>
      </c>
      <c r="S3460" s="97">
        <f t="shared" ref="S3460:S3523" si="1608">E3460</f>
        <v>3.0000000000000001E-3</v>
      </c>
      <c r="T3460" s="96">
        <f t="shared" si="1592"/>
        <v>5.3624973840609652E-3</v>
      </c>
      <c r="U3460" s="96">
        <f t="shared" si="1593"/>
        <v>5.3624973840609652E-3</v>
      </c>
      <c r="V3460" s="96">
        <f t="shared" si="1594"/>
        <v>5.3624973840609652E-3</v>
      </c>
      <c r="W3460" s="96">
        <f t="shared" si="1595"/>
        <v>5.3624973840609652E-3</v>
      </c>
      <c r="X3460" s="105">
        <f>AVERAGE(S3460:S$4265)</f>
        <v>1.1601736972704689E-2</v>
      </c>
      <c r="Y3460" s="96">
        <f t="shared" si="1596"/>
        <v>1.875182365091506E-5</v>
      </c>
      <c r="Z3460" s="96">
        <f t="shared" si="1597"/>
        <v>1.875182365091506E-5</v>
      </c>
      <c r="AA3460" s="96">
        <f t="shared" si="1598"/>
        <v>1.875182365091506E-5</v>
      </c>
      <c r="AB3460" s="96">
        <f t="shared" si="1599"/>
        <v>1.6569111377948548E-5</v>
      </c>
      <c r="AC3460" s="105">
        <f>_xlfn.VAR.S(S3460:S$4265)</f>
        <v>1.1232690381147673E-4</v>
      </c>
      <c r="AI3460" s="98"/>
      <c r="AJ3460" s="99"/>
      <c r="AK3460" s="116"/>
      <c r="AM3460" s="100"/>
      <c r="AN3460" s="120"/>
      <c r="AO3460" s="101"/>
    </row>
    <row r="3461" spans="1:41" ht="16.5">
      <c r="A3461" s="112">
        <v>38436</v>
      </c>
      <c r="B3461" s="73">
        <v>6065</v>
      </c>
      <c r="C3461" s="73">
        <v>6001</v>
      </c>
      <c r="D3461" s="80">
        <f t="shared" si="1600"/>
        <v>64</v>
      </c>
      <c r="E3461" s="17">
        <f t="shared" si="1591"/>
        <v>1.0999999999999999E-2</v>
      </c>
      <c r="F3461" s="16">
        <f t="shared" si="1601"/>
        <v>0</v>
      </c>
      <c r="G3461" s="16">
        <f t="shared" si="1602"/>
        <v>0</v>
      </c>
      <c r="H3461" s="16">
        <f t="shared" si="1603"/>
        <v>0</v>
      </c>
      <c r="I3461" s="16">
        <f t="shared" si="1604"/>
        <v>0</v>
      </c>
      <c r="J3461" s="16">
        <f t="shared" si="1605"/>
        <v>0</v>
      </c>
      <c r="K3461" s="16">
        <f t="shared" si="1587"/>
        <v>0</v>
      </c>
      <c r="L3461" s="16">
        <f t="shared" si="1606"/>
        <v>0</v>
      </c>
      <c r="M3461" s="72"/>
      <c r="N3461" s="72"/>
      <c r="O3461" s="32">
        <f t="shared" si="1588"/>
        <v>0</v>
      </c>
      <c r="P3461" s="17" t="e">
        <f t="shared" si="1589"/>
        <v>#DIV/0!</v>
      </c>
      <c r="Q3461" s="38">
        <f t="shared" si="1590"/>
        <v>0</v>
      </c>
      <c r="R3461" s="17" t="e">
        <f t="shared" si="1607"/>
        <v>#DIV/0!</v>
      </c>
      <c r="S3461" s="97">
        <f t="shared" si="1608"/>
        <v>1.0999999999999999E-2</v>
      </c>
      <c r="T3461" s="96">
        <f t="shared" si="1592"/>
        <v>5.5132950894265587E-3</v>
      </c>
      <c r="U3461" s="96">
        <f t="shared" si="1593"/>
        <v>5.5132950894265587E-3</v>
      </c>
      <c r="V3461" s="96">
        <f t="shared" si="1594"/>
        <v>5.5132950894265587E-3</v>
      </c>
      <c r="W3461" s="96">
        <f t="shared" si="1595"/>
        <v>5.5132950894265587E-3</v>
      </c>
      <c r="X3461" s="105">
        <f>AVERAGE(S3461:S$4265)</f>
        <v>1.1612422360248422E-2</v>
      </c>
      <c r="Y3461" s="96">
        <f t="shared" si="1596"/>
        <v>1.9545557998428642E-5</v>
      </c>
      <c r="Z3461" s="96">
        <f t="shared" si="1597"/>
        <v>1.9545557998428642E-5</v>
      </c>
      <c r="AA3461" s="96">
        <f t="shared" si="1598"/>
        <v>1.9545557998428642E-5</v>
      </c>
      <c r="AB3461" s="96">
        <f t="shared" si="1599"/>
        <v>1.7270455047411545E-5</v>
      </c>
      <c r="AC3461" s="105">
        <f>_xlfn.VAR.S(S3461:S$4265)</f>
        <v>1.1237447235870406E-4</v>
      </c>
      <c r="AI3461" s="98"/>
      <c r="AJ3461" s="99"/>
      <c r="AK3461" s="116"/>
      <c r="AM3461" s="100"/>
      <c r="AN3461" s="120"/>
      <c r="AO3461" s="101"/>
    </row>
    <row r="3462" spans="1:41" ht="16.5">
      <c r="A3462" s="112">
        <v>38435</v>
      </c>
      <c r="B3462" s="73">
        <v>6001</v>
      </c>
      <c r="C3462" s="73">
        <v>6019</v>
      </c>
      <c r="D3462" s="80">
        <f t="shared" si="1600"/>
        <v>-18</v>
      </c>
      <c r="E3462" s="17">
        <f t="shared" si="1591"/>
        <v>3.0000000000000001E-3</v>
      </c>
      <c r="F3462" s="16">
        <f t="shared" si="1601"/>
        <v>0</v>
      </c>
      <c r="G3462" s="16">
        <f t="shared" si="1602"/>
        <v>0</v>
      </c>
      <c r="H3462" s="16">
        <f t="shared" si="1603"/>
        <v>0</v>
      </c>
      <c r="I3462" s="16">
        <f t="shared" si="1604"/>
        <v>0</v>
      </c>
      <c r="J3462" s="16">
        <f t="shared" si="1605"/>
        <v>0</v>
      </c>
      <c r="K3462" s="16">
        <f t="shared" si="1587"/>
        <v>0</v>
      </c>
      <c r="L3462" s="16">
        <f t="shared" si="1606"/>
        <v>0</v>
      </c>
      <c r="M3462" s="72"/>
      <c r="N3462" s="72"/>
      <c r="O3462" s="32">
        <f t="shared" si="1588"/>
        <v>0</v>
      </c>
      <c r="P3462" s="17" t="e">
        <f t="shared" si="1589"/>
        <v>#DIV/0!</v>
      </c>
      <c r="Q3462" s="38">
        <f t="shared" si="1590"/>
        <v>0</v>
      </c>
      <c r="R3462" s="17" t="e">
        <f t="shared" si="1607"/>
        <v>#DIV/0!</v>
      </c>
      <c r="S3462" s="97">
        <f t="shared" si="1608"/>
        <v>3.0000000000000001E-3</v>
      </c>
      <c r="T3462" s="96">
        <f t="shared" si="1592"/>
        <v>5.1630798823686791E-3</v>
      </c>
      <c r="U3462" s="96">
        <f t="shared" si="1593"/>
        <v>5.1630798823686791E-3</v>
      </c>
      <c r="V3462" s="96">
        <f t="shared" si="1594"/>
        <v>5.1630798823686791E-3</v>
      </c>
      <c r="W3462" s="96">
        <f t="shared" si="1595"/>
        <v>5.1630798823686791E-3</v>
      </c>
      <c r="X3462" s="105">
        <f>AVERAGE(S3462:S$4265)</f>
        <v>1.1613184079601963E-2</v>
      </c>
      <c r="Y3462" s="96">
        <f t="shared" si="1596"/>
        <v>1.8618489160480944E-5</v>
      </c>
      <c r="Z3462" s="96">
        <f t="shared" si="1597"/>
        <v>1.8618489160480944E-5</v>
      </c>
      <c r="AA3462" s="96">
        <f t="shared" si="1598"/>
        <v>1.8618489160480944E-5</v>
      </c>
      <c r="AB3462" s="96">
        <f t="shared" si="1599"/>
        <v>1.6451297022200962E-5</v>
      </c>
      <c r="AC3462" s="105">
        <f>_xlfn.VAR.S(S3462:S$4265)</f>
        <v>1.1251394800592376E-4</v>
      </c>
      <c r="AI3462" s="98"/>
      <c r="AJ3462" s="99"/>
      <c r="AK3462" s="116"/>
      <c r="AM3462" s="100"/>
      <c r="AN3462" s="120"/>
      <c r="AO3462" s="101"/>
    </row>
    <row r="3463" spans="1:41" ht="16.5">
      <c r="A3463" s="112">
        <v>38434</v>
      </c>
      <c r="B3463" s="73">
        <v>6019</v>
      </c>
      <c r="C3463" s="73">
        <v>6018</v>
      </c>
      <c r="D3463" s="80">
        <f t="shared" si="1600"/>
        <v>1</v>
      </c>
      <c r="E3463" s="17">
        <f t="shared" si="1591"/>
        <v>1E-3</v>
      </c>
      <c r="F3463" s="16">
        <f t="shared" si="1601"/>
        <v>0</v>
      </c>
      <c r="G3463" s="16">
        <f t="shared" si="1602"/>
        <v>0</v>
      </c>
      <c r="H3463" s="16">
        <f t="shared" si="1603"/>
        <v>0</v>
      </c>
      <c r="I3463" s="16">
        <f t="shared" si="1604"/>
        <v>0</v>
      </c>
      <c r="J3463" s="16">
        <f t="shared" si="1605"/>
        <v>0</v>
      </c>
      <c r="K3463" s="16">
        <f t="shared" si="1587"/>
        <v>0</v>
      </c>
      <c r="L3463" s="16">
        <f t="shared" si="1606"/>
        <v>0</v>
      </c>
      <c r="M3463" s="72"/>
      <c r="N3463" s="72"/>
      <c r="O3463" s="32">
        <f t="shared" si="1588"/>
        <v>0</v>
      </c>
      <c r="P3463" s="17" t="e">
        <f t="shared" si="1589"/>
        <v>#DIV/0!</v>
      </c>
      <c r="Q3463" s="38">
        <f t="shared" si="1590"/>
        <v>0</v>
      </c>
      <c r="R3463" s="17" t="e">
        <f t="shared" si="1607"/>
        <v>#DIV/0!</v>
      </c>
      <c r="S3463" s="97">
        <f t="shared" si="1608"/>
        <v>1E-3</v>
      </c>
      <c r="T3463" s="96">
        <f t="shared" si="1592"/>
        <v>5.3011488110305096E-3</v>
      </c>
      <c r="U3463" s="96">
        <f t="shared" si="1593"/>
        <v>5.3011488110305096E-3</v>
      </c>
      <c r="V3463" s="96">
        <f t="shared" si="1594"/>
        <v>5.3011488110305096E-3</v>
      </c>
      <c r="W3463" s="96">
        <f t="shared" si="1595"/>
        <v>5.3011488110305096E-3</v>
      </c>
      <c r="X3463" s="105">
        <f>AVERAGE(S3463:S$4265)</f>
        <v>1.1623910336239076E-2</v>
      </c>
      <c r="Y3463" s="96">
        <f t="shared" si="1596"/>
        <v>1.9468906393032465E-5</v>
      </c>
      <c r="Z3463" s="96">
        <f t="shared" si="1597"/>
        <v>1.9468906393032465E-5</v>
      </c>
      <c r="AA3463" s="96">
        <f t="shared" si="1598"/>
        <v>1.9468906393032465E-5</v>
      </c>
      <c r="AB3463" s="96">
        <f t="shared" si="1599"/>
        <v>1.7202725688883486E-5</v>
      </c>
      <c r="AC3463" s="105">
        <f>_xlfn.VAR.S(S3463:S$4265)</f>
        <v>1.1256162209668929E-4</v>
      </c>
      <c r="AI3463" s="98"/>
      <c r="AJ3463" s="99"/>
      <c r="AK3463" s="116"/>
      <c r="AM3463" s="100"/>
      <c r="AN3463" s="120"/>
      <c r="AO3463" s="101"/>
    </row>
    <row r="3464" spans="1:41" ht="16.5">
      <c r="A3464" s="112">
        <v>38433</v>
      </c>
      <c r="B3464" s="73">
        <v>6018</v>
      </c>
      <c r="C3464" s="73">
        <v>6058</v>
      </c>
      <c r="D3464" s="80">
        <f t="shared" si="1600"/>
        <v>-40</v>
      </c>
      <c r="E3464" s="17">
        <f t="shared" si="1591"/>
        <v>7.0000000000000001E-3</v>
      </c>
      <c r="F3464" s="16">
        <f t="shared" si="1601"/>
        <v>0</v>
      </c>
      <c r="G3464" s="16">
        <f t="shared" si="1602"/>
        <v>0</v>
      </c>
      <c r="H3464" s="16">
        <f t="shared" si="1603"/>
        <v>0</v>
      </c>
      <c r="I3464" s="16">
        <f t="shared" si="1604"/>
        <v>0</v>
      </c>
      <c r="J3464" s="16">
        <f t="shared" si="1605"/>
        <v>0</v>
      </c>
      <c r="K3464" s="16">
        <f t="shared" si="1587"/>
        <v>0</v>
      </c>
      <c r="L3464" s="16">
        <f t="shared" si="1606"/>
        <v>0</v>
      </c>
      <c r="M3464" s="72"/>
      <c r="N3464" s="72"/>
      <c r="O3464" s="32">
        <f t="shared" si="1588"/>
        <v>0</v>
      </c>
      <c r="P3464" s="17" t="e">
        <f t="shared" si="1589"/>
        <v>#DIV/0!</v>
      </c>
      <c r="Q3464" s="38">
        <f t="shared" si="1590"/>
        <v>0</v>
      </c>
      <c r="R3464" s="17" t="e">
        <f t="shared" si="1607"/>
        <v>#DIV/0!</v>
      </c>
      <c r="S3464" s="97">
        <f t="shared" si="1608"/>
        <v>7.0000000000000001E-3</v>
      </c>
      <c r="T3464" s="96">
        <f t="shared" si="1592"/>
        <v>5.5756902245005426E-3</v>
      </c>
      <c r="U3464" s="96">
        <f t="shared" si="1593"/>
        <v>5.5756902245005426E-3</v>
      </c>
      <c r="V3464" s="96">
        <f t="shared" si="1594"/>
        <v>5.5756902245005426E-3</v>
      </c>
      <c r="W3464" s="96">
        <f t="shared" si="1595"/>
        <v>5.5756902245005426E-3</v>
      </c>
      <c r="X3464" s="105">
        <f>AVERAGE(S3464:S$4265)</f>
        <v>1.1637157107231894E-2</v>
      </c>
      <c r="Y3464" s="96">
        <f t="shared" si="1596"/>
        <v>1.9375202054464973E-5</v>
      </c>
      <c r="Z3464" s="96">
        <f t="shared" si="1597"/>
        <v>1.9375202054464973E-5</v>
      </c>
      <c r="AA3464" s="96">
        <f t="shared" si="1598"/>
        <v>1.9375202054464973E-5</v>
      </c>
      <c r="AB3464" s="96">
        <f t="shared" si="1599"/>
        <v>1.7119928535325251E-5</v>
      </c>
      <c r="AC3464" s="105">
        <f>_xlfn.VAR.S(S3464:S$4265)</f>
        <v>1.1256106456704753E-4</v>
      </c>
      <c r="AI3464" s="98"/>
      <c r="AJ3464" s="99"/>
      <c r="AK3464" s="116"/>
      <c r="AM3464" s="100"/>
      <c r="AN3464" s="120"/>
      <c r="AO3464" s="101"/>
    </row>
    <row r="3465" spans="1:41" ht="16.5">
      <c r="A3465" s="112">
        <v>38432</v>
      </c>
      <c r="B3465" s="73">
        <v>6058</v>
      </c>
      <c r="C3465" s="73">
        <v>6043</v>
      </c>
      <c r="D3465" s="80">
        <f t="shared" si="1600"/>
        <v>15</v>
      </c>
      <c r="E3465" s="17">
        <f t="shared" si="1591"/>
        <v>3.0000000000000001E-3</v>
      </c>
      <c r="F3465" s="16">
        <f t="shared" si="1601"/>
        <v>0</v>
      </c>
      <c r="G3465" s="16">
        <f t="shared" si="1602"/>
        <v>0</v>
      </c>
      <c r="H3465" s="16">
        <f t="shared" si="1603"/>
        <v>0</v>
      </c>
      <c r="I3465" s="16">
        <f t="shared" si="1604"/>
        <v>0</v>
      </c>
      <c r="J3465" s="16">
        <f t="shared" si="1605"/>
        <v>0</v>
      </c>
      <c r="K3465" s="16">
        <f t="shared" si="1587"/>
        <v>0</v>
      </c>
      <c r="L3465" s="16">
        <f t="shared" si="1606"/>
        <v>0</v>
      </c>
      <c r="M3465" s="72"/>
      <c r="N3465" s="72"/>
      <c r="O3465" s="32">
        <f t="shared" si="1588"/>
        <v>0</v>
      </c>
      <c r="P3465" s="17" t="e">
        <f t="shared" si="1589"/>
        <v>#DIV/0!</v>
      </c>
      <c r="Q3465" s="38">
        <f t="shared" si="1590"/>
        <v>0</v>
      </c>
      <c r="R3465" s="17" t="e">
        <f t="shared" si="1607"/>
        <v>#DIV/0!</v>
      </c>
      <c r="S3465" s="97">
        <f t="shared" si="1608"/>
        <v>3.0000000000000001E-3</v>
      </c>
      <c r="T3465" s="96">
        <f t="shared" si="1592"/>
        <v>5.4847768345750456E-3</v>
      </c>
      <c r="U3465" s="96">
        <f t="shared" si="1593"/>
        <v>5.4847768345750456E-3</v>
      </c>
      <c r="V3465" s="96">
        <f t="shared" si="1594"/>
        <v>5.4847768345750456E-3</v>
      </c>
      <c r="W3465" s="96">
        <f t="shared" si="1595"/>
        <v>5.4847768345750456E-3</v>
      </c>
      <c r="X3465" s="105">
        <f>AVERAGE(S3465:S$4265)</f>
        <v>1.1642946317103595E-2</v>
      </c>
      <c r="Y3465" s="96">
        <f t="shared" si="1596"/>
        <v>2.0465370191492076E-5</v>
      </c>
      <c r="Z3465" s="96">
        <f t="shared" si="1597"/>
        <v>2.0465370191492076E-5</v>
      </c>
      <c r="AA3465" s="96">
        <f t="shared" si="1598"/>
        <v>2.0465370191492076E-5</v>
      </c>
      <c r="AB3465" s="96">
        <f t="shared" si="1599"/>
        <v>1.8083201101202395E-5</v>
      </c>
      <c r="AC3465" s="105">
        <f>_xlfn.VAR.S(S3465:S$4265)</f>
        <v>1.1267485330836524E-4</v>
      </c>
      <c r="AI3465" s="98"/>
      <c r="AJ3465" s="99"/>
      <c r="AK3465" s="116"/>
      <c r="AM3465" s="100"/>
      <c r="AN3465" s="120"/>
      <c r="AO3465" s="101"/>
    </row>
    <row r="3466" spans="1:41" ht="16.5">
      <c r="A3466" s="112">
        <v>38429</v>
      </c>
      <c r="B3466" s="73">
        <v>6043</v>
      </c>
      <c r="C3466" s="73">
        <v>6032</v>
      </c>
      <c r="D3466" s="80">
        <f t="shared" si="1600"/>
        <v>11</v>
      </c>
      <c r="E3466" s="17">
        <f t="shared" si="1591"/>
        <v>2E-3</v>
      </c>
      <c r="F3466" s="16">
        <f t="shared" si="1601"/>
        <v>0</v>
      </c>
      <c r="G3466" s="16">
        <f t="shared" si="1602"/>
        <v>0</v>
      </c>
      <c r="H3466" s="16">
        <f t="shared" si="1603"/>
        <v>0</v>
      </c>
      <c r="I3466" s="16">
        <f t="shared" si="1604"/>
        <v>0</v>
      </c>
      <c r="J3466" s="16">
        <f t="shared" si="1605"/>
        <v>0</v>
      </c>
      <c r="K3466" s="16">
        <f t="shared" si="1587"/>
        <v>0</v>
      </c>
      <c r="L3466" s="16">
        <f t="shared" si="1606"/>
        <v>0</v>
      </c>
      <c r="M3466" s="72"/>
      <c r="N3466" s="72"/>
      <c r="O3466" s="32">
        <f t="shared" si="1588"/>
        <v>0</v>
      </c>
      <c r="P3466" s="17" t="e">
        <f t="shared" si="1589"/>
        <v>#DIV/0!</v>
      </c>
      <c r="Q3466" s="38">
        <f t="shared" si="1590"/>
        <v>0</v>
      </c>
      <c r="R3466" s="17" t="e">
        <f t="shared" si="1607"/>
        <v>#DIV/0!</v>
      </c>
      <c r="S3466" s="97">
        <f t="shared" si="1608"/>
        <v>2E-3</v>
      </c>
      <c r="T3466" s="96">
        <f t="shared" si="1592"/>
        <v>5.6433796112500484E-3</v>
      </c>
      <c r="U3466" s="96">
        <f t="shared" si="1593"/>
        <v>5.6433796112500484E-3</v>
      </c>
      <c r="V3466" s="96">
        <f t="shared" si="1594"/>
        <v>5.6433796112500484E-3</v>
      </c>
      <c r="W3466" s="96">
        <f t="shared" si="1595"/>
        <v>5.6433796112500484E-3</v>
      </c>
      <c r="X3466" s="105">
        <f>AVERAGE(S3466:S$4265)</f>
        <v>1.1653749999999973E-2</v>
      </c>
      <c r="Y3466" s="96">
        <f t="shared" si="1596"/>
        <v>2.1325662601427373E-5</v>
      </c>
      <c r="Z3466" s="96">
        <f t="shared" si="1597"/>
        <v>2.1325662601427373E-5</v>
      </c>
      <c r="AA3466" s="96">
        <f t="shared" si="1598"/>
        <v>2.1325662601427373E-5</v>
      </c>
      <c r="AB3466" s="96">
        <f t="shared" si="1599"/>
        <v>1.8843355474621221E-5</v>
      </c>
      <c r="AC3466" s="105">
        <f>_xlfn.VAR.S(S3466:S$4265)</f>
        <v>1.1272226376720972E-4</v>
      </c>
      <c r="AI3466" s="98"/>
      <c r="AJ3466" s="99"/>
      <c r="AK3466" s="116"/>
      <c r="AM3466" s="100"/>
      <c r="AN3466" s="120"/>
      <c r="AO3466" s="101"/>
    </row>
    <row r="3467" spans="1:41" ht="16.5">
      <c r="A3467" s="112">
        <v>38428</v>
      </c>
      <c r="B3467" s="73">
        <v>6032</v>
      </c>
      <c r="C3467" s="73">
        <v>6072</v>
      </c>
      <c r="D3467" s="80">
        <f t="shared" si="1600"/>
        <v>-40</v>
      </c>
      <c r="E3467" s="17">
        <f t="shared" si="1591"/>
        <v>7.0000000000000001E-3</v>
      </c>
      <c r="F3467" s="16">
        <f t="shared" si="1601"/>
        <v>0</v>
      </c>
      <c r="G3467" s="16">
        <f t="shared" si="1602"/>
        <v>0</v>
      </c>
      <c r="H3467" s="16">
        <f t="shared" si="1603"/>
        <v>0</v>
      </c>
      <c r="I3467" s="16">
        <f t="shared" si="1604"/>
        <v>0</v>
      </c>
      <c r="J3467" s="16">
        <f t="shared" si="1605"/>
        <v>0</v>
      </c>
      <c r="K3467" s="16">
        <f t="shared" si="1587"/>
        <v>0</v>
      </c>
      <c r="L3467" s="16">
        <f t="shared" si="1606"/>
        <v>0</v>
      </c>
      <c r="M3467" s="72"/>
      <c r="N3467" s="72"/>
      <c r="O3467" s="32">
        <f t="shared" si="1588"/>
        <v>0</v>
      </c>
      <c r="P3467" s="17" t="e">
        <f t="shared" si="1589"/>
        <v>#DIV/0!</v>
      </c>
      <c r="Q3467" s="38">
        <f t="shared" si="1590"/>
        <v>0</v>
      </c>
      <c r="R3467" s="17" t="e">
        <f t="shared" si="1607"/>
        <v>#DIV/0!</v>
      </c>
      <c r="S3467" s="97">
        <f t="shared" si="1608"/>
        <v>7.0000000000000001E-3</v>
      </c>
      <c r="T3467" s="96">
        <f t="shared" si="1592"/>
        <v>5.8759357566489879E-3</v>
      </c>
      <c r="U3467" s="96">
        <f t="shared" si="1593"/>
        <v>5.8759357566489879E-3</v>
      </c>
      <c r="V3467" s="96">
        <f t="shared" si="1594"/>
        <v>5.8759357566489879E-3</v>
      </c>
      <c r="W3467" s="96">
        <f t="shared" si="1595"/>
        <v>5.8759357566489879E-3</v>
      </c>
      <c r="X3467" s="105">
        <f>AVERAGE(S3467:S$4265)</f>
        <v>1.1665832290362924E-2</v>
      </c>
      <c r="Y3467" s="96">
        <f t="shared" si="1596"/>
        <v>2.1727968002177832E-5</v>
      </c>
      <c r="Z3467" s="96">
        <f t="shared" si="1597"/>
        <v>2.1727968002177832E-5</v>
      </c>
      <c r="AA3467" s="96">
        <f t="shared" si="1598"/>
        <v>2.1727968002177832E-5</v>
      </c>
      <c r="AB3467" s="96">
        <f t="shared" si="1599"/>
        <v>1.9198832526724329E-5</v>
      </c>
      <c r="AC3467" s="105">
        <f>_xlfn.VAR.S(S3467:S$4265)</f>
        <v>1.1274658799690165E-4</v>
      </c>
      <c r="AI3467" s="98"/>
      <c r="AJ3467" s="99"/>
      <c r="AK3467" s="116"/>
      <c r="AM3467" s="100"/>
      <c r="AN3467" s="120"/>
      <c r="AO3467" s="101"/>
    </row>
    <row r="3468" spans="1:41" ht="16.5">
      <c r="A3468" s="112">
        <v>38427</v>
      </c>
      <c r="B3468" s="73">
        <v>6072</v>
      </c>
      <c r="C3468" s="73">
        <v>6063</v>
      </c>
      <c r="D3468" s="80">
        <f t="shared" si="1600"/>
        <v>9</v>
      </c>
      <c r="E3468" s="17">
        <f t="shared" si="1591"/>
        <v>2E-3</v>
      </c>
      <c r="F3468" s="16">
        <f t="shared" si="1601"/>
        <v>0</v>
      </c>
      <c r="G3468" s="16">
        <f t="shared" si="1602"/>
        <v>0</v>
      </c>
      <c r="H3468" s="16">
        <f t="shared" si="1603"/>
        <v>0</v>
      </c>
      <c r="I3468" s="16">
        <f t="shared" si="1604"/>
        <v>0</v>
      </c>
      <c r="J3468" s="16">
        <f t="shared" si="1605"/>
        <v>0</v>
      </c>
      <c r="K3468" s="16">
        <f t="shared" si="1587"/>
        <v>0</v>
      </c>
      <c r="L3468" s="16">
        <f t="shared" si="1606"/>
        <v>0</v>
      </c>
      <c r="M3468" s="72"/>
      <c r="N3468" s="72"/>
      <c r="O3468" s="32">
        <f t="shared" si="1588"/>
        <v>0</v>
      </c>
      <c r="P3468" s="17" t="e">
        <f t="shared" si="1589"/>
        <v>#DIV/0!</v>
      </c>
      <c r="Q3468" s="38">
        <f t="shared" si="1590"/>
        <v>0</v>
      </c>
      <c r="R3468" s="17" t="e">
        <f t="shared" si="1607"/>
        <v>#DIV/0!</v>
      </c>
      <c r="S3468" s="97">
        <f t="shared" si="1608"/>
        <v>2E-3</v>
      </c>
      <c r="T3468" s="96">
        <f t="shared" si="1592"/>
        <v>5.8041869751584976E-3</v>
      </c>
      <c r="U3468" s="96">
        <f t="shared" si="1593"/>
        <v>5.8041869751584976E-3</v>
      </c>
      <c r="V3468" s="96">
        <f t="shared" si="1594"/>
        <v>5.8041869751584976E-3</v>
      </c>
      <c r="W3468" s="96">
        <f t="shared" si="1595"/>
        <v>5.8041869751584976E-3</v>
      </c>
      <c r="X3468" s="105">
        <f>AVERAGE(S3468:S$4265)</f>
        <v>1.1671679197994958E-2</v>
      </c>
      <c r="Y3468" s="96">
        <f t="shared" si="1596"/>
        <v>2.3023584973143614E-5</v>
      </c>
      <c r="Z3468" s="96">
        <f t="shared" si="1597"/>
        <v>2.3023584973143614E-5</v>
      </c>
      <c r="AA3468" s="96">
        <f t="shared" si="1598"/>
        <v>2.3023584973143614E-5</v>
      </c>
      <c r="AB3468" s="96">
        <f t="shared" si="1599"/>
        <v>2.0343639682269697E-5</v>
      </c>
      <c r="AC3468" s="105">
        <f>_xlfn.VAR.S(S3468:S$4265)</f>
        <v>1.1286070257198908E-4</v>
      </c>
      <c r="AI3468" s="98"/>
      <c r="AJ3468" s="99"/>
      <c r="AK3468" s="116"/>
      <c r="AM3468" s="100"/>
      <c r="AN3468" s="120"/>
      <c r="AO3468" s="101"/>
    </row>
    <row r="3469" spans="1:41" ht="16.5">
      <c r="A3469" s="112">
        <v>38426</v>
      </c>
      <c r="B3469" s="73">
        <v>6063</v>
      </c>
      <c r="C3469" s="73">
        <v>6155</v>
      </c>
      <c r="D3469" s="80">
        <f t="shared" si="1600"/>
        <v>-92</v>
      </c>
      <c r="E3469" s="17">
        <f t="shared" si="1591"/>
        <v>1.4999999999999999E-2</v>
      </c>
      <c r="F3469" s="16">
        <f t="shared" si="1601"/>
        <v>0</v>
      </c>
      <c r="G3469" s="16">
        <f t="shared" si="1602"/>
        <v>0</v>
      </c>
      <c r="H3469" s="16">
        <f t="shared" si="1603"/>
        <v>0</v>
      </c>
      <c r="I3469" s="16">
        <f t="shared" si="1604"/>
        <v>0</v>
      </c>
      <c r="J3469" s="16">
        <f t="shared" si="1605"/>
        <v>0</v>
      </c>
      <c r="K3469" s="16">
        <f t="shared" si="1587"/>
        <v>0</v>
      </c>
      <c r="L3469" s="16">
        <f t="shared" si="1606"/>
        <v>0</v>
      </c>
      <c r="M3469" s="72"/>
      <c r="N3469" s="72"/>
      <c r="O3469" s="32">
        <f t="shared" si="1588"/>
        <v>0</v>
      </c>
      <c r="P3469" s="17" t="e">
        <f t="shared" si="1589"/>
        <v>#DIV/0!</v>
      </c>
      <c r="Q3469" s="38">
        <f t="shared" si="1590"/>
        <v>0</v>
      </c>
      <c r="R3469" s="17" t="e">
        <f t="shared" si="1607"/>
        <v>#DIV/0!</v>
      </c>
      <c r="S3469" s="97">
        <f t="shared" si="1608"/>
        <v>1.4999999999999999E-2</v>
      </c>
      <c r="T3469" s="96">
        <f t="shared" si="1592"/>
        <v>6.0470074203813808E-3</v>
      </c>
      <c r="U3469" s="96">
        <f t="shared" si="1593"/>
        <v>6.0470074203813808E-3</v>
      </c>
      <c r="V3469" s="96">
        <f t="shared" si="1594"/>
        <v>6.0470074203813808E-3</v>
      </c>
      <c r="W3469" s="96">
        <f t="shared" si="1595"/>
        <v>6.0470074203813808E-3</v>
      </c>
      <c r="X3469" s="105">
        <f>AVERAGE(S3469:S$4265)</f>
        <v>1.1683814303638617E-2</v>
      </c>
      <c r="Y3469" s="96">
        <f t="shared" si="1596"/>
        <v>2.344775407394287E-5</v>
      </c>
      <c r="Z3469" s="96">
        <f t="shared" si="1597"/>
        <v>2.344775407394287E-5</v>
      </c>
      <c r="AA3469" s="96">
        <f t="shared" si="1598"/>
        <v>2.344775407394287E-5</v>
      </c>
      <c r="AB3469" s="96">
        <f t="shared" si="1599"/>
        <v>2.0718435499735921E-5</v>
      </c>
      <c r="AC3469" s="105">
        <f>_xlfn.VAR.S(S3469:S$4265)</f>
        <v>1.1288482563381599E-4</v>
      </c>
      <c r="AI3469" s="98"/>
      <c r="AJ3469" s="99"/>
      <c r="AK3469" s="116"/>
      <c r="AM3469" s="100"/>
      <c r="AN3469" s="120"/>
      <c r="AO3469" s="101"/>
    </row>
    <row r="3470" spans="1:41" ht="16.5">
      <c r="A3470" s="112">
        <v>38425</v>
      </c>
      <c r="B3470" s="73">
        <v>6155</v>
      </c>
      <c r="C3470" s="73">
        <v>6204</v>
      </c>
      <c r="D3470" s="80">
        <f t="shared" si="1600"/>
        <v>-49</v>
      </c>
      <c r="E3470" s="17">
        <f t="shared" si="1591"/>
        <v>8.0000000000000002E-3</v>
      </c>
      <c r="F3470" s="16">
        <f t="shared" si="1601"/>
        <v>0</v>
      </c>
      <c r="G3470" s="16">
        <f t="shared" si="1602"/>
        <v>0</v>
      </c>
      <c r="H3470" s="16">
        <f t="shared" si="1603"/>
        <v>0</v>
      </c>
      <c r="I3470" s="16">
        <f t="shared" si="1604"/>
        <v>0</v>
      </c>
      <c r="J3470" s="16">
        <f t="shared" si="1605"/>
        <v>0</v>
      </c>
      <c r="K3470" s="16">
        <f t="shared" si="1587"/>
        <v>0</v>
      </c>
      <c r="L3470" s="16">
        <f t="shared" si="1606"/>
        <v>0</v>
      </c>
      <c r="M3470" s="72"/>
      <c r="N3470" s="72"/>
      <c r="O3470" s="32">
        <f t="shared" si="1588"/>
        <v>0</v>
      </c>
      <c r="P3470" s="17" t="e">
        <f t="shared" si="1589"/>
        <v>#DIV/0!</v>
      </c>
      <c r="Q3470" s="38">
        <f t="shared" si="1590"/>
        <v>0</v>
      </c>
      <c r="R3470" s="17" t="e">
        <f t="shared" si="1607"/>
        <v>#DIV/0!</v>
      </c>
      <c r="S3470" s="97">
        <f t="shared" si="1608"/>
        <v>8.0000000000000002E-3</v>
      </c>
      <c r="T3470" s="96">
        <f t="shared" si="1592"/>
        <v>5.4755398089163625E-3</v>
      </c>
      <c r="U3470" s="96">
        <f t="shared" si="1593"/>
        <v>5.4755398089163625E-3</v>
      </c>
      <c r="V3470" s="96">
        <f t="shared" si="1594"/>
        <v>5.4755398089163625E-3</v>
      </c>
      <c r="W3470" s="96">
        <f t="shared" si="1595"/>
        <v>5.4755398089163625E-3</v>
      </c>
      <c r="X3470" s="105">
        <f>AVERAGE(S3470:S$4265)</f>
        <v>1.1679648241206004E-2</v>
      </c>
      <c r="Y3470" s="96">
        <f t="shared" si="1596"/>
        <v>1.9154078253245375E-5</v>
      </c>
      <c r="Z3470" s="96">
        <f t="shared" si="1597"/>
        <v>1.9154078253245375E-5</v>
      </c>
      <c r="AA3470" s="96">
        <f t="shared" si="1598"/>
        <v>1.9154078253245375E-5</v>
      </c>
      <c r="AB3470" s="96">
        <f t="shared" si="1599"/>
        <v>1.692454354456761E-5</v>
      </c>
      <c r="AC3470" s="105">
        <f>_xlfn.VAR.S(S3470:S$4265)</f>
        <v>1.1301296893271464E-4</v>
      </c>
      <c r="AI3470" s="98"/>
      <c r="AJ3470" s="99"/>
      <c r="AK3470" s="116"/>
      <c r="AM3470" s="100"/>
      <c r="AN3470" s="120"/>
      <c r="AO3470" s="101"/>
    </row>
    <row r="3471" spans="1:41" ht="16.5">
      <c r="A3471" s="112">
        <v>38422</v>
      </c>
      <c r="B3471" s="73">
        <v>6204</v>
      </c>
      <c r="C3471" s="73">
        <v>6192</v>
      </c>
      <c r="D3471" s="80">
        <f t="shared" si="1600"/>
        <v>12</v>
      </c>
      <c r="E3471" s="17">
        <f t="shared" si="1591"/>
        <v>2E-3</v>
      </c>
      <c r="F3471" s="16">
        <f t="shared" si="1601"/>
        <v>0</v>
      </c>
      <c r="G3471" s="16">
        <f t="shared" si="1602"/>
        <v>0</v>
      </c>
      <c r="H3471" s="16">
        <f t="shared" si="1603"/>
        <v>0</v>
      </c>
      <c r="I3471" s="16">
        <f t="shared" si="1604"/>
        <v>0</v>
      </c>
      <c r="J3471" s="16">
        <f t="shared" si="1605"/>
        <v>0</v>
      </c>
      <c r="K3471" s="16">
        <f t="shared" si="1587"/>
        <v>0</v>
      </c>
      <c r="L3471" s="16">
        <f t="shared" si="1606"/>
        <v>0</v>
      </c>
      <c r="M3471" s="72"/>
      <c r="N3471" s="72"/>
      <c r="O3471" s="32">
        <f t="shared" si="1588"/>
        <v>0</v>
      </c>
      <c r="P3471" s="17" t="e">
        <f t="shared" si="1589"/>
        <v>#DIV/0!</v>
      </c>
      <c r="Q3471" s="38">
        <f t="shared" si="1590"/>
        <v>0</v>
      </c>
      <c r="R3471" s="17" t="e">
        <f t="shared" si="1607"/>
        <v>#DIV/0!</v>
      </c>
      <c r="S3471" s="97">
        <f t="shared" si="1608"/>
        <v>2E-3</v>
      </c>
      <c r="T3471" s="96">
        <f t="shared" si="1592"/>
        <v>5.3144040520386833E-3</v>
      </c>
      <c r="U3471" s="96">
        <f t="shared" si="1593"/>
        <v>5.3144040520386833E-3</v>
      </c>
      <c r="V3471" s="96">
        <f t="shared" si="1594"/>
        <v>5.3144040520386833E-3</v>
      </c>
      <c r="W3471" s="96">
        <f t="shared" si="1595"/>
        <v>5.3144040520386833E-3</v>
      </c>
      <c r="X3471" s="105">
        <f>AVERAGE(S3471:S$4265)</f>
        <v>1.1684276729559722E-2</v>
      </c>
      <c r="Y3471" s="96">
        <f t="shared" si="1596"/>
        <v>1.9916311401598935E-5</v>
      </c>
      <c r="Z3471" s="96">
        <f t="shared" si="1597"/>
        <v>1.9916311401598935E-5</v>
      </c>
      <c r="AA3471" s="96">
        <f t="shared" si="1598"/>
        <v>1.9916311401598935E-5</v>
      </c>
      <c r="AB3471" s="96">
        <f t="shared" si="1599"/>
        <v>1.7598052754452818E-5</v>
      </c>
      <c r="AC3471" s="105">
        <f>_xlfn.VAR.S(S3471:S$4265)</f>
        <v>1.1313822853793462E-4</v>
      </c>
      <c r="AI3471" s="98"/>
      <c r="AJ3471" s="99"/>
      <c r="AK3471" s="116"/>
      <c r="AM3471" s="100"/>
      <c r="AN3471" s="120"/>
      <c r="AO3471" s="101"/>
    </row>
    <row r="3472" spans="1:41" ht="16.5">
      <c r="A3472" s="112">
        <v>38421</v>
      </c>
      <c r="B3472" s="73">
        <v>6192</v>
      </c>
      <c r="C3472" s="73">
        <v>6213</v>
      </c>
      <c r="D3472" s="80">
        <f t="shared" si="1600"/>
        <v>-21</v>
      </c>
      <c r="E3472" s="17">
        <f t="shared" si="1591"/>
        <v>4.0000000000000001E-3</v>
      </c>
      <c r="F3472" s="16">
        <f t="shared" si="1601"/>
        <v>0</v>
      </c>
      <c r="G3472" s="16">
        <f t="shared" si="1602"/>
        <v>0</v>
      </c>
      <c r="H3472" s="16">
        <f t="shared" si="1603"/>
        <v>0</v>
      </c>
      <c r="I3472" s="16">
        <f t="shared" si="1604"/>
        <v>0</v>
      </c>
      <c r="J3472" s="16">
        <f t="shared" si="1605"/>
        <v>0</v>
      </c>
      <c r="K3472" s="16">
        <f t="shared" si="1587"/>
        <v>0</v>
      </c>
      <c r="L3472" s="16">
        <f t="shared" si="1606"/>
        <v>0</v>
      </c>
      <c r="M3472" s="72"/>
      <c r="N3472" s="72"/>
      <c r="O3472" s="32">
        <f t="shared" si="1588"/>
        <v>0</v>
      </c>
      <c r="P3472" s="17" t="e">
        <f t="shared" si="1589"/>
        <v>#DIV/0!</v>
      </c>
      <c r="Q3472" s="38">
        <f t="shared" si="1590"/>
        <v>0</v>
      </c>
      <c r="R3472" s="17" t="e">
        <f t="shared" si="1607"/>
        <v>#DIV/0!</v>
      </c>
      <c r="S3472" s="97">
        <f t="shared" si="1608"/>
        <v>4.0000000000000001E-3</v>
      </c>
      <c r="T3472" s="96">
        <f t="shared" si="1592"/>
        <v>5.5259617574879606E-3</v>
      </c>
      <c r="U3472" s="96">
        <f t="shared" si="1593"/>
        <v>5.5259617574879606E-3</v>
      </c>
      <c r="V3472" s="96">
        <f t="shared" si="1594"/>
        <v>5.5259617574879606E-3</v>
      </c>
      <c r="W3472" s="96">
        <f t="shared" si="1595"/>
        <v>5.5259617574879606E-3</v>
      </c>
      <c r="X3472" s="105">
        <f>AVERAGE(S3472:S$4265)</f>
        <v>1.1696473551637254E-2</v>
      </c>
      <c r="Y3472" s="96">
        <f t="shared" si="1596"/>
        <v>2.0394007470939233E-5</v>
      </c>
      <c r="Z3472" s="96">
        <f t="shared" si="1597"/>
        <v>2.0394007470939233E-5</v>
      </c>
      <c r="AA3472" s="96">
        <f t="shared" si="1598"/>
        <v>2.0394007470939233E-5</v>
      </c>
      <c r="AB3472" s="96">
        <f t="shared" si="1599"/>
        <v>1.8020145001321907E-5</v>
      </c>
      <c r="AC3472" s="105">
        <f>_xlfn.VAR.S(S3472:S$4265)</f>
        <v>1.1316248439589554E-4</v>
      </c>
      <c r="AI3472" s="98"/>
      <c r="AJ3472" s="99"/>
      <c r="AK3472" s="116"/>
      <c r="AM3472" s="100"/>
      <c r="AN3472" s="120"/>
      <c r="AO3472" s="101"/>
    </row>
    <row r="3473" spans="1:41" ht="16.5">
      <c r="A3473" s="112">
        <v>38420</v>
      </c>
      <c r="B3473" s="73">
        <v>6213</v>
      </c>
      <c r="C3473" s="73">
        <v>6220</v>
      </c>
      <c r="D3473" s="80">
        <f t="shared" si="1600"/>
        <v>-7</v>
      </c>
      <c r="E3473" s="17">
        <f t="shared" si="1591"/>
        <v>2E-3</v>
      </c>
      <c r="F3473" s="16">
        <f t="shared" si="1601"/>
        <v>0</v>
      </c>
      <c r="G3473" s="16">
        <f t="shared" si="1602"/>
        <v>0</v>
      </c>
      <c r="H3473" s="16">
        <f t="shared" si="1603"/>
        <v>0</v>
      </c>
      <c r="I3473" s="16">
        <f t="shared" si="1604"/>
        <v>0</v>
      </c>
      <c r="J3473" s="16">
        <f t="shared" si="1605"/>
        <v>0</v>
      </c>
      <c r="K3473" s="16">
        <f t="shared" si="1587"/>
        <v>0</v>
      </c>
      <c r="L3473" s="16">
        <f t="shared" si="1606"/>
        <v>0</v>
      </c>
      <c r="M3473" s="72"/>
      <c r="N3473" s="72"/>
      <c r="O3473" s="32">
        <f t="shared" si="1588"/>
        <v>0</v>
      </c>
      <c r="P3473" s="17" t="e">
        <f t="shared" si="1589"/>
        <v>#DIV/0!</v>
      </c>
      <c r="Q3473" s="38">
        <f t="shared" si="1590"/>
        <v>0</v>
      </c>
      <c r="R3473" s="17" t="e">
        <f t="shared" si="1607"/>
        <v>#DIV/0!</v>
      </c>
      <c r="S3473" s="97">
        <f t="shared" si="1608"/>
        <v>2E-3</v>
      </c>
      <c r="T3473" s="96">
        <f t="shared" si="1592"/>
        <v>5.6233635717957021E-3</v>
      </c>
      <c r="U3473" s="96">
        <f t="shared" si="1593"/>
        <v>5.6233635717957021E-3</v>
      </c>
      <c r="V3473" s="96">
        <f t="shared" si="1594"/>
        <v>5.6233635717957021E-3</v>
      </c>
      <c r="W3473" s="96">
        <f t="shared" si="1595"/>
        <v>5.6233635717957021E-3</v>
      </c>
      <c r="X3473" s="105">
        <f>AVERAGE(S3473:S$4265)</f>
        <v>1.1706179066834776E-2</v>
      </c>
      <c r="Y3473" s="96">
        <f t="shared" si="1596"/>
        <v>2.1527541397622594E-5</v>
      </c>
      <c r="Z3473" s="96">
        <f t="shared" si="1597"/>
        <v>2.1527541397622594E-5</v>
      </c>
      <c r="AA3473" s="96">
        <f t="shared" si="1598"/>
        <v>2.1527541397622594E-5</v>
      </c>
      <c r="AB3473" s="96">
        <f t="shared" si="1599"/>
        <v>1.9021735578939325E-5</v>
      </c>
      <c r="AC3473" s="105">
        <f>_xlfn.VAR.S(S3473:S$4265)</f>
        <v>1.1323047944769334E-4</v>
      </c>
      <c r="AI3473" s="98"/>
      <c r="AJ3473" s="99"/>
      <c r="AK3473" s="116"/>
      <c r="AM3473" s="100"/>
      <c r="AN3473" s="120"/>
      <c r="AO3473" s="101"/>
    </row>
    <row r="3474" spans="1:41" ht="16.5">
      <c r="A3474" s="112">
        <v>38419</v>
      </c>
      <c r="B3474" s="73">
        <v>6220</v>
      </c>
      <c r="C3474" s="73">
        <v>6220</v>
      </c>
      <c r="D3474" s="80">
        <f t="shared" si="1600"/>
        <v>0</v>
      </c>
      <c r="E3474" s="17">
        <f t="shared" si="1591"/>
        <v>0</v>
      </c>
      <c r="F3474" s="16">
        <f t="shared" si="1601"/>
        <v>0</v>
      </c>
      <c r="G3474" s="16">
        <f t="shared" si="1602"/>
        <v>0</v>
      </c>
      <c r="H3474" s="16">
        <f t="shared" si="1603"/>
        <v>0</v>
      </c>
      <c r="I3474" s="16">
        <f t="shared" si="1604"/>
        <v>0</v>
      </c>
      <c r="J3474" s="16">
        <f t="shared" si="1605"/>
        <v>0</v>
      </c>
      <c r="K3474" s="16">
        <f t="shared" si="1587"/>
        <v>0</v>
      </c>
      <c r="L3474" s="16">
        <f t="shared" si="1606"/>
        <v>0</v>
      </c>
      <c r="M3474" s="72"/>
      <c r="N3474" s="72"/>
      <c r="O3474" s="32">
        <f t="shared" si="1588"/>
        <v>0</v>
      </c>
      <c r="P3474" s="17" t="e">
        <f t="shared" si="1589"/>
        <v>#DIV/0!</v>
      </c>
      <c r="Q3474" s="38">
        <f t="shared" si="1590"/>
        <v>0</v>
      </c>
      <c r="R3474" s="17" t="e">
        <f t="shared" si="1607"/>
        <v>#DIV/0!</v>
      </c>
      <c r="S3474" s="97">
        <f t="shared" si="1608"/>
        <v>0</v>
      </c>
      <c r="T3474" s="96">
        <f t="shared" si="1592"/>
        <v>5.8546420976550023E-3</v>
      </c>
      <c r="U3474" s="96">
        <f t="shared" si="1593"/>
        <v>5.8546420976550023E-3</v>
      </c>
      <c r="V3474" s="96">
        <f t="shared" si="1594"/>
        <v>5.8546420976550023E-3</v>
      </c>
      <c r="W3474" s="96">
        <f t="shared" si="1595"/>
        <v>5.8546420976550023E-3</v>
      </c>
      <c r="X3474" s="105">
        <f>AVERAGE(S3474:S$4265)</f>
        <v>1.1718434343434317E-2</v>
      </c>
      <c r="Y3474" s="96">
        <f t="shared" si="1596"/>
        <v>2.1953239846342282E-5</v>
      </c>
      <c r="Z3474" s="96">
        <f t="shared" si="1597"/>
        <v>2.1953239846342282E-5</v>
      </c>
      <c r="AA3474" s="96">
        <f t="shared" si="1598"/>
        <v>2.1953239846342282E-5</v>
      </c>
      <c r="AB3474" s="96">
        <f t="shared" si="1599"/>
        <v>1.9397882728228042E-5</v>
      </c>
      <c r="AC3474" s="105">
        <f>_xlfn.VAR.S(S3474:S$4265)</f>
        <v>1.1325437529530525E-4</v>
      </c>
      <c r="AI3474" s="98"/>
      <c r="AJ3474" s="99"/>
      <c r="AK3474" s="116"/>
      <c r="AM3474" s="100"/>
      <c r="AN3474" s="120"/>
      <c r="AO3474" s="101"/>
    </row>
    <row r="3475" spans="1:41" ht="16.5">
      <c r="A3475" s="112">
        <v>38418</v>
      </c>
      <c r="B3475" s="73">
        <v>6220</v>
      </c>
      <c r="C3475" s="73">
        <v>6193</v>
      </c>
      <c r="D3475" s="80">
        <f t="shared" si="1600"/>
        <v>27</v>
      </c>
      <c r="E3475" s="17">
        <f t="shared" si="1591"/>
        <v>5.0000000000000001E-3</v>
      </c>
      <c r="F3475" s="16">
        <f t="shared" si="1601"/>
        <v>0</v>
      </c>
      <c r="G3475" s="16">
        <f t="shared" si="1602"/>
        <v>0</v>
      </c>
      <c r="H3475" s="16">
        <f t="shared" si="1603"/>
        <v>0</v>
      </c>
      <c r="I3475" s="16">
        <f t="shared" si="1604"/>
        <v>0</v>
      </c>
      <c r="J3475" s="16">
        <f t="shared" si="1605"/>
        <v>0</v>
      </c>
      <c r="K3475" s="16">
        <f t="shared" si="1587"/>
        <v>0</v>
      </c>
      <c r="L3475" s="16">
        <f t="shared" si="1606"/>
        <v>0</v>
      </c>
      <c r="M3475" s="72"/>
      <c r="N3475" s="72"/>
      <c r="O3475" s="32">
        <f t="shared" si="1588"/>
        <v>0</v>
      </c>
      <c r="P3475" s="17" t="e">
        <f t="shared" si="1589"/>
        <v>#DIV/0!</v>
      </c>
      <c r="Q3475" s="38">
        <f t="shared" si="1590"/>
        <v>0</v>
      </c>
      <c r="R3475" s="17" t="e">
        <f t="shared" si="1607"/>
        <v>#DIV/0!</v>
      </c>
      <c r="S3475" s="97">
        <f t="shared" si="1608"/>
        <v>5.0000000000000001E-3</v>
      </c>
      <c r="T3475" s="96">
        <f t="shared" si="1592"/>
        <v>6.2283426570797903E-3</v>
      </c>
      <c r="U3475" s="96">
        <f t="shared" si="1593"/>
        <v>6.2283426570797903E-3</v>
      </c>
      <c r="V3475" s="96">
        <f t="shared" si="1594"/>
        <v>6.2283426570797903E-3</v>
      </c>
      <c r="W3475" s="96">
        <f t="shared" si="1595"/>
        <v>6.2283426570797903E-3</v>
      </c>
      <c r="X3475" s="105">
        <f>AVERAGE(S3475:S$4265)</f>
        <v>1.1733249051833096E-2</v>
      </c>
      <c r="Y3475" s="96">
        <f t="shared" si="1596"/>
        <v>2.08784092671301E-5</v>
      </c>
      <c r="Z3475" s="96">
        <f t="shared" si="1597"/>
        <v>2.08784092671301E-5</v>
      </c>
      <c r="AA3475" s="96">
        <f t="shared" si="1598"/>
        <v>2.08784092671301E-5</v>
      </c>
      <c r="AB3475" s="96">
        <f t="shared" si="1599"/>
        <v>1.8448162428436163E-5</v>
      </c>
      <c r="AC3475" s="105">
        <f>_xlfn.VAR.S(S3475:S$4265)</f>
        <v>1.1322369056954099E-4</v>
      </c>
      <c r="AI3475" s="98"/>
      <c r="AJ3475" s="99"/>
      <c r="AK3475" s="116"/>
      <c r="AM3475" s="100"/>
      <c r="AN3475" s="120"/>
      <c r="AO3475" s="101"/>
    </row>
    <row r="3476" spans="1:41" ht="16.5">
      <c r="A3476" s="112">
        <v>38415</v>
      </c>
      <c r="B3476" s="73">
        <v>6193</v>
      </c>
      <c r="C3476" s="73">
        <v>6202</v>
      </c>
      <c r="D3476" s="80">
        <f t="shared" si="1600"/>
        <v>-9</v>
      </c>
      <c r="E3476" s="17">
        <f t="shared" si="1591"/>
        <v>2E-3</v>
      </c>
      <c r="F3476" s="16">
        <f t="shared" si="1601"/>
        <v>0</v>
      </c>
      <c r="G3476" s="16">
        <f t="shared" si="1602"/>
        <v>0</v>
      </c>
      <c r="H3476" s="16">
        <f t="shared" si="1603"/>
        <v>0</v>
      </c>
      <c r="I3476" s="16">
        <f t="shared" si="1604"/>
        <v>0</v>
      </c>
      <c r="J3476" s="16">
        <f t="shared" si="1605"/>
        <v>0</v>
      </c>
      <c r="K3476" s="16">
        <f t="shared" ref="K3476:K3539" si="1609">AVERAGE(F3476:J3476)</f>
        <v>0</v>
      </c>
      <c r="L3476" s="16">
        <f t="shared" si="1606"/>
        <v>0</v>
      </c>
      <c r="M3476" s="72"/>
      <c r="N3476" s="72"/>
      <c r="O3476" s="32">
        <f t="shared" ref="O3476:O3539" si="1610">B3476*L3476*M3476</f>
        <v>0</v>
      </c>
      <c r="P3476" s="17" t="e">
        <f t="shared" ref="P3476:P3539" si="1611">ROUNDUP((O3476-N3476)/N3476,3)</f>
        <v>#DIV/0!</v>
      </c>
      <c r="Q3476" s="38">
        <f t="shared" ref="Q3476:Q3539" si="1612">ROUNDUP(O3476/1000,0)*1000</f>
        <v>0</v>
      </c>
      <c r="R3476" s="17" t="e">
        <f t="shared" si="1607"/>
        <v>#DIV/0!</v>
      </c>
      <c r="S3476" s="97">
        <f t="shared" si="1608"/>
        <v>2E-3</v>
      </c>
      <c r="T3476" s="96">
        <f t="shared" si="1592"/>
        <v>6.3067475075316926E-3</v>
      </c>
      <c r="U3476" s="96">
        <f t="shared" si="1593"/>
        <v>6.3067475075316926E-3</v>
      </c>
      <c r="V3476" s="96">
        <f t="shared" si="1594"/>
        <v>6.3067475075316926E-3</v>
      </c>
      <c r="W3476" s="96">
        <f t="shared" si="1595"/>
        <v>6.3067475075316926E-3</v>
      </c>
      <c r="X3476" s="105">
        <f>AVERAGE(S3476:S$4265)</f>
        <v>1.1741772151898706E-2</v>
      </c>
      <c r="Y3476" s="96">
        <f t="shared" si="1596"/>
        <v>2.2102078642791155E-5</v>
      </c>
      <c r="Z3476" s="96">
        <f t="shared" si="1597"/>
        <v>2.2102078642791155E-5</v>
      </c>
      <c r="AA3476" s="96">
        <f t="shared" si="1598"/>
        <v>2.2102078642791155E-5</v>
      </c>
      <c r="AB3476" s="96">
        <f t="shared" si="1599"/>
        <v>1.9529396688770268E-5</v>
      </c>
      <c r="AC3476" s="105">
        <f>_xlfn.VAR.S(S3476:S$4265)</f>
        <v>1.1330965971988335E-4</v>
      </c>
      <c r="AI3476" s="98"/>
      <c r="AJ3476" s="99"/>
      <c r="AK3476" s="116"/>
      <c r="AM3476" s="100"/>
      <c r="AN3476" s="120"/>
      <c r="AO3476" s="101"/>
    </row>
    <row r="3477" spans="1:41" ht="16.5">
      <c r="A3477" s="112">
        <v>38414</v>
      </c>
      <c r="B3477" s="73">
        <v>6202</v>
      </c>
      <c r="C3477" s="73">
        <v>6225</v>
      </c>
      <c r="D3477" s="80">
        <f t="shared" si="1600"/>
        <v>-23</v>
      </c>
      <c r="E3477" s="17">
        <f t="shared" si="1591"/>
        <v>4.0000000000000001E-3</v>
      </c>
      <c r="F3477" s="16">
        <f t="shared" si="1601"/>
        <v>0</v>
      </c>
      <c r="G3477" s="16">
        <f t="shared" si="1602"/>
        <v>0</v>
      </c>
      <c r="H3477" s="16">
        <f t="shared" si="1603"/>
        <v>0</v>
      </c>
      <c r="I3477" s="16">
        <f t="shared" si="1604"/>
        <v>0</v>
      </c>
      <c r="J3477" s="16">
        <f t="shared" si="1605"/>
        <v>0</v>
      </c>
      <c r="K3477" s="16">
        <f t="shared" si="1609"/>
        <v>0</v>
      </c>
      <c r="L3477" s="16">
        <f t="shared" si="1606"/>
        <v>0</v>
      </c>
      <c r="M3477" s="72"/>
      <c r="N3477" s="72"/>
      <c r="O3477" s="32">
        <f t="shared" si="1610"/>
        <v>0</v>
      </c>
      <c r="P3477" s="17" t="e">
        <f t="shared" si="1611"/>
        <v>#DIV/0!</v>
      </c>
      <c r="Q3477" s="38">
        <f t="shared" si="1612"/>
        <v>0</v>
      </c>
      <c r="R3477" s="17" t="e">
        <f t="shared" si="1607"/>
        <v>#DIV/0!</v>
      </c>
      <c r="S3477" s="97">
        <f t="shared" si="1608"/>
        <v>4.0000000000000001E-3</v>
      </c>
      <c r="T3477" s="96">
        <f t="shared" si="1592"/>
        <v>6.5816462846081834E-3</v>
      </c>
      <c r="U3477" s="96">
        <f t="shared" si="1593"/>
        <v>6.5816462846081834E-3</v>
      </c>
      <c r="V3477" s="96">
        <f t="shared" si="1594"/>
        <v>6.5816462846081834E-3</v>
      </c>
      <c r="W3477" s="96">
        <f t="shared" si="1595"/>
        <v>6.5816462846081834E-3</v>
      </c>
      <c r="X3477" s="105">
        <f>AVERAGE(S3477:S$4265)</f>
        <v>1.1754119138149529E-2</v>
      </c>
      <c r="Y3477" s="96">
        <f t="shared" si="1596"/>
        <v>2.2172967746973744E-5</v>
      </c>
      <c r="Z3477" s="96">
        <f t="shared" si="1597"/>
        <v>2.2172967746973744E-5</v>
      </c>
      <c r="AA3477" s="96">
        <f t="shared" si="1598"/>
        <v>2.2172967746973744E-5</v>
      </c>
      <c r="AB3477" s="96">
        <f t="shared" si="1599"/>
        <v>1.9592034301226002E-5</v>
      </c>
      <c r="AC3477" s="105">
        <f>_xlfn.VAR.S(S3477:S$4265)</f>
        <v>1.1333286689441832E-4</v>
      </c>
      <c r="AI3477" s="98"/>
      <c r="AJ3477" s="99"/>
      <c r="AK3477" s="116"/>
      <c r="AM3477" s="100"/>
      <c r="AN3477" s="120"/>
      <c r="AO3477" s="101"/>
    </row>
    <row r="3478" spans="1:41" ht="16.5">
      <c r="A3478" s="112">
        <v>38413</v>
      </c>
      <c r="B3478" s="73">
        <v>6225</v>
      </c>
      <c r="C3478" s="73">
        <v>6259</v>
      </c>
      <c r="D3478" s="80">
        <f t="shared" si="1600"/>
        <v>-34</v>
      </c>
      <c r="E3478" s="17">
        <f t="shared" si="1591"/>
        <v>6.0000000000000001E-3</v>
      </c>
      <c r="F3478" s="16">
        <f t="shared" si="1601"/>
        <v>0</v>
      </c>
      <c r="G3478" s="16">
        <f t="shared" si="1602"/>
        <v>0</v>
      </c>
      <c r="H3478" s="16">
        <f t="shared" si="1603"/>
        <v>0</v>
      </c>
      <c r="I3478" s="16">
        <f t="shared" si="1604"/>
        <v>0</v>
      </c>
      <c r="J3478" s="16">
        <f t="shared" si="1605"/>
        <v>0</v>
      </c>
      <c r="K3478" s="16">
        <f t="shared" si="1609"/>
        <v>0</v>
      </c>
      <c r="L3478" s="16">
        <f t="shared" si="1606"/>
        <v>0</v>
      </c>
      <c r="M3478" s="72"/>
      <c r="N3478" s="72"/>
      <c r="O3478" s="32">
        <f t="shared" si="1610"/>
        <v>0</v>
      </c>
      <c r="P3478" s="17" t="e">
        <f t="shared" si="1611"/>
        <v>#DIV/0!</v>
      </c>
      <c r="Q3478" s="38">
        <f t="shared" si="1612"/>
        <v>0</v>
      </c>
      <c r="R3478" s="17" t="e">
        <f t="shared" si="1607"/>
        <v>#DIV/0!</v>
      </c>
      <c r="S3478" s="97">
        <f t="shared" si="1608"/>
        <v>6.0000000000000001E-3</v>
      </c>
      <c r="T3478" s="96">
        <f t="shared" si="1592"/>
        <v>6.7464322176682802E-3</v>
      </c>
      <c r="U3478" s="96">
        <f t="shared" si="1593"/>
        <v>6.7464322176682802E-3</v>
      </c>
      <c r="V3478" s="96">
        <f t="shared" si="1594"/>
        <v>6.7464322176682802E-3</v>
      </c>
      <c r="W3478" s="96">
        <f t="shared" si="1595"/>
        <v>6.7464322176682802E-3</v>
      </c>
      <c r="X3478" s="105">
        <f>AVERAGE(S3478:S$4265)</f>
        <v>1.1763959390862916E-2</v>
      </c>
      <c r="Y3478" s="96">
        <f t="shared" si="1596"/>
        <v>2.3106802501488261E-5</v>
      </c>
      <c r="Z3478" s="96">
        <f t="shared" si="1597"/>
        <v>2.3106802501488261E-5</v>
      </c>
      <c r="AA3478" s="96">
        <f t="shared" si="1598"/>
        <v>2.3106802501488261E-5</v>
      </c>
      <c r="AB3478" s="96">
        <f t="shared" si="1599"/>
        <v>2.0417170690315029E-5</v>
      </c>
      <c r="AC3478" s="105">
        <f>_xlfn.VAR.S(S3478:S$4265)</f>
        <v>1.1340037667941692E-4</v>
      </c>
      <c r="AI3478" s="98"/>
      <c r="AJ3478" s="99"/>
      <c r="AK3478" s="116"/>
      <c r="AM3478" s="100"/>
      <c r="AN3478" s="120"/>
      <c r="AO3478" s="101"/>
    </row>
    <row r="3479" spans="1:41" ht="16.5">
      <c r="A3479" s="112">
        <v>38412</v>
      </c>
      <c r="B3479" s="73">
        <v>6259</v>
      </c>
      <c r="C3479" s="73">
        <v>6207</v>
      </c>
      <c r="D3479" s="80">
        <f t="shared" si="1600"/>
        <v>52</v>
      </c>
      <c r="E3479" s="17">
        <f t="shared" si="1591"/>
        <v>9.0000000000000011E-3</v>
      </c>
      <c r="F3479" s="16">
        <f t="shared" si="1601"/>
        <v>0</v>
      </c>
      <c r="G3479" s="16">
        <f t="shared" si="1602"/>
        <v>0</v>
      </c>
      <c r="H3479" s="16">
        <f t="shared" si="1603"/>
        <v>0</v>
      </c>
      <c r="I3479" s="16">
        <f t="shared" si="1604"/>
        <v>0</v>
      </c>
      <c r="J3479" s="16">
        <f t="shared" si="1605"/>
        <v>0</v>
      </c>
      <c r="K3479" s="16">
        <f t="shared" si="1609"/>
        <v>0</v>
      </c>
      <c r="L3479" s="16">
        <f t="shared" si="1606"/>
        <v>0</v>
      </c>
      <c r="M3479" s="72"/>
      <c r="N3479" s="72"/>
      <c r="O3479" s="32">
        <f t="shared" si="1610"/>
        <v>0</v>
      </c>
      <c r="P3479" s="17" t="e">
        <f t="shared" si="1611"/>
        <v>#DIV/0!</v>
      </c>
      <c r="Q3479" s="38">
        <f t="shared" si="1612"/>
        <v>0</v>
      </c>
      <c r="R3479" s="17" t="e">
        <f t="shared" si="1607"/>
        <v>#DIV/0!</v>
      </c>
      <c r="S3479" s="97">
        <f t="shared" si="1608"/>
        <v>9.0000000000000011E-3</v>
      </c>
      <c r="T3479" s="96">
        <f t="shared" si="1592"/>
        <v>6.7940768273066811E-3</v>
      </c>
      <c r="U3479" s="96">
        <f t="shared" si="1593"/>
        <v>6.7940768273066811E-3</v>
      </c>
      <c r="V3479" s="96">
        <f t="shared" si="1594"/>
        <v>6.7940768273066811E-3</v>
      </c>
      <c r="W3479" s="96">
        <f t="shared" si="1595"/>
        <v>6.7940768273066811E-3</v>
      </c>
      <c r="X3479" s="105">
        <f>AVERAGE(S3479:S$4265)</f>
        <v>1.1771283354510772E-2</v>
      </c>
      <c r="Y3479" s="96">
        <f t="shared" si="1596"/>
        <v>2.4541456405349296E-5</v>
      </c>
      <c r="Z3479" s="96">
        <f t="shared" si="1597"/>
        <v>2.4541456405349296E-5</v>
      </c>
      <c r="AA3479" s="96">
        <f t="shared" si="1598"/>
        <v>2.4541456405349296E-5</v>
      </c>
      <c r="AB3479" s="96">
        <f t="shared" si="1599"/>
        <v>2.1684830879766635E-5</v>
      </c>
      <c r="AC3479" s="105">
        <f>_xlfn.VAR.S(S3479:S$4265)</f>
        <v>1.1350232952139003E-4</v>
      </c>
      <c r="AI3479" s="98"/>
      <c r="AJ3479" s="99"/>
      <c r="AK3479" s="116"/>
      <c r="AM3479" s="100"/>
      <c r="AN3479" s="120"/>
      <c r="AO3479" s="101"/>
    </row>
    <row r="3480" spans="1:41" ht="16.5">
      <c r="A3480" s="112">
        <v>38408</v>
      </c>
      <c r="B3480" s="73">
        <v>6207</v>
      </c>
      <c r="C3480" s="73">
        <v>6128</v>
      </c>
      <c r="D3480" s="80">
        <f t="shared" si="1600"/>
        <v>79</v>
      </c>
      <c r="E3480" s="17">
        <f t="shared" si="1591"/>
        <v>1.3000000000000001E-2</v>
      </c>
      <c r="F3480" s="16">
        <f t="shared" si="1601"/>
        <v>0</v>
      </c>
      <c r="G3480" s="16">
        <f t="shared" si="1602"/>
        <v>0</v>
      </c>
      <c r="H3480" s="16">
        <f t="shared" si="1603"/>
        <v>0</v>
      </c>
      <c r="I3480" s="16">
        <f t="shared" si="1604"/>
        <v>0</v>
      </c>
      <c r="J3480" s="16">
        <f t="shared" si="1605"/>
        <v>0</v>
      </c>
      <c r="K3480" s="16">
        <f t="shared" si="1609"/>
        <v>0</v>
      </c>
      <c r="L3480" s="16">
        <f t="shared" si="1606"/>
        <v>0</v>
      </c>
      <c r="M3480" s="72"/>
      <c r="N3480" s="72"/>
      <c r="O3480" s="32">
        <f t="shared" si="1610"/>
        <v>0</v>
      </c>
      <c r="P3480" s="17" t="e">
        <f t="shared" si="1611"/>
        <v>#DIV/0!</v>
      </c>
      <c r="Q3480" s="38">
        <f t="shared" si="1612"/>
        <v>0</v>
      </c>
      <c r="R3480" s="17" t="e">
        <f t="shared" si="1607"/>
        <v>#DIV/0!</v>
      </c>
      <c r="S3480" s="97">
        <f t="shared" si="1608"/>
        <v>1.3000000000000001E-2</v>
      </c>
      <c r="T3480" s="96">
        <f t="shared" si="1592"/>
        <v>6.6532732205390223E-3</v>
      </c>
      <c r="U3480" s="96">
        <f t="shared" si="1593"/>
        <v>6.6532732205390223E-3</v>
      </c>
      <c r="V3480" s="96">
        <f t="shared" si="1594"/>
        <v>6.6532732205390223E-3</v>
      </c>
      <c r="W3480" s="96">
        <f t="shared" si="1595"/>
        <v>6.6532732205390223E-3</v>
      </c>
      <c r="X3480" s="105">
        <f>AVERAGE(S3480:S$4265)</f>
        <v>1.1774809160305317E-2</v>
      </c>
      <c r="Y3480" s="96">
        <f t="shared" si="1596"/>
        <v>2.5756413628407383E-5</v>
      </c>
      <c r="Z3480" s="96">
        <f t="shared" si="1597"/>
        <v>2.5756413628407383E-5</v>
      </c>
      <c r="AA3480" s="96">
        <f t="shared" si="1598"/>
        <v>2.5756413628407383E-5</v>
      </c>
      <c r="AB3480" s="96">
        <f t="shared" si="1599"/>
        <v>2.2758367082060761E-5</v>
      </c>
      <c r="AC3480" s="105">
        <f>_xlfn.VAR.S(S3480:S$4265)</f>
        <v>1.1363712257499953E-4</v>
      </c>
      <c r="AI3480" s="98"/>
      <c r="AJ3480" s="99"/>
      <c r="AK3480" s="116"/>
      <c r="AM3480" s="100"/>
      <c r="AN3480" s="120"/>
      <c r="AO3480" s="101"/>
    </row>
    <row r="3481" spans="1:41" ht="16.5">
      <c r="A3481" s="112">
        <v>38407</v>
      </c>
      <c r="B3481" s="73">
        <v>6128</v>
      </c>
      <c r="C3481" s="73">
        <v>6121</v>
      </c>
      <c r="D3481" s="80">
        <f t="shared" si="1600"/>
        <v>7</v>
      </c>
      <c r="E3481" s="17">
        <f t="shared" si="1591"/>
        <v>2E-3</v>
      </c>
      <c r="F3481" s="16">
        <f t="shared" si="1601"/>
        <v>0</v>
      </c>
      <c r="G3481" s="16">
        <f t="shared" si="1602"/>
        <v>0</v>
      </c>
      <c r="H3481" s="16">
        <f t="shared" si="1603"/>
        <v>0</v>
      </c>
      <c r="I3481" s="16">
        <f t="shared" si="1604"/>
        <v>0</v>
      </c>
      <c r="J3481" s="16">
        <f t="shared" si="1605"/>
        <v>0</v>
      </c>
      <c r="K3481" s="16">
        <f t="shared" si="1609"/>
        <v>0</v>
      </c>
      <c r="L3481" s="16">
        <f t="shared" si="1606"/>
        <v>0</v>
      </c>
      <c r="M3481" s="72"/>
      <c r="N3481" s="72"/>
      <c r="O3481" s="32">
        <f t="shared" si="1610"/>
        <v>0</v>
      </c>
      <c r="P3481" s="17" t="e">
        <f t="shared" si="1611"/>
        <v>#DIV/0!</v>
      </c>
      <c r="Q3481" s="38">
        <f t="shared" si="1612"/>
        <v>0</v>
      </c>
      <c r="R3481" s="17" t="e">
        <f t="shared" si="1607"/>
        <v>#DIV/0!</v>
      </c>
      <c r="S3481" s="97">
        <f t="shared" si="1608"/>
        <v>2E-3</v>
      </c>
      <c r="T3481" s="96">
        <f t="shared" si="1592"/>
        <v>6.2481630005734269E-3</v>
      </c>
      <c r="U3481" s="96">
        <f t="shared" si="1593"/>
        <v>6.2481630005734269E-3</v>
      </c>
      <c r="V3481" s="96">
        <f t="shared" si="1594"/>
        <v>6.2481630005734269E-3</v>
      </c>
      <c r="W3481" s="96">
        <f t="shared" si="1595"/>
        <v>6.2481630005734269E-3</v>
      </c>
      <c r="X3481" s="105">
        <f>AVERAGE(S3481:S$4265)</f>
        <v>1.1773248407643285E-2</v>
      </c>
      <c r="Y3481" s="96">
        <f t="shared" si="1596"/>
        <v>2.4490612187657282E-5</v>
      </c>
      <c r="Z3481" s="96">
        <f t="shared" si="1597"/>
        <v>2.4490612187657282E-5</v>
      </c>
      <c r="AA3481" s="96">
        <f t="shared" si="1598"/>
        <v>2.4490612187657282E-5</v>
      </c>
      <c r="AB3481" s="96">
        <f t="shared" si="1599"/>
        <v>2.163990492901397E-5</v>
      </c>
      <c r="AC3481" s="105">
        <f>_xlfn.VAR.S(S3481:S$4265)</f>
        <v>1.1378015078642996E-4</v>
      </c>
      <c r="AI3481" s="98"/>
      <c r="AJ3481" s="99"/>
      <c r="AK3481" s="116"/>
      <c r="AM3481" s="100"/>
      <c r="AN3481" s="120"/>
      <c r="AO3481" s="101"/>
    </row>
    <row r="3482" spans="1:41" ht="16.5">
      <c r="A3482" s="112">
        <v>38406</v>
      </c>
      <c r="B3482" s="73">
        <v>6121</v>
      </c>
      <c r="C3482" s="73">
        <v>6107</v>
      </c>
      <c r="D3482" s="80">
        <f t="shared" si="1600"/>
        <v>14</v>
      </c>
      <c r="E3482" s="17">
        <f t="shared" si="1591"/>
        <v>3.0000000000000001E-3</v>
      </c>
      <c r="F3482" s="16">
        <f t="shared" si="1601"/>
        <v>0</v>
      </c>
      <c r="G3482" s="16">
        <f t="shared" si="1602"/>
        <v>0</v>
      </c>
      <c r="H3482" s="16">
        <f t="shared" si="1603"/>
        <v>0</v>
      </c>
      <c r="I3482" s="16">
        <f t="shared" si="1604"/>
        <v>0</v>
      </c>
      <c r="J3482" s="16">
        <f t="shared" si="1605"/>
        <v>0</v>
      </c>
      <c r="K3482" s="16">
        <f t="shared" si="1609"/>
        <v>0</v>
      </c>
      <c r="L3482" s="16">
        <f t="shared" si="1606"/>
        <v>0</v>
      </c>
      <c r="M3482" s="72"/>
      <c r="N3482" s="72"/>
      <c r="O3482" s="32">
        <f t="shared" si="1610"/>
        <v>0</v>
      </c>
      <c r="P3482" s="17" t="e">
        <f t="shared" si="1611"/>
        <v>#DIV/0!</v>
      </c>
      <c r="Q3482" s="38">
        <f t="shared" si="1612"/>
        <v>0</v>
      </c>
      <c r="R3482" s="17" t="e">
        <f t="shared" si="1607"/>
        <v>#DIV/0!</v>
      </c>
      <c r="S3482" s="97">
        <f t="shared" si="1608"/>
        <v>3.0000000000000001E-3</v>
      </c>
      <c r="T3482" s="96">
        <f t="shared" si="1592"/>
        <v>6.5193223410355602E-3</v>
      </c>
      <c r="U3482" s="96">
        <f t="shared" si="1593"/>
        <v>6.5193223410355602E-3</v>
      </c>
      <c r="V3482" s="96">
        <f t="shared" si="1594"/>
        <v>6.5193223410355602E-3</v>
      </c>
      <c r="W3482" s="96">
        <f t="shared" si="1595"/>
        <v>6.5193223410355602E-3</v>
      </c>
      <c r="X3482" s="105">
        <f>AVERAGE(S3482:S$4265)</f>
        <v>1.1785714285714259E-2</v>
      </c>
      <c r="Y3482" s="96">
        <f t="shared" si="1596"/>
        <v>2.4750165662049246E-5</v>
      </c>
      <c r="Z3482" s="96">
        <f t="shared" si="1597"/>
        <v>2.4750165662049246E-5</v>
      </c>
      <c r="AA3482" s="96">
        <f t="shared" si="1598"/>
        <v>2.4750165662049246E-5</v>
      </c>
      <c r="AB3482" s="96">
        <f t="shared" si="1599"/>
        <v>2.1869246378986711E-5</v>
      </c>
      <c r="AC3482" s="105">
        <f>_xlfn.VAR.S(S3482:S$4265)</f>
        <v>1.1380332056194202E-4</v>
      </c>
      <c r="AI3482" s="98"/>
      <c r="AJ3482" s="99"/>
      <c r="AK3482" s="116"/>
      <c r="AM3482" s="100"/>
      <c r="AN3482" s="120"/>
      <c r="AO3482" s="101"/>
    </row>
    <row r="3483" spans="1:41" ht="16.5">
      <c r="A3483" s="112">
        <v>38405</v>
      </c>
      <c r="B3483" s="73">
        <v>6107</v>
      </c>
      <c r="C3483" s="73">
        <v>6142</v>
      </c>
      <c r="D3483" s="80">
        <f t="shared" si="1600"/>
        <v>-35</v>
      </c>
      <c r="E3483" s="17">
        <f t="shared" si="1591"/>
        <v>6.0000000000000001E-3</v>
      </c>
      <c r="F3483" s="16">
        <f t="shared" si="1601"/>
        <v>0</v>
      </c>
      <c r="G3483" s="16">
        <f t="shared" si="1602"/>
        <v>0</v>
      </c>
      <c r="H3483" s="16">
        <f t="shared" si="1603"/>
        <v>0</v>
      </c>
      <c r="I3483" s="16">
        <f t="shared" si="1604"/>
        <v>0</v>
      </c>
      <c r="J3483" s="16">
        <f t="shared" si="1605"/>
        <v>0</v>
      </c>
      <c r="K3483" s="16">
        <f t="shared" si="1609"/>
        <v>0</v>
      </c>
      <c r="L3483" s="16">
        <f t="shared" si="1606"/>
        <v>0</v>
      </c>
      <c r="M3483" s="72"/>
      <c r="N3483" s="72"/>
      <c r="O3483" s="32">
        <f t="shared" si="1610"/>
        <v>0</v>
      </c>
      <c r="P3483" s="17" t="e">
        <f t="shared" si="1611"/>
        <v>#DIV/0!</v>
      </c>
      <c r="Q3483" s="38">
        <f t="shared" si="1612"/>
        <v>0</v>
      </c>
      <c r="R3483" s="17" t="e">
        <f t="shared" si="1607"/>
        <v>#DIV/0!</v>
      </c>
      <c r="S3483" s="97">
        <f t="shared" si="1608"/>
        <v>6.0000000000000001E-3</v>
      </c>
      <c r="T3483" s="96">
        <f t="shared" si="1592"/>
        <v>6.743959937271872E-3</v>
      </c>
      <c r="U3483" s="96">
        <f t="shared" si="1593"/>
        <v>6.743959937271872E-3</v>
      </c>
      <c r="V3483" s="96">
        <f t="shared" si="1594"/>
        <v>6.743959937271872E-3</v>
      </c>
      <c r="W3483" s="96">
        <f t="shared" si="1595"/>
        <v>6.743959937271872E-3</v>
      </c>
      <c r="X3483" s="105">
        <f>AVERAGE(S3483:S$4265)</f>
        <v>1.1796934865900357E-2</v>
      </c>
      <c r="Y3483" s="96">
        <f t="shared" si="1596"/>
        <v>2.5435246278016423E-5</v>
      </c>
      <c r="Z3483" s="96">
        <f t="shared" si="1597"/>
        <v>2.5435246278016423E-5</v>
      </c>
      <c r="AA3483" s="96">
        <f t="shared" si="1598"/>
        <v>2.5435246278016423E-5</v>
      </c>
      <c r="AB3483" s="96">
        <f t="shared" si="1599"/>
        <v>2.2474583611255309E-5</v>
      </c>
      <c r="AC3483" s="105">
        <f>_xlfn.VAR.S(S3483:S$4265)</f>
        <v>1.1385001616838716E-4</v>
      </c>
      <c r="AI3483" s="98"/>
      <c r="AJ3483" s="99"/>
      <c r="AK3483" s="116"/>
      <c r="AM3483" s="100"/>
      <c r="AN3483" s="120"/>
      <c r="AO3483" s="101"/>
    </row>
    <row r="3484" spans="1:41" ht="16.5">
      <c r="A3484" s="112">
        <v>38404</v>
      </c>
      <c r="B3484" s="73">
        <v>6142</v>
      </c>
      <c r="C3484" s="73">
        <v>6115</v>
      </c>
      <c r="D3484" s="80">
        <f t="shared" si="1600"/>
        <v>27</v>
      </c>
      <c r="E3484" s="17">
        <f t="shared" si="1591"/>
        <v>5.0000000000000001E-3</v>
      </c>
      <c r="F3484" s="16">
        <f t="shared" si="1601"/>
        <v>0</v>
      </c>
      <c r="G3484" s="16">
        <f t="shared" si="1602"/>
        <v>0</v>
      </c>
      <c r="H3484" s="16">
        <f t="shared" si="1603"/>
        <v>0</v>
      </c>
      <c r="I3484" s="16">
        <f t="shared" si="1604"/>
        <v>0</v>
      </c>
      <c r="J3484" s="16">
        <f t="shared" si="1605"/>
        <v>0</v>
      </c>
      <c r="K3484" s="16">
        <f t="shared" si="1609"/>
        <v>0</v>
      </c>
      <c r="L3484" s="16">
        <f t="shared" si="1606"/>
        <v>0</v>
      </c>
      <c r="M3484" s="72"/>
      <c r="N3484" s="72"/>
      <c r="O3484" s="32">
        <f t="shared" si="1610"/>
        <v>0</v>
      </c>
      <c r="P3484" s="17" t="e">
        <f t="shared" si="1611"/>
        <v>#DIV/0!</v>
      </c>
      <c r="Q3484" s="38">
        <f t="shared" si="1612"/>
        <v>0</v>
      </c>
      <c r="R3484" s="17" t="e">
        <f t="shared" si="1607"/>
        <v>#DIV/0!</v>
      </c>
      <c r="S3484" s="97">
        <f t="shared" si="1608"/>
        <v>5.0000000000000001E-3</v>
      </c>
      <c r="T3484" s="96">
        <f t="shared" si="1592"/>
        <v>6.7914467417785878E-3</v>
      </c>
      <c r="U3484" s="96">
        <f t="shared" si="1593"/>
        <v>6.7914467417785878E-3</v>
      </c>
      <c r="V3484" s="96">
        <f t="shared" si="1594"/>
        <v>6.7914467417785878E-3</v>
      </c>
      <c r="W3484" s="96">
        <f t="shared" si="1595"/>
        <v>6.7914467417785878E-3</v>
      </c>
      <c r="X3484" s="105">
        <f>AVERAGE(S3484:S$4265)</f>
        <v>1.180434782608693E-2</v>
      </c>
      <c r="Y3484" s="96">
        <f t="shared" si="1596"/>
        <v>2.7018790426927776E-5</v>
      </c>
      <c r="Z3484" s="96">
        <f t="shared" si="1597"/>
        <v>2.7018790426927776E-5</v>
      </c>
      <c r="AA3484" s="96">
        <f t="shared" si="1598"/>
        <v>2.7018790426927776E-5</v>
      </c>
      <c r="AB3484" s="96">
        <f t="shared" si="1599"/>
        <v>2.3873803221233378E-5</v>
      </c>
      <c r="AC3484" s="105">
        <f>_xlfn.VAR.S(S3484:S$4265)</f>
        <v>1.1395270834493204E-4</v>
      </c>
      <c r="AI3484" s="98"/>
      <c r="AJ3484" s="99"/>
      <c r="AK3484" s="116"/>
      <c r="AM3484" s="100"/>
      <c r="AN3484" s="120"/>
      <c r="AO3484" s="101"/>
    </row>
    <row r="3485" spans="1:41" ht="16.5">
      <c r="A3485" s="112">
        <v>38401</v>
      </c>
      <c r="B3485" s="73">
        <v>6115</v>
      </c>
      <c r="C3485" s="73">
        <v>6072</v>
      </c>
      <c r="D3485" s="80">
        <f t="shared" si="1600"/>
        <v>43</v>
      </c>
      <c r="E3485" s="17">
        <f t="shared" si="1591"/>
        <v>8.0000000000000002E-3</v>
      </c>
      <c r="F3485" s="16">
        <f t="shared" si="1601"/>
        <v>0</v>
      </c>
      <c r="G3485" s="16">
        <f t="shared" si="1602"/>
        <v>0</v>
      </c>
      <c r="H3485" s="16">
        <f t="shared" si="1603"/>
        <v>0</v>
      </c>
      <c r="I3485" s="16">
        <f t="shared" si="1604"/>
        <v>0</v>
      </c>
      <c r="J3485" s="16">
        <f t="shared" si="1605"/>
        <v>0</v>
      </c>
      <c r="K3485" s="16">
        <f t="shared" si="1609"/>
        <v>0</v>
      </c>
      <c r="L3485" s="16">
        <f t="shared" si="1606"/>
        <v>0</v>
      </c>
      <c r="M3485" s="72"/>
      <c r="N3485" s="72"/>
      <c r="O3485" s="32">
        <f t="shared" si="1610"/>
        <v>0</v>
      </c>
      <c r="P3485" s="17" t="e">
        <f t="shared" si="1611"/>
        <v>#DIV/0!</v>
      </c>
      <c r="Q3485" s="38">
        <f t="shared" si="1612"/>
        <v>0</v>
      </c>
      <c r="R3485" s="17" t="e">
        <f t="shared" si="1607"/>
        <v>#DIV/0!</v>
      </c>
      <c r="S3485" s="97">
        <f t="shared" si="1608"/>
        <v>8.0000000000000002E-3</v>
      </c>
      <c r="T3485" s="96">
        <f t="shared" si="1592"/>
        <v>6.9057944061474341E-3</v>
      </c>
      <c r="U3485" s="96">
        <f t="shared" si="1593"/>
        <v>6.9057944061474341E-3</v>
      </c>
      <c r="V3485" s="96">
        <f t="shared" si="1594"/>
        <v>6.9057944061474341E-3</v>
      </c>
      <c r="W3485" s="96">
        <f t="shared" si="1595"/>
        <v>6.9057944061474341E-3</v>
      </c>
      <c r="X3485" s="105">
        <f>AVERAGE(S3485:S$4265)</f>
        <v>1.1813060179257337E-2</v>
      </c>
      <c r="Y3485" s="96">
        <f t="shared" si="1596"/>
        <v>2.8511560944486812E-5</v>
      </c>
      <c r="Z3485" s="96">
        <f t="shared" si="1597"/>
        <v>2.8511560944486812E-5</v>
      </c>
      <c r="AA3485" s="96">
        <f t="shared" si="1598"/>
        <v>2.8511560944486812E-5</v>
      </c>
      <c r="AB3485" s="96">
        <f t="shared" si="1599"/>
        <v>2.5192815250548546E-5</v>
      </c>
      <c r="AC3485" s="105">
        <f>_xlfn.VAR.S(S3485:S$4265)</f>
        <v>1.140393676745797E-4</v>
      </c>
      <c r="AI3485" s="98"/>
      <c r="AJ3485" s="99"/>
      <c r="AK3485" s="116"/>
      <c r="AM3485" s="100"/>
      <c r="AN3485" s="120"/>
      <c r="AO3485" s="101"/>
    </row>
    <row r="3486" spans="1:41" ht="16.5">
      <c r="A3486" s="112">
        <v>38400</v>
      </c>
      <c r="B3486" s="73">
        <v>6072</v>
      </c>
      <c r="C3486" s="73">
        <v>6143</v>
      </c>
      <c r="D3486" s="80">
        <f t="shared" si="1600"/>
        <v>-71</v>
      </c>
      <c r="E3486" s="17">
        <f t="shared" si="1591"/>
        <v>1.2E-2</v>
      </c>
      <c r="F3486" s="16">
        <f t="shared" si="1601"/>
        <v>0</v>
      </c>
      <c r="G3486" s="16">
        <f t="shared" si="1602"/>
        <v>0</v>
      </c>
      <c r="H3486" s="16">
        <f t="shared" si="1603"/>
        <v>0</v>
      </c>
      <c r="I3486" s="16">
        <f t="shared" si="1604"/>
        <v>0</v>
      </c>
      <c r="J3486" s="16">
        <f t="shared" si="1605"/>
        <v>0</v>
      </c>
      <c r="K3486" s="16">
        <f t="shared" si="1609"/>
        <v>0</v>
      </c>
      <c r="L3486" s="16">
        <f t="shared" si="1606"/>
        <v>0</v>
      </c>
      <c r="M3486" s="72"/>
      <c r="N3486" s="72"/>
      <c r="O3486" s="32">
        <f t="shared" si="1610"/>
        <v>0</v>
      </c>
      <c r="P3486" s="17" t="e">
        <f t="shared" si="1611"/>
        <v>#DIV/0!</v>
      </c>
      <c r="Q3486" s="38">
        <f t="shared" si="1612"/>
        <v>0</v>
      </c>
      <c r="R3486" s="17" t="e">
        <f t="shared" si="1607"/>
        <v>#DIV/0!</v>
      </c>
      <c r="S3486" s="97">
        <f t="shared" si="1608"/>
        <v>1.2E-2</v>
      </c>
      <c r="T3486" s="96">
        <f t="shared" si="1592"/>
        <v>6.8359514959015254E-3</v>
      </c>
      <c r="U3486" s="96">
        <f t="shared" si="1593"/>
        <v>6.8359514959015254E-3</v>
      </c>
      <c r="V3486" s="96">
        <f t="shared" si="1594"/>
        <v>6.8359514959015254E-3</v>
      </c>
      <c r="W3486" s="96">
        <f t="shared" si="1595"/>
        <v>6.8359514959015254E-3</v>
      </c>
      <c r="X3486" s="105">
        <f>AVERAGE(S3486:S$4265)</f>
        <v>1.1817948717948694E-2</v>
      </c>
      <c r="Y3486" s="96">
        <f t="shared" si="1596"/>
        <v>3.0244957882226788E-5</v>
      </c>
      <c r="Z3486" s="96">
        <f t="shared" si="1597"/>
        <v>3.0244957882226788E-5</v>
      </c>
      <c r="AA3486" s="96">
        <f t="shared" si="1598"/>
        <v>3.0244957882226788E-5</v>
      </c>
      <c r="AB3486" s="96">
        <f t="shared" si="1599"/>
        <v>2.672444478473559E-5</v>
      </c>
      <c r="AC3486" s="105">
        <f>_xlfn.VAR.S(S3486:S$4265)</f>
        <v>1.14167071524967E-4</v>
      </c>
      <c r="AI3486" s="98"/>
      <c r="AJ3486" s="99"/>
      <c r="AK3486" s="116"/>
      <c r="AM3486" s="100"/>
      <c r="AN3486" s="120"/>
      <c r="AO3486" s="101"/>
    </row>
    <row r="3487" spans="1:41" ht="16.5">
      <c r="A3487" s="112">
        <v>38399</v>
      </c>
      <c r="B3487" s="73">
        <v>6143</v>
      </c>
      <c r="C3487" s="73">
        <v>6122</v>
      </c>
      <c r="D3487" s="80">
        <f t="shared" si="1600"/>
        <v>21</v>
      </c>
      <c r="E3487" s="17">
        <f t="shared" si="1591"/>
        <v>4.0000000000000001E-3</v>
      </c>
      <c r="F3487" s="16">
        <f t="shared" si="1601"/>
        <v>0</v>
      </c>
      <c r="G3487" s="16">
        <f t="shared" si="1602"/>
        <v>0</v>
      </c>
      <c r="H3487" s="16">
        <f t="shared" si="1603"/>
        <v>0</v>
      </c>
      <c r="I3487" s="16">
        <f t="shared" si="1604"/>
        <v>0</v>
      </c>
      <c r="J3487" s="16">
        <f t="shared" si="1605"/>
        <v>0</v>
      </c>
      <c r="K3487" s="16">
        <f t="shared" si="1609"/>
        <v>0</v>
      </c>
      <c r="L3487" s="16">
        <f t="shared" si="1606"/>
        <v>0</v>
      </c>
      <c r="M3487" s="72"/>
      <c r="N3487" s="72"/>
      <c r="O3487" s="32">
        <f t="shared" si="1610"/>
        <v>0</v>
      </c>
      <c r="P3487" s="17" t="e">
        <f t="shared" si="1611"/>
        <v>#DIV/0!</v>
      </c>
      <c r="Q3487" s="38">
        <f t="shared" si="1612"/>
        <v>0</v>
      </c>
      <c r="R3487" s="17" t="e">
        <f t="shared" si="1607"/>
        <v>#DIV/0!</v>
      </c>
      <c r="S3487" s="97">
        <f t="shared" si="1608"/>
        <v>4.0000000000000001E-3</v>
      </c>
      <c r="T3487" s="96">
        <f t="shared" si="1592"/>
        <v>6.5063313786186431E-3</v>
      </c>
      <c r="U3487" s="96">
        <f t="shared" si="1593"/>
        <v>6.5063313786186431E-3</v>
      </c>
      <c r="V3487" s="96">
        <f t="shared" si="1594"/>
        <v>6.5063313786186431E-3</v>
      </c>
      <c r="W3487" s="96">
        <f t="shared" si="1595"/>
        <v>6.5063313786186431E-3</v>
      </c>
      <c r="X3487" s="105">
        <f>AVERAGE(S3487:S$4265)</f>
        <v>1.181771501925543E-2</v>
      </c>
      <c r="Y3487" s="96">
        <f t="shared" si="1596"/>
        <v>3.0249078922269976E-5</v>
      </c>
      <c r="Z3487" s="96">
        <f t="shared" si="1597"/>
        <v>3.0249078922269976E-5</v>
      </c>
      <c r="AA3487" s="96">
        <f t="shared" si="1598"/>
        <v>3.0249078922269976E-5</v>
      </c>
      <c r="AB3487" s="96">
        <f t="shared" si="1599"/>
        <v>2.6728086135717752E-5</v>
      </c>
      <c r="AC3487" s="105">
        <f>_xlfn.VAR.S(S3487:S$4265)</f>
        <v>1.1431377317832242E-4</v>
      </c>
      <c r="AI3487" s="98"/>
      <c r="AJ3487" s="99"/>
      <c r="AK3487" s="116"/>
      <c r="AM3487" s="100"/>
      <c r="AN3487" s="120"/>
      <c r="AO3487" s="101"/>
    </row>
    <row r="3488" spans="1:41" ht="16.5">
      <c r="A3488" s="112">
        <v>38398</v>
      </c>
      <c r="B3488" s="73">
        <v>6122</v>
      </c>
      <c r="C3488" s="73">
        <v>6112</v>
      </c>
      <c r="D3488" s="80">
        <f t="shared" si="1600"/>
        <v>10</v>
      </c>
      <c r="E3488" s="17">
        <f t="shared" si="1591"/>
        <v>2E-3</v>
      </c>
      <c r="F3488" s="16">
        <f t="shared" si="1601"/>
        <v>0</v>
      </c>
      <c r="G3488" s="16">
        <f t="shared" si="1602"/>
        <v>0</v>
      </c>
      <c r="H3488" s="16">
        <f t="shared" si="1603"/>
        <v>0</v>
      </c>
      <c r="I3488" s="16">
        <f t="shared" si="1604"/>
        <v>0</v>
      </c>
      <c r="J3488" s="16">
        <f t="shared" si="1605"/>
        <v>0</v>
      </c>
      <c r="K3488" s="16">
        <f t="shared" si="1609"/>
        <v>0</v>
      </c>
      <c r="L3488" s="16">
        <f t="shared" si="1606"/>
        <v>0</v>
      </c>
      <c r="M3488" s="72"/>
      <c r="N3488" s="72"/>
      <c r="O3488" s="32">
        <f t="shared" si="1610"/>
        <v>0</v>
      </c>
      <c r="P3488" s="17" t="e">
        <f t="shared" si="1611"/>
        <v>#DIV/0!</v>
      </c>
      <c r="Q3488" s="38">
        <f t="shared" si="1612"/>
        <v>0</v>
      </c>
      <c r="R3488" s="17" t="e">
        <f t="shared" si="1607"/>
        <v>#DIV/0!</v>
      </c>
      <c r="S3488" s="97">
        <f t="shared" si="1608"/>
        <v>2E-3</v>
      </c>
      <c r="T3488" s="96">
        <f t="shared" si="1592"/>
        <v>6.6663099772538755E-3</v>
      </c>
      <c r="U3488" s="96">
        <f t="shared" si="1593"/>
        <v>6.6663099772538755E-3</v>
      </c>
      <c r="V3488" s="96">
        <f t="shared" si="1594"/>
        <v>6.6663099772538755E-3</v>
      </c>
      <c r="W3488" s="96">
        <f t="shared" si="1595"/>
        <v>6.6663099772538755E-3</v>
      </c>
      <c r="X3488" s="105">
        <f>AVERAGE(S3488:S$4265)</f>
        <v>1.1827763496143931E-2</v>
      </c>
      <c r="Y3488" s="96">
        <f t="shared" si="1596"/>
        <v>3.1726091902746556E-5</v>
      </c>
      <c r="Z3488" s="96">
        <f t="shared" si="1597"/>
        <v>3.1726091902746556E-5</v>
      </c>
      <c r="AA3488" s="96">
        <f t="shared" si="1598"/>
        <v>3.1726091902746556E-5</v>
      </c>
      <c r="AB3488" s="96">
        <f t="shared" si="1599"/>
        <v>2.8033174805266861E-5</v>
      </c>
      <c r="AC3488" s="105">
        <f>_xlfn.VAR.S(S3488:S$4265)</f>
        <v>1.1438213681915562E-4</v>
      </c>
      <c r="AI3488" s="98"/>
      <c r="AJ3488" s="99"/>
      <c r="AK3488" s="116"/>
      <c r="AM3488" s="100"/>
      <c r="AN3488" s="120"/>
      <c r="AO3488" s="101"/>
    </row>
    <row r="3489" spans="1:41" ht="16.5">
      <c r="A3489" s="112">
        <v>38397</v>
      </c>
      <c r="B3489" s="73">
        <v>6112</v>
      </c>
      <c r="C3489" s="73">
        <v>6034</v>
      </c>
      <c r="D3489" s="80">
        <f t="shared" si="1600"/>
        <v>78</v>
      </c>
      <c r="E3489" s="17">
        <f t="shared" si="1591"/>
        <v>1.3000000000000001E-2</v>
      </c>
      <c r="F3489" s="16">
        <f t="shared" si="1601"/>
        <v>0</v>
      </c>
      <c r="G3489" s="16">
        <f t="shared" si="1602"/>
        <v>0</v>
      </c>
      <c r="H3489" s="16">
        <f t="shared" si="1603"/>
        <v>0</v>
      </c>
      <c r="I3489" s="16">
        <f t="shared" si="1604"/>
        <v>0</v>
      </c>
      <c r="J3489" s="16">
        <f t="shared" si="1605"/>
        <v>0</v>
      </c>
      <c r="K3489" s="16">
        <f t="shared" si="1609"/>
        <v>0</v>
      </c>
      <c r="L3489" s="16">
        <f t="shared" si="1606"/>
        <v>0</v>
      </c>
      <c r="M3489" s="72"/>
      <c r="N3489" s="72"/>
      <c r="O3489" s="32">
        <f t="shared" si="1610"/>
        <v>0</v>
      </c>
      <c r="P3489" s="17" t="e">
        <f t="shared" si="1611"/>
        <v>#DIV/0!</v>
      </c>
      <c r="Q3489" s="38">
        <f t="shared" si="1612"/>
        <v>0</v>
      </c>
      <c r="R3489" s="17" t="e">
        <f t="shared" si="1607"/>
        <v>#DIV/0!</v>
      </c>
      <c r="S3489" s="97">
        <f t="shared" si="1608"/>
        <v>1.3000000000000001E-2</v>
      </c>
      <c r="T3489" s="96">
        <f t="shared" si="1592"/>
        <v>6.9641595502700805E-3</v>
      </c>
      <c r="U3489" s="96">
        <f t="shared" si="1593"/>
        <v>6.9641595502700805E-3</v>
      </c>
      <c r="V3489" s="96">
        <f t="shared" si="1594"/>
        <v>6.9641595502700805E-3</v>
      </c>
      <c r="W3489" s="96">
        <f t="shared" si="1595"/>
        <v>6.9641595502700805E-3</v>
      </c>
      <c r="X3489" s="105">
        <f>AVERAGE(S3489:S$4265)</f>
        <v>1.1840411840411815E-2</v>
      </c>
      <c r="Y3489" s="96">
        <f t="shared" si="1596"/>
        <v>3.2178211808844995E-5</v>
      </c>
      <c r="Z3489" s="96">
        <f t="shared" si="1597"/>
        <v>3.2178211808844995E-5</v>
      </c>
      <c r="AA3489" s="96">
        <f t="shared" si="1598"/>
        <v>3.2178211808844995E-5</v>
      </c>
      <c r="AB3489" s="96">
        <f t="shared" si="1599"/>
        <v>2.8432667954295443E-5</v>
      </c>
      <c r="AC3489" s="105">
        <f>_xlfn.VAR.S(S3489:S$4265)</f>
        <v>1.1440491117037584E-4</v>
      </c>
      <c r="AI3489" s="98"/>
      <c r="AJ3489" s="99"/>
      <c r="AK3489" s="116"/>
      <c r="AM3489" s="100"/>
      <c r="AN3489" s="120"/>
      <c r="AO3489" s="101"/>
    </row>
    <row r="3490" spans="1:41" ht="16.5">
      <c r="A3490" s="112">
        <v>38386</v>
      </c>
      <c r="B3490" s="73">
        <v>6034</v>
      </c>
      <c r="C3490" s="73">
        <v>6018</v>
      </c>
      <c r="D3490" s="80">
        <f t="shared" si="1600"/>
        <v>16</v>
      </c>
      <c r="E3490" s="17">
        <f t="shared" si="1591"/>
        <v>3.0000000000000001E-3</v>
      </c>
      <c r="F3490" s="16">
        <f t="shared" si="1601"/>
        <v>0</v>
      </c>
      <c r="G3490" s="16">
        <f t="shared" si="1602"/>
        <v>0</v>
      </c>
      <c r="H3490" s="16">
        <f t="shared" si="1603"/>
        <v>0</v>
      </c>
      <c r="I3490" s="16">
        <f t="shared" si="1604"/>
        <v>0</v>
      </c>
      <c r="J3490" s="16">
        <f t="shared" si="1605"/>
        <v>0</v>
      </c>
      <c r="K3490" s="16">
        <f t="shared" si="1609"/>
        <v>0</v>
      </c>
      <c r="L3490" s="16">
        <f t="shared" si="1606"/>
        <v>0</v>
      </c>
      <c r="M3490" s="72"/>
      <c r="N3490" s="72"/>
      <c r="O3490" s="32">
        <f t="shared" si="1610"/>
        <v>0</v>
      </c>
      <c r="P3490" s="17" t="e">
        <f t="shared" si="1611"/>
        <v>#DIV/0!</v>
      </c>
      <c r="Q3490" s="38">
        <f t="shared" si="1612"/>
        <v>0</v>
      </c>
      <c r="R3490" s="17" t="e">
        <f t="shared" si="1607"/>
        <v>#DIV/0!</v>
      </c>
      <c r="S3490" s="97">
        <f t="shared" si="1608"/>
        <v>3.0000000000000001E-3</v>
      </c>
      <c r="T3490" s="96">
        <f t="shared" si="1592"/>
        <v>6.5788931385851925E-3</v>
      </c>
      <c r="U3490" s="96">
        <f t="shared" si="1593"/>
        <v>6.5788931385851925E-3</v>
      </c>
      <c r="V3490" s="96">
        <f t="shared" si="1594"/>
        <v>6.5788931385851925E-3</v>
      </c>
      <c r="W3490" s="96">
        <f t="shared" si="1595"/>
        <v>6.5788931385851925E-3</v>
      </c>
      <c r="X3490" s="105">
        <f>AVERAGE(S3490:S$4265)</f>
        <v>1.1838917525773171E-2</v>
      </c>
      <c r="Y3490" s="96">
        <f t="shared" si="1596"/>
        <v>3.1600398946066479E-5</v>
      </c>
      <c r="Z3490" s="96">
        <f t="shared" si="1597"/>
        <v>3.1600398946066479E-5</v>
      </c>
      <c r="AA3490" s="96">
        <f t="shared" si="1598"/>
        <v>3.1600398946066479E-5</v>
      </c>
      <c r="AB3490" s="96">
        <f t="shared" si="1599"/>
        <v>2.7922112508744347E-5</v>
      </c>
      <c r="AC3490" s="105">
        <f>_xlfn.VAR.S(S3490:S$4265)</f>
        <v>1.14550793149319E-4</v>
      </c>
      <c r="AI3490" s="98"/>
      <c r="AJ3490" s="99"/>
      <c r="AK3490" s="116"/>
      <c r="AM3490" s="100"/>
      <c r="AN3490" s="120"/>
      <c r="AO3490" s="101"/>
    </row>
    <row r="3491" spans="1:41" ht="16.5">
      <c r="A3491" s="112">
        <v>38385</v>
      </c>
      <c r="B3491" s="73">
        <v>6018</v>
      </c>
      <c r="C3491" s="73">
        <v>5994</v>
      </c>
      <c r="D3491" s="80">
        <f t="shared" si="1600"/>
        <v>24</v>
      </c>
      <c r="E3491" s="17">
        <f t="shared" si="1591"/>
        <v>5.0000000000000001E-3</v>
      </c>
      <c r="F3491" s="16">
        <f t="shared" si="1601"/>
        <v>0</v>
      </c>
      <c r="G3491" s="16">
        <f t="shared" si="1602"/>
        <v>0</v>
      </c>
      <c r="H3491" s="16">
        <f t="shared" si="1603"/>
        <v>0</v>
      </c>
      <c r="I3491" s="16">
        <f t="shared" si="1604"/>
        <v>0</v>
      </c>
      <c r="J3491" s="16">
        <f t="shared" si="1605"/>
        <v>0</v>
      </c>
      <c r="K3491" s="16">
        <f t="shared" si="1609"/>
        <v>0</v>
      </c>
      <c r="L3491" s="16">
        <f t="shared" si="1606"/>
        <v>0</v>
      </c>
      <c r="M3491" s="72"/>
      <c r="N3491" s="72"/>
      <c r="O3491" s="32">
        <f t="shared" si="1610"/>
        <v>0</v>
      </c>
      <c r="P3491" s="17" t="e">
        <f t="shared" si="1611"/>
        <v>#DIV/0!</v>
      </c>
      <c r="Q3491" s="38">
        <f t="shared" si="1612"/>
        <v>0</v>
      </c>
      <c r="R3491" s="17" t="e">
        <f t="shared" si="1607"/>
        <v>#DIV/0!</v>
      </c>
      <c r="S3491" s="97">
        <f t="shared" si="1608"/>
        <v>5.0000000000000001E-3</v>
      </c>
      <c r="T3491" s="96">
        <f t="shared" si="1592"/>
        <v>6.8073331261544598E-3</v>
      </c>
      <c r="U3491" s="96">
        <f t="shared" si="1593"/>
        <v>6.8073331261544598E-3</v>
      </c>
      <c r="V3491" s="96">
        <f t="shared" si="1594"/>
        <v>6.8073331261544598E-3</v>
      </c>
      <c r="W3491" s="96">
        <f t="shared" si="1595"/>
        <v>6.8073331261544598E-3</v>
      </c>
      <c r="X3491" s="105">
        <f>AVERAGE(S3491:S$4265)</f>
        <v>1.1850322580645134E-2</v>
      </c>
      <c r="Y3491" s="96">
        <f t="shared" si="1596"/>
        <v>3.2692182780910312E-5</v>
      </c>
      <c r="Z3491" s="96">
        <f t="shared" si="1597"/>
        <v>3.2692182780910312E-5</v>
      </c>
      <c r="AA3491" s="96">
        <f t="shared" si="1598"/>
        <v>3.2692182780910312E-5</v>
      </c>
      <c r="AB3491" s="96">
        <f t="shared" si="1599"/>
        <v>2.888681270521236E-5</v>
      </c>
      <c r="AC3491" s="105">
        <f>_xlfn.VAR.S(S3491:S$4265)</f>
        <v>1.1459772276402508E-4</v>
      </c>
      <c r="AI3491" s="98"/>
      <c r="AJ3491" s="99"/>
      <c r="AK3491" s="116"/>
      <c r="AM3491" s="100"/>
      <c r="AN3491" s="120"/>
      <c r="AO3491" s="101"/>
    </row>
    <row r="3492" spans="1:41" ht="16.5">
      <c r="A3492" s="112">
        <v>38384</v>
      </c>
      <c r="B3492" s="73">
        <v>5994</v>
      </c>
      <c r="C3492" s="73">
        <v>5994</v>
      </c>
      <c r="D3492" s="80">
        <f t="shared" si="1600"/>
        <v>0</v>
      </c>
      <c r="E3492" s="17">
        <f t="shared" si="1591"/>
        <v>0</v>
      </c>
      <c r="F3492" s="16">
        <f t="shared" si="1601"/>
        <v>0</v>
      </c>
      <c r="G3492" s="16">
        <f t="shared" si="1602"/>
        <v>0</v>
      </c>
      <c r="H3492" s="16">
        <f t="shared" si="1603"/>
        <v>0</v>
      </c>
      <c r="I3492" s="16">
        <f t="shared" si="1604"/>
        <v>0</v>
      </c>
      <c r="J3492" s="16">
        <f t="shared" si="1605"/>
        <v>0</v>
      </c>
      <c r="K3492" s="16">
        <f t="shared" si="1609"/>
        <v>0</v>
      </c>
      <c r="L3492" s="16">
        <f t="shared" si="1606"/>
        <v>0</v>
      </c>
      <c r="M3492" s="72"/>
      <c r="N3492" s="72"/>
      <c r="O3492" s="32">
        <f t="shared" si="1610"/>
        <v>0</v>
      </c>
      <c r="P3492" s="17" t="e">
        <f t="shared" si="1611"/>
        <v>#DIV/0!</v>
      </c>
      <c r="Q3492" s="38">
        <f t="shared" si="1612"/>
        <v>0</v>
      </c>
      <c r="R3492" s="17" t="e">
        <f t="shared" si="1607"/>
        <v>#DIV/0!</v>
      </c>
      <c r="S3492" s="97">
        <f t="shared" si="1608"/>
        <v>0</v>
      </c>
      <c r="T3492" s="96">
        <f t="shared" si="1592"/>
        <v>6.9226948150579361E-3</v>
      </c>
      <c r="U3492" s="96">
        <f t="shared" si="1593"/>
        <v>6.9226948150579361E-3</v>
      </c>
      <c r="V3492" s="96">
        <f t="shared" si="1594"/>
        <v>6.9226948150579361E-3</v>
      </c>
      <c r="W3492" s="96">
        <f t="shared" si="1595"/>
        <v>6.9226948150579361E-3</v>
      </c>
      <c r="X3492" s="105">
        <f>AVERAGE(S3492:S$4265)</f>
        <v>1.185917312661496E-2</v>
      </c>
      <c r="Y3492" s="96">
        <f t="shared" si="1596"/>
        <v>3.4542954744467312E-5</v>
      </c>
      <c r="Z3492" s="96">
        <f t="shared" si="1597"/>
        <v>3.4542954744467312E-5</v>
      </c>
      <c r="AA3492" s="96">
        <f t="shared" si="1598"/>
        <v>3.4542954744467312E-5</v>
      </c>
      <c r="AB3492" s="96">
        <f t="shared" si="1599"/>
        <v>3.0522154812211326E-5</v>
      </c>
      <c r="AC3492" s="105">
        <f>_xlfn.VAR.S(S3492:S$4265)</f>
        <v>1.1468518741371491E-4</v>
      </c>
      <c r="AI3492" s="98"/>
      <c r="AJ3492" s="99"/>
      <c r="AK3492" s="116"/>
      <c r="AM3492" s="100"/>
      <c r="AN3492" s="120"/>
      <c r="AO3492" s="101"/>
    </row>
    <row r="3493" spans="1:41" ht="16.5">
      <c r="A3493" s="112">
        <v>38383</v>
      </c>
      <c r="B3493" s="73">
        <v>5994</v>
      </c>
      <c r="C3493" s="73">
        <v>5879</v>
      </c>
      <c r="D3493" s="80">
        <f t="shared" si="1600"/>
        <v>115</v>
      </c>
      <c r="E3493" s="17">
        <f t="shared" si="1591"/>
        <v>0.02</v>
      </c>
      <c r="F3493" s="16">
        <f t="shared" si="1601"/>
        <v>0</v>
      </c>
      <c r="G3493" s="16">
        <f t="shared" si="1602"/>
        <v>0</v>
      </c>
      <c r="H3493" s="16">
        <f t="shared" si="1603"/>
        <v>0</v>
      </c>
      <c r="I3493" s="16">
        <f t="shared" si="1604"/>
        <v>0</v>
      </c>
      <c r="J3493" s="16">
        <f t="shared" si="1605"/>
        <v>0</v>
      </c>
      <c r="K3493" s="16">
        <f t="shared" si="1609"/>
        <v>0</v>
      </c>
      <c r="L3493" s="16">
        <f t="shared" si="1606"/>
        <v>0</v>
      </c>
      <c r="M3493" s="72"/>
      <c r="N3493" s="72"/>
      <c r="O3493" s="32">
        <f t="shared" si="1610"/>
        <v>0</v>
      </c>
      <c r="P3493" s="17" t="e">
        <f t="shared" si="1611"/>
        <v>#DIV/0!</v>
      </c>
      <c r="Q3493" s="38">
        <f t="shared" si="1612"/>
        <v>0</v>
      </c>
      <c r="R3493" s="17" t="e">
        <f t="shared" si="1607"/>
        <v>#DIV/0!</v>
      </c>
      <c r="S3493" s="97">
        <f t="shared" si="1608"/>
        <v>0.02</v>
      </c>
      <c r="T3493" s="96">
        <f t="shared" si="1592"/>
        <v>7.3645689521892946E-3</v>
      </c>
      <c r="U3493" s="96">
        <f t="shared" si="1593"/>
        <v>7.3645689521892946E-3</v>
      </c>
      <c r="V3493" s="96">
        <f t="shared" si="1594"/>
        <v>7.3645689521892946E-3</v>
      </c>
      <c r="W3493" s="96">
        <f t="shared" si="1595"/>
        <v>7.3645689521892946E-3</v>
      </c>
      <c r="X3493" s="105">
        <f>AVERAGE(S3493:S$4265)</f>
        <v>1.1874514877102171E-2</v>
      </c>
      <c r="Y3493" s="96">
        <f t="shared" si="1596"/>
        <v>3.3285895950398172E-5</v>
      </c>
      <c r="Z3493" s="96">
        <f t="shared" si="1597"/>
        <v>3.3285895950398172E-5</v>
      </c>
      <c r="AA3493" s="96">
        <f t="shared" si="1598"/>
        <v>3.3285895950398172E-5</v>
      </c>
      <c r="AB3493" s="96">
        <f t="shared" si="1599"/>
        <v>2.9411417661771833E-5</v>
      </c>
      <c r="AC3493" s="105">
        <f>_xlfn.VAR.S(S3493:S$4265)</f>
        <v>1.146513315324864E-4</v>
      </c>
      <c r="AI3493" s="98"/>
      <c r="AJ3493" s="99"/>
      <c r="AK3493" s="116"/>
      <c r="AM3493" s="100"/>
      <c r="AN3493" s="120"/>
      <c r="AO3493" s="101"/>
    </row>
    <row r="3494" spans="1:41" ht="16.5">
      <c r="A3494" s="112">
        <v>38380</v>
      </c>
      <c r="B3494" s="73">
        <v>5879</v>
      </c>
      <c r="C3494" s="73">
        <v>5842</v>
      </c>
      <c r="D3494" s="80">
        <f t="shared" si="1600"/>
        <v>37</v>
      </c>
      <c r="E3494" s="17">
        <f t="shared" si="1591"/>
        <v>7.0000000000000001E-3</v>
      </c>
      <c r="F3494" s="16">
        <f t="shared" si="1601"/>
        <v>0</v>
      </c>
      <c r="G3494" s="16">
        <f t="shared" si="1602"/>
        <v>0</v>
      </c>
      <c r="H3494" s="16">
        <f t="shared" si="1603"/>
        <v>0</v>
      </c>
      <c r="I3494" s="16">
        <f t="shared" si="1604"/>
        <v>0</v>
      </c>
      <c r="J3494" s="16">
        <f t="shared" si="1605"/>
        <v>0</v>
      </c>
      <c r="K3494" s="16">
        <f t="shared" si="1609"/>
        <v>0</v>
      </c>
      <c r="L3494" s="16">
        <f t="shared" si="1606"/>
        <v>0</v>
      </c>
      <c r="M3494" s="72"/>
      <c r="N3494" s="72"/>
      <c r="O3494" s="32">
        <f t="shared" si="1610"/>
        <v>0</v>
      </c>
      <c r="P3494" s="17" t="e">
        <f t="shared" si="1611"/>
        <v>#DIV/0!</v>
      </c>
      <c r="Q3494" s="38">
        <f t="shared" si="1612"/>
        <v>0</v>
      </c>
      <c r="R3494" s="17" t="e">
        <f t="shared" si="1607"/>
        <v>#DIV/0!</v>
      </c>
      <c r="S3494" s="97">
        <f t="shared" si="1608"/>
        <v>7.0000000000000001E-3</v>
      </c>
      <c r="T3494" s="96">
        <f t="shared" si="1592"/>
        <v>6.5580520767971207E-3</v>
      </c>
      <c r="U3494" s="96">
        <f t="shared" si="1593"/>
        <v>6.5580520767971207E-3</v>
      </c>
      <c r="V3494" s="96">
        <f t="shared" si="1594"/>
        <v>6.5580520767971207E-3</v>
      </c>
      <c r="W3494" s="96">
        <f t="shared" si="1595"/>
        <v>6.5580520767971207E-3</v>
      </c>
      <c r="X3494" s="105">
        <f>AVERAGE(S3494:S$4265)</f>
        <v>1.186398963730567E-2</v>
      </c>
      <c r="Y3494" s="96">
        <f t="shared" si="1596"/>
        <v>2.3877380970417314E-5</v>
      </c>
      <c r="Z3494" s="96">
        <f t="shared" si="1597"/>
        <v>2.3877380970417314E-5</v>
      </c>
      <c r="AA3494" s="96">
        <f t="shared" si="1598"/>
        <v>2.3877380970417314E-5</v>
      </c>
      <c r="AB3494" s="96">
        <f t="shared" si="1599"/>
        <v>2.1098053825460741E-5</v>
      </c>
      <c r="AC3494" s="105">
        <f>_xlfn.VAR.S(S3494:S$4265)</f>
        <v>1.147142917145496E-4</v>
      </c>
      <c r="AI3494" s="98"/>
      <c r="AJ3494" s="99"/>
      <c r="AK3494" s="116"/>
      <c r="AM3494" s="100"/>
      <c r="AN3494" s="120"/>
      <c r="AO3494" s="101"/>
    </row>
    <row r="3495" spans="1:41" ht="16.5">
      <c r="A3495" s="112">
        <v>38379</v>
      </c>
      <c r="B3495" s="73">
        <v>5842</v>
      </c>
      <c r="C3495" s="73">
        <v>5835</v>
      </c>
      <c r="D3495" s="80">
        <f t="shared" si="1600"/>
        <v>7</v>
      </c>
      <c r="E3495" s="17">
        <f t="shared" si="1591"/>
        <v>2E-3</v>
      </c>
      <c r="F3495" s="16">
        <f t="shared" si="1601"/>
        <v>0</v>
      </c>
      <c r="G3495" s="16">
        <f t="shared" si="1602"/>
        <v>0</v>
      </c>
      <c r="H3495" s="16">
        <f t="shared" si="1603"/>
        <v>0</v>
      </c>
      <c r="I3495" s="16">
        <f t="shared" si="1604"/>
        <v>0</v>
      </c>
      <c r="J3495" s="16">
        <f t="shared" si="1605"/>
        <v>0</v>
      </c>
      <c r="K3495" s="16">
        <f t="shared" si="1609"/>
        <v>0</v>
      </c>
      <c r="L3495" s="16">
        <f t="shared" si="1606"/>
        <v>0</v>
      </c>
      <c r="M3495" s="72"/>
      <c r="N3495" s="72"/>
      <c r="O3495" s="32">
        <f t="shared" si="1610"/>
        <v>0</v>
      </c>
      <c r="P3495" s="17" t="e">
        <f t="shared" si="1611"/>
        <v>#DIV/0!</v>
      </c>
      <c r="Q3495" s="38">
        <f t="shared" si="1612"/>
        <v>0</v>
      </c>
      <c r="R3495" s="17" t="e">
        <f t="shared" si="1607"/>
        <v>#DIV/0!</v>
      </c>
      <c r="S3495" s="97">
        <f t="shared" si="1608"/>
        <v>2E-3</v>
      </c>
      <c r="T3495" s="96">
        <f t="shared" si="1592"/>
        <v>6.5298426348905543E-3</v>
      </c>
      <c r="U3495" s="96">
        <f t="shared" si="1593"/>
        <v>6.5298426348905543E-3</v>
      </c>
      <c r="V3495" s="96">
        <f t="shared" si="1594"/>
        <v>6.5298426348905543E-3</v>
      </c>
      <c r="W3495" s="96">
        <f t="shared" si="1595"/>
        <v>6.5298426348905543E-3</v>
      </c>
      <c r="X3495" s="105">
        <f>AVERAGE(S3495:S$4265)</f>
        <v>1.187029831387805E-2</v>
      </c>
      <c r="Y3495" s="96">
        <f t="shared" si="1596"/>
        <v>2.5387359673977995E-5</v>
      </c>
      <c r="Z3495" s="96">
        <f t="shared" si="1597"/>
        <v>2.5387359673977995E-5</v>
      </c>
      <c r="AA3495" s="96">
        <f t="shared" si="1598"/>
        <v>2.5387359673977995E-5</v>
      </c>
      <c r="AB3495" s="96">
        <f t="shared" si="1599"/>
        <v>2.2432271007926961E-5</v>
      </c>
      <c r="AC3495" s="105">
        <f>_xlfn.VAR.S(S3495:S$4265)</f>
        <v>1.1483250627453048E-4</v>
      </c>
      <c r="AI3495" s="98"/>
      <c r="AJ3495" s="99"/>
      <c r="AK3495" s="116"/>
      <c r="AM3495" s="100"/>
      <c r="AN3495" s="120"/>
      <c r="AO3495" s="101"/>
    </row>
    <row r="3496" spans="1:41" ht="16.5">
      <c r="A3496" s="112">
        <v>38378</v>
      </c>
      <c r="B3496" s="73">
        <v>5835</v>
      </c>
      <c r="C3496" s="73">
        <v>5782</v>
      </c>
      <c r="D3496" s="80">
        <f t="shared" si="1600"/>
        <v>53</v>
      </c>
      <c r="E3496" s="17">
        <f t="shared" si="1591"/>
        <v>9.9999999999999985E-3</v>
      </c>
      <c r="F3496" s="16">
        <f t="shared" si="1601"/>
        <v>0</v>
      </c>
      <c r="G3496" s="16">
        <f t="shared" si="1602"/>
        <v>0</v>
      </c>
      <c r="H3496" s="16">
        <f t="shared" si="1603"/>
        <v>0</v>
      </c>
      <c r="I3496" s="16">
        <f t="shared" si="1604"/>
        <v>0</v>
      </c>
      <c r="J3496" s="16">
        <f t="shared" si="1605"/>
        <v>0</v>
      </c>
      <c r="K3496" s="16">
        <f t="shared" si="1609"/>
        <v>0</v>
      </c>
      <c r="L3496" s="16">
        <f t="shared" si="1606"/>
        <v>0</v>
      </c>
      <c r="M3496" s="72"/>
      <c r="N3496" s="72"/>
      <c r="O3496" s="32">
        <f t="shared" si="1610"/>
        <v>0</v>
      </c>
      <c r="P3496" s="17" t="e">
        <f t="shared" si="1611"/>
        <v>#DIV/0!</v>
      </c>
      <c r="Q3496" s="38">
        <f t="shared" si="1612"/>
        <v>0</v>
      </c>
      <c r="R3496" s="17" t="e">
        <f t="shared" si="1607"/>
        <v>#DIV/0!</v>
      </c>
      <c r="S3496" s="97">
        <f t="shared" si="1608"/>
        <v>9.9999999999999985E-3</v>
      </c>
      <c r="T3496" s="96">
        <f t="shared" si="1592"/>
        <v>6.8189815264793133E-3</v>
      </c>
      <c r="U3496" s="96">
        <f t="shared" si="1593"/>
        <v>6.8189815264793133E-3</v>
      </c>
      <c r="V3496" s="96">
        <f t="shared" si="1594"/>
        <v>6.8189815264793133E-3</v>
      </c>
      <c r="W3496" s="96">
        <f t="shared" si="1595"/>
        <v>6.8189815264793133E-3</v>
      </c>
      <c r="X3496" s="105">
        <f>AVERAGE(S3496:S$4265)</f>
        <v>1.1883116883116853E-2</v>
      </c>
      <c r="Y3496" s="96">
        <f t="shared" si="1596"/>
        <v>2.5525536911516024E-5</v>
      </c>
      <c r="Z3496" s="96">
        <f t="shared" si="1597"/>
        <v>2.5525536911516024E-5</v>
      </c>
      <c r="AA3496" s="96">
        <f t="shared" si="1598"/>
        <v>2.5525536911516024E-5</v>
      </c>
      <c r="AB3496" s="96">
        <f t="shared" si="1599"/>
        <v>2.255436441501556E-5</v>
      </c>
      <c r="AC3496" s="105">
        <f>_xlfn.VAR.S(S3496:S$4265)</f>
        <v>1.1485498116967643E-4</v>
      </c>
      <c r="AI3496" s="98"/>
      <c r="AJ3496" s="99"/>
      <c r="AK3496" s="116"/>
      <c r="AM3496" s="100"/>
      <c r="AN3496" s="120"/>
      <c r="AO3496" s="101"/>
    </row>
    <row r="3497" spans="1:41" ht="16.5">
      <c r="A3497" s="112">
        <v>38377</v>
      </c>
      <c r="B3497" s="73">
        <v>5782</v>
      </c>
      <c r="C3497" s="73">
        <v>5771</v>
      </c>
      <c r="D3497" s="80">
        <f t="shared" si="1600"/>
        <v>11</v>
      </c>
      <c r="E3497" s="17">
        <f t="shared" si="1591"/>
        <v>2E-3</v>
      </c>
      <c r="F3497" s="16">
        <f t="shared" si="1601"/>
        <v>0</v>
      </c>
      <c r="G3497" s="16">
        <f t="shared" si="1602"/>
        <v>0</v>
      </c>
      <c r="H3497" s="16">
        <f t="shared" si="1603"/>
        <v>0</v>
      </c>
      <c r="I3497" s="16">
        <f t="shared" si="1604"/>
        <v>0</v>
      </c>
      <c r="J3497" s="16">
        <f t="shared" si="1605"/>
        <v>0</v>
      </c>
      <c r="K3497" s="16">
        <f t="shared" si="1609"/>
        <v>0</v>
      </c>
      <c r="L3497" s="16">
        <f t="shared" si="1606"/>
        <v>0</v>
      </c>
      <c r="M3497" s="72"/>
      <c r="N3497" s="72"/>
      <c r="O3497" s="32">
        <f t="shared" si="1610"/>
        <v>0</v>
      </c>
      <c r="P3497" s="17" t="e">
        <f t="shared" si="1611"/>
        <v>#DIV/0!</v>
      </c>
      <c r="Q3497" s="38">
        <f t="shared" si="1612"/>
        <v>0</v>
      </c>
      <c r="R3497" s="17" t="e">
        <f t="shared" si="1607"/>
        <v>#DIV/0!</v>
      </c>
      <c r="S3497" s="97">
        <f t="shared" si="1608"/>
        <v>2E-3</v>
      </c>
      <c r="T3497" s="96">
        <f t="shared" si="1592"/>
        <v>6.6159377941269288E-3</v>
      </c>
      <c r="U3497" s="96">
        <f t="shared" si="1593"/>
        <v>6.6159377941269288E-3</v>
      </c>
      <c r="V3497" s="96">
        <f t="shared" si="1594"/>
        <v>6.6159377941269288E-3</v>
      </c>
      <c r="W3497" s="96">
        <f t="shared" si="1595"/>
        <v>6.6159377941269288E-3</v>
      </c>
      <c r="X3497" s="105">
        <f>AVERAGE(S3497:S$4265)</f>
        <v>1.1885565669700881E-2</v>
      </c>
      <c r="Y3497" s="96">
        <f t="shared" si="1596"/>
        <v>2.6423855628428631E-5</v>
      </c>
      <c r="Z3497" s="96">
        <f t="shared" si="1597"/>
        <v>2.6423855628428631E-5</v>
      </c>
      <c r="AA3497" s="96">
        <f t="shared" si="1598"/>
        <v>2.6423855628428631E-5</v>
      </c>
      <c r="AB3497" s="96">
        <f t="shared" si="1599"/>
        <v>2.3348118833279538E-5</v>
      </c>
      <c r="AC3497" s="105">
        <f>_xlfn.VAR.S(S3497:S$4265)</f>
        <v>1.1499990856632072E-4</v>
      </c>
      <c r="AI3497" s="98"/>
      <c r="AJ3497" s="99"/>
      <c r="AK3497" s="116"/>
      <c r="AM3497" s="100"/>
      <c r="AN3497" s="120"/>
      <c r="AO3497" s="101"/>
    </row>
    <row r="3498" spans="1:41" ht="16.5">
      <c r="A3498" s="112">
        <v>38376</v>
      </c>
      <c r="B3498" s="73">
        <v>5771</v>
      </c>
      <c r="C3498" s="73">
        <v>5848</v>
      </c>
      <c r="D3498" s="80">
        <f t="shared" si="1600"/>
        <v>-77</v>
      </c>
      <c r="E3498" s="17">
        <f t="shared" si="1591"/>
        <v>1.3999999999999999E-2</v>
      </c>
      <c r="F3498" s="16">
        <f t="shared" si="1601"/>
        <v>0</v>
      </c>
      <c r="G3498" s="16">
        <f t="shared" si="1602"/>
        <v>0</v>
      </c>
      <c r="H3498" s="16">
        <f t="shared" si="1603"/>
        <v>0</v>
      </c>
      <c r="I3498" s="16">
        <f t="shared" si="1604"/>
        <v>0</v>
      </c>
      <c r="J3498" s="16">
        <f t="shared" si="1605"/>
        <v>0</v>
      </c>
      <c r="K3498" s="16">
        <f t="shared" si="1609"/>
        <v>0</v>
      </c>
      <c r="L3498" s="16">
        <f t="shared" si="1606"/>
        <v>0</v>
      </c>
      <c r="M3498" s="72"/>
      <c r="N3498" s="72"/>
      <c r="O3498" s="32">
        <f t="shared" si="1610"/>
        <v>0</v>
      </c>
      <c r="P3498" s="17" t="e">
        <f t="shared" si="1611"/>
        <v>#DIV/0!</v>
      </c>
      <c r="Q3498" s="38">
        <f t="shared" si="1612"/>
        <v>0</v>
      </c>
      <c r="R3498" s="17" t="e">
        <f t="shared" si="1607"/>
        <v>#DIV/0!</v>
      </c>
      <c r="S3498" s="97">
        <f t="shared" si="1608"/>
        <v>1.3999999999999999E-2</v>
      </c>
      <c r="T3498" s="96">
        <f t="shared" si="1592"/>
        <v>6.9105721214116267E-3</v>
      </c>
      <c r="U3498" s="96">
        <f t="shared" si="1593"/>
        <v>6.9105721214116267E-3</v>
      </c>
      <c r="V3498" s="96">
        <f t="shared" si="1594"/>
        <v>6.9105721214116267E-3</v>
      </c>
      <c r="W3498" s="96">
        <f t="shared" si="1595"/>
        <v>6.9105721214116267E-3</v>
      </c>
      <c r="X3498" s="105">
        <f>AVERAGE(S3498:S$4265)</f>
        <v>1.1898437499999972E-2</v>
      </c>
      <c r="Y3498" s="96">
        <f t="shared" si="1596"/>
        <v>2.6571311186014393E-5</v>
      </c>
      <c r="Z3498" s="96">
        <f t="shared" si="1597"/>
        <v>2.6571311186014393E-5</v>
      </c>
      <c r="AA3498" s="96">
        <f t="shared" si="1598"/>
        <v>2.6571311186014393E-5</v>
      </c>
      <c r="AB3498" s="96">
        <f t="shared" si="1599"/>
        <v>2.3478410563962315E-5</v>
      </c>
      <c r="AC3498" s="105">
        <f>_xlfn.VAR.S(S3498:S$4265)</f>
        <v>1.1502226613429025E-4</v>
      </c>
      <c r="AI3498" s="98"/>
      <c r="AJ3498" s="99"/>
      <c r="AK3498" s="116"/>
      <c r="AM3498" s="100"/>
      <c r="AN3498" s="120"/>
      <c r="AO3498" s="101"/>
    </row>
    <row r="3499" spans="1:41" ht="16.5">
      <c r="A3499" s="112">
        <v>38373</v>
      </c>
      <c r="B3499" s="73">
        <v>5848</v>
      </c>
      <c r="C3499" s="73">
        <v>5888</v>
      </c>
      <c r="D3499" s="80">
        <f t="shared" si="1600"/>
        <v>-40</v>
      </c>
      <c r="E3499" s="17">
        <f t="shared" si="1591"/>
        <v>7.0000000000000001E-3</v>
      </c>
      <c r="F3499" s="16">
        <f t="shared" si="1601"/>
        <v>0</v>
      </c>
      <c r="G3499" s="16">
        <f t="shared" si="1602"/>
        <v>0</v>
      </c>
      <c r="H3499" s="16">
        <f t="shared" si="1603"/>
        <v>0</v>
      </c>
      <c r="I3499" s="16">
        <f t="shared" si="1604"/>
        <v>0</v>
      </c>
      <c r="J3499" s="16">
        <f t="shared" si="1605"/>
        <v>0</v>
      </c>
      <c r="K3499" s="16">
        <f t="shared" si="1609"/>
        <v>0</v>
      </c>
      <c r="L3499" s="16">
        <f t="shared" si="1606"/>
        <v>0</v>
      </c>
      <c r="M3499" s="72"/>
      <c r="N3499" s="72"/>
      <c r="O3499" s="32">
        <f t="shared" si="1610"/>
        <v>0</v>
      </c>
      <c r="P3499" s="17" t="e">
        <f t="shared" si="1611"/>
        <v>#DIV/0!</v>
      </c>
      <c r="Q3499" s="38">
        <f t="shared" si="1612"/>
        <v>0</v>
      </c>
      <c r="R3499" s="17" t="e">
        <f t="shared" si="1607"/>
        <v>#DIV/0!</v>
      </c>
      <c r="S3499" s="97">
        <f t="shared" si="1608"/>
        <v>7.0000000000000001E-3</v>
      </c>
      <c r="T3499" s="96">
        <f t="shared" si="1592"/>
        <v>6.4580554483102412E-3</v>
      </c>
      <c r="U3499" s="96">
        <f t="shared" si="1593"/>
        <v>6.4580554483102412E-3</v>
      </c>
      <c r="V3499" s="96">
        <f t="shared" si="1594"/>
        <v>6.4580554483102412E-3</v>
      </c>
      <c r="W3499" s="96">
        <f t="shared" si="1595"/>
        <v>6.4580554483102412E-3</v>
      </c>
      <c r="X3499" s="105">
        <f>AVERAGE(S3499:S$4265)</f>
        <v>1.1895697522816138E-2</v>
      </c>
      <c r="Y3499" s="96">
        <f t="shared" si="1596"/>
        <v>2.4636654817838959E-5</v>
      </c>
      <c r="Z3499" s="96">
        <f t="shared" si="1597"/>
        <v>2.4636654817838959E-5</v>
      </c>
      <c r="AA3499" s="96">
        <f t="shared" si="1598"/>
        <v>2.4636654817838959E-5</v>
      </c>
      <c r="AB3499" s="96">
        <f t="shared" si="1599"/>
        <v>2.1768948197042502E-5</v>
      </c>
      <c r="AC3499" s="105">
        <f>_xlfn.VAR.S(S3499:S$4265)</f>
        <v>1.151666524828015E-4</v>
      </c>
      <c r="AI3499" s="98"/>
      <c r="AJ3499" s="99"/>
      <c r="AK3499" s="116"/>
      <c r="AM3499" s="100"/>
      <c r="AN3499" s="120"/>
      <c r="AO3499" s="101"/>
    </row>
    <row r="3500" spans="1:41" ht="16.5">
      <c r="A3500" s="112">
        <v>38372</v>
      </c>
      <c r="B3500" s="73">
        <v>5888</v>
      </c>
      <c r="C3500" s="73">
        <v>5895</v>
      </c>
      <c r="D3500" s="80">
        <f t="shared" si="1600"/>
        <v>-7</v>
      </c>
      <c r="E3500" s="17">
        <f t="shared" si="1591"/>
        <v>2E-3</v>
      </c>
      <c r="F3500" s="16">
        <f t="shared" si="1601"/>
        <v>0</v>
      </c>
      <c r="G3500" s="16">
        <f t="shared" si="1602"/>
        <v>0</v>
      </c>
      <c r="H3500" s="16">
        <f t="shared" si="1603"/>
        <v>0</v>
      </c>
      <c r="I3500" s="16">
        <f t="shared" si="1604"/>
        <v>0</v>
      </c>
      <c r="J3500" s="16">
        <f t="shared" si="1605"/>
        <v>0</v>
      </c>
      <c r="K3500" s="16">
        <f t="shared" si="1609"/>
        <v>0</v>
      </c>
      <c r="L3500" s="16">
        <f t="shared" si="1606"/>
        <v>0</v>
      </c>
      <c r="M3500" s="72"/>
      <c r="N3500" s="72"/>
      <c r="O3500" s="32">
        <f t="shared" si="1610"/>
        <v>0</v>
      </c>
      <c r="P3500" s="17" t="e">
        <f t="shared" si="1611"/>
        <v>#DIV/0!</v>
      </c>
      <c r="Q3500" s="38">
        <f t="shared" si="1612"/>
        <v>0</v>
      </c>
      <c r="R3500" s="17" t="e">
        <f t="shared" si="1607"/>
        <v>#DIV/0!</v>
      </c>
      <c r="S3500" s="97">
        <f t="shared" si="1608"/>
        <v>2E-3</v>
      </c>
      <c r="T3500" s="96">
        <f t="shared" si="1592"/>
        <v>6.4234632428832351E-3</v>
      </c>
      <c r="U3500" s="96">
        <f t="shared" si="1593"/>
        <v>6.4234632428832351E-3</v>
      </c>
      <c r="V3500" s="96">
        <f t="shared" si="1594"/>
        <v>6.4234632428832351E-3</v>
      </c>
      <c r="W3500" s="96">
        <f t="shared" si="1595"/>
        <v>6.4234632428832351E-3</v>
      </c>
      <c r="X3500" s="105">
        <f>AVERAGE(S3500:S$4265)</f>
        <v>1.1902088772845924E-2</v>
      </c>
      <c r="Y3500" s="96">
        <f t="shared" si="1596"/>
        <v>2.6187990574362294E-5</v>
      </c>
      <c r="Z3500" s="96">
        <f t="shared" si="1597"/>
        <v>2.6187990574362294E-5</v>
      </c>
      <c r="AA3500" s="96">
        <f t="shared" si="1598"/>
        <v>2.6187990574362294E-5</v>
      </c>
      <c r="AB3500" s="96">
        <f t="shared" si="1599"/>
        <v>2.3139708471506521E-5</v>
      </c>
      <c r="AC3500" s="105">
        <f>_xlfn.VAR.S(S3500:S$4265)</f>
        <v>1.1528582569668512E-4</v>
      </c>
      <c r="AI3500" s="98"/>
      <c r="AJ3500" s="99"/>
      <c r="AK3500" s="116"/>
      <c r="AM3500" s="100"/>
      <c r="AN3500" s="120"/>
      <c r="AO3500" s="101"/>
    </row>
    <row r="3501" spans="1:41" ht="16.5">
      <c r="A3501" s="112">
        <v>38371</v>
      </c>
      <c r="B3501" s="73">
        <v>5895</v>
      </c>
      <c r="C3501" s="73">
        <v>5933</v>
      </c>
      <c r="D3501" s="80">
        <f t="shared" si="1600"/>
        <v>-38</v>
      </c>
      <c r="E3501" s="17">
        <f t="shared" si="1591"/>
        <v>7.0000000000000001E-3</v>
      </c>
      <c r="F3501" s="16">
        <f t="shared" si="1601"/>
        <v>0</v>
      </c>
      <c r="G3501" s="16">
        <f t="shared" si="1602"/>
        <v>0</v>
      </c>
      <c r="H3501" s="16">
        <f t="shared" si="1603"/>
        <v>0</v>
      </c>
      <c r="I3501" s="16">
        <f t="shared" si="1604"/>
        <v>0</v>
      </c>
      <c r="J3501" s="16">
        <f t="shared" si="1605"/>
        <v>0</v>
      </c>
      <c r="K3501" s="16">
        <f t="shared" si="1609"/>
        <v>0</v>
      </c>
      <c r="L3501" s="16">
        <f t="shared" si="1606"/>
        <v>0</v>
      </c>
      <c r="M3501" s="72"/>
      <c r="N3501" s="72"/>
      <c r="O3501" s="32">
        <f t="shared" si="1610"/>
        <v>0</v>
      </c>
      <c r="P3501" s="17" t="e">
        <f t="shared" si="1611"/>
        <v>#DIV/0!</v>
      </c>
      <c r="Q3501" s="38">
        <f t="shared" si="1612"/>
        <v>0</v>
      </c>
      <c r="R3501" s="17" t="e">
        <f t="shared" si="1607"/>
        <v>#DIV/0!</v>
      </c>
      <c r="S3501" s="97">
        <f t="shared" si="1608"/>
        <v>7.0000000000000001E-3</v>
      </c>
      <c r="T3501" s="96">
        <f t="shared" si="1592"/>
        <v>6.7058119605140796E-3</v>
      </c>
      <c r="U3501" s="96">
        <f t="shared" si="1593"/>
        <v>6.7058119605140796E-3</v>
      </c>
      <c r="V3501" s="96">
        <f t="shared" si="1594"/>
        <v>6.7058119605140796E-3</v>
      </c>
      <c r="W3501" s="96">
        <f t="shared" si="1595"/>
        <v>6.7058119605140796E-3</v>
      </c>
      <c r="X3501" s="105">
        <f>AVERAGE(S3501:S$4265)</f>
        <v>1.1915032679738532E-2</v>
      </c>
      <c r="Y3501" s="96">
        <f t="shared" si="1596"/>
        <v>2.6446075108403462E-5</v>
      </c>
      <c r="Z3501" s="96">
        <f t="shared" si="1597"/>
        <v>2.6446075108403462E-5</v>
      </c>
      <c r="AA3501" s="96">
        <f t="shared" si="1598"/>
        <v>2.6446075108403462E-5</v>
      </c>
      <c r="AB3501" s="96">
        <f t="shared" si="1599"/>
        <v>2.3367751965785292E-5</v>
      </c>
      <c r="AC3501" s="105">
        <f>_xlfn.VAR.S(S3501:S$4265)</f>
        <v>1.1530821613113045E-4</v>
      </c>
      <c r="AI3501" s="98"/>
      <c r="AJ3501" s="99"/>
      <c r="AK3501" s="116"/>
      <c r="AM3501" s="100"/>
      <c r="AN3501" s="120"/>
      <c r="AO3501" s="101"/>
    </row>
    <row r="3502" spans="1:41" ht="16.5">
      <c r="A3502" s="112">
        <v>38370</v>
      </c>
      <c r="B3502" s="73">
        <v>5933</v>
      </c>
      <c r="C3502" s="73">
        <v>5945</v>
      </c>
      <c r="D3502" s="80">
        <f t="shared" si="1600"/>
        <v>-12</v>
      </c>
      <c r="E3502" s="17">
        <f t="shared" si="1591"/>
        <v>3.0000000000000001E-3</v>
      </c>
      <c r="F3502" s="16">
        <f t="shared" si="1601"/>
        <v>0</v>
      </c>
      <c r="G3502" s="16">
        <f t="shared" si="1602"/>
        <v>0</v>
      </c>
      <c r="H3502" s="16">
        <f t="shared" si="1603"/>
        <v>0</v>
      </c>
      <c r="I3502" s="16">
        <f t="shared" si="1604"/>
        <v>0</v>
      </c>
      <c r="J3502" s="16">
        <f t="shared" si="1605"/>
        <v>0</v>
      </c>
      <c r="K3502" s="16">
        <f t="shared" si="1609"/>
        <v>0</v>
      </c>
      <c r="L3502" s="16">
        <f t="shared" si="1606"/>
        <v>0</v>
      </c>
      <c r="M3502" s="72"/>
      <c r="N3502" s="72"/>
      <c r="O3502" s="32">
        <f t="shared" si="1610"/>
        <v>0</v>
      </c>
      <c r="P3502" s="17" t="e">
        <f t="shared" si="1611"/>
        <v>#DIV/0!</v>
      </c>
      <c r="Q3502" s="38">
        <f t="shared" si="1612"/>
        <v>0</v>
      </c>
      <c r="R3502" s="17" t="e">
        <f t="shared" si="1607"/>
        <v>#DIV/0!</v>
      </c>
      <c r="S3502" s="97">
        <f t="shared" si="1608"/>
        <v>3.0000000000000001E-3</v>
      </c>
      <c r="T3502" s="96">
        <f t="shared" si="1592"/>
        <v>6.6870340005468929E-3</v>
      </c>
      <c r="U3502" s="96">
        <f t="shared" si="1593"/>
        <v>6.6870340005468929E-3</v>
      </c>
      <c r="V3502" s="96">
        <f t="shared" si="1594"/>
        <v>6.6870340005468929E-3</v>
      </c>
      <c r="W3502" s="96">
        <f t="shared" si="1595"/>
        <v>6.6870340005468929E-3</v>
      </c>
      <c r="X3502" s="105">
        <f>AVERAGE(S3502:S$4265)</f>
        <v>1.1921465968586358E-2</v>
      </c>
      <c r="Y3502" s="96">
        <f t="shared" si="1596"/>
        <v>2.8127870473824085E-5</v>
      </c>
      <c r="Z3502" s="96">
        <f t="shared" si="1597"/>
        <v>2.8127870473824085E-5</v>
      </c>
      <c r="AA3502" s="96">
        <f t="shared" si="1598"/>
        <v>2.8127870473824085E-5</v>
      </c>
      <c r="AB3502" s="96">
        <f t="shared" si="1599"/>
        <v>2.4853786350670957E-5</v>
      </c>
      <c r="AC3502" s="105">
        <f>_xlfn.VAR.S(S3502:S$4265)</f>
        <v>1.1542763821509288E-4</v>
      </c>
      <c r="AI3502" s="98"/>
      <c r="AJ3502" s="99"/>
      <c r="AK3502" s="116"/>
      <c r="AM3502" s="100"/>
      <c r="AN3502" s="120"/>
      <c r="AO3502" s="101"/>
    </row>
    <row r="3503" spans="1:41" ht="16.5">
      <c r="A3503" s="112">
        <v>38369</v>
      </c>
      <c r="B3503" s="73">
        <v>5945</v>
      </c>
      <c r="C3503" s="73">
        <v>5889</v>
      </c>
      <c r="D3503" s="80">
        <f t="shared" si="1600"/>
        <v>56</v>
      </c>
      <c r="E3503" s="17">
        <f t="shared" si="1591"/>
        <v>9.9999999999999985E-3</v>
      </c>
      <c r="F3503" s="16">
        <f t="shared" si="1601"/>
        <v>0</v>
      </c>
      <c r="G3503" s="16">
        <f t="shared" si="1602"/>
        <v>0</v>
      </c>
      <c r="H3503" s="16">
        <f t="shared" si="1603"/>
        <v>0</v>
      </c>
      <c r="I3503" s="16">
        <f t="shared" si="1604"/>
        <v>0</v>
      </c>
      <c r="J3503" s="16">
        <f t="shared" si="1605"/>
        <v>0</v>
      </c>
      <c r="K3503" s="16">
        <f t="shared" si="1609"/>
        <v>0</v>
      </c>
      <c r="L3503" s="16">
        <f t="shared" si="1606"/>
        <v>0</v>
      </c>
      <c r="M3503" s="72"/>
      <c r="N3503" s="72"/>
      <c r="O3503" s="32">
        <f t="shared" si="1610"/>
        <v>0</v>
      </c>
      <c r="P3503" s="17" t="e">
        <f t="shared" si="1611"/>
        <v>#DIV/0!</v>
      </c>
      <c r="Q3503" s="38">
        <f t="shared" si="1612"/>
        <v>0</v>
      </c>
      <c r="R3503" s="17" t="e">
        <f t="shared" si="1607"/>
        <v>#DIV/0!</v>
      </c>
      <c r="S3503" s="97">
        <f t="shared" si="1608"/>
        <v>9.9999999999999985E-3</v>
      </c>
      <c r="T3503" s="96">
        <f t="shared" si="1592"/>
        <v>6.9223765963264813E-3</v>
      </c>
      <c r="U3503" s="96">
        <f t="shared" si="1593"/>
        <v>6.9223765963264813E-3</v>
      </c>
      <c r="V3503" s="96">
        <f t="shared" si="1594"/>
        <v>6.9223765963264813E-3</v>
      </c>
      <c r="W3503" s="96">
        <f t="shared" si="1595"/>
        <v>6.9223765963264813E-3</v>
      </c>
      <c r="X3503" s="105">
        <f>AVERAGE(S3503:S$4265)</f>
        <v>1.1933158584534701E-2</v>
      </c>
      <c r="Y3503" s="96">
        <f t="shared" si="1596"/>
        <v>2.8941242748956918E-5</v>
      </c>
      <c r="Z3503" s="96">
        <f t="shared" si="1597"/>
        <v>2.8941242748956918E-5</v>
      </c>
      <c r="AA3503" s="96">
        <f t="shared" si="1598"/>
        <v>2.8941242748956918E-5</v>
      </c>
      <c r="AB3503" s="96">
        <f t="shared" si="1599"/>
        <v>2.5572482092978326E-5</v>
      </c>
      <c r="AC3503" s="105">
        <f>_xlfn.VAR.S(S3503:S$4265)</f>
        <v>1.1547452898662984E-4</v>
      </c>
      <c r="AI3503" s="98"/>
      <c r="AJ3503" s="99"/>
      <c r="AK3503" s="116"/>
      <c r="AM3503" s="100"/>
      <c r="AN3503" s="120"/>
      <c r="AO3503" s="101"/>
    </row>
    <row r="3504" spans="1:41" ht="16.5">
      <c r="A3504" s="112">
        <v>38366</v>
      </c>
      <c r="B3504" s="73">
        <v>5889</v>
      </c>
      <c r="C3504" s="73">
        <v>5853</v>
      </c>
      <c r="D3504" s="80">
        <f t="shared" si="1600"/>
        <v>36</v>
      </c>
      <c r="E3504" s="17">
        <f t="shared" si="1591"/>
        <v>7.0000000000000001E-3</v>
      </c>
      <c r="F3504" s="16">
        <f t="shared" si="1601"/>
        <v>0</v>
      </c>
      <c r="G3504" s="16">
        <f t="shared" si="1602"/>
        <v>0</v>
      </c>
      <c r="H3504" s="16">
        <f t="shared" si="1603"/>
        <v>0</v>
      </c>
      <c r="I3504" s="16">
        <f t="shared" si="1604"/>
        <v>0</v>
      </c>
      <c r="J3504" s="16">
        <f t="shared" si="1605"/>
        <v>0</v>
      </c>
      <c r="K3504" s="16">
        <f t="shared" si="1609"/>
        <v>0</v>
      </c>
      <c r="L3504" s="16">
        <f t="shared" si="1606"/>
        <v>0</v>
      </c>
      <c r="M3504" s="72"/>
      <c r="N3504" s="72"/>
      <c r="O3504" s="32">
        <f t="shared" si="1610"/>
        <v>0</v>
      </c>
      <c r="P3504" s="17" t="e">
        <f t="shared" si="1611"/>
        <v>#DIV/0!</v>
      </c>
      <c r="Q3504" s="38">
        <f t="shared" si="1612"/>
        <v>0</v>
      </c>
      <c r="R3504" s="17" t="e">
        <f t="shared" si="1607"/>
        <v>#DIV/0!</v>
      </c>
      <c r="S3504" s="97">
        <f t="shared" si="1608"/>
        <v>7.0000000000000001E-3</v>
      </c>
      <c r="T3504" s="96">
        <f t="shared" si="1592"/>
        <v>6.7259325492834907E-3</v>
      </c>
      <c r="U3504" s="96">
        <f t="shared" si="1593"/>
        <v>6.7259325492834907E-3</v>
      </c>
      <c r="V3504" s="96">
        <f t="shared" si="1594"/>
        <v>6.7259325492834907E-3</v>
      </c>
      <c r="W3504" s="96">
        <f t="shared" si="1595"/>
        <v>6.7259325492834907E-3</v>
      </c>
      <c r="X3504" s="105">
        <f>AVERAGE(S3504:S$4265)</f>
        <v>1.1935695538057716E-2</v>
      </c>
      <c r="Y3504" s="96">
        <f t="shared" si="1596"/>
        <v>3.0104331583666427E-5</v>
      </c>
      <c r="Z3504" s="96">
        <f t="shared" si="1597"/>
        <v>3.0104331583666427E-5</v>
      </c>
      <c r="AA3504" s="96">
        <f t="shared" si="1598"/>
        <v>3.0104331583666427E-5</v>
      </c>
      <c r="AB3504" s="96">
        <f t="shared" si="1599"/>
        <v>2.6600187387327646E-5</v>
      </c>
      <c r="AC3504" s="105">
        <f>_xlfn.VAR.S(S3504:S$4265)</f>
        <v>1.1562135227511888E-4</v>
      </c>
      <c r="AI3504" s="98"/>
      <c r="AJ3504" s="99"/>
      <c r="AK3504" s="116"/>
      <c r="AM3504" s="100"/>
      <c r="AN3504" s="120"/>
      <c r="AO3504" s="101"/>
    </row>
    <row r="3505" spans="1:41" ht="16.5">
      <c r="A3505" s="112">
        <v>38365</v>
      </c>
      <c r="B3505" s="73">
        <v>5853</v>
      </c>
      <c r="C3505" s="73">
        <v>5879</v>
      </c>
      <c r="D3505" s="80">
        <f t="shared" si="1600"/>
        <v>-26</v>
      </c>
      <c r="E3505" s="17">
        <f t="shared" si="1591"/>
        <v>5.0000000000000001E-3</v>
      </c>
      <c r="F3505" s="16">
        <f t="shared" si="1601"/>
        <v>0</v>
      </c>
      <c r="G3505" s="16">
        <f t="shared" si="1602"/>
        <v>0</v>
      </c>
      <c r="H3505" s="16">
        <f t="shared" si="1603"/>
        <v>0</v>
      </c>
      <c r="I3505" s="16">
        <f t="shared" si="1604"/>
        <v>0</v>
      </c>
      <c r="J3505" s="16">
        <f t="shared" si="1605"/>
        <v>0</v>
      </c>
      <c r="K3505" s="16">
        <f t="shared" si="1609"/>
        <v>0</v>
      </c>
      <c r="L3505" s="16">
        <f t="shared" si="1606"/>
        <v>0</v>
      </c>
      <c r="M3505" s="72"/>
      <c r="N3505" s="72"/>
      <c r="O3505" s="32">
        <f t="shared" si="1610"/>
        <v>0</v>
      </c>
      <c r="P3505" s="17" t="e">
        <f t="shared" si="1611"/>
        <v>#DIV/0!</v>
      </c>
      <c r="Q3505" s="38">
        <f t="shared" si="1612"/>
        <v>0</v>
      </c>
      <c r="R3505" s="17" t="e">
        <f t="shared" si="1607"/>
        <v>#DIV/0!</v>
      </c>
      <c r="S3505" s="97">
        <f t="shared" si="1608"/>
        <v>5.0000000000000001E-3</v>
      </c>
      <c r="T3505" s="96">
        <f t="shared" si="1592"/>
        <v>6.7084388822164793E-3</v>
      </c>
      <c r="U3505" s="96">
        <f t="shared" si="1593"/>
        <v>6.7084388822164793E-3</v>
      </c>
      <c r="V3505" s="96">
        <f t="shared" si="1594"/>
        <v>6.7084388822164793E-3</v>
      </c>
      <c r="W3505" s="96">
        <f t="shared" si="1595"/>
        <v>6.7084388822164793E-3</v>
      </c>
      <c r="X3505" s="105">
        <f>AVERAGE(S3505:S$4265)</f>
        <v>1.194218134034163E-2</v>
      </c>
      <c r="Y3505" s="96">
        <f t="shared" si="1596"/>
        <v>3.2020458628236424E-5</v>
      </c>
      <c r="Z3505" s="96">
        <f t="shared" si="1597"/>
        <v>3.2020458628236424E-5</v>
      </c>
      <c r="AA3505" s="96">
        <f t="shared" si="1598"/>
        <v>3.2020458628236424E-5</v>
      </c>
      <c r="AB3505" s="96">
        <f t="shared" si="1599"/>
        <v>2.8293277243909693E-5</v>
      </c>
      <c r="AC3505" s="105">
        <f>_xlfn.VAR.S(S3505:S$4265)</f>
        <v>1.1574138944602059E-4</v>
      </c>
      <c r="AI3505" s="98"/>
      <c r="AJ3505" s="99"/>
      <c r="AK3505" s="116"/>
      <c r="AM3505" s="100"/>
      <c r="AN3505" s="120"/>
      <c r="AO3505" s="101"/>
    </row>
    <row r="3506" spans="1:41" ht="16.5">
      <c r="A3506" s="112">
        <v>38364</v>
      </c>
      <c r="B3506" s="73">
        <v>5879</v>
      </c>
      <c r="C3506" s="73">
        <v>5975</v>
      </c>
      <c r="D3506" s="80">
        <f t="shared" si="1600"/>
        <v>-96</v>
      </c>
      <c r="E3506" s="17">
        <f t="shared" si="1591"/>
        <v>1.7000000000000001E-2</v>
      </c>
      <c r="F3506" s="16">
        <f t="shared" si="1601"/>
        <v>0</v>
      </c>
      <c r="G3506" s="16">
        <f t="shared" si="1602"/>
        <v>0</v>
      </c>
      <c r="H3506" s="16">
        <f t="shared" si="1603"/>
        <v>0</v>
      </c>
      <c r="I3506" s="16">
        <f t="shared" si="1604"/>
        <v>0</v>
      </c>
      <c r="J3506" s="16">
        <f t="shared" si="1605"/>
        <v>0</v>
      </c>
      <c r="K3506" s="16">
        <f t="shared" si="1609"/>
        <v>0</v>
      </c>
      <c r="L3506" s="16">
        <f t="shared" si="1606"/>
        <v>0</v>
      </c>
      <c r="M3506" s="72"/>
      <c r="N3506" s="72"/>
      <c r="O3506" s="32">
        <f t="shared" si="1610"/>
        <v>0</v>
      </c>
      <c r="P3506" s="17" t="e">
        <f t="shared" si="1611"/>
        <v>#DIV/0!</v>
      </c>
      <c r="Q3506" s="38">
        <f t="shared" si="1612"/>
        <v>0</v>
      </c>
      <c r="R3506" s="17" t="e">
        <f t="shared" si="1607"/>
        <v>#DIV/0!</v>
      </c>
      <c r="S3506" s="97">
        <f t="shared" si="1608"/>
        <v>1.7000000000000001E-2</v>
      </c>
      <c r="T3506" s="96">
        <f t="shared" si="1592"/>
        <v>6.8174881725707234E-3</v>
      </c>
      <c r="U3506" s="96">
        <f t="shared" si="1593"/>
        <v>6.8174881725707234E-3</v>
      </c>
      <c r="V3506" s="96">
        <f t="shared" si="1594"/>
        <v>6.8174881725707234E-3</v>
      </c>
      <c r="W3506" s="96">
        <f t="shared" si="1595"/>
        <v>6.8174881725707234E-3</v>
      </c>
      <c r="X3506" s="105">
        <f>AVERAGE(S3506:S$4265)</f>
        <v>1.1951315789473657E-2</v>
      </c>
      <c r="Y3506" s="96">
        <f t="shared" si="1596"/>
        <v>3.385347109871315E-5</v>
      </c>
      <c r="Z3506" s="96">
        <f t="shared" si="1597"/>
        <v>3.385347109871315E-5</v>
      </c>
      <c r="AA3506" s="96">
        <f t="shared" si="1598"/>
        <v>3.385347109871315E-5</v>
      </c>
      <c r="AB3506" s="96">
        <f t="shared" si="1599"/>
        <v>2.9912927062822923E-5</v>
      </c>
      <c r="AC3506" s="105">
        <f>_xlfn.VAR.S(S3506:S$4265)</f>
        <v>1.1583030129672091E-4</v>
      </c>
      <c r="AI3506" s="98"/>
      <c r="AJ3506" s="99"/>
      <c r="AK3506" s="116"/>
      <c r="AM3506" s="100"/>
      <c r="AN3506" s="120"/>
      <c r="AO3506" s="101"/>
    </row>
    <row r="3507" spans="1:41" ht="16.5">
      <c r="A3507" s="112">
        <v>38363</v>
      </c>
      <c r="B3507" s="73">
        <v>5975</v>
      </c>
      <c r="C3507" s="73">
        <v>5942</v>
      </c>
      <c r="D3507" s="80">
        <f t="shared" si="1600"/>
        <v>33</v>
      </c>
      <c r="E3507" s="17">
        <f t="shared" si="1591"/>
        <v>6.0000000000000001E-3</v>
      </c>
      <c r="F3507" s="16">
        <f t="shared" si="1601"/>
        <v>0</v>
      </c>
      <c r="G3507" s="16">
        <f t="shared" si="1602"/>
        <v>0</v>
      </c>
      <c r="H3507" s="16">
        <f t="shared" si="1603"/>
        <v>0</v>
      </c>
      <c r="I3507" s="16">
        <f t="shared" si="1604"/>
        <v>0</v>
      </c>
      <c r="J3507" s="16">
        <f t="shared" si="1605"/>
        <v>0</v>
      </c>
      <c r="K3507" s="16">
        <f t="shared" si="1609"/>
        <v>0</v>
      </c>
      <c r="L3507" s="16">
        <f t="shared" si="1606"/>
        <v>0</v>
      </c>
      <c r="M3507" s="72"/>
      <c r="N3507" s="72"/>
      <c r="O3507" s="32">
        <f t="shared" si="1610"/>
        <v>0</v>
      </c>
      <c r="P3507" s="17" t="e">
        <f t="shared" si="1611"/>
        <v>#DIV/0!</v>
      </c>
      <c r="Q3507" s="38">
        <f t="shared" si="1612"/>
        <v>0</v>
      </c>
      <c r="R3507" s="17" t="e">
        <f t="shared" si="1607"/>
        <v>#DIV/0!</v>
      </c>
      <c r="S3507" s="97">
        <f t="shared" si="1608"/>
        <v>6.0000000000000001E-3</v>
      </c>
      <c r="T3507" s="96">
        <f t="shared" si="1592"/>
        <v>6.1675406091177901E-3</v>
      </c>
      <c r="U3507" s="96">
        <f t="shared" si="1593"/>
        <v>6.1675406091177901E-3</v>
      </c>
      <c r="V3507" s="96">
        <f t="shared" si="1594"/>
        <v>6.1675406091177901E-3</v>
      </c>
      <c r="W3507" s="96">
        <f t="shared" si="1595"/>
        <v>6.1675406091177901E-3</v>
      </c>
      <c r="X3507" s="105">
        <f>AVERAGE(S3507:S$4265)</f>
        <v>1.1944664031620525E-2</v>
      </c>
      <c r="Y3507" s="96">
        <f t="shared" si="1596"/>
        <v>2.8524404799368525E-5</v>
      </c>
      <c r="Z3507" s="96">
        <f t="shared" si="1597"/>
        <v>2.8524404799368525E-5</v>
      </c>
      <c r="AA3507" s="96">
        <f t="shared" si="1598"/>
        <v>2.8524404799368525E-5</v>
      </c>
      <c r="AB3507" s="96">
        <f t="shared" si="1599"/>
        <v>2.5204164080722013E-5</v>
      </c>
      <c r="AC3507" s="105">
        <f>_xlfn.VAR.S(S3507:S$4265)</f>
        <v>1.1594944048724111E-4</v>
      </c>
      <c r="AI3507" s="98"/>
      <c r="AJ3507" s="99"/>
      <c r="AK3507" s="116"/>
      <c r="AM3507" s="100"/>
      <c r="AN3507" s="120"/>
      <c r="AO3507" s="101"/>
    </row>
    <row r="3508" spans="1:41" ht="16.5">
      <c r="A3508" s="112">
        <v>38362</v>
      </c>
      <c r="B3508" s="73">
        <v>5942</v>
      </c>
      <c r="C3508" s="73">
        <v>5936</v>
      </c>
      <c r="D3508" s="80">
        <f t="shared" si="1600"/>
        <v>6</v>
      </c>
      <c r="E3508" s="17">
        <f t="shared" si="1591"/>
        <v>2E-3</v>
      </c>
      <c r="F3508" s="16">
        <f t="shared" si="1601"/>
        <v>0</v>
      </c>
      <c r="G3508" s="16">
        <f t="shared" si="1602"/>
        <v>0</v>
      </c>
      <c r="H3508" s="16">
        <f t="shared" si="1603"/>
        <v>0</v>
      </c>
      <c r="I3508" s="16">
        <f t="shared" si="1604"/>
        <v>0</v>
      </c>
      <c r="J3508" s="16">
        <f t="shared" si="1605"/>
        <v>0</v>
      </c>
      <c r="K3508" s="16">
        <f t="shared" si="1609"/>
        <v>0</v>
      </c>
      <c r="L3508" s="16">
        <f t="shared" si="1606"/>
        <v>0</v>
      </c>
      <c r="M3508" s="72"/>
      <c r="N3508" s="72"/>
      <c r="O3508" s="32">
        <f t="shared" si="1610"/>
        <v>0</v>
      </c>
      <c r="P3508" s="17" t="e">
        <f t="shared" si="1611"/>
        <v>#DIV/0!</v>
      </c>
      <c r="Q3508" s="38">
        <f t="shared" si="1612"/>
        <v>0</v>
      </c>
      <c r="R3508" s="17" t="e">
        <f t="shared" si="1607"/>
        <v>#DIV/0!</v>
      </c>
      <c r="S3508" s="97">
        <f t="shared" si="1608"/>
        <v>2E-3</v>
      </c>
      <c r="T3508" s="96">
        <f t="shared" si="1592"/>
        <v>6.1782346905508408E-3</v>
      </c>
      <c r="U3508" s="96">
        <f t="shared" si="1593"/>
        <v>6.1782346905508408E-3</v>
      </c>
      <c r="V3508" s="96">
        <f t="shared" si="1594"/>
        <v>6.1782346905508408E-3</v>
      </c>
      <c r="W3508" s="96">
        <f t="shared" si="1595"/>
        <v>6.1782346905508408E-3</v>
      </c>
      <c r="X3508" s="105">
        <f>AVERAGE(S3508:S$4265)</f>
        <v>1.1952506596306041E-2</v>
      </c>
      <c r="Y3508" s="96">
        <f t="shared" si="1596"/>
        <v>3.0343083769227212E-5</v>
      </c>
      <c r="Z3508" s="96">
        <f t="shared" si="1597"/>
        <v>3.0343083769227212E-5</v>
      </c>
      <c r="AA3508" s="96">
        <f t="shared" si="1598"/>
        <v>3.0343083769227212E-5</v>
      </c>
      <c r="AB3508" s="96">
        <f t="shared" si="1599"/>
        <v>2.6811148818489149E-5</v>
      </c>
      <c r="AC3508" s="105">
        <f>_xlfn.VAR.S(S3508:S$4265)</f>
        <v>1.1605586557129155E-4</v>
      </c>
      <c r="AI3508" s="98"/>
      <c r="AJ3508" s="99"/>
      <c r="AK3508" s="116"/>
      <c r="AM3508" s="100"/>
      <c r="AN3508" s="120"/>
      <c r="AO3508" s="101"/>
    </row>
    <row r="3509" spans="1:41" ht="16.5">
      <c r="A3509" s="112">
        <v>38359</v>
      </c>
      <c r="B3509" s="73">
        <v>5936</v>
      </c>
      <c r="C3509" s="73">
        <v>5982</v>
      </c>
      <c r="D3509" s="80">
        <f t="shared" si="1600"/>
        <v>-46</v>
      </c>
      <c r="E3509" s="17">
        <f t="shared" si="1591"/>
        <v>8.0000000000000002E-3</v>
      </c>
      <c r="F3509" s="16">
        <f t="shared" si="1601"/>
        <v>0</v>
      </c>
      <c r="G3509" s="16">
        <f t="shared" si="1602"/>
        <v>0</v>
      </c>
      <c r="H3509" s="16">
        <f t="shared" si="1603"/>
        <v>0</v>
      </c>
      <c r="I3509" s="16">
        <f t="shared" si="1604"/>
        <v>0</v>
      </c>
      <c r="J3509" s="16">
        <f t="shared" si="1605"/>
        <v>0</v>
      </c>
      <c r="K3509" s="16">
        <f t="shared" si="1609"/>
        <v>0</v>
      </c>
      <c r="L3509" s="16">
        <f t="shared" si="1606"/>
        <v>0</v>
      </c>
      <c r="M3509" s="72"/>
      <c r="N3509" s="72"/>
      <c r="O3509" s="32">
        <f t="shared" si="1610"/>
        <v>0</v>
      </c>
      <c r="P3509" s="17" t="e">
        <f t="shared" si="1611"/>
        <v>#DIV/0!</v>
      </c>
      <c r="Q3509" s="38">
        <f t="shared" si="1612"/>
        <v>0</v>
      </c>
      <c r="R3509" s="17" t="e">
        <f t="shared" si="1607"/>
        <v>#DIV/0!</v>
      </c>
      <c r="S3509" s="97">
        <f t="shared" si="1608"/>
        <v>8.0000000000000002E-3</v>
      </c>
      <c r="T3509" s="96">
        <f t="shared" si="1592"/>
        <v>6.4449305218625963E-3</v>
      </c>
      <c r="U3509" s="96">
        <f t="shared" si="1593"/>
        <v>6.4449305218625963E-3</v>
      </c>
      <c r="V3509" s="96">
        <f t="shared" si="1594"/>
        <v>6.4449305218625963E-3</v>
      </c>
      <c r="W3509" s="96">
        <f t="shared" si="1595"/>
        <v>6.4449305218625963E-3</v>
      </c>
      <c r="X3509" s="105">
        <f>AVERAGE(S3509:S$4265)</f>
        <v>1.1965653896961663E-2</v>
      </c>
      <c r="Y3509" s="96">
        <f t="shared" si="1596"/>
        <v>3.1018765243166035E-5</v>
      </c>
      <c r="Z3509" s="96">
        <f t="shared" si="1597"/>
        <v>3.1018765243166035E-5</v>
      </c>
      <c r="AA3509" s="96">
        <f t="shared" si="1598"/>
        <v>3.1018765243166035E-5</v>
      </c>
      <c r="AB3509" s="96">
        <f t="shared" si="1599"/>
        <v>2.7408180968861491E-5</v>
      </c>
      <c r="AC3509" s="105">
        <f>_xlfn.VAR.S(S3509:S$4265)</f>
        <v>1.1607818386418215E-4</v>
      </c>
      <c r="AI3509" s="98"/>
      <c r="AJ3509" s="99"/>
      <c r="AK3509" s="116"/>
      <c r="AM3509" s="100"/>
      <c r="AN3509" s="120"/>
      <c r="AO3509" s="101"/>
    </row>
    <row r="3510" spans="1:41" ht="16.5">
      <c r="A3510" s="112">
        <v>38358</v>
      </c>
      <c r="B3510" s="73">
        <v>5982</v>
      </c>
      <c r="C3510" s="73">
        <v>5988</v>
      </c>
      <c r="D3510" s="80">
        <f t="shared" si="1600"/>
        <v>-6</v>
      </c>
      <c r="E3510" s="17">
        <f t="shared" si="1591"/>
        <v>2E-3</v>
      </c>
      <c r="F3510" s="16">
        <f t="shared" si="1601"/>
        <v>0</v>
      </c>
      <c r="G3510" s="16">
        <f t="shared" si="1602"/>
        <v>0</v>
      </c>
      <c r="H3510" s="16">
        <f t="shared" si="1603"/>
        <v>0</v>
      </c>
      <c r="I3510" s="16">
        <f t="shared" si="1604"/>
        <v>0</v>
      </c>
      <c r="J3510" s="16">
        <f t="shared" si="1605"/>
        <v>0</v>
      </c>
      <c r="K3510" s="16">
        <f t="shared" si="1609"/>
        <v>0</v>
      </c>
      <c r="L3510" s="16">
        <f t="shared" si="1606"/>
        <v>0</v>
      </c>
      <c r="M3510" s="72"/>
      <c r="N3510" s="72"/>
      <c r="O3510" s="32">
        <f t="shared" si="1610"/>
        <v>0</v>
      </c>
      <c r="P3510" s="17" t="e">
        <f t="shared" si="1611"/>
        <v>#DIV/0!</v>
      </c>
      <c r="Q3510" s="38">
        <f t="shared" si="1612"/>
        <v>0</v>
      </c>
      <c r="R3510" s="17" t="e">
        <f t="shared" si="1607"/>
        <v>#DIV/0!</v>
      </c>
      <c r="S3510" s="97">
        <f t="shared" si="1608"/>
        <v>2E-3</v>
      </c>
      <c r="T3510" s="96">
        <f t="shared" si="1592"/>
        <v>6.3456707679389324E-3</v>
      </c>
      <c r="U3510" s="96">
        <f t="shared" si="1593"/>
        <v>6.3456707679389324E-3</v>
      </c>
      <c r="V3510" s="96">
        <f t="shared" si="1594"/>
        <v>6.3456707679389324E-3</v>
      </c>
      <c r="W3510" s="96">
        <f t="shared" si="1595"/>
        <v>6.3456707679389324E-3</v>
      </c>
      <c r="X3510" s="105">
        <f>AVERAGE(S3510:S$4265)</f>
        <v>1.1970899470899443E-2</v>
      </c>
      <c r="Y3510" s="96">
        <f t="shared" si="1596"/>
        <v>3.2823996734769069E-5</v>
      </c>
      <c r="Z3510" s="96">
        <f t="shared" si="1597"/>
        <v>3.2823996734769069E-5</v>
      </c>
      <c r="AA3510" s="96">
        <f t="shared" si="1598"/>
        <v>3.2823996734769069E-5</v>
      </c>
      <c r="AB3510" s="96">
        <f t="shared" si="1599"/>
        <v>2.9003283514841937E-5</v>
      </c>
      <c r="AC3510" s="105">
        <f>_xlfn.VAR.S(S3510:S$4265)</f>
        <v>1.1621107256736481E-4</v>
      </c>
      <c r="AI3510" s="98"/>
      <c r="AJ3510" s="99"/>
      <c r="AK3510" s="116"/>
      <c r="AM3510" s="100"/>
      <c r="AN3510" s="120"/>
      <c r="AO3510" s="101"/>
    </row>
    <row r="3511" spans="1:41" ht="16.5">
      <c r="A3511" s="112">
        <v>38357</v>
      </c>
      <c r="B3511" s="73">
        <v>5988</v>
      </c>
      <c r="C3511" s="73">
        <v>6060</v>
      </c>
      <c r="D3511" s="80">
        <f t="shared" si="1600"/>
        <v>-72</v>
      </c>
      <c r="E3511" s="17">
        <f t="shared" si="1591"/>
        <v>1.2E-2</v>
      </c>
      <c r="F3511" s="16">
        <f t="shared" si="1601"/>
        <v>0</v>
      </c>
      <c r="G3511" s="16">
        <f t="shared" si="1602"/>
        <v>0</v>
      </c>
      <c r="H3511" s="16">
        <f t="shared" si="1603"/>
        <v>0</v>
      </c>
      <c r="I3511" s="16">
        <f t="shared" si="1604"/>
        <v>0</v>
      </c>
      <c r="J3511" s="16">
        <f t="shared" si="1605"/>
        <v>0</v>
      </c>
      <c r="K3511" s="16">
        <f t="shared" si="1609"/>
        <v>0</v>
      </c>
      <c r="L3511" s="16">
        <f t="shared" si="1606"/>
        <v>0</v>
      </c>
      <c r="M3511" s="72"/>
      <c r="N3511" s="72"/>
      <c r="O3511" s="32">
        <f t="shared" si="1610"/>
        <v>0</v>
      </c>
      <c r="P3511" s="17" t="e">
        <f t="shared" si="1611"/>
        <v>#DIV/0!</v>
      </c>
      <c r="Q3511" s="38">
        <f t="shared" si="1612"/>
        <v>0</v>
      </c>
      <c r="R3511" s="17" t="e">
        <f t="shared" si="1607"/>
        <v>#DIV/0!</v>
      </c>
      <c r="S3511" s="97">
        <f t="shared" si="1608"/>
        <v>1.2E-2</v>
      </c>
      <c r="T3511" s="96">
        <f t="shared" si="1592"/>
        <v>6.6230540084456727E-3</v>
      </c>
      <c r="U3511" s="96">
        <f t="shared" si="1593"/>
        <v>6.6230540084456727E-3</v>
      </c>
      <c r="V3511" s="96">
        <f t="shared" si="1594"/>
        <v>6.6230540084456727E-3</v>
      </c>
      <c r="W3511" s="96">
        <f t="shared" si="1595"/>
        <v>6.6230540084456727E-3</v>
      </c>
      <c r="X3511" s="105">
        <f>AVERAGE(S3511:S$4265)</f>
        <v>1.1984105960264873E-2</v>
      </c>
      <c r="Y3511" s="96">
        <f t="shared" si="1596"/>
        <v>3.3554935141349716E-5</v>
      </c>
      <c r="Z3511" s="96">
        <f t="shared" si="1597"/>
        <v>3.3554935141349716E-5</v>
      </c>
      <c r="AA3511" s="96">
        <f t="shared" si="1598"/>
        <v>3.3554935141349716E-5</v>
      </c>
      <c r="AB3511" s="96">
        <f t="shared" si="1599"/>
        <v>2.9649140690896596E-5</v>
      </c>
      <c r="AC3511" s="105">
        <f>_xlfn.VAR.S(S3511:S$4265)</f>
        <v>1.1623316879512447E-4</v>
      </c>
      <c r="AI3511" s="98"/>
      <c r="AJ3511" s="99"/>
      <c r="AK3511" s="116"/>
      <c r="AM3511" s="100"/>
      <c r="AN3511" s="120"/>
      <c r="AO3511" s="101"/>
    </row>
    <row r="3512" spans="1:41" ht="16.5">
      <c r="A3512" s="112">
        <v>38356</v>
      </c>
      <c r="B3512" s="73">
        <v>6060</v>
      </c>
      <c r="C3512" s="73">
        <v>6143</v>
      </c>
      <c r="D3512" s="80">
        <f t="shared" si="1600"/>
        <v>-83</v>
      </c>
      <c r="E3512" s="17">
        <f t="shared" si="1591"/>
        <v>1.3999999999999999E-2</v>
      </c>
      <c r="F3512" s="16">
        <f t="shared" si="1601"/>
        <v>0</v>
      </c>
      <c r="G3512" s="16">
        <f t="shared" si="1602"/>
        <v>0</v>
      </c>
      <c r="H3512" s="16">
        <f t="shared" si="1603"/>
        <v>0</v>
      </c>
      <c r="I3512" s="16">
        <f t="shared" si="1604"/>
        <v>0</v>
      </c>
      <c r="J3512" s="16">
        <f t="shared" si="1605"/>
        <v>0</v>
      </c>
      <c r="K3512" s="16">
        <f t="shared" si="1609"/>
        <v>0</v>
      </c>
      <c r="L3512" s="16">
        <f t="shared" si="1606"/>
        <v>0</v>
      </c>
      <c r="M3512" s="72"/>
      <c r="N3512" s="72"/>
      <c r="O3512" s="32">
        <f t="shared" si="1610"/>
        <v>0</v>
      </c>
      <c r="P3512" s="17" t="e">
        <f t="shared" si="1611"/>
        <v>#DIV/0!</v>
      </c>
      <c r="Q3512" s="38">
        <f t="shared" si="1612"/>
        <v>0</v>
      </c>
      <c r="R3512" s="17" t="e">
        <f t="shared" si="1607"/>
        <v>#DIV/0!</v>
      </c>
      <c r="S3512" s="97">
        <f t="shared" si="1608"/>
        <v>1.3999999999999999E-2</v>
      </c>
      <c r="T3512" s="96">
        <f t="shared" si="1592"/>
        <v>6.279844689835821E-3</v>
      </c>
      <c r="U3512" s="96">
        <f t="shared" si="1593"/>
        <v>6.279844689835821E-3</v>
      </c>
      <c r="V3512" s="96">
        <f t="shared" si="1594"/>
        <v>6.279844689835821E-3</v>
      </c>
      <c r="W3512" s="96">
        <f t="shared" si="1595"/>
        <v>6.279844689835821E-3</v>
      </c>
      <c r="X3512" s="105">
        <f>AVERAGE(S3512:S$4265)</f>
        <v>1.1984084880636577E-2</v>
      </c>
      <c r="Y3512" s="96">
        <f t="shared" si="1596"/>
        <v>3.3608217590431649E-5</v>
      </c>
      <c r="Z3512" s="96">
        <f t="shared" si="1597"/>
        <v>3.3608217590431649E-5</v>
      </c>
      <c r="AA3512" s="96">
        <f t="shared" si="1598"/>
        <v>3.3608217590431649E-5</v>
      </c>
      <c r="AB3512" s="96">
        <f t="shared" si="1599"/>
        <v>2.9696221062905393E-5</v>
      </c>
      <c r="AC3512" s="105">
        <f>_xlfn.VAR.S(S3512:S$4265)</f>
        <v>1.1638752857711599E-4</v>
      </c>
      <c r="AI3512" s="98"/>
      <c r="AJ3512" s="99"/>
      <c r="AK3512" s="116"/>
      <c r="AM3512" s="100"/>
      <c r="AN3512" s="120"/>
      <c r="AO3512" s="101"/>
    </row>
    <row r="3513" spans="1:41" ht="16.5">
      <c r="A3513" s="112">
        <v>38355</v>
      </c>
      <c r="B3513" s="73">
        <v>6143</v>
      </c>
      <c r="C3513" s="73">
        <v>6139</v>
      </c>
      <c r="D3513" s="80">
        <f t="shared" si="1600"/>
        <v>4</v>
      </c>
      <c r="E3513" s="17">
        <f t="shared" si="1591"/>
        <v>1E-3</v>
      </c>
      <c r="F3513" s="16">
        <f t="shared" si="1601"/>
        <v>0</v>
      </c>
      <c r="G3513" s="16">
        <f t="shared" si="1602"/>
        <v>0</v>
      </c>
      <c r="H3513" s="16">
        <f t="shared" si="1603"/>
        <v>0</v>
      </c>
      <c r="I3513" s="16">
        <f t="shared" si="1604"/>
        <v>0</v>
      </c>
      <c r="J3513" s="16">
        <f t="shared" si="1605"/>
        <v>0</v>
      </c>
      <c r="K3513" s="16">
        <f t="shared" si="1609"/>
        <v>0</v>
      </c>
      <c r="L3513" s="16">
        <f t="shared" si="1606"/>
        <v>0</v>
      </c>
      <c r="M3513" s="72"/>
      <c r="N3513" s="72"/>
      <c r="O3513" s="32">
        <f t="shared" si="1610"/>
        <v>0</v>
      </c>
      <c r="P3513" s="17" t="e">
        <f t="shared" si="1611"/>
        <v>#DIV/0!</v>
      </c>
      <c r="Q3513" s="38">
        <f t="shared" si="1612"/>
        <v>0</v>
      </c>
      <c r="R3513" s="17" t="e">
        <f t="shared" si="1607"/>
        <v>#DIV/0!</v>
      </c>
      <c r="S3513" s="97">
        <f t="shared" si="1608"/>
        <v>1E-3</v>
      </c>
      <c r="T3513" s="96">
        <f t="shared" si="1592"/>
        <v>5.7870688189742775E-3</v>
      </c>
      <c r="U3513" s="96">
        <f t="shared" si="1593"/>
        <v>5.7870688189742775E-3</v>
      </c>
      <c r="V3513" s="96">
        <f t="shared" si="1594"/>
        <v>5.7870688189742775E-3</v>
      </c>
      <c r="W3513" s="96">
        <f t="shared" si="1595"/>
        <v>5.7870688189742775E-3</v>
      </c>
      <c r="X3513" s="105">
        <f>AVERAGE(S3513:S$4265)</f>
        <v>1.1981407702523213E-2</v>
      </c>
      <c r="Y3513" s="96">
        <f t="shared" si="1596"/>
        <v>3.1447960931250823E-5</v>
      </c>
      <c r="Z3513" s="96">
        <f t="shared" si="1597"/>
        <v>3.1447960931250823E-5</v>
      </c>
      <c r="AA3513" s="96">
        <f t="shared" si="1598"/>
        <v>3.1447960931250823E-5</v>
      </c>
      <c r="AB3513" s="96">
        <f t="shared" si="1599"/>
        <v>2.7787418278853218E-5</v>
      </c>
      <c r="AC3513" s="105">
        <f>_xlfn.VAR.S(S3513:S$4265)</f>
        <v>1.165368879093564E-4</v>
      </c>
      <c r="AI3513" s="98"/>
      <c r="AJ3513" s="99"/>
      <c r="AK3513" s="116"/>
      <c r="AM3513" s="100"/>
      <c r="AN3513" s="120"/>
      <c r="AO3513" s="101"/>
    </row>
    <row r="3514" spans="1:41" ht="16.5">
      <c r="A3514" s="112">
        <v>38352</v>
      </c>
      <c r="B3514" s="73">
        <v>6139</v>
      </c>
      <c r="C3514" s="73">
        <v>6100</v>
      </c>
      <c r="D3514" s="80">
        <f t="shared" si="1600"/>
        <v>39</v>
      </c>
      <c r="E3514" s="17">
        <f t="shared" si="1591"/>
        <v>7.0000000000000001E-3</v>
      </c>
      <c r="F3514" s="16">
        <f t="shared" si="1601"/>
        <v>0</v>
      </c>
      <c r="G3514" s="16">
        <f t="shared" si="1602"/>
        <v>0</v>
      </c>
      <c r="H3514" s="16">
        <f t="shared" si="1603"/>
        <v>0</v>
      </c>
      <c r="I3514" s="16">
        <f t="shared" si="1604"/>
        <v>0</v>
      </c>
      <c r="J3514" s="16">
        <f t="shared" si="1605"/>
        <v>0</v>
      </c>
      <c r="K3514" s="16">
        <f t="shared" si="1609"/>
        <v>0</v>
      </c>
      <c r="L3514" s="16">
        <f t="shared" si="1606"/>
        <v>0</v>
      </c>
      <c r="M3514" s="72"/>
      <c r="N3514" s="72"/>
      <c r="O3514" s="32">
        <f t="shared" si="1610"/>
        <v>0</v>
      </c>
      <c r="P3514" s="17" t="e">
        <f t="shared" si="1611"/>
        <v>#DIV/0!</v>
      </c>
      <c r="Q3514" s="38">
        <f t="shared" si="1612"/>
        <v>0</v>
      </c>
      <c r="R3514" s="17" t="e">
        <f t="shared" si="1607"/>
        <v>#DIV/0!</v>
      </c>
      <c r="S3514" s="97">
        <f t="shared" si="1608"/>
        <v>7.0000000000000001E-3</v>
      </c>
      <c r="T3514" s="96">
        <f t="shared" si="1592"/>
        <v>6.0926264031641256E-3</v>
      </c>
      <c r="U3514" s="96">
        <f t="shared" si="1593"/>
        <v>6.0926264031641256E-3</v>
      </c>
      <c r="V3514" s="96">
        <f t="shared" si="1594"/>
        <v>6.0926264031641256E-3</v>
      </c>
      <c r="W3514" s="96">
        <f t="shared" si="1595"/>
        <v>6.0926264031641256E-3</v>
      </c>
      <c r="X3514" s="105">
        <f>AVERAGE(S3514:S$4265)</f>
        <v>1.1996010638297843E-2</v>
      </c>
      <c r="Y3514" s="96">
        <f t="shared" si="1596"/>
        <v>3.1799862032253784E-5</v>
      </c>
      <c r="Z3514" s="96">
        <f t="shared" si="1597"/>
        <v>3.1799862032253784E-5</v>
      </c>
      <c r="AA3514" s="96">
        <f t="shared" si="1598"/>
        <v>3.1799862032253784E-5</v>
      </c>
      <c r="AB3514" s="96">
        <f t="shared" si="1599"/>
        <v>2.8098358091699438E-5</v>
      </c>
      <c r="AC3514" s="105">
        <f>_xlfn.VAR.S(S3514:S$4265)</f>
        <v>1.165312756749875E-4</v>
      </c>
      <c r="AI3514" s="98"/>
      <c r="AJ3514" s="99"/>
      <c r="AK3514" s="116"/>
      <c r="AM3514" s="100"/>
      <c r="AN3514" s="120"/>
      <c r="AO3514" s="101"/>
    </row>
    <row r="3515" spans="1:41" ht="16.5">
      <c r="A3515" s="112">
        <v>38351</v>
      </c>
      <c r="B3515" s="73">
        <v>6100</v>
      </c>
      <c r="C3515" s="73">
        <v>6088</v>
      </c>
      <c r="D3515" s="80">
        <f t="shared" si="1600"/>
        <v>12</v>
      </c>
      <c r="E3515" s="17">
        <f t="shared" si="1591"/>
        <v>2E-3</v>
      </c>
      <c r="F3515" s="16">
        <f t="shared" si="1601"/>
        <v>0</v>
      </c>
      <c r="G3515" s="16">
        <f t="shared" si="1602"/>
        <v>0</v>
      </c>
      <c r="H3515" s="16">
        <f t="shared" si="1603"/>
        <v>0</v>
      </c>
      <c r="I3515" s="16">
        <f t="shared" si="1604"/>
        <v>0</v>
      </c>
      <c r="J3515" s="16">
        <f t="shared" si="1605"/>
        <v>0</v>
      </c>
      <c r="K3515" s="16">
        <f t="shared" si="1609"/>
        <v>0</v>
      </c>
      <c r="L3515" s="16">
        <f t="shared" si="1606"/>
        <v>0</v>
      </c>
      <c r="M3515" s="72"/>
      <c r="N3515" s="72"/>
      <c r="O3515" s="32">
        <f t="shared" si="1610"/>
        <v>0</v>
      </c>
      <c r="P3515" s="17" t="e">
        <f t="shared" si="1611"/>
        <v>#DIV/0!</v>
      </c>
      <c r="Q3515" s="38">
        <f t="shared" si="1612"/>
        <v>0</v>
      </c>
      <c r="R3515" s="17" t="e">
        <f t="shared" si="1607"/>
        <v>#DIV/0!</v>
      </c>
      <c r="S3515" s="97">
        <f t="shared" si="1608"/>
        <v>2E-3</v>
      </c>
      <c r="T3515" s="96">
        <f t="shared" si="1592"/>
        <v>6.0347089395363035E-3</v>
      </c>
      <c r="U3515" s="96">
        <f t="shared" si="1593"/>
        <v>6.0347089395363035E-3</v>
      </c>
      <c r="V3515" s="96">
        <f t="shared" si="1594"/>
        <v>6.0347089395363035E-3</v>
      </c>
      <c r="W3515" s="96">
        <f t="shared" si="1595"/>
        <v>6.0347089395363035E-3</v>
      </c>
      <c r="X3515" s="105">
        <f>AVERAGE(S3515:S$4265)</f>
        <v>1.2002663115845512E-2</v>
      </c>
      <c r="Y3515" s="96">
        <f t="shared" si="1596"/>
        <v>3.3770164704648002E-5</v>
      </c>
      <c r="Z3515" s="96">
        <f t="shared" si="1597"/>
        <v>3.3770164704648002E-5</v>
      </c>
      <c r="AA3515" s="96">
        <f t="shared" si="1598"/>
        <v>3.3770164704648002E-5</v>
      </c>
      <c r="AB3515" s="96">
        <f t="shared" si="1599"/>
        <v>2.9839317533026965E-5</v>
      </c>
      <c r="AC3515" s="105">
        <f>_xlfn.VAR.S(S3515:S$4265)</f>
        <v>1.1665332623169197E-4</v>
      </c>
      <c r="AI3515" s="98"/>
      <c r="AJ3515" s="99"/>
      <c r="AK3515" s="116"/>
      <c r="AM3515" s="100"/>
      <c r="AN3515" s="120"/>
      <c r="AO3515" s="101"/>
    </row>
    <row r="3516" spans="1:41" ht="16.5">
      <c r="A3516" s="112">
        <v>38350</v>
      </c>
      <c r="B3516" s="73">
        <v>6088</v>
      </c>
      <c r="C3516" s="73">
        <v>6000</v>
      </c>
      <c r="D3516" s="80">
        <f t="shared" si="1600"/>
        <v>88</v>
      </c>
      <c r="E3516" s="17">
        <f t="shared" si="1591"/>
        <v>1.4999999999999999E-2</v>
      </c>
      <c r="F3516" s="16">
        <f t="shared" si="1601"/>
        <v>0</v>
      </c>
      <c r="G3516" s="16">
        <f t="shared" si="1602"/>
        <v>0</v>
      </c>
      <c r="H3516" s="16">
        <f t="shared" si="1603"/>
        <v>0</v>
      </c>
      <c r="I3516" s="16">
        <f t="shared" si="1604"/>
        <v>0</v>
      </c>
      <c r="J3516" s="16">
        <f t="shared" si="1605"/>
        <v>0</v>
      </c>
      <c r="K3516" s="16">
        <f t="shared" si="1609"/>
        <v>0</v>
      </c>
      <c r="L3516" s="16">
        <f t="shared" si="1606"/>
        <v>0</v>
      </c>
      <c r="M3516" s="72"/>
      <c r="N3516" s="72"/>
      <c r="O3516" s="32">
        <f t="shared" si="1610"/>
        <v>0</v>
      </c>
      <c r="P3516" s="17" t="e">
        <f t="shared" si="1611"/>
        <v>#DIV/0!</v>
      </c>
      <c r="Q3516" s="38">
        <f t="shared" si="1612"/>
        <v>0</v>
      </c>
      <c r="R3516" s="17" t="e">
        <f t="shared" si="1607"/>
        <v>#DIV/0!</v>
      </c>
      <c r="S3516" s="97">
        <f t="shared" si="1608"/>
        <v>1.4999999999999999E-2</v>
      </c>
      <c r="T3516" s="96">
        <f t="shared" si="1592"/>
        <v>6.2922435526981957E-3</v>
      </c>
      <c r="U3516" s="96">
        <f t="shared" si="1593"/>
        <v>6.2922435526981957E-3</v>
      </c>
      <c r="V3516" s="96">
        <f t="shared" si="1594"/>
        <v>6.2922435526981957E-3</v>
      </c>
      <c r="W3516" s="96">
        <f t="shared" si="1595"/>
        <v>6.2922435526981948E-3</v>
      </c>
      <c r="X3516" s="105">
        <f>AVERAGE(S3516:S$4265)</f>
        <v>1.2015999999999973E-2</v>
      </c>
      <c r="Y3516" s="96">
        <f t="shared" si="1596"/>
        <v>3.474974832096516E-5</v>
      </c>
      <c r="Z3516" s="96">
        <f t="shared" si="1597"/>
        <v>3.474974832096516E-5</v>
      </c>
      <c r="AA3516" s="96">
        <f t="shared" si="1598"/>
        <v>3.474974832096516E-5</v>
      </c>
      <c r="AB3516" s="96">
        <f t="shared" si="1599"/>
        <v>3.0704877616404804E-5</v>
      </c>
      <c r="AC3516" s="105">
        <f>_xlfn.VAR.S(S3516:S$4265)</f>
        <v>1.1667531108144284E-4</v>
      </c>
      <c r="AI3516" s="98"/>
      <c r="AJ3516" s="99"/>
      <c r="AK3516" s="116"/>
      <c r="AM3516" s="100"/>
      <c r="AN3516" s="120"/>
      <c r="AO3516" s="101"/>
    </row>
    <row r="3517" spans="1:41" ht="16.5">
      <c r="A3517" s="112">
        <v>38349</v>
      </c>
      <c r="B3517" s="73">
        <v>6000</v>
      </c>
      <c r="C3517" s="73">
        <v>5985</v>
      </c>
      <c r="D3517" s="80">
        <f t="shared" si="1600"/>
        <v>15</v>
      </c>
      <c r="E3517" s="17">
        <f t="shared" si="1591"/>
        <v>3.0000000000000001E-3</v>
      </c>
      <c r="F3517" s="16">
        <f t="shared" si="1601"/>
        <v>0</v>
      </c>
      <c r="G3517" s="16">
        <f t="shared" si="1602"/>
        <v>0</v>
      </c>
      <c r="H3517" s="16">
        <f t="shared" si="1603"/>
        <v>0</v>
      </c>
      <c r="I3517" s="16">
        <f t="shared" si="1604"/>
        <v>0</v>
      </c>
      <c r="J3517" s="16">
        <f t="shared" si="1605"/>
        <v>0</v>
      </c>
      <c r="K3517" s="16">
        <f t="shared" si="1609"/>
        <v>0</v>
      </c>
      <c r="L3517" s="16">
        <f t="shared" si="1606"/>
        <v>0</v>
      </c>
      <c r="M3517" s="72"/>
      <c r="N3517" s="72"/>
      <c r="O3517" s="32">
        <f t="shared" si="1610"/>
        <v>0</v>
      </c>
      <c r="P3517" s="17" t="e">
        <f t="shared" si="1611"/>
        <v>#DIV/0!</v>
      </c>
      <c r="Q3517" s="38">
        <f t="shared" si="1612"/>
        <v>0</v>
      </c>
      <c r="R3517" s="17" t="e">
        <f t="shared" si="1607"/>
        <v>#DIV/0!</v>
      </c>
      <c r="S3517" s="97">
        <f t="shared" si="1608"/>
        <v>3.0000000000000001E-3</v>
      </c>
      <c r="T3517" s="96">
        <f t="shared" si="1592"/>
        <v>5.7364293113810593E-3</v>
      </c>
      <c r="U3517" s="96">
        <f t="shared" si="1593"/>
        <v>5.7364293113810593E-3</v>
      </c>
      <c r="V3517" s="96">
        <f t="shared" si="1594"/>
        <v>5.7364293113810593E-3</v>
      </c>
      <c r="W3517" s="96">
        <f t="shared" si="1595"/>
        <v>5.7364293113810576E-3</v>
      </c>
      <c r="X3517" s="105">
        <f>AVERAGE(S3517:S$4265)</f>
        <v>1.2012016021361788E-2</v>
      </c>
      <c r="Y3517" s="96">
        <f t="shared" si="1596"/>
        <v>3.1490344475300808E-5</v>
      </c>
      <c r="Z3517" s="96">
        <f t="shared" si="1597"/>
        <v>3.1490344475300808E-5</v>
      </c>
      <c r="AA3517" s="96">
        <f t="shared" si="1598"/>
        <v>3.1490344475300808E-5</v>
      </c>
      <c r="AB3517" s="96">
        <f t="shared" si="1599"/>
        <v>2.7824868378375778E-5</v>
      </c>
      <c r="AC3517" s="105">
        <f>_xlfn.VAR.S(S3517:S$4265)</f>
        <v>1.1681937413878132E-4</v>
      </c>
      <c r="AI3517" s="98"/>
      <c r="AJ3517" s="99"/>
      <c r="AK3517" s="116"/>
      <c r="AM3517" s="100"/>
      <c r="AN3517" s="120"/>
      <c r="AO3517" s="101"/>
    </row>
    <row r="3518" spans="1:41" ht="16.5">
      <c r="A3518" s="112">
        <v>38348</v>
      </c>
      <c r="B3518" s="73">
        <v>5985</v>
      </c>
      <c r="C3518" s="73">
        <v>6019</v>
      </c>
      <c r="D3518" s="80">
        <f t="shared" si="1600"/>
        <v>-34</v>
      </c>
      <c r="E3518" s="17">
        <f t="shared" si="1591"/>
        <v>6.0000000000000001E-3</v>
      </c>
      <c r="F3518" s="16">
        <f t="shared" si="1601"/>
        <v>0</v>
      </c>
      <c r="G3518" s="16">
        <f t="shared" si="1602"/>
        <v>0</v>
      </c>
      <c r="H3518" s="16">
        <f t="shared" si="1603"/>
        <v>0</v>
      </c>
      <c r="I3518" s="16">
        <f t="shared" si="1604"/>
        <v>0</v>
      </c>
      <c r="J3518" s="16">
        <f t="shared" si="1605"/>
        <v>0</v>
      </c>
      <c r="K3518" s="16">
        <f t="shared" si="1609"/>
        <v>0</v>
      </c>
      <c r="L3518" s="16">
        <f t="shared" si="1606"/>
        <v>0</v>
      </c>
      <c r="M3518" s="72"/>
      <c r="N3518" s="72"/>
      <c r="O3518" s="32">
        <f t="shared" si="1610"/>
        <v>0</v>
      </c>
      <c r="P3518" s="17" t="e">
        <f t="shared" si="1611"/>
        <v>#DIV/0!</v>
      </c>
      <c r="Q3518" s="38">
        <f t="shared" si="1612"/>
        <v>0</v>
      </c>
      <c r="R3518" s="17" t="e">
        <f t="shared" si="1607"/>
        <v>#DIV/0!</v>
      </c>
      <c r="S3518" s="97">
        <f t="shared" si="1608"/>
        <v>6.0000000000000001E-3</v>
      </c>
      <c r="T3518" s="96">
        <f t="shared" si="1592"/>
        <v>5.9110950121075093E-3</v>
      </c>
      <c r="U3518" s="96">
        <f t="shared" si="1593"/>
        <v>5.9110950121075093E-3</v>
      </c>
      <c r="V3518" s="96">
        <f t="shared" si="1594"/>
        <v>5.9110950121075093E-3</v>
      </c>
      <c r="W3518" s="96">
        <f t="shared" si="1595"/>
        <v>5.9110950121075076E-3</v>
      </c>
      <c r="X3518" s="105">
        <f>AVERAGE(S3518:S$4265)</f>
        <v>1.2024064171122967E-2</v>
      </c>
      <c r="Y3518" s="96">
        <f t="shared" si="1596"/>
        <v>3.2959442579925298E-5</v>
      </c>
      <c r="Z3518" s="96">
        <f t="shared" si="1597"/>
        <v>3.2959442579925298E-5</v>
      </c>
      <c r="AA3518" s="96">
        <f t="shared" si="1598"/>
        <v>3.2959442579925298E-5</v>
      </c>
      <c r="AB3518" s="96">
        <f t="shared" si="1599"/>
        <v>2.9122963463621974E-5</v>
      </c>
      <c r="AC3518" s="105">
        <f>_xlfn.VAR.S(S3518:S$4265)</f>
        <v>1.1686689001997381E-4</v>
      </c>
      <c r="AI3518" s="98"/>
      <c r="AJ3518" s="99"/>
      <c r="AK3518" s="116"/>
      <c r="AM3518" s="100"/>
      <c r="AN3518" s="120"/>
      <c r="AO3518" s="101"/>
    </row>
    <row r="3519" spans="1:41" ht="16.5">
      <c r="A3519" s="112">
        <v>38345</v>
      </c>
      <c r="B3519" s="73">
        <v>6019</v>
      </c>
      <c r="C3519" s="73">
        <v>5997</v>
      </c>
      <c r="D3519" s="80">
        <f t="shared" si="1600"/>
        <v>22</v>
      </c>
      <c r="E3519" s="17">
        <f t="shared" si="1591"/>
        <v>4.0000000000000001E-3</v>
      </c>
      <c r="F3519" s="16">
        <f t="shared" si="1601"/>
        <v>0</v>
      </c>
      <c r="G3519" s="16">
        <f t="shared" si="1602"/>
        <v>0</v>
      </c>
      <c r="H3519" s="16">
        <f t="shared" si="1603"/>
        <v>0</v>
      </c>
      <c r="I3519" s="16">
        <f t="shared" si="1604"/>
        <v>0</v>
      </c>
      <c r="J3519" s="16">
        <f t="shared" si="1605"/>
        <v>0</v>
      </c>
      <c r="K3519" s="16">
        <f t="shared" si="1609"/>
        <v>0</v>
      </c>
      <c r="L3519" s="16">
        <f t="shared" si="1606"/>
        <v>0</v>
      </c>
      <c r="M3519" s="72"/>
      <c r="N3519" s="72"/>
      <c r="O3519" s="32">
        <f t="shared" si="1610"/>
        <v>0</v>
      </c>
      <c r="P3519" s="17" t="e">
        <f t="shared" si="1611"/>
        <v>#DIV/0!</v>
      </c>
      <c r="Q3519" s="38">
        <f t="shared" si="1612"/>
        <v>0</v>
      </c>
      <c r="R3519" s="17" t="e">
        <f t="shared" si="1607"/>
        <v>#DIV/0!</v>
      </c>
      <c r="S3519" s="97">
        <f t="shared" si="1608"/>
        <v>4.0000000000000001E-3</v>
      </c>
      <c r="T3519" s="96">
        <f t="shared" si="1592"/>
        <v>5.905420225646287E-3</v>
      </c>
      <c r="U3519" s="96">
        <f t="shared" si="1593"/>
        <v>5.905420225646287E-3</v>
      </c>
      <c r="V3519" s="96">
        <f t="shared" si="1594"/>
        <v>5.905420225646287E-3</v>
      </c>
      <c r="W3519" s="96">
        <f t="shared" si="1595"/>
        <v>5.9054202256462853E-3</v>
      </c>
      <c r="X3519" s="105">
        <f>AVERAGE(S3519:S$4265)</f>
        <v>1.2032128514056198E-2</v>
      </c>
      <c r="Y3519" s="96">
        <f t="shared" si="1596"/>
        <v>3.5062665808406696E-5</v>
      </c>
      <c r="Z3519" s="96">
        <f t="shared" si="1597"/>
        <v>3.5062665808406696E-5</v>
      </c>
      <c r="AA3519" s="96">
        <f t="shared" si="1598"/>
        <v>3.5062665808406696E-5</v>
      </c>
      <c r="AB3519" s="96">
        <f t="shared" si="1599"/>
        <v>3.0981371508308133E-5</v>
      </c>
      <c r="AC3519" s="105">
        <f>_xlfn.VAR.S(S3519:S$4265)</f>
        <v>1.169748376885567E-4</v>
      </c>
      <c r="AI3519" s="98"/>
      <c r="AJ3519" s="99"/>
      <c r="AK3519" s="116"/>
      <c r="AM3519" s="100"/>
      <c r="AN3519" s="120"/>
      <c r="AO3519" s="101"/>
    </row>
    <row r="3520" spans="1:41" ht="16.5">
      <c r="A3520" s="112">
        <v>38344</v>
      </c>
      <c r="B3520" s="73">
        <v>5997</v>
      </c>
      <c r="C3520" s="73">
        <v>6001</v>
      </c>
      <c r="D3520" s="80">
        <f t="shared" si="1600"/>
        <v>-4</v>
      </c>
      <c r="E3520" s="17">
        <f t="shared" si="1591"/>
        <v>1E-3</v>
      </c>
      <c r="F3520" s="16">
        <f t="shared" si="1601"/>
        <v>0</v>
      </c>
      <c r="G3520" s="16">
        <f t="shared" si="1602"/>
        <v>0</v>
      </c>
      <c r="H3520" s="16">
        <f t="shared" si="1603"/>
        <v>0</v>
      </c>
      <c r="I3520" s="16">
        <f t="shared" si="1604"/>
        <v>0</v>
      </c>
      <c r="J3520" s="16">
        <f t="shared" si="1605"/>
        <v>0</v>
      </c>
      <c r="K3520" s="16">
        <f t="shared" si="1609"/>
        <v>0</v>
      </c>
      <c r="L3520" s="16">
        <f t="shared" si="1606"/>
        <v>0</v>
      </c>
      <c r="M3520" s="72"/>
      <c r="N3520" s="72"/>
      <c r="O3520" s="32">
        <f t="shared" si="1610"/>
        <v>0</v>
      </c>
      <c r="P3520" s="17" t="e">
        <f t="shared" si="1611"/>
        <v>#DIV/0!</v>
      </c>
      <c r="Q3520" s="38">
        <f t="shared" si="1612"/>
        <v>0</v>
      </c>
      <c r="R3520" s="17" t="e">
        <f t="shared" si="1607"/>
        <v>#DIV/0!</v>
      </c>
      <c r="S3520" s="97">
        <f t="shared" si="1608"/>
        <v>1E-3</v>
      </c>
      <c r="T3520" s="96">
        <f t="shared" si="1592"/>
        <v>6.0270427932407307E-3</v>
      </c>
      <c r="U3520" s="96">
        <f t="shared" si="1593"/>
        <v>6.0270427932407307E-3</v>
      </c>
      <c r="V3520" s="96">
        <f t="shared" si="1594"/>
        <v>6.0270427932407307E-3</v>
      </c>
      <c r="W3520" s="96">
        <f t="shared" si="1595"/>
        <v>6.027042793240729E-3</v>
      </c>
      <c r="X3520" s="105">
        <f>AVERAGE(S3520:S$4265)</f>
        <v>1.2042895442359224E-2</v>
      </c>
      <c r="Y3520" s="96">
        <f t="shared" si="1596"/>
        <v>3.7038437935392492E-5</v>
      </c>
      <c r="Z3520" s="96">
        <f t="shared" si="1597"/>
        <v>3.7038437935392492E-5</v>
      </c>
      <c r="AA3520" s="96">
        <f t="shared" si="1598"/>
        <v>3.7038437935392492E-5</v>
      </c>
      <c r="AB3520" s="96">
        <f t="shared" si="1599"/>
        <v>3.2727163759712788E-5</v>
      </c>
      <c r="AC3520" s="105">
        <f>_xlfn.VAR.S(S3520:S$4265)</f>
        <v>1.1704513737697335E-4</v>
      </c>
      <c r="AI3520" s="98"/>
      <c r="AJ3520" s="99"/>
      <c r="AK3520" s="116"/>
      <c r="AM3520" s="100"/>
      <c r="AN3520" s="120"/>
      <c r="AO3520" s="101"/>
    </row>
    <row r="3521" spans="1:41" ht="16.5">
      <c r="A3521" s="112">
        <v>38343</v>
      </c>
      <c r="B3521" s="73">
        <v>6001</v>
      </c>
      <c r="C3521" s="73">
        <v>5987</v>
      </c>
      <c r="D3521" s="80">
        <f t="shared" si="1600"/>
        <v>14</v>
      </c>
      <c r="E3521" s="17">
        <f t="shared" si="1591"/>
        <v>3.0000000000000001E-3</v>
      </c>
      <c r="F3521" s="16">
        <f t="shared" si="1601"/>
        <v>0</v>
      </c>
      <c r="G3521" s="16">
        <f t="shared" si="1602"/>
        <v>0</v>
      </c>
      <c r="H3521" s="16">
        <f t="shared" si="1603"/>
        <v>0</v>
      </c>
      <c r="I3521" s="16">
        <f t="shared" si="1604"/>
        <v>0</v>
      </c>
      <c r="J3521" s="16">
        <f t="shared" si="1605"/>
        <v>0</v>
      </c>
      <c r="K3521" s="16">
        <f t="shared" si="1609"/>
        <v>0</v>
      </c>
      <c r="L3521" s="16">
        <f t="shared" si="1606"/>
        <v>0</v>
      </c>
      <c r="M3521" s="72"/>
      <c r="N3521" s="72"/>
      <c r="O3521" s="32">
        <f t="shared" si="1610"/>
        <v>0</v>
      </c>
      <c r="P3521" s="17" t="e">
        <f t="shared" si="1611"/>
        <v>#DIV/0!</v>
      </c>
      <c r="Q3521" s="38">
        <f t="shared" si="1612"/>
        <v>0</v>
      </c>
      <c r="R3521" s="17" t="e">
        <f t="shared" si="1607"/>
        <v>#DIV/0!</v>
      </c>
      <c r="S3521" s="97">
        <f t="shared" si="1608"/>
        <v>3.0000000000000001E-3</v>
      </c>
      <c r="T3521" s="96">
        <f t="shared" si="1592"/>
        <v>6.3479178651497138E-3</v>
      </c>
      <c r="U3521" s="96">
        <f t="shared" si="1593"/>
        <v>6.3479178651497138E-3</v>
      </c>
      <c r="V3521" s="96">
        <f t="shared" si="1594"/>
        <v>6.3479178651497138E-3</v>
      </c>
      <c r="W3521" s="96">
        <f t="shared" si="1595"/>
        <v>6.3479178651497121E-3</v>
      </c>
      <c r="X3521" s="105">
        <f>AVERAGE(S3521:S$4265)</f>
        <v>1.2057718120805343E-2</v>
      </c>
      <c r="Y3521" s="96">
        <f t="shared" si="1596"/>
        <v>3.7577047240265149E-5</v>
      </c>
      <c r="Z3521" s="96">
        <f t="shared" si="1597"/>
        <v>3.7577047240265149E-5</v>
      </c>
      <c r="AA3521" s="96">
        <f t="shared" si="1598"/>
        <v>3.7577047240265149E-5</v>
      </c>
      <c r="AB3521" s="96">
        <f t="shared" si="1599"/>
        <v>3.320307894149827E-5</v>
      </c>
      <c r="AC3521" s="105">
        <f>_xlfn.VAR.S(S3521:S$4265)</f>
        <v>1.17038330807535E-4</v>
      </c>
      <c r="AI3521" s="98"/>
      <c r="AJ3521" s="99"/>
      <c r="AK3521" s="116"/>
      <c r="AM3521" s="100"/>
      <c r="AN3521" s="120"/>
      <c r="AO3521" s="101"/>
    </row>
    <row r="3522" spans="1:41" ht="16.5">
      <c r="A3522" s="112">
        <v>38342</v>
      </c>
      <c r="B3522" s="73">
        <v>5987</v>
      </c>
      <c r="C3522" s="73">
        <v>5985</v>
      </c>
      <c r="D3522" s="80">
        <f t="shared" si="1600"/>
        <v>2</v>
      </c>
      <c r="E3522" s="17">
        <f t="shared" si="1591"/>
        <v>1E-3</v>
      </c>
      <c r="F3522" s="16">
        <f t="shared" si="1601"/>
        <v>0</v>
      </c>
      <c r="G3522" s="16">
        <f t="shared" si="1602"/>
        <v>0</v>
      </c>
      <c r="H3522" s="16">
        <f t="shared" si="1603"/>
        <v>0</v>
      </c>
      <c r="I3522" s="16">
        <f t="shared" si="1604"/>
        <v>0</v>
      </c>
      <c r="J3522" s="16">
        <f t="shared" si="1605"/>
        <v>0</v>
      </c>
      <c r="K3522" s="16">
        <f t="shared" si="1609"/>
        <v>0</v>
      </c>
      <c r="L3522" s="16">
        <f t="shared" si="1606"/>
        <v>0</v>
      </c>
      <c r="M3522" s="72"/>
      <c r="N3522" s="72"/>
      <c r="O3522" s="32">
        <f t="shared" si="1610"/>
        <v>0</v>
      </c>
      <c r="P3522" s="17" t="e">
        <f t="shared" si="1611"/>
        <v>#DIV/0!</v>
      </c>
      <c r="Q3522" s="38">
        <f t="shared" si="1612"/>
        <v>0</v>
      </c>
      <c r="R3522" s="17" t="e">
        <f t="shared" si="1607"/>
        <v>#DIV/0!</v>
      </c>
      <c r="S3522" s="97">
        <f t="shared" si="1608"/>
        <v>1E-3</v>
      </c>
      <c r="T3522" s="96">
        <f t="shared" si="1592"/>
        <v>6.5616147501592701E-3</v>
      </c>
      <c r="U3522" s="96">
        <f t="shared" si="1593"/>
        <v>6.5616147501592701E-3</v>
      </c>
      <c r="V3522" s="96">
        <f t="shared" si="1594"/>
        <v>6.5616147501592701E-3</v>
      </c>
      <c r="W3522" s="96">
        <f t="shared" si="1595"/>
        <v>6.5616147501592684E-3</v>
      </c>
      <c r="X3522" s="105">
        <f>AVERAGE(S3522:S$4265)</f>
        <v>1.2069892473118253E-2</v>
      </c>
      <c r="Y3522" s="96">
        <f t="shared" si="1596"/>
        <v>3.9165894960161733E-5</v>
      </c>
      <c r="Z3522" s="96">
        <f t="shared" si="1597"/>
        <v>3.9165894960161733E-5</v>
      </c>
      <c r="AA3522" s="96">
        <f t="shared" si="1598"/>
        <v>3.9165894960161733E-5</v>
      </c>
      <c r="AB3522" s="96">
        <f t="shared" si="1599"/>
        <v>3.4606984786798888E-5</v>
      </c>
      <c r="AC3522" s="105">
        <f>_xlfn.VAR.S(S3522:S$4265)</f>
        <v>1.1708528343391454E-4</v>
      </c>
      <c r="AI3522" s="98"/>
      <c r="AJ3522" s="99"/>
      <c r="AK3522" s="116"/>
      <c r="AM3522" s="100"/>
      <c r="AN3522" s="120"/>
      <c r="AO3522" s="101"/>
    </row>
    <row r="3523" spans="1:41" ht="16.5">
      <c r="A3523" s="112">
        <v>38341</v>
      </c>
      <c r="B3523" s="73">
        <v>5985</v>
      </c>
      <c r="C3523" s="73">
        <v>6009</v>
      </c>
      <c r="D3523" s="80">
        <f t="shared" si="1600"/>
        <v>-24</v>
      </c>
      <c r="E3523" s="17">
        <f t="shared" ref="E3523:E3586" si="1613">IF($A3523&gt;DATE(2010,9,30),ROUNDUP(ABS( D3523/C3523 ),3),ROUNDUP(ABS( (B3523-B3524)/B3524 ),3))</f>
        <v>4.0000000000000001E-3</v>
      </c>
      <c r="F3523" s="16">
        <f t="shared" si="1601"/>
        <v>0</v>
      </c>
      <c r="G3523" s="16">
        <f t="shared" si="1602"/>
        <v>0</v>
      </c>
      <c r="H3523" s="16">
        <f t="shared" si="1603"/>
        <v>0</v>
      </c>
      <c r="I3523" s="16">
        <f t="shared" si="1604"/>
        <v>0</v>
      </c>
      <c r="J3523" s="16">
        <f t="shared" si="1605"/>
        <v>0</v>
      </c>
      <c r="K3523" s="16">
        <f t="shared" si="1609"/>
        <v>0</v>
      </c>
      <c r="L3523" s="16">
        <f t="shared" si="1606"/>
        <v>0</v>
      </c>
      <c r="M3523" s="72"/>
      <c r="N3523" s="72"/>
      <c r="O3523" s="32">
        <f t="shared" si="1610"/>
        <v>0</v>
      </c>
      <c r="P3523" s="17" t="e">
        <f t="shared" si="1611"/>
        <v>#DIV/0!</v>
      </c>
      <c r="Q3523" s="38">
        <f t="shared" si="1612"/>
        <v>0</v>
      </c>
      <c r="R3523" s="17" t="e">
        <f t="shared" si="1607"/>
        <v>#DIV/0!</v>
      </c>
      <c r="S3523" s="97">
        <f t="shared" si="1608"/>
        <v>4.0000000000000001E-3</v>
      </c>
      <c r="T3523" s="96">
        <f t="shared" ref="T3523:T3586" si="1614">T3524*$Q$1+(1-$Q$1)*S3523</f>
        <v>6.9166114363396489E-3</v>
      </c>
      <c r="U3523" s="96">
        <f t="shared" ref="U3523:U3586" si="1615">$Q$1*U3524+(1-$Q$1)*S3523</f>
        <v>6.9166114363396489E-3</v>
      </c>
      <c r="V3523" s="96">
        <f t="shared" ref="V3523:V3586" si="1616">$Q$1*V3524+(1-$Q$1)*S3523</f>
        <v>6.9166114363396489E-3</v>
      </c>
      <c r="W3523" s="96">
        <f t="shared" ref="W3523:W3586" si="1617">$Q$1*W3524+(1-$Q$1)*S3523</f>
        <v>6.9166114363396472E-3</v>
      </c>
      <c r="X3523" s="105">
        <f>AVERAGE(S3523:S$4265)</f>
        <v>1.2084791386271845E-2</v>
      </c>
      <c r="Y3523" s="96">
        <f t="shared" ref="Y3523:Y3586" si="1618">$Q$1*Y3524+(1-$Q$1)*(S3523-T3524)^2</f>
        <v>3.9431401603025773E-5</v>
      </c>
      <c r="Z3523" s="96">
        <f t="shared" ref="Z3523:Z3586" si="1619">$Q$1*Z3524+(1-$Q$1)*(S3523-U3524)^2</f>
        <v>3.9431401603025773E-5</v>
      </c>
      <c r="AA3523" s="96">
        <f t="shared" ref="AA3523:AA3586" si="1620">$Q$1*AA3524+(1-$Q$1)*(S3523-V3524)^2</f>
        <v>3.9431401603025773E-5</v>
      </c>
      <c r="AB3523" s="96">
        <f t="shared" ref="AB3523:AB3586" si="1621">$Q$1*AB3524+(1-$Q$1)*(S3523-W3523)^2</f>
        <v>3.4841586456433546E-5</v>
      </c>
      <c r="AC3523" s="105">
        <f>_xlfn.VAR.S(S3523:S$4265)</f>
        <v>1.1707770639173249E-4</v>
      </c>
      <c r="AI3523" s="98"/>
      <c r="AJ3523" s="99"/>
      <c r="AK3523" s="116"/>
      <c r="AM3523" s="100"/>
      <c r="AN3523" s="120"/>
      <c r="AO3523" s="101"/>
    </row>
    <row r="3524" spans="1:41" ht="16.5">
      <c r="A3524" s="112">
        <v>38338</v>
      </c>
      <c r="B3524" s="73">
        <v>6009</v>
      </c>
      <c r="C3524" s="73">
        <v>6019</v>
      </c>
      <c r="D3524" s="80">
        <f t="shared" ref="D3524:D3587" si="1622">B3524-C3524</f>
        <v>-10</v>
      </c>
      <c r="E3524" s="17">
        <f t="shared" si="1613"/>
        <v>2E-3</v>
      </c>
      <c r="F3524" s="16">
        <f t="shared" ref="F3524:F3587" si="1623">AD3524</f>
        <v>0</v>
      </c>
      <c r="G3524" s="16">
        <f t="shared" ref="G3524:G3587" si="1624">AE3524</f>
        <v>0</v>
      </c>
      <c r="H3524" s="16">
        <f t="shared" ref="H3524:H3587" si="1625">AF3524</f>
        <v>0</v>
      </c>
      <c r="I3524" s="16">
        <f t="shared" ref="I3524:I3587" si="1626">AG3524</f>
        <v>0</v>
      </c>
      <c r="J3524" s="16">
        <f t="shared" ref="J3524:J3587" si="1627">AH3524</f>
        <v>0</v>
      </c>
      <c r="K3524" s="16">
        <f t="shared" si="1609"/>
        <v>0</v>
      </c>
      <c r="L3524" s="16">
        <f t="shared" ref="L3524:L3587" si="1628">AN3524</f>
        <v>0</v>
      </c>
      <c r="M3524" s="72"/>
      <c r="N3524" s="72"/>
      <c r="O3524" s="32">
        <f t="shared" si="1610"/>
        <v>0</v>
      </c>
      <c r="P3524" s="17" t="e">
        <f t="shared" si="1611"/>
        <v>#DIV/0!</v>
      </c>
      <c r="Q3524" s="38">
        <f t="shared" si="1612"/>
        <v>0</v>
      </c>
      <c r="R3524" s="17" t="e">
        <f t="shared" ref="R3524:R3587" si="1629">ROUNDUP((Q3524-N3524)/N3524,3)</f>
        <v>#DIV/0!</v>
      </c>
      <c r="S3524" s="97">
        <f t="shared" ref="S3524:S3587" si="1630">E3524</f>
        <v>2E-3</v>
      </c>
      <c r="T3524" s="96">
        <f t="shared" si="1614"/>
        <v>7.1027781237655834E-3</v>
      </c>
      <c r="U3524" s="96">
        <f t="shared" si="1615"/>
        <v>7.1027781237655834E-3</v>
      </c>
      <c r="V3524" s="96">
        <f t="shared" si="1616"/>
        <v>7.1027781237655834E-3</v>
      </c>
      <c r="W3524" s="96">
        <f t="shared" si="1617"/>
        <v>7.1027781237655817E-3</v>
      </c>
      <c r="X3524" s="105">
        <f>AVERAGE(S3524:S$4265)</f>
        <v>1.2095687331536362E-2</v>
      </c>
      <c r="Y3524" s="96">
        <f t="shared" si="1618"/>
        <v>4.1333795402028386E-5</v>
      </c>
      <c r="Z3524" s="96">
        <f t="shared" si="1619"/>
        <v>4.1333795402028386E-5</v>
      </c>
      <c r="AA3524" s="96">
        <f t="shared" si="1620"/>
        <v>4.1333795402028386E-5</v>
      </c>
      <c r="AB3524" s="96">
        <f t="shared" si="1621"/>
        <v>3.6522541617232252E-5</v>
      </c>
      <c r="AC3524" s="105">
        <f>_xlfn.VAR.S(S3524:S$4265)</f>
        <v>1.1714737678739754E-4</v>
      </c>
      <c r="AI3524" s="98"/>
      <c r="AJ3524" s="99"/>
      <c r="AK3524" s="116"/>
      <c r="AM3524" s="100"/>
      <c r="AN3524" s="120"/>
      <c r="AO3524" s="101"/>
    </row>
    <row r="3525" spans="1:41" ht="16.5">
      <c r="A3525" s="112">
        <v>38337</v>
      </c>
      <c r="B3525" s="73">
        <v>6019</v>
      </c>
      <c r="C3525" s="73">
        <v>6002</v>
      </c>
      <c r="D3525" s="80">
        <f t="shared" si="1622"/>
        <v>17</v>
      </c>
      <c r="E3525" s="17">
        <f t="shared" si="1613"/>
        <v>3.0000000000000001E-3</v>
      </c>
      <c r="F3525" s="16">
        <f t="shared" si="1623"/>
        <v>0</v>
      </c>
      <c r="G3525" s="16">
        <f t="shared" si="1624"/>
        <v>0</v>
      </c>
      <c r="H3525" s="16">
        <f t="shared" si="1625"/>
        <v>0</v>
      </c>
      <c r="I3525" s="16">
        <f t="shared" si="1626"/>
        <v>0</v>
      </c>
      <c r="J3525" s="16">
        <f t="shared" si="1627"/>
        <v>0</v>
      </c>
      <c r="K3525" s="16">
        <f t="shared" si="1609"/>
        <v>0</v>
      </c>
      <c r="L3525" s="16">
        <f t="shared" si="1628"/>
        <v>0</v>
      </c>
      <c r="M3525" s="72"/>
      <c r="N3525" s="72"/>
      <c r="O3525" s="32">
        <f t="shared" si="1610"/>
        <v>0</v>
      </c>
      <c r="P3525" s="17" t="e">
        <f t="shared" si="1611"/>
        <v>#DIV/0!</v>
      </c>
      <c r="Q3525" s="38">
        <f t="shared" si="1612"/>
        <v>0</v>
      </c>
      <c r="R3525" s="17" t="e">
        <f t="shared" si="1629"/>
        <v>#DIV/0!</v>
      </c>
      <c r="S3525" s="97">
        <f t="shared" si="1630"/>
        <v>3.0000000000000001E-3</v>
      </c>
      <c r="T3525" s="96">
        <f t="shared" si="1614"/>
        <v>7.4284873657080672E-3</v>
      </c>
      <c r="U3525" s="96">
        <f t="shared" si="1615"/>
        <v>7.4284873657080672E-3</v>
      </c>
      <c r="V3525" s="96">
        <f t="shared" si="1616"/>
        <v>7.4284873657080672E-3</v>
      </c>
      <c r="W3525" s="96">
        <f t="shared" si="1617"/>
        <v>7.4284873657080655E-3</v>
      </c>
      <c r="X3525" s="105">
        <f>AVERAGE(S3525:S$4265)</f>
        <v>1.2109311740890661E-2</v>
      </c>
      <c r="Y3525" s="96">
        <f t="shared" si="1618"/>
        <v>4.2091156273669427E-5</v>
      </c>
      <c r="Z3525" s="96">
        <f t="shared" si="1619"/>
        <v>4.2091156273669427E-5</v>
      </c>
      <c r="AA3525" s="96">
        <f t="shared" si="1620"/>
        <v>4.2091156273669427E-5</v>
      </c>
      <c r="AB3525" s="96">
        <f t="shared" si="1621"/>
        <v>3.7191745683414271E-5</v>
      </c>
      <c r="AC3525" s="105">
        <f>_xlfn.VAR.S(S3525:S$4265)</f>
        <v>1.171677645256602E-4</v>
      </c>
      <c r="AI3525" s="98"/>
      <c r="AJ3525" s="99"/>
      <c r="AK3525" s="116"/>
      <c r="AM3525" s="100"/>
      <c r="AN3525" s="120"/>
      <c r="AO3525" s="101"/>
    </row>
    <row r="3526" spans="1:41" ht="16.5">
      <c r="A3526" s="112">
        <v>38336</v>
      </c>
      <c r="B3526" s="73">
        <v>6002</v>
      </c>
      <c r="C3526" s="73">
        <v>5909</v>
      </c>
      <c r="D3526" s="80">
        <f t="shared" si="1622"/>
        <v>93</v>
      </c>
      <c r="E3526" s="17">
        <f t="shared" si="1613"/>
        <v>1.6E-2</v>
      </c>
      <c r="F3526" s="16">
        <f t="shared" si="1623"/>
        <v>0</v>
      </c>
      <c r="G3526" s="16">
        <f t="shared" si="1624"/>
        <v>0</v>
      </c>
      <c r="H3526" s="16">
        <f t="shared" si="1625"/>
        <v>0</v>
      </c>
      <c r="I3526" s="16">
        <f t="shared" si="1626"/>
        <v>0</v>
      </c>
      <c r="J3526" s="16">
        <f t="shared" si="1627"/>
        <v>0</v>
      </c>
      <c r="K3526" s="16">
        <f t="shared" si="1609"/>
        <v>0</v>
      </c>
      <c r="L3526" s="16">
        <f t="shared" si="1628"/>
        <v>0</v>
      </c>
      <c r="M3526" s="72"/>
      <c r="N3526" s="72"/>
      <c r="O3526" s="32">
        <f t="shared" si="1610"/>
        <v>0</v>
      </c>
      <c r="P3526" s="17" t="e">
        <f t="shared" si="1611"/>
        <v>#DIV/0!</v>
      </c>
      <c r="Q3526" s="38">
        <f t="shared" si="1612"/>
        <v>0</v>
      </c>
      <c r="R3526" s="17" t="e">
        <f t="shared" si="1629"/>
        <v>#DIV/0!</v>
      </c>
      <c r="S3526" s="97">
        <f t="shared" si="1630"/>
        <v>1.6E-2</v>
      </c>
      <c r="T3526" s="96">
        <f t="shared" si="1614"/>
        <v>7.7111567720298587E-3</v>
      </c>
      <c r="U3526" s="96">
        <f t="shared" si="1615"/>
        <v>7.7111567720298587E-3</v>
      </c>
      <c r="V3526" s="96">
        <f t="shared" si="1616"/>
        <v>7.7111567720298587E-3</v>
      </c>
      <c r="W3526" s="96">
        <f t="shared" si="1617"/>
        <v>7.711156772029857E-3</v>
      </c>
      <c r="X3526" s="105">
        <f>AVERAGE(S3526:S$4265)</f>
        <v>1.2121621621621595E-2</v>
      </c>
      <c r="Y3526" s="96">
        <f t="shared" si="1618"/>
        <v>4.3361123814713684E-5</v>
      </c>
      <c r="Z3526" s="96">
        <f t="shared" si="1619"/>
        <v>4.3361123814713684E-5</v>
      </c>
      <c r="AA3526" s="96">
        <f t="shared" si="1620"/>
        <v>4.3361123814713684E-5</v>
      </c>
      <c r="AB3526" s="96">
        <f t="shared" si="1621"/>
        <v>3.831388900268097E-5</v>
      </c>
      <c r="AC3526" s="105">
        <f>_xlfn.VAR.S(S3526:S$4265)</f>
        <v>1.1721387558058823E-4</v>
      </c>
      <c r="AI3526" s="98"/>
      <c r="AJ3526" s="99"/>
      <c r="AK3526" s="116"/>
      <c r="AM3526" s="100"/>
      <c r="AN3526" s="120"/>
      <c r="AO3526" s="101"/>
    </row>
    <row r="3527" spans="1:41" ht="16.5">
      <c r="A3527" s="112">
        <v>38335</v>
      </c>
      <c r="B3527" s="73">
        <v>5909</v>
      </c>
      <c r="C3527" s="73">
        <v>5878</v>
      </c>
      <c r="D3527" s="80">
        <f t="shared" si="1622"/>
        <v>31</v>
      </c>
      <c r="E3527" s="17">
        <f t="shared" si="1613"/>
        <v>6.0000000000000001E-3</v>
      </c>
      <c r="F3527" s="16">
        <f t="shared" si="1623"/>
        <v>0</v>
      </c>
      <c r="G3527" s="16">
        <f t="shared" si="1624"/>
        <v>0</v>
      </c>
      <c r="H3527" s="16">
        <f t="shared" si="1625"/>
        <v>0</v>
      </c>
      <c r="I3527" s="16">
        <f t="shared" si="1626"/>
        <v>0</v>
      </c>
      <c r="J3527" s="16">
        <f t="shared" si="1627"/>
        <v>0</v>
      </c>
      <c r="K3527" s="16">
        <f t="shared" si="1609"/>
        <v>0</v>
      </c>
      <c r="L3527" s="16">
        <f t="shared" si="1628"/>
        <v>0</v>
      </c>
      <c r="M3527" s="72"/>
      <c r="N3527" s="72"/>
      <c r="O3527" s="32">
        <f t="shared" si="1610"/>
        <v>0</v>
      </c>
      <c r="P3527" s="17" t="e">
        <f t="shared" si="1611"/>
        <v>#DIV/0!</v>
      </c>
      <c r="Q3527" s="38">
        <f t="shared" si="1612"/>
        <v>0</v>
      </c>
      <c r="R3527" s="17" t="e">
        <f t="shared" si="1629"/>
        <v>#DIV/0!</v>
      </c>
      <c r="S3527" s="97">
        <f t="shared" si="1630"/>
        <v>6.0000000000000001E-3</v>
      </c>
      <c r="T3527" s="96">
        <f t="shared" si="1614"/>
        <v>7.1820816723721899E-3</v>
      </c>
      <c r="U3527" s="96">
        <f t="shared" si="1615"/>
        <v>7.1820816723721899E-3</v>
      </c>
      <c r="V3527" s="96">
        <f t="shared" si="1616"/>
        <v>7.1820816723721899E-3</v>
      </c>
      <c r="W3527" s="96">
        <f t="shared" si="1617"/>
        <v>7.1820816723721882E-3</v>
      </c>
      <c r="X3527" s="105">
        <f>AVERAGE(S3527:S$4265)</f>
        <v>1.2116373477672505E-2</v>
      </c>
      <c r="Y3527" s="96">
        <f t="shared" si="1618"/>
        <v>4.1165726379522147E-5</v>
      </c>
      <c r="Z3527" s="96">
        <f t="shared" si="1619"/>
        <v>4.1165726379522147E-5</v>
      </c>
      <c r="AA3527" s="96">
        <f t="shared" si="1620"/>
        <v>4.1165726379522147E-5</v>
      </c>
      <c r="AB3527" s="96">
        <f t="shared" si="1621"/>
        <v>3.6374035828945721E-5</v>
      </c>
      <c r="AC3527" s="105">
        <f>_xlfn.VAR.S(S3527:S$4265)</f>
        <v>1.1735229252157292E-4</v>
      </c>
      <c r="AI3527" s="98"/>
      <c r="AJ3527" s="99"/>
      <c r="AK3527" s="116"/>
      <c r="AM3527" s="100"/>
      <c r="AN3527" s="120"/>
      <c r="AO3527" s="101"/>
    </row>
    <row r="3528" spans="1:41" ht="16.5">
      <c r="A3528" s="112">
        <v>38334</v>
      </c>
      <c r="B3528" s="73">
        <v>5878</v>
      </c>
      <c r="C3528" s="73">
        <v>5911</v>
      </c>
      <c r="D3528" s="80">
        <f t="shared" si="1622"/>
        <v>-33</v>
      </c>
      <c r="E3528" s="17">
        <f t="shared" si="1613"/>
        <v>6.0000000000000001E-3</v>
      </c>
      <c r="F3528" s="16">
        <f t="shared" si="1623"/>
        <v>0</v>
      </c>
      <c r="G3528" s="16">
        <f t="shared" si="1624"/>
        <v>0</v>
      </c>
      <c r="H3528" s="16">
        <f t="shared" si="1625"/>
        <v>0</v>
      </c>
      <c r="I3528" s="16">
        <f t="shared" si="1626"/>
        <v>0</v>
      </c>
      <c r="J3528" s="16">
        <f t="shared" si="1627"/>
        <v>0</v>
      </c>
      <c r="K3528" s="16">
        <f t="shared" si="1609"/>
        <v>0</v>
      </c>
      <c r="L3528" s="16">
        <f t="shared" si="1628"/>
        <v>0</v>
      </c>
      <c r="M3528" s="72"/>
      <c r="N3528" s="72"/>
      <c r="O3528" s="32">
        <f t="shared" si="1610"/>
        <v>0</v>
      </c>
      <c r="P3528" s="17" t="e">
        <f t="shared" si="1611"/>
        <v>#DIV/0!</v>
      </c>
      <c r="Q3528" s="38">
        <f t="shared" si="1612"/>
        <v>0</v>
      </c>
      <c r="R3528" s="17" t="e">
        <f t="shared" si="1629"/>
        <v>#DIV/0!</v>
      </c>
      <c r="S3528" s="97">
        <f t="shared" si="1630"/>
        <v>6.0000000000000001E-3</v>
      </c>
      <c r="T3528" s="96">
        <f t="shared" si="1614"/>
        <v>7.2575336940129687E-3</v>
      </c>
      <c r="U3528" s="96">
        <f t="shared" si="1615"/>
        <v>7.2575336940129687E-3</v>
      </c>
      <c r="V3528" s="96">
        <f t="shared" si="1616"/>
        <v>7.2575336940129687E-3</v>
      </c>
      <c r="W3528" s="96">
        <f t="shared" si="1617"/>
        <v>7.2575336940129669E-3</v>
      </c>
      <c r="X3528" s="105">
        <f>AVERAGE(S3528:S$4265)</f>
        <v>1.2124661246612441E-2</v>
      </c>
      <c r="Y3528" s="96">
        <f t="shared" si="1618"/>
        <v>4.3692386085135611E-5</v>
      </c>
      <c r="Z3528" s="96">
        <f t="shared" si="1619"/>
        <v>4.3692386085135611E-5</v>
      </c>
      <c r="AA3528" s="96">
        <f t="shared" si="1620"/>
        <v>4.3692386085135611E-5</v>
      </c>
      <c r="AB3528" s="96">
        <f t="shared" si="1621"/>
        <v>3.8606592344825773E-5</v>
      </c>
      <c r="AC3528" s="105">
        <f>_xlfn.VAR.S(S3528:S$4265)</f>
        <v>1.1746069357572903E-4</v>
      </c>
      <c r="AI3528" s="98"/>
      <c r="AJ3528" s="99"/>
      <c r="AK3528" s="116"/>
      <c r="AM3528" s="100"/>
      <c r="AN3528" s="120"/>
      <c r="AO3528" s="101"/>
    </row>
    <row r="3529" spans="1:41" ht="16.5">
      <c r="A3529" s="112">
        <v>38331</v>
      </c>
      <c r="B3529" s="73">
        <v>5911</v>
      </c>
      <c r="C3529" s="73">
        <v>5913</v>
      </c>
      <c r="D3529" s="80">
        <f t="shared" si="1622"/>
        <v>-2</v>
      </c>
      <c r="E3529" s="17">
        <f t="shared" si="1613"/>
        <v>1E-3</v>
      </c>
      <c r="F3529" s="16">
        <f t="shared" si="1623"/>
        <v>0</v>
      </c>
      <c r="G3529" s="16">
        <f t="shared" si="1624"/>
        <v>0</v>
      </c>
      <c r="H3529" s="16">
        <f t="shared" si="1625"/>
        <v>0</v>
      </c>
      <c r="I3529" s="16">
        <f t="shared" si="1626"/>
        <v>0</v>
      </c>
      <c r="J3529" s="16">
        <f t="shared" si="1627"/>
        <v>0</v>
      </c>
      <c r="K3529" s="16">
        <f t="shared" si="1609"/>
        <v>0</v>
      </c>
      <c r="L3529" s="16">
        <f t="shared" si="1628"/>
        <v>0</v>
      </c>
      <c r="M3529" s="72"/>
      <c r="N3529" s="72"/>
      <c r="O3529" s="32">
        <f t="shared" si="1610"/>
        <v>0</v>
      </c>
      <c r="P3529" s="17" t="e">
        <f t="shared" si="1611"/>
        <v>#DIV/0!</v>
      </c>
      <c r="Q3529" s="38">
        <f t="shared" si="1612"/>
        <v>0</v>
      </c>
      <c r="R3529" s="17" t="e">
        <f t="shared" si="1629"/>
        <v>#DIV/0!</v>
      </c>
      <c r="S3529" s="97">
        <f t="shared" si="1630"/>
        <v>1E-3</v>
      </c>
      <c r="T3529" s="96">
        <f t="shared" si="1614"/>
        <v>7.3378018021414563E-3</v>
      </c>
      <c r="U3529" s="96">
        <f t="shared" si="1615"/>
        <v>7.3378018021414563E-3</v>
      </c>
      <c r="V3529" s="96">
        <f t="shared" si="1616"/>
        <v>7.3378018021414563E-3</v>
      </c>
      <c r="W3529" s="96">
        <f t="shared" si="1617"/>
        <v>7.3378018021414545E-3</v>
      </c>
      <c r="X3529" s="105">
        <f>AVERAGE(S3529:S$4265)</f>
        <v>1.2132971506105808E-2</v>
      </c>
      <c r="Y3529" s="96">
        <f t="shared" si="1618"/>
        <v>4.6367024750454079E-5</v>
      </c>
      <c r="Z3529" s="96">
        <f t="shared" si="1619"/>
        <v>4.6367024750454079E-5</v>
      </c>
      <c r="AA3529" s="96">
        <f t="shared" si="1620"/>
        <v>4.6367024750454079E-5</v>
      </c>
      <c r="AB3529" s="96">
        <f t="shared" si="1621"/>
        <v>4.0969903069501178E-5</v>
      </c>
      <c r="AC3529" s="105">
        <f>_xlfn.VAR.S(S3529:S$4265)</f>
        <v>1.1756925107663352E-4</v>
      </c>
      <c r="AI3529" s="98"/>
      <c r="AJ3529" s="99"/>
      <c r="AK3529" s="116"/>
      <c r="AM3529" s="100"/>
      <c r="AN3529" s="120"/>
      <c r="AO3529" s="101"/>
    </row>
    <row r="3530" spans="1:41" ht="16.5">
      <c r="A3530" s="112">
        <v>38330</v>
      </c>
      <c r="B3530" s="73">
        <v>5913</v>
      </c>
      <c r="C3530" s="73">
        <v>5892</v>
      </c>
      <c r="D3530" s="80">
        <f t="shared" si="1622"/>
        <v>21</v>
      </c>
      <c r="E3530" s="17">
        <f t="shared" si="1613"/>
        <v>4.0000000000000001E-3</v>
      </c>
      <c r="F3530" s="16">
        <f t="shared" si="1623"/>
        <v>0</v>
      </c>
      <c r="G3530" s="16">
        <f t="shared" si="1624"/>
        <v>0</v>
      </c>
      <c r="H3530" s="16">
        <f t="shared" si="1625"/>
        <v>0</v>
      </c>
      <c r="I3530" s="16">
        <f t="shared" si="1626"/>
        <v>0</v>
      </c>
      <c r="J3530" s="16">
        <f t="shared" si="1627"/>
        <v>0</v>
      </c>
      <c r="K3530" s="16">
        <f t="shared" si="1609"/>
        <v>0</v>
      </c>
      <c r="L3530" s="16">
        <f t="shared" si="1628"/>
        <v>0</v>
      </c>
      <c r="M3530" s="72"/>
      <c r="N3530" s="72"/>
      <c r="O3530" s="32">
        <f t="shared" si="1610"/>
        <v>0</v>
      </c>
      <c r="P3530" s="17" t="e">
        <f t="shared" si="1611"/>
        <v>#DIV/0!</v>
      </c>
      <c r="Q3530" s="38">
        <f t="shared" si="1612"/>
        <v>0</v>
      </c>
      <c r="R3530" s="17" t="e">
        <f t="shared" si="1629"/>
        <v>#DIV/0!</v>
      </c>
      <c r="S3530" s="97">
        <f t="shared" si="1630"/>
        <v>4.0000000000000001E-3</v>
      </c>
      <c r="T3530" s="96">
        <f t="shared" si="1614"/>
        <v>7.7423423427036772E-3</v>
      </c>
      <c r="U3530" s="96">
        <f t="shared" si="1615"/>
        <v>7.7423423427036772E-3</v>
      </c>
      <c r="V3530" s="96">
        <f t="shared" si="1616"/>
        <v>7.7423423427036772E-3</v>
      </c>
      <c r="W3530" s="96">
        <f t="shared" si="1617"/>
        <v>7.7423423427036755E-3</v>
      </c>
      <c r="X3530" s="105">
        <f>AVERAGE(S3530:S$4265)</f>
        <v>1.2148097826086932E-2</v>
      </c>
      <c r="Y3530" s="96">
        <f t="shared" si="1618"/>
        <v>4.6424972270724659E-5</v>
      </c>
      <c r="Z3530" s="96">
        <f t="shared" si="1619"/>
        <v>4.6424972270724659E-5</v>
      </c>
      <c r="AA3530" s="96">
        <f t="shared" si="1620"/>
        <v>4.6424972270724659E-5</v>
      </c>
      <c r="AB3530" s="96">
        <f t="shared" si="1621"/>
        <v>4.1021105498412265E-5</v>
      </c>
      <c r="AC3530" s="105">
        <f>_xlfn.VAR.S(S3530:S$4265)</f>
        <v>1.1756035011830904E-4</v>
      </c>
      <c r="AI3530" s="98"/>
      <c r="AJ3530" s="99"/>
      <c r="AK3530" s="116"/>
      <c r="AM3530" s="100"/>
      <c r="AN3530" s="120"/>
      <c r="AO3530" s="101"/>
    </row>
    <row r="3531" spans="1:41" ht="16.5">
      <c r="A3531" s="112">
        <v>38329</v>
      </c>
      <c r="B3531" s="73">
        <v>5892</v>
      </c>
      <c r="C3531" s="73">
        <v>5925</v>
      </c>
      <c r="D3531" s="80">
        <f t="shared" si="1622"/>
        <v>-33</v>
      </c>
      <c r="E3531" s="17">
        <f t="shared" si="1613"/>
        <v>6.0000000000000001E-3</v>
      </c>
      <c r="F3531" s="16">
        <f t="shared" si="1623"/>
        <v>0</v>
      </c>
      <c r="G3531" s="16">
        <f t="shared" si="1624"/>
        <v>0</v>
      </c>
      <c r="H3531" s="16">
        <f t="shared" si="1625"/>
        <v>0</v>
      </c>
      <c r="I3531" s="16">
        <f t="shared" si="1626"/>
        <v>0</v>
      </c>
      <c r="J3531" s="16">
        <f t="shared" si="1627"/>
        <v>0</v>
      </c>
      <c r="K3531" s="16">
        <f t="shared" si="1609"/>
        <v>0</v>
      </c>
      <c r="L3531" s="16">
        <f t="shared" si="1628"/>
        <v>0</v>
      </c>
      <c r="M3531" s="72"/>
      <c r="N3531" s="72"/>
      <c r="O3531" s="32">
        <f t="shared" si="1610"/>
        <v>0</v>
      </c>
      <c r="P3531" s="17" t="e">
        <f t="shared" si="1611"/>
        <v>#DIV/0!</v>
      </c>
      <c r="Q3531" s="38">
        <f t="shared" si="1612"/>
        <v>0</v>
      </c>
      <c r="R3531" s="17" t="e">
        <f t="shared" si="1629"/>
        <v>#DIV/0!</v>
      </c>
      <c r="S3531" s="97">
        <f t="shared" si="1630"/>
        <v>6.0000000000000001E-3</v>
      </c>
      <c r="T3531" s="96">
        <f t="shared" si="1614"/>
        <v>7.9812152581954007E-3</v>
      </c>
      <c r="U3531" s="96">
        <f t="shared" si="1615"/>
        <v>7.9812152581954007E-3</v>
      </c>
      <c r="V3531" s="96">
        <f t="shared" si="1616"/>
        <v>7.9812152581954007E-3</v>
      </c>
      <c r="W3531" s="96">
        <f t="shared" si="1617"/>
        <v>7.9812152581953989E-3</v>
      </c>
      <c r="X3531" s="105">
        <f>AVERAGE(S3531:S$4265)</f>
        <v>1.2159183673469362E-2</v>
      </c>
      <c r="Y3531" s="96">
        <f t="shared" si="1618"/>
        <v>4.8376561462552543E-5</v>
      </c>
      <c r="Z3531" s="96">
        <f t="shared" si="1619"/>
        <v>4.8376561462552543E-5</v>
      </c>
      <c r="AA3531" s="96">
        <f t="shared" si="1620"/>
        <v>4.8376561462552543E-5</v>
      </c>
      <c r="AB3531" s="96">
        <f t="shared" si="1621"/>
        <v>4.2745529708311379E-5</v>
      </c>
      <c r="AC3531" s="105">
        <f>_xlfn.VAR.S(S3531:S$4265)</f>
        <v>1.1762993938719987E-4</v>
      </c>
      <c r="AI3531" s="98"/>
      <c r="AJ3531" s="99"/>
      <c r="AK3531" s="116"/>
      <c r="AM3531" s="100"/>
      <c r="AN3531" s="120"/>
      <c r="AO3531" s="101"/>
    </row>
    <row r="3532" spans="1:41" ht="16.5">
      <c r="A3532" s="112">
        <v>38328</v>
      </c>
      <c r="B3532" s="73">
        <v>5925</v>
      </c>
      <c r="C3532" s="73">
        <v>5919</v>
      </c>
      <c r="D3532" s="80">
        <f t="shared" si="1622"/>
        <v>6</v>
      </c>
      <c r="E3532" s="17">
        <f t="shared" si="1613"/>
        <v>2E-3</v>
      </c>
      <c r="F3532" s="16">
        <f t="shared" si="1623"/>
        <v>0</v>
      </c>
      <c r="G3532" s="16">
        <f t="shared" si="1624"/>
        <v>0</v>
      </c>
      <c r="H3532" s="16">
        <f t="shared" si="1625"/>
        <v>0</v>
      </c>
      <c r="I3532" s="16">
        <f t="shared" si="1626"/>
        <v>0</v>
      </c>
      <c r="J3532" s="16">
        <f t="shared" si="1627"/>
        <v>0</v>
      </c>
      <c r="K3532" s="16">
        <f t="shared" si="1609"/>
        <v>0</v>
      </c>
      <c r="L3532" s="16">
        <f t="shared" si="1628"/>
        <v>0</v>
      </c>
      <c r="M3532" s="72"/>
      <c r="N3532" s="72"/>
      <c r="O3532" s="32">
        <f t="shared" si="1610"/>
        <v>0</v>
      </c>
      <c r="P3532" s="17" t="e">
        <f t="shared" si="1611"/>
        <v>#DIV/0!</v>
      </c>
      <c r="Q3532" s="38">
        <f t="shared" si="1612"/>
        <v>0</v>
      </c>
      <c r="R3532" s="17" t="e">
        <f t="shared" si="1629"/>
        <v>#DIV/0!</v>
      </c>
      <c r="S3532" s="97">
        <f t="shared" si="1630"/>
        <v>2E-3</v>
      </c>
      <c r="T3532" s="96">
        <f t="shared" si="1614"/>
        <v>8.1076758065908514E-3</v>
      </c>
      <c r="U3532" s="96">
        <f t="shared" si="1615"/>
        <v>8.1076758065908514E-3</v>
      </c>
      <c r="V3532" s="96">
        <f t="shared" si="1616"/>
        <v>8.1076758065908514E-3</v>
      </c>
      <c r="W3532" s="96">
        <f t="shared" si="1617"/>
        <v>8.1076758065908496E-3</v>
      </c>
      <c r="X3532" s="105">
        <f>AVERAGE(S3532:S$4265)</f>
        <v>1.2167574931880084E-2</v>
      </c>
      <c r="Y3532" s="96">
        <f t="shared" si="1618"/>
        <v>5.1180876195969411E-5</v>
      </c>
      <c r="Z3532" s="96">
        <f t="shared" si="1619"/>
        <v>5.1180876195969411E-5</v>
      </c>
      <c r="AA3532" s="96">
        <f t="shared" si="1620"/>
        <v>5.1180876195969411E-5</v>
      </c>
      <c r="AB3532" s="96">
        <f t="shared" si="1621"/>
        <v>4.5223422206758511E-5</v>
      </c>
      <c r="AC3532" s="105">
        <f>_xlfn.VAR.S(S3532:S$4265)</f>
        <v>1.1773859247391459E-4</v>
      </c>
      <c r="AI3532" s="98"/>
      <c r="AJ3532" s="99"/>
      <c r="AK3532" s="116"/>
      <c r="AM3532" s="100"/>
      <c r="AN3532" s="120"/>
      <c r="AO3532" s="101"/>
    </row>
    <row r="3533" spans="1:41" ht="16.5">
      <c r="A3533" s="112">
        <v>38327</v>
      </c>
      <c r="B3533" s="73">
        <v>5919</v>
      </c>
      <c r="C3533" s="73">
        <v>5893</v>
      </c>
      <c r="D3533" s="80">
        <f t="shared" si="1622"/>
        <v>26</v>
      </c>
      <c r="E3533" s="17">
        <f t="shared" si="1613"/>
        <v>5.0000000000000001E-3</v>
      </c>
      <c r="F3533" s="16">
        <f t="shared" si="1623"/>
        <v>0</v>
      </c>
      <c r="G3533" s="16">
        <f t="shared" si="1624"/>
        <v>0</v>
      </c>
      <c r="H3533" s="16">
        <f t="shared" si="1625"/>
        <v>0</v>
      </c>
      <c r="I3533" s="16">
        <f t="shared" si="1626"/>
        <v>0</v>
      </c>
      <c r="J3533" s="16">
        <f t="shared" si="1627"/>
        <v>0</v>
      </c>
      <c r="K3533" s="16">
        <f t="shared" si="1609"/>
        <v>0</v>
      </c>
      <c r="L3533" s="16">
        <f t="shared" si="1628"/>
        <v>0</v>
      </c>
      <c r="M3533" s="72"/>
      <c r="N3533" s="72"/>
      <c r="O3533" s="32">
        <f t="shared" si="1610"/>
        <v>0</v>
      </c>
      <c r="P3533" s="17" t="e">
        <f t="shared" si="1611"/>
        <v>#DIV/0!</v>
      </c>
      <c r="Q3533" s="38">
        <f t="shared" si="1612"/>
        <v>0</v>
      </c>
      <c r="R3533" s="17" t="e">
        <f t="shared" si="1629"/>
        <v>#DIV/0!</v>
      </c>
      <c r="S3533" s="97">
        <f t="shared" si="1630"/>
        <v>5.0000000000000001E-3</v>
      </c>
      <c r="T3533" s="96">
        <f t="shared" si="1614"/>
        <v>8.497527453820054E-3</v>
      </c>
      <c r="U3533" s="96">
        <f t="shared" si="1615"/>
        <v>8.497527453820054E-3</v>
      </c>
      <c r="V3533" s="96">
        <f t="shared" si="1616"/>
        <v>8.497527453820054E-3</v>
      </c>
      <c r="W3533" s="96">
        <f t="shared" si="1617"/>
        <v>8.4975274538200522E-3</v>
      </c>
      <c r="X3533" s="105">
        <f>AVERAGE(S3533:S$4265)</f>
        <v>1.2181446111869006E-2</v>
      </c>
      <c r="Y3533" s="96">
        <f t="shared" si="1618"/>
        <v>5.1752983420404994E-5</v>
      </c>
      <c r="Z3533" s="96">
        <f t="shared" si="1619"/>
        <v>5.1752983420404994E-5</v>
      </c>
      <c r="AA3533" s="96">
        <f t="shared" si="1620"/>
        <v>5.1752983420404994E-5</v>
      </c>
      <c r="AB3533" s="96">
        <f t="shared" si="1621"/>
        <v>4.5728936150269791E-5</v>
      </c>
      <c r="AC3533" s="105">
        <f>_xlfn.VAR.S(S3533:S$4265)</f>
        <v>1.1775801593869136E-4</v>
      </c>
      <c r="AI3533" s="98"/>
      <c r="AJ3533" s="99"/>
      <c r="AK3533" s="116"/>
      <c r="AM3533" s="100"/>
      <c r="AN3533" s="120"/>
      <c r="AO3533" s="101"/>
    </row>
    <row r="3534" spans="1:41" ht="16.5">
      <c r="A3534" s="112">
        <v>38324</v>
      </c>
      <c r="B3534" s="73">
        <v>5893</v>
      </c>
      <c r="C3534" s="73">
        <v>5867</v>
      </c>
      <c r="D3534" s="80">
        <f t="shared" si="1622"/>
        <v>26</v>
      </c>
      <c r="E3534" s="17">
        <f t="shared" si="1613"/>
        <v>5.0000000000000001E-3</v>
      </c>
      <c r="F3534" s="16">
        <f t="shared" si="1623"/>
        <v>0</v>
      </c>
      <c r="G3534" s="16">
        <f t="shared" si="1624"/>
        <v>0</v>
      </c>
      <c r="H3534" s="16">
        <f t="shared" si="1625"/>
        <v>0</v>
      </c>
      <c r="I3534" s="16">
        <f t="shared" si="1626"/>
        <v>0</v>
      </c>
      <c r="J3534" s="16">
        <f t="shared" si="1627"/>
        <v>0</v>
      </c>
      <c r="K3534" s="16">
        <f t="shared" si="1609"/>
        <v>0</v>
      </c>
      <c r="L3534" s="16">
        <f t="shared" si="1628"/>
        <v>0</v>
      </c>
      <c r="M3534" s="72"/>
      <c r="N3534" s="72"/>
      <c r="O3534" s="32">
        <f t="shared" si="1610"/>
        <v>0</v>
      </c>
      <c r="P3534" s="17" t="e">
        <f t="shared" si="1611"/>
        <v>#DIV/0!</v>
      </c>
      <c r="Q3534" s="38">
        <f t="shared" si="1612"/>
        <v>0</v>
      </c>
      <c r="R3534" s="17" t="e">
        <f t="shared" si="1629"/>
        <v>#DIV/0!</v>
      </c>
      <c r="S3534" s="97">
        <f t="shared" si="1630"/>
        <v>5.0000000000000001E-3</v>
      </c>
      <c r="T3534" s="96">
        <f t="shared" si="1614"/>
        <v>8.7207738870426106E-3</v>
      </c>
      <c r="U3534" s="96">
        <f t="shared" si="1615"/>
        <v>8.7207738870426106E-3</v>
      </c>
      <c r="V3534" s="96">
        <f t="shared" si="1616"/>
        <v>8.7207738870426106E-3</v>
      </c>
      <c r="W3534" s="96">
        <f t="shared" si="1617"/>
        <v>8.7207738870426089E-3</v>
      </c>
      <c r="X3534" s="105">
        <f>AVERAGE(S3534:S$4265)</f>
        <v>1.2191256830601066E-2</v>
      </c>
      <c r="Y3534" s="96">
        <f t="shared" si="1618"/>
        <v>5.417269566095224E-5</v>
      </c>
      <c r="Z3534" s="96">
        <f t="shared" si="1619"/>
        <v>5.417269566095224E-5</v>
      </c>
      <c r="AA3534" s="96">
        <f t="shared" si="1620"/>
        <v>5.417269566095224E-5</v>
      </c>
      <c r="AB3534" s="96">
        <f t="shared" si="1621"/>
        <v>4.7866993886017336E-5</v>
      </c>
      <c r="AC3534" s="105">
        <f>_xlfn.VAR.S(S3534:S$4265)</f>
        <v>1.1784845970412657E-4</v>
      </c>
      <c r="AI3534" s="98"/>
      <c r="AJ3534" s="99"/>
      <c r="AK3534" s="116"/>
      <c r="AM3534" s="100"/>
      <c r="AN3534" s="120"/>
      <c r="AO3534" s="101"/>
    </row>
    <row r="3535" spans="1:41" ht="16.5">
      <c r="A3535" s="112">
        <v>38323</v>
      </c>
      <c r="B3535" s="73">
        <v>5867</v>
      </c>
      <c r="C3535" s="73">
        <v>5798</v>
      </c>
      <c r="D3535" s="80">
        <f t="shared" si="1622"/>
        <v>69</v>
      </c>
      <c r="E3535" s="17">
        <f t="shared" si="1613"/>
        <v>1.2E-2</v>
      </c>
      <c r="F3535" s="16">
        <f t="shared" si="1623"/>
        <v>0</v>
      </c>
      <c r="G3535" s="16">
        <f t="shared" si="1624"/>
        <v>0</v>
      </c>
      <c r="H3535" s="16">
        <f t="shared" si="1625"/>
        <v>0</v>
      </c>
      <c r="I3535" s="16">
        <f t="shared" si="1626"/>
        <v>0</v>
      </c>
      <c r="J3535" s="16">
        <f t="shared" si="1627"/>
        <v>0</v>
      </c>
      <c r="K3535" s="16">
        <f t="shared" si="1609"/>
        <v>0</v>
      </c>
      <c r="L3535" s="16">
        <f t="shared" si="1628"/>
        <v>0</v>
      </c>
      <c r="M3535" s="72"/>
      <c r="N3535" s="72"/>
      <c r="O3535" s="32">
        <f t="shared" si="1610"/>
        <v>0</v>
      </c>
      <c r="P3535" s="17" t="e">
        <f t="shared" si="1611"/>
        <v>#DIV/0!</v>
      </c>
      <c r="Q3535" s="38">
        <f t="shared" si="1612"/>
        <v>0</v>
      </c>
      <c r="R3535" s="17" t="e">
        <f t="shared" si="1629"/>
        <v>#DIV/0!</v>
      </c>
      <c r="S3535" s="97">
        <f t="shared" si="1630"/>
        <v>1.2E-2</v>
      </c>
      <c r="T3535" s="96">
        <f t="shared" si="1614"/>
        <v>8.9582700925985234E-3</v>
      </c>
      <c r="U3535" s="96">
        <f t="shared" si="1615"/>
        <v>8.9582700925985234E-3</v>
      </c>
      <c r="V3535" s="96">
        <f t="shared" si="1616"/>
        <v>8.9582700925985234E-3</v>
      </c>
      <c r="W3535" s="96">
        <f t="shared" si="1617"/>
        <v>8.9582700925985199E-3</v>
      </c>
      <c r="X3535" s="105">
        <f>AVERAGE(S3535:S$4265)</f>
        <v>1.2201094391244845E-2</v>
      </c>
      <c r="Y3535" s="96">
        <f t="shared" si="1618"/>
        <v>5.6630448439781543E-5</v>
      </c>
      <c r="Z3535" s="96">
        <f t="shared" si="1619"/>
        <v>5.6630448439781543E-5</v>
      </c>
      <c r="AA3535" s="96">
        <f t="shared" si="1620"/>
        <v>5.6630448439781543E-5</v>
      </c>
      <c r="AB3535" s="96">
        <f t="shared" si="1621"/>
        <v>5.0038664241390906E-5</v>
      </c>
      <c r="AC3535" s="105">
        <f>_xlfn.VAR.S(S3535:S$4265)</f>
        <v>1.1793895770477762E-4</v>
      </c>
      <c r="AI3535" s="98"/>
      <c r="AJ3535" s="99"/>
      <c r="AK3535" s="116"/>
      <c r="AM3535" s="100"/>
      <c r="AN3535" s="120"/>
      <c r="AO3535" s="101"/>
    </row>
    <row r="3536" spans="1:41" ht="16.5">
      <c r="A3536" s="112">
        <v>38322</v>
      </c>
      <c r="B3536" s="73">
        <v>5798</v>
      </c>
      <c r="C3536" s="73">
        <v>5844</v>
      </c>
      <c r="D3536" s="80">
        <f t="shared" si="1622"/>
        <v>-46</v>
      </c>
      <c r="E3536" s="17">
        <f t="shared" si="1613"/>
        <v>8.0000000000000002E-3</v>
      </c>
      <c r="F3536" s="16">
        <f t="shared" si="1623"/>
        <v>0</v>
      </c>
      <c r="G3536" s="16">
        <f t="shared" si="1624"/>
        <v>0</v>
      </c>
      <c r="H3536" s="16">
        <f t="shared" si="1625"/>
        <v>0</v>
      </c>
      <c r="I3536" s="16">
        <f t="shared" si="1626"/>
        <v>0</v>
      </c>
      <c r="J3536" s="16">
        <f t="shared" si="1627"/>
        <v>0</v>
      </c>
      <c r="K3536" s="16">
        <f t="shared" si="1609"/>
        <v>0</v>
      </c>
      <c r="L3536" s="16">
        <f t="shared" si="1628"/>
        <v>0</v>
      </c>
      <c r="M3536" s="72"/>
      <c r="N3536" s="72"/>
      <c r="O3536" s="32">
        <f t="shared" si="1610"/>
        <v>0</v>
      </c>
      <c r="P3536" s="17" t="e">
        <f t="shared" si="1611"/>
        <v>#DIV/0!</v>
      </c>
      <c r="Q3536" s="38">
        <f t="shared" si="1612"/>
        <v>0</v>
      </c>
      <c r="R3536" s="17" t="e">
        <f t="shared" si="1629"/>
        <v>#DIV/0!</v>
      </c>
      <c r="S3536" s="97">
        <f t="shared" si="1630"/>
        <v>8.0000000000000002E-3</v>
      </c>
      <c r="T3536" s="96">
        <f t="shared" si="1614"/>
        <v>8.7641171197856641E-3</v>
      </c>
      <c r="U3536" s="96">
        <f t="shared" si="1615"/>
        <v>8.7641171197856641E-3</v>
      </c>
      <c r="V3536" s="96">
        <f t="shared" si="1616"/>
        <v>8.7641171197856641E-3</v>
      </c>
      <c r="W3536" s="96">
        <f t="shared" si="1617"/>
        <v>8.7641171197856606E-3</v>
      </c>
      <c r="X3536" s="105">
        <f>AVERAGE(S3536:S$4265)</f>
        <v>1.2201369863013671E-2</v>
      </c>
      <c r="Y3536" s="96">
        <f t="shared" si="1618"/>
        <v>5.9576800169057119E-5</v>
      </c>
      <c r="Z3536" s="96">
        <f t="shared" si="1619"/>
        <v>5.9576800169057119E-5</v>
      </c>
      <c r="AA3536" s="96">
        <f t="shared" si="1620"/>
        <v>5.9576800169057119E-5</v>
      </c>
      <c r="AB3536" s="96">
        <f t="shared" si="1621"/>
        <v>5.2642060629378805E-5</v>
      </c>
      <c r="AC3536" s="105">
        <f>_xlfn.VAR.S(S3536:S$4265)</f>
        <v>1.1810068399195838E-4</v>
      </c>
      <c r="AI3536" s="98"/>
      <c r="AJ3536" s="99"/>
      <c r="AK3536" s="116"/>
      <c r="AM3536" s="100"/>
      <c r="AN3536" s="120"/>
      <c r="AO3536" s="101"/>
    </row>
    <row r="3537" spans="1:41" ht="16.5">
      <c r="A3537" s="112">
        <v>38321</v>
      </c>
      <c r="B3537" s="73">
        <v>5844</v>
      </c>
      <c r="C3537" s="73">
        <v>5785</v>
      </c>
      <c r="D3537" s="80">
        <f t="shared" si="1622"/>
        <v>59</v>
      </c>
      <c r="E3537" s="17">
        <f t="shared" si="1613"/>
        <v>1.0999999999999999E-2</v>
      </c>
      <c r="F3537" s="16">
        <f t="shared" si="1623"/>
        <v>0</v>
      </c>
      <c r="G3537" s="16">
        <f t="shared" si="1624"/>
        <v>0</v>
      </c>
      <c r="H3537" s="16">
        <f t="shared" si="1625"/>
        <v>0</v>
      </c>
      <c r="I3537" s="16">
        <f t="shared" si="1626"/>
        <v>0</v>
      </c>
      <c r="J3537" s="16">
        <f t="shared" si="1627"/>
        <v>0</v>
      </c>
      <c r="K3537" s="16">
        <f t="shared" si="1609"/>
        <v>0</v>
      </c>
      <c r="L3537" s="16">
        <f t="shared" si="1628"/>
        <v>0</v>
      </c>
      <c r="M3537" s="72"/>
      <c r="N3537" s="72"/>
      <c r="O3537" s="32">
        <f t="shared" si="1610"/>
        <v>0</v>
      </c>
      <c r="P3537" s="17" t="e">
        <f t="shared" si="1611"/>
        <v>#DIV/0!</v>
      </c>
      <c r="Q3537" s="38">
        <f t="shared" si="1612"/>
        <v>0</v>
      </c>
      <c r="R3537" s="17" t="e">
        <f t="shared" si="1629"/>
        <v>#DIV/0!</v>
      </c>
      <c r="S3537" s="97">
        <f t="shared" si="1630"/>
        <v>1.0999999999999999E-2</v>
      </c>
      <c r="T3537" s="96">
        <f t="shared" si="1614"/>
        <v>8.8128905529634722E-3</v>
      </c>
      <c r="U3537" s="96">
        <f t="shared" si="1615"/>
        <v>8.8128905529634722E-3</v>
      </c>
      <c r="V3537" s="96">
        <f t="shared" si="1616"/>
        <v>8.8128905529634722E-3</v>
      </c>
      <c r="W3537" s="96">
        <f t="shared" si="1617"/>
        <v>8.8128905529634687E-3</v>
      </c>
      <c r="X3537" s="105">
        <f>AVERAGE(S3537:S$4265)</f>
        <v>1.2207133058984883E-2</v>
      </c>
      <c r="Y3537" s="96">
        <f t="shared" si="1618"/>
        <v>6.3337396495735407E-5</v>
      </c>
      <c r="Z3537" s="96">
        <f t="shared" si="1619"/>
        <v>6.3337396495735407E-5</v>
      </c>
      <c r="AA3537" s="96">
        <f t="shared" si="1620"/>
        <v>6.3337396495735407E-5</v>
      </c>
      <c r="AB3537" s="96">
        <f t="shared" si="1621"/>
        <v>5.5964923543631742E-5</v>
      </c>
      <c r="AC3537" s="105">
        <f>_xlfn.VAR.S(S3537:S$4265)</f>
        <v>1.1823863036826093E-4</v>
      </c>
      <c r="AI3537" s="98"/>
      <c r="AJ3537" s="99"/>
      <c r="AK3537" s="116"/>
      <c r="AM3537" s="100"/>
      <c r="AN3537" s="120"/>
      <c r="AO3537" s="101"/>
    </row>
    <row r="3538" spans="1:41" ht="16.5">
      <c r="A3538" s="112">
        <v>38320</v>
      </c>
      <c r="B3538" s="73">
        <v>5785</v>
      </c>
      <c r="C3538" s="73">
        <v>5778</v>
      </c>
      <c r="D3538" s="80">
        <f t="shared" si="1622"/>
        <v>7</v>
      </c>
      <c r="E3538" s="17">
        <f t="shared" si="1613"/>
        <v>2E-3</v>
      </c>
      <c r="F3538" s="16">
        <f t="shared" si="1623"/>
        <v>0</v>
      </c>
      <c r="G3538" s="16">
        <f t="shared" si="1624"/>
        <v>0</v>
      </c>
      <c r="H3538" s="16">
        <f t="shared" si="1625"/>
        <v>0</v>
      </c>
      <c r="I3538" s="16">
        <f t="shared" si="1626"/>
        <v>0</v>
      </c>
      <c r="J3538" s="16">
        <f t="shared" si="1627"/>
        <v>0</v>
      </c>
      <c r="K3538" s="16">
        <f t="shared" si="1609"/>
        <v>0</v>
      </c>
      <c r="L3538" s="16">
        <f t="shared" si="1628"/>
        <v>0</v>
      </c>
      <c r="M3538" s="72"/>
      <c r="N3538" s="72"/>
      <c r="O3538" s="32">
        <f t="shared" si="1610"/>
        <v>0</v>
      </c>
      <c r="P3538" s="17" t="e">
        <f t="shared" si="1611"/>
        <v>#DIV/0!</v>
      </c>
      <c r="Q3538" s="38">
        <f t="shared" si="1612"/>
        <v>0</v>
      </c>
      <c r="R3538" s="17" t="e">
        <f t="shared" si="1629"/>
        <v>#DIV/0!</v>
      </c>
      <c r="S3538" s="97">
        <f t="shared" si="1630"/>
        <v>2E-3</v>
      </c>
      <c r="T3538" s="96">
        <f t="shared" si="1614"/>
        <v>8.6732878223015654E-3</v>
      </c>
      <c r="U3538" s="96">
        <f t="shared" si="1615"/>
        <v>8.6732878223015654E-3</v>
      </c>
      <c r="V3538" s="96">
        <f t="shared" si="1616"/>
        <v>8.6732878223015654E-3</v>
      </c>
      <c r="W3538" s="96">
        <f t="shared" si="1617"/>
        <v>8.6732878223015619E-3</v>
      </c>
      <c r="X3538" s="105">
        <f>AVERAGE(S3538:S$4265)</f>
        <v>1.2208791208791182E-2</v>
      </c>
      <c r="Y3538" s="96">
        <f t="shared" si="1618"/>
        <v>6.7034660768366369E-5</v>
      </c>
      <c r="Z3538" s="96">
        <f t="shared" si="1619"/>
        <v>6.7034660768366369E-5</v>
      </c>
      <c r="AA3538" s="96">
        <f t="shared" si="1620"/>
        <v>6.7034660768366369E-5</v>
      </c>
      <c r="AB3538" s="96">
        <f t="shared" si="1621"/>
        <v>5.9231826254928466E-5</v>
      </c>
      <c r="AC3538" s="105">
        <f>_xlfn.VAR.S(S3538:S$4265)</f>
        <v>1.1839926236074886E-4</v>
      </c>
      <c r="AI3538" s="98"/>
      <c r="AJ3538" s="99"/>
      <c r="AK3538" s="116"/>
      <c r="AM3538" s="100"/>
      <c r="AN3538" s="120"/>
      <c r="AO3538" s="101"/>
    </row>
    <row r="3539" spans="1:41" ht="16.5">
      <c r="A3539" s="112">
        <v>38317</v>
      </c>
      <c r="B3539" s="73">
        <v>5778</v>
      </c>
      <c r="C3539" s="73">
        <v>5855</v>
      </c>
      <c r="D3539" s="80">
        <f t="shared" si="1622"/>
        <v>-77</v>
      </c>
      <c r="E3539" s="17">
        <f t="shared" si="1613"/>
        <v>1.3999999999999999E-2</v>
      </c>
      <c r="F3539" s="16">
        <f t="shared" si="1623"/>
        <v>0</v>
      </c>
      <c r="G3539" s="16">
        <f t="shared" si="1624"/>
        <v>0</v>
      </c>
      <c r="H3539" s="16">
        <f t="shared" si="1625"/>
        <v>0</v>
      </c>
      <c r="I3539" s="16">
        <f t="shared" si="1626"/>
        <v>0</v>
      </c>
      <c r="J3539" s="16">
        <f t="shared" si="1627"/>
        <v>0</v>
      </c>
      <c r="K3539" s="16">
        <f t="shared" si="1609"/>
        <v>0</v>
      </c>
      <c r="L3539" s="16">
        <f t="shared" si="1628"/>
        <v>0</v>
      </c>
      <c r="M3539" s="72"/>
      <c r="N3539" s="72"/>
      <c r="O3539" s="32">
        <f t="shared" si="1610"/>
        <v>0</v>
      </c>
      <c r="P3539" s="17" t="e">
        <f t="shared" si="1611"/>
        <v>#DIV/0!</v>
      </c>
      <c r="Q3539" s="38">
        <f t="shared" si="1612"/>
        <v>0</v>
      </c>
      <c r="R3539" s="17" t="e">
        <f t="shared" si="1629"/>
        <v>#DIV/0!</v>
      </c>
      <c r="S3539" s="97">
        <f t="shared" si="1630"/>
        <v>1.3999999999999999E-2</v>
      </c>
      <c r="T3539" s="96">
        <f t="shared" si="1614"/>
        <v>9.0992423641506025E-3</v>
      </c>
      <c r="U3539" s="96">
        <f t="shared" si="1615"/>
        <v>9.0992423641506025E-3</v>
      </c>
      <c r="V3539" s="96">
        <f t="shared" si="1616"/>
        <v>9.0992423641506025E-3</v>
      </c>
      <c r="W3539" s="96">
        <f t="shared" si="1617"/>
        <v>9.0992423641505973E-3</v>
      </c>
      <c r="X3539" s="105">
        <f>AVERAGE(S3539:S$4265)</f>
        <v>1.2222833562585942E-2</v>
      </c>
      <c r="Y3539" s="96">
        <f t="shared" si="1618"/>
        <v>6.8096495999648234E-5</v>
      </c>
      <c r="Z3539" s="96">
        <f t="shared" si="1619"/>
        <v>6.8096495999648234E-5</v>
      </c>
      <c r="AA3539" s="96">
        <f t="shared" si="1620"/>
        <v>6.8096495999648234E-5</v>
      </c>
      <c r="AB3539" s="96">
        <f t="shared" si="1621"/>
        <v>6.017006386528911E-5</v>
      </c>
      <c r="AC3539" s="105">
        <f>_xlfn.VAR.S(S3539:S$4265)</f>
        <v>1.1841859636757819E-4</v>
      </c>
      <c r="AI3539" s="98"/>
      <c r="AJ3539" s="99"/>
      <c r="AK3539" s="116"/>
      <c r="AM3539" s="100"/>
      <c r="AN3539" s="120"/>
      <c r="AO3539" s="101"/>
    </row>
    <row r="3540" spans="1:41" ht="16.5">
      <c r="A3540" s="112">
        <v>38316</v>
      </c>
      <c r="B3540" s="73">
        <v>5855</v>
      </c>
      <c r="C3540" s="73">
        <v>5911</v>
      </c>
      <c r="D3540" s="80">
        <f t="shared" si="1622"/>
        <v>-56</v>
      </c>
      <c r="E3540" s="17">
        <f t="shared" si="1613"/>
        <v>9.9999999999999985E-3</v>
      </c>
      <c r="F3540" s="16">
        <f t="shared" si="1623"/>
        <v>0</v>
      </c>
      <c r="G3540" s="16">
        <f t="shared" si="1624"/>
        <v>0</v>
      </c>
      <c r="H3540" s="16">
        <f t="shared" si="1625"/>
        <v>0</v>
      </c>
      <c r="I3540" s="16">
        <f t="shared" si="1626"/>
        <v>0</v>
      </c>
      <c r="J3540" s="16">
        <f t="shared" si="1627"/>
        <v>0</v>
      </c>
      <c r="K3540" s="16">
        <f t="shared" ref="K3540:K3603" si="1631">AVERAGE(F3540:J3540)</f>
        <v>0</v>
      </c>
      <c r="L3540" s="16">
        <f t="shared" si="1628"/>
        <v>0</v>
      </c>
      <c r="M3540" s="72"/>
      <c r="N3540" s="72"/>
      <c r="O3540" s="32">
        <f t="shared" ref="O3540:O3603" si="1632">B3540*L3540*M3540</f>
        <v>0</v>
      </c>
      <c r="P3540" s="17" t="e">
        <f t="shared" ref="P3540:P3603" si="1633">ROUNDUP((O3540-N3540)/N3540,3)</f>
        <v>#DIV/0!</v>
      </c>
      <c r="Q3540" s="38">
        <f t="shared" ref="Q3540:Q3603" si="1634">ROUNDUP(O3540/1000,0)*1000</f>
        <v>0</v>
      </c>
      <c r="R3540" s="17" t="e">
        <f t="shared" si="1629"/>
        <v>#DIV/0!</v>
      </c>
      <c r="S3540" s="97">
        <f t="shared" si="1630"/>
        <v>9.9999999999999985E-3</v>
      </c>
      <c r="T3540" s="96">
        <f t="shared" si="1614"/>
        <v>8.7864280469687264E-3</v>
      </c>
      <c r="U3540" s="96">
        <f t="shared" si="1615"/>
        <v>8.7864280469687264E-3</v>
      </c>
      <c r="V3540" s="96">
        <f t="shared" si="1616"/>
        <v>8.7864280469687264E-3</v>
      </c>
      <c r="W3540" s="96">
        <f t="shared" si="1617"/>
        <v>8.7864280469687212E-3</v>
      </c>
      <c r="X3540" s="105">
        <f>AVERAGE(S3540:S$4265)</f>
        <v>1.2220385674931099E-2</v>
      </c>
      <c r="Y3540" s="96">
        <f t="shared" si="1618"/>
        <v>7.0708102179874657E-5</v>
      </c>
      <c r="Z3540" s="96">
        <f t="shared" si="1619"/>
        <v>7.0708102179874657E-5</v>
      </c>
      <c r="AA3540" s="96">
        <f t="shared" si="1620"/>
        <v>7.0708102179874657E-5</v>
      </c>
      <c r="AB3540" s="96">
        <f t="shared" si="1621"/>
        <v>6.2477679086137168E-5</v>
      </c>
      <c r="AC3540" s="105">
        <f>_xlfn.VAR.S(S3540:S$4265)</f>
        <v>1.1857757005794724E-4</v>
      </c>
      <c r="AI3540" s="98"/>
      <c r="AJ3540" s="99"/>
      <c r="AK3540" s="116"/>
      <c r="AM3540" s="100"/>
      <c r="AN3540" s="120"/>
      <c r="AO3540" s="101"/>
    </row>
    <row r="3541" spans="1:41" ht="16.5">
      <c r="A3541" s="112">
        <v>38315</v>
      </c>
      <c r="B3541" s="73">
        <v>5911</v>
      </c>
      <c r="C3541" s="73">
        <v>5851</v>
      </c>
      <c r="D3541" s="80">
        <f t="shared" si="1622"/>
        <v>60</v>
      </c>
      <c r="E3541" s="17">
        <f t="shared" si="1613"/>
        <v>1.0999999999999999E-2</v>
      </c>
      <c r="F3541" s="16">
        <f t="shared" si="1623"/>
        <v>0</v>
      </c>
      <c r="G3541" s="16">
        <f t="shared" si="1624"/>
        <v>0</v>
      </c>
      <c r="H3541" s="16">
        <f t="shared" si="1625"/>
        <v>0</v>
      </c>
      <c r="I3541" s="16">
        <f t="shared" si="1626"/>
        <v>0</v>
      </c>
      <c r="J3541" s="16">
        <f t="shared" si="1627"/>
        <v>0</v>
      </c>
      <c r="K3541" s="16">
        <f t="shared" si="1631"/>
        <v>0</v>
      </c>
      <c r="L3541" s="16">
        <f t="shared" si="1628"/>
        <v>0</v>
      </c>
      <c r="M3541" s="72"/>
      <c r="N3541" s="72"/>
      <c r="O3541" s="32">
        <f t="shared" si="1632"/>
        <v>0</v>
      </c>
      <c r="P3541" s="17" t="e">
        <f t="shared" si="1633"/>
        <v>#DIV/0!</v>
      </c>
      <c r="Q3541" s="38">
        <f t="shared" si="1634"/>
        <v>0</v>
      </c>
      <c r="R3541" s="17" t="e">
        <f t="shared" si="1629"/>
        <v>#DIV/0!</v>
      </c>
      <c r="S3541" s="97">
        <f t="shared" si="1630"/>
        <v>1.0999999999999999E-2</v>
      </c>
      <c r="T3541" s="96">
        <f t="shared" si="1614"/>
        <v>8.7089660074135388E-3</v>
      </c>
      <c r="U3541" s="96">
        <f t="shared" si="1615"/>
        <v>8.7089660074135388E-3</v>
      </c>
      <c r="V3541" s="96">
        <f t="shared" si="1616"/>
        <v>8.7089660074135388E-3</v>
      </c>
      <c r="W3541" s="96">
        <f t="shared" si="1617"/>
        <v>8.7089660074135336E-3</v>
      </c>
      <c r="X3541" s="105">
        <f>AVERAGE(S3541:S$4265)</f>
        <v>1.2223448275862043E-2</v>
      </c>
      <c r="Y3541" s="96">
        <f t="shared" si="1618"/>
        <v>7.5114995801780674E-5</v>
      </c>
      <c r="Z3541" s="96">
        <f t="shared" si="1619"/>
        <v>7.5114995801780674E-5</v>
      </c>
      <c r="AA3541" s="96">
        <f t="shared" si="1620"/>
        <v>7.5114995801780674E-5</v>
      </c>
      <c r="AB3541" s="96">
        <f t="shared" si="1621"/>
        <v>6.6371610290453311E-5</v>
      </c>
      <c r="AC3541" s="105">
        <f>_xlfn.VAR.S(S3541:S$4265)</f>
        <v>1.1873453229186607E-4</v>
      </c>
      <c r="AI3541" s="98"/>
      <c r="AJ3541" s="99"/>
      <c r="AK3541" s="116"/>
      <c r="AM3541" s="100"/>
      <c r="AN3541" s="120"/>
      <c r="AO3541" s="101"/>
    </row>
    <row r="3542" spans="1:41" ht="16.5">
      <c r="A3542" s="112">
        <v>38314</v>
      </c>
      <c r="B3542" s="73">
        <v>5851</v>
      </c>
      <c r="C3542" s="73">
        <v>5835</v>
      </c>
      <c r="D3542" s="80">
        <f t="shared" si="1622"/>
        <v>16</v>
      </c>
      <c r="E3542" s="17">
        <f t="shared" si="1613"/>
        <v>3.0000000000000001E-3</v>
      </c>
      <c r="F3542" s="16">
        <f t="shared" si="1623"/>
        <v>0</v>
      </c>
      <c r="G3542" s="16">
        <f t="shared" si="1624"/>
        <v>0</v>
      </c>
      <c r="H3542" s="16">
        <f t="shared" si="1625"/>
        <v>0</v>
      </c>
      <c r="I3542" s="16">
        <f t="shared" si="1626"/>
        <v>0</v>
      </c>
      <c r="J3542" s="16">
        <f t="shared" si="1627"/>
        <v>0</v>
      </c>
      <c r="K3542" s="16">
        <f t="shared" si="1631"/>
        <v>0</v>
      </c>
      <c r="L3542" s="16">
        <f t="shared" si="1628"/>
        <v>0</v>
      </c>
      <c r="M3542" s="72"/>
      <c r="N3542" s="72"/>
      <c r="O3542" s="32">
        <f t="shared" si="1632"/>
        <v>0</v>
      </c>
      <c r="P3542" s="17" t="e">
        <f t="shared" si="1633"/>
        <v>#DIV/0!</v>
      </c>
      <c r="Q3542" s="38">
        <f t="shared" si="1634"/>
        <v>0</v>
      </c>
      <c r="R3542" s="17" t="e">
        <f t="shared" si="1629"/>
        <v>#DIV/0!</v>
      </c>
      <c r="S3542" s="97">
        <f t="shared" si="1630"/>
        <v>3.0000000000000001E-3</v>
      </c>
      <c r="T3542" s="96">
        <f t="shared" si="1614"/>
        <v>8.562729795120785E-3</v>
      </c>
      <c r="U3542" s="96">
        <f t="shared" si="1615"/>
        <v>8.562729795120785E-3</v>
      </c>
      <c r="V3542" s="96">
        <f t="shared" si="1616"/>
        <v>8.562729795120785E-3</v>
      </c>
      <c r="W3542" s="96">
        <f t="shared" si="1617"/>
        <v>8.5627297951207798E-3</v>
      </c>
      <c r="X3542" s="105">
        <f>AVERAGE(S3542:S$4265)</f>
        <v>1.2225138121546936E-2</v>
      </c>
      <c r="Y3542" s="96">
        <f t="shared" si="1618"/>
        <v>7.9530402807111877E-5</v>
      </c>
      <c r="Z3542" s="96">
        <f t="shared" si="1619"/>
        <v>7.9530402807111877E-5</v>
      </c>
      <c r="AA3542" s="96">
        <f t="shared" si="1620"/>
        <v>7.9530402807111877E-5</v>
      </c>
      <c r="AB3542" s="96">
        <f t="shared" si="1621"/>
        <v>7.0273063920363952E-5</v>
      </c>
      <c r="AC3542" s="105">
        <f>_xlfn.VAR.S(S3542:S$4265)</f>
        <v>1.1889668393663695E-4</v>
      </c>
      <c r="AI3542" s="98"/>
      <c r="AJ3542" s="99"/>
      <c r="AK3542" s="116"/>
      <c r="AM3542" s="100"/>
      <c r="AN3542" s="120"/>
      <c r="AO3542" s="101"/>
    </row>
    <row r="3543" spans="1:41" ht="16.5">
      <c r="A3543" s="112">
        <v>38313</v>
      </c>
      <c r="B3543" s="73">
        <v>5835</v>
      </c>
      <c r="C3543" s="73">
        <v>6026</v>
      </c>
      <c r="D3543" s="80">
        <f t="shared" si="1622"/>
        <v>-191</v>
      </c>
      <c r="E3543" s="17">
        <f t="shared" si="1613"/>
        <v>3.2000000000000001E-2</v>
      </c>
      <c r="F3543" s="16">
        <f t="shared" si="1623"/>
        <v>0</v>
      </c>
      <c r="G3543" s="16">
        <f t="shared" si="1624"/>
        <v>0</v>
      </c>
      <c r="H3543" s="16">
        <f t="shared" si="1625"/>
        <v>0</v>
      </c>
      <c r="I3543" s="16">
        <f t="shared" si="1626"/>
        <v>0</v>
      </c>
      <c r="J3543" s="16">
        <f t="shared" si="1627"/>
        <v>0</v>
      </c>
      <c r="K3543" s="16">
        <f t="shared" si="1631"/>
        <v>0</v>
      </c>
      <c r="L3543" s="16">
        <f t="shared" si="1628"/>
        <v>0</v>
      </c>
      <c r="M3543" s="72"/>
      <c r="N3543" s="72"/>
      <c r="O3543" s="32">
        <f t="shared" si="1632"/>
        <v>0</v>
      </c>
      <c r="P3543" s="17" t="e">
        <f t="shared" si="1633"/>
        <v>#DIV/0!</v>
      </c>
      <c r="Q3543" s="38">
        <f t="shared" si="1634"/>
        <v>0</v>
      </c>
      <c r="R3543" s="17" t="e">
        <f t="shared" si="1629"/>
        <v>#DIV/0!</v>
      </c>
      <c r="S3543" s="97">
        <f t="shared" si="1630"/>
        <v>3.2000000000000001E-2</v>
      </c>
      <c r="T3543" s="96">
        <f t="shared" si="1614"/>
        <v>8.9177976543838144E-3</v>
      </c>
      <c r="U3543" s="96">
        <f t="shared" si="1615"/>
        <v>8.9177976543838144E-3</v>
      </c>
      <c r="V3543" s="96">
        <f t="shared" si="1616"/>
        <v>8.9177976543838144E-3</v>
      </c>
      <c r="W3543" s="96">
        <f t="shared" si="1617"/>
        <v>8.9177976543838092E-3</v>
      </c>
      <c r="X3543" s="105">
        <f>AVERAGE(S3543:S$4265)</f>
        <v>1.2237897648686005E-2</v>
      </c>
      <c r="Y3543" s="96">
        <f t="shared" si="1618"/>
        <v>8.2371471342997918E-5</v>
      </c>
      <c r="Z3543" s="96">
        <f t="shared" si="1619"/>
        <v>8.2371471342997918E-5</v>
      </c>
      <c r="AA3543" s="96">
        <f t="shared" si="1620"/>
        <v>8.2371471342997918E-5</v>
      </c>
      <c r="AB3543" s="96">
        <f t="shared" si="1621"/>
        <v>7.278343207867286E-5</v>
      </c>
      <c r="AC3543" s="105">
        <f>_xlfn.VAR.S(S3543:S$4265)</f>
        <v>1.1894332632192055E-4</v>
      </c>
      <c r="AI3543" s="98"/>
      <c r="AJ3543" s="99"/>
      <c r="AK3543" s="116"/>
      <c r="AM3543" s="100"/>
      <c r="AN3543" s="120"/>
      <c r="AO3543" s="101"/>
    </row>
    <row r="3544" spans="1:41" ht="16.5">
      <c r="A3544" s="112">
        <v>38310</v>
      </c>
      <c r="B3544" s="73">
        <v>6026</v>
      </c>
      <c r="C3544" s="73">
        <v>6049</v>
      </c>
      <c r="D3544" s="80">
        <f t="shared" si="1622"/>
        <v>-23</v>
      </c>
      <c r="E3544" s="17">
        <f t="shared" si="1613"/>
        <v>4.0000000000000001E-3</v>
      </c>
      <c r="F3544" s="16">
        <f t="shared" si="1623"/>
        <v>0</v>
      </c>
      <c r="G3544" s="16">
        <f t="shared" si="1624"/>
        <v>0</v>
      </c>
      <c r="H3544" s="16">
        <f t="shared" si="1625"/>
        <v>0</v>
      </c>
      <c r="I3544" s="16">
        <f t="shared" si="1626"/>
        <v>0</v>
      </c>
      <c r="J3544" s="16">
        <f t="shared" si="1627"/>
        <v>0</v>
      </c>
      <c r="K3544" s="16">
        <f t="shared" si="1631"/>
        <v>0</v>
      </c>
      <c r="L3544" s="16">
        <f t="shared" si="1628"/>
        <v>0</v>
      </c>
      <c r="M3544" s="72"/>
      <c r="N3544" s="72"/>
      <c r="O3544" s="32">
        <f t="shared" si="1632"/>
        <v>0</v>
      </c>
      <c r="P3544" s="17" t="e">
        <f t="shared" si="1633"/>
        <v>#DIV/0!</v>
      </c>
      <c r="Q3544" s="38">
        <f t="shared" si="1634"/>
        <v>0</v>
      </c>
      <c r="R3544" s="17" t="e">
        <f t="shared" si="1629"/>
        <v>#DIV/0!</v>
      </c>
      <c r="S3544" s="97">
        <f t="shared" si="1630"/>
        <v>4.0000000000000001E-3</v>
      </c>
      <c r="T3544" s="96">
        <f t="shared" si="1614"/>
        <v>7.4444655897700131E-3</v>
      </c>
      <c r="U3544" s="96">
        <f t="shared" si="1615"/>
        <v>7.4444655897700131E-3</v>
      </c>
      <c r="V3544" s="96">
        <f t="shared" si="1616"/>
        <v>7.4444655897700131E-3</v>
      </c>
      <c r="W3544" s="96">
        <f t="shared" si="1617"/>
        <v>7.4444655897700079E-3</v>
      </c>
      <c r="X3544" s="105">
        <f>AVERAGE(S3544:S$4265)</f>
        <v>1.2210526315789448E-2</v>
      </c>
      <c r="Y3544" s="96">
        <f t="shared" si="1618"/>
        <v>4.9141505460296336E-5</v>
      </c>
      <c r="Z3544" s="96">
        <f t="shared" si="1619"/>
        <v>4.9141505460296336E-5</v>
      </c>
      <c r="AA3544" s="96">
        <f t="shared" si="1620"/>
        <v>4.9141505460296336E-5</v>
      </c>
      <c r="AB3544" s="96">
        <f t="shared" si="1621"/>
        <v>4.3421434224717716E-5</v>
      </c>
      <c r="AC3544" s="105">
        <f>_xlfn.VAR.S(S3544:S$4265)</f>
        <v>1.1856588072122148E-4</v>
      </c>
      <c r="AI3544" s="98"/>
      <c r="AJ3544" s="99"/>
      <c r="AK3544" s="116"/>
      <c r="AM3544" s="100"/>
      <c r="AN3544" s="120"/>
      <c r="AO3544" s="101"/>
    </row>
    <row r="3545" spans="1:41" ht="16.5">
      <c r="A3545" s="112">
        <v>38309</v>
      </c>
      <c r="B3545" s="73">
        <v>6049</v>
      </c>
      <c r="C3545" s="73">
        <v>6028</v>
      </c>
      <c r="D3545" s="80">
        <f t="shared" si="1622"/>
        <v>21</v>
      </c>
      <c r="E3545" s="17">
        <f t="shared" si="1613"/>
        <v>4.0000000000000001E-3</v>
      </c>
      <c r="F3545" s="16">
        <f t="shared" si="1623"/>
        <v>0</v>
      </c>
      <c r="G3545" s="16">
        <f t="shared" si="1624"/>
        <v>0</v>
      </c>
      <c r="H3545" s="16">
        <f t="shared" si="1625"/>
        <v>0</v>
      </c>
      <c r="I3545" s="16">
        <f t="shared" si="1626"/>
        <v>0</v>
      </c>
      <c r="J3545" s="16">
        <f t="shared" si="1627"/>
        <v>0</v>
      </c>
      <c r="K3545" s="16">
        <f t="shared" si="1631"/>
        <v>0</v>
      </c>
      <c r="L3545" s="16">
        <f t="shared" si="1628"/>
        <v>0</v>
      </c>
      <c r="M3545" s="72"/>
      <c r="N3545" s="72"/>
      <c r="O3545" s="32">
        <f t="shared" si="1632"/>
        <v>0</v>
      </c>
      <c r="P3545" s="17" t="e">
        <f t="shared" si="1633"/>
        <v>#DIV/0!</v>
      </c>
      <c r="Q3545" s="38">
        <f t="shared" si="1634"/>
        <v>0</v>
      </c>
      <c r="R3545" s="17" t="e">
        <f t="shared" si="1629"/>
        <v>#DIV/0!</v>
      </c>
      <c r="S3545" s="97">
        <f t="shared" si="1630"/>
        <v>4.0000000000000001E-3</v>
      </c>
      <c r="T3545" s="96">
        <f t="shared" si="1614"/>
        <v>7.6643250955000138E-3</v>
      </c>
      <c r="U3545" s="96">
        <f t="shared" si="1615"/>
        <v>7.6643250955000138E-3</v>
      </c>
      <c r="V3545" s="96">
        <f t="shared" si="1616"/>
        <v>7.6643250955000138E-3</v>
      </c>
      <c r="W3545" s="96">
        <f t="shared" si="1617"/>
        <v>7.6643250955000086E-3</v>
      </c>
      <c r="X3545" s="105">
        <f>AVERAGE(S3545:S$4265)</f>
        <v>1.222191400832175E-2</v>
      </c>
      <c r="Y3545" s="96">
        <f t="shared" si="1618"/>
        <v>5.1421136974431561E-5</v>
      </c>
      <c r="Z3545" s="96">
        <f t="shared" si="1619"/>
        <v>5.1421136974431561E-5</v>
      </c>
      <c r="AA3545" s="96">
        <f t="shared" si="1620"/>
        <v>5.1421136974431561E-5</v>
      </c>
      <c r="AB3545" s="96">
        <f t="shared" si="1621"/>
        <v>4.5435716630607593E-5</v>
      </c>
      <c r="AC3545" s="105">
        <f>_xlfn.VAR.S(S3545:S$4265)</f>
        <v>1.1863679688704051E-4</v>
      </c>
      <c r="AI3545" s="98"/>
      <c r="AJ3545" s="99"/>
      <c r="AK3545" s="116"/>
      <c r="AM3545" s="100"/>
      <c r="AN3545" s="120"/>
      <c r="AO3545" s="101"/>
    </row>
    <row r="3546" spans="1:41" ht="16.5">
      <c r="A3546" s="112">
        <v>38308</v>
      </c>
      <c r="B3546" s="73">
        <v>6028</v>
      </c>
      <c r="C3546" s="73">
        <v>5910</v>
      </c>
      <c r="D3546" s="80">
        <f t="shared" si="1622"/>
        <v>118</v>
      </c>
      <c r="E3546" s="17">
        <f t="shared" si="1613"/>
        <v>0.02</v>
      </c>
      <c r="F3546" s="16">
        <f t="shared" si="1623"/>
        <v>0</v>
      </c>
      <c r="G3546" s="16">
        <f t="shared" si="1624"/>
        <v>0</v>
      </c>
      <c r="H3546" s="16">
        <f t="shared" si="1625"/>
        <v>0</v>
      </c>
      <c r="I3546" s="16">
        <f t="shared" si="1626"/>
        <v>0</v>
      </c>
      <c r="J3546" s="16">
        <f t="shared" si="1627"/>
        <v>0</v>
      </c>
      <c r="K3546" s="16">
        <f t="shared" si="1631"/>
        <v>0</v>
      </c>
      <c r="L3546" s="16">
        <f t="shared" si="1628"/>
        <v>0</v>
      </c>
      <c r="M3546" s="72"/>
      <c r="N3546" s="72"/>
      <c r="O3546" s="32">
        <f t="shared" si="1632"/>
        <v>0</v>
      </c>
      <c r="P3546" s="17" t="e">
        <f t="shared" si="1633"/>
        <v>#DIV/0!</v>
      </c>
      <c r="Q3546" s="38">
        <f t="shared" si="1634"/>
        <v>0</v>
      </c>
      <c r="R3546" s="17" t="e">
        <f t="shared" si="1629"/>
        <v>#DIV/0!</v>
      </c>
      <c r="S3546" s="97">
        <f t="shared" si="1630"/>
        <v>0.02</v>
      </c>
      <c r="T3546" s="96">
        <f t="shared" si="1614"/>
        <v>7.8982181867021418E-3</v>
      </c>
      <c r="U3546" s="96">
        <f t="shared" si="1615"/>
        <v>7.8982181867021418E-3</v>
      </c>
      <c r="V3546" s="96">
        <f t="shared" si="1616"/>
        <v>7.8982181867021418E-3</v>
      </c>
      <c r="W3546" s="96">
        <f t="shared" si="1617"/>
        <v>7.8982181867021366E-3</v>
      </c>
      <c r="X3546" s="105">
        <f>AVERAGE(S3546:S$4265)</f>
        <v>1.2233333333333308E-2</v>
      </c>
      <c r="Y3546" s="96">
        <f t="shared" si="1618"/>
        <v>5.3733373055918556E-5</v>
      </c>
      <c r="Z3546" s="96">
        <f t="shared" si="1619"/>
        <v>5.3733373055918556E-5</v>
      </c>
      <c r="AA3546" s="96">
        <f t="shared" si="1620"/>
        <v>5.3733373055918556E-5</v>
      </c>
      <c r="AB3546" s="96">
        <f t="shared" si="1621"/>
        <v>4.7478808432209497E-5</v>
      </c>
      <c r="AC3546" s="105">
        <f>_xlfn.VAR.S(S3546:S$4265)</f>
        <v>1.1870764951321373E-4</v>
      </c>
      <c r="AI3546" s="98"/>
      <c r="AJ3546" s="99"/>
      <c r="AK3546" s="116"/>
      <c r="AM3546" s="100"/>
      <c r="AN3546" s="120"/>
      <c r="AO3546" s="101"/>
    </row>
    <row r="3547" spans="1:41" ht="16.5">
      <c r="A3547" s="112">
        <v>38307</v>
      </c>
      <c r="B3547" s="73">
        <v>5910</v>
      </c>
      <c r="C3547" s="73">
        <v>5906</v>
      </c>
      <c r="D3547" s="80">
        <f t="shared" si="1622"/>
        <v>4</v>
      </c>
      <c r="E3547" s="17">
        <f t="shared" si="1613"/>
        <v>1E-3</v>
      </c>
      <c r="F3547" s="16">
        <f t="shared" si="1623"/>
        <v>0</v>
      </c>
      <c r="G3547" s="16">
        <f t="shared" si="1624"/>
        <v>0</v>
      </c>
      <c r="H3547" s="16">
        <f t="shared" si="1625"/>
        <v>0</v>
      </c>
      <c r="I3547" s="16">
        <f t="shared" si="1626"/>
        <v>0</v>
      </c>
      <c r="J3547" s="16">
        <f t="shared" si="1627"/>
        <v>0</v>
      </c>
      <c r="K3547" s="16">
        <f t="shared" si="1631"/>
        <v>0</v>
      </c>
      <c r="L3547" s="16">
        <f t="shared" si="1628"/>
        <v>0</v>
      </c>
      <c r="M3547" s="72"/>
      <c r="N3547" s="72"/>
      <c r="O3547" s="32">
        <f t="shared" si="1632"/>
        <v>0</v>
      </c>
      <c r="P3547" s="17" t="e">
        <f t="shared" si="1633"/>
        <v>#DIV/0!</v>
      </c>
      <c r="Q3547" s="38">
        <f t="shared" si="1634"/>
        <v>0</v>
      </c>
      <c r="R3547" s="17" t="e">
        <f t="shared" si="1629"/>
        <v>#DIV/0!</v>
      </c>
      <c r="S3547" s="97">
        <f t="shared" si="1630"/>
        <v>1E-3</v>
      </c>
      <c r="T3547" s="96">
        <f t="shared" si="1614"/>
        <v>7.1257640284065329E-3</v>
      </c>
      <c r="U3547" s="96">
        <f t="shared" si="1615"/>
        <v>7.1257640284065329E-3</v>
      </c>
      <c r="V3547" s="96">
        <f t="shared" si="1616"/>
        <v>7.1257640284065329E-3</v>
      </c>
      <c r="W3547" s="96">
        <f t="shared" si="1617"/>
        <v>7.1257640284065277E-3</v>
      </c>
      <c r="X3547" s="105">
        <f>AVERAGE(S3547:S$4265)</f>
        <v>1.2222531293463117E-2</v>
      </c>
      <c r="Y3547" s="96">
        <f t="shared" si="1618"/>
        <v>4.6583633983810936E-5</v>
      </c>
      <c r="Z3547" s="96">
        <f t="shared" si="1619"/>
        <v>4.6583633983810936E-5</v>
      </c>
      <c r="AA3547" s="96">
        <f t="shared" si="1620"/>
        <v>4.6583633983810936E-5</v>
      </c>
      <c r="AB3547" s="96">
        <f t="shared" si="1621"/>
        <v>4.1161298988095188E-5</v>
      </c>
      <c r="AC3547" s="105">
        <f>_xlfn.VAR.S(S3547:S$4265)</f>
        <v>1.1878885096524593E-4</v>
      </c>
      <c r="AI3547" s="98"/>
      <c r="AJ3547" s="99"/>
      <c r="AK3547" s="116"/>
      <c r="AM3547" s="100"/>
      <c r="AN3547" s="120"/>
      <c r="AO3547" s="101"/>
    </row>
    <row r="3548" spans="1:41" ht="16.5">
      <c r="A3548" s="112">
        <v>38306</v>
      </c>
      <c r="B3548" s="73">
        <v>5906</v>
      </c>
      <c r="C3548" s="73">
        <v>5917</v>
      </c>
      <c r="D3548" s="80">
        <f t="shared" si="1622"/>
        <v>-11</v>
      </c>
      <c r="E3548" s="17">
        <f t="shared" si="1613"/>
        <v>2E-3</v>
      </c>
      <c r="F3548" s="16">
        <f t="shared" si="1623"/>
        <v>0</v>
      </c>
      <c r="G3548" s="16">
        <f t="shared" si="1624"/>
        <v>0</v>
      </c>
      <c r="H3548" s="16">
        <f t="shared" si="1625"/>
        <v>0</v>
      </c>
      <c r="I3548" s="16">
        <f t="shared" si="1626"/>
        <v>0</v>
      </c>
      <c r="J3548" s="16">
        <f t="shared" si="1627"/>
        <v>0</v>
      </c>
      <c r="K3548" s="16">
        <f t="shared" si="1631"/>
        <v>0</v>
      </c>
      <c r="L3548" s="16">
        <f t="shared" si="1628"/>
        <v>0</v>
      </c>
      <c r="M3548" s="72"/>
      <c r="N3548" s="72"/>
      <c r="O3548" s="32">
        <f t="shared" si="1632"/>
        <v>0</v>
      </c>
      <c r="P3548" s="17" t="e">
        <f t="shared" si="1633"/>
        <v>#DIV/0!</v>
      </c>
      <c r="Q3548" s="38">
        <f t="shared" si="1634"/>
        <v>0</v>
      </c>
      <c r="R3548" s="17" t="e">
        <f t="shared" si="1629"/>
        <v>#DIV/0!</v>
      </c>
      <c r="S3548" s="97">
        <f t="shared" si="1630"/>
        <v>2E-3</v>
      </c>
      <c r="T3548" s="96">
        <f t="shared" si="1614"/>
        <v>7.5167702429856731E-3</v>
      </c>
      <c r="U3548" s="96">
        <f t="shared" si="1615"/>
        <v>7.5167702429856731E-3</v>
      </c>
      <c r="V3548" s="96">
        <f t="shared" si="1616"/>
        <v>7.5167702429856731E-3</v>
      </c>
      <c r="W3548" s="96">
        <f t="shared" si="1617"/>
        <v>7.5167702429856679E-3</v>
      </c>
      <c r="X3548" s="105">
        <f>AVERAGE(S3548:S$4265)</f>
        <v>1.2238161559888553E-2</v>
      </c>
      <c r="Y3548" s="96">
        <f t="shared" si="1618"/>
        <v>4.684631523385013E-5</v>
      </c>
      <c r="Z3548" s="96">
        <f t="shared" si="1619"/>
        <v>4.684631523385013E-5</v>
      </c>
      <c r="AA3548" s="96">
        <f t="shared" si="1620"/>
        <v>4.684631523385013E-5</v>
      </c>
      <c r="AB3548" s="96">
        <f t="shared" si="1621"/>
        <v>4.1393404140629811E-5</v>
      </c>
      <c r="AC3548" s="105">
        <f>_xlfn.VAR.S(S3548:S$4265)</f>
        <v>1.1877862534624788E-4</v>
      </c>
      <c r="AI3548" s="98"/>
      <c r="AJ3548" s="99"/>
      <c r="AK3548" s="116"/>
      <c r="AM3548" s="100"/>
      <c r="AN3548" s="120"/>
      <c r="AO3548" s="101"/>
    </row>
    <row r="3549" spans="1:41" ht="16.5">
      <c r="A3549" s="112">
        <v>38303</v>
      </c>
      <c r="B3549" s="73">
        <v>5917</v>
      </c>
      <c r="C3549" s="73">
        <v>5874</v>
      </c>
      <c r="D3549" s="80">
        <f t="shared" si="1622"/>
        <v>43</v>
      </c>
      <c r="E3549" s="17">
        <f t="shared" si="1613"/>
        <v>8.0000000000000002E-3</v>
      </c>
      <c r="F3549" s="16">
        <f t="shared" si="1623"/>
        <v>0</v>
      </c>
      <c r="G3549" s="16">
        <f t="shared" si="1624"/>
        <v>0</v>
      </c>
      <c r="H3549" s="16">
        <f t="shared" si="1625"/>
        <v>0</v>
      </c>
      <c r="I3549" s="16">
        <f t="shared" si="1626"/>
        <v>0</v>
      </c>
      <c r="J3549" s="16">
        <f t="shared" si="1627"/>
        <v>0</v>
      </c>
      <c r="K3549" s="16">
        <f t="shared" si="1631"/>
        <v>0</v>
      </c>
      <c r="L3549" s="16">
        <f t="shared" si="1628"/>
        <v>0</v>
      </c>
      <c r="M3549" s="72"/>
      <c r="N3549" s="72"/>
      <c r="O3549" s="32">
        <f t="shared" si="1632"/>
        <v>0</v>
      </c>
      <c r="P3549" s="17" t="e">
        <f t="shared" si="1633"/>
        <v>#DIV/0!</v>
      </c>
      <c r="Q3549" s="38">
        <f t="shared" si="1634"/>
        <v>0</v>
      </c>
      <c r="R3549" s="17" t="e">
        <f t="shared" si="1629"/>
        <v>#DIV/0!</v>
      </c>
      <c r="S3549" s="97">
        <f t="shared" si="1630"/>
        <v>8.0000000000000002E-3</v>
      </c>
      <c r="T3549" s="96">
        <f t="shared" si="1614"/>
        <v>7.8689045138145459E-3</v>
      </c>
      <c r="U3549" s="96">
        <f t="shared" si="1615"/>
        <v>7.8689045138145459E-3</v>
      </c>
      <c r="V3549" s="96">
        <f t="shared" si="1616"/>
        <v>7.8689045138145459E-3</v>
      </c>
      <c r="W3549" s="96">
        <f t="shared" si="1617"/>
        <v>7.8689045138145407E-3</v>
      </c>
      <c r="X3549" s="105">
        <f>AVERAGE(S3549:S$4265)</f>
        <v>1.2252440725244045E-2</v>
      </c>
      <c r="Y3549" s="96">
        <f t="shared" si="1618"/>
        <v>4.7637949810972092E-5</v>
      </c>
      <c r="Z3549" s="96">
        <f t="shared" si="1619"/>
        <v>4.7637949810972092E-5</v>
      </c>
      <c r="AA3549" s="96">
        <f t="shared" si="1620"/>
        <v>4.7637949810972092E-5</v>
      </c>
      <c r="AB3549" s="96">
        <f t="shared" si="1621"/>
        <v>4.2092892452974765E-5</v>
      </c>
      <c r="AC3549" s="105">
        <f>_xlfn.VAR.S(S3549:S$4265)</f>
        <v>1.1879791652057471E-4</v>
      </c>
      <c r="AI3549" s="98"/>
      <c r="AJ3549" s="99"/>
      <c r="AK3549" s="116"/>
      <c r="AM3549" s="100"/>
      <c r="AN3549" s="120"/>
      <c r="AO3549" s="101"/>
    </row>
    <row r="3550" spans="1:41" ht="16.5">
      <c r="A3550" s="112">
        <v>38302</v>
      </c>
      <c r="B3550" s="73">
        <v>5874</v>
      </c>
      <c r="C3550" s="73">
        <v>5948</v>
      </c>
      <c r="D3550" s="80">
        <f t="shared" si="1622"/>
        <v>-74</v>
      </c>
      <c r="E3550" s="17">
        <f t="shared" si="1613"/>
        <v>1.3000000000000001E-2</v>
      </c>
      <c r="F3550" s="16">
        <f t="shared" si="1623"/>
        <v>0</v>
      </c>
      <c r="G3550" s="16">
        <f t="shared" si="1624"/>
        <v>0</v>
      </c>
      <c r="H3550" s="16">
        <f t="shared" si="1625"/>
        <v>0</v>
      </c>
      <c r="I3550" s="16">
        <f t="shared" si="1626"/>
        <v>0</v>
      </c>
      <c r="J3550" s="16">
        <f t="shared" si="1627"/>
        <v>0</v>
      </c>
      <c r="K3550" s="16">
        <f t="shared" si="1631"/>
        <v>0</v>
      </c>
      <c r="L3550" s="16">
        <f t="shared" si="1628"/>
        <v>0</v>
      </c>
      <c r="M3550" s="72"/>
      <c r="N3550" s="72"/>
      <c r="O3550" s="32">
        <f t="shared" si="1632"/>
        <v>0</v>
      </c>
      <c r="P3550" s="17" t="e">
        <f t="shared" si="1633"/>
        <v>#DIV/0!</v>
      </c>
      <c r="Q3550" s="38">
        <f t="shared" si="1634"/>
        <v>0</v>
      </c>
      <c r="R3550" s="17" t="e">
        <f t="shared" si="1629"/>
        <v>#DIV/0!</v>
      </c>
      <c r="S3550" s="97">
        <f t="shared" si="1630"/>
        <v>1.3000000000000001E-2</v>
      </c>
      <c r="T3550" s="96">
        <f t="shared" si="1614"/>
        <v>7.8605367168239852E-3</v>
      </c>
      <c r="U3550" s="96">
        <f t="shared" si="1615"/>
        <v>7.8605367168239852E-3</v>
      </c>
      <c r="V3550" s="96">
        <f t="shared" si="1616"/>
        <v>7.8605367168239852E-3</v>
      </c>
      <c r="W3550" s="96">
        <f t="shared" si="1617"/>
        <v>7.8605367168239782E-3</v>
      </c>
      <c r="X3550" s="105">
        <f>AVERAGE(S3550:S$4265)</f>
        <v>1.2258379888268131E-2</v>
      </c>
      <c r="Y3550" s="96">
        <f t="shared" si="1618"/>
        <v>5.0677428521841319E-5</v>
      </c>
      <c r="Z3550" s="96">
        <f t="shared" si="1619"/>
        <v>5.0677428521841319E-5</v>
      </c>
      <c r="AA3550" s="96">
        <f t="shared" si="1620"/>
        <v>5.0677428521841319E-5</v>
      </c>
      <c r="AB3550" s="96">
        <f t="shared" si="1621"/>
        <v>4.4778575841898806E-5</v>
      </c>
      <c r="AC3550" s="105">
        <f>_xlfn.VAR.S(S3550:S$4265)</f>
        <v>1.1893874086807142E-4</v>
      </c>
      <c r="AI3550" s="98"/>
      <c r="AJ3550" s="99"/>
      <c r="AK3550" s="116"/>
      <c r="AM3550" s="100"/>
      <c r="AN3550" s="120"/>
      <c r="AO3550" s="101"/>
    </row>
    <row r="3551" spans="1:41" ht="16.5">
      <c r="A3551" s="112">
        <v>38301</v>
      </c>
      <c r="B3551" s="73">
        <v>5948</v>
      </c>
      <c r="C3551" s="73">
        <v>5945</v>
      </c>
      <c r="D3551" s="80">
        <f t="shared" si="1622"/>
        <v>3</v>
      </c>
      <c r="E3551" s="17">
        <f t="shared" si="1613"/>
        <v>1E-3</v>
      </c>
      <c r="F3551" s="16">
        <f t="shared" si="1623"/>
        <v>0</v>
      </c>
      <c r="G3551" s="16">
        <f t="shared" si="1624"/>
        <v>0</v>
      </c>
      <c r="H3551" s="16">
        <f t="shared" si="1625"/>
        <v>0</v>
      </c>
      <c r="I3551" s="16">
        <f t="shared" si="1626"/>
        <v>0</v>
      </c>
      <c r="J3551" s="16">
        <f t="shared" si="1627"/>
        <v>0</v>
      </c>
      <c r="K3551" s="16">
        <f t="shared" si="1631"/>
        <v>0</v>
      </c>
      <c r="L3551" s="16">
        <f t="shared" si="1628"/>
        <v>0</v>
      </c>
      <c r="M3551" s="72"/>
      <c r="N3551" s="72"/>
      <c r="O3551" s="32">
        <f t="shared" si="1632"/>
        <v>0</v>
      </c>
      <c r="P3551" s="17" t="e">
        <f t="shared" si="1633"/>
        <v>#DIV/0!</v>
      </c>
      <c r="Q3551" s="38">
        <f t="shared" si="1634"/>
        <v>0</v>
      </c>
      <c r="R3551" s="17" t="e">
        <f t="shared" si="1629"/>
        <v>#DIV/0!</v>
      </c>
      <c r="S3551" s="97">
        <f t="shared" si="1630"/>
        <v>1E-3</v>
      </c>
      <c r="T3551" s="96">
        <f t="shared" si="1614"/>
        <v>7.5324858689616867E-3</v>
      </c>
      <c r="U3551" s="96">
        <f t="shared" si="1615"/>
        <v>7.5324858689616867E-3</v>
      </c>
      <c r="V3551" s="96">
        <f t="shared" si="1616"/>
        <v>7.5324858689616867E-3</v>
      </c>
      <c r="W3551" s="96">
        <f t="shared" si="1617"/>
        <v>7.5324858689616789E-3</v>
      </c>
      <c r="X3551" s="105">
        <f>AVERAGE(S3551:S$4265)</f>
        <v>1.2257342657342634E-2</v>
      </c>
      <c r="Y3551" s="96">
        <f t="shared" si="1618"/>
        <v>5.2004048803675638E-5</v>
      </c>
      <c r="Z3551" s="96">
        <f t="shared" si="1619"/>
        <v>5.2004048803675638E-5</v>
      </c>
      <c r="AA3551" s="96">
        <f t="shared" si="1620"/>
        <v>5.2004048803675638E-5</v>
      </c>
      <c r="AB3551" s="96">
        <f t="shared" si="1621"/>
        <v>4.5950777522927592E-5</v>
      </c>
      <c r="AC3551" s="105">
        <f>_xlfn.VAR.S(S3551:S$4265)</f>
        <v>1.1910455035161002E-4</v>
      </c>
      <c r="AI3551" s="98"/>
      <c r="AJ3551" s="99"/>
      <c r="AK3551" s="116"/>
      <c r="AM3551" s="100"/>
      <c r="AN3551" s="120"/>
      <c r="AO3551" s="101"/>
    </row>
    <row r="3552" spans="1:41" ht="16.5">
      <c r="A3552" s="112">
        <v>38300</v>
      </c>
      <c r="B3552" s="73">
        <v>5945</v>
      </c>
      <c r="C3552" s="73">
        <v>5937</v>
      </c>
      <c r="D3552" s="80">
        <f t="shared" si="1622"/>
        <v>8</v>
      </c>
      <c r="E3552" s="17">
        <f t="shared" si="1613"/>
        <v>2E-3</v>
      </c>
      <c r="F3552" s="16">
        <f t="shared" si="1623"/>
        <v>0</v>
      </c>
      <c r="G3552" s="16">
        <f t="shared" si="1624"/>
        <v>0</v>
      </c>
      <c r="H3552" s="16">
        <f t="shared" si="1625"/>
        <v>0</v>
      </c>
      <c r="I3552" s="16">
        <f t="shared" si="1626"/>
        <v>0</v>
      </c>
      <c r="J3552" s="16">
        <f t="shared" si="1627"/>
        <v>0</v>
      </c>
      <c r="K3552" s="16">
        <f t="shared" si="1631"/>
        <v>0</v>
      </c>
      <c r="L3552" s="16">
        <f t="shared" si="1628"/>
        <v>0</v>
      </c>
      <c r="M3552" s="72"/>
      <c r="N3552" s="72"/>
      <c r="O3552" s="32">
        <f t="shared" si="1632"/>
        <v>0</v>
      </c>
      <c r="P3552" s="17" t="e">
        <f t="shared" si="1633"/>
        <v>#DIV/0!</v>
      </c>
      <c r="Q3552" s="38">
        <f t="shared" si="1634"/>
        <v>0</v>
      </c>
      <c r="R3552" s="17" t="e">
        <f t="shared" si="1629"/>
        <v>#DIV/0!</v>
      </c>
      <c r="S3552" s="97">
        <f t="shared" si="1630"/>
        <v>2E-3</v>
      </c>
      <c r="T3552" s="96">
        <f t="shared" si="1614"/>
        <v>7.9494530520869012E-3</v>
      </c>
      <c r="U3552" s="96">
        <f t="shared" si="1615"/>
        <v>7.9494530520869012E-3</v>
      </c>
      <c r="V3552" s="96">
        <f t="shared" si="1616"/>
        <v>7.9494530520869012E-3</v>
      </c>
      <c r="W3552" s="96">
        <f t="shared" si="1617"/>
        <v>7.9494530520868925E-3</v>
      </c>
      <c r="X3552" s="105">
        <f>AVERAGE(S3552:S$4265)</f>
        <v>1.2273109243697454E-2</v>
      </c>
      <c r="Y3552" s="96">
        <f t="shared" si="1618"/>
        <v>5.2240803127963874E-5</v>
      </c>
      <c r="Z3552" s="96">
        <f t="shared" si="1619"/>
        <v>5.2240803127963874E-5</v>
      </c>
      <c r="AA3552" s="96">
        <f t="shared" si="1620"/>
        <v>5.2240803127963874E-5</v>
      </c>
      <c r="AB3552" s="96">
        <f t="shared" si="1621"/>
        <v>4.6159973643868671E-5</v>
      </c>
      <c r="AC3552" s="105">
        <f>_xlfn.VAR.S(S3552:S$4265)</f>
        <v>1.1909360967388449E-4</v>
      </c>
      <c r="AI3552" s="98"/>
      <c r="AJ3552" s="99"/>
      <c r="AK3552" s="116"/>
      <c r="AM3552" s="100"/>
      <c r="AN3552" s="120"/>
      <c r="AO3552" s="101"/>
    </row>
    <row r="3553" spans="1:41" ht="16.5">
      <c r="A3553" s="112">
        <v>38299</v>
      </c>
      <c r="B3553" s="73">
        <v>5937</v>
      </c>
      <c r="C3553" s="73">
        <v>5931</v>
      </c>
      <c r="D3553" s="80">
        <f t="shared" si="1622"/>
        <v>6</v>
      </c>
      <c r="E3553" s="17">
        <f t="shared" si="1613"/>
        <v>2E-3</v>
      </c>
      <c r="F3553" s="16">
        <f t="shared" si="1623"/>
        <v>0</v>
      </c>
      <c r="G3553" s="16">
        <f t="shared" si="1624"/>
        <v>0</v>
      </c>
      <c r="H3553" s="16">
        <f t="shared" si="1625"/>
        <v>0</v>
      </c>
      <c r="I3553" s="16">
        <f t="shared" si="1626"/>
        <v>0</v>
      </c>
      <c r="J3553" s="16">
        <f t="shared" si="1627"/>
        <v>0</v>
      </c>
      <c r="K3553" s="16">
        <f t="shared" si="1631"/>
        <v>0</v>
      </c>
      <c r="L3553" s="16">
        <f t="shared" si="1628"/>
        <v>0</v>
      </c>
      <c r="M3553" s="72"/>
      <c r="N3553" s="72"/>
      <c r="O3553" s="32">
        <f t="shared" si="1632"/>
        <v>0</v>
      </c>
      <c r="P3553" s="17" t="e">
        <f t="shared" si="1633"/>
        <v>#DIV/0!</v>
      </c>
      <c r="Q3553" s="38">
        <f t="shared" si="1634"/>
        <v>0</v>
      </c>
      <c r="R3553" s="17" t="e">
        <f t="shared" si="1629"/>
        <v>#DIV/0!</v>
      </c>
      <c r="S3553" s="97">
        <f t="shared" si="1630"/>
        <v>2E-3</v>
      </c>
      <c r="T3553" s="96">
        <f t="shared" si="1614"/>
        <v>8.3292053745605329E-3</v>
      </c>
      <c r="U3553" s="96">
        <f t="shared" si="1615"/>
        <v>8.3292053745605329E-3</v>
      </c>
      <c r="V3553" s="96">
        <f t="shared" si="1616"/>
        <v>8.3292053745605329E-3</v>
      </c>
      <c r="W3553" s="96">
        <f t="shared" si="1617"/>
        <v>8.3292053745605242E-3</v>
      </c>
      <c r="X3553" s="105">
        <f>AVERAGE(S3553:S$4265)</f>
        <v>1.2287517531556779E-2</v>
      </c>
      <c r="Y3553" s="96">
        <f t="shared" si="1618"/>
        <v>5.3018375199533951E-5</v>
      </c>
      <c r="Z3553" s="96">
        <f t="shared" si="1619"/>
        <v>5.3018375199533951E-5</v>
      </c>
      <c r="AA3553" s="96">
        <f t="shared" si="1620"/>
        <v>5.3018375199533951E-5</v>
      </c>
      <c r="AB3553" s="96">
        <f t="shared" si="1621"/>
        <v>4.684703632630799E-5</v>
      </c>
      <c r="AC3553" s="105">
        <f>_xlfn.VAR.S(S3553:S$4265)</f>
        <v>1.1911244228375207E-4</v>
      </c>
      <c r="AI3553" s="98"/>
      <c r="AJ3553" s="99"/>
      <c r="AK3553" s="116"/>
      <c r="AM3553" s="100"/>
      <c r="AN3553" s="120"/>
      <c r="AO3553" s="101"/>
    </row>
    <row r="3554" spans="1:41" ht="16.5">
      <c r="A3554" s="112">
        <v>38296</v>
      </c>
      <c r="B3554" s="73">
        <v>5931</v>
      </c>
      <c r="C3554" s="73">
        <v>5860</v>
      </c>
      <c r="D3554" s="80">
        <f t="shared" si="1622"/>
        <v>71</v>
      </c>
      <c r="E3554" s="17">
        <f t="shared" si="1613"/>
        <v>1.3000000000000001E-2</v>
      </c>
      <c r="F3554" s="16">
        <f t="shared" si="1623"/>
        <v>0</v>
      </c>
      <c r="G3554" s="16">
        <f t="shared" si="1624"/>
        <v>0</v>
      </c>
      <c r="H3554" s="16">
        <f t="shared" si="1625"/>
        <v>0</v>
      </c>
      <c r="I3554" s="16">
        <f t="shared" si="1626"/>
        <v>0</v>
      </c>
      <c r="J3554" s="16">
        <f t="shared" si="1627"/>
        <v>0</v>
      </c>
      <c r="K3554" s="16">
        <f t="shared" si="1631"/>
        <v>0</v>
      </c>
      <c r="L3554" s="16">
        <f t="shared" si="1628"/>
        <v>0</v>
      </c>
      <c r="M3554" s="72"/>
      <c r="N3554" s="72"/>
      <c r="O3554" s="32">
        <f t="shared" si="1632"/>
        <v>0</v>
      </c>
      <c r="P3554" s="17" t="e">
        <f t="shared" si="1633"/>
        <v>#DIV/0!</v>
      </c>
      <c r="Q3554" s="38">
        <f t="shared" si="1634"/>
        <v>0</v>
      </c>
      <c r="R3554" s="17" t="e">
        <f t="shared" si="1629"/>
        <v>#DIV/0!</v>
      </c>
      <c r="S3554" s="97">
        <f t="shared" si="1630"/>
        <v>1.3000000000000001E-2</v>
      </c>
      <c r="T3554" s="96">
        <f t="shared" si="1614"/>
        <v>8.7331972069792912E-3</v>
      </c>
      <c r="U3554" s="96">
        <f t="shared" si="1615"/>
        <v>8.7331972069792912E-3</v>
      </c>
      <c r="V3554" s="96">
        <f t="shared" si="1616"/>
        <v>8.7331972069792912E-3</v>
      </c>
      <c r="W3554" s="96">
        <f t="shared" si="1617"/>
        <v>8.7331972069792808E-3</v>
      </c>
      <c r="X3554" s="105">
        <f>AVERAGE(S3554:S$4265)</f>
        <v>1.2301966292134807E-2</v>
      </c>
      <c r="Y3554" s="96">
        <f t="shared" si="1618"/>
        <v>5.350874310835056E-5</v>
      </c>
      <c r="Z3554" s="96">
        <f t="shared" si="1619"/>
        <v>5.350874310835056E-5</v>
      </c>
      <c r="AA3554" s="96">
        <f t="shared" si="1620"/>
        <v>5.350874310835056E-5</v>
      </c>
      <c r="AB3554" s="96">
        <f t="shared" si="1621"/>
        <v>4.728032541053834E-5</v>
      </c>
      <c r="AC3554" s="105">
        <f>_xlfn.VAR.S(S3554:S$4265)</f>
        <v>1.1913091033360287E-4</v>
      </c>
      <c r="AI3554" s="98"/>
      <c r="AJ3554" s="99"/>
      <c r="AK3554" s="116"/>
      <c r="AM3554" s="100"/>
      <c r="AN3554" s="120"/>
      <c r="AO3554" s="101"/>
    </row>
    <row r="3555" spans="1:41" ht="16.5">
      <c r="A3555" s="112">
        <v>38295</v>
      </c>
      <c r="B3555" s="73">
        <v>5860</v>
      </c>
      <c r="C3555" s="73">
        <v>5862</v>
      </c>
      <c r="D3555" s="80">
        <f t="shared" si="1622"/>
        <v>-2</v>
      </c>
      <c r="E3555" s="17">
        <f t="shared" si="1613"/>
        <v>1E-3</v>
      </c>
      <c r="F3555" s="16">
        <f t="shared" si="1623"/>
        <v>0</v>
      </c>
      <c r="G3555" s="16">
        <f t="shared" si="1624"/>
        <v>0</v>
      </c>
      <c r="H3555" s="16">
        <f t="shared" si="1625"/>
        <v>0</v>
      </c>
      <c r="I3555" s="16">
        <f t="shared" si="1626"/>
        <v>0</v>
      </c>
      <c r="J3555" s="16">
        <f t="shared" si="1627"/>
        <v>0</v>
      </c>
      <c r="K3555" s="16">
        <f t="shared" si="1631"/>
        <v>0</v>
      </c>
      <c r="L3555" s="16">
        <f t="shared" si="1628"/>
        <v>0</v>
      </c>
      <c r="M3555" s="72"/>
      <c r="N3555" s="72"/>
      <c r="O3555" s="32">
        <f t="shared" si="1632"/>
        <v>0</v>
      </c>
      <c r="P3555" s="17" t="e">
        <f t="shared" si="1633"/>
        <v>#DIV/0!</v>
      </c>
      <c r="Q3555" s="38">
        <f t="shared" si="1634"/>
        <v>0</v>
      </c>
      <c r="R3555" s="17" t="e">
        <f t="shared" si="1629"/>
        <v>#DIV/0!</v>
      </c>
      <c r="S3555" s="97">
        <f t="shared" si="1630"/>
        <v>1E-3</v>
      </c>
      <c r="T3555" s="96">
        <f t="shared" si="1614"/>
        <v>8.4608480925311598E-3</v>
      </c>
      <c r="U3555" s="96">
        <f t="shared" si="1615"/>
        <v>8.4608480925311598E-3</v>
      </c>
      <c r="V3555" s="96">
        <f t="shared" si="1616"/>
        <v>8.4608480925311598E-3</v>
      </c>
      <c r="W3555" s="96">
        <f t="shared" si="1617"/>
        <v>8.4608480925311494E-3</v>
      </c>
      <c r="X3555" s="105">
        <f>AVERAGE(S3555:S$4265)</f>
        <v>1.2300984528832605E-2</v>
      </c>
      <c r="Y3555" s="96">
        <f t="shared" si="1618"/>
        <v>5.5609052240431791E-5</v>
      </c>
      <c r="Z3555" s="96">
        <f t="shared" si="1619"/>
        <v>5.5609052240431791E-5</v>
      </c>
      <c r="AA3555" s="96">
        <f t="shared" si="1620"/>
        <v>5.5609052240431791E-5</v>
      </c>
      <c r="AB3555" s="96">
        <f t="shared" si="1621"/>
        <v>4.9136158559645291E-5</v>
      </c>
      <c r="AC3555" s="105">
        <f>_xlfn.VAR.S(S3555:S$4265)</f>
        <v>1.1929801311384571E-4</v>
      </c>
      <c r="AI3555" s="98"/>
      <c r="AJ3555" s="99"/>
      <c r="AK3555" s="116"/>
      <c r="AM3555" s="100"/>
      <c r="AN3555" s="120"/>
      <c r="AO3555" s="101"/>
    </row>
    <row r="3556" spans="1:41" ht="16.5">
      <c r="A3556" s="112">
        <v>38294</v>
      </c>
      <c r="B3556" s="73">
        <v>5862</v>
      </c>
      <c r="C3556" s="73">
        <v>5759</v>
      </c>
      <c r="D3556" s="80">
        <f t="shared" si="1622"/>
        <v>103</v>
      </c>
      <c r="E3556" s="17">
        <f t="shared" si="1613"/>
        <v>1.8000000000000002E-2</v>
      </c>
      <c r="F3556" s="16">
        <f t="shared" si="1623"/>
        <v>0</v>
      </c>
      <c r="G3556" s="16">
        <f t="shared" si="1624"/>
        <v>0</v>
      </c>
      <c r="H3556" s="16">
        <f t="shared" si="1625"/>
        <v>0</v>
      </c>
      <c r="I3556" s="16">
        <f t="shared" si="1626"/>
        <v>0</v>
      </c>
      <c r="J3556" s="16">
        <f t="shared" si="1627"/>
        <v>0</v>
      </c>
      <c r="K3556" s="16">
        <f t="shared" si="1631"/>
        <v>0</v>
      </c>
      <c r="L3556" s="16">
        <f t="shared" si="1628"/>
        <v>0</v>
      </c>
      <c r="M3556" s="72"/>
      <c r="N3556" s="72"/>
      <c r="O3556" s="32">
        <f t="shared" si="1632"/>
        <v>0</v>
      </c>
      <c r="P3556" s="17" t="e">
        <f t="shared" si="1633"/>
        <v>#DIV/0!</v>
      </c>
      <c r="Q3556" s="38">
        <f t="shared" si="1634"/>
        <v>0</v>
      </c>
      <c r="R3556" s="17" t="e">
        <f t="shared" si="1629"/>
        <v>#DIV/0!</v>
      </c>
      <c r="S3556" s="97">
        <f t="shared" si="1630"/>
        <v>1.8000000000000002E-2</v>
      </c>
      <c r="T3556" s="96">
        <f t="shared" si="1614"/>
        <v>8.9370724388629363E-3</v>
      </c>
      <c r="U3556" s="96">
        <f t="shared" si="1615"/>
        <v>8.9370724388629363E-3</v>
      </c>
      <c r="V3556" s="96">
        <f t="shared" si="1616"/>
        <v>8.9370724388629363E-3</v>
      </c>
      <c r="W3556" s="96">
        <f t="shared" si="1617"/>
        <v>8.9370724388629259E-3</v>
      </c>
      <c r="X3556" s="105">
        <f>AVERAGE(S3556:S$4265)</f>
        <v>1.2316901408450678E-2</v>
      </c>
      <c r="Y3556" s="96">
        <f t="shared" si="1618"/>
        <v>5.5137473517496098E-5</v>
      </c>
      <c r="Z3556" s="96">
        <f t="shared" si="1619"/>
        <v>5.5137473517496098E-5</v>
      </c>
      <c r="AA3556" s="96">
        <f t="shared" si="1620"/>
        <v>5.5137473517496098E-5</v>
      </c>
      <c r="AB3556" s="96">
        <f t="shared" si="1621"/>
        <v>4.871947160005931E-5</v>
      </c>
      <c r="AC3556" s="105">
        <f>_xlfn.VAR.S(S3556:S$4265)</f>
        <v>1.1928589165458289E-4</v>
      </c>
      <c r="AI3556" s="98"/>
      <c r="AJ3556" s="99"/>
      <c r="AK3556" s="116"/>
      <c r="AM3556" s="100"/>
      <c r="AN3556" s="120"/>
      <c r="AO3556" s="101"/>
    </row>
    <row r="3557" spans="1:41" ht="16.5">
      <c r="A3557" s="112">
        <v>38293</v>
      </c>
      <c r="B3557" s="73">
        <v>5759</v>
      </c>
      <c r="C3557" s="73">
        <v>5656</v>
      </c>
      <c r="D3557" s="80">
        <f t="shared" si="1622"/>
        <v>103</v>
      </c>
      <c r="E3557" s="17">
        <f t="shared" si="1613"/>
        <v>1.9E-2</v>
      </c>
      <c r="F3557" s="16">
        <f t="shared" si="1623"/>
        <v>0</v>
      </c>
      <c r="G3557" s="16">
        <f t="shared" si="1624"/>
        <v>0</v>
      </c>
      <c r="H3557" s="16">
        <f t="shared" si="1625"/>
        <v>0</v>
      </c>
      <c r="I3557" s="16">
        <f t="shared" si="1626"/>
        <v>0</v>
      </c>
      <c r="J3557" s="16">
        <f t="shared" si="1627"/>
        <v>0</v>
      </c>
      <c r="K3557" s="16">
        <f t="shared" si="1631"/>
        <v>0</v>
      </c>
      <c r="L3557" s="16">
        <f t="shared" si="1628"/>
        <v>0</v>
      </c>
      <c r="M3557" s="72"/>
      <c r="N3557" s="72"/>
      <c r="O3557" s="32">
        <f t="shared" si="1632"/>
        <v>0</v>
      </c>
      <c r="P3557" s="17" t="e">
        <f t="shared" si="1633"/>
        <v>#DIV/0!</v>
      </c>
      <c r="Q3557" s="38">
        <f t="shared" si="1634"/>
        <v>0</v>
      </c>
      <c r="R3557" s="17" t="e">
        <f t="shared" si="1629"/>
        <v>#DIV/0!</v>
      </c>
      <c r="S3557" s="97">
        <f t="shared" si="1630"/>
        <v>1.9E-2</v>
      </c>
      <c r="T3557" s="96">
        <f t="shared" si="1614"/>
        <v>8.358587700918017E-3</v>
      </c>
      <c r="U3557" s="96">
        <f t="shared" si="1615"/>
        <v>8.358587700918017E-3</v>
      </c>
      <c r="V3557" s="96">
        <f t="shared" si="1616"/>
        <v>8.358587700918017E-3</v>
      </c>
      <c r="W3557" s="96">
        <f t="shared" si="1617"/>
        <v>8.3585877009180048E-3</v>
      </c>
      <c r="X3557" s="105">
        <f>AVERAGE(S3557:S$4265)</f>
        <v>1.2308885754583896E-2</v>
      </c>
      <c r="Y3557" s="96">
        <f t="shared" si="1618"/>
        <v>5.272347196834333E-5</v>
      </c>
      <c r="Z3557" s="96">
        <f t="shared" si="1619"/>
        <v>5.272347196834333E-5</v>
      </c>
      <c r="AA3557" s="96">
        <f t="shared" si="1620"/>
        <v>5.272347196834333E-5</v>
      </c>
      <c r="AB3557" s="96">
        <f t="shared" si="1621"/>
        <v>4.6586459831227902E-5</v>
      </c>
      <c r="AC3557" s="105">
        <f>_xlfn.VAR.S(S3557:S$4265)</f>
        <v>1.1940869211828638E-4</v>
      </c>
      <c r="AI3557" s="98"/>
      <c r="AJ3557" s="99"/>
      <c r="AK3557" s="116"/>
      <c r="AM3557" s="100"/>
      <c r="AN3557" s="120"/>
      <c r="AO3557" s="101"/>
    </row>
    <row r="3558" spans="1:41" ht="16.5">
      <c r="A3558" s="112">
        <v>38292</v>
      </c>
      <c r="B3558" s="73">
        <v>5656</v>
      </c>
      <c r="C3558" s="73">
        <v>5705</v>
      </c>
      <c r="D3558" s="80">
        <f t="shared" si="1622"/>
        <v>-49</v>
      </c>
      <c r="E3558" s="17">
        <f t="shared" si="1613"/>
        <v>9.0000000000000011E-3</v>
      </c>
      <c r="F3558" s="16">
        <f t="shared" si="1623"/>
        <v>0</v>
      </c>
      <c r="G3558" s="16">
        <f t="shared" si="1624"/>
        <v>0</v>
      </c>
      <c r="H3558" s="16">
        <f t="shared" si="1625"/>
        <v>0</v>
      </c>
      <c r="I3558" s="16">
        <f t="shared" si="1626"/>
        <v>0</v>
      </c>
      <c r="J3558" s="16">
        <f t="shared" si="1627"/>
        <v>0</v>
      </c>
      <c r="K3558" s="16">
        <f t="shared" si="1631"/>
        <v>0</v>
      </c>
      <c r="L3558" s="16">
        <f t="shared" si="1628"/>
        <v>0</v>
      </c>
      <c r="M3558" s="72"/>
      <c r="N3558" s="72"/>
      <c r="O3558" s="32">
        <f t="shared" si="1632"/>
        <v>0</v>
      </c>
      <c r="P3558" s="17" t="e">
        <f t="shared" si="1633"/>
        <v>#DIV/0!</v>
      </c>
      <c r="Q3558" s="38">
        <f t="shared" si="1634"/>
        <v>0</v>
      </c>
      <c r="R3558" s="17" t="e">
        <f t="shared" si="1629"/>
        <v>#DIV/0!</v>
      </c>
      <c r="S3558" s="97">
        <f t="shared" si="1630"/>
        <v>9.0000000000000011E-3</v>
      </c>
      <c r="T3558" s="96">
        <f t="shared" si="1614"/>
        <v>7.6793486179978906E-3</v>
      </c>
      <c r="U3558" s="96">
        <f t="shared" si="1615"/>
        <v>7.6793486179978906E-3</v>
      </c>
      <c r="V3558" s="96">
        <f t="shared" si="1616"/>
        <v>7.6793486179978906E-3</v>
      </c>
      <c r="W3558" s="96">
        <f t="shared" si="1617"/>
        <v>7.6793486179978767E-3</v>
      </c>
      <c r="X3558" s="105">
        <f>AVERAGE(S3558:S$4265)</f>
        <v>1.2299435028248562E-2</v>
      </c>
      <c r="Y3558" s="96">
        <f t="shared" si="1618"/>
        <v>4.7908556495291224E-5</v>
      </c>
      <c r="Z3558" s="96">
        <f t="shared" si="1619"/>
        <v>4.7908556495291224E-5</v>
      </c>
      <c r="AA3558" s="96">
        <f t="shared" si="1620"/>
        <v>4.7908556495291224E-5</v>
      </c>
      <c r="AB3558" s="96">
        <f t="shared" si="1621"/>
        <v>4.2332000519239031E-5</v>
      </c>
      <c r="AC3558" s="105">
        <f>_xlfn.VAR.S(S3558:S$4265)</f>
        <v>1.1951417224046951E-4</v>
      </c>
      <c r="AI3558" s="98"/>
      <c r="AJ3558" s="99"/>
      <c r="AK3558" s="116"/>
      <c r="AM3558" s="100"/>
      <c r="AN3558" s="120"/>
      <c r="AO3558" s="101"/>
    </row>
    <row r="3559" spans="1:41" ht="16.5">
      <c r="A3559" s="112">
        <v>38289</v>
      </c>
      <c r="B3559" s="73">
        <v>5705</v>
      </c>
      <c r="C3559" s="73">
        <v>5695</v>
      </c>
      <c r="D3559" s="80">
        <f t="shared" si="1622"/>
        <v>10</v>
      </c>
      <c r="E3559" s="17">
        <f t="shared" si="1613"/>
        <v>2E-3</v>
      </c>
      <c r="F3559" s="16">
        <f t="shared" si="1623"/>
        <v>0</v>
      </c>
      <c r="G3559" s="16">
        <f t="shared" si="1624"/>
        <v>0</v>
      </c>
      <c r="H3559" s="16">
        <f t="shared" si="1625"/>
        <v>0</v>
      </c>
      <c r="I3559" s="16">
        <f t="shared" si="1626"/>
        <v>0</v>
      </c>
      <c r="J3559" s="16">
        <f t="shared" si="1627"/>
        <v>0</v>
      </c>
      <c r="K3559" s="16">
        <f t="shared" si="1631"/>
        <v>0</v>
      </c>
      <c r="L3559" s="16">
        <f t="shared" si="1628"/>
        <v>0</v>
      </c>
      <c r="M3559" s="72"/>
      <c r="N3559" s="72"/>
      <c r="O3559" s="32">
        <f t="shared" si="1632"/>
        <v>0</v>
      </c>
      <c r="P3559" s="17" t="e">
        <f t="shared" si="1633"/>
        <v>#DIV/0!</v>
      </c>
      <c r="Q3559" s="38">
        <f t="shared" si="1634"/>
        <v>0</v>
      </c>
      <c r="R3559" s="17" t="e">
        <f t="shared" si="1629"/>
        <v>#DIV/0!</v>
      </c>
      <c r="S3559" s="97">
        <f t="shared" si="1630"/>
        <v>2E-3</v>
      </c>
      <c r="T3559" s="96">
        <f t="shared" si="1614"/>
        <v>7.5950517212743512E-3</v>
      </c>
      <c r="U3559" s="96">
        <f t="shared" si="1615"/>
        <v>7.5950517212743512E-3</v>
      </c>
      <c r="V3559" s="96">
        <f t="shared" si="1616"/>
        <v>7.5950517212743512E-3</v>
      </c>
      <c r="W3559" s="96">
        <f t="shared" si="1617"/>
        <v>7.5950517212743365E-3</v>
      </c>
      <c r="X3559" s="105">
        <f>AVERAGE(S3559:S$4265)</f>
        <v>1.2304101838755278E-2</v>
      </c>
      <c r="Y3559" s="96">
        <f t="shared" si="1618"/>
        <v>5.0840557143976144E-5</v>
      </c>
      <c r="Z3559" s="96">
        <f t="shared" si="1619"/>
        <v>5.0840557143976144E-5</v>
      </c>
      <c r="AA3559" s="96">
        <f t="shared" si="1620"/>
        <v>5.0840557143976144E-5</v>
      </c>
      <c r="AB3559" s="96">
        <f t="shared" si="1621"/>
        <v>4.4922716292417003E-5</v>
      </c>
      <c r="AC3559" s="105">
        <f>_xlfn.VAR.S(S3559:S$4265)</f>
        <v>1.1966801431256129E-4</v>
      </c>
      <c r="AI3559" s="98"/>
      <c r="AJ3559" s="99"/>
      <c r="AK3559" s="116"/>
      <c r="AM3559" s="100"/>
      <c r="AN3559" s="120"/>
      <c r="AO3559" s="101"/>
    </row>
    <row r="3560" spans="1:41" ht="16.5">
      <c r="A3560" s="112">
        <v>38288</v>
      </c>
      <c r="B3560" s="73">
        <v>5695</v>
      </c>
      <c r="C3560" s="73">
        <v>5650</v>
      </c>
      <c r="D3560" s="80">
        <f t="shared" si="1622"/>
        <v>45</v>
      </c>
      <c r="E3560" s="17">
        <f t="shared" si="1613"/>
        <v>8.0000000000000002E-3</v>
      </c>
      <c r="F3560" s="16">
        <f t="shared" si="1623"/>
        <v>0</v>
      </c>
      <c r="G3560" s="16">
        <f t="shared" si="1624"/>
        <v>0</v>
      </c>
      <c r="H3560" s="16">
        <f t="shared" si="1625"/>
        <v>0</v>
      </c>
      <c r="I3560" s="16">
        <f t="shared" si="1626"/>
        <v>0</v>
      </c>
      <c r="J3560" s="16">
        <f t="shared" si="1627"/>
        <v>0</v>
      </c>
      <c r="K3560" s="16">
        <f t="shared" si="1631"/>
        <v>0</v>
      </c>
      <c r="L3560" s="16">
        <f t="shared" si="1628"/>
        <v>0</v>
      </c>
      <c r="M3560" s="72"/>
      <c r="N3560" s="72"/>
      <c r="O3560" s="32">
        <f t="shared" si="1632"/>
        <v>0</v>
      </c>
      <c r="P3560" s="17" t="e">
        <f t="shared" si="1633"/>
        <v>#DIV/0!</v>
      </c>
      <c r="Q3560" s="38">
        <f t="shared" si="1634"/>
        <v>0</v>
      </c>
      <c r="R3560" s="17" t="e">
        <f t="shared" si="1629"/>
        <v>#DIV/0!</v>
      </c>
      <c r="S3560" s="97">
        <f t="shared" si="1630"/>
        <v>8.0000000000000002E-3</v>
      </c>
      <c r="T3560" s="96">
        <f t="shared" si="1614"/>
        <v>7.9521826822067567E-3</v>
      </c>
      <c r="U3560" s="96">
        <f t="shared" si="1615"/>
        <v>7.9521826822067567E-3</v>
      </c>
      <c r="V3560" s="96">
        <f t="shared" si="1616"/>
        <v>7.9521826822067567E-3</v>
      </c>
      <c r="W3560" s="96">
        <f t="shared" si="1617"/>
        <v>7.9521826822067411E-3</v>
      </c>
      <c r="X3560" s="105">
        <f>AVERAGE(S3560:S$4265)</f>
        <v>1.2318696883852665E-2</v>
      </c>
      <c r="Y3560" s="96">
        <f t="shared" si="1618"/>
        <v>5.1824306833015346E-5</v>
      </c>
      <c r="Z3560" s="96">
        <f t="shared" si="1619"/>
        <v>5.1824306833015346E-5</v>
      </c>
      <c r="AA3560" s="96">
        <f t="shared" si="1620"/>
        <v>5.1824306833015346E-5</v>
      </c>
      <c r="AB3560" s="96">
        <f t="shared" si="1621"/>
        <v>4.5791957517652029E-5</v>
      </c>
      <c r="AC3560" s="105">
        <f>_xlfn.VAR.S(S3560:S$4265)</f>
        <v>1.196869407108281E-4</v>
      </c>
      <c r="AI3560" s="98"/>
      <c r="AJ3560" s="99"/>
      <c r="AK3560" s="116"/>
      <c r="AM3560" s="100"/>
      <c r="AN3560" s="120"/>
      <c r="AO3560" s="101"/>
    </row>
    <row r="3561" spans="1:41" ht="16.5">
      <c r="A3561" s="112">
        <v>38287</v>
      </c>
      <c r="B3561" s="73">
        <v>5650</v>
      </c>
      <c r="C3561" s="73">
        <v>5662</v>
      </c>
      <c r="D3561" s="80">
        <f t="shared" si="1622"/>
        <v>-12</v>
      </c>
      <c r="E3561" s="17">
        <f t="shared" si="1613"/>
        <v>3.0000000000000001E-3</v>
      </c>
      <c r="F3561" s="16">
        <f t="shared" si="1623"/>
        <v>0</v>
      </c>
      <c r="G3561" s="16">
        <f t="shared" si="1624"/>
        <v>0</v>
      </c>
      <c r="H3561" s="16">
        <f t="shared" si="1625"/>
        <v>0</v>
      </c>
      <c r="I3561" s="16">
        <f t="shared" si="1626"/>
        <v>0</v>
      </c>
      <c r="J3561" s="16">
        <f t="shared" si="1627"/>
        <v>0</v>
      </c>
      <c r="K3561" s="16">
        <f t="shared" si="1631"/>
        <v>0</v>
      </c>
      <c r="L3561" s="16">
        <f t="shared" si="1628"/>
        <v>0</v>
      </c>
      <c r="M3561" s="72"/>
      <c r="N3561" s="72"/>
      <c r="O3561" s="32">
        <f t="shared" si="1632"/>
        <v>0</v>
      </c>
      <c r="P3561" s="17" t="e">
        <f t="shared" si="1633"/>
        <v>#DIV/0!</v>
      </c>
      <c r="Q3561" s="38">
        <f t="shared" si="1634"/>
        <v>0</v>
      </c>
      <c r="R3561" s="17" t="e">
        <f t="shared" si="1629"/>
        <v>#DIV/0!</v>
      </c>
      <c r="S3561" s="97">
        <f t="shared" si="1630"/>
        <v>3.0000000000000001E-3</v>
      </c>
      <c r="T3561" s="96">
        <f t="shared" si="1614"/>
        <v>7.9491305129859111E-3</v>
      </c>
      <c r="U3561" s="96">
        <f t="shared" si="1615"/>
        <v>7.9491305129859111E-3</v>
      </c>
      <c r="V3561" s="96">
        <f t="shared" si="1616"/>
        <v>7.9491305129859111E-3</v>
      </c>
      <c r="W3561" s="96">
        <f t="shared" si="1617"/>
        <v>7.9491305129858938E-3</v>
      </c>
      <c r="X3561" s="105">
        <f>AVERAGE(S3561:S$4265)</f>
        <v>1.2324822695035436E-2</v>
      </c>
      <c r="Y3561" s="96">
        <f t="shared" si="1618"/>
        <v>5.5132076139077451E-5</v>
      </c>
      <c r="Z3561" s="96">
        <f t="shared" si="1619"/>
        <v>5.5132076139077451E-5</v>
      </c>
      <c r="AA3561" s="96">
        <f t="shared" si="1620"/>
        <v>5.5132076139077451E-5</v>
      </c>
      <c r="AB3561" s="96">
        <f t="shared" si="1621"/>
        <v>4.8714702476488486E-5</v>
      </c>
      <c r="AC3561" s="105">
        <f>_xlfn.VAR.S(S3561:S$4265)</f>
        <v>1.1983041989039423E-4</v>
      </c>
      <c r="AI3561" s="98"/>
      <c r="AJ3561" s="99"/>
      <c r="AK3561" s="116"/>
      <c r="AM3561" s="100"/>
      <c r="AN3561" s="120"/>
      <c r="AO3561" s="101"/>
    </row>
    <row r="3562" spans="1:41" ht="16.5">
      <c r="A3562" s="112">
        <v>38286</v>
      </c>
      <c r="B3562" s="73">
        <v>5662</v>
      </c>
      <c r="C3562" s="73">
        <v>5774</v>
      </c>
      <c r="D3562" s="80">
        <f t="shared" si="1622"/>
        <v>-112</v>
      </c>
      <c r="E3562" s="17">
        <f t="shared" si="1613"/>
        <v>0.02</v>
      </c>
      <c r="F3562" s="16">
        <f t="shared" si="1623"/>
        <v>0</v>
      </c>
      <c r="G3562" s="16">
        <f t="shared" si="1624"/>
        <v>0</v>
      </c>
      <c r="H3562" s="16">
        <f t="shared" si="1625"/>
        <v>0</v>
      </c>
      <c r="I3562" s="16">
        <f t="shared" si="1626"/>
        <v>0</v>
      </c>
      <c r="J3562" s="16">
        <f t="shared" si="1627"/>
        <v>0</v>
      </c>
      <c r="K3562" s="16">
        <f t="shared" si="1631"/>
        <v>0</v>
      </c>
      <c r="L3562" s="16">
        <f t="shared" si="1628"/>
        <v>0</v>
      </c>
      <c r="M3562" s="72"/>
      <c r="N3562" s="72"/>
      <c r="O3562" s="32">
        <f t="shared" si="1632"/>
        <v>0</v>
      </c>
      <c r="P3562" s="17" t="e">
        <f t="shared" si="1633"/>
        <v>#DIV/0!</v>
      </c>
      <c r="Q3562" s="38">
        <f t="shared" si="1634"/>
        <v>0</v>
      </c>
      <c r="R3562" s="17" t="e">
        <f t="shared" si="1629"/>
        <v>#DIV/0!</v>
      </c>
      <c r="S3562" s="97">
        <f t="shared" si="1630"/>
        <v>0.02</v>
      </c>
      <c r="T3562" s="96">
        <f t="shared" si="1614"/>
        <v>8.2650324606233106E-3</v>
      </c>
      <c r="U3562" s="96">
        <f t="shared" si="1615"/>
        <v>8.2650324606233106E-3</v>
      </c>
      <c r="V3562" s="96">
        <f t="shared" si="1616"/>
        <v>8.2650324606233106E-3</v>
      </c>
      <c r="W3562" s="96">
        <f t="shared" si="1617"/>
        <v>8.2650324606232915E-3</v>
      </c>
      <c r="X3562" s="105">
        <f>AVERAGE(S3562:S$4265)</f>
        <v>1.2338068181818153E-2</v>
      </c>
      <c r="Y3562" s="96">
        <f t="shared" si="1618"/>
        <v>5.6881746947225981E-5</v>
      </c>
      <c r="Z3562" s="96">
        <f t="shared" si="1619"/>
        <v>5.6881746947225981E-5</v>
      </c>
      <c r="AA3562" s="96">
        <f t="shared" si="1620"/>
        <v>5.6881746947225981E-5</v>
      </c>
      <c r="AB3562" s="96">
        <f t="shared" si="1621"/>
        <v>5.026071160256852E-5</v>
      </c>
      <c r="AC3562" s="105">
        <f>_xlfn.VAR.S(S3562:S$4265)</f>
        <v>1.1987701247898718E-4</v>
      </c>
      <c r="AI3562" s="98"/>
      <c r="AJ3562" s="99"/>
      <c r="AK3562" s="116"/>
      <c r="AM3562" s="100"/>
      <c r="AN3562" s="120"/>
      <c r="AO3562" s="101"/>
    </row>
    <row r="3563" spans="1:41" ht="16.5">
      <c r="A3563" s="112">
        <v>38282</v>
      </c>
      <c r="B3563" s="73">
        <v>5774</v>
      </c>
      <c r="C3563" s="73">
        <v>5797</v>
      </c>
      <c r="D3563" s="80">
        <f t="shared" si="1622"/>
        <v>-23</v>
      </c>
      <c r="E3563" s="17">
        <f t="shared" si="1613"/>
        <v>4.0000000000000001E-3</v>
      </c>
      <c r="F3563" s="16">
        <f t="shared" si="1623"/>
        <v>0</v>
      </c>
      <c r="G3563" s="16">
        <f t="shared" si="1624"/>
        <v>0</v>
      </c>
      <c r="H3563" s="16">
        <f t="shared" si="1625"/>
        <v>0</v>
      </c>
      <c r="I3563" s="16">
        <f t="shared" si="1626"/>
        <v>0</v>
      </c>
      <c r="J3563" s="16">
        <f t="shared" si="1627"/>
        <v>0</v>
      </c>
      <c r="K3563" s="16">
        <f t="shared" si="1631"/>
        <v>0</v>
      </c>
      <c r="L3563" s="16">
        <f t="shared" si="1628"/>
        <v>0</v>
      </c>
      <c r="M3563" s="72"/>
      <c r="N3563" s="72"/>
      <c r="O3563" s="32">
        <f t="shared" si="1632"/>
        <v>0</v>
      </c>
      <c r="P3563" s="17" t="e">
        <f t="shared" si="1633"/>
        <v>#DIV/0!</v>
      </c>
      <c r="Q3563" s="38">
        <f t="shared" si="1634"/>
        <v>0</v>
      </c>
      <c r="R3563" s="17" t="e">
        <f t="shared" si="1629"/>
        <v>#DIV/0!</v>
      </c>
      <c r="S3563" s="97">
        <f t="shared" si="1630"/>
        <v>4.0000000000000001E-3</v>
      </c>
      <c r="T3563" s="96">
        <f t="shared" si="1614"/>
        <v>7.5159919793865004E-3</v>
      </c>
      <c r="U3563" s="96">
        <f t="shared" si="1615"/>
        <v>7.5159919793865004E-3</v>
      </c>
      <c r="V3563" s="96">
        <f t="shared" si="1616"/>
        <v>7.5159919793865004E-3</v>
      </c>
      <c r="W3563" s="96">
        <f t="shared" si="1617"/>
        <v>7.5159919793864804E-3</v>
      </c>
      <c r="X3563" s="105">
        <f>AVERAGE(S3563:S$4265)</f>
        <v>1.2327169274537668E-2</v>
      </c>
      <c r="Y3563" s="96">
        <f t="shared" si="1618"/>
        <v>5.0564595289044084E-5</v>
      </c>
      <c r="Z3563" s="96">
        <f t="shared" si="1619"/>
        <v>5.0564595289044084E-5</v>
      </c>
      <c r="AA3563" s="96">
        <f t="shared" si="1620"/>
        <v>5.0564595289044084E-5</v>
      </c>
      <c r="AB3563" s="96">
        <f t="shared" si="1621"/>
        <v>4.4678876397398949E-5</v>
      </c>
      <c r="AC3563" s="105">
        <f>_xlfn.VAR.S(S3563:S$4265)</f>
        <v>1.1996403285877067E-4</v>
      </c>
      <c r="AI3563" s="98"/>
      <c r="AJ3563" s="99"/>
      <c r="AK3563" s="116"/>
      <c r="AM3563" s="100"/>
      <c r="AN3563" s="120"/>
      <c r="AO3563" s="101"/>
    </row>
    <row r="3564" spans="1:41" ht="16.5">
      <c r="A3564" s="112">
        <v>38281</v>
      </c>
      <c r="B3564" s="73">
        <v>5797</v>
      </c>
      <c r="C3564" s="73">
        <v>5788</v>
      </c>
      <c r="D3564" s="80">
        <f t="shared" si="1622"/>
        <v>9</v>
      </c>
      <c r="E3564" s="17">
        <f t="shared" si="1613"/>
        <v>2E-3</v>
      </c>
      <c r="F3564" s="16">
        <f t="shared" si="1623"/>
        <v>0</v>
      </c>
      <c r="G3564" s="16">
        <f t="shared" si="1624"/>
        <v>0</v>
      </c>
      <c r="H3564" s="16">
        <f t="shared" si="1625"/>
        <v>0</v>
      </c>
      <c r="I3564" s="16">
        <f t="shared" si="1626"/>
        <v>0</v>
      </c>
      <c r="J3564" s="16">
        <f t="shared" si="1627"/>
        <v>0</v>
      </c>
      <c r="K3564" s="16">
        <f t="shared" si="1631"/>
        <v>0</v>
      </c>
      <c r="L3564" s="16">
        <f t="shared" si="1628"/>
        <v>0</v>
      </c>
      <c r="M3564" s="72"/>
      <c r="N3564" s="72"/>
      <c r="O3564" s="32">
        <f t="shared" si="1632"/>
        <v>0</v>
      </c>
      <c r="P3564" s="17" t="e">
        <f t="shared" si="1633"/>
        <v>#DIV/0!</v>
      </c>
      <c r="Q3564" s="38">
        <f t="shared" si="1634"/>
        <v>0</v>
      </c>
      <c r="R3564" s="17" t="e">
        <f t="shared" si="1629"/>
        <v>#DIV/0!</v>
      </c>
      <c r="S3564" s="97">
        <f t="shared" si="1630"/>
        <v>2E-3</v>
      </c>
      <c r="T3564" s="96">
        <f t="shared" si="1614"/>
        <v>7.740416999347341E-3</v>
      </c>
      <c r="U3564" s="96">
        <f t="shared" si="1615"/>
        <v>7.740416999347341E-3</v>
      </c>
      <c r="V3564" s="96">
        <f t="shared" si="1616"/>
        <v>7.740416999347341E-3</v>
      </c>
      <c r="W3564" s="96">
        <f t="shared" si="1617"/>
        <v>7.7404169993473193E-3</v>
      </c>
      <c r="X3564" s="105">
        <f>AVERAGE(S3564:S$4265)</f>
        <v>1.233903133903131E-2</v>
      </c>
      <c r="Y3564" s="96">
        <f t="shared" si="1618"/>
        <v>5.2899098009897544E-5</v>
      </c>
      <c r="Z3564" s="96">
        <f t="shared" si="1619"/>
        <v>5.2899098009897544E-5</v>
      </c>
      <c r="AA3564" s="96">
        <f t="shared" si="1620"/>
        <v>5.2899098009897544E-5</v>
      </c>
      <c r="AB3564" s="96">
        <f t="shared" si="1621"/>
        <v>4.6741643001545053E-5</v>
      </c>
      <c r="AC3564" s="105">
        <f>_xlfn.VAR.S(S3564:S$4265)</f>
        <v>1.2003610633567943E-4</v>
      </c>
      <c r="AI3564" s="98"/>
      <c r="AJ3564" s="99"/>
      <c r="AK3564" s="116"/>
      <c r="AM3564" s="100"/>
      <c r="AN3564" s="120"/>
      <c r="AO3564" s="101"/>
    </row>
    <row r="3565" spans="1:41" ht="16.5">
      <c r="A3565" s="112">
        <v>38280</v>
      </c>
      <c r="B3565" s="73">
        <v>5788</v>
      </c>
      <c r="C3565" s="73">
        <v>5807</v>
      </c>
      <c r="D3565" s="80">
        <f t="shared" si="1622"/>
        <v>-19</v>
      </c>
      <c r="E3565" s="17">
        <f t="shared" si="1613"/>
        <v>4.0000000000000001E-3</v>
      </c>
      <c r="F3565" s="16">
        <f t="shared" si="1623"/>
        <v>0</v>
      </c>
      <c r="G3565" s="16">
        <f t="shared" si="1624"/>
        <v>0</v>
      </c>
      <c r="H3565" s="16">
        <f t="shared" si="1625"/>
        <v>0</v>
      </c>
      <c r="I3565" s="16">
        <f t="shared" si="1626"/>
        <v>0</v>
      </c>
      <c r="J3565" s="16">
        <f t="shared" si="1627"/>
        <v>0</v>
      </c>
      <c r="K3565" s="16">
        <f t="shared" si="1631"/>
        <v>0</v>
      </c>
      <c r="L3565" s="16">
        <f t="shared" si="1628"/>
        <v>0</v>
      </c>
      <c r="M3565" s="72"/>
      <c r="N3565" s="72"/>
      <c r="O3565" s="32">
        <f t="shared" si="1632"/>
        <v>0</v>
      </c>
      <c r="P3565" s="17" t="e">
        <f t="shared" si="1633"/>
        <v>#DIV/0!</v>
      </c>
      <c r="Q3565" s="38">
        <f t="shared" si="1634"/>
        <v>0</v>
      </c>
      <c r="R3565" s="17" t="e">
        <f t="shared" si="1629"/>
        <v>#DIV/0!</v>
      </c>
      <c r="S3565" s="97">
        <f t="shared" si="1630"/>
        <v>4.0000000000000001E-3</v>
      </c>
      <c r="T3565" s="96">
        <f t="shared" si="1614"/>
        <v>8.1068265950503624E-3</v>
      </c>
      <c r="U3565" s="96">
        <f t="shared" si="1615"/>
        <v>8.1068265950503624E-3</v>
      </c>
      <c r="V3565" s="96">
        <f t="shared" si="1616"/>
        <v>8.1068265950503624E-3</v>
      </c>
      <c r="W3565" s="96">
        <f t="shared" si="1617"/>
        <v>8.1068265950503399E-3</v>
      </c>
      <c r="X3565" s="105">
        <f>AVERAGE(S3565:S$4265)</f>
        <v>1.2353780313837347E-2</v>
      </c>
      <c r="Y3565" s="96">
        <f t="shared" si="1618"/>
        <v>5.3895210793804976E-5</v>
      </c>
      <c r="Z3565" s="96">
        <f t="shared" si="1619"/>
        <v>5.3895210793804976E-5</v>
      </c>
      <c r="AA3565" s="96">
        <f t="shared" si="1620"/>
        <v>5.3895210793804976E-5</v>
      </c>
      <c r="AB3565" s="96">
        <f t="shared" si="1621"/>
        <v>4.7621808257405656E-5</v>
      </c>
      <c r="AC3565" s="105">
        <f>_xlfn.VAR.S(S3565:S$4265)</f>
        <v>1.2005466068881288E-4</v>
      </c>
      <c r="AI3565" s="98"/>
      <c r="AJ3565" s="99"/>
      <c r="AK3565" s="116"/>
      <c r="AM3565" s="100"/>
      <c r="AN3565" s="120"/>
      <c r="AO3565" s="101"/>
    </row>
    <row r="3566" spans="1:41" ht="16.5">
      <c r="A3566" s="112">
        <v>38279</v>
      </c>
      <c r="B3566" s="73">
        <v>5807</v>
      </c>
      <c r="C3566" s="73">
        <v>5780</v>
      </c>
      <c r="D3566" s="80">
        <f t="shared" si="1622"/>
        <v>27</v>
      </c>
      <c r="E3566" s="17">
        <f t="shared" si="1613"/>
        <v>5.0000000000000001E-3</v>
      </c>
      <c r="F3566" s="16">
        <f t="shared" si="1623"/>
        <v>0</v>
      </c>
      <c r="G3566" s="16">
        <f t="shared" si="1624"/>
        <v>0</v>
      </c>
      <c r="H3566" s="16">
        <f t="shared" si="1625"/>
        <v>0</v>
      </c>
      <c r="I3566" s="16">
        <f t="shared" si="1626"/>
        <v>0</v>
      </c>
      <c r="J3566" s="16">
        <f t="shared" si="1627"/>
        <v>0</v>
      </c>
      <c r="K3566" s="16">
        <f t="shared" si="1631"/>
        <v>0</v>
      </c>
      <c r="L3566" s="16">
        <f t="shared" si="1628"/>
        <v>0</v>
      </c>
      <c r="M3566" s="72"/>
      <c r="N3566" s="72"/>
      <c r="O3566" s="32">
        <f t="shared" si="1632"/>
        <v>0</v>
      </c>
      <c r="P3566" s="17" t="e">
        <f t="shared" si="1633"/>
        <v>#DIV/0!</v>
      </c>
      <c r="Q3566" s="38">
        <f t="shared" si="1634"/>
        <v>0</v>
      </c>
      <c r="R3566" s="17" t="e">
        <f t="shared" si="1629"/>
        <v>#DIV/0!</v>
      </c>
      <c r="S3566" s="97">
        <f t="shared" si="1630"/>
        <v>5.0000000000000001E-3</v>
      </c>
      <c r="T3566" s="96">
        <f t="shared" si="1614"/>
        <v>8.368964462819534E-3</v>
      </c>
      <c r="U3566" s="96">
        <f t="shared" si="1615"/>
        <v>8.368964462819534E-3</v>
      </c>
      <c r="V3566" s="96">
        <f t="shared" si="1616"/>
        <v>8.368964462819534E-3</v>
      </c>
      <c r="W3566" s="96">
        <f t="shared" si="1617"/>
        <v>8.3689644628195097E-3</v>
      </c>
      <c r="X3566" s="105">
        <f>AVERAGE(S3566:S$4265)</f>
        <v>1.2365714285714259E-2</v>
      </c>
      <c r="Y3566" s="96">
        <f t="shared" si="1618"/>
        <v>5.6116957196981043E-5</v>
      </c>
      <c r="Z3566" s="96">
        <f t="shared" si="1619"/>
        <v>5.6116957196981043E-5</v>
      </c>
      <c r="AA3566" s="96">
        <f t="shared" si="1620"/>
        <v>5.6116957196981043E-5</v>
      </c>
      <c r="AB3566" s="96">
        <f t="shared" si="1621"/>
        <v>4.9584943379252014E-5</v>
      </c>
      <c r="AC3566" s="105">
        <f>_xlfn.VAR.S(S3566:S$4265)</f>
        <v>1.2012643368076946E-4</v>
      </c>
      <c r="AI3566" s="98"/>
      <c r="AJ3566" s="99"/>
      <c r="AK3566" s="116"/>
      <c r="AM3566" s="100"/>
      <c r="AN3566" s="120"/>
      <c r="AO3566" s="101"/>
    </row>
    <row r="3567" spans="1:41" ht="16.5">
      <c r="A3567" s="112">
        <v>38278</v>
      </c>
      <c r="B3567" s="73">
        <v>5780</v>
      </c>
      <c r="C3567" s="73">
        <v>5820</v>
      </c>
      <c r="D3567" s="80">
        <f t="shared" si="1622"/>
        <v>-40</v>
      </c>
      <c r="E3567" s="17">
        <f t="shared" si="1613"/>
        <v>7.0000000000000001E-3</v>
      </c>
      <c r="F3567" s="16">
        <f t="shared" si="1623"/>
        <v>0</v>
      </c>
      <c r="G3567" s="16">
        <f t="shared" si="1624"/>
        <v>0</v>
      </c>
      <c r="H3567" s="16">
        <f t="shared" si="1625"/>
        <v>0</v>
      </c>
      <c r="I3567" s="16">
        <f t="shared" si="1626"/>
        <v>0</v>
      </c>
      <c r="J3567" s="16">
        <f t="shared" si="1627"/>
        <v>0</v>
      </c>
      <c r="K3567" s="16">
        <f t="shared" si="1631"/>
        <v>0</v>
      </c>
      <c r="L3567" s="16">
        <f t="shared" si="1628"/>
        <v>0</v>
      </c>
      <c r="M3567" s="72"/>
      <c r="N3567" s="72"/>
      <c r="O3567" s="32">
        <f t="shared" si="1632"/>
        <v>0</v>
      </c>
      <c r="P3567" s="17" t="e">
        <f t="shared" si="1633"/>
        <v>#DIV/0!</v>
      </c>
      <c r="Q3567" s="38">
        <f t="shared" si="1634"/>
        <v>0</v>
      </c>
      <c r="R3567" s="17" t="e">
        <f t="shared" si="1629"/>
        <v>#DIV/0!</v>
      </c>
      <c r="S3567" s="97">
        <f t="shared" si="1630"/>
        <v>7.0000000000000001E-3</v>
      </c>
      <c r="T3567" s="96">
        <f t="shared" si="1614"/>
        <v>8.5840047476803561E-3</v>
      </c>
      <c r="U3567" s="96">
        <f t="shared" si="1615"/>
        <v>8.5840047476803561E-3</v>
      </c>
      <c r="V3567" s="96">
        <f t="shared" si="1616"/>
        <v>8.5840047476803561E-3</v>
      </c>
      <c r="W3567" s="96">
        <f t="shared" si="1617"/>
        <v>8.5840047476803301E-3</v>
      </c>
      <c r="X3567" s="105">
        <f>AVERAGE(S3567:S$4265)</f>
        <v>1.2376251788268927E-2</v>
      </c>
      <c r="Y3567" s="96">
        <f t="shared" si="1618"/>
        <v>5.8878991271380132E-5</v>
      </c>
      <c r="Z3567" s="96">
        <f t="shared" si="1619"/>
        <v>5.8878991271380132E-5</v>
      </c>
      <c r="AA3567" s="96">
        <f t="shared" si="1620"/>
        <v>5.8878991271380132E-5</v>
      </c>
      <c r="AB3567" s="96">
        <f t="shared" si="1621"/>
        <v>5.2025476687391034E-5</v>
      </c>
      <c r="AC3567" s="105">
        <f>_xlfn.VAR.S(S3567:S$4265)</f>
        <v>1.2022069595943552E-4</v>
      </c>
      <c r="AI3567" s="98"/>
      <c r="AJ3567" s="99"/>
      <c r="AK3567" s="116"/>
      <c r="AM3567" s="100"/>
      <c r="AN3567" s="120"/>
      <c r="AO3567" s="101"/>
    </row>
    <row r="3568" spans="1:41" ht="16.5">
      <c r="A3568" s="112">
        <v>38275</v>
      </c>
      <c r="B3568" s="73">
        <v>5820</v>
      </c>
      <c r="C3568" s="73">
        <v>5831</v>
      </c>
      <c r="D3568" s="80">
        <f t="shared" si="1622"/>
        <v>-11</v>
      </c>
      <c r="E3568" s="17">
        <f t="shared" si="1613"/>
        <v>2E-3</v>
      </c>
      <c r="F3568" s="16">
        <f t="shared" si="1623"/>
        <v>0</v>
      </c>
      <c r="G3568" s="16">
        <f t="shared" si="1624"/>
        <v>0</v>
      </c>
      <c r="H3568" s="16">
        <f t="shared" si="1625"/>
        <v>0</v>
      </c>
      <c r="I3568" s="16">
        <f t="shared" si="1626"/>
        <v>0</v>
      </c>
      <c r="J3568" s="16">
        <f t="shared" si="1627"/>
        <v>0</v>
      </c>
      <c r="K3568" s="16">
        <f t="shared" si="1631"/>
        <v>0</v>
      </c>
      <c r="L3568" s="16">
        <f t="shared" si="1628"/>
        <v>0</v>
      </c>
      <c r="M3568" s="72"/>
      <c r="N3568" s="72"/>
      <c r="O3568" s="32">
        <f t="shared" si="1632"/>
        <v>0</v>
      </c>
      <c r="P3568" s="17" t="e">
        <f t="shared" si="1633"/>
        <v>#DIV/0!</v>
      </c>
      <c r="Q3568" s="38">
        <f t="shared" si="1634"/>
        <v>0</v>
      </c>
      <c r="R3568" s="17" t="e">
        <f t="shared" si="1629"/>
        <v>#DIV/0!</v>
      </c>
      <c r="S3568" s="97">
        <f t="shared" si="1630"/>
        <v>2E-3</v>
      </c>
      <c r="T3568" s="96">
        <f t="shared" si="1614"/>
        <v>8.6851114337025068E-3</v>
      </c>
      <c r="U3568" s="96">
        <f t="shared" si="1615"/>
        <v>8.6851114337025068E-3</v>
      </c>
      <c r="V3568" s="96">
        <f t="shared" si="1616"/>
        <v>8.6851114337025068E-3</v>
      </c>
      <c r="W3568" s="96">
        <f t="shared" si="1617"/>
        <v>8.685111433702479E-3</v>
      </c>
      <c r="X3568" s="105">
        <f>AVERAGE(S3568:S$4265)</f>
        <v>1.2383954154727763E-2</v>
      </c>
      <c r="Y3568" s="96">
        <f t="shared" si="1618"/>
        <v>6.2455973658234507E-5</v>
      </c>
      <c r="Z3568" s="96">
        <f t="shared" si="1619"/>
        <v>6.2455973658234507E-5</v>
      </c>
      <c r="AA3568" s="96">
        <f t="shared" si="1620"/>
        <v>6.2455973658234507E-5</v>
      </c>
      <c r="AB3568" s="96">
        <f t="shared" si="1621"/>
        <v>5.5186098324415541E-5</v>
      </c>
      <c r="AC3568" s="105">
        <f>_xlfn.VAR.S(S3568:S$4265)</f>
        <v>1.203516503393597E-4</v>
      </c>
      <c r="AI3568" s="98"/>
      <c r="AJ3568" s="99"/>
      <c r="AK3568" s="116"/>
      <c r="AM3568" s="100"/>
      <c r="AN3568" s="120"/>
      <c r="AO3568" s="101"/>
    </row>
    <row r="3569" spans="1:41" ht="16.5">
      <c r="A3569" s="112">
        <v>38274</v>
      </c>
      <c r="B3569" s="73">
        <v>5831</v>
      </c>
      <c r="C3569" s="73">
        <v>5963</v>
      </c>
      <c r="D3569" s="80">
        <f t="shared" si="1622"/>
        <v>-132</v>
      </c>
      <c r="E3569" s="17">
        <f t="shared" si="1613"/>
        <v>2.3E-2</v>
      </c>
      <c r="F3569" s="16">
        <f t="shared" si="1623"/>
        <v>0</v>
      </c>
      <c r="G3569" s="16">
        <f t="shared" si="1624"/>
        <v>0</v>
      </c>
      <c r="H3569" s="16">
        <f t="shared" si="1625"/>
        <v>0</v>
      </c>
      <c r="I3569" s="16">
        <f t="shared" si="1626"/>
        <v>0</v>
      </c>
      <c r="J3569" s="16">
        <f t="shared" si="1627"/>
        <v>0</v>
      </c>
      <c r="K3569" s="16">
        <f t="shared" si="1631"/>
        <v>0</v>
      </c>
      <c r="L3569" s="16">
        <f t="shared" si="1628"/>
        <v>0</v>
      </c>
      <c r="M3569" s="72"/>
      <c r="N3569" s="72"/>
      <c r="O3569" s="32">
        <f t="shared" si="1632"/>
        <v>0</v>
      </c>
      <c r="P3569" s="17" t="e">
        <f t="shared" si="1633"/>
        <v>#DIV/0!</v>
      </c>
      <c r="Q3569" s="38">
        <f t="shared" si="1634"/>
        <v>0</v>
      </c>
      <c r="R3569" s="17" t="e">
        <f t="shared" si="1629"/>
        <v>#DIV/0!</v>
      </c>
      <c r="S3569" s="97">
        <f t="shared" si="1630"/>
        <v>2.3E-2</v>
      </c>
      <c r="T3569" s="96">
        <f t="shared" si="1614"/>
        <v>9.111820674151604E-3</v>
      </c>
      <c r="U3569" s="96">
        <f t="shared" si="1615"/>
        <v>9.111820674151604E-3</v>
      </c>
      <c r="V3569" s="96">
        <f t="shared" si="1616"/>
        <v>9.111820674151604E-3</v>
      </c>
      <c r="W3569" s="96">
        <f t="shared" si="1617"/>
        <v>9.1118206741515727E-3</v>
      </c>
      <c r="X3569" s="105">
        <f>AVERAGE(S3569:S$4265)</f>
        <v>1.2398852223816327E-2</v>
      </c>
      <c r="Y3569" s="96">
        <f t="shared" si="1618"/>
        <v>6.3214142617188399E-5</v>
      </c>
      <c r="Z3569" s="96">
        <f t="shared" si="1619"/>
        <v>6.3214142617188399E-5</v>
      </c>
      <c r="AA3569" s="96">
        <f t="shared" si="1620"/>
        <v>6.3214142617188399E-5</v>
      </c>
      <c r="AB3569" s="96">
        <f t="shared" si="1621"/>
        <v>5.5856016416547201E-5</v>
      </c>
      <c r="AC3569" s="105">
        <f>_xlfn.VAR.S(S3569:S$4265)</f>
        <v>1.2036942396807441E-4</v>
      </c>
      <c r="AI3569" s="98"/>
      <c r="AJ3569" s="99"/>
      <c r="AK3569" s="116"/>
      <c r="AM3569" s="100"/>
      <c r="AN3569" s="120"/>
      <c r="AO3569" s="101"/>
    </row>
    <row r="3570" spans="1:41" ht="16.5">
      <c r="A3570" s="112">
        <v>38273</v>
      </c>
      <c r="B3570" s="73">
        <v>5963</v>
      </c>
      <c r="C3570" s="73">
        <v>5979</v>
      </c>
      <c r="D3570" s="80">
        <f t="shared" si="1622"/>
        <v>-16</v>
      </c>
      <c r="E3570" s="17">
        <f t="shared" si="1613"/>
        <v>3.0000000000000001E-3</v>
      </c>
      <c r="F3570" s="16">
        <f t="shared" si="1623"/>
        <v>0</v>
      </c>
      <c r="G3570" s="16">
        <f t="shared" si="1624"/>
        <v>0</v>
      </c>
      <c r="H3570" s="16">
        <f t="shared" si="1625"/>
        <v>0</v>
      </c>
      <c r="I3570" s="16">
        <f t="shared" si="1626"/>
        <v>0</v>
      </c>
      <c r="J3570" s="16">
        <f t="shared" si="1627"/>
        <v>0</v>
      </c>
      <c r="K3570" s="16">
        <f t="shared" si="1631"/>
        <v>0</v>
      </c>
      <c r="L3570" s="16">
        <f t="shared" si="1628"/>
        <v>0</v>
      </c>
      <c r="M3570" s="72"/>
      <c r="N3570" s="72"/>
      <c r="O3570" s="32">
        <f t="shared" si="1632"/>
        <v>0</v>
      </c>
      <c r="P3570" s="17" t="e">
        <f t="shared" si="1633"/>
        <v>#DIV/0!</v>
      </c>
      <c r="Q3570" s="38">
        <f t="shared" si="1634"/>
        <v>0</v>
      </c>
      <c r="R3570" s="17" t="e">
        <f t="shared" si="1629"/>
        <v>#DIV/0!</v>
      </c>
      <c r="S3570" s="97">
        <f t="shared" si="1630"/>
        <v>3.0000000000000001E-3</v>
      </c>
      <c r="T3570" s="96">
        <f t="shared" si="1614"/>
        <v>8.225341142714471E-3</v>
      </c>
      <c r="U3570" s="96">
        <f t="shared" si="1615"/>
        <v>8.225341142714471E-3</v>
      </c>
      <c r="V3570" s="96">
        <f t="shared" si="1616"/>
        <v>8.225341142714471E-3</v>
      </c>
      <c r="W3570" s="96">
        <f t="shared" si="1617"/>
        <v>8.2253411427144381E-3</v>
      </c>
      <c r="X3570" s="105">
        <f>AVERAGE(S3570:S$4265)</f>
        <v>1.2383620689655143E-2</v>
      </c>
      <c r="Y3570" s="96">
        <f t="shared" si="1618"/>
        <v>5.331564888961536E-5</v>
      </c>
      <c r="Z3570" s="96">
        <f t="shared" si="1619"/>
        <v>5.331564888961536E-5</v>
      </c>
      <c r="AA3570" s="96">
        <f t="shared" si="1620"/>
        <v>5.331564888961536E-5</v>
      </c>
      <c r="AB3570" s="96">
        <f t="shared" si="1621"/>
        <v>4.7109707358863587E-5</v>
      </c>
      <c r="AC3570" s="105">
        <f>_xlfn.VAR.S(S3570:S$4265)</f>
        <v>1.2038068097246446E-4</v>
      </c>
      <c r="AI3570" s="98"/>
      <c r="AJ3570" s="99"/>
      <c r="AK3570" s="116"/>
      <c r="AM3570" s="100"/>
      <c r="AN3570" s="120"/>
      <c r="AO3570" s="101"/>
    </row>
    <row r="3571" spans="1:41" ht="16.5">
      <c r="A3571" s="112">
        <v>38272</v>
      </c>
      <c r="B3571" s="73">
        <v>5979</v>
      </c>
      <c r="C3571" s="73">
        <v>6089</v>
      </c>
      <c r="D3571" s="80">
        <f t="shared" si="1622"/>
        <v>-110</v>
      </c>
      <c r="E3571" s="17">
        <f t="shared" si="1613"/>
        <v>1.9E-2</v>
      </c>
      <c r="F3571" s="16">
        <f t="shared" si="1623"/>
        <v>0</v>
      </c>
      <c r="G3571" s="16">
        <f t="shared" si="1624"/>
        <v>0</v>
      </c>
      <c r="H3571" s="16">
        <f t="shared" si="1625"/>
        <v>0</v>
      </c>
      <c r="I3571" s="16">
        <f t="shared" si="1626"/>
        <v>0</v>
      </c>
      <c r="J3571" s="16">
        <f t="shared" si="1627"/>
        <v>0</v>
      </c>
      <c r="K3571" s="16">
        <f t="shared" si="1631"/>
        <v>0</v>
      </c>
      <c r="L3571" s="16">
        <f t="shared" si="1628"/>
        <v>0</v>
      </c>
      <c r="M3571" s="72"/>
      <c r="N3571" s="72"/>
      <c r="O3571" s="32">
        <f t="shared" si="1632"/>
        <v>0</v>
      </c>
      <c r="P3571" s="17" t="e">
        <f t="shared" si="1633"/>
        <v>#DIV/0!</v>
      </c>
      <c r="Q3571" s="38">
        <f t="shared" si="1634"/>
        <v>0</v>
      </c>
      <c r="R3571" s="17" t="e">
        <f t="shared" si="1629"/>
        <v>#DIV/0!</v>
      </c>
      <c r="S3571" s="97">
        <f t="shared" si="1630"/>
        <v>1.9E-2</v>
      </c>
      <c r="T3571" s="96">
        <f t="shared" si="1614"/>
        <v>8.5588735560792259E-3</v>
      </c>
      <c r="U3571" s="96">
        <f t="shared" si="1615"/>
        <v>8.5588735560792259E-3</v>
      </c>
      <c r="V3571" s="96">
        <f t="shared" si="1616"/>
        <v>8.5588735560792259E-3</v>
      </c>
      <c r="W3571" s="96">
        <f t="shared" si="1617"/>
        <v>8.5588735560791895E-3</v>
      </c>
      <c r="X3571" s="105">
        <f>AVERAGE(S3571:S$4265)</f>
        <v>1.2397122302158245E-2</v>
      </c>
      <c r="Y3571" s="96">
        <f t="shared" si="1618"/>
        <v>5.4746366358368874E-5</v>
      </c>
      <c r="Z3571" s="96">
        <f t="shared" si="1619"/>
        <v>5.4746366358368874E-5</v>
      </c>
      <c r="AA3571" s="96">
        <f t="shared" si="1620"/>
        <v>5.4746366358368874E-5</v>
      </c>
      <c r="AB3571" s="96">
        <f t="shared" si="1621"/>
        <v>4.8373889314254181E-5</v>
      </c>
      <c r="AC3571" s="105">
        <f>_xlfn.VAR.S(S3571:S$4265)</f>
        <v>1.2042708104409951E-4</v>
      </c>
      <c r="AI3571" s="98"/>
      <c r="AJ3571" s="99"/>
      <c r="AK3571" s="116"/>
      <c r="AM3571" s="100"/>
      <c r="AN3571" s="120"/>
      <c r="AO3571" s="101"/>
    </row>
    <row r="3572" spans="1:41" ht="16.5">
      <c r="A3572" s="112">
        <v>38271</v>
      </c>
      <c r="B3572" s="73">
        <v>6089</v>
      </c>
      <c r="C3572" s="73">
        <v>6102</v>
      </c>
      <c r="D3572" s="80">
        <f t="shared" si="1622"/>
        <v>-13</v>
      </c>
      <c r="E3572" s="17">
        <f t="shared" si="1613"/>
        <v>3.0000000000000001E-3</v>
      </c>
      <c r="F3572" s="16">
        <f t="shared" si="1623"/>
        <v>0</v>
      </c>
      <c r="G3572" s="16">
        <f t="shared" si="1624"/>
        <v>0</v>
      </c>
      <c r="H3572" s="16">
        <f t="shared" si="1625"/>
        <v>0</v>
      </c>
      <c r="I3572" s="16">
        <f t="shared" si="1626"/>
        <v>0</v>
      </c>
      <c r="J3572" s="16">
        <f t="shared" si="1627"/>
        <v>0</v>
      </c>
      <c r="K3572" s="16">
        <f t="shared" si="1631"/>
        <v>0</v>
      </c>
      <c r="L3572" s="16">
        <f t="shared" si="1628"/>
        <v>0</v>
      </c>
      <c r="M3572" s="72"/>
      <c r="N3572" s="72"/>
      <c r="O3572" s="32">
        <f t="shared" si="1632"/>
        <v>0</v>
      </c>
      <c r="P3572" s="17" t="e">
        <f t="shared" si="1633"/>
        <v>#DIV/0!</v>
      </c>
      <c r="Q3572" s="38">
        <f t="shared" si="1634"/>
        <v>0</v>
      </c>
      <c r="R3572" s="17" t="e">
        <f t="shared" si="1629"/>
        <v>#DIV/0!</v>
      </c>
      <c r="S3572" s="97">
        <f t="shared" si="1630"/>
        <v>3.0000000000000001E-3</v>
      </c>
      <c r="T3572" s="96">
        <f t="shared" si="1614"/>
        <v>7.8924186766800263E-3</v>
      </c>
      <c r="U3572" s="96">
        <f t="shared" si="1615"/>
        <v>7.8924186766800263E-3</v>
      </c>
      <c r="V3572" s="96">
        <f t="shared" si="1616"/>
        <v>7.8924186766800263E-3</v>
      </c>
      <c r="W3572" s="96">
        <f t="shared" si="1617"/>
        <v>7.8924186766799881E-3</v>
      </c>
      <c r="X3572" s="105">
        <f>AVERAGE(S3572:S$4265)</f>
        <v>1.2387608069164236E-2</v>
      </c>
      <c r="Y3572" s="96">
        <f t="shared" si="1618"/>
        <v>5.0365600624594544E-5</v>
      </c>
      <c r="Z3572" s="96">
        <f t="shared" si="1619"/>
        <v>5.0365600624594544E-5</v>
      </c>
      <c r="AA3572" s="96">
        <f t="shared" si="1620"/>
        <v>5.0365600624594544E-5</v>
      </c>
      <c r="AB3572" s="96">
        <f t="shared" si="1621"/>
        <v>4.4503044711891095E-5</v>
      </c>
      <c r="AC3572" s="105">
        <f>_xlfn.VAR.S(S3572:S$4265)</f>
        <v>1.2053785487647269E-4</v>
      </c>
      <c r="AI3572" s="98"/>
      <c r="AJ3572" s="99"/>
      <c r="AK3572" s="116"/>
      <c r="AM3572" s="100"/>
      <c r="AN3572" s="120"/>
      <c r="AO3572" s="101"/>
    </row>
    <row r="3573" spans="1:41" ht="16.5">
      <c r="A3573" s="112">
        <v>38268</v>
      </c>
      <c r="B3573" s="73">
        <v>6102</v>
      </c>
      <c r="C3573" s="73">
        <v>6103</v>
      </c>
      <c r="D3573" s="80">
        <f t="shared" si="1622"/>
        <v>-1</v>
      </c>
      <c r="E3573" s="17">
        <f t="shared" si="1613"/>
        <v>1E-3</v>
      </c>
      <c r="F3573" s="16">
        <f t="shared" si="1623"/>
        <v>0</v>
      </c>
      <c r="G3573" s="16">
        <f t="shared" si="1624"/>
        <v>0</v>
      </c>
      <c r="H3573" s="16">
        <f t="shared" si="1625"/>
        <v>0</v>
      </c>
      <c r="I3573" s="16">
        <f t="shared" si="1626"/>
        <v>0</v>
      </c>
      <c r="J3573" s="16">
        <f t="shared" si="1627"/>
        <v>0</v>
      </c>
      <c r="K3573" s="16">
        <f t="shared" si="1631"/>
        <v>0</v>
      </c>
      <c r="L3573" s="16">
        <f t="shared" si="1628"/>
        <v>0</v>
      </c>
      <c r="M3573" s="72"/>
      <c r="N3573" s="72"/>
      <c r="O3573" s="32">
        <f t="shared" si="1632"/>
        <v>0</v>
      </c>
      <c r="P3573" s="17" t="e">
        <f t="shared" si="1633"/>
        <v>#DIV/0!</v>
      </c>
      <c r="Q3573" s="38">
        <f t="shared" si="1634"/>
        <v>0</v>
      </c>
      <c r="R3573" s="17" t="e">
        <f t="shared" si="1629"/>
        <v>#DIV/0!</v>
      </c>
      <c r="S3573" s="97">
        <f t="shared" si="1630"/>
        <v>1E-3</v>
      </c>
      <c r="T3573" s="96">
        <f t="shared" si="1614"/>
        <v>8.2047007198723688E-3</v>
      </c>
      <c r="U3573" s="96">
        <f t="shared" si="1615"/>
        <v>8.2047007198723688E-3</v>
      </c>
      <c r="V3573" s="96">
        <f t="shared" si="1616"/>
        <v>8.2047007198723688E-3</v>
      </c>
      <c r="W3573" s="96">
        <f t="shared" si="1617"/>
        <v>8.2047007198723289E-3</v>
      </c>
      <c r="X3573" s="105">
        <f>AVERAGE(S3573:S$4265)</f>
        <v>1.2401154401154373E-2</v>
      </c>
      <c r="Y3573" s="96">
        <f t="shared" si="1618"/>
        <v>5.185134686126399E-5</v>
      </c>
      <c r="Z3573" s="96">
        <f t="shared" si="1619"/>
        <v>5.185134686126399E-5</v>
      </c>
      <c r="AA3573" s="96">
        <f t="shared" si="1620"/>
        <v>5.185134686126399E-5</v>
      </c>
      <c r="AB3573" s="96">
        <f t="shared" si="1621"/>
        <v>4.5815850086612195E-5</v>
      </c>
      <c r="AC3573" s="105">
        <f>_xlfn.VAR.S(S3573:S$4265)</f>
        <v>1.2058450733595352E-4</v>
      </c>
      <c r="AI3573" s="98"/>
      <c r="AJ3573" s="99"/>
      <c r="AK3573" s="116"/>
      <c r="AM3573" s="100"/>
      <c r="AN3573" s="120"/>
      <c r="AO3573" s="101"/>
    </row>
    <row r="3574" spans="1:41" ht="16.5">
      <c r="A3574" s="112">
        <v>38267</v>
      </c>
      <c r="B3574" s="73">
        <v>6103</v>
      </c>
      <c r="C3574" s="73">
        <v>6060</v>
      </c>
      <c r="D3574" s="80">
        <f t="shared" si="1622"/>
        <v>43</v>
      </c>
      <c r="E3574" s="17">
        <f t="shared" si="1613"/>
        <v>8.0000000000000002E-3</v>
      </c>
      <c r="F3574" s="16">
        <f t="shared" si="1623"/>
        <v>0</v>
      </c>
      <c r="G3574" s="16">
        <f t="shared" si="1624"/>
        <v>0</v>
      </c>
      <c r="H3574" s="16">
        <f t="shared" si="1625"/>
        <v>0</v>
      </c>
      <c r="I3574" s="16">
        <f t="shared" si="1626"/>
        <v>0</v>
      </c>
      <c r="J3574" s="16">
        <f t="shared" si="1627"/>
        <v>0</v>
      </c>
      <c r="K3574" s="16">
        <f t="shared" si="1631"/>
        <v>0</v>
      </c>
      <c r="L3574" s="16">
        <f t="shared" si="1628"/>
        <v>0</v>
      </c>
      <c r="M3574" s="72"/>
      <c r="N3574" s="72"/>
      <c r="O3574" s="32">
        <f t="shared" si="1632"/>
        <v>0</v>
      </c>
      <c r="P3574" s="17" t="e">
        <f t="shared" si="1633"/>
        <v>#DIV/0!</v>
      </c>
      <c r="Q3574" s="38">
        <f t="shared" si="1634"/>
        <v>0</v>
      </c>
      <c r="R3574" s="17" t="e">
        <f t="shared" si="1629"/>
        <v>#DIV/0!</v>
      </c>
      <c r="S3574" s="97">
        <f t="shared" si="1630"/>
        <v>8.0000000000000002E-3</v>
      </c>
      <c r="T3574" s="96">
        <f t="shared" si="1614"/>
        <v>8.6645752339067766E-3</v>
      </c>
      <c r="U3574" s="96">
        <f t="shared" si="1615"/>
        <v>8.6645752339067766E-3</v>
      </c>
      <c r="V3574" s="96">
        <f t="shared" si="1616"/>
        <v>8.6645752339067766E-3</v>
      </c>
      <c r="W3574" s="96">
        <f t="shared" si="1617"/>
        <v>8.6645752339067333E-3</v>
      </c>
      <c r="X3574" s="105">
        <f>AVERAGE(S3574:S$4265)</f>
        <v>1.241763005780344E-2</v>
      </c>
      <c r="Y3574" s="96">
        <f t="shared" si="1618"/>
        <v>5.1411280904564854E-5</v>
      </c>
      <c r="Z3574" s="96">
        <f t="shared" si="1619"/>
        <v>5.1411280904564854E-5</v>
      </c>
      <c r="AA3574" s="96">
        <f t="shared" si="1620"/>
        <v>5.1411280904564854E-5</v>
      </c>
      <c r="AB3574" s="96">
        <f t="shared" si="1621"/>
        <v>4.5427007807272831E-5</v>
      </c>
      <c r="AC3574" s="105">
        <f>_xlfn.VAR.S(S3574:S$4265)</f>
        <v>1.205706293969545E-4</v>
      </c>
      <c r="AI3574" s="98"/>
      <c r="AJ3574" s="99"/>
      <c r="AK3574" s="116"/>
      <c r="AM3574" s="100"/>
      <c r="AN3574" s="120"/>
      <c r="AO3574" s="101"/>
    </row>
    <row r="3575" spans="1:41" ht="16.5">
      <c r="A3575" s="112">
        <v>38266</v>
      </c>
      <c r="B3575" s="73">
        <v>6060</v>
      </c>
      <c r="C3575" s="73">
        <v>6081</v>
      </c>
      <c r="D3575" s="80">
        <f t="shared" si="1622"/>
        <v>-21</v>
      </c>
      <c r="E3575" s="17">
        <f t="shared" si="1613"/>
        <v>4.0000000000000001E-3</v>
      </c>
      <c r="F3575" s="16">
        <f t="shared" si="1623"/>
        <v>0</v>
      </c>
      <c r="G3575" s="16">
        <f t="shared" si="1624"/>
        <v>0</v>
      </c>
      <c r="H3575" s="16">
        <f t="shared" si="1625"/>
        <v>0</v>
      </c>
      <c r="I3575" s="16">
        <f t="shared" si="1626"/>
        <v>0</v>
      </c>
      <c r="J3575" s="16">
        <f t="shared" si="1627"/>
        <v>0</v>
      </c>
      <c r="K3575" s="16">
        <f t="shared" si="1631"/>
        <v>0</v>
      </c>
      <c r="L3575" s="16">
        <f t="shared" si="1628"/>
        <v>0</v>
      </c>
      <c r="M3575" s="72"/>
      <c r="N3575" s="72"/>
      <c r="O3575" s="32">
        <f t="shared" si="1632"/>
        <v>0</v>
      </c>
      <c r="P3575" s="17" t="e">
        <f t="shared" si="1633"/>
        <v>#DIV/0!</v>
      </c>
      <c r="Q3575" s="38">
        <f t="shared" si="1634"/>
        <v>0</v>
      </c>
      <c r="R3575" s="17" t="e">
        <f t="shared" si="1629"/>
        <v>#DIV/0!</v>
      </c>
      <c r="S3575" s="97">
        <f t="shared" si="1630"/>
        <v>4.0000000000000001E-3</v>
      </c>
      <c r="T3575" s="96">
        <f t="shared" si="1614"/>
        <v>8.7069949296880601E-3</v>
      </c>
      <c r="U3575" s="96">
        <f t="shared" si="1615"/>
        <v>8.7069949296880601E-3</v>
      </c>
      <c r="V3575" s="96">
        <f t="shared" si="1616"/>
        <v>8.7069949296880601E-3</v>
      </c>
      <c r="W3575" s="96">
        <f t="shared" si="1617"/>
        <v>8.7069949296880132E-3</v>
      </c>
      <c r="X3575" s="105">
        <f>AVERAGE(S3575:S$4265)</f>
        <v>1.2424023154848017E-2</v>
      </c>
      <c r="Y3575" s="96">
        <f t="shared" si="1618"/>
        <v>5.4660947228434661E-5</v>
      </c>
      <c r="Z3575" s="96">
        <f t="shared" si="1619"/>
        <v>5.4660947228434661E-5</v>
      </c>
      <c r="AA3575" s="96">
        <f t="shared" si="1620"/>
        <v>5.4660947228434661E-5</v>
      </c>
      <c r="AB3575" s="96">
        <f t="shared" si="1621"/>
        <v>4.8298412971044152E-5</v>
      </c>
      <c r="AC3575" s="105">
        <f>_xlfn.VAR.S(S3575:S$4265)</f>
        <v>1.2071704524004392E-4</v>
      </c>
      <c r="AI3575" s="98"/>
      <c r="AJ3575" s="99"/>
      <c r="AK3575" s="116"/>
      <c r="AM3575" s="100"/>
      <c r="AN3575" s="120"/>
      <c r="AO3575" s="101"/>
    </row>
    <row r="3576" spans="1:41" ht="16.5">
      <c r="A3576" s="112">
        <v>38265</v>
      </c>
      <c r="B3576" s="73">
        <v>6081</v>
      </c>
      <c r="C3576" s="73">
        <v>6077</v>
      </c>
      <c r="D3576" s="80">
        <f t="shared" si="1622"/>
        <v>4</v>
      </c>
      <c r="E3576" s="17">
        <f t="shared" si="1613"/>
        <v>1E-3</v>
      </c>
      <c r="F3576" s="16">
        <f t="shared" si="1623"/>
        <v>0</v>
      </c>
      <c r="G3576" s="16">
        <f t="shared" si="1624"/>
        <v>0</v>
      </c>
      <c r="H3576" s="16">
        <f t="shared" si="1625"/>
        <v>0</v>
      </c>
      <c r="I3576" s="16">
        <f t="shared" si="1626"/>
        <v>0</v>
      </c>
      <c r="J3576" s="16">
        <f t="shared" si="1627"/>
        <v>0</v>
      </c>
      <c r="K3576" s="16">
        <f t="shared" si="1631"/>
        <v>0</v>
      </c>
      <c r="L3576" s="16">
        <f t="shared" si="1628"/>
        <v>0</v>
      </c>
      <c r="M3576" s="72"/>
      <c r="N3576" s="72"/>
      <c r="O3576" s="32">
        <f t="shared" si="1632"/>
        <v>0</v>
      </c>
      <c r="P3576" s="17" t="e">
        <f t="shared" si="1633"/>
        <v>#DIV/0!</v>
      </c>
      <c r="Q3576" s="38">
        <f t="shared" si="1634"/>
        <v>0</v>
      </c>
      <c r="R3576" s="17" t="e">
        <f t="shared" si="1629"/>
        <v>#DIV/0!</v>
      </c>
      <c r="S3576" s="97">
        <f t="shared" si="1630"/>
        <v>1E-3</v>
      </c>
      <c r="T3576" s="96">
        <f t="shared" si="1614"/>
        <v>9.0074414145617666E-3</v>
      </c>
      <c r="U3576" s="96">
        <f t="shared" si="1615"/>
        <v>9.0074414145617666E-3</v>
      </c>
      <c r="V3576" s="96">
        <f t="shared" si="1616"/>
        <v>9.0074414145617666E-3</v>
      </c>
      <c r="W3576" s="96">
        <f t="shared" si="1617"/>
        <v>9.0074414145617163E-3</v>
      </c>
      <c r="X3576" s="105">
        <f>AVERAGE(S3576:S$4265)</f>
        <v>1.2436231884057942E-2</v>
      </c>
      <c r="Y3576" s="96">
        <f t="shared" si="1618"/>
        <v>5.6549445805551664E-5</v>
      </c>
      <c r="Z3576" s="96">
        <f t="shared" si="1619"/>
        <v>5.6549445805551664E-5</v>
      </c>
      <c r="AA3576" s="96">
        <f t="shared" si="1620"/>
        <v>5.6549445805551664E-5</v>
      </c>
      <c r="AB3576" s="96">
        <f t="shared" si="1621"/>
        <v>4.9967090313784715E-5</v>
      </c>
      <c r="AC3576" s="105">
        <f>_xlfn.VAR.S(S3576:S$4265)</f>
        <v>1.2078910624513686E-4</v>
      </c>
      <c r="AI3576" s="98"/>
      <c r="AJ3576" s="99"/>
      <c r="AK3576" s="116"/>
      <c r="AM3576" s="100"/>
      <c r="AN3576" s="120"/>
      <c r="AO3576" s="101"/>
    </row>
    <row r="3577" spans="1:41" ht="16.5">
      <c r="A3577" s="112">
        <v>38264</v>
      </c>
      <c r="B3577" s="73">
        <v>6077</v>
      </c>
      <c r="C3577" s="73">
        <v>5945</v>
      </c>
      <c r="D3577" s="80">
        <f t="shared" si="1622"/>
        <v>132</v>
      </c>
      <c r="E3577" s="17">
        <f t="shared" si="1613"/>
        <v>2.3E-2</v>
      </c>
      <c r="F3577" s="16">
        <f t="shared" si="1623"/>
        <v>0</v>
      </c>
      <c r="G3577" s="16">
        <f t="shared" si="1624"/>
        <v>0</v>
      </c>
      <c r="H3577" s="16">
        <f t="shared" si="1625"/>
        <v>0</v>
      </c>
      <c r="I3577" s="16">
        <f t="shared" si="1626"/>
        <v>0</v>
      </c>
      <c r="J3577" s="16">
        <f t="shared" si="1627"/>
        <v>0</v>
      </c>
      <c r="K3577" s="16">
        <f t="shared" si="1631"/>
        <v>0</v>
      </c>
      <c r="L3577" s="16">
        <f t="shared" si="1628"/>
        <v>0</v>
      </c>
      <c r="M3577" s="72"/>
      <c r="N3577" s="72"/>
      <c r="O3577" s="32">
        <f t="shared" si="1632"/>
        <v>0</v>
      </c>
      <c r="P3577" s="17" t="e">
        <f t="shared" si="1633"/>
        <v>#DIV/0!</v>
      </c>
      <c r="Q3577" s="38">
        <f t="shared" si="1634"/>
        <v>0</v>
      </c>
      <c r="R3577" s="17" t="e">
        <f t="shared" si="1629"/>
        <v>#DIV/0!</v>
      </c>
      <c r="S3577" s="97">
        <f t="shared" si="1630"/>
        <v>2.3E-2</v>
      </c>
      <c r="T3577" s="96">
        <f t="shared" si="1614"/>
        <v>9.5185546963423052E-3</v>
      </c>
      <c r="U3577" s="96">
        <f t="shared" si="1615"/>
        <v>9.5185546963423052E-3</v>
      </c>
      <c r="V3577" s="96">
        <f t="shared" si="1616"/>
        <v>9.5185546963423052E-3</v>
      </c>
      <c r="W3577" s="96">
        <f t="shared" si="1617"/>
        <v>9.5185546963422532E-3</v>
      </c>
      <c r="X3577" s="105">
        <f>AVERAGE(S3577:S$4265)</f>
        <v>1.2452830188679214E-2</v>
      </c>
      <c r="Y3577" s="96">
        <f t="shared" si="1618"/>
        <v>5.5527126977316098E-5</v>
      </c>
      <c r="Z3577" s="96">
        <f t="shared" si="1619"/>
        <v>5.5527126977316098E-5</v>
      </c>
      <c r="AA3577" s="96">
        <f t="shared" si="1620"/>
        <v>5.5527126977316098E-5</v>
      </c>
      <c r="AB3577" s="96">
        <f t="shared" si="1621"/>
        <v>4.9063769397155769E-5</v>
      </c>
      <c r="AC3577" s="105">
        <f>_xlfn.VAR.S(S3577:S$4265)</f>
        <v>1.2077429793769315E-4</v>
      </c>
      <c r="AI3577" s="98"/>
      <c r="AJ3577" s="99"/>
      <c r="AK3577" s="116"/>
      <c r="AM3577" s="100"/>
      <c r="AN3577" s="120"/>
      <c r="AO3577" s="101"/>
    </row>
    <row r="3578" spans="1:41" ht="16.5">
      <c r="A3578" s="112">
        <v>38261</v>
      </c>
      <c r="B3578" s="73">
        <v>5945</v>
      </c>
      <c r="C3578" s="73">
        <v>5845</v>
      </c>
      <c r="D3578" s="80">
        <f t="shared" si="1622"/>
        <v>100</v>
      </c>
      <c r="E3578" s="17">
        <f t="shared" si="1613"/>
        <v>1.8000000000000002E-2</v>
      </c>
      <c r="F3578" s="16">
        <f t="shared" si="1623"/>
        <v>0</v>
      </c>
      <c r="G3578" s="16">
        <f t="shared" si="1624"/>
        <v>0</v>
      </c>
      <c r="H3578" s="16">
        <f t="shared" si="1625"/>
        <v>0</v>
      </c>
      <c r="I3578" s="16">
        <f t="shared" si="1626"/>
        <v>0</v>
      </c>
      <c r="J3578" s="16">
        <f t="shared" si="1627"/>
        <v>0</v>
      </c>
      <c r="K3578" s="16">
        <f t="shared" si="1631"/>
        <v>0</v>
      </c>
      <c r="L3578" s="16">
        <f t="shared" si="1628"/>
        <v>0</v>
      </c>
      <c r="M3578" s="72"/>
      <c r="N3578" s="72"/>
      <c r="O3578" s="32">
        <f t="shared" si="1632"/>
        <v>0</v>
      </c>
      <c r="P3578" s="17" t="e">
        <f t="shared" si="1633"/>
        <v>#DIV/0!</v>
      </c>
      <c r="Q3578" s="38">
        <f t="shared" si="1634"/>
        <v>0</v>
      </c>
      <c r="R3578" s="17" t="e">
        <f t="shared" si="1629"/>
        <v>#DIV/0!</v>
      </c>
      <c r="S3578" s="97">
        <f t="shared" si="1630"/>
        <v>1.8000000000000002E-2</v>
      </c>
      <c r="T3578" s="96">
        <f t="shared" si="1614"/>
        <v>8.6580369110024515E-3</v>
      </c>
      <c r="U3578" s="96">
        <f t="shared" si="1615"/>
        <v>8.6580369110024515E-3</v>
      </c>
      <c r="V3578" s="96">
        <f t="shared" si="1616"/>
        <v>8.6580369110024515E-3</v>
      </c>
      <c r="W3578" s="96">
        <f t="shared" si="1617"/>
        <v>8.6580369110023959E-3</v>
      </c>
      <c r="X3578" s="105">
        <f>AVERAGE(S3578:S$4265)</f>
        <v>1.2437499999999973E-2</v>
      </c>
      <c r="Y3578" s="96">
        <f t="shared" si="1618"/>
        <v>4.5942141130368088E-5</v>
      </c>
      <c r="Z3578" s="96">
        <f t="shared" si="1619"/>
        <v>4.5942141130368088E-5</v>
      </c>
      <c r="AA3578" s="96">
        <f t="shared" si="1620"/>
        <v>4.5942141130368088E-5</v>
      </c>
      <c r="AB3578" s="96">
        <f t="shared" si="1621"/>
        <v>4.0594475902792378E-5</v>
      </c>
      <c r="AC3578" s="105">
        <f>_xlfn.VAR.S(S3578:S$4265)</f>
        <v>1.2078793668122378E-4</v>
      </c>
      <c r="AI3578" s="98"/>
      <c r="AJ3578" s="99"/>
      <c r="AK3578" s="116"/>
      <c r="AM3578" s="100"/>
      <c r="AN3578" s="120"/>
      <c r="AO3578" s="101"/>
    </row>
    <row r="3579" spans="1:41" ht="16.5">
      <c r="A3579" s="112">
        <v>38260</v>
      </c>
      <c r="B3579" s="73">
        <v>5845</v>
      </c>
      <c r="C3579" s="73">
        <v>5809</v>
      </c>
      <c r="D3579" s="80">
        <f t="shared" si="1622"/>
        <v>36</v>
      </c>
      <c r="E3579" s="17">
        <f t="shared" si="1613"/>
        <v>7.0000000000000001E-3</v>
      </c>
      <c r="F3579" s="16">
        <f t="shared" si="1623"/>
        <v>0</v>
      </c>
      <c r="G3579" s="16">
        <f t="shared" si="1624"/>
        <v>0</v>
      </c>
      <c r="H3579" s="16">
        <f t="shared" si="1625"/>
        <v>0</v>
      </c>
      <c r="I3579" s="16">
        <f t="shared" si="1626"/>
        <v>0</v>
      </c>
      <c r="J3579" s="16">
        <f t="shared" si="1627"/>
        <v>0</v>
      </c>
      <c r="K3579" s="16">
        <f t="shared" si="1631"/>
        <v>0</v>
      </c>
      <c r="L3579" s="16">
        <f t="shared" si="1628"/>
        <v>0</v>
      </c>
      <c r="M3579" s="72"/>
      <c r="N3579" s="72"/>
      <c r="O3579" s="32">
        <f t="shared" si="1632"/>
        <v>0</v>
      </c>
      <c r="P3579" s="17" t="e">
        <f t="shared" si="1633"/>
        <v>#DIV/0!</v>
      </c>
      <c r="Q3579" s="38">
        <f t="shared" si="1634"/>
        <v>0</v>
      </c>
      <c r="R3579" s="17" t="e">
        <f t="shared" si="1629"/>
        <v>#DIV/0!</v>
      </c>
      <c r="S3579" s="97">
        <f t="shared" si="1630"/>
        <v>7.0000000000000001E-3</v>
      </c>
      <c r="T3579" s="96">
        <f t="shared" si="1614"/>
        <v>8.0617413946834585E-3</v>
      </c>
      <c r="U3579" s="96">
        <f t="shared" si="1615"/>
        <v>8.0617413946834585E-3</v>
      </c>
      <c r="V3579" s="96">
        <f t="shared" si="1616"/>
        <v>8.0617413946834585E-3</v>
      </c>
      <c r="W3579" s="96">
        <f t="shared" si="1617"/>
        <v>8.0617413946833996E-3</v>
      </c>
      <c r="X3579" s="105">
        <f>AVERAGE(S3579:S$4265)</f>
        <v>1.2429403202328937E-2</v>
      </c>
      <c r="Y3579" s="96">
        <f t="shared" si="1618"/>
        <v>4.2570214982977859E-5</v>
      </c>
      <c r="Z3579" s="96">
        <f t="shared" si="1619"/>
        <v>4.2570214982977859E-5</v>
      </c>
      <c r="AA3579" s="96">
        <f t="shared" si="1620"/>
        <v>4.2570214982977859E-5</v>
      </c>
      <c r="AB3579" s="96">
        <f t="shared" si="1621"/>
        <v>3.7615041958958252E-5</v>
      </c>
      <c r="AC3579" s="105">
        <f>_xlfn.VAR.S(S3579:S$4265)</f>
        <v>1.209188426462299E-4</v>
      </c>
      <c r="AI3579" s="98"/>
      <c r="AJ3579" s="99"/>
      <c r="AK3579" s="116"/>
      <c r="AM3579" s="100"/>
      <c r="AN3579" s="120"/>
      <c r="AO3579" s="101"/>
    </row>
    <row r="3580" spans="1:41" ht="16.5">
      <c r="A3580" s="112">
        <v>38259</v>
      </c>
      <c r="B3580" s="73">
        <v>5809</v>
      </c>
      <c r="C3580" s="73">
        <v>5849</v>
      </c>
      <c r="D3580" s="80">
        <f t="shared" si="1622"/>
        <v>-40</v>
      </c>
      <c r="E3580" s="17">
        <f t="shared" si="1613"/>
        <v>7.0000000000000001E-3</v>
      </c>
      <c r="F3580" s="16">
        <f t="shared" si="1623"/>
        <v>0</v>
      </c>
      <c r="G3580" s="16">
        <f t="shared" si="1624"/>
        <v>0</v>
      </c>
      <c r="H3580" s="16">
        <f t="shared" si="1625"/>
        <v>0</v>
      </c>
      <c r="I3580" s="16">
        <f t="shared" si="1626"/>
        <v>0</v>
      </c>
      <c r="J3580" s="16">
        <f t="shared" si="1627"/>
        <v>0</v>
      </c>
      <c r="K3580" s="16">
        <f t="shared" si="1631"/>
        <v>0</v>
      </c>
      <c r="L3580" s="16">
        <f t="shared" si="1628"/>
        <v>0</v>
      </c>
      <c r="M3580" s="72"/>
      <c r="N3580" s="72"/>
      <c r="O3580" s="32">
        <f t="shared" si="1632"/>
        <v>0</v>
      </c>
      <c r="P3580" s="17" t="e">
        <f t="shared" si="1633"/>
        <v>#DIV/0!</v>
      </c>
      <c r="Q3580" s="38">
        <f t="shared" si="1634"/>
        <v>0</v>
      </c>
      <c r="R3580" s="17" t="e">
        <f t="shared" si="1629"/>
        <v>#DIV/0!</v>
      </c>
      <c r="S3580" s="97">
        <f t="shared" si="1630"/>
        <v>7.0000000000000001E-3</v>
      </c>
      <c r="T3580" s="96">
        <f t="shared" si="1614"/>
        <v>8.1295121220036782E-3</v>
      </c>
      <c r="U3580" s="96">
        <f t="shared" si="1615"/>
        <v>8.1295121220036782E-3</v>
      </c>
      <c r="V3580" s="96">
        <f t="shared" si="1616"/>
        <v>8.1295121220036782E-3</v>
      </c>
      <c r="W3580" s="96">
        <f t="shared" si="1617"/>
        <v>8.1295121220036157E-3</v>
      </c>
      <c r="X3580" s="105">
        <f>AVERAGE(S3580:S$4265)</f>
        <v>1.2437317784256531E-2</v>
      </c>
      <c r="Y3580" s="96">
        <f t="shared" si="1618"/>
        <v>4.5206028856332627E-5</v>
      </c>
      <c r="Z3580" s="96">
        <f t="shared" si="1619"/>
        <v>4.5206028856332627E-5</v>
      </c>
      <c r="AA3580" s="96">
        <f t="shared" si="1620"/>
        <v>4.5206028856332627E-5</v>
      </c>
      <c r="AB3580" s="96">
        <f t="shared" si="1621"/>
        <v>3.9944047097454465E-5</v>
      </c>
      <c r="AC3580" s="105">
        <f>_xlfn.VAR.S(S3580:S$4265)</f>
        <v>1.210522695835384E-4</v>
      </c>
      <c r="AI3580" s="98"/>
      <c r="AJ3580" s="99"/>
      <c r="AK3580" s="116"/>
      <c r="AM3580" s="100"/>
      <c r="AN3580" s="120"/>
      <c r="AO3580" s="101"/>
    </row>
    <row r="3581" spans="1:41" ht="16.5">
      <c r="A3581" s="112">
        <v>38257</v>
      </c>
      <c r="B3581" s="73">
        <v>5849</v>
      </c>
      <c r="C3581" s="73">
        <v>5892</v>
      </c>
      <c r="D3581" s="80">
        <f t="shared" si="1622"/>
        <v>-43</v>
      </c>
      <c r="E3581" s="17">
        <f t="shared" si="1613"/>
        <v>8.0000000000000002E-3</v>
      </c>
      <c r="F3581" s="16">
        <f t="shared" si="1623"/>
        <v>0</v>
      </c>
      <c r="G3581" s="16">
        <f t="shared" si="1624"/>
        <v>0</v>
      </c>
      <c r="H3581" s="16">
        <f t="shared" si="1625"/>
        <v>0</v>
      </c>
      <c r="I3581" s="16">
        <f t="shared" si="1626"/>
        <v>0</v>
      </c>
      <c r="J3581" s="16">
        <f t="shared" si="1627"/>
        <v>0</v>
      </c>
      <c r="K3581" s="16">
        <f t="shared" si="1631"/>
        <v>0</v>
      </c>
      <c r="L3581" s="16">
        <f t="shared" si="1628"/>
        <v>0</v>
      </c>
      <c r="M3581" s="72"/>
      <c r="N3581" s="72"/>
      <c r="O3581" s="32">
        <f t="shared" si="1632"/>
        <v>0</v>
      </c>
      <c r="P3581" s="17" t="e">
        <f t="shared" si="1633"/>
        <v>#DIV/0!</v>
      </c>
      <c r="Q3581" s="38">
        <f t="shared" si="1634"/>
        <v>0</v>
      </c>
      <c r="R3581" s="17" t="e">
        <f t="shared" si="1629"/>
        <v>#DIV/0!</v>
      </c>
      <c r="S3581" s="97">
        <f t="shared" si="1630"/>
        <v>8.0000000000000002E-3</v>
      </c>
      <c r="T3581" s="96">
        <f t="shared" si="1614"/>
        <v>8.2016086404294447E-3</v>
      </c>
      <c r="U3581" s="96">
        <f t="shared" si="1615"/>
        <v>8.2016086404294447E-3</v>
      </c>
      <c r="V3581" s="96">
        <f t="shared" si="1616"/>
        <v>8.2016086404294447E-3</v>
      </c>
      <c r="W3581" s="96">
        <f t="shared" si="1617"/>
        <v>8.2016086404293788E-3</v>
      </c>
      <c r="X3581" s="105">
        <f>AVERAGE(S3581:S$4265)</f>
        <v>1.2445255474452525E-2</v>
      </c>
      <c r="Y3581" s="96">
        <f t="shared" si="1618"/>
        <v>4.7999358571114206E-5</v>
      </c>
      <c r="Z3581" s="96">
        <f t="shared" si="1619"/>
        <v>4.7999358571114206E-5</v>
      </c>
      <c r="AA3581" s="96">
        <f t="shared" si="1620"/>
        <v>4.7999358571114206E-5</v>
      </c>
      <c r="AB3581" s="96">
        <f t="shared" si="1621"/>
        <v>4.2412233233435406E-5</v>
      </c>
      <c r="AC3581" s="105">
        <f>_xlfn.VAR.S(S3581:S$4265)</f>
        <v>1.211859606437029E-4</v>
      </c>
      <c r="AI3581" s="98"/>
      <c r="AJ3581" s="99"/>
      <c r="AK3581" s="116"/>
      <c r="AM3581" s="100"/>
      <c r="AN3581" s="120"/>
      <c r="AO3581" s="101"/>
    </row>
    <row r="3582" spans="1:41" ht="16.5">
      <c r="A3582" s="112">
        <v>38254</v>
      </c>
      <c r="B3582" s="73">
        <v>5892</v>
      </c>
      <c r="C3582" s="73">
        <v>5937</v>
      </c>
      <c r="D3582" s="80">
        <f t="shared" si="1622"/>
        <v>-45</v>
      </c>
      <c r="E3582" s="17">
        <f t="shared" si="1613"/>
        <v>8.0000000000000002E-3</v>
      </c>
      <c r="F3582" s="16">
        <f t="shared" si="1623"/>
        <v>0</v>
      </c>
      <c r="G3582" s="16">
        <f t="shared" si="1624"/>
        <v>0</v>
      </c>
      <c r="H3582" s="16">
        <f t="shared" si="1625"/>
        <v>0</v>
      </c>
      <c r="I3582" s="16">
        <f t="shared" si="1626"/>
        <v>0</v>
      </c>
      <c r="J3582" s="16">
        <f t="shared" si="1627"/>
        <v>0</v>
      </c>
      <c r="K3582" s="16">
        <f t="shared" si="1631"/>
        <v>0</v>
      </c>
      <c r="L3582" s="16">
        <f t="shared" si="1628"/>
        <v>0</v>
      </c>
      <c r="M3582" s="72"/>
      <c r="N3582" s="72"/>
      <c r="O3582" s="32">
        <f t="shared" si="1632"/>
        <v>0</v>
      </c>
      <c r="P3582" s="17" t="e">
        <f t="shared" si="1633"/>
        <v>#DIV/0!</v>
      </c>
      <c r="Q3582" s="38">
        <f t="shared" si="1634"/>
        <v>0</v>
      </c>
      <c r="R3582" s="17" t="e">
        <f t="shared" si="1629"/>
        <v>#DIV/0!</v>
      </c>
      <c r="S3582" s="97">
        <f t="shared" si="1630"/>
        <v>8.0000000000000002E-3</v>
      </c>
      <c r="T3582" s="96">
        <f t="shared" si="1614"/>
        <v>8.2144772770526009E-3</v>
      </c>
      <c r="U3582" s="96">
        <f t="shared" si="1615"/>
        <v>8.2144772770526009E-3</v>
      </c>
      <c r="V3582" s="96">
        <f t="shared" si="1616"/>
        <v>8.2144772770526009E-3</v>
      </c>
      <c r="W3582" s="96">
        <f t="shared" si="1617"/>
        <v>8.2144772770525298E-3</v>
      </c>
      <c r="X3582" s="105">
        <f>AVERAGE(S3582:S$4265)</f>
        <v>1.245175438596488E-2</v>
      </c>
      <c r="Y3582" s="96">
        <f t="shared" si="1618"/>
        <v>5.1060211213799891E-5</v>
      </c>
      <c r="Z3582" s="96">
        <f t="shared" si="1619"/>
        <v>5.1060211213799891E-5</v>
      </c>
      <c r="AA3582" s="96">
        <f t="shared" si="1620"/>
        <v>5.1060211213799891E-5</v>
      </c>
      <c r="AB3582" s="96">
        <f t="shared" si="1621"/>
        <v>4.5116802628512406E-5</v>
      </c>
      <c r="AC3582" s="105">
        <f>_xlfn.VAR.S(S3582:S$4265)</f>
        <v>1.2133441858673157E-4</v>
      </c>
      <c r="AI3582" s="98"/>
      <c r="AJ3582" s="99"/>
      <c r="AK3582" s="116"/>
      <c r="AM3582" s="100"/>
      <c r="AN3582" s="120"/>
      <c r="AO3582" s="101"/>
    </row>
    <row r="3583" spans="1:41" ht="16.5">
      <c r="A3583" s="112">
        <v>38253</v>
      </c>
      <c r="B3583" s="73">
        <v>5937</v>
      </c>
      <c r="C3583" s="73">
        <v>5970</v>
      </c>
      <c r="D3583" s="80">
        <f t="shared" si="1622"/>
        <v>-33</v>
      </c>
      <c r="E3583" s="17">
        <f t="shared" si="1613"/>
        <v>6.0000000000000001E-3</v>
      </c>
      <c r="F3583" s="16">
        <f t="shared" si="1623"/>
        <v>0</v>
      </c>
      <c r="G3583" s="16">
        <f t="shared" si="1624"/>
        <v>0</v>
      </c>
      <c r="H3583" s="16">
        <f t="shared" si="1625"/>
        <v>0</v>
      </c>
      <c r="I3583" s="16">
        <f t="shared" si="1626"/>
        <v>0</v>
      </c>
      <c r="J3583" s="16">
        <f t="shared" si="1627"/>
        <v>0</v>
      </c>
      <c r="K3583" s="16">
        <f t="shared" si="1631"/>
        <v>0</v>
      </c>
      <c r="L3583" s="16">
        <f t="shared" si="1628"/>
        <v>0</v>
      </c>
      <c r="M3583" s="72"/>
      <c r="N3583" s="72"/>
      <c r="O3583" s="32">
        <f t="shared" si="1632"/>
        <v>0</v>
      </c>
      <c r="P3583" s="17" t="e">
        <f t="shared" si="1633"/>
        <v>#DIV/0!</v>
      </c>
      <c r="Q3583" s="38">
        <f t="shared" si="1634"/>
        <v>0</v>
      </c>
      <c r="R3583" s="17" t="e">
        <f t="shared" si="1629"/>
        <v>#DIV/0!</v>
      </c>
      <c r="S3583" s="97">
        <f t="shared" si="1630"/>
        <v>6.0000000000000001E-3</v>
      </c>
      <c r="T3583" s="96">
        <f t="shared" si="1614"/>
        <v>8.2281673160134045E-3</v>
      </c>
      <c r="U3583" s="96">
        <f t="shared" si="1615"/>
        <v>8.2281673160134045E-3</v>
      </c>
      <c r="V3583" s="96">
        <f t="shared" si="1616"/>
        <v>8.2281673160134045E-3</v>
      </c>
      <c r="W3583" s="96">
        <f t="shared" si="1617"/>
        <v>8.2281673160133299E-3</v>
      </c>
      <c r="X3583" s="105">
        <f>AVERAGE(S3583:S$4265)</f>
        <v>1.245827232796483E-2</v>
      </c>
      <c r="Y3583" s="96">
        <f t="shared" si="1618"/>
        <v>5.4316050632291579E-5</v>
      </c>
      <c r="Z3583" s="96">
        <f t="shared" si="1619"/>
        <v>5.4316050632291579E-5</v>
      </c>
      <c r="AA3583" s="96">
        <f t="shared" si="1620"/>
        <v>5.4316050632291579E-5</v>
      </c>
      <c r="AB3583" s="96">
        <f t="shared" si="1621"/>
        <v>4.7993662338691589E-5</v>
      </c>
      <c r="AC3583" s="105">
        <f>_xlfn.VAR.S(S3583:S$4265)</f>
        <v>1.2148322692279735E-4</v>
      </c>
      <c r="AI3583" s="98"/>
      <c r="AJ3583" s="99"/>
      <c r="AK3583" s="116"/>
      <c r="AM3583" s="100"/>
      <c r="AN3583" s="120"/>
      <c r="AO3583" s="101"/>
    </row>
    <row r="3584" spans="1:41" ht="16.5">
      <c r="A3584" s="112">
        <v>38252</v>
      </c>
      <c r="B3584" s="73">
        <v>5970</v>
      </c>
      <c r="C3584" s="73">
        <v>5949</v>
      </c>
      <c r="D3584" s="80">
        <f t="shared" si="1622"/>
        <v>21</v>
      </c>
      <c r="E3584" s="17">
        <f t="shared" si="1613"/>
        <v>4.0000000000000001E-3</v>
      </c>
      <c r="F3584" s="16">
        <f t="shared" si="1623"/>
        <v>0</v>
      </c>
      <c r="G3584" s="16">
        <f t="shared" si="1624"/>
        <v>0</v>
      </c>
      <c r="H3584" s="16">
        <f t="shared" si="1625"/>
        <v>0</v>
      </c>
      <c r="I3584" s="16">
        <f t="shared" si="1626"/>
        <v>0</v>
      </c>
      <c r="J3584" s="16">
        <f t="shared" si="1627"/>
        <v>0</v>
      </c>
      <c r="K3584" s="16">
        <f t="shared" si="1631"/>
        <v>0</v>
      </c>
      <c r="L3584" s="16">
        <f t="shared" si="1628"/>
        <v>0</v>
      </c>
      <c r="M3584" s="72"/>
      <c r="N3584" s="72"/>
      <c r="O3584" s="32">
        <f t="shared" si="1632"/>
        <v>0</v>
      </c>
      <c r="P3584" s="17" t="e">
        <f t="shared" si="1633"/>
        <v>#DIV/0!</v>
      </c>
      <c r="Q3584" s="38">
        <f t="shared" si="1634"/>
        <v>0</v>
      </c>
      <c r="R3584" s="17" t="e">
        <f t="shared" si="1629"/>
        <v>#DIV/0!</v>
      </c>
      <c r="S3584" s="97">
        <f t="shared" si="1630"/>
        <v>4.0000000000000001E-3</v>
      </c>
      <c r="T3584" s="96">
        <f t="shared" si="1614"/>
        <v>8.370390761716388E-3</v>
      </c>
      <c r="U3584" s="96">
        <f t="shared" si="1615"/>
        <v>8.370390761716388E-3</v>
      </c>
      <c r="V3584" s="96">
        <f t="shared" si="1616"/>
        <v>8.370390761716388E-3</v>
      </c>
      <c r="W3584" s="96">
        <f t="shared" si="1617"/>
        <v>8.3703907617163082E-3</v>
      </c>
      <c r="X3584" s="105">
        <f>AVERAGE(S3584:S$4265)</f>
        <v>1.2467741935483837E-2</v>
      </c>
      <c r="Y3584" s="96">
        <f t="shared" si="1618"/>
        <v>5.7424388819678465E-5</v>
      </c>
      <c r="Z3584" s="96">
        <f t="shared" si="1619"/>
        <v>5.7424388819678465E-5</v>
      </c>
      <c r="AA3584" s="96">
        <f t="shared" si="1620"/>
        <v>5.7424388819678465E-5</v>
      </c>
      <c r="AB3584" s="96">
        <f t="shared" si="1621"/>
        <v>5.0740189961066583E-5</v>
      </c>
      <c r="AC3584" s="105">
        <f>_xlfn.VAR.S(S3584:S$4265)</f>
        <v>1.2160027947515641E-4</v>
      </c>
      <c r="AI3584" s="98"/>
      <c r="AJ3584" s="99"/>
      <c r="AK3584" s="116"/>
      <c r="AM3584" s="100"/>
      <c r="AN3584" s="120"/>
      <c r="AO3584" s="101"/>
    </row>
    <row r="3585" spans="1:41" ht="16.5">
      <c r="A3585" s="112">
        <v>38251</v>
      </c>
      <c r="B3585" s="73">
        <v>5949</v>
      </c>
      <c r="C3585" s="73">
        <v>5864</v>
      </c>
      <c r="D3585" s="80">
        <f t="shared" si="1622"/>
        <v>85</v>
      </c>
      <c r="E3585" s="17">
        <f t="shared" si="1613"/>
        <v>1.4999999999999999E-2</v>
      </c>
      <c r="F3585" s="16">
        <f t="shared" si="1623"/>
        <v>0</v>
      </c>
      <c r="G3585" s="16">
        <f t="shared" si="1624"/>
        <v>0</v>
      </c>
      <c r="H3585" s="16">
        <f t="shared" si="1625"/>
        <v>0</v>
      </c>
      <c r="I3585" s="16">
        <f t="shared" si="1626"/>
        <v>0</v>
      </c>
      <c r="J3585" s="16">
        <f t="shared" si="1627"/>
        <v>0</v>
      </c>
      <c r="K3585" s="16">
        <f t="shared" si="1631"/>
        <v>0</v>
      </c>
      <c r="L3585" s="16">
        <f t="shared" si="1628"/>
        <v>0</v>
      </c>
      <c r="M3585" s="72"/>
      <c r="N3585" s="72"/>
      <c r="O3585" s="32">
        <f t="shared" si="1632"/>
        <v>0</v>
      </c>
      <c r="P3585" s="17" t="e">
        <f t="shared" si="1633"/>
        <v>#DIV/0!</v>
      </c>
      <c r="Q3585" s="38">
        <f t="shared" si="1634"/>
        <v>0</v>
      </c>
      <c r="R3585" s="17" t="e">
        <f t="shared" si="1629"/>
        <v>#DIV/0!</v>
      </c>
      <c r="S3585" s="97">
        <f t="shared" si="1630"/>
        <v>1.4999999999999999E-2</v>
      </c>
      <c r="T3585" s="96">
        <f t="shared" si="1614"/>
        <v>8.6493518741663708E-3</v>
      </c>
      <c r="U3585" s="96">
        <f t="shared" si="1615"/>
        <v>8.6493518741663708E-3</v>
      </c>
      <c r="V3585" s="96">
        <f t="shared" si="1616"/>
        <v>8.6493518741663708E-3</v>
      </c>
      <c r="W3585" s="96">
        <f t="shared" si="1617"/>
        <v>8.6493518741662858E-3</v>
      </c>
      <c r="X3585" s="105">
        <f>AVERAGE(S3585:S$4265)</f>
        <v>1.2480176211453711E-2</v>
      </c>
      <c r="Y3585" s="96">
        <f t="shared" si="1618"/>
        <v>5.9710000477329367E-5</v>
      </c>
      <c r="Z3585" s="96">
        <f t="shared" si="1619"/>
        <v>5.9710000477329367E-5</v>
      </c>
      <c r="AA3585" s="96">
        <f t="shared" si="1620"/>
        <v>5.9710000477329367E-5</v>
      </c>
      <c r="AB3585" s="96">
        <f t="shared" si="1621"/>
        <v>5.2759756421766879E-5</v>
      </c>
      <c r="AC3585" s="105">
        <f>_xlfn.VAR.S(S3585:S$4265)</f>
        <v>1.2167350349831685E-4</v>
      </c>
      <c r="AI3585" s="98"/>
      <c r="AJ3585" s="99"/>
      <c r="AK3585" s="116"/>
      <c r="AM3585" s="100"/>
      <c r="AN3585" s="120"/>
      <c r="AO3585" s="101"/>
    </row>
    <row r="3586" spans="1:41" ht="16.5">
      <c r="A3586" s="112">
        <v>38250</v>
      </c>
      <c r="B3586" s="73">
        <v>5864</v>
      </c>
      <c r="C3586" s="73">
        <v>5818</v>
      </c>
      <c r="D3586" s="80">
        <f t="shared" si="1622"/>
        <v>46</v>
      </c>
      <c r="E3586" s="17">
        <f t="shared" si="1613"/>
        <v>8.0000000000000002E-3</v>
      </c>
      <c r="F3586" s="16">
        <f t="shared" si="1623"/>
        <v>0</v>
      </c>
      <c r="G3586" s="16">
        <f t="shared" si="1624"/>
        <v>0</v>
      </c>
      <c r="H3586" s="16">
        <f t="shared" si="1625"/>
        <v>0</v>
      </c>
      <c r="I3586" s="16">
        <f t="shared" si="1626"/>
        <v>0</v>
      </c>
      <c r="J3586" s="16">
        <f t="shared" si="1627"/>
        <v>0</v>
      </c>
      <c r="K3586" s="16">
        <f t="shared" si="1631"/>
        <v>0</v>
      </c>
      <c r="L3586" s="16">
        <f t="shared" si="1628"/>
        <v>0</v>
      </c>
      <c r="M3586" s="72"/>
      <c r="N3586" s="72"/>
      <c r="O3586" s="32">
        <f t="shared" si="1632"/>
        <v>0</v>
      </c>
      <c r="P3586" s="17" t="e">
        <f t="shared" si="1633"/>
        <v>#DIV/0!</v>
      </c>
      <c r="Q3586" s="38">
        <f t="shared" si="1634"/>
        <v>0</v>
      </c>
      <c r="R3586" s="17" t="e">
        <f t="shared" si="1629"/>
        <v>#DIV/0!</v>
      </c>
      <c r="S3586" s="97">
        <f t="shared" si="1630"/>
        <v>8.0000000000000002E-3</v>
      </c>
      <c r="T3586" s="96">
        <f t="shared" si="1614"/>
        <v>8.2439913554961386E-3</v>
      </c>
      <c r="U3586" s="96">
        <f t="shared" si="1615"/>
        <v>8.2439913554961386E-3</v>
      </c>
      <c r="V3586" s="96">
        <f t="shared" si="1616"/>
        <v>8.2439913554961386E-3</v>
      </c>
      <c r="W3586" s="96">
        <f t="shared" si="1617"/>
        <v>8.2439913554960484E-3</v>
      </c>
      <c r="X3586" s="105">
        <f>AVERAGE(S3586:S$4265)</f>
        <v>1.2476470588235263E-2</v>
      </c>
      <c r="Y3586" s="96">
        <f t="shared" si="1618"/>
        <v>6.060785245643906E-5</v>
      </c>
      <c r="Z3586" s="96">
        <f t="shared" si="1619"/>
        <v>6.060785245643906E-5</v>
      </c>
      <c r="AA3586" s="96">
        <f t="shared" si="1620"/>
        <v>6.060785245643906E-5</v>
      </c>
      <c r="AB3586" s="96">
        <f t="shared" si="1621"/>
        <v>5.3553098430508048E-5</v>
      </c>
      <c r="AC3586" s="105">
        <f>_xlfn.VAR.S(S3586:S$4265)</f>
        <v>1.2184333362210984E-4</v>
      </c>
      <c r="AI3586" s="98"/>
      <c r="AJ3586" s="99"/>
      <c r="AK3586" s="116"/>
      <c r="AM3586" s="100"/>
      <c r="AN3586" s="120"/>
      <c r="AO3586" s="101"/>
    </row>
    <row r="3587" spans="1:41" ht="16.5">
      <c r="A3587" s="112">
        <v>38247</v>
      </c>
      <c r="B3587" s="73">
        <v>5818</v>
      </c>
      <c r="C3587" s="73">
        <v>5891</v>
      </c>
      <c r="D3587" s="80">
        <f t="shared" si="1622"/>
        <v>-73</v>
      </c>
      <c r="E3587" s="17">
        <f t="shared" ref="E3587:E3650" si="1635">IF($A3587&gt;DATE(2010,9,30),ROUNDUP(ABS( D3587/C3587 ),3),ROUNDUP(ABS( (B3587-B3588)/B3588 ),3))</f>
        <v>1.3000000000000001E-2</v>
      </c>
      <c r="F3587" s="16">
        <f t="shared" si="1623"/>
        <v>0</v>
      </c>
      <c r="G3587" s="16">
        <f t="shared" si="1624"/>
        <v>0</v>
      </c>
      <c r="H3587" s="16">
        <f t="shared" si="1625"/>
        <v>0</v>
      </c>
      <c r="I3587" s="16">
        <f t="shared" si="1626"/>
        <v>0</v>
      </c>
      <c r="J3587" s="16">
        <f t="shared" si="1627"/>
        <v>0</v>
      </c>
      <c r="K3587" s="16">
        <f t="shared" si="1631"/>
        <v>0</v>
      </c>
      <c r="L3587" s="16">
        <f t="shared" si="1628"/>
        <v>0</v>
      </c>
      <c r="M3587" s="72"/>
      <c r="N3587" s="72"/>
      <c r="O3587" s="32">
        <f t="shared" si="1632"/>
        <v>0</v>
      </c>
      <c r="P3587" s="17" t="e">
        <f t="shared" si="1633"/>
        <v>#DIV/0!</v>
      </c>
      <c r="Q3587" s="38">
        <f t="shared" si="1634"/>
        <v>0</v>
      </c>
      <c r="R3587" s="17" t="e">
        <f t="shared" si="1629"/>
        <v>#DIV/0!</v>
      </c>
      <c r="S3587" s="97">
        <f t="shared" si="1630"/>
        <v>1.3000000000000001E-2</v>
      </c>
      <c r="T3587" s="96">
        <f t="shared" ref="T3587:T3650" si="1636">T3588*$Q$1+(1-$Q$1)*S3587</f>
        <v>8.2595652718044019E-3</v>
      </c>
      <c r="U3587" s="96">
        <f t="shared" ref="U3587:U3650" si="1637">$Q$1*U3588+(1-$Q$1)*S3587</f>
        <v>8.2595652718044019E-3</v>
      </c>
      <c r="V3587" s="96">
        <f t="shared" ref="V3587:V3650" si="1638">$Q$1*V3588+(1-$Q$1)*S3587</f>
        <v>8.2595652718044019E-3</v>
      </c>
      <c r="W3587" s="96">
        <f t="shared" ref="W3587:W3650" si="1639">$Q$1*W3588+(1-$Q$1)*S3587</f>
        <v>8.2595652718043065E-3</v>
      </c>
      <c r="X3587" s="105">
        <f>AVERAGE(S3587:S$4265)</f>
        <v>1.248306332842412E-2</v>
      </c>
      <c r="Y3587" s="96">
        <f t="shared" ref="Y3587:Y3650" si="1640">$Q$1*Y3588+(1-$Q$1)*(S3587-T3588)^2</f>
        <v>6.4472138307041969E-5</v>
      </c>
      <c r="Z3587" s="96">
        <f t="shared" ref="Z3587:Z3650" si="1641">$Q$1*Z3588+(1-$Q$1)*(S3587-U3588)^2</f>
        <v>6.4472138307041969E-5</v>
      </c>
      <c r="AA3587" s="96">
        <f t="shared" ref="AA3587:AA3650" si="1642">$Q$1*AA3588+(1-$Q$1)*(S3587-V3588)^2</f>
        <v>6.4472138307041969E-5</v>
      </c>
      <c r="AB3587" s="96">
        <f t="shared" ref="AB3587:AB3650" si="1643">$Q$1*AB3588+(1-$Q$1)*(S3587-W3587)^2</f>
        <v>5.6967581408100679E-5</v>
      </c>
      <c r="AC3587" s="105">
        <f>_xlfn.VAR.S(S3587:S$4265)</f>
        <v>1.2199344428949516E-4</v>
      </c>
      <c r="AI3587" s="98"/>
      <c r="AJ3587" s="99"/>
      <c r="AK3587" s="116"/>
      <c r="AM3587" s="100"/>
      <c r="AN3587" s="120"/>
      <c r="AO3587" s="101"/>
    </row>
    <row r="3588" spans="1:41" ht="16.5">
      <c r="A3588" s="112">
        <v>38246</v>
      </c>
      <c r="B3588" s="73">
        <v>5891</v>
      </c>
      <c r="C3588" s="73">
        <v>5871</v>
      </c>
      <c r="D3588" s="80">
        <f t="shared" ref="D3588:D3651" si="1644">B3588-C3588</f>
        <v>20</v>
      </c>
      <c r="E3588" s="17">
        <f t="shared" si="1635"/>
        <v>4.0000000000000001E-3</v>
      </c>
      <c r="F3588" s="16">
        <f t="shared" ref="F3588:F3651" si="1645">AD3588</f>
        <v>0</v>
      </c>
      <c r="G3588" s="16">
        <f t="shared" ref="G3588:G3651" si="1646">AE3588</f>
        <v>0</v>
      </c>
      <c r="H3588" s="16">
        <f t="shared" ref="H3588:H3651" si="1647">AF3588</f>
        <v>0</v>
      </c>
      <c r="I3588" s="16">
        <f t="shared" ref="I3588:I3651" si="1648">AG3588</f>
        <v>0</v>
      </c>
      <c r="J3588" s="16">
        <f t="shared" ref="J3588:J3651" si="1649">AH3588</f>
        <v>0</v>
      </c>
      <c r="K3588" s="16">
        <f t="shared" si="1631"/>
        <v>0</v>
      </c>
      <c r="L3588" s="16">
        <f t="shared" ref="L3588:L3651" si="1650">AN3588</f>
        <v>0</v>
      </c>
      <c r="M3588" s="72"/>
      <c r="N3588" s="72"/>
      <c r="O3588" s="32">
        <f t="shared" si="1632"/>
        <v>0</v>
      </c>
      <c r="P3588" s="17" t="e">
        <f t="shared" si="1633"/>
        <v>#DIV/0!</v>
      </c>
      <c r="Q3588" s="38">
        <f t="shared" si="1634"/>
        <v>0</v>
      </c>
      <c r="R3588" s="17" t="e">
        <f t="shared" ref="R3588:R3651" si="1651">ROUNDUP((Q3588-N3588)/N3588,3)</f>
        <v>#DIV/0!</v>
      </c>
      <c r="S3588" s="97">
        <f t="shared" ref="S3588:S3651" si="1652">E3588</f>
        <v>4.0000000000000001E-3</v>
      </c>
      <c r="T3588" s="96">
        <f t="shared" si="1636"/>
        <v>7.9569843317068099E-3</v>
      </c>
      <c r="U3588" s="96">
        <f t="shared" si="1637"/>
        <v>7.9569843317068099E-3</v>
      </c>
      <c r="V3588" s="96">
        <f t="shared" si="1638"/>
        <v>7.9569843317068099E-3</v>
      </c>
      <c r="W3588" s="96">
        <f t="shared" si="1639"/>
        <v>7.9569843317067093E-3</v>
      </c>
      <c r="X3588" s="105">
        <f>AVERAGE(S3588:S$4265)</f>
        <v>1.248230088495572E-2</v>
      </c>
      <c r="Y3588" s="96">
        <f t="shared" si="1640"/>
        <v>6.6964061580003119E-5</v>
      </c>
      <c r="Z3588" s="96">
        <f t="shared" si="1641"/>
        <v>6.6964061580003119E-5</v>
      </c>
      <c r="AA3588" s="96">
        <f t="shared" si="1642"/>
        <v>6.6964061580003119E-5</v>
      </c>
      <c r="AB3588" s="96">
        <f t="shared" si="1643"/>
        <v>5.9169444812088993E-5</v>
      </c>
      <c r="AC3588" s="105">
        <f>_xlfn.VAR.S(S3588:S$4265)</f>
        <v>1.2217324610135942E-4</v>
      </c>
      <c r="AI3588" s="98"/>
      <c r="AJ3588" s="99"/>
      <c r="AK3588" s="116"/>
      <c r="AM3588" s="100"/>
      <c r="AN3588" s="120"/>
      <c r="AO3588" s="101"/>
    </row>
    <row r="3589" spans="1:41" ht="16.5">
      <c r="A3589" s="112">
        <v>38245</v>
      </c>
      <c r="B3589" s="73">
        <v>5871</v>
      </c>
      <c r="C3589" s="73">
        <v>5919</v>
      </c>
      <c r="D3589" s="80">
        <f t="shared" si="1644"/>
        <v>-48</v>
      </c>
      <c r="E3589" s="17">
        <f t="shared" si="1635"/>
        <v>9.0000000000000011E-3</v>
      </c>
      <c r="F3589" s="16">
        <f t="shared" si="1645"/>
        <v>0</v>
      </c>
      <c r="G3589" s="16">
        <f t="shared" si="1646"/>
        <v>0</v>
      </c>
      <c r="H3589" s="16">
        <f t="shared" si="1647"/>
        <v>0</v>
      </c>
      <c r="I3589" s="16">
        <f t="shared" si="1648"/>
        <v>0</v>
      </c>
      <c r="J3589" s="16">
        <f t="shared" si="1649"/>
        <v>0</v>
      </c>
      <c r="K3589" s="16">
        <f t="shared" si="1631"/>
        <v>0</v>
      </c>
      <c r="L3589" s="16">
        <f t="shared" si="1650"/>
        <v>0</v>
      </c>
      <c r="M3589" s="72"/>
      <c r="N3589" s="72"/>
      <c r="O3589" s="32">
        <f t="shared" si="1632"/>
        <v>0</v>
      </c>
      <c r="P3589" s="17" t="e">
        <f t="shared" si="1633"/>
        <v>#DIV/0!</v>
      </c>
      <c r="Q3589" s="38">
        <f t="shared" si="1634"/>
        <v>0</v>
      </c>
      <c r="R3589" s="17" t="e">
        <f t="shared" si="1651"/>
        <v>#DIV/0!</v>
      </c>
      <c r="S3589" s="97">
        <f t="shared" si="1652"/>
        <v>9.0000000000000011E-3</v>
      </c>
      <c r="T3589" s="96">
        <f t="shared" si="1636"/>
        <v>8.2095577996880963E-3</v>
      </c>
      <c r="U3589" s="96">
        <f t="shared" si="1637"/>
        <v>8.2095577996880963E-3</v>
      </c>
      <c r="V3589" s="96">
        <f t="shared" si="1638"/>
        <v>8.2095577996880963E-3</v>
      </c>
      <c r="W3589" s="96">
        <f t="shared" si="1639"/>
        <v>8.2095577996879887E-3</v>
      </c>
      <c r="X3589" s="105">
        <f>AVERAGE(S3589:S$4265)</f>
        <v>1.2494830132939404E-2</v>
      </c>
      <c r="Y3589" s="96">
        <f t="shared" si="1640"/>
        <v>7.0107275497732169E-5</v>
      </c>
      <c r="Z3589" s="96">
        <f t="shared" si="1641"/>
        <v>7.0107275497732169E-5</v>
      </c>
      <c r="AA3589" s="96">
        <f t="shared" si="1642"/>
        <v>7.0107275497732169E-5</v>
      </c>
      <c r="AB3589" s="96">
        <f t="shared" si="1643"/>
        <v>6.1946788629794314E-5</v>
      </c>
      <c r="AC3589" s="105">
        <f>_xlfn.VAR.S(S3589:S$4265)</f>
        <v>1.2224738447554168E-4</v>
      </c>
      <c r="AI3589" s="98"/>
      <c r="AJ3589" s="99"/>
      <c r="AK3589" s="116"/>
      <c r="AM3589" s="100"/>
      <c r="AN3589" s="120"/>
      <c r="AO3589" s="101"/>
    </row>
    <row r="3590" spans="1:41" ht="16.5">
      <c r="A3590" s="112">
        <v>38244</v>
      </c>
      <c r="B3590" s="73">
        <v>5919</v>
      </c>
      <c r="C3590" s="73">
        <v>5928</v>
      </c>
      <c r="D3590" s="80">
        <f t="shared" si="1644"/>
        <v>-9</v>
      </c>
      <c r="E3590" s="17">
        <f t="shared" si="1635"/>
        <v>2E-3</v>
      </c>
      <c r="F3590" s="16">
        <f t="shared" si="1645"/>
        <v>0</v>
      </c>
      <c r="G3590" s="16">
        <f t="shared" si="1646"/>
        <v>0</v>
      </c>
      <c r="H3590" s="16">
        <f t="shared" si="1647"/>
        <v>0</v>
      </c>
      <c r="I3590" s="16">
        <f t="shared" si="1648"/>
        <v>0</v>
      </c>
      <c r="J3590" s="16">
        <f t="shared" si="1649"/>
        <v>0</v>
      </c>
      <c r="K3590" s="16">
        <f t="shared" si="1631"/>
        <v>0</v>
      </c>
      <c r="L3590" s="16">
        <f t="shared" si="1650"/>
        <v>0</v>
      </c>
      <c r="M3590" s="72"/>
      <c r="N3590" s="72"/>
      <c r="O3590" s="32">
        <f t="shared" si="1632"/>
        <v>0</v>
      </c>
      <c r="P3590" s="17" t="e">
        <f t="shared" si="1633"/>
        <v>#DIV/0!</v>
      </c>
      <c r="Q3590" s="38">
        <f t="shared" si="1634"/>
        <v>0</v>
      </c>
      <c r="R3590" s="17" t="e">
        <f t="shared" si="1651"/>
        <v>#DIV/0!</v>
      </c>
      <c r="S3590" s="97">
        <f t="shared" si="1652"/>
        <v>2E-3</v>
      </c>
      <c r="T3590" s="96">
        <f t="shared" si="1636"/>
        <v>8.1591040422213778E-3</v>
      </c>
      <c r="U3590" s="96">
        <f t="shared" si="1637"/>
        <v>8.1591040422213778E-3</v>
      </c>
      <c r="V3590" s="96">
        <f t="shared" si="1638"/>
        <v>8.1591040422213778E-3</v>
      </c>
      <c r="W3590" s="96">
        <f t="shared" si="1639"/>
        <v>8.159104042221265E-3</v>
      </c>
      <c r="X3590" s="105">
        <f>AVERAGE(S3590:S$4265)</f>
        <v>1.2499999999999968E-2</v>
      </c>
      <c r="Y3590" s="96">
        <f t="shared" si="1640"/>
        <v>7.4537073550025169E-5</v>
      </c>
      <c r="Z3590" s="96">
        <f t="shared" si="1641"/>
        <v>7.4537073550025169E-5</v>
      </c>
      <c r="AA3590" s="96">
        <f t="shared" si="1642"/>
        <v>7.4537073550025169E-5</v>
      </c>
      <c r="AB3590" s="96">
        <f t="shared" si="1643"/>
        <v>6.5860958188800287E-5</v>
      </c>
      <c r="AC3590" s="105">
        <f>_xlfn.VAR.S(S3590:S$4265)</f>
        <v>1.2241037037037162E-4</v>
      </c>
      <c r="AI3590" s="98"/>
      <c r="AJ3590" s="99"/>
      <c r="AK3590" s="116"/>
      <c r="AM3590" s="100"/>
      <c r="AN3590" s="120"/>
      <c r="AO3590" s="101"/>
    </row>
    <row r="3591" spans="1:41" ht="16.5">
      <c r="A3591" s="112">
        <v>38243</v>
      </c>
      <c r="B3591" s="73">
        <v>5928</v>
      </c>
      <c r="C3591" s="73">
        <v>5846</v>
      </c>
      <c r="D3591" s="80">
        <f t="shared" si="1644"/>
        <v>82</v>
      </c>
      <c r="E3591" s="17">
        <f t="shared" si="1635"/>
        <v>1.4999999999999999E-2</v>
      </c>
      <c r="F3591" s="16">
        <f t="shared" si="1645"/>
        <v>0</v>
      </c>
      <c r="G3591" s="16">
        <f t="shared" si="1646"/>
        <v>0</v>
      </c>
      <c r="H3591" s="16">
        <f t="shared" si="1647"/>
        <v>0</v>
      </c>
      <c r="I3591" s="16">
        <f t="shared" si="1648"/>
        <v>0</v>
      </c>
      <c r="J3591" s="16">
        <f t="shared" si="1649"/>
        <v>0</v>
      </c>
      <c r="K3591" s="16">
        <f t="shared" si="1631"/>
        <v>0</v>
      </c>
      <c r="L3591" s="16">
        <f t="shared" si="1650"/>
        <v>0</v>
      </c>
      <c r="M3591" s="72"/>
      <c r="N3591" s="72"/>
      <c r="O3591" s="32">
        <f t="shared" si="1632"/>
        <v>0</v>
      </c>
      <c r="P3591" s="17" t="e">
        <f t="shared" si="1633"/>
        <v>#DIV/0!</v>
      </c>
      <c r="Q3591" s="38">
        <f t="shared" si="1634"/>
        <v>0</v>
      </c>
      <c r="R3591" s="17" t="e">
        <f t="shared" si="1651"/>
        <v>#DIV/0!</v>
      </c>
      <c r="S3591" s="97">
        <f t="shared" si="1652"/>
        <v>1.4999999999999999E-2</v>
      </c>
      <c r="T3591" s="96">
        <f t="shared" si="1636"/>
        <v>8.5522383427887004E-3</v>
      </c>
      <c r="U3591" s="96">
        <f t="shared" si="1637"/>
        <v>8.5522383427887004E-3</v>
      </c>
      <c r="V3591" s="96">
        <f t="shared" si="1638"/>
        <v>8.5522383427887004E-3</v>
      </c>
      <c r="W3591" s="96">
        <f t="shared" si="1639"/>
        <v>8.5522383427885807E-3</v>
      </c>
      <c r="X3591" s="105">
        <f>AVERAGE(S3591:S$4265)</f>
        <v>1.2515555555555521E-2</v>
      </c>
      <c r="Y3591" s="96">
        <f t="shared" si="1640"/>
        <v>7.6554429693598451E-5</v>
      </c>
      <c r="Z3591" s="96">
        <f t="shared" si="1641"/>
        <v>7.6554429693598451E-5</v>
      </c>
      <c r="AA3591" s="96">
        <f t="shared" si="1642"/>
        <v>7.6554429693598451E-5</v>
      </c>
      <c r="AB3591" s="96">
        <f t="shared" si="1643"/>
        <v>6.764349407726161E-5</v>
      </c>
      <c r="AC3591" s="105">
        <f>_xlfn.VAR.S(S3591:S$4265)</f>
        <v>1.2242817012858686E-4</v>
      </c>
      <c r="AI3591" s="98"/>
      <c r="AJ3591" s="99"/>
      <c r="AK3591" s="116"/>
      <c r="AM3591" s="100"/>
      <c r="AN3591" s="120"/>
      <c r="AO3591" s="101"/>
    </row>
    <row r="3592" spans="1:41" ht="16.5">
      <c r="A3592" s="112">
        <v>38240</v>
      </c>
      <c r="B3592" s="73">
        <v>5846</v>
      </c>
      <c r="C3592" s="73">
        <v>5842</v>
      </c>
      <c r="D3592" s="80">
        <f t="shared" si="1644"/>
        <v>4</v>
      </c>
      <c r="E3592" s="17">
        <f t="shared" si="1635"/>
        <v>1E-3</v>
      </c>
      <c r="F3592" s="16">
        <f t="shared" si="1645"/>
        <v>0</v>
      </c>
      <c r="G3592" s="16">
        <f t="shared" si="1646"/>
        <v>0</v>
      </c>
      <c r="H3592" s="16">
        <f t="shared" si="1647"/>
        <v>0</v>
      </c>
      <c r="I3592" s="16">
        <f t="shared" si="1648"/>
        <v>0</v>
      </c>
      <c r="J3592" s="16">
        <f t="shared" si="1649"/>
        <v>0</v>
      </c>
      <c r="K3592" s="16">
        <f t="shared" si="1631"/>
        <v>0</v>
      </c>
      <c r="L3592" s="16">
        <f t="shared" si="1650"/>
        <v>0</v>
      </c>
      <c r="M3592" s="72"/>
      <c r="N3592" s="72"/>
      <c r="O3592" s="32">
        <f t="shared" si="1632"/>
        <v>0</v>
      </c>
      <c r="P3592" s="17" t="e">
        <f t="shared" si="1633"/>
        <v>#DIV/0!</v>
      </c>
      <c r="Q3592" s="38">
        <f t="shared" si="1634"/>
        <v>0</v>
      </c>
      <c r="R3592" s="17" t="e">
        <f t="shared" si="1651"/>
        <v>#DIV/0!</v>
      </c>
      <c r="S3592" s="97">
        <f t="shared" si="1652"/>
        <v>1E-3</v>
      </c>
      <c r="T3592" s="96">
        <f t="shared" si="1636"/>
        <v>8.1406790880730849E-3</v>
      </c>
      <c r="U3592" s="96">
        <f t="shared" si="1637"/>
        <v>8.1406790880730849E-3</v>
      </c>
      <c r="V3592" s="96">
        <f t="shared" si="1638"/>
        <v>8.1406790880730849E-3</v>
      </c>
      <c r="W3592" s="96">
        <f t="shared" si="1639"/>
        <v>8.1406790880729583E-3</v>
      </c>
      <c r="X3592" s="105">
        <f>AVERAGE(S3592:S$4265)</f>
        <v>1.2511869436201747E-2</v>
      </c>
      <c r="Y3592" s="96">
        <f t="shared" si="1640"/>
        <v>7.843767307577721E-5</v>
      </c>
      <c r="Z3592" s="96">
        <f t="shared" si="1641"/>
        <v>7.843767307577721E-5</v>
      </c>
      <c r="AA3592" s="96">
        <f t="shared" si="1642"/>
        <v>7.843767307577721E-5</v>
      </c>
      <c r="AB3592" s="96">
        <f t="shared" si="1643"/>
        <v>6.9307527929754538E-5</v>
      </c>
      <c r="AC3592" s="105">
        <f>_xlfn.VAR.S(S3592:S$4265)</f>
        <v>1.2260089902601975E-4</v>
      </c>
      <c r="AI3592" s="98"/>
      <c r="AJ3592" s="99"/>
      <c r="AK3592" s="116"/>
      <c r="AM3592" s="100"/>
      <c r="AN3592" s="120"/>
      <c r="AO3592" s="101"/>
    </row>
    <row r="3593" spans="1:41" ht="16.5">
      <c r="A3593" s="112">
        <v>38239</v>
      </c>
      <c r="B3593" s="73">
        <v>5842</v>
      </c>
      <c r="C3593" s="73">
        <v>5846</v>
      </c>
      <c r="D3593" s="80">
        <f t="shared" si="1644"/>
        <v>-4</v>
      </c>
      <c r="E3593" s="17">
        <f t="shared" si="1635"/>
        <v>1E-3</v>
      </c>
      <c r="F3593" s="16">
        <f t="shared" si="1645"/>
        <v>0</v>
      </c>
      <c r="G3593" s="16">
        <f t="shared" si="1646"/>
        <v>0</v>
      </c>
      <c r="H3593" s="16">
        <f t="shared" si="1647"/>
        <v>0</v>
      </c>
      <c r="I3593" s="16">
        <f t="shared" si="1648"/>
        <v>0</v>
      </c>
      <c r="J3593" s="16">
        <f t="shared" si="1649"/>
        <v>0</v>
      </c>
      <c r="K3593" s="16">
        <f t="shared" si="1631"/>
        <v>0</v>
      </c>
      <c r="L3593" s="16">
        <f t="shared" si="1650"/>
        <v>0</v>
      </c>
      <c r="M3593" s="72"/>
      <c r="N3593" s="72"/>
      <c r="O3593" s="32">
        <f t="shared" si="1632"/>
        <v>0</v>
      </c>
      <c r="P3593" s="17" t="e">
        <f t="shared" si="1633"/>
        <v>#DIV/0!</v>
      </c>
      <c r="Q3593" s="38">
        <f t="shared" si="1634"/>
        <v>0</v>
      </c>
      <c r="R3593" s="17" t="e">
        <f t="shared" si="1651"/>
        <v>#DIV/0!</v>
      </c>
      <c r="S3593" s="97">
        <f t="shared" si="1652"/>
        <v>1E-3</v>
      </c>
      <c r="T3593" s="96">
        <f t="shared" si="1636"/>
        <v>8.5964671149713675E-3</v>
      </c>
      <c r="U3593" s="96">
        <f t="shared" si="1637"/>
        <v>8.5964671149713675E-3</v>
      </c>
      <c r="V3593" s="96">
        <f t="shared" si="1638"/>
        <v>8.5964671149713675E-3</v>
      </c>
      <c r="W3593" s="96">
        <f t="shared" si="1639"/>
        <v>8.5964671149712339E-3</v>
      </c>
      <c r="X3593" s="105">
        <f>AVERAGE(S3593:S$4265)</f>
        <v>1.2528974739970248E-2</v>
      </c>
      <c r="Y3593" s="96">
        <f t="shared" si="1640"/>
        <v>7.9760951402177373E-5</v>
      </c>
      <c r="Z3593" s="96">
        <f t="shared" si="1641"/>
        <v>7.9760951402177373E-5</v>
      </c>
      <c r="AA3593" s="96">
        <f t="shared" si="1642"/>
        <v>7.9760951402177373E-5</v>
      </c>
      <c r="AB3593" s="96">
        <f t="shared" si="1643"/>
        <v>7.0476776658961692E-5</v>
      </c>
      <c r="AC3593" s="105">
        <f>_xlfn.VAR.S(S3593:S$4265)</f>
        <v>1.2258584076275519E-4</v>
      </c>
      <c r="AI3593" s="98"/>
      <c r="AJ3593" s="99"/>
      <c r="AK3593" s="116"/>
      <c r="AM3593" s="100"/>
      <c r="AN3593" s="120"/>
      <c r="AO3593" s="101"/>
    </row>
    <row r="3594" spans="1:41" ht="16.5">
      <c r="A3594" s="112">
        <v>38238</v>
      </c>
      <c r="B3594" s="73">
        <v>5846</v>
      </c>
      <c r="C3594" s="73">
        <v>5846</v>
      </c>
      <c r="D3594" s="80">
        <f t="shared" si="1644"/>
        <v>0</v>
      </c>
      <c r="E3594" s="17">
        <f t="shared" si="1635"/>
        <v>0</v>
      </c>
      <c r="F3594" s="16">
        <f t="shared" si="1645"/>
        <v>0</v>
      </c>
      <c r="G3594" s="16">
        <f t="shared" si="1646"/>
        <v>0</v>
      </c>
      <c r="H3594" s="16">
        <f t="shared" si="1647"/>
        <v>0</v>
      </c>
      <c r="I3594" s="16">
        <f t="shared" si="1648"/>
        <v>0</v>
      </c>
      <c r="J3594" s="16">
        <f t="shared" si="1649"/>
        <v>0</v>
      </c>
      <c r="K3594" s="16">
        <f t="shared" si="1631"/>
        <v>0</v>
      </c>
      <c r="L3594" s="16">
        <f t="shared" si="1650"/>
        <v>0</v>
      </c>
      <c r="M3594" s="72"/>
      <c r="N3594" s="72"/>
      <c r="O3594" s="32">
        <f t="shared" si="1632"/>
        <v>0</v>
      </c>
      <c r="P3594" s="17" t="e">
        <f t="shared" si="1633"/>
        <v>#DIV/0!</v>
      </c>
      <c r="Q3594" s="38">
        <f t="shared" si="1634"/>
        <v>0</v>
      </c>
      <c r="R3594" s="17" t="e">
        <f t="shared" si="1651"/>
        <v>#DIV/0!</v>
      </c>
      <c r="S3594" s="97">
        <f t="shared" si="1652"/>
        <v>0</v>
      </c>
      <c r="T3594" s="96">
        <f t="shared" si="1636"/>
        <v>9.0813479946503916E-3</v>
      </c>
      <c r="U3594" s="96">
        <f t="shared" si="1637"/>
        <v>9.0813479946503916E-3</v>
      </c>
      <c r="V3594" s="96">
        <f t="shared" si="1638"/>
        <v>9.0813479946503916E-3</v>
      </c>
      <c r="W3594" s="96">
        <f t="shared" si="1639"/>
        <v>9.0813479946502493E-3</v>
      </c>
      <c r="X3594" s="105">
        <f>AVERAGE(S3594:S$4265)</f>
        <v>1.254613095238092E-2</v>
      </c>
      <c r="Y3594" s="96">
        <f t="shared" si="1640"/>
        <v>8.0683468380360619E-5</v>
      </c>
      <c r="Z3594" s="96">
        <f t="shared" si="1641"/>
        <v>8.0683468380360619E-5</v>
      </c>
      <c r="AA3594" s="96">
        <f t="shared" si="1642"/>
        <v>8.0683468380360619E-5</v>
      </c>
      <c r="AB3594" s="96">
        <f t="shared" si="1643"/>
        <v>7.1291912660884386E-5</v>
      </c>
      <c r="AC3594" s="105">
        <f>_xlfn.VAR.S(S3594:S$4265)</f>
        <v>1.2257014894258877E-4</v>
      </c>
      <c r="AI3594" s="98"/>
      <c r="AJ3594" s="99"/>
      <c r="AK3594" s="116"/>
      <c r="AM3594" s="100"/>
      <c r="AN3594" s="120"/>
      <c r="AO3594" s="101"/>
    </row>
    <row r="3595" spans="1:41" ht="16.5">
      <c r="A3595" s="112">
        <v>38237</v>
      </c>
      <c r="B3595" s="73">
        <v>5846</v>
      </c>
      <c r="C3595" s="73">
        <v>5776</v>
      </c>
      <c r="D3595" s="80">
        <f t="shared" si="1644"/>
        <v>70</v>
      </c>
      <c r="E3595" s="17">
        <f t="shared" si="1635"/>
        <v>1.3000000000000001E-2</v>
      </c>
      <c r="F3595" s="16">
        <f t="shared" si="1645"/>
        <v>0</v>
      </c>
      <c r="G3595" s="16">
        <f t="shared" si="1646"/>
        <v>0</v>
      </c>
      <c r="H3595" s="16">
        <f t="shared" si="1647"/>
        <v>0</v>
      </c>
      <c r="I3595" s="16">
        <f t="shared" si="1648"/>
        <v>0</v>
      </c>
      <c r="J3595" s="16">
        <f t="shared" si="1649"/>
        <v>0</v>
      </c>
      <c r="K3595" s="16">
        <f t="shared" si="1631"/>
        <v>0</v>
      </c>
      <c r="L3595" s="16">
        <f t="shared" si="1650"/>
        <v>0</v>
      </c>
      <c r="M3595" s="72"/>
      <c r="N3595" s="72"/>
      <c r="O3595" s="32">
        <f t="shared" si="1632"/>
        <v>0</v>
      </c>
      <c r="P3595" s="17" t="e">
        <f t="shared" si="1633"/>
        <v>#DIV/0!</v>
      </c>
      <c r="Q3595" s="38">
        <f t="shared" si="1634"/>
        <v>0</v>
      </c>
      <c r="R3595" s="17" t="e">
        <f t="shared" si="1651"/>
        <v>#DIV/0!</v>
      </c>
      <c r="S3595" s="97">
        <f t="shared" si="1652"/>
        <v>1.3000000000000001E-2</v>
      </c>
      <c r="T3595" s="96">
        <f t="shared" si="1636"/>
        <v>9.6610085049472251E-3</v>
      </c>
      <c r="U3595" s="96">
        <f t="shared" si="1637"/>
        <v>9.6610085049472251E-3</v>
      </c>
      <c r="V3595" s="96">
        <f t="shared" si="1638"/>
        <v>9.6610085049472251E-3</v>
      </c>
      <c r="W3595" s="96">
        <f t="shared" si="1639"/>
        <v>9.6610085049470742E-3</v>
      </c>
      <c r="X3595" s="105">
        <f>AVERAGE(S3595:S$4265)</f>
        <v>1.2564828614008908E-2</v>
      </c>
      <c r="Y3595" s="96">
        <f t="shared" si="1640"/>
        <v>7.9875918362128575E-5</v>
      </c>
      <c r="Z3595" s="96">
        <f t="shared" si="1641"/>
        <v>7.9875918362128575E-5</v>
      </c>
      <c r="AA3595" s="96">
        <f t="shared" si="1642"/>
        <v>7.9875918362128575E-5</v>
      </c>
      <c r="AB3595" s="96">
        <f t="shared" si="1643"/>
        <v>7.0578361464774576E-5</v>
      </c>
      <c r="AC3595" s="105">
        <f>_xlfn.VAR.S(S3595:S$4265)</f>
        <v>1.2251780590342014E-4</v>
      </c>
      <c r="AI3595" s="98"/>
      <c r="AJ3595" s="99"/>
      <c r="AK3595" s="116"/>
      <c r="AM3595" s="100"/>
      <c r="AN3595" s="120"/>
      <c r="AO3595" s="101"/>
    </row>
    <row r="3596" spans="1:41" ht="16.5">
      <c r="A3596" s="112">
        <v>38236</v>
      </c>
      <c r="B3596" s="73">
        <v>5776</v>
      </c>
      <c r="C3596" s="73">
        <v>5761</v>
      </c>
      <c r="D3596" s="80">
        <f t="shared" si="1644"/>
        <v>15</v>
      </c>
      <c r="E3596" s="17">
        <f t="shared" si="1635"/>
        <v>3.0000000000000001E-3</v>
      </c>
      <c r="F3596" s="16">
        <f t="shared" si="1645"/>
        <v>0</v>
      </c>
      <c r="G3596" s="16">
        <f t="shared" si="1646"/>
        <v>0</v>
      </c>
      <c r="H3596" s="16">
        <f t="shared" si="1647"/>
        <v>0</v>
      </c>
      <c r="I3596" s="16">
        <f t="shared" si="1648"/>
        <v>0</v>
      </c>
      <c r="J3596" s="16">
        <f t="shared" si="1649"/>
        <v>0</v>
      </c>
      <c r="K3596" s="16">
        <f t="shared" si="1631"/>
        <v>0</v>
      </c>
      <c r="L3596" s="16">
        <f t="shared" si="1650"/>
        <v>0</v>
      </c>
      <c r="M3596" s="72"/>
      <c r="N3596" s="72"/>
      <c r="O3596" s="32">
        <f t="shared" si="1632"/>
        <v>0</v>
      </c>
      <c r="P3596" s="17" t="e">
        <f t="shared" si="1633"/>
        <v>#DIV/0!</v>
      </c>
      <c r="Q3596" s="38">
        <f t="shared" si="1634"/>
        <v>0</v>
      </c>
      <c r="R3596" s="17" t="e">
        <f t="shared" si="1651"/>
        <v>#DIV/0!</v>
      </c>
      <c r="S3596" s="97">
        <f t="shared" si="1652"/>
        <v>3.0000000000000001E-3</v>
      </c>
      <c r="T3596" s="96">
        <f t="shared" si="1636"/>
        <v>9.4478813882417287E-3</v>
      </c>
      <c r="U3596" s="96">
        <f t="shared" si="1637"/>
        <v>9.4478813882417287E-3</v>
      </c>
      <c r="V3596" s="96">
        <f t="shared" si="1638"/>
        <v>9.4478813882417287E-3</v>
      </c>
      <c r="W3596" s="96">
        <f t="shared" si="1639"/>
        <v>9.4478813882415674E-3</v>
      </c>
      <c r="X3596" s="105">
        <f>AVERAGE(S3596:S$4265)</f>
        <v>1.2564179104477576E-2</v>
      </c>
      <c r="Y3596" s="96">
        <f t="shared" si="1640"/>
        <v>8.4169005919370856E-5</v>
      </c>
      <c r="Z3596" s="96">
        <f t="shared" si="1641"/>
        <v>8.4169005919370856E-5</v>
      </c>
      <c r="AA3596" s="96">
        <f t="shared" si="1642"/>
        <v>8.4169005919370856E-5</v>
      </c>
      <c r="AB3596" s="96">
        <f t="shared" si="1643"/>
        <v>7.4371733630353647E-5</v>
      </c>
      <c r="AC3596" s="105">
        <f>_xlfn.VAR.S(S3596:S$4265)</f>
        <v>1.2270065814425765E-4</v>
      </c>
      <c r="AI3596" s="98"/>
      <c r="AJ3596" s="99"/>
      <c r="AK3596" s="116"/>
      <c r="AM3596" s="100"/>
      <c r="AN3596" s="120"/>
      <c r="AO3596" s="101"/>
    </row>
    <row r="3597" spans="1:41" ht="16.5">
      <c r="A3597" s="112">
        <v>38233</v>
      </c>
      <c r="B3597" s="73">
        <v>5761</v>
      </c>
      <c r="C3597" s="73">
        <v>5852</v>
      </c>
      <c r="D3597" s="80">
        <f t="shared" si="1644"/>
        <v>-91</v>
      </c>
      <c r="E3597" s="17">
        <f t="shared" si="1635"/>
        <v>1.6E-2</v>
      </c>
      <c r="F3597" s="16">
        <f t="shared" si="1645"/>
        <v>0</v>
      </c>
      <c r="G3597" s="16">
        <f t="shared" si="1646"/>
        <v>0</v>
      </c>
      <c r="H3597" s="16">
        <f t="shared" si="1647"/>
        <v>0</v>
      </c>
      <c r="I3597" s="16">
        <f t="shared" si="1648"/>
        <v>0</v>
      </c>
      <c r="J3597" s="16">
        <f t="shared" si="1649"/>
        <v>0</v>
      </c>
      <c r="K3597" s="16">
        <f t="shared" si="1631"/>
        <v>0</v>
      </c>
      <c r="L3597" s="16">
        <f t="shared" si="1650"/>
        <v>0</v>
      </c>
      <c r="M3597" s="72"/>
      <c r="N3597" s="72"/>
      <c r="O3597" s="32">
        <f t="shared" si="1632"/>
        <v>0</v>
      </c>
      <c r="P3597" s="17" t="e">
        <f t="shared" si="1633"/>
        <v>#DIV/0!</v>
      </c>
      <c r="Q3597" s="38">
        <f t="shared" si="1634"/>
        <v>0</v>
      </c>
      <c r="R3597" s="17" t="e">
        <f t="shared" si="1651"/>
        <v>#DIV/0!</v>
      </c>
      <c r="S3597" s="97">
        <f t="shared" si="1652"/>
        <v>1.6E-2</v>
      </c>
      <c r="T3597" s="96">
        <f t="shared" si="1636"/>
        <v>9.8594482853635416E-3</v>
      </c>
      <c r="U3597" s="96">
        <f t="shared" si="1637"/>
        <v>9.8594482853635416E-3</v>
      </c>
      <c r="V3597" s="96">
        <f t="shared" si="1638"/>
        <v>9.8594482853635416E-3</v>
      </c>
      <c r="W3597" s="96">
        <f t="shared" si="1639"/>
        <v>9.8594482853633699E-3</v>
      </c>
      <c r="X3597" s="105">
        <f>AVERAGE(S3597:S$4265)</f>
        <v>1.2578475336322836E-2</v>
      </c>
      <c r="Y3597" s="96">
        <f t="shared" si="1640"/>
        <v>8.6538174545315163E-5</v>
      </c>
      <c r="Z3597" s="96">
        <f t="shared" si="1641"/>
        <v>8.6538174545315163E-5</v>
      </c>
      <c r="AA3597" s="96">
        <f t="shared" si="1642"/>
        <v>8.6538174545315163E-5</v>
      </c>
      <c r="AB3597" s="96">
        <f t="shared" si="1643"/>
        <v>7.6465131028238004E-5</v>
      </c>
      <c r="AC3597" s="105">
        <f>_xlfn.VAR.S(S3597:S$4265)</f>
        <v>1.2274720066593402E-4</v>
      </c>
      <c r="AI3597" s="98"/>
      <c r="AJ3597" s="99"/>
      <c r="AK3597" s="116"/>
      <c r="AM3597" s="100"/>
      <c r="AN3597" s="120"/>
      <c r="AO3597" s="101"/>
    </row>
    <row r="3598" spans="1:41" ht="16.5">
      <c r="A3598" s="112">
        <v>38232</v>
      </c>
      <c r="B3598" s="73">
        <v>5852</v>
      </c>
      <c r="C3598" s="73">
        <v>5858</v>
      </c>
      <c r="D3598" s="80">
        <f t="shared" si="1644"/>
        <v>-6</v>
      </c>
      <c r="E3598" s="17">
        <f t="shared" si="1635"/>
        <v>2E-3</v>
      </c>
      <c r="F3598" s="16">
        <f t="shared" si="1645"/>
        <v>0</v>
      </c>
      <c r="G3598" s="16">
        <f t="shared" si="1646"/>
        <v>0</v>
      </c>
      <c r="H3598" s="16">
        <f t="shared" si="1647"/>
        <v>0</v>
      </c>
      <c r="I3598" s="16">
        <f t="shared" si="1648"/>
        <v>0</v>
      </c>
      <c r="J3598" s="16">
        <f t="shared" si="1649"/>
        <v>0</v>
      </c>
      <c r="K3598" s="16">
        <f t="shared" si="1631"/>
        <v>0</v>
      </c>
      <c r="L3598" s="16">
        <f t="shared" si="1650"/>
        <v>0</v>
      </c>
      <c r="M3598" s="72"/>
      <c r="N3598" s="72"/>
      <c r="O3598" s="32">
        <f t="shared" si="1632"/>
        <v>0</v>
      </c>
      <c r="P3598" s="17" t="e">
        <f t="shared" si="1633"/>
        <v>#DIV/0!</v>
      </c>
      <c r="Q3598" s="38">
        <f t="shared" si="1634"/>
        <v>0</v>
      </c>
      <c r="R3598" s="17" t="e">
        <f t="shared" si="1651"/>
        <v>#DIV/0!</v>
      </c>
      <c r="S3598" s="97">
        <f t="shared" si="1652"/>
        <v>2E-3</v>
      </c>
      <c r="T3598" s="96">
        <f t="shared" si="1636"/>
        <v>9.4674981759186611E-3</v>
      </c>
      <c r="U3598" s="96">
        <f t="shared" si="1637"/>
        <v>9.4674981759186611E-3</v>
      </c>
      <c r="V3598" s="96">
        <f t="shared" si="1638"/>
        <v>9.4674981759186611E-3</v>
      </c>
      <c r="W3598" s="96">
        <f t="shared" si="1639"/>
        <v>9.467498175918479E-3</v>
      </c>
      <c r="X3598" s="105">
        <f>AVERAGE(S3598:S$4265)</f>
        <v>1.257335329341314E-2</v>
      </c>
      <c r="Y3598" s="96">
        <f t="shared" si="1640"/>
        <v>8.9338042277040014E-5</v>
      </c>
      <c r="Z3598" s="96">
        <f t="shared" si="1641"/>
        <v>8.9338042277040014E-5</v>
      </c>
      <c r="AA3598" s="96">
        <f t="shared" si="1642"/>
        <v>8.9338042277040014E-5</v>
      </c>
      <c r="AB3598" s="96">
        <f t="shared" si="1643"/>
        <v>7.8939094155989779E-5</v>
      </c>
      <c r="AC3598" s="105">
        <f>_xlfn.VAR.S(S3598:S$4265)</f>
        <v>1.229136517070819E-4</v>
      </c>
      <c r="AI3598" s="98"/>
      <c r="AJ3598" s="99"/>
      <c r="AK3598" s="116"/>
      <c r="AM3598" s="100"/>
      <c r="AN3598" s="120"/>
      <c r="AO3598" s="101"/>
    </row>
    <row r="3599" spans="1:41" ht="16.5">
      <c r="A3599" s="112">
        <v>38231</v>
      </c>
      <c r="B3599" s="73">
        <v>5858</v>
      </c>
      <c r="C3599" s="73">
        <v>5765</v>
      </c>
      <c r="D3599" s="80">
        <f t="shared" si="1644"/>
        <v>93</v>
      </c>
      <c r="E3599" s="17">
        <f t="shared" si="1635"/>
        <v>1.7000000000000001E-2</v>
      </c>
      <c r="F3599" s="16">
        <f t="shared" si="1645"/>
        <v>0</v>
      </c>
      <c r="G3599" s="16">
        <f t="shared" si="1646"/>
        <v>0</v>
      </c>
      <c r="H3599" s="16">
        <f t="shared" si="1647"/>
        <v>0</v>
      </c>
      <c r="I3599" s="16">
        <f t="shared" si="1648"/>
        <v>0</v>
      </c>
      <c r="J3599" s="16">
        <f t="shared" si="1649"/>
        <v>0</v>
      </c>
      <c r="K3599" s="16">
        <f t="shared" si="1631"/>
        <v>0</v>
      </c>
      <c r="L3599" s="16">
        <f t="shared" si="1650"/>
        <v>0</v>
      </c>
      <c r="M3599" s="72"/>
      <c r="N3599" s="72"/>
      <c r="O3599" s="32">
        <f t="shared" si="1632"/>
        <v>0</v>
      </c>
      <c r="P3599" s="17" t="e">
        <f t="shared" si="1633"/>
        <v>#DIV/0!</v>
      </c>
      <c r="Q3599" s="38">
        <f t="shared" si="1634"/>
        <v>0</v>
      </c>
      <c r="R3599" s="17" t="e">
        <f t="shared" si="1651"/>
        <v>#DIV/0!</v>
      </c>
      <c r="S3599" s="97">
        <f t="shared" si="1652"/>
        <v>1.7000000000000001E-2</v>
      </c>
      <c r="T3599" s="96">
        <f t="shared" si="1636"/>
        <v>9.9441469956581506E-3</v>
      </c>
      <c r="U3599" s="96">
        <f t="shared" si="1637"/>
        <v>9.9441469956581506E-3</v>
      </c>
      <c r="V3599" s="96">
        <f t="shared" si="1638"/>
        <v>9.9441469956581506E-3</v>
      </c>
      <c r="W3599" s="96">
        <f t="shared" si="1639"/>
        <v>9.9441469956579563E-3</v>
      </c>
      <c r="X3599" s="105">
        <f>AVERAGE(S3599:S$4265)</f>
        <v>1.2589205397301314E-2</v>
      </c>
      <c r="Y3599" s="96">
        <f t="shared" si="1640"/>
        <v>9.1012206369917603E-5</v>
      </c>
      <c r="Z3599" s="96">
        <f t="shared" si="1641"/>
        <v>9.1012206369917603E-5</v>
      </c>
      <c r="AA3599" s="96">
        <f t="shared" si="1642"/>
        <v>9.1012206369917603E-5</v>
      </c>
      <c r="AB3599" s="96">
        <f t="shared" si="1643"/>
        <v>8.0418385548456416E-5</v>
      </c>
      <c r="AC3599" s="105">
        <f>_xlfn.VAR.S(S3599:S$4265)</f>
        <v>1.2293009351180403E-4</v>
      </c>
      <c r="AI3599" s="98"/>
      <c r="AJ3599" s="99"/>
      <c r="AK3599" s="116"/>
      <c r="AM3599" s="100"/>
      <c r="AN3599" s="120"/>
      <c r="AO3599" s="101"/>
    </row>
    <row r="3600" spans="1:41" ht="16.5">
      <c r="A3600" s="112">
        <v>38230</v>
      </c>
      <c r="B3600" s="73">
        <v>5765</v>
      </c>
      <c r="C3600" s="73">
        <v>5788</v>
      </c>
      <c r="D3600" s="80">
        <f t="shared" si="1644"/>
        <v>-23</v>
      </c>
      <c r="E3600" s="17">
        <f t="shared" si="1635"/>
        <v>4.0000000000000001E-3</v>
      </c>
      <c r="F3600" s="16">
        <f t="shared" si="1645"/>
        <v>0</v>
      </c>
      <c r="G3600" s="16">
        <f t="shared" si="1646"/>
        <v>0</v>
      </c>
      <c r="H3600" s="16">
        <f t="shared" si="1647"/>
        <v>0</v>
      </c>
      <c r="I3600" s="16">
        <f t="shared" si="1648"/>
        <v>0</v>
      </c>
      <c r="J3600" s="16">
        <f t="shared" si="1649"/>
        <v>0</v>
      </c>
      <c r="K3600" s="16">
        <f t="shared" si="1631"/>
        <v>0</v>
      </c>
      <c r="L3600" s="16">
        <f t="shared" si="1650"/>
        <v>0</v>
      </c>
      <c r="M3600" s="72"/>
      <c r="N3600" s="72"/>
      <c r="O3600" s="32">
        <f t="shared" si="1632"/>
        <v>0</v>
      </c>
      <c r="P3600" s="17" t="e">
        <f t="shared" si="1633"/>
        <v>#DIV/0!</v>
      </c>
      <c r="Q3600" s="38">
        <f t="shared" si="1634"/>
        <v>0</v>
      </c>
      <c r="R3600" s="17" t="e">
        <f t="shared" si="1651"/>
        <v>#DIV/0!</v>
      </c>
      <c r="S3600" s="97">
        <f t="shared" si="1652"/>
        <v>4.0000000000000001E-3</v>
      </c>
      <c r="T3600" s="96">
        <f t="shared" si="1636"/>
        <v>9.4937733996363297E-3</v>
      </c>
      <c r="U3600" s="96">
        <f t="shared" si="1637"/>
        <v>9.4937733996363297E-3</v>
      </c>
      <c r="V3600" s="96">
        <f t="shared" si="1638"/>
        <v>9.4937733996363297E-3</v>
      </c>
      <c r="W3600" s="96">
        <f t="shared" si="1639"/>
        <v>9.493773399636125E-3</v>
      </c>
      <c r="X3600" s="105">
        <f>AVERAGE(S3600:S$4265)</f>
        <v>1.2582582582582548E-2</v>
      </c>
      <c r="Y3600" s="96">
        <f t="shared" si="1640"/>
        <v>9.3225106492933168E-5</v>
      </c>
      <c r="Z3600" s="96">
        <f t="shared" si="1641"/>
        <v>9.3225106492933168E-5</v>
      </c>
      <c r="AA3600" s="96">
        <f t="shared" si="1642"/>
        <v>9.3225106492933168E-5</v>
      </c>
      <c r="AB3600" s="96">
        <f t="shared" si="1643"/>
        <v>8.2373704097152617E-5</v>
      </c>
      <c r="AC3600" s="105">
        <f>_xlfn.VAR.S(S3600:S$4265)</f>
        <v>1.2308565106459979E-4</v>
      </c>
      <c r="AI3600" s="98"/>
      <c r="AJ3600" s="99"/>
      <c r="AK3600" s="116"/>
      <c r="AM3600" s="100"/>
      <c r="AN3600" s="120"/>
      <c r="AO3600" s="101"/>
    </row>
    <row r="3601" spans="1:41" ht="16.5">
      <c r="A3601" s="112">
        <v>38229</v>
      </c>
      <c r="B3601" s="73">
        <v>5788</v>
      </c>
      <c r="C3601" s="73">
        <v>5797</v>
      </c>
      <c r="D3601" s="80">
        <f t="shared" si="1644"/>
        <v>-9</v>
      </c>
      <c r="E3601" s="17">
        <f t="shared" si="1635"/>
        <v>2E-3</v>
      </c>
      <c r="F3601" s="16">
        <f t="shared" si="1645"/>
        <v>0</v>
      </c>
      <c r="G3601" s="16">
        <f t="shared" si="1646"/>
        <v>0</v>
      </c>
      <c r="H3601" s="16">
        <f t="shared" si="1647"/>
        <v>0</v>
      </c>
      <c r="I3601" s="16">
        <f t="shared" si="1648"/>
        <v>0</v>
      </c>
      <c r="J3601" s="16">
        <f t="shared" si="1649"/>
        <v>0</v>
      </c>
      <c r="K3601" s="16">
        <f t="shared" si="1631"/>
        <v>0</v>
      </c>
      <c r="L3601" s="16">
        <f t="shared" si="1650"/>
        <v>0</v>
      </c>
      <c r="M3601" s="72"/>
      <c r="N3601" s="72"/>
      <c r="O3601" s="32">
        <f t="shared" si="1632"/>
        <v>0</v>
      </c>
      <c r="P3601" s="17" t="e">
        <f t="shared" si="1633"/>
        <v>#DIV/0!</v>
      </c>
      <c r="Q3601" s="38">
        <f t="shared" si="1634"/>
        <v>0</v>
      </c>
      <c r="R3601" s="17" t="e">
        <f t="shared" si="1651"/>
        <v>#DIV/0!</v>
      </c>
      <c r="S3601" s="97">
        <f t="shared" si="1652"/>
        <v>2E-3</v>
      </c>
      <c r="T3601" s="96">
        <f t="shared" si="1636"/>
        <v>9.8444397868471586E-3</v>
      </c>
      <c r="U3601" s="96">
        <f t="shared" si="1637"/>
        <v>9.8444397868471586E-3</v>
      </c>
      <c r="V3601" s="96">
        <f t="shared" si="1638"/>
        <v>9.8444397868471586E-3</v>
      </c>
      <c r="W3601" s="96">
        <f t="shared" si="1639"/>
        <v>9.8444397868469417E-3</v>
      </c>
      <c r="X3601" s="105">
        <f>AVERAGE(S3601:S$4265)</f>
        <v>1.2595488721804479E-2</v>
      </c>
      <c r="Y3601" s="96">
        <f t="shared" si="1640"/>
        <v>9.699538075277473E-5</v>
      </c>
      <c r="Z3601" s="96">
        <f t="shared" si="1641"/>
        <v>9.699538075277473E-5</v>
      </c>
      <c r="AA3601" s="96">
        <f t="shared" si="1642"/>
        <v>9.699538075277473E-5</v>
      </c>
      <c r="AB3601" s="96">
        <f t="shared" si="1643"/>
        <v>8.5705118433148563E-5</v>
      </c>
      <c r="AC3601" s="105">
        <f>_xlfn.VAR.S(S3601:S$4265)</f>
        <v>1.2315991937675644E-4</v>
      </c>
      <c r="AI3601" s="98"/>
      <c r="AJ3601" s="99"/>
      <c r="AK3601" s="116"/>
      <c r="AM3601" s="100"/>
      <c r="AN3601" s="120"/>
      <c r="AO3601" s="101"/>
    </row>
    <row r="3602" spans="1:41" ht="16.5">
      <c r="A3602" s="112">
        <v>38226</v>
      </c>
      <c r="B3602" s="73">
        <v>5797</v>
      </c>
      <c r="C3602" s="73">
        <v>5813</v>
      </c>
      <c r="D3602" s="80">
        <f t="shared" si="1644"/>
        <v>-16</v>
      </c>
      <c r="E3602" s="17">
        <f t="shared" si="1635"/>
        <v>3.0000000000000001E-3</v>
      </c>
      <c r="F3602" s="16">
        <f t="shared" si="1645"/>
        <v>0</v>
      </c>
      <c r="G3602" s="16">
        <f t="shared" si="1646"/>
        <v>0</v>
      </c>
      <c r="H3602" s="16">
        <f t="shared" si="1647"/>
        <v>0</v>
      </c>
      <c r="I3602" s="16">
        <f t="shared" si="1648"/>
        <v>0</v>
      </c>
      <c r="J3602" s="16">
        <f t="shared" si="1649"/>
        <v>0</v>
      </c>
      <c r="K3602" s="16">
        <f t="shared" si="1631"/>
        <v>0</v>
      </c>
      <c r="L3602" s="16">
        <f t="shared" si="1650"/>
        <v>0</v>
      </c>
      <c r="M3602" s="72"/>
      <c r="N3602" s="72"/>
      <c r="O3602" s="32">
        <f t="shared" si="1632"/>
        <v>0</v>
      </c>
      <c r="P3602" s="17" t="e">
        <f t="shared" si="1633"/>
        <v>#DIV/0!</v>
      </c>
      <c r="Q3602" s="38">
        <f t="shared" si="1634"/>
        <v>0</v>
      </c>
      <c r="R3602" s="17" t="e">
        <f t="shared" si="1651"/>
        <v>#DIV/0!</v>
      </c>
      <c r="S3602" s="97">
        <f t="shared" si="1652"/>
        <v>3.0000000000000001E-3</v>
      </c>
      <c r="T3602" s="96">
        <f t="shared" si="1636"/>
        <v>1.0345148709411871E-2</v>
      </c>
      <c r="U3602" s="96">
        <f t="shared" si="1637"/>
        <v>1.0345148709411871E-2</v>
      </c>
      <c r="V3602" s="96">
        <f t="shared" si="1638"/>
        <v>1.0345148709411871E-2</v>
      </c>
      <c r="W3602" s="96">
        <f t="shared" si="1639"/>
        <v>1.0345148709411641E-2</v>
      </c>
      <c r="X3602" s="105">
        <f>AVERAGE(S3602:S$4265)</f>
        <v>1.2611445783132499E-2</v>
      </c>
      <c r="Y3602" s="96">
        <f t="shared" si="1640"/>
        <v>9.8741372695577466E-5</v>
      </c>
      <c r="Z3602" s="96">
        <f t="shared" si="1641"/>
        <v>9.8741372695577466E-5</v>
      </c>
      <c r="AA3602" s="96">
        <f t="shared" si="1642"/>
        <v>9.8741372695577466E-5</v>
      </c>
      <c r="AB3602" s="96">
        <f t="shared" si="1643"/>
        <v>8.7247876913809077E-5</v>
      </c>
      <c r="AC3602" s="105">
        <f>_xlfn.VAR.S(S3602:S$4265)</f>
        <v>1.2317609805738918E-4</v>
      </c>
      <c r="AI3602" s="98"/>
      <c r="AJ3602" s="99"/>
      <c r="AK3602" s="116"/>
      <c r="AM3602" s="100"/>
      <c r="AN3602" s="120"/>
      <c r="AO3602" s="101"/>
    </row>
    <row r="3603" spans="1:41" ht="16.5">
      <c r="A3603" s="112">
        <v>38225</v>
      </c>
      <c r="B3603" s="73">
        <v>5813</v>
      </c>
      <c r="C3603" s="73">
        <v>5660</v>
      </c>
      <c r="D3603" s="80">
        <f t="shared" si="1644"/>
        <v>153</v>
      </c>
      <c r="E3603" s="17">
        <f t="shared" si="1635"/>
        <v>2.8000000000000001E-2</v>
      </c>
      <c r="F3603" s="16">
        <f t="shared" si="1645"/>
        <v>0</v>
      </c>
      <c r="G3603" s="16">
        <f t="shared" si="1646"/>
        <v>0</v>
      </c>
      <c r="H3603" s="16">
        <f t="shared" si="1647"/>
        <v>0</v>
      </c>
      <c r="I3603" s="16">
        <f t="shared" si="1648"/>
        <v>0</v>
      </c>
      <c r="J3603" s="16">
        <f t="shared" si="1649"/>
        <v>0</v>
      </c>
      <c r="K3603" s="16">
        <f t="shared" si="1631"/>
        <v>0</v>
      </c>
      <c r="L3603" s="16">
        <f t="shared" si="1650"/>
        <v>0</v>
      </c>
      <c r="M3603" s="72"/>
      <c r="N3603" s="72"/>
      <c r="O3603" s="32">
        <f t="shared" si="1632"/>
        <v>0</v>
      </c>
      <c r="P3603" s="17" t="e">
        <f t="shared" si="1633"/>
        <v>#DIV/0!</v>
      </c>
      <c r="Q3603" s="38">
        <f t="shared" si="1634"/>
        <v>0</v>
      </c>
      <c r="R3603" s="17" t="e">
        <f t="shared" si="1651"/>
        <v>#DIV/0!</v>
      </c>
      <c r="S3603" s="97">
        <f t="shared" si="1652"/>
        <v>2.8000000000000001E-2</v>
      </c>
      <c r="T3603" s="96">
        <f t="shared" si="1636"/>
        <v>1.0813987988736035E-2</v>
      </c>
      <c r="U3603" s="96">
        <f t="shared" si="1637"/>
        <v>1.0813987988736035E-2</v>
      </c>
      <c r="V3603" s="96">
        <f t="shared" si="1638"/>
        <v>1.0813987988736035E-2</v>
      </c>
      <c r="W3603" s="96">
        <f t="shared" si="1639"/>
        <v>1.0813987988735788E-2</v>
      </c>
      <c r="X3603" s="105">
        <f>AVERAGE(S3603:S$4265)</f>
        <v>1.2625942684766182E-2</v>
      </c>
      <c r="Y3603" s="96">
        <f t="shared" si="1640"/>
        <v>1.0114666829605406E-4</v>
      </c>
      <c r="Z3603" s="96">
        <f t="shared" si="1641"/>
        <v>1.0114666829605406E-4</v>
      </c>
      <c r="AA3603" s="96">
        <f t="shared" si="1642"/>
        <v>1.0114666829605406E-4</v>
      </c>
      <c r="AB3603" s="96">
        <f t="shared" si="1643"/>
        <v>8.93731961063902E-5</v>
      </c>
      <c r="AC3603" s="105">
        <f>_xlfn.VAR.S(S3603:S$4265)</f>
        <v>1.2322240753145447E-4</v>
      </c>
      <c r="AI3603" s="98"/>
      <c r="AJ3603" s="99"/>
      <c r="AK3603" s="116"/>
      <c r="AM3603" s="100"/>
      <c r="AN3603" s="120"/>
      <c r="AO3603" s="101"/>
    </row>
    <row r="3604" spans="1:41" ht="16.5">
      <c r="A3604" s="112">
        <v>38222</v>
      </c>
      <c r="B3604" s="73">
        <v>5660</v>
      </c>
      <c r="C3604" s="73">
        <v>5622</v>
      </c>
      <c r="D3604" s="80">
        <f t="shared" si="1644"/>
        <v>38</v>
      </c>
      <c r="E3604" s="17">
        <f t="shared" si="1635"/>
        <v>7.0000000000000001E-3</v>
      </c>
      <c r="F3604" s="16">
        <f t="shared" si="1645"/>
        <v>0</v>
      </c>
      <c r="G3604" s="16">
        <f t="shared" si="1646"/>
        <v>0</v>
      </c>
      <c r="H3604" s="16">
        <f t="shared" si="1647"/>
        <v>0</v>
      </c>
      <c r="I3604" s="16">
        <f t="shared" si="1648"/>
        <v>0</v>
      </c>
      <c r="J3604" s="16">
        <f t="shared" si="1649"/>
        <v>0</v>
      </c>
      <c r="K3604" s="16">
        <f t="shared" ref="K3604:K3667" si="1653">AVERAGE(F3604:J3604)</f>
        <v>0</v>
      </c>
      <c r="L3604" s="16">
        <f t="shared" si="1650"/>
        <v>0</v>
      </c>
      <c r="M3604" s="72"/>
      <c r="N3604" s="72"/>
      <c r="O3604" s="32">
        <f t="shared" ref="O3604:O3667" si="1654">B3604*L3604*M3604</f>
        <v>0</v>
      </c>
      <c r="P3604" s="17" t="e">
        <f t="shared" ref="P3604:P3667" si="1655">ROUNDUP((O3604-N3604)/N3604,3)</f>
        <v>#DIV/0!</v>
      </c>
      <c r="Q3604" s="38">
        <f t="shared" ref="Q3604:Q3667" si="1656">ROUNDUP(O3604/1000,0)*1000</f>
        <v>0</v>
      </c>
      <c r="R3604" s="17" t="e">
        <f t="shared" si="1651"/>
        <v>#DIV/0!</v>
      </c>
      <c r="S3604" s="97">
        <f t="shared" si="1652"/>
        <v>7.0000000000000001E-3</v>
      </c>
      <c r="T3604" s="96">
        <f t="shared" si="1636"/>
        <v>9.7170084986553558E-3</v>
      </c>
      <c r="U3604" s="96">
        <f t="shared" si="1637"/>
        <v>9.7170084986553558E-3</v>
      </c>
      <c r="V3604" s="96">
        <f t="shared" si="1638"/>
        <v>9.7170084986553558E-3</v>
      </c>
      <c r="W3604" s="96">
        <f t="shared" si="1639"/>
        <v>9.7170084986550938E-3</v>
      </c>
      <c r="X3604" s="105">
        <f>AVERAGE(S3604:S$4265)</f>
        <v>1.2602719033232599E-2</v>
      </c>
      <c r="Y3604" s="96">
        <f t="shared" si="1640"/>
        <v>8.626659744868043E-5</v>
      </c>
      <c r="Z3604" s="96">
        <f t="shared" si="1641"/>
        <v>8.626659744868043E-5</v>
      </c>
      <c r="AA3604" s="96">
        <f t="shared" si="1642"/>
        <v>8.626659744868043E-5</v>
      </c>
      <c r="AB3604" s="96">
        <f t="shared" si="1643"/>
        <v>7.6225165505650129E-5</v>
      </c>
      <c r="AC3604" s="105">
        <f>_xlfn.VAR.S(S3604:S$4265)</f>
        <v>1.2305070363954762E-4</v>
      </c>
      <c r="AI3604" s="98"/>
      <c r="AJ3604" s="99"/>
      <c r="AK3604" s="116"/>
      <c r="AM3604" s="100"/>
      <c r="AN3604" s="120"/>
      <c r="AO3604" s="101"/>
    </row>
    <row r="3605" spans="1:41" ht="16.5">
      <c r="A3605" s="112">
        <v>38219</v>
      </c>
      <c r="B3605" s="73">
        <v>5622</v>
      </c>
      <c r="C3605" s="73">
        <v>5603</v>
      </c>
      <c r="D3605" s="80">
        <f t="shared" si="1644"/>
        <v>19</v>
      </c>
      <c r="E3605" s="17">
        <f t="shared" si="1635"/>
        <v>4.0000000000000001E-3</v>
      </c>
      <c r="F3605" s="16">
        <f t="shared" si="1645"/>
        <v>0</v>
      </c>
      <c r="G3605" s="16">
        <f t="shared" si="1646"/>
        <v>0</v>
      </c>
      <c r="H3605" s="16">
        <f t="shared" si="1647"/>
        <v>0</v>
      </c>
      <c r="I3605" s="16">
        <f t="shared" si="1648"/>
        <v>0</v>
      </c>
      <c r="J3605" s="16">
        <f t="shared" si="1649"/>
        <v>0</v>
      </c>
      <c r="K3605" s="16">
        <f t="shared" si="1653"/>
        <v>0</v>
      </c>
      <c r="L3605" s="16">
        <f t="shared" si="1650"/>
        <v>0</v>
      </c>
      <c r="M3605" s="72"/>
      <c r="N3605" s="72"/>
      <c r="O3605" s="32">
        <f t="shared" si="1654"/>
        <v>0</v>
      </c>
      <c r="P3605" s="17" t="e">
        <f t="shared" si="1655"/>
        <v>#DIV/0!</v>
      </c>
      <c r="Q3605" s="38">
        <f t="shared" si="1656"/>
        <v>0</v>
      </c>
      <c r="R3605" s="17" t="e">
        <f t="shared" si="1651"/>
        <v>#DIV/0!</v>
      </c>
      <c r="S3605" s="97">
        <f t="shared" si="1652"/>
        <v>4.0000000000000001E-3</v>
      </c>
      <c r="T3605" s="96">
        <f t="shared" si="1636"/>
        <v>9.8904345730376122E-3</v>
      </c>
      <c r="U3605" s="96">
        <f t="shared" si="1637"/>
        <v>9.8904345730376122E-3</v>
      </c>
      <c r="V3605" s="96">
        <f t="shared" si="1638"/>
        <v>9.8904345730376122E-3</v>
      </c>
      <c r="W3605" s="96">
        <f t="shared" si="1639"/>
        <v>9.8904345730373346E-3</v>
      </c>
      <c r="X3605" s="105">
        <f>AVERAGE(S3605:S$4265)</f>
        <v>1.2611195158850196E-2</v>
      </c>
      <c r="Y3605" s="96">
        <f t="shared" si="1640"/>
        <v>9.1239702901510392E-5</v>
      </c>
      <c r="Z3605" s="96">
        <f t="shared" si="1641"/>
        <v>9.1239702901510392E-5</v>
      </c>
      <c r="AA3605" s="96">
        <f t="shared" si="1642"/>
        <v>9.1239702901510392E-5</v>
      </c>
      <c r="AB3605" s="96">
        <f t="shared" si="1643"/>
        <v>8.0619401483770513E-5</v>
      </c>
      <c r="AC3605" s="105">
        <f>_xlfn.VAR.S(S3605:S$4265)</f>
        <v>1.2318951084215962E-4</v>
      </c>
      <c r="AI3605" s="98"/>
      <c r="AJ3605" s="99"/>
      <c r="AK3605" s="116"/>
      <c r="AM3605" s="100"/>
      <c r="AN3605" s="120"/>
      <c r="AO3605" s="101"/>
    </row>
    <row r="3606" spans="1:41" ht="16.5">
      <c r="A3606" s="112">
        <v>38218</v>
      </c>
      <c r="B3606" s="73">
        <v>5603</v>
      </c>
      <c r="C3606" s="73">
        <v>5427</v>
      </c>
      <c r="D3606" s="80">
        <f t="shared" si="1644"/>
        <v>176</v>
      </c>
      <c r="E3606" s="17">
        <f t="shared" si="1635"/>
        <v>3.3000000000000002E-2</v>
      </c>
      <c r="F3606" s="16">
        <f t="shared" si="1645"/>
        <v>0</v>
      </c>
      <c r="G3606" s="16">
        <f t="shared" si="1646"/>
        <v>0</v>
      </c>
      <c r="H3606" s="16">
        <f t="shared" si="1647"/>
        <v>0</v>
      </c>
      <c r="I3606" s="16">
        <f t="shared" si="1648"/>
        <v>0</v>
      </c>
      <c r="J3606" s="16">
        <f t="shared" si="1649"/>
        <v>0</v>
      </c>
      <c r="K3606" s="16">
        <f t="shared" si="1653"/>
        <v>0</v>
      </c>
      <c r="L3606" s="16">
        <f t="shared" si="1650"/>
        <v>0</v>
      </c>
      <c r="M3606" s="72"/>
      <c r="N3606" s="72"/>
      <c r="O3606" s="32">
        <f t="shared" si="1654"/>
        <v>0</v>
      </c>
      <c r="P3606" s="17" t="e">
        <f t="shared" si="1655"/>
        <v>#DIV/0!</v>
      </c>
      <c r="Q3606" s="38">
        <f t="shared" si="1656"/>
        <v>0</v>
      </c>
      <c r="R3606" s="17" t="e">
        <f t="shared" si="1651"/>
        <v>#DIV/0!</v>
      </c>
      <c r="S3606" s="97">
        <f t="shared" si="1652"/>
        <v>3.3000000000000002E-2</v>
      </c>
      <c r="T3606" s="96">
        <f t="shared" si="1636"/>
        <v>1.0266419758550652E-2</v>
      </c>
      <c r="U3606" s="96">
        <f t="shared" si="1637"/>
        <v>1.0266419758550652E-2</v>
      </c>
      <c r="V3606" s="96">
        <f t="shared" si="1638"/>
        <v>1.0266419758550652E-2</v>
      </c>
      <c r="W3606" s="96">
        <f t="shared" si="1639"/>
        <v>1.0266419758550357E-2</v>
      </c>
      <c r="X3606" s="105">
        <f>AVERAGE(S3606:S$4265)</f>
        <v>1.2624242424242394E-2</v>
      </c>
      <c r="Y3606" s="96">
        <f t="shared" si="1640"/>
        <v>9.4557044580945905E-5</v>
      </c>
      <c r="Z3606" s="96">
        <f t="shared" si="1641"/>
        <v>9.4557044580945905E-5</v>
      </c>
      <c r="AA3606" s="96">
        <f t="shared" si="1642"/>
        <v>9.4557044580945905E-5</v>
      </c>
      <c r="AB3606" s="96">
        <f t="shared" si="1643"/>
        <v>8.355060459171969E-5</v>
      </c>
      <c r="AC3606" s="105">
        <f>_xlfn.VAR.S(S3606:S$4265)</f>
        <v>1.2326375132202266E-4</v>
      </c>
      <c r="AI3606" s="98"/>
      <c r="AJ3606" s="99"/>
      <c r="AK3606" s="116"/>
      <c r="AM3606" s="100"/>
      <c r="AN3606" s="120"/>
      <c r="AO3606" s="101"/>
    </row>
    <row r="3607" spans="1:41" ht="16.5">
      <c r="A3607" s="112">
        <v>38217</v>
      </c>
      <c r="B3607" s="73">
        <v>5427</v>
      </c>
      <c r="C3607" s="73">
        <v>5342</v>
      </c>
      <c r="D3607" s="80">
        <f t="shared" si="1644"/>
        <v>85</v>
      </c>
      <c r="E3607" s="17">
        <f t="shared" si="1635"/>
        <v>1.6E-2</v>
      </c>
      <c r="F3607" s="16">
        <f t="shared" si="1645"/>
        <v>0</v>
      </c>
      <c r="G3607" s="16">
        <f t="shared" si="1646"/>
        <v>0</v>
      </c>
      <c r="H3607" s="16">
        <f t="shared" si="1647"/>
        <v>0</v>
      </c>
      <c r="I3607" s="16">
        <f t="shared" si="1648"/>
        <v>0</v>
      </c>
      <c r="J3607" s="16">
        <f t="shared" si="1649"/>
        <v>0</v>
      </c>
      <c r="K3607" s="16">
        <f t="shared" si="1653"/>
        <v>0</v>
      </c>
      <c r="L3607" s="16">
        <f t="shared" si="1650"/>
        <v>0</v>
      </c>
      <c r="M3607" s="72"/>
      <c r="N3607" s="72"/>
      <c r="O3607" s="32">
        <f t="shared" si="1654"/>
        <v>0</v>
      </c>
      <c r="P3607" s="17" t="e">
        <f t="shared" si="1655"/>
        <v>#DIV/0!</v>
      </c>
      <c r="Q3607" s="38">
        <f t="shared" si="1656"/>
        <v>0</v>
      </c>
      <c r="R3607" s="17" t="e">
        <f t="shared" si="1651"/>
        <v>#DIV/0!</v>
      </c>
      <c r="S3607" s="97">
        <f t="shared" si="1652"/>
        <v>1.6E-2</v>
      </c>
      <c r="T3607" s="96">
        <f t="shared" si="1636"/>
        <v>8.815340168670905E-3</v>
      </c>
      <c r="U3607" s="96">
        <f t="shared" si="1637"/>
        <v>8.815340168670905E-3</v>
      </c>
      <c r="V3607" s="96">
        <f t="shared" si="1638"/>
        <v>8.815340168670905E-3</v>
      </c>
      <c r="W3607" s="96">
        <f t="shared" si="1639"/>
        <v>8.8153401686705893E-3</v>
      </c>
      <c r="X3607" s="105">
        <f>AVERAGE(S3607:S$4265)</f>
        <v>1.2593323216995415E-2</v>
      </c>
      <c r="Y3607" s="96">
        <f t="shared" si="1640"/>
        <v>6.3258700331403922E-5</v>
      </c>
      <c r="Z3607" s="96">
        <f t="shared" si="1641"/>
        <v>6.3258700331403922E-5</v>
      </c>
      <c r="AA3607" s="96">
        <f t="shared" si="1642"/>
        <v>6.3258700331403922E-5</v>
      </c>
      <c r="AB3607" s="96">
        <f t="shared" si="1643"/>
        <v>5.589538761282328E-5</v>
      </c>
      <c r="AC3607" s="105">
        <f>_xlfn.VAR.S(S3607:S$4265)</f>
        <v>1.228191650792639E-4</v>
      </c>
      <c r="AI3607" s="98"/>
      <c r="AJ3607" s="99"/>
      <c r="AK3607" s="116"/>
      <c r="AM3607" s="100"/>
      <c r="AN3607" s="120"/>
      <c r="AO3607" s="101"/>
    </row>
    <row r="3608" spans="1:41" ht="16.5">
      <c r="A3608" s="112">
        <v>38216</v>
      </c>
      <c r="B3608" s="73">
        <v>5342</v>
      </c>
      <c r="C3608" s="73">
        <v>5352</v>
      </c>
      <c r="D3608" s="80">
        <f t="shared" si="1644"/>
        <v>-10</v>
      </c>
      <c r="E3608" s="17">
        <f t="shared" si="1635"/>
        <v>2E-3</v>
      </c>
      <c r="F3608" s="16">
        <f t="shared" si="1645"/>
        <v>0</v>
      </c>
      <c r="G3608" s="16">
        <f t="shared" si="1646"/>
        <v>0</v>
      </c>
      <c r="H3608" s="16">
        <f t="shared" si="1647"/>
        <v>0</v>
      </c>
      <c r="I3608" s="16">
        <f t="shared" si="1648"/>
        <v>0</v>
      </c>
      <c r="J3608" s="16">
        <f t="shared" si="1649"/>
        <v>0</v>
      </c>
      <c r="K3608" s="16">
        <f t="shared" si="1653"/>
        <v>0</v>
      </c>
      <c r="L3608" s="16">
        <f t="shared" si="1650"/>
        <v>0</v>
      </c>
      <c r="M3608" s="72"/>
      <c r="N3608" s="72"/>
      <c r="O3608" s="32">
        <f t="shared" si="1654"/>
        <v>0</v>
      </c>
      <c r="P3608" s="17" t="e">
        <f t="shared" si="1655"/>
        <v>#DIV/0!</v>
      </c>
      <c r="Q3608" s="38">
        <f t="shared" si="1656"/>
        <v>0</v>
      </c>
      <c r="R3608" s="17" t="e">
        <f t="shared" si="1651"/>
        <v>#DIV/0!</v>
      </c>
      <c r="S3608" s="97">
        <f t="shared" si="1652"/>
        <v>2E-3</v>
      </c>
      <c r="T3608" s="96">
        <f t="shared" si="1636"/>
        <v>8.3567448602881959E-3</v>
      </c>
      <c r="U3608" s="96">
        <f t="shared" si="1637"/>
        <v>8.3567448602881959E-3</v>
      </c>
      <c r="V3608" s="96">
        <f t="shared" si="1638"/>
        <v>8.3567448602881959E-3</v>
      </c>
      <c r="W3608" s="96">
        <f t="shared" si="1639"/>
        <v>8.3567448602878611E-3</v>
      </c>
      <c r="X3608" s="105">
        <f>AVERAGE(S3608:S$4265)</f>
        <v>1.2588145896656501E-2</v>
      </c>
      <c r="Y3608" s="96">
        <f t="shared" si="1640"/>
        <v>6.3567595088893686E-5</v>
      </c>
      <c r="Z3608" s="96">
        <f t="shared" si="1641"/>
        <v>6.3567595088893686E-5</v>
      </c>
      <c r="AA3608" s="96">
        <f t="shared" si="1642"/>
        <v>6.3567595088893686E-5</v>
      </c>
      <c r="AB3608" s="96">
        <f t="shared" si="1643"/>
        <v>5.616832702054062E-5</v>
      </c>
      <c r="AC3608" s="105">
        <f>_xlfn.VAR.S(S3608:S$4265)</f>
        <v>1.2298841329983984E-4</v>
      </c>
      <c r="AI3608" s="98"/>
      <c r="AJ3608" s="99"/>
      <c r="AK3608" s="116"/>
      <c r="AM3608" s="100"/>
      <c r="AN3608" s="120"/>
      <c r="AO3608" s="101"/>
    </row>
    <row r="3609" spans="1:41" ht="16.5">
      <c r="A3609" s="112">
        <v>38215</v>
      </c>
      <c r="B3609" s="73">
        <v>5352</v>
      </c>
      <c r="C3609" s="73">
        <v>5389</v>
      </c>
      <c r="D3609" s="80">
        <f t="shared" si="1644"/>
        <v>-37</v>
      </c>
      <c r="E3609" s="17">
        <f t="shared" si="1635"/>
        <v>7.0000000000000001E-3</v>
      </c>
      <c r="F3609" s="16">
        <f t="shared" si="1645"/>
        <v>0</v>
      </c>
      <c r="G3609" s="16">
        <f t="shared" si="1646"/>
        <v>0</v>
      </c>
      <c r="H3609" s="16">
        <f t="shared" si="1647"/>
        <v>0</v>
      </c>
      <c r="I3609" s="16">
        <f t="shared" si="1648"/>
        <v>0</v>
      </c>
      <c r="J3609" s="16">
        <f t="shared" si="1649"/>
        <v>0</v>
      </c>
      <c r="K3609" s="16">
        <f t="shared" si="1653"/>
        <v>0</v>
      </c>
      <c r="L3609" s="16">
        <f t="shared" si="1650"/>
        <v>0</v>
      </c>
      <c r="M3609" s="72"/>
      <c r="N3609" s="72"/>
      <c r="O3609" s="32">
        <f t="shared" si="1654"/>
        <v>0</v>
      </c>
      <c r="P3609" s="17" t="e">
        <f t="shared" si="1655"/>
        <v>#DIV/0!</v>
      </c>
      <c r="Q3609" s="38">
        <f t="shared" si="1656"/>
        <v>0</v>
      </c>
      <c r="R3609" s="17" t="e">
        <f t="shared" si="1651"/>
        <v>#DIV/0!</v>
      </c>
      <c r="S3609" s="97">
        <f t="shared" si="1652"/>
        <v>7.0000000000000001E-3</v>
      </c>
      <c r="T3609" s="96">
        <f t="shared" si="1636"/>
        <v>8.7624945322214848E-3</v>
      </c>
      <c r="U3609" s="96">
        <f t="shared" si="1637"/>
        <v>8.7624945322214848E-3</v>
      </c>
      <c r="V3609" s="96">
        <f t="shared" si="1638"/>
        <v>8.7624945322214848E-3</v>
      </c>
      <c r="W3609" s="96">
        <f t="shared" si="1639"/>
        <v>8.7624945322211292E-3</v>
      </c>
      <c r="X3609" s="105">
        <f>AVERAGE(S3609:S$4265)</f>
        <v>1.2604261796042585E-2</v>
      </c>
      <c r="Y3609" s="96">
        <f t="shared" si="1640"/>
        <v>6.4706079947866131E-5</v>
      </c>
      <c r="Z3609" s="96">
        <f t="shared" si="1641"/>
        <v>6.4706079947866131E-5</v>
      </c>
      <c r="AA3609" s="96">
        <f t="shared" si="1642"/>
        <v>6.4706079947866131E-5</v>
      </c>
      <c r="AB3609" s="96">
        <f t="shared" si="1643"/>
        <v>5.7174292241928565E-5</v>
      </c>
      <c r="AC3609" s="105">
        <f>_xlfn.VAR.S(S3609:S$4265)</f>
        <v>1.230047379069694E-4</v>
      </c>
      <c r="AI3609" s="98"/>
      <c r="AJ3609" s="99"/>
      <c r="AK3609" s="116"/>
      <c r="AM3609" s="100"/>
      <c r="AN3609" s="120"/>
      <c r="AO3609" s="101"/>
    </row>
    <row r="3610" spans="1:41" ht="16.5">
      <c r="A3610" s="112">
        <v>38212</v>
      </c>
      <c r="B3610" s="73">
        <v>5389</v>
      </c>
      <c r="C3610" s="73">
        <v>5368</v>
      </c>
      <c r="D3610" s="80">
        <f t="shared" si="1644"/>
        <v>21</v>
      </c>
      <c r="E3610" s="17">
        <f t="shared" si="1635"/>
        <v>4.0000000000000001E-3</v>
      </c>
      <c r="F3610" s="16">
        <f t="shared" si="1645"/>
        <v>0</v>
      </c>
      <c r="G3610" s="16">
        <f t="shared" si="1646"/>
        <v>0</v>
      </c>
      <c r="H3610" s="16">
        <f t="shared" si="1647"/>
        <v>0</v>
      </c>
      <c r="I3610" s="16">
        <f t="shared" si="1648"/>
        <v>0</v>
      </c>
      <c r="J3610" s="16">
        <f t="shared" si="1649"/>
        <v>0</v>
      </c>
      <c r="K3610" s="16">
        <f t="shared" si="1653"/>
        <v>0</v>
      </c>
      <c r="L3610" s="16">
        <f t="shared" si="1650"/>
        <v>0</v>
      </c>
      <c r="M3610" s="72"/>
      <c r="N3610" s="72"/>
      <c r="O3610" s="32">
        <f t="shared" si="1654"/>
        <v>0</v>
      </c>
      <c r="P3610" s="17" t="e">
        <f t="shared" si="1655"/>
        <v>#DIV/0!</v>
      </c>
      <c r="Q3610" s="38">
        <f t="shared" si="1656"/>
        <v>0</v>
      </c>
      <c r="R3610" s="17" t="e">
        <f t="shared" si="1651"/>
        <v>#DIV/0!</v>
      </c>
      <c r="S3610" s="97">
        <f t="shared" si="1652"/>
        <v>4.0000000000000001E-3</v>
      </c>
      <c r="T3610" s="96">
        <f t="shared" si="1636"/>
        <v>8.8749941832143454E-3</v>
      </c>
      <c r="U3610" s="96">
        <f t="shared" si="1637"/>
        <v>8.8749941832143454E-3</v>
      </c>
      <c r="V3610" s="96">
        <f t="shared" si="1638"/>
        <v>8.8749941832143454E-3</v>
      </c>
      <c r="W3610" s="96">
        <f t="shared" si="1639"/>
        <v>8.8749941832139672E-3</v>
      </c>
      <c r="X3610" s="105">
        <f>AVERAGE(S3610:S$4265)</f>
        <v>1.2612804878048747E-2</v>
      </c>
      <c r="Y3610" s="96">
        <f t="shared" si="1640"/>
        <v>6.861185506025624E-5</v>
      </c>
      <c r="Z3610" s="96">
        <f t="shared" si="1641"/>
        <v>6.861185506025624E-5</v>
      </c>
      <c r="AA3610" s="96">
        <f t="shared" si="1642"/>
        <v>6.861185506025624E-5</v>
      </c>
      <c r="AB3610" s="96">
        <f t="shared" si="1643"/>
        <v>6.0625435131236174E-5</v>
      </c>
      <c r="AC3610" s="105">
        <f>_xlfn.VAR.S(S3610:S$4265)</f>
        <v>1.2314450754049658E-4</v>
      </c>
      <c r="AI3610" s="98"/>
      <c r="AJ3610" s="99"/>
      <c r="AK3610" s="116"/>
      <c r="AM3610" s="100"/>
      <c r="AN3610" s="120"/>
      <c r="AO3610" s="101"/>
    </row>
    <row r="3611" spans="1:41" ht="16.5">
      <c r="A3611" s="112">
        <v>38211</v>
      </c>
      <c r="B3611" s="73">
        <v>5368</v>
      </c>
      <c r="C3611" s="73">
        <v>5367</v>
      </c>
      <c r="D3611" s="80">
        <f t="shared" si="1644"/>
        <v>1</v>
      </c>
      <c r="E3611" s="17">
        <f t="shared" si="1635"/>
        <v>1E-3</v>
      </c>
      <c r="F3611" s="16">
        <f t="shared" si="1645"/>
        <v>0</v>
      </c>
      <c r="G3611" s="16">
        <f t="shared" si="1646"/>
        <v>0</v>
      </c>
      <c r="H3611" s="16">
        <f t="shared" si="1647"/>
        <v>0</v>
      </c>
      <c r="I3611" s="16">
        <f t="shared" si="1648"/>
        <v>0</v>
      </c>
      <c r="J3611" s="16">
        <f t="shared" si="1649"/>
        <v>0</v>
      </c>
      <c r="K3611" s="16">
        <f t="shared" si="1653"/>
        <v>0</v>
      </c>
      <c r="L3611" s="16">
        <f t="shared" si="1650"/>
        <v>0</v>
      </c>
      <c r="M3611" s="72"/>
      <c r="N3611" s="72"/>
      <c r="O3611" s="32">
        <f t="shared" si="1654"/>
        <v>0</v>
      </c>
      <c r="P3611" s="17" t="e">
        <f t="shared" si="1655"/>
        <v>#DIV/0!</v>
      </c>
      <c r="Q3611" s="38">
        <f t="shared" si="1656"/>
        <v>0</v>
      </c>
      <c r="R3611" s="17" t="e">
        <f t="shared" si="1651"/>
        <v>#DIV/0!</v>
      </c>
      <c r="S3611" s="97">
        <f t="shared" si="1652"/>
        <v>1E-3</v>
      </c>
      <c r="T3611" s="96">
        <f t="shared" si="1636"/>
        <v>9.1861640246961116E-3</v>
      </c>
      <c r="U3611" s="96">
        <f t="shared" si="1637"/>
        <v>9.1861640246961116E-3</v>
      </c>
      <c r="V3611" s="96">
        <f t="shared" si="1638"/>
        <v>9.1861640246961116E-3</v>
      </c>
      <c r="W3611" s="96">
        <f t="shared" si="1639"/>
        <v>9.1861640246957092E-3</v>
      </c>
      <c r="X3611" s="105">
        <f>AVERAGE(S3611:S$4265)</f>
        <v>1.262595419847325E-2</v>
      </c>
      <c r="Y3611" s="96">
        <f t="shared" si="1640"/>
        <v>7.1274550237013947E-5</v>
      </c>
      <c r="Z3611" s="96">
        <f t="shared" si="1641"/>
        <v>7.1274550237013947E-5</v>
      </c>
      <c r="AA3611" s="96">
        <f t="shared" si="1642"/>
        <v>7.1274550237013947E-5</v>
      </c>
      <c r="AB3611" s="96">
        <f t="shared" si="1643"/>
        <v>6.2978192589419123E-5</v>
      </c>
      <c r="AC3611" s="105">
        <f>_xlfn.VAR.S(S3611:S$4265)</f>
        <v>1.2321920302542323E-4</v>
      </c>
      <c r="AI3611" s="98"/>
      <c r="AJ3611" s="99"/>
      <c r="AK3611" s="116"/>
      <c r="AM3611" s="100"/>
      <c r="AN3611" s="120"/>
      <c r="AO3611" s="101"/>
    </row>
    <row r="3612" spans="1:41" ht="16.5">
      <c r="A3612" s="112">
        <v>38210</v>
      </c>
      <c r="B3612" s="73">
        <v>5367</v>
      </c>
      <c r="C3612" s="73">
        <v>5393</v>
      </c>
      <c r="D3612" s="80">
        <f t="shared" si="1644"/>
        <v>-26</v>
      </c>
      <c r="E3612" s="17">
        <f t="shared" si="1635"/>
        <v>5.0000000000000001E-3</v>
      </c>
      <c r="F3612" s="16">
        <f t="shared" si="1645"/>
        <v>0</v>
      </c>
      <c r="G3612" s="16">
        <f t="shared" si="1646"/>
        <v>0</v>
      </c>
      <c r="H3612" s="16">
        <f t="shared" si="1647"/>
        <v>0</v>
      </c>
      <c r="I3612" s="16">
        <f t="shared" si="1648"/>
        <v>0</v>
      </c>
      <c r="J3612" s="16">
        <f t="shared" si="1649"/>
        <v>0</v>
      </c>
      <c r="K3612" s="16">
        <f t="shared" si="1653"/>
        <v>0</v>
      </c>
      <c r="L3612" s="16">
        <f t="shared" si="1650"/>
        <v>0</v>
      </c>
      <c r="M3612" s="72"/>
      <c r="N3612" s="72"/>
      <c r="O3612" s="32">
        <f t="shared" si="1654"/>
        <v>0</v>
      </c>
      <c r="P3612" s="17" t="e">
        <f t="shared" si="1655"/>
        <v>#DIV/0!</v>
      </c>
      <c r="Q3612" s="38">
        <f t="shared" si="1656"/>
        <v>0</v>
      </c>
      <c r="R3612" s="17" t="e">
        <f t="shared" si="1651"/>
        <v>#DIV/0!</v>
      </c>
      <c r="S3612" s="97">
        <f t="shared" si="1652"/>
        <v>5.0000000000000001E-3</v>
      </c>
      <c r="T3612" s="96">
        <f t="shared" si="1636"/>
        <v>9.7086851326554386E-3</v>
      </c>
      <c r="U3612" s="96">
        <f t="shared" si="1637"/>
        <v>9.7086851326554386E-3</v>
      </c>
      <c r="V3612" s="96">
        <f t="shared" si="1638"/>
        <v>9.7086851326554386E-3</v>
      </c>
      <c r="W3612" s="96">
        <f t="shared" si="1639"/>
        <v>9.7086851326550101E-3</v>
      </c>
      <c r="X3612" s="105">
        <f>AVERAGE(S3612:S$4265)</f>
        <v>1.264373088685012E-2</v>
      </c>
      <c r="Y3612" s="96">
        <f t="shared" si="1640"/>
        <v>7.0983062162372236E-5</v>
      </c>
      <c r="Z3612" s="96">
        <f t="shared" si="1641"/>
        <v>7.0983062162372236E-5</v>
      </c>
      <c r="AA3612" s="96">
        <f t="shared" si="1642"/>
        <v>7.0983062162372236E-5</v>
      </c>
      <c r="AB3612" s="96">
        <f t="shared" si="1643"/>
        <v>6.2720633726665731E-5</v>
      </c>
      <c r="AC3612" s="105">
        <f>_xlfn.VAR.S(S3612:S$4265)</f>
        <v>1.2320059616636585E-4</v>
      </c>
      <c r="AI3612" s="98"/>
      <c r="AJ3612" s="99"/>
      <c r="AK3612" s="116"/>
      <c r="AM3612" s="100"/>
      <c r="AN3612" s="120"/>
      <c r="AO3612" s="101"/>
    </row>
    <row r="3613" spans="1:41" ht="16.5">
      <c r="A3613" s="112">
        <v>38209</v>
      </c>
      <c r="B3613" s="73">
        <v>5393</v>
      </c>
      <c r="C3613" s="73">
        <v>5399</v>
      </c>
      <c r="D3613" s="80">
        <f t="shared" si="1644"/>
        <v>-6</v>
      </c>
      <c r="E3613" s="17">
        <f t="shared" si="1635"/>
        <v>2E-3</v>
      </c>
      <c r="F3613" s="16">
        <f t="shared" si="1645"/>
        <v>0</v>
      </c>
      <c r="G3613" s="16">
        <f t="shared" si="1646"/>
        <v>0</v>
      </c>
      <c r="H3613" s="16">
        <f t="shared" si="1647"/>
        <v>0</v>
      </c>
      <c r="I3613" s="16">
        <f t="shared" si="1648"/>
        <v>0</v>
      </c>
      <c r="J3613" s="16">
        <f t="shared" si="1649"/>
        <v>0</v>
      </c>
      <c r="K3613" s="16">
        <f t="shared" si="1653"/>
        <v>0</v>
      </c>
      <c r="L3613" s="16">
        <f t="shared" si="1650"/>
        <v>0</v>
      </c>
      <c r="M3613" s="72"/>
      <c r="N3613" s="72"/>
      <c r="O3613" s="32">
        <f t="shared" si="1654"/>
        <v>0</v>
      </c>
      <c r="P3613" s="17" t="e">
        <f t="shared" si="1655"/>
        <v>#DIV/0!</v>
      </c>
      <c r="Q3613" s="38">
        <f t="shared" si="1656"/>
        <v>0</v>
      </c>
      <c r="R3613" s="17" t="e">
        <f t="shared" si="1651"/>
        <v>#DIV/0!</v>
      </c>
      <c r="S3613" s="97">
        <f t="shared" si="1652"/>
        <v>2E-3</v>
      </c>
      <c r="T3613" s="96">
        <f t="shared" si="1636"/>
        <v>1.0009239502824936E-2</v>
      </c>
      <c r="U3613" s="96">
        <f t="shared" si="1637"/>
        <v>1.0009239502824936E-2</v>
      </c>
      <c r="V3613" s="96">
        <f t="shared" si="1638"/>
        <v>1.0009239502824936E-2</v>
      </c>
      <c r="W3613" s="96">
        <f t="shared" si="1639"/>
        <v>1.000923950282448E-2</v>
      </c>
      <c r="X3613" s="105">
        <f>AVERAGE(S3613:S$4265)</f>
        <v>1.2655436447166888E-2</v>
      </c>
      <c r="Y3613" s="96">
        <f t="shared" si="1640"/>
        <v>7.3912248232523966E-5</v>
      </c>
      <c r="Z3613" s="96">
        <f t="shared" si="1641"/>
        <v>7.3912248232523966E-5</v>
      </c>
      <c r="AA3613" s="96">
        <f t="shared" si="1642"/>
        <v>7.3912248232523966E-5</v>
      </c>
      <c r="AB3613" s="96">
        <f t="shared" si="1643"/>
        <v>6.5308862538251657E-5</v>
      </c>
      <c r="AC3613" s="105">
        <f>_xlfn.VAR.S(S3613:S$4265)</f>
        <v>1.2329980552241318E-4</v>
      </c>
      <c r="AI3613" s="98"/>
      <c r="AJ3613" s="99"/>
      <c r="AK3613" s="116"/>
      <c r="AM3613" s="100"/>
      <c r="AN3613" s="120"/>
      <c r="AO3613" s="101"/>
    </row>
    <row r="3614" spans="1:41" ht="16.5">
      <c r="A3614" s="112">
        <v>38208</v>
      </c>
      <c r="B3614" s="73">
        <v>5399</v>
      </c>
      <c r="C3614" s="73">
        <v>5399</v>
      </c>
      <c r="D3614" s="80">
        <f t="shared" si="1644"/>
        <v>0</v>
      </c>
      <c r="E3614" s="17">
        <f t="shared" si="1635"/>
        <v>0</v>
      </c>
      <c r="F3614" s="16">
        <f t="shared" si="1645"/>
        <v>0</v>
      </c>
      <c r="G3614" s="16">
        <f t="shared" si="1646"/>
        <v>0</v>
      </c>
      <c r="H3614" s="16">
        <f t="shared" si="1647"/>
        <v>0</v>
      </c>
      <c r="I3614" s="16">
        <f t="shared" si="1648"/>
        <v>0</v>
      </c>
      <c r="J3614" s="16">
        <f t="shared" si="1649"/>
        <v>0</v>
      </c>
      <c r="K3614" s="16">
        <f t="shared" si="1653"/>
        <v>0</v>
      </c>
      <c r="L3614" s="16">
        <f t="shared" si="1650"/>
        <v>0</v>
      </c>
      <c r="M3614" s="72"/>
      <c r="N3614" s="72"/>
      <c r="O3614" s="32">
        <f t="shared" si="1654"/>
        <v>0</v>
      </c>
      <c r="P3614" s="17" t="e">
        <f t="shared" si="1655"/>
        <v>#DIV/0!</v>
      </c>
      <c r="Q3614" s="38">
        <f t="shared" si="1656"/>
        <v>0</v>
      </c>
      <c r="R3614" s="17" t="e">
        <f t="shared" si="1651"/>
        <v>#DIV/0!</v>
      </c>
      <c r="S3614" s="97">
        <f t="shared" si="1652"/>
        <v>0</v>
      </c>
      <c r="T3614" s="96">
        <f t="shared" si="1636"/>
        <v>1.052046755619674E-2</v>
      </c>
      <c r="U3614" s="96">
        <f t="shared" si="1637"/>
        <v>1.052046755619674E-2</v>
      </c>
      <c r="V3614" s="96">
        <f t="shared" si="1638"/>
        <v>1.052046755619674E-2</v>
      </c>
      <c r="W3614" s="96">
        <f t="shared" si="1639"/>
        <v>1.0520467556196256E-2</v>
      </c>
      <c r="X3614" s="105">
        <f>AVERAGE(S3614:S$4265)</f>
        <v>1.267177914110426E-2</v>
      </c>
      <c r="Y3614" s="96">
        <f t="shared" si="1640"/>
        <v>7.3996112968033936E-5</v>
      </c>
      <c r="Z3614" s="96">
        <f t="shared" si="1641"/>
        <v>7.3996112968033936E-5</v>
      </c>
      <c r="AA3614" s="96">
        <f t="shared" si="1642"/>
        <v>7.3996112968033936E-5</v>
      </c>
      <c r="AB3614" s="96">
        <f t="shared" si="1643"/>
        <v>6.5382965418548305E-5</v>
      </c>
      <c r="AC3614" s="105">
        <f>_xlfn.VAR.S(S3614:S$4265)</f>
        <v>1.2331453262088662E-4</v>
      </c>
      <c r="AI3614" s="98"/>
      <c r="AJ3614" s="99"/>
      <c r="AK3614" s="116"/>
      <c r="AM3614" s="100"/>
      <c r="AN3614" s="120"/>
      <c r="AO3614" s="101"/>
    </row>
    <row r="3615" spans="1:41" ht="16.5">
      <c r="A3615" s="112">
        <v>38205</v>
      </c>
      <c r="B3615" s="73">
        <v>5399</v>
      </c>
      <c r="C3615" s="73">
        <v>5427</v>
      </c>
      <c r="D3615" s="80">
        <f t="shared" si="1644"/>
        <v>-28</v>
      </c>
      <c r="E3615" s="17">
        <f t="shared" si="1635"/>
        <v>6.0000000000000001E-3</v>
      </c>
      <c r="F3615" s="16">
        <f t="shared" si="1645"/>
        <v>0</v>
      </c>
      <c r="G3615" s="16">
        <f t="shared" si="1646"/>
        <v>0</v>
      </c>
      <c r="H3615" s="16">
        <f t="shared" si="1647"/>
        <v>0</v>
      </c>
      <c r="I3615" s="16">
        <f t="shared" si="1648"/>
        <v>0</v>
      </c>
      <c r="J3615" s="16">
        <f t="shared" si="1649"/>
        <v>0</v>
      </c>
      <c r="K3615" s="16">
        <f t="shared" si="1653"/>
        <v>0</v>
      </c>
      <c r="L3615" s="16">
        <f t="shared" si="1650"/>
        <v>0</v>
      </c>
      <c r="M3615" s="72"/>
      <c r="N3615" s="72"/>
      <c r="O3615" s="32">
        <f t="shared" si="1654"/>
        <v>0</v>
      </c>
      <c r="P3615" s="17" t="e">
        <f t="shared" si="1655"/>
        <v>#DIV/0!</v>
      </c>
      <c r="Q3615" s="38">
        <f t="shared" si="1656"/>
        <v>0</v>
      </c>
      <c r="R3615" s="17" t="e">
        <f t="shared" si="1651"/>
        <v>#DIV/0!</v>
      </c>
      <c r="S3615" s="97">
        <f t="shared" si="1652"/>
        <v>6.0000000000000001E-3</v>
      </c>
      <c r="T3615" s="96">
        <f t="shared" si="1636"/>
        <v>1.1191986761911426E-2</v>
      </c>
      <c r="U3615" s="96">
        <f t="shared" si="1637"/>
        <v>1.1191986761911426E-2</v>
      </c>
      <c r="V3615" s="96">
        <f t="shared" si="1638"/>
        <v>1.1191986761911426E-2</v>
      </c>
      <c r="W3615" s="96">
        <f t="shared" si="1639"/>
        <v>1.1191986761910912E-2</v>
      </c>
      <c r="X3615" s="105">
        <f>AVERAGE(S3615:S$4265)</f>
        <v>1.2691244239631302E-2</v>
      </c>
      <c r="Y3615" s="96">
        <f t="shared" si="1640"/>
        <v>7.0723913731176476E-5</v>
      </c>
      <c r="Z3615" s="96">
        <f t="shared" si="1641"/>
        <v>7.0723913731176476E-5</v>
      </c>
      <c r="AA3615" s="96">
        <f t="shared" si="1642"/>
        <v>7.0723913731176476E-5</v>
      </c>
      <c r="AB3615" s="96">
        <f t="shared" si="1643"/>
        <v>6.2491650172861305E-5</v>
      </c>
      <c r="AC3615" s="105">
        <f>_xlfn.VAR.S(S3615:S$4265)</f>
        <v>1.232568309110258E-4</v>
      </c>
      <c r="AI3615" s="98"/>
      <c r="AJ3615" s="99"/>
      <c r="AK3615" s="116"/>
      <c r="AM3615" s="100"/>
      <c r="AN3615" s="120"/>
      <c r="AO3615" s="101"/>
    </row>
    <row r="3616" spans="1:41" ht="16.5">
      <c r="A3616" s="112">
        <v>38204</v>
      </c>
      <c r="B3616" s="73">
        <v>5427</v>
      </c>
      <c r="C3616" s="73">
        <v>5316</v>
      </c>
      <c r="D3616" s="80">
        <f t="shared" si="1644"/>
        <v>111</v>
      </c>
      <c r="E3616" s="17">
        <f t="shared" si="1635"/>
        <v>2.1000000000000001E-2</v>
      </c>
      <c r="F3616" s="16">
        <f t="shared" si="1645"/>
        <v>0</v>
      </c>
      <c r="G3616" s="16">
        <f t="shared" si="1646"/>
        <v>0</v>
      </c>
      <c r="H3616" s="16">
        <f t="shared" si="1647"/>
        <v>0</v>
      </c>
      <c r="I3616" s="16">
        <f t="shared" si="1648"/>
        <v>0</v>
      </c>
      <c r="J3616" s="16">
        <f t="shared" si="1649"/>
        <v>0</v>
      </c>
      <c r="K3616" s="16">
        <f t="shared" si="1653"/>
        <v>0</v>
      </c>
      <c r="L3616" s="16">
        <f t="shared" si="1650"/>
        <v>0</v>
      </c>
      <c r="M3616" s="72"/>
      <c r="N3616" s="72"/>
      <c r="O3616" s="32">
        <f t="shared" si="1654"/>
        <v>0</v>
      </c>
      <c r="P3616" s="17" t="e">
        <f t="shared" si="1655"/>
        <v>#DIV/0!</v>
      </c>
      <c r="Q3616" s="38">
        <f t="shared" si="1656"/>
        <v>0</v>
      </c>
      <c r="R3616" s="17" t="e">
        <f t="shared" si="1651"/>
        <v>#DIV/0!</v>
      </c>
      <c r="S3616" s="97">
        <f t="shared" si="1652"/>
        <v>2.1000000000000001E-2</v>
      </c>
      <c r="T3616" s="96">
        <f t="shared" si="1636"/>
        <v>1.1523390172246196E-2</v>
      </c>
      <c r="U3616" s="96">
        <f t="shared" si="1637"/>
        <v>1.1523390172246196E-2</v>
      </c>
      <c r="V3616" s="96">
        <f t="shared" si="1638"/>
        <v>1.1523390172246196E-2</v>
      </c>
      <c r="W3616" s="96">
        <f t="shared" si="1639"/>
        <v>1.1523390172245651E-2</v>
      </c>
      <c r="X3616" s="105">
        <f>AVERAGE(S3616:S$4265)</f>
        <v>1.2701538461538426E-2</v>
      </c>
      <c r="Y3616" s="96">
        <f t="shared" si="1640"/>
        <v>7.329089722498353E-5</v>
      </c>
      <c r="Z3616" s="96">
        <f t="shared" si="1641"/>
        <v>7.329089722498353E-5</v>
      </c>
      <c r="AA3616" s="96">
        <f t="shared" si="1642"/>
        <v>7.329089722498353E-5</v>
      </c>
      <c r="AB3616" s="96">
        <f t="shared" si="1643"/>
        <v>6.4759836787989169E-5</v>
      </c>
      <c r="AC3616" s="105">
        <f>_xlfn.VAR.S(S3616:S$4265)</f>
        <v>1.2337765556477554E-4</v>
      </c>
      <c r="AI3616" s="98"/>
      <c r="AJ3616" s="99"/>
      <c r="AK3616" s="116"/>
      <c r="AM3616" s="100"/>
      <c r="AN3616" s="120"/>
      <c r="AO3616" s="101"/>
    </row>
    <row r="3617" spans="1:41" ht="16.5">
      <c r="A3617" s="112">
        <v>38203</v>
      </c>
      <c r="B3617" s="73">
        <v>5316</v>
      </c>
      <c r="C3617" s="73">
        <v>5367</v>
      </c>
      <c r="D3617" s="80">
        <f t="shared" si="1644"/>
        <v>-51</v>
      </c>
      <c r="E3617" s="17">
        <f t="shared" si="1635"/>
        <v>9.9999999999999985E-3</v>
      </c>
      <c r="F3617" s="16">
        <f t="shared" si="1645"/>
        <v>0</v>
      </c>
      <c r="G3617" s="16">
        <f t="shared" si="1646"/>
        <v>0</v>
      </c>
      <c r="H3617" s="16">
        <f t="shared" si="1647"/>
        <v>0</v>
      </c>
      <c r="I3617" s="16">
        <f t="shared" si="1648"/>
        <v>0</v>
      </c>
      <c r="J3617" s="16">
        <f t="shared" si="1649"/>
        <v>0</v>
      </c>
      <c r="K3617" s="16">
        <f t="shared" si="1653"/>
        <v>0</v>
      </c>
      <c r="L3617" s="16">
        <f t="shared" si="1650"/>
        <v>0</v>
      </c>
      <c r="M3617" s="72"/>
      <c r="N3617" s="72"/>
      <c r="O3617" s="32">
        <f t="shared" si="1654"/>
        <v>0</v>
      </c>
      <c r="P3617" s="17" t="e">
        <f t="shared" si="1655"/>
        <v>#DIV/0!</v>
      </c>
      <c r="Q3617" s="38">
        <f t="shared" si="1656"/>
        <v>0</v>
      </c>
      <c r="R3617" s="17" t="e">
        <f t="shared" si="1651"/>
        <v>#DIV/0!</v>
      </c>
      <c r="S3617" s="97">
        <f t="shared" si="1652"/>
        <v>9.9999999999999985E-3</v>
      </c>
      <c r="T3617" s="96">
        <f t="shared" si="1636"/>
        <v>1.0918500183240634E-2</v>
      </c>
      <c r="U3617" s="96">
        <f t="shared" si="1637"/>
        <v>1.0918500183240634E-2</v>
      </c>
      <c r="V3617" s="96">
        <f t="shared" si="1638"/>
        <v>1.0918500183240634E-2</v>
      </c>
      <c r="W3617" s="96">
        <f t="shared" si="1639"/>
        <v>1.0918500183240054E-2</v>
      </c>
      <c r="X3617" s="105">
        <f>AVERAGE(S3617:S$4265)</f>
        <v>1.2688751926040027E-2</v>
      </c>
      <c r="Y3617" s="96">
        <f t="shared" si="1640"/>
        <v>7.1481594586876997E-5</v>
      </c>
      <c r="Z3617" s="96">
        <f t="shared" si="1641"/>
        <v>7.1481594586876997E-5</v>
      </c>
      <c r="AA3617" s="96">
        <f t="shared" si="1642"/>
        <v>7.1481594586876997E-5</v>
      </c>
      <c r="AB3617" s="96">
        <f t="shared" si="1643"/>
        <v>6.3161136976957175E-5</v>
      </c>
      <c r="AC3617" s="105">
        <f>_xlfn.VAR.S(S3617:S$4265)</f>
        <v>1.2346161711274836E-4</v>
      </c>
      <c r="AI3617" s="98"/>
      <c r="AJ3617" s="99"/>
      <c r="AK3617" s="116"/>
      <c r="AM3617" s="100"/>
      <c r="AN3617" s="120"/>
      <c r="AO3617" s="101"/>
    </row>
    <row r="3618" spans="1:41" ht="16.5">
      <c r="A3618" s="112">
        <v>38202</v>
      </c>
      <c r="B3618" s="73">
        <v>5367</v>
      </c>
      <c r="C3618" s="73">
        <v>5350</v>
      </c>
      <c r="D3618" s="80">
        <f t="shared" si="1644"/>
        <v>17</v>
      </c>
      <c r="E3618" s="17">
        <f t="shared" si="1635"/>
        <v>4.0000000000000001E-3</v>
      </c>
      <c r="F3618" s="16">
        <f t="shared" si="1645"/>
        <v>0</v>
      </c>
      <c r="G3618" s="16">
        <f t="shared" si="1646"/>
        <v>0</v>
      </c>
      <c r="H3618" s="16">
        <f t="shared" si="1647"/>
        <v>0</v>
      </c>
      <c r="I3618" s="16">
        <f t="shared" si="1648"/>
        <v>0</v>
      </c>
      <c r="J3618" s="16">
        <f t="shared" si="1649"/>
        <v>0</v>
      </c>
      <c r="K3618" s="16">
        <f t="shared" si="1653"/>
        <v>0</v>
      </c>
      <c r="L3618" s="16">
        <f t="shared" si="1650"/>
        <v>0</v>
      </c>
      <c r="M3618" s="72"/>
      <c r="N3618" s="72"/>
      <c r="O3618" s="32">
        <f t="shared" si="1654"/>
        <v>0</v>
      </c>
      <c r="P3618" s="17" t="e">
        <f t="shared" si="1655"/>
        <v>#DIV/0!</v>
      </c>
      <c r="Q3618" s="38">
        <f t="shared" si="1656"/>
        <v>0</v>
      </c>
      <c r="R3618" s="17" t="e">
        <f t="shared" si="1651"/>
        <v>#DIV/0!</v>
      </c>
      <c r="S3618" s="97">
        <f t="shared" si="1652"/>
        <v>4.0000000000000001E-3</v>
      </c>
      <c r="T3618" s="96">
        <f t="shared" si="1636"/>
        <v>1.0977127854511314E-2</v>
      </c>
      <c r="U3618" s="96">
        <f t="shared" si="1637"/>
        <v>1.0977127854511314E-2</v>
      </c>
      <c r="V3618" s="96">
        <f t="shared" si="1638"/>
        <v>1.0977127854511314E-2</v>
      </c>
      <c r="W3618" s="96">
        <f t="shared" si="1639"/>
        <v>1.0977127854510696E-2</v>
      </c>
      <c r="X3618" s="105">
        <f>AVERAGE(S3618:S$4265)</f>
        <v>1.2692901234567868E-2</v>
      </c>
      <c r="Y3618" s="96">
        <f t="shared" si="1640"/>
        <v>7.5983306230035423E-5</v>
      </c>
      <c r="Z3618" s="96">
        <f t="shared" si="1641"/>
        <v>7.5983306230035423E-5</v>
      </c>
      <c r="AA3618" s="96">
        <f t="shared" si="1642"/>
        <v>7.5983306230035423E-5</v>
      </c>
      <c r="AB3618" s="96">
        <f t="shared" si="1643"/>
        <v>6.7138849384851563E-5</v>
      </c>
      <c r="AC3618" s="105">
        <f>_xlfn.VAR.S(S3618:S$4265)</f>
        <v>1.2364124782948975E-4</v>
      </c>
      <c r="AI3618" s="98"/>
      <c r="AJ3618" s="99"/>
      <c r="AK3618" s="116"/>
      <c r="AM3618" s="100"/>
      <c r="AN3618" s="120"/>
      <c r="AO3618" s="101"/>
    </row>
    <row r="3619" spans="1:41" ht="16.5">
      <c r="A3619" s="112">
        <v>38201</v>
      </c>
      <c r="B3619" s="73">
        <v>5350</v>
      </c>
      <c r="C3619" s="73">
        <v>5420</v>
      </c>
      <c r="D3619" s="80">
        <f t="shared" si="1644"/>
        <v>-70</v>
      </c>
      <c r="E3619" s="17">
        <f t="shared" si="1635"/>
        <v>1.3000000000000001E-2</v>
      </c>
      <c r="F3619" s="16">
        <f t="shared" si="1645"/>
        <v>0</v>
      </c>
      <c r="G3619" s="16">
        <f t="shared" si="1646"/>
        <v>0</v>
      </c>
      <c r="H3619" s="16">
        <f t="shared" si="1647"/>
        <v>0</v>
      </c>
      <c r="I3619" s="16">
        <f t="shared" si="1648"/>
        <v>0</v>
      </c>
      <c r="J3619" s="16">
        <f t="shared" si="1649"/>
        <v>0</v>
      </c>
      <c r="K3619" s="16">
        <f t="shared" si="1653"/>
        <v>0</v>
      </c>
      <c r="L3619" s="16">
        <f t="shared" si="1650"/>
        <v>0</v>
      </c>
      <c r="M3619" s="72"/>
      <c r="N3619" s="72"/>
      <c r="O3619" s="32">
        <f t="shared" si="1654"/>
        <v>0</v>
      </c>
      <c r="P3619" s="17" t="e">
        <f t="shared" si="1655"/>
        <v>#DIV/0!</v>
      </c>
      <c r="Q3619" s="38">
        <f t="shared" si="1656"/>
        <v>0</v>
      </c>
      <c r="R3619" s="17" t="e">
        <f t="shared" si="1651"/>
        <v>#DIV/0!</v>
      </c>
      <c r="S3619" s="97">
        <f t="shared" si="1652"/>
        <v>1.3000000000000001E-2</v>
      </c>
      <c r="T3619" s="96">
        <f t="shared" si="1636"/>
        <v>1.1422476440969482E-2</v>
      </c>
      <c r="U3619" s="96">
        <f t="shared" si="1637"/>
        <v>1.1422476440969482E-2</v>
      </c>
      <c r="V3619" s="96">
        <f t="shared" si="1638"/>
        <v>1.1422476440969482E-2</v>
      </c>
      <c r="W3619" s="96">
        <f t="shared" si="1639"/>
        <v>1.1422476440968827E-2</v>
      </c>
      <c r="X3619" s="105">
        <f>AVERAGE(S3619:S$4265)</f>
        <v>1.2706336939721761E-2</v>
      </c>
      <c r="Y3619" s="96">
        <f t="shared" si="1640"/>
        <v>7.7316720041521934E-5</v>
      </c>
      <c r="Z3619" s="96">
        <f t="shared" si="1641"/>
        <v>7.7316720041521934E-5</v>
      </c>
      <c r="AA3619" s="96">
        <f t="shared" si="1642"/>
        <v>7.7316720041521934E-5</v>
      </c>
      <c r="AB3619" s="96">
        <f t="shared" si="1643"/>
        <v>6.8317053828681086E-5</v>
      </c>
      <c r="AC3619" s="105">
        <f>_xlfn.VAR.S(S3619:S$4265)</f>
        <v>1.2371548609682348E-4</v>
      </c>
      <c r="AI3619" s="98"/>
      <c r="AJ3619" s="99"/>
      <c r="AK3619" s="116"/>
      <c r="AM3619" s="100"/>
      <c r="AN3619" s="120"/>
      <c r="AO3619" s="101"/>
    </row>
    <row r="3620" spans="1:41" ht="16.5">
      <c r="A3620" s="112">
        <v>38198</v>
      </c>
      <c r="B3620" s="73">
        <v>5420</v>
      </c>
      <c r="C3620" s="73">
        <v>5349</v>
      </c>
      <c r="D3620" s="80">
        <f t="shared" si="1644"/>
        <v>71</v>
      </c>
      <c r="E3620" s="17">
        <f t="shared" si="1635"/>
        <v>1.3999999999999999E-2</v>
      </c>
      <c r="F3620" s="16">
        <f t="shared" si="1645"/>
        <v>0</v>
      </c>
      <c r="G3620" s="16">
        <f t="shared" si="1646"/>
        <v>0</v>
      </c>
      <c r="H3620" s="16">
        <f t="shared" si="1647"/>
        <v>0</v>
      </c>
      <c r="I3620" s="16">
        <f t="shared" si="1648"/>
        <v>0</v>
      </c>
      <c r="J3620" s="16">
        <f t="shared" si="1649"/>
        <v>0</v>
      </c>
      <c r="K3620" s="16">
        <f t="shared" si="1653"/>
        <v>0</v>
      </c>
      <c r="L3620" s="16">
        <f t="shared" si="1650"/>
        <v>0</v>
      </c>
      <c r="M3620" s="72"/>
      <c r="N3620" s="72"/>
      <c r="O3620" s="32">
        <f t="shared" si="1654"/>
        <v>0</v>
      </c>
      <c r="P3620" s="17" t="e">
        <f t="shared" si="1655"/>
        <v>#DIV/0!</v>
      </c>
      <c r="Q3620" s="38">
        <f t="shared" si="1656"/>
        <v>0</v>
      </c>
      <c r="R3620" s="17" t="e">
        <f t="shared" si="1651"/>
        <v>#DIV/0!</v>
      </c>
      <c r="S3620" s="97">
        <f t="shared" si="1652"/>
        <v>1.3999999999999999E-2</v>
      </c>
      <c r="T3620" s="96">
        <f t="shared" si="1636"/>
        <v>1.1321783447839875E-2</v>
      </c>
      <c r="U3620" s="96">
        <f t="shared" si="1637"/>
        <v>1.1321783447839875E-2</v>
      </c>
      <c r="V3620" s="96">
        <f t="shared" si="1638"/>
        <v>1.1321783447839875E-2</v>
      </c>
      <c r="W3620" s="96">
        <f t="shared" si="1639"/>
        <v>1.1321783447839177E-2</v>
      </c>
      <c r="X3620" s="105">
        <f>AVERAGE(S3620:S$4265)</f>
        <v>1.2705882352941143E-2</v>
      </c>
      <c r="Y3620" s="96">
        <f t="shared" si="1640"/>
        <v>8.2072058929537529E-5</v>
      </c>
      <c r="Z3620" s="96">
        <f t="shared" si="1641"/>
        <v>8.2072058929537529E-5</v>
      </c>
      <c r="AA3620" s="96">
        <f t="shared" si="1642"/>
        <v>8.2072058929537529E-5</v>
      </c>
      <c r="AB3620" s="96">
        <f t="shared" si="1643"/>
        <v>7.2518871270131047E-5</v>
      </c>
      <c r="AC3620" s="105">
        <f>_xlfn.VAR.S(S3620:S$4265)</f>
        <v>1.2390715914272816E-4</v>
      </c>
      <c r="AI3620" s="98"/>
      <c r="AJ3620" s="99"/>
      <c r="AK3620" s="116"/>
      <c r="AM3620" s="100"/>
      <c r="AN3620" s="120"/>
      <c r="AO3620" s="101"/>
    </row>
    <row r="3621" spans="1:41" ht="16.5">
      <c r="A3621" s="112">
        <v>38197</v>
      </c>
      <c r="B3621" s="73">
        <v>5349</v>
      </c>
      <c r="C3621" s="73">
        <v>5383</v>
      </c>
      <c r="D3621" s="80">
        <f t="shared" si="1644"/>
        <v>-34</v>
      </c>
      <c r="E3621" s="17">
        <f t="shared" si="1635"/>
        <v>7.0000000000000001E-3</v>
      </c>
      <c r="F3621" s="16">
        <f t="shared" si="1645"/>
        <v>0</v>
      </c>
      <c r="G3621" s="16">
        <f t="shared" si="1646"/>
        <v>0</v>
      </c>
      <c r="H3621" s="16">
        <f t="shared" si="1647"/>
        <v>0</v>
      </c>
      <c r="I3621" s="16">
        <f t="shared" si="1648"/>
        <v>0</v>
      </c>
      <c r="J3621" s="16">
        <f t="shared" si="1649"/>
        <v>0</v>
      </c>
      <c r="K3621" s="16">
        <f t="shared" si="1653"/>
        <v>0</v>
      </c>
      <c r="L3621" s="16">
        <f t="shared" si="1650"/>
        <v>0</v>
      </c>
      <c r="M3621" s="72"/>
      <c r="N3621" s="72"/>
      <c r="O3621" s="32">
        <f t="shared" si="1654"/>
        <v>0</v>
      </c>
      <c r="P3621" s="17" t="e">
        <f t="shared" si="1655"/>
        <v>#DIV/0!</v>
      </c>
      <c r="Q3621" s="38">
        <f t="shared" si="1656"/>
        <v>0</v>
      </c>
      <c r="R3621" s="17" t="e">
        <f t="shared" si="1651"/>
        <v>#DIV/0!</v>
      </c>
      <c r="S3621" s="97">
        <f t="shared" si="1652"/>
        <v>7.0000000000000001E-3</v>
      </c>
      <c r="T3621" s="96">
        <f t="shared" si="1636"/>
        <v>1.1150833455148803E-2</v>
      </c>
      <c r="U3621" s="96">
        <f t="shared" si="1637"/>
        <v>1.1150833455148803E-2</v>
      </c>
      <c r="V3621" s="96">
        <f t="shared" si="1638"/>
        <v>1.1150833455148803E-2</v>
      </c>
      <c r="W3621" s="96">
        <f t="shared" si="1639"/>
        <v>1.115083345514806E-2</v>
      </c>
      <c r="X3621" s="105">
        <f>AVERAGE(S3621:S$4265)</f>
        <v>1.2703875968992216E-2</v>
      </c>
      <c r="Y3621" s="96">
        <f t="shared" si="1640"/>
        <v>8.6792546733531473E-5</v>
      </c>
      <c r="Z3621" s="96">
        <f t="shared" si="1641"/>
        <v>8.6792546733531473E-5</v>
      </c>
      <c r="AA3621" s="96">
        <f t="shared" si="1642"/>
        <v>8.6792546733531473E-5</v>
      </c>
      <c r="AB3621" s="96">
        <f t="shared" si="1643"/>
        <v>7.6689894293739319E-5</v>
      </c>
      <c r="AC3621" s="105">
        <f>_xlfn.VAR.S(S3621:S$4265)</f>
        <v>1.2409695700322726E-4</v>
      </c>
      <c r="AI3621" s="98"/>
      <c r="AJ3621" s="99"/>
      <c r="AK3621" s="116"/>
      <c r="AM3621" s="100"/>
      <c r="AN3621" s="120"/>
      <c r="AO3621" s="101"/>
    </row>
    <row r="3622" spans="1:41" ht="16.5">
      <c r="A3622" s="112">
        <v>38196</v>
      </c>
      <c r="B3622" s="73">
        <v>5383</v>
      </c>
      <c r="C3622" s="73">
        <v>5398</v>
      </c>
      <c r="D3622" s="80">
        <f t="shared" si="1644"/>
        <v>-15</v>
      </c>
      <c r="E3622" s="17">
        <f t="shared" si="1635"/>
        <v>3.0000000000000001E-3</v>
      </c>
      <c r="F3622" s="16">
        <f t="shared" si="1645"/>
        <v>0</v>
      </c>
      <c r="G3622" s="16">
        <f t="shared" si="1646"/>
        <v>0</v>
      </c>
      <c r="H3622" s="16">
        <f t="shared" si="1647"/>
        <v>0</v>
      </c>
      <c r="I3622" s="16">
        <f t="shared" si="1648"/>
        <v>0</v>
      </c>
      <c r="J3622" s="16">
        <f t="shared" si="1649"/>
        <v>0</v>
      </c>
      <c r="K3622" s="16">
        <f t="shared" si="1653"/>
        <v>0</v>
      </c>
      <c r="L3622" s="16">
        <f t="shared" si="1650"/>
        <v>0</v>
      </c>
      <c r="M3622" s="72"/>
      <c r="N3622" s="72"/>
      <c r="O3622" s="32">
        <f t="shared" si="1654"/>
        <v>0</v>
      </c>
      <c r="P3622" s="17" t="e">
        <f t="shared" si="1655"/>
        <v>#DIV/0!</v>
      </c>
      <c r="Q3622" s="38">
        <f t="shared" si="1656"/>
        <v>0</v>
      </c>
      <c r="R3622" s="17" t="e">
        <f t="shared" si="1651"/>
        <v>#DIV/0!</v>
      </c>
      <c r="S3622" s="97">
        <f t="shared" si="1652"/>
        <v>3.0000000000000001E-3</v>
      </c>
      <c r="T3622" s="96">
        <f t="shared" si="1636"/>
        <v>1.1415780271434897E-2</v>
      </c>
      <c r="U3622" s="96">
        <f t="shared" si="1637"/>
        <v>1.1415780271434897E-2</v>
      </c>
      <c r="V3622" s="96">
        <f t="shared" si="1638"/>
        <v>1.1415780271434897E-2</v>
      </c>
      <c r="W3622" s="96">
        <f t="shared" si="1639"/>
        <v>1.1415780271434108E-2</v>
      </c>
      <c r="X3622" s="105">
        <f>AVERAGE(S3622:S$4265)</f>
        <v>1.2712732919254625E-2</v>
      </c>
      <c r="Y3622" s="96">
        <f t="shared" si="1640"/>
        <v>9.1087872137442401E-5</v>
      </c>
      <c r="Z3622" s="96">
        <f t="shared" si="1641"/>
        <v>9.1087872137442401E-5</v>
      </c>
      <c r="AA3622" s="96">
        <f t="shared" si="1642"/>
        <v>9.1087872137442401E-5</v>
      </c>
      <c r="AB3622" s="96">
        <f t="shared" si="1643"/>
        <v>8.0485243820634838E-5</v>
      </c>
      <c r="AC3622" s="105">
        <f>_xlfn.VAR.S(S3622:S$4265)</f>
        <v>1.2423927774504349E-4</v>
      </c>
      <c r="AI3622" s="98"/>
      <c r="AJ3622" s="99"/>
      <c r="AK3622" s="116"/>
      <c r="AM3622" s="100"/>
      <c r="AN3622" s="120"/>
      <c r="AO3622" s="101"/>
    </row>
    <row r="3623" spans="1:41" ht="16.5">
      <c r="A3623" s="112">
        <v>38195</v>
      </c>
      <c r="B3623" s="73">
        <v>5398</v>
      </c>
      <c r="C3623" s="73">
        <v>5331</v>
      </c>
      <c r="D3623" s="80">
        <f t="shared" si="1644"/>
        <v>67</v>
      </c>
      <c r="E3623" s="17">
        <f t="shared" si="1635"/>
        <v>1.3000000000000001E-2</v>
      </c>
      <c r="F3623" s="16">
        <f t="shared" si="1645"/>
        <v>0</v>
      </c>
      <c r="G3623" s="16">
        <f t="shared" si="1646"/>
        <v>0</v>
      </c>
      <c r="H3623" s="16">
        <f t="shared" si="1647"/>
        <v>0</v>
      </c>
      <c r="I3623" s="16">
        <f t="shared" si="1648"/>
        <v>0</v>
      </c>
      <c r="J3623" s="16">
        <f t="shared" si="1649"/>
        <v>0</v>
      </c>
      <c r="K3623" s="16">
        <f t="shared" si="1653"/>
        <v>0</v>
      </c>
      <c r="L3623" s="16">
        <f t="shared" si="1650"/>
        <v>0</v>
      </c>
      <c r="M3623" s="72"/>
      <c r="N3623" s="72"/>
      <c r="O3623" s="32">
        <f t="shared" si="1654"/>
        <v>0</v>
      </c>
      <c r="P3623" s="17" t="e">
        <f t="shared" si="1655"/>
        <v>#DIV/0!</v>
      </c>
      <c r="Q3623" s="38">
        <f t="shared" si="1656"/>
        <v>0</v>
      </c>
      <c r="R3623" s="17" t="e">
        <f t="shared" si="1651"/>
        <v>#DIV/0!</v>
      </c>
      <c r="S3623" s="97">
        <f t="shared" si="1652"/>
        <v>1.3000000000000001E-2</v>
      </c>
      <c r="T3623" s="96">
        <f t="shared" si="1636"/>
        <v>1.1952957735569042E-2</v>
      </c>
      <c r="U3623" s="96">
        <f t="shared" si="1637"/>
        <v>1.1952957735569042E-2</v>
      </c>
      <c r="V3623" s="96">
        <f t="shared" si="1638"/>
        <v>1.1952957735569042E-2</v>
      </c>
      <c r="W3623" s="96">
        <f t="shared" si="1639"/>
        <v>1.1952957735568202E-2</v>
      </c>
      <c r="X3623" s="105">
        <f>AVERAGE(S3623:S$4265)</f>
        <v>1.2727838258164818E-2</v>
      </c>
      <c r="Y3623" s="96">
        <f t="shared" si="1640"/>
        <v>9.1785686175052409E-5</v>
      </c>
      <c r="Z3623" s="96">
        <f t="shared" si="1641"/>
        <v>9.1785686175052409E-5</v>
      </c>
      <c r="AA3623" s="96">
        <f t="shared" si="1642"/>
        <v>9.1785686175052409E-5</v>
      </c>
      <c r="AB3623" s="96">
        <f t="shared" si="1643"/>
        <v>8.1101832304267304E-5</v>
      </c>
      <c r="AC3623" s="105">
        <f>_xlfn.VAR.S(S3623:S$4265)</f>
        <v>1.2428562569342637E-4</v>
      </c>
      <c r="AI3623" s="98"/>
      <c r="AJ3623" s="99"/>
      <c r="AK3623" s="116"/>
      <c r="AM3623" s="100"/>
      <c r="AN3623" s="120"/>
      <c r="AO3623" s="101"/>
    </row>
    <row r="3624" spans="1:41" ht="16.5">
      <c r="A3624" s="112">
        <v>38194</v>
      </c>
      <c r="B3624" s="73">
        <v>5331</v>
      </c>
      <c r="C3624" s="73">
        <v>5373</v>
      </c>
      <c r="D3624" s="80">
        <f t="shared" si="1644"/>
        <v>-42</v>
      </c>
      <c r="E3624" s="17">
        <f t="shared" si="1635"/>
        <v>8.0000000000000002E-3</v>
      </c>
      <c r="F3624" s="16">
        <f t="shared" si="1645"/>
        <v>0</v>
      </c>
      <c r="G3624" s="16">
        <f t="shared" si="1646"/>
        <v>0</v>
      </c>
      <c r="H3624" s="16">
        <f t="shared" si="1647"/>
        <v>0</v>
      </c>
      <c r="I3624" s="16">
        <f t="shared" si="1648"/>
        <v>0</v>
      </c>
      <c r="J3624" s="16">
        <f t="shared" si="1649"/>
        <v>0</v>
      </c>
      <c r="K3624" s="16">
        <f t="shared" si="1653"/>
        <v>0</v>
      </c>
      <c r="L3624" s="16">
        <f t="shared" si="1650"/>
        <v>0</v>
      </c>
      <c r="M3624" s="72"/>
      <c r="N3624" s="72"/>
      <c r="O3624" s="32">
        <f t="shared" si="1654"/>
        <v>0</v>
      </c>
      <c r="P3624" s="17" t="e">
        <f t="shared" si="1655"/>
        <v>#DIV/0!</v>
      </c>
      <c r="Q3624" s="38">
        <f t="shared" si="1656"/>
        <v>0</v>
      </c>
      <c r="R3624" s="17" t="e">
        <f t="shared" si="1651"/>
        <v>#DIV/0!</v>
      </c>
      <c r="S3624" s="97">
        <f t="shared" si="1652"/>
        <v>8.0000000000000002E-3</v>
      </c>
      <c r="T3624" s="96">
        <f t="shared" si="1636"/>
        <v>1.1886125250605362E-2</v>
      </c>
      <c r="U3624" s="96">
        <f t="shared" si="1637"/>
        <v>1.1886125250605364E-2</v>
      </c>
      <c r="V3624" s="96">
        <f t="shared" si="1638"/>
        <v>1.1886125250605364E-2</v>
      </c>
      <c r="W3624" s="96">
        <f t="shared" si="1639"/>
        <v>1.188612525060447E-2</v>
      </c>
      <c r="X3624" s="105">
        <f>AVERAGE(S3624:S$4265)</f>
        <v>1.2727414330218031E-2</v>
      </c>
      <c r="Y3624" s="96">
        <f t="shared" si="1640"/>
        <v>9.7565152295332004E-5</v>
      </c>
      <c r="Z3624" s="96">
        <f t="shared" si="1641"/>
        <v>9.7565152295332004E-5</v>
      </c>
      <c r="AA3624" s="96">
        <f t="shared" si="1642"/>
        <v>9.7565152295332004E-5</v>
      </c>
      <c r="AB3624" s="96">
        <f t="shared" si="1643"/>
        <v>8.6208568568145661E-5</v>
      </c>
      <c r="AC3624" s="105">
        <f>_xlfn.VAR.S(S3624:S$4265)</f>
        <v>1.2447940328828247E-4</v>
      </c>
      <c r="AI3624" s="98"/>
      <c r="AJ3624" s="99"/>
      <c r="AK3624" s="116"/>
      <c r="AM3624" s="100"/>
      <c r="AN3624" s="120"/>
      <c r="AO3624" s="101"/>
    </row>
    <row r="3625" spans="1:41" ht="16.5">
      <c r="A3625" s="112">
        <v>38191</v>
      </c>
      <c r="B3625" s="73">
        <v>5373</v>
      </c>
      <c r="C3625" s="73">
        <v>5387</v>
      </c>
      <c r="D3625" s="80">
        <f t="shared" si="1644"/>
        <v>-14</v>
      </c>
      <c r="E3625" s="17">
        <f t="shared" si="1635"/>
        <v>3.0000000000000001E-3</v>
      </c>
      <c r="F3625" s="16">
        <f t="shared" si="1645"/>
        <v>0</v>
      </c>
      <c r="G3625" s="16">
        <f t="shared" si="1646"/>
        <v>0</v>
      </c>
      <c r="H3625" s="16">
        <f t="shared" si="1647"/>
        <v>0</v>
      </c>
      <c r="I3625" s="16">
        <f t="shared" si="1648"/>
        <v>0</v>
      </c>
      <c r="J3625" s="16">
        <f t="shared" si="1649"/>
        <v>0</v>
      </c>
      <c r="K3625" s="16">
        <f t="shared" si="1653"/>
        <v>0</v>
      </c>
      <c r="L3625" s="16">
        <f t="shared" si="1650"/>
        <v>0</v>
      </c>
      <c r="M3625" s="72"/>
      <c r="N3625" s="72"/>
      <c r="O3625" s="32">
        <f t="shared" si="1654"/>
        <v>0</v>
      </c>
      <c r="P3625" s="17" t="e">
        <f t="shared" si="1655"/>
        <v>#DIV/0!</v>
      </c>
      <c r="Q3625" s="38">
        <f t="shared" si="1656"/>
        <v>0</v>
      </c>
      <c r="R3625" s="17" t="e">
        <f t="shared" si="1651"/>
        <v>#DIV/0!</v>
      </c>
      <c r="S3625" s="97">
        <f t="shared" si="1652"/>
        <v>3.0000000000000001E-3</v>
      </c>
      <c r="T3625" s="96">
        <f t="shared" si="1636"/>
        <v>1.2134175798516342E-2</v>
      </c>
      <c r="U3625" s="96">
        <f t="shared" si="1637"/>
        <v>1.2134175798516344E-2</v>
      </c>
      <c r="V3625" s="96">
        <f t="shared" si="1638"/>
        <v>1.2134175798516344E-2</v>
      </c>
      <c r="W3625" s="96">
        <f t="shared" si="1639"/>
        <v>1.2134175798515393E-2</v>
      </c>
      <c r="X3625" s="105">
        <f>AVERAGE(S3625:S$4265)</f>
        <v>1.2734789391575624E-2</v>
      </c>
      <c r="Y3625" s="96">
        <f t="shared" si="1640"/>
        <v>1.0270177417377629E-4</v>
      </c>
      <c r="Z3625" s="96">
        <f t="shared" si="1641"/>
        <v>1.0270177417377629E-4</v>
      </c>
      <c r="AA3625" s="96">
        <f t="shared" si="1642"/>
        <v>1.0270177417377629E-4</v>
      </c>
      <c r="AB3625" s="96">
        <f t="shared" si="1643"/>
        <v>9.0747287659938855E-5</v>
      </c>
      <c r="AC3625" s="105">
        <f>_xlfn.VAR.S(S3625:S$4265)</f>
        <v>1.2463892843213873E-4</v>
      </c>
      <c r="AI3625" s="98"/>
      <c r="AJ3625" s="99"/>
      <c r="AK3625" s="116"/>
      <c r="AM3625" s="100"/>
      <c r="AN3625" s="120"/>
      <c r="AO3625" s="101"/>
    </row>
    <row r="3626" spans="1:41" ht="16.5">
      <c r="A3626" s="112">
        <v>38190</v>
      </c>
      <c r="B3626" s="73">
        <v>5387</v>
      </c>
      <c r="C3626" s="73">
        <v>5409</v>
      </c>
      <c r="D3626" s="80">
        <f t="shared" si="1644"/>
        <v>-22</v>
      </c>
      <c r="E3626" s="17">
        <f t="shared" si="1635"/>
        <v>5.0000000000000001E-3</v>
      </c>
      <c r="F3626" s="16">
        <f t="shared" si="1645"/>
        <v>0</v>
      </c>
      <c r="G3626" s="16">
        <f t="shared" si="1646"/>
        <v>0</v>
      </c>
      <c r="H3626" s="16">
        <f t="shared" si="1647"/>
        <v>0</v>
      </c>
      <c r="I3626" s="16">
        <f t="shared" si="1648"/>
        <v>0</v>
      </c>
      <c r="J3626" s="16">
        <f t="shared" si="1649"/>
        <v>0</v>
      </c>
      <c r="K3626" s="16">
        <f t="shared" si="1653"/>
        <v>0</v>
      </c>
      <c r="L3626" s="16">
        <f t="shared" si="1650"/>
        <v>0</v>
      </c>
      <c r="M3626" s="72"/>
      <c r="N3626" s="72"/>
      <c r="O3626" s="32">
        <f t="shared" si="1654"/>
        <v>0</v>
      </c>
      <c r="P3626" s="17" t="e">
        <f t="shared" si="1655"/>
        <v>#DIV/0!</v>
      </c>
      <c r="Q3626" s="38">
        <f t="shared" si="1656"/>
        <v>0</v>
      </c>
      <c r="R3626" s="17" t="e">
        <f t="shared" si="1651"/>
        <v>#DIV/0!</v>
      </c>
      <c r="S3626" s="97">
        <f t="shared" si="1652"/>
        <v>5.0000000000000001E-3</v>
      </c>
      <c r="T3626" s="96">
        <f t="shared" si="1636"/>
        <v>1.2717208296293981E-2</v>
      </c>
      <c r="U3626" s="96">
        <f t="shared" si="1637"/>
        <v>1.2717208296293983E-2</v>
      </c>
      <c r="V3626" s="96">
        <f t="shared" si="1638"/>
        <v>1.2717208296293983E-2</v>
      </c>
      <c r="W3626" s="96">
        <f t="shared" si="1639"/>
        <v>1.2717208296292972E-2</v>
      </c>
      <c r="X3626" s="105">
        <f>AVERAGE(S3626:S$4265)</f>
        <v>1.2749999999999961E-2</v>
      </c>
      <c r="Y3626" s="96">
        <f t="shared" si="1640"/>
        <v>1.0323013398868343E-4</v>
      </c>
      <c r="Z3626" s="96">
        <f t="shared" si="1641"/>
        <v>1.0323013398868343E-4</v>
      </c>
      <c r="AA3626" s="96">
        <f t="shared" si="1642"/>
        <v>1.0323013398868343E-4</v>
      </c>
      <c r="AB3626" s="96">
        <f t="shared" si="1643"/>
        <v>9.1214146392391276E-5</v>
      </c>
      <c r="AC3626" s="105">
        <f>_xlfn.VAR.S(S3626:S$4265)</f>
        <v>1.246854460093911E-4</v>
      </c>
      <c r="AI3626" s="98"/>
      <c r="AJ3626" s="99"/>
      <c r="AK3626" s="116"/>
      <c r="AM3626" s="100"/>
      <c r="AN3626" s="120"/>
      <c r="AO3626" s="101"/>
    </row>
    <row r="3627" spans="1:41" ht="16.5">
      <c r="A3627" s="112">
        <v>38189</v>
      </c>
      <c r="B3627" s="73">
        <v>5409</v>
      </c>
      <c r="C3627" s="73">
        <v>5325</v>
      </c>
      <c r="D3627" s="80">
        <f t="shared" si="1644"/>
        <v>84</v>
      </c>
      <c r="E3627" s="17">
        <f t="shared" si="1635"/>
        <v>1.6E-2</v>
      </c>
      <c r="F3627" s="16">
        <f t="shared" si="1645"/>
        <v>0</v>
      </c>
      <c r="G3627" s="16">
        <f t="shared" si="1646"/>
        <v>0</v>
      </c>
      <c r="H3627" s="16">
        <f t="shared" si="1647"/>
        <v>0</v>
      </c>
      <c r="I3627" s="16">
        <f t="shared" si="1648"/>
        <v>0</v>
      </c>
      <c r="J3627" s="16">
        <f t="shared" si="1649"/>
        <v>0</v>
      </c>
      <c r="K3627" s="16">
        <f t="shared" si="1653"/>
        <v>0</v>
      </c>
      <c r="L3627" s="16">
        <f t="shared" si="1650"/>
        <v>0</v>
      </c>
      <c r="M3627" s="72"/>
      <c r="N3627" s="72"/>
      <c r="O3627" s="32">
        <f t="shared" si="1654"/>
        <v>0</v>
      </c>
      <c r="P3627" s="17" t="e">
        <f t="shared" si="1655"/>
        <v>#DIV/0!</v>
      </c>
      <c r="Q3627" s="38">
        <f t="shared" si="1656"/>
        <v>0</v>
      </c>
      <c r="R3627" s="17" t="e">
        <f t="shared" si="1651"/>
        <v>#DIV/0!</v>
      </c>
      <c r="S3627" s="97">
        <f t="shared" si="1652"/>
        <v>1.6E-2</v>
      </c>
      <c r="T3627" s="96">
        <f t="shared" si="1636"/>
        <v>1.3209796059887214E-2</v>
      </c>
      <c r="U3627" s="96">
        <f t="shared" si="1637"/>
        <v>1.3209796059887216E-2</v>
      </c>
      <c r="V3627" s="96">
        <f t="shared" si="1638"/>
        <v>1.3209796059887216E-2</v>
      </c>
      <c r="W3627" s="96">
        <f t="shared" si="1639"/>
        <v>1.3209796059886141E-2</v>
      </c>
      <c r="X3627" s="105">
        <f>AVERAGE(S3627:S$4265)</f>
        <v>1.2762128325508571E-2</v>
      </c>
      <c r="Y3627" s="96">
        <f t="shared" si="1640"/>
        <v>1.055171158595607E-4</v>
      </c>
      <c r="Z3627" s="96">
        <f t="shared" si="1641"/>
        <v>1.055171158595607E-4</v>
      </c>
      <c r="AA3627" s="96">
        <f t="shared" si="1642"/>
        <v>1.055171158595607E-4</v>
      </c>
      <c r="AB3627" s="96">
        <f t="shared" si="1643"/>
        <v>9.3234923573498829E-5</v>
      </c>
      <c r="AC3627" s="105">
        <f>_xlfn.VAR.S(S3627:S$4265)</f>
        <v>1.2478658856658026E-4</v>
      </c>
      <c r="AI3627" s="98"/>
      <c r="AJ3627" s="99"/>
      <c r="AK3627" s="116"/>
      <c r="AM3627" s="100"/>
      <c r="AN3627" s="120"/>
      <c r="AO3627" s="101"/>
    </row>
    <row r="3628" spans="1:41" ht="16.5">
      <c r="A3628" s="112">
        <v>38188</v>
      </c>
      <c r="B3628" s="73">
        <v>5325</v>
      </c>
      <c r="C3628" s="73">
        <v>5489</v>
      </c>
      <c r="D3628" s="80">
        <f t="shared" si="1644"/>
        <v>-164</v>
      </c>
      <c r="E3628" s="17">
        <f t="shared" si="1635"/>
        <v>3.0000000000000002E-2</v>
      </c>
      <c r="F3628" s="16">
        <f t="shared" si="1645"/>
        <v>0</v>
      </c>
      <c r="G3628" s="16">
        <f t="shared" si="1646"/>
        <v>0</v>
      </c>
      <c r="H3628" s="16">
        <f t="shared" si="1647"/>
        <v>0</v>
      </c>
      <c r="I3628" s="16">
        <f t="shared" si="1648"/>
        <v>0</v>
      </c>
      <c r="J3628" s="16">
        <f t="shared" si="1649"/>
        <v>0</v>
      </c>
      <c r="K3628" s="16">
        <f t="shared" si="1653"/>
        <v>0</v>
      </c>
      <c r="L3628" s="16">
        <f t="shared" si="1650"/>
        <v>0</v>
      </c>
      <c r="M3628" s="72"/>
      <c r="N3628" s="72"/>
      <c r="O3628" s="32">
        <f t="shared" si="1654"/>
        <v>0</v>
      </c>
      <c r="P3628" s="17" t="e">
        <f t="shared" si="1655"/>
        <v>#DIV/0!</v>
      </c>
      <c r="Q3628" s="38">
        <f t="shared" si="1656"/>
        <v>0</v>
      </c>
      <c r="R3628" s="17" t="e">
        <f t="shared" si="1651"/>
        <v>#DIV/0!</v>
      </c>
      <c r="S3628" s="97">
        <f t="shared" si="1652"/>
        <v>3.0000000000000002E-2</v>
      </c>
      <c r="T3628" s="96">
        <f t="shared" si="1636"/>
        <v>1.3031697936050229E-2</v>
      </c>
      <c r="U3628" s="96">
        <f t="shared" si="1637"/>
        <v>1.303169793605023E-2</v>
      </c>
      <c r="V3628" s="96">
        <f t="shared" si="1638"/>
        <v>1.303169793605023E-2</v>
      </c>
      <c r="W3628" s="96">
        <f t="shared" si="1639"/>
        <v>1.3031697936049086E-2</v>
      </c>
      <c r="X3628" s="105">
        <f>AVERAGE(S3628:S$4265)</f>
        <v>1.2757053291536013E-2</v>
      </c>
      <c r="Y3628" s="96">
        <f t="shared" si="1640"/>
        <v>1.1168985833084021E-4</v>
      </c>
      <c r="Z3628" s="96">
        <f t="shared" si="1641"/>
        <v>1.1168985833084021E-4</v>
      </c>
      <c r="AA3628" s="96">
        <f t="shared" si="1642"/>
        <v>1.1168985833084021E-4</v>
      </c>
      <c r="AB3628" s="96">
        <f t="shared" si="1643"/>
        <v>9.8689158821120456E-5</v>
      </c>
      <c r="AC3628" s="105">
        <f>_xlfn.VAR.S(S3628:S$4265)</f>
        <v>1.249660019783187E-4</v>
      </c>
      <c r="AI3628" s="98"/>
      <c r="AJ3628" s="99"/>
      <c r="AK3628" s="116"/>
      <c r="AM3628" s="100"/>
      <c r="AN3628" s="120"/>
      <c r="AO3628" s="101"/>
    </row>
    <row r="3629" spans="1:41" ht="16.5">
      <c r="A3629" s="112">
        <v>38187</v>
      </c>
      <c r="B3629" s="73">
        <v>5489</v>
      </c>
      <c r="C3629" s="73">
        <v>5502</v>
      </c>
      <c r="D3629" s="80">
        <f t="shared" si="1644"/>
        <v>-13</v>
      </c>
      <c r="E3629" s="17">
        <f t="shared" si="1635"/>
        <v>3.0000000000000001E-3</v>
      </c>
      <c r="F3629" s="16">
        <f t="shared" si="1645"/>
        <v>0</v>
      </c>
      <c r="G3629" s="16">
        <f t="shared" si="1646"/>
        <v>0</v>
      </c>
      <c r="H3629" s="16">
        <f t="shared" si="1647"/>
        <v>0</v>
      </c>
      <c r="I3629" s="16">
        <f t="shared" si="1648"/>
        <v>0</v>
      </c>
      <c r="J3629" s="16">
        <f t="shared" si="1649"/>
        <v>0</v>
      </c>
      <c r="K3629" s="16">
        <f t="shared" si="1653"/>
        <v>0</v>
      </c>
      <c r="L3629" s="16">
        <f t="shared" si="1650"/>
        <v>0</v>
      </c>
      <c r="M3629" s="72"/>
      <c r="N3629" s="72"/>
      <c r="O3629" s="32">
        <f t="shared" si="1654"/>
        <v>0</v>
      </c>
      <c r="P3629" s="17" t="e">
        <f t="shared" si="1655"/>
        <v>#DIV/0!</v>
      </c>
      <c r="Q3629" s="38">
        <f t="shared" si="1656"/>
        <v>0</v>
      </c>
      <c r="R3629" s="17" t="e">
        <f t="shared" si="1651"/>
        <v>#DIV/0!</v>
      </c>
      <c r="S3629" s="97">
        <f t="shared" si="1652"/>
        <v>3.0000000000000001E-3</v>
      </c>
      <c r="T3629" s="96">
        <f t="shared" si="1636"/>
        <v>1.194861482558535E-2</v>
      </c>
      <c r="U3629" s="96">
        <f t="shared" si="1637"/>
        <v>1.1948614825585352E-2</v>
      </c>
      <c r="V3629" s="96">
        <f t="shared" si="1638"/>
        <v>1.1948614825585352E-2</v>
      </c>
      <c r="W3629" s="96">
        <f t="shared" si="1639"/>
        <v>1.1948614825584132E-2</v>
      </c>
      <c r="X3629" s="105">
        <f>AVERAGE(S3629:S$4265)</f>
        <v>1.2729984301412834E-2</v>
      </c>
      <c r="Y3629" s="96">
        <f t="shared" si="1640"/>
        <v>9.8019902050995272E-5</v>
      </c>
      <c r="Z3629" s="96">
        <f t="shared" si="1641"/>
        <v>9.8019902050995285E-5</v>
      </c>
      <c r="AA3629" s="96">
        <f t="shared" si="1642"/>
        <v>9.8019902050995285E-5</v>
      </c>
      <c r="AB3629" s="96">
        <f t="shared" si="1643"/>
        <v>8.6610385452246373E-5</v>
      </c>
      <c r="AC3629" s="105">
        <f>_xlfn.VAR.S(S3629:S$4265)</f>
        <v>1.2469427248403136E-4</v>
      </c>
      <c r="AI3629" s="98"/>
      <c r="AJ3629" s="99"/>
      <c r="AK3629" s="116"/>
      <c r="AM3629" s="100"/>
      <c r="AN3629" s="120"/>
      <c r="AO3629" s="101"/>
    </row>
    <row r="3630" spans="1:41" ht="16.5">
      <c r="A3630" s="112">
        <v>38184</v>
      </c>
      <c r="B3630" s="73">
        <v>5502</v>
      </c>
      <c r="C3630" s="73">
        <v>5542</v>
      </c>
      <c r="D3630" s="80">
        <f t="shared" si="1644"/>
        <v>-40</v>
      </c>
      <c r="E3630" s="17">
        <f t="shared" si="1635"/>
        <v>8.0000000000000002E-3</v>
      </c>
      <c r="F3630" s="16">
        <f t="shared" si="1645"/>
        <v>0</v>
      </c>
      <c r="G3630" s="16">
        <f t="shared" si="1646"/>
        <v>0</v>
      </c>
      <c r="H3630" s="16">
        <f t="shared" si="1647"/>
        <v>0</v>
      </c>
      <c r="I3630" s="16">
        <f t="shared" si="1648"/>
        <v>0</v>
      </c>
      <c r="J3630" s="16">
        <f t="shared" si="1649"/>
        <v>0</v>
      </c>
      <c r="K3630" s="16">
        <f t="shared" si="1653"/>
        <v>0</v>
      </c>
      <c r="L3630" s="16">
        <f t="shared" si="1650"/>
        <v>0</v>
      </c>
      <c r="M3630" s="72"/>
      <c r="N3630" s="72"/>
      <c r="O3630" s="32">
        <f t="shared" si="1654"/>
        <v>0</v>
      </c>
      <c r="P3630" s="17" t="e">
        <f t="shared" si="1655"/>
        <v>#DIV/0!</v>
      </c>
      <c r="Q3630" s="38">
        <f t="shared" si="1656"/>
        <v>0</v>
      </c>
      <c r="R3630" s="17" t="e">
        <f t="shared" si="1651"/>
        <v>#DIV/0!</v>
      </c>
      <c r="S3630" s="97">
        <f t="shared" si="1652"/>
        <v>8.0000000000000002E-3</v>
      </c>
      <c r="T3630" s="96">
        <f t="shared" si="1636"/>
        <v>1.2519803005941863E-2</v>
      </c>
      <c r="U3630" s="96">
        <f t="shared" si="1637"/>
        <v>1.2519803005941865E-2</v>
      </c>
      <c r="V3630" s="96">
        <f t="shared" si="1638"/>
        <v>1.2519803005941865E-2</v>
      </c>
      <c r="W3630" s="96">
        <f t="shared" si="1639"/>
        <v>1.2519803005940567E-2</v>
      </c>
      <c r="X3630" s="105">
        <f>AVERAGE(S3630:S$4265)</f>
        <v>1.2745283018867886E-2</v>
      </c>
      <c r="Y3630" s="96">
        <f t="shared" si="1640"/>
        <v>9.849181180284988E-5</v>
      </c>
      <c r="Z3630" s="96">
        <f t="shared" si="1641"/>
        <v>9.849181180284988E-5</v>
      </c>
      <c r="AA3630" s="96">
        <f t="shared" si="1642"/>
        <v>9.849181180284988E-5</v>
      </c>
      <c r="AB3630" s="96">
        <f t="shared" si="1643"/>
        <v>8.702736490898567E-5</v>
      </c>
      <c r="AC3630" s="105">
        <f>_xlfn.VAR.S(S3630:S$4265)</f>
        <v>1.247413162977284E-4</v>
      </c>
      <c r="AI3630" s="98"/>
      <c r="AJ3630" s="99"/>
      <c r="AK3630" s="116"/>
      <c r="AM3630" s="100"/>
      <c r="AN3630" s="120"/>
      <c r="AO3630" s="101"/>
    </row>
    <row r="3631" spans="1:41" ht="16.5">
      <c r="A3631" s="112">
        <v>38183</v>
      </c>
      <c r="B3631" s="73">
        <v>5542</v>
      </c>
      <c r="C3631" s="73">
        <v>5623</v>
      </c>
      <c r="D3631" s="80">
        <f t="shared" si="1644"/>
        <v>-81</v>
      </c>
      <c r="E3631" s="17">
        <f t="shared" si="1635"/>
        <v>1.4999999999999999E-2</v>
      </c>
      <c r="F3631" s="16">
        <f t="shared" si="1645"/>
        <v>0</v>
      </c>
      <c r="G3631" s="16">
        <f t="shared" si="1646"/>
        <v>0</v>
      </c>
      <c r="H3631" s="16">
        <f t="shared" si="1647"/>
        <v>0</v>
      </c>
      <c r="I3631" s="16">
        <f t="shared" si="1648"/>
        <v>0</v>
      </c>
      <c r="J3631" s="16">
        <f t="shared" si="1649"/>
        <v>0</v>
      </c>
      <c r="K3631" s="16">
        <f t="shared" si="1653"/>
        <v>0</v>
      </c>
      <c r="L3631" s="16">
        <f t="shared" si="1650"/>
        <v>0</v>
      </c>
      <c r="M3631" s="72"/>
      <c r="N3631" s="72"/>
      <c r="O3631" s="32">
        <f t="shared" si="1654"/>
        <v>0</v>
      </c>
      <c r="P3631" s="17" t="e">
        <f t="shared" si="1655"/>
        <v>#DIV/0!</v>
      </c>
      <c r="Q3631" s="38">
        <f t="shared" si="1656"/>
        <v>0</v>
      </c>
      <c r="R3631" s="17" t="e">
        <f t="shared" si="1651"/>
        <v>#DIV/0!</v>
      </c>
      <c r="S3631" s="97">
        <f t="shared" si="1652"/>
        <v>1.4999999999999999E-2</v>
      </c>
      <c r="T3631" s="96">
        <f t="shared" si="1636"/>
        <v>1.2808301070150917E-2</v>
      </c>
      <c r="U3631" s="96">
        <f t="shared" si="1637"/>
        <v>1.2808301070150919E-2</v>
      </c>
      <c r="V3631" s="96">
        <f t="shared" si="1638"/>
        <v>1.2808301070150919E-2</v>
      </c>
      <c r="W3631" s="96">
        <f t="shared" si="1639"/>
        <v>1.2808301070149538E-2</v>
      </c>
      <c r="X3631" s="105">
        <f>AVERAGE(S3631:S$4265)</f>
        <v>1.2752755905511773E-2</v>
      </c>
      <c r="Y3631" s="96">
        <f t="shared" si="1640"/>
        <v>1.0330279388508194E-4</v>
      </c>
      <c r="Z3631" s="96">
        <f t="shared" si="1641"/>
        <v>1.0330279388508194E-4</v>
      </c>
      <c r="AA3631" s="96">
        <f t="shared" si="1642"/>
        <v>1.0330279388508194E-4</v>
      </c>
      <c r="AB3631" s="96">
        <f t="shared" si="1643"/>
        <v>9.1278348676845876E-5</v>
      </c>
      <c r="AC3631" s="105">
        <f>_xlfn.VAR.S(S3631:S$4265)</f>
        <v>1.249024963362244E-4</v>
      </c>
      <c r="AI3631" s="98"/>
      <c r="AJ3631" s="99"/>
      <c r="AK3631" s="116"/>
      <c r="AM3631" s="100"/>
      <c r="AN3631" s="120"/>
      <c r="AO3631" s="101"/>
    </row>
    <row r="3632" spans="1:41" ht="16.5">
      <c r="A3632" s="112">
        <v>38182</v>
      </c>
      <c r="B3632" s="73">
        <v>5623</v>
      </c>
      <c r="C3632" s="73">
        <v>5685</v>
      </c>
      <c r="D3632" s="80">
        <f t="shared" si="1644"/>
        <v>-62</v>
      </c>
      <c r="E3632" s="17">
        <f t="shared" si="1635"/>
        <v>1.0999999999999999E-2</v>
      </c>
      <c r="F3632" s="16">
        <f t="shared" si="1645"/>
        <v>0</v>
      </c>
      <c r="G3632" s="16">
        <f t="shared" si="1646"/>
        <v>0</v>
      </c>
      <c r="H3632" s="16">
        <f t="shared" si="1647"/>
        <v>0</v>
      </c>
      <c r="I3632" s="16">
        <f t="shared" si="1648"/>
        <v>0</v>
      </c>
      <c r="J3632" s="16">
        <f t="shared" si="1649"/>
        <v>0</v>
      </c>
      <c r="K3632" s="16">
        <f t="shared" si="1653"/>
        <v>0</v>
      </c>
      <c r="L3632" s="16">
        <f t="shared" si="1650"/>
        <v>0</v>
      </c>
      <c r="M3632" s="72"/>
      <c r="N3632" s="72"/>
      <c r="O3632" s="32">
        <f t="shared" si="1654"/>
        <v>0</v>
      </c>
      <c r="P3632" s="17" t="e">
        <f t="shared" si="1655"/>
        <v>#DIV/0!</v>
      </c>
      <c r="Q3632" s="38">
        <f t="shared" si="1656"/>
        <v>0</v>
      </c>
      <c r="R3632" s="17" t="e">
        <f t="shared" si="1651"/>
        <v>#DIV/0!</v>
      </c>
      <c r="S3632" s="97">
        <f t="shared" si="1652"/>
        <v>1.0999999999999999E-2</v>
      </c>
      <c r="T3632" s="96">
        <f t="shared" si="1636"/>
        <v>1.266840539377757E-2</v>
      </c>
      <c r="U3632" s="96">
        <f t="shared" si="1637"/>
        <v>1.2668405393777572E-2</v>
      </c>
      <c r="V3632" s="96">
        <f t="shared" si="1638"/>
        <v>1.2668405393777572E-2</v>
      </c>
      <c r="W3632" s="96">
        <f t="shared" si="1639"/>
        <v>1.2668405393776104E-2</v>
      </c>
      <c r="X3632" s="105">
        <f>AVERAGE(S3632:S$4265)</f>
        <v>1.2749211356466839E-2</v>
      </c>
      <c r="Y3632" s="96">
        <f t="shared" si="1640"/>
        <v>1.0954958923469788E-4</v>
      </c>
      <c r="Z3632" s="96">
        <f t="shared" si="1641"/>
        <v>1.0954958923469788E-4</v>
      </c>
      <c r="AA3632" s="96">
        <f t="shared" si="1642"/>
        <v>1.0954958923469788E-4</v>
      </c>
      <c r="AB3632" s="96">
        <f t="shared" si="1643"/>
        <v>9.6798017047765344E-5</v>
      </c>
      <c r="AC3632" s="105">
        <f>_xlfn.VAR.S(S3632:S$4265)</f>
        <v>1.2509182402161001E-4</v>
      </c>
      <c r="AI3632" s="98"/>
      <c r="AJ3632" s="99"/>
      <c r="AK3632" s="116"/>
      <c r="AM3632" s="100"/>
      <c r="AN3632" s="120"/>
      <c r="AO3632" s="101"/>
    </row>
    <row r="3633" spans="1:41" ht="16.5">
      <c r="A3633" s="112">
        <v>38181</v>
      </c>
      <c r="B3633" s="73">
        <v>5685</v>
      </c>
      <c r="C3633" s="73">
        <v>5758</v>
      </c>
      <c r="D3633" s="80">
        <f t="shared" si="1644"/>
        <v>-73</v>
      </c>
      <c r="E3633" s="17">
        <f t="shared" si="1635"/>
        <v>1.3000000000000001E-2</v>
      </c>
      <c r="F3633" s="16">
        <f t="shared" si="1645"/>
        <v>0</v>
      </c>
      <c r="G3633" s="16">
        <f t="shared" si="1646"/>
        <v>0</v>
      </c>
      <c r="H3633" s="16">
        <f t="shared" si="1647"/>
        <v>0</v>
      </c>
      <c r="I3633" s="16">
        <f t="shared" si="1648"/>
        <v>0</v>
      </c>
      <c r="J3633" s="16">
        <f t="shared" si="1649"/>
        <v>0</v>
      </c>
      <c r="K3633" s="16">
        <f t="shared" si="1653"/>
        <v>0</v>
      </c>
      <c r="L3633" s="16">
        <f t="shared" si="1650"/>
        <v>0</v>
      </c>
      <c r="M3633" s="72"/>
      <c r="N3633" s="72"/>
      <c r="O3633" s="32">
        <f t="shared" si="1654"/>
        <v>0</v>
      </c>
      <c r="P3633" s="17" t="e">
        <f t="shared" si="1655"/>
        <v>#DIV/0!</v>
      </c>
      <c r="Q3633" s="38">
        <f t="shared" si="1656"/>
        <v>0</v>
      </c>
      <c r="R3633" s="17" t="e">
        <f t="shared" si="1651"/>
        <v>#DIV/0!</v>
      </c>
      <c r="S3633" s="97">
        <f t="shared" si="1652"/>
        <v>1.3000000000000001E-2</v>
      </c>
      <c r="T3633" s="96">
        <f t="shared" si="1636"/>
        <v>1.2774899355082522E-2</v>
      </c>
      <c r="U3633" s="96">
        <f t="shared" si="1637"/>
        <v>1.2774899355082523E-2</v>
      </c>
      <c r="V3633" s="96">
        <f t="shared" si="1638"/>
        <v>1.2774899355082523E-2</v>
      </c>
      <c r="W3633" s="96">
        <f t="shared" si="1639"/>
        <v>1.2774899355080962E-2</v>
      </c>
      <c r="X3633" s="105">
        <f>AVERAGE(S3633:S$4265)</f>
        <v>1.2751974723538667E-2</v>
      </c>
      <c r="Y3633" s="96">
        <f t="shared" si="1640"/>
        <v>1.1634103528878462E-4</v>
      </c>
      <c r="Z3633" s="96">
        <f t="shared" si="1641"/>
        <v>1.1634103528878462E-4</v>
      </c>
      <c r="AA3633" s="96">
        <f t="shared" si="1642"/>
        <v>1.1634103528878462E-4</v>
      </c>
      <c r="AB3633" s="96">
        <f t="shared" si="1643"/>
        <v>1.0279893878115583E-4</v>
      </c>
      <c r="AC3633" s="105">
        <f>_xlfn.VAR.S(S3633:S$4265)</f>
        <v>1.2528490511328559E-4</v>
      </c>
      <c r="AI3633" s="98"/>
      <c r="AJ3633" s="99"/>
      <c r="AK3633" s="116"/>
      <c r="AM3633" s="100"/>
      <c r="AN3633" s="120"/>
      <c r="AO3633" s="101"/>
    </row>
    <row r="3634" spans="1:41" ht="16.5">
      <c r="A3634" s="112">
        <v>38180</v>
      </c>
      <c r="B3634" s="73">
        <v>5758</v>
      </c>
      <c r="C3634" s="73">
        <v>5713</v>
      </c>
      <c r="D3634" s="80">
        <f t="shared" si="1644"/>
        <v>45</v>
      </c>
      <c r="E3634" s="17">
        <f t="shared" si="1635"/>
        <v>8.0000000000000002E-3</v>
      </c>
      <c r="F3634" s="16">
        <f t="shared" si="1645"/>
        <v>0</v>
      </c>
      <c r="G3634" s="16">
        <f t="shared" si="1646"/>
        <v>0</v>
      </c>
      <c r="H3634" s="16">
        <f t="shared" si="1647"/>
        <v>0</v>
      </c>
      <c r="I3634" s="16">
        <f t="shared" si="1648"/>
        <v>0</v>
      </c>
      <c r="J3634" s="16">
        <f t="shared" si="1649"/>
        <v>0</v>
      </c>
      <c r="K3634" s="16">
        <f t="shared" si="1653"/>
        <v>0</v>
      </c>
      <c r="L3634" s="16">
        <f t="shared" si="1650"/>
        <v>0</v>
      </c>
      <c r="M3634" s="72"/>
      <c r="N3634" s="72"/>
      <c r="O3634" s="32">
        <f t="shared" si="1654"/>
        <v>0</v>
      </c>
      <c r="P3634" s="17" t="e">
        <f t="shared" si="1655"/>
        <v>#DIV/0!</v>
      </c>
      <c r="Q3634" s="38">
        <f t="shared" si="1656"/>
        <v>0</v>
      </c>
      <c r="R3634" s="17" t="e">
        <f t="shared" si="1651"/>
        <v>#DIV/0!</v>
      </c>
      <c r="S3634" s="97">
        <f t="shared" si="1652"/>
        <v>8.0000000000000002E-3</v>
      </c>
      <c r="T3634" s="96">
        <f t="shared" si="1636"/>
        <v>1.2760531228811193E-2</v>
      </c>
      <c r="U3634" s="96">
        <f t="shared" si="1637"/>
        <v>1.2760531228811194E-2</v>
      </c>
      <c r="V3634" s="96">
        <f t="shared" si="1638"/>
        <v>1.2760531228811194E-2</v>
      </c>
      <c r="W3634" s="96">
        <f t="shared" si="1639"/>
        <v>1.2760531228809534E-2</v>
      </c>
      <c r="X3634" s="105">
        <f>AVERAGE(S3634:S$4265)</f>
        <v>1.2751582278480975E-2</v>
      </c>
      <c r="Y3634" s="96">
        <f t="shared" si="1640"/>
        <v>1.2376339848004485E-4</v>
      </c>
      <c r="Z3634" s="96">
        <f t="shared" si="1641"/>
        <v>1.2376339848004485E-4</v>
      </c>
      <c r="AA3634" s="96">
        <f t="shared" si="1642"/>
        <v>1.2376339848004485E-4</v>
      </c>
      <c r="AB3634" s="96">
        <f t="shared" si="1643"/>
        <v>1.0935733889695239E-4</v>
      </c>
      <c r="AC3634" s="105">
        <f>_xlfn.VAR.S(S3634:S$4265)</f>
        <v>1.254833572388628E-4</v>
      </c>
      <c r="AI3634" s="98"/>
      <c r="AJ3634" s="99"/>
      <c r="AK3634" s="116"/>
      <c r="AM3634" s="100"/>
      <c r="AN3634" s="120"/>
      <c r="AO3634" s="101"/>
    </row>
    <row r="3635" spans="1:41" ht="16.5">
      <c r="A3635" s="112">
        <v>38177</v>
      </c>
      <c r="B3635" s="73">
        <v>5713</v>
      </c>
      <c r="C3635" s="73">
        <v>5713</v>
      </c>
      <c r="D3635" s="80">
        <f t="shared" si="1644"/>
        <v>0</v>
      </c>
      <c r="E3635" s="17">
        <f t="shared" si="1635"/>
        <v>0</v>
      </c>
      <c r="F3635" s="16">
        <f t="shared" si="1645"/>
        <v>0</v>
      </c>
      <c r="G3635" s="16">
        <f t="shared" si="1646"/>
        <v>0</v>
      </c>
      <c r="H3635" s="16">
        <f t="shared" si="1647"/>
        <v>0</v>
      </c>
      <c r="I3635" s="16">
        <f t="shared" si="1648"/>
        <v>0</v>
      </c>
      <c r="J3635" s="16">
        <f t="shared" si="1649"/>
        <v>0</v>
      </c>
      <c r="K3635" s="16">
        <f t="shared" si="1653"/>
        <v>0</v>
      </c>
      <c r="L3635" s="16">
        <f t="shared" si="1650"/>
        <v>0</v>
      </c>
      <c r="M3635" s="72"/>
      <c r="N3635" s="72"/>
      <c r="O3635" s="32">
        <f t="shared" si="1654"/>
        <v>0</v>
      </c>
      <c r="P3635" s="17" t="e">
        <f t="shared" si="1655"/>
        <v>#DIV/0!</v>
      </c>
      <c r="Q3635" s="38">
        <f t="shared" si="1656"/>
        <v>0</v>
      </c>
      <c r="R3635" s="17" t="e">
        <f t="shared" si="1651"/>
        <v>#DIV/0!</v>
      </c>
      <c r="S3635" s="97">
        <f t="shared" si="1652"/>
        <v>0</v>
      </c>
      <c r="T3635" s="96">
        <f t="shared" si="1636"/>
        <v>1.3064394924267225E-2</v>
      </c>
      <c r="U3635" s="96">
        <f t="shared" si="1637"/>
        <v>1.3064394924267227E-2</v>
      </c>
      <c r="V3635" s="96">
        <f t="shared" si="1638"/>
        <v>1.3064394924267227E-2</v>
      </c>
      <c r="W3635" s="96">
        <f t="shared" si="1639"/>
        <v>1.3064394924265461E-2</v>
      </c>
      <c r="X3635" s="105">
        <f>AVERAGE(S3635:S$4265)</f>
        <v>1.2759112519809787E-2</v>
      </c>
      <c r="Y3635" s="96">
        <f t="shared" si="1640"/>
        <v>1.3002607736500876E-4</v>
      </c>
      <c r="Z3635" s="96">
        <f t="shared" si="1641"/>
        <v>1.3002607736500876E-4</v>
      </c>
      <c r="AA3635" s="96">
        <f t="shared" si="1642"/>
        <v>1.3002607736500876E-4</v>
      </c>
      <c r="AB3635" s="96">
        <f t="shared" si="1643"/>
        <v>1.1489104195970654E-4</v>
      </c>
      <c r="AC3635" s="105">
        <f>_xlfn.VAR.S(S3635:S$4265)</f>
        <v>1.2564664302065399E-4</v>
      </c>
      <c r="AI3635" s="98"/>
      <c r="AJ3635" s="99"/>
      <c r="AK3635" s="116"/>
      <c r="AM3635" s="100"/>
      <c r="AN3635" s="120"/>
      <c r="AO3635" s="101"/>
    </row>
    <row r="3636" spans="1:41" ht="16.5">
      <c r="A3636" s="112">
        <v>38176</v>
      </c>
      <c r="B3636" s="73">
        <v>5713</v>
      </c>
      <c r="C3636" s="73">
        <v>5727</v>
      </c>
      <c r="D3636" s="80">
        <f t="shared" si="1644"/>
        <v>-14</v>
      </c>
      <c r="E3636" s="17">
        <f t="shared" si="1635"/>
        <v>3.0000000000000001E-3</v>
      </c>
      <c r="F3636" s="16">
        <f t="shared" si="1645"/>
        <v>0</v>
      </c>
      <c r="G3636" s="16">
        <f t="shared" si="1646"/>
        <v>0</v>
      </c>
      <c r="H3636" s="16">
        <f t="shared" si="1647"/>
        <v>0</v>
      </c>
      <c r="I3636" s="16">
        <f t="shared" si="1648"/>
        <v>0</v>
      </c>
      <c r="J3636" s="16">
        <f t="shared" si="1649"/>
        <v>0</v>
      </c>
      <c r="K3636" s="16">
        <f t="shared" si="1653"/>
        <v>0</v>
      </c>
      <c r="L3636" s="16">
        <f t="shared" si="1650"/>
        <v>0</v>
      </c>
      <c r="M3636" s="72"/>
      <c r="N3636" s="72"/>
      <c r="O3636" s="32">
        <f t="shared" si="1654"/>
        <v>0</v>
      </c>
      <c r="P3636" s="17" t="e">
        <f t="shared" si="1655"/>
        <v>#DIV/0!</v>
      </c>
      <c r="Q3636" s="38">
        <f t="shared" si="1656"/>
        <v>0</v>
      </c>
      <c r="R3636" s="17" t="e">
        <f t="shared" si="1651"/>
        <v>#DIV/0!</v>
      </c>
      <c r="S3636" s="97">
        <f t="shared" si="1652"/>
        <v>3.0000000000000001E-3</v>
      </c>
      <c r="T3636" s="96">
        <f t="shared" si="1636"/>
        <v>1.3898292472624708E-2</v>
      </c>
      <c r="U3636" s="96">
        <f t="shared" si="1637"/>
        <v>1.389829247262471E-2</v>
      </c>
      <c r="V3636" s="96">
        <f t="shared" si="1638"/>
        <v>1.389829247262471E-2</v>
      </c>
      <c r="W3636" s="96">
        <f t="shared" si="1639"/>
        <v>1.3898292472622831E-2</v>
      </c>
      <c r="X3636" s="105">
        <f>AVERAGE(S3636:S$4265)</f>
        <v>1.277936507936504E-2</v>
      </c>
      <c r="Y3636" s="96">
        <f t="shared" si="1640"/>
        <v>1.2599609079333167E-4</v>
      </c>
      <c r="Z3636" s="96">
        <f t="shared" si="1641"/>
        <v>1.2599609079333167E-4</v>
      </c>
      <c r="AA3636" s="96">
        <f t="shared" si="1642"/>
        <v>1.2599609079333164E-4</v>
      </c>
      <c r="AB3636" s="96">
        <f t="shared" si="1643"/>
        <v>1.1133014582497462E-4</v>
      </c>
      <c r="AC3636" s="105">
        <f>_xlfn.VAR.S(S3636:S$4265)</f>
        <v>1.2558717288717436E-4</v>
      </c>
      <c r="AI3636" s="98"/>
      <c r="AJ3636" s="99"/>
      <c r="AK3636" s="116"/>
      <c r="AM3636" s="100"/>
      <c r="AN3636" s="120"/>
      <c r="AO3636" s="101"/>
    </row>
    <row r="3637" spans="1:41" ht="16.5">
      <c r="A3637" s="112">
        <v>38175</v>
      </c>
      <c r="B3637" s="73">
        <v>5727</v>
      </c>
      <c r="C3637" s="73">
        <v>5733</v>
      </c>
      <c r="D3637" s="80">
        <f t="shared" si="1644"/>
        <v>-6</v>
      </c>
      <c r="E3637" s="17">
        <f t="shared" si="1635"/>
        <v>2E-3</v>
      </c>
      <c r="F3637" s="16">
        <f t="shared" si="1645"/>
        <v>0</v>
      </c>
      <c r="G3637" s="16">
        <f t="shared" si="1646"/>
        <v>0</v>
      </c>
      <c r="H3637" s="16">
        <f t="shared" si="1647"/>
        <v>0</v>
      </c>
      <c r="I3637" s="16">
        <f t="shared" si="1648"/>
        <v>0</v>
      </c>
      <c r="J3637" s="16">
        <f t="shared" si="1649"/>
        <v>0</v>
      </c>
      <c r="K3637" s="16">
        <f t="shared" si="1653"/>
        <v>0</v>
      </c>
      <c r="L3637" s="16">
        <f t="shared" si="1650"/>
        <v>0</v>
      </c>
      <c r="M3637" s="72"/>
      <c r="N3637" s="72"/>
      <c r="O3637" s="32">
        <f t="shared" si="1654"/>
        <v>0</v>
      </c>
      <c r="P3637" s="17" t="e">
        <f t="shared" si="1655"/>
        <v>#DIV/0!</v>
      </c>
      <c r="Q3637" s="38">
        <f t="shared" si="1656"/>
        <v>0</v>
      </c>
      <c r="R3637" s="17" t="e">
        <f t="shared" si="1651"/>
        <v>#DIV/0!</v>
      </c>
      <c r="S3637" s="97">
        <f t="shared" si="1652"/>
        <v>2E-3</v>
      </c>
      <c r="T3637" s="96">
        <f t="shared" si="1636"/>
        <v>1.4593928162366711E-2</v>
      </c>
      <c r="U3637" s="96">
        <f t="shared" si="1637"/>
        <v>1.4593928162366715E-2</v>
      </c>
      <c r="V3637" s="96">
        <f t="shared" si="1638"/>
        <v>1.4593928162366715E-2</v>
      </c>
      <c r="W3637" s="96">
        <f t="shared" si="1639"/>
        <v>1.4593928162364714E-2</v>
      </c>
      <c r="X3637" s="105">
        <f>AVERAGE(S3637:S$4265)</f>
        <v>1.2794912559618402E-2</v>
      </c>
      <c r="Y3637" s="96">
        <f t="shared" si="1640"/>
        <v>1.2545844742477071E-4</v>
      </c>
      <c r="Z3637" s="96">
        <f t="shared" si="1641"/>
        <v>1.2545844742477071E-4</v>
      </c>
      <c r="AA3637" s="96">
        <f t="shared" si="1642"/>
        <v>1.2545844742477069E-4</v>
      </c>
      <c r="AB3637" s="96">
        <f t="shared" si="1643"/>
        <v>1.1085508414451593E-4</v>
      </c>
      <c r="AC3637" s="105">
        <f>_xlfn.VAR.S(S3637:S$4265)</f>
        <v>1.2563462375826703E-4</v>
      </c>
      <c r="AI3637" s="98"/>
      <c r="AJ3637" s="99"/>
      <c r="AK3637" s="116"/>
      <c r="AM3637" s="100"/>
      <c r="AN3637" s="120"/>
      <c r="AO3637" s="101"/>
    </row>
    <row r="3638" spans="1:41" ht="16.5">
      <c r="A3638" s="112">
        <v>38174</v>
      </c>
      <c r="B3638" s="73">
        <v>5733</v>
      </c>
      <c r="C3638" s="73">
        <v>5659</v>
      </c>
      <c r="D3638" s="80">
        <f t="shared" si="1644"/>
        <v>74</v>
      </c>
      <c r="E3638" s="17">
        <f t="shared" si="1635"/>
        <v>1.3999999999999999E-2</v>
      </c>
      <c r="F3638" s="16">
        <f t="shared" si="1645"/>
        <v>0</v>
      </c>
      <c r="G3638" s="16">
        <f t="shared" si="1646"/>
        <v>0</v>
      </c>
      <c r="H3638" s="16">
        <f t="shared" si="1647"/>
        <v>0</v>
      </c>
      <c r="I3638" s="16">
        <f t="shared" si="1648"/>
        <v>0</v>
      </c>
      <c r="J3638" s="16">
        <f t="shared" si="1649"/>
        <v>0</v>
      </c>
      <c r="K3638" s="16">
        <f t="shared" si="1653"/>
        <v>0</v>
      </c>
      <c r="L3638" s="16">
        <f t="shared" si="1650"/>
        <v>0</v>
      </c>
      <c r="M3638" s="72"/>
      <c r="N3638" s="72"/>
      <c r="O3638" s="32">
        <f t="shared" si="1654"/>
        <v>0</v>
      </c>
      <c r="P3638" s="17" t="e">
        <f t="shared" si="1655"/>
        <v>#DIV/0!</v>
      </c>
      <c r="Q3638" s="38">
        <f t="shared" si="1656"/>
        <v>0</v>
      </c>
      <c r="R3638" s="17" t="e">
        <f t="shared" si="1651"/>
        <v>#DIV/0!</v>
      </c>
      <c r="S3638" s="97">
        <f t="shared" si="1652"/>
        <v>1.3999999999999999E-2</v>
      </c>
      <c r="T3638" s="96">
        <f t="shared" si="1636"/>
        <v>1.5397795917411396E-2</v>
      </c>
      <c r="U3638" s="96">
        <f t="shared" si="1637"/>
        <v>1.5397795917411399E-2</v>
      </c>
      <c r="V3638" s="96">
        <f t="shared" si="1638"/>
        <v>1.5397795917411399E-2</v>
      </c>
      <c r="W3638" s="96">
        <f t="shared" si="1639"/>
        <v>1.5397795917409271E-2</v>
      </c>
      <c r="X3638" s="105">
        <f>AVERAGE(S3638:S$4265)</f>
        <v>1.2812101910827985E-2</v>
      </c>
      <c r="Y3638" s="96">
        <f t="shared" si="1640"/>
        <v>1.2200892691286637E-4</v>
      </c>
      <c r="Z3638" s="96">
        <f t="shared" si="1641"/>
        <v>1.2200892691286637E-4</v>
      </c>
      <c r="AA3638" s="96">
        <f t="shared" si="1642"/>
        <v>1.2200892691286631E-4</v>
      </c>
      <c r="AB3638" s="96">
        <f t="shared" si="1643"/>
        <v>1.0780708782019974E-4</v>
      </c>
      <c r="AC3638" s="105">
        <f>_xlfn.VAR.S(S3638:S$4265)</f>
        <v>1.2564884852548427E-4</v>
      </c>
      <c r="AI3638" s="98"/>
      <c r="AJ3638" s="99"/>
      <c r="AK3638" s="116"/>
      <c r="AM3638" s="100"/>
      <c r="AN3638" s="120"/>
      <c r="AO3638" s="101"/>
    </row>
    <row r="3639" spans="1:41" ht="16.5">
      <c r="A3639" s="112">
        <v>38173</v>
      </c>
      <c r="B3639" s="73">
        <v>5659</v>
      </c>
      <c r="C3639" s="73">
        <v>5746</v>
      </c>
      <c r="D3639" s="80">
        <f t="shared" si="1644"/>
        <v>-87</v>
      </c>
      <c r="E3639" s="17">
        <f t="shared" si="1635"/>
        <v>1.6E-2</v>
      </c>
      <c r="F3639" s="16">
        <f t="shared" si="1645"/>
        <v>0</v>
      </c>
      <c r="G3639" s="16">
        <f t="shared" si="1646"/>
        <v>0</v>
      </c>
      <c r="H3639" s="16">
        <f t="shared" si="1647"/>
        <v>0</v>
      </c>
      <c r="I3639" s="16">
        <f t="shared" si="1648"/>
        <v>0</v>
      </c>
      <c r="J3639" s="16">
        <f t="shared" si="1649"/>
        <v>0</v>
      </c>
      <c r="K3639" s="16">
        <f t="shared" si="1653"/>
        <v>0</v>
      </c>
      <c r="L3639" s="16">
        <f t="shared" si="1650"/>
        <v>0</v>
      </c>
      <c r="M3639" s="72"/>
      <c r="N3639" s="72"/>
      <c r="O3639" s="32">
        <f t="shared" si="1654"/>
        <v>0</v>
      </c>
      <c r="P3639" s="17" t="e">
        <f t="shared" si="1655"/>
        <v>#DIV/0!</v>
      </c>
      <c r="Q3639" s="38">
        <f t="shared" si="1656"/>
        <v>0</v>
      </c>
      <c r="R3639" s="17" t="e">
        <f t="shared" si="1651"/>
        <v>#DIV/0!</v>
      </c>
      <c r="S3639" s="97">
        <f t="shared" si="1652"/>
        <v>1.6E-2</v>
      </c>
      <c r="T3639" s="96">
        <f t="shared" si="1636"/>
        <v>1.5487016933416378E-2</v>
      </c>
      <c r="U3639" s="96">
        <f t="shared" si="1637"/>
        <v>1.5487016933416382E-2</v>
      </c>
      <c r="V3639" s="96">
        <f t="shared" si="1638"/>
        <v>1.5487016933416382E-2</v>
      </c>
      <c r="W3639" s="96">
        <f t="shared" si="1639"/>
        <v>1.5487016933414118E-2</v>
      </c>
      <c r="X3639" s="105">
        <f>AVERAGE(S3639:S$4265)</f>
        <v>1.2810207336523084E-2</v>
      </c>
      <c r="Y3639" s="96">
        <f t="shared" si="1640"/>
        <v>1.2965558909707484E-4</v>
      </c>
      <c r="Z3639" s="96">
        <f t="shared" si="1641"/>
        <v>1.2965558909707484E-4</v>
      </c>
      <c r="AA3639" s="96">
        <f t="shared" si="1642"/>
        <v>1.2965558909707478E-4</v>
      </c>
      <c r="AB3639" s="96">
        <f t="shared" si="1643"/>
        <v>1.1456367852616616E-4</v>
      </c>
      <c r="AC3639" s="105">
        <f>_xlfn.VAR.S(S3639:S$4265)</f>
        <v>1.2584730778442046E-4</v>
      </c>
      <c r="AI3639" s="98"/>
      <c r="AJ3639" s="99"/>
      <c r="AK3639" s="116"/>
      <c r="AM3639" s="100"/>
      <c r="AN3639" s="120"/>
      <c r="AO3639" s="101"/>
    </row>
    <row r="3640" spans="1:41" ht="16.5">
      <c r="A3640" s="112">
        <v>38170</v>
      </c>
      <c r="B3640" s="73">
        <v>5746</v>
      </c>
      <c r="C3640" s="73">
        <v>5836</v>
      </c>
      <c r="D3640" s="80">
        <f t="shared" si="1644"/>
        <v>-90</v>
      </c>
      <c r="E3640" s="17">
        <f t="shared" si="1635"/>
        <v>1.6E-2</v>
      </c>
      <c r="F3640" s="16">
        <f t="shared" si="1645"/>
        <v>0</v>
      </c>
      <c r="G3640" s="16">
        <f t="shared" si="1646"/>
        <v>0</v>
      </c>
      <c r="H3640" s="16">
        <f t="shared" si="1647"/>
        <v>0</v>
      </c>
      <c r="I3640" s="16">
        <f t="shared" si="1648"/>
        <v>0</v>
      </c>
      <c r="J3640" s="16">
        <f t="shared" si="1649"/>
        <v>0</v>
      </c>
      <c r="K3640" s="16">
        <f t="shared" si="1653"/>
        <v>0</v>
      </c>
      <c r="L3640" s="16">
        <f t="shared" si="1650"/>
        <v>0</v>
      </c>
      <c r="M3640" s="72"/>
      <c r="N3640" s="72"/>
      <c r="O3640" s="32">
        <f t="shared" si="1654"/>
        <v>0</v>
      </c>
      <c r="P3640" s="17" t="e">
        <f t="shared" si="1655"/>
        <v>#DIV/0!</v>
      </c>
      <c r="Q3640" s="38">
        <f t="shared" si="1656"/>
        <v>0</v>
      </c>
      <c r="R3640" s="17" t="e">
        <f t="shared" si="1651"/>
        <v>#DIV/0!</v>
      </c>
      <c r="S3640" s="97">
        <f t="shared" si="1652"/>
        <v>1.6E-2</v>
      </c>
      <c r="T3640" s="96">
        <f t="shared" si="1636"/>
        <v>1.5454273333421678E-2</v>
      </c>
      <c r="U3640" s="96">
        <f t="shared" si="1637"/>
        <v>1.5454273333421682E-2</v>
      </c>
      <c r="V3640" s="96">
        <f t="shared" si="1638"/>
        <v>1.5454273333421682E-2</v>
      </c>
      <c r="W3640" s="96">
        <f t="shared" si="1639"/>
        <v>1.5454273333419274E-2</v>
      </c>
      <c r="X3640" s="105">
        <f>AVERAGE(S3640:S$4265)</f>
        <v>1.2805111821086219E-2</v>
      </c>
      <c r="Y3640" s="96">
        <f t="shared" si="1640"/>
        <v>1.3791246812914676E-4</v>
      </c>
      <c r="Z3640" s="96">
        <f t="shared" si="1641"/>
        <v>1.3791246812914676E-4</v>
      </c>
      <c r="AA3640" s="96">
        <f t="shared" si="1642"/>
        <v>1.3791246812914671E-4</v>
      </c>
      <c r="AB3640" s="96">
        <f t="shared" si="1643"/>
        <v>1.2185945683890418E-4</v>
      </c>
      <c r="AC3640" s="105">
        <f>_xlfn.VAR.S(S3640:S$4265)</f>
        <v>1.2603235782747757E-4</v>
      </c>
      <c r="AI3640" s="98"/>
      <c r="AJ3640" s="99"/>
      <c r="AK3640" s="116"/>
      <c r="AM3640" s="100"/>
      <c r="AN3640" s="120"/>
      <c r="AO3640" s="101"/>
    </row>
    <row r="3641" spans="1:41" ht="16.5">
      <c r="A3641" s="112">
        <v>38169</v>
      </c>
      <c r="B3641" s="73">
        <v>5836</v>
      </c>
      <c r="C3641" s="73">
        <v>5839</v>
      </c>
      <c r="D3641" s="80">
        <f t="shared" si="1644"/>
        <v>-3</v>
      </c>
      <c r="E3641" s="17">
        <f t="shared" si="1635"/>
        <v>1E-3</v>
      </c>
      <c r="F3641" s="16">
        <f t="shared" si="1645"/>
        <v>0</v>
      </c>
      <c r="G3641" s="16">
        <f t="shared" si="1646"/>
        <v>0</v>
      </c>
      <c r="H3641" s="16">
        <f t="shared" si="1647"/>
        <v>0</v>
      </c>
      <c r="I3641" s="16">
        <f t="shared" si="1648"/>
        <v>0</v>
      </c>
      <c r="J3641" s="16">
        <f t="shared" si="1649"/>
        <v>0</v>
      </c>
      <c r="K3641" s="16">
        <f t="shared" si="1653"/>
        <v>0</v>
      </c>
      <c r="L3641" s="16">
        <f t="shared" si="1650"/>
        <v>0</v>
      </c>
      <c r="M3641" s="72"/>
      <c r="N3641" s="72"/>
      <c r="O3641" s="32">
        <f t="shared" si="1654"/>
        <v>0</v>
      </c>
      <c r="P3641" s="17" t="e">
        <f t="shared" si="1655"/>
        <v>#DIV/0!</v>
      </c>
      <c r="Q3641" s="38">
        <f t="shared" si="1656"/>
        <v>0</v>
      </c>
      <c r="R3641" s="17" t="e">
        <f t="shared" si="1651"/>
        <v>#DIV/0!</v>
      </c>
      <c r="S3641" s="97">
        <f t="shared" si="1652"/>
        <v>1E-3</v>
      </c>
      <c r="T3641" s="96">
        <f t="shared" si="1636"/>
        <v>1.541943971640604E-2</v>
      </c>
      <c r="U3641" s="96">
        <f t="shared" si="1637"/>
        <v>1.5419439716406044E-2</v>
      </c>
      <c r="V3641" s="96">
        <f t="shared" si="1638"/>
        <v>1.5419439716406044E-2</v>
      </c>
      <c r="W3641" s="96">
        <f t="shared" si="1639"/>
        <v>1.5419439716403483E-2</v>
      </c>
      <c r="X3641" s="105">
        <f>AVERAGE(S3641:S$4265)</f>
        <v>1.2799999999999961E-2</v>
      </c>
      <c r="Y3641" s="96">
        <f t="shared" si="1640"/>
        <v>1.4669387778146122E-4</v>
      </c>
      <c r="Z3641" s="96">
        <f t="shared" si="1641"/>
        <v>1.4669387778146122E-4</v>
      </c>
      <c r="AA3641" s="96">
        <f t="shared" si="1642"/>
        <v>1.4669387778146116E-4</v>
      </c>
      <c r="AB3641" s="96">
        <f t="shared" si="1643"/>
        <v>1.2961871040768845E-4</v>
      </c>
      <c r="AC3641" s="105">
        <f>_xlfn.VAR.S(S3641:S$4265)</f>
        <v>1.2621794871795015E-4</v>
      </c>
      <c r="AI3641" s="98"/>
      <c r="AJ3641" s="99"/>
      <c r="AK3641" s="116"/>
      <c r="AM3641" s="100"/>
      <c r="AN3641" s="120"/>
      <c r="AO3641" s="101"/>
    </row>
    <row r="3642" spans="1:41" ht="16.5">
      <c r="A3642" s="112">
        <v>38168</v>
      </c>
      <c r="B3642" s="73">
        <v>5839</v>
      </c>
      <c r="C3642" s="73">
        <v>5741</v>
      </c>
      <c r="D3642" s="80">
        <f t="shared" si="1644"/>
        <v>98</v>
      </c>
      <c r="E3642" s="17">
        <f t="shared" si="1635"/>
        <v>1.8000000000000002E-2</v>
      </c>
      <c r="F3642" s="16">
        <f t="shared" si="1645"/>
        <v>0</v>
      </c>
      <c r="G3642" s="16">
        <f t="shared" si="1646"/>
        <v>0</v>
      </c>
      <c r="H3642" s="16">
        <f t="shared" si="1647"/>
        <v>0</v>
      </c>
      <c r="I3642" s="16">
        <f t="shared" si="1648"/>
        <v>0</v>
      </c>
      <c r="J3642" s="16">
        <f t="shared" si="1649"/>
        <v>0</v>
      </c>
      <c r="K3642" s="16">
        <f t="shared" si="1653"/>
        <v>0</v>
      </c>
      <c r="L3642" s="16">
        <f t="shared" si="1650"/>
        <v>0</v>
      </c>
      <c r="M3642" s="72"/>
      <c r="N3642" s="72"/>
      <c r="O3642" s="32">
        <f t="shared" si="1654"/>
        <v>0</v>
      </c>
      <c r="P3642" s="17" t="e">
        <f t="shared" si="1655"/>
        <v>#DIV/0!</v>
      </c>
      <c r="Q3642" s="38">
        <f t="shared" si="1656"/>
        <v>0</v>
      </c>
      <c r="R3642" s="17" t="e">
        <f t="shared" si="1651"/>
        <v>#DIV/0!</v>
      </c>
      <c r="S3642" s="97">
        <f t="shared" si="1652"/>
        <v>1.8000000000000002E-2</v>
      </c>
      <c r="T3642" s="96">
        <f t="shared" si="1636"/>
        <v>1.6339829485538342E-2</v>
      </c>
      <c r="U3642" s="96">
        <f t="shared" si="1637"/>
        <v>1.6339829485538346E-2</v>
      </c>
      <c r="V3642" s="96">
        <f t="shared" si="1638"/>
        <v>1.6339829485538346E-2</v>
      </c>
      <c r="W3642" s="96">
        <f t="shared" si="1639"/>
        <v>1.6339829485535622E-2</v>
      </c>
      <c r="X3642" s="105">
        <f>AVERAGE(S3642:S$4265)</f>
        <v>1.2818910256410217E-2</v>
      </c>
      <c r="Y3642" s="96">
        <f t="shared" si="1640"/>
        <v>1.4103750602418905E-4</v>
      </c>
      <c r="Z3642" s="96">
        <f t="shared" si="1641"/>
        <v>1.4103750602418905E-4</v>
      </c>
      <c r="AA3642" s="96">
        <f t="shared" si="1642"/>
        <v>1.4103750602418899E-4</v>
      </c>
      <c r="AB3642" s="96">
        <f t="shared" si="1643"/>
        <v>1.2462074032296681E-4</v>
      </c>
      <c r="AC3642" s="105">
        <f>_xlfn.VAR.S(S3642:S$4265)</f>
        <v>1.2619668837716736E-4</v>
      </c>
      <c r="AI3642" s="98"/>
      <c r="AJ3642" s="99"/>
      <c r="AK3642" s="116"/>
      <c r="AM3642" s="100"/>
      <c r="AN3642" s="120"/>
      <c r="AO3642" s="101"/>
    </row>
    <row r="3643" spans="1:41" ht="16.5">
      <c r="A3643" s="112">
        <v>38167</v>
      </c>
      <c r="B3643" s="73">
        <v>5741</v>
      </c>
      <c r="C3643" s="73">
        <v>5709</v>
      </c>
      <c r="D3643" s="80">
        <f t="shared" si="1644"/>
        <v>32</v>
      </c>
      <c r="E3643" s="17">
        <f t="shared" si="1635"/>
        <v>6.0000000000000001E-3</v>
      </c>
      <c r="F3643" s="16">
        <f t="shared" si="1645"/>
        <v>0</v>
      </c>
      <c r="G3643" s="16">
        <f t="shared" si="1646"/>
        <v>0</v>
      </c>
      <c r="H3643" s="16">
        <f t="shared" si="1647"/>
        <v>0</v>
      </c>
      <c r="I3643" s="16">
        <f t="shared" si="1648"/>
        <v>0</v>
      </c>
      <c r="J3643" s="16">
        <f t="shared" si="1649"/>
        <v>0</v>
      </c>
      <c r="K3643" s="16">
        <f t="shared" si="1653"/>
        <v>0</v>
      </c>
      <c r="L3643" s="16">
        <f t="shared" si="1650"/>
        <v>0</v>
      </c>
      <c r="M3643" s="72"/>
      <c r="N3643" s="72"/>
      <c r="O3643" s="32">
        <f t="shared" si="1654"/>
        <v>0</v>
      </c>
      <c r="P3643" s="17" t="e">
        <f t="shared" si="1655"/>
        <v>#DIV/0!</v>
      </c>
      <c r="Q3643" s="38">
        <f t="shared" si="1656"/>
        <v>0</v>
      </c>
      <c r="R3643" s="17" t="e">
        <f t="shared" si="1651"/>
        <v>#DIV/0!</v>
      </c>
      <c r="S3643" s="97">
        <f t="shared" si="1652"/>
        <v>6.0000000000000001E-3</v>
      </c>
      <c r="T3643" s="96">
        <f t="shared" si="1636"/>
        <v>1.6233861154828024E-2</v>
      </c>
      <c r="U3643" s="96">
        <f t="shared" si="1637"/>
        <v>1.6233861154828028E-2</v>
      </c>
      <c r="V3643" s="96">
        <f t="shared" si="1638"/>
        <v>1.6233861154828028E-2</v>
      </c>
      <c r="W3643" s="96">
        <f t="shared" si="1639"/>
        <v>1.6233861154825131E-2</v>
      </c>
      <c r="X3643" s="105">
        <f>AVERAGE(S3643:S$4265)</f>
        <v>1.28105939004815E-2</v>
      </c>
      <c r="Y3643" s="96">
        <f t="shared" si="1640"/>
        <v>1.4984079919038674E-4</v>
      </c>
      <c r="Z3643" s="96">
        <f t="shared" si="1641"/>
        <v>1.4984079919038674E-4</v>
      </c>
      <c r="AA3643" s="96">
        <f t="shared" si="1642"/>
        <v>1.4984079919038665E-4</v>
      </c>
      <c r="AB3643" s="96">
        <f t="shared" si="1643"/>
        <v>1.3239933016461809E-4</v>
      </c>
      <c r="AC3643" s="105">
        <f>_xlfn.VAR.S(S3643:S$4265)</f>
        <v>1.2635635061134681E-4</v>
      </c>
      <c r="AI3643" s="98"/>
      <c r="AJ3643" s="99"/>
      <c r="AK3643" s="116"/>
      <c r="AM3643" s="100"/>
      <c r="AN3643" s="120"/>
      <c r="AO3643" s="101"/>
    </row>
    <row r="3644" spans="1:41" ht="16.5">
      <c r="A3644" s="112">
        <v>38166</v>
      </c>
      <c r="B3644" s="73">
        <v>5709</v>
      </c>
      <c r="C3644" s="73">
        <v>5802</v>
      </c>
      <c r="D3644" s="80">
        <f t="shared" si="1644"/>
        <v>-93</v>
      </c>
      <c r="E3644" s="17">
        <f t="shared" si="1635"/>
        <v>1.7000000000000001E-2</v>
      </c>
      <c r="F3644" s="16">
        <f t="shared" si="1645"/>
        <v>0</v>
      </c>
      <c r="G3644" s="16">
        <f t="shared" si="1646"/>
        <v>0</v>
      </c>
      <c r="H3644" s="16">
        <f t="shared" si="1647"/>
        <v>0</v>
      </c>
      <c r="I3644" s="16">
        <f t="shared" si="1648"/>
        <v>0</v>
      </c>
      <c r="J3644" s="16">
        <f t="shared" si="1649"/>
        <v>0</v>
      </c>
      <c r="K3644" s="16">
        <f t="shared" si="1653"/>
        <v>0</v>
      </c>
      <c r="L3644" s="16">
        <f t="shared" si="1650"/>
        <v>0</v>
      </c>
      <c r="M3644" s="72"/>
      <c r="N3644" s="72"/>
      <c r="O3644" s="32">
        <f t="shared" si="1654"/>
        <v>0</v>
      </c>
      <c r="P3644" s="17" t="e">
        <f t="shared" si="1655"/>
        <v>#DIV/0!</v>
      </c>
      <c r="Q3644" s="38">
        <f t="shared" si="1656"/>
        <v>0</v>
      </c>
      <c r="R3644" s="17" t="e">
        <f t="shared" si="1651"/>
        <v>#DIV/0!</v>
      </c>
      <c r="S3644" s="97">
        <f t="shared" si="1652"/>
        <v>1.7000000000000001E-2</v>
      </c>
      <c r="T3644" s="96">
        <f t="shared" si="1636"/>
        <v>1.6887086334923432E-2</v>
      </c>
      <c r="U3644" s="96">
        <f t="shared" si="1637"/>
        <v>1.6887086334923435E-2</v>
      </c>
      <c r="V3644" s="96">
        <f t="shared" si="1638"/>
        <v>1.6887086334923435E-2</v>
      </c>
      <c r="W3644" s="96">
        <f t="shared" si="1639"/>
        <v>1.6887086334920354E-2</v>
      </c>
      <c r="X3644" s="105">
        <f>AVERAGE(S3644:S$4265)</f>
        <v>1.2821543408360087E-2</v>
      </c>
      <c r="Y3644" s="96">
        <f t="shared" si="1640"/>
        <v>1.5183944708355547E-4</v>
      </c>
      <c r="Z3644" s="96">
        <f t="shared" si="1641"/>
        <v>1.5183944708355547E-4</v>
      </c>
      <c r="AA3644" s="96">
        <f t="shared" si="1642"/>
        <v>1.5183944708355539E-4</v>
      </c>
      <c r="AB3644" s="96">
        <f t="shared" si="1643"/>
        <v>1.3416533544302527E-4</v>
      </c>
      <c r="AC3644" s="105">
        <f>_xlfn.VAR.S(S3644:S$4265)</f>
        <v>1.2648501017444263E-4</v>
      </c>
      <c r="AI3644" s="98"/>
      <c r="AJ3644" s="99"/>
      <c r="AK3644" s="116"/>
      <c r="AM3644" s="100"/>
      <c r="AN3644" s="120"/>
      <c r="AO3644" s="101"/>
    </row>
    <row r="3645" spans="1:41" ht="16.5">
      <c r="A3645" s="112">
        <v>38163</v>
      </c>
      <c r="B3645" s="73">
        <v>5802</v>
      </c>
      <c r="C3645" s="73">
        <v>5779</v>
      </c>
      <c r="D3645" s="80">
        <f t="shared" si="1644"/>
        <v>23</v>
      </c>
      <c r="E3645" s="17">
        <f t="shared" si="1635"/>
        <v>4.0000000000000001E-3</v>
      </c>
      <c r="F3645" s="16">
        <f t="shared" si="1645"/>
        <v>0</v>
      </c>
      <c r="G3645" s="16">
        <f t="shared" si="1646"/>
        <v>0</v>
      </c>
      <c r="H3645" s="16">
        <f t="shared" si="1647"/>
        <v>0</v>
      </c>
      <c r="I3645" s="16">
        <f t="shared" si="1648"/>
        <v>0</v>
      </c>
      <c r="J3645" s="16">
        <f t="shared" si="1649"/>
        <v>0</v>
      </c>
      <c r="K3645" s="16">
        <f t="shared" si="1653"/>
        <v>0</v>
      </c>
      <c r="L3645" s="16">
        <f t="shared" si="1650"/>
        <v>0</v>
      </c>
      <c r="M3645" s="72"/>
      <c r="N3645" s="72"/>
      <c r="O3645" s="32">
        <f t="shared" si="1654"/>
        <v>0</v>
      </c>
      <c r="P3645" s="17" t="e">
        <f t="shared" si="1655"/>
        <v>#DIV/0!</v>
      </c>
      <c r="Q3645" s="38">
        <f t="shared" si="1656"/>
        <v>0</v>
      </c>
      <c r="R3645" s="17" t="e">
        <f t="shared" si="1651"/>
        <v>#DIV/0!</v>
      </c>
      <c r="S3645" s="97">
        <f t="shared" si="1652"/>
        <v>4.0000000000000001E-3</v>
      </c>
      <c r="T3645" s="96">
        <f t="shared" si="1636"/>
        <v>1.6879879079705781E-2</v>
      </c>
      <c r="U3645" s="96">
        <f t="shared" si="1637"/>
        <v>1.6879879079705784E-2</v>
      </c>
      <c r="V3645" s="96">
        <f t="shared" si="1638"/>
        <v>1.6879879079705784E-2</v>
      </c>
      <c r="W3645" s="96">
        <f t="shared" si="1639"/>
        <v>1.6879879079702505E-2</v>
      </c>
      <c r="X3645" s="105">
        <f>AVERAGE(S3645:S$4265)</f>
        <v>1.2814814814814774E-2</v>
      </c>
      <c r="Y3645" s="96">
        <f t="shared" si="1640"/>
        <v>1.6153040568236802E-4</v>
      </c>
      <c r="Z3645" s="96">
        <f t="shared" si="1641"/>
        <v>1.6153040568236802E-4</v>
      </c>
      <c r="AA3645" s="96">
        <f t="shared" si="1642"/>
        <v>1.6153040568236794E-4</v>
      </c>
      <c r="AB3645" s="96">
        <f t="shared" si="1643"/>
        <v>1.4272826646093573E-4</v>
      </c>
      <c r="AC3645" s="105">
        <f>_xlfn.VAR.S(S3645:S$4265)</f>
        <v>1.2666081242533004E-4</v>
      </c>
      <c r="AI3645" s="98"/>
      <c r="AJ3645" s="99"/>
      <c r="AK3645" s="116"/>
      <c r="AM3645" s="100"/>
      <c r="AN3645" s="120"/>
      <c r="AO3645" s="101"/>
    </row>
    <row r="3646" spans="1:41" ht="16.5">
      <c r="A3646" s="112">
        <v>38162</v>
      </c>
      <c r="B3646" s="73">
        <v>5779</v>
      </c>
      <c r="C3646" s="73">
        <v>5729</v>
      </c>
      <c r="D3646" s="80">
        <f t="shared" si="1644"/>
        <v>50</v>
      </c>
      <c r="E3646" s="17">
        <f t="shared" si="1635"/>
        <v>9.0000000000000011E-3</v>
      </c>
      <c r="F3646" s="16">
        <f t="shared" si="1645"/>
        <v>0</v>
      </c>
      <c r="G3646" s="16">
        <f t="shared" si="1646"/>
        <v>0</v>
      </c>
      <c r="H3646" s="16">
        <f t="shared" si="1647"/>
        <v>0</v>
      </c>
      <c r="I3646" s="16">
        <f t="shared" si="1648"/>
        <v>0</v>
      </c>
      <c r="J3646" s="16">
        <f t="shared" si="1649"/>
        <v>0</v>
      </c>
      <c r="K3646" s="16">
        <f t="shared" si="1653"/>
        <v>0</v>
      </c>
      <c r="L3646" s="16">
        <f t="shared" si="1650"/>
        <v>0</v>
      </c>
      <c r="M3646" s="72"/>
      <c r="N3646" s="72"/>
      <c r="O3646" s="32">
        <f t="shared" si="1654"/>
        <v>0</v>
      </c>
      <c r="P3646" s="17" t="e">
        <f t="shared" si="1655"/>
        <v>#DIV/0!</v>
      </c>
      <c r="Q3646" s="38">
        <f t="shared" si="1656"/>
        <v>0</v>
      </c>
      <c r="R3646" s="17" t="e">
        <f t="shared" si="1651"/>
        <v>#DIV/0!</v>
      </c>
      <c r="S3646" s="97">
        <f t="shared" si="1652"/>
        <v>9.0000000000000011E-3</v>
      </c>
      <c r="T3646" s="96">
        <f t="shared" si="1636"/>
        <v>1.7701999020963595E-2</v>
      </c>
      <c r="U3646" s="96">
        <f t="shared" si="1637"/>
        <v>1.7701999020963602E-2</v>
      </c>
      <c r="V3646" s="96">
        <f t="shared" si="1638"/>
        <v>1.7701999020963602E-2</v>
      </c>
      <c r="W3646" s="96">
        <f t="shared" si="1639"/>
        <v>1.7701999020960112E-2</v>
      </c>
      <c r="X3646" s="105">
        <f>AVERAGE(S3646:S$4265)</f>
        <v>1.2829032258064475E-2</v>
      </c>
      <c r="Y3646" s="96">
        <f t="shared" si="1640"/>
        <v>1.5985714792780722E-4</v>
      </c>
      <c r="Z3646" s="96">
        <f t="shared" si="1641"/>
        <v>1.5985714792780719E-4</v>
      </c>
      <c r="AA3646" s="96">
        <f t="shared" si="1642"/>
        <v>1.5985714792780711E-4</v>
      </c>
      <c r="AB3646" s="96">
        <f t="shared" si="1643"/>
        <v>1.412497759090109E-4</v>
      </c>
      <c r="AC3646" s="105">
        <f>_xlfn.VAR.S(S3646:S$4265)</f>
        <v>1.2673970503934693E-4</v>
      </c>
      <c r="AI3646" s="98"/>
      <c r="AJ3646" s="99"/>
      <c r="AK3646" s="116"/>
      <c r="AM3646" s="100"/>
      <c r="AN3646" s="120"/>
      <c r="AO3646" s="101"/>
    </row>
    <row r="3647" spans="1:41" ht="16.5">
      <c r="A3647" s="112">
        <v>38161</v>
      </c>
      <c r="B3647" s="73">
        <v>5729</v>
      </c>
      <c r="C3647" s="73">
        <v>5556</v>
      </c>
      <c r="D3647" s="80">
        <f t="shared" si="1644"/>
        <v>173</v>
      </c>
      <c r="E3647" s="17">
        <f t="shared" si="1635"/>
        <v>3.2000000000000001E-2</v>
      </c>
      <c r="F3647" s="16">
        <f t="shared" si="1645"/>
        <v>0</v>
      </c>
      <c r="G3647" s="16">
        <f t="shared" si="1646"/>
        <v>0</v>
      </c>
      <c r="H3647" s="16">
        <f t="shared" si="1647"/>
        <v>0</v>
      </c>
      <c r="I3647" s="16">
        <f t="shared" si="1648"/>
        <v>0</v>
      </c>
      <c r="J3647" s="16">
        <f t="shared" si="1649"/>
        <v>0</v>
      </c>
      <c r="K3647" s="16">
        <f t="shared" si="1653"/>
        <v>0</v>
      </c>
      <c r="L3647" s="16">
        <f t="shared" si="1650"/>
        <v>0</v>
      </c>
      <c r="M3647" s="72"/>
      <c r="N3647" s="72"/>
      <c r="O3647" s="32">
        <f t="shared" si="1654"/>
        <v>0</v>
      </c>
      <c r="P3647" s="17" t="e">
        <f t="shared" si="1655"/>
        <v>#DIV/0!</v>
      </c>
      <c r="Q3647" s="38">
        <f t="shared" si="1656"/>
        <v>0</v>
      </c>
      <c r="R3647" s="17" t="e">
        <f t="shared" si="1651"/>
        <v>#DIV/0!</v>
      </c>
      <c r="S3647" s="97">
        <f t="shared" si="1652"/>
        <v>3.2000000000000001E-2</v>
      </c>
      <c r="T3647" s="96">
        <f t="shared" si="1636"/>
        <v>1.8257445766982551E-2</v>
      </c>
      <c r="U3647" s="96">
        <f t="shared" si="1637"/>
        <v>1.8257445766982554E-2</v>
      </c>
      <c r="V3647" s="96">
        <f t="shared" si="1638"/>
        <v>1.8257445766982554E-2</v>
      </c>
      <c r="W3647" s="96">
        <f t="shared" si="1639"/>
        <v>1.8257445766978846E-2</v>
      </c>
      <c r="X3647" s="105">
        <f>AVERAGE(S3647:S$4265)</f>
        <v>1.2835218093699474E-2</v>
      </c>
      <c r="Y3647" s="96">
        <f t="shared" si="1640"/>
        <v>1.6459056361711684E-4</v>
      </c>
      <c r="Z3647" s="96">
        <f t="shared" si="1641"/>
        <v>1.6459056361711681E-4</v>
      </c>
      <c r="AA3647" s="96">
        <f t="shared" si="1642"/>
        <v>1.6459056361711673E-4</v>
      </c>
      <c r="AB3647" s="96">
        <f t="shared" si="1643"/>
        <v>1.4543222201208881E-4</v>
      </c>
      <c r="AC3647" s="105">
        <f>_xlfn.VAR.S(S3647:S$4265)</f>
        <v>1.2692102305106513E-4</v>
      </c>
      <c r="AI3647" s="98"/>
      <c r="AJ3647" s="99"/>
      <c r="AK3647" s="116"/>
      <c r="AM3647" s="100"/>
      <c r="AN3647" s="120"/>
      <c r="AO3647" s="101"/>
    </row>
    <row r="3648" spans="1:41" ht="16.5">
      <c r="A3648" s="112">
        <v>38159</v>
      </c>
      <c r="B3648" s="73">
        <v>5556</v>
      </c>
      <c r="C3648" s="73">
        <v>5569</v>
      </c>
      <c r="D3648" s="80">
        <f t="shared" si="1644"/>
        <v>-13</v>
      </c>
      <c r="E3648" s="17">
        <f t="shared" si="1635"/>
        <v>3.0000000000000001E-3</v>
      </c>
      <c r="F3648" s="16">
        <f t="shared" si="1645"/>
        <v>0</v>
      </c>
      <c r="G3648" s="16">
        <f t="shared" si="1646"/>
        <v>0</v>
      </c>
      <c r="H3648" s="16">
        <f t="shared" si="1647"/>
        <v>0</v>
      </c>
      <c r="I3648" s="16">
        <f t="shared" si="1648"/>
        <v>0</v>
      </c>
      <c r="J3648" s="16">
        <f t="shared" si="1649"/>
        <v>0</v>
      </c>
      <c r="K3648" s="16">
        <f t="shared" si="1653"/>
        <v>0</v>
      </c>
      <c r="L3648" s="16">
        <f t="shared" si="1650"/>
        <v>0</v>
      </c>
      <c r="M3648" s="72"/>
      <c r="N3648" s="72"/>
      <c r="O3648" s="32">
        <f t="shared" si="1654"/>
        <v>0</v>
      </c>
      <c r="P3648" s="17" t="e">
        <f t="shared" si="1655"/>
        <v>#DIV/0!</v>
      </c>
      <c r="Q3648" s="38">
        <f t="shared" si="1656"/>
        <v>0</v>
      </c>
      <c r="R3648" s="17" t="e">
        <f t="shared" si="1651"/>
        <v>#DIV/0!</v>
      </c>
      <c r="S3648" s="97">
        <f t="shared" si="1652"/>
        <v>3.0000000000000001E-3</v>
      </c>
      <c r="T3648" s="96">
        <f t="shared" si="1636"/>
        <v>1.7380261454236757E-2</v>
      </c>
      <c r="U3648" s="96">
        <f t="shared" si="1637"/>
        <v>1.738026145423676E-2</v>
      </c>
      <c r="V3648" s="96">
        <f t="shared" si="1638"/>
        <v>1.738026145423676E-2</v>
      </c>
      <c r="W3648" s="96">
        <f t="shared" si="1639"/>
        <v>1.7380261454232812E-2</v>
      </c>
      <c r="X3648" s="105">
        <f>AVERAGE(S3648:S$4265)</f>
        <v>1.2804207119741059E-2</v>
      </c>
      <c r="Y3648" s="96">
        <f t="shared" si="1640"/>
        <v>1.6145357266843436E-4</v>
      </c>
      <c r="Z3648" s="96">
        <f t="shared" si="1641"/>
        <v>1.6145357266843433E-4</v>
      </c>
      <c r="AA3648" s="96">
        <f t="shared" si="1642"/>
        <v>1.6145357266843425E-4</v>
      </c>
      <c r="AB3648" s="96">
        <f t="shared" si="1643"/>
        <v>1.4266037680982677E-4</v>
      </c>
      <c r="AC3648" s="105">
        <f>_xlfn.VAR.S(S3648:S$4265)</f>
        <v>1.2653048470257625E-4</v>
      </c>
      <c r="AI3648" s="98"/>
      <c r="AJ3648" s="99"/>
      <c r="AK3648" s="116"/>
      <c r="AM3648" s="100"/>
      <c r="AN3648" s="120"/>
      <c r="AO3648" s="101"/>
    </row>
    <row r="3649" spans="1:41" ht="16.5">
      <c r="A3649" s="112">
        <v>38156</v>
      </c>
      <c r="B3649" s="73">
        <v>5569</v>
      </c>
      <c r="C3649" s="73">
        <v>5664</v>
      </c>
      <c r="D3649" s="80">
        <f t="shared" si="1644"/>
        <v>-95</v>
      </c>
      <c r="E3649" s="17">
        <f t="shared" si="1635"/>
        <v>1.7000000000000001E-2</v>
      </c>
      <c r="F3649" s="16">
        <f t="shared" si="1645"/>
        <v>0</v>
      </c>
      <c r="G3649" s="16">
        <f t="shared" si="1646"/>
        <v>0</v>
      </c>
      <c r="H3649" s="16">
        <f t="shared" si="1647"/>
        <v>0</v>
      </c>
      <c r="I3649" s="16">
        <f t="shared" si="1648"/>
        <v>0</v>
      </c>
      <c r="J3649" s="16">
        <f t="shared" si="1649"/>
        <v>0</v>
      </c>
      <c r="K3649" s="16">
        <f t="shared" si="1653"/>
        <v>0</v>
      </c>
      <c r="L3649" s="16">
        <f t="shared" si="1650"/>
        <v>0</v>
      </c>
      <c r="M3649" s="72"/>
      <c r="N3649" s="72"/>
      <c r="O3649" s="32">
        <f t="shared" si="1654"/>
        <v>0</v>
      </c>
      <c r="P3649" s="17" t="e">
        <f t="shared" si="1655"/>
        <v>#DIV/0!</v>
      </c>
      <c r="Q3649" s="38">
        <f t="shared" si="1656"/>
        <v>0</v>
      </c>
      <c r="R3649" s="17" t="e">
        <f t="shared" si="1651"/>
        <v>#DIV/0!</v>
      </c>
      <c r="S3649" s="97">
        <f t="shared" si="1652"/>
        <v>1.7000000000000001E-2</v>
      </c>
      <c r="T3649" s="96">
        <f t="shared" si="1636"/>
        <v>1.8298150483230594E-2</v>
      </c>
      <c r="U3649" s="96">
        <f t="shared" si="1637"/>
        <v>1.8298150483230597E-2</v>
      </c>
      <c r="V3649" s="96">
        <f t="shared" si="1638"/>
        <v>1.8298150483230597E-2</v>
      </c>
      <c r="W3649" s="96">
        <f t="shared" si="1639"/>
        <v>1.8298150483226399E-2</v>
      </c>
      <c r="X3649" s="105">
        <f>AVERAGE(S3649:S$4265)</f>
        <v>1.2820097244732535E-2</v>
      </c>
      <c r="Y3649" s="96">
        <f t="shared" si="1640"/>
        <v>1.5682081720848963E-4</v>
      </c>
      <c r="Z3649" s="96">
        <f t="shared" si="1641"/>
        <v>1.5682081720848961E-4</v>
      </c>
      <c r="AA3649" s="96">
        <f t="shared" si="1642"/>
        <v>1.568208172084895E-4</v>
      </c>
      <c r="AB3649" s="96">
        <f t="shared" si="1643"/>
        <v>1.3856687408542675E-4</v>
      </c>
      <c r="AC3649" s="105">
        <f>_xlfn.VAR.S(S3649:S$4265)</f>
        <v>1.2657959544507501E-4</v>
      </c>
      <c r="AI3649" s="98"/>
      <c r="AJ3649" s="99"/>
      <c r="AK3649" s="116"/>
      <c r="AM3649" s="100"/>
      <c r="AN3649" s="120"/>
      <c r="AO3649" s="101"/>
    </row>
    <row r="3650" spans="1:41" ht="16.5">
      <c r="A3650" s="112">
        <v>38155</v>
      </c>
      <c r="B3650" s="73">
        <v>5664</v>
      </c>
      <c r="C3650" s="73">
        <v>5560</v>
      </c>
      <c r="D3650" s="80">
        <f t="shared" si="1644"/>
        <v>104</v>
      </c>
      <c r="E3650" s="17">
        <f t="shared" si="1635"/>
        <v>1.9E-2</v>
      </c>
      <c r="F3650" s="16">
        <f t="shared" si="1645"/>
        <v>0</v>
      </c>
      <c r="G3650" s="16">
        <f t="shared" si="1646"/>
        <v>0</v>
      </c>
      <c r="H3650" s="16">
        <f t="shared" si="1647"/>
        <v>0</v>
      </c>
      <c r="I3650" s="16">
        <f t="shared" si="1648"/>
        <v>0</v>
      </c>
      <c r="J3650" s="16">
        <f t="shared" si="1649"/>
        <v>0</v>
      </c>
      <c r="K3650" s="16">
        <f t="shared" si="1653"/>
        <v>0</v>
      </c>
      <c r="L3650" s="16">
        <f t="shared" si="1650"/>
        <v>0</v>
      </c>
      <c r="M3650" s="72"/>
      <c r="N3650" s="72"/>
      <c r="O3650" s="32">
        <f t="shared" si="1654"/>
        <v>0</v>
      </c>
      <c r="P3650" s="17" t="e">
        <f t="shared" si="1655"/>
        <v>#DIV/0!</v>
      </c>
      <c r="Q3650" s="38">
        <f t="shared" si="1656"/>
        <v>0</v>
      </c>
      <c r="R3650" s="17" t="e">
        <f t="shared" si="1651"/>
        <v>#DIV/0!</v>
      </c>
      <c r="S3650" s="97">
        <f t="shared" si="1652"/>
        <v>1.9E-2</v>
      </c>
      <c r="T3650" s="96">
        <f t="shared" si="1636"/>
        <v>1.8381011152372971E-2</v>
      </c>
      <c r="U3650" s="96">
        <f t="shared" si="1637"/>
        <v>1.8381011152372978E-2</v>
      </c>
      <c r="V3650" s="96">
        <f t="shared" si="1638"/>
        <v>1.8381011152372978E-2</v>
      </c>
      <c r="W3650" s="96">
        <f t="shared" si="1639"/>
        <v>1.8381011152368509E-2</v>
      </c>
      <c r="X3650" s="105">
        <f>AVERAGE(S3650:S$4265)</f>
        <v>1.2813311688311648E-2</v>
      </c>
      <c r="Y3650" s="96">
        <f t="shared" si="1640"/>
        <v>1.6670892095777757E-4</v>
      </c>
      <c r="Z3650" s="96">
        <f t="shared" si="1641"/>
        <v>1.6670892095777755E-4</v>
      </c>
      <c r="AA3650" s="96">
        <f t="shared" si="1642"/>
        <v>1.6670892095777744E-4</v>
      </c>
      <c r="AB3650" s="96">
        <f t="shared" si="1643"/>
        <v>1.4730400255829861E-4</v>
      </c>
      <c r="AC3650" s="105">
        <f>_xlfn.VAR.S(S3650:S$4265)</f>
        <v>1.26756960722206E-4</v>
      </c>
      <c r="AI3650" s="98"/>
      <c r="AJ3650" s="99"/>
      <c r="AK3650" s="116"/>
      <c r="AM3650" s="100"/>
      <c r="AN3650" s="120"/>
      <c r="AO3650" s="101"/>
    </row>
    <row r="3651" spans="1:41" ht="16.5">
      <c r="A3651" s="112">
        <v>38154</v>
      </c>
      <c r="B3651" s="73">
        <v>5560</v>
      </c>
      <c r="C3651" s="73">
        <v>5646</v>
      </c>
      <c r="D3651" s="80">
        <f t="shared" si="1644"/>
        <v>-86</v>
      </c>
      <c r="E3651" s="17">
        <f t="shared" ref="E3651:E3714" si="1657">IF($A3651&gt;DATE(2010,9,30),ROUNDUP(ABS( D3651/C3651 ),3),ROUNDUP(ABS( (B3651-B3652)/B3652 ),3))</f>
        <v>1.6E-2</v>
      </c>
      <c r="F3651" s="16">
        <f t="shared" si="1645"/>
        <v>0</v>
      </c>
      <c r="G3651" s="16">
        <f t="shared" si="1646"/>
        <v>0</v>
      </c>
      <c r="H3651" s="16">
        <f t="shared" si="1647"/>
        <v>0</v>
      </c>
      <c r="I3651" s="16">
        <f t="shared" si="1648"/>
        <v>0</v>
      </c>
      <c r="J3651" s="16">
        <f t="shared" si="1649"/>
        <v>0</v>
      </c>
      <c r="K3651" s="16">
        <f t="shared" si="1653"/>
        <v>0</v>
      </c>
      <c r="L3651" s="16">
        <f t="shared" si="1650"/>
        <v>0</v>
      </c>
      <c r="M3651" s="72"/>
      <c r="N3651" s="72"/>
      <c r="O3651" s="32">
        <f t="shared" si="1654"/>
        <v>0</v>
      </c>
      <c r="P3651" s="17" t="e">
        <f t="shared" si="1655"/>
        <v>#DIV/0!</v>
      </c>
      <c r="Q3651" s="38">
        <f t="shared" si="1656"/>
        <v>0</v>
      </c>
      <c r="R3651" s="17" t="e">
        <f t="shared" si="1651"/>
        <v>#DIV/0!</v>
      </c>
      <c r="S3651" s="97">
        <f t="shared" si="1652"/>
        <v>1.6E-2</v>
      </c>
      <c r="T3651" s="96">
        <f t="shared" ref="T3651:T3714" si="1658">T3652*$Q$1+(1-$Q$1)*S3651</f>
        <v>1.8341501225928692E-2</v>
      </c>
      <c r="U3651" s="96">
        <f t="shared" ref="U3651:U3714" si="1659">$Q$1*U3652+(1-$Q$1)*S3651</f>
        <v>1.8341501225928699E-2</v>
      </c>
      <c r="V3651" s="96">
        <f t="shared" ref="V3651:V3714" si="1660">$Q$1*V3652+(1-$Q$1)*S3651</f>
        <v>1.8341501225928699E-2</v>
      </c>
      <c r="W3651" s="96">
        <f t="shared" ref="W3651:W3714" si="1661">$Q$1*W3652+(1-$Q$1)*S3651</f>
        <v>1.8341501225923946E-2</v>
      </c>
      <c r="X3651" s="105">
        <f>AVERAGE(S3651:S$4265)</f>
        <v>1.2803252032520283E-2</v>
      </c>
      <c r="Y3651" s="96">
        <f t="shared" ref="Y3651:Y3714" si="1662">$Q$1*Y3652+(1-$Q$1)*(S3651-T3652)^2</f>
        <v>1.7732223799962806E-4</v>
      </c>
      <c r="Z3651" s="96">
        <f t="shared" ref="Z3651:Z3714" si="1663">$Q$1*Z3652+(1-$Q$1)*(S3651-U3652)^2</f>
        <v>1.7732223799962803E-4</v>
      </c>
      <c r="AA3651" s="96">
        <f t="shared" ref="AA3651:AA3714" si="1664">$Q$1*AA3652+(1-$Q$1)*(S3651-V3652)^2</f>
        <v>1.7732223799962789E-4</v>
      </c>
      <c r="AB3651" s="96">
        <f t="shared" ref="AB3651:AB3714" si="1665">$Q$1*AB3652+(1-$Q$1)*(S3651-W3651)^2</f>
        <v>1.5668192949647776E-4</v>
      </c>
      <c r="AC3651" s="105">
        <f>_xlfn.VAR.S(S3651:S$4265)</f>
        <v>1.2690096660575867E-4</v>
      </c>
      <c r="AI3651" s="98"/>
      <c r="AJ3651" s="99"/>
      <c r="AK3651" s="116"/>
      <c r="AM3651" s="100"/>
      <c r="AN3651" s="120"/>
      <c r="AO3651" s="101"/>
    </row>
    <row r="3652" spans="1:41" ht="16.5">
      <c r="A3652" s="112">
        <v>38153</v>
      </c>
      <c r="B3652" s="73">
        <v>5646</v>
      </c>
      <c r="C3652" s="73">
        <v>5574</v>
      </c>
      <c r="D3652" s="80">
        <f t="shared" ref="D3652:D3715" si="1666">B3652-C3652</f>
        <v>72</v>
      </c>
      <c r="E3652" s="17">
        <f t="shared" si="1657"/>
        <v>1.3000000000000001E-2</v>
      </c>
      <c r="F3652" s="16">
        <f t="shared" ref="F3652:F3715" si="1667">AD3652</f>
        <v>0</v>
      </c>
      <c r="G3652" s="16">
        <f t="shared" ref="G3652:G3715" si="1668">AE3652</f>
        <v>0</v>
      </c>
      <c r="H3652" s="16">
        <f t="shared" ref="H3652:H3715" si="1669">AF3652</f>
        <v>0</v>
      </c>
      <c r="I3652" s="16">
        <f t="shared" ref="I3652:I3715" si="1670">AG3652</f>
        <v>0</v>
      </c>
      <c r="J3652" s="16">
        <f t="shared" ref="J3652:J3715" si="1671">AH3652</f>
        <v>0</v>
      </c>
      <c r="K3652" s="16">
        <f t="shared" si="1653"/>
        <v>0</v>
      </c>
      <c r="L3652" s="16">
        <f t="shared" ref="L3652:L3715" si="1672">AN3652</f>
        <v>0</v>
      </c>
      <c r="M3652" s="72"/>
      <c r="N3652" s="72"/>
      <c r="O3652" s="32">
        <f t="shared" si="1654"/>
        <v>0</v>
      </c>
      <c r="P3652" s="17" t="e">
        <f t="shared" si="1655"/>
        <v>#DIV/0!</v>
      </c>
      <c r="Q3652" s="38">
        <f t="shared" si="1656"/>
        <v>0</v>
      </c>
      <c r="R3652" s="17" t="e">
        <f t="shared" ref="R3652:R3715" si="1673">ROUNDUP((Q3652-N3652)/N3652,3)</f>
        <v>#DIV/0!</v>
      </c>
      <c r="S3652" s="97">
        <f t="shared" ref="S3652:S3715" si="1674">E3652</f>
        <v>1.3000000000000001E-2</v>
      </c>
      <c r="T3652" s="96">
        <f t="shared" si="1658"/>
        <v>1.8490958750987968E-2</v>
      </c>
      <c r="U3652" s="96">
        <f t="shared" si="1659"/>
        <v>1.8490958750987975E-2</v>
      </c>
      <c r="V3652" s="96">
        <f t="shared" si="1660"/>
        <v>1.8490958750987975E-2</v>
      </c>
      <c r="W3652" s="96">
        <f t="shared" si="1661"/>
        <v>1.849095875098292E-2</v>
      </c>
      <c r="X3652" s="105">
        <f>AVERAGE(S3652:S$4265)</f>
        <v>1.279804560260582E-2</v>
      </c>
      <c r="Y3652" s="96">
        <f t="shared" si="1662"/>
        <v>1.8824462284008578E-4</v>
      </c>
      <c r="Z3652" s="96">
        <f t="shared" si="1663"/>
        <v>1.8824462284008575E-4</v>
      </c>
      <c r="AA3652" s="96">
        <f t="shared" si="1664"/>
        <v>1.8824462284008561E-4</v>
      </c>
      <c r="AB3652" s="96">
        <f t="shared" si="1665"/>
        <v>1.6633294874150806E-4</v>
      </c>
      <c r="AC3652" s="105">
        <f>_xlfn.VAR.S(S3652:S$4265)</f>
        <v>1.270912849179837E-4</v>
      </c>
      <c r="AI3652" s="98"/>
      <c r="AJ3652" s="99"/>
      <c r="AK3652" s="116"/>
      <c r="AM3652" s="100"/>
      <c r="AN3652" s="120"/>
      <c r="AO3652" s="101"/>
    </row>
    <row r="3653" spans="1:41" ht="16.5">
      <c r="A3653" s="112">
        <v>38152</v>
      </c>
      <c r="B3653" s="73">
        <v>5574</v>
      </c>
      <c r="C3653" s="73">
        <v>5735</v>
      </c>
      <c r="D3653" s="80">
        <f t="shared" si="1666"/>
        <v>-161</v>
      </c>
      <c r="E3653" s="17">
        <f t="shared" si="1657"/>
        <v>2.9000000000000001E-2</v>
      </c>
      <c r="F3653" s="16">
        <f t="shared" si="1667"/>
        <v>0</v>
      </c>
      <c r="G3653" s="16">
        <f t="shared" si="1668"/>
        <v>0</v>
      </c>
      <c r="H3653" s="16">
        <f t="shared" si="1669"/>
        <v>0</v>
      </c>
      <c r="I3653" s="16">
        <f t="shared" si="1670"/>
        <v>0</v>
      </c>
      <c r="J3653" s="16">
        <f t="shared" si="1671"/>
        <v>0</v>
      </c>
      <c r="K3653" s="16">
        <f t="shared" si="1653"/>
        <v>0</v>
      </c>
      <c r="L3653" s="16">
        <f t="shared" si="1672"/>
        <v>0</v>
      </c>
      <c r="M3653" s="72"/>
      <c r="N3653" s="72"/>
      <c r="O3653" s="32">
        <f t="shared" si="1654"/>
        <v>0</v>
      </c>
      <c r="P3653" s="17" t="e">
        <f t="shared" si="1655"/>
        <v>#DIV/0!</v>
      </c>
      <c r="Q3653" s="38">
        <f t="shared" si="1656"/>
        <v>0</v>
      </c>
      <c r="R3653" s="17" t="e">
        <f t="shared" si="1673"/>
        <v>#DIV/0!</v>
      </c>
      <c r="S3653" s="97">
        <f t="shared" si="1674"/>
        <v>2.9000000000000001E-2</v>
      </c>
      <c r="T3653" s="96">
        <f t="shared" si="1658"/>
        <v>1.8841445479774437E-2</v>
      </c>
      <c r="U3653" s="96">
        <f t="shared" si="1659"/>
        <v>1.8841445479774444E-2</v>
      </c>
      <c r="V3653" s="96">
        <f t="shared" si="1660"/>
        <v>1.8841445479774444E-2</v>
      </c>
      <c r="W3653" s="96">
        <f t="shared" si="1661"/>
        <v>1.8841445479769067E-2</v>
      </c>
      <c r="X3653" s="105">
        <f>AVERAGE(S3653:S$4265)</f>
        <v>1.2797716150081524E-2</v>
      </c>
      <c r="Y3653" s="96">
        <f t="shared" si="1662"/>
        <v>1.9808220608776079E-4</v>
      </c>
      <c r="Z3653" s="96">
        <f t="shared" si="1663"/>
        <v>1.9808220608776077E-4</v>
      </c>
      <c r="AA3653" s="96">
        <f t="shared" si="1664"/>
        <v>1.9808220608776063E-4</v>
      </c>
      <c r="AB3653" s="96">
        <f t="shared" si="1665"/>
        <v>1.7502543729915778E-4</v>
      </c>
      <c r="AC3653" s="105">
        <f>_xlfn.VAR.S(S3653:S$4265)</f>
        <v>1.27298883664397E-4</v>
      </c>
      <c r="AI3653" s="98"/>
      <c r="AJ3653" s="99"/>
      <c r="AK3653" s="116"/>
      <c r="AM3653" s="100"/>
      <c r="AN3653" s="120"/>
      <c r="AO3653" s="101"/>
    </row>
    <row r="3654" spans="1:41" ht="16.5">
      <c r="A3654" s="112">
        <v>38149</v>
      </c>
      <c r="B3654" s="73">
        <v>5735</v>
      </c>
      <c r="C3654" s="73">
        <v>5867</v>
      </c>
      <c r="D3654" s="80">
        <f t="shared" si="1666"/>
        <v>-132</v>
      </c>
      <c r="E3654" s="17">
        <f t="shared" si="1657"/>
        <v>2.3E-2</v>
      </c>
      <c r="F3654" s="16">
        <f t="shared" si="1667"/>
        <v>0</v>
      </c>
      <c r="G3654" s="16">
        <f t="shared" si="1668"/>
        <v>0</v>
      </c>
      <c r="H3654" s="16">
        <f t="shared" si="1669"/>
        <v>0</v>
      </c>
      <c r="I3654" s="16">
        <f t="shared" si="1670"/>
        <v>0</v>
      </c>
      <c r="J3654" s="16">
        <f t="shared" si="1671"/>
        <v>0</v>
      </c>
      <c r="K3654" s="16">
        <f t="shared" si="1653"/>
        <v>0</v>
      </c>
      <c r="L3654" s="16">
        <f t="shared" si="1672"/>
        <v>0</v>
      </c>
      <c r="M3654" s="72"/>
      <c r="N3654" s="72"/>
      <c r="O3654" s="32">
        <f t="shared" si="1654"/>
        <v>0</v>
      </c>
      <c r="P3654" s="17" t="e">
        <f t="shared" si="1655"/>
        <v>#DIV/0!</v>
      </c>
      <c r="Q3654" s="38">
        <f t="shared" si="1656"/>
        <v>0</v>
      </c>
      <c r="R3654" s="17" t="e">
        <f t="shared" si="1673"/>
        <v>#DIV/0!</v>
      </c>
      <c r="S3654" s="97">
        <f t="shared" si="1674"/>
        <v>2.3E-2</v>
      </c>
      <c r="T3654" s="96">
        <f t="shared" si="1658"/>
        <v>1.8193027106143018E-2</v>
      </c>
      <c r="U3654" s="96">
        <f t="shared" si="1659"/>
        <v>1.8193027106143025E-2</v>
      </c>
      <c r="V3654" s="96">
        <f t="shared" si="1660"/>
        <v>1.8193027106143025E-2</v>
      </c>
      <c r="W3654" s="96">
        <f t="shared" si="1661"/>
        <v>1.8193027106137304E-2</v>
      </c>
      <c r="X3654" s="105">
        <f>AVERAGE(S3654:S$4265)</f>
        <v>1.2771241830065316E-2</v>
      </c>
      <c r="Y3654" s="96">
        <f t="shared" si="1662"/>
        <v>2.0327102797877363E-4</v>
      </c>
      <c r="Z3654" s="96">
        <f t="shared" si="1663"/>
        <v>2.0327102797877361E-4</v>
      </c>
      <c r="AA3654" s="96">
        <f t="shared" si="1664"/>
        <v>2.0327102797877347E-4</v>
      </c>
      <c r="AB3654" s="96">
        <f t="shared" si="1665"/>
        <v>1.7961028032205056E-4</v>
      </c>
      <c r="AC3654" s="105">
        <f>_xlfn.VAR.S(S3654:S$4265)</f>
        <v>1.2707688028839608E-4</v>
      </c>
      <c r="AI3654" s="98"/>
      <c r="AJ3654" s="99"/>
      <c r="AK3654" s="116"/>
      <c r="AM3654" s="100"/>
      <c r="AN3654" s="120"/>
      <c r="AO3654" s="101"/>
    </row>
    <row r="3655" spans="1:41" ht="16.5">
      <c r="A3655" s="112">
        <v>38148</v>
      </c>
      <c r="B3655" s="73">
        <v>5867</v>
      </c>
      <c r="C3655" s="73">
        <v>5965</v>
      </c>
      <c r="D3655" s="80">
        <f t="shared" si="1666"/>
        <v>-98</v>
      </c>
      <c r="E3655" s="17">
        <f t="shared" si="1657"/>
        <v>1.7000000000000001E-2</v>
      </c>
      <c r="F3655" s="16">
        <f t="shared" si="1667"/>
        <v>0</v>
      </c>
      <c r="G3655" s="16">
        <f t="shared" si="1668"/>
        <v>0</v>
      </c>
      <c r="H3655" s="16">
        <f t="shared" si="1669"/>
        <v>0</v>
      </c>
      <c r="I3655" s="16">
        <f t="shared" si="1670"/>
        <v>0</v>
      </c>
      <c r="J3655" s="16">
        <f t="shared" si="1671"/>
        <v>0</v>
      </c>
      <c r="K3655" s="16">
        <f t="shared" si="1653"/>
        <v>0</v>
      </c>
      <c r="L3655" s="16">
        <f t="shared" si="1672"/>
        <v>0</v>
      </c>
      <c r="M3655" s="72"/>
      <c r="N3655" s="72"/>
      <c r="O3655" s="32">
        <f t="shared" si="1654"/>
        <v>0</v>
      </c>
      <c r="P3655" s="17" t="e">
        <f t="shared" si="1655"/>
        <v>#DIV/0!</v>
      </c>
      <c r="Q3655" s="38">
        <f t="shared" si="1656"/>
        <v>0</v>
      </c>
      <c r="R3655" s="17" t="e">
        <f t="shared" si="1673"/>
        <v>#DIV/0!</v>
      </c>
      <c r="S3655" s="97">
        <f t="shared" si="1674"/>
        <v>1.7000000000000001E-2</v>
      </c>
      <c r="T3655" s="96">
        <f t="shared" si="1658"/>
        <v>1.7886199049088315E-2</v>
      </c>
      <c r="U3655" s="96">
        <f t="shared" si="1659"/>
        <v>1.7886199049088322E-2</v>
      </c>
      <c r="V3655" s="96">
        <f t="shared" si="1660"/>
        <v>1.7886199049088322E-2</v>
      </c>
      <c r="W3655" s="96">
        <f t="shared" si="1661"/>
        <v>1.7886199049082237E-2</v>
      </c>
      <c r="X3655" s="105">
        <f>AVERAGE(S3655:S$4265)</f>
        <v>1.2754500818330563E-2</v>
      </c>
      <c r="Y3655" s="96">
        <f t="shared" si="1662"/>
        <v>2.1457656422217122E-4</v>
      </c>
      <c r="Z3655" s="96">
        <f t="shared" si="1663"/>
        <v>2.145765642221712E-4</v>
      </c>
      <c r="AA3655" s="96">
        <f t="shared" si="1664"/>
        <v>2.1457656422217103E-4</v>
      </c>
      <c r="AB3655" s="96">
        <f t="shared" si="1665"/>
        <v>1.8959985214671356E-4</v>
      </c>
      <c r="AC3655" s="105">
        <f>_xlfn.VAR.S(S3655:S$4265)</f>
        <v>1.2711340184057447E-4</v>
      </c>
      <c r="AI3655" s="98"/>
      <c r="AJ3655" s="99"/>
      <c r="AK3655" s="116"/>
      <c r="AM3655" s="100"/>
      <c r="AN3655" s="120"/>
      <c r="AO3655" s="101"/>
    </row>
    <row r="3656" spans="1:41" ht="16.5">
      <c r="A3656" s="112">
        <v>38147</v>
      </c>
      <c r="B3656" s="73">
        <v>5965</v>
      </c>
      <c r="C3656" s="73">
        <v>5986</v>
      </c>
      <c r="D3656" s="80">
        <f t="shared" si="1666"/>
        <v>-21</v>
      </c>
      <c r="E3656" s="17">
        <f t="shared" si="1657"/>
        <v>4.0000000000000001E-3</v>
      </c>
      <c r="F3656" s="16">
        <f t="shared" si="1667"/>
        <v>0</v>
      </c>
      <c r="G3656" s="16">
        <f t="shared" si="1668"/>
        <v>0</v>
      </c>
      <c r="H3656" s="16">
        <f t="shared" si="1669"/>
        <v>0</v>
      </c>
      <c r="I3656" s="16">
        <f t="shared" si="1670"/>
        <v>0</v>
      </c>
      <c r="J3656" s="16">
        <f t="shared" si="1671"/>
        <v>0</v>
      </c>
      <c r="K3656" s="16">
        <f t="shared" si="1653"/>
        <v>0</v>
      </c>
      <c r="L3656" s="16">
        <f t="shared" si="1672"/>
        <v>0</v>
      </c>
      <c r="M3656" s="72"/>
      <c r="N3656" s="72"/>
      <c r="O3656" s="32">
        <f t="shared" si="1654"/>
        <v>0</v>
      </c>
      <c r="P3656" s="17" t="e">
        <f t="shared" si="1655"/>
        <v>#DIV/0!</v>
      </c>
      <c r="Q3656" s="38">
        <f t="shared" si="1656"/>
        <v>0</v>
      </c>
      <c r="R3656" s="17" t="e">
        <f t="shared" si="1673"/>
        <v>#DIV/0!</v>
      </c>
      <c r="S3656" s="97">
        <f t="shared" si="1674"/>
        <v>4.0000000000000001E-3</v>
      </c>
      <c r="T3656" s="96">
        <f t="shared" si="1658"/>
        <v>1.7942764945838633E-2</v>
      </c>
      <c r="U3656" s="96">
        <f t="shared" si="1659"/>
        <v>1.794276494583864E-2</v>
      </c>
      <c r="V3656" s="96">
        <f t="shared" si="1660"/>
        <v>1.794276494583864E-2</v>
      </c>
      <c r="W3656" s="96">
        <f t="shared" si="1661"/>
        <v>1.7942764945832169E-2</v>
      </c>
      <c r="X3656" s="105">
        <f>AVERAGE(S3656:S$4265)</f>
        <v>1.2747540983606514E-2</v>
      </c>
      <c r="Y3656" s="96">
        <f t="shared" si="1662"/>
        <v>2.2821620838040969E-4</v>
      </c>
      <c r="Z3656" s="96">
        <f t="shared" si="1663"/>
        <v>2.2821620838040966E-4</v>
      </c>
      <c r="AA3656" s="96">
        <f t="shared" si="1664"/>
        <v>2.2821620838040947E-4</v>
      </c>
      <c r="AB3656" s="96">
        <f t="shared" si="1665"/>
        <v>2.0165184172493393E-4</v>
      </c>
      <c r="AC3656" s="105">
        <f>_xlfn.VAR.S(S3656:S$4265)</f>
        <v>1.2729248162803987E-4</v>
      </c>
      <c r="AI3656" s="98"/>
      <c r="AJ3656" s="99"/>
      <c r="AK3656" s="116"/>
      <c r="AM3656" s="100"/>
      <c r="AN3656" s="120"/>
      <c r="AO3656" s="101"/>
    </row>
    <row r="3657" spans="1:41" ht="16.5">
      <c r="A3657" s="112">
        <v>38146</v>
      </c>
      <c r="B3657" s="73">
        <v>5986</v>
      </c>
      <c r="C3657" s="73">
        <v>5935</v>
      </c>
      <c r="D3657" s="80">
        <f t="shared" si="1666"/>
        <v>51</v>
      </c>
      <c r="E3657" s="17">
        <f t="shared" si="1657"/>
        <v>9.0000000000000011E-3</v>
      </c>
      <c r="F3657" s="16">
        <f t="shared" si="1667"/>
        <v>0</v>
      </c>
      <c r="G3657" s="16">
        <f t="shared" si="1668"/>
        <v>0</v>
      </c>
      <c r="H3657" s="16">
        <f t="shared" si="1669"/>
        <v>0</v>
      </c>
      <c r="I3657" s="16">
        <f t="shared" si="1670"/>
        <v>0</v>
      </c>
      <c r="J3657" s="16">
        <f t="shared" si="1671"/>
        <v>0</v>
      </c>
      <c r="K3657" s="16">
        <f t="shared" si="1653"/>
        <v>0</v>
      </c>
      <c r="L3657" s="16">
        <f t="shared" si="1672"/>
        <v>0</v>
      </c>
      <c r="M3657" s="72"/>
      <c r="N3657" s="72"/>
      <c r="O3657" s="32">
        <f t="shared" si="1654"/>
        <v>0</v>
      </c>
      <c r="P3657" s="17" t="e">
        <f t="shared" si="1655"/>
        <v>#DIV/0!</v>
      </c>
      <c r="Q3657" s="38">
        <f t="shared" si="1656"/>
        <v>0</v>
      </c>
      <c r="R3657" s="17" t="e">
        <f t="shared" si="1673"/>
        <v>#DIV/0!</v>
      </c>
      <c r="S3657" s="97">
        <f t="shared" si="1674"/>
        <v>9.0000000000000011E-3</v>
      </c>
      <c r="T3657" s="96">
        <f t="shared" si="1658"/>
        <v>1.8832728665785781E-2</v>
      </c>
      <c r="U3657" s="96">
        <f t="shared" si="1659"/>
        <v>1.8832728665785788E-2</v>
      </c>
      <c r="V3657" s="96">
        <f t="shared" si="1660"/>
        <v>1.8832728665785788E-2</v>
      </c>
      <c r="W3657" s="96">
        <f t="shared" si="1661"/>
        <v>1.8832728665778904E-2</v>
      </c>
      <c r="X3657" s="105">
        <f>AVERAGE(S3657:S$4265)</f>
        <v>1.2761904761904719E-2</v>
      </c>
      <c r="Y3657" s="96">
        <f t="shared" si="1662"/>
        <v>2.2874001914897904E-4</v>
      </c>
      <c r="Z3657" s="96">
        <f t="shared" si="1663"/>
        <v>2.2874001914897899E-4</v>
      </c>
      <c r="AA3657" s="96">
        <f t="shared" si="1664"/>
        <v>2.287400191489788E-4</v>
      </c>
      <c r="AB3657" s="96">
        <f t="shared" si="1665"/>
        <v>2.0211468092005356E-4</v>
      </c>
      <c r="AC3657" s="105">
        <f>_xlfn.VAR.S(S3657:S$4265)</f>
        <v>1.2737578320802143E-4</v>
      </c>
      <c r="AI3657" s="98"/>
      <c r="AJ3657" s="99"/>
      <c r="AK3657" s="116"/>
      <c r="AM3657" s="100"/>
      <c r="AN3657" s="120"/>
      <c r="AO3657" s="101"/>
    </row>
    <row r="3658" spans="1:41" ht="16.5">
      <c r="A3658" s="112">
        <v>38145</v>
      </c>
      <c r="B3658" s="73">
        <v>5935</v>
      </c>
      <c r="C3658" s="73">
        <v>5724</v>
      </c>
      <c r="D3658" s="80">
        <f t="shared" si="1666"/>
        <v>211</v>
      </c>
      <c r="E3658" s="17">
        <f t="shared" si="1657"/>
        <v>3.6999999999999998E-2</v>
      </c>
      <c r="F3658" s="16">
        <f t="shared" si="1667"/>
        <v>0</v>
      </c>
      <c r="G3658" s="16">
        <f t="shared" si="1668"/>
        <v>0</v>
      </c>
      <c r="H3658" s="16">
        <f t="shared" si="1669"/>
        <v>0</v>
      </c>
      <c r="I3658" s="16">
        <f t="shared" si="1670"/>
        <v>0</v>
      </c>
      <c r="J3658" s="16">
        <f t="shared" si="1671"/>
        <v>0</v>
      </c>
      <c r="K3658" s="16">
        <f t="shared" si="1653"/>
        <v>0</v>
      </c>
      <c r="L3658" s="16">
        <f t="shared" si="1672"/>
        <v>0</v>
      </c>
      <c r="M3658" s="72"/>
      <c r="N3658" s="72"/>
      <c r="O3658" s="32">
        <f t="shared" si="1654"/>
        <v>0</v>
      </c>
      <c r="P3658" s="17" t="e">
        <f t="shared" si="1655"/>
        <v>#DIV/0!</v>
      </c>
      <c r="Q3658" s="38">
        <f t="shared" si="1656"/>
        <v>0</v>
      </c>
      <c r="R3658" s="17" t="e">
        <f t="shared" si="1673"/>
        <v>#DIV/0!</v>
      </c>
      <c r="S3658" s="97">
        <f t="shared" si="1674"/>
        <v>3.6999999999999998E-2</v>
      </c>
      <c r="T3658" s="96">
        <f t="shared" si="1658"/>
        <v>1.9460349644452962E-2</v>
      </c>
      <c r="U3658" s="96">
        <f t="shared" si="1659"/>
        <v>1.9460349644452965E-2</v>
      </c>
      <c r="V3658" s="96">
        <f t="shared" si="1660"/>
        <v>1.9460349644452968E-2</v>
      </c>
      <c r="W3658" s="96">
        <f t="shared" si="1661"/>
        <v>1.9460349644445641E-2</v>
      </c>
      <c r="X3658" s="105">
        <f>AVERAGE(S3658:S$4265)</f>
        <v>1.2768092105263114E-2</v>
      </c>
      <c r="Y3658" s="96">
        <f t="shared" si="1662"/>
        <v>2.363562598594964E-4</v>
      </c>
      <c r="Z3658" s="96">
        <f t="shared" si="1663"/>
        <v>2.3635625985949635E-4</v>
      </c>
      <c r="AA3658" s="96">
        <f t="shared" si="1664"/>
        <v>2.3635625985949613E-4</v>
      </c>
      <c r="AB3658" s="96">
        <f t="shared" si="1665"/>
        <v>2.0884439121187631E-4</v>
      </c>
      <c r="AC3658" s="105">
        <f>_xlfn.VAR.S(S3658:S$4265)</f>
        <v>1.2756227510188296E-4</v>
      </c>
      <c r="AI3658" s="98"/>
      <c r="AJ3658" s="99"/>
      <c r="AK3658" s="116"/>
      <c r="AM3658" s="100"/>
      <c r="AN3658" s="120"/>
      <c r="AO3658" s="101"/>
    </row>
    <row r="3659" spans="1:41" ht="16.5">
      <c r="A3659" s="112">
        <v>38142</v>
      </c>
      <c r="B3659" s="73">
        <v>5724</v>
      </c>
      <c r="C3659" s="73">
        <v>5671</v>
      </c>
      <c r="D3659" s="80">
        <f t="shared" si="1666"/>
        <v>53</v>
      </c>
      <c r="E3659" s="17">
        <f t="shared" si="1657"/>
        <v>9.9999999999999985E-3</v>
      </c>
      <c r="F3659" s="16">
        <f t="shared" si="1667"/>
        <v>0</v>
      </c>
      <c r="G3659" s="16">
        <f t="shared" si="1668"/>
        <v>0</v>
      </c>
      <c r="H3659" s="16">
        <f t="shared" si="1669"/>
        <v>0</v>
      </c>
      <c r="I3659" s="16">
        <f t="shared" si="1670"/>
        <v>0</v>
      </c>
      <c r="J3659" s="16">
        <f t="shared" si="1671"/>
        <v>0</v>
      </c>
      <c r="K3659" s="16">
        <f t="shared" si="1653"/>
        <v>0</v>
      </c>
      <c r="L3659" s="16">
        <f t="shared" si="1672"/>
        <v>0</v>
      </c>
      <c r="M3659" s="72"/>
      <c r="N3659" s="72"/>
      <c r="O3659" s="32">
        <f t="shared" si="1654"/>
        <v>0</v>
      </c>
      <c r="P3659" s="17" t="e">
        <f t="shared" si="1655"/>
        <v>#DIV/0!</v>
      </c>
      <c r="Q3659" s="38">
        <f t="shared" si="1656"/>
        <v>0</v>
      </c>
      <c r="R3659" s="17" t="e">
        <f t="shared" si="1673"/>
        <v>#DIV/0!</v>
      </c>
      <c r="S3659" s="97">
        <f t="shared" si="1674"/>
        <v>9.9999999999999985E-3</v>
      </c>
      <c r="T3659" s="96">
        <f t="shared" si="1658"/>
        <v>1.8340797494098893E-2</v>
      </c>
      <c r="U3659" s="96">
        <f t="shared" si="1659"/>
        <v>1.8340797494098896E-2</v>
      </c>
      <c r="V3659" s="96">
        <f t="shared" si="1660"/>
        <v>1.83407974940989E-2</v>
      </c>
      <c r="W3659" s="96">
        <f t="shared" si="1661"/>
        <v>1.8340797494091104E-2</v>
      </c>
      <c r="X3659" s="105">
        <f>AVERAGE(S3659:S$4265)</f>
        <v>1.2728171334431588E-2</v>
      </c>
      <c r="Y3659" s="96">
        <f t="shared" si="1662"/>
        <v>2.292194782660881E-4</v>
      </c>
      <c r="Z3659" s="96">
        <f t="shared" si="1663"/>
        <v>2.2921947826608807E-4</v>
      </c>
      <c r="AA3659" s="96">
        <f t="shared" si="1664"/>
        <v>2.2921947826608785E-4</v>
      </c>
      <c r="AB3659" s="96">
        <f t="shared" si="1665"/>
        <v>2.0253833099592597E-4</v>
      </c>
      <c r="AC3659" s="105">
        <f>_xlfn.VAR.S(S3659:S$4265)</f>
        <v>1.2680222486828724E-4</v>
      </c>
      <c r="AI3659" s="98"/>
      <c r="AJ3659" s="99"/>
      <c r="AK3659" s="116"/>
      <c r="AM3659" s="100"/>
      <c r="AN3659" s="120"/>
      <c r="AO3659" s="101"/>
    </row>
    <row r="3660" spans="1:41" ht="16.5">
      <c r="A3660" s="112">
        <v>38141</v>
      </c>
      <c r="B3660" s="73">
        <v>5671</v>
      </c>
      <c r="C3660" s="73">
        <v>5875</v>
      </c>
      <c r="D3660" s="80">
        <f t="shared" si="1666"/>
        <v>-204</v>
      </c>
      <c r="E3660" s="17">
        <f t="shared" si="1657"/>
        <v>3.5000000000000003E-2</v>
      </c>
      <c r="F3660" s="16">
        <f t="shared" si="1667"/>
        <v>0</v>
      </c>
      <c r="G3660" s="16">
        <f t="shared" si="1668"/>
        <v>0</v>
      </c>
      <c r="H3660" s="16">
        <f t="shared" si="1669"/>
        <v>0</v>
      </c>
      <c r="I3660" s="16">
        <f t="shared" si="1670"/>
        <v>0</v>
      </c>
      <c r="J3660" s="16">
        <f t="shared" si="1671"/>
        <v>0</v>
      </c>
      <c r="K3660" s="16">
        <f t="shared" si="1653"/>
        <v>0</v>
      </c>
      <c r="L3660" s="16">
        <f t="shared" si="1672"/>
        <v>0</v>
      </c>
      <c r="M3660" s="72"/>
      <c r="N3660" s="72"/>
      <c r="O3660" s="32">
        <f t="shared" si="1654"/>
        <v>0</v>
      </c>
      <c r="P3660" s="17" t="e">
        <f t="shared" si="1655"/>
        <v>#DIV/0!</v>
      </c>
      <c r="Q3660" s="38">
        <f t="shared" si="1656"/>
        <v>0</v>
      </c>
      <c r="R3660" s="17" t="e">
        <f t="shared" si="1673"/>
        <v>#DIV/0!</v>
      </c>
      <c r="S3660" s="97">
        <f t="shared" si="1674"/>
        <v>3.5000000000000003E-2</v>
      </c>
      <c r="T3660" s="96">
        <f t="shared" si="1658"/>
        <v>1.8873188823509461E-2</v>
      </c>
      <c r="U3660" s="96">
        <f t="shared" si="1659"/>
        <v>1.8873188823509465E-2</v>
      </c>
      <c r="V3660" s="96">
        <f t="shared" si="1660"/>
        <v>1.8873188823509468E-2</v>
      </c>
      <c r="W3660" s="96">
        <f t="shared" si="1661"/>
        <v>1.8873188823501176E-2</v>
      </c>
      <c r="X3660" s="105">
        <f>AVERAGE(S3660:S$4265)</f>
        <v>1.2732673267326688E-2</v>
      </c>
      <c r="Y3660" s="96">
        <f t="shared" si="1662"/>
        <v>2.3882496752364779E-4</v>
      </c>
      <c r="Z3660" s="96">
        <f t="shared" si="1663"/>
        <v>2.3882496752364774E-4</v>
      </c>
      <c r="AA3660" s="96">
        <f t="shared" si="1664"/>
        <v>2.3882496752364752E-4</v>
      </c>
      <c r="AB3660" s="96">
        <f t="shared" si="1665"/>
        <v>2.1102574130391468E-4</v>
      </c>
      <c r="AC3660" s="105">
        <f>_xlfn.VAR.S(S3660:S$4265)</f>
        <v>1.269994926765418E-4</v>
      </c>
      <c r="AI3660" s="98"/>
      <c r="AJ3660" s="99"/>
      <c r="AK3660" s="116"/>
      <c r="AM3660" s="100"/>
      <c r="AN3660" s="120"/>
      <c r="AO3660" s="101"/>
    </row>
    <row r="3661" spans="1:41" ht="16.5">
      <c r="A3661" s="112">
        <v>38140</v>
      </c>
      <c r="B3661" s="73">
        <v>5875</v>
      </c>
      <c r="C3661" s="73">
        <v>5986</v>
      </c>
      <c r="D3661" s="80">
        <f t="shared" si="1666"/>
        <v>-111</v>
      </c>
      <c r="E3661" s="17">
        <f t="shared" si="1657"/>
        <v>1.9E-2</v>
      </c>
      <c r="F3661" s="16">
        <f t="shared" si="1667"/>
        <v>0</v>
      </c>
      <c r="G3661" s="16">
        <f t="shared" si="1668"/>
        <v>0</v>
      </c>
      <c r="H3661" s="16">
        <f t="shared" si="1669"/>
        <v>0</v>
      </c>
      <c r="I3661" s="16">
        <f t="shared" si="1670"/>
        <v>0</v>
      </c>
      <c r="J3661" s="16">
        <f t="shared" si="1671"/>
        <v>0</v>
      </c>
      <c r="K3661" s="16">
        <f t="shared" si="1653"/>
        <v>0</v>
      </c>
      <c r="L3661" s="16">
        <f t="shared" si="1672"/>
        <v>0</v>
      </c>
      <c r="M3661" s="72"/>
      <c r="N3661" s="72"/>
      <c r="O3661" s="32">
        <f t="shared" si="1654"/>
        <v>0</v>
      </c>
      <c r="P3661" s="17" t="e">
        <f t="shared" si="1655"/>
        <v>#DIV/0!</v>
      </c>
      <c r="Q3661" s="38">
        <f t="shared" si="1656"/>
        <v>0</v>
      </c>
      <c r="R3661" s="17" t="e">
        <f t="shared" si="1673"/>
        <v>#DIV/0!</v>
      </c>
      <c r="S3661" s="97">
        <f t="shared" si="1674"/>
        <v>1.9E-2</v>
      </c>
      <c r="T3661" s="96">
        <f t="shared" si="1658"/>
        <v>1.784381789735049E-2</v>
      </c>
      <c r="U3661" s="96">
        <f t="shared" si="1659"/>
        <v>1.7843817897350494E-2</v>
      </c>
      <c r="V3661" s="96">
        <f t="shared" si="1660"/>
        <v>1.7843817897350497E-2</v>
      </c>
      <c r="W3661" s="96">
        <f t="shared" si="1661"/>
        <v>1.7843817897341678E-2</v>
      </c>
      <c r="X3661" s="105">
        <f>AVERAGE(S3661:S$4265)</f>
        <v>1.2695867768594998E-2</v>
      </c>
      <c r="Y3661" s="96">
        <f t="shared" si="1662"/>
        <v>2.3528180049286329E-4</v>
      </c>
      <c r="Z3661" s="96">
        <f t="shared" si="1663"/>
        <v>2.3528180049286324E-4</v>
      </c>
      <c r="AA3661" s="96">
        <f t="shared" si="1664"/>
        <v>2.3528180049286302E-4</v>
      </c>
      <c r="AB3661" s="96">
        <f t="shared" si="1665"/>
        <v>2.0789499891549768E-4</v>
      </c>
      <c r="AC3661" s="105">
        <f>_xlfn.VAR.S(S3661:S$4265)</f>
        <v>1.2638748289639461E-4</v>
      </c>
      <c r="AI3661" s="98"/>
      <c r="AJ3661" s="99"/>
      <c r="AK3661" s="116"/>
      <c r="AM3661" s="100"/>
      <c r="AN3661" s="120"/>
      <c r="AO3661" s="101"/>
    </row>
    <row r="3662" spans="1:41" ht="16.5">
      <c r="A3662" s="112">
        <v>38139</v>
      </c>
      <c r="B3662" s="73">
        <v>5986</v>
      </c>
      <c r="C3662" s="73">
        <v>5928</v>
      </c>
      <c r="D3662" s="80">
        <f t="shared" si="1666"/>
        <v>58</v>
      </c>
      <c r="E3662" s="17">
        <f t="shared" si="1657"/>
        <v>9.9999999999999985E-3</v>
      </c>
      <c r="F3662" s="16">
        <f t="shared" si="1667"/>
        <v>0</v>
      </c>
      <c r="G3662" s="16">
        <f t="shared" si="1668"/>
        <v>0</v>
      </c>
      <c r="H3662" s="16">
        <f t="shared" si="1669"/>
        <v>0</v>
      </c>
      <c r="I3662" s="16">
        <f t="shared" si="1670"/>
        <v>0</v>
      </c>
      <c r="J3662" s="16">
        <f t="shared" si="1671"/>
        <v>0</v>
      </c>
      <c r="K3662" s="16">
        <f t="shared" si="1653"/>
        <v>0</v>
      </c>
      <c r="L3662" s="16">
        <f t="shared" si="1672"/>
        <v>0</v>
      </c>
      <c r="M3662" s="72"/>
      <c r="N3662" s="72"/>
      <c r="O3662" s="32">
        <f t="shared" si="1654"/>
        <v>0</v>
      </c>
      <c r="P3662" s="17" t="e">
        <f t="shared" si="1655"/>
        <v>#DIV/0!</v>
      </c>
      <c r="Q3662" s="38">
        <f t="shared" si="1656"/>
        <v>0</v>
      </c>
      <c r="R3662" s="17" t="e">
        <f t="shared" si="1673"/>
        <v>#DIV/0!</v>
      </c>
      <c r="S3662" s="97">
        <f t="shared" si="1674"/>
        <v>9.9999999999999985E-3</v>
      </c>
      <c r="T3662" s="96">
        <f t="shared" si="1658"/>
        <v>1.7770019039734564E-2</v>
      </c>
      <c r="U3662" s="96">
        <f t="shared" si="1659"/>
        <v>1.7770019039734568E-2</v>
      </c>
      <c r="V3662" s="96">
        <f t="shared" si="1660"/>
        <v>1.7770019039734571E-2</v>
      </c>
      <c r="W3662" s="96">
        <f t="shared" si="1661"/>
        <v>1.7770019039725186E-2</v>
      </c>
      <c r="X3662" s="105">
        <f>AVERAGE(S3662:S$4265)</f>
        <v>1.2685430463576114E-2</v>
      </c>
      <c r="Y3662" s="96">
        <f t="shared" si="1662"/>
        <v>2.5020322266287913E-4</v>
      </c>
      <c r="Z3662" s="96">
        <f t="shared" si="1663"/>
        <v>2.5020322266287908E-4</v>
      </c>
      <c r="AA3662" s="96">
        <f t="shared" si="1664"/>
        <v>2.5020322266287886E-4</v>
      </c>
      <c r="AB3662" s="96">
        <f t="shared" si="1665"/>
        <v>2.210795675449226E-4</v>
      </c>
      <c r="AC3662" s="105">
        <f>_xlfn.VAR.S(S3662:S$4265)</f>
        <v>1.2653106432517465E-4</v>
      </c>
      <c r="AI3662" s="98"/>
      <c r="AJ3662" s="99"/>
      <c r="AK3662" s="116"/>
      <c r="AM3662" s="100"/>
      <c r="AN3662" s="120"/>
      <c r="AO3662" s="101"/>
    </row>
    <row r="3663" spans="1:41" ht="16.5">
      <c r="A3663" s="112">
        <v>38138</v>
      </c>
      <c r="B3663" s="73">
        <v>5928</v>
      </c>
      <c r="C3663" s="73">
        <v>6137</v>
      </c>
      <c r="D3663" s="80">
        <f t="shared" si="1666"/>
        <v>-209</v>
      </c>
      <c r="E3663" s="17">
        <f t="shared" si="1657"/>
        <v>3.5000000000000003E-2</v>
      </c>
      <c r="F3663" s="16">
        <f t="shared" si="1667"/>
        <v>0</v>
      </c>
      <c r="G3663" s="16">
        <f t="shared" si="1668"/>
        <v>0</v>
      </c>
      <c r="H3663" s="16">
        <f t="shared" si="1669"/>
        <v>0</v>
      </c>
      <c r="I3663" s="16">
        <f t="shared" si="1670"/>
        <v>0</v>
      </c>
      <c r="J3663" s="16">
        <f t="shared" si="1671"/>
        <v>0</v>
      </c>
      <c r="K3663" s="16">
        <f t="shared" si="1653"/>
        <v>0</v>
      </c>
      <c r="L3663" s="16">
        <f t="shared" si="1672"/>
        <v>0</v>
      </c>
      <c r="M3663" s="72"/>
      <c r="N3663" s="72"/>
      <c r="O3663" s="32">
        <f t="shared" si="1654"/>
        <v>0</v>
      </c>
      <c r="P3663" s="17" t="e">
        <f t="shared" si="1655"/>
        <v>#DIV/0!</v>
      </c>
      <c r="Q3663" s="38">
        <f t="shared" si="1656"/>
        <v>0</v>
      </c>
      <c r="R3663" s="17" t="e">
        <f t="shared" si="1673"/>
        <v>#DIV/0!</v>
      </c>
      <c r="S3663" s="97">
        <f t="shared" si="1674"/>
        <v>3.5000000000000003E-2</v>
      </c>
      <c r="T3663" s="96">
        <f t="shared" si="1658"/>
        <v>1.8265977701845282E-2</v>
      </c>
      <c r="U3663" s="96">
        <f t="shared" si="1659"/>
        <v>1.8265977701845286E-2</v>
      </c>
      <c r="V3663" s="96">
        <f t="shared" si="1660"/>
        <v>1.8265977701845289E-2</v>
      </c>
      <c r="W3663" s="96">
        <f t="shared" si="1661"/>
        <v>1.8265977701835304E-2</v>
      </c>
      <c r="X3663" s="105">
        <f>AVERAGE(S3663:S$4265)</f>
        <v>1.2689883913764468E-2</v>
      </c>
      <c r="Y3663" s="96">
        <f t="shared" si="1662"/>
        <v>2.6181238236259037E-4</v>
      </c>
      <c r="Z3663" s="96">
        <f t="shared" si="1663"/>
        <v>2.6181238236259031E-4</v>
      </c>
      <c r="AA3663" s="96">
        <f t="shared" si="1664"/>
        <v>2.618123823625901E-4</v>
      </c>
      <c r="AB3663" s="96">
        <f t="shared" si="1665"/>
        <v>2.3133742105559693E-4</v>
      </c>
      <c r="AC3663" s="105">
        <f>_xlfn.VAR.S(S3663:S$4265)</f>
        <v>1.2672924965427711E-4</v>
      </c>
      <c r="AI3663" s="98"/>
      <c r="AJ3663" s="99"/>
      <c r="AK3663" s="116"/>
      <c r="AM3663" s="100"/>
      <c r="AN3663" s="120"/>
      <c r="AO3663" s="101"/>
    </row>
    <row r="3664" spans="1:41" ht="16.5">
      <c r="A3664" s="112">
        <v>38135</v>
      </c>
      <c r="B3664" s="73">
        <v>6137</v>
      </c>
      <c r="C3664" s="73">
        <v>6033</v>
      </c>
      <c r="D3664" s="80">
        <f t="shared" si="1666"/>
        <v>104</v>
      </c>
      <c r="E3664" s="17">
        <f t="shared" si="1657"/>
        <v>1.8000000000000002E-2</v>
      </c>
      <c r="F3664" s="16">
        <f t="shared" si="1667"/>
        <v>0</v>
      </c>
      <c r="G3664" s="16">
        <f t="shared" si="1668"/>
        <v>0</v>
      </c>
      <c r="H3664" s="16">
        <f t="shared" si="1669"/>
        <v>0</v>
      </c>
      <c r="I3664" s="16">
        <f t="shared" si="1670"/>
        <v>0</v>
      </c>
      <c r="J3664" s="16">
        <f t="shared" si="1671"/>
        <v>0</v>
      </c>
      <c r="K3664" s="16">
        <f t="shared" si="1653"/>
        <v>0</v>
      </c>
      <c r="L3664" s="16">
        <f t="shared" si="1672"/>
        <v>0</v>
      </c>
      <c r="M3664" s="72"/>
      <c r="N3664" s="72"/>
      <c r="O3664" s="32">
        <f t="shared" si="1654"/>
        <v>0</v>
      </c>
      <c r="P3664" s="17" t="e">
        <f t="shared" si="1655"/>
        <v>#DIV/0!</v>
      </c>
      <c r="Q3664" s="38">
        <f t="shared" si="1656"/>
        <v>0</v>
      </c>
      <c r="R3664" s="17" t="e">
        <f t="shared" si="1673"/>
        <v>#DIV/0!</v>
      </c>
      <c r="S3664" s="97">
        <f t="shared" si="1674"/>
        <v>1.8000000000000002E-2</v>
      </c>
      <c r="T3664" s="96">
        <f t="shared" si="1658"/>
        <v>1.7197848618984345E-2</v>
      </c>
      <c r="U3664" s="96">
        <f t="shared" si="1659"/>
        <v>1.7197848618984348E-2</v>
      </c>
      <c r="V3664" s="96">
        <f t="shared" si="1660"/>
        <v>1.7197848618984352E-2</v>
      </c>
      <c r="W3664" s="96">
        <f t="shared" si="1661"/>
        <v>1.7197848618973728E-2</v>
      </c>
      <c r="X3664" s="105">
        <f>AVERAGE(S3664:S$4265)</f>
        <v>1.2652823920265737E-2</v>
      </c>
      <c r="Y3664" s="96">
        <f t="shared" si="1662"/>
        <v>2.5829509227131333E-4</v>
      </c>
      <c r="Z3664" s="96">
        <f t="shared" si="1663"/>
        <v>2.5829509227131328E-4</v>
      </c>
      <c r="AA3664" s="96">
        <f t="shared" si="1664"/>
        <v>2.5829509227131301E-4</v>
      </c>
      <c r="AB3664" s="96">
        <f t="shared" si="1665"/>
        <v>2.2822954353092395E-4</v>
      </c>
      <c r="AC3664" s="105">
        <f>_xlfn.VAR.S(S3664:S$4265)</f>
        <v>1.2611054941653307E-4</v>
      </c>
      <c r="AI3664" s="98"/>
      <c r="AJ3664" s="99"/>
      <c r="AK3664" s="116"/>
      <c r="AM3664" s="100"/>
      <c r="AN3664" s="120"/>
      <c r="AO3664" s="101"/>
    </row>
    <row r="3665" spans="1:41" ht="16.5">
      <c r="A3665" s="112">
        <v>38134</v>
      </c>
      <c r="B3665" s="73">
        <v>6033</v>
      </c>
      <c r="C3665" s="73">
        <v>6027</v>
      </c>
      <c r="D3665" s="80">
        <f t="shared" si="1666"/>
        <v>6</v>
      </c>
      <c r="E3665" s="17">
        <f t="shared" si="1657"/>
        <v>1E-3</v>
      </c>
      <c r="F3665" s="16">
        <f t="shared" si="1667"/>
        <v>0</v>
      </c>
      <c r="G3665" s="16">
        <f t="shared" si="1668"/>
        <v>0</v>
      </c>
      <c r="H3665" s="16">
        <f t="shared" si="1669"/>
        <v>0</v>
      </c>
      <c r="I3665" s="16">
        <f t="shared" si="1670"/>
        <v>0</v>
      </c>
      <c r="J3665" s="16">
        <f t="shared" si="1671"/>
        <v>0</v>
      </c>
      <c r="K3665" s="16">
        <f t="shared" si="1653"/>
        <v>0</v>
      </c>
      <c r="L3665" s="16">
        <f t="shared" si="1672"/>
        <v>0</v>
      </c>
      <c r="M3665" s="72"/>
      <c r="N3665" s="72"/>
      <c r="O3665" s="32">
        <f t="shared" si="1654"/>
        <v>0</v>
      </c>
      <c r="P3665" s="17" t="e">
        <f t="shared" si="1655"/>
        <v>#DIV/0!</v>
      </c>
      <c r="Q3665" s="38">
        <f t="shared" si="1656"/>
        <v>0</v>
      </c>
      <c r="R3665" s="17" t="e">
        <f t="shared" si="1673"/>
        <v>#DIV/0!</v>
      </c>
      <c r="S3665" s="97">
        <f t="shared" si="1674"/>
        <v>1E-3</v>
      </c>
      <c r="T3665" s="96">
        <f t="shared" si="1658"/>
        <v>1.714664746700462E-2</v>
      </c>
      <c r="U3665" s="96">
        <f t="shared" si="1659"/>
        <v>1.7146647467004627E-2</v>
      </c>
      <c r="V3665" s="96">
        <f t="shared" si="1660"/>
        <v>1.714664746700463E-2</v>
      </c>
      <c r="W3665" s="96">
        <f t="shared" si="1661"/>
        <v>1.7146647466993327E-2</v>
      </c>
      <c r="X3665" s="105">
        <f>AVERAGE(S3665:S$4265)</f>
        <v>1.2643926788685481E-2</v>
      </c>
      <c r="Y3665" s="96">
        <f t="shared" si="1662"/>
        <v>2.7473553153040337E-4</v>
      </c>
      <c r="Z3665" s="96">
        <f t="shared" si="1663"/>
        <v>2.7473553153040331E-4</v>
      </c>
      <c r="AA3665" s="96">
        <f t="shared" si="1664"/>
        <v>2.7473553153040304E-4</v>
      </c>
      <c r="AB3665" s="96">
        <f t="shared" si="1665"/>
        <v>2.4275631566025429E-4</v>
      </c>
      <c r="AC3665" s="105">
        <f>_xlfn.VAR.S(S3665:S$4265)</f>
        <v>1.2627300055463258E-4</v>
      </c>
      <c r="AI3665" s="98"/>
      <c r="AJ3665" s="99"/>
      <c r="AK3665" s="116"/>
      <c r="AM3665" s="100"/>
      <c r="AN3665" s="120"/>
      <c r="AO3665" s="101"/>
    </row>
    <row r="3666" spans="1:41" ht="16.5">
      <c r="A3666" s="112">
        <v>38133</v>
      </c>
      <c r="B3666" s="73">
        <v>6027</v>
      </c>
      <c r="C3666" s="73">
        <v>5958</v>
      </c>
      <c r="D3666" s="80">
        <f t="shared" si="1666"/>
        <v>69</v>
      </c>
      <c r="E3666" s="17">
        <f t="shared" si="1657"/>
        <v>1.2E-2</v>
      </c>
      <c r="F3666" s="16">
        <f t="shared" si="1667"/>
        <v>0</v>
      </c>
      <c r="G3666" s="16">
        <f t="shared" si="1668"/>
        <v>0</v>
      </c>
      <c r="H3666" s="16">
        <f t="shared" si="1669"/>
        <v>0</v>
      </c>
      <c r="I3666" s="16">
        <f t="shared" si="1670"/>
        <v>0</v>
      </c>
      <c r="J3666" s="16">
        <f t="shared" si="1671"/>
        <v>0</v>
      </c>
      <c r="K3666" s="16">
        <f t="shared" si="1653"/>
        <v>0</v>
      </c>
      <c r="L3666" s="16">
        <f t="shared" si="1672"/>
        <v>0</v>
      </c>
      <c r="M3666" s="72"/>
      <c r="N3666" s="72"/>
      <c r="O3666" s="32">
        <f t="shared" si="1654"/>
        <v>0</v>
      </c>
      <c r="P3666" s="17" t="e">
        <f t="shared" si="1655"/>
        <v>#DIV/0!</v>
      </c>
      <c r="Q3666" s="38">
        <f t="shared" si="1656"/>
        <v>0</v>
      </c>
      <c r="R3666" s="17" t="e">
        <f t="shared" si="1673"/>
        <v>#DIV/0!</v>
      </c>
      <c r="S3666" s="97">
        <f t="shared" si="1674"/>
        <v>1.2E-2</v>
      </c>
      <c r="T3666" s="96">
        <f t="shared" si="1658"/>
        <v>1.8177284539366616E-2</v>
      </c>
      <c r="U3666" s="96">
        <f t="shared" si="1659"/>
        <v>1.8177284539366623E-2</v>
      </c>
      <c r="V3666" s="96">
        <f t="shared" si="1660"/>
        <v>1.817728453936663E-2</v>
      </c>
      <c r="W3666" s="96">
        <f t="shared" si="1661"/>
        <v>1.8177284539354605E-2</v>
      </c>
      <c r="X3666" s="105">
        <f>AVERAGE(S3666:S$4265)</f>
        <v>1.266333333333329E-2</v>
      </c>
      <c r="Y3666" s="96">
        <f t="shared" si="1662"/>
        <v>2.7343828221449101E-4</v>
      </c>
      <c r="Z3666" s="96">
        <f t="shared" si="1663"/>
        <v>2.7343828221449096E-4</v>
      </c>
      <c r="AA3666" s="96">
        <f t="shared" si="1664"/>
        <v>2.7343828221449069E-4</v>
      </c>
      <c r="AB3666" s="96">
        <f t="shared" si="1665"/>
        <v>2.4161006616473676E-4</v>
      </c>
      <c r="AC3666" s="105">
        <f>_xlfn.VAR.S(S3666:S$4265)</f>
        <v>1.2625708402893855E-4</v>
      </c>
      <c r="AI3666" s="98"/>
      <c r="AJ3666" s="99"/>
      <c r="AK3666" s="116"/>
      <c r="AM3666" s="100"/>
      <c r="AN3666" s="120"/>
      <c r="AO3666" s="101"/>
    </row>
    <row r="3667" spans="1:41" ht="16.5">
      <c r="A3667" s="112">
        <v>38132</v>
      </c>
      <c r="B3667" s="73">
        <v>5958</v>
      </c>
      <c r="C3667" s="73">
        <v>5942</v>
      </c>
      <c r="D3667" s="80">
        <f t="shared" si="1666"/>
        <v>16</v>
      </c>
      <c r="E3667" s="17">
        <f t="shared" si="1657"/>
        <v>3.0000000000000001E-3</v>
      </c>
      <c r="F3667" s="16">
        <f t="shared" si="1667"/>
        <v>0</v>
      </c>
      <c r="G3667" s="16">
        <f t="shared" si="1668"/>
        <v>0</v>
      </c>
      <c r="H3667" s="16">
        <f t="shared" si="1669"/>
        <v>0</v>
      </c>
      <c r="I3667" s="16">
        <f t="shared" si="1670"/>
        <v>0</v>
      </c>
      <c r="J3667" s="16">
        <f t="shared" si="1671"/>
        <v>0</v>
      </c>
      <c r="K3667" s="16">
        <f t="shared" si="1653"/>
        <v>0</v>
      </c>
      <c r="L3667" s="16">
        <f t="shared" si="1672"/>
        <v>0</v>
      </c>
      <c r="M3667" s="72"/>
      <c r="N3667" s="72"/>
      <c r="O3667" s="32">
        <f t="shared" si="1654"/>
        <v>0</v>
      </c>
      <c r="P3667" s="17" t="e">
        <f t="shared" si="1655"/>
        <v>#DIV/0!</v>
      </c>
      <c r="Q3667" s="38">
        <f t="shared" si="1656"/>
        <v>0</v>
      </c>
      <c r="R3667" s="17" t="e">
        <f t="shared" si="1673"/>
        <v>#DIV/0!</v>
      </c>
      <c r="S3667" s="97">
        <f t="shared" si="1674"/>
        <v>3.0000000000000001E-3</v>
      </c>
      <c r="T3667" s="96">
        <f t="shared" si="1658"/>
        <v>1.8571579297198527E-2</v>
      </c>
      <c r="U3667" s="96">
        <f t="shared" si="1659"/>
        <v>1.8571579297198534E-2</v>
      </c>
      <c r="V3667" s="96">
        <f t="shared" si="1660"/>
        <v>1.8571579297198541E-2</v>
      </c>
      <c r="W3667" s="96">
        <f t="shared" si="1661"/>
        <v>1.8571579297185749E-2</v>
      </c>
      <c r="X3667" s="105">
        <f>AVERAGE(S3667:S$4265)</f>
        <v>1.2664440734557553E-2</v>
      </c>
      <c r="Y3667" s="96">
        <f t="shared" si="1662"/>
        <v>2.8813525845417973E-4</v>
      </c>
      <c r="Z3667" s="96">
        <f t="shared" si="1663"/>
        <v>2.8813525845417968E-4</v>
      </c>
      <c r="AA3667" s="96">
        <f t="shared" si="1664"/>
        <v>2.8813525845417936E-4</v>
      </c>
      <c r="AB3667" s="96">
        <f t="shared" si="1665"/>
        <v>2.5459631437013599E-4</v>
      </c>
      <c r="AC3667" s="105">
        <f>_xlfn.VAR.S(S3667:S$4265)</f>
        <v>1.2646747924355674E-4</v>
      </c>
      <c r="AI3667" s="98"/>
      <c r="AJ3667" s="99"/>
      <c r="AK3667" s="116"/>
      <c r="AM3667" s="100"/>
      <c r="AN3667" s="120"/>
      <c r="AO3667" s="101"/>
    </row>
    <row r="3668" spans="1:41" ht="16.5">
      <c r="A3668" s="112">
        <v>38131</v>
      </c>
      <c r="B3668" s="73">
        <v>5942</v>
      </c>
      <c r="C3668" s="73">
        <v>5964</v>
      </c>
      <c r="D3668" s="80">
        <f t="shared" si="1666"/>
        <v>-22</v>
      </c>
      <c r="E3668" s="17">
        <f t="shared" si="1657"/>
        <v>4.0000000000000001E-3</v>
      </c>
      <c r="F3668" s="16">
        <f t="shared" si="1667"/>
        <v>0</v>
      </c>
      <c r="G3668" s="16">
        <f t="shared" si="1668"/>
        <v>0</v>
      </c>
      <c r="H3668" s="16">
        <f t="shared" si="1669"/>
        <v>0</v>
      </c>
      <c r="I3668" s="16">
        <f t="shared" si="1670"/>
        <v>0</v>
      </c>
      <c r="J3668" s="16">
        <f t="shared" si="1671"/>
        <v>0</v>
      </c>
      <c r="K3668" s="16">
        <f t="shared" ref="K3668:K3731" si="1675">AVERAGE(F3668:J3668)</f>
        <v>0</v>
      </c>
      <c r="L3668" s="16">
        <f t="shared" si="1672"/>
        <v>0</v>
      </c>
      <c r="M3668" s="72"/>
      <c r="N3668" s="72"/>
      <c r="O3668" s="32">
        <f t="shared" ref="O3668:O3731" si="1676">B3668*L3668*M3668</f>
        <v>0</v>
      </c>
      <c r="P3668" s="17" t="e">
        <f t="shared" ref="P3668:P3731" si="1677">ROUNDUP((O3668-N3668)/N3668,3)</f>
        <v>#DIV/0!</v>
      </c>
      <c r="Q3668" s="38">
        <f t="shared" ref="Q3668:Q3731" si="1678">ROUNDUP(O3668/1000,0)*1000</f>
        <v>0</v>
      </c>
      <c r="R3668" s="17" t="e">
        <f t="shared" si="1673"/>
        <v>#DIV/0!</v>
      </c>
      <c r="S3668" s="97">
        <f t="shared" si="1674"/>
        <v>4.0000000000000001E-3</v>
      </c>
      <c r="T3668" s="96">
        <f t="shared" si="1658"/>
        <v>1.9565509890636733E-2</v>
      </c>
      <c r="U3668" s="96">
        <f t="shared" si="1659"/>
        <v>1.956550989063674E-2</v>
      </c>
      <c r="V3668" s="96">
        <f t="shared" si="1660"/>
        <v>1.9565509890636747E-2</v>
      </c>
      <c r="W3668" s="96">
        <f t="shared" si="1661"/>
        <v>1.9565509890623139E-2</v>
      </c>
      <c r="X3668" s="105">
        <f>AVERAGE(S3668:S$4265)</f>
        <v>1.2680602006688919E-2</v>
      </c>
      <c r="Y3668" s="96">
        <f t="shared" si="1662"/>
        <v>2.8901094827443903E-4</v>
      </c>
      <c r="Z3668" s="96">
        <f t="shared" si="1663"/>
        <v>2.8901094827443898E-4</v>
      </c>
      <c r="AA3668" s="96">
        <f t="shared" si="1664"/>
        <v>2.8901094827443865E-4</v>
      </c>
      <c r="AB3668" s="96">
        <f t="shared" si="1665"/>
        <v>2.5537007389534399E-4</v>
      </c>
      <c r="AC3668" s="105">
        <f>_xlfn.VAR.S(S3668:S$4265)</f>
        <v>1.2652260466210793E-4</v>
      </c>
      <c r="AI3668" s="98"/>
      <c r="AJ3668" s="99"/>
      <c r="AK3668" s="116"/>
      <c r="AM3668" s="100"/>
      <c r="AN3668" s="120"/>
      <c r="AO3668" s="101"/>
    </row>
    <row r="3669" spans="1:41" ht="16.5">
      <c r="A3669" s="112">
        <v>38128</v>
      </c>
      <c r="B3669" s="73">
        <v>5964</v>
      </c>
      <c r="C3669" s="73">
        <v>5815</v>
      </c>
      <c r="D3669" s="80">
        <f t="shared" si="1666"/>
        <v>149</v>
      </c>
      <c r="E3669" s="17">
        <f t="shared" si="1657"/>
        <v>2.6000000000000002E-2</v>
      </c>
      <c r="F3669" s="16">
        <f t="shared" si="1667"/>
        <v>0</v>
      </c>
      <c r="G3669" s="16">
        <f t="shared" si="1668"/>
        <v>0</v>
      </c>
      <c r="H3669" s="16">
        <f t="shared" si="1669"/>
        <v>0</v>
      </c>
      <c r="I3669" s="16">
        <f t="shared" si="1670"/>
        <v>0</v>
      </c>
      <c r="J3669" s="16">
        <f t="shared" si="1671"/>
        <v>0</v>
      </c>
      <c r="K3669" s="16">
        <f t="shared" si="1675"/>
        <v>0</v>
      </c>
      <c r="L3669" s="16">
        <f t="shared" si="1672"/>
        <v>0</v>
      </c>
      <c r="M3669" s="72"/>
      <c r="N3669" s="72"/>
      <c r="O3669" s="32">
        <f t="shared" si="1676"/>
        <v>0</v>
      </c>
      <c r="P3669" s="17" t="e">
        <f t="shared" si="1677"/>
        <v>#DIV/0!</v>
      </c>
      <c r="Q3669" s="38">
        <f t="shared" si="1678"/>
        <v>0</v>
      </c>
      <c r="R3669" s="17" t="e">
        <f t="shared" si="1673"/>
        <v>#DIV/0!</v>
      </c>
      <c r="S3669" s="97">
        <f t="shared" si="1674"/>
        <v>2.6000000000000002E-2</v>
      </c>
      <c r="T3669" s="96">
        <f t="shared" si="1658"/>
        <v>2.055905307514546E-2</v>
      </c>
      <c r="U3669" s="96">
        <f t="shared" si="1659"/>
        <v>2.0559053075145467E-2</v>
      </c>
      <c r="V3669" s="96">
        <f t="shared" si="1660"/>
        <v>2.0559053075145477E-2</v>
      </c>
      <c r="W3669" s="96">
        <f t="shared" si="1661"/>
        <v>2.0559053075130999E-2</v>
      </c>
      <c r="X3669" s="105">
        <f>AVERAGE(S3669:S$4265)</f>
        <v>1.2695142378559419E-2</v>
      </c>
      <c r="Y3669" s="96">
        <f t="shared" si="1662"/>
        <v>2.8995618505288292E-4</v>
      </c>
      <c r="Z3669" s="96">
        <f t="shared" si="1663"/>
        <v>2.8995618505288286E-4</v>
      </c>
      <c r="AA3669" s="96">
        <f t="shared" si="1664"/>
        <v>2.8995618505288254E-4</v>
      </c>
      <c r="AB3669" s="96">
        <f t="shared" si="1665"/>
        <v>2.5620528511280724E-4</v>
      </c>
      <c r="AC3669" s="105">
        <f>_xlfn.VAR.S(S3669:S$4265)</f>
        <v>1.2660824817600452E-4</v>
      </c>
      <c r="AI3669" s="98"/>
      <c r="AJ3669" s="99"/>
      <c r="AK3669" s="116"/>
      <c r="AM3669" s="100"/>
      <c r="AN3669" s="120"/>
      <c r="AO3669" s="101"/>
    </row>
    <row r="3670" spans="1:41" ht="16.5">
      <c r="A3670" s="112">
        <v>38127</v>
      </c>
      <c r="B3670" s="73">
        <v>5815</v>
      </c>
      <c r="C3670" s="73">
        <v>5860</v>
      </c>
      <c r="D3670" s="80">
        <f t="shared" si="1666"/>
        <v>-45</v>
      </c>
      <c r="E3670" s="17">
        <f t="shared" si="1657"/>
        <v>8.0000000000000002E-3</v>
      </c>
      <c r="F3670" s="16">
        <f t="shared" si="1667"/>
        <v>0</v>
      </c>
      <c r="G3670" s="16">
        <f t="shared" si="1668"/>
        <v>0</v>
      </c>
      <c r="H3670" s="16">
        <f t="shared" si="1669"/>
        <v>0</v>
      </c>
      <c r="I3670" s="16">
        <f t="shared" si="1670"/>
        <v>0</v>
      </c>
      <c r="J3670" s="16">
        <f t="shared" si="1671"/>
        <v>0</v>
      </c>
      <c r="K3670" s="16">
        <f t="shared" si="1675"/>
        <v>0</v>
      </c>
      <c r="L3670" s="16">
        <f t="shared" si="1672"/>
        <v>0</v>
      </c>
      <c r="M3670" s="72"/>
      <c r="N3670" s="72"/>
      <c r="O3670" s="32">
        <f t="shared" si="1676"/>
        <v>0</v>
      </c>
      <c r="P3670" s="17" t="e">
        <f t="shared" si="1677"/>
        <v>#DIV/0!</v>
      </c>
      <c r="Q3670" s="38">
        <f t="shared" si="1678"/>
        <v>0</v>
      </c>
      <c r="R3670" s="17" t="e">
        <f t="shared" si="1673"/>
        <v>#DIV/0!</v>
      </c>
      <c r="S3670" s="97">
        <f t="shared" si="1674"/>
        <v>8.0000000000000002E-3</v>
      </c>
      <c r="T3670" s="96">
        <f t="shared" si="1658"/>
        <v>2.0211758590580275E-2</v>
      </c>
      <c r="U3670" s="96">
        <f t="shared" si="1659"/>
        <v>2.0211758590580282E-2</v>
      </c>
      <c r="V3670" s="96">
        <f t="shared" si="1660"/>
        <v>2.0211758590580293E-2</v>
      </c>
      <c r="W3670" s="96">
        <f t="shared" si="1661"/>
        <v>2.0211758590564892E-2</v>
      </c>
      <c r="X3670" s="105">
        <f>AVERAGE(S3670:S$4265)</f>
        <v>1.2672818791946266E-2</v>
      </c>
      <c r="Y3670" s="96">
        <f t="shared" si="1662"/>
        <v>3.0632549014474427E-4</v>
      </c>
      <c r="Z3670" s="96">
        <f t="shared" si="1663"/>
        <v>3.0632549014474421E-4</v>
      </c>
      <c r="AA3670" s="96">
        <f t="shared" si="1664"/>
        <v>3.0632549014474394E-4</v>
      </c>
      <c r="AB3670" s="96">
        <f t="shared" si="1665"/>
        <v>2.7066920309197105E-4</v>
      </c>
      <c r="AC3670" s="105">
        <f>_xlfn.VAR.S(S3670:S$4265)</f>
        <v>1.2652302464610151E-4</v>
      </c>
      <c r="AI3670" s="98"/>
      <c r="AJ3670" s="99"/>
      <c r="AK3670" s="116"/>
      <c r="AM3670" s="100"/>
      <c r="AN3670" s="120"/>
      <c r="AO3670" s="101"/>
    </row>
    <row r="3671" spans="1:41" ht="16.5">
      <c r="A3671" s="112">
        <v>38126</v>
      </c>
      <c r="B3671" s="73">
        <v>5860</v>
      </c>
      <c r="C3671" s="73">
        <v>5557</v>
      </c>
      <c r="D3671" s="80">
        <f t="shared" si="1666"/>
        <v>303</v>
      </c>
      <c r="E3671" s="17">
        <f t="shared" si="1657"/>
        <v>5.5E-2</v>
      </c>
      <c r="F3671" s="16">
        <f t="shared" si="1667"/>
        <v>0</v>
      </c>
      <c r="G3671" s="16">
        <f t="shared" si="1668"/>
        <v>0</v>
      </c>
      <c r="H3671" s="16">
        <f t="shared" si="1669"/>
        <v>0</v>
      </c>
      <c r="I3671" s="16">
        <f t="shared" si="1670"/>
        <v>0</v>
      </c>
      <c r="J3671" s="16">
        <f t="shared" si="1671"/>
        <v>0</v>
      </c>
      <c r="K3671" s="16">
        <f t="shared" si="1675"/>
        <v>0</v>
      </c>
      <c r="L3671" s="16">
        <f t="shared" si="1672"/>
        <v>0</v>
      </c>
      <c r="M3671" s="72"/>
      <c r="N3671" s="72"/>
      <c r="O3671" s="32">
        <f t="shared" si="1676"/>
        <v>0</v>
      </c>
      <c r="P3671" s="17" t="e">
        <f t="shared" si="1677"/>
        <v>#DIV/0!</v>
      </c>
      <c r="Q3671" s="38">
        <f t="shared" si="1678"/>
        <v>0</v>
      </c>
      <c r="R3671" s="17" t="e">
        <f t="shared" si="1673"/>
        <v>#DIV/0!</v>
      </c>
      <c r="S3671" s="97">
        <f t="shared" si="1674"/>
        <v>5.5E-2</v>
      </c>
      <c r="T3671" s="96">
        <f t="shared" si="1658"/>
        <v>2.0991232543170507E-2</v>
      </c>
      <c r="U3671" s="96">
        <f t="shared" si="1659"/>
        <v>2.0991232543170514E-2</v>
      </c>
      <c r="V3671" s="96">
        <f t="shared" si="1660"/>
        <v>2.0991232543170524E-2</v>
      </c>
      <c r="W3671" s="96">
        <f t="shared" si="1661"/>
        <v>2.0991232543154142E-2</v>
      </c>
      <c r="X3671" s="105">
        <f>AVERAGE(S3671:S$4265)</f>
        <v>1.268067226890752E-2</v>
      </c>
      <c r="Y3671" s="96">
        <f t="shared" si="1662"/>
        <v>3.1510549230351099E-4</v>
      </c>
      <c r="Z3671" s="96">
        <f t="shared" si="1663"/>
        <v>3.1510549230351093E-4</v>
      </c>
      <c r="AA3671" s="96">
        <f t="shared" si="1664"/>
        <v>3.1510549230351061E-4</v>
      </c>
      <c r="AB3671" s="96">
        <f t="shared" si="1665"/>
        <v>2.7842721299948614E-4</v>
      </c>
      <c r="AC3671" s="105">
        <f>_xlfn.VAR.S(S3671:S$4265)</f>
        <v>1.266992049345005E-4</v>
      </c>
      <c r="AI3671" s="98"/>
      <c r="AJ3671" s="99"/>
      <c r="AK3671" s="116"/>
      <c r="AM3671" s="100"/>
      <c r="AN3671" s="120"/>
      <c r="AO3671" s="101"/>
    </row>
    <row r="3672" spans="1:41" ht="16.5">
      <c r="A3672" s="112">
        <v>38125</v>
      </c>
      <c r="B3672" s="73">
        <v>5557</v>
      </c>
      <c r="C3672" s="73">
        <v>5482</v>
      </c>
      <c r="D3672" s="80">
        <f t="shared" si="1666"/>
        <v>75</v>
      </c>
      <c r="E3672" s="17">
        <f t="shared" si="1657"/>
        <v>1.3999999999999999E-2</v>
      </c>
      <c r="F3672" s="16">
        <f t="shared" si="1667"/>
        <v>0</v>
      </c>
      <c r="G3672" s="16">
        <f t="shared" si="1668"/>
        <v>0</v>
      </c>
      <c r="H3672" s="16">
        <f t="shared" si="1669"/>
        <v>0</v>
      </c>
      <c r="I3672" s="16">
        <f t="shared" si="1670"/>
        <v>0</v>
      </c>
      <c r="J3672" s="16">
        <f t="shared" si="1671"/>
        <v>0</v>
      </c>
      <c r="K3672" s="16">
        <f t="shared" si="1675"/>
        <v>0</v>
      </c>
      <c r="L3672" s="16">
        <f t="shared" si="1672"/>
        <v>0</v>
      </c>
      <c r="M3672" s="72"/>
      <c r="N3672" s="72"/>
      <c r="O3672" s="32">
        <f t="shared" si="1676"/>
        <v>0</v>
      </c>
      <c r="P3672" s="17" t="e">
        <f t="shared" si="1677"/>
        <v>#DIV/0!</v>
      </c>
      <c r="Q3672" s="38">
        <f t="shared" si="1678"/>
        <v>0</v>
      </c>
      <c r="R3672" s="17" t="e">
        <f t="shared" si="1673"/>
        <v>#DIV/0!</v>
      </c>
      <c r="S3672" s="97">
        <f t="shared" si="1674"/>
        <v>1.3999999999999999E-2</v>
      </c>
      <c r="T3672" s="96">
        <f t="shared" si="1658"/>
        <v>1.8820460152309048E-2</v>
      </c>
      <c r="U3672" s="96">
        <f t="shared" si="1659"/>
        <v>1.8820460152309055E-2</v>
      </c>
      <c r="V3672" s="96">
        <f t="shared" si="1660"/>
        <v>1.8820460152309065E-2</v>
      </c>
      <c r="W3672" s="96">
        <f t="shared" si="1661"/>
        <v>1.8820460152291638E-2</v>
      </c>
      <c r="X3672" s="105">
        <f>AVERAGE(S3672:S$4265)</f>
        <v>1.2609427609427569E-2</v>
      </c>
      <c r="Y3672" s="96">
        <f t="shared" si="1662"/>
        <v>2.5166802775326749E-4</v>
      </c>
      <c r="Z3672" s="96">
        <f t="shared" si="1663"/>
        <v>2.5166802775326754E-4</v>
      </c>
      <c r="AA3672" s="96">
        <f t="shared" si="1664"/>
        <v>2.5166802775326722E-4</v>
      </c>
      <c r="AB3672" s="96">
        <f t="shared" si="1665"/>
        <v>2.2237386932282661E-4</v>
      </c>
      <c r="AC3672" s="105">
        <f>_xlfn.VAR.S(S3672:S$4265)</f>
        <v>1.2388766813724791E-4</v>
      </c>
      <c r="AI3672" s="98"/>
      <c r="AJ3672" s="99"/>
      <c r="AK3672" s="116"/>
      <c r="AM3672" s="100"/>
      <c r="AN3672" s="120"/>
      <c r="AO3672" s="101"/>
    </row>
    <row r="3673" spans="1:41" ht="16.5">
      <c r="A3673" s="112">
        <v>38124</v>
      </c>
      <c r="B3673" s="73">
        <v>5482</v>
      </c>
      <c r="C3673" s="73">
        <v>5777</v>
      </c>
      <c r="D3673" s="80">
        <f t="shared" si="1666"/>
        <v>-295</v>
      </c>
      <c r="E3673" s="17">
        <f t="shared" si="1657"/>
        <v>5.1999999999999998E-2</v>
      </c>
      <c r="F3673" s="16">
        <f t="shared" si="1667"/>
        <v>0</v>
      </c>
      <c r="G3673" s="16">
        <f t="shared" si="1668"/>
        <v>0</v>
      </c>
      <c r="H3673" s="16">
        <f t="shared" si="1669"/>
        <v>0</v>
      </c>
      <c r="I3673" s="16">
        <f t="shared" si="1670"/>
        <v>0</v>
      </c>
      <c r="J3673" s="16">
        <f t="shared" si="1671"/>
        <v>0</v>
      </c>
      <c r="K3673" s="16">
        <f t="shared" si="1675"/>
        <v>0</v>
      </c>
      <c r="L3673" s="16">
        <f t="shared" si="1672"/>
        <v>0</v>
      </c>
      <c r="M3673" s="72"/>
      <c r="N3673" s="72"/>
      <c r="O3673" s="32">
        <f t="shared" si="1676"/>
        <v>0</v>
      </c>
      <c r="P3673" s="17" t="e">
        <f t="shared" si="1677"/>
        <v>#DIV/0!</v>
      </c>
      <c r="Q3673" s="38">
        <f t="shared" si="1678"/>
        <v>0</v>
      </c>
      <c r="R3673" s="17" t="e">
        <f t="shared" si="1673"/>
        <v>#DIV/0!</v>
      </c>
      <c r="S3673" s="97">
        <f t="shared" si="1674"/>
        <v>5.1999999999999998E-2</v>
      </c>
      <c r="T3673" s="96">
        <f t="shared" si="1658"/>
        <v>1.9128149098201114E-2</v>
      </c>
      <c r="U3673" s="96">
        <f t="shared" si="1659"/>
        <v>1.9128149098201121E-2</v>
      </c>
      <c r="V3673" s="96">
        <f t="shared" si="1660"/>
        <v>1.9128149098201135E-2</v>
      </c>
      <c r="W3673" s="96">
        <f t="shared" si="1661"/>
        <v>1.9128149098182595E-2</v>
      </c>
      <c r="X3673" s="105">
        <f>AVERAGE(S3673:S$4265)</f>
        <v>1.2607082630691359E-2</v>
      </c>
      <c r="Y3673" s="96">
        <f t="shared" si="1662"/>
        <v>2.6605335421581345E-4</v>
      </c>
      <c r="Z3673" s="96">
        <f t="shared" si="1663"/>
        <v>2.6605335421581351E-4</v>
      </c>
      <c r="AA3673" s="96">
        <f t="shared" si="1664"/>
        <v>2.6605335421581313E-4</v>
      </c>
      <c r="AB3673" s="96">
        <f t="shared" si="1665"/>
        <v>2.3508474378514547E-4</v>
      </c>
      <c r="AC3673" s="105">
        <f>_xlfn.VAR.S(S3673:S$4265)</f>
        <v>1.2409366596782416E-4</v>
      </c>
      <c r="AI3673" s="98"/>
      <c r="AJ3673" s="99"/>
      <c r="AK3673" s="116"/>
      <c r="AM3673" s="100"/>
      <c r="AN3673" s="120"/>
      <c r="AO3673" s="101"/>
    </row>
    <row r="3674" spans="1:41" ht="16.5">
      <c r="A3674" s="112">
        <v>38121</v>
      </c>
      <c r="B3674" s="73">
        <v>5777</v>
      </c>
      <c r="C3674" s="73">
        <v>5918</v>
      </c>
      <c r="D3674" s="80">
        <f t="shared" si="1666"/>
        <v>-141</v>
      </c>
      <c r="E3674" s="17">
        <f t="shared" si="1657"/>
        <v>2.4E-2</v>
      </c>
      <c r="F3674" s="16">
        <f t="shared" si="1667"/>
        <v>0</v>
      </c>
      <c r="G3674" s="16">
        <f t="shared" si="1668"/>
        <v>0</v>
      </c>
      <c r="H3674" s="16">
        <f t="shared" si="1669"/>
        <v>0</v>
      </c>
      <c r="I3674" s="16">
        <f t="shared" si="1670"/>
        <v>0</v>
      </c>
      <c r="J3674" s="16">
        <f t="shared" si="1671"/>
        <v>0</v>
      </c>
      <c r="K3674" s="16">
        <f t="shared" si="1675"/>
        <v>0</v>
      </c>
      <c r="L3674" s="16">
        <f t="shared" si="1672"/>
        <v>0</v>
      </c>
      <c r="M3674" s="72"/>
      <c r="N3674" s="72"/>
      <c r="O3674" s="32">
        <f t="shared" si="1676"/>
        <v>0</v>
      </c>
      <c r="P3674" s="17" t="e">
        <f t="shared" si="1677"/>
        <v>#DIV/0!</v>
      </c>
      <c r="Q3674" s="38">
        <f t="shared" si="1678"/>
        <v>0</v>
      </c>
      <c r="R3674" s="17" t="e">
        <f t="shared" si="1673"/>
        <v>#DIV/0!</v>
      </c>
      <c r="S3674" s="97">
        <f t="shared" si="1674"/>
        <v>2.4E-2</v>
      </c>
      <c r="T3674" s="96">
        <f t="shared" si="1658"/>
        <v>1.7029945849150123E-2</v>
      </c>
      <c r="U3674" s="96">
        <f t="shared" si="1659"/>
        <v>1.702994584915013E-2</v>
      </c>
      <c r="V3674" s="96">
        <f t="shared" si="1660"/>
        <v>1.7029945849150144E-2</v>
      </c>
      <c r="W3674" s="96">
        <f t="shared" si="1661"/>
        <v>1.702994584913042E-2</v>
      </c>
      <c r="X3674" s="105">
        <f>AVERAGE(S3674:S$4265)</f>
        <v>1.2540540540540499E-2</v>
      </c>
      <c r="Y3674" s="96">
        <f t="shared" si="1662"/>
        <v>2.0497773720958622E-4</v>
      </c>
      <c r="Z3674" s="96">
        <f t="shared" si="1663"/>
        <v>2.0497773720958633E-4</v>
      </c>
      <c r="AA3674" s="96">
        <f t="shared" si="1664"/>
        <v>2.0497773720958598E-4</v>
      </c>
      <c r="AB3674" s="96">
        <f t="shared" si="1665"/>
        <v>1.8111832859836873E-4</v>
      </c>
      <c r="AC3674" s="105">
        <f>_xlfn.VAR.S(S3674:S$4265)</f>
        <v>1.2167348058718757E-4</v>
      </c>
      <c r="AI3674" s="98"/>
      <c r="AJ3674" s="99"/>
      <c r="AK3674" s="116"/>
      <c r="AM3674" s="100"/>
      <c r="AN3674" s="120"/>
      <c r="AO3674" s="101"/>
    </row>
    <row r="3675" spans="1:41" ht="16.5">
      <c r="A3675" s="112">
        <v>38120</v>
      </c>
      <c r="B3675" s="73">
        <v>5918</v>
      </c>
      <c r="C3675" s="73">
        <v>5958</v>
      </c>
      <c r="D3675" s="80">
        <f t="shared" si="1666"/>
        <v>-40</v>
      </c>
      <c r="E3675" s="17">
        <f t="shared" si="1657"/>
        <v>7.0000000000000001E-3</v>
      </c>
      <c r="F3675" s="16">
        <f t="shared" si="1667"/>
        <v>0</v>
      </c>
      <c r="G3675" s="16">
        <f t="shared" si="1668"/>
        <v>0</v>
      </c>
      <c r="H3675" s="16">
        <f t="shared" si="1669"/>
        <v>0</v>
      </c>
      <c r="I3675" s="16">
        <f t="shared" si="1670"/>
        <v>0</v>
      </c>
      <c r="J3675" s="16">
        <f t="shared" si="1671"/>
        <v>0</v>
      </c>
      <c r="K3675" s="16">
        <f t="shared" si="1675"/>
        <v>0</v>
      </c>
      <c r="L3675" s="16">
        <f t="shared" si="1672"/>
        <v>0</v>
      </c>
      <c r="M3675" s="72"/>
      <c r="N3675" s="72"/>
      <c r="O3675" s="32">
        <f t="shared" si="1676"/>
        <v>0</v>
      </c>
      <c r="P3675" s="17" t="e">
        <f t="shared" si="1677"/>
        <v>#DIV/0!</v>
      </c>
      <c r="Q3675" s="38">
        <f t="shared" si="1678"/>
        <v>0</v>
      </c>
      <c r="R3675" s="17" t="e">
        <f t="shared" si="1673"/>
        <v>#DIV/0!</v>
      </c>
      <c r="S3675" s="97">
        <f t="shared" si="1674"/>
        <v>7.0000000000000001E-3</v>
      </c>
      <c r="T3675" s="96">
        <f t="shared" si="1658"/>
        <v>1.658504877569162E-2</v>
      </c>
      <c r="U3675" s="96">
        <f t="shared" si="1659"/>
        <v>1.6585048775691627E-2</v>
      </c>
      <c r="V3675" s="96">
        <f t="shared" si="1660"/>
        <v>1.6585048775691641E-2</v>
      </c>
      <c r="W3675" s="96">
        <f t="shared" si="1661"/>
        <v>1.6585048775670658E-2</v>
      </c>
      <c r="X3675" s="105">
        <f>AVERAGE(S3675:S$4265)</f>
        <v>1.2521150592216541E-2</v>
      </c>
      <c r="Y3675" s="96">
        <f t="shared" si="1662"/>
        <v>2.1455196501069562E-4</v>
      </c>
      <c r="Z3675" s="96">
        <f t="shared" si="1663"/>
        <v>2.1455196501069573E-4</v>
      </c>
      <c r="AA3675" s="96">
        <f t="shared" si="1664"/>
        <v>2.145519650106954E-4</v>
      </c>
      <c r="AB3675" s="96">
        <f t="shared" si="1665"/>
        <v>1.8957811628341007E-4</v>
      </c>
      <c r="AC3675" s="105">
        <f>_xlfn.VAR.S(S3675:S$4265)</f>
        <v>1.2165675528406458E-4</v>
      </c>
      <c r="AI3675" s="98"/>
      <c r="AJ3675" s="99"/>
      <c r="AK3675" s="116"/>
      <c r="AM3675" s="100"/>
      <c r="AN3675" s="120"/>
      <c r="AO3675" s="101"/>
    </row>
    <row r="3676" spans="1:41" ht="16.5">
      <c r="A3676" s="112">
        <v>38119</v>
      </c>
      <c r="B3676" s="73">
        <v>5958</v>
      </c>
      <c r="C3676" s="73">
        <v>5886</v>
      </c>
      <c r="D3676" s="80">
        <f t="shared" si="1666"/>
        <v>72</v>
      </c>
      <c r="E3676" s="17">
        <f t="shared" si="1657"/>
        <v>1.3000000000000001E-2</v>
      </c>
      <c r="F3676" s="16">
        <f t="shared" si="1667"/>
        <v>0</v>
      </c>
      <c r="G3676" s="16">
        <f t="shared" si="1668"/>
        <v>0</v>
      </c>
      <c r="H3676" s="16">
        <f t="shared" si="1669"/>
        <v>0</v>
      </c>
      <c r="I3676" s="16">
        <f t="shared" si="1670"/>
        <v>0</v>
      </c>
      <c r="J3676" s="16">
        <f t="shared" si="1671"/>
        <v>0</v>
      </c>
      <c r="K3676" s="16">
        <f t="shared" si="1675"/>
        <v>0</v>
      </c>
      <c r="L3676" s="16">
        <f t="shared" si="1672"/>
        <v>0</v>
      </c>
      <c r="M3676" s="72"/>
      <c r="N3676" s="72"/>
      <c r="O3676" s="32">
        <f t="shared" si="1676"/>
        <v>0</v>
      </c>
      <c r="P3676" s="17" t="e">
        <f t="shared" si="1677"/>
        <v>#DIV/0!</v>
      </c>
      <c r="Q3676" s="38">
        <f t="shared" si="1678"/>
        <v>0</v>
      </c>
      <c r="R3676" s="17" t="e">
        <f t="shared" si="1673"/>
        <v>#DIV/0!</v>
      </c>
      <c r="S3676" s="97">
        <f t="shared" si="1674"/>
        <v>1.3000000000000001E-2</v>
      </c>
      <c r="T3676" s="96">
        <f t="shared" si="1658"/>
        <v>1.7196860399671936E-2</v>
      </c>
      <c r="U3676" s="96">
        <f t="shared" si="1659"/>
        <v>1.7196860399671943E-2</v>
      </c>
      <c r="V3676" s="96">
        <f t="shared" si="1660"/>
        <v>1.719686039967196E-2</v>
      </c>
      <c r="W3676" s="96">
        <f t="shared" si="1661"/>
        <v>1.7196860399649638E-2</v>
      </c>
      <c r="X3676" s="105">
        <f>AVERAGE(S3676:S$4265)</f>
        <v>1.253050847457623E-2</v>
      </c>
      <c r="Y3676" s="96">
        <f t="shared" si="1662"/>
        <v>2.2161000775539549E-4</v>
      </c>
      <c r="Z3676" s="96">
        <f t="shared" si="1663"/>
        <v>2.216100077553956E-4</v>
      </c>
      <c r="AA3676" s="96">
        <f t="shared" si="1664"/>
        <v>2.2161000775539522E-4</v>
      </c>
      <c r="AB3676" s="96">
        <f t="shared" si="1665"/>
        <v>1.9581460285264995E-4</v>
      </c>
      <c r="AC3676" s="105">
        <f>_xlfn.VAR.S(S3676:S$4265)</f>
        <v>1.2181146154067648E-4</v>
      </c>
      <c r="AI3676" s="98"/>
      <c r="AJ3676" s="99"/>
      <c r="AK3676" s="116"/>
      <c r="AM3676" s="100"/>
      <c r="AN3676" s="120"/>
      <c r="AO3676" s="101"/>
    </row>
    <row r="3677" spans="1:41" ht="16.5">
      <c r="A3677" s="112">
        <v>38118</v>
      </c>
      <c r="B3677" s="73">
        <v>5886</v>
      </c>
      <c r="C3677" s="73">
        <v>5825</v>
      </c>
      <c r="D3677" s="80">
        <f t="shared" si="1666"/>
        <v>61</v>
      </c>
      <c r="E3677" s="17">
        <f t="shared" si="1657"/>
        <v>1.0999999999999999E-2</v>
      </c>
      <c r="F3677" s="16">
        <f t="shared" si="1667"/>
        <v>0</v>
      </c>
      <c r="G3677" s="16">
        <f t="shared" si="1668"/>
        <v>0</v>
      </c>
      <c r="H3677" s="16">
        <f t="shared" si="1669"/>
        <v>0</v>
      </c>
      <c r="I3677" s="16">
        <f t="shared" si="1670"/>
        <v>0</v>
      </c>
      <c r="J3677" s="16">
        <f t="shared" si="1671"/>
        <v>0</v>
      </c>
      <c r="K3677" s="16">
        <f t="shared" si="1675"/>
        <v>0</v>
      </c>
      <c r="L3677" s="16">
        <f t="shared" si="1672"/>
        <v>0</v>
      </c>
      <c r="M3677" s="72"/>
      <c r="N3677" s="72"/>
      <c r="O3677" s="32">
        <f t="shared" si="1676"/>
        <v>0</v>
      </c>
      <c r="P3677" s="17" t="e">
        <f t="shared" si="1677"/>
        <v>#DIV/0!</v>
      </c>
      <c r="Q3677" s="38">
        <f t="shared" si="1678"/>
        <v>0</v>
      </c>
      <c r="R3677" s="17" t="e">
        <f t="shared" si="1673"/>
        <v>#DIV/0!</v>
      </c>
      <c r="S3677" s="97">
        <f t="shared" si="1674"/>
        <v>1.0999999999999999E-2</v>
      </c>
      <c r="T3677" s="96">
        <f t="shared" si="1658"/>
        <v>1.7464745106033977E-2</v>
      </c>
      <c r="U3677" s="96">
        <f t="shared" si="1659"/>
        <v>1.7464745106033984E-2</v>
      </c>
      <c r="V3677" s="96">
        <f t="shared" si="1660"/>
        <v>1.7464745106034001E-2</v>
      </c>
      <c r="W3677" s="96">
        <f t="shared" si="1661"/>
        <v>1.7464745106010253E-2</v>
      </c>
      <c r="X3677" s="105">
        <f>AVERAGE(S3677:S$4265)</f>
        <v>1.2529711375212183E-2</v>
      </c>
      <c r="Y3677" s="96">
        <f t="shared" si="1662"/>
        <v>2.3448294768477047E-4</v>
      </c>
      <c r="Z3677" s="96">
        <f t="shared" si="1663"/>
        <v>2.3448294768477058E-4</v>
      </c>
      <c r="AA3677" s="96">
        <f t="shared" si="1664"/>
        <v>2.3448294768477017E-4</v>
      </c>
      <c r="AB3677" s="96">
        <f t="shared" si="1665"/>
        <v>2.0718913257425652E-4</v>
      </c>
      <c r="AC3677" s="105">
        <f>_xlfn.VAR.S(S3677:S$4265)</f>
        <v>1.2201824838594317E-4</v>
      </c>
      <c r="AI3677" s="98"/>
      <c r="AJ3677" s="99"/>
      <c r="AK3677" s="116"/>
      <c r="AM3677" s="100"/>
      <c r="AN3677" s="120"/>
      <c r="AO3677" s="101"/>
    </row>
    <row r="3678" spans="1:41" ht="16.5">
      <c r="A3678" s="112">
        <v>38117</v>
      </c>
      <c r="B3678" s="73">
        <v>5825</v>
      </c>
      <c r="C3678" s="73">
        <v>6040</v>
      </c>
      <c r="D3678" s="80">
        <f t="shared" si="1666"/>
        <v>-215</v>
      </c>
      <c r="E3678" s="17">
        <f t="shared" si="1657"/>
        <v>3.6000000000000004E-2</v>
      </c>
      <c r="F3678" s="16">
        <f t="shared" si="1667"/>
        <v>0</v>
      </c>
      <c r="G3678" s="16">
        <f t="shared" si="1668"/>
        <v>0</v>
      </c>
      <c r="H3678" s="16">
        <f t="shared" si="1669"/>
        <v>0</v>
      </c>
      <c r="I3678" s="16">
        <f t="shared" si="1670"/>
        <v>0</v>
      </c>
      <c r="J3678" s="16">
        <f t="shared" si="1671"/>
        <v>0</v>
      </c>
      <c r="K3678" s="16">
        <f t="shared" si="1675"/>
        <v>0</v>
      </c>
      <c r="L3678" s="16">
        <f t="shared" si="1672"/>
        <v>0</v>
      </c>
      <c r="M3678" s="72"/>
      <c r="N3678" s="72"/>
      <c r="O3678" s="32">
        <f t="shared" si="1676"/>
        <v>0</v>
      </c>
      <c r="P3678" s="17" t="e">
        <f t="shared" si="1677"/>
        <v>#DIV/0!</v>
      </c>
      <c r="Q3678" s="38">
        <f t="shared" si="1678"/>
        <v>0</v>
      </c>
      <c r="R3678" s="17" t="e">
        <f t="shared" si="1673"/>
        <v>#DIV/0!</v>
      </c>
      <c r="S3678" s="97">
        <f t="shared" si="1674"/>
        <v>3.6000000000000004E-2</v>
      </c>
      <c r="T3678" s="96">
        <f t="shared" si="1658"/>
        <v>1.7877388410674443E-2</v>
      </c>
      <c r="U3678" s="96">
        <f t="shared" si="1659"/>
        <v>1.787738841067445E-2</v>
      </c>
      <c r="V3678" s="96">
        <f t="shared" si="1660"/>
        <v>1.7877388410674471E-2</v>
      </c>
      <c r="W3678" s="96">
        <f t="shared" si="1661"/>
        <v>1.7877388410649207E-2</v>
      </c>
      <c r="X3678" s="105">
        <f>AVERAGE(S3678:S$4265)</f>
        <v>1.2532312925170028E-2</v>
      </c>
      <c r="Y3678" s="96">
        <f t="shared" si="1662"/>
        <v>2.4643089298265289E-4</v>
      </c>
      <c r="Z3678" s="96">
        <f t="shared" si="1663"/>
        <v>2.46430892982653E-4</v>
      </c>
      <c r="AA3678" s="96">
        <f t="shared" si="1664"/>
        <v>2.4643089298265257E-4</v>
      </c>
      <c r="AB3678" s="96">
        <f t="shared" si="1665"/>
        <v>2.1774633703948459E-4</v>
      </c>
      <c r="AC3678" s="105">
        <f>_xlfn.VAR.S(S3678:S$4265)</f>
        <v>1.2222212275029399E-4</v>
      </c>
      <c r="AI3678" s="98"/>
      <c r="AJ3678" s="99"/>
      <c r="AK3678" s="116"/>
      <c r="AM3678" s="100"/>
      <c r="AN3678" s="120"/>
      <c r="AO3678" s="101"/>
    </row>
    <row r="3679" spans="1:41" ht="16.5">
      <c r="A3679" s="112">
        <v>38114</v>
      </c>
      <c r="B3679" s="73">
        <v>6040</v>
      </c>
      <c r="C3679" s="73">
        <v>5909</v>
      </c>
      <c r="D3679" s="80">
        <f t="shared" si="1666"/>
        <v>131</v>
      </c>
      <c r="E3679" s="17">
        <f t="shared" si="1657"/>
        <v>2.3E-2</v>
      </c>
      <c r="F3679" s="16">
        <f t="shared" si="1667"/>
        <v>0</v>
      </c>
      <c r="G3679" s="16">
        <f t="shared" si="1668"/>
        <v>0</v>
      </c>
      <c r="H3679" s="16">
        <f t="shared" si="1669"/>
        <v>0</v>
      </c>
      <c r="I3679" s="16">
        <f t="shared" si="1670"/>
        <v>0</v>
      </c>
      <c r="J3679" s="16">
        <f t="shared" si="1671"/>
        <v>0</v>
      </c>
      <c r="K3679" s="16">
        <f t="shared" si="1675"/>
        <v>0</v>
      </c>
      <c r="L3679" s="16">
        <f t="shared" si="1672"/>
        <v>0</v>
      </c>
      <c r="M3679" s="72"/>
      <c r="N3679" s="72"/>
      <c r="O3679" s="32">
        <f t="shared" si="1676"/>
        <v>0</v>
      </c>
      <c r="P3679" s="17" t="e">
        <f t="shared" si="1677"/>
        <v>#DIV/0!</v>
      </c>
      <c r="Q3679" s="38">
        <f t="shared" si="1678"/>
        <v>0</v>
      </c>
      <c r="R3679" s="17" t="e">
        <f t="shared" si="1673"/>
        <v>#DIV/0!</v>
      </c>
      <c r="S3679" s="97">
        <f t="shared" si="1674"/>
        <v>2.3E-2</v>
      </c>
      <c r="T3679" s="96">
        <f t="shared" si="1658"/>
        <v>1.6720625968802597E-2</v>
      </c>
      <c r="U3679" s="96">
        <f t="shared" si="1659"/>
        <v>1.6720625968802603E-2</v>
      </c>
      <c r="V3679" s="96">
        <f t="shared" si="1660"/>
        <v>1.6720625968802628E-2</v>
      </c>
      <c r="W3679" s="96">
        <f t="shared" si="1661"/>
        <v>1.672062596877575E-2</v>
      </c>
      <c r="X3679" s="105">
        <f>AVERAGE(S3679:S$4265)</f>
        <v>1.2492333901192464E-2</v>
      </c>
      <c r="Y3679" s="96">
        <f t="shared" si="1662"/>
        <v>2.3843535872400463E-4</v>
      </c>
      <c r="Z3679" s="96">
        <f t="shared" si="1663"/>
        <v>2.3843535872400477E-4</v>
      </c>
      <c r="AA3679" s="96">
        <f t="shared" si="1664"/>
        <v>2.3843535872400433E-4</v>
      </c>
      <c r="AB3679" s="96">
        <f t="shared" si="1665"/>
        <v>2.1068148296848538E-4</v>
      </c>
      <c r="AC3679" s="105">
        <f>_xlfn.VAR.S(S3679:S$4265)</f>
        <v>1.2148927560163166E-4</v>
      </c>
      <c r="AI3679" s="98"/>
      <c r="AJ3679" s="99"/>
      <c r="AK3679" s="116"/>
      <c r="AM3679" s="100"/>
      <c r="AN3679" s="120"/>
      <c r="AO3679" s="101"/>
    </row>
    <row r="3680" spans="1:41" ht="16.5">
      <c r="A3680" s="112">
        <v>38113</v>
      </c>
      <c r="B3680" s="73">
        <v>5909</v>
      </c>
      <c r="C3680" s="73">
        <v>5854</v>
      </c>
      <c r="D3680" s="80">
        <f t="shared" si="1666"/>
        <v>55</v>
      </c>
      <c r="E3680" s="17">
        <f t="shared" si="1657"/>
        <v>9.9999999999999985E-3</v>
      </c>
      <c r="F3680" s="16">
        <f t="shared" si="1667"/>
        <v>0</v>
      </c>
      <c r="G3680" s="16">
        <f t="shared" si="1668"/>
        <v>0</v>
      </c>
      <c r="H3680" s="16">
        <f t="shared" si="1669"/>
        <v>0</v>
      </c>
      <c r="I3680" s="16">
        <f t="shared" si="1670"/>
        <v>0</v>
      </c>
      <c r="J3680" s="16">
        <f t="shared" si="1671"/>
        <v>0</v>
      </c>
      <c r="K3680" s="16">
        <f t="shared" si="1675"/>
        <v>0</v>
      </c>
      <c r="L3680" s="16">
        <f t="shared" si="1672"/>
        <v>0</v>
      </c>
      <c r="M3680" s="72"/>
      <c r="N3680" s="72"/>
      <c r="O3680" s="32">
        <f t="shared" si="1676"/>
        <v>0</v>
      </c>
      <c r="P3680" s="17" t="e">
        <f t="shared" si="1677"/>
        <v>#DIV/0!</v>
      </c>
      <c r="Q3680" s="38">
        <f t="shared" si="1678"/>
        <v>0</v>
      </c>
      <c r="R3680" s="17" t="e">
        <f t="shared" si="1673"/>
        <v>#DIV/0!</v>
      </c>
      <c r="S3680" s="97">
        <f t="shared" si="1674"/>
        <v>9.9999999999999985E-3</v>
      </c>
      <c r="T3680" s="96">
        <f t="shared" si="1658"/>
        <v>1.6319814860428293E-2</v>
      </c>
      <c r="U3680" s="96">
        <f t="shared" si="1659"/>
        <v>1.63198148604283E-2</v>
      </c>
      <c r="V3680" s="96">
        <f t="shared" si="1660"/>
        <v>1.6319814860428328E-2</v>
      </c>
      <c r="W3680" s="96">
        <f t="shared" si="1661"/>
        <v>1.6319814860399733E-2</v>
      </c>
      <c r="X3680" s="105">
        <f>AVERAGE(S3680:S$4265)</f>
        <v>1.2474402730375388E-2</v>
      </c>
      <c r="Y3680" s="96">
        <f t="shared" si="1662"/>
        <v>2.5080624075964612E-4</v>
      </c>
      <c r="Z3680" s="96">
        <f t="shared" si="1663"/>
        <v>2.5080624075964628E-4</v>
      </c>
      <c r="AA3680" s="96">
        <f t="shared" si="1664"/>
        <v>2.5080624075964585E-4</v>
      </c>
      <c r="AB3680" s="96">
        <f t="shared" si="1665"/>
        <v>2.216123943351538E-4</v>
      </c>
      <c r="AC3680" s="105">
        <f>_xlfn.VAR.S(S3680:S$4265)</f>
        <v>1.2150789066830152E-4</v>
      </c>
      <c r="AI3680" s="98"/>
      <c r="AJ3680" s="99"/>
      <c r="AK3680" s="116"/>
      <c r="AM3680" s="100"/>
      <c r="AN3680" s="120"/>
      <c r="AO3680" s="101"/>
    </row>
    <row r="3681" spans="1:41" ht="16.5">
      <c r="A3681" s="112">
        <v>38112</v>
      </c>
      <c r="B3681" s="73">
        <v>5854</v>
      </c>
      <c r="C3681" s="73">
        <v>6188</v>
      </c>
      <c r="D3681" s="80">
        <f t="shared" si="1666"/>
        <v>-334</v>
      </c>
      <c r="E3681" s="17">
        <f t="shared" si="1657"/>
        <v>5.3999999999999999E-2</v>
      </c>
      <c r="F3681" s="16">
        <f t="shared" si="1667"/>
        <v>0</v>
      </c>
      <c r="G3681" s="16">
        <f t="shared" si="1668"/>
        <v>0</v>
      </c>
      <c r="H3681" s="16">
        <f t="shared" si="1669"/>
        <v>0</v>
      </c>
      <c r="I3681" s="16">
        <f t="shared" si="1670"/>
        <v>0</v>
      </c>
      <c r="J3681" s="16">
        <f t="shared" si="1671"/>
        <v>0</v>
      </c>
      <c r="K3681" s="16">
        <f t="shared" si="1675"/>
        <v>0</v>
      </c>
      <c r="L3681" s="16">
        <f t="shared" si="1672"/>
        <v>0</v>
      </c>
      <c r="M3681" s="72"/>
      <c r="N3681" s="72"/>
      <c r="O3681" s="32">
        <f t="shared" si="1676"/>
        <v>0</v>
      </c>
      <c r="P3681" s="17" t="e">
        <f t="shared" si="1677"/>
        <v>#DIV/0!</v>
      </c>
      <c r="Q3681" s="38">
        <f t="shared" si="1678"/>
        <v>0</v>
      </c>
      <c r="R3681" s="17" t="e">
        <f t="shared" si="1673"/>
        <v>#DIV/0!</v>
      </c>
      <c r="S3681" s="97">
        <f t="shared" si="1674"/>
        <v>5.3999999999999999E-2</v>
      </c>
      <c r="T3681" s="96">
        <f t="shared" si="1658"/>
        <v>1.6723207298327974E-2</v>
      </c>
      <c r="U3681" s="96">
        <f t="shared" si="1659"/>
        <v>1.6723207298327981E-2</v>
      </c>
      <c r="V3681" s="96">
        <f t="shared" si="1660"/>
        <v>1.6723207298328008E-2</v>
      </c>
      <c r="W3681" s="96">
        <f t="shared" si="1661"/>
        <v>1.6723207298297588E-2</v>
      </c>
      <c r="X3681" s="105">
        <f>AVERAGE(S3681:S$4265)</f>
        <v>1.2478632478632439E-2</v>
      </c>
      <c r="Y3681" s="96">
        <f t="shared" si="1662"/>
        <v>2.6392994657134972E-4</v>
      </c>
      <c r="Z3681" s="96">
        <f t="shared" si="1663"/>
        <v>2.6392994657134983E-4</v>
      </c>
      <c r="AA3681" s="96">
        <f t="shared" si="1664"/>
        <v>2.6392994657134934E-4</v>
      </c>
      <c r="AB3681" s="96">
        <f t="shared" si="1665"/>
        <v>2.3320850079039369E-4</v>
      </c>
      <c r="AC3681" s="105">
        <f>_xlfn.VAR.S(S3681:S$4265)</f>
        <v>1.2170545018147892E-4</v>
      </c>
      <c r="AI3681" s="98"/>
      <c r="AJ3681" s="99"/>
      <c r="AK3681" s="116"/>
      <c r="AM3681" s="100"/>
      <c r="AN3681" s="120"/>
      <c r="AO3681" s="101"/>
    </row>
    <row r="3682" spans="1:41" ht="16.5">
      <c r="A3682" s="112">
        <v>38111</v>
      </c>
      <c r="B3682" s="73">
        <v>6188</v>
      </c>
      <c r="C3682" s="73">
        <v>6029</v>
      </c>
      <c r="D3682" s="80">
        <f t="shared" si="1666"/>
        <v>159</v>
      </c>
      <c r="E3682" s="17">
        <f t="shared" si="1657"/>
        <v>2.7E-2</v>
      </c>
      <c r="F3682" s="16">
        <f t="shared" si="1667"/>
        <v>0</v>
      </c>
      <c r="G3682" s="16">
        <f t="shared" si="1668"/>
        <v>0</v>
      </c>
      <c r="H3682" s="16">
        <f t="shared" si="1669"/>
        <v>0</v>
      </c>
      <c r="I3682" s="16">
        <f t="shared" si="1670"/>
        <v>0</v>
      </c>
      <c r="J3682" s="16">
        <f t="shared" si="1671"/>
        <v>0</v>
      </c>
      <c r="K3682" s="16">
        <f t="shared" si="1675"/>
        <v>0</v>
      </c>
      <c r="L3682" s="16">
        <f t="shared" si="1672"/>
        <v>0</v>
      </c>
      <c r="M3682" s="72"/>
      <c r="N3682" s="72"/>
      <c r="O3682" s="32">
        <f t="shared" si="1676"/>
        <v>0</v>
      </c>
      <c r="P3682" s="17" t="e">
        <f t="shared" si="1677"/>
        <v>#DIV/0!</v>
      </c>
      <c r="Q3682" s="38">
        <f t="shared" si="1678"/>
        <v>0</v>
      </c>
      <c r="R3682" s="17" t="e">
        <f t="shared" si="1673"/>
        <v>#DIV/0!</v>
      </c>
      <c r="S3682" s="97">
        <f t="shared" si="1674"/>
        <v>2.7E-2</v>
      </c>
      <c r="T3682" s="96">
        <f t="shared" si="1658"/>
        <v>1.4343837551412737E-2</v>
      </c>
      <c r="U3682" s="96">
        <f t="shared" si="1659"/>
        <v>1.4343837551412745E-2</v>
      </c>
      <c r="V3682" s="96">
        <f t="shared" si="1660"/>
        <v>1.4343837551412775E-2</v>
      </c>
      <c r="W3682" s="96">
        <f t="shared" si="1661"/>
        <v>1.4343837551380412E-2</v>
      </c>
      <c r="X3682" s="105">
        <f>AVERAGE(S3682:S$4265)</f>
        <v>1.2407534246575303E-2</v>
      </c>
      <c r="Y3682" s="96">
        <f t="shared" si="1662"/>
        <v>1.8039709932172882E-4</v>
      </c>
      <c r="Z3682" s="96">
        <f t="shared" si="1663"/>
        <v>1.8039709932172901E-4</v>
      </c>
      <c r="AA3682" s="96">
        <f t="shared" si="1664"/>
        <v>1.803970993217286E-4</v>
      </c>
      <c r="AB3682" s="96">
        <f t="shared" si="1665"/>
        <v>1.5939887696048084E-4</v>
      </c>
      <c r="AC3682" s="105">
        <f>_xlfn.VAR.S(S3682:S$4265)</f>
        <v>1.1895198430414375E-4</v>
      </c>
      <c r="AI3682" s="98"/>
      <c r="AJ3682" s="99"/>
      <c r="AK3682" s="116"/>
      <c r="AM3682" s="100"/>
      <c r="AN3682" s="120"/>
      <c r="AO3682" s="101"/>
    </row>
    <row r="3683" spans="1:41" ht="16.5">
      <c r="A3683" s="112">
        <v>38110</v>
      </c>
      <c r="B3683" s="73">
        <v>6029</v>
      </c>
      <c r="C3683" s="73">
        <v>6117</v>
      </c>
      <c r="D3683" s="80">
        <f t="shared" si="1666"/>
        <v>-88</v>
      </c>
      <c r="E3683" s="17">
        <f t="shared" si="1657"/>
        <v>1.4999999999999999E-2</v>
      </c>
      <c r="F3683" s="16">
        <f t="shared" si="1667"/>
        <v>0</v>
      </c>
      <c r="G3683" s="16">
        <f t="shared" si="1668"/>
        <v>0</v>
      </c>
      <c r="H3683" s="16">
        <f t="shared" si="1669"/>
        <v>0</v>
      </c>
      <c r="I3683" s="16">
        <f t="shared" si="1670"/>
        <v>0</v>
      </c>
      <c r="J3683" s="16">
        <f t="shared" si="1671"/>
        <v>0</v>
      </c>
      <c r="K3683" s="16">
        <f t="shared" si="1675"/>
        <v>0</v>
      </c>
      <c r="L3683" s="16">
        <f t="shared" si="1672"/>
        <v>0</v>
      </c>
      <c r="M3683" s="72"/>
      <c r="N3683" s="72"/>
      <c r="O3683" s="32">
        <f t="shared" si="1676"/>
        <v>0</v>
      </c>
      <c r="P3683" s="17" t="e">
        <f t="shared" si="1677"/>
        <v>#DIV/0!</v>
      </c>
      <c r="Q3683" s="38">
        <f t="shared" si="1678"/>
        <v>0</v>
      </c>
      <c r="R3683" s="17" t="e">
        <f t="shared" si="1673"/>
        <v>#DIV/0!</v>
      </c>
      <c r="S3683" s="97">
        <f t="shared" si="1674"/>
        <v>1.4999999999999999E-2</v>
      </c>
      <c r="T3683" s="96">
        <f t="shared" si="1658"/>
        <v>1.3535997395119931E-2</v>
      </c>
      <c r="U3683" s="96">
        <f t="shared" si="1659"/>
        <v>1.3535997395119941E-2</v>
      </c>
      <c r="V3683" s="96">
        <f t="shared" si="1660"/>
        <v>1.3535997395119972E-2</v>
      </c>
      <c r="W3683" s="96">
        <f t="shared" si="1661"/>
        <v>1.3535997395085543E-2</v>
      </c>
      <c r="X3683" s="105">
        <f>AVERAGE(S3683:S$4265)</f>
        <v>1.2382504288164627E-2</v>
      </c>
      <c r="Y3683" s="96">
        <f t="shared" si="1662"/>
        <v>1.8034078441816573E-4</v>
      </c>
      <c r="Z3683" s="96">
        <f t="shared" si="1663"/>
        <v>1.8034078441816597E-4</v>
      </c>
      <c r="AA3683" s="96">
        <f t="shared" si="1664"/>
        <v>1.8034078441816557E-4</v>
      </c>
      <c r="AB3683" s="96">
        <f t="shared" si="1665"/>
        <v>1.5934911711162759E-4</v>
      </c>
      <c r="AC3683" s="105">
        <f>_xlfn.VAR.S(S3683:S$4265)</f>
        <v>1.1878986519542959E-4</v>
      </c>
      <c r="AI3683" s="98"/>
      <c r="AJ3683" s="99"/>
      <c r="AK3683" s="116"/>
      <c r="AM3683" s="100"/>
      <c r="AN3683" s="120"/>
      <c r="AO3683" s="101"/>
    </row>
    <row r="3684" spans="1:41" ht="16.5">
      <c r="A3684" s="112">
        <v>38107</v>
      </c>
      <c r="B3684" s="73">
        <v>6117</v>
      </c>
      <c r="C3684" s="73">
        <v>6402</v>
      </c>
      <c r="D3684" s="80">
        <f t="shared" si="1666"/>
        <v>-285</v>
      </c>
      <c r="E3684" s="17">
        <f t="shared" si="1657"/>
        <v>4.4999999999999998E-2</v>
      </c>
      <c r="F3684" s="16">
        <f t="shared" si="1667"/>
        <v>0</v>
      </c>
      <c r="G3684" s="16">
        <f t="shared" si="1668"/>
        <v>0</v>
      </c>
      <c r="H3684" s="16">
        <f t="shared" si="1669"/>
        <v>0</v>
      </c>
      <c r="I3684" s="16">
        <f t="shared" si="1670"/>
        <v>0</v>
      </c>
      <c r="J3684" s="16">
        <f t="shared" si="1671"/>
        <v>0</v>
      </c>
      <c r="K3684" s="16">
        <f t="shared" si="1675"/>
        <v>0</v>
      </c>
      <c r="L3684" s="16">
        <f t="shared" si="1672"/>
        <v>0</v>
      </c>
      <c r="M3684" s="72"/>
      <c r="N3684" s="72"/>
      <c r="O3684" s="32">
        <f t="shared" si="1676"/>
        <v>0</v>
      </c>
      <c r="P3684" s="17" t="e">
        <f t="shared" si="1677"/>
        <v>#DIV/0!</v>
      </c>
      <c r="Q3684" s="38">
        <f t="shared" si="1678"/>
        <v>0</v>
      </c>
      <c r="R3684" s="17" t="e">
        <f t="shared" si="1673"/>
        <v>#DIV/0!</v>
      </c>
      <c r="S3684" s="97">
        <f t="shared" si="1674"/>
        <v>4.4999999999999998E-2</v>
      </c>
      <c r="T3684" s="96">
        <f t="shared" si="1658"/>
        <v>1.344255042034035E-2</v>
      </c>
      <c r="U3684" s="96">
        <f t="shared" si="1659"/>
        <v>1.3442550420340363E-2</v>
      </c>
      <c r="V3684" s="96">
        <f t="shared" si="1660"/>
        <v>1.3442550420340395E-2</v>
      </c>
      <c r="W3684" s="96">
        <f t="shared" si="1661"/>
        <v>1.3442550420303769E-2</v>
      </c>
      <c r="X3684" s="105">
        <f>AVERAGE(S3684:S$4265)</f>
        <v>1.2378006872852195E-2</v>
      </c>
      <c r="Y3684" s="96">
        <f t="shared" si="1662"/>
        <v>1.9169706964529236E-4</v>
      </c>
      <c r="Z3684" s="96">
        <f t="shared" si="1663"/>
        <v>1.9169706964529263E-4</v>
      </c>
      <c r="AA3684" s="96">
        <f t="shared" si="1664"/>
        <v>1.916970696452922E-4</v>
      </c>
      <c r="AB3684" s="96">
        <f t="shared" si="1665"/>
        <v>1.6938353073829343E-4</v>
      </c>
      <c r="AC3684" s="105">
        <f>_xlfn.VAR.S(S3684:S$4265)</f>
        <v>1.1898251030632227E-4</v>
      </c>
      <c r="AI3684" s="98"/>
      <c r="AJ3684" s="99"/>
      <c r="AK3684" s="116"/>
      <c r="AM3684" s="100"/>
      <c r="AN3684" s="120"/>
      <c r="AO3684" s="101"/>
    </row>
    <row r="3685" spans="1:41" ht="16.5">
      <c r="A3685" s="112">
        <v>38106</v>
      </c>
      <c r="B3685" s="73">
        <v>6402</v>
      </c>
      <c r="C3685" s="73">
        <v>6574</v>
      </c>
      <c r="D3685" s="80">
        <f t="shared" si="1666"/>
        <v>-172</v>
      </c>
      <c r="E3685" s="17">
        <f t="shared" si="1657"/>
        <v>2.7E-2</v>
      </c>
      <c r="F3685" s="16">
        <f t="shared" si="1667"/>
        <v>0</v>
      </c>
      <c r="G3685" s="16">
        <f t="shared" si="1668"/>
        <v>0</v>
      </c>
      <c r="H3685" s="16">
        <f t="shared" si="1669"/>
        <v>0</v>
      </c>
      <c r="I3685" s="16">
        <f t="shared" si="1670"/>
        <v>0</v>
      </c>
      <c r="J3685" s="16">
        <f t="shared" si="1671"/>
        <v>0</v>
      </c>
      <c r="K3685" s="16">
        <f t="shared" si="1675"/>
        <v>0</v>
      </c>
      <c r="L3685" s="16">
        <f t="shared" si="1672"/>
        <v>0</v>
      </c>
      <c r="M3685" s="72"/>
      <c r="N3685" s="72"/>
      <c r="O3685" s="32">
        <f t="shared" si="1676"/>
        <v>0</v>
      </c>
      <c r="P3685" s="17" t="e">
        <f t="shared" si="1677"/>
        <v>#DIV/0!</v>
      </c>
      <c r="Q3685" s="38">
        <f t="shared" si="1678"/>
        <v>0</v>
      </c>
      <c r="R3685" s="17" t="e">
        <f t="shared" si="1673"/>
        <v>#DIV/0!</v>
      </c>
      <c r="S3685" s="97">
        <f t="shared" si="1674"/>
        <v>2.7E-2</v>
      </c>
      <c r="T3685" s="96">
        <f t="shared" si="1658"/>
        <v>1.1428245128021647E-2</v>
      </c>
      <c r="U3685" s="96">
        <f t="shared" si="1659"/>
        <v>1.1428245128021659E-2</v>
      </c>
      <c r="V3685" s="96">
        <f t="shared" si="1660"/>
        <v>1.1428245128021696E-2</v>
      </c>
      <c r="W3685" s="96">
        <f t="shared" si="1661"/>
        <v>1.142824512798273E-2</v>
      </c>
      <c r="X3685" s="105">
        <f>AVERAGE(S3685:S$4265)</f>
        <v>1.2321858864027504E-2</v>
      </c>
      <c r="Y3685" s="96">
        <f t="shared" si="1662"/>
        <v>1.3199287886621293E-4</v>
      </c>
      <c r="Z3685" s="96">
        <f t="shared" si="1663"/>
        <v>1.319928788662133E-4</v>
      </c>
      <c r="AA3685" s="96">
        <f t="shared" si="1664"/>
        <v>1.3199287886621301E-4</v>
      </c>
      <c r="AB3685" s="96">
        <f t="shared" si="1665"/>
        <v>1.1662890776573317E-4</v>
      </c>
      <c r="AC3685" s="105">
        <f>_xlfn.VAR.S(S3685:S$4265)</f>
        <v>1.1734967653866814E-4</v>
      </c>
      <c r="AI3685" s="98"/>
      <c r="AJ3685" s="99"/>
      <c r="AK3685" s="116"/>
      <c r="AM3685" s="100"/>
      <c r="AN3685" s="120"/>
      <c r="AO3685" s="101"/>
    </row>
    <row r="3686" spans="1:41" ht="16.5">
      <c r="A3686" s="112">
        <v>38105</v>
      </c>
      <c r="B3686" s="73">
        <v>6574</v>
      </c>
      <c r="C3686" s="73">
        <v>6646</v>
      </c>
      <c r="D3686" s="80">
        <f t="shared" si="1666"/>
        <v>-72</v>
      </c>
      <c r="E3686" s="17">
        <f t="shared" si="1657"/>
        <v>1.0999999999999999E-2</v>
      </c>
      <c r="F3686" s="16">
        <f t="shared" si="1667"/>
        <v>0</v>
      </c>
      <c r="G3686" s="16">
        <f t="shared" si="1668"/>
        <v>0</v>
      </c>
      <c r="H3686" s="16">
        <f t="shared" si="1669"/>
        <v>0</v>
      </c>
      <c r="I3686" s="16">
        <f t="shared" si="1670"/>
        <v>0</v>
      </c>
      <c r="J3686" s="16">
        <f t="shared" si="1671"/>
        <v>0</v>
      </c>
      <c r="K3686" s="16">
        <f t="shared" si="1675"/>
        <v>0</v>
      </c>
      <c r="L3686" s="16">
        <f t="shared" si="1672"/>
        <v>0</v>
      </c>
      <c r="M3686" s="72"/>
      <c r="N3686" s="72"/>
      <c r="O3686" s="32">
        <f t="shared" si="1676"/>
        <v>0</v>
      </c>
      <c r="P3686" s="17" t="e">
        <f t="shared" si="1677"/>
        <v>#DIV/0!</v>
      </c>
      <c r="Q3686" s="38">
        <f t="shared" si="1678"/>
        <v>0</v>
      </c>
      <c r="R3686" s="17" t="e">
        <f t="shared" si="1673"/>
        <v>#DIV/0!</v>
      </c>
      <c r="S3686" s="97">
        <f t="shared" si="1674"/>
        <v>1.0999999999999999E-2</v>
      </c>
      <c r="T3686" s="96">
        <f t="shared" si="1658"/>
        <v>1.0434303327682602E-2</v>
      </c>
      <c r="U3686" s="96">
        <f t="shared" si="1659"/>
        <v>1.0434303327682614E-2</v>
      </c>
      <c r="V3686" s="96">
        <f t="shared" si="1660"/>
        <v>1.0434303327682654E-2</v>
      </c>
      <c r="W3686" s="96">
        <f t="shared" si="1661"/>
        <v>1.0434303327641201E-2</v>
      </c>
      <c r="X3686" s="105">
        <f>AVERAGE(S3686:S$4265)</f>
        <v>1.2296551724137895E-2</v>
      </c>
      <c r="Y3686" s="96">
        <f t="shared" si="1662"/>
        <v>1.2290163882112688E-4</v>
      </c>
      <c r="Z3686" s="96">
        <f t="shared" si="1663"/>
        <v>1.2290163882112728E-4</v>
      </c>
      <c r="AA3686" s="96">
        <f t="shared" si="1664"/>
        <v>1.2290163882112707E-4</v>
      </c>
      <c r="AB3686" s="96">
        <f t="shared" si="1665"/>
        <v>1.0859588806178889E-4</v>
      </c>
      <c r="AC3686" s="105">
        <f>_xlfn.VAR.S(S3686:S$4265)</f>
        <v>1.1717960812340058E-4</v>
      </c>
      <c r="AI3686" s="98"/>
      <c r="AJ3686" s="99"/>
      <c r="AK3686" s="116"/>
      <c r="AM3686" s="100"/>
      <c r="AN3686" s="120"/>
      <c r="AO3686" s="101"/>
    </row>
    <row r="3687" spans="1:41" ht="16.5">
      <c r="A3687" s="112">
        <v>38104</v>
      </c>
      <c r="B3687" s="73">
        <v>6646</v>
      </c>
      <c r="C3687" s="73">
        <v>6710</v>
      </c>
      <c r="D3687" s="80">
        <f t="shared" si="1666"/>
        <v>-64</v>
      </c>
      <c r="E3687" s="17">
        <f t="shared" si="1657"/>
        <v>9.9999999999999985E-3</v>
      </c>
      <c r="F3687" s="16">
        <f t="shared" si="1667"/>
        <v>0</v>
      </c>
      <c r="G3687" s="16">
        <f t="shared" si="1668"/>
        <v>0</v>
      </c>
      <c r="H3687" s="16">
        <f t="shared" si="1669"/>
        <v>0</v>
      </c>
      <c r="I3687" s="16">
        <f t="shared" si="1670"/>
        <v>0</v>
      </c>
      <c r="J3687" s="16">
        <f t="shared" si="1671"/>
        <v>0</v>
      </c>
      <c r="K3687" s="16">
        <f t="shared" si="1675"/>
        <v>0</v>
      </c>
      <c r="L3687" s="16">
        <f t="shared" si="1672"/>
        <v>0</v>
      </c>
      <c r="M3687" s="72"/>
      <c r="N3687" s="72"/>
      <c r="O3687" s="32">
        <f t="shared" si="1676"/>
        <v>0</v>
      </c>
      <c r="P3687" s="17" t="e">
        <f t="shared" si="1677"/>
        <v>#DIV/0!</v>
      </c>
      <c r="Q3687" s="38">
        <f t="shared" si="1678"/>
        <v>0</v>
      </c>
      <c r="R3687" s="17" t="e">
        <f t="shared" si="1673"/>
        <v>#DIV/0!</v>
      </c>
      <c r="S3687" s="97">
        <f t="shared" si="1674"/>
        <v>9.9999999999999985E-3</v>
      </c>
      <c r="T3687" s="96">
        <f t="shared" si="1658"/>
        <v>1.0398195029449577E-2</v>
      </c>
      <c r="U3687" s="96">
        <f t="shared" si="1659"/>
        <v>1.0398195029449589E-2</v>
      </c>
      <c r="V3687" s="96">
        <f t="shared" si="1660"/>
        <v>1.0398195029449631E-2</v>
      </c>
      <c r="W3687" s="96">
        <f t="shared" si="1661"/>
        <v>1.0398195029405533E-2</v>
      </c>
      <c r="X3687" s="105">
        <f>AVERAGE(S3687:S$4265)</f>
        <v>1.2298791018998237E-2</v>
      </c>
      <c r="Y3687" s="96">
        <f t="shared" si="1662"/>
        <v>1.3072330709337462E-4</v>
      </c>
      <c r="Z3687" s="96">
        <f t="shared" si="1663"/>
        <v>1.3072330709337505E-4</v>
      </c>
      <c r="AA3687" s="96">
        <f t="shared" si="1664"/>
        <v>1.3072330709337481E-4</v>
      </c>
      <c r="AB3687" s="96">
        <f t="shared" si="1665"/>
        <v>1.1550711414710833E-4</v>
      </c>
      <c r="AC3687" s="105">
        <f>_xlfn.VAR.S(S3687:S$4265)</f>
        <v>1.1737942760158125E-4</v>
      </c>
      <c r="AI3687" s="98"/>
      <c r="AJ3687" s="99"/>
      <c r="AK3687" s="116"/>
      <c r="AM3687" s="100"/>
      <c r="AN3687" s="120"/>
      <c r="AO3687" s="101"/>
    </row>
    <row r="3688" spans="1:41" ht="16.5">
      <c r="A3688" s="112">
        <v>38103</v>
      </c>
      <c r="B3688" s="73">
        <v>6710</v>
      </c>
      <c r="C3688" s="73">
        <v>6748</v>
      </c>
      <c r="D3688" s="80">
        <f t="shared" si="1666"/>
        <v>-38</v>
      </c>
      <c r="E3688" s="17">
        <f t="shared" si="1657"/>
        <v>6.0000000000000001E-3</v>
      </c>
      <c r="F3688" s="16">
        <f t="shared" si="1667"/>
        <v>0</v>
      </c>
      <c r="G3688" s="16">
        <f t="shared" si="1668"/>
        <v>0</v>
      </c>
      <c r="H3688" s="16">
        <f t="shared" si="1669"/>
        <v>0</v>
      </c>
      <c r="I3688" s="16">
        <f t="shared" si="1670"/>
        <v>0</v>
      </c>
      <c r="J3688" s="16">
        <f t="shared" si="1671"/>
        <v>0</v>
      </c>
      <c r="K3688" s="16">
        <f t="shared" si="1675"/>
        <v>0</v>
      </c>
      <c r="L3688" s="16">
        <f t="shared" si="1672"/>
        <v>0</v>
      </c>
      <c r="M3688" s="72"/>
      <c r="N3688" s="72"/>
      <c r="O3688" s="32">
        <f t="shared" si="1676"/>
        <v>0</v>
      </c>
      <c r="P3688" s="17" t="e">
        <f t="shared" si="1677"/>
        <v>#DIV/0!</v>
      </c>
      <c r="Q3688" s="38">
        <f t="shared" si="1678"/>
        <v>0</v>
      </c>
      <c r="R3688" s="17" t="e">
        <f t="shared" si="1673"/>
        <v>#DIV/0!</v>
      </c>
      <c r="S3688" s="97">
        <f t="shared" si="1674"/>
        <v>6.0000000000000001E-3</v>
      </c>
      <c r="T3688" s="96">
        <f t="shared" si="1658"/>
        <v>1.0423611733456998E-2</v>
      </c>
      <c r="U3688" s="96">
        <f t="shared" si="1659"/>
        <v>1.0423611733457011E-2</v>
      </c>
      <c r="V3688" s="96">
        <f t="shared" si="1660"/>
        <v>1.0423611733457055E-2</v>
      </c>
      <c r="W3688" s="96">
        <f t="shared" si="1661"/>
        <v>1.0423611733410141E-2</v>
      </c>
      <c r="X3688" s="105">
        <f>AVERAGE(S3688:S$4265)</f>
        <v>1.230276816608993E-2</v>
      </c>
      <c r="Y3688" s="96">
        <f t="shared" si="1662"/>
        <v>1.3905589391418219E-4</v>
      </c>
      <c r="Z3688" s="96">
        <f t="shared" si="1663"/>
        <v>1.3905589391418266E-4</v>
      </c>
      <c r="AA3688" s="96">
        <f t="shared" si="1664"/>
        <v>1.3905589391418241E-4</v>
      </c>
      <c r="AB3688" s="96">
        <f t="shared" si="1665"/>
        <v>1.2286978786193802E-4</v>
      </c>
      <c r="AC3688" s="105">
        <f>_xlfn.VAR.S(S3688:S$4265)</f>
        <v>1.1757368383177626E-4</v>
      </c>
      <c r="AI3688" s="98"/>
      <c r="AJ3688" s="99"/>
      <c r="AK3688" s="116"/>
      <c r="AM3688" s="100"/>
      <c r="AN3688" s="120"/>
      <c r="AO3688" s="101"/>
    </row>
    <row r="3689" spans="1:41" ht="16.5">
      <c r="A3689" s="112">
        <v>38100</v>
      </c>
      <c r="B3689" s="73">
        <v>6748</v>
      </c>
      <c r="C3689" s="73">
        <v>6732</v>
      </c>
      <c r="D3689" s="80">
        <f t="shared" si="1666"/>
        <v>16</v>
      </c>
      <c r="E3689" s="17">
        <f t="shared" si="1657"/>
        <v>3.0000000000000001E-3</v>
      </c>
      <c r="F3689" s="16">
        <f t="shared" si="1667"/>
        <v>0</v>
      </c>
      <c r="G3689" s="16">
        <f t="shared" si="1668"/>
        <v>0</v>
      </c>
      <c r="H3689" s="16">
        <f t="shared" si="1669"/>
        <v>0</v>
      </c>
      <c r="I3689" s="16">
        <f t="shared" si="1670"/>
        <v>0</v>
      </c>
      <c r="J3689" s="16">
        <f t="shared" si="1671"/>
        <v>0</v>
      </c>
      <c r="K3689" s="16">
        <f t="shared" si="1675"/>
        <v>0</v>
      </c>
      <c r="L3689" s="16">
        <f t="shared" si="1672"/>
        <v>0</v>
      </c>
      <c r="M3689" s="72"/>
      <c r="N3689" s="72"/>
      <c r="O3689" s="32">
        <f t="shared" si="1676"/>
        <v>0</v>
      </c>
      <c r="P3689" s="17" t="e">
        <f t="shared" si="1677"/>
        <v>#DIV/0!</v>
      </c>
      <c r="Q3689" s="38">
        <f t="shared" si="1678"/>
        <v>0</v>
      </c>
      <c r="R3689" s="17" t="e">
        <f t="shared" si="1673"/>
        <v>#DIV/0!</v>
      </c>
      <c r="S3689" s="97">
        <f t="shared" si="1674"/>
        <v>3.0000000000000001E-3</v>
      </c>
      <c r="T3689" s="96">
        <f t="shared" si="1658"/>
        <v>1.0705969929209571E-2</v>
      </c>
      <c r="U3689" s="96">
        <f t="shared" si="1659"/>
        <v>1.0705969929209587E-2</v>
      </c>
      <c r="V3689" s="96">
        <f t="shared" si="1660"/>
        <v>1.0705969929209632E-2</v>
      </c>
      <c r="W3689" s="96">
        <f t="shared" si="1661"/>
        <v>1.0705969929159724E-2</v>
      </c>
      <c r="X3689" s="105">
        <f>AVERAGE(S3689:S$4265)</f>
        <v>1.2313691507798926E-2</v>
      </c>
      <c r="Y3689" s="96">
        <f t="shared" si="1662"/>
        <v>1.4651821780394119E-4</v>
      </c>
      <c r="Z3689" s="96">
        <f t="shared" si="1663"/>
        <v>1.4651821780394168E-4</v>
      </c>
      <c r="AA3689" s="96">
        <f t="shared" si="1664"/>
        <v>1.4651821780394138E-4</v>
      </c>
      <c r="AB3689" s="96">
        <f t="shared" si="1665"/>
        <v>1.294634972509151E-4</v>
      </c>
      <c r="AC3689" s="105">
        <f>_xlfn.VAR.S(S3689:S$4265)</f>
        <v>1.1770871846716845E-4</v>
      </c>
      <c r="AI3689" s="98"/>
      <c r="AJ3689" s="99"/>
      <c r="AK3689" s="116"/>
      <c r="AM3689" s="100"/>
      <c r="AN3689" s="120"/>
      <c r="AO3689" s="101"/>
    </row>
    <row r="3690" spans="1:41" ht="16.5">
      <c r="A3690" s="112">
        <v>38099</v>
      </c>
      <c r="B3690" s="73">
        <v>6732</v>
      </c>
      <c r="C3690" s="73">
        <v>6810</v>
      </c>
      <c r="D3690" s="80">
        <f t="shared" si="1666"/>
        <v>-78</v>
      </c>
      <c r="E3690" s="17">
        <f t="shared" si="1657"/>
        <v>1.2E-2</v>
      </c>
      <c r="F3690" s="16">
        <f t="shared" si="1667"/>
        <v>0</v>
      </c>
      <c r="G3690" s="16">
        <f t="shared" si="1668"/>
        <v>0</v>
      </c>
      <c r="H3690" s="16">
        <f t="shared" si="1669"/>
        <v>0</v>
      </c>
      <c r="I3690" s="16">
        <f t="shared" si="1670"/>
        <v>0</v>
      </c>
      <c r="J3690" s="16">
        <f t="shared" si="1671"/>
        <v>0</v>
      </c>
      <c r="K3690" s="16">
        <f t="shared" si="1675"/>
        <v>0</v>
      </c>
      <c r="L3690" s="16">
        <f t="shared" si="1672"/>
        <v>0</v>
      </c>
      <c r="M3690" s="72"/>
      <c r="N3690" s="72"/>
      <c r="O3690" s="32">
        <f t="shared" si="1676"/>
        <v>0</v>
      </c>
      <c r="P3690" s="17" t="e">
        <f t="shared" si="1677"/>
        <v>#DIV/0!</v>
      </c>
      <c r="Q3690" s="38">
        <f t="shared" si="1678"/>
        <v>0</v>
      </c>
      <c r="R3690" s="17" t="e">
        <f t="shared" si="1673"/>
        <v>#DIV/0!</v>
      </c>
      <c r="S3690" s="97">
        <f t="shared" si="1674"/>
        <v>1.2E-2</v>
      </c>
      <c r="T3690" s="96">
        <f t="shared" si="1658"/>
        <v>1.119784035022295E-2</v>
      </c>
      <c r="U3690" s="96">
        <f t="shared" si="1659"/>
        <v>1.1197840350222966E-2</v>
      </c>
      <c r="V3690" s="96">
        <f t="shared" si="1660"/>
        <v>1.1197840350223014E-2</v>
      </c>
      <c r="W3690" s="96">
        <f t="shared" si="1661"/>
        <v>1.119784035016992E-2</v>
      </c>
      <c r="X3690" s="105">
        <f>AVERAGE(S3690:S$4265)</f>
        <v>1.2329861111111078E-2</v>
      </c>
      <c r="Y3690" s="96">
        <f t="shared" si="1662"/>
        <v>1.5158079002071978E-4</v>
      </c>
      <c r="Z3690" s="96">
        <f t="shared" si="1663"/>
        <v>1.5158079002072027E-4</v>
      </c>
      <c r="AA3690" s="96">
        <f t="shared" si="1664"/>
        <v>1.5158079002071989E-4</v>
      </c>
      <c r="AB3690" s="96">
        <f t="shared" si="1665"/>
        <v>1.3393678606166839E-4</v>
      </c>
      <c r="AC3690" s="105">
        <f>_xlfn.VAR.S(S3690:S$4265)</f>
        <v>1.1776230676328608E-4</v>
      </c>
      <c r="AI3690" s="98"/>
      <c r="AJ3690" s="99"/>
      <c r="AK3690" s="116"/>
      <c r="AM3690" s="100"/>
      <c r="AN3690" s="120"/>
      <c r="AO3690" s="101"/>
    </row>
    <row r="3691" spans="1:41" ht="16.5">
      <c r="A3691" s="112">
        <v>38098</v>
      </c>
      <c r="B3691" s="73">
        <v>6810</v>
      </c>
      <c r="C3691" s="73">
        <v>6799</v>
      </c>
      <c r="D3691" s="80">
        <f t="shared" si="1666"/>
        <v>11</v>
      </c>
      <c r="E3691" s="17">
        <f t="shared" si="1657"/>
        <v>2E-3</v>
      </c>
      <c r="F3691" s="16">
        <f t="shared" si="1667"/>
        <v>0</v>
      </c>
      <c r="G3691" s="16">
        <f t="shared" si="1668"/>
        <v>0</v>
      </c>
      <c r="H3691" s="16">
        <f t="shared" si="1669"/>
        <v>0</v>
      </c>
      <c r="I3691" s="16">
        <f t="shared" si="1670"/>
        <v>0</v>
      </c>
      <c r="J3691" s="16">
        <f t="shared" si="1671"/>
        <v>0</v>
      </c>
      <c r="K3691" s="16">
        <f t="shared" si="1675"/>
        <v>0</v>
      </c>
      <c r="L3691" s="16">
        <f t="shared" si="1672"/>
        <v>0</v>
      </c>
      <c r="M3691" s="72"/>
      <c r="N3691" s="72"/>
      <c r="O3691" s="32">
        <f t="shared" si="1676"/>
        <v>0</v>
      </c>
      <c r="P3691" s="17" t="e">
        <f t="shared" si="1677"/>
        <v>#DIV/0!</v>
      </c>
      <c r="Q3691" s="38">
        <f t="shared" si="1678"/>
        <v>0</v>
      </c>
      <c r="R3691" s="17" t="e">
        <f t="shared" si="1673"/>
        <v>#DIV/0!</v>
      </c>
      <c r="S3691" s="97">
        <f t="shared" si="1674"/>
        <v>2E-3</v>
      </c>
      <c r="T3691" s="96">
        <f t="shared" si="1658"/>
        <v>1.1146638670449948E-2</v>
      </c>
      <c r="U3691" s="96">
        <f t="shared" si="1659"/>
        <v>1.1146638670449963E-2</v>
      </c>
      <c r="V3691" s="96">
        <f t="shared" si="1660"/>
        <v>1.1146638670450015E-2</v>
      </c>
      <c r="W3691" s="96">
        <f t="shared" si="1661"/>
        <v>1.1146638670393533E-2</v>
      </c>
      <c r="X3691" s="105">
        <f>AVERAGE(S3691:S$4265)</f>
        <v>1.2330434782608663E-2</v>
      </c>
      <c r="Y3691" s="96">
        <f t="shared" si="1662"/>
        <v>1.6120967711403563E-4</v>
      </c>
      <c r="Z3691" s="96">
        <f t="shared" si="1663"/>
        <v>1.6120967711403617E-4</v>
      </c>
      <c r="AA3691" s="96">
        <f t="shared" si="1664"/>
        <v>1.6120967711403576E-4</v>
      </c>
      <c r="AB3691" s="96">
        <f t="shared" si="1665"/>
        <v>1.4244487069727603E-4</v>
      </c>
      <c r="AC3691" s="105">
        <f>_xlfn.VAR.S(S3691:S$4265)</f>
        <v>1.1796727768520024E-4</v>
      </c>
      <c r="AI3691" s="98"/>
      <c r="AJ3691" s="99"/>
      <c r="AK3691" s="116"/>
      <c r="AM3691" s="100"/>
      <c r="AN3691" s="120"/>
      <c r="AO3691" s="101"/>
    </row>
    <row r="3692" spans="1:41" ht="16.5">
      <c r="A3692" s="112">
        <v>38097</v>
      </c>
      <c r="B3692" s="73">
        <v>6799</v>
      </c>
      <c r="C3692" s="73">
        <v>6779</v>
      </c>
      <c r="D3692" s="80">
        <f t="shared" si="1666"/>
        <v>20</v>
      </c>
      <c r="E3692" s="17">
        <f t="shared" si="1657"/>
        <v>3.0000000000000001E-3</v>
      </c>
      <c r="F3692" s="16">
        <f t="shared" si="1667"/>
        <v>0</v>
      </c>
      <c r="G3692" s="16">
        <f t="shared" si="1668"/>
        <v>0</v>
      </c>
      <c r="H3692" s="16">
        <f t="shared" si="1669"/>
        <v>0</v>
      </c>
      <c r="I3692" s="16">
        <f t="shared" si="1670"/>
        <v>0</v>
      </c>
      <c r="J3692" s="16">
        <f t="shared" si="1671"/>
        <v>0</v>
      </c>
      <c r="K3692" s="16">
        <f t="shared" si="1675"/>
        <v>0</v>
      </c>
      <c r="L3692" s="16">
        <f t="shared" si="1672"/>
        <v>0</v>
      </c>
      <c r="M3692" s="72"/>
      <c r="N3692" s="72"/>
      <c r="O3692" s="32">
        <f t="shared" si="1676"/>
        <v>0</v>
      </c>
      <c r="P3692" s="17" t="e">
        <f t="shared" si="1677"/>
        <v>#DIV/0!</v>
      </c>
      <c r="Q3692" s="38">
        <f t="shared" si="1678"/>
        <v>0</v>
      </c>
      <c r="R3692" s="17" t="e">
        <f t="shared" si="1673"/>
        <v>#DIV/0!</v>
      </c>
      <c r="S3692" s="97">
        <f t="shared" si="1674"/>
        <v>3.0000000000000001E-3</v>
      </c>
      <c r="T3692" s="96">
        <f t="shared" si="1658"/>
        <v>1.1730466670691435E-2</v>
      </c>
      <c r="U3692" s="96">
        <f t="shared" si="1659"/>
        <v>1.173046667069145E-2</v>
      </c>
      <c r="V3692" s="96">
        <f t="shared" si="1660"/>
        <v>1.1730466670691506E-2</v>
      </c>
      <c r="W3692" s="96">
        <f t="shared" si="1661"/>
        <v>1.1730466670631419E-2</v>
      </c>
      <c r="X3692" s="105">
        <f>AVERAGE(S3692:S$4265)</f>
        <v>1.2348432055749096E-2</v>
      </c>
      <c r="Y3692" s="96">
        <f t="shared" si="1662"/>
        <v>1.6545612576198874E-4</v>
      </c>
      <c r="Z3692" s="96">
        <f t="shared" si="1663"/>
        <v>1.6545612576198931E-4</v>
      </c>
      <c r="AA3692" s="96">
        <f t="shared" si="1664"/>
        <v>1.6545612576198879E-4</v>
      </c>
      <c r="AB3692" s="96">
        <f t="shared" si="1665"/>
        <v>1.4619703272262952E-4</v>
      </c>
      <c r="AC3692" s="105">
        <f>_xlfn.VAR.S(S3692:S$4265)</f>
        <v>1.1798658566989666E-4</v>
      </c>
      <c r="AI3692" s="98"/>
      <c r="AJ3692" s="99"/>
      <c r="AK3692" s="116"/>
      <c r="AM3692" s="100"/>
      <c r="AN3692" s="120"/>
      <c r="AO3692" s="101"/>
    </row>
    <row r="3693" spans="1:41" ht="16.5">
      <c r="A3693" s="112">
        <v>38096</v>
      </c>
      <c r="B3693" s="73">
        <v>6779</v>
      </c>
      <c r="C3693" s="73">
        <v>6818</v>
      </c>
      <c r="D3693" s="80">
        <f t="shared" si="1666"/>
        <v>-39</v>
      </c>
      <c r="E3693" s="17">
        <f t="shared" si="1657"/>
        <v>6.0000000000000001E-3</v>
      </c>
      <c r="F3693" s="16">
        <f t="shared" si="1667"/>
        <v>0</v>
      </c>
      <c r="G3693" s="16">
        <f t="shared" si="1668"/>
        <v>0</v>
      </c>
      <c r="H3693" s="16">
        <f t="shared" si="1669"/>
        <v>0</v>
      </c>
      <c r="I3693" s="16">
        <f t="shared" si="1670"/>
        <v>0</v>
      </c>
      <c r="J3693" s="16">
        <f t="shared" si="1671"/>
        <v>0</v>
      </c>
      <c r="K3693" s="16">
        <f t="shared" si="1675"/>
        <v>0</v>
      </c>
      <c r="L3693" s="16">
        <f t="shared" si="1672"/>
        <v>0</v>
      </c>
      <c r="M3693" s="72"/>
      <c r="N3693" s="72"/>
      <c r="O3693" s="32">
        <f t="shared" si="1676"/>
        <v>0</v>
      </c>
      <c r="P3693" s="17" t="e">
        <f t="shared" si="1677"/>
        <v>#DIV/0!</v>
      </c>
      <c r="Q3693" s="38">
        <f t="shared" si="1678"/>
        <v>0</v>
      </c>
      <c r="R3693" s="17" t="e">
        <f t="shared" si="1673"/>
        <v>#DIV/0!</v>
      </c>
      <c r="S3693" s="97">
        <f t="shared" si="1674"/>
        <v>6.0000000000000001E-3</v>
      </c>
      <c r="T3693" s="96">
        <f t="shared" si="1658"/>
        <v>1.228773050073557E-2</v>
      </c>
      <c r="U3693" s="96">
        <f t="shared" si="1659"/>
        <v>1.2287730500735587E-2</v>
      </c>
      <c r="V3693" s="96">
        <f t="shared" si="1660"/>
        <v>1.2287730500735646E-2</v>
      </c>
      <c r="W3693" s="96">
        <f t="shared" si="1661"/>
        <v>1.2287730500671723E-2</v>
      </c>
      <c r="X3693" s="105">
        <f>AVERAGE(S3693:S$4265)</f>
        <v>1.2364746945898746E-2</v>
      </c>
      <c r="Y3693" s="96">
        <f t="shared" si="1662"/>
        <v>1.7051107392630969E-4</v>
      </c>
      <c r="Z3693" s="96">
        <f t="shared" si="1663"/>
        <v>1.7051107392631029E-4</v>
      </c>
      <c r="AA3693" s="96">
        <f t="shared" si="1664"/>
        <v>1.7051107392630966E-4</v>
      </c>
      <c r="AB3693" s="96">
        <f t="shared" si="1665"/>
        <v>1.5066358492064804E-4</v>
      </c>
      <c r="AC3693" s="105">
        <f>_xlfn.VAR.S(S3693:S$4265)</f>
        <v>1.1803980400053806E-4</v>
      </c>
      <c r="AI3693" s="98"/>
      <c r="AJ3693" s="99"/>
      <c r="AK3693" s="116"/>
      <c r="AM3693" s="100"/>
      <c r="AN3693" s="120"/>
      <c r="AO3693" s="101"/>
    </row>
    <row r="3694" spans="1:41" ht="16.5">
      <c r="A3694" s="112">
        <v>38093</v>
      </c>
      <c r="B3694" s="73">
        <v>6818</v>
      </c>
      <c r="C3694" s="73">
        <v>6736</v>
      </c>
      <c r="D3694" s="80">
        <f t="shared" si="1666"/>
        <v>82</v>
      </c>
      <c r="E3694" s="17">
        <f t="shared" si="1657"/>
        <v>1.3000000000000001E-2</v>
      </c>
      <c r="F3694" s="16">
        <f t="shared" si="1667"/>
        <v>0</v>
      </c>
      <c r="G3694" s="16">
        <f t="shared" si="1668"/>
        <v>0</v>
      </c>
      <c r="H3694" s="16">
        <f t="shared" si="1669"/>
        <v>0</v>
      </c>
      <c r="I3694" s="16">
        <f t="shared" si="1670"/>
        <v>0</v>
      </c>
      <c r="J3694" s="16">
        <f t="shared" si="1671"/>
        <v>0</v>
      </c>
      <c r="K3694" s="16">
        <f t="shared" si="1675"/>
        <v>0</v>
      </c>
      <c r="L3694" s="16">
        <f t="shared" si="1672"/>
        <v>0</v>
      </c>
      <c r="M3694" s="72"/>
      <c r="N3694" s="72"/>
      <c r="O3694" s="32">
        <f t="shared" si="1676"/>
        <v>0</v>
      </c>
      <c r="P3694" s="17" t="e">
        <f t="shared" si="1677"/>
        <v>#DIV/0!</v>
      </c>
      <c r="Q3694" s="38">
        <f t="shared" si="1678"/>
        <v>0</v>
      </c>
      <c r="R3694" s="17" t="e">
        <f t="shared" si="1673"/>
        <v>#DIV/0!</v>
      </c>
      <c r="S3694" s="97">
        <f t="shared" si="1674"/>
        <v>1.3000000000000001E-2</v>
      </c>
      <c r="T3694" s="96">
        <f t="shared" si="1658"/>
        <v>1.2689075000782521E-2</v>
      </c>
      <c r="U3694" s="96">
        <f t="shared" si="1659"/>
        <v>1.2689075000782538E-2</v>
      </c>
      <c r="V3694" s="96">
        <f t="shared" si="1660"/>
        <v>1.2689075000782602E-2</v>
      </c>
      <c r="W3694" s="96">
        <f t="shared" si="1661"/>
        <v>1.2689075000714598E-2</v>
      </c>
      <c r="X3694" s="105">
        <f>AVERAGE(S3694:S$4265)</f>
        <v>1.2375874125874093E-2</v>
      </c>
      <c r="Y3694" s="96">
        <f t="shared" si="1662"/>
        <v>1.7853877708972775E-4</v>
      </c>
      <c r="Z3694" s="96">
        <f t="shared" si="1663"/>
        <v>1.7853877708972837E-4</v>
      </c>
      <c r="AA3694" s="96">
        <f t="shared" si="1664"/>
        <v>1.7853877708972764E-4</v>
      </c>
      <c r="AB3694" s="96">
        <f t="shared" si="1665"/>
        <v>1.5775686343585466E-4</v>
      </c>
      <c r="AC3694" s="105">
        <f>_xlfn.VAR.S(S3694:S$4265)</f>
        <v>1.1817545895435668E-4</v>
      </c>
      <c r="AI3694" s="98"/>
      <c r="AJ3694" s="99"/>
      <c r="AK3694" s="116"/>
      <c r="AM3694" s="100"/>
      <c r="AN3694" s="120"/>
      <c r="AO3694" s="101"/>
    </row>
    <row r="3695" spans="1:41" ht="16.5">
      <c r="A3695" s="112">
        <v>38092</v>
      </c>
      <c r="B3695" s="73">
        <v>6736</v>
      </c>
      <c r="C3695" s="73">
        <v>6880</v>
      </c>
      <c r="D3695" s="80">
        <f t="shared" si="1666"/>
        <v>-144</v>
      </c>
      <c r="E3695" s="17">
        <f t="shared" si="1657"/>
        <v>2.1000000000000001E-2</v>
      </c>
      <c r="F3695" s="16">
        <f t="shared" si="1667"/>
        <v>0</v>
      </c>
      <c r="G3695" s="16">
        <f t="shared" si="1668"/>
        <v>0</v>
      </c>
      <c r="H3695" s="16">
        <f t="shared" si="1669"/>
        <v>0</v>
      </c>
      <c r="I3695" s="16">
        <f t="shared" si="1670"/>
        <v>0</v>
      </c>
      <c r="J3695" s="16">
        <f t="shared" si="1671"/>
        <v>0</v>
      </c>
      <c r="K3695" s="16">
        <f t="shared" si="1675"/>
        <v>0</v>
      </c>
      <c r="L3695" s="16">
        <f t="shared" si="1672"/>
        <v>0</v>
      </c>
      <c r="M3695" s="72"/>
      <c r="N3695" s="72"/>
      <c r="O3695" s="32">
        <f t="shared" si="1676"/>
        <v>0</v>
      </c>
      <c r="P3695" s="17" t="e">
        <f t="shared" si="1677"/>
        <v>#DIV/0!</v>
      </c>
      <c r="Q3695" s="38">
        <f t="shared" si="1678"/>
        <v>0</v>
      </c>
      <c r="R3695" s="17" t="e">
        <f t="shared" si="1673"/>
        <v>#DIV/0!</v>
      </c>
      <c r="S3695" s="97">
        <f t="shared" si="1674"/>
        <v>2.1000000000000001E-2</v>
      </c>
      <c r="T3695" s="96">
        <f t="shared" si="1658"/>
        <v>1.2669228724236724E-2</v>
      </c>
      <c r="U3695" s="96">
        <f t="shared" si="1659"/>
        <v>1.2669228724236743E-2</v>
      </c>
      <c r="V3695" s="96">
        <f t="shared" si="1660"/>
        <v>1.2669228724236811E-2</v>
      </c>
      <c r="W3695" s="96">
        <f t="shared" si="1661"/>
        <v>1.2669228724164466E-2</v>
      </c>
      <c r="X3695" s="105">
        <f>AVERAGE(S3695:S$4265)</f>
        <v>1.2374781085814326E-2</v>
      </c>
      <c r="Y3695" s="96">
        <f t="shared" si="1662"/>
        <v>1.8992788565054845E-4</v>
      </c>
      <c r="Z3695" s="96">
        <f t="shared" si="1663"/>
        <v>1.8992788565054913E-4</v>
      </c>
      <c r="AA3695" s="96">
        <f t="shared" si="1664"/>
        <v>1.8992788565054834E-4</v>
      </c>
      <c r="AB3695" s="96">
        <f t="shared" si="1665"/>
        <v>1.6782027976015301E-4</v>
      </c>
      <c r="AC3695" s="105">
        <f>_xlfn.VAR.S(S3695:S$4265)</f>
        <v>1.1838209973269533E-4</v>
      </c>
      <c r="AI3695" s="98"/>
      <c r="AJ3695" s="99"/>
      <c r="AK3695" s="116"/>
      <c r="AM3695" s="100"/>
      <c r="AN3695" s="120"/>
      <c r="AO3695" s="101"/>
    </row>
    <row r="3696" spans="1:41" ht="16.5">
      <c r="A3696" s="112">
        <v>38091</v>
      </c>
      <c r="B3696" s="73">
        <v>6880</v>
      </c>
      <c r="C3696" s="73">
        <v>6794</v>
      </c>
      <c r="D3696" s="80">
        <f t="shared" si="1666"/>
        <v>86</v>
      </c>
      <c r="E3696" s="17">
        <f t="shared" si="1657"/>
        <v>1.3000000000000001E-2</v>
      </c>
      <c r="F3696" s="16">
        <f t="shared" si="1667"/>
        <v>0</v>
      </c>
      <c r="G3696" s="16">
        <f t="shared" si="1668"/>
        <v>0</v>
      </c>
      <c r="H3696" s="16">
        <f t="shared" si="1669"/>
        <v>0</v>
      </c>
      <c r="I3696" s="16">
        <f t="shared" si="1670"/>
        <v>0</v>
      </c>
      <c r="J3696" s="16">
        <f t="shared" si="1671"/>
        <v>0</v>
      </c>
      <c r="K3696" s="16">
        <f t="shared" si="1675"/>
        <v>0</v>
      </c>
      <c r="L3696" s="16">
        <f t="shared" si="1672"/>
        <v>0</v>
      </c>
      <c r="M3696" s="72"/>
      <c r="N3696" s="72"/>
      <c r="O3696" s="32">
        <f t="shared" si="1676"/>
        <v>0</v>
      </c>
      <c r="P3696" s="17" t="e">
        <f t="shared" si="1677"/>
        <v>#DIV/0!</v>
      </c>
      <c r="Q3696" s="38">
        <f t="shared" si="1678"/>
        <v>0</v>
      </c>
      <c r="R3696" s="17" t="e">
        <f t="shared" si="1673"/>
        <v>#DIV/0!</v>
      </c>
      <c r="S3696" s="97">
        <f t="shared" si="1674"/>
        <v>1.3000000000000001E-2</v>
      </c>
      <c r="T3696" s="96">
        <f t="shared" si="1658"/>
        <v>1.2137477366209281E-2</v>
      </c>
      <c r="U3696" s="96">
        <f t="shared" si="1659"/>
        <v>1.2137477366209301E-2</v>
      </c>
      <c r="V3696" s="96">
        <f t="shared" si="1660"/>
        <v>1.2137477366209373E-2</v>
      </c>
      <c r="W3696" s="96">
        <f t="shared" si="1661"/>
        <v>1.213747736613241E-2</v>
      </c>
      <c r="X3696" s="105">
        <f>AVERAGE(S3696:S$4265)</f>
        <v>1.2359649122806985E-2</v>
      </c>
      <c r="Y3696" s="96">
        <f t="shared" si="1662"/>
        <v>1.9703747574944817E-4</v>
      </c>
      <c r="Z3696" s="96">
        <f t="shared" si="1663"/>
        <v>1.9703747574944893E-4</v>
      </c>
      <c r="AA3696" s="96">
        <f t="shared" si="1664"/>
        <v>1.9703747574944817E-4</v>
      </c>
      <c r="AB3696" s="96">
        <f t="shared" si="1665"/>
        <v>1.7410231357142109E-4</v>
      </c>
      <c r="AC3696" s="105">
        <f>_xlfn.VAR.S(S3696:S$4265)</f>
        <v>1.1845917738106356E-4</v>
      </c>
      <c r="AI3696" s="98"/>
      <c r="AJ3696" s="99"/>
      <c r="AK3696" s="116"/>
      <c r="AM3696" s="100"/>
      <c r="AN3696" s="120"/>
      <c r="AO3696" s="101"/>
    </row>
    <row r="3697" spans="1:41" ht="16.5">
      <c r="A3697" s="112">
        <v>38090</v>
      </c>
      <c r="B3697" s="73">
        <v>6794</v>
      </c>
      <c r="C3697" s="73">
        <v>6777</v>
      </c>
      <c r="D3697" s="80">
        <f t="shared" si="1666"/>
        <v>17</v>
      </c>
      <c r="E3697" s="17">
        <f t="shared" si="1657"/>
        <v>3.0000000000000001E-3</v>
      </c>
      <c r="F3697" s="16">
        <f t="shared" si="1667"/>
        <v>0</v>
      </c>
      <c r="G3697" s="16">
        <f t="shared" si="1668"/>
        <v>0</v>
      </c>
      <c r="H3697" s="16">
        <f t="shared" si="1669"/>
        <v>0</v>
      </c>
      <c r="I3697" s="16">
        <f t="shared" si="1670"/>
        <v>0</v>
      </c>
      <c r="J3697" s="16">
        <f t="shared" si="1671"/>
        <v>0</v>
      </c>
      <c r="K3697" s="16">
        <f t="shared" si="1675"/>
        <v>0</v>
      </c>
      <c r="L3697" s="16">
        <f t="shared" si="1672"/>
        <v>0</v>
      </c>
      <c r="M3697" s="72"/>
      <c r="N3697" s="72"/>
      <c r="O3697" s="32">
        <f t="shared" si="1676"/>
        <v>0</v>
      </c>
      <c r="P3697" s="17" t="e">
        <f t="shared" si="1677"/>
        <v>#DIV/0!</v>
      </c>
      <c r="Q3697" s="38">
        <f t="shared" si="1678"/>
        <v>0</v>
      </c>
      <c r="R3697" s="17" t="e">
        <f t="shared" si="1673"/>
        <v>#DIV/0!</v>
      </c>
      <c r="S3697" s="97">
        <f t="shared" si="1674"/>
        <v>3.0000000000000001E-3</v>
      </c>
      <c r="T3697" s="96">
        <f t="shared" si="1658"/>
        <v>1.2082422730009873E-2</v>
      </c>
      <c r="U3697" s="96">
        <f t="shared" si="1659"/>
        <v>1.2082422730009895E-2</v>
      </c>
      <c r="V3697" s="96">
        <f t="shared" si="1660"/>
        <v>1.208242273000997E-2</v>
      </c>
      <c r="W3697" s="96">
        <f t="shared" si="1661"/>
        <v>1.2082422729928094E-2</v>
      </c>
      <c r="X3697" s="105">
        <f>AVERAGE(S3697:S$4265)</f>
        <v>1.2358523725834765E-2</v>
      </c>
      <c r="Y3697" s="96">
        <f t="shared" si="1662"/>
        <v>2.0956059453900428E-4</v>
      </c>
      <c r="Z3697" s="96">
        <f t="shared" si="1663"/>
        <v>2.0956059453900507E-4</v>
      </c>
      <c r="AA3697" s="96">
        <f t="shared" si="1664"/>
        <v>2.0956059453900431E-4</v>
      </c>
      <c r="AB3697" s="96">
        <f t="shared" si="1665"/>
        <v>1.8516774133381389E-4</v>
      </c>
      <c r="AC3697" s="105">
        <f>_xlfn.VAR.S(S3697:S$4265)</f>
        <v>1.1866700908438433E-4</v>
      </c>
      <c r="AI3697" s="98"/>
      <c r="AJ3697" s="99"/>
      <c r="AK3697" s="116"/>
      <c r="AM3697" s="100"/>
      <c r="AN3697" s="120"/>
      <c r="AO3697" s="101"/>
    </row>
    <row r="3698" spans="1:41" ht="16.5">
      <c r="A3698" s="112">
        <v>38089</v>
      </c>
      <c r="B3698" s="73">
        <v>6777</v>
      </c>
      <c r="C3698" s="73">
        <v>6620</v>
      </c>
      <c r="D3698" s="80">
        <f t="shared" si="1666"/>
        <v>157</v>
      </c>
      <c r="E3698" s="17">
        <f t="shared" si="1657"/>
        <v>2.4E-2</v>
      </c>
      <c r="F3698" s="16">
        <f t="shared" si="1667"/>
        <v>0</v>
      </c>
      <c r="G3698" s="16">
        <f t="shared" si="1668"/>
        <v>0</v>
      </c>
      <c r="H3698" s="16">
        <f t="shared" si="1669"/>
        <v>0</v>
      </c>
      <c r="I3698" s="16">
        <f t="shared" si="1670"/>
        <v>0</v>
      </c>
      <c r="J3698" s="16">
        <f t="shared" si="1671"/>
        <v>0</v>
      </c>
      <c r="K3698" s="16">
        <f t="shared" si="1675"/>
        <v>0</v>
      </c>
      <c r="L3698" s="16">
        <f t="shared" si="1672"/>
        <v>0</v>
      </c>
      <c r="M3698" s="72"/>
      <c r="N3698" s="72"/>
      <c r="O3698" s="32">
        <f t="shared" si="1676"/>
        <v>0</v>
      </c>
      <c r="P3698" s="17" t="e">
        <f t="shared" si="1677"/>
        <v>#DIV/0!</v>
      </c>
      <c r="Q3698" s="38">
        <f t="shared" si="1678"/>
        <v>0</v>
      </c>
      <c r="R3698" s="17" t="e">
        <f t="shared" si="1673"/>
        <v>#DIV/0!</v>
      </c>
      <c r="S3698" s="97">
        <f t="shared" si="1674"/>
        <v>2.4E-2</v>
      </c>
      <c r="T3698" s="96">
        <f t="shared" si="1658"/>
        <v>1.2662151840436037E-2</v>
      </c>
      <c r="U3698" s="96">
        <f t="shared" si="1659"/>
        <v>1.2662151840436059E-2</v>
      </c>
      <c r="V3698" s="96">
        <f t="shared" si="1660"/>
        <v>1.2662151840436139E-2</v>
      </c>
      <c r="W3698" s="96">
        <f t="shared" si="1661"/>
        <v>1.2662151840349037E-2</v>
      </c>
      <c r="X3698" s="105">
        <f>AVERAGE(S3698:S$4265)</f>
        <v>1.2374999999999968E-2</v>
      </c>
      <c r="Y3698" s="96">
        <f t="shared" si="1662"/>
        <v>2.1697783388058064E-4</v>
      </c>
      <c r="Z3698" s="96">
        <f t="shared" si="1663"/>
        <v>2.1697783388058145E-4</v>
      </c>
      <c r="AA3698" s="96">
        <f t="shared" si="1664"/>
        <v>2.1697783388058056E-4</v>
      </c>
      <c r="AB3698" s="96">
        <f t="shared" si="1665"/>
        <v>1.9172161401607131E-4</v>
      </c>
      <c r="AC3698" s="105">
        <f>_xlfn.VAR.S(S3698:S$4265)</f>
        <v>1.1872156084656196E-4</v>
      </c>
      <c r="AI3698" s="98"/>
      <c r="AJ3698" s="99"/>
      <c r="AK3698" s="116"/>
      <c r="AM3698" s="100"/>
      <c r="AN3698" s="120"/>
      <c r="AO3698" s="101"/>
    </row>
    <row r="3699" spans="1:41" ht="16.5">
      <c r="A3699" s="112">
        <v>38086</v>
      </c>
      <c r="B3699" s="73">
        <v>6620</v>
      </c>
      <c r="C3699" s="73">
        <v>6672</v>
      </c>
      <c r="D3699" s="80">
        <f t="shared" si="1666"/>
        <v>-52</v>
      </c>
      <c r="E3699" s="17">
        <f t="shared" si="1657"/>
        <v>8.0000000000000002E-3</v>
      </c>
      <c r="F3699" s="16">
        <f t="shared" si="1667"/>
        <v>0</v>
      </c>
      <c r="G3699" s="16">
        <f t="shared" si="1668"/>
        <v>0</v>
      </c>
      <c r="H3699" s="16">
        <f t="shared" si="1669"/>
        <v>0</v>
      </c>
      <c r="I3699" s="16">
        <f t="shared" si="1670"/>
        <v>0</v>
      </c>
      <c r="J3699" s="16">
        <f t="shared" si="1671"/>
        <v>0</v>
      </c>
      <c r="K3699" s="16">
        <f t="shared" si="1675"/>
        <v>0</v>
      </c>
      <c r="L3699" s="16">
        <f t="shared" si="1672"/>
        <v>0</v>
      </c>
      <c r="M3699" s="72"/>
      <c r="N3699" s="72"/>
      <c r="O3699" s="32">
        <f t="shared" si="1676"/>
        <v>0</v>
      </c>
      <c r="P3699" s="17" t="e">
        <f t="shared" si="1677"/>
        <v>#DIV/0!</v>
      </c>
      <c r="Q3699" s="38">
        <f t="shared" si="1678"/>
        <v>0</v>
      </c>
      <c r="R3699" s="17" t="e">
        <f t="shared" si="1673"/>
        <v>#DIV/0!</v>
      </c>
      <c r="S3699" s="97">
        <f t="shared" si="1674"/>
        <v>8.0000000000000002E-3</v>
      </c>
      <c r="T3699" s="96">
        <f t="shared" si="1658"/>
        <v>1.1938459404719187E-2</v>
      </c>
      <c r="U3699" s="96">
        <f t="shared" si="1659"/>
        <v>1.193845940471921E-2</v>
      </c>
      <c r="V3699" s="96">
        <f t="shared" si="1660"/>
        <v>1.1938459404719295E-2</v>
      </c>
      <c r="W3699" s="96">
        <f t="shared" si="1661"/>
        <v>1.1938459404626633E-2</v>
      </c>
      <c r="X3699" s="105">
        <f>AVERAGE(S3699:S$4265)</f>
        <v>1.2354497354497321E-2</v>
      </c>
      <c r="Y3699" s="96">
        <f t="shared" si="1662"/>
        <v>2.215414767964726E-4</v>
      </c>
      <c r="Z3699" s="96">
        <f t="shared" si="1663"/>
        <v>2.2154147679647349E-4</v>
      </c>
      <c r="AA3699" s="96">
        <f t="shared" si="1664"/>
        <v>2.2154147679647268E-4</v>
      </c>
      <c r="AB3699" s="96">
        <f t="shared" si="1665"/>
        <v>1.9575404889637582E-4</v>
      </c>
      <c r="AC3699" s="105">
        <f>_xlfn.VAR.S(S3699:S$4265)</f>
        <v>1.1869213079813893E-4</v>
      </c>
      <c r="AI3699" s="98"/>
      <c r="AJ3699" s="99"/>
      <c r="AK3699" s="116"/>
      <c r="AM3699" s="100"/>
      <c r="AN3699" s="120"/>
      <c r="AO3699" s="101"/>
    </row>
    <row r="3700" spans="1:41" ht="16.5">
      <c r="A3700" s="112">
        <v>38085</v>
      </c>
      <c r="B3700" s="73">
        <v>6672</v>
      </c>
      <c r="C3700" s="73">
        <v>6646</v>
      </c>
      <c r="D3700" s="80">
        <f t="shared" si="1666"/>
        <v>26</v>
      </c>
      <c r="E3700" s="17">
        <f t="shared" si="1657"/>
        <v>4.0000000000000001E-3</v>
      </c>
      <c r="F3700" s="16">
        <f t="shared" si="1667"/>
        <v>0</v>
      </c>
      <c r="G3700" s="16">
        <f t="shared" si="1668"/>
        <v>0</v>
      </c>
      <c r="H3700" s="16">
        <f t="shared" si="1669"/>
        <v>0</v>
      </c>
      <c r="I3700" s="16">
        <f t="shared" si="1670"/>
        <v>0</v>
      </c>
      <c r="J3700" s="16">
        <f t="shared" si="1671"/>
        <v>0</v>
      </c>
      <c r="K3700" s="16">
        <f t="shared" si="1675"/>
        <v>0</v>
      </c>
      <c r="L3700" s="16">
        <f t="shared" si="1672"/>
        <v>0</v>
      </c>
      <c r="M3700" s="72"/>
      <c r="N3700" s="72"/>
      <c r="O3700" s="32">
        <f t="shared" si="1676"/>
        <v>0</v>
      </c>
      <c r="P3700" s="17" t="e">
        <f t="shared" si="1677"/>
        <v>#DIV/0!</v>
      </c>
      <c r="Q3700" s="38">
        <f t="shared" si="1678"/>
        <v>0</v>
      </c>
      <c r="R3700" s="17" t="e">
        <f t="shared" si="1673"/>
        <v>#DIV/0!</v>
      </c>
      <c r="S3700" s="97">
        <f t="shared" si="1674"/>
        <v>4.0000000000000001E-3</v>
      </c>
      <c r="T3700" s="96">
        <f t="shared" si="1658"/>
        <v>1.2189850430552327E-2</v>
      </c>
      <c r="U3700" s="96">
        <f t="shared" si="1659"/>
        <v>1.2189850430552349E-2</v>
      </c>
      <c r="V3700" s="96">
        <f t="shared" si="1660"/>
        <v>1.2189850430552441E-2</v>
      </c>
      <c r="W3700" s="96">
        <f t="shared" si="1661"/>
        <v>1.2189850430453864E-2</v>
      </c>
      <c r="X3700" s="105">
        <f>AVERAGE(S3700:S$4265)</f>
        <v>1.2362190812720815E-2</v>
      </c>
      <c r="Y3700" s="96">
        <f t="shared" si="1662"/>
        <v>2.3456189999856238E-4</v>
      </c>
      <c r="Z3700" s="96">
        <f t="shared" si="1663"/>
        <v>2.3456189999856333E-4</v>
      </c>
      <c r="AA3700" s="96">
        <f t="shared" si="1664"/>
        <v>2.345618999985624E-4</v>
      </c>
      <c r="AB3700" s="96">
        <f t="shared" si="1665"/>
        <v>2.0725889483772588E-4</v>
      </c>
      <c r="AC3700" s="105">
        <f>_xlfn.VAR.S(S3700:S$4265)</f>
        <v>1.1886858563432358E-4</v>
      </c>
      <c r="AI3700" s="98"/>
      <c r="AJ3700" s="99"/>
      <c r="AK3700" s="116"/>
      <c r="AM3700" s="100"/>
      <c r="AN3700" s="120"/>
      <c r="AO3700" s="101"/>
    </row>
    <row r="3701" spans="1:41" ht="16.5">
      <c r="A3701" s="112">
        <v>38084</v>
      </c>
      <c r="B3701" s="73">
        <v>6646</v>
      </c>
      <c r="C3701" s="73">
        <v>6635</v>
      </c>
      <c r="D3701" s="80">
        <f t="shared" si="1666"/>
        <v>11</v>
      </c>
      <c r="E3701" s="17">
        <f t="shared" si="1657"/>
        <v>2E-3</v>
      </c>
      <c r="F3701" s="16">
        <f t="shared" si="1667"/>
        <v>0</v>
      </c>
      <c r="G3701" s="16">
        <f t="shared" si="1668"/>
        <v>0</v>
      </c>
      <c r="H3701" s="16">
        <f t="shared" si="1669"/>
        <v>0</v>
      </c>
      <c r="I3701" s="16">
        <f t="shared" si="1670"/>
        <v>0</v>
      </c>
      <c r="J3701" s="16">
        <f t="shared" si="1671"/>
        <v>0</v>
      </c>
      <c r="K3701" s="16">
        <f t="shared" si="1675"/>
        <v>0</v>
      </c>
      <c r="L3701" s="16">
        <f t="shared" si="1672"/>
        <v>0</v>
      </c>
      <c r="M3701" s="72"/>
      <c r="N3701" s="72"/>
      <c r="O3701" s="32">
        <f t="shared" si="1676"/>
        <v>0</v>
      </c>
      <c r="P3701" s="17" t="e">
        <f t="shared" si="1677"/>
        <v>#DIV/0!</v>
      </c>
      <c r="Q3701" s="38">
        <f t="shared" si="1678"/>
        <v>0</v>
      </c>
      <c r="R3701" s="17" t="e">
        <f t="shared" si="1673"/>
        <v>#DIV/0!</v>
      </c>
      <c r="S3701" s="97">
        <f t="shared" si="1674"/>
        <v>2E-3</v>
      </c>
      <c r="T3701" s="96">
        <f t="shared" si="1658"/>
        <v>1.2712606841013113E-2</v>
      </c>
      <c r="U3701" s="96">
        <f t="shared" si="1659"/>
        <v>1.2712606841013137E-2</v>
      </c>
      <c r="V3701" s="96">
        <f t="shared" si="1660"/>
        <v>1.2712606841013236E-2</v>
      </c>
      <c r="W3701" s="96">
        <f t="shared" si="1661"/>
        <v>1.2712606840908365E-2</v>
      </c>
      <c r="X3701" s="105">
        <f>AVERAGE(S3701:S$4265)</f>
        <v>1.2376991150442445E-2</v>
      </c>
      <c r="Y3701" s="96">
        <f t="shared" si="1662"/>
        <v>2.446886477878705E-4</v>
      </c>
      <c r="Z3701" s="96">
        <f t="shared" si="1663"/>
        <v>2.4468864778787148E-4</v>
      </c>
      <c r="AA3701" s="96">
        <f t="shared" si="1664"/>
        <v>2.446886477878704E-4</v>
      </c>
      <c r="AB3701" s="96">
        <f t="shared" si="1665"/>
        <v>2.1620688918439743E-4</v>
      </c>
      <c r="AC3701" s="105">
        <f>_xlfn.VAR.S(S3701:S$4265)</f>
        <v>1.1895514341304318E-4</v>
      </c>
      <c r="AI3701" s="98"/>
      <c r="AJ3701" s="99"/>
      <c r="AK3701" s="116"/>
      <c r="AM3701" s="100"/>
      <c r="AN3701" s="120"/>
      <c r="AO3701" s="101"/>
    </row>
    <row r="3702" spans="1:41" ht="16.5">
      <c r="A3702" s="112">
        <v>38083</v>
      </c>
      <c r="B3702" s="73">
        <v>6635</v>
      </c>
      <c r="C3702" s="73">
        <v>6682</v>
      </c>
      <c r="D3702" s="80">
        <f t="shared" si="1666"/>
        <v>-47</v>
      </c>
      <c r="E3702" s="17">
        <f t="shared" si="1657"/>
        <v>8.0000000000000002E-3</v>
      </c>
      <c r="F3702" s="16">
        <f t="shared" si="1667"/>
        <v>0</v>
      </c>
      <c r="G3702" s="16">
        <f t="shared" si="1668"/>
        <v>0</v>
      </c>
      <c r="H3702" s="16">
        <f t="shared" si="1669"/>
        <v>0</v>
      </c>
      <c r="I3702" s="16">
        <f t="shared" si="1670"/>
        <v>0</v>
      </c>
      <c r="J3702" s="16">
        <f t="shared" si="1671"/>
        <v>0</v>
      </c>
      <c r="K3702" s="16">
        <f t="shared" si="1675"/>
        <v>0</v>
      </c>
      <c r="L3702" s="16">
        <f t="shared" si="1672"/>
        <v>0</v>
      </c>
      <c r="M3702" s="72"/>
      <c r="N3702" s="72"/>
      <c r="O3702" s="32">
        <f t="shared" si="1676"/>
        <v>0</v>
      </c>
      <c r="P3702" s="17" t="e">
        <f t="shared" si="1677"/>
        <v>#DIV/0!</v>
      </c>
      <c r="Q3702" s="38">
        <f t="shared" si="1678"/>
        <v>0</v>
      </c>
      <c r="R3702" s="17" t="e">
        <f t="shared" si="1673"/>
        <v>#DIV/0!</v>
      </c>
      <c r="S3702" s="97">
        <f t="shared" si="1674"/>
        <v>8.0000000000000002E-3</v>
      </c>
      <c r="T3702" s="96">
        <f t="shared" si="1658"/>
        <v>1.3396390256396929E-2</v>
      </c>
      <c r="U3702" s="96">
        <f t="shared" si="1659"/>
        <v>1.3396390256396955E-2</v>
      </c>
      <c r="V3702" s="96">
        <f t="shared" si="1660"/>
        <v>1.3396390256397059E-2</v>
      </c>
      <c r="W3702" s="96">
        <f t="shared" si="1661"/>
        <v>1.3396390256285496E-2</v>
      </c>
      <c r="X3702" s="105">
        <f>AVERAGE(S3702:S$4265)</f>
        <v>1.2395390070921953E-2</v>
      </c>
      <c r="Y3702" s="96">
        <f t="shared" si="1662"/>
        <v>2.5201700546308999E-4</v>
      </c>
      <c r="Z3702" s="96">
        <f t="shared" si="1663"/>
        <v>2.5201700546309097E-4</v>
      </c>
      <c r="AA3702" s="96">
        <f t="shared" si="1664"/>
        <v>2.5201700546308967E-4</v>
      </c>
      <c r="AB3702" s="96">
        <f t="shared" si="1665"/>
        <v>2.2268222602630301E-4</v>
      </c>
      <c r="AC3702" s="105">
        <f>_xlfn.VAR.S(S3702:S$4265)</f>
        <v>1.1897482773389872E-4</v>
      </c>
      <c r="AI3702" s="98"/>
      <c r="AJ3702" s="99"/>
      <c r="AK3702" s="116"/>
      <c r="AM3702" s="100"/>
      <c r="AN3702" s="120"/>
      <c r="AO3702" s="101"/>
    </row>
    <row r="3703" spans="1:41" ht="16.5">
      <c r="A3703" s="112">
        <v>38082</v>
      </c>
      <c r="B3703" s="73">
        <v>6682</v>
      </c>
      <c r="C3703" s="73">
        <v>6545</v>
      </c>
      <c r="D3703" s="80">
        <f t="shared" si="1666"/>
        <v>137</v>
      </c>
      <c r="E3703" s="17">
        <f t="shared" si="1657"/>
        <v>2.1000000000000001E-2</v>
      </c>
      <c r="F3703" s="16">
        <f t="shared" si="1667"/>
        <v>0</v>
      </c>
      <c r="G3703" s="16">
        <f t="shared" si="1668"/>
        <v>0</v>
      </c>
      <c r="H3703" s="16">
        <f t="shared" si="1669"/>
        <v>0</v>
      </c>
      <c r="I3703" s="16">
        <f t="shared" si="1670"/>
        <v>0</v>
      </c>
      <c r="J3703" s="16">
        <f t="shared" si="1671"/>
        <v>0</v>
      </c>
      <c r="K3703" s="16">
        <f t="shared" si="1675"/>
        <v>0</v>
      </c>
      <c r="L3703" s="16">
        <f t="shared" si="1672"/>
        <v>0</v>
      </c>
      <c r="M3703" s="72"/>
      <c r="N3703" s="72"/>
      <c r="O3703" s="32">
        <f t="shared" si="1676"/>
        <v>0</v>
      </c>
      <c r="P3703" s="17" t="e">
        <f t="shared" si="1677"/>
        <v>#DIV/0!</v>
      </c>
      <c r="Q3703" s="38">
        <f t="shared" si="1678"/>
        <v>0</v>
      </c>
      <c r="R3703" s="17" t="e">
        <f t="shared" si="1673"/>
        <v>#DIV/0!</v>
      </c>
      <c r="S3703" s="97">
        <f t="shared" si="1674"/>
        <v>2.1000000000000001E-2</v>
      </c>
      <c r="T3703" s="96">
        <f t="shared" si="1658"/>
        <v>1.3740840698294605E-2</v>
      </c>
      <c r="U3703" s="96">
        <f t="shared" si="1659"/>
        <v>1.3740840698294633E-2</v>
      </c>
      <c r="V3703" s="96">
        <f t="shared" si="1660"/>
        <v>1.3740840698294744E-2</v>
      </c>
      <c r="W3703" s="96">
        <f t="shared" si="1661"/>
        <v>1.3740840698176059E-2</v>
      </c>
      <c r="X3703" s="105">
        <f>AVERAGE(S3703:S$4265)</f>
        <v>1.2403197158081672E-2</v>
      </c>
      <c r="Y3703" s="96">
        <f t="shared" si="1662"/>
        <v>2.6599954292308323E-4</v>
      </c>
      <c r="Z3703" s="96">
        <f t="shared" si="1663"/>
        <v>2.6599954292308431E-4</v>
      </c>
      <c r="AA3703" s="96">
        <f t="shared" si="1664"/>
        <v>2.6599954292308279E-4</v>
      </c>
      <c r="AB3703" s="96">
        <f t="shared" si="1665"/>
        <v>2.3503719612597346E-4</v>
      </c>
      <c r="AC3703" s="105">
        <f>_xlfn.VAR.S(S3703:S$4265)</f>
        <v>1.1915208940412111E-4</v>
      </c>
      <c r="AI3703" s="98"/>
      <c r="AJ3703" s="99"/>
      <c r="AK3703" s="116"/>
      <c r="AM3703" s="100"/>
      <c r="AN3703" s="120"/>
      <c r="AO3703" s="101"/>
    </row>
    <row r="3704" spans="1:41" ht="16.5">
      <c r="A3704" s="112">
        <v>38079</v>
      </c>
      <c r="B3704" s="73">
        <v>6545</v>
      </c>
      <c r="C3704" s="73">
        <v>6523</v>
      </c>
      <c r="D3704" s="80">
        <f t="shared" si="1666"/>
        <v>22</v>
      </c>
      <c r="E3704" s="17">
        <f t="shared" si="1657"/>
        <v>4.0000000000000001E-3</v>
      </c>
      <c r="F3704" s="16">
        <f t="shared" si="1667"/>
        <v>0</v>
      </c>
      <c r="G3704" s="16">
        <f t="shared" si="1668"/>
        <v>0</v>
      </c>
      <c r="H3704" s="16">
        <f t="shared" si="1669"/>
        <v>0</v>
      </c>
      <c r="I3704" s="16">
        <f t="shared" si="1670"/>
        <v>0</v>
      </c>
      <c r="J3704" s="16">
        <f t="shared" si="1671"/>
        <v>0</v>
      </c>
      <c r="K3704" s="16">
        <f t="shared" si="1675"/>
        <v>0</v>
      </c>
      <c r="L3704" s="16">
        <f t="shared" si="1672"/>
        <v>0</v>
      </c>
      <c r="M3704" s="72"/>
      <c r="N3704" s="72"/>
      <c r="O3704" s="32">
        <f t="shared" si="1676"/>
        <v>0</v>
      </c>
      <c r="P3704" s="17" t="e">
        <f t="shared" si="1677"/>
        <v>#DIV/0!</v>
      </c>
      <c r="Q3704" s="38">
        <f t="shared" si="1678"/>
        <v>0</v>
      </c>
      <c r="R3704" s="17" t="e">
        <f t="shared" si="1673"/>
        <v>#DIV/0!</v>
      </c>
      <c r="S3704" s="97">
        <f t="shared" si="1674"/>
        <v>4.0000000000000001E-3</v>
      </c>
      <c r="T3704" s="96">
        <f t="shared" si="1658"/>
        <v>1.3277490104568728E-2</v>
      </c>
      <c r="U3704" s="96">
        <f t="shared" si="1659"/>
        <v>1.3277490104568758E-2</v>
      </c>
      <c r="V3704" s="96">
        <f t="shared" si="1660"/>
        <v>1.3277490104568877E-2</v>
      </c>
      <c r="W3704" s="96">
        <f t="shared" si="1661"/>
        <v>1.3277490104442615E-2</v>
      </c>
      <c r="X3704" s="105">
        <f>AVERAGE(S3704:S$4265)</f>
        <v>1.2387900355871855E-2</v>
      </c>
      <c r="Y3704" s="96">
        <f t="shared" si="1662"/>
        <v>2.7917160997657575E-4</v>
      </c>
      <c r="Z3704" s="96">
        <f t="shared" si="1663"/>
        <v>2.7917160997657694E-4</v>
      </c>
      <c r="AA3704" s="96">
        <f t="shared" si="1664"/>
        <v>2.7917160997657542E-4</v>
      </c>
      <c r="AB3704" s="96">
        <f t="shared" si="1665"/>
        <v>2.4667603457427452E-4</v>
      </c>
      <c r="AC3704" s="105">
        <f>_xlfn.VAR.S(S3704:S$4265)</f>
        <v>1.1923250930912752E-4</v>
      </c>
      <c r="AI3704" s="98"/>
      <c r="AJ3704" s="99"/>
      <c r="AK3704" s="116"/>
      <c r="AM3704" s="100"/>
      <c r="AN3704" s="120"/>
      <c r="AO3704" s="101"/>
    </row>
    <row r="3705" spans="1:41" ht="16.5">
      <c r="A3705" s="112">
        <v>38078</v>
      </c>
      <c r="B3705" s="73">
        <v>6523</v>
      </c>
      <c r="C3705" s="73">
        <v>6522</v>
      </c>
      <c r="D3705" s="80">
        <f t="shared" si="1666"/>
        <v>1</v>
      </c>
      <c r="E3705" s="17">
        <f t="shared" si="1657"/>
        <v>1E-3</v>
      </c>
      <c r="F3705" s="16">
        <f t="shared" si="1667"/>
        <v>0</v>
      </c>
      <c r="G3705" s="16">
        <f t="shared" si="1668"/>
        <v>0</v>
      </c>
      <c r="H3705" s="16">
        <f t="shared" si="1669"/>
        <v>0</v>
      </c>
      <c r="I3705" s="16">
        <f t="shared" si="1670"/>
        <v>0</v>
      </c>
      <c r="J3705" s="16">
        <f t="shared" si="1671"/>
        <v>0</v>
      </c>
      <c r="K3705" s="16">
        <f t="shared" si="1675"/>
        <v>0</v>
      </c>
      <c r="L3705" s="16">
        <f t="shared" si="1672"/>
        <v>0</v>
      </c>
      <c r="M3705" s="72"/>
      <c r="N3705" s="72"/>
      <c r="O3705" s="32">
        <f t="shared" si="1676"/>
        <v>0</v>
      </c>
      <c r="P3705" s="17" t="e">
        <f t="shared" si="1677"/>
        <v>#DIV/0!</v>
      </c>
      <c r="Q3705" s="38">
        <f t="shared" si="1678"/>
        <v>0</v>
      </c>
      <c r="R3705" s="17" t="e">
        <f t="shared" si="1673"/>
        <v>#DIV/0!</v>
      </c>
      <c r="S3705" s="97">
        <f t="shared" si="1674"/>
        <v>1E-3</v>
      </c>
      <c r="T3705" s="96">
        <f t="shared" si="1658"/>
        <v>1.3869670324009285E-2</v>
      </c>
      <c r="U3705" s="96">
        <f t="shared" si="1659"/>
        <v>1.3869670324009317E-2</v>
      </c>
      <c r="V3705" s="96">
        <f t="shared" si="1660"/>
        <v>1.3869670324009443E-2</v>
      </c>
      <c r="W3705" s="96">
        <f t="shared" si="1661"/>
        <v>1.3869670323875124E-2</v>
      </c>
      <c r="X3705" s="105">
        <f>AVERAGE(S3705:S$4265)</f>
        <v>1.240285204991084E-2</v>
      </c>
      <c r="Y3705" s="96">
        <f t="shared" si="1662"/>
        <v>2.9077338982797657E-4</v>
      </c>
      <c r="Z3705" s="96">
        <f t="shared" si="1663"/>
        <v>2.9077338982797776E-4</v>
      </c>
      <c r="AA3705" s="96">
        <f t="shared" si="1664"/>
        <v>2.9077338982797608E-4</v>
      </c>
      <c r="AB3705" s="96">
        <f t="shared" si="1665"/>
        <v>2.5692736725105607E-4</v>
      </c>
      <c r="AC3705" s="105">
        <f>_xlfn.VAR.S(S3705:S$4265)</f>
        <v>1.1931956327985847E-4</v>
      </c>
      <c r="AI3705" s="98"/>
      <c r="AJ3705" s="99"/>
      <c r="AK3705" s="116"/>
      <c r="AM3705" s="100"/>
      <c r="AN3705" s="120"/>
      <c r="AO3705" s="101"/>
    </row>
    <row r="3706" spans="1:41" ht="16.5">
      <c r="A3706" s="112">
        <v>38077</v>
      </c>
      <c r="B3706" s="73">
        <v>6522</v>
      </c>
      <c r="C3706" s="73">
        <v>6494</v>
      </c>
      <c r="D3706" s="80">
        <f t="shared" si="1666"/>
        <v>28</v>
      </c>
      <c r="E3706" s="17">
        <f t="shared" si="1657"/>
        <v>5.0000000000000001E-3</v>
      </c>
      <c r="F3706" s="16">
        <f t="shared" si="1667"/>
        <v>0</v>
      </c>
      <c r="G3706" s="16">
        <f t="shared" si="1668"/>
        <v>0</v>
      </c>
      <c r="H3706" s="16">
        <f t="shared" si="1669"/>
        <v>0</v>
      </c>
      <c r="I3706" s="16">
        <f t="shared" si="1670"/>
        <v>0</v>
      </c>
      <c r="J3706" s="16">
        <f t="shared" si="1671"/>
        <v>0</v>
      </c>
      <c r="K3706" s="16">
        <f t="shared" si="1675"/>
        <v>0</v>
      </c>
      <c r="L3706" s="16">
        <f t="shared" si="1672"/>
        <v>0</v>
      </c>
      <c r="M3706" s="72"/>
      <c r="N3706" s="72"/>
      <c r="O3706" s="32">
        <f t="shared" si="1676"/>
        <v>0</v>
      </c>
      <c r="P3706" s="17" t="e">
        <f t="shared" si="1677"/>
        <v>#DIV/0!</v>
      </c>
      <c r="Q3706" s="38">
        <f t="shared" si="1678"/>
        <v>0</v>
      </c>
      <c r="R3706" s="17" t="e">
        <f t="shared" si="1673"/>
        <v>#DIV/0!</v>
      </c>
      <c r="S3706" s="97">
        <f t="shared" si="1674"/>
        <v>5.0000000000000001E-3</v>
      </c>
      <c r="T3706" s="96">
        <f t="shared" si="1658"/>
        <v>1.4691138642563072E-2</v>
      </c>
      <c r="U3706" s="96">
        <f t="shared" si="1659"/>
        <v>1.4691138642563105E-2</v>
      </c>
      <c r="V3706" s="96">
        <f t="shared" si="1660"/>
        <v>1.4691138642563238E-2</v>
      </c>
      <c r="W3706" s="96">
        <f t="shared" si="1661"/>
        <v>1.4691138642420346E-2</v>
      </c>
      <c r="X3706" s="105">
        <f>AVERAGE(S3706:S$4265)</f>
        <v>1.2423214285714254E-2</v>
      </c>
      <c r="Y3706" s="96">
        <f t="shared" si="1662"/>
        <v>2.9736867360445054E-4</v>
      </c>
      <c r="Z3706" s="96">
        <f t="shared" si="1663"/>
        <v>2.9736867360445179E-4</v>
      </c>
      <c r="AA3706" s="96">
        <f t="shared" si="1664"/>
        <v>2.9736867360444973E-4</v>
      </c>
      <c r="AB3706" s="96">
        <f t="shared" si="1665"/>
        <v>2.6275495999610867E-4</v>
      </c>
      <c r="AC3706" s="105">
        <f>_xlfn.VAR.S(S3706:S$4265)</f>
        <v>1.1929999680552111E-4</v>
      </c>
      <c r="AI3706" s="98"/>
      <c r="AJ3706" s="99"/>
      <c r="AK3706" s="116"/>
      <c r="AM3706" s="100"/>
      <c r="AN3706" s="120"/>
      <c r="AO3706" s="101"/>
    </row>
    <row r="3707" spans="1:41" ht="16.5">
      <c r="A3707" s="112">
        <v>38076</v>
      </c>
      <c r="B3707" s="73">
        <v>6494</v>
      </c>
      <c r="C3707" s="73">
        <v>6474</v>
      </c>
      <c r="D3707" s="80">
        <f t="shared" si="1666"/>
        <v>20</v>
      </c>
      <c r="E3707" s="17">
        <f t="shared" si="1657"/>
        <v>4.0000000000000001E-3</v>
      </c>
      <c r="F3707" s="16">
        <f t="shared" si="1667"/>
        <v>0</v>
      </c>
      <c r="G3707" s="16">
        <f t="shared" si="1668"/>
        <v>0</v>
      </c>
      <c r="H3707" s="16">
        <f t="shared" si="1669"/>
        <v>0</v>
      </c>
      <c r="I3707" s="16">
        <f t="shared" si="1670"/>
        <v>0</v>
      </c>
      <c r="J3707" s="16">
        <f t="shared" si="1671"/>
        <v>0</v>
      </c>
      <c r="K3707" s="16">
        <f t="shared" si="1675"/>
        <v>0</v>
      </c>
      <c r="L3707" s="16">
        <f t="shared" si="1672"/>
        <v>0</v>
      </c>
      <c r="M3707" s="72"/>
      <c r="N3707" s="72"/>
      <c r="O3707" s="32">
        <f t="shared" si="1676"/>
        <v>0</v>
      </c>
      <c r="P3707" s="17" t="e">
        <f t="shared" si="1677"/>
        <v>#DIV/0!</v>
      </c>
      <c r="Q3707" s="38">
        <f t="shared" si="1678"/>
        <v>0</v>
      </c>
      <c r="R3707" s="17" t="e">
        <f t="shared" si="1673"/>
        <v>#DIV/0!</v>
      </c>
      <c r="S3707" s="97">
        <f t="shared" si="1674"/>
        <v>4.0000000000000001E-3</v>
      </c>
      <c r="T3707" s="96">
        <f t="shared" si="1658"/>
        <v>1.5309721960173481E-2</v>
      </c>
      <c r="U3707" s="96">
        <f t="shared" si="1659"/>
        <v>1.5309721960173517E-2</v>
      </c>
      <c r="V3707" s="96">
        <f t="shared" si="1660"/>
        <v>1.5309721960173659E-2</v>
      </c>
      <c r="W3707" s="96">
        <f t="shared" si="1661"/>
        <v>1.5309721960021646E-2</v>
      </c>
      <c r="X3707" s="105">
        <f>AVERAGE(S3707:S$4265)</f>
        <v>1.2436493738819289E-2</v>
      </c>
      <c r="Y3707" s="96">
        <f t="shared" si="1662"/>
        <v>3.0956516126668678E-4</v>
      </c>
      <c r="Z3707" s="96">
        <f t="shared" si="1663"/>
        <v>3.0956516126668808E-4</v>
      </c>
      <c r="AA3707" s="96">
        <f t="shared" si="1664"/>
        <v>3.0956516126668564E-4</v>
      </c>
      <c r="AB3707" s="96">
        <f t="shared" si="1665"/>
        <v>2.7353177649458709E-4</v>
      </c>
      <c r="AC3707" s="105">
        <f>_xlfn.VAR.S(S3707:S$4265)</f>
        <v>1.1941486653714818E-4</v>
      </c>
      <c r="AI3707" s="98"/>
      <c r="AJ3707" s="99"/>
      <c r="AK3707" s="116"/>
      <c r="AM3707" s="100"/>
      <c r="AN3707" s="120"/>
      <c r="AO3707" s="101"/>
    </row>
    <row r="3708" spans="1:41" ht="16.5">
      <c r="A3708" s="112">
        <v>38075</v>
      </c>
      <c r="B3708" s="73">
        <v>6474</v>
      </c>
      <c r="C3708" s="73">
        <v>6132</v>
      </c>
      <c r="D3708" s="80">
        <f t="shared" si="1666"/>
        <v>342</v>
      </c>
      <c r="E3708" s="17">
        <f t="shared" si="1657"/>
        <v>5.6000000000000001E-2</v>
      </c>
      <c r="F3708" s="16">
        <f t="shared" si="1667"/>
        <v>0</v>
      </c>
      <c r="G3708" s="16">
        <f t="shared" si="1668"/>
        <v>0</v>
      </c>
      <c r="H3708" s="16">
        <f t="shared" si="1669"/>
        <v>0</v>
      </c>
      <c r="I3708" s="16">
        <f t="shared" si="1670"/>
        <v>0</v>
      </c>
      <c r="J3708" s="16">
        <f t="shared" si="1671"/>
        <v>0</v>
      </c>
      <c r="K3708" s="16">
        <f t="shared" si="1675"/>
        <v>0</v>
      </c>
      <c r="L3708" s="16">
        <f t="shared" si="1672"/>
        <v>0</v>
      </c>
      <c r="M3708" s="72"/>
      <c r="N3708" s="72"/>
      <c r="O3708" s="32">
        <f t="shared" si="1676"/>
        <v>0</v>
      </c>
      <c r="P3708" s="17" t="e">
        <f t="shared" si="1677"/>
        <v>#DIV/0!</v>
      </c>
      <c r="Q3708" s="38">
        <f t="shared" si="1678"/>
        <v>0</v>
      </c>
      <c r="R3708" s="17" t="e">
        <f t="shared" si="1673"/>
        <v>#DIV/0!</v>
      </c>
      <c r="S3708" s="97">
        <f t="shared" si="1674"/>
        <v>5.6000000000000001E-2</v>
      </c>
      <c r="T3708" s="96">
        <f t="shared" si="1658"/>
        <v>1.6031619106567533E-2</v>
      </c>
      <c r="U3708" s="96">
        <f t="shared" si="1659"/>
        <v>1.6031619106567571E-2</v>
      </c>
      <c r="V3708" s="96">
        <f t="shared" si="1660"/>
        <v>1.6031619106567724E-2</v>
      </c>
      <c r="W3708" s="96">
        <f t="shared" si="1661"/>
        <v>1.6031619106406006E-2</v>
      </c>
      <c r="X3708" s="105">
        <f>AVERAGE(S3708:S$4265)</f>
        <v>1.2451612903225774E-2</v>
      </c>
      <c r="Y3708" s="96">
        <f t="shared" si="1662"/>
        <v>3.2008464868846334E-4</v>
      </c>
      <c r="Z3708" s="96">
        <f t="shared" si="1663"/>
        <v>3.200846486884647E-4</v>
      </c>
      <c r="AA3708" s="96">
        <f t="shared" si="1664"/>
        <v>3.2008464868846188E-4</v>
      </c>
      <c r="AB3708" s="96">
        <f t="shared" si="1665"/>
        <v>2.8282679558064609E-4</v>
      </c>
      <c r="AC3708" s="105">
        <f>_xlfn.VAR.S(S3708:S$4265)</f>
        <v>1.1950124514970865E-4</v>
      </c>
      <c r="AI3708" s="98"/>
      <c r="AJ3708" s="99"/>
      <c r="AK3708" s="116"/>
      <c r="AM3708" s="100"/>
      <c r="AN3708" s="120"/>
      <c r="AO3708" s="101"/>
    </row>
    <row r="3709" spans="1:41" ht="16.5">
      <c r="A3709" s="112">
        <v>38072</v>
      </c>
      <c r="B3709" s="73">
        <v>6132</v>
      </c>
      <c r="C3709" s="73">
        <v>6156</v>
      </c>
      <c r="D3709" s="80">
        <f t="shared" si="1666"/>
        <v>-24</v>
      </c>
      <c r="E3709" s="17">
        <f t="shared" si="1657"/>
        <v>4.0000000000000001E-3</v>
      </c>
      <c r="F3709" s="16">
        <f t="shared" si="1667"/>
        <v>0</v>
      </c>
      <c r="G3709" s="16">
        <f t="shared" si="1668"/>
        <v>0</v>
      </c>
      <c r="H3709" s="16">
        <f t="shared" si="1669"/>
        <v>0</v>
      </c>
      <c r="I3709" s="16">
        <f t="shared" si="1670"/>
        <v>0</v>
      </c>
      <c r="J3709" s="16">
        <f t="shared" si="1671"/>
        <v>0</v>
      </c>
      <c r="K3709" s="16">
        <f t="shared" si="1675"/>
        <v>0</v>
      </c>
      <c r="L3709" s="16">
        <f t="shared" si="1672"/>
        <v>0</v>
      </c>
      <c r="M3709" s="72"/>
      <c r="N3709" s="72"/>
      <c r="O3709" s="32">
        <f t="shared" si="1676"/>
        <v>0</v>
      </c>
      <c r="P3709" s="17" t="e">
        <f t="shared" si="1677"/>
        <v>#DIV/0!</v>
      </c>
      <c r="Q3709" s="38">
        <f t="shared" si="1678"/>
        <v>0</v>
      </c>
      <c r="R3709" s="17" t="e">
        <f t="shared" si="1673"/>
        <v>#DIV/0!</v>
      </c>
      <c r="S3709" s="97">
        <f t="shared" si="1674"/>
        <v>4.0000000000000001E-3</v>
      </c>
      <c r="T3709" s="96">
        <f t="shared" si="1658"/>
        <v>1.3480445858050564E-2</v>
      </c>
      <c r="U3709" s="96">
        <f t="shared" si="1659"/>
        <v>1.3480445858050607E-2</v>
      </c>
      <c r="V3709" s="96">
        <f t="shared" si="1660"/>
        <v>1.3480445858050768E-2</v>
      </c>
      <c r="W3709" s="96">
        <f t="shared" si="1661"/>
        <v>1.3480445857878729E-2</v>
      </c>
      <c r="X3709" s="105">
        <f>AVERAGE(S3709:S$4265)</f>
        <v>1.2373429084380577E-2</v>
      </c>
      <c r="Y3709" s="96">
        <f t="shared" si="1662"/>
        <v>2.2511691449218413E-4</v>
      </c>
      <c r="Z3709" s="96">
        <f t="shared" si="1663"/>
        <v>2.2511691449218576E-4</v>
      </c>
      <c r="AA3709" s="96">
        <f t="shared" si="1664"/>
        <v>2.251169144921837E-4</v>
      </c>
      <c r="AB3709" s="96">
        <f t="shared" si="1665"/>
        <v>1.9891330564395901E-4</v>
      </c>
      <c r="AC3709" s="105">
        <f>_xlfn.VAR.S(S3709:S$4265)</f>
        <v>1.1629914883174355E-4</v>
      </c>
      <c r="AI3709" s="98"/>
      <c r="AJ3709" s="99"/>
      <c r="AK3709" s="116"/>
      <c r="AM3709" s="100"/>
      <c r="AN3709" s="120"/>
      <c r="AO3709" s="101"/>
    </row>
    <row r="3710" spans="1:41" ht="16.5">
      <c r="A3710" s="112">
        <v>38071</v>
      </c>
      <c r="B3710" s="73">
        <v>6156</v>
      </c>
      <c r="C3710" s="73">
        <v>6213</v>
      </c>
      <c r="D3710" s="80">
        <f t="shared" si="1666"/>
        <v>-57</v>
      </c>
      <c r="E3710" s="17">
        <f t="shared" si="1657"/>
        <v>9.9999999999999985E-3</v>
      </c>
      <c r="F3710" s="16">
        <f t="shared" si="1667"/>
        <v>0</v>
      </c>
      <c r="G3710" s="16">
        <f t="shared" si="1668"/>
        <v>0</v>
      </c>
      <c r="H3710" s="16">
        <f t="shared" si="1669"/>
        <v>0</v>
      </c>
      <c r="I3710" s="16">
        <f t="shared" si="1670"/>
        <v>0</v>
      </c>
      <c r="J3710" s="16">
        <f t="shared" si="1671"/>
        <v>0</v>
      </c>
      <c r="K3710" s="16">
        <f t="shared" si="1675"/>
        <v>0</v>
      </c>
      <c r="L3710" s="16">
        <f t="shared" si="1672"/>
        <v>0</v>
      </c>
      <c r="M3710" s="72"/>
      <c r="N3710" s="72"/>
      <c r="O3710" s="32">
        <f t="shared" si="1676"/>
        <v>0</v>
      </c>
      <c r="P3710" s="17" t="e">
        <f t="shared" si="1677"/>
        <v>#DIV/0!</v>
      </c>
      <c r="Q3710" s="38">
        <f t="shared" si="1678"/>
        <v>0</v>
      </c>
      <c r="R3710" s="17" t="e">
        <f t="shared" si="1673"/>
        <v>#DIV/0!</v>
      </c>
      <c r="S3710" s="97">
        <f t="shared" si="1674"/>
        <v>9.9999999999999985E-3</v>
      </c>
      <c r="T3710" s="96">
        <f t="shared" si="1658"/>
        <v>1.4085580700053791E-2</v>
      </c>
      <c r="U3710" s="96">
        <f t="shared" si="1659"/>
        <v>1.4085580700053836E-2</v>
      </c>
      <c r="V3710" s="96">
        <f t="shared" si="1660"/>
        <v>1.4085580700054008E-2</v>
      </c>
      <c r="W3710" s="96">
        <f t="shared" si="1661"/>
        <v>1.4085580699870988E-2</v>
      </c>
      <c r="X3710" s="105">
        <f>AVERAGE(S3710:S$4265)</f>
        <v>1.2388489208633061E-2</v>
      </c>
      <c r="Y3710" s="96">
        <f t="shared" si="1662"/>
        <v>2.3299338107313436E-4</v>
      </c>
      <c r="Z3710" s="96">
        <f t="shared" si="1663"/>
        <v>2.3299338107313602E-4</v>
      </c>
      <c r="AA3710" s="96">
        <f t="shared" si="1664"/>
        <v>2.329933810731336E-4</v>
      </c>
      <c r="AB3710" s="96">
        <f t="shared" si="1665"/>
        <v>2.058729515150094E-4</v>
      </c>
      <c r="AC3710" s="105">
        <f>_xlfn.VAR.S(S3710:S$4265)</f>
        <v>1.1638213753321768E-4</v>
      </c>
      <c r="AI3710" s="98"/>
      <c r="AJ3710" s="99"/>
      <c r="AK3710" s="116"/>
      <c r="AM3710" s="100"/>
      <c r="AN3710" s="120"/>
      <c r="AO3710" s="101"/>
    </row>
    <row r="3711" spans="1:41" ht="16.5">
      <c r="A3711" s="112">
        <v>38070</v>
      </c>
      <c r="B3711" s="73">
        <v>6213</v>
      </c>
      <c r="C3711" s="73">
        <v>6172</v>
      </c>
      <c r="D3711" s="80">
        <f t="shared" si="1666"/>
        <v>41</v>
      </c>
      <c r="E3711" s="17">
        <f t="shared" si="1657"/>
        <v>7.0000000000000001E-3</v>
      </c>
      <c r="F3711" s="16">
        <f t="shared" si="1667"/>
        <v>0</v>
      </c>
      <c r="G3711" s="16">
        <f t="shared" si="1668"/>
        <v>0</v>
      </c>
      <c r="H3711" s="16">
        <f t="shared" si="1669"/>
        <v>0</v>
      </c>
      <c r="I3711" s="16">
        <f t="shared" si="1670"/>
        <v>0</v>
      </c>
      <c r="J3711" s="16">
        <f t="shared" si="1671"/>
        <v>0</v>
      </c>
      <c r="K3711" s="16">
        <f t="shared" si="1675"/>
        <v>0</v>
      </c>
      <c r="L3711" s="16">
        <f t="shared" si="1672"/>
        <v>0</v>
      </c>
      <c r="M3711" s="72"/>
      <c r="N3711" s="72"/>
      <c r="O3711" s="32">
        <f t="shared" si="1676"/>
        <v>0</v>
      </c>
      <c r="P3711" s="17" t="e">
        <f t="shared" si="1677"/>
        <v>#DIV/0!</v>
      </c>
      <c r="Q3711" s="38">
        <f t="shared" si="1678"/>
        <v>0</v>
      </c>
      <c r="R3711" s="17" t="e">
        <f t="shared" si="1673"/>
        <v>#DIV/0!</v>
      </c>
      <c r="S3711" s="97">
        <f t="shared" si="1674"/>
        <v>7.0000000000000001E-3</v>
      </c>
      <c r="T3711" s="96">
        <f t="shared" si="1658"/>
        <v>1.4346362446865737E-2</v>
      </c>
      <c r="U3711" s="96">
        <f t="shared" si="1659"/>
        <v>1.4346362446865784E-2</v>
      </c>
      <c r="V3711" s="96">
        <f t="shared" si="1660"/>
        <v>1.4346362446865967E-2</v>
      </c>
      <c r="W3711" s="96">
        <f t="shared" si="1661"/>
        <v>1.4346362446671264E-2</v>
      </c>
      <c r="X3711" s="105">
        <f>AVERAGE(S3711:S$4265)</f>
        <v>1.2392792792792762E-2</v>
      </c>
      <c r="Y3711" s="96">
        <f t="shared" si="1662"/>
        <v>2.4665949902336477E-4</v>
      </c>
      <c r="Z3711" s="96">
        <f t="shared" si="1663"/>
        <v>2.466594990233665E-4</v>
      </c>
      <c r="AA3711" s="96">
        <f t="shared" si="1664"/>
        <v>2.4665949902336385E-4</v>
      </c>
      <c r="AB3711" s="96">
        <f t="shared" si="1665"/>
        <v>2.1794833333585095E-4</v>
      </c>
      <c r="AC3711" s="105">
        <f>_xlfn.VAR.S(S3711:S$4265)</f>
        <v>1.165818974208876E-4</v>
      </c>
      <c r="AI3711" s="98"/>
      <c r="AJ3711" s="99"/>
      <c r="AK3711" s="116"/>
      <c r="AM3711" s="100"/>
      <c r="AN3711" s="120"/>
      <c r="AO3711" s="101"/>
    </row>
    <row r="3712" spans="1:41" ht="16.5">
      <c r="A3712" s="112">
        <v>38069</v>
      </c>
      <c r="B3712" s="73">
        <v>6172</v>
      </c>
      <c r="C3712" s="73">
        <v>6359</v>
      </c>
      <c r="D3712" s="80">
        <f t="shared" si="1666"/>
        <v>-187</v>
      </c>
      <c r="E3712" s="17">
        <f t="shared" si="1657"/>
        <v>3.0000000000000002E-2</v>
      </c>
      <c r="F3712" s="16">
        <f t="shared" si="1667"/>
        <v>0</v>
      </c>
      <c r="G3712" s="16">
        <f t="shared" si="1668"/>
        <v>0</v>
      </c>
      <c r="H3712" s="16">
        <f t="shared" si="1669"/>
        <v>0</v>
      </c>
      <c r="I3712" s="16">
        <f t="shared" si="1670"/>
        <v>0</v>
      </c>
      <c r="J3712" s="16">
        <f t="shared" si="1671"/>
        <v>0</v>
      </c>
      <c r="K3712" s="16">
        <f t="shared" si="1675"/>
        <v>0</v>
      </c>
      <c r="L3712" s="16">
        <f t="shared" si="1672"/>
        <v>0</v>
      </c>
      <c r="M3712" s="72"/>
      <c r="N3712" s="72"/>
      <c r="O3712" s="32">
        <f t="shared" si="1676"/>
        <v>0</v>
      </c>
      <c r="P3712" s="17" t="e">
        <f t="shared" si="1677"/>
        <v>#DIV/0!</v>
      </c>
      <c r="Q3712" s="38">
        <f t="shared" si="1678"/>
        <v>0</v>
      </c>
      <c r="R3712" s="17" t="e">
        <f t="shared" si="1673"/>
        <v>#DIV/0!</v>
      </c>
      <c r="S3712" s="97">
        <f t="shared" si="1674"/>
        <v>3.0000000000000002E-2</v>
      </c>
      <c r="T3712" s="96">
        <f t="shared" si="1658"/>
        <v>1.4815279198793338E-2</v>
      </c>
      <c r="U3712" s="96">
        <f t="shared" si="1659"/>
        <v>1.4815279198793387E-2</v>
      </c>
      <c r="V3712" s="96">
        <f t="shared" si="1660"/>
        <v>1.4815279198793583E-2</v>
      </c>
      <c r="W3712" s="96">
        <f t="shared" si="1661"/>
        <v>1.4815279198586452E-2</v>
      </c>
      <c r="X3712" s="105">
        <f>AVERAGE(S3712:S$4265)</f>
        <v>1.2402527075812242E-2</v>
      </c>
      <c r="Y3712" s="96">
        <f t="shared" si="1662"/>
        <v>2.5850508902772266E-4</v>
      </c>
      <c r="Z3712" s="96">
        <f t="shared" si="1663"/>
        <v>2.5850508902772445E-4</v>
      </c>
      <c r="AA3712" s="96">
        <f t="shared" si="1664"/>
        <v>2.5850508902772141E-4</v>
      </c>
      <c r="AB3712" s="96">
        <f t="shared" si="1665"/>
        <v>2.2841509666380772E-4</v>
      </c>
      <c r="AC3712" s="105">
        <f>_xlfn.VAR.S(S3712:S$4265)</f>
        <v>1.1674002976870605E-4</v>
      </c>
      <c r="AI3712" s="98"/>
      <c r="AJ3712" s="99"/>
      <c r="AK3712" s="116"/>
      <c r="AM3712" s="100"/>
      <c r="AN3712" s="120"/>
      <c r="AO3712" s="101"/>
    </row>
    <row r="3713" spans="1:41" ht="16.5">
      <c r="A3713" s="112">
        <v>38068</v>
      </c>
      <c r="B3713" s="73">
        <v>6359</v>
      </c>
      <c r="C3713" s="73">
        <v>6815</v>
      </c>
      <c r="D3713" s="80">
        <f t="shared" si="1666"/>
        <v>-456</v>
      </c>
      <c r="E3713" s="17">
        <f t="shared" si="1657"/>
        <v>6.7000000000000004E-2</v>
      </c>
      <c r="F3713" s="16">
        <f t="shared" si="1667"/>
        <v>0</v>
      </c>
      <c r="G3713" s="16">
        <f t="shared" si="1668"/>
        <v>0</v>
      </c>
      <c r="H3713" s="16">
        <f t="shared" si="1669"/>
        <v>0</v>
      </c>
      <c r="I3713" s="16">
        <f t="shared" si="1670"/>
        <v>0</v>
      </c>
      <c r="J3713" s="16">
        <f t="shared" si="1671"/>
        <v>0</v>
      </c>
      <c r="K3713" s="16">
        <f t="shared" si="1675"/>
        <v>0</v>
      </c>
      <c r="L3713" s="16">
        <f t="shared" si="1672"/>
        <v>0</v>
      </c>
      <c r="M3713" s="72"/>
      <c r="N3713" s="72"/>
      <c r="O3713" s="32">
        <f t="shared" si="1676"/>
        <v>0</v>
      </c>
      <c r="P3713" s="17" t="e">
        <f t="shared" si="1677"/>
        <v>#DIV/0!</v>
      </c>
      <c r="Q3713" s="38">
        <f t="shared" si="1678"/>
        <v>0</v>
      </c>
      <c r="R3713" s="17" t="e">
        <f t="shared" si="1673"/>
        <v>#DIV/0!</v>
      </c>
      <c r="S3713" s="97">
        <f t="shared" si="1674"/>
        <v>6.7000000000000004E-2</v>
      </c>
      <c r="T3713" s="96">
        <f t="shared" si="1658"/>
        <v>1.3846041700843977E-2</v>
      </c>
      <c r="U3713" s="96">
        <f t="shared" si="1659"/>
        <v>1.3846041700844029E-2</v>
      </c>
      <c r="V3713" s="96">
        <f t="shared" si="1660"/>
        <v>1.3846041700844237E-2</v>
      </c>
      <c r="W3713" s="96">
        <f t="shared" si="1661"/>
        <v>1.3846041700623885E-2</v>
      </c>
      <c r="X3713" s="105">
        <f>AVERAGE(S3713:S$4265)</f>
        <v>1.2370705244122935E-2</v>
      </c>
      <c r="Y3713" s="96">
        <f t="shared" si="1662"/>
        <v>2.5834900734454295E-4</v>
      </c>
      <c r="Z3713" s="96">
        <f t="shared" si="1663"/>
        <v>2.5834900734454495E-4</v>
      </c>
      <c r="AA3713" s="96">
        <f t="shared" si="1664"/>
        <v>2.5834900734454213E-4</v>
      </c>
      <c r="AB3713" s="96">
        <f t="shared" si="1665"/>
        <v>2.2827718288807964E-4</v>
      </c>
      <c r="AC3713" s="105">
        <f>_xlfn.VAR.S(S3713:S$4265)</f>
        <v>1.1638950258144085E-4</v>
      </c>
      <c r="AI3713" s="98"/>
      <c r="AJ3713" s="99"/>
      <c r="AK3713" s="116"/>
      <c r="AM3713" s="100"/>
      <c r="AN3713" s="120"/>
      <c r="AO3713" s="101"/>
    </row>
    <row r="3714" spans="1:41" ht="16.5">
      <c r="A3714" s="112">
        <v>38065</v>
      </c>
      <c r="B3714" s="73">
        <v>6815</v>
      </c>
      <c r="C3714" s="73">
        <v>6787</v>
      </c>
      <c r="D3714" s="80">
        <f t="shared" si="1666"/>
        <v>28</v>
      </c>
      <c r="E3714" s="17">
        <f t="shared" si="1657"/>
        <v>5.0000000000000001E-3</v>
      </c>
      <c r="F3714" s="16">
        <f t="shared" si="1667"/>
        <v>0</v>
      </c>
      <c r="G3714" s="16">
        <f t="shared" si="1668"/>
        <v>0</v>
      </c>
      <c r="H3714" s="16">
        <f t="shared" si="1669"/>
        <v>0</v>
      </c>
      <c r="I3714" s="16">
        <f t="shared" si="1670"/>
        <v>0</v>
      </c>
      <c r="J3714" s="16">
        <f t="shared" si="1671"/>
        <v>0</v>
      </c>
      <c r="K3714" s="16">
        <f t="shared" si="1675"/>
        <v>0</v>
      </c>
      <c r="L3714" s="16">
        <f t="shared" si="1672"/>
        <v>0</v>
      </c>
      <c r="M3714" s="72"/>
      <c r="N3714" s="72"/>
      <c r="O3714" s="32">
        <f t="shared" si="1676"/>
        <v>0</v>
      </c>
      <c r="P3714" s="17" t="e">
        <f t="shared" si="1677"/>
        <v>#DIV/0!</v>
      </c>
      <c r="Q3714" s="38">
        <f t="shared" si="1678"/>
        <v>0</v>
      </c>
      <c r="R3714" s="17" t="e">
        <f t="shared" si="1673"/>
        <v>#DIV/0!</v>
      </c>
      <c r="S3714" s="97">
        <f t="shared" si="1674"/>
        <v>5.0000000000000001E-3</v>
      </c>
      <c r="T3714" s="96">
        <f t="shared" si="1658"/>
        <v>1.0453235851961675E-2</v>
      </c>
      <c r="U3714" s="96">
        <f t="shared" si="1659"/>
        <v>1.045323585196173E-2</v>
      </c>
      <c r="V3714" s="96">
        <f t="shared" si="1660"/>
        <v>1.0453235851961951E-2</v>
      </c>
      <c r="W3714" s="96">
        <f t="shared" si="1661"/>
        <v>1.0453235851727534E-2</v>
      </c>
      <c r="X3714" s="105">
        <f>AVERAGE(S3714:S$4265)</f>
        <v>1.227173913043475E-2</v>
      </c>
      <c r="Y3714" s="96">
        <f t="shared" si="1662"/>
        <v>7.0741292774159983E-5</v>
      </c>
      <c r="Z3714" s="96">
        <f t="shared" si="1663"/>
        <v>7.0741292774162477E-5</v>
      </c>
      <c r="AA3714" s="96">
        <f t="shared" si="1664"/>
        <v>7.0741292774161135E-5</v>
      </c>
      <c r="AB3714" s="96">
        <f t="shared" si="1665"/>
        <v>6.2507006292096337E-5</v>
      </c>
      <c r="AC3714" s="105">
        <f>_xlfn.VAR.S(S3714:S$4265)</f>
        <v>1.111746626686665E-4</v>
      </c>
      <c r="AI3714" s="98"/>
      <c r="AJ3714" s="99"/>
      <c r="AK3714" s="116"/>
      <c r="AM3714" s="100"/>
      <c r="AN3714" s="120"/>
      <c r="AO3714" s="101"/>
    </row>
    <row r="3715" spans="1:41" ht="16.5">
      <c r="A3715" s="112">
        <v>38064</v>
      </c>
      <c r="B3715" s="73">
        <v>6787</v>
      </c>
      <c r="C3715" s="73">
        <v>6577</v>
      </c>
      <c r="D3715" s="80">
        <f t="shared" si="1666"/>
        <v>210</v>
      </c>
      <c r="E3715" s="17">
        <f t="shared" ref="E3715:E3778" si="1679">IF($A3715&gt;DATE(2010,9,30),ROUNDUP(ABS( D3715/C3715 ),3),ROUNDUP(ABS( (B3715-B3716)/B3716 ),3))</f>
        <v>3.2000000000000001E-2</v>
      </c>
      <c r="F3715" s="16">
        <f t="shared" si="1667"/>
        <v>0</v>
      </c>
      <c r="G3715" s="16">
        <f t="shared" si="1668"/>
        <v>0</v>
      </c>
      <c r="H3715" s="16">
        <f t="shared" si="1669"/>
        <v>0</v>
      </c>
      <c r="I3715" s="16">
        <f t="shared" si="1670"/>
        <v>0</v>
      </c>
      <c r="J3715" s="16">
        <f t="shared" si="1671"/>
        <v>0</v>
      </c>
      <c r="K3715" s="16">
        <f t="shared" si="1675"/>
        <v>0</v>
      </c>
      <c r="L3715" s="16">
        <f t="shared" si="1672"/>
        <v>0</v>
      </c>
      <c r="M3715" s="72"/>
      <c r="N3715" s="72"/>
      <c r="O3715" s="32">
        <f t="shared" si="1676"/>
        <v>0</v>
      </c>
      <c r="P3715" s="17" t="e">
        <f t="shared" si="1677"/>
        <v>#DIV/0!</v>
      </c>
      <c r="Q3715" s="38">
        <f t="shared" si="1678"/>
        <v>0</v>
      </c>
      <c r="R3715" s="17" t="e">
        <f t="shared" si="1673"/>
        <v>#DIV/0!</v>
      </c>
      <c r="S3715" s="97">
        <f t="shared" si="1674"/>
        <v>3.2000000000000001E-2</v>
      </c>
      <c r="T3715" s="96">
        <f t="shared" ref="T3715:T3778" si="1680">T3716*$Q$1+(1-$Q$1)*S3715</f>
        <v>1.0801314736129441E-2</v>
      </c>
      <c r="U3715" s="96">
        <f t="shared" ref="U3715:U3778" si="1681">$Q$1*U3716+(1-$Q$1)*S3715</f>
        <v>1.08013147361295E-2</v>
      </c>
      <c r="V3715" s="96">
        <f t="shared" ref="V3715:V3778" si="1682">$Q$1*V3716+(1-$Q$1)*S3715</f>
        <v>1.0801314736129735E-2</v>
      </c>
      <c r="W3715" s="96">
        <f t="shared" ref="W3715:W3778" si="1683">$Q$1*W3716+(1-$Q$1)*S3715</f>
        <v>1.0801314735880356E-2</v>
      </c>
      <c r="X3715" s="105">
        <f>AVERAGE(S3715:S$4265)</f>
        <v>1.2284936479128823E-2</v>
      </c>
      <c r="Y3715" s="96">
        <f t="shared" ref="Y3715:Y3778" si="1684">$Q$1*Y3716+(1-$Q$1)*(S3715-T3716)^2</f>
        <v>7.3108486823512795E-5</v>
      </c>
      <c r="Z3715" s="96">
        <f t="shared" ref="Z3715:Z3778" si="1685">$Q$1*Z3716+(1-$Q$1)*(S3715-U3716)^2</f>
        <v>7.3108486823515411E-5</v>
      </c>
      <c r="AA3715" s="96">
        <f t="shared" ref="AA3715:AA3778" si="1686">$Q$1*AA3716+(1-$Q$1)*(S3715-V3716)^2</f>
        <v>7.3108486823513812E-5</v>
      </c>
      <c r="AB3715" s="96">
        <f t="shared" ref="AB3715:AB3778" si="1687">$Q$1*AB3716+(1-$Q$1)*(S3715-W3715)^2</f>
        <v>6.4598658954066328E-5</v>
      </c>
      <c r="AC3715" s="105">
        <f>_xlfn.VAR.S(S3715:S$4265)</f>
        <v>1.1128048176868585E-4</v>
      </c>
      <c r="AI3715" s="98"/>
      <c r="AJ3715" s="99"/>
      <c r="AK3715" s="116"/>
      <c r="AM3715" s="100"/>
      <c r="AN3715" s="120"/>
      <c r="AO3715" s="101"/>
    </row>
    <row r="3716" spans="1:41" ht="16.5">
      <c r="A3716" s="112">
        <v>38063</v>
      </c>
      <c r="B3716" s="73">
        <v>6577</v>
      </c>
      <c r="C3716" s="73">
        <v>6589</v>
      </c>
      <c r="D3716" s="80">
        <f t="shared" ref="D3716:D3779" si="1688">B3716-C3716</f>
        <v>-12</v>
      </c>
      <c r="E3716" s="17">
        <f t="shared" si="1679"/>
        <v>2E-3</v>
      </c>
      <c r="F3716" s="16">
        <f t="shared" ref="F3716:F3779" si="1689">AD3716</f>
        <v>0</v>
      </c>
      <c r="G3716" s="16">
        <f t="shared" ref="G3716:G3779" si="1690">AE3716</f>
        <v>0</v>
      </c>
      <c r="H3716" s="16">
        <f t="shared" ref="H3716:H3779" si="1691">AF3716</f>
        <v>0</v>
      </c>
      <c r="I3716" s="16">
        <f t="shared" ref="I3716:I3779" si="1692">AG3716</f>
        <v>0</v>
      </c>
      <c r="J3716" s="16">
        <f t="shared" ref="J3716:J3779" si="1693">AH3716</f>
        <v>0</v>
      </c>
      <c r="K3716" s="16">
        <f t="shared" si="1675"/>
        <v>0</v>
      </c>
      <c r="L3716" s="16">
        <f t="shared" ref="L3716:L3779" si="1694">AN3716</f>
        <v>0</v>
      </c>
      <c r="M3716" s="72"/>
      <c r="N3716" s="72"/>
      <c r="O3716" s="32">
        <f t="shared" si="1676"/>
        <v>0</v>
      </c>
      <c r="P3716" s="17" t="e">
        <f t="shared" si="1677"/>
        <v>#DIV/0!</v>
      </c>
      <c r="Q3716" s="38">
        <f t="shared" si="1678"/>
        <v>0</v>
      </c>
      <c r="R3716" s="17" t="e">
        <f t="shared" ref="R3716:R3779" si="1695">ROUNDUP((Q3716-N3716)/N3716,3)</f>
        <v>#DIV/0!</v>
      </c>
      <c r="S3716" s="97">
        <f t="shared" ref="S3716:S3779" si="1696">E3716</f>
        <v>2E-3</v>
      </c>
      <c r="T3716" s="96">
        <f t="shared" si="1680"/>
        <v>9.4482071660951499E-3</v>
      </c>
      <c r="U3716" s="96">
        <f t="shared" si="1681"/>
        <v>9.4482071660952124E-3</v>
      </c>
      <c r="V3716" s="96">
        <f t="shared" si="1682"/>
        <v>9.4482071660954622E-3</v>
      </c>
      <c r="W3716" s="96">
        <f t="shared" si="1683"/>
        <v>9.4482071658301657E-3</v>
      </c>
      <c r="X3716" s="105">
        <f>AVERAGE(S3716:S$4265)</f>
        <v>1.2249090909090876E-2</v>
      </c>
      <c r="Y3716" s="96">
        <f t="shared" si="1684"/>
        <v>4.5312218321394738E-5</v>
      </c>
      <c r="Z3716" s="96">
        <f t="shared" si="1685"/>
        <v>4.5312218321397692E-5</v>
      </c>
      <c r="AA3716" s="96">
        <f t="shared" si="1686"/>
        <v>4.5312218321396703E-5</v>
      </c>
      <c r="AB3716" s="96">
        <f t="shared" si="1687"/>
        <v>4.0037876104717138E-5</v>
      </c>
      <c r="AC3716" s="105">
        <f>_xlfn.VAR.S(S3716:S$4265)</f>
        <v>1.1077390627587427E-4</v>
      </c>
      <c r="AI3716" s="98"/>
      <c r="AJ3716" s="99"/>
      <c r="AK3716" s="116"/>
      <c r="AM3716" s="100"/>
      <c r="AN3716" s="120"/>
      <c r="AO3716" s="101"/>
    </row>
    <row r="3717" spans="1:41" ht="16.5">
      <c r="A3717" s="112">
        <v>38062</v>
      </c>
      <c r="B3717" s="73">
        <v>6589</v>
      </c>
      <c r="C3717" s="73">
        <v>6635</v>
      </c>
      <c r="D3717" s="80">
        <f t="shared" si="1688"/>
        <v>-46</v>
      </c>
      <c r="E3717" s="17">
        <f t="shared" si="1679"/>
        <v>7.0000000000000001E-3</v>
      </c>
      <c r="F3717" s="16">
        <f t="shared" si="1689"/>
        <v>0</v>
      </c>
      <c r="G3717" s="16">
        <f t="shared" si="1690"/>
        <v>0</v>
      </c>
      <c r="H3717" s="16">
        <f t="shared" si="1691"/>
        <v>0</v>
      </c>
      <c r="I3717" s="16">
        <f t="shared" si="1692"/>
        <v>0</v>
      </c>
      <c r="J3717" s="16">
        <f t="shared" si="1693"/>
        <v>0</v>
      </c>
      <c r="K3717" s="16">
        <f t="shared" si="1675"/>
        <v>0</v>
      </c>
      <c r="L3717" s="16">
        <f t="shared" si="1694"/>
        <v>0</v>
      </c>
      <c r="M3717" s="72"/>
      <c r="N3717" s="72"/>
      <c r="O3717" s="32">
        <f t="shared" si="1676"/>
        <v>0</v>
      </c>
      <c r="P3717" s="17" t="e">
        <f t="shared" si="1677"/>
        <v>#DIV/0!</v>
      </c>
      <c r="Q3717" s="38">
        <f t="shared" si="1678"/>
        <v>0</v>
      </c>
      <c r="R3717" s="17" t="e">
        <f t="shared" si="1695"/>
        <v>#DIV/0!</v>
      </c>
      <c r="S3717" s="97">
        <f t="shared" si="1696"/>
        <v>7.0000000000000001E-3</v>
      </c>
      <c r="T3717" s="96">
        <f t="shared" si="1680"/>
        <v>9.9236246447820739E-3</v>
      </c>
      <c r="U3717" s="96">
        <f t="shared" si="1681"/>
        <v>9.9236246447821416E-3</v>
      </c>
      <c r="V3717" s="96">
        <f t="shared" si="1682"/>
        <v>9.923624644782407E-3</v>
      </c>
      <c r="W3717" s="96">
        <f t="shared" si="1683"/>
        <v>9.9236246445001761E-3</v>
      </c>
      <c r="X3717" s="105">
        <f>AVERAGE(S3717:S$4265)</f>
        <v>1.2267759562841499E-2</v>
      </c>
      <c r="Y3717" s="96">
        <f t="shared" si="1684"/>
        <v>4.4197009224160502E-5</v>
      </c>
      <c r="Z3717" s="96">
        <f t="shared" si="1685"/>
        <v>4.4197009224163571E-5</v>
      </c>
      <c r="AA3717" s="96">
        <f t="shared" si="1686"/>
        <v>4.419700922416225E-5</v>
      </c>
      <c r="AB3717" s="96">
        <f t="shared" si="1687"/>
        <v>3.9052477346393307E-5</v>
      </c>
      <c r="AC3717" s="105">
        <f>_xlfn.VAR.S(S3717:S$4265)</f>
        <v>1.1078401340193926E-4</v>
      </c>
      <c r="AI3717" s="98"/>
      <c r="AJ3717" s="99"/>
      <c r="AK3717" s="116"/>
      <c r="AM3717" s="100"/>
      <c r="AN3717" s="120"/>
      <c r="AO3717" s="101"/>
    </row>
    <row r="3718" spans="1:41" ht="16.5">
      <c r="A3718" s="112">
        <v>38061</v>
      </c>
      <c r="B3718" s="73">
        <v>6635</v>
      </c>
      <c r="C3718" s="73">
        <v>6800</v>
      </c>
      <c r="D3718" s="80">
        <f t="shared" si="1688"/>
        <v>-165</v>
      </c>
      <c r="E3718" s="17">
        <f t="shared" si="1679"/>
        <v>2.5000000000000001E-2</v>
      </c>
      <c r="F3718" s="16">
        <f t="shared" si="1689"/>
        <v>0</v>
      </c>
      <c r="G3718" s="16">
        <f t="shared" si="1690"/>
        <v>0</v>
      </c>
      <c r="H3718" s="16">
        <f t="shared" si="1691"/>
        <v>0</v>
      </c>
      <c r="I3718" s="16">
        <f t="shared" si="1692"/>
        <v>0</v>
      </c>
      <c r="J3718" s="16">
        <f t="shared" si="1693"/>
        <v>0</v>
      </c>
      <c r="K3718" s="16">
        <f t="shared" si="1675"/>
        <v>0</v>
      </c>
      <c r="L3718" s="16">
        <f t="shared" si="1694"/>
        <v>0</v>
      </c>
      <c r="M3718" s="72"/>
      <c r="N3718" s="72"/>
      <c r="O3718" s="32">
        <f t="shared" si="1676"/>
        <v>0</v>
      </c>
      <c r="P3718" s="17" t="e">
        <f t="shared" si="1677"/>
        <v>#DIV/0!</v>
      </c>
      <c r="Q3718" s="38">
        <f t="shared" si="1678"/>
        <v>0</v>
      </c>
      <c r="R3718" s="17" t="e">
        <f t="shared" si="1695"/>
        <v>#DIV/0!</v>
      </c>
      <c r="S3718" s="97">
        <f t="shared" si="1696"/>
        <v>2.5000000000000001E-2</v>
      </c>
      <c r="T3718" s="96">
        <f t="shared" si="1680"/>
        <v>1.0110238983810717E-2</v>
      </c>
      <c r="U3718" s="96">
        <f t="shared" si="1681"/>
        <v>1.0110238983810789E-2</v>
      </c>
      <c r="V3718" s="96">
        <f t="shared" si="1682"/>
        <v>1.0110238983811071E-2</v>
      </c>
      <c r="W3718" s="96">
        <f t="shared" si="1683"/>
        <v>1.0110238983510825E-2</v>
      </c>
      <c r="X3718" s="105">
        <f>AVERAGE(S3718:S$4265)</f>
        <v>1.2277372262773692E-2</v>
      </c>
      <c r="Y3718" s="96">
        <f t="shared" si="1684"/>
        <v>4.6400631948910156E-5</v>
      </c>
      <c r="Z3718" s="96">
        <f t="shared" si="1685"/>
        <v>4.6400631948913395E-5</v>
      </c>
      <c r="AA3718" s="96">
        <f t="shared" si="1686"/>
        <v>4.6400631948911877E-5</v>
      </c>
      <c r="AB3718" s="96">
        <f t="shared" si="1687"/>
        <v>4.0999598385827215E-5</v>
      </c>
      <c r="AC3718" s="105">
        <f>_xlfn.VAR.S(S3718:S$4265)</f>
        <v>1.1093572105312397E-4</v>
      </c>
      <c r="AI3718" s="98"/>
      <c r="AJ3718" s="99"/>
      <c r="AK3718" s="116"/>
      <c r="AM3718" s="100"/>
      <c r="AN3718" s="120"/>
      <c r="AO3718" s="101"/>
    </row>
    <row r="3719" spans="1:41" ht="16.5">
      <c r="A3719" s="112">
        <v>38058</v>
      </c>
      <c r="B3719" s="73">
        <v>6800</v>
      </c>
      <c r="C3719" s="73">
        <v>6879</v>
      </c>
      <c r="D3719" s="80">
        <f t="shared" si="1688"/>
        <v>-79</v>
      </c>
      <c r="E3719" s="17">
        <f t="shared" si="1679"/>
        <v>1.2E-2</v>
      </c>
      <c r="F3719" s="16">
        <f t="shared" si="1689"/>
        <v>0</v>
      </c>
      <c r="G3719" s="16">
        <f t="shared" si="1690"/>
        <v>0</v>
      </c>
      <c r="H3719" s="16">
        <f t="shared" si="1691"/>
        <v>0</v>
      </c>
      <c r="I3719" s="16">
        <f t="shared" si="1692"/>
        <v>0</v>
      </c>
      <c r="J3719" s="16">
        <f t="shared" si="1693"/>
        <v>0</v>
      </c>
      <c r="K3719" s="16">
        <f t="shared" si="1675"/>
        <v>0</v>
      </c>
      <c r="L3719" s="16">
        <f t="shared" si="1694"/>
        <v>0</v>
      </c>
      <c r="M3719" s="72"/>
      <c r="N3719" s="72"/>
      <c r="O3719" s="32">
        <f t="shared" si="1676"/>
        <v>0</v>
      </c>
      <c r="P3719" s="17" t="e">
        <f t="shared" si="1677"/>
        <v>#DIV/0!</v>
      </c>
      <c r="Q3719" s="38">
        <f t="shared" si="1678"/>
        <v>0</v>
      </c>
      <c r="R3719" s="17" t="e">
        <f t="shared" si="1695"/>
        <v>#DIV/0!</v>
      </c>
      <c r="S3719" s="97">
        <f t="shared" si="1696"/>
        <v>1.2E-2</v>
      </c>
      <c r="T3719" s="96">
        <f t="shared" si="1680"/>
        <v>9.1598287061816133E-3</v>
      </c>
      <c r="U3719" s="96">
        <f t="shared" si="1681"/>
        <v>9.1598287061816896E-3</v>
      </c>
      <c r="V3719" s="96">
        <f t="shared" si="1682"/>
        <v>9.1598287061819897E-3</v>
      </c>
      <c r="W3719" s="96">
        <f t="shared" si="1683"/>
        <v>9.1598287058625785E-3</v>
      </c>
      <c r="X3719" s="105">
        <f>AVERAGE(S3719:S$4265)</f>
        <v>1.2254113345520993E-2</v>
      </c>
      <c r="Y3719" s="96">
        <f t="shared" si="1684"/>
        <v>3.3346776970063471E-5</v>
      </c>
      <c r="Z3719" s="96">
        <f t="shared" si="1685"/>
        <v>3.334677697006707E-5</v>
      </c>
      <c r="AA3719" s="96">
        <f t="shared" si="1686"/>
        <v>3.334677697006606E-5</v>
      </c>
      <c r="AB3719" s="96">
        <f t="shared" si="1687"/>
        <v>2.9465212125678256E-5</v>
      </c>
      <c r="AC3719" s="105">
        <f>_xlfn.VAR.S(S3719:S$4265)</f>
        <v>1.1084190154756964E-4</v>
      </c>
      <c r="AI3719" s="98"/>
      <c r="AJ3719" s="99"/>
      <c r="AK3719" s="116"/>
      <c r="AM3719" s="100"/>
      <c r="AN3719" s="120"/>
      <c r="AO3719" s="101"/>
    </row>
    <row r="3720" spans="1:41" ht="16.5">
      <c r="A3720" s="112">
        <v>38057</v>
      </c>
      <c r="B3720" s="73">
        <v>6879</v>
      </c>
      <c r="C3720" s="73">
        <v>6874</v>
      </c>
      <c r="D3720" s="80">
        <f t="shared" si="1688"/>
        <v>5</v>
      </c>
      <c r="E3720" s="17">
        <f t="shared" si="1679"/>
        <v>1E-3</v>
      </c>
      <c r="F3720" s="16">
        <f t="shared" si="1689"/>
        <v>0</v>
      </c>
      <c r="G3720" s="16">
        <f t="shared" si="1690"/>
        <v>0</v>
      </c>
      <c r="H3720" s="16">
        <f t="shared" si="1691"/>
        <v>0</v>
      </c>
      <c r="I3720" s="16">
        <f t="shared" si="1692"/>
        <v>0</v>
      </c>
      <c r="J3720" s="16">
        <f t="shared" si="1693"/>
        <v>0</v>
      </c>
      <c r="K3720" s="16">
        <f t="shared" si="1675"/>
        <v>0</v>
      </c>
      <c r="L3720" s="16">
        <f t="shared" si="1694"/>
        <v>0</v>
      </c>
      <c r="M3720" s="72"/>
      <c r="N3720" s="72"/>
      <c r="O3720" s="32">
        <f t="shared" si="1676"/>
        <v>0</v>
      </c>
      <c r="P3720" s="17" t="e">
        <f t="shared" si="1677"/>
        <v>#DIV/0!</v>
      </c>
      <c r="Q3720" s="38">
        <f t="shared" si="1678"/>
        <v>0</v>
      </c>
      <c r="R3720" s="17" t="e">
        <f t="shared" si="1695"/>
        <v>#DIV/0!</v>
      </c>
      <c r="S3720" s="97">
        <f t="shared" si="1696"/>
        <v>1E-3</v>
      </c>
      <c r="T3720" s="96">
        <f t="shared" si="1680"/>
        <v>8.9785411767889511E-3</v>
      </c>
      <c r="U3720" s="96">
        <f t="shared" si="1681"/>
        <v>8.9785411767890327E-3</v>
      </c>
      <c r="V3720" s="96">
        <f t="shared" si="1682"/>
        <v>8.9785411767893519E-3</v>
      </c>
      <c r="W3720" s="96">
        <f t="shared" si="1683"/>
        <v>8.9785411764495525E-3</v>
      </c>
      <c r="X3720" s="105">
        <f>AVERAGE(S3720:S$4265)</f>
        <v>1.2254578754578723E-2</v>
      </c>
      <c r="Y3720" s="96">
        <f t="shared" si="1684"/>
        <v>3.4892578898767956E-5</v>
      </c>
      <c r="Z3720" s="96">
        <f t="shared" si="1685"/>
        <v>3.4892578898771819E-5</v>
      </c>
      <c r="AA3720" s="96">
        <f t="shared" si="1686"/>
        <v>3.489257889877087E-5</v>
      </c>
      <c r="AB3720" s="96">
        <f t="shared" si="1687"/>
        <v>3.0831082709442258E-5</v>
      </c>
      <c r="AC3720" s="105">
        <f>_xlfn.VAR.S(S3720:S$4265)</f>
        <v>1.1104516248277793E-4</v>
      </c>
      <c r="AI3720" s="98"/>
      <c r="AJ3720" s="99"/>
      <c r="AK3720" s="116"/>
      <c r="AM3720" s="100"/>
      <c r="AN3720" s="120"/>
      <c r="AO3720" s="101"/>
    </row>
    <row r="3721" spans="1:41" ht="16.5">
      <c r="A3721" s="112">
        <v>38056</v>
      </c>
      <c r="B3721" s="73">
        <v>6874</v>
      </c>
      <c r="C3721" s="73">
        <v>6973</v>
      </c>
      <c r="D3721" s="80">
        <f t="shared" si="1688"/>
        <v>-99</v>
      </c>
      <c r="E3721" s="17">
        <f t="shared" si="1679"/>
        <v>1.4999999999999999E-2</v>
      </c>
      <c r="F3721" s="16">
        <f t="shared" si="1689"/>
        <v>0</v>
      </c>
      <c r="G3721" s="16">
        <f t="shared" si="1690"/>
        <v>0</v>
      </c>
      <c r="H3721" s="16">
        <f t="shared" si="1691"/>
        <v>0</v>
      </c>
      <c r="I3721" s="16">
        <f t="shared" si="1692"/>
        <v>0</v>
      </c>
      <c r="J3721" s="16">
        <f t="shared" si="1693"/>
        <v>0</v>
      </c>
      <c r="K3721" s="16">
        <f t="shared" si="1675"/>
        <v>0</v>
      </c>
      <c r="L3721" s="16">
        <f t="shared" si="1694"/>
        <v>0</v>
      </c>
      <c r="M3721" s="72"/>
      <c r="N3721" s="72"/>
      <c r="O3721" s="32">
        <f t="shared" si="1676"/>
        <v>0</v>
      </c>
      <c r="P3721" s="17" t="e">
        <f t="shared" si="1677"/>
        <v>#DIV/0!</v>
      </c>
      <c r="Q3721" s="38">
        <f t="shared" si="1678"/>
        <v>0</v>
      </c>
      <c r="R3721" s="17" t="e">
        <f t="shared" si="1695"/>
        <v>#DIV/0!</v>
      </c>
      <c r="S3721" s="97">
        <f t="shared" si="1696"/>
        <v>1.4999999999999999E-2</v>
      </c>
      <c r="T3721" s="96">
        <f t="shared" si="1680"/>
        <v>9.4878097625414395E-3</v>
      </c>
      <c r="U3721" s="96">
        <f t="shared" si="1681"/>
        <v>9.4878097625415263E-3</v>
      </c>
      <c r="V3721" s="96">
        <f t="shared" si="1682"/>
        <v>9.4878097625418645E-3</v>
      </c>
      <c r="W3721" s="96">
        <f t="shared" si="1683"/>
        <v>9.4878097621803759E-3</v>
      </c>
      <c r="X3721" s="105">
        <f>AVERAGE(S3721:S$4265)</f>
        <v>1.2275229357798135E-2</v>
      </c>
      <c r="Y3721" s="96">
        <f t="shared" si="1684"/>
        <v>3.2521280877513118E-5</v>
      </c>
      <c r="Z3721" s="96">
        <f t="shared" si="1685"/>
        <v>3.252128087751713E-5</v>
      </c>
      <c r="AA3721" s="96">
        <f t="shared" si="1686"/>
        <v>3.2521280877515754E-5</v>
      </c>
      <c r="AB3721" s="96">
        <f t="shared" si="1687"/>
        <v>2.8735803777855531E-5</v>
      </c>
      <c r="AC3721" s="105">
        <f>_xlfn.VAR.S(S3721:S$4265)</f>
        <v>1.1101602131678437E-4</v>
      </c>
      <c r="AI3721" s="98"/>
      <c r="AJ3721" s="99"/>
      <c r="AK3721" s="116"/>
      <c r="AM3721" s="100"/>
      <c r="AN3721" s="120"/>
      <c r="AO3721" s="101"/>
    </row>
    <row r="3722" spans="1:41" ht="16.5">
      <c r="A3722" s="112">
        <v>38055</v>
      </c>
      <c r="B3722" s="73">
        <v>6973</v>
      </c>
      <c r="C3722" s="73">
        <v>6901</v>
      </c>
      <c r="D3722" s="80">
        <f t="shared" si="1688"/>
        <v>72</v>
      </c>
      <c r="E3722" s="17">
        <f t="shared" si="1679"/>
        <v>1.0999999999999999E-2</v>
      </c>
      <c r="F3722" s="16">
        <f t="shared" si="1689"/>
        <v>0</v>
      </c>
      <c r="G3722" s="16">
        <f t="shared" si="1690"/>
        <v>0</v>
      </c>
      <c r="H3722" s="16">
        <f t="shared" si="1691"/>
        <v>0</v>
      </c>
      <c r="I3722" s="16">
        <f t="shared" si="1692"/>
        <v>0</v>
      </c>
      <c r="J3722" s="16">
        <f t="shared" si="1693"/>
        <v>0</v>
      </c>
      <c r="K3722" s="16">
        <f t="shared" si="1675"/>
        <v>0</v>
      </c>
      <c r="L3722" s="16">
        <f t="shared" si="1694"/>
        <v>0</v>
      </c>
      <c r="M3722" s="72"/>
      <c r="N3722" s="72"/>
      <c r="O3722" s="32">
        <f t="shared" si="1676"/>
        <v>0</v>
      </c>
      <c r="P3722" s="17" t="e">
        <f t="shared" si="1677"/>
        <v>#DIV/0!</v>
      </c>
      <c r="Q3722" s="38">
        <f t="shared" si="1678"/>
        <v>0</v>
      </c>
      <c r="R3722" s="17" t="e">
        <f t="shared" si="1695"/>
        <v>#DIV/0!</v>
      </c>
      <c r="S3722" s="97">
        <f t="shared" si="1696"/>
        <v>1.0999999999999999E-2</v>
      </c>
      <c r="T3722" s="96">
        <f t="shared" si="1680"/>
        <v>9.1359678324908922E-3</v>
      </c>
      <c r="U3722" s="96">
        <f t="shared" si="1681"/>
        <v>9.1359678324909842E-3</v>
      </c>
      <c r="V3722" s="96">
        <f t="shared" si="1682"/>
        <v>9.135967832491345E-3</v>
      </c>
      <c r="W3722" s="96">
        <f t="shared" si="1683"/>
        <v>9.1359678321067811E-3</v>
      </c>
      <c r="X3722" s="105">
        <f>AVERAGE(S3722:S$4265)</f>
        <v>1.2270220588235264E-2</v>
      </c>
      <c r="Y3722" s="96">
        <f t="shared" si="1684"/>
        <v>3.2402200512572575E-5</v>
      </c>
      <c r="Z3722" s="96">
        <f t="shared" si="1685"/>
        <v>3.2402200512576912E-5</v>
      </c>
      <c r="AA3722" s="96">
        <f t="shared" si="1686"/>
        <v>3.240220051257572E-5</v>
      </c>
      <c r="AB3722" s="96">
        <f t="shared" si="1687"/>
        <v>2.863058436678797E-5</v>
      </c>
      <c r="AC3722" s="105">
        <f>_xlfn.VAR.S(S3722:S$4265)</f>
        <v>1.1120677269526664E-4</v>
      </c>
      <c r="AI3722" s="98"/>
      <c r="AJ3722" s="99"/>
      <c r="AK3722" s="116"/>
      <c r="AM3722" s="100"/>
      <c r="AN3722" s="120"/>
      <c r="AO3722" s="101"/>
    </row>
    <row r="3723" spans="1:41" ht="16.5">
      <c r="A3723" s="112">
        <v>38054</v>
      </c>
      <c r="B3723" s="73">
        <v>6901</v>
      </c>
      <c r="C3723" s="73">
        <v>6943</v>
      </c>
      <c r="D3723" s="80">
        <f t="shared" si="1688"/>
        <v>-42</v>
      </c>
      <c r="E3723" s="17">
        <f t="shared" si="1679"/>
        <v>7.0000000000000001E-3</v>
      </c>
      <c r="F3723" s="16">
        <f t="shared" si="1689"/>
        <v>0</v>
      </c>
      <c r="G3723" s="16">
        <f t="shared" si="1690"/>
        <v>0</v>
      </c>
      <c r="H3723" s="16">
        <f t="shared" si="1691"/>
        <v>0</v>
      </c>
      <c r="I3723" s="16">
        <f t="shared" si="1692"/>
        <v>0</v>
      </c>
      <c r="J3723" s="16">
        <f t="shared" si="1693"/>
        <v>0</v>
      </c>
      <c r="K3723" s="16">
        <f t="shared" si="1675"/>
        <v>0</v>
      </c>
      <c r="L3723" s="16">
        <f t="shared" si="1694"/>
        <v>0</v>
      </c>
      <c r="M3723" s="72"/>
      <c r="N3723" s="72"/>
      <c r="O3723" s="32">
        <f t="shared" si="1676"/>
        <v>0</v>
      </c>
      <c r="P3723" s="17" t="e">
        <f t="shared" si="1677"/>
        <v>#DIV/0!</v>
      </c>
      <c r="Q3723" s="38">
        <f t="shared" si="1678"/>
        <v>0</v>
      </c>
      <c r="R3723" s="17" t="e">
        <f t="shared" si="1695"/>
        <v>#DIV/0!</v>
      </c>
      <c r="S3723" s="97">
        <f t="shared" si="1696"/>
        <v>7.0000000000000001E-3</v>
      </c>
      <c r="T3723" s="96">
        <f t="shared" si="1680"/>
        <v>9.0169870558413738E-3</v>
      </c>
      <c r="U3723" s="96">
        <f t="shared" si="1681"/>
        <v>9.0169870558414727E-3</v>
      </c>
      <c r="V3723" s="96">
        <f t="shared" si="1682"/>
        <v>9.0169870558418561E-3</v>
      </c>
      <c r="W3723" s="96">
        <f t="shared" si="1683"/>
        <v>9.0169870554327458E-3</v>
      </c>
      <c r="X3723" s="105">
        <f>AVERAGE(S3723:S$4265)</f>
        <v>1.227255985267032E-2</v>
      </c>
      <c r="Y3723" s="96">
        <f t="shared" si="1684"/>
        <v>3.4219425630181421E-5</v>
      </c>
      <c r="Z3723" s="96">
        <f t="shared" si="1685"/>
        <v>3.4219425630186056E-5</v>
      </c>
      <c r="AA3723" s="96">
        <f t="shared" si="1686"/>
        <v>3.4219425630184891E-5</v>
      </c>
      <c r="AB3723" s="96">
        <f t="shared" si="1687"/>
        <v>3.0236284480225031E-5</v>
      </c>
      <c r="AC3723" s="105">
        <f>_xlfn.VAR.S(S3723:S$4265)</f>
        <v>1.1140896889631945E-4</v>
      </c>
      <c r="AI3723" s="98"/>
      <c r="AJ3723" s="99"/>
      <c r="AK3723" s="116"/>
      <c r="AM3723" s="100"/>
      <c r="AN3723" s="120"/>
      <c r="AO3723" s="101"/>
    </row>
    <row r="3724" spans="1:41" ht="16.5">
      <c r="A3724" s="112">
        <v>38051</v>
      </c>
      <c r="B3724" s="73">
        <v>6943</v>
      </c>
      <c r="C3724" s="73">
        <v>7034</v>
      </c>
      <c r="D3724" s="80">
        <f t="shared" si="1688"/>
        <v>-91</v>
      </c>
      <c r="E3724" s="17">
        <f t="shared" si="1679"/>
        <v>1.3000000000000001E-2</v>
      </c>
      <c r="F3724" s="16">
        <f t="shared" si="1689"/>
        <v>0</v>
      </c>
      <c r="G3724" s="16">
        <f t="shared" si="1690"/>
        <v>0</v>
      </c>
      <c r="H3724" s="16">
        <f t="shared" si="1691"/>
        <v>0</v>
      </c>
      <c r="I3724" s="16">
        <f t="shared" si="1692"/>
        <v>0</v>
      </c>
      <c r="J3724" s="16">
        <f t="shared" si="1693"/>
        <v>0</v>
      </c>
      <c r="K3724" s="16">
        <f t="shared" si="1675"/>
        <v>0</v>
      </c>
      <c r="L3724" s="16">
        <f t="shared" si="1694"/>
        <v>0</v>
      </c>
      <c r="M3724" s="72"/>
      <c r="N3724" s="72"/>
      <c r="O3724" s="32">
        <f t="shared" si="1676"/>
        <v>0</v>
      </c>
      <c r="P3724" s="17" t="e">
        <f t="shared" si="1677"/>
        <v>#DIV/0!</v>
      </c>
      <c r="Q3724" s="38">
        <f t="shared" si="1678"/>
        <v>0</v>
      </c>
      <c r="R3724" s="17" t="e">
        <f t="shared" si="1695"/>
        <v>#DIV/0!</v>
      </c>
      <c r="S3724" s="97">
        <f t="shared" si="1696"/>
        <v>1.3000000000000001E-2</v>
      </c>
      <c r="T3724" s="96">
        <f t="shared" si="1680"/>
        <v>9.1457309104695465E-3</v>
      </c>
      <c r="U3724" s="96">
        <f t="shared" si="1681"/>
        <v>9.1457309104696523E-3</v>
      </c>
      <c r="V3724" s="96">
        <f t="shared" si="1682"/>
        <v>9.1457309104700599E-3</v>
      </c>
      <c r="W3724" s="96">
        <f t="shared" si="1683"/>
        <v>9.1457309100348369E-3</v>
      </c>
      <c r="X3724" s="105">
        <f>AVERAGE(S3724:S$4265)</f>
        <v>1.2282287822878197E-2</v>
      </c>
      <c r="Y3724" s="96">
        <f t="shared" si="1684"/>
        <v>3.6109761661460373E-5</v>
      </c>
      <c r="Z3724" s="96">
        <f t="shared" si="1685"/>
        <v>3.6109761661465279E-5</v>
      </c>
      <c r="AA3724" s="96">
        <f t="shared" si="1686"/>
        <v>3.610976166146393E-5</v>
      </c>
      <c r="AB3724" s="96">
        <f t="shared" si="1687"/>
        <v>3.190658539714685E-5</v>
      </c>
      <c r="AC3724" s="105">
        <f>_xlfn.VAR.S(S3724:S$4265)</f>
        <v>1.1156341952513871E-4</v>
      </c>
      <c r="AI3724" s="98"/>
      <c r="AJ3724" s="99"/>
      <c r="AK3724" s="116"/>
      <c r="AM3724" s="100"/>
      <c r="AN3724" s="120"/>
      <c r="AO3724" s="101"/>
    </row>
    <row r="3725" spans="1:41" ht="16.5">
      <c r="A3725" s="112">
        <v>38050</v>
      </c>
      <c r="B3725" s="73">
        <v>7034</v>
      </c>
      <c r="C3725" s="73">
        <v>6932</v>
      </c>
      <c r="D3725" s="80">
        <f t="shared" si="1688"/>
        <v>102</v>
      </c>
      <c r="E3725" s="17">
        <f t="shared" si="1679"/>
        <v>1.4999999999999999E-2</v>
      </c>
      <c r="F3725" s="16">
        <f t="shared" si="1689"/>
        <v>0</v>
      </c>
      <c r="G3725" s="16">
        <f t="shared" si="1690"/>
        <v>0</v>
      </c>
      <c r="H3725" s="16">
        <f t="shared" si="1691"/>
        <v>0</v>
      </c>
      <c r="I3725" s="16">
        <f t="shared" si="1692"/>
        <v>0</v>
      </c>
      <c r="J3725" s="16">
        <f t="shared" si="1693"/>
        <v>0</v>
      </c>
      <c r="K3725" s="16">
        <f t="shared" si="1675"/>
        <v>0</v>
      </c>
      <c r="L3725" s="16">
        <f t="shared" si="1694"/>
        <v>0</v>
      </c>
      <c r="M3725" s="72"/>
      <c r="N3725" s="72"/>
      <c r="O3725" s="32">
        <f t="shared" si="1676"/>
        <v>0</v>
      </c>
      <c r="P3725" s="17" t="e">
        <f t="shared" si="1677"/>
        <v>#DIV/0!</v>
      </c>
      <c r="Q3725" s="38">
        <f t="shared" si="1678"/>
        <v>0</v>
      </c>
      <c r="R3725" s="17" t="e">
        <f t="shared" si="1695"/>
        <v>#DIV/0!</v>
      </c>
      <c r="S3725" s="97">
        <f t="shared" si="1696"/>
        <v>1.4999999999999999E-2</v>
      </c>
      <c r="T3725" s="96">
        <f t="shared" si="1680"/>
        <v>8.8997137345420696E-3</v>
      </c>
      <c r="U3725" s="96">
        <f t="shared" si="1681"/>
        <v>8.8997137345421824E-3</v>
      </c>
      <c r="V3725" s="96">
        <f t="shared" si="1682"/>
        <v>8.899713734542616E-3</v>
      </c>
      <c r="W3725" s="96">
        <f t="shared" si="1683"/>
        <v>8.8997137340796131E-3</v>
      </c>
      <c r="X3725" s="105">
        <f>AVERAGE(S3725:S$4265)</f>
        <v>1.2280961182994425E-2</v>
      </c>
      <c r="Y3725" s="96">
        <f t="shared" si="1684"/>
        <v>3.734151150418957E-5</v>
      </c>
      <c r="Z3725" s="96">
        <f t="shared" si="1685"/>
        <v>3.7341511504194849E-5</v>
      </c>
      <c r="AA3725" s="96">
        <f t="shared" si="1686"/>
        <v>3.7341511504193643E-5</v>
      </c>
      <c r="AB3725" s="96">
        <f t="shared" si="1687"/>
        <v>3.2994959557526803E-5</v>
      </c>
      <c r="AC3725" s="105">
        <f>_xlfn.VAR.S(S3725:S$4265)</f>
        <v>1.117690627781208E-4</v>
      </c>
      <c r="AI3725" s="98"/>
      <c r="AJ3725" s="99"/>
      <c r="AK3725" s="116"/>
      <c r="AM3725" s="100"/>
      <c r="AN3725" s="120"/>
      <c r="AO3725" s="101"/>
    </row>
    <row r="3726" spans="1:41" ht="16.5">
      <c r="A3726" s="112">
        <v>38049</v>
      </c>
      <c r="B3726" s="73">
        <v>6932</v>
      </c>
      <c r="C3726" s="73">
        <v>6975</v>
      </c>
      <c r="D3726" s="80">
        <f t="shared" si="1688"/>
        <v>-43</v>
      </c>
      <c r="E3726" s="17">
        <f t="shared" si="1679"/>
        <v>7.0000000000000001E-3</v>
      </c>
      <c r="F3726" s="16">
        <f t="shared" si="1689"/>
        <v>0</v>
      </c>
      <c r="G3726" s="16">
        <f t="shared" si="1690"/>
        <v>0</v>
      </c>
      <c r="H3726" s="16">
        <f t="shared" si="1691"/>
        <v>0</v>
      </c>
      <c r="I3726" s="16">
        <f t="shared" si="1692"/>
        <v>0</v>
      </c>
      <c r="J3726" s="16">
        <f t="shared" si="1693"/>
        <v>0</v>
      </c>
      <c r="K3726" s="16">
        <f t="shared" si="1675"/>
        <v>0</v>
      </c>
      <c r="L3726" s="16">
        <f t="shared" si="1694"/>
        <v>0</v>
      </c>
      <c r="M3726" s="72"/>
      <c r="N3726" s="72"/>
      <c r="O3726" s="32">
        <f t="shared" si="1676"/>
        <v>0</v>
      </c>
      <c r="P3726" s="17" t="e">
        <f t="shared" si="1677"/>
        <v>#DIV/0!</v>
      </c>
      <c r="Q3726" s="38">
        <f t="shared" si="1678"/>
        <v>0</v>
      </c>
      <c r="R3726" s="17" t="e">
        <f t="shared" si="1695"/>
        <v>#DIV/0!</v>
      </c>
      <c r="S3726" s="97">
        <f t="shared" si="1696"/>
        <v>7.0000000000000001E-3</v>
      </c>
      <c r="T3726" s="96">
        <f t="shared" si="1680"/>
        <v>8.5103337601511366E-3</v>
      </c>
      <c r="U3726" s="96">
        <f t="shared" si="1681"/>
        <v>8.5103337601512563E-3</v>
      </c>
      <c r="V3726" s="96">
        <f t="shared" si="1682"/>
        <v>8.5103337601517177E-3</v>
      </c>
      <c r="W3726" s="96">
        <f t="shared" si="1683"/>
        <v>8.5103337596591621E-3</v>
      </c>
      <c r="X3726" s="105">
        <f>AVERAGE(S3726:S$4265)</f>
        <v>1.2275925925925897E-2</v>
      </c>
      <c r="Y3726" s="96">
        <f t="shared" si="1684"/>
        <v>3.7036771733948436E-5</v>
      </c>
      <c r="Z3726" s="96">
        <f t="shared" si="1685"/>
        <v>3.7036771733954142E-5</v>
      </c>
      <c r="AA3726" s="96">
        <f t="shared" si="1686"/>
        <v>3.7036771733953241E-5</v>
      </c>
      <c r="AB3726" s="96">
        <f t="shared" si="1687"/>
        <v>3.2725691495698073E-5</v>
      </c>
      <c r="AC3726" s="105">
        <f>_xlfn.VAR.S(S3726:S$4265)</f>
        <v>1.1196268466982821E-4</v>
      </c>
      <c r="AI3726" s="98"/>
      <c r="AJ3726" s="99"/>
      <c r="AK3726" s="116"/>
      <c r="AM3726" s="100"/>
      <c r="AN3726" s="120"/>
      <c r="AO3726" s="101"/>
    </row>
    <row r="3727" spans="1:41" ht="16.5">
      <c r="A3727" s="112">
        <v>38048</v>
      </c>
      <c r="B3727" s="73">
        <v>6975</v>
      </c>
      <c r="C3727" s="73">
        <v>6888</v>
      </c>
      <c r="D3727" s="80">
        <f t="shared" si="1688"/>
        <v>87</v>
      </c>
      <c r="E3727" s="17">
        <f t="shared" si="1679"/>
        <v>1.3000000000000001E-2</v>
      </c>
      <c r="F3727" s="16">
        <f t="shared" si="1689"/>
        <v>0</v>
      </c>
      <c r="G3727" s="16">
        <f t="shared" si="1690"/>
        <v>0</v>
      </c>
      <c r="H3727" s="16">
        <f t="shared" si="1691"/>
        <v>0</v>
      </c>
      <c r="I3727" s="16">
        <f t="shared" si="1692"/>
        <v>0</v>
      </c>
      <c r="J3727" s="16">
        <f t="shared" si="1693"/>
        <v>0</v>
      </c>
      <c r="K3727" s="16">
        <f t="shared" si="1675"/>
        <v>0</v>
      </c>
      <c r="L3727" s="16">
        <f t="shared" si="1694"/>
        <v>0</v>
      </c>
      <c r="M3727" s="72"/>
      <c r="N3727" s="72"/>
      <c r="O3727" s="32">
        <f t="shared" si="1676"/>
        <v>0</v>
      </c>
      <c r="P3727" s="17" t="e">
        <f t="shared" si="1677"/>
        <v>#DIV/0!</v>
      </c>
      <c r="Q3727" s="38">
        <f t="shared" si="1678"/>
        <v>0</v>
      </c>
      <c r="R3727" s="17" t="e">
        <f t="shared" si="1695"/>
        <v>#DIV/0!</v>
      </c>
      <c r="S3727" s="97">
        <f t="shared" si="1696"/>
        <v>1.3000000000000001E-2</v>
      </c>
      <c r="T3727" s="96">
        <f t="shared" si="1680"/>
        <v>8.6067380427139756E-3</v>
      </c>
      <c r="U3727" s="96">
        <f t="shared" si="1681"/>
        <v>8.6067380427141023E-3</v>
      </c>
      <c r="V3727" s="96">
        <f t="shared" si="1682"/>
        <v>8.6067380427145932E-3</v>
      </c>
      <c r="W3727" s="96">
        <f t="shared" si="1683"/>
        <v>8.6067380421905974E-3</v>
      </c>
      <c r="X3727" s="105">
        <f>AVERAGE(S3727:S$4265)</f>
        <v>1.2285714285714256E-2</v>
      </c>
      <c r="Y3727" s="96">
        <f t="shared" si="1684"/>
        <v>3.9236037559227845E-5</v>
      </c>
      <c r="Z3727" s="96">
        <f t="shared" si="1685"/>
        <v>3.9236037559233889E-5</v>
      </c>
      <c r="AA3727" s="96">
        <f t="shared" si="1686"/>
        <v>3.9236037559232839E-5</v>
      </c>
      <c r="AB3727" s="96">
        <f t="shared" si="1687"/>
        <v>3.4668962778472446E-5</v>
      </c>
      <c r="AC3727" s="105">
        <f>_xlfn.VAR.S(S3727:S$4265)</f>
        <v>1.1211895910780742E-4</v>
      </c>
      <c r="AI3727" s="98"/>
      <c r="AJ3727" s="99"/>
      <c r="AK3727" s="116"/>
      <c r="AM3727" s="100"/>
      <c r="AN3727" s="120"/>
      <c r="AO3727" s="101"/>
    </row>
    <row r="3728" spans="1:41" ht="16.5">
      <c r="A3728" s="112">
        <v>38047</v>
      </c>
      <c r="B3728" s="73">
        <v>6888</v>
      </c>
      <c r="C3728" s="73">
        <v>6750</v>
      </c>
      <c r="D3728" s="80">
        <f t="shared" si="1688"/>
        <v>138</v>
      </c>
      <c r="E3728" s="17">
        <f t="shared" si="1679"/>
        <v>2.1000000000000001E-2</v>
      </c>
      <c r="F3728" s="16">
        <f t="shared" si="1689"/>
        <v>0</v>
      </c>
      <c r="G3728" s="16">
        <f t="shared" si="1690"/>
        <v>0</v>
      </c>
      <c r="H3728" s="16">
        <f t="shared" si="1691"/>
        <v>0</v>
      </c>
      <c r="I3728" s="16">
        <f t="shared" si="1692"/>
        <v>0</v>
      </c>
      <c r="J3728" s="16">
        <f t="shared" si="1693"/>
        <v>0</v>
      </c>
      <c r="K3728" s="16">
        <f t="shared" si="1675"/>
        <v>0</v>
      </c>
      <c r="L3728" s="16">
        <f t="shared" si="1694"/>
        <v>0</v>
      </c>
      <c r="M3728" s="72"/>
      <c r="N3728" s="72"/>
      <c r="O3728" s="32">
        <f t="shared" si="1676"/>
        <v>0</v>
      </c>
      <c r="P3728" s="17" t="e">
        <f t="shared" si="1677"/>
        <v>#DIV/0!</v>
      </c>
      <c r="Q3728" s="38">
        <f t="shared" si="1678"/>
        <v>0</v>
      </c>
      <c r="R3728" s="17" t="e">
        <f t="shared" si="1695"/>
        <v>#DIV/0!</v>
      </c>
      <c r="S3728" s="97">
        <f t="shared" si="1696"/>
        <v>2.1000000000000001E-2</v>
      </c>
      <c r="T3728" s="96">
        <f t="shared" si="1680"/>
        <v>8.3263170667169945E-3</v>
      </c>
      <c r="U3728" s="96">
        <f t="shared" si="1681"/>
        <v>8.3263170667171298E-3</v>
      </c>
      <c r="V3728" s="96">
        <f t="shared" si="1682"/>
        <v>8.326317066717652E-3</v>
      </c>
      <c r="W3728" s="96">
        <f t="shared" si="1683"/>
        <v>8.326317066160209E-3</v>
      </c>
      <c r="X3728" s="105">
        <f>AVERAGE(S3728:S$4265)</f>
        <v>1.2284386617100343E-2</v>
      </c>
      <c r="Y3728" s="96">
        <f t="shared" si="1684"/>
        <v>4.034621152082574E-5</v>
      </c>
      <c r="Z3728" s="96">
        <f t="shared" si="1685"/>
        <v>4.0346211520832252E-5</v>
      </c>
      <c r="AA3728" s="96">
        <f t="shared" si="1686"/>
        <v>4.0346211520831439E-5</v>
      </c>
      <c r="AB3728" s="96">
        <f t="shared" si="1687"/>
        <v>3.56499124900812E-5</v>
      </c>
      <c r="AC3728" s="105">
        <f>_xlfn.VAR.S(S3728:S$4265)</f>
        <v>1.1232679487445809E-4</v>
      </c>
      <c r="AI3728" s="98"/>
      <c r="AJ3728" s="99"/>
      <c r="AK3728" s="116"/>
      <c r="AM3728" s="100"/>
      <c r="AN3728" s="120"/>
      <c r="AO3728" s="101"/>
    </row>
    <row r="3729" spans="1:41" ht="16.5">
      <c r="A3729" s="112">
        <v>38044</v>
      </c>
      <c r="B3729" s="73">
        <v>6750</v>
      </c>
      <c r="C3729" s="73">
        <v>6693</v>
      </c>
      <c r="D3729" s="80">
        <f t="shared" si="1688"/>
        <v>57</v>
      </c>
      <c r="E3729" s="17">
        <f t="shared" si="1679"/>
        <v>9.0000000000000011E-3</v>
      </c>
      <c r="F3729" s="16">
        <f t="shared" si="1689"/>
        <v>0</v>
      </c>
      <c r="G3729" s="16">
        <f t="shared" si="1690"/>
        <v>0</v>
      </c>
      <c r="H3729" s="16">
        <f t="shared" si="1691"/>
        <v>0</v>
      </c>
      <c r="I3729" s="16">
        <f t="shared" si="1692"/>
        <v>0</v>
      </c>
      <c r="J3729" s="16">
        <f t="shared" si="1693"/>
        <v>0</v>
      </c>
      <c r="K3729" s="16">
        <f t="shared" si="1675"/>
        <v>0</v>
      </c>
      <c r="L3729" s="16">
        <f t="shared" si="1694"/>
        <v>0</v>
      </c>
      <c r="M3729" s="72"/>
      <c r="N3729" s="72"/>
      <c r="O3729" s="32">
        <f t="shared" si="1676"/>
        <v>0</v>
      </c>
      <c r="P3729" s="17" t="e">
        <f t="shared" si="1677"/>
        <v>#DIV/0!</v>
      </c>
      <c r="Q3729" s="38">
        <f t="shared" si="1678"/>
        <v>0</v>
      </c>
      <c r="R3729" s="17" t="e">
        <f t="shared" si="1695"/>
        <v>#DIV/0!</v>
      </c>
      <c r="S3729" s="97">
        <f t="shared" si="1696"/>
        <v>9.0000000000000011E-3</v>
      </c>
      <c r="T3729" s="96">
        <f t="shared" si="1680"/>
        <v>7.5173585816138231E-3</v>
      </c>
      <c r="U3729" s="96">
        <f t="shared" si="1681"/>
        <v>7.5173585816139662E-3</v>
      </c>
      <c r="V3729" s="96">
        <f t="shared" si="1682"/>
        <v>7.5173585816145231E-3</v>
      </c>
      <c r="W3729" s="96">
        <f t="shared" si="1683"/>
        <v>7.5173585810214974E-3</v>
      </c>
      <c r="X3729" s="105">
        <f>AVERAGE(S3729:S$4265)</f>
        <v>1.2268156424580977E-2</v>
      </c>
      <c r="Y3729" s="96">
        <f t="shared" si="1684"/>
        <v>3.1318419514700838E-5</v>
      </c>
      <c r="Z3729" s="96">
        <f t="shared" si="1685"/>
        <v>3.1318419514708014E-5</v>
      </c>
      <c r="AA3729" s="96">
        <f t="shared" si="1686"/>
        <v>3.1318419514708102E-5</v>
      </c>
      <c r="AB3729" s="96">
        <f t="shared" si="1687"/>
        <v>2.7672955471947948E-5</v>
      </c>
      <c r="AC3729" s="105">
        <f>_xlfn.VAR.S(S3729:S$4265)</f>
        <v>1.1239437588593415E-4</v>
      </c>
      <c r="AI3729" s="98"/>
      <c r="AJ3729" s="99"/>
      <c r="AK3729" s="116"/>
      <c r="AM3729" s="100"/>
      <c r="AN3729" s="120"/>
      <c r="AO3729" s="101"/>
    </row>
    <row r="3730" spans="1:41" ht="16.5">
      <c r="A3730" s="112">
        <v>38043</v>
      </c>
      <c r="B3730" s="73">
        <v>6693</v>
      </c>
      <c r="C3730" s="73">
        <v>6644</v>
      </c>
      <c r="D3730" s="80">
        <f t="shared" si="1688"/>
        <v>49</v>
      </c>
      <c r="E3730" s="17">
        <f t="shared" si="1679"/>
        <v>8.0000000000000002E-3</v>
      </c>
      <c r="F3730" s="16">
        <f t="shared" si="1689"/>
        <v>0</v>
      </c>
      <c r="G3730" s="16">
        <f t="shared" si="1690"/>
        <v>0</v>
      </c>
      <c r="H3730" s="16">
        <f t="shared" si="1691"/>
        <v>0</v>
      </c>
      <c r="I3730" s="16">
        <f t="shared" si="1692"/>
        <v>0</v>
      </c>
      <c r="J3730" s="16">
        <f t="shared" si="1693"/>
        <v>0</v>
      </c>
      <c r="K3730" s="16">
        <f t="shared" si="1675"/>
        <v>0</v>
      </c>
      <c r="L3730" s="16">
        <f t="shared" si="1694"/>
        <v>0</v>
      </c>
      <c r="M3730" s="72"/>
      <c r="N3730" s="72"/>
      <c r="O3730" s="32">
        <f t="shared" si="1676"/>
        <v>0</v>
      </c>
      <c r="P3730" s="17" t="e">
        <f t="shared" si="1677"/>
        <v>#DIV/0!</v>
      </c>
      <c r="Q3730" s="38">
        <f t="shared" si="1678"/>
        <v>0</v>
      </c>
      <c r="R3730" s="17" t="e">
        <f t="shared" si="1695"/>
        <v>#DIV/0!</v>
      </c>
      <c r="S3730" s="97">
        <f t="shared" si="1696"/>
        <v>8.0000000000000002E-3</v>
      </c>
      <c r="T3730" s="96">
        <f t="shared" si="1680"/>
        <v>7.4227218953338541E-3</v>
      </c>
      <c r="U3730" s="96">
        <f t="shared" si="1681"/>
        <v>7.4227218953340068E-3</v>
      </c>
      <c r="V3730" s="96">
        <f t="shared" si="1682"/>
        <v>7.4227218953345992E-3</v>
      </c>
      <c r="W3730" s="96">
        <f t="shared" si="1683"/>
        <v>7.4227218947037201E-3</v>
      </c>
      <c r="X3730" s="105">
        <f>AVERAGE(S3730:S$4265)</f>
        <v>1.2274253731343254E-2</v>
      </c>
      <c r="Y3730" s="96">
        <f t="shared" si="1684"/>
        <v>3.3158671427163071E-5</v>
      </c>
      <c r="Z3730" s="96">
        <f t="shared" si="1685"/>
        <v>3.3158671427170735E-5</v>
      </c>
      <c r="AA3730" s="96">
        <f t="shared" si="1686"/>
        <v>3.3158671427170945E-5</v>
      </c>
      <c r="AB3730" s="96">
        <f t="shared" si="1687"/>
        <v>2.929900206096991E-5</v>
      </c>
      <c r="AC3730" s="105">
        <f>_xlfn.VAR.S(S3730:S$4265)</f>
        <v>1.1258445738596807E-4</v>
      </c>
      <c r="AI3730" s="98"/>
      <c r="AJ3730" s="99"/>
      <c r="AK3730" s="116"/>
      <c r="AM3730" s="100"/>
      <c r="AN3730" s="120"/>
      <c r="AO3730" s="101"/>
    </row>
    <row r="3731" spans="1:41" ht="16.5">
      <c r="A3731" s="112">
        <v>38042</v>
      </c>
      <c r="B3731" s="73">
        <v>6644</v>
      </c>
      <c r="C3731" s="73">
        <v>6589</v>
      </c>
      <c r="D3731" s="80">
        <f t="shared" si="1688"/>
        <v>55</v>
      </c>
      <c r="E3731" s="17">
        <f t="shared" si="1679"/>
        <v>9.0000000000000011E-3</v>
      </c>
      <c r="F3731" s="16">
        <f t="shared" si="1689"/>
        <v>0</v>
      </c>
      <c r="G3731" s="16">
        <f t="shared" si="1690"/>
        <v>0</v>
      </c>
      <c r="H3731" s="16">
        <f t="shared" si="1691"/>
        <v>0</v>
      </c>
      <c r="I3731" s="16">
        <f t="shared" si="1692"/>
        <v>0</v>
      </c>
      <c r="J3731" s="16">
        <f t="shared" si="1693"/>
        <v>0</v>
      </c>
      <c r="K3731" s="16">
        <f t="shared" si="1675"/>
        <v>0</v>
      </c>
      <c r="L3731" s="16">
        <f t="shared" si="1694"/>
        <v>0</v>
      </c>
      <c r="M3731" s="72"/>
      <c r="N3731" s="72"/>
      <c r="O3731" s="32">
        <f t="shared" si="1676"/>
        <v>0</v>
      </c>
      <c r="P3731" s="17" t="e">
        <f t="shared" si="1677"/>
        <v>#DIV/0!</v>
      </c>
      <c r="Q3731" s="38">
        <f t="shared" si="1678"/>
        <v>0</v>
      </c>
      <c r="R3731" s="17" t="e">
        <f t="shared" si="1695"/>
        <v>#DIV/0!</v>
      </c>
      <c r="S3731" s="97">
        <f t="shared" si="1696"/>
        <v>9.0000000000000011E-3</v>
      </c>
      <c r="T3731" s="96">
        <f t="shared" si="1680"/>
        <v>7.3858743567381431E-3</v>
      </c>
      <c r="U3731" s="96">
        <f t="shared" si="1681"/>
        <v>7.3858743567383053E-3</v>
      </c>
      <c r="V3731" s="96">
        <f t="shared" si="1682"/>
        <v>7.385874356738935E-3</v>
      </c>
      <c r="W3731" s="96">
        <f t="shared" si="1683"/>
        <v>7.385874356067787E-3</v>
      </c>
      <c r="X3731" s="105">
        <f>AVERAGE(S3731:S$4265)</f>
        <v>1.2282242990654176E-2</v>
      </c>
      <c r="Y3731" s="96">
        <f t="shared" si="1684"/>
        <v>3.5251108945553579E-5</v>
      </c>
      <c r="Z3731" s="96">
        <f t="shared" si="1685"/>
        <v>3.5251108945561745E-5</v>
      </c>
      <c r="AA3731" s="96">
        <f t="shared" si="1686"/>
        <v>3.5251108945562023E-5</v>
      </c>
      <c r="AB3731" s="96">
        <f t="shared" si="1687"/>
        <v>3.1147879851402814E-5</v>
      </c>
      <c r="AC3731" s="105">
        <f>_xlfn.VAR.S(S3731:S$4265)</f>
        <v>1.1276101368616405E-4</v>
      </c>
      <c r="AI3731" s="98"/>
      <c r="AJ3731" s="99"/>
      <c r="AK3731" s="116"/>
      <c r="AM3731" s="100"/>
      <c r="AN3731" s="120"/>
      <c r="AO3731" s="101"/>
    </row>
    <row r="3732" spans="1:41" ht="16.5">
      <c r="A3732" s="112">
        <v>38041</v>
      </c>
      <c r="B3732" s="73">
        <v>6589</v>
      </c>
      <c r="C3732" s="73">
        <v>6665</v>
      </c>
      <c r="D3732" s="80">
        <f t="shared" si="1688"/>
        <v>-76</v>
      </c>
      <c r="E3732" s="17">
        <f t="shared" si="1679"/>
        <v>1.2E-2</v>
      </c>
      <c r="F3732" s="16">
        <f t="shared" si="1689"/>
        <v>0</v>
      </c>
      <c r="G3732" s="16">
        <f t="shared" si="1690"/>
        <v>0</v>
      </c>
      <c r="H3732" s="16">
        <f t="shared" si="1691"/>
        <v>0</v>
      </c>
      <c r="I3732" s="16">
        <f t="shared" si="1692"/>
        <v>0</v>
      </c>
      <c r="J3732" s="16">
        <f t="shared" si="1693"/>
        <v>0</v>
      </c>
      <c r="K3732" s="16">
        <f t="shared" ref="K3732:K3795" si="1697">AVERAGE(F3732:J3732)</f>
        <v>0</v>
      </c>
      <c r="L3732" s="16">
        <f t="shared" si="1694"/>
        <v>0</v>
      </c>
      <c r="M3732" s="72"/>
      <c r="N3732" s="72"/>
      <c r="O3732" s="32">
        <f t="shared" ref="O3732:O3795" si="1698">B3732*L3732*M3732</f>
        <v>0</v>
      </c>
      <c r="P3732" s="17" t="e">
        <f t="shared" ref="P3732:P3795" si="1699">ROUNDUP((O3732-N3732)/N3732,3)</f>
        <v>#DIV/0!</v>
      </c>
      <c r="Q3732" s="38">
        <f t="shared" ref="Q3732:Q3795" si="1700">ROUNDUP(O3732/1000,0)*1000</f>
        <v>0</v>
      </c>
      <c r="R3732" s="17" t="e">
        <f t="shared" si="1695"/>
        <v>#DIV/0!</v>
      </c>
      <c r="S3732" s="97">
        <f t="shared" si="1696"/>
        <v>1.2E-2</v>
      </c>
      <c r="T3732" s="96">
        <f t="shared" si="1680"/>
        <v>7.2828450603597264E-3</v>
      </c>
      <c r="U3732" s="96">
        <f t="shared" si="1681"/>
        <v>7.282845060359899E-3</v>
      </c>
      <c r="V3732" s="96">
        <f t="shared" si="1682"/>
        <v>7.2828450603605694E-3</v>
      </c>
      <c r="W3732" s="96">
        <f t="shared" si="1683"/>
        <v>7.2828450596465815E-3</v>
      </c>
      <c r="X3732" s="105">
        <f>AVERAGE(S3732:S$4265)</f>
        <v>1.2288389513108584E-2</v>
      </c>
      <c r="Y3732" s="96">
        <f t="shared" si="1684"/>
        <v>3.7312969872712467E-5</v>
      </c>
      <c r="Z3732" s="96">
        <f t="shared" si="1685"/>
        <v>3.7312969872721195E-5</v>
      </c>
      <c r="AA3732" s="96">
        <f t="shared" si="1686"/>
        <v>3.7312969872721636E-5</v>
      </c>
      <c r="AB3732" s="96">
        <f t="shared" si="1687"/>
        <v>3.296974016567961E-5</v>
      </c>
      <c r="AC3732" s="105">
        <f>_xlfn.VAR.S(S3732:S$4265)</f>
        <v>1.1295232272979676E-4</v>
      </c>
      <c r="AI3732" s="98"/>
      <c r="AJ3732" s="99"/>
      <c r="AK3732" s="116"/>
      <c r="AM3732" s="100"/>
      <c r="AN3732" s="120"/>
      <c r="AO3732" s="101"/>
    </row>
    <row r="3733" spans="1:41" ht="16.5">
      <c r="A3733" s="112">
        <v>38040</v>
      </c>
      <c r="B3733" s="73">
        <v>6665</v>
      </c>
      <c r="C3733" s="73">
        <v>6665</v>
      </c>
      <c r="D3733" s="80">
        <f t="shared" si="1688"/>
        <v>0</v>
      </c>
      <c r="E3733" s="17">
        <f t="shared" si="1679"/>
        <v>0</v>
      </c>
      <c r="F3733" s="16">
        <f t="shared" si="1689"/>
        <v>0</v>
      </c>
      <c r="G3733" s="16">
        <f t="shared" si="1690"/>
        <v>0</v>
      </c>
      <c r="H3733" s="16">
        <f t="shared" si="1691"/>
        <v>0</v>
      </c>
      <c r="I3733" s="16">
        <f t="shared" si="1692"/>
        <v>0</v>
      </c>
      <c r="J3733" s="16">
        <f t="shared" si="1693"/>
        <v>0</v>
      </c>
      <c r="K3733" s="16">
        <f t="shared" si="1697"/>
        <v>0</v>
      </c>
      <c r="L3733" s="16">
        <f t="shared" si="1694"/>
        <v>0</v>
      </c>
      <c r="M3733" s="72"/>
      <c r="N3733" s="72"/>
      <c r="O3733" s="32">
        <f t="shared" si="1698"/>
        <v>0</v>
      </c>
      <c r="P3733" s="17" t="e">
        <f t="shared" si="1699"/>
        <v>#DIV/0!</v>
      </c>
      <c r="Q3733" s="38">
        <f t="shared" si="1700"/>
        <v>0</v>
      </c>
      <c r="R3733" s="17" t="e">
        <f t="shared" si="1695"/>
        <v>#DIV/0!</v>
      </c>
      <c r="S3733" s="97">
        <f t="shared" si="1696"/>
        <v>0</v>
      </c>
      <c r="T3733" s="96">
        <f t="shared" si="1680"/>
        <v>6.981750064212474E-3</v>
      </c>
      <c r="U3733" s="96">
        <f t="shared" si="1681"/>
        <v>6.9817500642126579E-3</v>
      </c>
      <c r="V3733" s="96">
        <f t="shared" si="1682"/>
        <v>6.9817500642133708E-3</v>
      </c>
      <c r="W3733" s="96">
        <f t="shared" si="1683"/>
        <v>6.9817500634538092E-3</v>
      </c>
      <c r="X3733" s="105">
        <f>AVERAGE(S3733:S$4265)</f>
        <v>1.2288930581613478E-2</v>
      </c>
      <c r="Y3733" s="96">
        <f t="shared" si="1684"/>
        <v>3.8087233965564448E-5</v>
      </c>
      <c r="Z3733" s="96">
        <f t="shared" si="1685"/>
        <v>3.8087233965573847E-5</v>
      </c>
      <c r="AA3733" s="96">
        <f t="shared" si="1686"/>
        <v>3.8087233965574775E-5</v>
      </c>
      <c r="AB3733" s="96">
        <f t="shared" si="1687"/>
        <v>3.3653879916810182E-5</v>
      </c>
      <c r="AC3733" s="105">
        <f>_xlfn.VAR.S(S3733:S$4265)</f>
        <v>1.1316448250081184E-4</v>
      </c>
      <c r="AI3733" s="98"/>
      <c r="AJ3733" s="99"/>
      <c r="AK3733" s="116"/>
      <c r="AM3733" s="100"/>
      <c r="AN3733" s="120"/>
      <c r="AO3733" s="101"/>
    </row>
    <row r="3734" spans="1:41" ht="16.5">
      <c r="A3734" s="112">
        <v>38037</v>
      </c>
      <c r="B3734" s="73">
        <v>6665</v>
      </c>
      <c r="C3734" s="73">
        <v>6681</v>
      </c>
      <c r="D3734" s="80">
        <f t="shared" si="1688"/>
        <v>-16</v>
      </c>
      <c r="E3734" s="17">
        <f t="shared" si="1679"/>
        <v>3.0000000000000001E-3</v>
      </c>
      <c r="F3734" s="16">
        <f t="shared" si="1689"/>
        <v>0</v>
      </c>
      <c r="G3734" s="16">
        <f t="shared" si="1690"/>
        <v>0</v>
      </c>
      <c r="H3734" s="16">
        <f t="shared" si="1691"/>
        <v>0</v>
      </c>
      <c r="I3734" s="16">
        <f t="shared" si="1692"/>
        <v>0</v>
      </c>
      <c r="J3734" s="16">
        <f t="shared" si="1693"/>
        <v>0</v>
      </c>
      <c r="K3734" s="16">
        <f t="shared" si="1697"/>
        <v>0</v>
      </c>
      <c r="L3734" s="16">
        <f t="shared" si="1694"/>
        <v>0</v>
      </c>
      <c r="M3734" s="72"/>
      <c r="N3734" s="72"/>
      <c r="O3734" s="32">
        <f t="shared" si="1698"/>
        <v>0</v>
      </c>
      <c r="P3734" s="17" t="e">
        <f t="shared" si="1699"/>
        <v>#DIV/0!</v>
      </c>
      <c r="Q3734" s="38">
        <f t="shared" si="1700"/>
        <v>0</v>
      </c>
      <c r="R3734" s="17" t="e">
        <f t="shared" si="1695"/>
        <v>#DIV/0!</v>
      </c>
      <c r="S3734" s="97">
        <f t="shared" si="1696"/>
        <v>3.0000000000000001E-3</v>
      </c>
      <c r="T3734" s="96">
        <f t="shared" si="1680"/>
        <v>7.4273936853324193E-3</v>
      </c>
      <c r="U3734" s="96">
        <f t="shared" si="1681"/>
        <v>7.4273936853326153E-3</v>
      </c>
      <c r="V3734" s="96">
        <f t="shared" si="1682"/>
        <v>7.4273936853333734E-3</v>
      </c>
      <c r="W3734" s="96">
        <f t="shared" si="1683"/>
        <v>7.4273936845253297E-3</v>
      </c>
      <c r="X3734" s="105">
        <f>AVERAGE(S3734:S$4265)</f>
        <v>1.2312030075187939E-2</v>
      </c>
      <c r="Y3734" s="96">
        <f t="shared" si="1684"/>
        <v>3.6997088668244139E-5</v>
      </c>
      <c r="Z3734" s="96">
        <f t="shared" si="1685"/>
        <v>3.6997088668253951E-5</v>
      </c>
      <c r="AA3734" s="96">
        <f t="shared" si="1686"/>
        <v>3.6997088668254229E-5</v>
      </c>
      <c r="AB3734" s="96">
        <f t="shared" si="1687"/>
        <v>3.2690627531806325E-5</v>
      </c>
      <c r="AC3734" s="105">
        <f>_xlfn.VAR.S(S3734:S$4265)</f>
        <v>1.1309266103110956E-4</v>
      </c>
      <c r="AI3734" s="98"/>
      <c r="AJ3734" s="99"/>
      <c r="AK3734" s="116"/>
      <c r="AM3734" s="100"/>
      <c r="AN3734" s="120"/>
      <c r="AO3734" s="101"/>
    </row>
    <row r="3735" spans="1:41" ht="16.5">
      <c r="A3735" s="112">
        <v>38036</v>
      </c>
      <c r="B3735" s="73">
        <v>6681</v>
      </c>
      <c r="C3735" s="73">
        <v>6605</v>
      </c>
      <c r="D3735" s="80">
        <f t="shared" si="1688"/>
        <v>76</v>
      </c>
      <c r="E3735" s="17">
        <f t="shared" si="1679"/>
        <v>1.2E-2</v>
      </c>
      <c r="F3735" s="16">
        <f t="shared" si="1689"/>
        <v>0</v>
      </c>
      <c r="G3735" s="16">
        <f t="shared" si="1690"/>
        <v>0</v>
      </c>
      <c r="H3735" s="16">
        <f t="shared" si="1691"/>
        <v>0</v>
      </c>
      <c r="I3735" s="16">
        <f t="shared" si="1692"/>
        <v>0</v>
      </c>
      <c r="J3735" s="16">
        <f t="shared" si="1693"/>
        <v>0</v>
      </c>
      <c r="K3735" s="16">
        <f t="shared" si="1697"/>
        <v>0</v>
      </c>
      <c r="L3735" s="16">
        <f t="shared" si="1694"/>
        <v>0</v>
      </c>
      <c r="M3735" s="72"/>
      <c r="N3735" s="72"/>
      <c r="O3735" s="32">
        <f t="shared" si="1698"/>
        <v>0</v>
      </c>
      <c r="P3735" s="17" t="e">
        <f t="shared" si="1699"/>
        <v>#DIV/0!</v>
      </c>
      <c r="Q3735" s="38">
        <f t="shared" si="1700"/>
        <v>0</v>
      </c>
      <c r="R3735" s="17" t="e">
        <f t="shared" si="1695"/>
        <v>#DIV/0!</v>
      </c>
      <c r="S3735" s="97">
        <f t="shared" si="1696"/>
        <v>1.2E-2</v>
      </c>
      <c r="T3735" s="96">
        <f t="shared" si="1680"/>
        <v>7.7099932822685307E-3</v>
      </c>
      <c r="U3735" s="96">
        <f t="shared" si="1681"/>
        <v>7.7099932822687397E-3</v>
      </c>
      <c r="V3735" s="96">
        <f t="shared" si="1682"/>
        <v>7.7099932822695463E-3</v>
      </c>
      <c r="W3735" s="96">
        <f t="shared" si="1683"/>
        <v>7.7099932814099249E-3</v>
      </c>
      <c r="X3735" s="105">
        <f>AVERAGE(S3735:S$4265)</f>
        <v>1.2329566854990552E-2</v>
      </c>
      <c r="Y3735" s="96">
        <f t="shared" si="1684"/>
        <v>3.7942602622450276E-5</v>
      </c>
      <c r="Z3735" s="96">
        <f t="shared" si="1685"/>
        <v>3.794260262246059E-5</v>
      </c>
      <c r="AA3735" s="96">
        <f t="shared" si="1686"/>
        <v>3.7942602622460393E-5</v>
      </c>
      <c r="AB3735" s="96">
        <f t="shared" si="1687"/>
        <v>3.3526083661212592E-5</v>
      </c>
      <c r="AC3735" s="105">
        <f>_xlfn.VAR.S(S3735:S$4265)</f>
        <v>1.1314212415165477E-4</v>
      </c>
      <c r="AI3735" s="98"/>
      <c r="AJ3735" s="99"/>
      <c r="AK3735" s="116"/>
      <c r="AM3735" s="100"/>
      <c r="AN3735" s="120"/>
      <c r="AO3735" s="101"/>
    </row>
    <row r="3736" spans="1:41" ht="16.5">
      <c r="A3736" s="112">
        <v>38035</v>
      </c>
      <c r="B3736" s="73">
        <v>6605</v>
      </c>
      <c r="C3736" s="73">
        <v>6600</v>
      </c>
      <c r="D3736" s="80">
        <f t="shared" si="1688"/>
        <v>5</v>
      </c>
      <c r="E3736" s="17">
        <f t="shared" si="1679"/>
        <v>1E-3</v>
      </c>
      <c r="F3736" s="16">
        <f t="shared" si="1689"/>
        <v>0</v>
      </c>
      <c r="G3736" s="16">
        <f t="shared" si="1690"/>
        <v>0</v>
      </c>
      <c r="H3736" s="16">
        <f t="shared" si="1691"/>
        <v>0</v>
      </c>
      <c r="I3736" s="16">
        <f t="shared" si="1692"/>
        <v>0</v>
      </c>
      <c r="J3736" s="16">
        <f t="shared" si="1693"/>
        <v>0</v>
      </c>
      <c r="K3736" s="16">
        <f t="shared" si="1697"/>
        <v>0</v>
      </c>
      <c r="L3736" s="16">
        <f t="shared" si="1694"/>
        <v>0</v>
      </c>
      <c r="M3736" s="72"/>
      <c r="N3736" s="72"/>
      <c r="O3736" s="32">
        <f t="shared" si="1698"/>
        <v>0</v>
      </c>
      <c r="P3736" s="17" t="e">
        <f t="shared" si="1699"/>
        <v>#DIV/0!</v>
      </c>
      <c r="Q3736" s="38">
        <f t="shared" si="1700"/>
        <v>0</v>
      </c>
      <c r="R3736" s="17" t="e">
        <f t="shared" si="1695"/>
        <v>#DIV/0!</v>
      </c>
      <c r="S3736" s="97">
        <f t="shared" si="1696"/>
        <v>1E-3</v>
      </c>
      <c r="T3736" s="96">
        <f t="shared" si="1680"/>
        <v>7.4361630662431169E-3</v>
      </c>
      <c r="U3736" s="96">
        <f t="shared" si="1681"/>
        <v>7.4361630662433398E-3</v>
      </c>
      <c r="V3736" s="96">
        <f t="shared" si="1682"/>
        <v>7.4361630662441976E-3</v>
      </c>
      <c r="W3736" s="96">
        <f t="shared" si="1683"/>
        <v>7.4361630653297069E-3</v>
      </c>
      <c r="X3736" s="105">
        <f>AVERAGE(S3736:S$4265)</f>
        <v>1.2330188679245251E-2</v>
      </c>
      <c r="Y3736" s="96">
        <f t="shared" si="1684"/>
        <v>3.9034985286143485E-5</v>
      </c>
      <c r="Z3736" s="96">
        <f t="shared" si="1685"/>
        <v>3.9034985286154584E-5</v>
      </c>
      <c r="AA3736" s="96">
        <f t="shared" si="1686"/>
        <v>3.9034985286154869E-5</v>
      </c>
      <c r="AB3736" s="96">
        <f t="shared" si="1687"/>
        <v>3.4491312981361394E-5</v>
      </c>
      <c r="AC3736" s="105">
        <f>_xlfn.VAR.S(S3736:S$4265)</f>
        <v>1.1335579769590257E-4</v>
      </c>
      <c r="AI3736" s="98"/>
      <c r="AJ3736" s="99"/>
      <c r="AK3736" s="116"/>
      <c r="AM3736" s="100"/>
      <c r="AN3736" s="120"/>
      <c r="AO3736" s="101"/>
    </row>
    <row r="3737" spans="1:41" ht="16.5">
      <c r="A3737" s="112">
        <v>38034</v>
      </c>
      <c r="B3737" s="73">
        <v>6600</v>
      </c>
      <c r="C3737" s="73">
        <v>6565</v>
      </c>
      <c r="D3737" s="80">
        <f t="shared" si="1688"/>
        <v>35</v>
      </c>
      <c r="E3737" s="17">
        <f t="shared" si="1679"/>
        <v>6.0000000000000001E-3</v>
      </c>
      <c r="F3737" s="16">
        <f t="shared" si="1689"/>
        <v>0</v>
      </c>
      <c r="G3737" s="16">
        <f t="shared" si="1690"/>
        <v>0</v>
      </c>
      <c r="H3737" s="16">
        <f t="shared" si="1691"/>
        <v>0</v>
      </c>
      <c r="I3737" s="16">
        <f t="shared" si="1692"/>
        <v>0</v>
      </c>
      <c r="J3737" s="16">
        <f t="shared" si="1693"/>
        <v>0</v>
      </c>
      <c r="K3737" s="16">
        <f t="shared" si="1697"/>
        <v>0</v>
      </c>
      <c r="L3737" s="16">
        <f t="shared" si="1694"/>
        <v>0</v>
      </c>
      <c r="M3737" s="72"/>
      <c r="N3737" s="72"/>
      <c r="O3737" s="32">
        <f t="shared" si="1698"/>
        <v>0</v>
      </c>
      <c r="P3737" s="17" t="e">
        <f t="shared" si="1699"/>
        <v>#DIV/0!</v>
      </c>
      <c r="Q3737" s="38">
        <f t="shared" si="1700"/>
        <v>0</v>
      </c>
      <c r="R3737" s="17" t="e">
        <f t="shared" si="1695"/>
        <v>#DIV/0!</v>
      </c>
      <c r="S3737" s="97">
        <f t="shared" si="1696"/>
        <v>6.0000000000000001E-3</v>
      </c>
      <c r="T3737" s="96">
        <f t="shared" si="1680"/>
        <v>7.8469819853650181E-3</v>
      </c>
      <c r="U3737" s="96">
        <f t="shared" si="1681"/>
        <v>7.8469819853652558E-3</v>
      </c>
      <c r="V3737" s="96">
        <f t="shared" si="1682"/>
        <v>7.8469819853661683E-3</v>
      </c>
      <c r="W3737" s="96">
        <f t="shared" si="1683"/>
        <v>7.8469819843933059E-3</v>
      </c>
      <c r="X3737" s="105">
        <f>AVERAGE(S3737:S$4265)</f>
        <v>1.2351606805292976E-2</v>
      </c>
      <c r="Y3737" s="96">
        <f t="shared" si="1684"/>
        <v>3.8534165476243298E-5</v>
      </c>
      <c r="Z3737" s="96">
        <f t="shared" si="1685"/>
        <v>3.8534165476254892E-5</v>
      </c>
      <c r="AA3737" s="96">
        <f t="shared" si="1686"/>
        <v>3.8534165476254404E-5</v>
      </c>
      <c r="AB3737" s="96">
        <f t="shared" si="1687"/>
        <v>3.4048788596968654E-5</v>
      </c>
      <c r="AC3737" s="105">
        <f>_xlfn.VAR.S(S3737:S$4265)</f>
        <v>1.1332689608753007E-4</v>
      </c>
      <c r="AI3737" s="98"/>
      <c r="AJ3737" s="99"/>
      <c r="AK3737" s="116"/>
      <c r="AM3737" s="100"/>
      <c r="AN3737" s="120"/>
      <c r="AO3737" s="101"/>
    </row>
    <row r="3738" spans="1:41" ht="16.5">
      <c r="A3738" s="112">
        <v>38033</v>
      </c>
      <c r="B3738" s="73">
        <v>6565</v>
      </c>
      <c r="C3738" s="73">
        <v>6549</v>
      </c>
      <c r="D3738" s="80">
        <f t="shared" si="1688"/>
        <v>16</v>
      </c>
      <c r="E3738" s="17">
        <f t="shared" si="1679"/>
        <v>3.0000000000000001E-3</v>
      </c>
      <c r="F3738" s="16">
        <f t="shared" si="1689"/>
        <v>0</v>
      </c>
      <c r="G3738" s="16">
        <f t="shared" si="1690"/>
        <v>0</v>
      </c>
      <c r="H3738" s="16">
        <f t="shared" si="1691"/>
        <v>0</v>
      </c>
      <c r="I3738" s="16">
        <f t="shared" si="1692"/>
        <v>0</v>
      </c>
      <c r="J3738" s="16">
        <f t="shared" si="1693"/>
        <v>0</v>
      </c>
      <c r="K3738" s="16">
        <f t="shared" si="1697"/>
        <v>0</v>
      </c>
      <c r="L3738" s="16">
        <f t="shared" si="1694"/>
        <v>0</v>
      </c>
      <c r="M3738" s="72"/>
      <c r="N3738" s="72"/>
      <c r="O3738" s="32">
        <f t="shared" si="1698"/>
        <v>0</v>
      </c>
      <c r="P3738" s="17" t="e">
        <f t="shared" si="1699"/>
        <v>#DIV/0!</v>
      </c>
      <c r="Q3738" s="38">
        <f t="shared" si="1700"/>
        <v>0</v>
      </c>
      <c r="R3738" s="17" t="e">
        <f t="shared" si="1695"/>
        <v>#DIV/0!</v>
      </c>
      <c r="S3738" s="97">
        <f t="shared" si="1696"/>
        <v>3.0000000000000001E-3</v>
      </c>
      <c r="T3738" s="96">
        <f t="shared" si="1680"/>
        <v>7.9648744525159763E-3</v>
      </c>
      <c r="U3738" s="96">
        <f t="shared" si="1681"/>
        <v>7.9648744525162296E-3</v>
      </c>
      <c r="V3738" s="96">
        <f t="shared" si="1682"/>
        <v>7.9648744525171993E-3</v>
      </c>
      <c r="W3738" s="96">
        <f t="shared" si="1683"/>
        <v>7.9648744514822407E-3</v>
      </c>
      <c r="X3738" s="105">
        <f>AVERAGE(S3738:S$4265)</f>
        <v>1.2363636363636332E-2</v>
      </c>
      <c r="Y3738" s="96">
        <f t="shared" si="1684"/>
        <v>4.0747363382334363E-5</v>
      </c>
      <c r="Z3738" s="96">
        <f t="shared" si="1685"/>
        <v>4.0747363382346635E-5</v>
      </c>
      <c r="AA3738" s="96">
        <f t="shared" si="1686"/>
        <v>4.0747363382345876E-5</v>
      </c>
      <c r="AB3738" s="96">
        <f t="shared" si="1687"/>
        <v>3.6004370265881116E-5</v>
      </c>
      <c r="AC3738" s="105">
        <f>_xlfn.VAR.S(S3738:S$4265)</f>
        <v>1.1346524064171199E-4</v>
      </c>
      <c r="AI3738" s="98"/>
      <c r="AJ3738" s="99"/>
      <c r="AK3738" s="116"/>
      <c r="AM3738" s="100"/>
      <c r="AN3738" s="120"/>
      <c r="AO3738" s="101"/>
    </row>
    <row r="3739" spans="1:41" ht="16.5">
      <c r="A3739" s="112">
        <v>38030</v>
      </c>
      <c r="B3739" s="73">
        <v>6549</v>
      </c>
      <c r="C3739" s="73">
        <v>6436</v>
      </c>
      <c r="D3739" s="80">
        <f t="shared" si="1688"/>
        <v>113</v>
      </c>
      <c r="E3739" s="17">
        <f t="shared" si="1679"/>
        <v>1.8000000000000002E-2</v>
      </c>
      <c r="F3739" s="16">
        <f t="shared" si="1689"/>
        <v>0</v>
      </c>
      <c r="G3739" s="16">
        <f t="shared" si="1690"/>
        <v>0</v>
      </c>
      <c r="H3739" s="16">
        <f t="shared" si="1691"/>
        <v>0</v>
      </c>
      <c r="I3739" s="16">
        <f t="shared" si="1692"/>
        <v>0</v>
      </c>
      <c r="J3739" s="16">
        <f t="shared" si="1693"/>
        <v>0</v>
      </c>
      <c r="K3739" s="16">
        <f t="shared" si="1697"/>
        <v>0</v>
      </c>
      <c r="L3739" s="16">
        <f t="shared" si="1694"/>
        <v>0</v>
      </c>
      <c r="M3739" s="72"/>
      <c r="N3739" s="72"/>
      <c r="O3739" s="32">
        <f t="shared" si="1698"/>
        <v>0</v>
      </c>
      <c r="P3739" s="17" t="e">
        <f t="shared" si="1699"/>
        <v>#DIV/0!</v>
      </c>
      <c r="Q3739" s="38">
        <f t="shared" si="1700"/>
        <v>0</v>
      </c>
      <c r="R3739" s="17" t="e">
        <f t="shared" si="1695"/>
        <v>#DIV/0!</v>
      </c>
      <c r="S3739" s="97">
        <f t="shared" si="1696"/>
        <v>1.8000000000000002E-2</v>
      </c>
      <c r="T3739" s="96">
        <f t="shared" si="1680"/>
        <v>8.281781332463805E-3</v>
      </c>
      <c r="U3739" s="96">
        <f t="shared" si="1681"/>
        <v>8.2817813324640738E-3</v>
      </c>
      <c r="V3739" s="96">
        <f t="shared" si="1682"/>
        <v>8.281781332465106E-3</v>
      </c>
      <c r="W3739" s="96">
        <f t="shared" si="1683"/>
        <v>8.2817813313640857E-3</v>
      </c>
      <c r="X3739" s="105">
        <f>AVERAGE(S3739:S$4265)</f>
        <v>1.2381404174573023E-2</v>
      </c>
      <c r="Y3739" s="96">
        <f t="shared" si="1684"/>
        <v>4.1567585680528276E-5</v>
      </c>
      <c r="Z3739" s="96">
        <f t="shared" si="1685"/>
        <v>4.1567585680541144E-5</v>
      </c>
      <c r="AA3739" s="96">
        <f t="shared" si="1686"/>
        <v>4.1567585680539647E-5</v>
      </c>
      <c r="AB3739" s="96">
        <f t="shared" si="1687"/>
        <v>3.6729118688023677E-5</v>
      </c>
      <c r="AC3739" s="105">
        <f>_xlfn.VAR.S(S3739:S$4265)</f>
        <v>1.1351395011580078E-4</v>
      </c>
      <c r="AI3739" s="98"/>
      <c r="AJ3739" s="99"/>
      <c r="AK3739" s="116"/>
      <c r="AM3739" s="100"/>
      <c r="AN3739" s="120"/>
      <c r="AO3739" s="101"/>
    </row>
    <row r="3740" spans="1:41" ht="16.5">
      <c r="A3740" s="112">
        <v>38029</v>
      </c>
      <c r="B3740" s="73">
        <v>6436</v>
      </c>
      <c r="C3740" s="73">
        <v>6454</v>
      </c>
      <c r="D3740" s="80">
        <f t="shared" si="1688"/>
        <v>-18</v>
      </c>
      <c r="E3740" s="17">
        <f t="shared" si="1679"/>
        <v>3.0000000000000001E-3</v>
      </c>
      <c r="F3740" s="16">
        <f t="shared" si="1689"/>
        <v>0</v>
      </c>
      <c r="G3740" s="16">
        <f t="shared" si="1690"/>
        <v>0</v>
      </c>
      <c r="H3740" s="16">
        <f t="shared" si="1691"/>
        <v>0</v>
      </c>
      <c r="I3740" s="16">
        <f t="shared" si="1692"/>
        <v>0</v>
      </c>
      <c r="J3740" s="16">
        <f t="shared" si="1693"/>
        <v>0</v>
      </c>
      <c r="K3740" s="16">
        <f t="shared" si="1697"/>
        <v>0</v>
      </c>
      <c r="L3740" s="16">
        <f t="shared" si="1694"/>
        <v>0</v>
      </c>
      <c r="M3740" s="72"/>
      <c r="N3740" s="72"/>
      <c r="O3740" s="32">
        <f t="shared" si="1698"/>
        <v>0</v>
      </c>
      <c r="P3740" s="17" t="e">
        <f t="shared" si="1699"/>
        <v>#DIV/0!</v>
      </c>
      <c r="Q3740" s="38">
        <f t="shared" si="1700"/>
        <v>0</v>
      </c>
      <c r="R3740" s="17" t="e">
        <f t="shared" si="1695"/>
        <v>#DIV/0!</v>
      </c>
      <c r="S3740" s="97">
        <f t="shared" si="1696"/>
        <v>3.0000000000000001E-3</v>
      </c>
      <c r="T3740" s="96">
        <f t="shared" si="1680"/>
        <v>7.6614695026210686E-3</v>
      </c>
      <c r="U3740" s="96">
        <f t="shared" si="1681"/>
        <v>7.661469502621354E-3</v>
      </c>
      <c r="V3740" s="96">
        <f t="shared" si="1682"/>
        <v>7.661469502622453E-3</v>
      </c>
      <c r="W3740" s="96">
        <f t="shared" si="1683"/>
        <v>7.6614695014511546E-3</v>
      </c>
      <c r="X3740" s="105">
        <f>AVERAGE(S3740:S$4265)</f>
        <v>1.2370722433460045E-2</v>
      </c>
      <c r="Y3740" s="96">
        <f t="shared" si="1684"/>
        <v>3.739837543597257E-5</v>
      </c>
      <c r="Z3740" s="96">
        <f t="shared" si="1685"/>
        <v>3.7398375435986638E-5</v>
      </c>
      <c r="AA3740" s="96">
        <f t="shared" si="1686"/>
        <v>3.7398375435986495E-5</v>
      </c>
      <c r="AB3740" s="96">
        <f t="shared" si="1687"/>
        <v>3.3045204513338576E-5</v>
      </c>
      <c r="AC3740" s="105">
        <f>_xlfn.VAR.S(S3740:S$4265)</f>
        <v>1.136699221437632E-4</v>
      </c>
      <c r="AI3740" s="98"/>
      <c r="AJ3740" s="99"/>
      <c r="AK3740" s="116"/>
      <c r="AM3740" s="100"/>
      <c r="AN3740" s="120"/>
      <c r="AO3740" s="101"/>
    </row>
    <row r="3741" spans="1:41" ht="16.5">
      <c r="A3741" s="112">
        <v>38028</v>
      </c>
      <c r="B3741" s="73">
        <v>6454</v>
      </c>
      <c r="C3741" s="73">
        <v>6488</v>
      </c>
      <c r="D3741" s="80">
        <f t="shared" si="1688"/>
        <v>-34</v>
      </c>
      <c r="E3741" s="17">
        <f t="shared" si="1679"/>
        <v>6.0000000000000001E-3</v>
      </c>
      <c r="F3741" s="16">
        <f t="shared" si="1689"/>
        <v>0</v>
      </c>
      <c r="G3741" s="16">
        <f t="shared" si="1690"/>
        <v>0</v>
      </c>
      <c r="H3741" s="16">
        <f t="shared" si="1691"/>
        <v>0</v>
      </c>
      <c r="I3741" s="16">
        <f t="shared" si="1692"/>
        <v>0</v>
      </c>
      <c r="J3741" s="16">
        <f t="shared" si="1693"/>
        <v>0</v>
      </c>
      <c r="K3741" s="16">
        <f t="shared" si="1697"/>
        <v>0</v>
      </c>
      <c r="L3741" s="16">
        <f t="shared" si="1694"/>
        <v>0</v>
      </c>
      <c r="M3741" s="72"/>
      <c r="N3741" s="72"/>
      <c r="O3741" s="32">
        <f t="shared" si="1698"/>
        <v>0</v>
      </c>
      <c r="P3741" s="17" t="e">
        <f t="shared" si="1699"/>
        <v>#DIV/0!</v>
      </c>
      <c r="Q3741" s="38">
        <f t="shared" si="1700"/>
        <v>0</v>
      </c>
      <c r="R3741" s="17" t="e">
        <f t="shared" si="1695"/>
        <v>#DIV/0!</v>
      </c>
      <c r="S3741" s="97">
        <f t="shared" si="1696"/>
        <v>6.0000000000000001E-3</v>
      </c>
      <c r="T3741" s="96">
        <f t="shared" si="1680"/>
        <v>7.9590101091713498E-3</v>
      </c>
      <c r="U3741" s="96">
        <f t="shared" si="1681"/>
        <v>7.9590101091716534E-3</v>
      </c>
      <c r="V3741" s="96">
        <f t="shared" si="1682"/>
        <v>7.9590101091728226E-3</v>
      </c>
      <c r="W3741" s="96">
        <f t="shared" si="1683"/>
        <v>7.9590101079267603E-3</v>
      </c>
      <c r="X3741" s="105">
        <f>AVERAGE(S3741:S$4265)</f>
        <v>1.2388571428571398E-2</v>
      </c>
      <c r="Y3741" s="96">
        <f t="shared" si="1684"/>
        <v>3.8215817617234841E-5</v>
      </c>
      <c r="Z3741" s="96">
        <f t="shared" si="1685"/>
        <v>3.8215817617249613E-5</v>
      </c>
      <c r="AA3741" s="96">
        <f t="shared" si="1686"/>
        <v>3.8215817617248725E-5</v>
      </c>
      <c r="AB3741" s="96">
        <f t="shared" si="1687"/>
        <v>3.3767496424001079E-5</v>
      </c>
      <c r="AC3741" s="105">
        <f>_xlfn.VAR.S(S3741:S$4265)</f>
        <v>1.1371895310796146E-4</v>
      </c>
      <c r="AI3741" s="98"/>
      <c r="AJ3741" s="99"/>
      <c r="AK3741" s="116"/>
      <c r="AM3741" s="100"/>
      <c r="AN3741" s="120"/>
      <c r="AO3741" s="101"/>
    </row>
    <row r="3742" spans="1:41" ht="16.5">
      <c r="A3742" s="112">
        <v>38027</v>
      </c>
      <c r="B3742" s="73">
        <v>6488</v>
      </c>
      <c r="C3742" s="73">
        <v>6463</v>
      </c>
      <c r="D3742" s="80">
        <f t="shared" si="1688"/>
        <v>25</v>
      </c>
      <c r="E3742" s="17">
        <f t="shared" si="1679"/>
        <v>4.0000000000000001E-3</v>
      </c>
      <c r="F3742" s="16">
        <f t="shared" si="1689"/>
        <v>0</v>
      </c>
      <c r="G3742" s="16">
        <f t="shared" si="1690"/>
        <v>0</v>
      </c>
      <c r="H3742" s="16">
        <f t="shared" si="1691"/>
        <v>0</v>
      </c>
      <c r="I3742" s="16">
        <f t="shared" si="1692"/>
        <v>0</v>
      </c>
      <c r="J3742" s="16">
        <f t="shared" si="1693"/>
        <v>0</v>
      </c>
      <c r="K3742" s="16">
        <f t="shared" si="1697"/>
        <v>0</v>
      </c>
      <c r="L3742" s="16">
        <f t="shared" si="1694"/>
        <v>0</v>
      </c>
      <c r="M3742" s="72"/>
      <c r="N3742" s="72"/>
      <c r="O3742" s="32">
        <f t="shared" si="1698"/>
        <v>0</v>
      </c>
      <c r="P3742" s="17" t="e">
        <f t="shared" si="1699"/>
        <v>#DIV/0!</v>
      </c>
      <c r="Q3742" s="38">
        <f t="shared" si="1700"/>
        <v>0</v>
      </c>
      <c r="R3742" s="17" t="e">
        <f t="shared" si="1695"/>
        <v>#DIV/0!</v>
      </c>
      <c r="S3742" s="97">
        <f t="shared" si="1696"/>
        <v>4.0000000000000001E-3</v>
      </c>
      <c r="T3742" s="96">
        <f t="shared" si="1680"/>
        <v>8.0840533076290948E-3</v>
      </c>
      <c r="U3742" s="96">
        <f t="shared" si="1681"/>
        <v>8.0840533076294175E-3</v>
      </c>
      <c r="V3742" s="96">
        <f t="shared" si="1682"/>
        <v>8.084053307630663E-3</v>
      </c>
      <c r="W3742" s="96">
        <f t="shared" si="1683"/>
        <v>8.0840533063050637E-3</v>
      </c>
      <c r="X3742" s="105">
        <f>AVERAGE(S3742:S$4265)</f>
        <v>1.2400763358778594E-2</v>
      </c>
      <c r="Y3742" s="96">
        <f t="shared" si="1684"/>
        <v>4.0377894602013253E-5</v>
      </c>
      <c r="Z3742" s="96">
        <f t="shared" si="1685"/>
        <v>4.0377894602028879E-5</v>
      </c>
      <c r="AA3742" s="96">
        <f t="shared" si="1686"/>
        <v>4.0377894602027605E-5</v>
      </c>
      <c r="AB3742" s="96">
        <f t="shared" si="1687"/>
        <v>3.5677907646620769E-5</v>
      </c>
      <c r="AC3742" s="105">
        <f>_xlfn.VAR.S(S3742:S$4265)</f>
        <v>1.1385820209303418E-4</v>
      </c>
      <c r="AI3742" s="98"/>
      <c r="AJ3742" s="99"/>
      <c r="AK3742" s="116"/>
      <c r="AM3742" s="100"/>
      <c r="AN3742" s="120"/>
      <c r="AO3742" s="101"/>
    </row>
    <row r="3743" spans="1:41" ht="16.5">
      <c r="A3743" s="112">
        <v>38026</v>
      </c>
      <c r="B3743" s="73">
        <v>6463</v>
      </c>
      <c r="C3743" s="73">
        <v>6353</v>
      </c>
      <c r="D3743" s="80">
        <f t="shared" si="1688"/>
        <v>110</v>
      </c>
      <c r="E3743" s="17">
        <f t="shared" si="1679"/>
        <v>1.8000000000000002E-2</v>
      </c>
      <c r="F3743" s="16">
        <f t="shared" si="1689"/>
        <v>0</v>
      </c>
      <c r="G3743" s="16">
        <f t="shared" si="1690"/>
        <v>0</v>
      </c>
      <c r="H3743" s="16">
        <f t="shared" si="1691"/>
        <v>0</v>
      </c>
      <c r="I3743" s="16">
        <f t="shared" si="1692"/>
        <v>0</v>
      </c>
      <c r="J3743" s="16">
        <f t="shared" si="1693"/>
        <v>0</v>
      </c>
      <c r="K3743" s="16">
        <f t="shared" si="1697"/>
        <v>0</v>
      </c>
      <c r="L3743" s="16">
        <f t="shared" si="1694"/>
        <v>0</v>
      </c>
      <c r="M3743" s="72"/>
      <c r="N3743" s="72"/>
      <c r="O3743" s="32">
        <f t="shared" si="1698"/>
        <v>0</v>
      </c>
      <c r="P3743" s="17" t="e">
        <f t="shared" si="1699"/>
        <v>#DIV/0!</v>
      </c>
      <c r="Q3743" s="38">
        <f t="shared" si="1700"/>
        <v>0</v>
      </c>
      <c r="R3743" s="17" t="e">
        <f t="shared" si="1695"/>
        <v>#DIV/0!</v>
      </c>
      <c r="S3743" s="97">
        <f t="shared" si="1696"/>
        <v>1.8000000000000002E-2</v>
      </c>
      <c r="T3743" s="96">
        <f t="shared" si="1680"/>
        <v>8.344737561307547E-3</v>
      </c>
      <c r="U3743" s="96">
        <f t="shared" si="1681"/>
        <v>8.3447375613078904E-3</v>
      </c>
      <c r="V3743" s="96">
        <f t="shared" si="1682"/>
        <v>8.3447375613092158E-3</v>
      </c>
      <c r="W3743" s="96">
        <f t="shared" si="1683"/>
        <v>8.3447375598990035E-3</v>
      </c>
      <c r="X3743" s="105">
        <f>AVERAGE(S3743:S$4265)</f>
        <v>1.2416826003824061E-2</v>
      </c>
      <c r="Y3743" s="96">
        <f t="shared" si="1684"/>
        <v>4.1750308439803251E-5</v>
      </c>
      <c r="Z3743" s="96">
        <f t="shared" si="1685"/>
        <v>4.1750308439819684E-5</v>
      </c>
      <c r="AA3743" s="96">
        <f t="shared" si="1686"/>
        <v>4.1750308439817597E-5</v>
      </c>
      <c r="AB3743" s="96">
        <f t="shared" si="1687"/>
        <v>3.6890572512868392E-5</v>
      </c>
      <c r="AC3743" s="105">
        <f>_xlfn.VAR.S(S3743:S$4265)</f>
        <v>1.1394086576851864E-4</v>
      </c>
      <c r="AI3743" s="98"/>
      <c r="AJ3743" s="99"/>
      <c r="AK3743" s="116"/>
      <c r="AM3743" s="100"/>
      <c r="AN3743" s="120"/>
      <c r="AO3743" s="101"/>
    </row>
    <row r="3744" spans="1:41" ht="16.5">
      <c r="A3744" s="112">
        <v>38023</v>
      </c>
      <c r="B3744" s="73">
        <v>6353</v>
      </c>
      <c r="C3744" s="73">
        <v>6268</v>
      </c>
      <c r="D3744" s="80">
        <f t="shared" si="1688"/>
        <v>85</v>
      </c>
      <c r="E3744" s="17">
        <f t="shared" si="1679"/>
        <v>1.3999999999999999E-2</v>
      </c>
      <c r="F3744" s="16">
        <f t="shared" si="1689"/>
        <v>0</v>
      </c>
      <c r="G3744" s="16">
        <f t="shared" si="1690"/>
        <v>0</v>
      </c>
      <c r="H3744" s="16">
        <f t="shared" si="1691"/>
        <v>0</v>
      </c>
      <c r="I3744" s="16">
        <f t="shared" si="1692"/>
        <v>0</v>
      </c>
      <c r="J3744" s="16">
        <f t="shared" si="1693"/>
        <v>0</v>
      </c>
      <c r="K3744" s="16">
        <f t="shared" si="1697"/>
        <v>0</v>
      </c>
      <c r="L3744" s="16">
        <f t="shared" si="1694"/>
        <v>0</v>
      </c>
      <c r="M3744" s="72"/>
      <c r="N3744" s="72"/>
      <c r="O3744" s="32">
        <f t="shared" si="1698"/>
        <v>0</v>
      </c>
      <c r="P3744" s="17" t="e">
        <f t="shared" si="1699"/>
        <v>#DIV/0!</v>
      </c>
      <c r="Q3744" s="38">
        <f t="shared" si="1700"/>
        <v>0</v>
      </c>
      <c r="R3744" s="17" t="e">
        <f t="shared" si="1695"/>
        <v>#DIV/0!</v>
      </c>
      <c r="S3744" s="97">
        <f t="shared" si="1696"/>
        <v>1.3999999999999999E-2</v>
      </c>
      <c r="T3744" s="96">
        <f t="shared" si="1680"/>
        <v>7.7284442141569648E-3</v>
      </c>
      <c r="U3744" s="96">
        <f t="shared" si="1681"/>
        <v>7.7284442141573291E-3</v>
      </c>
      <c r="V3744" s="96">
        <f t="shared" si="1682"/>
        <v>7.7284442141587386E-3</v>
      </c>
      <c r="W3744" s="96">
        <f t="shared" si="1683"/>
        <v>7.728444212658515E-3</v>
      </c>
      <c r="X3744" s="105">
        <f>AVERAGE(S3744:S$4265)</f>
        <v>1.2406130268199204E-2</v>
      </c>
      <c r="Y3744" s="96">
        <f t="shared" si="1684"/>
        <v>3.7680869089470331E-5</v>
      </c>
      <c r="Z3744" s="96">
        <f t="shared" si="1685"/>
        <v>3.7680869089488288E-5</v>
      </c>
      <c r="AA3744" s="96">
        <f t="shared" si="1686"/>
        <v>3.7680869089487922E-5</v>
      </c>
      <c r="AB3744" s="96">
        <f t="shared" si="1687"/>
        <v>3.3294815899611575E-5</v>
      </c>
      <c r="AC3744" s="105">
        <f>_xlfn.VAR.S(S3744:S$4265)</f>
        <v>1.1409961685823824E-4</v>
      </c>
      <c r="AI3744" s="98"/>
      <c r="AJ3744" s="99"/>
      <c r="AK3744" s="116"/>
      <c r="AM3744" s="100"/>
      <c r="AN3744" s="120"/>
      <c r="AO3744" s="101"/>
    </row>
    <row r="3745" spans="1:41" ht="16.5">
      <c r="A3745" s="112">
        <v>38022</v>
      </c>
      <c r="B3745" s="73">
        <v>6268</v>
      </c>
      <c r="C3745" s="73">
        <v>6241</v>
      </c>
      <c r="D3745" s="80">
        <f t="shared" si="1688"/>
        <v>27</v>
      </c>
      <c r="E3745" s="17">
        <f t="shared" si="1679"/>
        <v>5.0000000000000001E-3</v>
      </c>
      <c r="F3745" s="16">
        <f t="shared" si="1689"/>
        <v>0</v>
      </c>
      <c r="G3745" s="16">
        <f t="shared" si="1690"/>
        <v>0</v>
      </c>
      <c r="H3745" s="16">
        <f t="shared" si="1691"/>
        <v>0</v>
      </c>
      <c r="I3745" s="16">
        <f t="shared" si="1692"/>
        <v>0</v>
      </c>
      <c r="J3745" s="16">
        <f t="shared" si="1693"/>
        <v>0</v>
      </c>
      <c r="K3745" s="16">
        <f t="shared" si="1697"/>
        <v>0</v>
      </c>
      <c r="L3745" s="16">
        <f t="shared" si="1694"/>
        <v>0</v>
      </c>
      <c r="M3745" s="72"/>
      <c r="N3745" s="72"/>
      <c r="O3745" s="32">
        <f t="shared" si="1698"/>
        <v>0</v>
      </c>
      <c r="P3745" s="17" t="e">
        <f t="shared" si="1699"/>
        <v>#DIV/0!</v>
      </c>
      <c r="Q3745" s="38">
        <f t="shared" si="1700"/>
        <v>0</v>
      </c>
      <c r="R3745" s="17" t="e">
        <f t="shared" si="1695"/>
        <v>#DIV/0!</v>
      </c>
      <c r="S3745" s="97">
        <f t="shared" si="1696"/>
        <v>5.0000000000000001E-3</v>
      </c>
      <c r="T3745" s="96">
        <f t="shared" si="1680"/>
        <v>7.3281321427201753E-3</v>
      </c>
      <c r="U3745" s="96">
        <f t="shared" si="1681"/>
        <v>7.328132142720563E-3</v>
      </c>
      <c r="V3745" s="96">
        <f t="shared" si="1682"/>
        <v>7.3281321427220618E-3</v>
      </c>
      <c r="W3745" s="96">
        <f t="shared" si="1683"/>
        <v>7.3281321411260798E-3</v>
      </c>
      <c r="X3745" s="105">
        <f>AVERAGE(S3745:S$4265)</f>
        <v>1.240307101727444E-2</v>
      </c>
      <c r="Y3745" s="96">
        <f t="shared" si="1684"/>
        <v>3.7244723241670334E-5</v>
      </c>
      <c r="Z3745" s="96">
        <f t="shared" si="1685"/>
        <v>3.7244723241689768E-5</v>
      </c>
      <c r="AA3745" s="96">
        <f t="shared" si="1686"/>
        <v>3.7244723241690656E-5</v>
      </c>
      <c r="AB3745" s="96">
        <f t="shared" si="1687"/>
        <v>3.2909437425518502E-5</v>
      </c>
      <c r="AC3745" s="105">
        <f>_xlfn.VAR.S(S3745:S$4265)</f>
        <v>1.1431414439687062E-4</v>
      </c>
      <c r="AI3745" s="98"/>
      <c r="AJ3745" s="99"/>
      <c r="AK3745" s="116"/>
      <c r="AM3745" s="100"/>
      <c r="AN3745" s="120"/>
      <c r="AO3745" s="101"/>
    </row>
    <row r="3746" spans="1:41" ht="16.5">
      <c r="A3746" s="112">
        <v>38021</v>
      </c>
      <c r="B3746" s="73">
        <v>6241</v>
      </c>
      <c r="C3746" s="73">
        <v>6252</v>
      </c>
      <c r="D3746" s="80">
        <f t="shared" si="1688"/>
        <v>-11</v>
      </c>
      <c r="E3746" s="17">
        <f t="shared" si="1679"/>
        <v>2E-3</v>
      </c>
      <c r="F3746" s="16">
        <f t="shared" si="1689"/>
        <v>0</v>
      </c>
      <c r="G3746" s="16">
        <f t="shared" si="1690"/>
        <v>0</v>
      </c>
      <c r="H3746" s="16">
        <f t="shared" si="1691"/>
        <v>0</v>
      </c>
      <c r="I3746" s="16">
        <f t="shared" si="1692"/>
        <v>0</v>
      </c>
      <c r="J3746" s="16">
        <f t="shared" si="1693"/>
        <v>0</v>
      </c>
      <c r="K3746" s="16">
        <f t="shared" si="1697"/>
        <v>0</v>
      </c>
      <c r="L3746" s="16">
        <f t="shared" si="1694"/>
        <v>0</v>
      </c>
      <c r="M3746" s="72"/>
      <c r="N3746" s="72"/>
      <c r="O3746" s="32">
        <f t="shared" si="1698"/>
        <v>0</v>
      </c>
      <c r="P3746" s="17" t="e">
        <f t="shared" si="1699"/>
        <v>#DIV/0!</v>
      </c>
      <c r="Q3746" s="38">
        <f t="shared" si="1700"/>
        <v>0</v>
      </c>
      <c r="R3746" s="17" t="e">
        <f t="shared" si="1695"/>
        <v>#DIV/0!</v>
      </c>
      <c r="S3746" s="97">
        <f t="shared" si="1696"/>
        <v>2E-3</v>
      </c>
      <c r="T3746" s="96">
        <f t="shared" si="1680"/>
        <v>7.47673632204274E-3</v>
      </c>
      <c r="U3746" s="96">
        <f t="shared" si="1681"/>
        <v>7.4767363220431529E-3</v>
      </c>
      <c r="V3746" s="96">
        <f t="shared" si="1682"/>
        <v>7.4767363220447471E-3</v>
      </c>
      <c r="W3746" s="96">
        <f t="shared" si="1683"/>
        <v>7.4767363203468943E-3</v>
      </c>
      <c r="X3746" s="105">
        <f>AVERAGE(S3746:S$4265)</f>
        <v>1.2417307692307662E-2</v>
      </c>
      <c r="Y3746" s="96">
        <f t="shared" si="1684"/>
        <v>3.9230499865037006E-5</v>
      </c>
      <c r="Z3746" s="96">
        <f t="shared" si="1685"/>
        <v>3.9230499865057551E-5</v>
      </c>
      <c r="AA3746" s="96">
        <f t="shared" si="1686"/>
        <v>3.9230499865057992E-5</v>
      </c>
      <c r="AB3746" s="96">
        <f t="shared" si="1687"/>
        <v>3.4664069648431749E-5</v>
      </c>
      <c r="AC3746" s="105">
        <f>_xlfn.VAR.S(S3746:S$4265)</f>
        <v>1.1442860160071215E-4</v>
      </c>
      <c r="AI3746" s="98"/>
      <c r="AJ3746" s="99"/>
      <c r="AK3746" s="116"/>
      <c r="AM3746" s="100"/>
      <c r="AN3746" s="120"/>
      <c r="AO3746" s="101"/>
    </row>
    <row r="3747" spans="1:41" ht="16.5">
      <c r="A3747" s="112">
        <v>38020</v>
      </c>
      <c r="B3747" s="73">
        <v>6252</v>
      </c>
      <c r="C3747" s="73">
        <v>6319</v>
      </c>
      <c r="D3747" s="80">
        <f t="shared" si="1688"/>
        <v>-67</v>
      </c>
      <c r="E3747" s="17">
        <f t="shared" si="1679"/>
        <v>1.0999999999999999E-2</v>
      </c>
      <c r="F3747" s="16">
        <f t="shared" si="1689"/>
        <v>0</v>
      </c>
      <c r="G3747" s="16">
        <f t="shared" si="1690"/>
        <v>0</v>
      </c>
      <c r="H3747" s="16">
        <f t="shared" si="1691"/>
        <v>0</v>
      </c>
      <c r="I3747" s="16">
        <f t="shared" si="1692"/>
        <v>0</v>
      </c>
      <c r="J3747" s="16">
        <f t="shared" si="1693"/>
        <v>0</v>
      </c>
      <c r="K3747" s="16">
        <f t="shared" si="1697"/>
        <v>0</v>
      </c>
      <c r="L3747" s="16">
        <f t="shared" si="1694"/>
        <v>0</v>
      </c>
      <c r="M3747" s="72"/>
      <c r="N3747" s="72"/>
      <c r="O3747" s="32">
        <f t="shared" si="1698"/>
        <v>0</v>
      </c>
      <c r="P3747" s="17" t="e">
        <f t="shared" si="1699"/>
        <v>#DIV/0!</v>
      </c>
      <c r="Q3747" s="38">
        <f t="shared" si="1700"/>
        <v>0</v>
      </c>
      <c r="R3747" s="17" t="e">
        <f t="shared" si="1695"/>
        <v>#DIV/0!</v>
      </c>
      <c r="S3747" s="97">
        <f t="shared" si="1696"/>
        <v>1.0999999999999999E-2</v>
      </c>
      <c r="T3747" s="96">
        <f t="shared" si="1680"/>
        <v>7.8263152362156811E-3</v>
      </c>
      <c r="U3747" s="96">
        <f t="shared" si="1681"/>
        <v>7.8263152362161199E-3</v>
      </c>
      <c r="V3747" s="96">
        <f t="shared" si="1682"/>
        <v>7.8263152362178165E-3</v>
      </c>
      <c r="W3747" s="96">
        <f t="shared" si="1683"/>
        <v>7.8263152344115895E-3</v>
      </c>
      <c r="X3747" s="105">
        <f>AVERAGE(S3747:S$4265)</f>
        <v>1.243737957610787E-2</v>
      </c>
      <c r="Y3747" s="96">
        <f t="shared" si="1684"/>
        <v>3.9567811607586668E-5</v>
      </c>
      <c r="Z3747" s="96">
        <f t="shared" si="1685"/>
        <v>3.9567811607608203E-5</v>
      </c>
      <c r="AA3747" s="96">
        <f t="shared" si="1686"/>
        <v>3.9567811607607403E-5</v>
      </c>
      <c r="AB3747" s="96">
        <f t="shared" si="1687"/>
        <v>3.4962118303271634E-5</v>
      </c>
      <c r="AC3747" s="105">
        <f>_xlfn.VAR.S(S3747:S$4265)</f>
        <v>1.144396039309341E-4</v>
      </c>
      <c r="AI3747" s="98"/>
      <c r="AJ3747" s="99"/>
      <c r="AK3747" s="116"/>
      <c r="AM3747" s="100"/>
      <c r="AN3747" s="120"/>
      <c r="AO3747" s="101"/>
    </row>
    <row r="3748" spans="1:41" ht="16.5">
      <c r="A3748" s="112">
        <v>38019</v>
      </c>
      <c r="B3748" s="73">
        <v>6319</v>
      </c>
      <c r="C3748" s="73">
        <v>6375</v>
      </c>
      <c r="D3748" s="80">
        <f t="shared" si="1688"/>
        <v>-56</v>
      </c>
      <c r="E3748" s="17">
        <f t="shared" si="1679"/>
        <v>9.0000000000000011E-3</v>
      </c>
      <c r="F3748" s="16">
        <f t="shared" si="1689"/>
        <v>0</v>
      </c>
      <c r="G3748" s="16">
        <f t="shared" si="1690"/>
        <v>0</v>
      </c>
      <c r="H3748" s="16">
        <f t="shared" si="1691"/>
        <v>0</v>
      </c>
      <c r="I3748" s="16">
        <f t="shared" si="1692"/>
        <v>0</v>
      </c>
      <c r="J3748" s="16">
        <f t="shared" si="1693"/>
        <v>0</v>
      </c>
      <c r="K3748" s="16">
        <f t="shared" si="1697"/>
        <v>0</v>
      </c>
      <c r="L3748" s="16">
        <f t="shared" si="1694"/>
        <v>0</v>
      </c>
      <c r="M3748" s="72"/>
      <c r="N3748" s="72"/>
      <c r="O3748" s="32">
        <f t="shared" si="1698"/>
        <v>0</v>
      </c>
      <c r="P3748" s="17" t="e">
        <f t="shared" si="1699"/>
        <v>#DIV/0!</v>
      </c>
      <c r="Q3748" s="38">
        <f t="shared" si="1700"/>
        <v>0</v>
      </c>
      <c r="R3748" s="17" t="e">
        <f t="shared" si="1695"/>
        <v>#DIV/0!</v>
      </c>
      <c r="S3748" s="97">
        <f t="shared" si="1696"/>
        <v>9.0000000000000011E-3</v>
      </c>
      <c r="T3748" s="96">
        <f t="shared" si="1680"/>
        <v>7.6237396129954062E-3</v>
      </c>
      <c r="U3748" s="96">
        <f t="shared" si="1681"/>
        <v>7.623739612995872E-3</v>
      </c>
      <c r="V3748" s="96">
        <f t="shared" si="1682"/>
        <v>7.6237396129976778E-3</v>
      </c>
      <c r="W3748" s="96">
        <f t="shared" si="1683"/>
        <v>7.6237396110761585E-3</v>
      </c>
      <c r="X3748" s="105">
        <f>AVERAGE(S3748:S$4265)</f>
        <v>1.244015444015441E-2</v>
      </c>
      <c r="Y3748" s="96">
        <f t="shared" si="1684"/>
        <v>4.1365812293122639E-5</v>
      </c>
      <c r="Z3748" s="96">
        <f t="shared" si="1685"/>
        <v>4.1365812293145752E-5</v>
      </c>
      <c r="AA3748" s="96">
        <f t="shared" si="1686"/>
        <v>4.1365812293145678E-5</v>
      </c>
      <c r="AB3748" s="96">
        <f t="shared" si="1687"/>
        <v>3.6550831706161658E-5</v>
      </c>
      <c r="AC3748" s="105">
        <f>_xlfn.VAR.S(S3748:S$4265)</f>
        <v>1.1465695316759216E-4</v>
      </c>
      <c r="AI3748" s="98"/>
      <c r="AJ3748" s="99"/>
      <c r="AK3748" s="116"/>
      <c r="AM3748" s="100"/>
      <c r="AN3748" s="120"/>
      <c r="AO3748" s="101"/>
    </row>
    <row r="3749" spans="1:41" ht="16.5">
      <c r="A3749" s="112">
        <v>38016</v>
      </c>
      <c r="B3749" s="73">
        <v>6375</v>
      </c>
      <c r="C3749" s="73">
        <v>6312</v>
      </c>
      <c r="D3749" s="80">
        <f t="shared" si="1688"/>
        <v>63</v>
      </c>
      <c r="E3749" s="17">
        <f t="shared" si="1679"/>
        <v>9.9999999999999985E-3</v>
      </c>
      <c r="F3749" s="16">
        <f t="shared" si="1689"/>
        <v>0</v>
      </c>
      <c r="G3749" s="16">
        <f t="shared" si="1690"/>
        <v>0</v>
      </c>
      <c r="H3749" s="16">
        <f t="shared" si="1691"/>
        <v>0</v>
      </c>
      <c r="I3749" s="16">
        <f t="shared" si="1692"/>
        <v>0</v>
      </c>
      <c r="J3749" s="16">
        <f t="shared" si="1693"/>
        <v>0</v>
      </c>
      <c r="K3749" s="16">
        <f t="shared" si="1697"/>
        <v>0</v>
      </c>
      <c r="L3749" s="16">
        <f t="shared" si="1694"/>
        <v>0</v>
      </c>
      <c r="M3749" s="72"/>
      <c r="N3749" s="72"/>
      <c r="O3749" s="32">
        <f t="shared" si="1698"/>
        <v>0</v>
      </c>
      <c r="P3749" s="17" t="e">
        <f t="shared" si="1699"/>
        <v>#DIV/0!</v>
      </c>
      <c r="Q3749" s="38">
        <f t="shared" si="1700"/>
        <v>0</v>
      </c>
      <c r="R3749" s="17" t="e">
        <f t="shared" si="1695"/>
        <v>#DIV/0!</v>
      </c>
      <c r="S3749" s="97">
        <f t="shared" si="1696"/>
        <v>9.9999999999999985E-3</v>
      </c>
      <c r="T3749" s="96">
        <f t="shared" si="1680"/>
        <v>7.5358932053142614E-3</v>
      </c>
      <c r="U3749" s="96">
        <f t="shared" si="1681"/>
        <v>7.5358932053147575E-3</v>
      </c>
      <c r="V3749" s="96">
        <f t="shared" si="1682"/>
        <v>7.5358932053166787E-3</v>
      </c>
      <c r="W3749" s="96">
        <f t="shared" si="1683"/>
        <v>7.5358932032725092E-3</v>
      </c>
      <c r="X3749" s="105">
        <f>AVERAGE(S3749:S$4265)</f>
        <v>1.2446808510638266E-2</v>
      </c>
      <c r="Y3749" s="96">
        <f t="shared" si="1684"/>
        <v>4.3869357202923344E-5</v>
      </c>
      <c r="Z3749" s="96">
        <f t="shared" si="1685"/>
        <v>4.3869357202948023E-5</v>
      </c>
      <c r="AA3749" s="96">
        <f t="shared" si="1686"/>
        <v>4.3869357202948308E-5</v>
      </c>
      <c r="AB3749" s="96">
        <f t="shared" si="1687"/>
        <v>3.8762963985823843E-5</v>
      </c>
      <c r="AC3749" s="105">
        <f>_xlfn.VAR.S(S3749:S$4265)</f>
        <v>1.1485617681016071E-4</v>
      </c>
      <c r="AI3749" s="98"/>
      <c r="AJ3749" s="99"/>
      <c r="AK3749" s="116"/>
      <c r="AM3749" s="100"/>
      <c r="AN3749" s="120"/>
      <c r="AO3749" s="101"/>
    </row>
    <row r="3750" spans="1:41" ht="16.5">
      <c r="A3750" s="112">
        <v>38015</v>
      </c>
      <c r="B3750" s="73">
        <v>6312</v>
      </c>
      <c r="C3750" s="73">
        <v>6386</v>
      </c>
      <c r="D3750" s="80">
        <f t="shared" si="1688"/>
        <v>-74</v>
      </c>
      <c r="E3750" s="17">
        <f t="shared" si="1679"/>
        <v>1.2E-2</v>
      </c>
      <c r="F3750" s="16">
        <f t="shared" si="1689"/>
        <v>0</v>
      </c>
      <c r="G3750" s="16">
        <f t="shared" si="1690"/>
        <v>0</v>
      </c>
      <c r="H3750" s="16">
        <f t="shared" si="1691"/>
        <v>0</v>
      </c>
      <c r="I3750" s="16">
        <f t="shared" si="1692"/>
        <v>0</v>
      </c>
      <c r="J3750" s="16">
        <f t="shared" si="1693"/>
        <v>0</v>
      </c>
      <c r="K3750" s="16">
        <f t="shared" si="1697"/>
        <v>0</v>
      </c>
      <c r="L3750" s="16">
        <f t="shared" si="1694"/>
        <v>0</v>
      </c>
      <c r="M3750" s="72"/>
      <c r="N3750" s="72"/>
      <c r="O3750" s="32">
        <f t="shared" si="1698"/>
        <v>0</v>
      </c>
      <c r="P3750" s="17" t="e">
        <f t="shared" si="1699"/>
        <v>#DIV/0!</v>
      </c>
      <c r="Q3750" s="38">
        <f t="shared" si="1700"/>
        <v>0</v>
      </c>
      <c r="R3750" s="17" t="e">
        <f t="shared" si="1695"/>
        <v>#DIV/0!</v>
      </c>
      <c r="S3750" s="97">
        <f t="shared" si="1696"/>
        <v>1.2E-2</v>
      </c>
      <c r="T3750" s="96">
        <f t="shared" si="1680"/>
        <v>7.3786097928875121E-3</v>
      </c>
      <c r="U3750" s="96">
        <f t="shared" si="1681"/>
        <v>7.3786097928880395E-3</v>
      </c>
      <c r="V3750" s="96">
        <f t="shared" si="1682"/>
        <v>7.3786097928900838E-3</v>
      </c>
      <c r="W3750" s="96">
        <f t="shared" si="1683"/>
        <v>7.3786097907154354E-3</v>
      </c>
      <c r="X3750" s="105">
        <f>AVERAGE(S3750:S$4265)</f>
        <v>1.2451550387596868E-2</v>
      </c>
      <c r="Y3750" s="96">
        <f t="shared" si="1684"/>
        <v>4.6230910644517695E-5</v>
      </c>
      <c r="Z3750" s="96">
        <f t="shared" si="1685"/>
        <v>4.623091064454413E-5</v>
      </c>
      <c r="AA3750" s="96">
        <f t="shared" si="1686"/>
        <v>4.6230910644545105E-5</v>
      </c>
      <c r="AB3750" s="96">
        <f t="shared" si="1687"/>
        <v>4.0849632603705457E-5</v>
      </c>
      <c r="AC3750" s="105">
        <f>_xlfn.VAR.S(S3750:S$4265)</f>
        <v>1.1506755098968988E-4</v>
      </c>
      <c r="AI3750" s="98"/>
      <c r="AJ3750" s="99"/>
      <c r="AK3750" s="116"/>
      <c r="AM3750" s="100"/>
      <c r="AN3750" s="120"/>
      <c r="AO3750" s="101"/>
    </row>
    <row r="3751" spans="1:41" ht="16.5">
      <c r="A3751" s="112">
        <v>38014</v>
      </c>
      <c r="B3751" s="73">
        <v>6386</v>
      </c>
      <c r="C3751" s="73">
        <v>6384</v>
      </c>
      <c r="D3751" s="80">
        <f t="shared" si="1688"/>
        <v>2</v>
      </c>
      <c r="E3751" s="17">
        <f t="shared" si="1679"/>
        <v>1E-3</v>
      </c>
      <c r="F3751" s="16">
        <f t="shared" si="1689"/>
        <v>0</v>
      </c>
      <c r="G3751" s="16">
        <f t="shared" si="1690"/>
        <v>0</v>
      </c>
      <c r="H3751" s="16">
        <f t="shared" si="1691"/>
        <v>0</v>
      </c>
      <c r="I3751" s="16">
        <f t="shared" si="1692"/>
        <v>0</v>
      </c>
      <c r="J3751" s="16">
        <f t="shared" si="1693"/>
        <v>0</v>
      </c>
      <c r="K3751" s="16">
        <f t="shared" si="1697"/>
        <v>0</v>
      </c>
      <c r="L3751" s="16">
        <f t="shared" si="1694"/>
        <v>0</v>
      </c>
      <c r="M3751" s="72"/>
      <c r="N3751" s="72"/>
      <c r="O3751" s="32">
        <f t="shared" si="1698"/>
        <v>0</v>
      </c>
      <c r="P3751" s="17" t="e">
        <f t="shared" si="1699"/>
        <v>#DIV/0!</v>
      </c>
      <c r="Q3751" s="38">
        <f t="shared" si="1700"/>
        <v>0</v>
      </c>
      <c r="R3751" s="17" t="e">
        <f t="shared" si="1695"/>
        <v>#DIV/0!</v>
      </c>
      <c r="S3751" s="97">
        <f t="shared" si="1696"/>
        <v>1E-3</v>
      </c>
      <c r="T3751" s="96">
        <f t="shared" si="1680"/>
        <v>7.0836274392420337E-3</v>
      </c>
      <c r="U3751" s="96">
        <f t="shared" si="1681"/>
        <v>7.0836274392425949E-3</v>
      </c>
      <c r="V3751" s="96">
        <f t="shared" si="1682"/>
        <v>7.0836274392447694E-3</v>
      </c>
      <c r="W3751" s="96">
        <f t="shared" si="1683"/>
        <v>7.0836274369313135E-3</v>
      </c>
      <c r="X3751" s="105">
        <f>AVERAGE(S3751:S$4265)</f>
        <v>1.2452427184465988E-2</v>
      </c>
      <c r="Y3751" s="96">
        <f t="shared" si="1684"/>
        <v>4.7639007973560921E-5</v>
      </c>
      <c r="Z3751" s="96">
        <f t="shared" si="1685"/>
        <v>4.7639007973589395E-5</v>
      </c>
      <c r="AA3751" s="96">
        <f t="shared" si="1686"/>
        <v>4.7639007973591801E-5</v>
      </c>
      <c r="AB3751" s="96">
        <f t="shared" si="1687"/>
        <v>4.2093827399699134E-5</v>
      </c>
      <c r="AC3751" s="105">
        <f>_xlfn.VAR.S(S3751:S$4265)</f>
        <v>1.1529102036190619E-4</v>
      </c>
      <c r="AI3751" s="98"/>
      <c r="AJ3751" s="99"/>
      <c r="AK3751" s="116"/>
      <c r="AM3751" s="100"/>
      <c r="AN3751" s="120"/>
      <c r="AO3751" s="101"/>
    </row>
    <row r="3752" spans="1:41" ht="16.5">
      <c r="A3752" s="112">
        <v>38013</v>
      </c>
      <c r="B3752" s="73">
        <v>6384</v>
      </c>
      <c r="C3752" s="73">
        <v>6269</v>
      </c>
      <c r="D3752" s="80">
        <f t="shared" si="1688"/>
        <v>115</v>
      </c>
      <c r="E3752" s="17">
        <f t="shared" si="1679"/>
        <v>1.9E-2</v>
      </c>
      <c r="F3752" s="16">
        <f t="shared" si="1689"/>
        <v>0</v>
      </c>
      <c r="G3752" s="16">
        <f t="shared" si="1690"/>
        <v>0</v>
      </c>
      <c r="H3752" s="16">
        <f t="shared" si="1691"/>
        <v>0</v>
      </c>
      <c r="I3752" s="16">
        <f t="shared" si="1692"/>
        <v>0</v>
      </c>
      <c r="J3752" s="16">
        <f t="shared" si="1693"/>
        <v>0</v>
      </c>
      <c r="K3752" s="16">
        <f t="shared" si="1697"/>
        <v>0</v>
      </c>
      <c r="L3752" s="16">
        <f t="shared" si="1694"/>
        <v>0</v>
      </c>
      <c r="M3752" s="72"/>
      <c r="N3752" s="72"/>
      <c r="O3752" s="32">
        <f t="shared" si="1698"/>
        <v>0</v>
      </c>
      <c r="P3752" s="17" t="e">
        <f t="shared" si="1699"/>
        <v>#DIV/0!</v>
      </c>
      <c r="Q3752" s="38">
        <f t="shared" si="1700"/>
        <v>0</v>
      </c>
      <c r="R3752" s="17" t="e">
        <f t="shared" si="1695"/>
        <v>#DIV/0!</v>
      </c>
      <c r="S3752" s="97">
        <f t="shared" si="1696"/>
        <v>1.9E-2</v>
      </c>
      <c r="T3752" s="96">
        <f t="shared" si="1680"/>
        <v>7.471944084300036E-3</v>
      </c>
      <c r="U3752" s="96">
        <f t="shared" si="1681"/>
        <v>7.4719440843006328E-3</v>
      </c>
      <c r="V3752" s="96">
        <f t="shared" si="1682"/>
        <v>7.471944084302946E-3</v>
      </c>
      <c r="W3752" s="96">
        <f t="shared" si="1683"/>
        <v>7.4719440818418236E-3</v>
      </c>
      <c r="X3752" s="105">
        <f>AVERAGE(S3752:S$4265)</f>
        <v>1.2474708171206193E-2</v>
      </c>
      <c r="Y3752" s="96">
        <f t="shared" si="1684"/>
        <v>4.8006217403981435E-5</v>
      </c>
      <c r="Z3752" s="96">
        <f t="shared" si="1685"/>
        <v>4.800621740401123E-5</v>
      </c>
      <c r="AA3752" s="96">
        <f t="shared" si="1686"/>
        <v>4.8006217404011881E-5</v>
      </c>
      <c r="AB3752" s="96">
        <f t="shared" si="1687"/>
        <v>4.2418293651293751E-5</v>
      </c>
      <c r="AC3752" s="105">
        <f>_xlfn.VAR.S(S3752:S$4265)</f>
        <v>1.1525959299459271E-4</v>
      </c>
      <c r="AI3752" s="98"/>
      <c r="AJ3752" s="99"/>
      <c r="AK3752" s="116"/>
      <c r="AM3752" s="100"/>
      <c r="AN3752" s="120"/>
      <c r="AO3752" s="101"/>
    </row>
    <row r="3753" spans="1:41" ht="16.5">
      <c r="A3753" s="112">
        <v>38002</v>
      </c>
      <c r="B3753" s="73">
        <v>6269</v>
      </c>
      <c r="C3753" s="73">
        <v>6264</v>
      </c>
      <c r="D3753" s="80">
        <f t="shared" si="1688"/>
        <v>5</v>
      </c>
      <c r="E3753" s="17">
        <f t="shared" si="1679"/>
        <v>1E-3</v>
      </c>
      <c r="F3753" s="16">
        <f t="shared" si="1689"/>
        <v>0</v>
      </c>
      <c r="G3753" s="16">
        <f t="shared" si="1690"/>
        <v>0</v>
      </c>
      <c r="H3753" s="16">
        <f t="shared" si="1691"/>
        <v>0</v>
      </c>
      <c r="I3753" s="16">
        <f t="shared" si="1692"/>
        <v>0</v>
      </c>
      <c r="J3753" s="16">
        <f t="shared" si="1693"/>
        <v>0</v>
      </c>
      <c r="K3753" s="16">
        <f t="shared" si="1697"/>
        <v>0</v>
      </c>
      <c r="L3753" s="16">
        <f t="shared" si="1694"/>
        <v>0</v>
      </c>
      <c r="M3753" s="72"/>
      <c r="N3753" s="72"/>
      <c r="O3753" s="32">
        <f t="shared" si="1698"/>
        <v>0</v>
      </c>
      <c r="P3753" s="17" t="e">
        <f t="shared" si="1699"/>
        <v>#DIV/0!</v>
      </c>
      <c r="Q3753" s="38">
        <f t="shared" si="1700"/>
        <v>0</v>
      </c>
      <c r="R3753" s="17" t="e">
        <f t="shared" si="1695"/>
        <v>#DIV/0!</v>
      </c>
      <c r="S3753" s="97">
        <f t="shared" si="1696"/>
        <v>1E-3</v>
      </c>
      <c r="T3753" s="96">
        <f t="shared" si="1680"/>
        <v>6.7361107279787606E-3</v>
      </c>
      <c r="U3753" s="96">
        <f t="shared" si="1681"/>
        <v>6.7361107279793955E-3</v>
      </c>
      <c r="V3753" s="96">
        <f t="shared" si="1682"/>
        <v>6.7361107279818562E-3</v>
      </c>
      <c r="W3753" s="96">
        <f t="shared" si="1683"/>
        <v>6.7361107253636407E-3</v>
      </c>
      <c r="X3753" s="105">
        <f>AVERAGE(S3753:S$4265)</f>
        <v>1.2461988304093535E-2</v>
      </c>
      <c r="Y3753" s="96">
        <f t="shared" si="1684"/>
        <v>4.1470253829146356E-5</v>
      </c>
      <c r="Z3753" s="96">
        <f t="shared" si="1685"/>
        <v>4.1470253829179044E-5</v>
      </c>
      <c r="AA3753" s="96">
        <f t="shared" si="1686"/>
        <v>4.1470253829183584E-5</v>
      </c>
      <c r="AB3753" s="96">
        <f t="shared" si="1687"/>
        <v>3.6643116229960472E-5</v>
      </c>
      <c r="AC3753" s="105">
        <f>_xlfn.VAR.S(S3753:S$4265)</f>
        <v>1.1540138432017614E-4</v>
      </c>
      <c r="AI3753" s="98"/>
      <c r="AJ3753" s="99"/>
      <c r="AK3753" s="116"/>
      <c r="AM3753" s="100"/>
      <c r="AN3753" s="120"/>
      <c r="AO3753" s="101"/>
    </row>
    <row r="3754" spans="1:41" ht="16.5">
      <c r="A3754" s="112">
        <v>38001</v>
      </c>
      <c r="B3754" s="73">
        <v>6264</v>
      </c>
      <c r="C3754" s="73">
        <v>6274</v>
      </c>
      <c r="D3754" s="80">
        <f t="shared" si="1688"/>
        <v>-10</v>
      </c>
      <c r="E3754" s="17">
        <f t="shared" si="1679"/>
        <v>2E-3</v>
      </c>
      <c r="F3754" s="16">
        <f t="shared" si="1689"/>
        <v>0</v>
      </c>
      <c r="G3754" s="16">
        <f t="shared" si="1690"/>
        <v>0</v>
      </c>
      <c r="H3754" s="16">
        <f t="shared" si="1691"/>
        <v>0</v>
      </c>
      <c r="I3754" s="16">
        <f t="shared" si="1692"/>
        <v>0</v>
      </c>
      <c r="J3754" s="16">
        <f t="shared" si="1693"/>
        <v>0</v>
      </c>
      <c r="K3754" s="16">
        <f t="shared" si="1697"/>
        <v>0</v>
      </c>
      <c r="L3754" s="16">
        <f t="shared" si="1694"/>
        <v>0</v>
      </c>
      <c r="M3754" s="72"/>
      <c r="N3754" s="72"/>
      <c r="O3754" s="32">
        <f t="shared" si="1698"/>
        <v>0</v>
      </c>
      <c r="P3754" s="17" t="e">
        <f t="shared" si="1699"/>
        <v>#DIV/0!</v>
      </c>
      <c r="Q3754" s="38">
        <f t="shared" si="1700"/>
        <v>0</v>
      </c>
      <c r="R3754" s="17" t="e">
        <f t="shared" si="1695"/>
        <v>#DIV/0!</v>
      </c>
      <c r="S3754" s="97">
        <f t="shared" si="1696"/>
        <v>2E-3</v>
      </c>
      <c r="T3754" s="96">
        <f t="shared" si="1680"/>
        <v>7.102245455296554E-3</v>
      </c>
      <c r="U3754" s="96">
        <f t="shared" si="1681"/>
        <v>7.1022454552972297E-3</v>
      </c>
      <c r="V3754" s="96">
        <f t="shared" si="1682"/>
        <v>7.1022454552998474E-3</v>
      </c>
      <c r="W3754" s="96">
        <f t="shared" si="1683"/>
        <v>7.1022454525145121E-3</v>
      </c>
      <c r="X3754" s="105">
        <f>AVERAGE(S3754:S$4265)</f>
        <v>1.2484374999999968E-2</v>
      </c>
      <c r="Y3754" s="96">
        <f t="shared" si="1684"/>
        <v>4.1740436014196919E-5</v>
      </c>
      <c r="Z3754" s="96">
        <f t="shared" si="1685"/>
        <v>4.1740436014231173E-5</v>
      </c>
      <c r="AA3754" s="96">
        <f t="shared" si="1686"/>
        <v>4.1740436014233958E-5</v>
      </c>
      <c r="AB3754" s="96">
        <f t="shared" si="1687"/>
        <v>3.688184920717294E-5</v>
      </c>
      <c r="AC3754" s="105">
        <f>_xlfn.VAR.S(S3754:S$4265)</f>
        <v>1.1536961839530407E-4</v>
      </c>
      <c r="AI3754" s="98"/>
      <c r="AJ3754" s="99"/>
      <c r="AK3754" s="116"/>
      <c r="AM3754" s="100"/>
      <c r="AN3754" s="120"/>
      <c r="AO3754" s="101"/>
    </row>
    <row r="3755" spans="1:41" ht="16.5">
      <c r="A3755" s="112">
        <v>38000</v>
      </c>
      <c r="B3755" s="73">
        <v>6274</v>
      </c>
      <c r="C3755" s="73">
        <v>6210</v>
      </c>
      <c r="D3755" s="80">
        <f t="shared" si="1688"/>
        <v>64</v>
      </c>
      <c r="E3755" s="17">
        <f t="shared" si="1679"/>
        <v>1.0999999999999999E-2</v>
      </c>
      <c r="F3755" s="16">
        <f t="shared" si="1689"/>
        <v>0</v>
      </c>
      <c r="G3755" s="16">
        <f t="shared" si="1690"/>
        <v>0</v>
      </c>
      <c r="H3755" s="16">
        <f t="shared" si="1691"/>
        <v>0</v>
      </c>
      <c r="I3755" s="16">
        <f t="shared" si="1692"/>
        <v>0</v>
      </c>
      <c r="J3755" s="16">
        <f t="shared" si="1693"/>
        <v>0</v>
      </c>
      <c r="K3755" s="16">
        <f t="shared" si="1697"/>
        <v>0</v>
      </c>
      <c r="L3755" s="16">
        <f t="shared" si="1694"/>
        <v>0</v>
      </c>
      <c r="M3755" s="72"/>
      <c r="N3755" s="72"/>
      <c r="O3755" s="32">
        <f t="shared" si="1698"/>
        <v>0</v>
      </c>
      <c r="P3755" s="17" t="e">
        <f t="shared" si="1699"/>
        <v>#DIV/0!</v>
      </c>
      <c r="Q3755" s="38">
        <f t="shared" si="1700"/>
        <v>0</v>
      </c>
      <c r="R3755" s="17" t="e">
        <f t="shared" si="1695"/>
        <v>#DIV/0!</v>
      </c>
      <c r="S3755" s="97">
        <f t="shared" si="1696"/>
        <v>1.0999999999999999E-2</v>
      </c>
      <c r="T3755" s="96">
        <f t="shared" si="1680"/>
        <v>7.4279206971239933E-3</v>
      </c>
      <c r="U3755" s="96">
        <f t="shared" si="1681"/>
        <v>7.4279206971247123E-3</v>
      </c>
      <c r="V3755" s="96">
        <f t="shared" si="1682"/>
        <v>7.4279206971274974E-3</v>
      </c>
      <c r="W3755" s="96">
        <f t="shared" si="1683"/>
        <v>7.4279206941643746E-3</v>
      </c>
      <c r="X3755" s="105">
        <f>AVERAGE(S3755:S$4265)</f>
        <v>1.2504892367906034E-2</v>
      </c>
      <c r="Y3755" s="96">
        <f t="shared" si="1684"/>
        <v>4.2524145349511589E-5</v>
      </c>
      <c r="Z3755" s="96">
        <f t="shared" si="1685"/>
        <v>4.2524145349547537E-5</v>
      </c>
      <c r="AA3755" s="96">
        <f t="shared" si="1686"/>
        <v>4.2524145349548574E-5</v>
      </c>
      <c r="AB3755" s="96">
        <f t="shared" si="1687"/>
        <v>3.757433477416026E-5</v>
      </c>
      <c r="AC3755" s="105">
        <f>_xlfn.VAR.S(S3755:S$4265)</f>
        <v>1.153798779785894E-4</v>
      </c>
      <c r="AI3755" s="98"/>
      <c r="AJ3755" s="99"/>
      <c r="AK3755" s="116"/>
      <c r="AM3755" s="100"/>
      <c r="AN3755" s="120"/>
      <c r="AO3755" s="101"/>
    </row>
    <row r="3756" spans="1:41" ht="16.5">
      <c r="A3756" s="112">
        <v>37999</v>
      </c>
      <c r="B3756" s="73">
        <v>6210</v>
      </c>
      <c r="C3756" s="73">
        <v>6219</v>
      </c>
      <c r="D3756" s="80">
        <f t="shared" si="1688"/>
        <v>-9</v>
      </c>
      <c r="E3756" s="17">
        <f t="shared" si="1679"/>
        <v>2E-3</v>
      </c>
      <c r="F3756" s="16">
        <f t="shared" si="1689"/>
        <v>0</v>
      </c>
      <c r="G3756" s="16">
        <f t="shared" si="1690"/>
        <v>0</v>
      </c>
      <c r="H3756" s="16">
        <f t="shared" si="1691"/>
        <v>0</v>
      </c>
      <c r="I3756" s="16">
        <f t="shared" si="1692"/>
        <v>0</v>
      </c>
      <c r="J3756" s="16">
        <f t="shared" si="1693"/>
        <v>0</v>
      </c>
      <c r="K3756" s="16">
        <f t="shared" si="1697"/>
        <v>0</v>
      </c>
      <c r="L3756" s="16">
        <f t="shared" si="1694"/>
        <v>0</v>
      </c>
      <c r="M3756" s="72"/>
      <c r="N3756" s="72"/>
      <c r="O3756" s="32">
        <f t="shared" si="1698"/>
        <v>0</v>
      </c>
      <c r="P3756" s="17" t="e">
        <f t="shared" si="1699"/>
        <v>#DIV/0!</v>
      </c>
      <c r="Q3756" s="38">
        <f t="shared" si="1700"/>
        <v>0</v>
      </c>
      <c r="R3756" s="17" t="e">
        <f t="shared" si="1695"/>
        <v>#DIV/0!</v>
      </c>
      <c r="S3756" s="97">
        <f t="shared" si="1696"/>
        <v>2E-3</v>
      </c>
      <c r="T3756" s="96">
        <f t="shared" si="1680"/>
        <v>7.1999156352382902E-3</v>
      </c>
      <c r="U3756" s="96">
        <f t="shared" si="1681"/>
        <v>7.1999156352390552E-3</v>
      </c>
      <c r="V3756" s="96">
        <f t="shared" si="1682"/>
        <v>7.1999156352420181E-3</v>
      </c>
      <c r="W3756" s="96">
        <f t="shared" si="1683"/>
        <v>7.1999156320897593E-3</v>
      </c>
      <c r="X3756" s="105">
        <f>AVERAGE(S3756:S$4265)</f>
        <v>1.250784313725487E-2</v>
      </c>
      <c r="Y3756" s="96">
        <f t="shared" si="1684"/>
        <v>4.4316709445482132E-5</v>
      </c>
      <c r="Z3756" s="96">
        <f t="shared" si="1685"/>
        <v>4.431670944552075E-5</v>
      </c>
      <c r="AA3756" s="96">
        <f t="shared" si="1686"/>
        <v>4.4316709445523284E-5</v>
      </c>
      <c r="AB3756" s="96">
        <f t="shared" si="1687"/>
        <v>3.9158244404393107E-5</v>
      </c>
      <c r="AC3756" s="105">
        <f>_xlfn.VAR.S(S3756:S$4265)</f>
        <v>1.1560209946454093E-4</v>
      </c>
      <c r="AI3756" s="98"/>
      <c r="AJ3756" s="99"/>
      <c r="AK3756" s="116"/>
      <c r="AM3756" s="100"/>
      <c r="AN3756" s="120"/>
      <c r="AO3756" s="101"/>
    </row>
    <row r="3757" spans="1:41" ht="16.5">
      <c r="A3757" s="112">
        <v>37998</v>
      </c>
      <c r="B3757" s="73">
        <v>6219</v>
      </c>
      <c r="C3757" s="73">
        <v>6226</v>
      </c>
      <c r="D3757" s="80">
        <f t="shared" si="1688"/>
        <v>-7</v>
      </c>
      <c r="E3757" s="17">
        <f t="shared" si="1679"/>
        <v>2E-3</v>
      </c>
      <c r="F3757" s="16">
        <f t="shared" si="1689"/>
        <v>0</v>
      </c>
      <c r="G3757" s="16">
        <f t="shared" si="1690"/>
        <v>0</v>
      </c>
      <c r="H3757" s="16">
        <f t="shared" si="1691"/>
        <v>0</v>
      </c>
      <c r="I3757" s="16">
        <f t="shared" si="1692"/>
        <v>0</v>
      </c>
      <c r="J3757" s="16">
        <f t="shared" si="1693"/>
        <v>0</v>
      </c>
      <c r="K3757" s="16">
        <f t="shared" si="1697"/>
        <v>0</v>
      </c>
      <c r="L3757" s="16">
        <f t="shared" si="1694"/>
        <v>0</v>
      </c>
      <c r="M3757" s="72"/>
      <c r="N3757" s="72"/>
      <c r="O3757" s="32">
        <f t="shared" si="1698"/>
        <v>0</v>
      </c>
      <c r="P3757" s="17" t="e">
        <f t="shared" si="1699"/>
        <v>#DIV/0!</v>
      </c>
      <c r="Q3757" s="38">
        <f t="shared" si="1700"/>
        <v>0</v>
      </c>
      <c r="R3757" s="17" t="e">
        <f t="shared" si="1695"/>
        <v>#DIV/0!</v>
      </c>
      <c r="S3757" s="97">
        <f t="shared" si="1696"/>
        <v>2E-3</v>
      </c>
      <c r="T3757" s="96">
        <f t="shared" si="1680"/>
        <v>7.5318251438705221E-3</v>
      </c>
      <c r="U3757" s="96">
        <f t="shared" si="1681"/>
        <v>7.5318251438713357E-3</v>
      </c>
      <c r="V3757" s="96">
        <f t="shared" si="1682"/>
        <v>7.5318251438744876E-3</v>
      </c>
      <c r="W3757" s="96">
        <f t="shared" si="1683"/>
        <v>7.5318251405210208E-3</v>
      </c>
      <c r="X3757" s="105">
        <f>AVERAGE(S3757:S$4265)</f>
        <v>1.2528487229862443E-2</v>
      </c>
      <c r="Y3757" s="96">
        <f t="shared" si="1684"/>
        <v>4.5192174553341111E-5</v>
      </c>
      <c r="Z3757" s="96">
        <f t="shared" si="1685"/>
        <v>4.5192174553381627E-5</v>
      </c>
      <c r="AA3757" s="96">
        <f t="shared" si="1686"/>
        <v>4.5192174553382094E-5</v>
      </c>
      <c r="AB3757" s="96">
        <f t="shared" si="1687"/>
        <v>3.9931805371853213E-5</v>
      </c>
      <c r="AC3757" s="105">
        <f>_xlfn.VAR.S(S3757:S$4265)</f>
        <v>1.1561188373064437E-4</v>
      </c>
      <c r="AI3757" s="98"/>
      <c r="AJ3757" s="99"/>
      <c r="AK3757" s="116"/>
      <c r="AM3757" s="100"/>
      <c r="AN3757" s="120"/>
      <c r="AO3757" s="101"/>
    </row>
    <row r="3758" spans="1:41" ht="16.5">
      <c r="A3758" s="112">
        <v>37995</v>
      </c>
      <c r="B3758" s="73">
        <v>6226</v>
      </c>
      <c r="C3758" s="73">
        <v>6169</v>
      </c>
      <c r="D3758" s="80">
        <f t="shared" si="1688"/>
        <v>57</v>
      </c>
      <c r="E3758" s="17">
        <f t="shared" si="1679"/>
        <v>9.9999999999999985E-3</v>
      </c>
      <c r="F3758" s="16">
        <f t="shared" si="1689"/>
        <v>0</v>
      </c>
      <c r="G3758" s="16">
        <f t="shared" si="1690"/>
        <v>0</v>
      </c>
      <c r="H3758" s="16">
        <f t="shared" si="1691"/>
        <v>0</v>
      </c>
      <c r="I3758" s="16">
        <f t="shared" si="1692"/>
        <v>0</v>
      </c>
      <c r="J3758" s="16">
        <f t="shared" si="1693"/>
        <v>0</v>
      </c>
      <c r="K3758" s="16">
        <f t="shared" si="1697"/>
        <v>0</v>
      </c>
      <c r="L3758" s="16">
        <f t="shared" si="1694"/>
        <v>0</v>
      </c>
      <c r="M3758" s="72"/>
      <c r="N3758" s="72"/>
      <c r="O3758" s="32">
        <f t="shared" si="1698"/>
        <v>0</v>
      </c>
      <c r="P3758" s="17" t="e">
        <f t="shared" si="1699"/>
        <v>#DIV/0!</v>
      </c>
      <c r="Q3758" s="38">
        <f t="shared" si="1700"/>
        <v>0</v>
      </c>
      <c r="R3758" s="17" t="e">
        <f t="shared" si="1695"/>
        <v>#DIV/0!</v>
      </c>
      <c r="S3758" s="97">
        <f t="shared" si="1696"/>
        <v>9.9999999999999985E-3</v>
      </c>
      <c r="T3758" s="96">
        <f t="shared" si="1680"/>
        <v>7.8849203658197045E-3</v>
      </c>
      <c r="U3758" s="96">
        <f t="shared" si="1681"/>
        <v>7.8849203658205701E-3</v>
      </c>
      <c r="V3758" s="96">
        <f t="shared" si="1682"/>
        <v>7.8849203658239234E-3</v>
      </c>
      <c r="W3758" s="96">
        <f t="shared" si="1683"/>
        <v>7.8849203622564056E-3</v>
      </c>
      <c r="X3758" s="105">
        <f>AVERAGE(S3758:S$4265)</f>
        <v>1.2549212598425166E-2</v>
      </c>
      <c r="Y3758" s="96">
        <f t="shared" si="1684"/>
        <v>4.5866209883636957E-5</v>
      </c>
      <c r="Z3758" s="96">
        <f t="shared" si="1685"/>
        <v>4.586620988367941E-5</v>
      </c>
      <c r="AA3758" s="96">
        <f t="shared" si="1686"/>
        <v>4.5866209883677391E-5</v>
      </c>
      <c r="AB3758" s="96">
        <f t="shared" si="1687"/>
        <v>4.0527382988016159E-5</v>
      </c>
      <c r="AC3758" s="105">
        <f>_xlfn.VAR.S(S3758:S$4265)</f>
        <v>1.1562084750500928E-4</v>
      </c>
      <c r="AI3758" s="98"/>
      <c r="AJ3758" s="99"/>
      <c r="AK3758" s="116"/>
      <c r="AM3758" s="100"/>
      <c r="AN3758" s="120"/>
      <c r="AO3758" s="101"/>
    </row>
    <row r="3759" spans="1:41" ht="16.5">
      <c r="A3759" s="112">
        <v>37994</v>
      </c>
      <c r="B3759" s="73">
        <v>6169</v>
      </c>
      <c r="C3759" s="73">
        <v>6141</v>
      </c>
      <c r="D3759" s="80">
        <f t="shared" si="1688"/>
        <v>28</v>
      </c>
      <c r="E3759" s="17">
        <f t="shared" si="1679"/>
        <v>5.0000000000000001E-3</v>
      </c>
      <c r="F3759" s="16">
        <f t="shared" si="1689"/>
        <v>0</v>
      </c>
      <c r="G3759" s="16">
        <f t="shared" si="1690"/>
        <v>0</v>
      </c>
      <c r="H3759" s="16">
        <f t="shared" si="1691"/>
        <v>0</v>
      </c>
      <c r="I3759" s="16">
        <f t="shared" si="1692"/>
        <v>0</v>
      </c>
      <c r="J3759" s="16">
        <f t="shared" si="1693"/>
        <v>0</v>
      </c>
      <c r="K3759" s="16">
        <f t="shared" si="1697"/>
        <v>0</v>
      </c>
      <c r="L3759" s="16">
        <f t="shared" si="1694"/>
        <v>0</v>
      </c>
      <c r="M3759" s="72"/>
      <c r="N3759" s="72"/>
      <c r="O3759" s="32">
        <f t="shared" si="1698"/>
        <v>0</v>
      </c>
      <c r="P3759" s="17" t="e">
        <f t="shared" si="1699"/>
        <v>#DIV/0!</v>
      </c>
      <c r="Q3759" s="38">
        <f t="shared" si="1700"/>
        <v>0</v>
      </c>
      <c r="R3759" s="17" t="e">
        <f t="shared" si="1695"/>
        <v>#DIV/0!</v>
      </c>
      <c r="S3759" s="97">
        <f t="shared" si="1696"/>
        <v>5.0000000000000001E-3</v>
      </c>
      <c r="T3759" s="96">
        <f t="shared" si="1680"/>
        <v>7.7499152827869193E-3</v>
      </c>
      <c r="U3759" s="96">
        <f t="shared" si="1681"/>
        <v>7.7499152827878405E-3</v>
      </c>
      <c r="V3759" s="96">
        <f t="shared" si="1682"/>
        <v>7.7499152827914071E-3</v>
      </c>
      <c r="W3759" s="96">
        <f t="shared" si="1683"/>
        <v>7.7499152789961756E-3</v>
      </c>
      <c r="X3759" s="105">
        <f>AVERAGE(S3759:S$4265)</f>
        <v>1.2554240631163675E-2</v>
      </c>
      <c r="Y3759" s="96">
        <f t="shared" si="1684"/>
        <v>4.8470677669743409E-5</v>
      </c>
      <c r="Z3759" s="96">
        <f t="shared" si="1685"/>
        <v>4.8470677669788844E-5</v>
      </c>
      <c r="AA3759" s="96">
        <f t="shared" si="1686"/>
        <v>4.8470677669787719E-5</v>
      </c>
      <c r="AB3759" s="96">
        <f t="shared" si="1687"/>
        <v>4.2828690718698197E-5</v>
      </c>
      <c r="AC3759" s="105">
        <f>_xlfn.VAR.S(S3759:S$4265)</f>
        <v>1.1583647901708177E-4</v>
      </c>
      <c r="AI3759" s="98"/>
      <c r="AJ3759" s="99"/>
      <c r="AK3759" s="116"/>
      <c r="AM3759" s="100"/>
      <c r="AN3759" s="120"/>
      <c r="AO3759" s="101"/>
    </row>
    <row r="3760" spans="1:41" ht="16.5">
      <c r="A3760" s="112">
        <v>37993</v>
      </c>
      <c r="B3760" s="73">
        <v>6141</v>
      </c>
      <c r="C3760" s="73">
        <v>6144</v>
      </c>
      <c r="D3760" s="80">
        <f t="shared" si="1688"/>
        <v>-3</v>
      </c>
      <c r="E3760" s="17">
        <f t="shared" si="1679"/>
        <v>1E-3</v>
      </c>
      <c r="F3760" s="16">
        <f t="shared" si="1689"/>
        <v>0</v>
      </c>
      <c r="G3760" s="16">
        <f t="shared" si="1690"/>
        <v>0</v>
      </c>
      <c r="H3760" s="16">
        <f t="shared" si="1691"/>
        <v>0</v>
      </c>
      <c r="I3760" s="16">
        <f t="shared" si="1692"/>
        <v>0</v>
      </c>
      <c r="J3760" s="16">
        <f t="shared" si="1693"/>
        <v>0</v>
      </c>
      <c r="K3760" s="16">
        <f t="shared" si="1697"/>
        <v>0</v>
      </c>
      <c r="L3760" s="16">
        <f t="shared" si="1694"/>
        <v>0</v>
      </c>
      <c r="M3760" s="72"/>
      <c r="N3760" s="72"/>
      <c r="O3760" s="32">
        <f t="shared" si="1698"/>
        <v>0</v>
      </c>
      <c r="P3760" s="17" t="e">
        <f t="shared" si="1699"/>
        <v>#DIV/0!</v>
      </c>
      <c r="Q3760" s="38">
        <f t="shared" si="1700"/>
        <v>0</v>
      </c>
      <c r="R3760" s="17" t="e">
        <f t="shared" si="1695"/>
        <v>#DIV/0!</v>
      </c>
      <c r="S3760" s="97">
        <f t="shared" si="1696"/>
        <v>1E-3</v>
      </c>
      <c r="T3760" s="96">
        <f t="shared" si="1680"/>
        <v>7.9254417901988509E-3</v>
      </c>
      <c r="U3760" s="96">
        <f t="shared" si="1681"/>
        <v>7.925441790199831E-3</v>
      </c>
      <c r="V3760" s="96">
        <f t="shared" si="1682"/>
        <v>7.9254417902036248E-3</v>
      </c>
      <c r="W3760" s="96">
        <f t="shared" si="1683"/>
        <v>7.9254417861661444E-3</v>
      </c>
      <c r="X3760" s="105">
        <f>AVERAGE(S3760:S$4265)</f>
        <v>1.2569169960474276E-2</v>
      </c>
      <c r="Y3760" s="96">
        <f t="shared" si="1684"/>
        <v>5.1018282010290322E-5</v>
      </c>
      <c r="Z3760" s="96">
        <f t="shared" si="1685"/>
        <v>5.1018282010338291E-5</v>
      </c>
      <c r="AA3760" s="96">
        <f t="shared" si="1686"/>
        <v>5.1018282010335669E-5</v>
      </c>
      <c r="AB3760" s="96">
        <f t="shared" si="1687"/>
        <v>4.5079753910849792E-5</v>
      </c>
      <c r="AC3760" s="105">
        <f>_xlfn.VAR.S(S3760:S$4265)</f>
        <v>1.1595263178491836E-4</v>
      </c>
      <c r="AI3760" s="98"/>
      <c r="AJ3760" s="99"/>
      <c r="AK3760" s="116"/>
      <c r="AM3760" s="100"/>
      <c r="AN3760" s="120"/>
      <c r="AO3760" s="101"/>
    </row>
    <row r="3761" spans="1:41" ht="16.5">
      <c r="A3761" s="112">
        <v>37992</v>
      </c>
      <c r="B3761" s="73">
        <v>6144</v>
      </c>
      <c r="C3761" s="73">
        <v>6125</v>
      </c>
      <c r="D3761" s="80">
        <f t="shared" si="1688"/>
        <v>19</v>
      </c>
      <c r="E3761" s="17">
        <f t="shared" si="1679"/>
        <v>4.0000000000000001E-3</v>
      </c>
      <c r="F3761" s="16">
        <f t="shared" si="1689"/>
        <v>0</v>
      </c>
      <c r="G3761" s="16">
        <f t="shared" si="1690"/>
        <v>0</v>
      </c>
      <c r="H3761" s="16">
        <f t="shared" si="1691"/>
        <v>0</v>
      </c>
      <c r="I3761" s="16">
        <f t="shared" si="1692"/>
        <v>0</v>
      </c>
      <c r="J3761" s="16">
        <f t="shared" si="1693"/>
        <v>0</v>
      </c>
      <c r="K3761" s="16">
        <f t="shared" si="1697"/>
        <v>0</v>
      </c>
      <c r="L3761" s="16">
        <f t="shared" si="1694"/>
        <v>0</v>
      </c>
      <c r="M3761" s="72"/>
      <c r="N3761" s="72"/>
      <c r="O3761" s="32">
        <f t="shared" si="1698"/>
        <v>0</v>
      </c>
      <c r="P3761" s="17" t="e">
        <f t="shared" si="1699"/>
        <v>#DIV/0!</v>
      </c>
      <c r="Q3761" s="38">
        <f t="shared" si="1700"/>
        <v>0</v>
      </c>
      <c r="R3761" s="17" t="e">
        <f t="shared" si="1695"/>
        <v>#DIV/0!</v>
      </c>
      <c r="S3761" s="97">
        <f t="shared" si="1696"/>
        <v>4.0000000000000001E-3</v>
      </c>
      <c r="T3761" s="96">
        <f t="shared" si="1680"/>
        <v>8.3674912661689908E-3</v>
      </c>
      <c r="U3761" s="96">
        <f t="shared" si="1681"/>
        <v>8.3674912661700334E-3</v>
      </c>
      <c r="V3761" s="96">
        <f t="shared" si="1682"/>
        <v>8.3674912661740701E-3</v>
      </c>
      <c r="W3761" s="96">
        <f t="shared" si="1683"/>
        <v>8.3674912618788774E-3</v>
      </c>
      <c r="X3761" s="105">
        <f>AVERAGE(S3761:S$4265)</f>
        <v>1.2592079207920758E-2</v>
      </c>
      <c r="Y3761" s="96">
        <f t="shared" si="1684"/>
        <v>5.0810091869006105E-5</v>
      </c>
      <c r="Z3761" s="96">
        <f t="shared" si="1685"/>
        <v>5.0810091869056155E-5</v>
      </c>
      <c r="AA3761" s="96">
        <f t="shared" si="1686"/>
        <v>5.0810091869049568E-5</v>
      </c>
      <c r="AB3761" s="96">
        <f t="shared" si="1687"/>
        <v>4.4895797100888539E-5</v>
      </c>
      <c r="AC3761" s="105">
        <f>_xlfn.VAR.S(S3761:S$4265)</f>
        <v>1.159166038032382E-4</v>
      </c>
      <c r="AI3761" s="98"/>
      <c r="AJ3761" s="99"/>
      <c r="AK3761" s="116"/>
      <c r="AM3761" s="100"/>
      <c r="AN3761" s="120"/>
      <c r="AO3761" s="101"/>
    </row>
    <row r="3762" spans="1:41" ht="16.5">
      <c r="A3762" s="112">
        <v>37991</v>
      </c>
      <c r="B3762" s="73">
        <v>6125</v>
      </c>
      <c r="C3762" s="73">
        <v>6041</v>
      </c>
      <c r="D3762" s="80">
        <f t="shared" si="1688"/>
        <v>84</v>
      </c>
      <c r="E3762" s="17">
        <f t="shared" si="1679"/>
        <v>1.3999999999999999E-2</v>
      </c>
      <c r="F3762" s="16">
        <f t="shared" si="1689"/>
        <v>0</v>
      </c>
      <c r="G3762" s="16">
        <f t="shared" si="1690"/>
        <v>0</v>
      </c>
      <c r="H3762" s="16">
        <f t="shared" si="1691"/>
        <v>0</v>
      </c>
      <c r="I3762" s="16">
        <f t="shared" si="1692"/>
        <v>0</v>
      </c>
      <c r="J3762" s="16">
        <f t="shared" si="1693"/>
        <v>0</v>
      </c>
      <c r="K3762" s="16">
        <f t="shared" si="1697"/>
        <v>0</v>
      </c>
      <c r="L3762" s="16">
        <f t="shared" si="1694"/>
        <v>0</v>
      </c>
      <c r="M3762" s="72"/>
      <c r="N3762" s="72"/>
      <c r="O3762" s="32">
        <f t="shared" si="1698"/>
        <v>0</v>
      </c>
      <c r="P3762" s="17" t="e">
        <f t="shared" si="1699"/>
        <v>#DIV/0!</v>
      </c>
      <c r="Q3762" s="38">
        <f t="shared" si="1700"/>
        <v>0</v>
      </c>
      <c r="R3762" s="17" t="e">
        <f t="shared" si="1695"/>
        <v>#DIV/0!</v>
      </c>
      <c r="S3762" s="97">
        <f t="shared" si="1696"/>
        <v>1.3999999999999999E-2</v>
      </c>
      <c r="T3762" s="96">
        <f t="shared" si="1680"/>
        <v>8.6462673044350961E-3</v>
      </c>
      <c r="U3762" s="96">
        <f t="shared" si="1681"/>
        <v>8.6462673044362063E-3</v>
      </c>
      <c r="V3762" s="96">
        <f t="shared" si="1682"/>
        <v>8.6462673044404997E-3</v>
      </c>
      <c r="W3762" s="96">
        <f t="shared" si="1683"/>
        <v>8.6462672998711462E-3</v>
      </c>
      <c r="X3762" s="105">
        <f>AVERAGE(S3762:S$4265)</f>
        <v>1.2609126984126952E-2</v>
      </c>
      <c r="Y3762" s="96">
        <f t="shared" si="1684"/>
        <v>5.2675344550159948E-5</v>
      </c>
      <c r="Z3762" s="96">
        <f t="shared" si="1685"/>
        <v>5.2675344550212539E-5</v>
      </c>
      <c r="AA3762" s="96">
        <f t="shared" si="1686"/>
        <v>5.2675344550202984E-5</v>
      </c>
      <c r="AB3762" s="96">
        <f t="shared" si="1687"/>
        <v>4.6543934367588555E-5</v>
      </c>
      <c r="AC3762" s="105">
        <f>_xlfn.VAR.S(S3762:S$4265)</f>
        <v>1.1599999605541425E-4</v>
      </c>
      <c r="AI3762" s="98"/>
      <c r="AJ3762" s="99"/>
      <c r="AK3762" s="116"/>
      <c r="AM3762" s="100"/>
      <c r="AN3762" s="120"/>
      <c r="AO3762" s="101"/>
    </row>
    <row r="3763" spans="1:41" ht="16.5">
      <c r="A3763" s="112">
        <v>37988</v>
      </c>
      <c r="B3763" s="73">
        <v>6041</v>
      </c>
      <c r="C3763" s="73">
        <v>5890</v>
      </c>
      <c r="D3763" s="80">
        <f t="shared" si="1688"/>
        <v>151</v>
      </c>
      <c r="E3763" s="17">
        <f t="shared" si="1679"/>
        <v>2.6000000000000002E-2</v>
      </c>
      <c r="F3763" s="16">
        <f t="shared" si="1689"/>
        <v>0</v>
      </c>
      <c r="G3763" s="16">
        <f t="shared" si="1690"/>
        <v>0</v>
      </c>
      <c r="H3763" s="16">
        <f t="shared" si="1691"/>
        <v>0</v>
      </c>
      <c r="I3763" s="16">
        <f t="shared" si="1692"/>
        <v>0</v>
      </c>
      <c r="J3763" s="16">
        <f t="shared" si="1693"/>
        <v>0</v>
      </c>
      <c r="K3763" s="16">
        <f t="shared" si="1697"/>
        <v>0</v>
      </c>
      <c r="L3763" s="16">
        <f t="shared" si="1694"/>
        <v>0</v>
      </c>
      <c r="M3763" s="72"/>
      <c r="N3763" s="72"/>
      <c r="O3763" s="32">
        <f t="shared" si="1698"/>
        <v>0</v>
      </c>
      <c r="P3763" s="17" t="e">
        <f t="shared" si="1699"/>
        <v>#DIV/0!</v>
      </c>
      <c r="Q3763" s="38">
        <f t="shared" si="1700"/>
        <v>0</v>
      </c>
      <c r="R3763" s="17" t="e">
        <f t="shared" si="1695"/>
        <v>#DIV/0!</v>
      </c>
      <c r="S3763" s="97">
        <f t="shared" si="1696"/>
        <v>2.6000000000000002E-2</v>
      </c>
      <c r="T3763" s="96">
        <f t="shared" si="1680"/>
        <v>8.3045396855692503E-3</v>
      </c>
      <c r="U3763" s="96">
        <f t="shared" si="1681"/>
        <v>8.3045396855704317E-3</v>
      </c>
      <c r="V3763" s="96">
        <f t="shared" si="1682"/>
        <v>8.3045396855749992E-3</v>
      </c>
      <c r="W3763" s="96">
        <f t="shared" si="1683"/>
        <v>8.3045396807139849E-3</v>
      </c>
      <c r="X3763" s="105">
        <f>AVERAGE(S3763:S$4265)</f>
        <v>1.2606361829025811E-2</v>
      </c>
      <c r="Y3763" s="96">
        <f t="shared" si="1684"/>
        <v>5.3967072828260228E-5</v>
      </c>
      <c r="Z3763" s="96">
        <f t="shared" si="1685"/>
        <v>5.3967072828317033E-5</v>
      </c>
      <c r="AA3763" s="96">
        <f t="shared" si="1686"/>
        <v>5.3967072828310189E-5</v>
      </c>
      <c r="AB3763" s="96">
        <f t="shared" si="1687"/>
        <v>4.7685305466088108E-5</v>
      </c>
      <c r="AC3763" s="105">
        <f>_xlfn.VAR.S(S3763:S$4265)</f>
        <v>1.1622721044252485E-4</v>
      </c>
      <c r="AI3763" s="98"/>
      <c r="AJ3763" s="99"/>
      <c r="AK3763" s="116"/>
      <c r="AM3763" s="100"/>
      <c r="AN3763" s="120"/>
      <c r="AO3763" s="101"/>
    </row>
    <row r="3764" spans="1:41" ht="16.5">
      <c r="A3764" s="112">
        <v>37986</v>
      </c>
      <c r="B3764" s="73">
        <v>5890</v>
      </c>
      <c r="C3764" s="73">
        <v>5866</v>
      </c>
      <c r="D3764" s="80">
        <f t="shared" si="1688"/>
        <v>24</v>
      </c>
      <c r="E3764" s="17">
        <f t="shared" si="1679"/>
        <v>5.0000000000000001E-3</v>
      </c>
      <c r="F3764" s="16">
        <f t="shared" si="1689"/>
        <v>0</v>
      </c>
      <c r="G3764" s="16">
        <f t="shared" si="1690"/>
        <v>0</v>
      </c>
      <c r="H3764" s="16">
        <f t="shared" si="1691"/>
        <v>0</v>
      </c>
      <c r="I3764" s="16">
        <f t="shared" si="1692"/>
        <v>0</v>
      </c>
      <c r="J3764" s="16">
        <f t="shared" si="1693"/>
        <v>0</v>
      </c>
      <c r="K3764" s="16">
        <f t="shared" si="1697"/>
        <v>0</v>
      </c>
      <c r="L3764" s="16">
        <f t="shared" si="1694"/>
        <v>0</v>
      </c>
      <c r="M3764" s="72"/>
      <c r="N3764" s="72"/>
      <c r="O3764" s="32">
        <f t="shared" si="1698"/>
        <v>0</v>
      </c>
      <c r="P3764" s="17" t="e">
        <f t="shared" si="1699"/>
        <v>#DIV/0!</v>
      </c>
      <c r="Q3764" s="38">
        <f t="shared" si="1700"/>
        <v>0</v>
      </c>
      <c r="R3764" s="17" t="e">
        <f t="shared" si="1695"/>
        <v>#DIV/0!</v>
      </c>
      <c r="S3764" s="97">
        <f t="shared" si="1696"/>
        <v>5.0000000000000001E-3</v>
      </c>
      <c r="T3764" s="96">
        <f t="shared" si="1680"/>
        <v>7.1750422186906901E-3</v>
      </c>
      <c r="U3764" s="96">
        <f t="shared" si="1681"/>
        <v>7.1750422186919478E-3</v>
      </c>
      <c r="V3764" s="96">
        <f t="shared" si="1682"/>
        <v>7.1750422186968076E-3</v>
      </c>
      <c r="W3764" s="96">
        <f t="shared" si="1683"/>
        <v>7.1750422135255136E-3</v>
      </c>
      <c r="X3764" s="105">
        <f>AVERAGE(S3764:S$4265)</f>
        <v>1.2579681274900367E-2</v>
      </c>
      <c r="Y3764" s="96">
        <f t="shared" si="1684"/>
        <v>3.4791841170399495E-5</v>
      </c>
      <c r="Z3764" s="96">
        <f t="shared" si="1685"/>
        <v>3.4791841170462948E-5</v>
      </c>
      <c r="AA3764" s="96">
        <f t="shared" si="1686"/>
        <v>3.4791841170467346E-5</v>
      </c>
      <c r="AB3764" s="96">
        <f t="shared" si="1687"/>
        <v>3.0742070756811209E-5</v>
      </c>
      <c r="AC3764" s="105">
        <f>_xlfn.VAR.S(S3764:S$4265)</f>
        <v>1.1610042464871115E-4</v>
      </c>
      <c r="AI3764" s="98"/>
      <c r="AJ3764" s="99"/>
      <c r="AK3764" s="116"/>
      <c r="AM3764" s="100"/>
      <c r="AN3764" s="120"/>
      <c r="AO3764" s="101"/>
    </row>
    <row r="3765" spans="1:41" ht="16.5">
      <c r="A3765" s="112">
        <v>37985</v>
      </c>
      <c r="B3765" s="73">
        <v>5866</v>
      </c>
      <c r="C3765" s="73">
        <v>5804</v>
      </c>
      <c r="D3765" s="80">
        <f t="shared" si="1688"/>
        <v>62</v>
      </c>
      <c r="E3765" s="17">
        <f t="shared" si="1679"/>
        <v>1.0999999999999999E-2</v>
      </c>
      <c r="F3765" s="16">
        <f t="shared" si="1689"/>
        <v>0</v>
      </c>
      <c r="G3765" s="16">
        <f t="shared" si="1690"/>
        <v>0</v>
      </c>
      <c r="H3765" s="16">
        <f t="shared" si="1691"/>
        <v>0</v>
      </c>
      <c r="I3765" s="16">
        <f t="shared" si="1692"/>
        <v>0</v>
      </c>
      <c r="J3765" s="16">
        <f t="shared" si="1693"/>
        <v>0</v>
      </c>
      <c r="K3765" s="16">
        <f t="shared" si="1697"/>
        <v>0</v>
      </c>
      <c r="L3765" s="16">
        <f t="shared" si="1694"/>
        <v>0</v>
      </c>
      <c r="M3765" s="72"/>
      <c r="N3765" s="72"/>
      <c r="O3765" s="32">
        <f t="shared" si="1698"/>
        <v>0</v>
      </c>
      <c r="P3765" s="17" t="e">
        <f t="shared" si="1699"/>
        <v>#DIV/0!</v>
      </c>
      <c r="Q3765" s="38">
        <f t="shared" si="1700"/>
        <v>0</v>
      </c>
      <c r="R3765" s="17" t="e">
        <f t="shared" si="1695"/>
        <v>#DIV/0!</v>
      </c>
      <c r="S3765" s="97">
        <f t="shared" si="1696"/>
        <v>1.0999999999999999E-2</v>
      </c>
      <c r="T3765" s="96">
        <f t="shared" si="1680"/>
        <v>7.3138747007347772E-3</v>
      </c>
      <c r="U3765" s="96">
        <f t="shared" si="1681"/>
        <v>7.3138747007361156E-3</v>
      </c>
      <c r="V3765" s="96">
        <f t="shared" si="1682"/>
        <v>7.313874700741285E-3</v>
      </c>
      <c r="W3765" s="96">
        <f t="shared" si="1683"/>
        <v>7.3138746952399088E-3</v>
      </c>
      <c r="X3765" s="105">
        <f>AVERAGE(S3765:S$4265)</f>
        <v>1.2594810379241487E-2</v>
      </c>
      <c r="Y3765" s="96">
        <f t="shared" si="1684"/>
        <v>3.6670851279316461E-5</v>
      </c>
      <c r="Z3765" s="96">
        <f t="shared" si="1685"/>
        <v>3.6670851279383566E-5</v>
      </c>
      <c r="AA3765" s="96">
        <f t="shared" si="1686"/>
        <v>3.6670851279386717E-5</v>
      </c>
      <c r="AB3765" s="96">
        <f t="shared" si="1687"/>
        <v>3.2402364084015038E-5</v>
      </c>
      <c r="AC3765" s="105">
        <f>_xlfn.VAR.S(S3765:S$4265)</f>
        <v>1.1621749301397269E-4</v>
      </c>
      <c r="AI3765" s="98"/>
      <c r="AJ3765" s="99"/>
      <c r="AK3765" s="116"/>
      <c r="AM3765" s="100"/>
      <c r="AN3765" s="120"/>
      <c r="AO3765" s="101"/>
    </row>
    <row r="3766" spans="1:41" ht="16.5">
      <c r="A3766" s="112">
        <v>37984</v>
      </c>
      <c r="B3766" s="73">
        <v>5804</v>
      </c>
      <c r="C3766" s="73">
        <v>5857</v>
      </c>
      <c r="D3766" s="80">
        <f t="shared" si="1688"/>
        <v>-53</v>
      </c>
      <c r="E3766" s="17">
        <f t="shared" si="1679"/>
        <v>9.9999999999999985E-3</v>
      </c>
      <c r="F3766" s="16">
        <f t="shared" si="1689"/>
        <v>0</v>
      </c>
      <c r="G3766" s="16">
        <f t="shared" si="1690"/>
        <v>0</v>
      </c>
      <c r="H3766" s="16">
        <f t="shared" si="1691"/>
        <v>0</v>
      </c>
      <c r="I3766" s="16">
        <f t="shared" si="1692"/>
        <v>0</v>
      </c>
      <c r="J3766" s="16">
        <f t="shared" si="1693"/>
        <v>0</v>
      </c>
      <c r="K3766" s="16">
        <f t="shared" si="1697"/>
        <v>0</v>
      </c>
      <c r="L3766" s="16">
        <f t="shared" si="1694"/>
        <v>0</v>
      </c>
      <c r="M3766" s="72"/>
      <c r="N3766" s="72"/>
      <c r="O3766" s="32">
        <f t="shared" si="1698"/>
        <v>0</v>
      </c>
      <c r="P3766" s="17" t="e">
        <f t="shared" si="1699"/>
        <v>#DIV/0!</v>
      </c>
      <c r="Q3766" s="38">
        <f t="shared" si="1700"/>
        <v>0</v>
      </c>
      <c r="R3766" s="17" t="e">
        <f t="shared" si="1695"/>
        <v>#DIV/0!</v>
      </c>
      <c r="S3766" s="97">
        <f t="shared" si="1696"/>
        <v>9.9999999999999985E-3</v>
      </c>
      <c r="T3766" s="96">
        <f t="shared" si="1680"/>
        <v>7.0785901071646557E-3</v>
      </c>
      <c r="U3766" s="96">
        <f t="shared" si="1681"/>
        <v>7.0785901071660799E-3</v>
      </c>
      <c r="V3766" s="96">
        <f t="shared" si="1682"/>
        <v>7.078590107171579E-3</v>
      </c>
      <c r="W3766" s="96">
        <f t="shared" si="1683"/>
        <v>7.0785901013190513E-3</v>
      </c>
      <c r="X3766" s="105">
        <f>AVERAGE(S3766:S$4265)</f>
        <v>1.259799999999997E-2</v>
      </c>
      <c r="Y3766" s="96">
        <f t="shared" si="1684"/>
        <v>3.8030004198360477E-5</v>
      </c>
      <c r="Z3766" s="96">
        <f t="shared" si="1685"/>
        <v>3.8030004198432577E-5</v>
      </c>
      <c r="AA3766" s="96">
        <f t="shared" si="1686"/>
        <v>3.8030004198438682E-5</v>
      </c>
      <c r="AB3766" s="96">
        <f t="shared" si="1687"/>
        <v>3.3603311593905825E-5</v>
      </c>
      <c r="AC3766" s="105">
        <f>_xlfn.VAR.S(S3766:S$4265)</f>
        <v>1.1644528657314693E-4</v>
      </c>
      <c r="AI3766" s="98"/>
      <c r="AJ3766" s="99"/>
      <c r="AK3766" s="116"/>
      <c r="AM3766" s="100"/>
      <c r="AN3766" s="120"/>
      <c r="AO3766" s="101"/>
    </row>
    <row r="3767" spans="1:41" ht="16.5">
      <c r="A3767" s="112">
        <v>37981</v>
      </c>
      <c r="B3767" s="73">
        <v>5857</v>
      </c>
      <c r="C3767" s="73">
        <v>5853</v>
      </c>
      <c r="D3767" s="80">
        <f t="shared" si="1688"/>
        <v>4</v>
      </c>
      <c r="E3767" s="17">
        <f t="shared" si="1679"/>
        <v>1E-3</v>
      </c>
      <c r="F3767" s="16">
        <f t="shared" si="1689"/>
        <v>0</v>
      </c>
      <c r="G3767" s="16">
        <f t="shared" si="1690"/>
        <v>0</v>
      </c>
      <c r="H3767" s="16">
        <f t="shared" si="1691"/>
        <v>0</v>
      </c>
      <c r="I3767" s="16">
        <f t="shared" si="1692"/>
        <v>0</v>
      </c>
      <c r="J3767" s="16">
        <f t="shared" si="1693"/>
        <v>0</v>
      </c>
      <c r="K3767" s="16">
        <f t="shared" si="1697"/>
        <v>0</v>
      </c>
      <c r="L3767" s="16">
        <f t="shared" si="1694"/>
        <v>0</v>
      </c>
      <c r="M3767" s="72"/>
      <c r="N3767" s="72"/>
      <c r="O3767" s="32">
        <f t="shared" si="1698"/>
        <v>0</v>
      </c>
      <c r="P3767" s="17" t="e">
        <f t="shared" si="1699"/>
        <v>#DIV/0!</v>
      </c>
      <c r="Q3767" s="38">
        <f t="shared" si="1700"/>
        <v>0</v>
      </c>
      <c r="R3767" s="17" t="e">
        <f t="shared" si="1695"/>
        <v>#DIV/0!</v>
      </c>
      <c r="S3767" s="97">
        <f t="shared" si="1696"/>
        <v>1E-3</v>
      </c>
      <c r="T3767" s="96">
        <f t="shared" si="1680"/>
        <v>6.8921171352815478E-3</v>
      </c>
      <c r="U3767" s="96">
        <f t="shared" si="1681"/>
        <v>6.8921171352830631E-3</v>
      </c>
      <c r="V3767" s="96">
        <f t="shared" si="1682"/>
        <v>6.8921171352889134E-3</v>
      </c>
      <c r="W3767" s="96">
        <f t="shared" si="1683"/>
        <v>6.89211712906282E-3</v>
      </c>
      <c r="X3767" s="105">
        <f>AVERAGE(S3767:S$4265)</f>
        <v>1.2603206412825621E-2</v>
      </c>
      <c r="Y3767" s="96">
        <f t="shared" si="1684"/>
        <v>3.9840923451395577E-5</v>
      </c>
      <c r="Z3767" s="96">
        <f t="shared" si="1685"/>
        <v>3.984092345147288E-5</v>
      </c>
      <c r="AA3767" s="96">
        <f t="shared" si="1686"/>
        <v>3.9840923451481703E-5</v>
      </c>
      <c r="AB3767" s="96">
        <f t="shared" si="1687"/>
        <v>3.5203439836318261E-5</v>
      </c>
      <c r="AC3767" s="105">
        <f>_xlfn.VAR.S(S3767:S$4265)</f>
        <v>1.1666553186694738E-4</v>
      </c>
      <c r="AI3767" s="98"/>
      <c r="AJ3767" s="99"/>
      <c r="AK3767" s="116"/>
      <c r="AM3767" s="100"/>
      <c r="AN3767" s="120"/>
      <c r="AO3767" s="101"/>
    </row>
    <row r="3768" spans="1:41" ht="16.5">
      <c r="A3768" s="112">
        <v>37980</v>
      </c>
      <c r="B3768" s="73">
        <v>5853</v>
      </c>
      <c r="C3768" s="73">
        <v>5857</v>
      </c>
      <c r="D3768" s="80">
        <f t="shared" si="1688"/>
        <v>-4</v>
      </c>
      <c r="E3768" s="17">
        <f t="shared" si="1679"/>
        <v>1E-3</v>
      </c>
      <c r="F3768" s="16">
        <f t="shared" si="1689"/>
        <v>0</v>
      </c>
      <c r="G3768" s="16">
        <f t="shared" si="1690"/>
        <v>0</v>
      </c>
      <c r="H3768" s="16">
        <f t="shared" si="1691"/>
        <v>0</v>
      </c>
      <c r="I3768" s="16">
        <f t="shared" si="1692"/>
        <v>0</v>
      </c>
      <c r="J3768" s="16">
        <f t="shared" si="1693"/>
        <v>0</v>
      </c>
      <c r="K3768" s="16">
        <f t="shared" si="1697"/>
        <v>0</v>
      </c>
      <c r="L3768" s="16">
        <f t="shared" si="1694"/>
        <v>0</v>
      </c>
      <c r="M3768" s="72"/>
      <c r="N3768" s="72"/>
      <c r="O3768" s="32">
        <f t="shared" si="1698"/>
        <v>0</v>
      </c>
      <c r="P3768" s="17" t="e">
        <f t="shared" si="1699"/>
        <v>#DIV/0!</v>
      </c>
      <c r="Q3768" s="38">
        <f t="shared" si="1700"/>
        <v>0</v>
      </c>
      <c r="R3768" s="17" t="e">
        <f t="shared" si="1695"/>
        <v>#DIV/0!</v>
      </c>
      <c r="S3768" s="97">
        <f t="shared" si="1696"/>
        <v>1E-3</v>
      </c>
      <c r="T3768" s="96">
        <f t="shared" si="1680"/>
        <v>7.2682097183846255E-3</v>
      </c>
      <c r="U3768" s="96">
        <f t="shared" si="1681"/>
        <v>7.268209718386238E-3</v>
      </c>
      <c r="V3768" s="96">
        <f t="shared" si="1682"/>
        <v>7.2682097183924613E-3</v>
      </c>
      <c r="W3768" s="96">
        <f t="shared" si="1683"/>
        <v>7.2682097117689574E-3</v>
      </c>
      <c r="X3768" s="105">
        <f>AVERAGE(S3768:S$4265)</f>
        <v>1.2626506024096358E-2</v>
      </c>
      <c r="Y3768" s="96">
        <f t="shared" si="1684"/>
        <v>3.9876059858485629E-5</v>
      </c>
      <c r="Z3768" s="96">
        <f t="shared" si="1685"/>
        <v>3.9876059858566572E-5</v>
      </c>
      <c r="AA3768" s="96">
        <f t="shared" si="1686"/>
        <v>3.9876059858570976E-5</v>
      </c>
      <c r="AB3768" s="96">
        <f t="shared" si="1687"/>
        <v>3.5234486362300567E-5</v>
      </c>
      <c r="AC3768" s="105">
        <f>_xlfn.VAR.S(S3768:S$4265)</f>
        <v>1.1662883324040691E-4</v>
      </c>
      <c r="AI3768" s="98"/>
      <c r="AJ3768" s="99"/>
      <c r="AK3768" s="116"/>
      <c r="AM3768" s="100"/>
      <c r="AN3768" s="120"/>
      <c r="AO3768" s="101"/>
    </row>
    <row r="3769" spans="1:41" ht="16.5">
      <c r="A3769" s="112">
        <v>37979</v>
      </c>
      <c r="B3769" s="73">
        <v>5857</v>
      </c>
      <c r="C3769" s="73">
        <v>5845</v>
      </c>
      <c r="D3769" s="80">
        <f t="shared" si="1688"/>
        <v>12</v>
      </c>
      <c r="E3769" s="17">
        <f t="shared" si="1679"/>
        <v>3.0000000000000001E-3</v>
      </c>
      <c r="F3769" s="16">
        <f t="shared" si="1689"/>
        <v>0</v>
      </c>
      <c r="G3769" s="16">
        <f t="shared" si="1690"/>
        <v>0</v>
      </c>
      <c r="H3769" s="16">
        <f t="shared" si="1691"/>
        <v>0</v>
      </c>
      <c r="I3769" s="16">
        <f t="shared" si="1692"/>
        <v>0</v>
      </c>
      <c r="J3769" s="16">
        <f t="shared" si="1693"/>
        <v>0</v>
      </c>
      <c r="K3769" s="16">
        <f t="shared" si="1697"/>
        <v>0</v>
      </c>
      <c r="L3769" s="16">
        <f t="shared" si="1694"/>
        <v>0</v>
      </c>
      <c r="M3769" s="72"/>
      <c r="N3769" s="72"/>
      <c r="O3769" s="32">
        <f t="shared" si="1698"/>
        <v>0</v>
      </c>
      <c r="P3769" s="17" t="e">
        <f t="shared" si="1699"/>
        <v>#DIV/0!</v>
      </c>
      <c r="Q3769" s="38">
        <f t="shared" si="1700"/>
        <v>0</v>
      </c>
      <c r="R3769" s="17" t="e">
        <f t="shared" si="1695"/>
        <v>#DIV/0!</v>
      </c>
      <c r="S3769" s="97">
        <f t="shared" si="1696"/>
        <v>3.0000000000000001E-3</v>
      </c>
      <c r="T3769" s="96">
        <f t="shared" si="1680"/>
        <v>7.6683082110474742E-3</v>
      </c>
      <c r="U3769" s="96">
        <f t="shared" si="1681"/>
        <v>7.6683082110491898E-3</v>
      </c>
      <c r="V3769" s="96">
        <f t="shared" si="1682"/>
        <v>7.6683082110558104E-3</v>
      </c>
      <c r="W3769" s="96">
        <f t="shared" si="1683"/>
        <v>7.6683082040095293E-3</v>
      </c>
      <c r="X3769" s="105">
        <f>AVERAGE(S3769:S$4265)</f>
        <v>1.2649899396378242E-2</v>
      </c>
      <c r="Y3769" s="96">
        <f t="shared" si="1684"/>
        <v>3.9583063611313025E-5</v>
      </c>
      <c r="Z3769" s="96">
        <f t="shared" si="1685"/>
        <v>3.9583063611397668E-5</v>
      </c>
      <c r="AA3769" s="96">
        <f t="shared" si="1686"/>
        <v>3.9583063611396719E-5</v>
      </c>
      <c r="AB3769" s="96">
        <f t="shared" si="1687"/>
        <v>3.4975594875380512E-5</v>
      </c>
      <c r="AC3769" s="105">
        <f>_xlfn.VAR.S(S3769:S$4265)</f>
        <v>1.1659089212695587E-4</v>
      </c>
      <c r="AI3769" s="98"/>
      <c r="AJ3769" s="99"/>
      <c r="AK3769" s="116"/>
      <c r="AM3769" s="100"/>
      <c r="AN3769" s="120"/>
      <c r="AO3769" s="101"/>
    </row>
    <row r="3770" spans="1:41" ht="16.5">
      <c r="A3770" s="112">
        <v>37978</v>
      </c>
      <c r="B3770" s="73">
        <v>5845</v>
      </c>
      <c r="C3770" s="73">
        <v>5835</v>
      </c>
      <c r="D3770" s="80">
        <f t="shared" si="1688"/>
        <v>10</v>
      </c>
      <c r="E3770" s="17">
        <f t="shared" si="1679"/>
        <v>2E-3</v>
      </c>
      <c r="F3770" s="16">
        <f t="shared" si="1689"/>
        <v>0</v>
      </c>
      <c r="G3770" s="16">
        <f t="shared" si="1690"/>
        <v>0</v>
      </c>
      <c r="H3770" s="16">
        <f t="shared" si="1691"/>
        <v>0</v>
      </c>
      <c r="I3770" s="16">
        <f t="shared" si="1692"/>
        <v>0</v>
      </c>
      <c r="J3770" s="16">
        <f t="shared" si="1693"/>
        <v>0</v>
      </c>
      <c r="K3770" s="16">
        <f t="shared" si="1697"/>
        <v>0</v>
      </c>
      <c r="L3770" s="16">
        <f t="shared" si="1694"/>
        <v>0</v>
      </c>
      <c r="M3770" s="72"/>
      <c r="N3770" s="72"/>
      <c r="O3770" s="32">
        <f t="shared" si="1698"/>
        <v>0</v>
      </c>
      <c r="P3770" s="17" t="e">
        <f t="shared" si="1699"/>
        <v>#DIV/0!</v>
      </c>
      <c r="Q3770" s="38">
        <f t="shared" si="1700"/>
        <v>0</v>
      </c>
      <c r="R3770" s="17" t="e">
        <f t="shared" si="1695"/>
        <v>#DIV/0!</v>
      </c>
      <c r="S3770" s="97">
        <f t="shared" si="1696"/>
        <v>2E-3</v>
      </c>
      <c r="T3770" s="96">
        <f t="shared" si="1680"/>
        <v>7.9662853309015683E-3</v>
      </c>
      <c r="U3770" s="96">
        <f t="shared" si="1681"/>
        <v>7.9662853309033933E-3</v>
      </c>
      <c r="V3770" s="96">
        <f t="shared" si="1682"/>
        <v>7.9662853309104362E-3</v>
      </c>
      <c r="W3770" s="96">
        <f t="shared" si="1683"/>
        <v>7.9662853234143925E-3</v>
      </c>
      <c r="X3770" s="105">
        <f>AVERAGE(S3770:S$4265)</f>
        <v>1.2669354838709649E-2</v>
      </c>
      <c r="Y3770" s="96">
        <f t="shared" si="1684"/>
        <v>4.0535344906422708E-5</v>
      </c>
      <c r="Z3770" s="96">
        <f t="shared" si="1685"/>
        <v>4.0535344906511592E-5</v>
      </c>
      <c r="AA3770" s="96">
        <f t="shared" si="1686"/>
        <v>4.0535344906506117E-5</v>
      </c>
      <c r="AB3770" s="96">
        <f t="shared" si="1687"/>
        <v>3.5817030623535269E-5</v>
      </c>
      <c r="AC3770" s="105">
        <f>_xlfn.VAR.S(S3770:S$4265)</f>
        <v>1.1663792766373477E-4</v>
      </c>
      <c r="AI3770" s="98"/>
      <c r="AJ3770" s="99"/>
      <c r="AK3770" s="116"/>
      <c r="AM3770" s="100"/>
      <c r="AN3770" s="120"/>
      <c r="AO3770" s="101"/>
    </row>
    <row r="3771" spans="1:41" ht="16.5">
      <c r="A3771" s="112">
        <v>37977</v>
      </c>
      <c r="B3771" s="73">
        <v>5835</v>
      </c>
      <c r="C3771" s="73">
        <v>5759</v>
      </c>
      <c r="D3771" s="80">
        <f t="shared" si="1688"/>
        <v>76</v>
      </c>
      <c r="E3771" s="17">
        <f t="shared" si="1679"/>
        <v>1.3999999999999999E-2</v>
      </c>
      <c r="F3771" s="16">
        <f t="shared" si="1689"/>
        <v>0</v>
      </c>
      <c r="G3771" s="16">
        <f t="shared" si="1690"/>
        <v>0</v>
      </c>
      <c r="H3771" s="16">
        <f t="shared" si="1691"/>
        <v>0</v>
      </c>
      <c r="I3771" s="16">
        <f t="shared" si="1692"/>
        <v>0</v>
      </c>
      <c r="J3771" s="16">
        <f t="shared" si="1693"/>
        <v>0</v>
      </c>
      <c r="K3771" s="16">
        <f t="shared" si="1697"/>
        <v>0</v>
      </c>
      <c r="L3771" s="16">
        <f t="shared" si="1694"/>
        <v>0</v>
      </c>
      <c r="M3771" s="72"/>
      <c r="N3771" s="72"/>
      <c r="O3771" s="32">
        <f t="shared" si="1698"/>
        <v>0</v>
      </c>
      <c r="P3771" s="17" t="e">
        <f t="shared" si="1699"/>
        <v>#DIV/0!</v>
      </c>
      <c r="Q3771" s="38">
        <f t="shared" si="1700"/>
        <v>0</v>
      </c>
      <c r="R3771" s="17" t="e">
        <f t="shared" si="1695"/>
        <v>#DIV/0!</v>
      </c>
      <c r="S3771" s="97">
        <f t="shared" si="1696"/>
        <v>1.3999999999999999E-2</v>
      </c>
      <c r="T3771" s="96">
        <f t="shared" si="1680"/>
        <v>8.3471120541506044E-3</v>
      </c>
      <c r="U3771" s="96">
        <f t="shared" si="1681"/>
        <v>8.3471120541525456E-3</v>
      </c>
      <c r="V3771" s="96">
        <f t="shared" si="1682"/>
        <v>8.3471120541600378E-3</v>
      </c>
      <c r="W3771" s="96">
        <f t="shared" si="1683"/>
        <v>8.3471120461855244E-3</v>
      </c>
      <c r="X3771" s="105">
        <f>AVERAGE(S3771:S$4265)</f>
        <v>1.2690909090909062E-2</v>
      </c>
      <c r="Y3771" s="96">
        <f t="shared" si="1684"/>
        <v>4.0551271298666033E-5</v>
      </c>
      <c r="Z3771" s="96">
        <f t="shared" si="1685"/>
        <v>4.0551271298759017E-5</v>
      </c>
      <c r="AA3771" s="96">
        <f t="shared" si="1686"/>
        <v>4.0551271298747124E-5</v>
      </c>
      <c r="AB3771" s="96">
        <f t="shared" si="1687"/>
        <v>3.583110318075731E-5</v>
      </c>
      <c r="AC3771" s="105">
        <f>_xlfn.VAR.S(S3771:S$4265)</f>
        <v>1.1664313581155752E-4</v>
      </c>
      <c r="AI3771" s="98"/>
      <c r="AJ3771" s="99"/>
      <c r="AK3771" s="116"/>
      <c r="AM3771" s="100"/>
      <c r="AN3771" s="120"/>
      <c r="AO3771" s="101"/>
    </row>
    <row r="3772" spans="1:41" ht="16.5">
      <c r="A3772" s="112">
        <v>37974</v>
      </c>
      <c r="B3772" s="73">
        <v>5759</v>
      </c>
      <c r="C3772" s="73">
        <v>5768</v>
      </c>
      <c r="D3772" s="80">
        <f t="shared" si="1688"/>
        <v>-9</v>
      </c>
      <c r="E3772" s="17">
        <f t="shared" si="1679"/>
        <v>2E-3</v>
      </c>
      <c r="F3772" s="16">
        <f t="shared" si="1689"/>
        <v>0</v>
      </c>
      <c r="G3772" s="16">
        <f t="shared" si="1690"/>
        <v>0</v>
      </c>
      <c r="H3772" s="16">
        <f t="shared" si="1691"/>
        <v>0</v>
      </c>
      <c r="I3772" s="16">
        <f t="shared" si="1692"/>
        <v>0</v>
      </c>
      <c r="J3772" s="16">
        <f t="shared" si="1693"/>
        <v>0</v>
      </c>
      <c r="K3772" s="16">
        <f t="shared" si="1697"/>
        <v>0</v>
      </c>
      <c r="L3772" s="16">
        <f t="shared" si="1694"/>
        <v>0</v>
      </c>
      <c r="M3772" s="72"/>
      <c r="N3772" s="72"/>
      <c r="O3772" s="32">
        <f t="shared" si="1698"/>
        <v>0</v>
      </c>
      <c r="P3772" s="17" t="e">
        <f t="shared" si="1699"/>
        <v>#DIV/0!</v>
      </c>
      <c r="Q3772" s="38">
        <f t="shared" si="1700"/>
        <v>0</v>
      </c>
      <c r="R3772" s="17" t="e">
        <f t="shared" si="1695"/>
        <v>#DIV/0!</v>
      </c>
      <c r="S3772" s="97">
        <f t="shared" si="1696"/>
        <v>2E-3</v>
      </c>
      <c r="T3772" s="96">
        <f t="shared" si="1680"/>
        <v>7.9862894193091522E-3</v>
      </c>
      <c r="U3772" s="96">
        <f t="shared" si="1681"/>
        <v>7.9862894193112183E-3</v>
      </c>
      <c r="V3772" s="96">
        <f t="shared" si="1682"/>
        <v>7.9862894193191893E-3</v>
      </c>
      <c r="W3772" s="96">
        <f t="shared" si="1683"/>
        <v>7.9862894108356647E-3</v>
      </c>
      <c r="X3772" s="105">
        <f>AVERAGE(S3772:S$4265)</f>
        <v>1.2688259109311715E-2</v>
      </c>
      <c r="Y3772" s="96">
        <f t="shared" si="1684"/>
        <v>4.0831264257199201E-5</v>
      </c>
      <c r="Z3772" s="96">
        <f t="shared" si="1685"/>
        <v>4.0831264257299707E-5</v>
      </c>
      <c r="AA3772" s="96">
        <f t="shared" si="1686"/>
        <v>4.0831264257293174E-5</v>
      </c>
      <c r="AB3772" s="96">
        <f t="shared" si="1687"/>
        <v>3.6078504944313259E-5</v>
      </c>
      <c r="AC3772" s="105">
        <f>_xlfn.VAR.S(S3772:S$4265)</f>
        <v>1.1687625132420743E-4</v>
      </c>
      <c r="AI3772" s="98"/>
      <c r="AJ3772" s="99"/>
      <c r="AK3772" s="116"/>
      <c r="AM3772" s="100"/>
      <c r="AN3772" s="120"/>
      <c r="AO3772" s="101"/>
    </row>
    <row r="3773" spans="1:41" ht="16.5">
      <c r="A3773" s="112">
        <v>37973</v>
      </c>
      <c r="B3773" s="73">
        <v>5768</v>
      </c>
      <c r="C3773" s="73">
        <v>5752</v>
      </c>
      <c r="D3773" s="80">
        <f t="shared" si="1688"/>
        <v>16</v>
      </c>
      <c r="E3773" s="17">
        <f t="shared" si="1679"/>
        <v>3.0000000000000001E-3</v>
      </c>
      <c r="F3773" s="16">
        <f t="shared" si="1689"/>
        <v>0</v>
      </c>
      <c r="G3773" s="16">
        <f t="shared" si="1690"/>
        <v>0</v>
      </c>
      <c r="H3773" s="16">
        <f t="shared" si="1691"/>
        <v>0</v>
      </c>
      <c r="I3773" s="16">
        <f t="shared" si="1692"/>
        <v>0</v>
      </c>
      <c r="J3773" s="16">
        <f t="shared" si="1693"/>
        <v>0</v>
      </c>
      <c r="K3773" s="16">
        <f t="shared" si="1697"/>
        <v>0</v>
      </c>
      <c r="L3773" s="16">
        <f t="shared" si="1694"/>
        <v>0</v>
      </c>
      <c r="M3773" s="72"/>
      <c r="N3773" s="72"/>
      <c r="O3773" s="32">
        <f t="shared" si="1698"/>
        <v>0</v>
      </c>
      <c r="P3773" s="17" t="e">
        <f t="shared" si="1699"/>
        <v>#DIV/0!</v>
      </c>
      <c r="Q3773" s="38">
        <f t="shared" si="1700"/>
        <v>0</v>
      </c>
      <c r="R3773" s="17" t="e">
        <f t="shared" si="1695"/>
        <v>#DIV/0!</v>
      </c>
      <c r="S3773" s="97">
        <f t="shared" si="1696"/>
        <v>3.0000000000000001E-3</v>
      </c>
      <c r="T3773" s="96">
        <f t="shared" si="1680"/>
        <v>8.3683929992650549E-3</v>
      </c>
      <c r="U3773" s="96">
        <f t="shared" si="1681"/>
        <v>8.3683929992672528E-3</v>
      </c>
      <c r="V3773" s="96">
        <f t="shared" si="1682"/>
        <v>8.3683929992757339E-3</v>
      </c>
      <c r="W3773" s="96">
        <f t="shared" si="1683"/>
        <v>8.3683929902507066E-3</v>
      </c>
      <c r="X3773" s="105">
        <f>AVERAGE(S3773:S$4265)</f>
        <v>1.2709939148072995E-2</v>
      </c>
      <c r="Y3773" s="96">
        <f t="shared" si="1684"/>
        <v>4.0848806908099907E-5</v>
      </c>
      <c r="Z3773" s="96">
        <f t="shared" si="1685"/>
        <v>4.0848806908205041E-5</v>
      </c>
      <c r="AA3773" s="96">
        <f t="shared" si="1686"/>
        <v>4.0848806908191197E-5</v>
      </c>
      <c r="AB3773" s="96">
        <f t="shared" si="1687"/>
        <v>3.609400562733645E-5</v>
      </c>
      <c r="AC3773" s="105">
        <f>_xlfn.VAR.S(S3773:S$4265)</f>
        <v>1.168811408499486E-4</v>
      </c>
      <c r="AI3773" s="98"/>
      <c r="AJ3773" s="99"/>
      <c r="AK3773" s="116"/>
      <c r="AM3773" s="100"/>
      <c r="AN3773" s="120"/>
      <c r="AO3773" s="101"/>
    </row>
    <row r="3774" spans="1:41" ht="16.5">
      <c r="A3774" s="112">
        <v>37972</v>
      </c>
      <c r="B3774" s="73">
        <v>5752</v>
      </c>
      <c r="C3774" s="73">
        <v>5887</v>
      </c>
      <c r="D3774" s="80">
        <f t="shared" si="1688"/>
        <v>-135</v>
      </c>
      <c r="E3774" s="17">
        <f t="shared" si="1679"/>
        <v>2.3E-2</v>
      </c>
      <c r="F3774" s="16">
        <f t="shared" si="1689"/>
        <v>0</v>
      </c>
      <c r="G3774" s="16">
        <f t="shared" si="1690"/>
        <v>0</v>
      </c>
      <c r="H3774" s="16">
        <f t="shared" si="1691"/>
        <v>0</v>
      </c>
      <c r="I3774" s="16">
        <f t="shared" si="1692"/>
        <v>0</v>
      </c>
      <c r="J3774" s="16">
        <f t="shared" si="1693"/>
        <v>0</v>
      </c>
      <c r="K3774" s="16">
        <f t="shared" si="1697"/>
        <v>0</v>
      </c>
      <c r="L3774" s="16">
        <f t="shared" si="1694"/>
        <v>0</v>
      </c>
      <c r="M3774" s="72"/>
      <c r="N3774" s="72"/>
      <c r="O3774" s="32">
        <f t="shared" si="1698"/>
        <v>0</v>
      </c>
      <c r="P3774" s="17" t="e">
        <f t="shared" si="1699"/>
        <v>#DIV/0!</v>
      </c>
      <c r="Q3774" s="38">
        <f t="shared" si="1700"/>
        <v>0</v>
      </c>
      <c r="R3774" s="17" t="e">
        <f t="shared" si="1695"/>
        <v>#DIV/0!</v>
      </c>
      <c r="S3774" s="97">
        <f t="shared" si="1696"/>
        <v>2.3E-2</v>
      </c>
      <c r="T3774" s="96">
        <f t="shared" si="1680"/>
        <v>8.7110563821968679E-3</v>
      </c>
      <c r="U3774" s="96">
        <f t="shared" si="1681"/>
        <v>8.7110563821992063E-3</v>
      </c>
      <c r="V3774" s="96">
        <f t="shared" si="1682"/>
        <v>8.7110563822082286E-3</v>
      </c>
      <c r="W3774" s="96">
        <f t="shared" si="1683"/>
        <v>8.7110563726071361E-3</v>
      </c>
      <c r="X3774" s="105">
        <f>AVERAGE(S3774:S$4265)</f>
        <v>1.2729674796747942E-2</v>
      </c>
      <c r="Y3774" s="96">
        <f t="shared" si="1684"/>
        <v>4.1374294689427673E-5</v>
      </c>
      <c r="Z3774" s="96">
        <f t="shared" si="1685"/>
        <v>4.1374294689537814E-5</v>
      </c>
      <c r="AA3774" s="96">
        <f t="shared" si="1686"/>
        <v>4.137429468951651E-5</v>
      </c>
      <c r="AB3774" s="96">
        <f t="shared" si="1687"/>
        <v>3.6558326627095824E-5</v>
      </c>
      <c r="AC3774" s="105">
        <f>_xlfn.VAR.S(S3774:S$4265)</f>
        <v>1.1692677545410947E-4</v>
      </c>
      <c r="AI3774" s="98"/>
      <c r="AJ3774" s="99"/>
      <c r="AK3774" s="116"/>
      <c r="AM3774" s="100"/>
      <c r="AN3774" s="120"/>
      <c r="AO3774" s="101"/>
    </row>
    <row r="3775" spans="1:41" ht="16.5">
      <c r="A3775" s="112">
        <v>37971</v>
      </c>
      <c r="B3775" s="73">
        <v>5887</v>
      </c>
      <c r="C3775" s="73">
        <v>5924</v>
      </c>
      <c r="D3775" s="80">
        <f t="shared" si="1688"/>
        <v>-37</v>
      </c>
      <c r="E3775" s="17">
        <f t="shared" si="1679"/>
        <v>7.0000000000000001E-3</v>
      </c>
      <c r="F3775" s="16">
        <f t="shared" si="1689"/>
        <v>0</v>
      </c>
      <c r="G3775" s="16">
        <f t="shared" si="1690"/>
        <v>0</v>
      </c>
      <c r="H3775" s="16">
        <f t="shared" si="1691"/>
        <v>0</v>
      </c>
      <c r="I3775" s="16">
        <f t="shared" si="1692"/>
        <v>0</v>
      </c>
      <c r="J3775" s="16">
        <f t="shared" si="1693"/>
        <v>0</v>
      </c>
      <c r="K3775" s="16">
        <f t="shared" si="1697"/>
        <v>0</v>
      </c>
      <c r="L3775" s="16">
        <f t="shared" si="1694"/>
        <v>0</v>
      </c>
      <c r="M3775" s="72"/>
      <c r="N3775" s="72"/>
      <c r="O3775" s="32">
        <f t="shared" si="1698"/>
        <v>0</v>
      </c>
      <c r="P3775" s="17" t="e">
        <f t="shared" si="1699"/>
        <v>#DIV/0!</v>
      </c>
      <c r="Q3775" s="38">
        <f t="shared" si="1700"/>
        <v>0</v>
      </c>
      <c r="R3775" s="17" t="e">
        <f t="shared" si="1695"/>
        <v>#DIV/0!</v>
      </c>
      <c r="S3775" s="97">
        <f t="shared" si="1696"/>
        <v>7.0000000000000001E-3</v>
      </c>
      <c r="T3775" s="96">
        <f t="shared" si="1680"/>
        <v>7.7989961512732629E-3</v>
      </c>
      <c r="U3775" s="96">
        <f t="shared" si="1681"/>
        <v>7.7989961512757496E-3</v>
      </c>
      <c r="V3775" s="96">
        <f t="shared" si="1682"/>
        <v>7.7989961512853478E-3</v>
      </c>
      <c r="W3775" s="96">
        <f t="shared" si="1683"/>
        <v>7.7989961410714201E-3</v>
      </c>
      <c r="X3775" s="105">
        <f>AVERAGE(S3775:S$4265)</f>
        <v>1.2708757637474515E-2</v>
      </c>
      <c r="Y3775" s="96">
        <f t="shared" si="1684"/>
        <v>2.9266025115837623E-5</v>
      </c>
      <c r="Z3775" s="96">
        <f t="shared" si="1685"/>
        <v>2.9266025115959612E-5</v>
      </c>
      <c r="AA3775" s="96">
        <f t="shared" si="1686"/>
        <v>2.926602511595557E-5</v>
      </c>
      <c r="AB3775" s="96">
        <f t="shared" si="1687"/>
        <v>2.5859459604135265E-5</v>
      </c>
      <c r="AC3775" s="105">
        <f>_xlfn.VAR.S(S3775:S$4265)</f>
        <v>1.1694969865746757E-4</v>
      </c>
      <c r="AI3775" s="98"/>
      <c r="AJ3775" s="99"/>
      <c r="AK3775" s="116"/>
      <c r="AM3775" s="100"/>
      <c r="AN3775" s="120"/>
      <c r="AO3775" s="101"/>
    </row>
    <row r="3776" spans="1:41" ht="16.5">
      <c r="A3776" s="112">
        <v>37970</v>
      </c>
      <c r="B3776" s="73">
        <v>5924</v>
      </c>
      <c r="C3776" s="73">
        <v>5858</v>
      </c>
      <c r="D3776" s="80">
        <f t="shared" si="1688"/>
        <v>66</v>
      </c>
      <c r="E3776" s="17">
        <f t="shared" si="1679"/>
        <v>1.2E-2</v>
      </c>
      <c r="F3776" s="16">
        <f t="shared" si="1689"/>
        <v>0</v>
      </c>
      <c r="G3776" s="16">
        <f t="shared" si="1690"/>
        <v>0</v>
      </c>
      <c r="H3776" s="16">
        <f t="shared" si="1691"/>
        <v>0</v>
      </c>
      <c r="I3776" s="16">
        <f t="shared" si="1692"/>
        <v>0</v>
      </c>
      <c r="J3776" s="16">
        <f t="shared" si="1693"/>
        <v>0</v>
      </c>
      <c r="K3776" s="16">
        <f t="shared" si="1697"/>
        <v>0</v>
      </c>
      <c r="L3776" s="16">
        <f t="shared" si="1694"/>
        <v>0</v>
      </c>
      <c r="M3776" s="72"/>
      <c r="N3776" s="72"/>
      <c r="O3776" s="32">
        <f t="shared" si="1698"/>
        <v>0</v>
      </c>
      <c r="P3776" s="17" t="e">
        <f t="shared" si="1699"/>
        <v>#DIV/0!</v>
      </c>
      <c r="Q3776" s="38">
        <f t="shared" si="1700"/>
        <v>0</v>
      </c>
      <c r="R3776" s="17" t="e">
        <f t="shared" si="1695"/>
        <v>#DIV/0!</v>
      </c>
      <c r="S3776" s="97">
        <f t="shared" si="1696"/>
        <v>1.2E-2</v>
      </c>
      <c r="T3776" s="96">
        <f t="shared" si="1680"/>
        <v>7.8499959056098547E-3</v>
      </c>
      <c r="U3776" s="96">
        <f t="shared" si="1681"/>
        <v>7.8499959056125002E-3</v>
      </c>
      <c r="V3776" s="96">
        <f t="shared" si="1682"/>
        <v>7.8499959056227107E-3</v>
      </c>
      <c r="W3776" s="96">
        <f t="shared" si="1683"/>
        <v>7.8499958947568296E-3</v>
      </c>
      <c r="X3776" s="105">
        <f>AVERAGE(S3776:S$4265)</f>
        <v>1.2720408163265279E-2</v>
      </c>
      <c r="Y3776" s="96">
        <f t="shared" si="1684"/>
        <v>3.1087952695174908E-5</v>
      </c>
      <c r="Z3776" s="96">
        <f t="shared" si="1685"/>
        <v>3.1087952695304396E-5</v>
      </c>
      <c r="AA3776" s="96">
        <f t="shared" si="1686"/>
        <v>3.1087952695298989E-5</v>
      </c>
      <c r="AB3776" s="96">
        <f t="shared" si="1687"/>
        <v>2.7469314802264301E-5</v>
      </c>
      <c r="AC3776" s="105">
        <f>_xlfn.VAR.S(S3776:S$4265)</f>
        <v>1.1712207754267406E-4</v>
      </c>
      <c r="AI3776" s="98"/>
      <c r="AJ3776" s="99"/>
      <c r="AK3776" s="116"/>
      <c r="AM3776" s="100"/>
      <c r="AN3776" s="120"/>
      <c r="AO3776" s="101"/>
    </row>
    <row r="3777" spans="1:41" ht="16.5">
      <c r="A3777" s="112">
        <v>37967</v>
      </c>
      <c r="B3777" s="73">
        <v>5858</v>
      </c>
      <c r="C3777" s="73">
        <v>5867</v>
      </c>
      <c r="D3777" s="80">
        <f t="shared" si="1688"/>
        <v>-9</v>
      </c>
      <c r="E3777" s="17">
        <f t="shared" si="1679"/>
        <v>2E-3</v>
      </c>
      <c r="F3777" s="16">
        <f t="shared" si="1689"/>
        <v>0</v>
      </c>
      <c r="G3777" s="16">
        <f t="shared" si="1690"/>
        <v>0</v>
      </c>
      <c r="H3777" s="16">
        <f t="shared" si="1691"/>
        <v>0</v>
      </c>
      <c r="I3777" s="16">
        <f t="shared" si="1692"/>
        <v>0</v>
      </c>
      <c r="J3777" s="16">
        <f t="shared" si="1693"/>
        <v>0</v>
      </c>
      <c r="K3777" s="16">
        <f t="shared" si="1697"/>
        <v>0</v>
      </c>
      <c r="L3777" s="16">
        <f t="shared" si="1694"/>
        <v>0</v>
      </c>
      <c r="M3777" s="72"/>
      <c r="N3777" s="72"/>
      <c r="O3777" s="32">
        <f t="shared" si="1698"/>
        <v>0</v>
      </c>
      <c r="P3777" s="17" t="e">
        <f t="shared" si="1699"/>
        <v>#DIV/0!</v>
      </c>
      <c r="Q3777" s="38">
        <f t="shared" si="1700"/>
        <v>0</v>
      </c>
      <c r="R3777" s="17" t="e">
        <f t="shared" si="1695"/>
        <v>#DIV/0!</v>
      </c>
      <c r="S3777" s="97">
        <f t="shared" si="1696"/>
        <v>2E-3</v>
      </c>
      <c r="T3777" s="96">
        <f t="shared" si="1680"/>
        <v>7.5851020272445268E-3</v>
      </c>
      <c r="U3777" s="96">
        <f t="shared" si="1681"/>
        <v>7.5851020272473396E-3</v>
      </c>
      <c r="V3777" s="96">
        <f t="shared" si="1682"/>
        <v>7.5851020272582033E-3</v>
      </c>
      <c r="W3777" s="96">
        <f t="shared" si="1683"/>
        <v>7.5851020156987555E-3</v>
      </c>
      <c r="X3777" s="105">
        <f>AVERAGE(S3777:S$4265)</f>
        <v>1.2721881390593021E-2</v>
      </c>
      <c r="Y3777" s="96">
        <f t="shared" si="1684"/>
        <v>3.1828163030409025E-5</v>
      </c>
      <c r="Z3777" s="96">
        <f t="shared" si="1685"/>
        <v>3.1828163030548365E-5</v>
      </c>
      <c r="AA3777" s="96">
        <f t="shared" si="1686"/>
        <v>3.1828163030548731E-5</v>
      </c>
      <c r="AB3777" s="96">
        <f t="shared" si="1687"/>
        <v>2.8123364636012971E-5</v>
      </c>
      <c r="AC3777" s="105">
        <f>_xlfn.VAR.S(S3777:S$4265)</f>
        <v>1.1736101612524779E-4</v>
      </c>
      <c r="AI3777" s="98"/>
      <c r="AJ3777" s="99"/>
      <c r="AK3777" s="116"/>
      <c r="AM3777" s="100"/>
      <c r="AN3777" s="120"/>
      <c r="AO3777" s="101"/>
    </row>
    <row r="3778" spans="1:41" ht="16.5">
      <c r="A3778" s="112">
        <v>37966</v>
      </c>
      <c r="B3778" s="73">
        <v>5867</v>
      </c>
      <c r="C3778" s="73">
        <v>5803</v>
      </c>
      <c r="D3778" s="80">
        <f t="shared" si="1688"/>
        <v>64</v>
      </c>
      <c r="E3778" s="17">
        <f t="shared" si="1679"/>
        <v>1.2E-2</v>
      </c>
      <c r="F3778" s="16">
        <f t="shared" si="1689"/>
        <v>0</v>
      </c>
      <c r="G3778" s="16">
        <f t="shared" si="1690"/>
        <v>0</v>
      </c>
      <c r="H3778" s="16">
        <f t="shared" si="1691"/>
        <v>0</v>
      </c>
      <c r="I3778" s="16">
        <f t="shared" si="1692"/>
        <v>0</v>
      </c>
      <c r="J3778" s="16">
        <f t="shared" si="1693"/>
        <v>0</v>
      </c>
      <c r="K3778" s="16">
        <f t="shared" si="1697"/>
        <v>0</v>
      </c>
      <c r="L3778" s="16">
        <f t="shared" si="1694"/>
        <v>0</v>
      </c>
      <c r="M3778" s="72"/>
      <c r="N3778" s="72"/>
      <c r="O3778" s="32">
        <f t="shared" si="1698"/>
        <v>0</v>
      </c>
      <c r="P3778" s="17" t="e">
        <f t="shared" si="1699"/>
        <v>#DIV/0!</v>
      </c>
      <c r="Q3778" s="38">
        <f t="shared" si="1700"/>
        <v>0</v>
      </c>
      <c r="R3778" s="17" t="e">
        <f t="shared" si="1695"/>
        <v>#DIV/0!</v>
      </c>
      <c r="S3778" s="97">
        <f t="shared" si="1696"/>
        <v>1.2E-2</v>
      </c>
      <c r="T3778" s="96">
        <f t="shared" si="1680"/>
        <v>7.941597901323965E-3</v>
      </c>
      <c r="U3778" s="96">
        <f t="shared" si="1681"/>
        <v>7.9415979013269574E-3</v>
      </c>
      <c r="V3778" s="96">
        <f t="shared" si="1682"/>
        <v>7.9415979013385141E-3</v>
      </c>
      <c r="W3778" s="96">
        <f t="shared" si="1683"/>
        <v>7.9415978890412294E-3</v>
      </c>
      <c r="X3778" s="105">
        <f>AVERAGE(S3778:S$4265)</f>
        <v>1.2743852459016367E-2</v>
      </c>
      <c r="Y3778" s="96">
        <f t="shared" si="1684"/>
        <v>3.1606391375689346E-5</v>
      </c>
      <c r="Z3778" s="96">
        <f t="shared" si="1685"/>
        <v>3.1606391375835307E-5</v>
      </c>
      <c r="AA3778" s="96">
        <f t="shared" si="1686"/>
        <v>3.1606391375826931E-5</v>
      </c>
      <c r="AB3778" s="96">
        <f t="shared" si="1687"/>
        <v>2.7927407196241737E-5</v>
      </c>
      <c r="AC3778" s="105">
        <f>_xlfn.VAR.S(S3778:S$4265)</f>
        <v>1.173654652102204E-4</v>
      </c>
      <c r="AI3778" s="98"/>
      <c r="AJ3778" s="99"/>
      <c r="AK3778" s="116"/>
      <c r="AM3778" s="100"/>
      <c r="AN3778" s="120"/>
      <c r="AO3778" s="101"/>
    </row>
    <row r="3779" spans="1:41" ht="16.5">
      <c r="A3779" s="112">
        <v>37965</v>
      </c>
      <c r="B3779" s="73">
        <v>5803</v>
      </c>
      <c r="C3779" s="73">
        <v>5859</v>
      </c>
      <c r="D3779" s="80">
        <f t="shared" si="1688"/>
        <v>-56</v>
      </c>
      <c r="E3779" s="17">
        <f t="shared" ref="E3779:E3842" si="1701">IF($A3779&gt;DATE(2010,9,30),ROUNDUP(ABS( D3779/C3779 ),3),ROUNDUP(ABS( (B3779-B3780)/B3780 ),3))</f>
        <v>9.9999999999999985E-3</v>
      </c>
      <c r="F3779" s="16">
        <f t="shared" si="1689"/>
        <v>0</v>
      </c>
      <c r="G3779" s="16">
        <f t="shared" si="1690"/>
        <v>0</v>
      </c>
      <c r="H3779" s="16">
        <f t="shared" si="1691"/>
        <v>0</v>
      </c>
      <c r="I3779" s="16">
        <f t="shared" si="1692"/>
        <v>0</v>
      </c>
      <c r="J3779" s="16">
        <f t="shared" si="1693"/>
        <v>0</v>
      </c>
      <c r="K3779" s="16">
        <f t="shared" si="1697"/>
        <v>0</v>
      </c>
      <c r="L3779" s="16">
        <f t="shared" si="1694"/>
        <v>0</v>
      </c>
      <c r="M3779" s="72"/>
      <c r="N3779" s="72"/>
      <c r="O3779" s="32">
        <f t="shared" si="1698"/>
        <v>0</v>
      </c>
      <c r="P3779" s="17" t="e">
        <f t="shared" si="1699"/>
        <v>#DIV/0!</v>
      </c>
      <c r="Q3779" s="38">
        <f t="shared" si="1700"/>
        <v>0</v>
      </c>
      <c r="R3779" s="17" t="e">
        <f t="shared" si="1695"/>
        <v>#DIV/0!</v>
      </c>
      <c r="S3779" s="97">
        <f t="shared" si="1696"/>
        <v>9.9999999999999985E-3</v>
      </c>
      <c r="T3779" s="96">
        <f t="shared" ref="T3779:T3842" si="1702">T3780*$Q$1+(1-$Q$1)*S3779</f>
        <v>7.6825509588552814E-3</v>
      </c>
      <c r="U3779" s="96">
        <f t="shared" ref="U3779:U3842" si="1703">$Q$1*U3780+(1-$Q$1)*S3779</f>
        <v>7.6825509588584646E-3</v>
      </c>
      <c r="V3779" s="96">
        <f t="shared" ref="V3779:V3842" si="1704">$Q$1*V3780+(1-$Q$1)*S3779</f>
        <v>7.6825509588707595E-3</v>
      </c>
      <c r="W3779" s="96">
        <f t="shared" ref="W3779:W3842" si="1705">$Q$1*W3780+(1-$Q$1)*S3779</f>
        <v>7.6825509457885419E-3</v>
      </c>
      <c r="X3779" s="105">
        <f>AVERAGE(S3779:S$4265)</f>
        <v>1.2745379876796687E-2</v>
      </c>
      <c r="Y3779" s="96">
        <f t="shared" ref="Y3779:Y3842" si="1706">$Q$1*Y3780+(1-$Q$1)*(S3779-T3780)^2</f>
        <v>3.2434010002464319E-5</v>
      </c>
      <c r="Z3779" s="96">
        <f t="shared" ref="Z3779:Z3842" si="1707">$Q$1*Z3780+(1-$Q$1)*(S3779-U3780)^2</f>
        <v>3.2434010002621352E-5</v>
      </c>
      <c r="AA3779" s="96">
        <f t="shared" ref="AA3779:AA3842" si="1708">$Q$1*AA3780+(1-$Q$1)*(S3779-V3780)^2</f>
        <v>3.2434010002619218E-5</v>
      </c>
      <c r="AB3779" s="96">
        <f t="shared" ref="AB3779:AB3842" si="1709">$Q$1*AB3780+(1-$Q$1)*(S3779-W3779)^2</f>
        <v>2.8658690994242195E-5</v>
      </c>
      <c r="AC3779" s="105">
        <f>_xlfn.VAR.S(S3779:S$4265)</f>
        <v>1.1760581708790756E-4</v>
      </c>
      <c r="AI3779" s="98"/>
      <c r="AJ3779" s="99"/>
      <c r="AK3779" s="116"/>
      <c r="AM3779" s="100"/>
      <c r="AN3779" s="120"/>
      <c r="AO3779" s="101"/>
    </row>
    <row r="3780" spans="1:41" ht="16.5">
      <c r="A3780" s="112">
        <v>37964</v>
      </c>
      <c r="B3780" s="73">
        <v>5859</v>
      </c>
      <c r="C3780" s="73">
        <v>5847</v>
      </c>
      <c r="D3780" s="80">
        <f t="shared" ref="D3780:D3843" si="1710">B3780-C3780</f>
        <v>12</v>
      </c>
      <c r="E3780" s="17">
        <f t="shared" si="1701"/>
        <v>3.0000000000000001E-3</v>
      </c>
      <c r="F3780" s="16">
        <f t="shared" ref="F3780:F3843" si="1711">AD3780</f>
        <v>0</v>
      </c>
      <c r="G3780" s="16">
        <f t="shared" ref="G3780:G3843" si="1712">AE3780</f>
        <v>0</v>
      </c>
      <c r="H3780" s="16">
        <f t="shared" ref="H3780:H3843" si="1713">AF3780</f>
        <v>0</v>
      </c>
      <c r="I3780" s="16">
        <f t="shared" ref="I3780:I3843" si="1714">AG3780</f>
        <v>0</v>
      </c>
      <c r="J3780" s="16">
        <f t="shared" ref="J3780:J3843" si="1715">AH3780</f>
        <v>0</v>
      </c>
      <c r="K3780" s="16">
        <f t="shared" si="1697"/>
        <v>0</v>
      </c>
      <c r="L3780" s="16">
        <f t="shared" ref="L3780:L3843" si="1716">AN3780</f>
        <v>0</v>
      </c>
      <c r="M3780" s="72"/>
      <c r="N3780" s="72"/>
      <c r="O3780" s="32">
        <f t="shared" si="1698"/>
        <v>0</v>
      </c>
      <c r="P3780" s="17" t="e">
        <f t="shared" si="1699"/>
        <v>#DIV/0!</v>
      </c>
      <c r="Q3780" s="38">
        <f t="shared" si="1700"/>
        <v>0</v>
      </c>
      <c r="R3780" s="17" t="e">
        <f t="shared" ref="R3780:R3843" si="1717">ROUNDUP((Q3780-N3780)/N3780,3)</f>
        <v>#DIV/0!</v>
      </c>
      <c r="S3780" s="97">
        <f t="shared" ref="S3780:S3843" si="1718">E3780</f>
        <v>3.0000000000000001E-3</v>
      </c>
      <c r="T3780" s="96">
        <f t="shared" si="1702"/>
        <v>7.5346286796332774E-3</v>
      </c>
      <c r="U3780" s="96">
        <f t="shared" si="1703"/>
        <v>7.5346286796366645E-3</v>
      </c>
      <c r="V3780" s="96">
        <f t="shared" si="1704"/>
        <v>7.5346286796497443E-3</v>
      </c>
      <c r="W3780" s="96">
        <f t="shared" si="1705"/>
        <v>7.5346286657324915E-3</v>
      </c>
      <c r="X3780" s="105">
        <f>AVERAGE(S3780:S$4265)</f>
        <v>1.2751028806584335E-2</v>
      </c>
      <c r="Y3780" s="96">
        <f t="shared" si="1706"/>
        <v>3.4116304954922463E-5</v>
      </c>
      <c r="Z3780" s="96">
        <f t="shared" si="1707"/>
        <v>3.4116304955090589E-5</v>
      </c>
      <c r="AA3780" s="96">
        <f t="shared" si="1708"/>
        <v>3.4116304955092432E-5</v>
      </c>
      <c r="AB3780" s="96">
        <f t="shared" si="1709"/>
        <v>3.0145166794798151E-5</v>
      </c>
      <c r="AC3780" s="105">
        <f>_xlfn.VAR.S(S3780:S$4265)</f>
        <v>1.1783273089813811E-4</v>
      </c>
      <c r="AI3780" s="98"/>
      <c r="AJ3780" s="99"/>
      <c r="AK3780" s="116"/>
      <c r="AM3780" s="100"/>
      <c r="AN3780" s="120"/>
      <c r="AO3780" s="101"/>
    </row>
    <row r="3781" spans="1:41" ht="16.5">
      <c r="A3781" s="112">
        <v>37963</v>
      </c>
      <c r="B3781" s="73">
        <v>5847</v>
      </c>
      <c r="C3781" s="73">
        <v>5900</v>
      </c>
      <c r="D3781" s="80">
        <f t="shared" si="1710"/>
        <v>-53</v>
      </c>
      <c r="E3781" s="17">
        <f t="shared" si="1701"/>
        <v>9.0000000000000011E-3</v>
      </c>
      <c r="F3781" s="16">
        <f t="shared" si="1711"/>
        <v>0</v>
      </c>
      <c r="G3781" s="16">
        <f t="shared" si="1712"/>
        <v>0</v>
      </c>
      <c r="H3781" s="16">
        <f t="shared" si="1713"/>
        <v>0</v>
      </c>
      <c r="I3781" s="16">
        <f t="shared" si="1714"/>
        <v>0</v>
      </c>
      <c r="J3781" s="16">
        <f t="shared" si="1715"/>
        <v>0</v>
      </c>
      <c r="K3781" s="16">
        <f t="shared" si="1697"/>
        <v>0</v>
      </c>
      <c r="L3781" s="16">
        <f t="shared" si="1716"/>
        <v>0</v>
      </c>
      <c r="M3781" s="72"/>
      <c r="N3781" s="72"/>
      <c r="O3781" s="32">
        <f t="shared" si="1698"/>
        <v>0</v>
      </c>
      <c r="P3781" s="17" t="e">
        <f t="shared" si="1699"/>
        <v>#DIV/0!</v>
      </c>
      <c r="Q3781" s="38">
        <f t="shared" si="1700"/>
        <v>0</v>
      </c>
      <c r="R3781" s="17" t="e">
        <f t="shared" si="1717"/>
        <v>#DIV/0!</v>
      </c>
      <c r="S3781" s="97">
        <f t="shared" si="1718"/>
        <v>9.0000000000000011E-3</v>
      </c>
      <c r="T3781" s="96">
        <f t="shared" si="1702"/>
        <v>7.8240730634396571E-3</v>
      </c>
      <c r="U3781" s="96">
        <f t="shared" si="1703"/>
        <v>7.8240730634432602E-3</v>
      </c>
      <c r="V3781" s="96">
        <f t="shared" si="1704"/>
        <v>7.8240730634571744E-3</v>
      </c>
      <c r="W3781" s="96">
        <f t="shared" si="1705"/>
        <v>7.8240730486515871E-3</v>
      </c>
      <c r="X3781" s="105">
        <f>AVERAGE(S3781:S$4265)</f>
        <v>1.2771134020618529E-2</v>
      </c>
      <c r="Y3781" s="96">
        <f t="shared" si="1706"/>
        <v>3.4808514999615127E-5</v>
      </c>
      <c r="Z3781" s="96">
        <f t="shared" si="1707"/>
        <v>3.4808514999791764E-5</v>
      </c>
      <c r="AA3781" s="96">
        <f t="shared" si="1708"/>
        <v>3.4808514999785157E-5</v>
      </c>
      <c r="AB3781" s="96">
        <f t="shared" si="1709"/>
        <v>3.0756803581524661E-5</v>
      </c>
      <c r="AC3781" s="105">
        <f>_xlfn.VAR.S(S3781:S$4265)</f>
        <v>1.1787933032291107E-4</v>
      </c>
      <c r="AI3781" s="98"/>
      <c r="AJ3781" s="99"/>
      <c r="AK3781" s="116"/>
      <c r="AM3781" s="100"/>
      <c r="AN3781" s="120"/>
      <c r="AO3781" s="101"/>
    </row>
    <row r="3782" spans="1:41" ht="16.5">
      <c r="A3782" s="112">
        <v>37960</v>
      </c>
      <c r="B3782" s="73">
        <v>5900</v>
      </c>
      <c r="C3782" s="73">
        <v>5920</v>
      </c>
      <c r="D3782" s="80">
        <f t="shared" si="1710"/>
        <v>-20</v>
      </c>
      <c r="E3782" s="17">
        <f t="shared" si="1701"/>
        <v>4.0000000000000001E-3</v>
      </c>
      <c r="F3782" s="16">
        <f t="shared" si="1711"/>
        <v>0</v>
      </c>
      <c r="G3782" s="16">
        <f t="shared" si="1712"/>
        <v>0</v>
      </c>
      <c r="H3782" s="16">
        <f t="shared" si="1713"/>
        <v>0</v>
      </c>
      <c r="I3782" s="16">
        <f t="shared" si="1714"/>
        <v>0</v>
      </c>
      <c r="J3782" s="16">
        <f t="shared" si="1715"/>
        <v>0</v>
      </c>
      <c r="K3782" s="16">
        <f t="shared" si="1697"/>
        <v>0</v>
      </c>
      <c r="L3782" s="16">
        <f t="shared" si="1716"/>
        <v>0</v>
      </c>
      <c r="M3782" s="72"/>
      <c r="N3782" s="72"/>
      <c r="O3782" s="32">
        <f t="shared" si="1698"/>
        <v>0</v>
      </c>
      <c r="P3782" s="17" t="e">
        <f t="shared" si="1699"/>
        <v>#DIV/0!</v>
      </c>
      <c r="Q3782" s="38">
        <f t="shared" si="1700"/>
        <v>0</v>
      </c>
      <c r="R3782" s="17" t="e">
        <f t="shared" si="1717"/>
        <v>#DIV/0!</v>
      </c>
      <c r="S3782" s="97">
        <f t="shared" si="1718"/>
        <v>4.0000000000000001E-3</v>
      </c>
      <c r="T3782" s="96">
        <f t="shared" si="1702"/>
        <v>7.7490138972762307E-3</v>
      </c>
      <c r="U3782" s="96">
        <f t="shared" si="1703"/>
        <v>7.7490138972800635E-3</v>
      </c>
      <c r="V3782" s="96">
        <f t="shared" si="1704"/>
        <v>7.7490138972948651E-3</v>
      </c>
      <c r="W3782" s="96">
        <f t="shared" si="1705"/>
        <v>7.749013881544242E-3</v>
      </c>
      <c r="X3782" s="105">
        <f>AVERAGE(S3782:S$4265)</f>
        <v>1.2778925619834682E-2</v>
      </c>
      <c r="Y3782" s="96">
        <f t="shared" si="1706"/>
        <v>3.6930443644534731E-5</v>
      </c>
      <c r="Z3782" s="96">
        <f t="shared" si="1707"/>
        <v>3.693044364472326E-5</v>
      </c>
      <c r="AA3782" s="96">
        <f t="shared" si="1708"/>
        <v>3.6930443644718591E-5</v>
      </c>
      <c r="AB3782" s="96">
        <f t="shared" si="1709"/>
        <v>3.2631739712585327E-5</v>
      </c>
      <c r="AC3782" s="105">
        <f>_xlfn.VAR.S(S3782:S$4265)</f>
        <v>1.1809388207313171E-4</v>
      </c>
      <c r="AI3782" s="98"/>
      <c r="AJ3782" s="99"/>
      <c r="AK3782" s="116"/>
      <c r="AM3782" s="100"/>
      <c r="AN3782" s="120"/>
      <c r="AO3782" s="101"/>
    </row>
    <row r="3783" spans="1:41" ht="16.5">
      <c r="A3783" s="112">
        <v>37959</v>
      </c>
      <c r="B3783" s="73">
        <v>5920</v>
      </c>
      <c r="C3783" s="73">
        <v>5884</v>
      </c>
      <c r="D3783" s="80">
        <f t="shared" si="1710"/>
        <v>36</v>
      </c>
      <c r="E3783" s="17">
        <f t="shared" si="1701"/>
        <v>7.0000000000000001E-3</v>
      </c>
      <c r="F3783" s="16">
        <f t="shared" si="1711"/>
        <v>0</v>
      </c>
      <c r="G3783" s="16">
        <f t="shared" si="1712"/>
        <v>0</v>
      </c>
      <c r="H3783" s="16">
        <f t="shared" si="1713"/>
        <v>0</v>
      </c>
      <c r="I3783" s="16">
        <f t="shared" si="1714"/>
        <v>0</v>
      </c>
      <c r="J3783" s="16">
        <f t="shared" si="1715"/>
        <v>0</v>
      </c>
      <c r="K3783" s="16">
        <f t="shared" si="1697"/>
        <v>0</v>
      </c>
      <c r="L3783" s="16">
        <f t="shared" si="1716"/>
        <v>0</v>
      </c>
      <c r="M3783" s="72"/>
      <c r="N3783" s="72"/>
      <c r="O3783" s="32">
        <f t="shared" si="1698"/>
        <v>0</v>
      </c>
      <c r="P3783" s="17" t="e">
        <f t="shared" si="1699"/>
        <v>#DIV/0!</v>
      </c>
      <c r="Q3783" s="38">
        <f t="shared" si="1700"/>
        <v>0</v>
      </c>
      <c r="R3783" s="17" t="e">
        <f t="shared" si="1717"/>
        <v>#DIV/0!</v>
      </c>
      <c r="S3783" s="97">
        <f t="shared" si="1718"/>
        <v>7.0000000000000001E-3</v>
      </c>
      <c r="T3783" s="96">
        <f t="shared" si="1702"/>
        <v>7.9883126566768405E-3</v>
      </c>
      <c r="U3783" s="96">
        <f t="shared" si="1703"/>
        <v>7.9883126566809189E-3</v>
      </c>
      <c r="V3783" s="96">
        <f t="shared" si="1704"/>
        <v>7.9883126566966649E-3</v>
      </c>
      <c r="W3783" s="96">
        <f t="shared" si="1705"/>
        <v>7.9883126399406829E-3</v>
      </c>
      <c r="X3783" s="105">
        <f>AVERAGE(S3783:S$4265)</f>
        <v>1.2797101449275332E-2</v>
      </c>
      <c r="Y3783" s="96">
        <f t="shared" si="1706"/>
        <v>3.8272388695415117E-5</v>
      </c>
      <c r="Z3783" s="96">
        <f t="shared" si="1707"/>
        <v>3.8272388695613601E-5</v>
      </c>
      <c r="AA3783" s="96">
        <f t="shared" si="1708"/>
        <v>3.8272388695600617E-5</v>
      </c>
      <c r="AB3783" s="96">
        <f t="shared" si="1709"/>
        <v>3.3817482348451747E-5</v>
      </c>
      <c r="AC3783" s="105">
        <f>_xlfn.VAR.S(S3783:S$4265)</f>
        <v>1.1817866378014374E-4</v>
      </c>
      <c r="AI3783" s="98"/>
      <c r="AJ3783" s="99"/>
      <c r="AK3783" s="116"/>
      <c r="AM3783" s="100"/>
      <c r="AN3783" s="120"/>
      <c r="AO3783" s="101"/>
    </row>
    <row r="3784" spans="1:41" ht="16.5">
      <c r="A3784" s="112">
        <v>37958</v>
      </c>
      <c r="B3784" s="73">
        <v>5884</v>
      </c>
      <c r="C3784" s="73">
        <v>5911</v>
      </c>
      <c r="D3784" s="80">
        <f t="shared" si="1710"/>
        <v>-27</v>
      </c>
      <c r="E3784" s="17">
        <f t="shared" si="1701"/>
        <v>5.0000000000000001E-3</v>
      </c>
      <c r="F3784" s="16">
        <f t="shared" si="1711"/>
        <v>0</v>
      </c>
      <c r="G3784" s="16">
        <f t="shared" si="1712"/>
        <v>0</v>
      </c>
      <c r="H3784" s="16">
        <f t="shared" si="1713"/>
        <v>0</v>
      </c>
      <c r="I3784" s="16">
        <f t="shared" si="1714"/>
        <v>0</v>
      </c>
      <c r="J3784" s="16">
        <f t="shared" si="1715"/>
        <v>0</v>
      </c>
      <c r="K3784" s="16">
        <f t="shared" si="1697"/>
        <v>0</v>
      </c>
      <c r="L3784" s="16">
        <f t="shared" si="1716"/>
        <v>0</v>
      </c>
      <c r="M3784" s="72"/>
      <c r="N3784" s="72"/>
      <c r="O3784" s="32">
        <f t="shared" si="1698"/>
        <v>0</v>
      </c>
      <c r="P3784" s="17" t="e">
        <f t="shared" si="1699"/>
        <v>#DIV/0!</v>
      </c>
      <c r="Q3784" s="38">
        <f t="shared" si="1700"/>
        <v>0</v>
      </c>
      <c r="R3784" s="17" t="e">
        <f t="shared" si="1717"/>
        <v>#DIV/0!</v>
      </c>
      <c r="S3784" s="97">
        <f t="shared" si="1718"/>
        <v>5.0000000000000001E-3</v>
      </c>
      <c r="T3784" s="96">
        <f t="shared" si="1702"/>
        <v>8.0513964432732347E-3</v>
      </c>
      <c r="U3784" s="96">
        <f t="shared" si="1703"/>
        <v>8.0513964432775732E-3</v>
      </c>
      <c r="V3784" s="96">
        <f t="shared" si="1704"/>
        <v>8.0513964432943237E-3</v>
      </c>
      <c r="W3784" s="96">
        <f t="shared" si="1705"/>
        <v>8.0513964254688118E-3</v>
      </c>
      <c r="X3784" s="105">
        <f>AVERAGE(S3784:S$4265)</f>
        <v>1.2809128630705366E-2</v>
      </c>
      <c r="Y3784" s="96">
        <f t="shared" si="1706"/>
        <v>4.0644747475063263E-5</v>
      </c>
      <c r="Z3784" s="96">
        <f t="shared" si="1707"/>
        <v>4.0644747475273828E-5</v>
      </c>
      <c r="AA3784" s="96">
        <f t="shared" si="1708"/>
        <v>4.0644747475257768E-5</v>
      </c>
      <c r="AB3784" s="96">
        <f t="shared" si="1709"/>
        <v>3.5913698548931657E-5</v>
      </c>
      <c r="AC3784" s="105">
        <f>_xlfn.VAR.S(S3784:S$4265)</f>
        <v>1.1835434476928312E-4</v>
      </c>
      <c r="AI3784" s="98"/>
      <c r="AJ3784" s="99"/>
      <c r="AK3784" s="116"/>
      <c r="AM3784" s="100"/>
      <c r="AN3784" s="120"/>
      <c r="AO3784" s="101"/>
    </row>
    <row r="3785" spans="1:41" ht="16.5">
      <c r="A3785" s="112">
        <v>37957</v>
      </c>
      <c r="B3785" s="73">
        <v>5911</v>
      </c>
      <c r="C3785" s="73">
        <v>5870</v>
      </c>
      <c r="D3785" s="80">
        <f t="shared" si="1710"/>
        <v>41</v>
      </c>
      <c r="E3785" s="17">
        <f t="shared" si="1701"/>
        <v>7.0000000000000001E-3</v>
      </c>
      <c r="F3785" s="16">
        <f t="shared" si="1711"/>
        <v>0</v>
      </c>
      <c r="G3785" s="16">
        <f t="shared" si="1712"/>
        <v>0</v>
      </c>
      <c r="H3785" s="16">
        <f t="shared" si="1713"/>
        <v>0</v>
      </c>
      <c r="I3785" s="16">
        <f t="shared" si="1714"/>
        <v>0</v>
      </c>
      <c r="J3785" s="16">
        <f t="shared" si="1715"/>
        <v>0</v>
      </c>
      <c r="K3785" s="16">
        <f t="shared" si="1697"/>
        <v>0</v>
      </c>
      <c r="L3785" s="16">
        <f t="shared" si="1716"/>
        <v>0</v>
      </c>
      <c r="M3785" s="72"/>
      <c r="N3785" s="72"/>
      <c r="O3785" s="32">
        <f t="shared" si="1698"/>
        <v>0</v>
      </c>
      <c r="P3785" s="17" t="e">
        <f t="shared" si="1699"/>
        <v>#DIV/0!</v>
      </c>
      <c r="Q3785" s="38">
        <f t="shared" si="1700"/>
        <v>0</v>
      </c>
      <c r="R3785" s="17" t="e">
        <f t="shared" si="1717"/>
        <v>#DIV/0!</v>
      </c>
      <c r="S3785" s="97">
        <f t="shared" si="1718"/>
        <v>7.0000000000000001E-3</v>
      </c>
      <c r="T3785" s="96">
        <f t="shared" si="1702"/>
        <v>8.2461664290140804E-3</v>
      </c>
      <c r="U3785" s="96">
        <f t="shared" si="1703"/>
        <v>8.2461664290186948E-3</v>
      </c>
      <c r="V3785" s="96">
        <f t="shared" si="1704"/>
        <v>8.2461664290365156E-3</v>
      </c>
      <c r="W3785" s="96">
        <f t="shared" si="1705"/>
        <v>8.2461664100732038E-3</v>
      </c>
      <c r="X3785" s="105">
        <f>AVERAGE(S3785:S$4265)</f>
        <v>1.2825363825363797E-2</v>
      </c>
      <c r="Y3785" s="96">
        <f t="shared" si="1706"/>
        <v>4.256648051699126E-5</v>
      </c>
      <c r="Z3785" s="96">
        <f t="shared" si="1707"/>
        <v>4.2566480517213353E-5</v>
      </c>
      <c r="AA3785" s="96">
        <f t="shared" si="1708"/>
        <v>4.2566480517188877E-5</v>
      </c>
      <c r="AB3785" s="96">
        <f t="shared" si="1709"/>
        <v>3.7611741851287048E-5</v>
      </c>
      <c r="AC3785" s="105">
        <f>_xlfn.VAR.S(S3785:S$4265)</f>
        <v>1.1847360533610594E-4</v>
      </c>
      <c r="AI3785" s="98"/>
      <c r="AJ3785" s="99"/>
      <c r="AK3785" s="116"/>
      <c r="AM3785" s="100"/>
      <c r="AN3785" s="120"/>
      <c r="AO3785" s="101"/>
    </row>
    <row r="3786" spans="1:41" ht="16.5">
      <c r="A3786" s="112">
        <v>37956</v>
      </c>
      <c r="B3786" s="73">
        <v>5870</v>
      </c>
      <c r="C3786" s="73">
        <v>5771</v>
      </c>
      <c r="D3786" s="80">
        <f t="shared" si="1710"/>
        <v>99</v>
      </c>
      <c r="E3786" s="17">
        <f t="shared" si="1701"/>
        <v>1.8000000000000002E-2</v>
      </c>
      <c r="F3786" s="16">
        <f t="shared" si="1711"/>
        <v>0</v>
      </c>
      <c r="G3786" s="16">
        <f t="shared" si="1712"/>
        <v>0</v>
      </c>
      <c r="H3786" s="16">
        <f t="shared" si="1713"/>
        <v>0</v>
      </c>
      <c r="I3786" s="16">
        <f t="shared" si="1714"/>
        <v>0</v>
      </c>
      <c r="J3786" s="16">
        <f t="shared" si="1715"/>
        <v>0</v>
      </c>
      <c r="K3786" s="16">
        <f t="shared" si="1697"/>
        <v>0</v>
      </c>
      <c r="L3786" s="16">
        <f t="shared" si="1716"/>
        <v>0</v>
      </c>
      <c r="M3786" s="72"/>
      <c r="N3786" s="72"/>
      <c r="O3786" s="32">
        <f t="shared" si="1698"/>
        <v>0</v>
      </c>
      <c r="P3786" s="17" t="e">
        <f t="shared" si="1699"/>
        <v>#DIV/0!</v>
      </c>
      <c r="Q3786" s="38">
        <f t="shared" si="1700"/>
        <v>0</v>
      </c>
      <c r="R3786" s="17" t="e">
        <f t="shared" si="1717"/>
        <v>#DIV/0!</v>
      </c>
      <c r="S3786" s="97">
        <f t="shared" si="1718"/>
        <v>1.8000000000000002E-2</v>
      </c>
      <c r="T3786" s="96">
        <f t="shared" si="1702"/>
        <v>8.325708967036256E-3</v>
      </c>
      <c r="U3786" s="96">
        <f t="shared" si="1703"/>
        <v>8.3257089670411653E-3</v>
      </c>
      <c r="V3786" s="96">
        <f t="shared" si="1704"/>
        <v>8.3257089670601223E-3</v>
      </c>
      <c r="W3786" s="96">
        <f t="shared" si="1705"/>
        <v>8.3257089468863864E-3</v>
      </c>
      <c r="X3786" s="105">
        <f>AVERAGE(S3786:S$4265)</f>
        <v>1.283749999999997E-2</v>
      </c>
      <c r="Y3786" s="96">
        <f t="shared" si="1706"/>
        <v>4.5171308788377069E-5</v>
      </c>
      <c r="Z3786" s="96">
        <f t="shared" si="1707"/>
        <v>4.5171308788612503E-5</v>
      </c>
      <c r="AA3786" s="96">
        <f t="shared" si="1708"/>
        <v>4.5171308788583263E-5</v>
      </c>
      <c r="AB3786" s="96">
        <f t="shared" si="1709"/>
        <v>3.9913368093607836E-5</v>
      </c>
      <c r="AC3786" s="105">
        <f>_xlfn.VAR.S(S3786:S$4265)</f>
        <v>1.1864994780793384E-4</v>
      </c>
      <c r="AI3786" s="98"/>
      <c r="AJ3786" s="99"/>
      <c r="AK3786" s="116"/>
      <c r="AM3786" s="100"/>
      <c r="AN3786" s="120"/>
      <c r="AO3786" s="101"/>
    </row>
    <row r="3787" spans="1:41" ht="16.5">
      <c r="A3787" s="112">
        <v>37953</v>
      </c>
      <c r="B3787" s="73">
        <v>5771</v>
      </c>
      <c r="C3787" s="73">
        <v>5740</v>
      </c>
      <c r="D3787" s="80">
        <f t="shared" si="1710"/>
        <v>31</v>
      </c>
      <c r="E3787" s="17">
        <f t="shared" si="1701"/>
        <v>6.0000000000000001E-3</v>
      </c>
      <c r="F3787" s="16">
        <f t="shared" si="1711"/>
        <v>0</v>
      </c>
      <c r="G3787" s="16">
        <f t="shared" si="1712"/>
        <v>0</v>
      </c>
      <c r="H3787" s="16">
        <f t="shared" si="1713"/>
        <v>0</v>
      </c>
      <c r="I3787" s="16">
        <f t="shared" si="1714"/>
        <v>0</v>
      </c>
      <c r="J3787" s="16">
        <f t="shared" si="1715"/>
        <v>0</v>
      </c>
      <c r="K3787" s="16">
        <f t="shared" si="1697"/>
        <v>0</v>
      </c>
      <c r="L3787" s="16">
        <f t="shared" si="1716"/>
        <v>0</v>
      </c>
      <c r="M3787" s="72"/>
      <c r="N3787" s="72"/>
      <c r="O3787" s="32">
        <f t="shared" si="1698"/>
        <v>0</v>
      </c>
      <c r="P3787" s="17" t="e">
        <f t="shared" si="1699"/>
        <v>#DIV/0!</v>
      </c>
      <c r="Q3787" s="38">
        <f t="shared" si="1700"/>
        <v>0</v>
      </c>
      <c r="R3787" s="17" t="e">
        <f t="shared" si="1717"/>
        <v>#DIV/0!</v>
      </c>
      <c r="S3787" s="97">
        <f t="shared" si="1718"/>
        <v>6.0000000000000001E-3</v>
      </c>
      <c r="T3787" s="96">
        <f t="shared" si="1702"/>
        <v>7.7082010287619733E-3</v>
      </c>
      <c r="U3787" s="96">
        <f t="shared" si="1703"/>
        <v>7.7082010287671966E-3</v>
      </c>
      <c r="V3787" s="96">
        <f t="shared" si="1704"/>
        <v>7.7082010287873636E-3</v>
      </c>
      <c r="W3787" s="96">
        <f t="shared" si="1705"/>
        <v>7.7082010073259424E-3</v>
      </c>
      <c r="X3787" s="105">
        <f>AVERAGE(S3787:S$4265)</f>
        <v>1.2826722338204564E-2</v>
      </c>
      <c r="Y3787" s="96">
        <f t="shared" si="1706"/>
        <v>4.1293660877143083E-5</v>
      </c>
      <c r="Z3787" s="96">
        <f t="shared" si="1707"/>
        <v>4.1293660877400404E-5</v>
      </c>
      <c r="AA3787" s="96">
        <f t="shared" si="1708"/>
        <v>4.129366087739579E-5</v>
      </c>
      <c r="AB3787" s="96">
        <f t="shared" si="1709"/>
        <v>3.6487078351900622E-5</v>
      </c>
      <c r="AC3787" s="105">
        <f>_xlfn.VAR.S(S3787:S$4265)</f>
        <v>1.1884229697504438E-4</v>
      </c>
      <c r="AI3787" s="98"/>
      <c r="AJ3787" s="99"/>
      <c r="AK3787" s="116"/>
      <c r="AM3787" s="100"/>
      <c r="AN3787" s="120"/>
      <c r="AO3787" s="101"/>
    </row>
    <row r="3788" spans="1:41" ht="16.5">
      <c r="A3788" s="112">
        <v>37952</v>
      </c>
      <c r="B3788" s="73">
        <v>5740</v>
      </c>
      <c r="C3788" s="73">
        <v>5860</v>
      </c>
      <c r="D3788" s="80">
        <f t="shared" si="1710"/>
        <v>-120</v>
      </c>
      <c r="E3788" s="17">
        <f t="shared" si="1701"/>
        <v>2.1000000000000001E-2</v>
      </c>
      <c r="F3788" s="16">
        <f t="shared" si="1711"/>
        <v>0</v>
      </c>
      <c r="G3788" s="16">
        <f t="shared" si="1712"/>
        <v>0</v>
      </c>
      <c r="H3788" s="16">
        <f t="shared" si="1713"/>
        <v>0</v>
      </c>
      <c r="I3788" s="16">
        <f t="shared" si="1714"/>
        <v>0</v>
      </c>
      <c r="J3788" s="16">
        <f t="shared" si="1715"/>
        <v>0</v>
      </c>
      <c r="K3788" s="16">
        <f t="shared" si="1697"/>
        <v>0</v>
      </c>
      <c r="L3788" s="16">
        <f t="shared" si="1716"/>
        <v>0</v>
      </c>
      <c r="M3788" s="72"/>
      <c r="N3788" s="72"/>
      <c r="O3788" s="32">
        <f t="shared" si="1698"/>
        <v>0</v>
      </c>
      <c r="P3788" s="17" t="e">
        <f t="shared" si="1699"/>
        <v>#DIV/0!</v>
      </c>
      <c r="Q3788" s="38">
        <f t="shared" si="1700"/>
        <v>0</v>
      </c>
      <c r="R3788" s="17" t="e">
        <f t="shared" si="1717"/>
        <v>#DIV/0!</v>
      </c>
      <c r="S3788" s="97">
        <f t="shared" si="1718"/>
        <v>2.1000000000000001E-2</v>
      </c>
      <c r="T3788" s="96">
        <f t="shared" si="1702"/>
        <v>7.817235136980823E-3</v>
      </c>
      <c r="U3788" s="96">
        <f t="shared" si="1703"/>
        <v>7.8172351369863793E-3</v>
      </c>
      <c r="V3788" s="96">
        <f t="shared" si="1704"/>
        <v>7.8172351370078344E-3</v>
      </c>
      <c r="W3788" s="96">
        <f t="shared" si="1705"/>
        <v>7.817235114176535E-3</v>
      </c>
      <c r="X3788" s="105">
        <f>AVERAGE(S3788:S$4265)</f>
        <v>1.2841004184100391E-2</v>
      </c>
      <c r="Y3788" s="96">
        <f t="shared" si="1706"/>
        <v>4.3718638579317473E-5</v>
      </c>
      <c r="Z3788" s="96">
        <f t="shared" si="1707"/>
        <v>4.3718638579589927E-5</v>
      </c>
      <c r="AA3788" s="96">
        <f t="shared" si="1708"/>
        <v>4.371863857958004E-5</v>
      </c>
      <c r="AB3788" s="96">
        <f t="shared" si="1709"/>
        <v>3.8629788628739216E-5</v>
      </c>
      <c r="AC3788" s="105">
        <f>_xlfn.VAR.S(S3788:S$4265)</f>
        <v>1.1899353525784458E-4</v>
      </c>
      <c r="AI3788" s="98"/>
      <c r="AJ3788" s="99"/>
      <c r="AK3788" s="116"/>
      <c r="AM3788" s="100"/>
      <c r="AN3788" s="120"/>
      <c r="AO3788" s="101"/>
    </row>
    <row r="3789" spans="1:41" ht="16.5">
      <c r="A3789" s="112">
        <v>37951</v>
      </c>
      <c r="B3789" s="73">
        <v>5860</v>
      </c>
      <c r="C3789" s="73">
        <v>5861</v>
      </c>
      <c r="D3789" s="80">
        <f t="shared" si="1710"/>
        <v>-1</v>
      </c>
      <c r="E3789" s="17">
        <f t="shared" si="1701"/>
        <v>1E-3</v>
      </c>
      <c r="F3789" s="16">
        <f t="shared" si="1711"/>
        <v>0</v>
      </c>
      <c r="G3789" s="16">
        <f t="shared" si="1712"/>
        <v>0</v>
      </c>
      <c r="H3789" s="16">
        <f t="shared" si="1713"/>
        <v>0</v>
      </c>
      <c r="I3789" s="16">
        <f t="shared" si="1714"/>
        <v>0</v>
      </c>
      <c r="J3789" s="16">
        <f t="shared" si="1715"/>
        <v>0</v>
      </c>
      <c r="K3789" s="16">
        <f t="shared" si="1697"/>
        <v>0</v>
      </c>
      <c r="L3789" s="16">
        <f t="shared" si="1716"/>
        <v>0</v>
      </c>
      <c r="M3789" s="72"/>
      <c r="N3789" s="72"/>
      <c r="O3789" s="32">
        <f t="shared" si="1698"/>
        <v>0</v>
      </c>
      <c r="P3789" s="17" t="e">
        <f t="shared" si="1699"/>
        <v>#DIV/0!</v>
      </c>
      <c r="Q3789" s="38">
        <f t="shared" si="1700"/>
        <v>0</v>
      </c>
      <c r="R3789" s="17" t="e">
        <f t="shared" si="1717"/>
        <v>#DIV/0!</v>
      </c>
      <c r="S3789" s="97">
        <f t="shared" si="1718"/>
        <v>1E-3</v>
      </c>
      <c r="T3789" s="96">
        <f t="shared" si="1702"/>
        <v>6.9757820606178968E-3</v>
      </c>
      <c r="U3789" s="96">
        <f t="shared" si="1703"/>
        <v>6.9757820606238061E-3</v>
      </c>
      <c r="V3789" s="96">
        <f t="shared" si="1704"/>
        <v>6.9757820606466316E-3</v>
      </c>
      <c r="W3789" s="96">
        <f t="shared" si="1705"/>
        <v>6.9757820363580145E-3</v>
      </c>
      <c r="X3789" s="105">
        <f>AVERAGE(S3789:S$4265)</f>
        <v>1.2823899371069154E-2</v>
      </c>
      <c r="Y3789" s="96">
        <f t="shared" si="1706"/>
        <v>3.3955231117702392E-5</v>
      </c>
      <c r="Z3789" s="96">
        <f t="shared" si="1707"/>
        <v>3.3955231118002824E-5</v>
      </c>
      <c r="AA3789" s="96">
        <f t="shared" si="1708"/>
        <v>3.3955231118033168E-5</v>
      </c>
      <c r="AB3789" s="96">
        <f t="shared" si="1709"/>
        <v>3.0002841730473616E-5</v>
      </c>
      <c r="AC3789" s="105">
        <f>_xlfn.VAR.S(S3789:S$4265)</f>
        <v>1.1910337719993706E-4</v>
      </c>
      <c r="AI3789" s="98"/>
      <c r="AJ3789" s="99"/>
      <c r="AK3789" s="116"/>
      <c r="AM3789" s="100"/>
      <c r="AN3789" s="120"/>
      <c r="AO3789" s="101"/>
    </row>
    <row r="3790" spans="1:41" ht="16.5">
      <c r="A3790" s="112">
        <v>37950</v>
      </c>
      <c r="B3790" s="73">
        <v>5861</v>
      </c>
      <c r="C3790" s="73">
        <v>5821</v>
      </c>
      <c r="D3790" s="80">
        <f t="shared" si="1710"/>
        <v>40</v>
      </c>
      <c r="E3790" s="17">
        <f t="shared" si="1701"/>
        <v>7.0000000000000001E-3</v>
      </c>
      <c r="F3790" s="16">
        <f t="shared" si="1711"/>
        <v>0</v>
      </c>
      <c r="G3790" s="16">
        <f t="shared" si="1712"/>
        <v>0</v>
      </c>
      <c r="H3790" s="16">
        <f t="shared" si="1713"/>
        <v>0</v>
      </c>
      <c r="I3790" s="16">
        <f t="shared" si="1714"/>
        <v>0</v>
      </c>
      <c r="J3790" s="16">
        <f t="shared" si="1715"/>
        <v>0</v>
      </c>
      <c r="K3790" s="16">
        <f t="shared" si="1697"/>
        <v>0</v>
      </c>
      <c r="L3790" s="16">
        <f t="shared" si="1716"/>
        <v>0</v>
      </c>
      <c r="M3790" s="72"/>
      <c r="N3790" s="72"/>
      <c r="O3790" s="32">
        <f t="shared" si="1698"/>
        <v>0</v>
      </c>
      <c r="P3790" s="17" t="e">
        <f t="shared" si="1699"/>
        <v>#DIV/0!</v>
      </c>
      <c r="Q3790" s="38">
        <f t="shared" si="1700"/>
        <v>0</v>
      </c>
      <c r="R3790" s="17" t="e">
        <f t="shared" si="1717"/>
        <v>#DIV/0!</v>
      </c>
      <c r="S3790" s="97">
        <f t="shared" si="1718"/>
        <v>7.0000000000000001E-3</v>
      </c>
      <c r="T3790" s="96">
        <f t="shared" si="1702"/>
        <v>7.3572149581041454E-3</v>
      </c>
      <c r="U3790" s="96">
        <f t="shared" si="1703"/>
        <v>7.3572149581104321E-3</v>
      </c>
      <c r="V3790" s="96">
        <f t="shared" si="1704"/>
        <v>7.3572149581347147E-3</v>
      </c>
      <c r="W3790" s="96">
        <f t="shared" si="1705"/>
        <v>7.3572149322957605E-3</v>
      </c>
      <c r="X3790" s="105">
        <f>AVERAGE(S3790:S$4265)</f>
        <v>1.2848739495798291E-2</v>
      </c>
      <c r="Y3790" s="96">
        <f t="shared" si="1706"/>
        <v>3.3542957655627458E-5</v>
      </c>
      <c r="Z3790" s="96">
        <f t="shared" si="1707"/>
        <v>3.3542957655941958E-5</v>
      </c>
      <c r="AA3790" s="96">
        <f t="shared" si="1708"/>
        <v>3.3542957655954535E-5</v>
      </c>
      <c r="AB3790" s="96">
        <f t="shared" si="1709"/>
        <v>2.9638556886925605E-5</v>
      </c>
      <c r="AC3790" s="105">
        <f>_xlfn.VAR.S(S3790:S$4265)</f>
        <v>1.1905917735515312E-4</v>
      </c>
      <c r="AI3790" s="98"/>
      <c r="AJ3790" s="99"/>
      <c r="AK3790" s="116"/>
      <c r="AM3790" s="100"/>
      <c r="AN3790" s="120"/>
      <c r="AO3790" s="101"/>
    </row>
    <row r="3791" spans="1:41" ht="16.5">
      <c r="A3791" s="112">
        <v>37949</v>
      </c>
      <c r="B3791" s="73">
        <v>5821</v>
      </c>
      <c r="C3791" s="73">
        <v>5830</v>
      </c>
      <c r="D3791" s="80">
        <f t="shared" si="1710"/>
        <v>-9</v>
      </c>
      <c r="E3791" s="17">
        <f t="shared" si="1701"/>
        <v>2E-3</v>
      </c>
      <c r="F3791" s="16">
        <f t="shared" si="1711"/>
        <v>0</v>
      </c>
      <c r="G3791" s="16">
        <f t="shared" si="1712"/>
        <v>0</v>
      </c>
      <c r="H3791" s="16">
        <f t="shared" si="1713"/>
        <v>0</v>
      </c>
      <c r="I3791" s="16">
        <f t="shared" si="1714"/>
        <v>0</v>
      </c>
      <c r="J3791" s="16">
        <f t="shared" si="1715"/>
        <v>0</v>
      </c>
      <c r="K3791" s="16">
        <f t="shared" si="1697"/>
        <v>0</v>
      </c>
      <c r="L3791" s="16">
        <f t="shared" si="1716"/>
        <v>0</v>
      </c>
      <c r="M3791" s="72"/>
      <c r="N3791" s="72"/>
      <c r="O3791" s="32">
        <f t="shared" si="1698"/>
        <v>0</v>
      </c>
      <c r="P3791" s="17" t="e">
        <f t="shared" si="1699"/>
        <v>#DIV/0!</v>
      </c>
      <c r="Q3791" s="38">
        <f t="shared" si="1700"/>
        <v>0</v>
      </c>
      <c r="R3791" s="17" t="e">
        <f t="shared" si="1717"/>
        <v>#DIV/0!</v>
      </c>
      <c r="S3791" s="97">
        <f t="shared" si="1718"/>
        <v>2E-3</v>
      </c>
      <c r="T3791" s="96">
        <f t="shared" si="1702"/>
        <v>7.3800159128767509E-3</v>
      </c>
      <c r="U3791" s="96">
        <f t="shared" si="1703"/>
        <v>7.3800159128834383E-3</v>
      </c>
      <c r="V3791" s="96">
        <f t="shared" si="1704"/>
        <v>7.3800159129092709E-3</v>
      </c>
      <c r="W3791" s="96">
        <f t="shared" si="1705"/>
        <v>7.3800158854210223E-3</v>
      </c>
      <c r="X3791" s="105">
        <f>AVERAGE(S3791:S$4265)</f>
        <v>1.2861052631578919E-2</v>
      </c>
      <c r="Y3791" s="96">
        <f t="shared" si="1706"/>
        <v>3.5674779712750092E-5</v>
      </c>
      <c r="Z3791" s="96">
        <f t="shared" si="1707"/>
        <v>3.5674779713084345E-5</v>
      </c>
      <c r="AA3791" s="96">
        <f t="shared" si="1708"/>
        <v>3.5674779713096468E-5</v>
      </c>
      <c r="AB3791" s="96">
        <f t="shared" si="1709"/>
        <v>3.1522234826015215E-5</v>
      </c>
      <c r="AC3791" s="105">
        <f>_xlfn.VAR.S(S3791:S$4265)</f>
        <v>1.1923803686431311E-4</v>
      </c>
      <c r="AI3791" s="98"/>
      <c r="AJ3791" s="99"/>
      <c r="AK3791" s="116"/>
      <c r="AM3791" s="100"/>
      <c r="AN3791" s="120"/>
      <c r="AO3791" s="101"/>
    </row>
    <row r="3792" spans="1:41" ht="16.5">
      <c r="A3792" s="112">
        <v>37946</v>
      </c>
      <c r="B3792" s="73">
        <v>5830</v>
      </c>
      <c r="C3792" s="73">
        <v>5834</v>
      </c>
      <c r="D3792" s="80">
        <f t="shared" si="1710"/>
        <v>-4</v>
      </c>
      <c r="E3792" s="17">
        <f t="shared" si="1701"/>
        <v>1E-3</v>
      </c>
      <c r="F3792" s="16">
        <f t="shared" si="1711"/>
        <v>0</v>
      </c>
      <c r="G3792" s="16">
        <f t="shared" si="1712"/>
        <v>0</v>
      </c>
      <c r="H3792" s="16">
        <f t="shared" si="1713"/>
        <v>0</v>
      </c>
      <c r="I3792" s="16">
        <f t="shared" si="1714"/>
        <v>0</v>
      </c>
      <c r="J3792" s="16">
        <f t="shared" si="1715"/>
        <v>0</v>
      </c>
      <c r="K3792" s="16">
        <f t="shared" si="1697"/>
        <v>0</v>
      </c>
      <c r="L3792" s="16">
        <f t="shared" si="1716"/>
        <v>0</v>
      </c>
      <c r="M3792" s="72"/>
      <c r="N3792" s="72"/>
      <c r="O3792" s="32">
        <f t="shared" si="1698"/>
        <v>0</v>
      </c>
      <c r="P3792" s="17" t="e">
        <f t="shared" si="1699"/>
        <v>#DIV/0!</v>
      </c>
      <c r="Q3792" s="38">
        <f t="shared" si="1700"/>
        <v>0</v>
      </c>
      <c r="R3792" s="17" t="e">
        <f t="shared" si="1717"/>
        <v>#DIV/0!</v>
      </c>
      <c r="S3792" s="97">
        <f t="shared" si="1718"/>
        <v>1E-3</v>
      </c>
      <c r="T3792" s="96">
        <f t="shared" si="1702"/>
        <v>7.7234211839114376E-3</v>
      </c>
      <c r="U3792" s="96">
        <f t="shared" si="1703"/>
        <v>7.7234211839185517E-3</v>
      </c>
      <c r="V3792" s="96">
        <f t="shared" si="1704"/>
        <v>7.7234211839460332E-3</v>
      </c>
      <c r="W3792" s="96">
        <f t="shared" si="1705"/>
        <v>7.7234211547032149E-3</v>
      </c>
      <c r="X3792" s="105">
        <f>AVERAGE(S3792:S$4265)</f>
        <v>1.288396624472571E-2</v>
      </c>
      <c r="Y3792" s="96">
        <f t="shared" si="1706"/>
        <v>3.5860985861535452E-5</v>
      </c>
      <c r="Z3792" s="96">
        <f t="shared" si="1707"/>
        <v>3.5860985861885839E-5</v>
      </c>
      <c r="AA3792" s="96">
        <f t="shared" si="1708"/>
        <v>3.5860985861878657E-5</v>
      </c>
      <c r="AB3792" s="96">
        <f t="shared" si="1709"/>
        <v>3.1686766564225814E-5</v>
      </c>
      <c r="AC3792" s="105">
        <f>_xlfn.VAR.S(S3792:S$4265)</f>
        <v>1.1924020749145902E-4</v>
      </c>
      <c r="AI3792" s="98"/>
      <c r="AJ3792" s="99"/>
      <c r="AK3792" s="116"/>
      <c r="AM3792" s="100"/>
      <c r="AN3792" s="120"/>
      <c r="AO3792" s="101"/>
    </row>
    <row r="3793" spans="1:41" ht="16.5">
      <c r="A3793" s="112">
        <v>37945</v>
      </c>
      <c r="B3793" s="73">
        <v>5834</v>
      </c>
      <c r="C3793" s="73">
        <v>5865</v>
      </c>
      <c r="D3793" s="80">
        <f t="shared" si="1710"/>
        <v>-31</v>
      </c>
      <c r="E3793" s="17">
        <f t="shared" si="1701"/>
        <v>6.0000000000000001E-3</v>
      </c>
      <c r="F3793" s="16">
        <f t="shared" si="1711"/>
        <v>0</v>
      </c>
      <c r="G3793" s="16">
        <f t="shared" si="1712"/>
        <v>0</v>
      </c>
      <c r="H3793" s="16">
        <f t="shared" si="1713"/>
        <v>0</v>
      </c>
      <c r="I3793" s="16">
        <f t="shared" si="1714"/>
        <v>0</v>
      </c>
      <c r="J3793" s="16">
        <f t="shared" si="1715"/>
        <v>0</v>
      </c>
      <c r="K3793" s="16">
        <f t="shared" si="1697"/>
        <v>0</v>
      </c>
      <c r="L3793" s="16">
        <f t="shared" si="1716"/>
        <v>0</v>
      </c>
      <c r="M3793" s="72"/>
      <c r="N3793" s="72"/>
      <c r="O3793" s="32">
        <f t="shared" si="1698"/>
        <v>0</v>
      </c>
      <c r="P3793" s="17" t="e">
        <f t="shared" si="1699"/>
        <v>#DIV/0!</v>
      </c>
      <c r="Q3793" s="38">
        <f t="shared" si="1700"/>
        <v>0</v>
      </c>
      <c r="R3793" s="17" t="e">
        <f t="shared" si="1717"/>
        <v>#DIV/0!</v>
      </c>
      <c r="S3793" s="97">
        <f t="shared" si="1718"/>
        <v>6.0000000000000001E-3</v>
      </c>
      <c r="T3793" s="96">
        <f t="shared" si="1702"/>
        <v>8.1525757275653591E-3</v>
      </c>
      <c r="U3793" s="96">
        <f t="shared" si="1703"/>
        <v>8.1525757275729277E-3</v>
      </c>
      <c r="V3793" s="96">
        <f t="shared" si="1704"/>
        <v>8.152575727602163E-3</v>
      </c>
      <c r="W3793" s="96">
        <f t="shared" si="1705"/>
        <v>8.1525756964927823E-3</v>
      </c>
      <c r="X3793" s="105">
        <f>AVERAGE(S3793:S$4265)</f>
        <v>1.2909090909090881E-2</v>
      </c>
      <c r="Y3793" s="96">
        <f t="shared" si="1706"/>
        <v>3.4884495201300023E-5</v>
      </c>
      <c r="Z3793" s="96">
        <f t="shared" si="1707"/>
        <v>3.4884495201665867E-5</v>
      </c>
      <c r="AA3793" s="96">
        <f t="shared" si="1708"/>
        <v>3.4884495201631532E-5</v>
      </c>
      <c r="AB3793" s="96">
        <f t="shared" si="1709"/>
        <v>3.0823939407250183E-5</v>
      </c>
      <c r="AC3793" s="105">
        <f>_xlfn.VAR.S(S3793:S$4265)</f>
        <v>1.1919298921417616E-4</v>
      </c>
      <c r="AI3793" s="98"/>
      <c r="AJ3793" s="99"/>
      <c r="AK3793" s="116"/>
      <c r="AM3793" s="100"/>
      <c r="AN3793" s="120"/>
      <c r="AO3793" s="101"/>
    </row>
    <row r="3794" spans="1:41" ht="16.5">
      <c r="A3794" s="112">
        <v>37944</v>
      </c>
      <c r="B3794" s="73">
        <v>5865</v>
      </c>
      <c r="C3794" s="73">
        <v>5939</v>
      </c>
      <c r="D3794" s="80">
        <f t="shared" si="1710"/>
        <v>-74</v>
      </c>
      <c r="E3794" s="17">
        <f t="shared" si="1701"/>
        <v>1.3000000000000001E-2</v>
      </c>
      <c r="F3794" s="16">
        <f t="shared" si="1711"/>
        <v>0</v>
      </c>
      <c r="G3794" s="16">
        <f t="shared" si="1712"/>
        <v>0</v>
      </c>
      <c r="H3794" s="16">
        <f t="shared" si="1713"/>
        <v>0</v>
      </c>
      <c r="I3794" s="16">
        <f t="shared" si="1714"/>
        <v>0</v>
      </c>
      <c r="J3794" s="16">
        <f t="shared" si="1715"/>
        <v>0</v>
      </c>
      <c r="K3794" s="16">
        <f t="shared" si="1697"/>
        <v>0</v>
      </c>
      <c r="L3794" s="16">
        <f t="shared" si="1716"/>
        <v>0</v>
      </c>
      <c r="M3794" s="72"/>
      <c r="N3794" s="72"/>
      <c r="O3794" s="32">
        <f t="shared" si="1698"/>
        <v>0</v>
      </c>
      <c r="P3794" s="17" t="e">
        <f t="shared" si="1699"/>
        <v>#DIV/0!</v>
      </c>
      <c r="Q3794" s="38">
        <f t="shared" si="1700"/>
        <v>0</v>
      </c>
      <c r="R3794" s="17" t="e">
        <f t="shared" si="1717"/>
        <v>#DIV/0!</v>
      </c>
      <c r="S3794" s="97">
        <f t="shared" si="1718"/>
        <v>1.3000000000000001E-2</v>
      </c>
      <c r="T3794" s="96">
        <f t="shared" si="1702"/>
        <v>8.2899741782610208E-3</v>
      </c>
      <c r="U3794" s="96">
        <f t="shared" si="1703"/>
        <v>8.2899741782690717E-3</v>
      </c>
      <c r="V3794" s="96">
        <f t="shared" si="1704"/>
        <v>8.2899741783001735E-3</v>
      </c>
      <c r="W3794" s="96">
        <f t="shared" si="1705"/>
        <v>8.2899741452050878E-3</v>
      </c>
      <c r="X3794" s="105">
        <f>AVERAGE(S3794:S$4265)</f>
        <v>1.2923728813559295E-2</v>
      </c>
      <c r="Y3794" s="96">
        <f t="shared" si="1706"/>
        <v>3.6776442869227546E-5</v>
      </c>
      <c r="Z3794" s="96">
        <f t="shared" si="1707"/>
        <v>3.6776442869614382E-5</v>
      </c>
      <c r="AA3794" s="96">
        <f t="shared" si="1708"/>
        <v>3.6776442869568764E-5</v>
      </c>
      <c r="AB3794" s="96">
        <f t="shared" si="1709"/>
        <v>3.2495664339896069E-5</v>
      </c>
      <c r="AC3794" s="105">
        <f>_xlfn.VAR.S(S3794:S$4265)</f>
        <v>1.1934448882651456E-4</v>
      </c>
      <c r="AI3794" s="98"/>
      <c r="AJ3794" s="99"/>
      <c r="AK3794" s="116"/>
      <c r="AM3794" s="100"/>
      <c r="AN3794" s="120"/>
      <c r="AO3794" s="101"/>
    </row>
    <row r="3795" spans="1:41" ht="16.5">
      <c r="A3795" s="112">
        <v>37943</v>
      </c>
      <c r="B3795" s="73">
        <v>5939</v>
      </c>
      <c r="C3795" s="73">
        <v>5952</v>
      </c>
      <c r="D3795" s="80">
        <f t="shared" si="1710"/>
        <v>-13</v>
      </c>
      <c r="E3795" s="17">
        <f t="shared" si="1701"/>
        <v>3.0000000000000001E-3</v>
      </c>
      <c r="F3795" s="16">
        <f t="shared" si="1711"/>
        <v>0</v>
      </c>
      <c r="G3795" s="16">
        <f t="shared" si="1712"/>
        <v>0</v>
      </c>
      <c r="H3795" s="16">
        <f t="shared" si="1713"/>
        <v>0</v>
      </c>
      <c r="I3795" s="16">
        <f t="shared" si="1714"/>
        <v>0</v>
      </c>
      <c r="J3795" s="16">
        <f t="shared" si="1715"/>
        <v>0</v>
      </c>
      <c r="K3795" s="16">
        <f t="shared" si="1697"/>
        <v>0</v>
      </c>
      <c r="L3795" s="16">
        <f t="shared" si="1716"/>
        <v>0</v>
      </c>
      <c r="M3795" s="72"/>
      <c r="N3795" s="72"/>
      <c r="O3795" s="32">
        <f t="shared" si="1698"/>
        <v>0</v>
      </c>
      <c r="P3795" s="17" t="e">
        <f t="shared" si="1699"/>
        <v>#DIV/0!</v>
      </c>
      <c r="Q3795" s="38">
        <f t="shared" si="1700"/>
        <v>0</v>
      </c>
      <c r="R3795" s="17" t="e">
        <f t="shared" si="1717"/>
        <v>#DIV/0!</v>
      </c>
      <c r="S3795" s="97">
        <f t="shared" si="1718"/>
        <v>3.0000000000000001E-3</v>
      </c>
      <c r="T3795" s="96">
        <f t="shared" si="1702"/>
        <v>7.9893342321925749E-3</v>
      </c>
      <c r="U3795" s="96">
        <f t="shared" si="1703"/>
        <v>7.9893342322011392E-3</v>
      </c>
      <c r="V3795" s="96">
        <f t="shared" si="1704"/>
        <v>7.9893342322342274E-3</v>
      </c>
      <c r="W3795" s="96">
        <f t="shared" si="1705"/>
        <v>7.9893341970266891E-3</v>
      </c>
      <c r="X3795" s="105">
        <f>AVERAGE(S3795:S$4265)</f>
        <v>1.2923566878980863E-2</v>
      </c>
      <c r="Y3795" s="96">
        <f t="shared" si="1706"/>
        <v>3.7521315513858416E-5</v>
      </c>
      <c r="Z3795" s="96">
        <f t="shared" si="1707"/>
        <v>3.7521315514275428E-5</v>
      </c>
      <c r="AA3795" s="96">
        <f t="shared" si="1708"/>
        <v>3.7521315514248058E-5</v>
      </c>
      <c r="AB3795" s="96">
        <f t="shared" si="1709"/>
        <v>3.3153833751836037E-5</v>
      </c>
      <c r="AC3795" s="105">
        <f>_xlfn.VAR.S(S3795:S$4265)</f>
        <v>1.1959840086732669E-4</v>
      </c>
      <c r="AI3795" s="98"/>
      <c r="AJ3795" s="99"/>
      <c r="AK3795" s="116"/>
      <c r="AM3795" s="100"/>
      <c r="AN3795" s="120"/>
      <c r="AO3795" s="101"/>
    </row>
    <row r="3796" spans="1:41" ht="16.5">
      <c r="A3796" s="112">
        <v>37942</v>
      </c>
      <c r="B3796" s="73">
        <v>5952</v>
      </c>
      <c r="C3796" s="73">
        <v>6044</v>
      </c>
      <c r="D3796" s="80">
        <f t="shared" si="1710"/>
        <v>-92</v>
      </c>
      <c r="E3796" s="17">
        <f t="shared" si="1701"/>
        <v>1.6E-2</v>
      </c>
      <c r="F3796" s="16">
        <f t="shared" si="1711"/>
        <v>0</v>
      </c>
      <c r="G3796" s="16">
        <f t="shared" si="1712"/>
        <v>0</v>
      </c>
      <c r="H3796" s="16">
        <f t="shared" si="1713"/>
        <v>0</v>
      </c>
      <c r="I3796" s="16">
        <f t="shared" si="1714"/>
        <v>0</v>
      </c>
      <c r="J3796" s="16">
        <f t="shared" si="1715"/>
        <v>0</v>
      </c>
      <c r="K3796" s="16">
        <f t="shared" ref="K3796:K3859" si="1719">AVERAGE(F3796:J3796)</f>
        <v>0</v>
      </c>
      <c r="L3796" s="16">
        <f t="shared" si="1716"/>
        <v>0</v>
      </c>
      <c r="M3796" s="72"/>
      <c r="N3796" s="72"/>
      <c r="O3796" s="32">
        <f t="shared" ref="O3796:O3859" si="1720">B3796*L3796*M3796</f>
        <v>0</v>
      </c>
      <c r="P3796" s="17" t="e">
        <f t="shared" ref="P3796:P3859" si="1721">ROUNDUP((O3796-N3796)/N3796,3)</f>
        <v>#DIV/0!</v>
      </c>
      <c r="Q3796" s="38">
        <f t="shared" ref="Q3796:Q3859" si="1722">ROUNDUP(O3796/1000,0)*1000</f>
        <v>0</v>
      </c>
      <c r="R3796" s="17" t="e">
        <f t="shared" si="1717"/>
        <v>#DIV/0!</v>
      </c>
      <c r="S3796" s="97">
        <f t="shared" si="1718"/>
        <v>1.6E-2</v>
      </c>
      <c r="T3796" s="96">
        <f t="shared" si="1702"/>
        <v>8.3078023746729519E-3</v>
      </c>
      <c r="U3796" s="96">
        <f t="shared" si="1703"/>
        <v>8.3078023746820627E-3</v>
      </c>
      <c r="V3796" s="96">
        <f t="shared" si="1704"/>
        <v>8.3078023747172637E-3</v>
      </c>
      <c r="W3796" s="96">
        <f t="shared" si="1705"/>
        <v>8.3078023372624363E-3</v>
      </c>
      <c r="X3796" s="105">
        <f>AVERAGE(S3796:S$4265)</f>
        <v>1.2944680851063801E-2</v>
      </c>
      <c r="Y3796" s="96">
        <f t="shared" si="1706"/>
        <v>3.8118031437173811E-5</v>
      </c>
      <c r="Z3796" s="96">
        <f t="shared" si="1707"/>
        <v>3.8118031437611273E-5</v>
      </c>
      <c r="AA3796" s="96">
        <f t="shared" si="1708"/>
        <v>3.8118031437558303E-5</v>
      </c>
      <c r="AB3796" s="96">
        <f t="shared" si="1709"/>
        <v>3.368109192346685E-5</v>
      </c>
      <c r="AC3796" s="105">
        <f>_xlfn.VAR.S(S3796:S$4265)</f>
        <v>1.1964298870389744E-4</v>
      </c>
      <c r="AI3796" s="98"/>
      <c r="AJ3796" s="99"/>
      <c r="AK3796" s="116"/>
      <c r="AM3796" s="100"/>
      <c r="AN3796" s="120"/>
      <c r="AO3796" s="101"/>
    </row>
    <row r="3797" spans="1:41" ht="16.5">
      <c r="A3797" s="112">
        <v>37939</v>
      </c>
      <c r="B3797" s="73">
        <v>6044</v>
      </c>
      <c r="C3797" s="73">
        <v>6035</v>
      </c>
      <c r="D3797" s="80">
        <f t="shared" si="1710"/>
        <v>9</v>
      </c>
      <c r="E3797" s="17">
        <f t="shared" si="1701"/>
        <v>2E-3</v>
      </c>
      <c r="F3797" s="16">
        <f t="shared" si="1711"/>
        <v>0</v>
      </c>
      <c r="G3797" s="16">
        <f t="shared" si="1712"/>
        <v>0</v>
      </c>
      <c r="H3797" s="16">
        <f t="shared" si="1713"/>
        <v>0</v>
      </c>
      <c r="I3797" s="16">
        <f t="shared" si="1714"/>
        <v>0</v>
      </c>
      <c r="J3797" s="16">
        <f t="shared" si="1715"/>
        <v>0</v>
      </c>
      <c r="K3797" s="16">
        <f t="shared" si="1719"/>
        <v>0</v>
      </c>
      <c r="L3797" s="16">
        <f t="shared" si="1716"/>
        <v>0</v>
      </c>
      <c r="M3797" s="72"/>
      <c r="N3797" s="72"/>
      <c r="O3797" s="32">
        <f t="shared" si="1720"/>
        <v>0</v>
      </c>
      <c r="P3797" s="17" t="e">
        <f t="shared" si="1721"/>
        <v>#DIV/0!</v>
      </c>
      <c r="Q3797" s="38">
        <f t="shared" si="1722"/>
        <v>0</v>
      </c>
      <c r="R3797" s="17" t="e">
        <f t="shared" si="1717"/>
        <v>#DIV/0!</v>
      </c>
      <c r="S3797" s="97">
        <f t="shared" si="1718"/>
        <v>2E-3</v>
      </c>
      <c r="T3797" s="96">
        <f t="shared" si="1702"/>
        <v>7.8168110368861173E-3</v>
      </c>
      <c r="U3797" s="96">
        <f t="shared" si="1703"/>
        <v>7.816811036895811E-3</v>
      </c>
      <c r="V3797" s="96">
        <f t="shared" si="1704"/>
        <v>7.8168110369332584E-3</v>
      </c>
      <c r="W3797" s="96">
        <f t="shared" si="1705"/>
        <v>7.8168109970876976E-3</v>
      </c>
      <c r="X3797" s="105">
        <f>AVERAGE(S3797:S$4265)</f>
        <v>1.2938166311300613E-2</v>
      </c>
      <c r="Y3797" s="96">
        <f t="shared" si="1706"/>
        <v>3.6276762277459656E-5</v>
      </c>
      <c r="Z3797" s="96">
        <f t="shared" si="1707"/>
        <v>3.6276762277935167E-5</v>
      </c>
      <c r="AA3797" s="96">
        <f t="shared" si="1708"/>
        <v>3.6276762277917941E-5</v>
      </c>
      <c r="AB3797" s="96">
        <f t="shared" si="1709"/>
        <v>3.2054146415435462E-5</v>
      </c>
      <c r="AC3797" s="105">
        <f>_xlfn.VAR.S(S3797:S$4265)</f>
        <v>1.1987864705775195E-4</v>
      </c>
      <c r="AI3797" s="98"/>
      <c r="AJ3797" s="99"/>
      <c r="AK3797" s="116"/>
      <c r="AM3797" s="100"/>
      <c r="AN3797" s="120"/>
      <c r="AO3797" s="101"/>
    </row>
    <row r="3798" spans="1:41" ht="16.5">
      <c r="A3798" s="112">
        <v>37938</v>
      </c>
      <c r="B3798" s="73">
        <v>6035</v>
      </c>
      <c r="C3798" s="73">
        <v>5982</v>
      </c>
      <c r="D3798" s="80">
        <f t="shared" si="1710"/>
        <v>53</v>
      </c>
      <c r="E3798" s="17">
        <f t="shared" si="1701"/>
        <v>9.0000000000000011E-3</v>
      </c>
      <c r="F3798" s="16">
        <f t="shared" si="1711"/>
        <v>0</v>
      </c>
      <c r="G3798" s="16">
        <f t="shared" si="1712"/>
        <v>0</v>
      </c>
      <c r="H3798" s="16">
        <f t="shared" si="1713"/>
        <v>0</v>
      </c>
      <c r="I3798" s="16">
        <f t="shared" si="1714"/>
        <v>0</v>
      </c>
      <c r="J3798" s="16">
        <f t="shared" si="1715"/>
        <v>0</v>
      </c>
      <c r="K3798" s="16">
        <f t="shared" si="1719"/>
        <v>0</v>
      </c>
      <c r="L3798" s="16">
        <f t="shared" si="1716"/>
        <v>0</v>
      </c>
      <c r="M3798" s="72"/>
      <c r="N3798" s="72"/>
      <c r="O3798" s="32">
        <f t="shared" si="1720"/>
        <v>0</v>
      </c>
      <c r="P3798" s="17" t="e">
        <f t="shared" si="1721"/>
        <v>#DIV/0!</v>
      </c>
      <c r="Q3798" s="38">
        <f t="shared" si="1722"/>
        <v>0</v>
      </c>
      <c r="R3798" s="17" t="e">
        <f t="shared" si="1717"/>
        <v>#DIV/0!</v>
      </c>
      <c r="S3798" s="97">
        <f t="shared" si="1718"/>
        <v>9.0000000000000011E-3</v>
      </c>
      <c r="T3798" s="96">
        <f t="shared" si="1702"/>
        <v>8.1880968477511893E-3</v>
      </c>
      <c r="U3798" s="96">
        <f t="shared" si="1703"/>
        <v>8.1880968477615022E-3</v>
      </c>
      <c r="V3798" s="96">
        <f t="shared" si="1704"/>
        <v>8.1880968478013402E-3</v>
      </c>
      <c r="W3798" s="96">
        <f t="shared" si="1705"/>
        <v>8.1880968054124439E-3</v>
      </c>
      <c r="X3798" s="105">
        <f>AVERAGE(S3798:S$4265)</f>
        <v>1.2961538461538432E-2</v>
      </c>
      <c r="Y3798" s="96">
        <f t="shared" si="1706"/>
        <v>3.6148095448543363E-5</v>
      </c>
      <c r="Z3798" s="96">
        <f t="shared" si="1707"/>
        <v>3.6148095449041086E-5</v>
      </c>
      <c r="AA3798" s="96">
        <f t="shared" si="1708"/>
        <v>3.6148095448991288E-5</v>
      </c>
      <c r="AB3798" s="96">
        <f t="shared" si="1709"/>
        <v>3.1940456388175572E-5</v>
      </c>
      <c r="AC3798" s="105">
        <f>_xlfn.VAR.S(S3798:S$4265)</f>
        <v>1.1987860319552019E-4</v>
      </c>
      <c r="AI3798" s="98"/>
      <c r="AJ3798" s="99"/>
      <c r="AK3798" s="116"/>
      <c r="AM3798" s="100"/>
      <c r="AN3798" s="120"/>
      <c r="AO3798" s="101"/>
    </row>
    <row r="3799" spans="1:41" ht="16.5">
      <c r="A3799" s="112">
        <v>37937</v>
      </c>
      <c r="B3799" s="73">
        <v>5982</v>
      </c>
      <c r="C3799" s="73">
        <v>6022</v>
      </c>
      <c r="D3799" s="80">
        <f t="shared" si="1710"/>
        <v>-40</v>
      </c>
      <c r="E3799" s="17">
        <f t="shared" si="1701"/>
        <v>7.0000000000000001E-3</v>
      </c>
      <c r="F3799" s="16">
        <f t="shared" si="1711"/>
        <v>0</v>
      </c>
      <c r="G3799" s="16">
        <f t="shared" si="1712"/>
        <v>0</v>
      </c>
      <c r="H3799" s="16">
        <f t="shared" si="1713"/>
        <v>0</v>
      </c>
      <c r="I3799" s="16">
        <f t="shared" si="1714"/>
        <v>0</v>
      </c>
      <c r="J3799" s="16">
        <f t="shared" si="1715"/>
        <v>0</v>
      </c>
      <c r="K3799" s="16">
        <f t="shared" si="1719"/>
        <v>0</v>
      </c>
      <c r="L3799" s="16">
        <f t="shared" si="1716"/>
        <v>0</v>
      </c>
      <c r="M3799" s="72"/>
      <c r="N3799" s="72"/>
      <c r="O3799" s="32">
        <f t="shared" si="1720"/>
        <v>0</v>
      </c>
      <c r="P3799" s="17" t="e">
        <f t="shared" si="1721"/>
        <v>#DIV/0!</v>
      </c>
      <c r="Q3799" s="38">
        <f t="shared" si="1722"/>
        <v>0</v>
      </c>
      <c r="R3799" s="17" t="e">
        <f t="shared" si="1717"/>
        <v>#DIV/0!</v>
      </c>
      <c r="S3799" s="97">
        <f t="shared" si="1718"/>
        <v>7.0000000000000001E-3</v>
      </c>
      <c r="T3799" s="96">
        <f t="shared" si="1702"/>
        <v>8.1362732422884994E-3</v>
      </c>
      <c r="U3799" s="96">
        <f t="shared" si="1703"/>
        <v>8.1362732422994698E-3</v>
      </c>
      <c r="V3799" s="96">
        <f t="shared" si="1704"/>
        <v>8.1362732423418509E-3</v>
      </c>
      <c r="W3799" s="96">
        <f t="shared" si="1705"/>
        <v>8.1362731972472804E-3</v>
      </c>
      <c r="X3799" s="105">
        <f>AVERAGE(S3799:S$4265)</f>
        <v>1.2970021413276203E-2</v>
      </c>
      <c r="Y3799" s="96">
        <f t="shared" si="1706"/>
        <v>3.840780214236612E-5</v>
      </c>
      <c r="Z3799" s="96">
        <f t="shared" si="1707"/>
        <v>3.8407802142896824E-5</v>
      </c>
      <c r="AA3799" s="96">
        <f t="shared" si="1708"/>
        <v>3.8407802142848523E-5</v>
      </c>
      <c r="AB3799" s="96">
        <f t="shared" si="1709"/>
        <v>3.3937133170566687E-5</v>
      </c>
      <c r="AC3799" s="105">
        <f>_xlfn.VAR.S(S3799:S$4265)</f>
        <v>1.201021036476096E-4</v>
      </c>
      <c r="AI3799" s="98"/>
      <c r="AJ3799" s="99"/>
      <c r="AK3799" s="116"/>
      <c r="AM3799" s="100"/>
      <c r="AN3799" s="120"/>
      <c r="AO3799" s="101"/>
    </row>
    <row r="3800" spans="1:41" ht="16.5">
      <c r="A3800" s="112">
        <v>37936</v>
      </c>
      <c r="B3800" s="73">
        <v>6022</v>
      </c>
      <c r="C3800" s="73">
        <v>6059</v>
      </c>
      <c r="D3800" s="80">
        <f t="shared" si="1710"/>
        <v>-37</v>
      </c>
      <c r="E3800" s="17">
        <f t="shared" si="1701"/>
        <v>7.0000000000000001E-3</v>
      </c>
      <c r="F3800" s="16">
        <f t="shared" si="1711"/>
        <v>0</v>
      </c>
      <c r="G3800" s="16">
        <f t="shared" si="1712"/>
        <v>0</v>
      </c>
      <c r="H3800" s="16">
        <f t="shared" si="1713"/>
        <v>0</v>
      </c>
      <c r="I3800" s="16">
        <f t="shared" si="1714"/>
        <v>0</v>
      </c>
      <c r="J3800" s="16">
        <f t="shared" si="1715"/>
        <v>0</v>
      </c>
      <c r="K3800" s="16">
        <f t="shared" si="1719"/>
        <v>0</v>
      </c>
      <c r="L3800" s="16">
        <f t="shared" si="1716"/>
        <v>0</v>
      </c>
      <c r="M3800" s="72"/>
      <c r="N3800" s="72"/>
      <c r="O3800" s="32">
        <f t="shared" si="1720"/>
        <v>0</v>
      </c>
      <c r="P3800" s="17" t="e">
        <f t="shared" si="1721"/>
        <v>#DIV/0!</v>
      </c>
      <c r="Q3800" s="38">
        <f t="shared" si="1722"/>
        <v>0</v>
      </c>
      <c r="R3800" s="17" t="e">
        <f t="shared" si="1717"/>
        <v>#DIV/0!</v>
      </c>
      <c r="S3800" s="97">
        <f t="shared" si="1718"/>
        <v>7.0000000000000001E-3</v>
      </c>
      <c r="T3800" s="96">
        <f t="shared" si="1702"/>
        <v>8.2088013215835098E-3</v>
      </c>
      <c r="U3800" s="96">
        <f t="shared" si="1703"/>
        <v>8.208801321595181E-3</v>
      </c>
      <c r="V3800" s="96">
        <f t="shared" si="1704"/>
        <v>8.2088013216402664E-3</v>
      </c>
      <c r="W3800" s="96">
        <f t="shared" si="1705"/>
        <v>8.2088012736673197E-3</v>
      </c>
      <c r="X3800" s="105">
        <f>AVERAGE(S3800:S$4265)</f>
        <v>1.2982832618025722E-2</v>
      </c>
      <c r="Y3800" s="96">
        <f t="shared" si="1706"/>
        <v>4.0766095855598296E-5</v>
      </c>
      <c r="Z3800" s="96">
        <f t="shared" si="1707"/>
        <v>4.0766095856161071E-5</v>
      </c>
      <c r="AA3800" s="96">
        <f t="shared" si="1708"/>
        <v>4.0766095856102734E-5</v>
      </c>
      <c r="AB3800" s="96">
        <f t="shared" si="1709"/>
        <v>3.6020921450893334E-5</v>
      </c>
      <c r="AC3800" s="105">
        <f>_xlfn.VAR.S(S3800:S$4265)</f>
        <v>1.2028357561493427E-4</v>
      </c>
      <c r="AI3800" s="98"/>
      <c r="AJ3800" s="99"/>
      <c r="AK3800" s="116"/>
      <c r="AM3800" s="100"/>
      <c r="AN3800" s="120"/>
      <c r="AO3800" s="101"/>
    </row>
    <row r="3801" spans="1:41" ht="16.5">
      <c r="A3801" s="112">
        <v>37935</v>
      </c>
      <c r="B3801" s="73">
        <v>6059</v>
      </c>
      <c r="C3801" s="73">
        <v>6056</v>
      </c>
      <c r="D3801" s="80">
        <f t="shared" si="1710"/>
        <v>3</v>
      </c>
      <c r="E3801" s="17">
        <f t="shared" si="1701"/>
        <v>1E-3</v>
      </c>
      <c r="F3801" s="16">
        <f t="shared" si="1711"/>
        <v>0</v>
      </c>
      <c r="G3801" s="16">
        <f t="shared" si="1712"/>
        <v>0</v>
      </c>
      <c r="H3801" s="16">
        <f t="shared" si="1713"/>
        <v>0</v>
      </c>
      <c r="I3801" s="16">
        <f t="shared" si="1714"/>
        <v>0</v>
      </c>
      <c r="J3801" s="16">
        <f t="shared" si="1715"/>
        <v>0</v>
      </c>
      <c r="K3801" s="16">
        <f t="shared" si="1719"/>
        <v>0</v>
      </c>
      <c r="L3801" s="16">
        <f t="shared" si="1716"/>
        <v>0</v>
      </c>
      <c r="M3801" s="72"/>
      <c r="N3801" s="72"/>
      <c r="O3801" s="32">
        <f t="shared" si="1720"/>
        <v>0</v>
      </c>
      <c r="P3801" s="17" t="e">
        <f t="shared" si="1721"/>
        <v>#DIV/0!</v>
      </c>
      <c r="Q3801" s="38">
        <f t="shared" si="1722"/>
        <v>0</v>
      </c>
      <c r="R3801" s="17" t="e">
        <f t="shared" si="1717"/>
        <v>#DIV/0!</v>
      </c>
      <c r="S3801" s="97">
        <f t="shared" si="1718"/>
        <v>1E-3</v>
      </c>
      <c r="T3801" s="96">
        <f t="shared" si="1702"/>
        <v>8.2859588527484148E-3</v>
      </c>
      <c r="U3801" s="96">
        <f t="shared" si="1703"/>
        <v>8.2859588527608302E-3</v>
      </c>
      <c r="V3801" s="96">
        <f t="shared" si="1704"/>
        <v>8.2859588528087936E-3</v>
      </c>
      <c r="W3801" s="96">
        <f t="shared" si="1705"/>
        <v>8.2859588017737441E-3</v>
      </c>
      <c r="X3801" s="105">
        <f>AVERAGE(S3801:S$4265)</f>
        <v>1.2995698924731154E-2</v>
      </c>
      <c r="Y3801" s="96">
        <f t="shared" si="1706"/>
        <v>4.3262632388660189E-5</v>
      </c>
      <c r="Z3801" s="96">
        <f t="shared" si="1707"/>
        <v>4.3262632389256846E-5</v>
      </c>
      <c r="AA3801" s="96">
        <f t="shared" si="1708"/>
        <v>4.3262632389186908E-5</v>
      </c>
      <c r="AB3801" s="96">
        <f t="shared" si="1709"/>
        <v>3.8226861084829948E-5</v>
      </c>
      <c r="AC3801" s="105">
        <f>_xlfn.VAR.S(S3801:S$4265)</f>
        <v>1.2046549870226226E-4</v>
      </c>
      <c r="AI3801" s="98"/>
      <c r="AJ3801" s="99"/>
      <c r="AK3801" s="116"/>
      <c r="AM3801" s="100"/>
      <c r="AN3801" s="120"/>
      <c r="AO3801" s="101"/>
    </row>
    <row r="3802" spans="1:41" ht="16.5">
      <c r="A3802" s="112">
        <v>37932</v>
      </c>
      <c r="B3802" s="73">
        <v>6056</v>
      </c>
      <c r="C3802" s="73">
        <v>6013</v>
      </c>
      <c r="D3802" s="80">
        <f t="shared" si="1710"/>
        <v>43</v>
      </c>
      <c r="E3802" s="17">
        <f t="shared" si="1701"/>
        <v>8.0000000000000002E-3</v>
      </c>
      <c r="F3802" s="16">
        <f t="shared" si="1711"/>
        <v>0</v>
      </c>
      <c r="G3802" s="16">
        <f t="shared" si="1712"/>
        <v>0</v>
      </c>
      <c r="H3802" s="16">
        <f t="shared" si="1713"/>
        <v>0</v>
      </c>
      <c r="I3802" s="16">
        <f t="shared" si="1714"/>
        <v>0</v>
      </c>
      <c r="J3802" s="16">
        <f t="shared" si="1715"/>
        <v>0</v>
      </c>
      <c r="K3802" s="16">
        <f t="shared" si="1719"/>
        <v>0</v>
      </c>
      <c r="L3802" s="16">
        <f t="shared" si="1716"/>
        <v>0</v>
      </c>
      <c r="M3802" s="72"/>
      <c r="N3802" s="72"/>
      <c r="O3802" s="32">
        <f t="shared" si="1720"/>
        <v>0</v>
      </c>
      <c r="P3802" s="17" t="e">
        <f t="shared" si="1721"/>
        <v>#DIV/0!</v>
      </c>
      <c r="Q3802" s="38">
        <f t="shared" si="1722"/>
        <v>0</v>
      </c>
      <c r="R3802" s="17" t="e">
        <f t="shared" si="1717"/>
        <v>#DIV/0!</v>
      </c>
      <c r="S3802" s="97">
        <f t="shared" si="1718"/>
        <v>8.0000000000000002E-3</v>
      </c>
      <c r="T3802" s="96">
        <f t="shared" si="1702"/>
        <v>8.7510200561153363E-3</v>
      </c>
      <c r="U3802" s="96">
        <f t="shared" si="1703"/>
        <v>8.7510200561285445E-3</v>
      </c>
      <c r="V3802" s="96">
        <f t="shared" si="1704"/>
        <v>8.7510200561795697E-3</v>
      </c>
      <c r="W3802" s="96">
        <f t="shared" si="1705"/>
        <v>8.7510200018869628E-3</v>
      </c>
      <c r="X3802" s="105">
        <f>AVERAGE(S3802:S$4265)</f>
        <v>1.3021551724137902E-2</v>
      </c>
      <c r="Y3802" s="96">
        <f t="shared" si="1706"/>
        <v>4.2189291142597937E-5</v>
      </c>
      <c r="Z3802" s="96">
        <f t="shared" si="1707"/>
        <v>4.2189291143219605E-5</v>
      </c>
      <c r="AA3802" s="96">
        <f t="shared" si="1708"/>
        <v>4.2189291143094712E-5</v>
      </c>
      <c r="AB3802" s="96">
        <f t="shared" si="1709"/>
        <v>3.7278456750171584E-5</v>
      </c>
      <c r="AC3802" s="105">
        <f>_xlfn.VAR.S(S3802:S$4265)</f>
        <v>1.2041422134505153E-4</v>
      </c>
      <c r="AI3802" s="98"/>
      <c r="AJ3802" s="99"/>
      <c r="AK3802" s="116"/>
      <c r="AM3802" s="100"/>
      <c r="AN3802" s="120"/>
      <c r="AO3802" s="101"/>
    </row>
    <row r="3803" spans="1:41" ht="16.5">
      <c r="A3803" s="112">
        <v>37931</v>
      </c>
      <c r="B3803" s="73">
        <v>6013</v>
      </c>
      <c r="C3803" s="73">
        <v>6142</v>
      </c>
      <c r="D3803" s="80">
        <f t="shared" si="1710"/>
        <v>-129</v>
      </c>
      <c r="E3803" s="17">
        <f t="shared" si="1701"/>
        <v>2.2000000000000002E-2</v>
      </c>
      <c r="F3803" s="16">
        <f t="shared" si="1711"/>
        <v>0</v>
      </c>
      <c r="G3803" s="16">
        <f t="shared" si="1712"/>
        <v>0</v>
      </c>
      <c r="H3803" s="16">
        <f t="shared" si="1713"/>
        <v>0</v>
      </c>
      <c r="I3803" s="16">
        <f t="shared" si="1714"/>
        <v>0</v>
      </c>
      <c r="J3803" s="16">
        <f t="shared" si="1715"/>
        <v>0</v>
      </c>
      <c r="K3803" s="16">
        <f t="shared" si="1719"/>
        <v>0</v>
      </c>
      <c r="L3803" s="16">
        <f t="shared" si="1716"/>
        <v>0</v>
      </c>
      <c r="M3803" s="72"/>
      <c r="N3803" s="72"/>
      <c r="O3803" s="32">
        <f t="shared" si="1720"/>
        <v>0</v>
      </c>
      <c r="P3803" s="17" t="e">
        <f t="shared" si="1721"/>
        <v>#DIV/0!</v>
      </c>
      <c r="Q3803" s="38">
        <f t="shared" si="1722"/>
        <v>0</v>
      </c>
      <c r="R3803" s="17" t="e">
        <f t="shared" si="1717"/>
        <v>#DIV/0!</v>
      </c>
      <c r="S3803" s="97">
        <f t="shared" si="1718"/>
        <v>2.2000000000000002E-2</v>
      </c>
      <c r="T3803" s="96">
        <f t="shared" si="1702"/>
        <v>8.7989575065056756E-3</v>
      </c>
      <c r="U3803" s="96">
        <f t="shared" si="1703"/>
        <v>8.7989575065197268E-3</v>
      </c>
      <c r="V3803" s="96">
        <f t="shared" si="1704"/>
        <v>8.7989575065740098E-3</v>
      </c>
      <c r="W3803" s="96">
        <f t="shared" si="1705"/>
        <v>8.7989574488159163E-3</v>
      </c>
      <c r="X3803" s="105">
        <f>AVERAGE(S3803:S$4265)</f>
        <v>1.3032397408207315E-2</v>
      </c>
      <c r="Y3803" s="96">
        <f t="shared" si="1706"/>
        <v>4.4841479954006212E-5</v>
      </c>
      <c r="Z3803" s="96">
        <f t="shared" si="1707"/>
        <v>4.4841479954666125E-5</v>
      </c>
      <c r="AA3803" s="96">
        <f t="shared" si="1708"/>
        <v>4.484147995452772E-5</v>
      </c>
      <c r="AB3803" s="96">
        <f t="shared" si="1709"/>
        <v>3.9621930731465455E-5</v>
      </c>
      <c r="AC3803" s="105">
        <f>_xlfn.VAR.S(S3803:S$4265)</f>
        <v>1.2062016025730978E-4</v>
      </c>
      <c r="AI3803" s="98"/>
      <c r="AJ3803" s="99"/>
      <c r="AK3803" s="116"/>
      <c r="AM3803" s="100"/>
      <c r="AN3803" s="120"/>
      <c r="AO3803" s="101"/>
    </row>
    <row r="3804" spans="1:41" ht="16.5">
      <c r="A3804" s="112">
        <v>37930</v>
      </c>
      <c r="B3804" s="73">
        <v>6142</v>
      </c>
      <c r="C3804" s="73">
        <v>6109</v>
      </c>
      <c r="D3804" s="80">
        <f t="shared" si="1710"/>
        <v>33</v>
      </c>
      <c r="E3804" s="17">
        <f t="shared" si="1701"/>
        <v>6.0000000000000001E-3</v>
      </c>
      <c r="F3804" s="16">
        <f t="shared" si="1711"/>
        <v>0</v>
      </c>
      <c r="G3804" s="16">
        <f t="shared" si="1712"/>
        <v>0</v>
      </c>
      <c r="H3804" s="16">
        <f t="shared" si="1713"/>
        <v>0</v>
      </c>
      <c r="I3804" s="16">
        <f t="shared" si="1714"/>
        <v>0</v>
      </c>
      <c r="J3804" s="16">
        <f t="shared" si="1715"/>
        <v>0</v>
      </c>
      <c r="K3804" s="16">
        <f t="shared" si="1719"/>
        <v>0</v>
      </c>
      <c r="L3804" s="16">
        <f t="shared" si="1716"/>
        <v>0</v>
      </c>
      <c r="M3804" s="72"/>
      <c r="N3804" s="72"/>
      <c r="O3804" s="32">
        <f t="shared" si="1720"/>
        <v>0</v>
      </c>
      <c r="P3804" s="17" t="e">
        <f t="shared" si="1721"/>
        <v>#DIV/0!</v>
      </c>
      <c r="Q3804" s="38">
        <f t="shared" si="1722"/>
        <v>0</v>
      </c>
      <c r="R3804" s="17" t="e">
        <f t="shared" si="1717"/>
        <v>#DIV/0!</v>
      </c>
      <c r="S3804" s="97">
        <f t="shared" si="1718"/>
        <v>6.0000000000000001E-3</v>
      </c>
      <c r="T3804" s="96">
        <f t="shared" si="1702"/>
        <v>7.9563377728783767E-3</v>
      </c>
      <c r="U3804" s="96">
        <f t="shared" si="1703"/>
        <v>7.9563377728933248E-3</v>
      </c>
      <c r="V3804" s="96">
        <f t="shared" si="1704"/>
        <v>7.9563377729510738E-3</v>
      </c>
      <c r="W3804" s="96">
        <f t="shared" si="1705"/>
        <v>7.9563377115062939E-3</v>
      </c>
      <c r="X3804" s="105">
        <f>AVERAGE(S3804:S$4265)</f>
        <v>1.3012987012986985E-2</v>
      </c>
      <c r="Y3804" s="96">
        <f t="shared" si="1706"/>
        <v>3.5114907477699197E-5</v>
      </c>
      <c r="Z3804" s="96">
        <f t="shared" si="1707"/>
        <v>3.5114907478428024E-5</v>
      </c>
      <c r="AA3804" s="96">
        <f t="shared" si="1708"/>
        <v>3.5114907478384318E-5</v>
      </c>
      <c r="AB3804" s="96">
        <f t="shared" si="1709"/>
        <v>3.1027531133164976E-5</v>
      </c>
      <c r="AC3804" s="105">
        <f>_xlfn.VAR.S(S3804:S$4265)</f>
        <v>1.2070698932304179E-4</v>
      </c>
      <c r="AI3804" s="98"/>
      <c r="AJ3804" s="99"/>
      <c r="AK3804" s="116"/>
      <c r="AM3804" s="100"/>
      <c r="AN3804" s="120"/>
      <c r="AO3804" s="101"/>
    </row>
    <row r="3805" spans="1:41" ht="16.5">
      <c r="A3805" s="112">
        <v>37929</v>
      </c>
      <c r="B3805" s="73">
        <v>6109</v>
      </c>
      <c r="C3805" s="73">
        <v>6087</v>
      </c>
      <c r="D3805" s="80">
        <f t="shared" si="1710"/>
        <v>22</v>
      </c>
      <c r="E3805" s="17">
        <f t="shared" si="1701"/>
        <v>4.0000000000000001E-3</v>
      </c>
      <c r="F3805" s="16">
        <f t="shared" si="1711"/>
        <v>0</v>
      </c>
      <c r="G3805" s="16">
        <f t="shared" si="1712"/>
        <v>0</v>
      </c>
      <c r="H3805" s="16">
        <f t="shared" si="1713"/>
        <v>0</v>
      </c>
      <c r="I3805" s="16">
        <f t="shared" si="1714"/>
        <v>0</v>
      </c>
      <c r="J3805" s="16">
        <f t="shared" si="1715"/>
        <v>0</v>
      </c>
      <c r="K3805" s="16">
        <f t="shared" si="1719"/>
        <v>0</v>
      </c>
      <c r="L3805" s="16">
        <f t="shared" si="1716"/>
        <v>0</v>
      </c>
      <c r="M3805" s="72"/>
      <c r="N3805" s="72"/>
      <c r="O3805" s="32">
        <f t="shared" si="1720"/>
        <v>0</v>
      </c>
      <c r="P3805" s="17" t="e">
        <f t="shared" si="1721"/>
        <v>#DIV/0!</v>
      </c>
      <c r="Q3805" s="38">
        <f t="shared" si="1722"/>
        <v>0</v>
      </c>
      <c r="R3805" s="17" t="e">
        <f t="shared" si="1717"/>
        <v>#DIV/0!</v>
      </c>
      <c r="S3805" s="97">
        <f t="shared" si="1718"/>
        <v>4.0000000000000001E-3</v>
      </c>
      <c r="T3805" s="96">
        <f t="shared" si="1702"/>
        <v>8.0812103966791237E-3</v>
      </c>
      <c r="U3805" s="96">
        <f t="shared" si="1703"/>
        <v>8.0812103966950259E-3</v>
      </c>
      <c r="V3805" s="96">
        <f t="shared" si="1704"/>
        <v>8.0812103967564611E-3</v>
      </c>
      <c r="W3805" s="96">
        <f t="shared" si="1705"/>
        <v>8.0812103313896745E-3</v>
      </c>
      <c r="X3805" s="105">
        <f>AVERAGE(S3805:S$4265)</f>
        <v>1.3028199566160492E-2</v>
      </c>
      <c r="Y3805" s="96">
        <f t="shared" si="1706"/>
        <v>3.7079809866792005E-5</v>
      </c>
      <c r="Z3805" s="96">
        <f t="shared" si="1707"/>
        <v>3.7079809867563123E-5</v>
      </c>
      <c r="AA3805" s="96">
        <f t="shared" si="1708"/>
        <v>3.7079809867500307E-5</v>
      </c>
      <c r="AB3805" s="96">
        <f t="shared" si="1709"/>
        <v>3.2763718828380078E-5</v>
      </c>
      <c r="AC3805" s="105">
        <f>_xlfn.VAR.S(S3805:S$4265)</f>
        <v>1.2086224653400024E-4</v>
      </c>
      <c r="AI3805" s="98"/>
      <c r="AJ3805" s="99"/>
      <c r="AK3805" s="116"/>
      <c r="AM3805" s="100"/>
      <c r="AN3805" s="120"/>
      <c r="AO3805" s="101"/>
    </row>
    <row r="3806" spans="1:41" ht="16.5">
      <c r="A3806" s="112">
        <v>37928</v>
      </c>
      <c r="B3806" s="73">
        <v>6087</v>
      </c>
      <c r="C3806" s="73">
        <v>6045</v>
      </c>
      <c r="D3806" s="80">
        <f t="shared" si="1710"/>
        <v>42</v>
      </c>
      <c r="E3806" s="17">
        <f t="shared" si="1701"/>
        <v>7.0000000000000001E-3</v>
      </c>
      <c r="F3806" s="16">
        <f t="shared" si="1711"/>
        <v>0</v>
      </c>
      <c r="G3806" s="16">
        <f t="shared" si="1712"/>
        <v>0</v>
      </c>
      <c r="H3806" s="16">
        <f t="shared" si="1713"/>
        <v>0</v>
      </c>
      <c r="I3806" s="16">
        <f t="shared" si="1714"/>
        <v>0</v>
      </c>
      <c r="J3806" s="16">
        <f t="shared" si="1715"/>
        <v>0</v>
      </c>
      <c r="K3806" s="16">
        <f t="shared" si="1719"/>
        <v>0</v>
      </c>
      <c r="L3806" s="16">
        <f t="shared" si="1716"/>
        <v>0</v>
      </c>
      <c r="M3806" s="72"/>
      <c r="N3806" s="72"/>
      <c r="O3806" s="32">
        <f t="shared" si="1720"/>
        <v>0</v>
      </c>
      <c r="P3806" s="17" t="e">
        <f t="shared" si="1721"/>
        <v>#DIV/0!</v>
      </c>
      <c r="Q3806" s="38">
        <f t="shared" si="1722"/>
        <v>0</v>
      </c>
      <c r="R3806" s="17" t="e">
        <f t="shared" si="1717"/>
        <v>#DIV/0!</v>
      </c>
      <c r="S3806" s="97">
        <f t="shared" si="1718"/>
        <v>7.0000000000000001E-3</v>
      </c>
      <c r="T3806" s="96">
        <f t="shared" si="1702"/>
        <v>8.3417131879565138E-3</v>
      </c>
      <c r="U3806" s="96">
        <f t="shared" si="1703"/>
        <v>8.3417131879734308E-3</v>
      </c>
      <c r="V3806" s="96">
        <f t="shared" si="1704"/>
        <v>8.3417131880387883E-3</v>
      </c>
      <c r="W3806" s="96">
        <f t="shared" si="1705"/>
        <v>8.3417131184996534E-3</v>
      </c>
      <c r="X3806" s="105">
        <f>AVERAGE(S3806:S$4265)</f>
        <v>1.3047826086956493E-2</v>
      </c>
      <c r="Y3806" s="96">
        <f t="shared" si="1706"/>
        <v>3.8243384534471776E-5</v>
      </c>
      <c r="Z3806" s="96">
        <f t="shared" si="1707"/>
        <v>3.8243384535282745E-5</v>
      </c>
      <c r="AA3806" s="96">
        <f t="shared" si="1708"/>
        <v>3.8243384535179699E-5</v>
      </c>
      <c r="AB3806" s="96">
        <f t="shared" si="1709"/>
        <v>3.3791853364082519E-5</v>
      </c>
      <c r="AC3806" s="105">
        <f>_xlfn.VAR.S(S3806:S$4265)</f>
        <v>1.2094759874964527E-4</v>
      </c>
      <c r="AI3806" s="98"/>
      <c r="AJ3806" s="99"/>
      <c r="AK3806" s="116"/>
      <c r="AM3806" s="100"/>
      <c r="AN3806" s="120"/>
      <c r="AO3806" s="101"/>
    </row>
    <row r="3807" spans="1:41" ht="16.5">
      <c r="A3807" s="112">
        <v>37925</v>
      </c>
      <c r="B3807" s="73">
        <v>6045</v>
      </c>
      <c r="C3807" s="73">
        <v>6108</v>
      </c>
      <c r="D3807" s="80">
        <f t="shared" si="1710"/>
        <v>-63</v>
      </c>
      <c r="E3807" s="17">
        <f t="shared" si="1701"/>
        <v>1.0999999999999999E-2</v>
      </c>
      <c r="F3807" s="16">
        <f t="shared" si="1711"/>
        <v>0</v>
      </c>
      <c r="G3807" s="16">
        <f t="shared" si="1712"/>
        <v>0</v>
      </c>
      <c r="H3807" s="16">
        <f t="shared" si="1713"/>
        <v>0</v>
      </c>
      <c r="I3807" s="16">
        <f t="shared" si="1714"/>
        <v>0</v>
      </c>
      <c r="J3807" s="16">
        <f t="shared" si="1715"/>
        <v>0</v>
      </c>
      <c r="K3807" s="16">
        <f t="shared" si="1719"/>
        <v>0</v>
      </c>
      <c r="L3807" s="16">
        <f t="shared" si="1716"/>
        <v>0</v>
      </c>
      <c r="M3807" s="72"/>
      <c r="N3807" s="72"/>
      <c r="O3807" s="32">
        <f t="shared" si="1720"/>
        <v>0</v>
      </c>
      <c r="P3807" s="17" t="e">
        <f t="shared" si="1721"/>
        <v>#DIV/0!</v>
      </c>
      <c r="Q3807" s="38">
        <f t="shared" si="1722"/>
        <v>0</v>
      </c>
      <c r="R3807" s="17" t="e">
        <f t="shared" si="1717"/>
        <v>#DIV/0!</v>
      </c>
      <c r="S3807" s="97">
        <f t="shared" si="1718"/>
        <v>1.0999999999999999E-2</v>
      </c>
      <c r="T3807" s="96">
        <f t="shared" si="1702"/>
        <v>8.4273544552728868E-3</v>
      </c>
      <c r="U3807" s="96">
        <f t="shared" si="1703"/>
        <v>8.4273544552908846E-3</v>
      </c>
      <c r="V3807" s="96">
        <f t="shared" si="1704"/>
        <v>8.4273544553604141E-3</v>
      </c>
      <c r="W3807" s="96">
        <f t="shared" si="1705"/>
        <v>8.427354381382611E-3</v>
      </c>
      <c r="X3807" s="105">
        <f>AVERAGE(S3807:S$4265)</f>
        <v>1.3061002178649207E-2</v>
      </c>
      <c r="Y3807" s="96">
        <f t="shared" si="1706"/>
        <v>4.0554408606396316E-5</v>
      </c>
      <c r="Z3807" s="96">
        <f t="shared" si="1707"/>
        <v>4.055440860725577E-5</v>
      </c>
      <c r="AA3807" s="96">
        <f t="shared" si="1708"/>
        <v>4.0554408607133472E-5</v>
      </c>
      <c r="AB3807" s="96">
        <f t="shared" si="1709"/>
        <v>3.5833874168660934E-5</v>
      </c>
      <c r="AC3807" s="105">
        <f>_xlfn.VAR.S(S3807:S$4265)</f>
        <v>1.2113164178820533E-4</v>
      </c>
      <c r="AI3807" s="98"/>
      <c r="AJ3807" s="99"/>
      <c r="AK3807" s="116"/>
      <c r="AM3807" s="100"/>
      <c r="AN3807" s="120"/>
      <c r="AO3807" s="101"/>
    </row>
    <row r="3808" spans="1:41" ht="16.5">
      <c r="A3808" s="112">
        <v>37924</v>
      </c>
      <c r="B3808" s="73">
        <v>6108</v>
      </c>
      <c r="C3808" s="73">
        <v>6095</v>
      </c>
      <c r="D3808" s="80">
        <f t="shared" si="1710"/>
        <v>13</v>
      </c>
      <c r="E3808" s="17">
        <f t="shared" si="1701"/>
        <v>3.0000000000000001E-3</v>
      </c>
      <c r="F3808" s="16">
        <f t="shared" si="1711"/>
        <v>0</v>
      </c>
      <c r="G3808" s="16">
        <f t="shared" si="1712"/>
        <v>0</v>
      </c>
      <c r="H3808" s="16">
        <f t="shared" si="1713"/>
        <v>0</v>
      </c>
      <c r="I3808" s="16">
        <f t="shared" si="1714"/>
        <v>0</v>
      </c>
      <c r="J3808" s="16">
        <f t="shared" si="1715"/>
        <v>0</v>
      </c>
      <c r="K3808" s="16">
        <f t="shared" si="1719"/>
        <v>0</v>
      </c>
      <c r="L3808" s="16">
        <f t="shared" si="1716"/>
        <v>0</v>
      </c>
      <c r="M3808" s="72"/>
      <c r="N3808" s="72"/>
      <c r="O3808" s="32">
        <f t="shared" si="1720"/>
        <v>0</v>
      </c>
      <c r="P3808" s="17" t="e">
        <f t="shared" si="1721"/>
        <v>#DIV/0!</v>
      </c>
      <c r="Q3808" s="38">
        <f t="shared" si="1722"/>
        <v>0</v>
      </c>
      <c r="R3808" s="17" t="e">
        <f t="shared" si="1717"/>
        <v>#DIV/0!</v>
      </c>
      <c r="S3808" s="97">
        <f t="shared" si="1718"/>
        <v>3.0000000000000001E-3</v>
      </c>
      <c r="T3808" s="96">
        <f t="shared" si="1702"/>
        <v>8.263143037524347E-3</v>
      </c>
      <c r="U3808" s="96">
        <f t="shared" si="1703"/>
        <v>8.2631430375434949E-3</v>
      </c>
      <c r="V3808" s="96">
        <f t="shared" si="1704"/>
        <v>8.2631430376174618E-3</v>
      </c>
      <c r="W3808" s="96">
        <f t="shared" si="1705"/>
        <v>8.2631429589176721E-3</v>
      </c>
      <c r="X3808" s="105">
        <f>AVERAGE(S3808:S$4265)</f>
        <v>1.3065502183406085E-2</v>
      </c>
      <c r="Y3808" s="96">
        <f t="shared" si="1706"/>
        <v>4.2664878132354501E-5</v>
      </c>
      <c r="Z3808" s="96">
        <f t="shared" si="1707"/>
        <v>4.2664878133275503E-5</v>
      </c>
      <c r="AA3808" s="96">
        <f t="shared" si="1708"/>
        <v>4.2664878133171237E-5</v>
      </c>
      <c r="AB3808" s="96">
        <f t="shared" si="1709"/>
        <v>3.7698684936086659E-5</v>
      </c>
      <c r="AC3808" s="105">
        <f>_xlfn.VAR.S(S3808:S$4265)</f>
        <v>1.2138738497701966E-4</v>
      </c>
      <c r="AI3808" s="98"/>
      <c r="AJ3808" s="99"/>
      <c r="AK3808" s="116"/>
      <c r="AM3808" s="100"/>
      <c r="AN3808" s="120"/>
      <c r="AO3808" s="101"/>
    </row>
    <row r="3809" spans="1:41" ht="16.5">
      <c r="A3809" s="112">
        <v>37923</v>
      </c>
      <c r="B3809" s="73">
        <v>6095</v>
      </c>
      <c r="C3809" s="73">
        <v>6075</v>
      </c>
      <c r="D3809" s="80">
        <f t="shared" si="1710"/>
        <v>20</v>
      </c>
      <c r="E3809" s="17">
        <f t="shared" si="1701"/>
        <v>4.0000000000000001E-3</v>
      </c>
      <c r="F3809" s="16">
        <f t="shared" si="1711"/>
        <v>0</v>
      </c>
      <c r="G3809" s="16">
        <f t="shared" si="1712"/>
        <v>0</v>
      </c>
      <c r="H3809" s="16">
        <f t="shared" si="1713"/>
        <v>0</v>
      </c>
      <c r="I3809" s="16">
        <f t="shared" si="1714"/>
        <v>0</v>
      </c>
      <c r="J3809" s="16">
        <f t="shared" si="1715"/>
        <v>0</v>
      </c>
      <c r="K3809" s="16">
        <f t="shared" si="1719"/>
        <v>0</v>
      </c>
      <c r="L3809" s="16">
        <f t="shared" si="1716"/>
        <v>0</v>
      </c>
      <c r="M3809" s="72"/>
      <c r="N3809" s="72"/>
      <c r="O3809" s="32">
        <f t="shared" si="1720"/>
        <v>0</v>
      </c>
      <c r="P3809" s="17" t="e">
        <f t="shared" si="1721"/>
        <v>#DIV/0!</v>
      </c>
      <c r="Q3809" s="38">
        <f t="shared" si="1722"/>
        <v>0</v>
      </c>
      <c r="R3809" s="17" t="e">
        <f t="shared" si="1717"/>
        <v>#DIV/0!</v>
      </c>
      <c r="S3809" s="97">
        <f t="shared" si="1718"/>
        <v>4.0000000000000001E-3</v>
      </c>
      <c r="T3809" s="96">
        <f t="shared" si="1702"/>
        <v>8.59908833779186E-3</v>
      </c>
      <c r="U3809" s="96">
        <f t="shared" si="1703"/>
        <v>8.5990883378122291E-3</v>
      </c>
      <c r="V3809" s="96">
        <f t="shared" si="1704"/>
        <v>8.5990883378909179E-3</v>
      </c>
      <c r="W3809" s="96">
        <f t="shared" si="1705"/>
        <v>8.5990882541677367E-3</v>
      </c>
      <c r="X3809" s="105">
        <f>AVERAGE(S3809:S$4265)</f>
        <v>1.3087527352297564E-2</v>
      </c>
      <c r="Y3809" s="96">
        <f t="shared" si="1706"/>
        <v>4.3387117786692227E-5</v>
      </c>
      <c r="Z3809" s="96">
        <f t="shared" si="1707"/>
        <v>4.3387117787657452E-5</v>
      </c>
      <c r="AA3809" s="96">
        <f t="shared" si="1708"/>
        <v>4.3387117787490288E-5</v>
      </c>
      <c r="AB3809" s="96">
        <f t="shared" si="1709"/>
        <v>3.8336855859283381E-5</v>
      </c>
      <c r="AC3809" s="105">
        <f>_xlfn.VAR.S(S3809:S$4265)</f>
        <v>1.2143091865330767E-4</v>
      </c>
      <c r="AI3809" s="98"/>
      <c r="AJ3809" s="99"/>
      <c r="AK3809" s="116"/>
      <c r="AM3809" s="100"/>
      <c r="AN3809" s="120"/>
      <c r="AO3809" s="101"/>
    </row>
    <row r="3810" spans="1:41" ht="16.5">
      <c r="A3810" s="112">
        <v>37922</v>
      </c>
      <c r="B3810" s="73">
        <v>6075</v>
      </c>
      <c r="C3810" s="73">
        <v>5958</v>
      </c>
      <c r="D3810" s="80">
        <f t="shared" si="1710"/>
        <v>117</v>
      </c>
      <c r="E3810" s="17">
        <f t="shared" si="1701"/>
        <v>0.02</v>
      </c>
      <c r="F3810" s="16">
        <f t="shared" si="1711"/>
        <v>0</v>
      </c>
      <c r="G3810" s="16">
        <f t="shared" si="1712"/>
        <v>0</v>
      </c>
      <c r="H3810" s="16">
        <f t="shared" si="1713"/>
        <v>0</v>
      </c>
      <c r="I3810" s="16">
        <f t="shared" si="1714"/>
        <v>0</v>
      </c>
      <c r="J3810" s="16">
        <f t="shared" si="1715"/>
        <v>0</v>
      </c>
      <c r="K3810" s="16">
        <f t="shared" si="1719"/>
        <v>0</v>
      </c>
      <c r="L3810" s="16">
        <f t="shared" si="1716"/>
        <v>0</v>
      </c>
      <c r="M3810" s="72"/>
      <c r="N3810" s="72"/>
      <c r="O3810" s="32">
        <f t="shared" si="1720"/>
        <v>0</v>
      </c>
      <c r="P3810" s="17" t="e">
        <f t="shared" si="1721"/>
        <v>#DIV/0!</v>
      </c>
      <c r="Q3810" s="38">
        <f t="shared" si="1722"/>
        <v>0</v>
      </c>
      <c r="R3810" s="17" t="e">
        <f t="shared" si="1717"/>
        <v>#DIV/0!</v>
      </c>
      <c r="S3810" s="97">
        <f t="shared" si="1718"/>
        <v>0.02</v>
      </c>
      <c r="T3810" s="96">
        <f t="shared" si="1702"/>
        <v>8.8926471678636813E-3</v>
      </c>
      <c r="U3810" s="96">
        <f t="shared" si="1703"/>
        <v>8.8926471678853498E-3</v>
      </c>
      <c r="V3810" s="96">
        <f t="shared" si="1704"/>
        <v>8.8926471679690623E-3</v>
      </c>
      <c r="W3810" s="96">
        <f t="shared" si="1705"/>
        <v>8.8926470789018469E-3</v>
      </c>
      <c r="X3810" s="105">
        <f>AVERAGE(S3810:S$4265)</f>
        <v>1.3107456140350847E-2</v>
      </c>
      <c r="Y3810" s="96">
        <f t="shared" si="1706"/>
        <v>4.4628551072489318E-5</v>
      </c>
      <c r="Z3810" s="96">
        <f t="shared" si="1707"/>
        <v>4.462855107350262E-5</v>
      </c>
      <c r="AA3810" s="96">
        <f t="shared" si="1708"/>
        <v>4.4628551073272498E-5</v>
      </c>
      <c r="AB3810" s="96">
        <f t="shared" si="1709"/>
        <v>3.9433786269261661E-5</v>
      </c>
      <c r="AC3810" s="105">
        <f>_xlfn.VAR.S(S3810:S$4265)</f>
        <v>1.2151590032774288E-4</v>
      </c>
      <c r="AI3810" s="98"/>
      <c r="AJ3810" s="99"/>
      <c r="AK3810" s="116"/>
      <c r="AM3810" s="100"/>
      <c r="AN3810" s="120"/>
      <c r="AO3810" s="101"/>
    </row>
    <row r="3811" spans="1:41" ht="16.5">
      <c r="A3811" s="112">
        <v>37921</v>
      </c>
      <c r="B3811" s="73">
        <v>5958</v>
      </c>
      <c r="C3811" s="73">
        <v>5918</v>
      </c>
      <c r="D3811" s="80">
        <f t="shared" si="1710"/>
        <v>40</v>
      </c>
      <c r="E3811" s="17">
        <f t="shared" si="1701"/>
        <v>7.0000000000000001E-3</v>
      </c>
      <c r="F3811" s="16">
        <f t="shared" si="1711"/>
        <v>0</v>
      </c>
      <c r="G3811" s="16">
        <f t="shared" si="1712"/>
        <v>0</v>
      </c>
      <c r="H3811" s="16">
        <f t="shared" si="1713"/>
        <v>0</v>
      </c>
      <c r="I3811" s="16">
        <f t="shared" si="1714"/>
        <v>0</v>
      </c>
      <c r="J3811" s="16">
        <f t="shared" si="1715"/>
        <v>0</v>
      </c>
      <c r="K3811" s="16">
        <f t="shared" si="1719"/>
        <v>0</v>
      </c>
      <c r="L3811" s="16">
        <f t="shared" si="1716"/>
        <v>0</v>
      </c>
      <c r="M3811" s="72"/>
      <c r="N3811" s="72"/>
      <c r="O3811" s="32">
        <f t="shared" si="1720"/>
        <v>0</v>
      </c>
      <c r="P3811" s="17" t="e">
        <f t="shared" si="1721"/>
        <v>#DIV/0!</v>
      </c>
      <c r="Q3811" s="38">
        <f t="shared" si="1722"/>
        <v>0</v>
      </c>
      <c r="R3811" s="17" t="e">
        <f t="shared" si="1717"/>
        <v>#DIV/0!</v>
      </c>
      <c r="S3811" s="97">
        <f t="shared" si="1718"/>
        <v>7.0000000000000001E-3</v>
      </c>
      <c r="T3811" s="96">
        <f t="shared" si="1702"/>
        <v>8.1836671998549802E-3</v>
      </c>
      <c r="U3811" s="96">
        <f t="shared" si="1703"/>
        <v>8.1836671998780312E-3</v>
      </c>
      <c r="V3811" s="96">
        <f t="shared" si="1704"/>
        <v>8.1836671999670867E-3</v>
      </c>
      <c r="W3811" s="96">
        <f t="shared" si="1705"/>
        <v>8.1836671052147297E-3</v>
      </c>
      <c r="X3811" s="105">
        <f>AVERAGE(S3811:S$4265)</f>
        <v>1.3092307692307664E-2</v>
      </c>
      <c r="Y3811" s="96">
        <f t="shared" si="1706"/>
        <v>3.8564901938151416E-5</v>
      </c>
      <c r="Z3811" s="96">
        <f t="shared" si="1707"/>
        <v>3.8564901939264166E-5</v>
      </c>
      <c r="AA3811" s="96">
        <f t="shared" si="1708"/>
        <v>3.8564901939153693E-5</v>
      </c>
      <c r="AB3811" s="96">
        <f t="shared" si="1709"/>
        <v>3.4075945674927657E-5</v>
      </c>
      <c r="AC3811" s="105">
        <f>_xlfn.VAR.S(S3811:S$4265)</f>
        <v>1.2167868519146097E-4</v>
      </c>
      <c r="AI3811" s="98"/>
      <c r="AJ3811" s="99"/>
      <c r="AK3811" s="116"/>
      <c r="AM3811" s="100"/>
      <c r="AN3811" s="120"/>
      <c r="AO3811" s="101"/>
    </row>
    <row r="3812" spans="1:41" ht="16.5">
      <c r="A3812" s="112">
        <v>37918</v>
      </c>
      <c r="B3812" s="73">
        <v>5918</v>
      </c>
      <c r="C3812" s="73">
        <v>5952</v>
      </c>
      <c r="D3812" s="80">
        <f t="shared" si="1710"/>
        <v>-34</v>
      </c>
      <c r="E3812" s="17">
        <f t="shared" si="1701"/>
        <v>6.0000000000000001E-3</v>
      </c>
      <c r="F3812" s="16">
        <f t="shared" si="1711"/>
        <v>0</v>
      </c>
      <c r="G3812" s="16">
        <f t="shared" si="1712"/>
        <v>0</v>
      </c>
      <c r="H3812" s="16">
        <f t="shared" si="1713"/>
        <v>0</v>
      </c>
      <c r="I3812" s="16">
        <f t="shared" si="1714"/>
        <v>0</v>
      </c>
      <c r="J3812" s="16">
        <f t="shared" si="1715"/>
        <v>0</v>
      </c>
      <c r="K3812" s="16">
        <f t="shared" si="1719"/>
        <v>0</v>
      </c>
      <c r="L3812" s="16">
        <f t="shared" si="1716"/>
        <v>0</v>
      </c>
      <c r="M3812" s="72"/>
      <c r="N3812" s="72"/>
      <c r="O3812" s="32">
        <f t="shared" si="1720"/>
        <v>0</v>
      </c>
      <c r="P3812" s="17" t="e">
        <f t="shared" si="1721"/>
        <v>#DIV/0!</v>
      </c>
      <c r="Q3812" s="38">
        <f t="shared" si="1722"/>
        <v>0</v>
      </c>
      <c r="R3812" s="17" t="e">
        <f t="shared" si="1717"/>
        <v>#DIV/0!</v>
      </c>
      <c r="S3812" s="97">
        <f t="shared" si="1718"/>
        <v>6.0000000000000001E-3</v>
      </c>
      <c r="T3812" s="96">
        <f t="shared" si="1702"/>
        <v>8.2592204253776388E-3</v>
      </c>
      <c r="U3812" s="96">
        <f t="shared" si="1703"/>
        <v>8.2592204254021608E-3</v>
      </c>
      <c r="V3812" s="96">
        <f t="shared" si="1704"/>
        <v>8.259220425496901E-3</v>
      </c>
      <c r="W3812" s="96">
        <f t="shared" si="1705"/>
        <v>8.2592203246965208E-3</v>
      </c>
      <c r="X3812" s="105">
        <f>AVERAGE(S3812:S$4265)</f>
        <v>1.3105726872246667E-2</v>
      </c>
      <c r="Y3812" s="96">
        <f t="shared" si="1706"/>
        <v>4.0925280609968217E-5</v>
      </c>
      <c r="Z3812" s="96">
        <f t="shared" si="1707"/>
        <v>4.0925280611148052E-5</v>
      </c>
      <c r="AA3812" s="96">
        <f t="shared" si="1708"/>
        <v>4.0925280611015298E-5</v>
      </c>
      <c r="AB3812" s="96">
        <f t="shared" si="1709"/>
        <v>3.6161576176563419E-5</v>
      </c>
      <c r="AC3812" s="105">
        <f>_xlfn.VAR.S(S3812:S$4265)</f>
        <v>1.2186517684355921E-4</v>
      </c>
      <c r="AI3812" s="98"/>
      <c r="AJ3812" s="99"/>
      <c r="AK3812" s="116"/>
      <c r="AM3812" s="100"/>
      <c r="AN3812" s="120"/>
      <c r="AO3812" s="101"/>
    </row>
    <row r="3813" spans="1:41" ht="16.5">
      <c r="A3813" s="112">
        <v>37917</v>
      </c>
      <c r="B3813" s="73">
        <v>5952</v>
      </c>
      <c r="C3813" s="73">
        <v>6041</v>
      </c>
      <c r="D3813" s="80">
        <f t="shared" si="1710"/>
        <v>-89</v>
      </c>
      <c r="E3813" s="17">
        <f t="shared" si="1701"/>
        <v>1.4999999999999999E-2</v>
      </c>
      <c r="F3813" s="16">
        <f t="shared" si="1711"/>
        <v>0</v>
      </c>
      <c r="G3813" s="16">
        <f t="shared" si="1712"/>
        <v>0</v>
      </c>
      <c r="H3813" s="16">
        <f t="shared" si="1713"/>
        <v>0</v>
      </c>
      <c r="I3813" s="16">
        <f t="shared" si="1714"/>
        <v>0</v>
      </c>
      <c r="J3813" s="16">
        <f t="shared" si="1715"/>
        <v>0</v>
      </c>
      <c r="K3813" s="16">
        <f t="shared" si="1719"/>
        <v>0</v>
      </c>
      <c r="L3813" s="16">
        <f t="shared" si="1716"/>
        <v>0</v>
      </c>
      <c r="M3813" s="72"/>
      <c r="N3813" s="72"/>
      <c r="O3813" s="32">
        <f t="shared" si="1720"/>
        <v>0</v>
      </c>
      <c r="P3813" s="17" t="e">
        <f t="shared" si="1721"/>
        <v>#DIV/0!</v>
      </c>
      <c r="Q3813" s="38">
        <f t="shared" si="1722"/>
        <v>0</v>
      </c>
      <c r="R3813" s="17" t="e">
        <f t="shared" si="1717"/>
        <v>#DIV/0!</v>
      </c>
      <c r="S3813" s="97">
        <f t="shared" si="1718"/>
        <v>1.4999999999999999E-2</v>
      </c>
      <c r="T3813" s="96">
        <f t="shared" si="1702"/>
        <v>8.403425984444296E-3</v>
      </c>
      <c r="U3813" s="96">
        <f t="shared" si="1703"/>
        <v>8.4034259844703828E-3</v>
      </c>
      <c r="V3813" s="96">
        <f t="shared" si="1704"/>
        <v>8.4034259845711702E-3</v>
      </c>
      <c r="W3813" s="96">
        <f t="shared" si="1705"/>
        <v>8.4034258773367232E-3</v>
      </c>
      <c r="X3813" s="105">
        <f>AVERAGE(S3813:S$4265)</f>
        <v>1.3121412803531981E-2</v>
      </c>
      <c r="Y3813" s="96">
        <f t="shared" si="1706"/>
        <v>4.3168822576814996E-5</v>
      </c>
      <c r="Z3813" s="96">
        <f t="shared" si="1707"/>
        <v>4.3168822578062134E-5</v>
      </c>
      <c r="AA3813" s="96">
        <f t="shared" si="1708"/>
        <v>4.3168822577889989E-5</v>
      </c>
      <c r="AB3813" s="96">
        <f t="shared" si="1709"/>
        <v>3.8143969774502242E-5</v>
      </c>
      <c r="AC3813" s="105">
        <f>_xlfn.VAR.S(S3813:S$4265)</f>
        <v>1.220228369376237E-4</v>
      </c>
      <c r="AI3813" s="98"/>
      <c r="AJ3813" s="99"/>
      <c r="AK3813" s="116"/>
      <c r="AM3813" s="100"/>
      <c r="AN3813" s="120"/>
      <c r="AO3813" s="101"/>
    </row>
    <row r="3814" spans="1:41" ht="16.5">
      <c r="A3814" s="112">
        <v>37916</v>
      </c>
      <c r="B3814" s="73">
        <v>6041</v>
      </c>
      <c r="C3814" s="73">
        <v>6061</v>
      </c>
      <c r="D3814" s="80">
        <f t="shared" si="1710"/>
        <v>-20</v>
      </c>
      <c r="E3814" s="17">
        <f t="shared" si="1701"/>
        <v>4.0000000000000001E-3</v>
      </c>
      <c r="F3814" s="16">
        <f t="shared" si="1711"/>
        <v>0</v>
      </c>
      <c r="G3814" s="16">
        <f t="shared" si="1712"/>
        <v>0</v>
      </c>
      <c r="H3814" s="16">
        <f t="shared" si="1713"/>
        <v>0</v>
      </c>
      <c r="I3814" s="16">
        <f t="shared" si="1714"/>
        <v>0</v>
      </c>
      <c r="J3814" s="16">
        <f t="shared" si="1715"/>
        <v>0</v>
      </c>
      <c r="K3814" s="16">
        <f t="shared" si="1719"/>
        <v>0</v>
      </c>
      <c r="L3814" s="16">
        <f t="shared" si="1716"/>
        <v>0</v>
      </c>
      <c r="M3814" s="72"/>
      <c r="N3814" s="72"/>
      <c r="O3814" s="32">
        <f t="shared" si="1720"/>
        <v>0</v>
      </c>
      <c r="P3814" s="17" t="e">
        <f t="shared" si="1721"/>
        <v>#DIV/0!</v>
      </c>
      <c r="Q3814" s="38">
        <f t="shared" si="1722"/>
        <v>0</v>
      </c>
      <c r="R3814" s="17" t="e">
        <f t="shared" si="1717"/>
        <v>#DIV/0!</v>
      </c>
      <c r="S3814" s="97">
        <f t="shared" si="1718"/>
        <v>4.0000000000000001E-3</v>
      </c>
      <c r="T3814" s="96">
        <f t="shared" si="1702"/>
        <v>7.9823680685577603E-3</v>
      </c>
      <c r="U3814" s="96">
        <f t="shared" si="1703"/>
        <v>7.9823680685855124E-3</v>
      </c>
      <c r="V3814" s="96">
        <f t="shared" si="1704"/>
        <v>7.9823680686927339E-3</v>
      </c>
      <c r="W3814" s="96">
        <f t="shared" si="1705"/>
        <v>7.9823679546135347E-3</v>
      </c>
      <c r="X3814" s="105">
        <f>AVERAGE(S3814:S$4265)</f>
        <v>1.3117256637168114E-2</v>
      </c>
      <c r="Y3814" s="96">
        <f t="shared" si="1706"/>
        <v>4.2780843724790561E-5</v>
      </c>
      <c r="Z3814" s="96">
        <f t="shared" si="1707"/>
        <v>4.2780843726142169E-5</v>
      </c>
      <c r="AA3814" s="96">
        <f t="shared" si="1708"/>
        <v>4.2780843726055094E-5</v>
      </c>
      <c r="AB3814" s="96">
        <f t="shared" si="1709"/>
        <v>3.7801151452292337E-5</v>
      </c>
      <c r="AC3814" s="105">
        <f>_xlfn.VAR.S(S3814:S$4265)</f>
        <v>1.2228555520671898E-4</v>
      </c>
      <c r="AI3814" s="98"/>
      <c r="AJ3814" s="99"/>
      <c r="AK3814" s="116"/>
      <c r="AM3814" s="100"/>
      <c r="AN3814" s="120"/>
      <c r="AO3814" s="101"/>
    </row>
    <row r="3815" spans="1:41" ht="16.5">
      <c r="A3815" s="112">
        <v>37915</v>
      </c>
      <c r="B3815" s="73">
        <v>6061</v>
      </c>
      <c r="C3815" s="73">
        <v>6077</v>
      </c>
      <c r="D3815" s="80">
        <f t="shared" si="1710"/>
        <v>-16</v>
      </c>
      <c r="E3815" s="17">
        <f t="shared" si="1701"/>
        <v>3.0000000000000001E-3</v>
      </c>
      <c r="F3815" s="16">
        <f t="shared" si="1711"/>
        <v>0</v>
      </c>
      <c r="G3815" s="16">
        <f t="shared" si="1712"/>
        <v>0</v>
      </c>
      <c r="H3815" s="16">
        <f t="shared" si="1713"/>
        <v>0</v>
      </c>
      <c r="I3815" s="16">
        <f t="shared" si="1714"/>
        <v>0</v>
      </c>
      <c r="J3815" s="16">
        <f t="shared" si="1715"/>
        <v>0</v>
      </c>
      <c r="K3815" s="16">
        <f t="shared" si="1719"/>
        <v>0</v>
      </c>
      <c r="L3815" s="16">
        <f t="shared" si="1716"/>
        <v>0</v>
      </c>
      <c r="M3815" s="72"/>
      <c r="N3815" s="72"/>
      <c r="O3815" s="32">
        <f t="shared" si="1720"/>
        <v>0</v>
      </c>
      <c r="P3815" s="17" t="e">
        <f t="shared" si="1721"/>
        <v>#DIV/0!</v>
      </c>
      <c r="Q3815" s="38">
        <f t="shared" si="1722"/>
        <v>0</v>
      </c>
      <c r="R3815" s="17" t="e">
        <f t="shared" si="1717"/>
        <v>#DIV/0!</v>
      </c>
      <c r="S3815" s="97">
        <f t="shared" si="1718"/>
        <v>3.0000000000000001E-3</v>
      </c>
      <c r="T3815" s="96">
        <f t="shared" si="1702"/>
        <v>8.2365617750614472E-3</v>
      </c>
      <c r="U3815" s="96">
        <f t="shared" si="1703"/>
        <v>8.2365617750909705E-3</v>
      </c>
      <c r="V3815" s="96">
        <f t="shared" si="1704"/>
        <v>8.2365617752050372E-3</v>
      </c>
      <c r="W3815" s="96">
        <f t="shared" si="1705"/>
        <v>8.236561653844187E-3</v>
      </c>
      <c r="X3815" s="105">
        <f>AVERAGE(S3815:S$4265)</f>
        <v>1.313747228381372E-2</v>
      </c>
      <c r="Y3815" s="96">
        <f t="shared" si="1706"/>
        <v>4.4365889770591339E-5</v>
      </c>
      <c r="Z3815" s="96">
        <f t="shared" si="1707"/>
        <v>4.436588977201325E-5</v>
      </c>
      <c r="AA3815" s="96">
        <f t="shared" si="1708"/>
        <v>4.436588977185892E-5</v>
      </c>
      <c r="AB3815" s="96">
        <f t="shared" si="1709"/>
        <v>3.920169806461316E-5</v>
      </c>
      <c r="AC3815" s="105">
        <f>_xlfn.VAR.S(S3815:S$4265)</f>
        <v>1.223721704853416E-4</v>
      </c>
      <c r="AI3815" s="98"/>
      <c r="AJ3815" s="99"/>
      <c r="AK3815" s="116"/>
      <c r="AM3815" s="100"/>
      <c r="AN3815" s="120"/>
      <c r="AO3815" s="101"/>
    </row>
    <row r="3816" spans="1:41" ht="16.5">
      <c r="A3816" s="112">
        <v>37914</v>
      </c>
      <c r="B3816" s="73">
        <v>6077</v>
      </c>
      <c r="C3816" s="73">
        <v>6042</v>
      </c>
      <c r="D3816" s="80">
        <f t="shared" si="1710"/>
        <v>35</v>
      </c>
      <c r="E3816" s="17">
        <f t="shared" si="1701"/>
        <v>6.0000000000000001E-3</v>
      </c>
      <c r="F3816" s="16">
        <f t="shared" si="1711"/>
        <v>0</v>
      </c>
      <c r="G3816" s="16">
        <f t="shared" si="1712"/>
        <v>0</v>
      </c>
      <c r="H3816" s="16">
        <f t="shared" si="1713"/>
        <v>0</v>
      </c>
      <c r="I3816" s="16">
        <f t="shared" si="1714"/>
        <v>0</v>
      </c>
      <c r="J3816" s="16">
        <f t="shared" si="1715"/>
        <v>0</v>
      </c>
      <c r="K3816" s="16">
        <f t="shared" si="1719"/>
        <v>0</v>
      </c>
      <c r="L3816" s="16">
        <f t="shared" si="1716"/>
        <v>0</v>
      </c>
      <c r="M3816" s="72"/>
      <c r="N3816" s="72"/>
      <c r="O3816" s="32">
        <f t="shared" si="1720"/>
        <v>0</v>
      </c>
      <c r="P3816" s="17" t="e">
        <f t="shared" si="1721"/>
        <v>#DIV/0!</v>
      </c>
      <c r="Q3816" s="38">
        <f t="shared" si="1722"/>
        <v>0</v>
      </c>
      <c r="R3816" s="17" t="e">
        <f t="shared" si="1717"/>
        <v>#DIV/0!</v>
      </c>
      <c r="S3816" s="97">
        <f t="shared" si="1718"/>
        <v>6.0000000000000001E-3</v>
      </c>
      <c r="T3816" s="96">
        <f t="shared" si="1702"/>
        <v>8.57081039900154E-3</v>
      </c>
      <c r="U3816" s="96">
        <f t="shared" si="1703"/>
        <v>8.5708103990329489E-3</v>
      </c>
      <c r="V3816" s="96">
        <f t="shared" si="1704"/>
        <v>8.5708103991542963E-3</v>
      </c>
      <c r="W3816" s="96">
        <f t="shared" si="1705"/>
        <v>8.5708102700470089E-3</v>
      </c>
      <c r="X3816" s="105">
        <f>AVERAGE(S3816:S$4265)</f>
        <v>1.3159999999999972E-2</v>
      </c>
      <c r="Y3816" s="96">
        <f t="shared" si="1706"/>
        <v>4.5216866021802036E-5</v>
      </c>
      <c r="Z3816" s="96">
        <f t="shared" si="1707"/>
        <v>4.5216866023292374E-5</v>
      </c>
      <c r="AA3816" s="96">
        <f t="shared" si="1708"/>
        <v>4.5216866023041896E-5</v>
      </c>
      <c r="AB3816" s="96">
        <f t="shared" si="1709"/>
        <v>3.9953620624832425E-5</v>
      </c>
      <c r="AC3816" s="105">
        <f>_xlfn.VAR.S(S3816:S$4265)</f>
        <v>1.2241532293986676E-4</v>
      </c>
      <c r="AI3816" s="98"/>
      <c r="AJ3816" s="99"/>
      <c r="AK3816" s="116"/>
      <c r="AM3816" s="100"/>
      <c r="AN3816" s="120"/>
      <c r="AO3816" s="101"/>
    </row>
    <row r="3817" spans="1:41" ht="16.5">
      <c r="A3817" s="112">
        <v>37911</v>
      </c>
      <c r="B3817" s="73">
        <v>6042</v>
      </c>
      <c r="C3817" s="73">
        <v>6035</v>
      </c>
      <c r="D3817" s="80">
        <f t="shared" si="1710"/>
        <v>7</v>
      </c>
      <c r="E3817" s="17">
        <f t="shared" si="1701"/>
        <v>2E-3</v>
      </c>
      <c r="F3817" s="16">
        <f t="shared" si="1711"/>
        <v>0</v>
      </c>
      <c r="G3817" s="16">
        <f t="shared" si="1712"/>
        <v>0</v>
      </c>
      <c r="H3817" s="16">
        <f t="shared" si="1713"/>
        <v>0</v>
      </c>
      <c r="I3817" s="16">
        <f t="shared" si="1714"/>
        <v>0</v>
      </c>
      <c r="J3817" s="16">
        <f t="shared" si="1715"/>
        <v>0</v>
      </c>
      <c r="K3817" s="16">
        <f t="shared" si="1719"/>
        <v>0</v>
      </c>
      <c r="L3817" s="16">
        <f t="shared" si="1716"/>
        <v>0</v>
      </c>
      <c r="M3817" s="72"/>
      <c r="N3817" s="72"/>
      <c r="O3817" s="32">
        <f t="shared" si="1720"/>
        <v>0</v>
      </c>
      <c r="P3817" s="17" t="e">
        <f t="shared" si="1721"/>
        <v>#DIV/0!</v>
      </c>
      <c r="Q3817" s="38">
        <f t="shared" si="1722"/>
        <v>0</v>
      </c>
      <c r="R3817" s="17" t="e">
        <f t="shared" si="1717"/>
        <v>#DIV/0!</v>
      </c>
      <c r="S3817" s="97">
        <f t="shared" si="1718"/>
        <v>2E-3</v>
      </c>
      <c r="T3817" s="96">
        <f t="shared" si="1702"/>
        <v>8.7349046797888727E-3</v>
      </c>
      <c r="U3817" s="96">
        <f t="shared" si="1703"/>
        <v>8.7349046798222852E-3</v>
      </c>
      <c r="V3817" s="96">
        <f t="shared" si="1704"/>
        <v>8.7349046799513781E-3</v>
      </c>
      <c r="W3817" s="96">
        <f t="shared" si="1705"/>
        <v>8.7349045426032002E-3</v>
      </c>
      <c r="X3817" s="105">
        <f>AVERAGE(S3817:S$4265)</f>
        <v>1.3175946547884161E-2</v>
      </c>
      <c r="Y3817" s="96">
        <f t="shared" si="1706"/>
        <v>4.7625621069521467E-5</v>
      </c>
      <c r="Z3817" s="96">
        <f t="shared" si="1707"/>
        <v>4.7625621071095261E-5</v>
      </c>
      <c r="AA3817" s="96">
        <f t="shared" si="1708"/>
        <v>4.7625621070783722E-5</v>
      </c>
      <c r="AB3817" s="96">
        <f t="shared" si="1709"/>
        <v>4.2081996487401783E-5</v>
      </c>
      <c r="AC3817" s="105">
        <f>_xlfn.VAR.S(S3817:S$4265)</f>
        <v>1.2257388442570827E-4</v>
      </c>
      <c r="AI3817" s="98"/>
      <c r="AJ3817" s="99"/>
      <c r="AK3817" s="116"/>
      <c r="AM3817" s="100"/>
      <c r="AN3817" s="120"/>
      <c r="AO3817" s="101"/>
    </row>
    <row r="3818" spans="1:41" ht="16.5">
      <c r="A3818" s="112">
        <v>37910</v>
      </c>
      <c r="B3818" s="73">
        <v>6035</v>
      </c>
      <c r="C3818" s="73">
        <v>5924</v>
      </c>
      <c r="D3818" s="80">
        <f t="shared" si="1710"/>
        <v>111</v>
      </c>
      <c r="E3818" s="17">
        <f t="shared" si="1701"/>
        <v>1.9E-2</v>
      </c>
      <c r="F3818" s="16">
        <f t="shared" si="1711"/>
        <v>0</v>
      </c>
      <c r="G3818" s="16">
        <f t="shared" si="1712"/>
        <v>0</v>
      </c>
      <c r="H3818" s="16">
        <f t="shared" si="1713"/>
        <v>0</v>
      </c>
      <c r="I3818" s="16">
        <f t="shared" si="1714"/>
        <v>0</v>
      </c>
      <c r="J3818" s="16">
        <f t="shared" si="1715"/>
        <v>0</v>
      </c>
      <c r="K3818" s="16">
        <f t="shared" si="1719"/>
        <v>0</v>
      </c>
      <c r="L3818" s="16">
        <f t="shared" si="1716"/>
        <v>0</v>
      </c>
      <c r="M3818" s="72"/>
      <c r="N3818" s="72"/>
      <c r="O3818" s="32">
        <f t="shared" si="1720"/>
        <v>0</v>
      </c>
      <c r="P3818" s="17" t="e">
        <f t="shared" si="1721"/>
        <v>#DIV/0!</v>
      </c>
      <c r="Q3818" s="38">
        <f t="shared" si="1722"/>
        <v>0</v>
      </c>
      <c r="R3818" s="17" t="e">
        <f t="shared" si="1717"/>
        <v>#DIV/0!</v>
      </c>
      <c r="S3818" s="97">
        <f t="shared" si="1718"/>
        <v>1.9E-2</v>
      </c>
      <c r="T3818" s="96">
        <f t="shared" si="1702"/>
        <v>9.164792212541354E-3</v>
      </c>
      <c r="U3818" s="96">
        <f t="shared" si="1703"/>
        <v>9.1647922125769003E-3</v>
      </c>
      <c r="V3818" s="96">
        <f t="shared" si="1704"/>
        <v>9.1647922127142331E-3</v>
      </c>
      <c r="W3818" s="96">
        <f t="shared" si="1705"/>
        <v>9.1647920665991495E-3</v>
      </c>
      <c r="X3818" s="105">
        <f>AVERAGE(S3818:S$4265)</f>
        <v>1.3200892857142831E-2</v>
      </c>
      <c r="Y3818" s="96">
        <f t="shared" si="1706"/>
        <v>4.7388900236795605E-5</v>
      </c>
      <c r="Z3818" s="96">
        <f t="shared" si="1707"/>
        <v>4.7388900238437345E-5</v>
      </c>
      <c r="AA3818" s="96">
        <f t="shared" si="1708"/>
        <v>4.7388900237980306E-5</v>
      </c>
      <c r="AB3818" s="96">
        <f t="shared" si="1709"/>
        <v>4.1872829931407603E-5</v>
      </c>
      <c r="AC3818" s="105">
        <f>_xlfn.VAR.S(S3818:S$4265)</f>
        <v>1.2256805289229819E-4</v>
      </c>
      <c r="AI3818" s="98"/>
      <c r="AJ3818" s="99"/>
      <c r="AK3818" s="116"/>
      <c r="AM3818" s="100"/>
      <c r="AN3818" s="120"/>
      <c r="AO3818" s="101"/>
    </row>
    <row r="3819" spans="1:41" ht="16.5">
      <c r="A3819" s="112">
        <v>37909</v>
      </c>
      <c r="B3819" s="73">
        <v>5924</v>
      </c>
      <c r="C3819" s="73">
        <v>5938</v>
      </c>
      <c r="D3819" s="80">
        <f t="shared" si="1710"/>
        <v>-14</v>
      </c>
      <c r="E3819" s="17">
        <f t="shared" si="1701"/>
        <v>3.0000000000000001E-3</v>
      </c>
      <c r="F3819" s="16">
        <f t="shared" si="1711"/>
        <v>0</v>
      </c>
      <c r="G3819" s="16">
        <f t="shared" si="1712"/>
        <v>0</v>
      </c>
      <c r="H3819" s="16">
        <f t="shared" si="1713"/>
        <v>0</v>
      </c>
      <c r="I3819" s="16">
        <f t="shared" si="1714"/>
        <v>0</v>
      </c>
      <c r="J3819" s="16">
        <f t="shared" si="1715"/>
        <v>0</v>
      </c>
      <c r="K3819" s="16">
        <f t="shared" si="1719"/>
        <v>0</v>
      </c>
      <c r="L3819" s="16">
        <f t="shared" si="1716"/>
        <v>0</v>
      </c>
      <c r="M3819" s="72"/>
      <c r="N3819" s="72"/>
      <c r="O3819" s="32">
        <f t="shared" si="1720"/>
        <v>0</v>
      </c>
      <c r="P3819" s="17" t="e">
        <f t="shared" si="1721"/>
        <v>#DIV/0!</v>
      </c>
      <c r="Q3819" s="38">
        <f t="shared" si="1722"/>
        <v>0</v>
      </c>
      <c r="R3819" s="17" t="e">
        <f t="shared" si="1717"/>
        <v>#DIV/0!</v>
      </c>
      <c r="S3819" s="97">
        <f t="shared" si="1718"/>
        <v>3.0000000000000001E-3</v>
      </c>
      <c r="T3819" s="96">
        <f t="shared" si="1702"/>
        <v>8.5370129920652703E-3</v>
      </c>
      <c r="U3819" s="96">
        <f t="shared" si="1703"/>
        <v>8.5370129921030855E-3</v>
      </c>
      <c r="V3819" s="96">
        <f t="shared" si="1704"/>
        <v>8.5370129922491839E-3</v>
      </c>
      <c r="W3819" s="96">
        <f t="shared" si="1705"/>
        <v>8.5370128368076059E-3</v>
      </c>
      <c r="X3819" s="105">
        <f>AVERAGE(S3819:S$4265)</f>
        <v>1.3187919463087221E-2</v>
      </c>
      <c r="Y3819" s="96">
        <f t="shared" si="1706"/>
        <v>4.3426015328832917E-5</v>
      </c>
      <c r="Z3819" s="96">
        <f t="shared" si="1707"/>
        <v>4.3426015330629961E-5</v>
      </c>
      <c r="AA3819" s="96">
        <f t="shared" si="1708"/>
        <v>4.3426015330338894E-5</v>
      </c>
      <c r="AB3819" s="96">
        <f t="shared" si="1709"/>
        <v>3.8371224495546531E-5</v>
      </c>
      <c r="AC3819" s="105">
        <f>_xlfn.VAR.S(S3819:S$4265)</f>
        <v>1.2276729767959826E-4</v>
      </c>
      <c r="AI3819" s="98"/>
      <c r="AJ3819" s="99"/>
      <c r="AK3819" s="116"/>
      <c r="AM3819" s="100"/>
      <c r="AN3819" s="120"/>
      <c r="AO3819" s="101"/>
    </row>
    <row r="3820" spans="1:41" ht="16.5">
      <c r="A3820" s="112">
        <v>37908</v>
      </c>
      <c r="B3820" s="73">
        <v>5938</v>
      </c>
      <c r="C3820" s="73">
        <v>5972</v>
      </c>
      <c r="D3820" s="80">
        <f t="shared" si="1710"/>
        <v>-34</v>
      </c>
      <c r="E3820" s="17">
        <f t="shared" si="1701"/>
        <v>6.0000000000000001E-3</v>
      </c>
      <c r="F3820" s="16">
        <f t="shared" si="1711"/>
        <v>0</v>
      </c>
      <c r="G3820" s="16">
        <f t="shared" si="1712"/>
        <v>0</v>
      </c>
      <c r="H3820" s="16">
        <f t="shared" si="1713"/>
        <v>0</v>
      </c>
      <c r="I3820" s="16">
        <f t="shared" si="1714"/>
        <v>0</v>
      </c>
      <c r="J3820" s="16">
        <f t="shared" si="1715"/>
        <v>0</v>
      </c>
      <c r="K3820" s="16">
        <f t="shared" si="1719"/>
        <v>0</v>
      </c>
      <c r="L3820" s="16">
        <f t="shared" si="1716"/>
        <v>0</v>
      </c>
      <c r="M3820" s="72"/>
      <c r="N3820" s="72"/>
      <c r="O3820" s="32">
        <f t="shared" si="1720"/>
        <v>0</v>
      </c>
      <c r="P3820" s="17" t="e">
        <f t="shared" si="1721"/>
        <v>#DIV/0!</v>
      </c>
      <c r="Q3820" s="38">
        <f t="shared" si="1722"/>
        <v>0</v>
      </c>
      <c r="R3820" s="17" t="e">
        <f t="shared" si="1717"/>
        <v>#DIV/0!</v>
      </c>
      <c r="S3820" s="97">
        <f t="shared" si="1718"/>
        <v>6.0000000000000001E-3</v>
      </c>
      <c r="T3820" s="96">
        <f t="shared" si="1702"/>
        <v>8.8904393532609274E-3</v>
      </c>
      <c r="U3820" s="96">
        <f t="shared" si="1703"/>
        <v>8.8904393533011557E-3</v>
      </c>
      <c r="V3820" s="96">
        <f t="shared" si="1704"/>
        <v>8.89043935345658E-3</v>
      </c>
      <c r="W3820" s="96">
        <f t="shared" si="1705"/>
        <v>8.890439188093199E-3</v>
      </c>
      <c r="X3820" s="105">
        <f>AVERAGE(S3820:S$4265)</f>
        <v>1.3210762331838538E-2</v>
      </c>
      <c r="Y3820" s="96">
        <f t="shared" si="1706"/>
        <v>4.398316891741087E-5</v>
      </c>
      <c r="Z3820" s="96">
        <f t="shared" si="1707"/>
        <v>4.3983168919292368E-5</v>
      </c>
      <c r="AA3820" s="96">
        <f t="shared" si="1708"/>
        <v>4.3983168918865849E-5</v>
      </c>
      <c r="AB3820" s="96">
        <f t="shared" si="1709"/>
        <v>3.8863525347072556E-5</v>
      </c>
      <c r="AC3820" s="105">
        <f>_xlfn.VAR.S(S3820:S$4265)</f>
        <v>1.2280941200181421E-4</v>
      </c>
      <c r="AI3820" s="98"/>
      <c r="AJ3820" s="99"/>
      <c r="AK3820" s="116"/>
      <c r="AM3820" s="100"/>
      <c r="AN3820" s="120"/>
      <c r="AO3820" s="101"/>
    </row>
    <row r="3821" spans="1:41" ht="16.5">
      <c r="A3821" s="112">
        <v>37907</v>
      </c>
      <c r="B3821" s="73">
        <v>5972</v>
      </c>
      <c r="C3821" s="73">
        <v>5869</v>
      </c>
      <c r="D3821" s="80">
        <f t="shared" si="1710"/>
        <v>103</v>
      </c>
      <c r="E3821" s="17">
        <f t="shared" si="1701"/>
        <v>1.8000000000000002E-2</v>
      </c>
      <c r="F3821" s="16">
        <f t="shared" si="1711"/>
        <v>0</v>
      </c>
      <c r="G3821" s="16">
        <f t="shared" si="1712"/>
        <v>0</v>
      </c>
      <c r="H3821" s="16">
        <f t="shared" si="1713"/>
        <v>0</v>
      </c>
      <c r="I3821" s="16">
        <f t="shared" si="1714"/>
        <v>0</v>
      </c>
      <c r="J3821" s="16">
        <f t="shared" si="1715"/>
        <v>0</v>
      </c>
      <c r="K3821" s="16">
        <f t="shared" si="1719"/>
        <v>0</v>
      </c>
      <c r="L3821" s="16">
        <f t="shared" si="1716"/>
        <v>0</v>
      </c>
      <c r="M3821" s="72"/>
      <c r="N3821" s="72"/>
      <c r="O3821" s="32">
        <f t="shared" si="1720"/>
        <v>0</v>
      </c>
      <c r="P3821" s="17" t="e">
        <f t="shared" si="1721"/>
        <v>#DIV/0!</v>
      </c>
      <c r="Q3821" s="38">
        <f t="shared" si="1722"/>
        <v>0</v>
      </c>
      <c r="R3821" s="17" t="e">
        <f t="shared" si="1717"/>
        <v>#DIV/0!</v>
      </c>
      <c r="S3821" s="97">
        <f t="shared" si="1718"/>
        <v>1.8000000000000002E-2</v>
      </c>
      <c r="T3821" s="96">
        <f t="shared" si="1702"/>
        <v>9.0749354821924762E-3</v>
      </c>
      <c r="U3821" s="96">
        <f t="shared" si="1703"/>
        <v>9.0749354822352718E-3</v>
      </c>
      <c r="V3821" s="96">
        <f t="shared" si="1704"/>
        <v>9.074935482400617E-3</v>
      </c>
      <c r="W3821" s="96">
        <f t="shared" si="1705"/>
        <v>9.0749353064821254E-3</v>
      </c>
      <c r="X3821" s="105">
        <f>AVERAGE(S3821:S$4265)</f>
        <v>1.3226966292134804E-2</v>
      </c>
      <c r="Y3821" s="96">
        <f t="shared" si="1706"/>
        <v>4.6187080025778827E-5</v>
      </c>
      <c r="Z3821" s="96">
        <f t="shared" si="1707"/>
        <v>4.6187080027763621E-5</v>
      </c>
      <c r="AA3821" s="96">
        <f t="shared" si="1708"/>
        <v>4.6187080027244973E-5</v>
      </c>
      <c r="AB3821" s="96">
        <f t="shared" si="1709"/>
        <v>4.0810901090498581E-5</v>
      </c>
      <c r="AC3821" s="105">
        <f>_xlfn.VAR.S(S3821:S$4265)</f>
        <v>1.2296864055066339E-4</v>
      </c>
      <c r="AI3821" s="98"/>
      <c r="AJ3821" s="99"/>
      <c r="AK3821" s="116"/>
      <c r="AM3821" s="100"/>
      <c r="AN3821" s="120"/>
      <c r="AO3821" s="101"/>
    </row>
    <row r="3822" spans="1:41" ht="16.5">
      <c r="A3822" s="112">
        <v>37903</v>
      </c>
      <c r="B3822" s="73">
        <v>5869</v>
      </c>
      <c r="C3822" s="73">
        <v>5821</v>
      </c>
      <c r="D3822" s="80">
        <f t="shared" si="1710"/>
        <v>48</v>
      </c>
      <c r="E3822" s="17">
        <f t="shared" si="1701"/>
        <v>9.0000000000000011E-3</v>
      </c>
      <c r="F3822" s="16">
        <f t="shared" si="1711"/>
        <v>0</v>
      </c>
      <c r="G3822" s="16">
        <f t="shared" si="1712"/>
        <v>0</v>
      </c>
      <c r="H3822" s="16">
        <f t="shared" si="1713"/>
        <v>0</v>
      </c>
      <c r="I3822" s="16">
        <f t="shared" si="1714"/>
        <v>0</v>
      </c>
      <c r="J3822" s="16">
        <f t="shared" si="1715"/>
        <v>0</v>
      </c>
      <c r="K3822" s="16">
        <f t="shared" si="1719"/>
        <v>0</v>
      </c>
      <c r="L3822" s="16">
        <f t="shared" si="1716"/>
        <v>0</v>
      </c>
      <c r="M3822" s="72"/>
      <c r="N3822" s="72"/>
      <c r="O3822" s="32">
        <f t="shared" si="1720"/>
        <v>0</v>
      </c>
      <c r="P3822" s="17" t="e">
        <f t="shared" si="1721"/>
        <v>#DIV/0!</v>
      </c>
      <c r="Q3822" s="38">
        <f t="shared" si="1722"/>
        <v>0</v>
      </c>
      <c r="R3822" s="17" t="e">
        <f t="shared" si="1717"/>
        <v>#DIV/0!</v>
      </c>
      <c r="S3822" s="97">
        <f t="shared" si="1718"/>
        <v>9.0000000000000011E-3</v>
      </c>
      <c r="T3822" s="96">
        <f t="shared" si="1702"/>
        <v>8.5052505129707186E-3</v>
      </c>
      <c r="U3822" s="96">
        <f t="shared" si="1703"/>
        <v>8.5052505130162465E-3</v>
      </c>
      <c r="V3822" s="96">
        <f t="shared" si="1704"/>
        <v>8.5052505131921457E-3</v>
      </c>
      <c r="W3822" s="96">
        <f t="shared" si="1705"/>
        <v>8.5052503260448133E-3</v>
      </c>
      <c r="X3822" s="105">
        <f>AVERAGE(S3822:S$4265)</f>
        <v>1.3216216216216188E-2</v>
      </c>
      <c r="Y3822" s="96">
        <f t="shared" si="1706"/>
        <v>4.3380919102651335E-5</v>
      </c>
      <c r="Z3822" s="96">
        <f t="shared" si="1707"/>
        <v>4.3380919104817998E-5</v>
      </c>
      <c r="AA3822" s="96">
        <f t="shared" si="1708"/>
        <v>4.3380919104479456E-5</v>
      </c>
      <c r="AB3822" s="96">
        <f t="shared" si="1709"/>
        <v>3.8331376918606192E-5</v>
      </c>
      <c r="AC3822" s="105">
        <f>_xlfn.VAR.S(S3822:S$4265)</f>
        <v>1.2319468000732142E-4</v>
      </c>
      <c r="AI3822" s="98"/>
      <c r="AJ3822" s="99"/>
      <c r="AK3822" s="116"/>
      <c r="AM3822" s="100"/>
      <c r="AN3822" s="120"/>
      <c r="AO3822" s="101"/>
    </row>
    <row r="3823" spans="1:41" ht="16.5">
      <c r="A3823" s="112">
        <v>37902</v>
      </c>
      <c r="B3823" s="73">
        <v>5821</v>
      </c>
      <c r="C3823" s="73">
        <v>5856</v>
      </c>
      <c r="D3823" s="80">
        <f t="shared" si="1710"/>
        <v>-35</v>
      </c>
      <c r="E3823" s="17">
        <f t="shared" si="1701"/>
        <v>6.0000000000000001E-3</v>
      </c>
      <c r="F3823" s="16">
        <f t="shared" si="1711"/>
        <v>0</v>
      </c>
      <c r="G3823" s="16">
        <f t="shared" si="1712"/>
        <v>0</v>
      </c>
      <c r="H3823" s="16">
        <f t="shared" si="1713"/>
        <v>0</v>
      </c>
      <c r="I3823" s="16">
        <f t="shared" si="1714"/>
        <v>0</v>
      </c>
      <c r="J3823" s="16">
        <f t="shared" si="1715"/>
        <v>0</v>
      </c>
      <c r="K3823" s="16">
        <f t="shared" si="1719"/>
        <v>0</v>
      </c>
      <c r="L3823" s="16">
        <f t="shared" si="1716"/>
        <v>0</v>
      </c>
      <c r="M3823" s="72"/>
      <c r="N3823" s="72"/>
      <c r="O3823" s="32">
        <f t="shared" si="1720"/>
        <v>0</v>
      </c>
      <c r="P3823" s="17" t="e">
        <f t="shared" si="1721"/>
        <v>#DIV/0!</v>
      </c>
      <c r="Q3823" s="38">
        <f t="shared" si="1722"/>
        <v>0</v>
      </c>
      <c r="R3823" s="17" t="e">
        <f t="shared" si="1717"/>
        <v>#DIV/0!</v>
      </c>
      <c r="S3823" s="97">
        <f t="shared" si="1718"/>
        <v>6.0000000000000001E-3</v>
      </c>
      <c r="T3823" s="96">
        <f t="shared" si="1702"/>
        <v>8.4736707584794884E-3</v>
      </c>
      <c r="U3823" s="96">
        <f t="shared" si="1703"/>
        <v>8.4736707585279219E-3</v>
      </c>
      <c r="V3823" s="96">
        <f t="shared" si="1704"/>
        <v>8.4736707587150482E-3</v>
      </c>
      <c r="W3823" s="96">
        <f t="shared" si="1705"/>
        <v>8.4736705596221411E-3</v>
      </c>
      <c r="X3823" s="105">
        <f>AVERAGE(S3823:S$4265)</f>
        <v>1.3225733634311487E-2</v>
      </c>
      <c r="Y3823" s="96">
        <f t="shared" si="1706"/>
        <v>4.6132231653641024E-5</v>
      </c>
      <c r="Z3823" s="96">
        <f t="shared" si="1707"/>
        <v>4.6132231655949243E-5</v>
      </c>
      <c r="AA3823" s="96">
        <f t="shared" si="1708"/>
        <v>4.6132231655601661E-5</v>
      </c>
      <c r="AB3823" s="96">
        <f t="shared" si="1709"/>
        <v>4.0762436472567521E-5</v>
      </c>
      <c r="AC3823" s="105">
        <f>_xlfn.VAR.S(S3823:S$4265)</f>
        <v>1.2343309193793887E-4</v>
      </c>
      <c r="AI3823" s="98"/>
      <c r="AJ3823" s="99"/>
      <c r="AK3823" s="116"/>
      <c r="AM3823" s="100"/>
      <c r="AN3823" s="120"/>
      <c r="AO3823" s="101"/>
    </row>
    <row r="3824" spans="1:41" ht="16.5">
      <c r="A3824" s="112">
        <v>37901</v>
      </c>
      <c r="B3824" s="73">
        <v>5856</v>
      </c>
      <c r="C3824" s="73">
        <v>5851</v>
      </c>
      <c r="D3824" s="80">
        <f t="shared" si="1710"/>
        <v>5</v>
      </c>
      <c r="E3824" s="17">
        <f t="shared" si="1701"/>
        <v>1E-3</v>
      </c>
      <c r="F3824" s="16">
        <f t="shared" si="1711"/>
        <v>0</v>
      </c>
      <c r="G3824" s="16">
        <f t="shared" si="1712"/>
        <v>0</v>
      </c>
      <c r="H3824" s="16">
        <f t="shared" si="1713"/>
        <v>0</v>
      </c>
      <c r="I3824" s="16">
        <f t="shared" si="1714"/>
        <v>0</v>
      </c>
      <c r="J3824" s="16">
        <f t="shared" si="1715"/>
        <v>0</v>
      </c>
      <c r="K3824" s="16">
        <f t="shared" si="1719"/>
        <v>0</v>
      </c>
      <c r="L3824" s="16">
        <f t="shared" si="1716"/>
        <v>0</v>
      </c>
      <c r="M3824" s="72"/>
      <c r="N3824" s="72"/>
      <c r="O3824" s="32">
        <f t="shared" si="1720"/>
        <v>0</v>
      </c>
      <c r="P3824" s="17" t="e">
        <f t="shared" si="1721"/>
        <v>#DIV/0!</v>
      </c>
      <c r="Q3824" s="38">
        <f t="shared" si="1722"/>
        <v>0</v>
      </c>
      <c r="R3824" s="17" t="e">
        <f t="shared" si="1717"/>
        <v>#DIV/0!</v>
      </c>
      <c r="S3824" s="97">
        <f t="shared" si="1718"/>
        <v>1E-3</v>
      </c>
      <c r="T3824" s="96">
        <f t="shared" si="1702"/>
        <v>8.631564636680307E-3</v>
      </c>
      <c r="U3824" s="96">
        <f t="shared" si="1703"/>
        <v>8.6315646367318317E-3</v>
      </c>
      <c r="V3824" s="96">
        <f t="shared" si="1704"/>
        <v>8.6315646369309017E-3</v>
      </c>
      <c r="W3824" s="96">
        <f t="shared" si="1705"/>
        <v>8.6315644251299378E-3</v>
      </c>
      <c r="X3824" s="105">
        <f>AVERAGE(S3824:S$4265)</f>
        <v>1.3242081447963775E-2</v>
      </c>
      <c r="Y3824" s="96">
        <f t="shared" si="1706"/>
        <v>4.8634812454701533E-5</v>
      </c>
      <c r="Z3824" s="96">
        <f t="shared" si="1707"/>
        <v>4.8634812457139775E-5</v>
      </c>
      <c r="AA3824" s="96">
        <f t="shared" si="1708"/>
        <v>4.8634812456703133E-5</v>
      </c>
      <c r="AB3824" s="96">
        <f t="shared" si="1709"/>
        <v>4.2973716713101109E-5</v>
      </c>
      <c r="AC3824" s="105">
        <f>_xlfn.VAR.S(S3824:S$4265)</f>
        <v>1.2359432490945135E-4</v>
      </c>
      <c r="AI3824" s="98"/>
      <c r="AJ3824" s="99"/>
      <c r="AK3824" s="116"/>
      <c r="AM3824" s="100"/>
      <c r="AN3824" s="120"/>
      <c r="AO3824" s="101"/>
    </row>
    <row r="3825" spans="1:41" ht="16.5">
      <c r="A3825" s="112">
        <v>37900</v>
      </c>
      <c r="B3825" s="73">
        <v>5851</v>
      </c>
      <c r="C3825" s="73">
        <v>5747</v>
      </c>
      <c r="D3825" s="80">
        <f t="shared" si="1710"/>
        <v>104</v>
      </c>
      <c r="E3825" s="17">
        <f t="shared" si="1701"/>
        <v>1.9E-2</v>
      </c>
      <c r="F3825" s="16">
        <f t="shared" si="1711"/>
        <v>0</v>
      </c>
      <c r="G3825" s="16">
        <f t="shared" si="1712"/>
        <v>0</v>
      </c>
      <c r="H3825" s="16">
        <f t="shared" si="1713"/>
        <v>0</v>
      </c>
      <c r="I3825" s="16">
        <f t="shared" si="1714"/>
        <v>0</v>
      </c>
      <c r="J3825" s="16">
        <f t="shared" si="1715"/>
        <v>0</v>
      </c>
      <c r="K3825" s="16">
        <f t="shared" si="1719"/>
        <v>0</v>
      </c>
      <c r="L3825" s="16">
        <f t="shared" si="1716"/>
        <v>0</v>
      </c>
      <c r="M3825" s="72"/>
      <c r="N3825" s="72"/>
      <c r="O3825" s="32">
        <f t="shared" si="1720"/>
        <v>0</v>
      </c>
      <c r="P3825" s="17" t="e">
        <f t="shared" si="1721"/>
        <v>#DIV/0!</v>
      </c>
      <c r="Q3825" s="38">
        <f t="shared" si="1722"/>
        <v>0</v>
      </c>
      <c r="R3825" s="17" t="e">
        <f t="shared" si="1717"/>
        <v>#DIV/0!</v>
      </c>
      <c r="S3825" s="97">
        <f t="shared" si="1718"/>
        <v>1.9E-2</v>
      </c>
      <c r="T3825" s="96">
        <f t="shared" si="1702"/>
        <v>9.118685783702455E-3</v>
      </c>
      <c r="U3825" s="96">
        <f t="shared" si="1703"/>
        <v>9.1186857837572688E-3</v>
      </c>
      <c r="V3825" s="96">
        <f t="shared" si="1704"/>
        <v>9.1186857839690456E-3</v>
      </c>
      <c r="W3825" s="96">
        <f t="shared" si="1705"/>
        <v>9.1186855586488716E-3</v>
      </c>
      <c r="X3825" s="105">
        <f>AVERAGE(S3825:S$4265)</f>
        <v>1.3269841269841242E-2</v>
      </c>
      <c r="Y3825" s="96">
        <f t="shared" si="1706"/>
        <v>4.7531945663225525E-5</v>
      </c>
      <c r="Z3825" s="96">
        <f t="shared" si="1707"/>
        <v>4.7531945665762592E-5</v>
      </c>
      <c r="AA3825" s="96">
        <f t="shared" si="1708"/>
        <v>4.7531945665078582E-5</v>
      </c>
      <c r="AB3825" s="96">
        <f t="shared" si="1709"/>
        <v>4.1999223594262316E-5</v>
      </c>
      <c r="AC3825" s="105">
        <f>_xlfn.VAR.S(S3825:S$4265)</f>
        <v>1.2353383838383875E-4</v>
      </c>
      <c r="AI3825" s="98"/>
      <c r="AJ3825" s="99"/>
      <c r="AK3825" s="116"/>
      <c r="AM3825" s="100"/>
      <c r="AN3825" s="120"/>
      <c r="AO3825" s="101"/>
    </row>
    <row r="3826" spans="1:41" ht="16.5">
      <c r="A3826" s="112">
        <v>37897</v>
      </c>
      <c r="B3826" s="73">
        <v>5747</v>
      </c>
      <c r="C3826" s="73">
        <v>5699</v>
      </c>
      <c r="D3826" s="80">
        <f t="shared" si="1710"/>
        <v>48</v>
      </c>
      <c r="E3826" s="17">
        <f t="shared" si="1701"/>
        <v>9.0000000000000011E-3</v>
      </c>
      <c r="F3826" s="16">
        <f t="shared" si="1711"/>
        <v>0</v>
      </c>
      <c r="G3826" s="16">
        <f t="shared" si="1712"/>
        <v>0</v>
      </c>
      <c r="H3826" s="16">
        <f t="shared" si="1713"/>
        <v>0</v>
      </c>
      <c r="I3826" s="16">
        <f t="shared" si="1714"/>
        <v>0</v>
      </c>
      <c r="J3826" s="16">
        <f t="shared" si="1715"/>
        <v>0</v>
      </c>
      <c r="K3826" s="16">
        <f t="shared" si="1719"/>
        <v>0</v>
      </c>
      <c r="L3826" s="16">
        <f t="shared" si="1716"/>
        <v>0</v>
      </c>
      <c r="M3826" s="72"/>
      <c r="N3826" s="72"/>
      <c r="O3826" s="32">
        <f t="shared" si="1720"/>
        <v>0</v>
      </c>
      <c r="P3826" s="17" t="e">
        <f t="shared" si="1721"/>
        <v>#DIV/0!</v>
      </c>
      <c r="Q3826" s="38">
        <f t="shared" si="1722"/>
        <v>0</v>
      </c>
      <c r="R3826" s="17" t="e">
        <f t="shared" si="1717"/>
        <v>#DIV/0!</v>
      </c>
      <c r="S3826" s="97">
        <f t="shared" si="1718"/>
        <v>9.0000000000000011E-3</v>
      </c>
      <c r="T3826" s="96">
        <f t="shared" si="1702"/>
        <v>8.4879635996834638E-3</v>
      </c>
      <c r="U3826" s="96">
        <f t="shared" si="1703"/>
        <v>8.4879635997417748E-3</v>
      </c>
      <c r="V3826" s="96">
        <f t="shared" si="1704"/>
        <v>8.4879635999670702E-3</v>
      </c>
      <c r="W3826" s="96">
        <f t="shared" si="1705"/>
        <v>8.4879633602647567E-3</v>
      </c>
      <c r="X3826" s="105">
        <f>AVERAGE(S3826:S$4265)</f>
        <v>1.3256818181818156E-2</v>
      </c>
      <c r="Y3826" s="96">
        <f t="shared" si="1706"/>
        <v>4.3512522453543332E-5</v>
      </c>
      <c r="Z3826" s="96">
        <f t="shared" si="1707"/>
        <v>4.3512522456320597E-5</v>
      </c>
      <c r="AA3826" s="96">
        <f t="shared" si="1708"/>
        <v>4.3512522455895257E-5</v>
      </c>
      <c r="AB3826" s="96">
        <f t="shared" si="1709"/>
        <v>3.8447660732905373E-5</v>
      </c>
      <c r="AC3826" s="105">
        <f>_xlfn.VAR.S(S3826:S$4265)</f>
        <v>1.2374027231310862E-4</v>
      </c>
      <c r="AI3826" s="98"/>
      <c r="AJ3826" s="99"/>
      <c r="AK3826" s="116"/>
      <c r="AM3826" s="100"/>
      <c r="AN3826" s="120"/>
      <c r="AO3826" s="101"/>
    </row>
    <row r="3827" spans="1:41" ht="16.5">
      <c r="A3827" s="112">
        <v>37896</v>
      </c>
      <c r="B3827" s="73">
        <v>5699</v>
      </c>
      <c r="C3827" s="73">
        <v>5581</v>
      </c>
      <c r="D3827" s="80">
        <f t="shared" si="1710"/>
        <v>118</v>
      </c>
      <c r="E3827" s="17">
        <f t="shared" si="1701"/>
        <v>2.2000000000000002E-2</v>
      </c>
      <c r="F3827" s="16">
        <f t="shared" si="1711"/>
        <v>0</v>
      </c>
      <c r="G3827" s="16">
        <f t="shared" si="1712"/>
        <v>0</v>
      </c>
      <c r="H3827" s="16">
        <f t="shared" si="1713"/>
        <v>0</v>
      </c>
      <c r="I3827" s="16">
        <f t="shared" si="1714"/>
        <v>0</v>
      </c>
      <c r="J3827" s="16">
        <f t="shared" si="1715"/>
        <v>0</v>
      </c>
      <c r="K3827" s="16">
        <f t="shared" si="1719"/>
        <v>0</v>
      </c>
      <c r="L3827" s="16">
        <f t="shared" si="1716"/>
        <v>0</v>
      </c>
      <c r="M3827" s="72"/>
      <c r="N3827" s="72"/>
      <c r="O3827" s="32">
        <f t="shared" si="1720"/>
        <v>0</v>
      </c>
      <c r="P3827" s="17" t="e">
        <f t="shared" si="1721"/>
        <v>#DIV/0!</v>
      </c>
      <c r="Q3827" s="38">
        <f t="shared" si="1722"/>
        <v>0</v>
      </c>
      <c r="R3827" s="17" t="e">
        <f t="shared" si="1717"/>
        <v>#DIV/0!</v>
      </c>
      <c r="S3827" s="97">
        <f t="shared" si="1718"/>
        <v>2.2000000000000002E-2</v>
      </c>
      <c r="T3827" s="96">
        <f t="shared" si="1702"/>
        <v>8.455280425195175E-3</v>
      </c>
      <c r="U3827" s="96">
        <f t="shared" si="1703"/>
        <v>8.455280425257207E-3</v>
      </c>
      <c r="V3827" s="96">
        <f t="shared" si="1704"/>
        <v>8.4552804254968833E-3</v>
      </c>
      <c r="W3827" s="96">
        <f t="shared" si="1705"/>
        <v>8.4552801704944214E-3</v>
      </c>
      <c r="X3827" s="105">
        <f>AVERAGE(S3827:S$4265)</f>
        <v>1.3266514806378107E-2</v>
      </c>
      <c r="Y3827" s="96">
        <f t="shared" si="1706"/>
        <v>4.627097796663064E-5</v>
      </c>
      <c r="Z3827" s="96">
        <f t="shared" si="1707"/>
        <v>4.6270977969589489E-5</v>
      </c>
      <c r="AA3827" s="96">
        <f t="shared" si="1708"/>
        <v>4.6270977969153667E-5</v>
      </c>
      <c r="AB3827" s="96">
        <f t="shared" si="1709"/>
        <v>4.0885031746467541E-5</v>
      </c>
      <c r="AC3827" s="105">
        <f>_xlfn.VAR.S(S3827:S$4265)</f>
        <v>1.2398131910423265E-4</v>
      </c>
      <c r="AI3827" s="98"/>
      <c r="AJ3827" s="99"/>
      <c r="AK3827" s="116"/>
      <c r="AM3827" s="100"/>
      <c r="AN3827" s="120"/>
      <c r="AO3827" s="101"/>
    </row>
    <row r="3828" spans="1:41" ht="16.5">
      <c r="A3828" s="112">
        <v>37895</v>
      </c>
      <c r="B3828" s="73">
        <v>5581</v>
      </c>
      <c r="C3828" s="73">
        <v>5611</v>
      </c>
      <c r="D3828" s="80">
        <f t="shared" si="1710"/>
        <v>-30</v>
      </c>
      <c r="E3828" s="17">
        <f t="shared" si="1701"/>
        <v>6.0000000000000001E-3</v>
      </c>
      <c r="F3828" s="16">
        <f t="shared" si="1711"/>
        <v>0</v>
      </c>
      <c r="G3828" s="16">
        <f t="shared" si="1712"/>
        <v>0</v>
      </c>
      <c r="H3828" s="16">
        <f t="shared" si="1713"/>
        <v>0</v>
      </c>
      <c r="I3828" s="16">
        <f t="shared" si="1714"/>
        <v>0</v>
      </c>
      <c r="J3828" s="16">
        <f t="shared" si="1715"/>
        <v>0</v>
      </c>
      <c r="K3828" s="16">
        <f t="shared" si="1719"/>
        <v>0</v>
      </c>
      <c r="L3828" s="16">
        <f t="shared" si="1716"/>
        <v>0</v>
      </c>
      <c r="M3828" s="72"/>
      <c r="N3828" s="72"/>
      <c r="O3828" s="32">
        <f t="shared" si="1720"/>
        <v>0</v>
      </c>
      <c r="P3828" s="17" t="e">
        <f t="shared" si="1721"/>
        <v>#DIV/0!</v>
      </c>
      <c r="Q3828" s="38">
        <f t="shared" si="1722"/>
        <v>0</v>
      </c>
      <c r="R3828" s="17" t="e">
        <f t="shared" si="1717"/>
        <v>#DIV/0!</v>
      </c>
      <c r="S3828" s="97">
        <f t="shared" si="1718"/>
        <v>6.0000000000000001E-3</v>
      </c>
      <c r="T3828" s="96">
        <f t="shared" si="1702"/>
        <v>7.5907238565906116E-3</v>
      </c>
      <c r="U3828" s="96">
        <f t="shared" si="1703"/>
        <v>7.590723856656603E-3</v>
      </c>
      <c r="V3828" s="96">
        <f t="shared" si="1704"/>
        <v>7.590723856911577E-3</v>
      </c>
      <c r="W3828" s="96">
        <f t="shared" si="1705"/>
        <v>7.5907235856323618E-3</v>
      </c>
      <c r="X3828" s="105">
        <f>AVERAGE(S3828:S$4265)</f>
        <v>1.3246575342465728E-2</v>
      </c>
      <c r="Y3828" s="96">
        <f t="shared" si="1706"/>
        <v>3.5971642157456392E-5</v>
      </c>
      <c r="Z3828" s="96">
        <f t="shared" si="1707"/>
        <v>3.5971642160725499E-5</v>
      </c>
      <c r="AA3828" s="96">
        <f t="shared" si="1708"/>
        <v>3.5971642160730873E-5</v>
      </c>
      <c r="AB3828" s="96">
        <f t="shared" si="1709"/>
        <v>3.1784537905190888E-5</v>
      </c>
      <c r="AC3828" s="105">
        <f>_xlfn.VAR.S(S3828:S$4265)</f>
        <v>1.2409009121971132E-4</v>
      </c>
      <c r="AI3828" s="98"/>
      <c r="AJ3828" s="99"/>
      <c r="AK3828" s="116"/>
      <c r="AM3828" s="100"/>
      <c r="AN3828" s="120"/>
      <c r="AO3828" s="101"/>
    </row>
    <row r="3829" spans="1:41" ht="16.5">
      <c r="A3829" s="112">
        <v>37894</v>
      </c>
      <c r="B3829" s="73">
        <v>5611</v>
      </c>
      <c r="C3829" s="73">
        <v>5643</v>
      </c>
      <c r="D3829" s="80">
        <f t="shared" si="1710"/>
        <v>-32</v>
      </c>
      <c r="E3829" s="17">
        <f t="shared" si="1701"/>
        <v>6.0000000000000001E-3</v>
      </c>
      <c r="F3829" s="16">
        <f t="shared" si="1711"/>
        <v>0</v>
      </c>
      <c r="G3829" s="16">
        <f t="shared" si="1712"/>
        <v>0</v>
      </c>
      <c r="H3829" s="16">
        <f t="shared" si="1713"/>
        <v>0</v>
      </c>
      <c r="I3829" s="16">
        <f t="shared" si="1714"/>
        <v>0</v>
      </c>
      <c r="J3829" s="16">
        <f t="shared" si="1715"/>
        <v>0</v>
      </c>
      <c r="K3829" s="16">
        <f t="shared" si="1719"/>
        <v>0</v>
      </c>
      <c r="L3829" s="16">
        <f t="shared" si="1716"/>
        <v>0</v>
      </c>
      <c r="M3829" s="72"/>
      <c r="N3829" s="72"/>
      <c r="O3829" s="32">
        <f t="shared" si="1720"/>
        <v>0</v>
      </c>
      <c r="P3829" s="17" t="e">
        <f t="shared" si="1721"/>
        <v>#DIV/0!</v>
      </c>
      <c r="Q3829" s="38">
        <f t="shared" si="1722"/>
        <v>0</v>
      </c>
      <c r="R3829" s="17" t="e">
        <f t="shared" si="1717"/>
        <v>#DIV/0!</v>
      </c>
      <c r="S3829" s="97">
        <f t="shared" si="1718"/>
        <v>6.0000000000000001E-3</v>
      </c>
      <c r="T3829" s="96">
        <f t="shared" si="1702"/>
        <v>7.6922594219049059E-3</v>
      </c>
      <c r="U3829" s="96">
        <f t="shared" si="1703"/>
        <v>7.6922594219751101E-3</v>
      </c>
      <c r="V3829" s="96">
        <f t="shared" si="1704"/>
        <v>7.6922594222463584E-3</v>
      </c>
      <c r="W3829" s="96">
        <f t="shared" si="1705"/>
        <v>7.6922591336514492E-3</v>
      </c>
      <c r="X3829" s="105">
        <f>AVERAGE(S3829:S$4265)</f>
        <v>1.3263157894736817E-2</v>
      </c>
      <c r="Y3829" s="96">
        <f t="shared" si="1706"/>
        <v>3.8084912383398762E-5</v>
      </c>
      <c r="Z3829" s="96">
        <f t="shared" si="1707"/>
        <v>3.8084912386861372E-5</v>
      </c>
      <c r="AA3829" s="96">
        <f t="shared" si="1708"/>
        <v>3.808491238680849E-5</v>
      </c>
      <c r="AB3829" s="96">
        <f t="shared" si="1709"/>
        <v>3.3651823205997516E-5</v>
      </c>
      <c r="AC3829" s="105">
        <f>_xlfn.VAR.S(S3829:S$4265)</f>
        <v>1.2425398358281058E-4</v>
      </c>
      <c r="AI3829" s="98"/>
      <c r="AJ3829" s="99"/>
      <c r="AK3829" s="116"/>
      <c r="AM3829" s="100"/>
      <c r="AN3829" s="120"/>
      <c r="AO3829" s="101"/>
    </row>
    <row r="3830" spans="1:41" ht="16.5">
      <c r="A3830" s="112">
        <v>37893</v>
      </c>
      <c r="B3830" s="73">
        <v>5643</v>
      </c>
      <c r="C3830" s="73">
        <v>5650</v>
      </c>
      <c r="D3830" s="80">
        <f t="shared" si="1710"/>
        <v>-7</v>
      </c>
      <c r="E3830" s="17">
        <f t="shared" si="1701"/>
        <v>2E-3</v>
      </c>
      <c r="F3830" s="16">
        <f t="shared" si="1711"/>
        <v>0</v>
      </c>
      <c r="G3830" s="16">
        <f t="shared" si="1712"/>
        <v>0</v>
      </c>
      <c r="H3830" s="16">
        <f t="shared" si="1713"/>
        <v>0</v>
      </c>
      <c r="I3830" s="16">
        <f t="shared" si="1714"/>
        <v>0</v>
      </c>
      <c r="J3830" s="16">
        <f t="shared" si="1715"/>
        <v>0</v>
      </c>
      <c r="K3830" s="16">
        <f t="shared" si="1719"/>
        <v>0</v>
      </c>
      <c r="L3830" s="16">
        <f t="shared" si="1716"/>
        <v>0</v>
      </c>
      <c r="M3830" s="72"/>
      <c r="N3830" s="72"/>
      <c r="O3830" s="32">
        <f t="shared" si="1720"/>
        <v>0</v>
      </c>
      <c r="P3830" s="17" t="e">
        <f t="shared" si="1721"/>
        <v>#DIV/0!</v>
      </c>
      <c r="Q3830" s="38">
        <f t="shared" si="1722"/>
        <v>0</v>
      </c>
      <c r="R3830" s="17" t="e">
        <f t="shared" si="1717"/>
        <v>#DIV/0!</v>
      </c>
      <c r="S3830" s="97">
        <f t="shared" si="1718"/>
        <v>2E-3</v>
      </c>
      <c r="T3830" s="96">
        <f t="shared" si="1702"/>
        <v>7.8002759807499003E-3</v>
      </c>
      <c r="U3830" s="96">
        <f t="shared" si="1703"/>
        <v>7.8002759808245854E-3</v>
      </c>
      <c r="V3830" s="96">
        <f t="shared" si="1704"/>
        <v>7.8002759811131479E-3</v>
      </c>
      <c r="W3830" s="96">
        <f t="shared" si="1705"/>
        <v>7.8002756740972864E-3</v>
      </c>
      <c r="X3830" s="105">
        <f>AVERAGE(S3830:S$4265)</f>
        <v>1.3279816513761441E-2</v>
      </c>
      <c r="Y3830" s="96">
        <f t="shared" si="1706"/>
        <v>4.0308992305305173E-5</v>
      </c>
      <c r="Z3830" s="96">
        <f t="shared" si="1707"/>
        <v>4.0308992308971633E-5</v>
      </c>
      <c r="AA3830" s="96">
        <f t="shared" si="1708"/>
        <v>4.0308992308849064E-5</v>
      </c>
      <c r="AB3830" s="96">
        <f t="shared" si="1709"/>
        <v>3.5617019944119057E-5</v>
      </c>
      <c r="AC3830" s="105">
        <f>_xlfn.VAR.S(S3830:S$4265)</f>
        <v>1.2441807444901445E-4</v>
      </c>
      <c r="AI3830" s="98"/>
      <c r="AJ3830" s="99"/>
      <c r="AK3830" s="116"/>
      <c r="AM3830" s="100"/>
      <c r="AN3830" s="120"/>
      <c r="AO3830" s="101"/>
    </row>
    <row r="3831" spans="1:41" ht="16.5">
      <c r="A3831" s="112">
        <v>37890</v>
      </c>
      <c r="B3831" s="73">
        <v>5650</v>
      </c>
      <c r="C3831" s="73">
        <v>5688</v>
      </c>
      <c r="D3831" s="80">
        <f t="shared" si="1710"/>
        <v>-38</v>
      </c>
      <c r="E3831" s="17">
        <f t="shared" si="1701"/>
        <v>7.0000000000000001E-3</v>
      </c>
      <c r="F3831" s="16">
        <f t="shared" si="1711"/>
        <v>0</v>
      </c>
      <c r="G3831" s="16">
        <f t="shared" si="1712"/>
        <v>0</v>
      </c>
      <c r="H3831" s="16">
        <f t="shared" si="1713"/>
        <v>0</v>
      </c>
      <c r="I3831" s="16">
        <f t="shared" si="1714"/>
        <v>0</v>
      </c>
      <c r="J3831" s="16">
        <f t="shared" si="1715"/>
        <v>0</v>
      </c>
      <c r="K3831" s="16">
        <f t="shared" si="1719"/>
        <v>0</v>
      </c>
      <c r="L3831" s="16">
        <f t="shared" si="1716"/>
        <v>0</v>
      </c>
      <c r="M3831" s="72"/>
      <c r="N3831" s="72"/>
      <c r="O3831" s="32">
        <f t="shared" si="1720"/>
        <v>0</v>
      </c>
      <c r="P3831" s="17" t="e">
        <f t="shared" si="1721"/>
        <v>#DIV/0!</v>
      </c>
      <c r="Q3831" s="38">
        <f t="shared" si="1722"/>
        <v>0</v>
      </c>
      <c r="R3831" s="17" t="e">
        <f t="shared" si="1717"/>
        <v>#DIV/0!</v>
      </c>
      <c r="S3831" s="97">
        <f t="shared" si="1718"/>
        <v>7.0000000000000001E-3</v>
      </c>
      <c r="T3831" s="96">
        <f t="shared" si="1702"/>
        <v>8.1705063624998939E-3</v>
      </c>
      <c r="U3831" s="96">
        <f t="shared" si="1703"/>
        <v>8.170506362579346E-3</v>
      </c>
      <c r="V3831" s="96">
        <f t="shared" si="1704"/>
        <v>8.1705063628863279E-3</v>
      </c>
      <c r="W3831" s="96">
        <f t="shared" si="1705"/>
        <v>8.170506036273709E-3</v>
      </c>
      <c r="X3831" s="105">
        <f>AVERAGE(S3831:S$4265)</f>
        <v>1.3305747126436755E-2</v>
      </c>
      <c r="Y3831" s="96">
        <f t="shared" si="1706"/>
        <v>4.0451578062900081E-5</v>
      </c>
      <c r="Z3831" s="96">
        <f t="shared" si="1707"/>
        <v>4.0451578066737981E-5</v>
      </c>
      <c r="AA3831" s="96">
        <f t="shared" si="1708"/>
        <v>4.0451578066365774E-5</v>
      </c>
      <c r="AB3831" s="96">
        <f t="shared" si="1709"/>
        <v>3.5743008585518696E-5</v>
      </c>
      <c r="AC3831" s="105">
        <f>_xlfn.VAR.S(S3831:S$4265)</f>
        <v>1.244109115948942E-4</v>
      </c>
      <c r="AI3831" s="98"/>
      <c r="AJ3831" s="99"/>
      <c r="AK3831" s="116"/>
      <c r="AM3831" s="100"/>
      <c r="AN3831" s="120"/>
      <c r="AO3831" s="101"/>
    </row>
    <row r="3832" spans="1:41" ht="16.5">
      <c r="A3832" s="112">
        <v>37889</v>
      </c>
      <c r="B3832" s="73">
        <v>5688</v>
      </c>
      <c r="C3832" s="73">
        <v>5722</v>
      </c>
      <c r="D3832" s="80">
        <f t="shared" si="1710"/>
        <v>-34</v>
      </c>
      <c r="E3832" s="17">
        <f t="shared" si="1701"/>
        <v>6.0000000000000001E-3</v>
      </c>
      <c r="F3832" s="16">
        <f t="shared" si="1711"/>
        <v>0</v>
      </c>
      <c r="G3832" s="16">
        <f t="shared" si="1712"/>
        <v>0</v>
      </c>
      <c r="H3832" s="16">
        <f t="shared" si="1713"/>
        <v>0</v>
      </c>
      <c r="I3832" s="16">
        <f t="shared" si="1714"/>
        <v>0</v>
      </c>
      <c r="J3832" s="16">
        <f t="shared" si="1715"/>
        <v>0</v>
      </c>
      <c r="K3832" s="16">
        <f t="shared" si="1719"/>
        <v>0</v>
      </c>
      <c r="L3832" s="16">
        <f t="shared" si="1716"/>
        <v>0</v>
      </c>
      <c r="M3832" s="72"/>
      <c r="N3832" s="72"/>
      <c r="O3832" s="32">
        <f t="shared" si="1720"/>
        <v>0</v>
      </c>
      <c r="P3832" s="17" t="e">
        <f t="shared" si="1721"/>
        <v>#DIV/0!</v>
      </c>
      <c r="Q3832" s="38">
        <f t="shared" si="1722"/>
        <v>0</v>
      </c>
      <c r="R3832" s="17" t="e">
        <f t="shared" si="1717"/>
        <v>#DIV/0!</v>
      </c>
      <c r="S3832" s="97">
        <f t="shared" si="1718"/>
        <v>6.0000000000000001E-3</v>
      </c>
      <c r="T3832" s="96">
        <f t="shared" si="1702"/>
        <v>8.2452195345743551E-3</v>
      </c>
      <c r="U3832" s="96">
        <f t="shared" si="1703"/>
        <v>8.2452195346588777E-3</v>
      </c>
      <c r="V3832" s="96">
        <f t="shared" si="1704"/>
        <v>8.2452195349854551E-3</v>
      </c>
      <c r="W3832" s="96">
        <f t="shared" si="1705"/>
        <v>8.2452191875252226E-3</v>
      </c>
      <c r="X3832" s="105">
        <f>AVERAGE(S3832:S$4265)</f>
        <v>1.3320276497695828E-2</v>
      </c>
      <c r="Y3832" s="96">
        <f t="shared" si="1706"/>
        <v>4.2934621022918033E-5</v>
      </c>
      <c r="Z3832" s="96">
        <f t="shared" si="1707"/>
        <v>4.2934621026987471E-5</v>
      </c>
      <c r="AA3832" s="96">
        <f t="shared" si="1708"/>
        <v>4.2934621026539587E-5</v>
      </c>
      <c r="AB3832" s="96">
        <f t="shared" si="1709"/>
        <v>3.7937025024107982E-5</v>
      </c>
      <c r="AC3832" s="105">
        <f>_xlfn.VAR.S(S3832:S$4265)</f>
        <v>1.246061929949664E-4</v>
      </c>
      <c r="AI3832" s="98"/>
      <c r="AJ3832" s="99"/>
      <c r="AK3832" s="116"/>
      <c r="AM3832" s="100"/>
      <c r="AN3832" s="120"/>
      <c r="AO3832" s="101"/>
    </row>
    <row r="3833" spans="1:41" ht="16.5">
      <c r="A3833" s="112">
        <v>37888</v>
      </c>
      <c r="B3833" s="73">
        <v>5722</v>
      </c>
      <c r="C3833" s="73">
        <v>5684</v>
      </c>
      <c r="D3833" s="80">
        <f t="shared" si="1710"/>
        <v>38</v>
      </c>
      <c r="E3833" s="17">
        <f t="shared" si="1701"/>
        <v>7.0000000000000001E-3</v>
      </c>
      <c r="F3833" s="16">
        <f t="shared" si="1711"/>
        <v>0</v>
      </c>
      <c r="G3833" s="16">
        <f t="shared" si="1712"/>
        <v>0</v>
      </c>
      <c r="H3833" s="16">
        <f t="shared" si="1713"/>
        <v>0</v>
      </c>
      <c r="I3833" s="16">
        <f t="shared" si="1714"/>
        <v>0</v>
      </c>
      <c r="J3833" s="16">
        <f t="shared" si="1715"/>
        <v>0</v>
      </c>
      <c r="K3833" s="16">
        <f t="shared" si="1719"/>
        <v>0</v>
      </c>
      <c r="L3833" s="16">
        <f t="shared" si="1716"/>
        <v>0</v>
      </c>
      <c r="M3833" s="72"/>
      <c r="N3833" s="72"/>
      <c r="O3833" s="32">
        <f t="shared" si="1720"/>
        <v>0</v>
      </c>
      <c r="P3833" s="17" t="e">
        <f t="shared" si="1721"/>
        <v>#DIV/0!</v>
      </c>
      <c r="Q3833" s="38">
        <f t="shared" si="1722"/>
        <v>0</v>
      </c>
      <c r="R3833" s="17" t="e">
        <f t="shared" si="1717"/>
        <v>#DIV/0!</v>
      </c>
      <c r="S3833" s="97">
        <f t="shared" si="1718"/>
        <v>7.0000000000000001E-3</v>
      </c>
      <c r="T3833" s="96">
        <f t="shared" si="1702"/>
        <v>8.3885314197599519E-3</v>
      </c>
      <c r="U3833" s="96">
        <f t="shared" si="1703"/>
        <v>8.3885314198498696E-3</v>
      </c>
      <c r="V3833" s="96">
        <f t="shared" si="1704"/>
        <v>8.3885314201972913E-3</v>
      </c>
      <c r="W3833" s="96">
        <f t="shared" si="1705"/>
        <v>8.3885310505587476E-3</v>
      </c>
      <c r="X3833" s="105">
        <f>AVERAGE(S3833:S$4265)</f>
        <v>1.3337182448036927E-2</v>
      </c>
      <c r="Y3833" s="96">
        <f t="shared" si="1706"/>
        <v>4.5310974555667243E-5</v>
      </c>
      <c r="Z3833" s="96">
        <f t="shared" si="1707"/>
        <v>4.5310974559969012E-5</v>
      </c>
      <c r="AA3833" s="96">
        <f t="shared" si="1708"/>
        <v>4.5310974559386605E-5</v>
      </c>
      <c r="AB3833" s="96">
        <f t="shared" si="1709"/>
        <v>4.0036770715006485E-5</v>
      </c>
      <c r="AC3833" s="105">
        <f>_xlfn.VAR.S(S3833:S$4265)</f>
        <v>1.2477030408006195E-4</v>
      </c>
      <c r="AI3833" s="98"/>
      <c r="AJ3833" s="99"/>
      <c r="AK3833" s="116"/>
      <c r="AM3833" s="100"/>
      <c r="AN3833" s="120"/>
      <c r="AO3833" s="101"/>
    </row>
    <row r="3834" spans="1:41" ht="16.5">
      <c r="A3834" s="112">
        <v>37887</v>
      </c>
      <c r="B3834" s="73">
        <v>5684</v>
      </c>
      <c r="C3834" s="73">
        <v>5675</v>
      </c>
      <c r="D3834" s="80">
        <f t="shared" si="1710"/>
        <v>9</v>
      </c>
      <c r="E3834" s="17">
        <f t="shared" si="1701"/>
        <v>2E-3</v>
      </c>
      <c r="F3834" s="16">
        <f t="shared" si="1711"/>
        <v>0</v>
      </c>
      <c r="G3834" s="16">
        <f t="shared" si="1712"/>
        <v>0</v>
      </c>
      <c r="H3834" s="16">
        <f t="shared" si="1713"/>
        <v>0</v>
      </c>
      <c r="I3834" s="16">
        <f t="shared" si="1714"/>
        <v>0</v>
      </c>
      <c r="J3834" s="16">
        <f t="shared" si="1715"/>
        <v>0</v>
      </c>
      <c r="K3834" s="16">
        <f t="shared" si="1719"/>
        <v>0</v>
      </c>
      <c r="L3834" s="16">
        <f t="shared" si="1716"/>
        <v>0</v>
      </c>
      <c r="M3834" s="72"/>
      <c r="N3834" s="72"/>
      <c r="O3834" s="32">
        <f t="shared" si="1720"/>
        <v>0</v>
      </c>
      <c r="P3834" s="17" t="e">
        <f t="shared" si="1721"/>
        <v>#DIV/0!</v>
      </c>
      <c r="Q3834" s="38">
        <f t="shared" si="1722"/>
        <v>0</v>
      </c>
      <c r="R3834" s="17" t="e">
        <f t="shared" si="1717"/>
        <v>#DIV/0!</v>
      </c>
      <c r="S3834" s="97">
        <f t="shared" si="1718"/>
        <v>2E-3</v>
      </c>
      <c r="T3834" s="96">
        <f t="shared" si="1702"/>
        <v>8.4771610848510138E-3</v>
      </c>
      <c r="U3834" s="96">
        <f t="shared" si="1703"/>
        <v>8.4771610849466699E-3</v>
      </c>
      <c r="V3834" s="96">
        <f t="shared" si="1704"/>
        <v>8.4771610853162684E-3</v>
      </c>
      <c r="W3834" s="96">
        <f t="shared" si="1705"/>
        <v>8.4771606920837749E-3</v>
      </c>
      <c r="X3834" s="105">
        <f>AVERAGE(S3834:S$4265)</f>
        <v>1.3351851851851827E-2</v>
      </c>
      <c r="Y3834" s="96">
        <f t="shared" si="1706"/>
        <v>4.8063887514288675E-5</v>
      </c>
      <c r="Z3834" s="96">
        <f t="shared" si="1707"/>
        <v>4.8063887518846979E-5</v>
      </c>
      <c r="AA3834" s="96">
        <f t="shared" si="1708"/>
        <v>4.8063887518157705E-5</v>
      </c>
      <c r="AB3834" s="96">
        <f t="shared" si="1709"/>
        <v>4.2469244262026109E-5</v>
      </c>
      <c r="AC3834" s="105">
        <f>_xlfn.VAR.S(S3834:S$4265)</f>
        <v>1.2496640027498537E-4</v>
      </c>
      <c r="AI3834" s="98"/>
      <c r="AJ3834" s="99"/>
      <c r="AK3834" s="116"/>
      <c r="AM3834" s="100"/>
      <c r="AN3834" s="120"/>
      <c r="AO3834" s="101"/>
    </row>
    <row r="3835" spans="1:41" ht="16.5">
      <c r="A3835" s="112">
        <v>37886</v>
      </c>
      <c r="B3835" s="73">
        <v>5675</v>
      </c>
      <c r="C3835" s="73">
        <v>5757</v>
      </c>
      <c r="D3835" s="80">
        <f t="shared" si="1710"/>
        <v>-82</v>
      </c>
      <c r="E3835" s="17">
        <f t="shared" si="1701"/>
        <v>1.4999999999999999E-2</v>
      </c>
      <c r="F3835" s="16">
        <f t="shared" si="1711"/>
        <v>0</v>
      </c>
      <c r="G3835" s="16">
        <f t="shared" si="1712"/>
        <v>0</v>
      </c>
      <c r="H3835" s="16">
        <f t="shared" si="1713"/>
        <v>0</v>
      </c>
      <c r="I3835" s="16">
        <f t="shared" si="1714"/>
        <v>0</v>
      </c>
      <c r="J3835" s="16">
        <f t="shared" si="1715"/>
        <v>0</v>
      </c>
      <c r="K3835" s="16">
        <f t="shared" si="1719"/>
        <v>0</v>
      </c>
      <c r="L3835" s="16">
        <f t="shared" si="1716"/>
        <v>0</v>
      </c>
      <c r="M3835" s="72"/>
      <c r="N3835" s="72"/>
      <c r="O3835" s="32">
        <f t="shared" si="1720"/>
        <v>0</v>
      </c>
      <c r="P3835" s="17" t="e">
        <f t="shared" si="1721"/>
        <v>#DIV/0!</v>
      </c>
      <c r="Q3835" s="38">
        <f t="shared" si="1722"/>
        <v>0</v>
      </c>
      <c r="R3835" s="17" t="e">
        <f t="shared" si="1717"/>
        <v>#DIV/0!</v>
      </c>
      <c r="S3835" s="97">
        <f t="shared" si="1718"/>
        <v>1.4999999999999999E-2</v>
      </c>
      <c r="T3835" s="96">
        <f t="shared" si="1702"/>
        <v>8.8905968987776744E-3</v>
      </c>
      <c r="U3835" s="96">
        <f t="shared" si="1703"/>
        <v>8.8905968988794368E-3</v>
      </c>
      <c r="V3835" s="96">
        <f t="shared" si="1704"/>
        <v>8.8905968992726257E-3</v>
      </c>
      <c r="W3835" s="96">
        <f t="shared" si="1705"/>
        <v>8.8905964809401859E-3</v>
      </c>
      <c r="X3835" s="105">
        <f>AVERAGE(S3835:S$4265)</f>
        <v>1.3378190255220393E-2</v>
      </c>
      <c r="Y3835" s="96">
        <f t="shared" si="1706"/>
        <v>4.8101136145746816E-5</v>
      </c>
      <c r="Z3835" s="96">
        <f t="shared" si="1707"/>
        <v>4.8101136150506558E-5</v>
      </c>
      <c r="AA3835" s="96">
        <f t="shared" si="1708"/>
        <v>4.8101136149427418E-5</v>
      </c>
      <c r="AB3835" s="96">
        <f t="shared" si="1709"/>
        <v>4.2502157046980428E-5</v>
      </c>
      <c r="AC3835" s="105">
        <f>_xlfn.VAR.S(S3835:S$4265)</f>
        <v>1.249566395079052E-4</v>
      </c>
      <c r="AI3835" s="98"/>
      <c r="AJ3835" s="99"/>
      <c r="AK3835" s="116"/>
      <c r="AM3835" s="100"/>
      <c r="AN3835" s="120"/>
      <c r="AO3835" s="101"/>
    </row>
    <row r="3836" spans="1:41" ht="16.5">
      <c r="A3836" s="112">
        <v>37883</v>
      </c>
      <c r="B3836" s="73">
        <v>5757</v>
      </c>
      <c r="C3836" s="73">
        <v>5750</v>
      </c>
      <c r="D3836" s="80">
        <f t="shared" si="1710"/>
        <v>7</v>
      </c>
      <c r="E3836" s="17">
        <f t="shared" si="1701"/>
        <v>2E-3</v>
      </c>
      <c r="F3836" s="16">
        <f t="shared" si="1711"/>
        <v>0</v>
      </c>
      <c r="G3836" s="16">
        <f t="shared" si="1712"/>
        <v>0</v>
      </c>
      <c r="H3836" s="16">
        <f t="shared" si="1713"/>
        <v>0</v>
      </c>
      <c r="I3836" s="16">
        <f t="shared" si="1714"/>
        <v>0</v>
      </c>
      <c r="J3836" s="16">
        <f t="shared" si="1715"/>
        <v>0</v>
      </c>
      <c r="K3836" s="16">
        <f t="shared" si="1719"/>
        <v>0</v>
      </c>
      <c r="L3836" s="16">
        <f t="shared" si="1716"/>
        <v>0</v>
      </c>
      <c r="M3836" s="72"/>
      <c r="N3836" s="72"/>
      <c r="O3836" s="32">
        <f t="shared" si="1720"/>
        <v>0</v>
      </c>
      <c r="P3836" s="17" t="e">
        <f t="shared" si="1721"/>
        <v>#DIV/0!</v>
      </c>
      <c r="Q3836" s="38">
        <f t="shared" si="1722"/>
        <v>0</v>
      </c>
      <c r="R3836" s="17" t="e">
        <f t="shared" si="1717"/>
        <v>#DIV/0!</v>
      </c>
      <c r="S3836" s="97">
        <f t="shared" si="1718"/>
        <v>2E-3</v>
      </c>
      <c r="T3836" s="96">
        <f t="shared" si="1702"/>
        <v>8.5006349986996525E-3</v>
      </c>
      <c r="U3836" s="96">
        <f t="shared" si="1703"/>
        <v>8.5006349988079096E-3</v>
      </c>
      <c r="V3836" s="96">
        <f t="shared" si="1704"/>
        <v>8.5006349992261965E-3</v>
      </c>
      <c r="W3836" s="96">
        <f t="shared" si="1705"/>
        <v>8.5006345541916856E-3</v>
      </c>
      <c r="X3836" s="105">
        <f>AVERAGE(S3836:S$4265)</f>
        <v>1.3374418604651137E-2</v>
      </c>
      <c r="Y3836" s="96">
        <f t="shared" si="1706"/>
        <v>4.8475139809084197E-5</v>
      </c>
      <c r="Z3836" s="96">
        <f t="shared" si="1707"/>
        <v>4.8475139814237572E-5</v>
      </c>
      <c r="AA3836" s="96">
        <f t="shared" si="1708"/>
        <v>4.8475139813436605E-5</v>
      </c>
      <c r="AB3836" s="96">
        <f t="shared" si="1709"/>
        <v>4.2832625920700428E-5</v>
      </c>
      <c r="AC3836" s="105">
        <f>_xlfn.VAR.S(S3836:S$4265)</f>
        <v>1.2524176830921058E-4</v>
      </c>
      <c r="AI3836" s="98"/>
      <c r="AJ3836" s="99"/>
      <c r="AK3836" s="116"/>
      <c r="AM3836" s="100"/>
      <c r="AN3836" s="120"/>
      <c r="AO3836" s="101"/>
    </row>
    <row r="3837" spans="1:41" ht="16.5">
      <c r="A3837" s="112">
        <v>37882</v>
      </c>
      <c r="B3837" s="73">
        <v>5750</v>
      </c>
      <c r="C3837" s="73">
        <v>5747</v>
      </c>
      <c r="D3837" s="80">
        <f t="shared" si="1710"/>
        <v>3</v>
      </c>
      <c r="E3837" s="17">
        <f t="shared" si="1701"/>
        <v>1E-3</v>
      </c>
      <c r="F3837" s="16">
        <f t="shared" si="1711"/>
        <v>0</v>
      </c>
      <c r="G3837" s="16">
        <f t="shared" si="1712"/>
        <v>0</v>
      </c>
      <c r="H3837" s="16">
        <f t="shared" si="1713"/>
        <v>0</v>
      </c>
      <c r="I3837" s="16">
        <f t="shared" si="1714"/>
        <v>0</v>
      </c>
      <c r="J3837" s="16">
        <f t="shared" si="1715"/>
        <v>0</v>
      </c>
      <c r="K3837" s="16">
        <f t="shared" si="1719"/>
        <v>0</v>
      </c>
      <c r="L3837" s="16">
        <f t="shared" si="1716"/>
        <v>0</v>
      </c>
      <c r="M3837" s="72"/>
      <c r="N3837" s="72"/>
      <c r="O3837" s="32">
        <f t="shared" si="1720"/>
        <v>0</v>
      </c>
      <c r="P3837" s="17" t="e">
        <f t="shared" si="1721"/>
        <v>#DIV/0!</v>
      </c>
      <c r="Q3837" s="38">
        <f t="shared" si="1722"/>
        <v>0</v>
      </c>
      <c r="R3837" s="17" t="e">
        <f t="shared" si="1717"/>
        <v>#DIV/0!</v>
      </c>
      <c r="S3837" s="97">
        <f t="shared" si="1718"/>
        <v>1E-3</v>
      </c>
      <c r="T3837" s="96">
        <f t="shared" si="1702"/>
        <v>8.9155691475528223E-3</v>
      </c>
      <c r="U3837" s="96">
        <f t="shared" si="1703"/>
        <v>8.9155691476679889E-3</v>
      </c>
      <c r="V3837" s="96">
        <f t="shared" si="1704"/>
        <v>8.9155691481129749E-3</v>
      </c>
      <c r="W3837" s="96">
        <f t="shared" si="1705"/>
        <v>8.9155686746720062E-3</v>
      </c>
      <c r="X3837" s="105">
        <f>AVERAGE(S3837:S$4265)</f>
        <v>1.3400932400932375E-2</v>
      </c>
      <c r="Y3837" s="96">
        <f t="shared" si="1706"/>
        <v>4.8516631926605459E-5</v>
      </c>
      <c r="Z3837" s="96">
        <f t="shared" si="1707"/>
        <v>4.8516631931986097E-5</v>
      </c>
      <c r="AA3837" s="96">
        <f t="shared" si="1708"/>
        <v>4.8516631930741155E-5</v>
      </c>
      <c r="AB3837" s="96">
        <f t="shared" si="1709"/>
        <v>4.2869288238586562E-5</v>
      </c>
      <c r="AC3837" s="105">
        <f>_xlfn.VAR.S(S3837:S$4265)</f>
        <v>1.2523140099775655E-4</v>
      </c>
      <c r="AI3837" s="98"/>
      <c r="AJ3837" s="99"/>
      <c r="AK3837" s="116"/>
      <c r="AM3837" s="100"/>
      <c r="AN3837" s="120"/>
      <c r="AO3837" s="101"/>
    </row>
    <row r="3838" spans="1:41" ht="16.5">
      <c r="A3838" s="112">
        <v>37881</v>
      </c>
      <c r="B3838" s="73">
        <v>5747</v>
      </c>
      <c r="C3838" s="73">
        <v>5699</v>
      </c>
      <c r="D3838" s="80">
        <f t="shared" si="1710"/>
        <v>48</v>
      </c>
      <c r="E3838" s="17">
        <f t="shared" si="1701"/>
        <v>9.0000000000000011E-3</v>
      </c>
      <c r="F3838" s="16">
        <f t="shared" si="1711"/>
        <v>0</v>
      </c>
      <c r="G3838" s="16">
        <f t="shared" si="1712"/>
        <v>0</v>
      </c>
      <c r="H3838" s="16">
        <f t="shared" si="1713"/>
        <v>0</v>
      </c>
      <c r="I3838" s="16">
        <f t="shared" si="1714"/>
        <v>0</v>
      </c>
      <c r="J3838" s="16">
        <f t="shared" si="1715"/>
        <v>0</v>
      </c>
      <c r="K3838" s="16">
        <f t="shared" si="1719"/>
        <v>0</v>
      </c>
      <c r="L3838" s="16">
        <f t="shared" si="1716"/>
        <v>0</v>
      </c>
      <c r="M3838" s="72"/>
      <c r="N3838" s="72"/>
      <c r="O3838" s="32">
        <f t="shared" si="1720"/>
        <v>0</v>
      </c>
      <c r="P3838" s="17" t="e">
        <f t="shared" si="1721"/>
        <v>#DIV/0!</v>
      </c>
      <c r="Q3838" s="38">
        <f t="shared" si="1722"/>
        <v>0</v>
      </c>
      <c r="R3838" s="17" t="e">
        <f t="shared" si="1717"/>
        <v>#DIV/0!</v>
      </c>
      <c r="S3838" s="97">
        <f t="shared" si="1718"/>
        <v>9.0000000000000011E-3</v>
      </c>
      <c r="T3838" s="96">
        <f t="shared" si="1702"/>
        <v>9.4208182420774719E-3</v>
      </c>
      <c r="U3838" s="96">
        <f t="shared" si="1703"/>
        <v>9.4208182421999902E-3</v>
      </c>
      <c r="V3838" s="96">
        <f t="shared" si="1704"/>
        <v>9.4208182426733789E-3</v>
      </c>
      <c r="W3838" s="96">
        <f t="shared" si="1705"/>
        <v>9.4208177390127743E-3</v>
      </c>
      <c r="X3838" s="105">
        <f>AVERAGE(S3838:S$4265)</f>
        <v>1.3429906542056048E-2</v>
      </c>
      <c r="Y3838" s="96">
        <f t="shared" si="1706"/>
        <v>4.7087256526211885E-5</v>
      </c>
      <c r="Z3838" s="96">
        <f t="shared" si="1707"/>
        <v>4.7087256531804261E-5</v>
      </c>
      <c r="AA3838" s="96">
        <f t="shared" si="1708"/>
        <v>4.7087256529970963E-5</v>
      </c>
      <c r="AB3838" s="96">
        <f t="shared" si="1709"/>
        <v>4.1606292119127269E-5</v>
      </c>
      <c r="AC3838" s="105">
        <f>_xlfn.VAR.S(S3838:S$4265)</f>
        <v>1.2516369366806054E-4</v>
      </c>
      <c r="AI3838" s="98"/>
      <c r="AJ3838" s="99"/>
      <c r="AK3838" s="116"/>
      <c r="AM3838" s="100"/>
      <c r="AN3838" s="120"/>
      <c r="AO3838" s="101"/>
    </row>
    <row r="3839" spans="1:41" ht="16.5">
      <c r="A3839" s="112">
        <v>37880</v>
      </c>
      <c r="B3839" s="73">
        <v>5699</v>
      </c>
      <c r="C3839" s="73">
        <v>5623</v>
      </c>
      <c r="D3839" s="80">
        <f t="shared" si="1710"/>
        <v>76</v>
      </c>
      <c r="E3839" s="17">
        <f t="shared" si="1701"/>
        <v>1.3999999999999999E-2</v>
      </c>
      <c r="F3839" s="16">
        <f t="shared" si="1711"/>
        <v>0</v>
      </c>
      <c r="G3839" s="16">
        <f t="shared" si="1712"/>
        <v>0</v>
      </c>
      <c r="H3839" s="16">
        <f t="shared" si="1713"/>
        <v>0</v>
      </c>
      <c r="I3839" s="16">
        <f t="shared" si="1714"/>
        <v>0</v>
      </c>
      <c r="J3839" s="16">
        <f t="shared" si="1715"/>
        <v>0</v>
      </c>
      <c r="K3839" s="16">
        <f t="shared" si="1719"/>
        <v>0</v>
      </c>
      <c r="L3839" s="16">
        <f t="shared" si="1716"/>
        <v>0</v>
      </c>
      <c r="M3839" s="72"/>
      <c r="N3839" s="72"/>
      <c r="O3839" s="32">
        <f t="shared" si="1720"/>
        <v>0</v>
      </c>
      <c r="P3839" s="17" t="e">
        <f t="shared" si="1721"/>
        <v>#DIV/0!</v>
      </c>
      <c r="Q3839" s="38">
        <f t="shared" si="1722"/>
        <v>0</v>
      </c>
      <c r="R3839" s="17" t="e">
        <f t="shared" si="1717"/>
        <v>#DIV/0!</v>
      </c>
      <c r="S3839" s="97">
        <f t="shared" si="1718"/>
        <v>1.3999999999999999E-2</v>
      </c>
      <c r="T3839" s="96">
        <f t="shared" si="1702"/>
        <v>9.4476789809334813E-3</v>
      </c>
      <c r="U3839" s="96">
        <f t="shared" si="1703"/>
        <v>9.4476789810638197E-3</v>
      </c>
      <c r="V3839" s="96">
        <f t="shared" si="1704"/>
        <v>9.4476789815674238E-3</v>
      </c>
      <c r="W3839" s="96">
        <f t="shared" si="1705"/>
        <v>9.4476784457582699E-3</v>
      </c>
      <c r="X3839" s="105">
        <f>AVERAGE(S3839:S$4265)</f>
        <v>1.344028103044494E-2</v>
      </c>
      <c r="Y3839" s="96">
        <f t="shared" si="1706"/>
        <v>5.0080033551078414E-5</v>
      </c>
      <c r="Z3839" s="96">
        <f t="shared" si="1707"/>
        <v>5.0080033557020296E-5</v>
      </c>
      <c r="AA3839" s="96">
        <f t="shared" si="1708"/>
        <v>5.0080033555041207E-5</v>
      </c>
      <c r="AB3839" s="96">
        <f t="shared" si="1709"/>
        <v>4.4250709430807663E-5</v>
      </c>
      <c r="AC3839" s="105">
        <f>_xlfn.VAR.S(S3839:S$4265)</f>
        <v>1.2541133137623591E-4</v>
      </c>
      <c r="AI3839" s="98"/>
      <c r="AJ3839" s="99"/>
      <c r="AK3839" s="116"/>
      <c r="AM3839" s="100"/>
      <c r="AN3839" s="120"/>
      <c r="AO3839" s="101"/>
    </row>
    <row r="3840" spans="1:41" ht="16.5">
      <c r="A3840" s="112">
        <v>37879</v>
      </c>
      <c r="B3840" s="73">
        <v>5623</v>
      </c>
      <c r="C3840" s="73">
        <v>5645</v>
      </c>
      <c r="D3840" s="80">
        <f t="shared" si="1710"/>
        <v>-22</v>
      </c>
      <c r="E3840" s="17">
        <f t="shared" si="1701"/>
        <v>4.0000000000000001E-3</v>
      </c>
      <c r="F3840" s="16">
        <f t="shared" si="1711"/>
        <v>0</v>
      </c>
      <c r="G3840" s="16">
        <f t="shared" si="1712"/>
        <v>0</v>
      </c>
      <c r="H3840" s="16">
        <f t="shared" si="1713"/>
        <v>0</v>
      </c>
      <c r="I3840" s="16">
        <f t="shared" si="1714"/>
        <v>0</v>
      </c>
      <c r="J3840" s="16">
        <f t="shared" si="1715"/>
        <v>0</v>
      </c>
      <c r="K3840" s="16">
        <f t="shared" si="1719"/>
        <v>0</v>
      </c>
      <c r="L3840" s="16">
        <f t="shared" si="1716"/>
        <v>0</v>
      </c>
      <c r="M3840" s="72"/>
      <c r="N3840" s="72"/>
      <c r="O3840" s="32">
        <f t="shared" si="1720"/>
        <v>0</v>
      </c>
      <c r="P3840" s="17" t="e">
        <f t="shared" si="1721"/>
        <v>#DIV/0!</v>
      </c>
      <c r="Q3840" s="38">
        <f t="shared" si="1722"/>
        <v>0</v>
      </c>
      <c r="R3840" s="17" t="e">
        <f t="shared" si="1717"/>
        <v>#DIV/0!</v>
      </c>
      <c r="S3840" s="97">
        <f t="shared" si="1718"/>
        <v>4.0000000000000001E-3</v>
      </c>
      <c r="T3840" s="96">
        <f t="shared" si="1702"/>
        <v>9.1571052988654051E-3</v>
      </c>
      <c r="U3840" s="96">
        <f t="shared" si="1703"/>
        <v>9.1571052990040633E-3</v>
      </c>
      <c r="V3840" s="96">
        <f t="shared" si="1704"/>
        <v>9.1571052995398135E-3</v>
      </c>
      <c r="W3840" s="96">
        <f t="shared" si="1705"/>
        <v>9.1571047295300745E-3</v>
      </c>
      <c r="X3840" s="105">
        <f>AVERAGE(S3840:S$4265)</f>
        <v>1.3438967136150209E-2</v>
      </c>
      <c r="Y3840" s="96">
        <f t="shared" si="1706"/>
        <v>5.1779591282874212E-5</v>
      </c>
      <c r="Z3840" s="96">
        <f t="shared" si="1707"/>
        <v>5.1779591289281094E-5</v>
      </c>
      <c r="AA3840" s="96">
        <f t="shared" si="1708"/>
        <v>5.1779591287506899E-5</v>
      </c>
      <c r="AB3840" s="96">
        <f t="shared" si="1709"/>
        <v>4.575243780724983E-5</v>
      </c>
      <c r="AC3840" s="105">
        <f>_xlfn.VAR.S(S3840:S$4265)</f>
        <v>1.2570567798950603E-4</v>
      </c>
      <c r="AI3840" s="98"/>
      <c r="AJ3840" s="99"/>
      <c r="AK3840" s="116"/>
      <c r="AM3840" s="100"/>
      <c r="AN3840" s="120"/>
      <c r="AO3840" s="101"/>
    </row>
    <row r="3841" spans="1:41" ht="16.5">
      <c r="A3841" s="112">
        <v>37876</v>
      </c>
      <c r="B3841" s="73">
        <v>5645</v>
      </c>
      <c r="C3841" s="73">
        <v>5623</v>
      </c>
      <c r="D3841" s="80">
        <f t="shared" si="1710"/>
        <v>22</v>
      </c>
      <c r="E3841" s="17">
        <f t="shared" si="1701"/>
        <v>4.0000000000000001E-3</v>
      </c>
      <c r="F3841" s="16">
        <f t="shared" si="1711"/>
        <v>0</v>
      </c>
      <c r="G3841" s="16">
        <f t="shared" si="1712"/>
        <v>0</v>
      </c>
      <c r="H3841" s="16">
        <f t="shared" si="1713"/>
        <v>0</v>
      </c>
      <c r="I3841" s="16">
        <f t="shared" si="1714"/>
        <v>0</v>
      </c>
      <c r="J3841" s="16">
        <f t="shared" si="1715"/>
        <v>0</v>
      </c>
      <c r="K3841" s="16">
        <f t="shared" si="1719"/>
        <v>0</v>
      </c>
      <c r="L3841" s="16">
        <f t="shared" si="1716"/>
        <v>0</v>
      </c>
      <c r="M3841" s="72"/>
      <c r="N3841" s="72"/>
      <c r="O3841" s="32">
        <f t="shared" si="1720"/>
        <v>0</v>
      </c>
      <c r="P3841" s="17" t="e">
        <f t="shared" si="1721"/>
        <v>#DIV/0!</v>
      </c>
      <c r="Q3841" s="38">
        <f t="shared" si="1722"/>
        <v>0</v>
      </c>
      <c r="R3841" s="17" t="e">
        <f t="shared" si="1717"/>
        <v>#DIV/0!</v>
      </c>
      <c r="S3841" s="97">
        <f t="shared" si="1718"/>
        <v>4.0000000000000001E-3</v>
      </c>
      <c r="T3841" s="96">
        <f t="shared" si="1702"/>
        <v>9.4862822328355377E-3</v>
      </c>
      <c r="U3841" s="96">
        <f t="shared" si="1703"/>
        <v>9.4862822329830464E-3</v>
      </c>
      <c r="V3841" s="96">
        <f t="shared" si="1704"/>
        <v>9.4862822335529933E-3</v>
      </c>
      <c r="W3841" s="96">
        <f t="shared" si="1705"/>
        <v>9.4862816271596533E-3</v>
      </c>
      <c r="X3841" s="105">
        <f>AVERAGE(S3841:S$4265)</f>
        <v>1.3461176470588209E-2</v>
      </c>
      <c r="Y3841" s="96">
        <f t="shared" si="1706"/>
        <v>5.3163440126143192E-5</v>
      </c>
      <c r="Z3841" s="96">
        <f t="shared" si="1707"/>
        <v>5.3163440132855711E-5</v>
      </c>
      <c r="AA3841" s="96">
        <f t="shared" si="1708"/>
        <v>5.3163440130569095E-5</v>
      </c>
      <c r="AB3841" s="96">
        <f t="shared" si="1709"/>
        <v>4.6975206442307812E-5</v>
      </c>
      <c r="AC3841" s="105">
        <f>_xlfn.VAR.S(S3841:S$4265)</f>
        <v>1.2579153163152099E-4</v>
      </c>
      <c r="AI3841" s="98"/>
      <c r="AJ3841" s="99"/>
      <c r="AK3841" s="116"/>
      <c r="AM3841" s="100"/>
      <c r="AN3841" s="120"/>
      <c r="AO3841" s="101"/>
    </row>
    <row r="3842" spans="1:41" ht="16.5">
      <c r="A3842" s="112">
        <v>37874</v>
      </c>
      <c r="B3842" s="73">
        <v>5623</v>
      </c>
      <c r="C3842" s="73">
        <v>5680</v>
      </c>
      <c r="D3842" s="80">
        <f t="shared" si="1710"/>
        <v>-57</v>
      </c>
      <c r="E3842" s="17">
        <f t="shared" si="1701"/>
        <v>1.0999999999999999E-2</v>
      </c>
      <c r="F3842" s="16">
        <f t="shared" si="1711"/>
        <v>0</v>
      </c>
      <c r="G3842" s="16">
        <f t="shared" si="1712"/>
        <v>0</v>
      </c>
      <c r="H3842" s="16">
        <f t="shared" si="1713"/>
        <v>0</v>
      </c>
      <c r="I3842" s="16">
        <f t="shared" si="1714"/>
        <v>0</v>
      </c>
      <c r="J3842" s="16">
        <f t="shared" si="1715"/>
        <v>0</v>
      </c>
      <c r="K3842" s="16">
        <f t="shared" si="1719"/>
        <v>0</v>
      </c>
      <c r="L3842" s="16">
        <f t="shared" si="1716"/>
        <v>0</v>
      </c>
      <c r="M3842" s="72"/>
      <c r="N3842" s="72"/>
      <c r="O3842" s="32">
        <f t="shared" si="1720"/>
        <v>0</v>
      </c>
      <c r="P3842" s="17" t="e">
        <f t="shared" si="1721"/>
        <v>#DIV/0!</v>
      </c>
      <c r="Q3842" s="38">
        <f t="shared" si="1722"/>
        <v>0</v>
      </c>
      <c r="R3842" s="17" t="e">
        <f t="shared" si="1717"/>
        <v>#DIV/0!</v>
      </c>
      <c r="S3842" s="97">
        <f t="shared" si="1718"/>
        <v>1.0999999999999999E-2</v>
      </c>
      <c r="T3842" s="96">
        <f t="shared" si="1702"/>
        <v>9.8364704604633375E-3</v>
      </c>
      <c r="U3842" s="96">
        <f t="shared" si="1703"/>
        <v>9.8364704606202624E-3</v>
      </c>
      <c r="V3842" s="96">
        <f t="shared" si="1704"/>
        <v>9.8364704612265881E-3</v>
      </c>
      <c r="W3842" s="96">
        <f t="shared" si="1705"/>
        <v>9.8364698161272912E-3</v>
      </c>
      <c r="X3842" s="105">
        <f>AVERAGE(S3842:S$4265)</f>
        <v>1.3483490566037707E-2</v>
      </c>
      <c r="Y3842" s="96">
        <f t="shared" si="1706"/>
        <v>5.4382528595735659E-5</v>
      </c>
      <c r="Z3842" s="96">
        <f t="shared" si="1707"/>
        <v>5.4382528602759724E-5</v>
      </c>
      <c r="AA3842" s="96">
        <f t="shared" si="1708"/>
        <v>5.4382528599875387E-5</v>
      </c>
      <c r="AB3842" s="96">
        <f t="shared" si="1709"/>
        <v>4.8052392847614085E-5</v>
      </c>
      <c r="AC3842" s="105">
        <f>_xlfn.VAR.S(S3842:S$4265)</f>
        <v>1.2587679535215707E-4</v>
      </c>
      <c r="AI3842" s="98"/>
      <c r="AJ3842" s="99"/>
      <c r="AK3842" s="116"/>
      <c r="AM3842" s="100"/>
      <c r="AN3842" s="120"/>
      <c r="AO3842" s="101"/>
    </row>
    <row r="3843" spans="1:41" ht="16.5">
      <c r="A3843" s="112">
        <v>37873</v>
      </c>
      <c r="B3843" s="73">
        <v>5680</v>
      </c>
      <c r="C3843" s="73">
        <v>5727</v>
      </c>
      <c r="D3843" s="80">
        <f t="shared" si="1710"/>
        <v>-47</v>
      </c>
      <c r="E3843" s="17">
        <f t="shared" ref="E3843:E3906" si="1723">IF($A3843&gt;DATE(2010,9,30),ROUNDUP(ABS( D3843/C3843 ),3),ROUNDUP(ABS( (B3843-B3844)/B3844 ),3))</f>
        <v>9.0000000000000011E-3</v>
      </c>
      <c r="F3843" s="16">
        <f t="shared" si="1711"/>
        <v>0</v>
      </c>
      <c r="G3843" s="16">
        <f t="shared" si="1712"/>
        <v>0</v>
      </c>
      <c r="H3843" s="16">
        <f t="shared" si="1713"/>
        <v>0</v>
      </c>
      <c r="I3843" s="16">
        <f t="shared" si="1714"/>
        <v>0</v>
      </c>
      <c r="J3843" s="16">
        <f t="shared" si="1715"/>
        <v>0</v>
      </c>
      <c r="K3843" s="16">
        <f t="shared" si="1719"/>
        <v>0</v>
      </c>
      <c r="L3843" s="16">
        <f t="shared" si="1716"/>
        <v>0</v>
      </c>
      <c r="M3843" s="72"/>
      <c r="N3843" s="72"/>
      <c r="O3843" s="32">
        <f t="shared" si="1720"/>
        <v>0</v>
      </c>
      <c r="P3843" s="17" t="e">
        <f t="shared" si="1721"/>
        <v>#DIV/0!</v>
      </c>
      <c r="Q3843" s="38">
        <f t="shared" si="1722"/>
        <v>0</v>
      </c>
      <c r="R3843" s="17" t="e">
        <f t="shared" si="1717"/>
        <v>#DIV/0!</v>
      </c>
      <c r="S3843" s="97">
        <f t="shared" si="1718"/>
        <v>9.0000000000000011E-3</v>
      </c>
      <c r="T3843" s="96">
        <f t="shared" ref="T3843:T3906" si="1724">T3844*$Q$1+(1-$Q$1)*S3843</f>
        <v>9.7622026175141884E-3</v>
      </c>
      <c r="U3843" s="96">
        <f t="shared" ref="U3843:U3906" si="1725">$Q$1*U3844+(1-$Q$1)*S3843</f>
        <v>9.7622026176811295E-3</v>
      </c>
      <c r="V3843" s="96">
        <f t="shared" ref="V3843:V3906" si="1726">$Q$1*V3844+(1-$Q$1)*S3843</f>
        <v>9.762202618326157E-3</v>
      </c>
      <c r="W3843" s="96">
        <f t="shared" ref="W3843:W3906" si="1727">$Q$1*W3844+(1-$Q$1)*S3843</f>
        <v>9.7622019320503101E-3</v>
      </c>
      <c r="X3843" s="105">
        <f>AVERAGE(S3843:S$4265)</f>
        <v>1.3489361702127634E-2</v>
      </c>
      <c r="Y3843" s="96">
        <f t="shared" ref="Y3843:Y3906" si="1728">$Q$1*Y3844+(1-$Q$1)*(S3843-T3844)^2</f>
        <v>5.7755957504393981E-5</v>
      </c>
      <c r="Z3843" s="96">
        <f t="shared" ref="Z3843:Z3906" si="1729">$Q$1*Z3844+(1-$Q$1)*(S3843-U3844)^2</f>
        <v>5.7755957511892764E-5</v>
      </c>
      <c r="AA3843" s="96">
        <f t="shared" ref="AA3843:AA3906" si="1730">$Q$1*AA3844+(1-$Q$1)*(S3843-V3844)^2</f>
        <v>5.7755957508926244E-5</v>
      </c>
      <c r="AB3843" s="96">
        <f t="shared" ref="AB3843:AB3906" si="1731">$Q$1*AB3844+(1-$Q$1)*(S3843-W3843)^2</f>
        <v>5.1033153934347993E-5</v>
      </c>
      <c r="AC3843" s="105">
        <f>_xlfn.VAR.S(S3843:S$4265)</f>
        <v>1.2616043158213212E-4</v>
      </c>
      <c r="AI3843" s="98"/>
      <c r="AJ3843" s="99"/>
      <c r="AK3843" s="116"/>
      <c r="AM3843" s="100"/>
      <c r="AN3843" s="120"/>
      <c r="AO3843" s="101"/>
    </row>
    <row r="3844" spans="1:41" ht="16.5">
      <c r="A3844" s="112">
        <v>37872</v>
      </c>
      <c r="B3844" s="73">
        <v>5727</v>
      </c>
      <c r="C3844" s="73">
        <v>5639</v>
      </c>
      <c r="D3844" s="80">
        <f t="shared" ref="D3844:D3907" si="1732">B3844-C3844</f>
        <v>88</v>
      </c>
      <c r="E3844" s="17">
        <f t="shared" si="1723"/>
        <v>1.6E-2</v>
      </c>
      <c r="F3844" s="16">
        <f t="shared" ref="F3844:F3907" si="1733">AD3844</f>
        <v>0</v>
      </c>
      <c r="G3844" s="16">
        <f t="shared" ref="G3844:G3907" si="1734">AE3844</f>
        <v>0</v>
      </c>
      <c r="H3844" s="16">
        <f t="shared" ref="H3844:H3907" si="1735">AF3844</f>
        <v>0</v>
      </c>
      <c r="I3844" s="16">
        <f t="shared" ref="I3844:I3907" si="1736">AG3844</f>
        <v>0</v>
      </c>
      <c r="J3844" s="16">
        <f t="shared" ref="J3844:J3907" si="1737">AH3844</f>
        <v>0</v>
      </c>
      <c r="K3844" s="16">
        <f t="shared" si="1719"/>
        <v>0</v>
      </c>
      <c r="L3844" s="16">
        <f t="shared" ref="L3844:L3907" si="1738">AN3844</f>
        <v>0</v>
      </c>
      <c r="M3844" s="72"/>
      <c r="N3844" s="72"/>
      <c r="O3844" s="32">
        <f t="shared" si="1720"/>
        <v>0</v>
      </c>
      <c r="P3844" s="17" t="e">
        <f t="shared" si="1721"/>
        <v>#DIV/0!</v>
      </c>
      <c r="Q3844" s="38">
        <f t="shared" si="1722"/>
        <v>0</v>
      </c>
      <c r="R3844" s="17" t="e">
        <f t="shared" ref="R3844:R3907" si="1739">ROUNDUP((Q3844-N3844)/N3844,3)</f>
        <v>#DIV/0!</v>
      </c>
      <c r="S3844" s="97">
        <f t="shared" ref="S3844:S3907" si="1740">E3844</f>
        <v>1.6E-2</v>
      </c>
      <c r="T3844" s="96">
        <f t="shared" si="1724"/>
        <v>9.81085384841935E-3</v>
      </c>
      <c r="U3844" s="96">
        <f t="shared" si="1725"/>
        <v>9.8108538485969458E-3</v>
      </c>
      <c r="V3844" s="96">
        <f t="shared" si="1726"/>
        <v>9.8108538492831451E-3</v>
      </c>
      <c r="W3844" s="96">
        <f t="shared" si="1727"/>
        <v>9.8108531192024583E-3</v>
      </c>
      <c r="X3844" s="105">
        <f>AVERAGE(S3844:S$4265)</f>
        <v>1.3499999999999972E-2</v>
      </c>
      <c r="Y3844" s="96">
        <f t="shared" si="1728"/>
        <v>6.1400540921898082E-5</v>
      </c>
      <c r="Z3844" s="96">
        <f t="shared" si="1729"/>
        <v>6.1400540929857129E-5</v>
      </c>
      <c r="AA3844" s="96">
        <f t="shared" si="1730"/>
        <v>6.1400540926630218E-5</v>
      </c>
      <c r="AB3844" s="96">
        <f t="shared" si="1731"/>
        <v>5.4253507263015667E-5</v>
      </c>
      <c r="AC3844" s="105">
        <f>_xlfn.VAR.S(S3844:S$4265)</f>
        <v>1.2641211401425226E-4</v>
      </c>
      <c r="AI3844" s="98"/>
      <c r="AJ3844" s="99"/>
      <c r="AK3844" s="116"/>
      <c r="AM3844" s="100"/>
      <c r="AN3844" s="120"/>
      <c r="AO3844" s="101"/>
    </row>
    <row r="3845" spans="1:41" ht="16.5">
      <c r="A3845" s="112">
        <v>37869</v>
      </c>
      <c r="B3845" s="73">
        <v>5639</v>
      </c>
      <c r="C3845" s="73">
        <v>5625</v>
      </c>
      <c r="D3845" s="80">
        <f t="shared" si="1732"/>
        <v>14</v>
      </c>
      <c r="E3845" s="17">
        <f t="shared" si="1723"/>
        <v>3.0000000000000001E-3</v>
      </c>
      <c r="F3845" s="16">
        <f t="shared" si="1733"/>
        <v>0</v>
      </c>
      <c r="G3845" s="16">
        <f t="shared" si="1734"/>
        <v>0</v>
      </c>
      <c r="H3845" s="16">
        <f t="shared" si="1735"/>
        <v>0</v>
      </c>
      <c r="I3845" s="16">
        <f t="shared" si="1736"/>
        <v>0</v>
      </c>
      <c r="J3845" s="16">
        <f t="shared" si="1737"/>
        <v>0</v>
      </c>
      <c r="K3845" s="16">
        <f t="shared" si="1719"/>
        <v>0</v>
      </c>
      <c r="L3845" s="16">
        <f t="shared" si="1738"/>
        <v>0</v>
      </c>
      <c r="M3845" s="72"/>
      <c r="N3845" s="72"/>
      <c r="O3845" s="32">
        <f t="shared" si="1720"/>
        <v>0</v>
      </c>
      <c r="P3845" s="17" t="e">
        <f t="shared" si="1721"/>
        <v>#DIV/0!</v>
      </c>
      <c r="Q3845" s="38">
        <f t="shared" si="1722"/>
        <v>0</v>
      </c>
      <c r="R3845" s="17" t="e">
        <f t="shared" si="1739"/>
        <v>#DIV/0!</v>
      </c>
      <c r="S3845" s="97">
        <f t="shared" si="1740"/>
        <v>3.0000000000000001E-3</v>
      </c>
      <c r="T3845" s="96">
        <f t="shared" si="1724"/>
        <v>9.4158019664035628E-3</v>
      </c>
      <c r="U3845" s="96">
        <f t="shared" si="1725"/>
        <v>9.415801966592495E-3</v>
      </c>
      <c r="V3845" s="96">
        <f t="shared" si="1726"/>
        <v>9.4158019673224944E-3</v>
      </c>
      <c r="W3845" s="96">
        <f t="shared" si="1727"/>
        <v>9.4158011906409125E-3</v>
      </c>
      <c r="X3845" s="105">
        <f>AVERAGE(S3845:S$4265)</f>
        <v>1.3494061757719687E-2</v>
      </c>
      <c r="Y3845" s="96">
        <f t="shared" si="1728"/>
        <v>6.2552596911873588E-5</v>
      </c>
      <c r="Z3845" s="96">
        <f t="shared" si="1729"/>
        <v>6.2552596920499459E-5</v>
      </c>
      <c r="AA3845" s="96">
        <f t="shared" si="1730"/>
        <v>6.2552596917680168E-5</v>
      </c>
      <c r="AB3845" s="96">
        <f t="shared" si="1731"/>
        <v>5.5271462676904805E-5</v>
      </c>
      <c r="AC3845" s="105">
        <f>_xlfn.VAR.S(S3845:S$4265)</f>
        <v>1.2669817893903447E-4</v>
      </c>
      <c r="AI3845" s="98"/>
      <c r="AJ3845" s="99"/>
      <c r="AK3845" s="116"/>
      <c r="AM3845" s="100"/>
      <c r="AN3845" s="120"/>
      <c r="AO3845" s="101"/>
    </row>
    <row r="3846" spans="1:41" ht="16.5">
      <c r="A3846" s="112">
        <v>37868</v>
      </c>
      <c r="B3846" s="73">
        <v>5625</v>
      </c>
      <c r="C3846" s="73">
        <v>5673</v>
      </c>
      <c r="D3846" s="80">
        <f t="shared" si="1732"/>
        <v>-48</v>
      </c>
      <c r="E3846" s="17">
        <f t="shared" si="1723"/>
        <v>9.0000000000000011E-3</v>
      </c>
      <c r="F3846" s="16">
        <f t="shared" si="1733"/>
        <v>0</v>
      </c>
      <c r="G3846" s="16">
        <f t="shared" si="1734"/>
        <v>0</v>
      </c>
      <c r="H3846" s="16">
        <f t="shared" si="1735"/>
        <v>0</v>
      </c>
      <c r="I3846" s="16">
        <f t="shared" si="1736"/>
        <v>0</v>
      </c>
      <c r="J3846" s="16">
        <f t="shared" si="1737"/>
        <v>0</v>
      </c>
      <c r="K3846" s="16">
        <f t="shared" si="1719"/>
        <v>0</v>
      </c>
      <c r="L3846" s="16">
        <f t="shared" si="1738"/>
        <v>0</v>
      </c>
      <c r="M3846" s="72"/>
      <c r="N3846" s="72"/>
      <c r="O3846" s="32">
        <f t="shared" si="1720"/>
        <v>0</v>
      </c>
      <c r="P3846" s="17" t="e">
        <f t="shared" si="1721"/>
        <v>#DIV/0!</v>
      </c>
      <c r="Q3846" s="38">
        <f t="shared" si="1722"/>
        <v>0</v>
      </c>
      <c r="R3846" s="17" t="e">
        <f t="shared" si="1739"/>
        <v>#DIV/0!</v>
      </c>
      <c r="S3846" s="97">
        <f t="shared" si="1740"/>
        <v>9.0000000000000011E-3</v>
      </c>
      <c r="T3846" s="96">
        <f t="shared" si="1724"/>
        <v>9.8253212408548549E-3</v>
      </c>
      <c r="U3846" s="96">
        <f t="shared" si="1725"/>
        <v>9.8253212410558469E-3</v>
      </c>
      <c r="V3846" s="96">
        <f t="shared" si="1726"/>
        <v>9.8253212418324427E-3</v>
      </c>
      <c r="W3846" s="96">
        <f t="shared" si="1727"/>
        <v>9.8253204155754406E-3</v>
      </c>
      <c r="X3846" s="105">
        <f>AVERAGE(S3846:S$4265)</f>
        <v>1.3519047619047592E-2</v>
      </c>
      <c r="Y3846" s="96">
        <f t="shared" si="1728"/>
        <v>6.3571804584491187E-5</v>
      </c>
      <c r="Z3846" s="96">
        <f t="shared" si="1729"/>
        <v>6.3571804593492531E-5</v>
      </c>
      <c r="AA3846" s="96">
        <f t="shared" si="1730"/>
        <v>6.3571804589816625E-5</v>
      </c>
      <c r="AB3846" s="96">
        <f t="shared" si="1731"/>
        <v>5.6172034448760681E-5</v>
      </c>
      <c r="AC3846" s="105">
        <f>_xlfn.VAR.S(S3846:S$4265)</f>
        <v>1.2673710648937421E-4</v>
      </c>
      <c r="AI3846" s="98"/>
      <c r="AJ3846" s="99"/>
      <c r="AK3846" s="116"/>
      <c r="AM3846" s="100"/>
      <c r="AN3846" s="120"/>
      <c r="AO3846" s="101"/>
    </row>
    <row r="3847" spans="1:41" ht="16.5">
      <c r="A3847" s="112">
        <v>37867</v>
      </c>
      <c r="B3847" s="73">
        <v>5673</v>
      </c>
      <c r="C3847" s="73">
        <v>5715</v>
      </c>
      <c r="D3847" s="80">
        <f t="shared" si="1732"/>
        <v>-42</v>
      </c>
      <c r="E3847" s="17">
        <f t="shared" si="1723"/>
        <v>8.0000000000000002E-3</v>
      </c>
      <c r="F3847" s="16">
        <f t="shared" si="1733"/>
        <v>0</v>
      </c>
      <c r="G3847" s="16">
        <f t="shared" si="1734"/>
        <v>0</v>
      </c>
      <c r="H3847" s="16">
        <f t="shared" si="1735"/>
        <v>0</v>
      </c>
      <c r="I3847" s="16">
        <f t="shared" si="1736"/>
        <v>0</v>
      </c>
      <c r="J3847" s="16">
        <f t="shared" si="1737"/>
        <v>0</v>
      </c>
      <c r="K3847" s="16">
        <f t="shared" si="1719"/>
        <v>0</v>
      </c>
      <c r="L3847" s="16">
        <f t="shared" si="1738"/>
        <v>0</v>
      </c>
      <c r="M3847" s="72"/>
      <c r="N3847" s="72"/>
      <c r="O3847" s="32">
        <f t="shared" si="1720"/>
        <v>0</v>
      </c>
      <c r="P3847" s="17" t="e">
        <f t="shared" si="1721"/>
        <v>#DIV/0!</v>
      </c>
      <c r="Q3847" s="38">
        <f t="shared" si="1722"/>
        <v>0</v>
      </c>
      <c r="R3847" s="17" t="e">
        <f t="shared" si="1739"/>
        <v>#DIV/0!</v>
      </c>
      <c r="S3847" s="97">
        <f t="shared" si="1740"/>
        <v>8.0000000000000002E-3</v>
      </c>
      <c r="T3847" s="96">
        <f t="shared" si="1724"/>
        <v>9.8780013200583557E-3</v>
      </c>
      <c r="U3847" s="96">
        <f t="shared" si="1725"/>
        <v>9.8780013202721777E-3</v>
      </c>
      <c r="V3847" s="96">
        <f t="shared" si="1726"/>
        <v>9.8780013210983432E-3</v>
      </c>
      <c r="W3847" s="96">
        <f t="shared" si="1727"/>
        <v>9.8780004421015321E-3</v>
      </c>
      <c r="X3847" s="105">
        <f>AVERAGE(S3847:S$4265)</f>
        <v>1.3529832935560831E-2</v>
      </c>
      <c r="Y3847" s="96">
        <f t="shared" si="1728"/>
        <v>6.7580373835542275E-5</v>
      </c>
      <c r="Z3847" s="96">
        <f t="shared" si="1729"/>
        <v>6.7580373845094218E-5</v>
      </c>
      <c r="AA3847" s="96">
        <f t="shared" si="1730"/>
        <v>6.7580373841091073E-5</v>
      </c>
      <c r="AB3847" s="96">
        <f t="shared" si="1731"/>
        <v>5.9714005554743349E-5</v>
      </c>
      <c r="AC3847" s="105">
        <f>_xlfn.VAR.S(S3847:S$4265)</f>
        <v>1.2699133274714279E-4</v>
      </c>
      <c r="AI3847" s="98"/>
      <c r="AJ3847" s="99"/>
      <c r="AK3847" s="116"/>
      <c r="AM3847" s="100"/>
      <c r="AN3847" s="120"/>
      <c r="AO3847" s="101"/>
    </row>
    <row r="3848" spans="1:41" ht="16.5">
      <c r="A3848" s="112">
        <v>37866</v>
      </c>
      <c r="B3848" s="73">
        <v>5715</v>
      </c>
      <c r="C3848" s="73">
        <v>5691</v>
      </c>
      <c r="D3848" s="80">
        <f t="shared" si="1732"/>
        <v>24</v>
      </c>
      <c r="E3848" s="17">
        <f t="shared" si="1723"/>
        <v>5.0000000000000001E-3</v>
      </c>
      <c r="F3848" s="16">
        <f t="shared" si="1733"/>
        <v>0</v>
      </c>
      <c r="G3848" s="16">
        <f t="shared" si="1734"/>
        <v>0</v>
      </c>
      <c r="H3848" s="16">
        <f t="shared" si="1735"/>
        <v>0</v>
      </c>
      <c r="I3848" s="16">
        <f t="shared" si="1736"/>
        <v>0</v>
      </c>
      <c r="J3848" s="16">
        <f t="shared" si="1737"/>
        <v>0</v>
      </c>
      <c r="K3848" s="16">
        <f t="shared" si="1719"/>
        <v>0</v>
      </c>
      <c r="L3848" s="16">
        <f t="shared" si="1738"/>
        <v>0</v>
      </c>
      <c r="M3848" s="72"/>
      <c r="N3848" s="72"/>
      <c r="O3848" s="32">
        <f t="shared" si="1720"/>
        <v>0</v>
      </c>
      <c r="P3848" s="17" t="e">
        <f t="shared" si="1721"/>
        <v>#DIV/0!</v>
      </c>
      <c r="Q3848" s="38">
        <f t="shared" si="1722"/>
        <v>0</v>
      </c>
      <c r="R3848" s="17" t="e">
        <f t="shared" si="1739"/>
        <v>#DIV/0!</v>
      </c>
      <c r="S3848" s="97">
        <f t="shared" si="1740"/>
        <v>5.0000000000000001E-3</v>
      </c>
      <c r="T3848" s="96">
        <f t="shared" si="1724"/>
        <v>9.9978737447429314E-3</v>
      </c>
      <c r="U3848" s="96">
        <f t="shared" si="1725"/>
        <v>9.9978737449704005E-3</v>
      </c>
      <c r="V3848" s="96">
        <f t="shared" si="1726"/>
        <v>9.9978737458492999E-3</v>
      </c>
      <c r="W3848" s="96">
        <f t="shared" si="1727"/>
        <v>9.99787281074631E-3</v>
      </c>
      <c r="X3848" s="105">
        <f>AVERAGE(S3848:S$4265)</f>
        <v>1.3543062200956909E-2</v>
      </c>
      <c r="Y3848" s="96">
        <f t="shared" si="1728"/>
        <v>7.1639238154836478E-5</v>
      </c>
      <c r="Z3848" s="96">
        <f t="shared" si="1729"/>
        <v>7.1639238164940118E-5</v>
      </c>
      <c r="AA3848" s="96">
        <f t="shared" si="1730"/>
        <v>7.1639238160457281E-5</v>
      </c>
      <c r="AB3848" s="96">
        <f t="shared" si="1731"/>
        <v>6.3300417462884405E-5</v>
      </c>
      <c r="AC3848" s="105">
        <f>_xlfn.VAR.S(S3848:S$4265)</f>
        <v>1.2722236182346035E-4</v>
      </c>
      <c r="AI3848" s="98"/>
      <c r="AJ3848" s="99"/>
      <c r="AK3848" s="116"/>
      <c r="AM3848" s="100"/>
      <c r="AN3848" s="120"/>
      <c r="AO3848" s="101"/>
    </row>
    <row r="3849" spans="1:41" ht="16.5">
      <c r="A3849" s="112">
        <v>37865</v>
      </c>
      <c r="B3849" s="73">
        <v>5691</v>
      </c>
      <c r="C3849" s="73">
        <v>5650</v>
      </c>
      <c r="D3849" s="80">
        <f t="shared" si="1732"/>
        <v>41</v>
      </c>
      <c r="E3849" s="17">
        <f t="shared" si="1723"/>
        <v>8.0000000000000002E-3</v>
      </c>
      <c r="F3849" s="16">
        <f t="shared" si="1733"/>
        <v>0</v>
      </c>
      <c r="G3849" s="16">
        <f t="shared" si="1734"/>
        <v>0</v>
      </c>
      <c r="H3849" s="16">
        <f t="shared" si="1735"/>
        <v>0</v>
      </c>
      <c r="I3849" s="16">
        <f t="shared" si="1736"/>
        <v>0</v>
      </c>
      <c r="J3849" s="16">
        <f t="shared" si="1737"/>
        <v>0</v>
      </c>
      <c r="K3849" s="16">
        <f t="shared" si="1719"/>
        <v>0</v>
      </c>
      <c r="L3849" s="16">
        <f t="shared" si="1738"/>
        <v>0</v>
      </c>
      <c r="M3849" s="72"/>
      <c r="N3849" s="72"/>
      <c r="O3849" s="32">
        <f t="shared" si="1720"/>
        <v>0</v>
      </c>
      <c r="P3849" s="17" t="e">
        <f t="shared" si="1721"/>
        <v>#DIV/0!</v>
      </c>
      <c r="Q3849" s="38">
        <f t="shared" si="1722"/>
        <v>0</v>
      </c>
      <c r="R3849" s="17" t="e">
        <f t="shared" si="1739"/>
        <v>#DIV/0!</v>
      </c>
      <c r="S3849" s="97">
        <f t="shared" si="1740"/>
        <v>8.0000000000000002E-3</v>
      </c>
      <c r="T3849" s="96">
        <f t="shared" si="1724"/>
        <v>1.0316886962492481E-2</v>
      </c>
      <c r="U3849" s="96">
        <f t="shared" si="1725"/>
        <v>1.0316886962734469E-2</v>
      </c>
      <c r="V3849" s="96">
        <f t="shared" si="1726"/>
        <v>1.0316886963669468E-2</v>
      </c>
      <c r="W3849" s="96">
        <f t="shared" si="1727"/>
        <v>1.0316885968879055E-2</v>
      </c>
      <c r="X3849" s="105">
        <f>AVERAGE(S3849:S$4265)</f>
        <v>1.3563549160671434E-2</v>
      </c>
      <c r="Y3849" s="96">
        <f t="shared" si="1728"/>
        <v>7.4407532911192681E-5</v>
      </c>
      <c r="Z3849" s="96">
        <f t="shared" si="1729"/>
        <v>7.4407532921776987E-5</v>
      </c>
      <c r="AA3849" s="96">
        <f t="shared" si="1730"/>
        <v>7.4407532916373378E-5</v>
      </c>
      <c r="AB3849" s="96">
        <f t="shared" si="1731"/>
        <v>6.5746482452064441E-5</v>
      </c>
      <c r="AC3849" s="105">
        <f>_xlfn.VAR.S(S3849:S$4265)</f>
        <v>1.2735232198856345E-4</v>
      </c>
      <c r="AI3849" s="98"/>
      <c r="AJ3849" s="99"/>
      <c r="AK3849" s="116"/>
      <c r="AM3849" s="100"/>
      <c r="AN3849" s="120"/>
      <c r="AO3849" s="101"/>
    </row>
    <row r="3850" spans="1:41" ht="16.5">
      <c r="A3850" s="112">
        <v>37862</v>
      </c>
      <c r="B3850" s="73">
        <v>5650</v>
      </c>
      <c r="C3850" s="73">
        <v>5523</v>
      </c>
      <c r="D3850" s="80">
        <f t="shared" si="1732"/>
        <v>127</v>
      </c>
      <c r="E3850" s="17">
        <f t="shared" si="1723"/>
        <v>2.3E-2</v>
      </c>
      <c r="F3850" s="16">
        <f t="shared" si="1733"/>
        <v>0</v>
      </c>
      <c r="G3850" s="16">
        <f t="shared" si="1734"/>
        <v>0</v>
      </c>
      <c r="H3850" s="16">
        <f t="shared" si="1735"/>
        <v>0</v>
      </c>
      <c r="I3850" s="16">
        <f t="shared" si="1736"/>
        <v>0</v>
      </c>
      <c r="J3850" s="16">
        <f t="shared" si="1737"/>
        <v>0</v>
      </c>
      <c r="K3850" s="16">
        <f t="shared" si="1719"/>
        <v>0</v>
      </c>
      <c r="L3850" s="16">
        <f t="shared" si="1738"/>
        <v>0</v>
      </c>
      <c r="M3850" s="72"/>
      <c r="N3850" s="72"/>
      <c r="O3850" s="32">
        <f t="shared" si="1720"/>
        <v>0</v>
      </c>
      <c r="P3850" s="17" t="e">
        <f t="shared" si="1721"/>
        <v>#DIV/0!</v>
      </c>
      <c r="Q3850" s="38">
        <f t="shared" si="1722"/>
        <v>0</v>
      </c>
      <c r="R3850" s="17" t="e">
        <f t="shared" si="1739"/>
        <v>#DIV/0!</v>
      </c>
      <c r="S3850" s="97">
        <f t="shared" si="1740"/>
        <v>2.3E-2</v>
      </c>
      <c r="T3850" s="96">
        <f t="shared" si="1724"/>
        <v>1.0464773364353702E-2</v>
      </c>
      <c r="U3850" s="96">
        <f t="shared" si="1725"/>
        <v>1.0464773364611137E-2</v>
      </c>
      <c r="V3850" s="96">
        <f t="shared" si="1726"/>
        <v>1.0464773365605817E-2</v>
      </c>
      <c r="W3850" s="96">
        <f t="shared" si="1727"/>
        <v>1.0464772307318142E-2</v>
      </c>
      <c r="X3850" s="105">
        <f>AVERAGE(S3850:S$4265)</f>
        <v>1.3576923076923049E-2</v>
      </c>
      <c r="Y3850" s="96">
        <f t="shared" si="1728"/>
        <v>7.8769177071207487E-5</v>
      </c>
      <c r="Z3850" s="96">
        <f t="shared" si="1729"/>
        <v>7.8769177082386384E-5</v>
      </c>
      <c r="AA3850" s="96">
        <f t="shared" si="1730"/>
        <v>7.876917707632488E-5</v>
      </c>
      <c r="AB3850" s="96">
        <f t="shared" si="1731"/>
        <v>6.9600430655848017E-5</v>
      </c>
      <c r="AC3850" s="105">
        <f>_xlfn.VAR.S(S3850:S$4265)</f>
        <v>1.2758443002780403E-4</v>
      </c>
      <c r="AI3850" s="98"/>
      <c r="AJ3850" s="99"/>
      <c r="AK3850" s="116"/>
      <c r="AM3850" s="100"/>
      <c r="AN3850" s="120"/>
      <c r="AO3850" s="101"/>
    </row>
    <row r="3851" spans="1:41" ht="16.5">
      <c r="A3851" s="112">
        <v>37861</v>
      </c>
      <c r="B3851" s="73">
        <v>5523</v>
      </c>
      <c r="C3851" s="73">
        <v>5553</v>
      </c>
      <c r="D3851" s="80">
        <f t="shared" si="1732"/>
        <v>-30</v>
      </c>
      <c r="E3851" s="17">
        <f t="shared" si="1723"/>
        <v>6.0000000000000001E-3</v>
      </c>
      <c r="F3851" s="16">
        <f t="shared" si="1733"/>
        <v>0</v>
      </c>
      <c r="G3851" s="16">
        <f t="shared" si="1734"/>
        <v>0</v>
      </c>
      <c r="H3851" s="16">
        <f t="shared" si="1735"/>
        <v>0</v>
      </c>
      <c r="I3851" s="16">
        <f t="shared" si="1736"/>
        <v>0</v>
      </c>
      <c r="J3851" s="16">
        <f t="shared" si="1737"/>
        <v>0</v>
      </c>
      <c r="K3851" s="16">
        <f t="shared" si="1719"/>
        <v>0</v>
      </c>
      <c r="L3851" s="16">
        <f t="shared" si="1738"/>
        <v>0</v>
      </c>
      <c r="M3851" s="72"/>
      <c r="N3851" s="72"/>
      <c r="O3851" s="32">
        <f t="shared" si="1720"/>
        <v>0</v>
      </c>
      <c r="P3851" s="17" t="e">
        <f t="shared" si="1721"/>
        <v>#DIV/0!</v>
      </c>
      <c r="Q3851" s="38">
        <f t="shared" si="1722"/>
        <v>0</v>
      </c>
      <c r="R3851" s="17" t="e">
        <f t="shared" si="1739"/>
        <v>#DIV/0!</v>
      </c>
      <c r="S3851" s="97">
        <f t="shared" si="1740"/>
        <v>6.0000000000000001E-3</v>
      </c>
      <c r="T3851" s="96">
        <f t="shared" si="1724"/>
        <v>9.6646525152698955E-3</v>
      </c>
      <c r="U3851" s="96">
        <f t="shared" si="1725"/>
        <v>9.6646525155437615E-3</v>
      </c>
      <c r="V3851" s="96">
        <f t="shared" si="1726"/>
        <v>9.6646525166019324E-3</v>
      </c>
      <c r="W3851" s="96">
        <f t="shared" si="1727"/>
        <v>9.66465139076398E-3</v>
      </c>
      <c r="X3851" s="105">
        <f>AVERAGE(S3851:S$4265)</f>
        <v>1.3554216867469852E-2</v>
      </c>
      <c r="Y3851" s="96">
        <f t="shared" si="1728"/>
        <v>7.2446050552018765E-5</v>
      </c>
      <c r="Z3851" s="96">
        <f t="shared" si="1729"/>
        <v>7.2446050564377423E-5</v>
      </c>
      <c r="AA3851" s="96">
        <f t="shared" si="1730"/>
        <v>7.2446050559730424E-5</v>
      </c>
      <c r="AB3851" s="96">
        <f t="shared" si="1731"/>
        <v>6.4013313465324808E-5</v>
      </c>
      <c r="AC3851" s="105">
        <f>_xlfn.VAR.S(S3851:S$4265)</f>
        <v>1.276776089866718E-4</v>
      </c>
      <c r="AI3851" s="98"/>
      <c r="AJ3851" s="99"/>
      <c r="AK3851" s="116"/>
      <c r="AM3851" s="100"/>
      <c r="AN3851" s="120"/>
      <c r="AO3851" s="101"/>
    </row>
    <row r="3852" spans="1:41" ht="16.5">
      <c r="A3852" s="112">
        <v>37860</v>
      </c>
      <c r="B3852" s="73">
        <v>5553</v>
      </c>
      <c r="C3852" s="73">
        <v>5558</v>
      </c>
      <c r="D3852" s="80">
        <f t="shared" si="1732"/>
        <v>-5</v>
      </c>
      <c r="E3852" s="17">
        <f t="shared" si="1723"/>
        <v>1E-3</v>
      </c>
      <c r="F3852" s="16">
        <f t="shared" si="1733"/>
        <v>0</v>
      </c>
      <c r="G3852" s="16">
        <f t="shared" si="1734"/>
        <v>0</v>
      </c>
      <c r="H3852" s="16">
        <f t="shared" si="1735"/>
        <v>0</v>
      </c>
      <c r="I3852" s="16">
        <f t="shared" si="1736"/>
        <v>0</v>
      </c>
      <c r="J3852" s="16">
        <f t="shared" si="1737"/>
        <v>0</v>
      </c>
      <c r="K3852" s="16">
        <f t="shared" si="1719"/>
        <v>0</v>
      </c>
      <c r="L3852" s="16">
        <f t="shared" si="1738"/>
        <v>0</v>
      </c>
      <c r="M3852" s="72"/>
      <c r="N3852" s="72"/>
      <c r="O3852" s="32">
        <f t="shared" si="1720"/>
        <v>0</v>
      </c>
      <c r="P3852" s="17" t="e">
        <f t="shared" si="1721"/>
        <v>#DIV/0!</v>
      </c>
      <c r="Q3852" s="38">
        <f t="shared" si="1722"/>
        <v>0</v>
      </c>
      <c r="R3852" s="17" t="e">
        <f t="shared" si="1739"/>
        <v>#DIV/0!</v>
      </c>
      <c r="S3852" s="97">
        <f t="shared" si="1740"/>
        <v>1E-3</v>
      </c>
      <c r="T3852" s="96">
        <f t="shared" si="1724"/>
        <v>9.8985665056062714E-3</v>
      </c>
      <c r="U3852" s="96">
        <f t="shared" si="1725"/>
        <v>9.8985665058976182E-3</v>
      </c>
      <c r="V3852" s="96">
        <f t="shared" si="1726"/>
        <v>9.8985665070233323E-3</v>
      </c>
      <c r="W3852" s="96">
        <f t="shared" si="1727"/>
        <v>9.8985653093233827E-3</v>
      </c>
      <c r="X3852" s="105">
        <f>AVERAGE(S3852:S$4265)</f>
        <v>1.3572463768115913E-2</v>
      </c>
      <c r="Y3852" s="96">
        <f t="shared" si="1728"/>
        <v>7.6100129046915603E-5</v>
      </c>
      <c r="Z3852" s="96">
        <f t="shared" si="1729"/>
        <v>7.6100129059918114E-5</v>
      </c>
      <c r="AA3852" s="96">
        <f t="shared" si="1730"/>
        <v>7.6100129054414243E-5</v>
      </c>
      <c r="AB3852" s="96">
        <f t="shared" si="1731"/>
        <v>6.7242056676994794E-5</v>
      </c>
      <c r="AC3852" s="105">
        <f>_xlfn.VAR.S(S3852:S$4265)</f>
        <v>1.2784824718391457E-4</v>
      </c>
      <c r="AI3852" s="98"/>
      <c r="AJ3852" s="99"/>
      <c r="AK3852" s="116"/>
      <c r="AM3852" s="100"/>
      <c r="AN3852" s="120"/>
      <c r="AO3852" s="101"/>
    </row>
    <row r="3853" spans="1:41" ht="16.5">
      <c r="A3853" s="112">
        <v>37859</v>
      </c>
      <c r="B3853" s="73">
        <v>5558</v>
      </c>
      <c r="C3853" s="73">
        <v>5686</v>
      </c>
      <c r="D3853" s="80">
        <f t="shared" si="1732"/>
        <v>-128</v>
      </c>
      <c r="E3853" s="17">
        <f t="shared" si="1723"/>
        <v>2.3E-2</v>
      </c>
      <c r="F3853" s="16">
        <f t="shared" si="1733"/>
        <v>0</v>
      </c>
      <c r="G3853" s="16">
        <f t="shared" si="1734"/>
        <v>0</v>
      </c>
      <c r="H3853" s="16">
        <f t="shared" si="1735"/>
        <v>0</v>
      </c>
      <c r="I3853" s="16">
        <f t="shared" si="1736"/>
        <v>0</v>
      </c>
      <c r="J3853" s="16">
        <f t="shared" si="1737"/>
        <v>0</v>
      </c>
      <c r="K3853" s="16">
        <f t="shared" si="1719"/>
        <v>0</v>
      </c>
      <c r="L3853" s="16">
        <f t="shared" si="1738"/>
        <v>0</v>
      </c>
      <c r="M3853" s="72"/>
      <c r="N3853" s="72"/>
      <c r="O3853" s="32">
        <f t="shared" si="1720"/>
        <v>0</v>
      </c>
      <c r="P3853" s="17" t="e">
        <f t="shared" si="1721"/>
        <v>#DIV/0!</v>
      </c>
      <c r="Q3853" s="38">
        <f t="shared" si="1722"/>
        <v>0</v>
      </c>
      <c r="R3853" s="17" t="e">
        <f t="shared" si="1739"/>
        <v>#DIV/0!</v>
      </c>
      <c r="S3853" s="97">
        <f t="shared" si="1740"/>
        <v>2.3E-2</v>
      </c>
      <c r="T3853" s="96">
        <f t="shared" si="1724"/>
        <v>1.0466560112347098E-2</v>
      </c>
      <c r="U3853" s="96">
        <f t="shared" si="1725"/>
        <v>1.0466560112657041E-2</v>
      </c>
      <c r="V3853" s="96">
        <f t="shared" si="1726"/>
        <v>1.046656011385461E-2</v>
      </c>
      <c r="W3853" s="96">
        <f t="shared" si="1727"/>
        <v>1.0466558839705728E-2</v>
      </c>
      <c r="X3853" s="105">
        <f>AVERAGE(S3853:S$4265)</f>
        <v>1.3602905569007237E-2</v>
      </c>
      <c r="Y3853" s="96">
        <f t="shared" si="1728"/>
        <v>7.523742917582419E-5</v>
      </c>
      <c r="Z3853" s="96">
        <f t="shared" si="1729"/>
        <v>7.523742918928208E-5</v>
      </c>
      <c r="AA3853" s="96">
        <f t="shared" si="1730"/>
        <v>7.523742918197964E-5</v>
      </c>
      <c r="AB3853" s="96">
        <f t="shared" si="1731"/>
        <v>6.6479775322486373E-5</v>
      </c>
      <c r="AC3853" s="105">
        <f>_xlfn.VAR.S(S3853:S$4265)</f>
        <v>1.2777397211970233E-4</v>
      </c>
      <c r="AI3853" s="98"/>
      <c r="AJ3853" s="99"/>
      <c r="AK3853" s="116"/>
      <c r="AM3853" s="100"/>
      <c r="AN3853" s="120"/>
      <c r="AO3853" s="101"/>
    </row>
    <row r="3854" spans="1:41" ht="16.5">
      <c r="A3854" s="112">
        <v>37858</v>
      </c>
      <c r="B3854" s="73">
        <v>5686</v>
      </c>
      <c r="C3854" s="73">
        <v>5646</v>
      </c>
      <c r="D3854" s="80">
        <f t="shared" si="1732"/>
        <v>40</v>
      </c>
      <c r="E3854" s="17">
        <f t="shared" si="1723"/>
        <v>8.0000000000000002E-3</v>
      </c>
      <c r="F3854" s="16">
        <f t="shared" si="1733"/>
        <v>0</v>
      </c>
      <c r="G3854" s="16">
        <f t="shared" si="1734"/>
        <v>0</v>
      </c>
      <c r="H3854" s="16">
        <f t="shared" si="1735"/>
        <v>0</v>
      </c>
      <c r="I3854" s="16">
        <f t="shared" si="1736"/>
        <v>0</v>
      </c>
      <c r="J3854" s="16">
        <f t="shared" si="1737"/>
        <v>0</v>
      </c>
      <c r="K3854" s="16">
        <f t="shared" si="1719"/>
        <v>0</v>
      </c>
      <c r="L3854" s="16">
        <f t="shared" si="1738"/>
        <v>0</v>
      </c>
      <c r="M3854" s="72"/>
      <c r="N3854" s="72"/>
      <c r="O3854" s="32">
        <f t="shared" si="1720"/>
        <v>0</v>
      </c>
      <c r="P3854" s="17" t="e">
        <f t="shared" si="1721"/>
        <v>#DIV/0!</v>
      </c>
      <c r="Q3854" s="38">
        <f t="shared" si="1722"/>
        <v>0</v>
      </c>
      <c r="R3854" s="17" t="e">
        <f t="shared" si="1739"/>
        <v>#DIV/0!</v>
      </c>
      <c r="S3854" s="97">
        <f t="shared" si="1740"/>
        <v>8.0000000000000002E-3</v>
      </c>
      <c r="T3854" s="96">
        <f t="shared" si="1724"/>
        <v>9.6665533110075509E-3</v>
      </c>
      <c r="U3854" s="96">
        <f t="shared" si="1725"/>
        <v>9.6665533113372767E-3</v>
      </c>
      <c r="V3854" s="96">
        <f t="shared" si="1726"/>
        <v>9.6665533126112854E-3</v>
      </c>
      <c r="W3854" s="96">
        <f t="shared" si="1727"/>
        <v>9.6665519571337531E-3</v>
      </c>
      <c r="X3854" s="105">
        <f>AVERAGE(S3854:S$4265)</f>
        <v>1.3580097087378612E-2</v>
      </c>
      <c r="Y3854" s="96">
        <f t="shared" si="1728"/>
        <v>6.8692107595033996E-5</v>
      </c>
      <c r="Z3854" s="96">
        <f t="shared" si="1729"/>
        <v>6.869210760991215E-5</v>
      </c>
      <c r="AA3854" s="96">
        <f t="shared" si="1730"/>
        <v>6.8692107604312151E-5</v>
      </c>
      <c r="AB3854" s="96">
        <f t="shared" si="1731"/>
        <v>6.0696326046141335E-5</v>
      </c>
      <c r="AC3854" s="105">
        <f>_xlfn.VAR.S(S3854:S$4265)</f>
        <v>1.2786948125575846E-4</v>
      </c>
      <c r="AI3854" s="98"/>
      <c r="AJ3854" s="99"/>
      <c r="AK3854" s="116"/>
      <c r="AM3854" s="100"/>
      <c r="AN3854" s="120"/>
      <c r="AO3854" s="101"/>
    </row>
    <row r="3855" spans="1:41" ht="16.5">
      <c r="A3855" s="112">
        <v>37855</v>
      </c>
      <c r="B3855" s="73">
        <v>5646</v>
      </c>
      <c r="C3855" s="73">
        <v>5611</v>
      </c>
      <c r="D3855" s="80">
        <f t="shared" si="1732"/>
        <v>35</v>
      </c>
      <c r="E3855" s="17">
        <f t="shared" si="1723"/>
        <v>7.0000000000000001E-3</v>
      </c>
      <c r="F3855" s="16">
        <f t="shared" si="1733"/>
        <v>0</v>
      </c>
      <c r="G3855" s="16">
        <f t="shared" si="1734"/>
        <v>0</v>
      </c>
      <c r="H3855" s="16">
        <f t="shared" si="1735"/>
        <v>0</v>
      </c>
      <c r="I3855" s="16">
        <f t="shared" si="1736"/>
        <v>0</v>
      </c>
      <c r="J3855" s="16">
        <f t="shared" si="1737"/>
        <v>0</v>
      </c>
      <c r="K3855" s="16">
        <f t="shared" si="1719"/>
        <v>0</v>
      </c>
      <c r="L3855" s="16">
        <f t="shared" si="1738"/>
        <v>0</v>
      </c>
      <c r="M3855" s="72"/>
      <c r="N3855" s="72"/>
      <c r="O3855" s="32">
        <f t="shared" si="1720"/>
        <v>0</v>
      </c>
      <c r="P3855" s="17" t="e">
        <f t="shared" si="1721"/>
        <v>#DIV/0!</v>
      </c>
      <c r="Q3855" s="38">
        <f t="shared" si="1722"/>
        <v>0</v>
      </c>
      <c r="R3855" s="17" t="e">
        <f t="shared" si="1739"/>
        <v>#DIV/0!</v>
      </c>
      <c r="S3855" s="97">
        <f t="shared" si="1740"/>
        <v>7.0000000000000001E-3</v>
      </c>
      <c r="T3855" s="96">
        <f t="shared" si="1724"/>
        <v>9.7729290542633504E-3</v>
      </c>
      <c r="U3855" s="96">
        <f t="shared" si="1725"/>
        <v>9.7729290546141236E-3</v>
      </c>
      <c r="V3855" s="96">
        <f t="shared" si="1726"/>
        <v>9.7729290559694527E-3</v>
      </c>
      <c r="W3855" s="96">
        <f t="shared" si="1727"/>
        <v>9.772927613972077E-3</v>
      </c>
      <c r="X3855" s="105">
        <f>AVERAGE(S3855:S$4265)</f>
        <v>1.3593673965936708E-2</v>
      </c>
      <c r="Y3855" s="96">
        <f t="shared" si="1728"/>
        <v>7.287607547781589E-5</v>
      </c>
      <c r="Z3855" s="96">
        <f t="shared" si="1729"/>
        <v>7.2876075493564306E-5</v>
      </c>
      <c r="AA3855" s="96">
        <f t="shared" si="1730"/>
        <v>7.2876075487300111E-5</v>
      </c>
      <c r="AB3855" s="96">
        <f t="shared" si="1731"/>
        <v>6.4393279064459317E-5</v>
      </c>
      <c r="AC3855" s="105">
        <f>_xlfn.VAR.S(S3855:S$4265)</f>
        <v>1.2810522817637002E-4</v>
      </c>
      <c r="AI3855" s="98"/>
      <c r="AJ3855" s="99"/>
      <c r="AK3855" s="116"/>
      <c r="AM3855" s="100"/>
      <c r="AN3855" s="120"/>
      <c r="AO3855" s="101"/>
    </row>
    <row r="3856" spans="1:41" ht="16.5">
      <c r="A3856" s="112">
        <v>37854</v>
      </c>
      <c r="B3856" s="73">
        <v>5611</v>
      </c>
      <c r="C3856" s="73">
        <v>5543</v>
      </c>
      <c r="D3856" s="80">
        <f t="shared" si="1732"/>
        <v>68</v>
      </c>
      <c r="E3856" s="17">
        <f t="shared" si="1723"/>
        <v>1.3000000000000001E-2</v>
      </c>
      <c r="F3856" s="16">
        <f t="shared" si="1733"/>
        <v>0</v>
      </c>
      <c r="G3856" s="16">
        <f t="shared" si="1734"/>
        <v>0</v>
      </c>
      <c r="H3856" s="16">
        <f t="shared" si="1735"/>
        <v>0</v>
      </c>
      <c r="I3856" s="16">
        <f t="shared" si="1736"/>
        <v>0</v>
      </c>
      <c r="J3856" s="16">
        <f t="shared" si="1737"/>
        <v>0</v>
      </c>
      <c r="K3856" s="16">
        <f t="shared" si="1719"/>
        <v>0</v>
      </c>
      <c r="L3856" s="16">
        <f t="shared" si="1738"/>
        <v>0</v>
      </c>
      <c r="M3856" s="72"/>
      <c r="N3856" s="72"/>
      <c r="O3856" s="32">
        <f t="shared" si="1720"/>
        <v>0</v>
      </c>
      <c r="P3856" s="17" t="e">
        <f t="shared" si="1721"/>
        <v>#DIV/0!</v>
      </c>
      <c r="Q3856" s="38">
        <f t="shared" si="1722"/>
        <v>0</v>
      </c>
      <c r="R3856" s="17" t="e">
        <f t="shared" si="1739"/>
        <v>#DIV/0!</v>
      </c>
      <c r="S3856" s="97">
        <f t="shared" si="1740"/>
        <v>1.3000000000000001E-2</v>
      </c>
      <c r="T3856" s="96">
        <f t="shared" si="1724"/>
        <v>9.9499245258120751E-3</v>
      </c>
      <c r="U3856" s="96">
        <f t="shared" si="1725"/>
        <v>9.9499245261852384E-3</v>
      </c>
      <c r="V3856" s="96">
        <f t="shared" si="1726"/>
        <v>9.9499245276270781E-3</v>
      </c>
      <c r="W3856" s="96">
        <f t="shared" si="1727"/>
        <v>9.9499229935873165E-3</v>
      </c>
      <c r="X3856" s="105">
        <f>AVERAGE(S3856:S$4265)</f>
        <v>1.3609756097560946E-2</v>
      </c>
      <c r="Y3856" s="96">
        <f t="shared" si="1728"/>
        <v>7.6972289569507066E-5</v>
      </c>
      <c r="Z3856" s="96">
        <f t="shared" si="1729"/>
        <v>7.6972289586120174E-5</v>
      </c>
      <c r="AA3856" s="96">
        <f t="shared" si="1730"/>
        <v>7.6972289578913143E-5</v>
      </c>
      <c r="AB3856" s="96">
        <f t="shared" si="1731"/>
        <v>6.8012692990765519E-5</v>
      </c>
      <c r="AC3856" s="105">
        <f>_xlfn.VAR.S(S3856:S$4265)</f>
        <v>1.283118850259413E-4</v>
      </c>
      <c r="AI3856" s="98"/>
      <c r="AJ3856" s="99"/>
      <c r="AK3856" s="116"/>
      <c r="AM3856" s="100"/>
      <c r="AN3856" s="120"/>
      <c r="AO3856" s="101"/>
    </row>
    <row r="3857" spans="1:41" ht="16.5">
      <c r="A3857" s="112">
        <v>37853</v>
      </c>
      <c r="B3857" s="73">
        <v>5543</v>
      </c>
      <c r="C3857" s="73">
        <v>5512</v>
      </c>
      <c r="D3857" s="80">
        <f t="shared" si="1732"/>
        <v>31</v>
      </c>
      <c r="E3857" s="17">
        <f t="shared" si="1723"/>
        <v>6.0000000000000001E-3</v>
      </c>
      <c r="F3857" s="16">
        <f t="shared" si="1733"/>
        <v>0</v>
      </c>
      <c r="G3857" s="16">
        <f t="shared" si="1734"/>
        <v>0</v>
      </c>
      <c r="H3857" s="16">
        <f t="shared" si="1735"/>
        <v>0</v>
      </c>
      <c r="I3857" s="16">
        <f t="shared" si="1736"/>
        <v>0</v>
      </c>
      <c r="J3857" s="16">
        <f t="shared" si="1737"/>
        <v>0</v>
      </c>
      <c r="K3857" s="16">
        <f t="shared" si="1719"/>
        <v>0</v>
      </c>
      <c r="L3857" s="16">
        <f t="shared" si="1738"/>
        <v>0</v>
      </c>
      <c r="M3857" s="72"/>
      <c r="N3857" s="72"/>
      <c r="O3857" s="32">
        <f t="shared" si="1720"/>
        <v>0</v>
      </c>
      <c r="P3857" s="17" t="e">
        <f t="shared" si="1721"/>
        <v>#DIV/0!</v>
      </c>
      <c r="Q3857" s="38">
        <f t="shared" si="1722"/>
        <v>0</v>
      </c>
      <c r="R3857" s="17" t="e">
        <f t="shared" si="1739"/>
        <v>#DIV/0!</v>
      </c>
      <c r="S3857" s="97">
        <f t="shared" si="1740"/>
        <v>6.0000000000000001E-3</v>
      </c>
      <c r="T3857" s="96">
        <f t="shared" si="1724"/>
        <v>9.7552388572468875E-3</v>
      </c>
      <c r="U3857" s="96">
        <f t="shared" si="1725"/>
        <v>9.7552388576438703E-3</v>
      </c>
      <c r="V3857" s="96">
        <f t="shared" si="1726"/>
        <v>9.7552388591777422E-3</v>
      </c>
      <c r="W3857" s="96">
        <f t="shared" si="1727"/>
        <v>9.7552372272205479E-3</v>
      </c>
      <c r="X3857" s="105">
        <f>AVERAGE(S3857:S$4265)</f>
        <v>1.3611246943765249E-2</v>
      </c>
      <c r="Y3857" s="96">
        <f t="shared" si="1728"/>
        <v>8.1213384124570053E-5</v>
      </c>
      <c r="Z3857" s="96">
        <f t="shared" si="1729"/>
        <v>8.1213384142407997E-5</v>
      </c>
      <c r="AA3857" s="96">
        <f t="shared" si="1730"/>
        <v>8.1213384135376309E-5</v>
      </c>
      <c r="AB3857" s="96">
        <f t="shared" si="1731"/>
        <v>7.176012213410924E-5</v>
      </c>
      <c r="AC3857" s="105">
        <f>_xlfn.VAR.S(S3857:S$4265)</f>
        <v>1.2862546143151702E-4</v>
      </c>
      <c r="AI3857" s="98"/>
      <c r="AJ3857" s="99"/>
      <c r="AK3857" s="116"/>
      <c r="AM3857" s="100"/>
      <c r="AN3857" s="120"/>
      <c r="AO3857" s="101"/>
    </row>
    <row r="3858" spans="1:41" ht="16.5">
      <c r="A3858" s="112">
        <v>37852</v>
      </c>
      <c r="B3858" s="73">
        <v>5512</v>
      </c>
      <c r="C3858" s="73">
        <v>5516</v>
      </c>
      <c r="D3858" s="80">
        <f t="shared" si="1732"/>
        <v>-4</v>
      </c>
      <c r="E3858" s="17">
        <f t="shared" si="1723"/>
        <v>1E-3</v>
      </c>
      <c r="F3858" s="16">
        <f t="shared" si="1733"/>
        <v>0</v>
      </c>
      <c r="G3858" s="16">
        <f t="shared" si="1734"/>
        <v>0</v>
      </c>
      <c r="H3858" s="16">
        <f t="shared" si="1735"/>
        <v>0</v>
      </c>
      <c r="I3858" s="16">
        <f t="shared" si="1736"/>
        <v>0</v>
      </c>
      <c r="J3858" s="16">
        <f t="shared" si="1737"/>
        <v>0</v>
      </c>
      <c r="K3858" s="16">
        <f t="shared" si="1719"/>
        <v>0</v>
      </c>
      <c r="L3858" s="16">
        <f t="shared" si="1738"/>
        <v>0</v>
      </c>
      <c r="M3858" s="72"/>
      <c r="N3858" s="72"/>
      <c r="O3858" s="32">
        <f t="shared" si="1720"/>
        <v>0</v>
      </c>
      <c r="P3858" s="17" t="e">
        <f t="shared" si="1721"/>
        <v>#DIV/0!</v>
      </c>
      <c r="Q3858" s="38">
        <f t="shared" si="1722"/>
        <v>0</v>
      </c>
      <c r="R3858" s="17" t="e">
        <f t="shared" si="1739"/>
        <v>#DIV/0!</v>
      </c>
      <c r="S3858" s="97">
        <f t="shared" si="1740"/>
        <v>1E-3</v>
      </c>
      <c r="T3858" s="96">
        <f t="shared" si="1724"/>
        <v>9.9949349545179651E-3</v>
      </c>
      <c r="U3858" s="96">
        <f t="shared" si="1725"/>
        <v>9.994934954940287E-3</v>
      </c>
      <c r="V3858" s="96">
        <f t="shared" si="1726"/>
        <v>9.9949349565720651E-3</v>
      </c>
      <c r="W3858" s="96">
        <f t="shared" si="1727"/>
        <v>9.9949332204473905E-3</v>
      </c>
      <c r="X3858" s="105">
        <f>AVERAGE(S3858:S$4265)</f>
        <v>1.362990196078428E-2</v>
      </c>
      <c r="Y3858" s="96">
        <f t="shared" si="1728"/>
        <v>8.5378525326723712E-5</v>
      </c>
      <c r="Z3858" s="96">
        <f t="shared" si="1729"/>
        <v>8.5378525345484869E-5</v>
      </c>
      <c r="AA3858" s="96">
        <f t="shared" si="1730"/>
        <v>8.5378525337172155E-5</v>
      </c>
      <c r="AB3858" s="96">
        <f t="shared" si="1731"/>
        <v>7.5440440144837294E-5</v>
      </c>
      <c r="AC3858" s="105">
        <f>_xlfn.VAR.S(S3858:S$4265)</f>
        <v>1.2879880883557424E-4</v>
      </c>
      <c r="AI3858" s="98"/>
      <c r="AJ3858" s="99"/>
      <c r="AK3858" s="116"/>
      <c r="AM3858" s="100"/>
      <c r="AN3858" s="120"/>
      <c r="AO3858" s="101"/>
    </row>
    <row r="3859" spans="1:41" ht="16.5">
      <c r="A3859" s="112">
        <v>37851</v>
      </c>
      <c r="B3859" s="73">
        <v>5516</v>
      </c>
      <c r="C3859" s="73">
        <v>5488</v>
      </c>
      <c r="D3859" s="80">
        <f t="shared" si="1732"/>
        <v>28</v>
      </c>
      <c r="E3859" s="17">
        <f t="shared" si="1723"/>
        <v>6.0000000000000001E-3</v>
      </c>
      <c r="F3859" s="16">
        <f t="shared" si="1733"/>
        <v>0</v>
      </c>
      <c r="G3859" s="16">
        <f t="shared" si="1734"/>
        <v>0</v>
      </c>
      <c r="H3859" s="16">
        <f t="shared" si="1735"/>
        <v>0</v>
      </c>
      <c r="I3859" s="16">
        <f t="shared" si="1736"/>
        <v>0</v>
      </c>
      <c r="J3859" s="16">
        <f t="shared" si="1737"/>
        <v>0</v>
      </c>
      <c r="K3859" s="16">
        <f t="shared" si="1719"/>
        <v>0</v>
      </c>
      <c r="L3859" s="16">
        <f t="shared" si="1738"/>
        <v>0</v>
      </c>
      <c r="M3859" s="72"/>
      <c r="N3859" s="72"/>
      <c r="O3859" s="32">
        <f t="shared" si="1720"/>
        <v>0</v>
      </c>
      <c r="P3859" s="17" t="e">
        <f t="shared" si="1721"/>
        <v>#DIV/0!</v>
      </c>
      <c r="Q3859" s="38">
        <f t="shared" si="1722"/>
        <v>0</v>
      </c>
      <c r="R3859" s="17" t="e">
        <f t="shared" si="1739"/>
        <v>#DIV/0!</v>
      </c>
      <c r="S3859" s="97">
        <f t="shared" si="1740"/>
        <v>6.0000000000000001E-3</v>
      </c>
      <c r="T3859" s="96">
        <f t="shared" si="1724"/>
        <v>1.0569079738848901E-2</v>
      </c>
      <c r="U3859" s="96">
        <f t="shared" si="1725"/>
        <v>1.0569079739298179E-2</v>
      </c>
      <c r="V3859" s="96">
        <f t="shared" si="1726"/>
        <v>1.0569079741034113E-2</v>
      </c>
      <c r="W3859" s="96">
        <f t="shared" si="1727"/>
        <v>1.0569077894092969E-2</v>
      </c>
      <c r="X3859" s="105">
        <f>AVERAGE(S3859:S$4265)</f>
        <v>1.3660933660933629E-2</v>
      </c>
      <c r="Y3859" s="96">
        <f t="shared" si="1728"/>
        <v>8.498349798278383E-5</v>
      </c>
      <c r="Z3859" s="96">
        <f t="shared" si="1729"/>
        <v>8.4983498002193678E-5</v>
      </c>
      <c r="AA3859" s="96">
        <f t="shared" si="1730"/>
        <v>8.4983497991229765E-5</v>
      </c>
      <c r="AB3859" s="96">
        <f t="shared" si="1731"/>
        <v>7.5091394389807247E-5</v>
      </c>
      <c r="AC3859" s="105">
        <f>_xlfn.VAR.S(S3859:S$4265)</f>
        <v>1.2872218927391407E-4</v>
      </c>
      <c r="AI3859" s="98"/>
      <c r="AJ3859" s="99"/>
      <c r="AK3859" s="116"/>
      <c r="AM3859" s="100"/>
      <c r="AN3859" s="120"/>
      <c r="AO3859" s="101"/>
    </row>
    <row r="3860" spans="1:41" ht="16.5">
      <c r="A3860" s="112">
        <v>37848</v>
      </c>
      <c r="B3860" s="73">
        <v>5488</v>
      </c>
      <c r="C3860" s="73">
        <v>5436</v>
      </c>
      <c r="D3860" s="80">
        <f t="shared" si="1732"/>
        <v>52</v>
      </c>
      <c r="E3860" s="17">
        <f t="shared" si="1723"/>
        <v>9.9999999999999985E-3</v>
      </c>
      <c r="F3860" s="16">
        <f t="shared" si="1733"/>
        <v>0</v>
      </c>
      <c r="G3860" s="16">
        <f t="shared" si="1734"/>
        <v>0</v>
      </c>
      <c r="H3860" s="16">
        <f t="shared" si="1735"/>
        <v>0</v>
      </c>
      <c r="I3860" s="16">
        <f t="shared" si="1736"/>
        <v>0</v>
      </c>
      <c r="J3860" s="16">
        <f t="shared" si="1737"/>
        <v>0</v>
      </c>
      <c r="K3860" s="16">
        <f t="shared" ref="K3860:K3923" si="1741">AVERAGE(F3860:J3860)</f>
        <v>0</v>
      </c>
      <c r="L3860" s="16">
        <f t="shared" si="1738"/>
        <v>0</v>
      </c>
      <c r="M3860" s="72"/>
      <c r="N3860" s="72"/>
      <c r="O3860" s="32">
        <f t="shared" ref="O3860:O3923" si="1742">B3860*L3860*M3860</f>
        <v>0</v>
      </c>
      <c r="P3860" s="17" t="e">
        <f t="shared" ref="P3860:P3923" si="1743">ROUNDUP((O3860-N3860)/N3860,3)</f>
        <v>#DIV/0!</v>
      </c>
      <c r="Q3860" s="38">
        <f t="shared" ref="Q3860:Q3923" si="1744">ROUNDUP(O3860/1000,0)*1000</f>
        <v>0</v>
      </c>
      <c r="R3860" s="17" t="e">
        <f t="shared" si="1739"/>
        <v>#DIV/0!</v>
      </c>
      <c r="S3860" s="97">
        <f t="shared" si="1740"/>
        <v>9.9999999999999985E-3</v>
      </c>
      <c r="T3860" s="96">
        <f t="shared" si="1724"/>
        <v>1.0860723126435001E-2</v>
      </c>
      <c r="U3860" s="96">
        <f t="shared" si="1725"/>
        <v>1.0860723126912955E-2</v>
      </c>
      <c r="V3860" s="96">
        <f t="shared" si="1726"/>
        <v>1.0860723128759695E-2</v>
      </c>
      <c r="W3860" s="96">
        <f t="shared" si="1727"/>
        <v>1.086072116392869E-2</v>
      </c>
      <c r="X3860" s="105">
        <f>AVERAGE(S3860:S$4265)</f>
        <v>1.3679802955664993E-2</v>
      </c>
      <c r="Y3860" s="96">
        <f t="shared" si="1728"/>
        <v>8.8899893855395995E-5</v>
      </c>
      <c r="Z3860" s="96">
        <f t="shared" si="1729"/>
        <v>8.8899893875748177E-5</v>
      </c>
      <c r="AA3860" s="96">
        <f t="shared" si="1730"/>
        <v>8.8899893862938518E-5</v>
      </c>
      <c r="AB3860" s="96">
        <f t="shared" si="1731"/>
        <v>7.8551921299648835E-5</v>
      </c>
      <c r="AC3860" s="105">
        <f>_xlfn.VAR.S(S3860:S$4265)</f>
        <v>1.2889475156601659E-4</v>
      </c>
      <c r="AI3860" s="98"/>
      <c r="AJ3860" s="99"/>
      <c r="AK3860" s="116"/>
      <c r="AM3860" s="100"/>
      <c r="AN3860" s="120"/>
      <c r="AO3860" s="101"/>
    </row>
    <row r="3861" spans="1:41" ht="16.5">
      <c r="A3861" s="112">
        <v>37847</v>
      </c>
      <c r="B3861" s="73">
        <v>5436</v>
      </c>
      <c r="C3861" s="73">
        <v>5442</v>
      </c>
      <c r="D3861" s="80">
        <f t="shared" si="1732"/>
        <v>-6</v>
      </c>
      <c r="E3861" s="17">
        <f t="shared" si="1723"/>
        <v>2E-3</v>
      </c>
      <c r="F3861" s="16">
        <f t="shared" si="1733"/>
        <v>0</v>
      </c>
      <c r="G3861" s="16">
        <f t="shared" si="1734"/>
        <v>0</v>
      </c>
      <c r="H3861" s="16">
        <f t="shared" si="1735"/>
        <v>0</v>
      </c>
      <c r="I3861" s="16">
        <f t="shared" si="1736"/>
        <v>0</v>
      </c>
      <c r="J3861" s="16">
        <f t="shared" si="1737"/>
        <v>0</v>
      </c>
      <c r="K3861" s="16">
        <f t="shared" si="1741"/>
        <v>0</v>
      </c>
      <c r="L3861" s="16">
        <f t="shared" si="1738"/>
        <v>0</v>
      </c>
      <c r="M3861" s="72"/>
      <c r="N3861" s="72"/>
      <c r="O3861" s="32">
        <f t="shared" si="1742"/>
        <v>0</v>
      </c>
      <c r="P3861" s="17" t="e">
        <f t="shared" si="1743"/>
        <v>#DIV/0!</v>
      </c>
      <c r="Q3861" s="38">
        <f t="shared" si="1744"/>
        <v>0</v>
      </c>
      <c r="R3861" s="17" t="e">
        <f t="shared" si="1739"/>
        <v>#DIV/0!</v>
      </c>
      <c r="S3861" s="97">
        <f t="shared" si="1740"/>
        <v>2E-3</v>
      </c>
      <c r="T3861" s="96">
        <f t="shared" si="1724"/>
        <v>1.0915662900462768E-2</v>
      </c>
      <c r="U3861" s="96">
        <f t="shared" si="1725"/>
        <v>1.091566290097123E-2</v>
      </c>
      <c r="V3861" s="96">
        <f t="shared" si="1726"/>
        <v>1.0915662902935847E-2</v>
      </c>
      <c r="W3861" s="96">
        <f t="shared" si="1727"/>
        <v>1.0915660812690096E-2</v>
      </c>
      <c r="X3861" s="105">
        <f>AVERAGE(S3861:S$4265)</f>
        <v>1.3688888888888856E-2</v>
      </c>
      <c r="Y3861" s="96">
        <f t="shared" si="1728"/>
        <v>9.4520837811232943E-5</v>
      </c>
      <c r="Z3861" s="96">
        <f t="shared" si="1729"/>
        <v>9.4520837832824775E-5</v>
      </c>
      <c r="AA3861" s="96">
        <f t="shared" si="1730"/>
        <v>9.4520837818967818E-5</v>
      </c>
      <c r="AB3861" s="96">
        <f t="shared" si="1731"/>
        <v>8.3518586004602925E-5</v>
      </c>
      <c r="AC3861" s="105">
        <f>_xlfn.VAR.S(S3861:S$4265)</f>
        <v>1.2918019801980257E-4</v>
      </c>
      <c r="AI3861" s="98"/>
      <c r="AJ3861" s="99"/>
      <c r="AK3861" s="116"/>
      <c r="AM3861" s="100"/>
      <c r="AN3861" s="120"/>
      <c r="AO3861" s="101"/>
    </row>
    <row r="3862" spans="1:41" ht="16.5">
      <c r="A3862" s="112">
        <v>37846</v>
      </c>
      <c r="B3862" s="73">
        <v>5442</v>
      </c>
      <c r="C3862" s="73">
        <v>5255</v>
      </c>
      <c r="D3862" s="80">
        <f t="shared" si="1732"/>
        <v>187</v>
      </c>
      <c r="E3862" s="17">
        <f t="shared" si="1723"/>
        <v>3.6000000000000004E-2</v>
      </c>
      <c r="F3862" s="16">
        <f t="shared" si="1733"/>
        <v>0</v>
      </c>
      <c r="G3862" s="16">
        <f t="shared" si="1734"/>
        <v>0</v>
      </c>
      <c r="H3862" s="16">
        <f t="shared" si="1735"/>
        <v>0</v>
      </c>
      <c r="I3862" s="16">
        <f t="shared" si="1736"/>
        <v>0</v>
      </c>
      <c r="J3862" s="16">
        <f t="shared" si="1737"/>
        <v>0</v>
      </c>
      <c r="K3862" s="16">
        <f t="shared" si="1741"/>
        <v>0</v>
      </c>
      <c r="L3862" s="16">
        <f t="shared" si="1738"/>
        <v>0</v>
      </c>
      <c r="M3862" s="72"/>
      <c r="N3862" s="72"/>
      <c r="O3862" s="32">
        <f t="shared" si="1742"/>
        <v>0</v>
      </c>
      <c r="P3862" s="17" t="e">
        <f t="shared" si="1743"/>
        <v>#DIV/0!</v>
      </c>
      <c r="Q3862" s="38">
        <f t="shared" si="1744"/>
        <v>0</v>
      </c>
      <c r="R3862" s="17" t="e">
        <f t="shared" si="1739"/>
        <v>#DIV/0!</v>
      </c>
      <c r="S3862" s="97">
        <f t="shared" si="1740"/>
        <v>3.6000000000000004E-2</v>
      </c>
      <c r="T3862" s="96">
        <f t="shared" si="1724"/>
        <v>1.1484747766449754E-2</v>
      </c>
      <c r="U3862" s="96">
        <f t="shared" si="1725"/>
        <v>1.1484747766990671E-2</v>
      </c>
      <c r="V3862" s="96">
        <f t="shared" si="1726"/>
        <v>1.1484747769080688E-2</v>
      </c>
      <c r="W3862" s="96">
        <f t="shared" si="1727"/>
        <v>1.1484745545414997E-2</v>
      </c>
      <c r="X3862" s="105">
        <f>AVERAGE(S3862:S$4265)</f>
        <v>1.3717821782178185E-2</v>
      </c>
      <c r="Y3862" s="96">
        <f t="shared" si="1728"/>
        <v>9.4811927020896309E-5</v>
      </c>
      <c r="Z3862" s="96">
        <f t="shared" si="1729"/>
        <v>9.4811927043211386E-5</v>
      </c>
      <c r="AA3862" s="96">
        <f t="shared" si="1730"/>
        <v>9.4811927025939313E-5</v>
      </c>
      <c r="AB3862" s="96">
        <f t="shared" si="1731"/>
        <v>8.3775793128709197E-5</v>
      </c>
      <c r="AC3862" s="105">
        <f>_xlfn.VAR.S(S3862:S$4265)</f>
        <v>1.291608726629493E-4</v>
      </c>
      <c r="AI3862" s="98"/>
      <c r="AJ3862" s="99"/>
      <c r="AK3862" s="116"/>
      <c r="AM3862" s="100"/>
      <c r="AN3862" s="120"/>
      <c r="AO3862" s="101"/>
    </row>
    <row r="3863" spans="1:41" ht="16.5">
      <c r="A3863" s="112">
        <v>37845</v>
      </c>
      <c r="B3863" s="73">
        <v>5255</v>
      </c>
      <c r="C3863" s="73">
        <v>5214</v>
      </c>
      <c r="D3863" s="80">
        <f t="shared" si="1732"/>
        <v>41</v>
      </c>
      <c r="E3863" s="17">
        <f t="shared" si="1723"/>
        <v>8.0000000000000002E-3</v>
      </c>
      <c r="F3863" s="16">
        <f t="shared" si="1733"/>
        <v>0</v>
      </c>
      <c r="G3863" s="16">
        <f t="shared" si="1734"/>
        <v>0</v>
      </c>
      <c r="H3863" s="16">
        <f t="shared" si="1735"/>
        <v>0</v>
      </c>
      <c r="I3863" s="16">
        <f t="shared" si="1736"/>
        <v>0</v>
      </c>
      <c r="J3863" s="16">
        <f t="shared" si="1737"/>
        <v>0</v>
      </c>
      <c r="K3863" s="16">
        <f t="shared" si="1741"/>
        <v>0</v>
      </c>
      <c r="L3863" s="16">
        <f t="shared" si="1738"/>
        <v>0</v>
      </c>
      <c r="M3863" s="72"/>
      <c r="N3863" s="72"/>
      <c r="O3863" s="32">
        <f t="shared" si="1742"/>
        <v>0</v>
      </c>
      <c r="P3863" s="17" t="e">
        <f t="shared" si="1743"/>
        <v>#DIV/0!</v>
      </c>
      <c r="Q3863" s="38">
        <f t="shared" si="1744"/>
        <v>0</v>
      </c>
      <c r="R3863" s="17" t="e">
        <f t="shared" si="1739"/>
        <v>#DIV/0!</v>
      </c>
      <c r="S3863" s="97">
        <f t="shared" si="1740"/>
        <v>8.0000000000000002E-3</v>
      </c>
      <c r="T3863" s="96">
        <f t="shared" si="1724"/>
        <v>9.9199444323933537E-3</v>
      </c>
      <c r="U3863" s="96">
        <f t="shared" si="1725"/>
        <v>9.9199444329687962E-3</v>
      </c>
      <c r="V3863" s="96">
        <f t="shared" si="1726"/>
        <v>9.9199444351922191E-3</v>
      </c>
      <c r="W3863" s="96">
        <f t="shared" si="1727"/>
        <v>9.9199420695904213E-3</v>
      </c>
      <c r="X3863" s="105">
        <f>AVERAGE(S3863:S$4265)</f>
        <v>1.3662531017369696E-2</v>
      </c>
      <c r="Y3863" s="96">
        <f t="shared" si="1728"/>
        <v>5.7448690549286409E-5</v>
      </c>
      <c r="Z3863" s="96">
        <f t="shared" si="1729"/>
        <v>5.7448690574941716E-5</v>
      </c>
      <c r="AA3863" s="96">
        <f t="shared" si="1730"/>
        <v>5.744869056396978E-5</v>
      </c>
      <c r="AB3863" s="96">
        <f t="shared" si="1731"/>
        <v>5.0761628798219321E-5</v>
      </c>
      <c r="AC3863" s="105">
        <f>_xlfn.VAR.S(S3863:S$4265)</f>
        <v>1.2824404034418528E-4</v>
      </c>
      <c r="AI3863" s="98"/>
      <c r="AJ3863" s="99"/>
      <c r="AK3863" s="116"/>
      <c r="AM3863" s="100"/>
      <c r="AN3863" s="120"/>
      <c r="AO3863" s="101"/>
    </row>
    <row r="3864" spans="1:41" ht="16.5">
      <c r="A3864" s="112">
        <v>37844</v>
      </c>
      <c r="B3864" s="73">
        <v>5214</v>
      </c>
      <c r="C3864" s="73">
        <v>5232</v>
      </c>
      <c r="D3864" s="80">
        <f t="shared" si="1732"/>
        <v>-18</v>
      </c>
      <c r="E3864" s="17">
        <f t="shared" si="1723"/>
        <v>4.0000000000000001E-3</v>
      </c>
      <c r="F3864" s="16">
        <f t="shared" si="1733"/>
        <v>0</v>
      </c>
      <c r="G3864" s="16">
        <f t="shared" si="1734"/>
        <v>0</v>
      </c>
      <c r="H3864" s="16">
        <f t="shared" si="1735"/>
        <v>0</v>
      </c>
      <c r="I3864" s="16">
        <f t="shared" si="1736"/>
        <v>0</v>
      </c>
      <c r="J3864" s="16">
        <f t="shared" si="1737"/>
        <v>0</v>
      </c>
      <c r="K3864" s="16">
        <f t="shared" si="1741"/>
        <v>0</v>
      </c>
      <c r="L3864" s="16">
        <f t="shared" si="1738"/>
        <v>0</v>
      </c>
      <c r="M3864" s="72"/>
      <c r="N3864" s="72"/>
      <c r="O3864" s="32">
        <f t="shared" si="1742"/>
        <v>0</v>
      </c>
      <c r="P3864" s="17" t="e">
        <f t="shared" si="1743"/>
        <v>#DIV/0!</v>
      </c>
      <c r="Q3864" s="38">
        <f t="shared" si="1744"/>
        <v>0</v>
      </c>
      <c r="R3864" s="17" t="e">
        <f t="shared" si="1739"/>
        <v>#DIV/0!</v>
      </c>
      <c r="S3864" s="97">
        <f t="shared" si="1740"/>
        <v>4.0000000000000001E-3</v>
      </c>
      <c r="T3864" s="96">
        <f t="shared" si="1724"/>
        <v>1.0042494077014205E-2</v>
      </c>
      <c r="U3864" s="96">
        <f t="shared" si="1725"/>
        <v>1.0042494077626378E-2</v>
      </c>
      <c r="V3864" s="96">
        <f t="shared" si="1726"/>
        <v>1.0042494079991722E-2</v>
      </c>
      <c r="W3864" s="96">
        <f t="shared" si="1727"/>
        <v>1.0042491563394065E-2</v>
      </c>
      <c r="X3864" s="105">
        <f>AVERAGE(S3864:S$4265)</f>
        <v>1.3676616915422855E-2</v>
      </c>
      <c r="Y3864" s="96">
        <f t="shared" si="1728"/>
        <v>6.0849344282987366E-5</v>
      </c>
      <c r="Z3864" s="96">
        <f t="shared" si="1729"/>
        <v>6.084934431012063E-5</v>
      </c>
      <c r="AA3864" s="96">
        <f t="shared" si="1730"/>
        <v>6.0849344297831605E-5</v>
      </c>
      <c r="AB3864" s="96">
        <f t="shared" si="1731"/>
        <v>5.3766444835302484E-5</v>
      </c>
      <c r="AC3864" s="105">
        <f>_xlfn.VAR.S(S3864:S$4265)</f>
        <v>1.2848369126933963E-4</v>
      </c>
      <c r="AI3864" s="98"/>
      <c r="AJ3864" s="99"/>
      <c r="AK3864" s="116"/>
      <c r="AM3864" s="100"/>
      <c r="AN3864" s="120"/>
      <c r="AO3864" s="101"/>
    </row>
    <row r="3865" spans="1:41" ht="16.5">
      <c r="A3865" s="112">
        <v>37841</v>
      </c>
      <c r="B3865" s="73">
        <v>5232</v>
      </c>
      <c r="C3865" s="73">
        <v>5259</v>
      </c>
      <c r="D3865" s="80">
        <f t="shared" si="1732"/>
        <v>-27</v>
      </c>
      <c r="E3865" s="17">
        <f t="shared" si="1723"/>
        <v>6.0000000000000001E-3</v>
      </c>
      <c r="F3865" s="16">
        <f t="shared" si="1733"/>
        <v>0</v>
      </c>
      <c r="G3865" s="16">
        <f t="shared" si="1734"/>
        <v>0</v>
      </c>
      <c r="H3865" s="16">
        <f t="shared" si="1735"/>
        <v>0</v>
      </c>
      <c r="I3865" s="16">
        <f t="shared" si="1736"/>
        <v>0</v>
      </c>
      <c r="J3865" s="16">
        <f t="shared" si="1737"/>
        <v>0</v>
      </c>
      <c r="K3865" s="16">
        <f t="shared" si="1741"/>
        <v>0</v>
      </c>
      <c r="L3865" s="16">
        <f t="shared" si="1738"/>
        <v>0</v>
      </c>
      <c r="M3865" s="72"/>
      <c r="N3865" s="72"/>
      <c r="O3865" s="32">
        <f t="shared" si="1742"/>
        <v>0</v>
      </c>
      <c r="P3865" s="17" t="e">
        <f t="shared" si="1743"/>
        <v>#DIV/0!</v>
      </c>
      <c r="Q3865" s="38">
        <f t="shared" si="1744"/>
        <v>0</v>
      </c>
      <c r="R3865" s="17" t="e">
        <f t="shared" si="1739"/>
        <v>#DIV/0!</v>
      </c>
      <c r="S3865" s="97">
        <f t="shared" si="1740"/>
        <v>6.0000000000000001E-3</v>
      </c>
      <c r="T3865" s="96">
        <f t="shared" si="1724"/>
        <v>1.0428185188312985E-2</v>
      </c>
      <c r="U3865" s="96">
        <f t="shared" si="1725"/>
        <v>1.0428185188964233E-2</v>
      </c>
      <c r="V3865" s="96">
        <f t="shared" si="1726"/>
        <v>1.0428185191480555E-2</v>
      </c>
      <c r="W3865" s="96">
        <f t="shared" si="1727"/>
        <v>1.0428182514249006E-2</v>
      </c>
      <c r="X3865" s="105">
        <f>AVERAGE(S3865:S$4265)</f>
        <v>1.3700748129675779E-2</v>
      </c>
      <c r="Y3865" s="96">
        <f t="shared" si="1728"/>
        <v>6.2095798291566579E-5</v>
      </c>
      <c r="Z3865" s="96">
        <f t="shared" si="1729"/>
        <v>6.2095798319897324E-5</v>
      </c>
      <c r="AA3865" s="96">
        <f t="shared" si="1730"/>
        <v>6.2095798304758948E-5</v>
      </c>
      <c r="AB3865" s="96">
        <f t="shared" si="1731"/>
        <v>5.4867811252852318E-5</v>
      </c>
      <c r="AC3865" s="105">
        <f>_xlfn.VAR.S(S3865:S$4265)</f>
        <v>1.285702244389033E-4</v>
      </c>
      <c r="AI3865" s="98"/>
      <c r="AJ3865" s="99"/>
      <c r="AK3865" s="116"/>
      <c r="AM3865" s="100"/>
      <c r="AN3865" s="120"/>
      <c r="AO3865" s="101"/>
    </row>
    <row r="3866" spans="1:41" ht="16.5">
      <c r="A3866" s="112">
        <v>37840</v>
      </c>
      <c r="B3866" s="73">
        <v>5259</v>
      </c>
      <c r="C3866" s="73">
        <v>5225</v>
      </c>
      <c r="D3866" s="80">
        <f t="shared" si="1732"/>
        <v>34</v>
      </c>
      <c r="E3866" s="17">
        <f t="shared" si="1723"/>
        <v>7.0000000000000001E-3</v>
      </c>
      <c r="F3866" s="16">
        <f t="shared" si="1733"/>
        <v>0</v>
      </c>
      <c r="G3866" s="16">
        <f t="shared" si="1734"/>
        <v>0</v>
      </c>
      <c r="H3866" s="16">
        <f t="shared" si="1735"/>
        <v>0</v>
      </c>
      <c r="I3866" s="16">
        <f t="shared" si="1736"/>
        <v>0</v>
      </c>
      <c r="J3866" s="16">
        <f t="shared" si="1737"/>
        <v>0</v>
      </c>
      <c r="K3866" s="16">
        <f t="shared" si="1741"/>
        <v>0</v>
      </c>
      <c r="L3866" s="16">
        <f t="shared" si="1738"/>
        <v>0</v>
      </c>
      <c r="M3866" s="72"/>
      <c r="N3866" s="72"/>
      <c r="O3866" s="32">
        <f t="shared" si="1742"/>
        <v>0</v>
      </c>
      <c r="P3866" s="17" t="e">
        <f t="shared" si="1743"/>
        <v>#DIV/0!</v>
      </c>
      <c r="Q3866" s="38">
        <f t="shared" si="1744"/>
        <v>0</v>
      </c>
      <c r="R3866" s="17" t="e">
        <f t="shared" si="1739"/>
        <v>#DIV/0!</v>
      </c>
      <c r="S3866" s="97">
        <f t="shared" si="1740"/>
        <v>7.0000000000000001E-3</v>
      </c>
      <c r="T3866" s="96">
        <f t="shared" si="1724"/>
        <v>1.0710835306715941E-2</v>
      </c>
      <c r="U3866" s="96">
        <f t="shared" si="1725"/>
        <v>1.0710835307408758E-2</v>
      </c>
      <c r="V3866" s="96">
        <f t="shared" si="1726"/>
        <v>1.0710835310085697E-2</v>
      </c>
      <c r="W3866" s="96">
        <f t="shared" si="1727"/>
        <v>1.0710832461967027E-2</v>
      </c>
      <c r="X3866" s="105">
        <f>AVERAGE(S3866:S$4265)</f>
        <v>1.3719999999999968E-2</v>
      </c>
      <c r="Y3866" s="96">
        <f t="shared" si="1728"/>
        <v>6.4642851206751591E-5</v>
      </c>
      <c r="Z3866" s="96">
        <f t="shared" si="1729"/>
        <v>6.4642851236474031E-5</v>
      </c>
      <c r="AA3866" s="96">
        <f t="shared" si="1730"/>
        <v>6.464285121875951E-5</v>
      </c>
      <c r="AB3866" s="96">
        <f t="shared" si="1731"/>
        <v>5.7118386414981146E-5</v>
      </c>
      <c r="AC3866" s="105">
        <f>_xlfn.VAR.S(S3866:S$4265)</f>
        <v>1.2874345864661722E-4</v>
      </c>
      <c r="AI3866" s="98"/>
      <c r="AJ3866" s="99"/>
      <c r="AK3866" s="116"/>
      <c r="AM3866" s="100"/>
      <c r="AN3866" s="120"/>
      <c r="AO3866" s="101"/>
    </row>
    <row r="3867" spans="1:41" ht="16.5">
      <c r="A3867" s="112">
        <v>37839</v>
      </c>
      <c r="B3867" s="73">
        <v>5225</v>
      </c>
      <c r="C3867" s="73">
        <v>5259</v>
      </c>
      <c r="D3867" s="80">
        <f t="shared" si="1732"/>
        <v>-34</v>
      </c>
      <c r="E3867" s="17">
        <f t="shared" si="1723"/>
        <v>7.0000000000000001E-3</v>
      </c>
      <c r="F3867" s="16">
        <f t="shared" si="1733"/>
        <v>0</v>
      </c>
      <c r="G3867" s="16">
        <f t="shared" si="1734"/>
        <v>0</v>
      </c>
      <c r="H3867" s="16">
        <f t="shared" si="1735"/>
        <v>0</v>
      </c>
      <c r="I3867" s="16">
        <f t="shared" si="1736"/>
        <v>0</v>
      </c>
      <c r="J3867" s="16">
        <f t="shared" si="1737"/>
        <v>0</v>
      </c>
      <c r="K3867" s="16">
        <f t="shared" si="1741"/>
        <v>0</v>
      </c>
      <c r="L3867" s="16">
        <f t="shared" si="1738"/>
        <v>0</v>
      </c>
      <c r="M3867" s="72"/>
      <c r="N3867" s="72"/>
      <c r="O3867" s="32">
        <f t="shared" si="1742"/>
        <v>0</v>
      </c>
      <c r="P3867" s="17" t="e">
        <f t="shared" si="1743"/>
        <v>#DIV/0!</v>
      </c>
      <c r="Q3867" s="38">
        <f t="shared" si="1744"/>
        <v>0</v>
      </c>
      <c r="R3867" s="17" t="e">
        <f t="shared" si="1739"/>
        <v>#DIV/0!</v>
      </c>
      <c r="S3867" s="97">
        <f t="shared" si="1740"/>
        <v>7.0000000000000001E-3</v>
      </c>
      <c r="T3867" s="96">
        <f t="shared" si="1724"/>
        <v>1.0947697134804193E-2</v>
      </c>
      <c r="U3867" s="96">
        <f t="shared" si="1725"/>
        <v>1.0947697135541232E-2</v>
      </c>
      <c r="V3867" s="96">
        <f t="shared" si="1726"/>
        <v>1.0947697138389039E-2</v>
      </c>
      <c r="W3867" s="96">
        <f t="shared" si="1727"/>
        <v>1.0947694108475561E-2</v>
      </c>
      <c r="X3867" s="105">
        <f>AVERAGE(S3867:S$4265)</f>
        <v>1.3736842105263127E-2</v>
      </c>
      <c r="Y3867" s="96">
        <f t="shared" si="1728"/>
        <v>6.7774247283684176E-5</v>
      </c>
      <c r="Z3867" s="96">
        <f t="shared" si="1729"/>
        <v>6.7774247314932346E-5</v>
      </c>
      <c r="AA3867" s="96">
        <f t="shared" si="1730"/>
        <v>6.7774247294651925E-5</v>
      </c>
      <c r="AB3867" s="96">
        <f t="shared" si="1731"/>
        <v>5.9885286980142395E-5</v>
      </c>
      <c r="AC3867" s="105">
        <f>_xlfn.VAR.S(S3867:S$4265)</f>
        <v>1.2895318698757002E-4</v>
      </c>
      <c r="AI3867" s="98"/>
      <c r="AJ3867" s="99"/>
      <c r="AK3867" s="116"/>
      <c r="AM3867" s="100"/>
      <c r="AN3867" s="120"/>
      <c r="AO3867" s="101"/>
    </row>
    <row r="3868" spans="1:41" ht="16.5">
      <c r="A3868" s="112">
        <v>37838</v>
      </c>
      <c r="B3868" s="73">
        <v>5259</v>
      </c>
      <c r="C3868" s="73">
        <v>5377</v>
      </c>
      <c r="D3868" s="80">
        <f t="shared" si="1732"/>
        <v>-118</v>
      </c>
      <c r="E3868" s="17">
        <f t="shared" si="1723"/>
        <v>2.2000000000000002E-2</v>
      </c>
      <c r="F3868" s="16">
        <f t="shared" si="1733"/>
        <v>0</v>
      </c>
      <c r="G3868" s="16">
        <f t="shared" si="1734"/>
        <v>0</v>
      </c>
      <c r="H3868" s="16">
        <f t="shared" si="1735"/>
        <v>0</v>
      </c>
      <c r="I3868" s="16">
        <f t="shared" si="1736"/>
        <v>0</v>
      </c>
      <c r="J3868" s="16">
        <f t="shared" si="1737"/>
        <v>0</v>
      </c>
      <c r="K3868" s="16">
        <f t="shared" si="1741"/>
        <v>0</v>
      </c>
      <c r="L3868" s="16">
        <f t="shared" si="1738"/>
        <v>0</v>
      </c>
      <c r="M3868" s="72"/>
      <c r="N3868" s="72"/>
      <c r="O3868" s="32">
        <f t="shared" si="1742"/>
        <v>0</v>
      </c>
      <c r="P3868" s="17" t="e">
        <f t="shared" si="1743"/>
        <v>#DIV/0!</v>
      </c>
      <c r="Q3868" s="38">
        <f t="shared" si="1744"/>
        <v>0</v>
      </c>
      <c r="R3868" s="17" t="e">
        <f t="shared" si="1739"/>
        <v>#DIV/0!</v>
      </c>
      <c r="S3868" s="97">
        <f t="shared" si="1740"/>
        <v>2.2000000000000002E-2</v>
      </c>
      <c r="T3868" s="96">
        <f t="shared" si="1724"/>
        <v>1.1199677802983185E-2</v>
      </c>
      <c r="U3868" s="96">
        <f t="shared" si="1725"/>
        <v>1.1199677803767268E-2</v>
      </c>
      <c r="V3868" s="96">
        <f t="shared" si="1726"/>
        <v>1.119967780679685E-2</v>
      </c>
      <c r="W3868" s="96">
        <f t="shared" si="1727"/>
        <v>1.1199674583484641E-2</v>
      </c>
      <c r="X3868" s="105">
        <f>AVERAGE(S3868:S$4265)</f>
        <v>1.3753768844221075E-2</v>
      </c>
      <c r="Y3868" s="96">
        <f t="shared" si="1728"/>
        <v>7.0974478366757449E-5</v>
      </c>
      <c r="Z3868" s="96">
        <f t="shared" si="1729"/>
        <v>7.09744783995798E-5</v>
      </c>
      <c r="AA3868" s="96">
        <f t="shared" si="1730"/>
        <v>7.0974478376380651E-5</v>
      </c>
      <c r="AB3868" s="96">
        <f t="shared" si="1731"/>
        <v>6.2713010269890252E-5</v>
      </c>
      <c r="AC3868" s="105">
        <f>_xlfn.VAR.S(S3868:S$4265)</f>
        <v>1.2916339885827181E-4</v>
      </c>
      <c r="AI3868" s="98"/>
      <c r="AJ3868" s="99"/>
      <c r="AK3868" s="116"/>
      <c r="AM3868" s="100"/>
      <c r="AN3868" s="120"/>
      <c r="AO3868" s="101"/>
    </row>
    <row r="3869" spans="1:41" ht="16.5">
      <c r="A3869" s="112">
        <v>37837</v>
      </c>
      <c r="B3869" s="73">
        <v>5377</v>
      </c>
      <c r="C3869" s="73">
        <v>5390</v>
      </c>
      <c r="D3869" s="80">
        <f t="shared" si="1732"/>
        <v>-13</v>
      </c>
      <c r="E3869" s="17">
        <f t="shared" si="1723"/>
        <v>3.0000000000000001E-3</v>
      </c>
      <c r="F3869" s="16">
        <f t="shared" si="1733"/>
        <v>0</v>
      </c>
      <c r="G3869" s="16">
        <f t="shared" si="1734"/>
        <v>0</v>
      </c>
      <c r="H3869" s="16">
        <f t="shared" si="1735"/>
        <v>0</v>
      </c>
      <c r="I3869" s="16">
        <f t="shared" si="1736"/>
        <v>0</v>
      </c>
      <c r="J3869" s="16">
        <f t="shared" si="1737"/>
        <v>0</v>
      </c>
      <c r="K3869" s="16">
        <f t="shared" si="1741"/>
        <v>0</v>
      </c>
      <c r="L3869" s="16">
        <f t="shared" si="1738"/>
        <v>0</v>
      </c>
      <c r="M3869" s="72"/>
      <c r="N3869" s="72"/>
      <c r="O3869" s="32">
        <f t="shared" si="1742"/>
        <v>0</v>
      </c>
      <c r="P3869" s="17" t="e">
        <f t="shared" si="1743"/>
        <v>#DIV/0!</v>
      </c>
      <c r="Q3869" s="38">
        <f t="shared" si="1744"/>
        <v>0</v>
      </c>
      <c r="R3869" s="17" t="e">
        <f t="shared" si="1739"/>
        <v>#DIV/0!</v>
      </c>
      <c r="S3869" s="97">
        <f t="shared" si="1740"/>
        <v>3.0000000000000001E-3</v>
      </c>
      <c r="T3869" s="96">
        <f t="shared" si="1724"/>
        <v>1.0510295535088494E-2</v>
      </c>
      <c r="U3869" s="96">
        <f t="shared" si="1725"/>
        <v>1.0510295535922625E-2</v>
      </c>
      <c r="V3869" s="96">
        <f t="shared" si="1726"/>
        <v>1.0510295539145583E-2</v>
      </c>
      <c r="W3869" s="96">
        <f t="shared" si="1727"/>
        <v>1.0510292110090042E-2</v>
      </c>
      <c r="X3869" s="105">
        <f>AVERAGE(S3869:S$4265)</f>
        <v>1.3732997481108284E-2</v>
      </c>
      <c r="Y3869" s="96">
        <f t="shared" si="1728"/>
        <v>6.707838281414575E-5</v>
      </c>
      <c r="Z3869" s="96">
        <f t="shared" si="1729"/>
        <v>6.7078382850286613E-5</v>
      </c>
      <c r="AA3869" s="96">
        <f t="shared" si="1730"/>
        <v>6.7078382830334013E-5</v>
      </c>
      <c r="AB3869" s="96">
        <f t="shared" si="1731"/>
        <v>5.9270413323119769E-5</v>
      </c>
      <c r="AC3869" s="105">
        <f>_xlfn.VAR.S(S3869:S$4265)</f>
        <v>1.2931741851767101E-4</v>
      </c>
      <c r="AI3869" s="98"/>
      <c r="AJ3869" s="99"/>
      <c r="AK3869" s="116"/>
      <c r="AM3869" s="100"/>
      <c r="AN3869" s="120"/>
      <c r="AO3869" s="101"/>
    </row>
    <row r="3870" spans="1:41" ht="16.5">
      <c r="A3870" s="112">
        <v>37834</v>
      </c>
      <c r="B3870" s="73">
        <v>5390</v>
      </c>
      <c r="C3870" s="73">
        <v>5318</v>
      </c>
      <c r="D3870" s="80">
        <f t="shared" si="1732"/>
        <v>72</v>
      </c>
      <c r="E3870" s="17">
        <f t="shared" si="1723"/>
        <v>1.3999999999999999E-2</v>
      </c>
      <c r="F3870" s="16">
        <f t="shared" si="1733"/>
        <v>0</v>
      </c>
      <c r="G3870" s="16">
        <f t="shared" si="1734"/>
        <v>0</v>
      </c>
      <c r="H3870" s="16">
        <f t="shared" si="1735"/>
        <v>0</v>
      </c>
      <c r="I3870" s="16">
        <f t="shared" si="1736"/>
        <v>0</v>
      </c>
      <c r="J3870" s="16">
        <f t="shared" si="1737"/>
        <v>0</v>
      </c>
      <c r="K3870" s="16">
        <f t="shared" si="1741"/>
        <v>0</v>
      </c>
      <c r="L3870" s="16">
        <f t="shared" si="1738"/>
        <v>0</v>
      </c>
      <c r="M3870" s="72"/>
      <c r="N3870" s="72"/>
      <c r="O3870" s="32">
        <f t="shared" si="1742"/>
        <v>0</v>
      </c>
      <c r="P3870" s="17" t="e">
        <f t="shared" si="1743"/>
        <v>#DIV/0!</v>
      </c>
      <c r="Q3870" s="38">
        <f t="shared" si="1744"/>
        <v>0</v>
      </c>
      <c r="R3870" s="17" t="e">
        <f t="shared" si="1739"/>
        <v>#DIV/0!</v>
      </c>
      <c r="S3870" s="97">
        <f t="shared" si="1740"/>
        <v>1.3999999999999999E-2</v>
      </c>
      <c r="T3870" s="96">
        <f t="shared" si="1724"/>
        <v>1.0989676101157973E-2</v>
      </c>
      <c r="U3870" s="96">
        <f t="shared" si="1725"/>
        <v>1.0989676102045346E-2</v>
      </c>
      <c r="V3870" s="96">
        <f t="shared" si="1726"/>
        <v>1.0989676105474026E-2</v>
      </c>
      <c r="W3870" s="96">
        <f t="shared" si="1727"/>
        <v>1.09896724575426E-2</v>
      </c>
      <c r="X3870" s="105">
        <f>AVERAGE(S3870:S$4265)</f>
        <v>1.3760101010100978E-2</v>
      </c>
      <c r="Y3870" s="96">
        <f t="shared" si="1728"/>
        <v>6.7285412087298777E-5</v>
      </c>
      <c r="Z3870" s="96">
        <f t="shared" si="1729"/>
        <v>6.7285412124841432E-5</v>
      </c>
      <c r="AA3870" s="96">
        <f t="shared" si="1730"/>
        <v>6.728541210011814E-5</v>
      </c>
      <c r="AB3870" s="96">
        <f t="shared" si="1731"/>
        <v>5.9453344753603108E-5</v>
      </c>
      <c r="AC3870" s="105">
        <f>_xlfn.VAR.S(S3870:S$4265)</f>
        <v>1.293524293568604E-4</v>
      </c>
      <c r="AI3870" s="98"/>
      <c r="AJ3870" s="99"/>
      <c r="AK3870" s="116"/>
      <c r="AM3870" s="100"/>
      <c r="AN3870" s="120"/>
      <c r="AO3870" s="101"/>
    </row>
    <row r="3871" spans="1:41" ht="16.5">
      <c r="A3871" s="112">
        <v>37833</v>
      </c>
      <c r="B3871" s="73">
        <v>5318</v>
      </c>
      <c r="C3871" s="73">
        <v>5307</v>
      </c>
      <c r="D3871" s="80">
        <f t="shared" si="1732"/>
        <v>11</v>
      </c>
      <c r="E3871" s="17">
        <f t="shared" si="1723"/>
        <v>3.0000000000000001E-3</v>
      </c>
      <c r="F3871" s="16">
        <f t="shared" si="1733"/>
        <v>0</v>
      </c>
      <c r="G3871" s="16">
        <f t="shared" si="1734"/>
        <v>0</v>
      </c>
      <c r="H3871" s="16">
        <f t="shared" si="1735"/>
        <v>0</v>
      </c>
      <c r="I3871" s="16">
        <f t="shared" si="1736"/>
        <v>0</v>
      </c>
      <c r="J3871" s="16">
        <f t="shared" si="1737"/>
        <v>0</v>
      </c>
      <c r="K3871" s="16">
        <f t="shared" si="1741"/>
        <v>0</v>
      </c>
      <c r="L3871" s="16">
        <f t="shared" si="1738"/>
        <v>0</v>
      </c>
      <c r="M3871" s="72"/>
      <c r="N3871" s="72"/>
      <c r="O3871" s="32">
        <f t="shared" si="1742"/>
        <v>0</v>
      </c>
      <c r="P3871" s="17" t="e">
        <f t="shared" si="1743"/>
        <v>#DIV/0!</v>
      </c>
      <c r="Q3871" s="38">
        <f t="shared" si="1744"/>
        <v>0</v>
      </c>
      <c r="R3871" s="17" t="e">
        <f t="shared" si="1739"/>
        <v>#DIV/0!</v>
      </c>
      <c r="S3871" s="97">
        <f t="shared" si="1740"/>
        <v>3.0000000000000001E-3</v>
      </c>
      <c r="T3871" s="96">
        <f t="shared" si="1724"/>
        <v>1.0797527767189332E-2</v>
      </c>
      <c r="U3871" s="96">
        <f t="shared" si="1725"/>
        <v>1.0797527768133348E-2</v>
      </c>
      <c r="V3871" s="96">
        <f t="shared" si="1726"/>
        <v>1.0797527771780878E-2</v>
      </c>
      <c r="W3871" s="96">
        <f t="shared" si="1727"/>
        <v>1.0797523891002766E-2</v>
      </c>
      <c r="X3871" s="105">
        <f>AVERAGE(S3871:S$4265)</f>
        <v>1.3759493670886044E-2</v>
      </c>
      <c r="Y3871" s="96">
        <f t="shared" si="1728"/>
        <v>7.0925598279982321E-5</v>
      </c>
      <c r="Z3871" s="96">
        <f t="shared" si="1729"/>
        <v>7.0925598320307256E-5</v>
      </c>
      <c r="AA3871" s="96">
        <f t="shared" si="1730"/>
        <v>7.0925598295497092E-5</v>
      </c>
      <c r="AB3871" s="96">
        <f t="shared" si="1731"/>
        <v>6.2669808977479209E-5</v>
      </c>
      <c r="AC3871" s="105">
        <f>_xlfn.VAR.S(S3871:S$4265)</f>
        <v>1.2968058857546811E-4</v>
      </c>
      <c r="AI3871" s="98"/>
      <c r="AJ3871" s="99"/>
      <c r="AK3871" s="116"/>
      <c r="AM3871" s="100"/>
      <c r="AN3871" s="120"/>
      <c r="AO3871" s="101"/>
    </row>
    <row r="3872" spans="1:41" ht="16.5">
      <c r="A3872" s="112">
        <v>37832</v>
      </c>
      <c r="B3872" s="73">
        <v>5307</v>
      </c>
      <c r="C3872" s="73">
        <v>5342</v>
      </c>
      <c r="D3872" s="80">
        <f t="shared" si="1732"/>
        <v>-35</v>
      </c>
      <c r="E3872" s="17">
        <f t="shared" si="1723"/>
        <v>7.0000000000000001E-3</v>
      </c>
      <c r="F3872" s="16">
        <f t="shared" si="1733"/>
        <v>0</v>
      </c>
      <c r="G3872" s="16">
        <f t="shared" si="1734"/>
        <v>0</v>
      </c>
      <c r="H3872" s="16">
        <f t="shared" si="1735"/>
        <v>0</v>
      </c>
      <c r="I3872" s="16">
        <f t="shared" si="1736"/>
        <v>0</v>
      </c>
      <c r="J3872" s="16">
        <f t="shared" si="1737"/>
        <v>0</v>
      </c>
      <c r="K3872" s="16">
        <f t="shared" si="1741"/>
        <v>0</v>
      </c>
      <c r="L3872" s="16">
        <f t="shared" si="1738"/>
        <v>0</v>
      </c>
      <c r="M3872" s="72"/>
      <c r="N3872" s="72"/>
      <c r="O3872" s="32">
        <f t="shared" si="1742"/>
        <v>0</v>
      </c>
      <c r="P3872" s="17" t="e">
        <f t="shared" si="1743"/>
        <v>#DIV/0!</v>
      </c>
      <c r="Q3872" s="38">
        <f t="shared" si="1744"/>
        <v>0</v>
      </c>
      <c r="R3872" s="17" t="e">
        <f t="shared" si="1739"/>
        <v>#DIV/0!</v>
      </c>
      <c r="S3872" s="97">
        <f t="shared" si="1740"/>
        <v>7.0000000000000001E-3</v>
      </c>
      <c r="T3872" s="96">
        <f t="shared" si="1724"/>
        <v>1.1295242305520568E-2</v>
      </c>
      <c r="U3872" s="96">
        <f t="shared" si="1725"/>
        <v>1.1295242306524839E-2</v>
      </c>
      <c r="V3872" s="96">
        <f t="shared" si="1726"/>
        <v>1.1295242310405192E-2</v>
      </c>
      <c r="W3872" s="96">
        <f t="shared" si="1727"/>
        <v>1.1295238181917838E-2</v>
      </c>
      <c r="X3872" s="105">
        <f>AVERAGE(S3872:S$4265)</f>
        <v>1.378680203045682E-2</v>
      </c>
      <c r="Y3872" s="96">
        <f t="shared" si="1728"/>
        <v>7.1060569771855768E-5</v>
      </c>
      <c r="Z3872" s="96">
        <f t="shared" si="1729"/>
        <v>7.1060569813691159E-5</v>
      </c>
      <c r="AA3872" s="96">
        <f t="shared" si="1730"/>
        <v>7.1060569783188202E-5</v>
      </c>
      <c r="AB3872" s="96">
        <f t="shared" si="1731"/>
        <v>6.2789070476206032E-5</v>
      </c>
      <c r="AC3872" s="105">
        <f>_xlfn.VAR.S(S3872:S$4265)</f>
        <v>1.2971524521770644E-4</v>
      </c>
      <c r="AI3872" s="98"/>
      <c r="AJ3872" s="99"/>
      <c r="AK3872" s="116"/>
      <c r="AM3872" s="100"/>
      <c r="AN3872" s="120"/>
      <c r="AO3872" s="101"/>
    </row>
    <row r="3873" spans="1:41" ht="16.5">
      <c r="A3873" s="112">
        <v>37831</v>
      </c>
      <c r="B3873" s="73">
        <v>5342</v>
      </c>
      <c r="C3873" s="73">
        <v>5451</v>
      </c>
      <c r="D3873" s="80">
        <f t="shared" si="1732"/>
        <v>-109</v>
      </c>
      <c r="E3873" s="17">
        <f t="shared" si="1723"/>
        <v>0.02</v>
      </c>
      <c r="F3873" s="16">
        <f t="shared" si="1733"/>
        <v>0</v>
      </c>
      <c r="G3873" s="16">
        <f t="shared" si="1734"/>
        <v>0</v>
      </c>
      <c r="H3873" s="16">
        <f t="shared" si="1735"/>
        <v>0</v>
      </c>
      <c r="I3873" s="16">
        <f t="shared" si="1736"/>
        <v>0</v>
      </c>
      <c r="J3873" s="16">
        <f t="shared" si="1737"/>
        <v>0</v>
      </c>
      <c r="K3873" s="16">
        <f t="shared" si="1741"/>
        <v>0</v>
      </c>
      <c r="L3873" s="16">
        <f t="shared" si="1738"/>
        <v>0</v>
      </c>
      <c r="M3873" s="72"/>
      <c r="N3873" s="72"/>
      <c r="O3873" s="32">
        <f t="shared" si="1742"/>
        <v>0</v>
      </c>
      <c r="P3873" s="17" t="e">
        <f t="shared" si="1743"/>
        <v>#DIV/0!</v>
      </c>
      <c r="Q3873" s="38">
        <f t="shared" si="1744"/>
        <v>0</v>
      </c>
      <c r="R3873" s="17" t="e">
        <f t="shared" si="1739"/>
        <v>#DIV/0!</v>
      </c>
      <c r="S3873" s="97">
        <f t="shared" si="1740"/>
        <v>0.02</v>
      </c>
      <c r="T3873" s="96">
        <f t="shared" si="1724"/>
        <v>1.1569406708000605E-2</v>
      </c>
      <c r="U3873" s="96">
        <f t="shared" si="1725"/>
        <v>1.1569406709068978E-2</v>
      </c>
      <c r="V3873" s="96">
        <f t="shared" si="1726"/>
        <v>1.1569406713197013E-2</v>
      </c>
      <c r="W3873" s="96">
        <f t="shared" si="1727"/>
        <v>1.1569402321189189E-2</v>
      </c>
      <c r="X3873" s="105">
        <f>AVERAGE(S3873:S$4265)</f>
        <v>1.3804071246819306E-2</v>
      </c>
      <c r="Y3873" s="96">
        <f t="shared" si="1728"/>
        <v>7.42636182043282E-5</v>
      </c>
      <c r="Z3873" s="96">
        <f t="shared" si="1729"/>
        <v>7.4263618248210741E-5</v>
      </c>
      <c r="AA3873" s="96">
        <f t="shared" si="1730"/>
        <v>7.4263618213352774E-5</v>
      </c>
      <c r="AB3873" s="96">
        <f t="shared" si="1731"/>
        <v>6.561928320621462E-5</v>
      </c>
      <c r="AC3873" s="105">
        <f>_xlfn.VAR.S(S3873:S$4265)</f>
        <v>1.2992835072960545E-4</v>
      </c>
      <c r="AI3873" s="98"/>
      <c r="AJ3873" s="99"/>
      <c r="AK3873" s="116"/>
      <c r="AM3873" s="100"/>
      <c r="AN3873" s="120"/>
      <c r="AO3873" s="101"/>
    </row>
    <row r="3874" spans="1:41" ht="16.5">
      <c r="A3874" s="112">
        <v>37830</v>
      </c>
      <c r="B3874" s="73">
        <v>5451</v>
      </c>
      <c r="C3874" s="73">
        <v>5394</v>
      </c>
      <c r="D3874" s="80">
        <f t="shared" si="1732"/>
        <v>57</v>
      </c>
      <c r="E3874" s="17">
        <f t="shared" si="1723"/>
        <v>1.0999999999999999E-2</v>
      </c>
      <c r="F3874" s="16">
        <f t="shared" si="1733"/>
        <v>0</v>
      </c>
      <c r="G3874" s="16">
        <f t="shared" si="1734"/>
        <v>0</v>
      </c>
      <c r="H3874" s="16">
        <f t="shared" si="1735"/>
        <v>0</v>
      </c>
      <c r="I3874" s="16">
        <f t="shared" si="1736"/>
        <v>0</v>
      </c>
      <c r="J3874" s="16">
        <f t="shared" si="1737"/>
        <v>0</v>
      </c>
      <c r="K3874" s="16">
        <f t="shared" si="1741"/>
        <v>0</v>
      </c>
      <c r="L3874" s="16">
        <f t="shared" si="1738"/>
        <v>0</v>
      </c>
      <c r="M3874" s="72"/>
      <c r="N3874" s="72"/>
      <c r="O3874" s="32">
        <f t="shared" si="1742"/>
        <v>0</v>
      </c>
      <c r="P3874" s="17" t="e">
        <f t="shared" si="1743"/>
        <v>#DIV/0!</v>
      </c>
      <c r="Q3874" s="38">
        <f t="shared" si="1744"/>
        <v>0</v>
      </c>
      <c r="R3874" s="17" t="e">
        <f t="shared" si="1739"/>
        <v>#DIV/0!</v>
      </c>
      <c r="S3874" s="97">
        <f t="shared" si="1740"/>
        <v>1.0999999999999999E-2</v>
      </c>
      <c r="T3874" s="96">
        <f t="shared" si="1724"/>
        <v>1.1031283731915536E-2</v>
      </c>
      <c r="U3874" s="96">
        <f t="shared" si="1725"/>
        <v>1.1031283733052103E-2</v>
      </c>
      <c r="V3874" s="96">
        <f t="shared" si="1726"/>
        <v>1.103128373744363E-2</v>
      </c>
      <c r="W3874" s="96">
        <f t="shared" si="1727"/>
        <v>1.1031279065094881E-2</v>
      </c>
      <c r="X3874" s="105">
        <f>AVERAGE(S3874:S$4265)</f>
        <v>1.3788265306122418E-2</v>
      </c>
      <c r="Y3874" s="96">
        <f t="shared" si="1728"/>
        <v>7.386951693030216E-5</v>
      </c>
      <c r="Z3874" s="96">
        <f t="shared" si="1729"/>
        <v>7.386951697828701E-5</v>
      </c>
      <c r="AA3874" s="96">
        <f t="shared" si="1730"/>
        <v>7.3869516946232112E-5</v>
      </c>
      <c r="AB3874" s="96">
        <f t="shared" si="1731"/>
        <v>6.5271047417974907E-5</v>
      </c>
      <c r="AC3874" s="105">
        <f>_xlfn.VAR.S(S3874:S$4265)</f>
        <v>1.3016221488595497E-4</v>
      </c>
      <c r="AI3874" s="98"/>
      <c r="AJ3874" s="99"/>
      <c r="AK3874" s="116"/>
      <c r="AM3874" s="100"/>
      <c r="AN3874" s="120"/>
      <c r="AO3874" s="101"/>
    </row>
    <row r="3875" spans="1:41" ht="16.5">
      <c r="A3875" s="112">
        <v>37827</v>
      </c>
      <c r="B3875" s="73">
        <v>5394</v>
      </c>
      <c r="C3875" s="73">
        <v>5402</v>
      </c>
      <c r="D3875" s="80">
        <f t="shared" si="1732"/>
        <v>-8</v>
      </c>
      <c r="E3875" s="17">
        <f t="shared" si="1723"/>
        <v>2E-3</v>
      </c>
      <c r="F3875" s="16">
        <f t="shared" si="1733"/>
        <v>0</v>
      </c>
      <c r="G3875" s="16">
        <f t="shared" si="1734"/>
        <v>0</v>
      </c>
      <c r="H3875" s="16">
        <f t="shared" si="1735"/>
        <v>0</v>
      </c>
      <c r="I3875" s="16">
        <f t="shared" si="1736"/>
        <v>0</v>
      </c>
      <c r="J3875" s="16">
        <f t="shared" si="1737"/>
        <v>0</v>
      </c>
      <c r="K3875" s="16">
        <f t="shared" si="1741"/>
        <v>0</v>
      </c>
      <c r="L3875" s="16">
        <f t="shared" si="1738"/>
        <v>0</v>
      </c>
      <c r="M3875" s="72"/>
      <c r="N3875" s="72"/>
      <c r="O3875" s="32">
        <f t="shared" si="1742"/>
        <v>0</v>
      </c>
      <c r="P3875" s="17" t="e">
        <f t="shared" si="1743"/>
        <v>#DIV/0!</v>
      </c>
      <c r="Q3875" s="38">
        <f t="shared" si="1744"/>
        <v>0</v>
      </c>
      <c r="R3875" s="17" t="e">
        <f t="shared" si="1739"/>
        <v>#DIV/0!</v>
      </c>
      <c r="S3875" s="97">
        <f t="shared" si="1740"/>
        <v>2E-3</v>
      </c>
      <c r="T3875" s="96">
        <f t="shared" si="1724"/>
        <v>1.1033280565867592E-2</v>
      </c>
      <c r="U3875" s="96">
        <f t="shared" si="1725"/>
        <v>1.1033280567076705E-2</v>
      </c>
      <c r="V3875" s="96">
        <f t="shared" si="1726"/>
        <v>1.1033280571748542E-2</v>
      </c>
      <c r="W3875" s="96">
        <f t="shared" si="1727"/>
        <v>1.1033275601164766E-2</v>
      </c>
      <c r="X3875" s="105">
        <f>AVERAGE(S3875:S$4265)</f>
        <v>1.3795396419437311E-2</v>
      </c>
      <c r="Y3875" s="96">
        <f t="shared" si="1728"/>
        <v>7.8584521781423724E-5</v>
      </c>
      <c r="Z3875" s="96">
        <f t="shared" si="1729"/>
        <v>7.8584521832466295E-5</v>
      </c>
      <c r="AA3875" s="96">
        <f t="shared" si="1730"/>
        <v>7.858452179834549E-5</v>
      </c>
      <c r="AB3875" s="96">
        <f t="shared" si="1731"/>
        <v>6.9437222037425656E-5</v>
      </c>
      <c r="AC3875" s="105">
        <f>_xlfn.VAR.S(S3875:S$4265)</f>
        <v>1.3047597875270569E-4</v>
      </c>
      <c r="AI3875" s="98"/>
      <c r="AJ3875" s="99"/>
      <c r="AK3875" s="116"/>
      <c r="AM3875" s="100"/>
      <c r="AN3875" s="120"/>
      <c r="AO3875" s="101"/>
    </row>
    <row r="3876" spans="1:41" ht="16.5">
      <c r="A3876" s="112">
        <v>37826</v>
      </c>
      <c r="B3876" s="73">
        <v>5402</v>
      </c>
      <c r="C3876" s="73">
        <v>5287</v>
      </c>
      <c r="D3876" s="80">
        <f t="shared" si="1732"/>
        <v>115</v>
      </c>
      <c r="E3876" s="17">
        <f t="shared" si="1723"/>
        <v>2.2000000000000002E-2</v>
      </c>
      <c r="F3876" s="16">
        <f t="shared" si="1733"/>
        <v>0</v>
      </c>
      <c r="G3876" s="16">
        <f t="shared" si="1734"/>
        <v>0</v>
      </c>
      <c r="H3876" s="16">
        <f t="shared" si="1735"/>
        <v>0</v>
      </c>
      <c r="I3876" s="16">
        <f t="shared" si="1736"/>
        <v>0</v>
      </c>
      <c r="J3876" s="16">
        <f t="shared" si="1737"/>
        <v>0</v>
      </c>
      <c r="K3876" s="16">
        <f t="shared" si="1741"/>
        <v>0</v>
      </c>
      <c r="L3876" s="16">
        <f t="shared" si="1738"/>
        <v>0</v>
      </c>
      <c r="M3876" s="72"/>
      <c r="N3876" s="72"/>
      <c r="O3876" s="32">
        <f t="shared" si="1742"/>
        <v>0</v>
      </c>
      <c r="P3876" s="17" t="e">
        <f t="shared" si="1743"/>
        <v>#DIV/0!</v>
      </c>
      <c r="Q3876" s="38">
        <f t="shared" si="1744"/>
        <v>0</v>
      </c>
      <c r="R3876" s="17" t="e">
        <f t="shared" si="1739"/>
        <v>#DIV/0!</v>
      </c>
      <c r="S3876" s="97">
        <f t="shared" si="1740"/>
        <v>2.2000000000000002E-2</v>
      </c>
      <c r="T3876" s="96">
        <f t="shared" si="1724"/>
        <v>1.1609872942412332E-2</v>
      </c>
      <c r="U3876" s="96">
        <f t="shared" si="1725"/>
        <v>1.1609872943698621E-2</v>
      </c>
      <c r="V3876" s="96">
        <f t="shared" si="1726"/>
        <v>1.1609872948668663E-2</v>
      </c>
      <c r="W3876" s="96">
        <f t="shared" si="1727"/>
        <v>1.160986766081358E-2</v>
      </c>
      <c r="X3876" s="105">
        <f>AVERAGE(S3876:S$4265)</f>
        <v>1.3825641025640994E-2</v>
      </c>
      <c r="Y3876" s="96">
        <f t="shared" si="1728"/>
        <v>7.7705896067303408E-5</v>
      </c>
      <c r="Z3876" s="96">
        <f t="shared" si="1729"/>
        <v>7.7705896120026019E-5</v>
      </c>
      <c r="AA3876" s="96">
        <f t="shared" si="1730"/>
        <v>7.7705896077630068E-5</v>
      </c>
      <c r="AB3876" s="96">
        <f t="shared" si="1731"/>
        <v>6.8660870161946523E-5</v>
      </c>
      <c r="AC3876" s="105">
        <f>_xlfn.VAR.S(S3876:S$4265)</f>
        <v>1.3045281128468852E-4</v>
      </c>
      <c r="AI3876" s="98"/>
      <c r="AJ3876" s="99"/>
      <c r="AK3876" s="116"/>
      <c r="AM3876" s="100"/>
      <c r="AN3876" s="120"/>
      <c r="AO3876" s="101"/>
    </row>
    <row r="3877" spans="1:41" ht="16.5">
      <c r="A3877" s="112">
        <v>37825</v>
      </c>
      <c r="B3877" s="73">
        <v>5287</v>
      </c>
      <c r="C3877" s="73">
        <v>5261</v>
      </c>
      <c r="D3877" s="80">
        <f t="shared" si="1732"/>
        <v>26</v>
      </c>
      <c r="E3877" s="17">
        <f t="shared" si="1723"/>
        <v>5.0000000000000001E-3</v>
      </c>
      <c r="F3877" s="16">
        <f t="shared" si="1733"/>
        <v>0</v>
      </c>
      <c r="G3877" s="16">
        <f t="shared" si="1734"/>
        <v>0</v>
      </c>
      <c r="H3877" s="16">
        <f t="shared" si="1735"/>
        <v>0</v>
      </c>
      <c r="I3877" s="16">
        <f t="shared" si="1736"/>
        <v>0</v>
      </c>
      <c r="J3877" s="16">
        <f t="shared" si="1737"/>
        <v>0</v>
      </c>
      <c r="K3877" s="16">
        <f t="shared" si="1741"/>
        <v>0</v>
      </c>
      <c r="L3877" s="16">
        <f t="shared" si="1738"/>
        <v>0</v>
      </c>
      <c r="M3877" s="72"/>
      <c r="N3877" s="72"/>
      <c r="O3877" s="32">
        <f t="shared" si="1742"/>
        <v>0</v>
      </c>
      <c r="P3877" s="17" t="e">
        <f t="shared" si="1743"/>
        <v>#DIV/0!</v>
      </c>
      <c r="Q3877" s="38">
        <f t="shared" si="1744"/>
        <v>0</v>
      </c>
      <c r="R3877" s="17" t="e">
        <f t="shared" si="1739"/>
        <v>#DIV/0!</v>
      </c>
      <c r="S3877" s="97">
        <f t="shared" si="1740"/>
        <v>5.0000000000000001E-3</v>
      </c>
      <c r="T3877" s="96">
        <f t="shared" si="1724"/>
        <v>1.0946673342991842E-2</v>
      </c>
      <c r="U3877" s="96">
        <f t="shared" si="1725"/>
        <v>1.0946673344360234E-2</v>
      </c>
      <c r="V3877" s="96">
        <f t="shared" si="1726"/>
        <v>1.0946673349647513E-2</v>
      </c>
      <c r="W3877" s="96">
        <f t="shared" si="1727"/>
        <v>1.0946667724269766E-2</v>
      </c>
      <c r="X3877" s="105">
        <f>AVERAGE(S3877:S$4265)</f>
        <v>1.3804627249357295E-2</v>
      </c>
      <c r="Y3877" s="96">
        <f t="shared" si="1728"/>
        <v>7.4867376868204016E-5</v>
      </c>
      <c r="Z3877" s="96">
        <f t="shared" si="1729"/>
        <v>7.4867376926222778E-5</v>
      </c>
      <c r="AA3877" s="96">
        <f t="shared" si="1730"/>
        <v>7.4867376888581392E-5</v>
      </c>
      <c r="AB3877" s="96">
        <f t="shared" si="1731"/>
        <v>6.6152743787657522E-5</v>
      </c>
      <c r="AC3877" s="105">
        <f>_xlfn.VAR.S(S3877:S$4265)</f>
        <v>1.3061637028595724E-4</v>
      </c>
      <c r="AI3877" s="98"/>
      <c r="AJ3877" s="99"/>
      <c r="AK3877" s="116"/>
      <c r="AM3877" s="100"/>
      <c r="AN3877" s="120"/>
      <c r="AO3877" s="101"/>
    </row>
    <row r="3878" spans="1:41" ht="16.5">
      <c r="A3878" s="112">
        <v>37824</v>
      </c>
      <c r="B3878" s="73">
        <v>5261</v>
      </c>
      <c r="C3878" s="73">
        <v>5219</v>
      </c>
      <c r="D3878" s="80">
        <f t="shared" si="1732"/>
        <v>42</v>
      </c>
      <c r="E3878" s="17">
        <f t="shared" si="1723"/>
        <v>9.0000000000000011E-3</v>
      </c>
      <c r="F3878" s="16">
        <f t="shared" si="1733"/>
        <v>0</v>
      </c>
      <c r="G3878" s="16">
        <f t="shared" si="1734"/>
        <v>0</v>
      </c>
      <c r="H3878" s="16">
        <f t="shared" si="1735"/>
        <v>0</v>
      </c>
      <c r="I3878" s="16">
        <f t="shared" si="1736"/>
        <v>0</v>
      </c>
      <c r="J3878" s="16">
        <f t="shared" si="1737"/>
        <v>0</v>
      </c>
      <c r="K3878" s="16">
        <f t="shared" si="1741"/>
        <v>0</v>
      </c>
      <c r="L3878" s="16">
        <f t="shared" si="1738"/>
        <v>0</v>
      </c>
      <c r="M3878" s="72"/>
      <c r="N3878" s="72"/>
      <c r="O3878" s="32">
        <f t="shared" si="1742"/>
        <v>0</v>
      </c>
      <c r="P3878" s="17" t="e">
        <f t="shared" si="1743"/>
        <v>#DIV/0!</v>
      </c>
      <c r="Q3878" s="38">
        <f t="shared" si="1744"/>
        <v>0</v>
      </c>
      <c r="R3878" s="17" t="e">
        <f t="shared" si="1739"/>
        <v>#DIV/0!</v>
      </c>
      <c r="S3878" s="97">
        <f t="shared" si="1740"/>
        <v>9.0000000000000011E-3</v>
      </c>
      <c r="T3878" s="96">
        <f t="shared" si="1724"/>
        <v>1.1326248237225365E-2</v>
      </c>
      <c r="U3878" s="96">
        <f t="shared" si="1725"/>
        <v>1.13262482386811E-2</v>
      </c>
      <c r="V3878" s="96">
        <f t="shared" si="1726"/>
        <v>1.1326248244305866E-2</v>
      </c>
      <c r="W3878" s="96">
        <f t="shared" si="1727"/>
        <v>1.1326242259861454E-2</v>
      </c>
      <c r="X3878" s="105">
        <f>AVERAGE(S3878:S$4265)</f>
        <v>1.3827319587628834E-2</v>
      </c>
      <c r="Y3878" s="96">
        <f t="shared" si="1728"/>
        <v>7.7091587087940638E-5</v>
      </c>
      <c r="Z3878" s="96">
        <f t="shared" si="1729"/>
        <v>7.7091587148487054E-5</v>
      </c>
      <c r="AA3878" s="96">
        <f t="shared" si="1730"/>
        <v>7.7091587103900446E-5</v>
      </c>
      <c r="AB3878" s="96">
        <f t="shared" si="1731"/>
        <v>6.8118055708814054E-5</v>
      </c>
      <c r="AC3878" s="105">
        <f>_xlfn.VAR.S(S3878:S$4265)</f>
        <v>1.3075305016116637E-4</v>
      </c>
      <c r="AI3878" s="98"/>
      <c r="AJ3878" s="99"/>
      <c r="AK3878" s="116"/>
      <c r="AM3878" s="100"/>
      <c r="AN3878" s="120"/>
      <c r="AO3878" s="101"/>
    </row>
    <row r="3879" spans="1:41" ht="16.5">
      <c r="A3879" s="112">
        <v>37823</v>
      </c>
      <c r="B3879" s="73">
        <v>5219</v>
      </c>
      <c r="C3879" s="73">
        <v>5287</v>
      </c>
      <c r="D3879" s="80">
        <f t="shared" si="1732"/>
        <v>-68</v>
      </c>
      <c r="E3879" s="17">
        <f t="shared" si="1723"/>
        <v>1.3000000000000001E-2</v>
      </c>
      <c r="F3879" s="16">
        <f t="shared" si="1733"/>
        <v>0</v>
      </c>
      <c r="G3879" s="16">
        <f t="shared" si="1734"/>
        <v>0</v>
      </c>
      <c r="H3879" s="16">
        <f t="shared" si="1735"/>
        <v>0</v>
      </c>
      <c r="I3879" s="16">
        <f t="shared" si="1736"/>
        <v>0</v>
      </c>
      <c r="J3879" s="16">
        <f t="shared" si="1737"/>
        <v>0</v>
      </c>
      <c r="K3879" s="16">
        <f t="shared" si="1741"/>
        <v>0</v>
      </c>
      <c r="L3879" s="16">
        <f t="shared" si="1738"/>
        <v>0</v>
      </c>
      <c r="M3879" s="72"/>
      <c r="N3879" s="72"/>
      <c r="O3879" s="32">
        <f t="shared" si="1742"/>
        <v>0</v>
      </c>
      <c r="P3879" s="17" t="e">
        <f t="shared" si="1743"/>
        <v>#DIV/0!</v>
      </c>
      <c r="Q3879" s="38">
        <f t="shared" si="1744"/>
        <v>0</v>
      </c>
      <c r="R3879" s="17" t="e">
        <f t="shared" si="1739"/>
        <v>#DIV/0!</v>
      </c>
      <c r="S3879" s="97">
        <f t="shared" si="1740"/>
        <v>1.3000000000000001E-2</v>
      </c>
      <c r="T3879" s="96">
        <f t="shared" si="1724"/>
        <v>1.1474732167261026E-2</v>
      </c>
      <c r="U3879" s="96">
        <f t="shared" si="1725"/>
        <v>1.1474732168809681E-2</v>
      </c>
      <c r="V3879" s="96">
        <f t="shared" si="1726"/>
        <v>1.1474732174793474E-2</v>
      </c>
      <c r="W3879" s="96">
        <f t="shared" si="1727"/>
        <v>1.1474725808363249E-2</v>
      </c>
      <c r="X3879" s="105">
        <f>AVERAGE(S3879:S$4265)</f>
        <v>1.3839793281653717E-2</v>
      </c>
      <c r="Y3879" s="96">
        <f t="shared" si="1728"/>
        <v>8.1621413968042608E-5</v>
      </c>
      <c r="Z3879" s="96">
        <f t="shared" si="1729"/>
        <v>8.1621414031964431E-5</v>
      </c>
      <c r="AA3879" s="96">
        <f t="shared" si="1730"/>
        <v>8.1621413982641458E-5</v>
      </c>
      <c r="AB3879" s="96">
        <f t="shared" si="1731"/>
        <v>7.2120608006085251E-5</v>
      </c>
      <c r="AC3879" s="105">
        <f>_xlfn.VAR.S(S3879:S$4265)</f>
        <v>1.3103126213332325E-4</v>
      </c>
      <c r="AI3879" s="98"/>
      <c r="AJ3879" s="99"/>
      <c r="AK3879" s="116"/>
      <c r="AM3879" s="100"/>
      <c r="AN3879" s="120"/>
      <c r="AO3879" s="101"/>
    </row>
    <row r="3880" spans="1:41" ht="16.5">
      <c r="A3880" s="112">
        <v>37820</v>
      </c>
      <c r="B3880" s="73">
        <v>5287</v>
      </c>
      <c r="C3880" s="73">
        <v>5299</v>
      </c>
      <c r="D3880" s="80">
        <f t="shared" si="1732"/>
        <v>-12</v>
      </c>
      <c r="E3880" s="17">
        <f t="shared" si="1723"/>
        <v>3.0000000000000001E-3</v>
      </c>
      <c r="F3880" s="16">
        <f t="shared" si="1733"/>
        <v>0</v>
      </c>
      <c r="G3880" s="16">
        <f t="shared" si="1734"/>
        <v>0</v>
      </c>
      <c r="H3880" s="16">
        <f t="shared" si="1735"/>
        <v>0</v>
      </c>
      <c r="I3880" s="16">
        <f t="shared" si="1736"/>
        <v>0</v>
      </c>
      <c r="J3880" s="16">
        <f t="shared" si="1737"/>
        <v>0</v>
      </c>
      <c r="K3880" s="16">
        <f t="shared" si="1741"/>
        <v>0</v>
      </c>
      <c r="L3880" s="16">
        <f t="shared" si="1738"/>
        <v>0</v>
      </c>
      <c r="M3880" s="72"/>
      <c r="N3880" s="72"/>
      <c r="O3880" s="32">
        <f t="shared" si="1742"/>
        <v>0</v>
      </c>
      <c r="P3880" s="17" t="e">
        <f t="shared" si="1743"/>
        <v>#DIV/0!</v>
      </c>
      <c r="Q3880" s="38">
        <f t="shared" si="1744"/>
        <v>0</v>
      </c>
      <c r="R3880" s="17" t="e">
        <f t="shared" si="1739"/>
        <v>#DIV/0!</v>
      </c>
      <c r="S3880" s="97">
        <f t="shared" si="1740"/>
        <v>3.0000000000000001E-3</v>
      </c>
      <c r="T3880" s="96">
        <f t="shared" si="1724"/>
        <v>1.1377374646022367E-2</v>
      </c>
      <c r="U3880" s="96">
        <f t="shared" si="1725"/>
        <v>1.1377374647669873E-2</v>
      </c>
      <c r="V3880" s="96">
        <f t="shared" si="1726"/>
        <v>1.1377374654035611E-2</v>
      </c>
      <c r="W3880" s="96">
        <f t="shared" si="1727"/>
        <v>1.1377367881237499E-2</v>
      </c>
      <c r="X3880" s="105">
        <f>AVERAGE(S3880:S$4265)</f>
        <v>1.3841968911917069E-2</v>
      </c>
      <c r="Y3880" s="96">
        <f t="shared" si="1728"/>
        <v>8.6663233176255682E-5</v>
      </c>
      <c r="Z3880" s="96">
        <f t="shared" si="1729"/>
        <v>8.6663233244598908E-5</v>
      </c>
      <c r="AA3880" s="96">
        <f t="shared" si="1730"/>
        <v>8.6663233193446276E-5</v>
      </c>
      <c r="AB3880" s="96">
        <f t="shared" si="1731"/>
        <v>7.6575553536707293E-5</v>
      </c>
      <c r="AC3880" s="105">
        <f>_xlfn.VAR.S(S3880:S$4265)</f>
        <v>1.3136976650292777E-4</v>
      </c>
      <c r="AI3880" s="98"/>
      <c r="AJ3880" s="99"/>
      <c r="AK3880" s="116"/>
      <c r="AM3880" s="100"/>
      <c r="AN3880" s="120"/>
      <c r="AO3880" s="101"/>
    </row>
    <row r="3881" spans="1:41" ht="16.5">
      <c r="A3881" s="112">
        <v>37819</v>
      </c>
      <c r="B3881" s="73">
        <v>5299</v>
      </c>
      <c r="C3881" s="73">
        <v>5413</v>
      </c>
      <c r="D3881" s="80">
        <f t="shared" si="1732"/>
        <v>-114</v>
      </c>
      <c r="E3881" s="17">
        <f t="shared" si="1723"/>
        <v>2.2000000000000002E-2</v>
      </c>
      <c r="F3881" s="16">
        <f t="shared" si="1733"/>
        <v>0</v>
      </c>
      <c r="G3881" s="16">
        <f t="shared" si="1734"/>
        <v>0</v>
      </c>
      <c r="H3881" s="16">
        <f t="shared" si="1735"/>
        <v>0</v>
      </c>
      <c r="I3881" s="16">
        <f t="shared" si="1736"/>
        <v>0</v>
      </c>
      <c r="J3881" s="16">
        <f t="shared" si="1737"/>
        <v>0</v>
      </c>
      <c r="K3881" s="16">
        <f t="shared" si="1741"/>
        <v>0</v>
      </c>
      <c r="L3881" s="16">
        <f t="shared" si="1738"/>
        <v>0</v>
      </c>
      <c r="M3881" s="72"/>
      <c r="N3881" s="72"/>
      <c r="O3881" s="32">
        <f t="shared" si="1742"/>
        <v>0</v>
      </c>
      <c r="P3881" s="17" t="e">
        <f t="shared" si="1743"/>
        <v>#DIV/0!</v>
      </c>
      <c r="Q3881" s="38">
        <f t="shared" si="1744"/>
        <v>0</v>
      </c>
      <c r="R3881" s="17" t="e">
        <f t="shared" si="1739"/>
        <v>#DIV/0!</v>
      </c>
      <c r="S3881" s="97">
        <f t="shared" si="1740"/>
        <v>2.2000000000000002E-2</v>
      </c>
      <c r="T3881" s="96">
        <f t="shared" si="1724"/>
        <v>1.1912100687257838E-2</v>
      </c>
      <c r="U3881" s="96">
        <f t="shared" si="1725"/>
        <v>1.1912100689010505E-2</v>
      </c>
      <c r="V3881" s="96">
        <f t="shared" si="1726"/>
        <v>1.1912100695782567E-2</v>
      </c>
      <c r="W3881" s="96">
        <f t="shared" si="1727"/>
        <v>1.1912093490678191E-2</v>
      </c>
      <c r="X3881" s="105">
        <f>AVERAGE(S3881:S$4265)</f>
        <v>1.387012987012984E-2</v>
      </c>
      <c r="Y3881" s="96">
        <f t="shared" si="1728"/>
        <v>8.7125213677304668E-5</v>
      </c>
      <c r="Z3881" s="96">
        <f t="shared" si="1729"/>
        <v>8.7125213748016184E-5</v>
      </c>
      <c r="AA3881" s="96">
        <f t="shared" si="1730"/>
        <v>8.7125213685893826E-5</v>
      </c>
      <c r="AB3881" s="96">
        <f t="shared" si="1731"/>
        <v>7.6983761680480764E-5</v>
      </c>
      <c r="AC3881" s="105">
        <f>_xlfn.VAR.S(S3881:S$4265)</f>
        <v>1.3140496482684047E-4</v>
      </c>
      <c r="AI3881" s="98"/>
      <c r="AJ3881" s="99"/>
      <c r="AK3881" s="116"/>
      <c r="AM3881" s="100"/>
      <c r="AN3881" s="120"/>
      <c r="AO3881" s="101"/>
    </row>
    <row r="3882" spans="1:41" ht="16.5">
      <c r="A3882" s="112">
        <v>37818</v>
      </c>
      <c r="B3882" s="73">
        <v>5413</v>
      </c>
      <c r="C3882" s="73">
        <v>5335</v>
      </c>
      <c r="D3882" s="80">
        <f t="shared" si="1732"/>
        <v>78</v>
      </c>
      <c r="E3882" s="17">
        <f t="shared" si="1723"/>
        <v>1.4999999999999999E-2</v>
      </c>
      <c r="F3882" s="16">
        <f t="shared" si="1733"/>
        <v>0</v>
      </c>
      <c r="G3882" s="16">
        <f t="shared" si="1734"/>
        <v>0</v>
      </c>
      <c r="H3882" s="16">
        <f t="shared" si="1735"/>
        <v>0</v>
      </c>
      <c r="I3882" s="16">
        <f t="shared" si="1736"/>
        <v>0</v>
      </c>
      <c r="J3882" s="16">
        <f t="shared" si="1737"/>
        <v>0</v>
      </c>
      <c r="K3882" s="16">
        <f t="shared" si="1741"/>
        <v>0</v>
      </c>
      <c r="L3882" s="16">
        <f t="shared" si="1738"/>
        <v>0</v>
      </c>
      <c r="M3882" s="72"/>
      <c r="N3882" s="72"/>
      <c r="O3882" s="32">
        <f t="shared" si="1742"/>
        <v>0</v>
      </c>
      <c r="P3882" s="17" t="e">
        <f t="shared" si="1743"/>
        <v>#DIV/0!</v>
      </c>
      <c r="Q3882" s="38">
        <f t="shared" si="1744"/>
        <v>0</v>
      </c>
      <c r="R3882" s="17" t="e">
        <f t="shared" si="1739"/>
        <v>#DIV/0!</v>
      </c>
      <c r="S3882" s="97">
        <f t="shared" si="1740"/>
        <v>1.4999999999999999E-2</v>
      </c>
      <c r="T3882" s="96">
        <f t="shared" si="1724"/>
        <v>1.1268192220487061E-2</v>
      </c>
      <c r="U3882" s="96">
        <f t="shared" si="1725"/>
        <v>1.12681922223516E-2</v>
      </c>
      <c r="V3882" s="96">
        <f t="shared" si="1726"/>
        <v>1.1268192229555921E-2</v>
      </c>
      <c r="W3882" s="96">
        <f t="shared" si="1727"/>
        <v>1.1268184564551266E-2</v>
      </c>
      <c r="X3882" s="105">
        <f>AVERAGE(S3882:S$4265)</f>
        <v>1.3848958333333302E-2</v>
      </c>
      <c r="Y3882" s="96">
        <f t="shared" si="1728"/>
        <v>8.5335012536510413E-5</v>
      </c>
      <c r="Z3882" s="96">
        <f t="shared" si="1729"/>
        <v>8.5335012614289898E-5</v>
      </c>
      <c r="AA3882" s="96">
        <f t="shared" si="1730"/>
        <v>8.5335012558072334E-5</v>
      </c>
      <c r="AB3882" s="96">
        <f t="shared" si="1731"/>
        <v>7.5401925761735885E-5</v>
      </c>
      <c r="AC3882" s="105">
        <f>_xlfn.VAR.S(S3882:S$4265)</f>
        <v>1.3157503807658901E-4</v>
      </c>
      <c r="AI3882" s="98"/>
      <c r="AJ3882" s="99"/>
      <c r="AK3882" s="116"/>
      <c r="AM3882" s="100"/>
      <c r="AN3882" s="120"/>
      <c r="AO3882" s="101"/>
    </row>
    <row r="3883" spans="1:41" ht="16.5">
      <c r="A3883" s="112">
        <v>37817</v>
      </c>
      <c r="B3883" s="73">
        <v>5335</v>
      </c>
      <c r="C3883" s="73">
        <v>5349</v>
      </c>
      <c r="D3883" s="80">
        <f t="shared" si="1732"/>
        <v>-14</v>
      </c>
      <c r="E3883" s="17">
        <f t="shared" si="1723"/>
        <v>3.0000000000000001E-3</v>
      </c>
      <c r="F3883" s="16">
        <f t="shared" si="1733"/>
        <v>0</v>
      </c>
      <c r="G3883" s="16">
        <f t="shared" si="1734"/>
        <v>0</v>
      </c>
      <c r="H3883" s="16">
        <f t="shared" si="1735"/>
        <v>0</v>
      </c>
      <c r="I3883" s="16">
        <f t="shared" si="1736"/>
        <v>0</v>
      </c>
      <c r="J3883" s="16">
        <f t="shared" si="1737"/>
        <v>0</v>
      </c>
      <c r="K3883" s="16">
        <f t="shared" si="1741"/>
        <v>0</v>
      </c>
      <c r="L3883" s="16">
        <f t="shared" si="1738"/>
        <v>0</v>
      </c>
      <c r="M3883" s="72"/>
      <c r="N3883" s="72"/>
      <c r="O3883" s="32">
        <f t="shared" si="1742"/>
        <v>0</v>
      </c>
      <c r="P3883" s="17" t="e">
        <f t="shared" si="1743"/>
        <v>#DIV/0!</v>
      </c>
      <c r="Q3883" s="38">
        <f t="shared" si="1744"/>
        <v>0</v>
      </c>
      <c r="R3883" s="17" t="e">
        <f t="shared" si="1739"/>
        <v>#DIV/0!</v>
      </c>
      <c r="S3883" s="97">
        <f t="shared" si="1740"/>
        <v>3.0000000000000001E-3</v>
      </c>
      <c r="T3883" s="96">
        <f t="shared" si="1724"/>
        <v>1.1029991723922404E-2</v>
      </c>
      <c r="U3883" s="96">
        <f t="shared" si="1725"/>
        <v>1.1029991725905956E-2</v>
      </c>
      <c r="V3883" s="96">
        <f t="shared" si="1726"/>
        <v>1.1029991733570128E-2</v>
      </c>
      <c r="W3883" s="96">
        <f t="shared" si="1727"/>
        <v>1.1029983579309855E-2</v>
      </c>
      <c r="X3883" s="105">
        <f>AVERAGE(S3883:S$4265)</f>
        <v>1.3845953002610935E-2</v>
      </c>
      <c r="Y3883" s="96">
        <f t="shared" si="1728"/>
        <v>8.9775909142322271E-5</v>
      </c>
      <c r="Z3883" s="96">
        <f t="shared" si="1729"/>
        <v>8.9775909226071684E-5</v>
      </c>
      <c r="AA3883" s="96">
        <f t="shared" si="1730"/>
        <v>8.9775909170150054E-5</v>
      </c>
      <c r="AB3883" s="96">
        <f t="shared" si="1731"/>
        <v>7.932589252668158E-5</v>
      </c>
      <c r="AC3883" s="105">
        <f>_xlfn.VAR.S(S3883:S$4265)</f>
        <v>1.3191599797684369E-4</v>
      </c>
      <c r="AI3883" s="98"/>
      <c r="AJ3883" s="99"/>
      <c r="AK3883" s="116"/>
      <c r="AM3883" s="100"/>
      <c r="AN3883" s="120"/>
      <c r="AO3883" s="101"/>
    </row>
    <row r="3884" spans="1:41" ht="16.5">
      <c r="A3884" s="112">
        <v>37816</v>
      </c>
      <c r="B3884" s="73">
        <v>5349</v>
      </c>
      <c r="C3884" s="73">
        <v>5239</v>
      </c>
      <c r="D3884" s="80">
        <f t="shared" si="1732"/>
        <v>110</v>
      </c>
      <c r="E3884" s="17">
        <f t="shared" si="1723"/>
        <v>2.1000000000000001E-2</v>
      </c>
      <c r="F3884" s="16">
        <f t="shared" si="1733"/>
        <v>0</v>
      </c>
      <c r="G3884" s="16">
        <f t="shared" si="1734"/>
        <v>0</v>
      </c>
      <c r="H3884" s="16">
        <f t="shared" si="1735"/>
        <v>0</v>
      </c>
      <c r="I3884" s="16">
        <f t="shared" si="1736"/>
        <v>0</v>
      </c>
      <c r="J3884" s="16">
        <f t="shared" si="1737"/>
        <v>0</v>
      </c>
      <c r="K3884" s="16">
        <f t="shared" si="1741"/>
        <v>0</v>
      </c>
      <c r="L3884" s="16">
        <f t="shared" si="1738"/>
        <v>0</v>
      </c>
      <c r="M3884" s="72"/>
      <c r="N3884" s="72"/>
      <c r="O3884" s="32">
        <f t="shared" si="1742"/>
        <v>0</v>
      </c>
      <c r="P3884" s="17" t="e">
        <f t="shared" si="1743"/>
        <v>#DIV/0!</v>
      </c>
      <c r="Q3884" s="38">
        <f t="shared" si="1744"/>
        <v>0</v>
      </c>
      <c r="R3884" s="17" t="e">
        <f t="shared" si="1739"/>
        <v>#DIV/0!</v>
      </c>
      <c r="S3884" s="97">
        <f t="shared" si="1740"/>
        <v>2.1000000000000001E-2</v>
      </c>
      <c r="T3884" s="96">
        <f t="shared" si="1724"/>
        <v>1.1542544387151495E-2</v>
      </c>
      <c r="U3884" s="96">
        <f t="shared" si="1725"/>
        <v>1.1542544389261656E-2</v>
      </c>
      <c r="V3884" s="96">
        <f t="shared" si="1726"/>
        <v>1.154254439741503E-2</v>
      </c>
      <c r="W3884" s="96">
        <f t="shared" si="1727"/>
        <v>1.1542535722670061E-2</v>
      </c>
      <c r="X3884" s="105">
        <f>AVERAGE(S3884:S$4265)</f>
        <v>1.3874345549738189E-2</v>
      </c>
      <c r="Y3884" s="96">
        <f t="shared" si="1728"/>
        <v>9.0848303474398993E-5</v>
      </c>
      <c r="Z3884" s="96">
        <f t="shared" si="1729"/>
        <v>9.0848303561192915E-5</v>
      </c>
      <c r="AA3884" s="96">
        <f t="shared" si="1730"/>
        <v>9.0848303492810264E-5</v>
      </c>
      <c r="AB3884" s="96">
        <f t="shared" si="1731"/>
        <v>8.0273462074087687E-5</v>
      </c>
      <c r="AC3884" s="105">
        <f>_xlfn.VAR.S(S3884:S$4265)</f>
        <v>1.3195267345508585E-4</v>
      </c>
      <c r="AI3884" s="98"/>
      <c r="AJ3884" s="99"/>
      <c r="AK3884" s="116"/>
      <c r="AM3884" s="100"/>
      <c r="AN3884" s="120"/>
      <c r="AO3884" s="101"/>
    </row>
    <row r="3885" spans="1:41" ht="16.5">
      <c r="A3885" s="112">
        <v>37813</v>
      </c>
      <c r="B3885" s="73">
        <v>5239</v>
      </c>
      <c r="C3885" s="73">
        <v>5282</v>
      </c>
      <c r="D3885" s="80">
        <f t="shared" si="1732"/>
        <v>-43</v>
      </c>
      <c r="E3885" s="17">
        <f t="shared" si="1723"/>
        <v>9.0000000000000011E-3</v>
      </c>
      <c r="F3885" s="16">
        <f t="shared" si="1733"/>
        <v>0</v>
      </c>
      <c r="G3885" s="16">
        <f t="shared" si="1734"/>
        <v>0</v>
      </c>
      <c r="H3885" s="16">
        <f t="shared" si="1735"/>
        <v>0</v>
      </c>
      <c r="I3885" s="16">
        <f t="shared" si="1736"/>
        <v>0</v>
      </c>
      <c r="J3885" s="16">
        <f t="shared" si="1737"/>
        <v>0</v>
      </c>
      <c r="K3885" s="16">
        <f t="shared" si="1741"/>
        <v>0</v>
      </c>
      <c r="L3885" s="16">
        <f t="shared" si="1738"/>
        <v>0</v>
      </c>
      <c r="M3885" s="72"/>
      <c r="N3885" s="72"/>
      <c r="O3885" s="32">
        <f t="shared" si="1742"/>
        <v>0</v>
      </c>
      <c r="P3885" s="17" t="e">
        <f t="shared" si="1743"/>
        <v>#DIV/0!</v>
      </c>
      <c r="Q3885" s="38">
        <f t="shared" si="1744"/>
        <v>0</v>
      </c>
      <c r="R3885" s="17" t="e">
        <f t="shared" si="1739"/>
        <v>#DIV/0!</v>
      </c>
      <c r="S3885" s="97">
        <f t="shared" si="1740"/>
        <v>9.0000000000000011E-3</v>
      </c>
      <c r="T3885" s="96">
        <f t="shared" si="1724"/>
        <v>1.0938877007607973E-2</v>
      </c>
      <c r="U3885" s="96">
        <f t="shared" si="1725"/>
        <v>1.0938877009852825E-2</v>
      </c>
      <c r="V3885" s="96">
        <f t="shared" si="1726"/>
        <v>1.0938877018526628E-2</v>
      </c>
      <c r="W3885" s="96">
        <f t="shared" si="1727"/>
        <v>1.0938867790074532E-2</v>
      </c>
      <c r="X3885" s="105">
        <f>AVERAGE(S3885:S$4265)</f>
        <v>1.3855643044619392E-2</v>
      </c>
      <c r="Y3885" s="96">
        <f t="shared" si="1728"/>
        <v>9.018588481097513E-5</v>
      </c>
      <c r="Z3885" s="96">
        <f t="shared" si="1729"/>
        <v>9.0185884906192381E-5</v>
      </c>
      <c r="AA3885" s="96">
        <f t="shared" si="1730"/>
        <v>9.0185884844585492E-5</v>
      </c>
      <c r="AB3885" s="96">
        <f t="shared" si="1731"/>
        <v>7.9688132170924853E-5</v>
      </c>
      <c r="AC3885" s="105">
        <f>_xlfn.VAR.S(S3885:S$4265)</f>
        <v>1.3216594833540617E-4</v>
      </c>
      <c r="AI3885" s="98"/>
      <c r="AJ3885" s="99"/>
      <c r="AK3885" s="116"/>
      <c r="AM3885" s="100"/>
      <c r="AN3885" s="120"/>
      <c r="AO3885" s="101"/>
    </row>
    <row r="3886" spans="1:41" ht="16.5">
      <c r="A3886" s="112">
        <v>37812</v>
      </c>
      <c r="B3886" s="73">
        <v>5282</v>
      </c>
      <c r="C3886" s="73">
        <v>5358</v>
      </c>
      <c r="D3886" s="80">
        <f t="shared" si="1732"/>
        <v>-76</v>
      </c>
      <c r="E3886" s="17">
        <f t="shared" si="1723"/>
        <v>1.4999999999999999E-2</v>
      </c>
      <c r="F3886" s="16">
        <f t="shared" si="1733"/>
        <v>0</v>
      </c>
      <c r="G3886" s="16">
        <f t="shared" si="1734"/>
        <v>0</v>
      </c>
      <c r="H3886" s="16">
        <f t="shared" si="1735"/>
        <v>0</v>
      </c>
      <c r="I3886" s="16">
        <f t="shared" si="1736"/>
        <v>0</v>
      </c>
      <c r="J3886" s="16">
        <f t="shared" si="1737"/>
        <v>0</v>
      </c>
      <c r="K3886" s="16">
        <f t="shared" si="1741"/>
        <v>0</v>
      </c>
      <c r="L3886" s="16">
        <f t="shared" si="1738"/>
        <v>0</v>
      </c>
      <c r="M3886" s="72"/>
      <c r="N3886" s="72"/>
      <c r="O3886" s="32">
        <f t="shared" si="1742"/>
        <v>0</v>
      </c>
      <c r="P3886" s="17" t="e">
        <f t="shared" si="1743"/>
        <v>#DIV/0!</v>
      </c>
      <c r="Q3886" s="38">
        <f t="shared" si="1744"/>
        <v>0</v>
      </c>
      <c r="R3886" s="17" t="e">
        <f t="shared" si="1739"/>
        <v>#DIV/0!</v>
      </c>
      <c r="S3886" s="97">
        <f t="shared" si="1740"/>
        <v>1.4999999999999999E-2</v>
      </c>
      <c r="T3886" s="96">
        <f t="shared" si="1724"/>
        <v>1.1062635114476567E-2</v>
      </c>
      <c r="U3886" s="96">
        <f t="shared" si="1725"/>
        <v>1.1062635116864707E-2</v>
      </c>
      <c r="V3886" s="96">
        <f t="shared" si="1726"/>
        <v>1.1062635126092157E-2</v>
      </c>
      <c r="W3886" s="96">
        <f t="shared" si="1727"/>
        <v>1.1062625308589927E-2</v>
      </c>
      <c r="X3886" s="105">
        <f>AVERAGE(S3886:S$4265)</f>
        <v>1.3868421052631547E-2</v>
      </c>
      <c r="Y3886" s="96">
        <f t="shared" si="1728"/>
        <v>9.5670869142603005E-5</v>
      </c>
      <c r="Z3886" s="96">
        <f t="shared" si="1729"/>
        <v>9.5670869243269117E-5</v>
      </c>
      <c r="AA3886" s="96">
        <f t="shared" si="1730"/>
        <v>9.5670869175300158E-5</v>
      </c>
      <c r="AB3886" s="96">
        <f t="shared" si="1731"/>
        <v>8.4534659226044196E-5</v>
      </c>
      <c r="AC3886" s="105">
        <f>_xlfn.VAR.S(S3886:S$4265)</f>
        <v>1.3245229829190455E-4</v>
      </c>
      <c r="AI3886" s="98"/>
      <c r="AJ3886" s="99"/>
      <c r="AK3886" s="116"/>
      <c r="AM3886" s="100"/>
      <c r="AN3886" s="120"/>
      <c r="AO3886" s="101"/>
    </row>
    <row r="3887" spans="1:41" ht="16.5">
      <c r="A3887" s="112">
        <v>37811</v>
      </c>
      <c r="B3887" s="73">
        <v>5358</v>
      </c>
      <c r="C3887" s="73">
        <v>5367</v>
      </c>
      <c r="D3887" s="80">
        <f t="shared" si="1732"/>
        <v>-9</v>
      </c>
      <c r="E3887" s="17">
        <f t="shared" si="1723"/>
        <v>2E-3</v>
      </c>
      <c r="F3887" s="16">
        <f t="shared" si="1733"/>
        <v>0</v>
      </c>
      <c r="G3887" s="16">
        <f t="shared" si="1734"/>
        <v>0</v>
      </c>
      <c r="H3887" s="16">
        <f t="shared" si="1735"/>
        <v>0</v>
      </c>
      <c r="I3887" s="16">
        <f t="shared" si="1736"/>
        <v>0</v>
      </c>
      <c r="J3887" s="16">
        <f t="shared" si="1737"/>
        <v>0</v>
      </c>
      <c r="K3887" s="16">
        <f t="shared" si="1741"/>
        <v>0</v>
      </c>
      <c r="L3887" s="16">
        <f t="shared" si="1738"/>
        <v>0</v>
      </c>
      <c r="M3887" s="72"/>
      <c r="N3887" s="72"/>
      <c r="O3887" s="32">
        <f t="shared" si="1742"/>
        <v>0</v>
      </c>
      <c r="P3887" s="17" t="e">
        <f t="shared" si="1743"/>
        <v>#DIV/0!</v>
      </c>
      <c r="Q3887" s="38">
        <f t="shared" si="1744"/>
        <v>0</v>
      </c>
      <c r="R3887" s="17" t="e">
        <f t="shared" si="1739"/>
        <v>#DIV/0!</v>
      </c>
      <c r="S3887" s="97">
        <f t="shared" si="1740"/>
        <v>2E-3</v>
      </c>
      <c r="T3887" s="96">
        <f t="shared" si="1724"/>
        <v>1.0811313951570815E-2</v>
      </c>
      <c r="U3887" s="96">
        <f t="shared" si="1725"/>
        <v>1.0811313954111388E-2</v>
      </c>
      <c r="V3887" s="96">
        <f t="shared" si="1726"/>
        <v>1.0811313963927826E-2</v>
      </c>
      <c r="W3887" s="96">
        <f t="shared" si="1727"/>
        <v>1.0811303519776518E-2</v>
      </c>
      <c r="X3887" s="105">
        <f>AVERAGE(S3887:S$4265)</f>
        <v>1.3865435356200497E-2</v>
      </c>
      <c r="Y3887" s="96">
        <f t="shared" si="1728"/>
        <v>1.0065762095091988E-4</v>
      </c>
      <c r="Z3887" s="96">
        <f t="shared" si="1729"/>
        <v>1.0065762105937001E-4</v>
      </c>
      <c r="AA3887" s="96">
        <f t="shared" si="1730"/>
        <v>1.006576209923117E-4</v>
      </c>
      <c r="AB3887" s="96">
        <f t="shared" si="1731"/>
        <v>8.8940940487671071E-5</v>
      </c>
      <c r="AC3887" s="105">
        <f>_xlfn.VAR.S(S3887:S$4265)</f>
        <v>1.3279930477028175E-4</v>
      </c>
      <c r="AI3887" s="98"/>
      <c r="AJ3887" s="99"/>
      <c r="AK3887" s="116"/>
      <c r="AM3887" s="100"/>
      <c r="AN3887" s="120"/>
      <c r="AO3887" s="101"/>
    </row>
    <row r="3888" spans="1:41" ht="16.5">
      <c r="A3888" s="112">
        <v>37810</v>
      </c>
      <c r="B3888" s="73">
        <v>5367</v>
      </c>
      <c r="C3888" s="73">
        <v>5322</v>
      </c>
      <c r="D3888" s="80">
        <f t="shared" si="1732"/>
        <v>45</v>
      </c>
      <c r="E3888" s="17">
        <f t="shared" si="1723"/>
        <v>9.0000000000000011E-3</v>
      </c>
      <c r="F3888" s="16">
        <f t="shared" si="1733"/>
        <v>0</v>
      </c>
      <c r="G3888" s="16">
        <f t="shared" si="1734"/>
        <v>0</v>
      </c>
      <c r="H3888" s="16">
        <f t="shared" si="1735"/>
        <v>0</v>
      </c>
      <c r="I3888" s="16">
        <f t="shared" si="1736"/>
        <v>0</v>
      </c>
      <c r="J3888" s="16">
        <f t="shared" si="1737"/>
        <v>0</v>
      </c>
      <c r="K3888" s="16">
        <f t="shared" si="1741"/>
        <v>0</v>
      </c>
      <c r="L3888" s="16">
        <f t="shared" si="1738"/>
        <v>0</v>
      </c>
      <c r="M3888" s="72"/>
      <c r="N3888" s="72"/>
      <c r="O3888" s="32">
        <f t="shared" si="1742"/>
        <v>0</v>
      </c>
      <c r="P3888" s="17" t="e">
        <f t="shared" si="1743"/>
        <v>#DIV/0!</v>
      </c>
      <c r="Q3888" s="38">
        <f t="shared" si="1744"/>
        <v>0</v>
      </c>
      <c r="R3888" s="17" t="e">
        <f t="shared" si="1739"/>
        <v>#DIV/0!</v>
      </c>
      <c r="S3888" s="97">
        <f t="shared" si="1740"/>
        <v>9.0000000000000011E-3</v>
      </c>
      <c r="T3888" s="96">
        <f t="shared" si="1724"/>
        <v>1.1373738246351931E-2</v>
      </c>
      <c r="U3888" s="96">
        <f t="shared" si="1725"/>
        <v>1.1373738249054669E-2</v>
      </c>
      <c r="V3888" s="96">
        <f t="shared" si="1726"/>
        <v>1.1373738259497687E-2</v>
      </c>
      <c r="W3888" s="96">
        <f t="shared" si="1727"/>
        <v>1.1373727148698424E-2</v>
      </c>
      <c r="X3888" s="105">
        <f>AVERAGE(S3888:S$4265)</f>
        <v>1.3896825396825366E-2</v>
      </c>
      <c r="Y3888" s="96">
        <f t="shared" si="1728"/>
        <v>1.0147404556197087E-4</v>
      </c>
      <c r="Z3888" s="96">
        <f t="shared" si="1729"/>
        <v>1.0147404567410913E-4</v>
      </c>
      <c r="AA3888" s="96">
        <f t="shared" si="1730"/>
        <v>1.0147404559027389E-4</v>
      </c>
      <c r="AB3888" s="96">
        <f t="shared" si="1731"/>
        <v>8.9662336494269687E-5</v>
      </c>
      <c r="AC3888" s="105">
        <f>_xlfn.VAR.S(S3888:S$4265)</f>
        <v>1.327771251736776E-4</v>
      </c>
      <c r="AI3888" s="98"/>
      <c r="AJ3888" s="99"/>
      <c r="AK3888" s="116"/>
      <c r="AM3888" s="100"/>
      <c r="AN3888" s="120"/>
      <c r="AO3888" s="101"/>
    </row>
    <row r="3889" spans="1:41" ht="16.5">
      <c r="A3889" s="112">
        <v>37809</v>
      </c>
      <c r="B3889" s="73">
        <v>5322</v>
      </c>
      <c r="C3889" s="73">
        <v>5151</v>
      </c>
      <c r="D3889" s="80">
        <f t="shared" si="1732"/>
        <v>171</v>
      </c>
      <c r="E3889" s="17">
        <f t="shared" si="1723"/>
        <v>3.4000000000000002E-2</v>
      </c>
      <c r="F3889" s="16">
        <f t="shared" si="1733"/>
        <v>0</v>
      </c>
      <c r="G3889" s="16">
        <f t="shared" si="1734"/>
        <v>0</v>
      </c>
      <c r="H3889" s="16">
        <f t="shared" si="1735"/>
        <v>0</v>
      </c>
      <c r="I3889" s="16">
        <f t="shared" si="1736"/>
        <v>0</v>
      </c>
      <c r="J3889" s="16">
        <f t="shared" si="1737"/>
        <v>0</v>
      </c>
      <c r="K3889" s="16">
        <f t="shared" si="1741"/>
        <v>0</v>
      </c>
      <c r="L3889" s="16">
        <f t="shared" si="1738"/>
        <v>0</v>
      </c>
      <c r="M3889" s="72"/>
      <c r="N3889" s="72"/>
      <c r="O3889" s="32">
        <f t="shared" si="1742"/>
        <v>0</v>
      </c>
      <c r="P3889" s="17" t="e">
        <f t="shared" si="1743"/>
        <v>#DIV/0!</v>
      </c>
      <c r="Q3889" s="38">
        <f t="shared" si="1744"/>
        <v>0</v>
      </c>
      <c r="R3889" s="17" t="e">
        <f t="shared" si="1739"/>
        <v>#DIV/0!</v>
      </c>
      <c r="S3889" s="97">
        <f t="shared" si="1740"/>
        <v>3.4000000000000002E-2</v>
      </c>
      <c r="T3889" s="96">
        <f t="shared" si="1724"/>
        <v>1.1525253453565885E-2</v>
      </c>
      <c r="U3889" s="96">
        <f t="shared" si="1725"/>
        <v>1.1525253456441138E-2</v>
      </c>
      <c r="V3889" s="96">
        <f t="shared" si="1726"/>
        <v>1.152525346755073E-2</v>
      </c>
      <c r="W3889" s="96">
        <f t="shared" si="1727"/>
        <v>1.1525241647551514E-2</v>
      </c>
      <c r="X3889" s="105">
        <f>AVERAGE(S3889:S$4265)</f>
        <v>1.3909814323607396E-2</v>
      </c>
      <c r="Y3889" s="96">
        <f t="shared" si="1728"/>
        <v>1.0754407581030435E-4</v>
      </c>
      <c r="Z3889" s="96">
        <f t="shared" si="1729"/>
        <v>1.0754407592867348E-4</v>
      </c>
      <c r="AA3889" s="96">
        <f t="shared" si="1730"/>
        <v>1.075440758359056E-4</v>
      </c>
      <c r="AB3889" s="96">
        <f t="shared" si="1731"/>
        <v>9.5025810276257039E-5</v>
      </c>
      <c r="AC3889" s="105">
        <f>_xlfn.VAR.S(S3889:S$4265)</f>
        <v>1.3306631299734822E-4</v>
      </c>
      <c r="AI3889" s="98"/>
      <c r="AJ3889" s="99"/>
      <c r="AK3889" s="116"/>
      <c r="AM3889" s="100"/>
      <c r="AN3889" s="120"/>
      <c r="AO3889" s="101"/>
    </row>
    <row r="3890" spans="1:41" ht="16.5">
      <c r="A3890" s="112">
        <v>37806</v>
      </c>
      <c r="B3890" s="73">
        <v>5151</v>
      </c>
      <c r="C3890" s="73">
        <v>5095</v>
      </c>
      <c r="D3890" s="80">
        <f t="shared" si="1732"/>
        <v>56</v>
      </c>
      <c r="E3890" s="17">
        <f t="shared" si="1723"/>
        <v>1.0999999999999999E-2</v>
      </c>
      <c r="F3890" s="16">
        <f t="shared" si="1733"/>
        <v>0</v>
      </c>
      <c r="G3890" s="16">
        <f t="shared" si="1734"/>
        <v>0</v>
      </c>
      <c r="H3890" s="16">
        <f t="shared" si="1735"/>
        <v>0</v>
      </c>
      <c r="I3890" s="16">
        <f t="shared" si="1736"/>
        <v>0</v>
      </c>
      <c r="J3890" s="16">
        <f t="shared" si="1737"/>
        <v>0</v>
      </c>
      <c r="K3890" s="16">
        <f t="shared" si="1741"/>
        <v>0</v>
      </c>
      <c r="L3890" s="16">
        <f t="shared" si="1738"/>
        <v>0</v>
      </c>
      <c r="M3890" s="72"/>
      <c r="N3890" s="72"/>
      <c r="O3890" s="32">
        <f t="shared" si="1742"/>
        <v>0</v>
      </c>
      <c r="P3890" s="17" t="e">
        <f t="shared" si="1743"/>
        <v>#DIV/0!</v>
      </c>
      <c r="Q3890" s="38">
        <f t="shared" si="1744"/>
        <v>0</v>
      </c>
      <c r="R3890" s="17" t="e">
        <f t="shared" si="1739"/>
        <v>#DIV/0!</v>
      </c>
      <c r="S3890" s="97">
        <f t="shared" si="1740"/>
        <v>1.0999999999999999E-2</v>
      </c>
      <c r="T3890" s="96">
        <f t="shared" si="1724"/>
        <v>1.0090695163367962E-2</v>
      </c>
      <c r="U3890" s="96">
        <f t="shared" si="1725"/>
        <v>1.0090695166426741E-2</v>
      </c>
      <c r="V3890" s="96">
        <f t="shared" si="1726"/>
        <v>1.0090695178245455E-2</v>
      </c>
      <c r="W3890" s="96">
        <f t="shared" si="1727"/>
        <v>1.0090682603778205E-2</v>
      </c>
      <c r="X3890" s="105">
        <f>AVERAGE(S3890:S$4265)</f>
        <v>1.3856382978723374E-2</v>
      </c>
      <c r="Y3890" s="96">
        <f t="shared" si="1728"/>
        <v>7.7919983344728233E-5</v>
      </c>
      <c r="Z3890" s="96">
        <f t="shared" si="1729"/>
        <v>7.7919983479989E-5</v>
      </c>
      <c r="AA3890" s="96">
        <f t="shared" si="1730"/>
        <v>7.7919983417373479E-5</v>
      </c>
      <c r="AB3890" s="96">
        <f t="shared" si="1731"/>
        <v>6.8849919676808319E-5</v>
      </c>
      <c r="AC3890" s="105">
        <f>_xlfn.VAR.S(S3890:S$4265)</f>
        <v>1.3234198581560348E-4</v>
      </c>
      <c r="AI3890" s="98"/>
      <c r="AJ3890" s="99"/>
      <c r="AK3890" s="116"/>
      <c r="AM3890" s="100"/>
      <c r="AN3890" s="120"/>
      <c r="AO3890" s="101"/>
    </row>
    <row r="3891" spans="1:41" ht="16.5">
      <c r="A3891" s="112">
        <v>37805</v>
      </c>
      <c r="B3891" s="73">
        <v>5095</v>
      </c>
      <c r="C3891" s="73">
        <v>5095</v>
      </c>
      <c r="D3891" s="80">
        <f t="shared" si="1732"/>
        <v>0</v>
      </c>
      <c r="E3891" s="17">
        <f t="shared" si="1723"/>
        <v>0</v>
      </c>
      <c r="F3891" s="16">
        <f t="shared" si="1733"/>
        <v>0</v>
      </c>
      <c r="G3891" s="16">
        <f t="shared" si="1734"/>
        <v>0</v>
      </c>
      <c r="H3891" s="16">
        <f t="shared" si="1735"/>
        <v>0</v>
      </c>
      <c r="I3891" s="16">
        <f t="shared" si="1736"/>
        <v>0</v>
      </c>
      <c r="J3891" s="16">
        <f t="shared" si="1737"/>
        <v>0</v>
      </c>
      <c r="K3891" s="16">
        <f t="shared" si="1741"/>
        <v>0</v>
      </c>
      <c r="L3891" s="16">
        <f t="shared" si="1738"/>
        <v>0</v>
      </c>
      <c r="M3891" s="72"/>
      <c r="N3891" s="72"/>
      <c r="O3891" s="32">
        <f t="shared" si="1742"/>
        <v>0</v>
      </c>
      <c r="P3891" s="17" t="e">
        <f t="shared" si="1743"/>
        <v>#DIV/0!</v>
      </c>
      <c r="Q3891" s="38">
        <f t="shared" si="1744"/>
        <v>0</v>
      </c>
      <c r="R3891" s="17" t="e">
        <f t="shared" si="1739"/>
        <v>#DIV/0!</v>
      </c>
      <c r="S3891" s="97">
        <f t="shared" si="1740"/>
        <v>0</v>
      </c>
      <c r="T3891" s="96">
        <f t="shared" si="1724"/>
        <v>1.0032654429114853E-2</v>
      </c>
      <c r="U3891" s="96">
        <f t="shared" si="1725"/>
        <v>1.0032654432368872E-2</v>
      </c>
      <c r="V3891" s="96">
        <f t="shared" si="1726"/>
        <v>1.0032654444941972E-2</v>
      </c>
      <c r="W3891" s="96">
        <f t="shared" si="1727"/>
        <v>1.0032641067849154E-2</v>
      </c>
      <c r="X3891" s="105">
        <f>AVERAGE(S3891:S$4265)</f>
        <v>1.3863999999999968E-2</v>
      </c>
      <c r="Y3891" s="96">
        <f t="shared" si="1728"/>
        <v>8.2833870103742093E-5</v>
      </c>
      <c r="Z3891" s="96">
        <f t="shared" si="1729"/>
        <v>8.283387024803837E-5</v>
      </c>
      <c r="AA3891" s="96">
        <f t="shared" si="1730"/>
        <v>8.2833870182978772E-5</v>
      </c>
      <c r="AB3891" s="96">
        <f t="shared" si="1731"/>
        <v>7.3191817222536195E-5</v>
      </c>
      <c r="AC3891" s="105">
        <f>_xlfn.VAR.S(S3891:S$4265)</f>
        <v>1.3267396791443923E-4</v>
      </c>
      <c r="AI3891" s="98"/>
      <c r="AJ3891" s="99"/>
      <c r="AK3891" s="116"/>
      <c r="AM3891" s="100"/>
      <c r="AN3891" s="120"/>
      <c r="AO3891" s="101"/>
    </row>
    <row r="3892" spans="1:41" ht="16.5">
      <c r="A3892" s="112">
        <v>37804</v>
      </c>
      <c r="B3892" s="73">
        <v>5095</v>
      </c>
      <c r="C3892" s="73">
        <v>5017</v>
      </c>
      <c r="D3892" s="80">
        <f t="shared" si="1732"/>
        <v>78</v>
      </c>
      <c r="E3892" s="17">
        <f t="shared" si="1723"/>
        <v>1.6E-2</v>
      </c>
      <c r="F3892" s="16">
        <f t="shared" si="1733"/>
        <v>0</v>
      </c>
      <c r="G3892" s="16">
        <f t="shared" si="1734"/>
        <v>0</v>
      </c>
      <c r="H3892" s="16">
        <f t="shared" si="1735"/>
        <v>0</v>
      </c>
      <c r="I3892" s="16">
        <f t="shared" si="1736"/>
        <v>0</v>
      </c>
      <c r="J3892" s="16">
        <f t="shared" si="1737"/>
        <v>0</v>
      </c>
      <c r="K3892" s="16">
        <f t="shared" si="1741"/>
        <v>0</v>
      </c>
      <c r="L3892" s="16">
        <f t="shared" si="1738"/>
        <v>0</v>
      </c>
      <c r="M3892" s="72"/>
      <c r="N3892" s="72"/>
      <c r="O3892" s="32">
        <f t="shared" si="1742"/>
        <v>0</v>
      </c>
      <c r="P3892" s="17" t="e">
        <f t="shared" si="1743"/>
        <v>#DIV/0!</v>
      </c>
      <c r="Q3892" s="38">
        <f t="shared" si="1744"/>
        <v>0</v>
      </c>
      <c r="R3892" s="17" t="e">
        <f t="shared" si="1739"/>
        <v>#DIV/0!</v>
      </c>
      <c r="S3892" s="97">
        <f t="shared" si="1740"/>
        <v>1.6E-2</v>
      </c>
      <c r="T3892" s="96">
        <f t="shared" si="1724"/>
        <v>1.067303662671793E-2</v>
      </c>
      <c r="U3892" s="96">
        <f t="shared" si="1725"/>
        <v>1.0673036630179652E-2</v>
      </c>
      <c r="V3892" s="96">
        <f t="shared" si="1726"/>
        <v>1.0673036643555291E-2</v>
      </c>
      <c r="W3892" s="96">
        <f t="shared" si="1727"/>
        <v>1.0673022412605484E-2</v>
      </c>
      <c r="X3892" s="105">
        <f>AVERAGE(S3892:S$4265)</f>
        <v>1.3901069518716546E-2</v>
      </c>
      <c r="Y3892" s="96">
        <f t="shared" si="1728"/>
        <v>8.0850050482581223E-5</v>
      </c>
      <c r="Z3892" s="96">
        <f t="shared" si="1729"/>
        <v>8.0850050631371247E-5</v>
      </c>
      <c r="AA3892" s="96">
        <f t="shared" si="1730"/>
        <v>8.0850050543934394E-5</v>
      </c>
      <c r="AB3892" s="96">
        <f t="shared" si="1731"/>
        <v>7.1438919164636794E-5</v>
      </c>
      <c r="AC3892" s="105">
        <f>_xlfn.VAR.S(S3892:S$4265)</f>
        <v>1.3251297472437743E-4</v>
      </c>
      <c r="AI3892" s="98"/>
      <c r="AJ3892" s="99"/>
      <c r="AK3892" s="116"/>
      <c r="AM3892" s="100"/>
      <c r="AN3892" s="120"/>
      <c r="AO3892" s="101"/>
    </row>
    <row r="3893" spans="1:41" ht="16.5">
      <c r="A3893" s="112">
        <v>37803</v>
      </c>
      <c r="B3893" s="73">
        <v>5017</v>
      </c>
      <c r="C3893" s="73">
        <v>4872</v>
      </c>
      <c r="D3893" s="80">
        <f t="shared" si="1732"/>
        <v>145</v>
      </c>
      <c r="E3893" s="17">
        <f t="shared" si="1723"/>
        <v>3.0000000000000002E-2</v>
      </c>
      <c r="F3893" s="16">
        <f t="shared" si="1733"/>
        <v>0</v>
      </c>
      <c r="G3893" s="16">
        <f t="shared" si="1734"/>
        <v>0</v>
      </c>
      <c r="H3893" s="16">
        <f t="shared" si="1735"/>
        <v>0</v>
      </c>
      <c r="I3893" s="16">
        <f t="shared" si="1736"/>
        <v>0</v>
      </c>
      <c r="J3893" s="16">
        <f t="shared" si="1737"/>
        <v>0</v>
      </c>
      <c r="K3893" s="16">
        <f t="shared" si="1741"/>
        <v>0</v>
      </c>
      <c r="L3893" s="16">
        <f t="shared" si="1738"/>
        <v>0</v>
      </c>
      <c r="M3893" s="72"/>
      <c r="N3893" s="72"/>
      <c r="O3893" s="32">
        <f t="shared" si="1742"/>
        <v>0</v>
      </c>
      <c r="P3893" s="17" t="e">
        <f t="shared" si="1743"/>
        <v>#DIV/0!</v>
      </c>
      <c r="Q3893" s="38">
        <f t="shared" si="1744"/>
        <v>0</v>
      </c>
      <c r="R3893" s="17" t="e">
        <f t="shared" si="1739"/>
        <v>#DIV/0!</v>
      </c>
      <c r="S3893" s="97">
        <f t="shared" si="1740"/>
        <v>3.0000000000000002E-2</v>
      </c>
      <c r="T3893" s="96">
        <f t="shared" si="1724"/>
        <v>1.0333017687997798E-2</v>
      </c>
      <c r="U3893" s="96">
        <f t="shared" si="1725"/>
        <v>1.033301769168048E-2</v>
      </c>
      <c r="V3893" s="96">
        <f t="shared" si="1726"/>
        <v>1.0333017705909884E-2</v>
      </c>
      <c r="W3893" s="96">
        <f t="shared" si="1727"/>
        <v>1.0333002566601577E-2</v>
      </c>
      <c r="X3893" s="105">
        <f>AVERAGE(S3893:S$4265)</f>
        <v>1.3895442359249301E-2</v>
      </c>
      <c r="Y3893" s="96">
        <f t="shared" si="1728"/>
        <v>8.3960818267136668E-5</v>
      </c>
      <c r="Z3893" s="96">
        <f t="shared" si="1729"/>
        <v>8.3960818428088161E-5</v>
      </c>
      <c r="AA3893" s="96">
        <f t="shared" si="1730"/>
        <v>8.3960818345364416E-5</v>
      </c>
      <c r="AB3893" s="96">
        <f t="shared" si="1731"/>
        <v>7.4187572076213386E-5</v>
      </c>
      <c r="AC3893" s="105">
        <f>_xlfn.VAR.S(S3893:S$4265)</f>
        <v>1.328573178817499E-4</v>
      </c>
      <c r="AI3893" s="98"/>
      <c r="AJ3893" s="99"/>
      <c r="AK3893" s="116"/>
      <c r="AM3893" s="100"/>
      <c r="AN3893" s="120"/>
      <c r="AO3893" s="101"/>
    </row>
    <row r="3894" spans="1:41" ht="16.5">
      <c r="A3894" s="112">
        <v>37802</v>
      </c>
      <c r="B3894" s="73">
        <v>4872</v>
      </c>
      <c r="C3894" s="73">
        <v>4877</v>
      </c>
      <c r="D3894" s="80">
        <f t="shared" si="1732"/>
        <v>-5</v>
      </c>
      <c r="E3894" s="17">
        <f t="shared" si="1723"/>
        <v>2E-3</v>
      </c>
      <c r="F3894" s="16">
        <f t="shared" si="1733"/>
        <v>0</v>
      </c>
      <c r="G3894" s="16">
        <f t="shared" si="1734"/>
        <v>0</v>
      </c>
      <c r="H3894" s="16">
        <f t="shared" si="1735"/>
        <v>0</v>
      </c>
      <c r="I3894" s="16">
        <f t="shared" si="1736"/>
        <v>0</v>
      </c>
      <c r="J3894" s="16">
        <f t="shared" si="1737"/>
        <v>0</v>
      </c>
      <c r="K3894" s="16">
        <f t="shared" si="1741"/>
        <v>0</v>
      </c>
      <c r="L3894" s="16">
        <f t="shared" si="1738"/>
        <v>0</v>
      </c>
      <c r="M3894" s="72"/>
      <c r="N3894" s="72"/>
      <c r="O3894" s="32">
        <f t="shared" si="1742"/>
        <v>0</v>
      </c>
      <c r="P3894" s="17" t="e">
        <f t="shared" si="1743"/>
        <v>#DIV/0!</v>
      </c>
      <c r="Q3894" s="38">
        <f t="shared" si="1744"/>
        <v>0</v>
      </c>
      <c r="R3894" s="17" t="e">
        <f t="shared" si="1739"/>
        <v>#DIV/0!</v>
      </c>
      <c r="S3894" s="97">
        <f t="shared" si="1740"/>
        <v>2E-3</v>
      </c>
      <c r="T3894" s="96">
        <f t="shared" si="1724"/>
        <v>9.0776783914870186E-3</v>
      </c>
      <c r="U3894" s="96">
        <f t="shared" si="1725"/>
        <v>9.077678395404765E-3</v>
      </c>
      <c r="V3894" s="96">
        <f t="shared" si="1726"/>
        <v>9.0776784105424287E-3</v>
      </c>
      <c r="W3894" s="96">
        <f t="shared" si="1727"/>
        <v>9.0776623048952933E-3</v>
      </c>
      <c r="X3894" s="105">
        <f>AVERAGE(S3894:S$4265)</f>
        <v>1.3852150537634379E-2</v>
      </c>
      <c r="Y3894" s="96">
        <f t="shared" si="1728"/>
        <v>6.1378942316737967E-5</v>
      </c>
      <c r="Z3894" s="96">
        <f t="shared" si="1729"/>
        <v>6.1378942498427008E-5</v>
      </c>
      <c r="AA3894" s="96">
        <f t="shared" si="1730"/>
        <v>6.1378942450854724E-5</v>
      </c>
      <c r="AB3894" s="96">
        <f t="shared" si="1731"/>
        <v>5.4234175312229092E-5</v>
      </c>
      <c r="AC3894" s="105">
        <f>_xlfn.VAR.S(S3894:S$4265)</f>
        <v>1.3251446975625372E-4</v>
      </c>
      <c r="AI3894" s="98"/>
      <c r="AJ3894" s="99"/>
      <c r="AK3894" s="116"/>
      <c r="AM3894" s="100"/>
      <c r="AN3894" s="120"/>
      <c r="AO3894" s="101"/>
    </row>
    <row r="3895" spans="1:41" ht="16.5">
      <c r="A3895" s="112">
        <v>37799</v>
      </c>
      <c r="B3895" s="73">
        <v>4877</v>
      </c>
      <c r="C3895" s="73">
        <v>4894</v>
      </c>
      <c r="D3895" s="80">
        <f t="shared" si="1732"/>
        <v>-17</v>
      </c>
      <c r="E3895" s="17">
        <f t="shared" si="1723"/>
        <v>4.0000000000000001E-3</v>
      </c>
      <c r="F3895" s="16">
        <f t="shared" si="1733"/>
        <v>0</v>
      </c>
      <c r="G3895" s="16">
        <f t="shared" si="1734"/>
        <v>0</v>
      </c>
      <c r="H3895" s="16">
        <f t="shared" si="1735"/>
        <v>0</v>
      </c>
      <c r="I3895" s="16">
        <f t="shared" si="1736"/>
        <v>0</v>
      </c>
      <c r="J3895" s="16">
        <f t="shared" si="1737"/>
        <v>0</v>
      </c>
      <c r="K3895" s="16">
        <f t="shared" si="1741"/>
        <v>0</v>
      </c>
      <c r="L3895" s="16">
        <f t="shared" si="1738"/>
        <v>0</v>
      </c>
      <c r="M3895" s="72"/>
      <c r="N3895" s="72"/>
      <c r="O3895" s="32">
        <f t="shared" si="1742"/>
        <v>0</v>
      </c>
      <c r="P3895" s="17" t="e">
        <f t="shared" si="1743"/>
        <v>#DIV/0!</v>
      </c>
      <c r="Q3895" s="38">
        <f t="shared" si="1744"/>
        <v>0</v>
      </c>
      <c r="R3895" s="17" t="e">
        <f t="shared" si="1739"/>
        <v>#DIV/0!</v>
      </c>
      <c r="S3895" s="97">
        <f t="shared" si="1740"/>
        <v>4.0000000000000001E-3</v>
      </c>
      <c r="T3895" s="96">
        <f t="shared" si="1724"/>
        <v>9.5294450973266165E-3</v>
      </c>
      <c r="U3895" s="96">
        <f t="shared" si="1725"/>
        <v>9.5294451014944319E-3</v>
      </c>
      <c r="V3895" s="96">
        <f t="shared" si="1726"/>
        <v>9.5294451175983279E-3</v>
      </c>
      <c r="W3895" s="96">
        <f t="shared" si="1727"/>
        <v>9.529427983931164E-3</v>
      </c>
      <c r="X3895" s="105">
        <f>AVERAGE(S3895:S$4265)</f>
        <v>1.3884097035040403E-2</v>
      </c>
      <c r="Y3895" s="96">
        <f t="shared" si="1728"/>
        <v>6.1678074157785762E-5</v>
      </c>
      <c r="Z3895" s="96">
        <f t="shared" si="1729"/>
        <v>6.1678074347065859E-5</v>
      </c>
      <c r="AA3895" s="96">
        <f t="shared" si="1730"/>
        <v>6.1678074280977882E-5</v>
      </c>
      <c r="AB3895" s="96">
        <f t="shared" si="1731"/>
        <v>5.4498486266064834E-5</v>
      </c>
      <c r="AC3895" s="105">
        <f>_xlfn.VAR.S(S3895:S$4265)</f>
        <v>1.3249193560137016E-4</v>
      </c>
      <c r="AI3895" s="98"/>
      <c r="AJ3895" s="99"/>
      <c r="AK3895" s="116"/>
      <c r="AM3895" s="100"/>
      <c r="AN3895" s="120"/>
      <c r="AO3895" s="101"/>
    </row>
    <row r="3896" spans="1:41" ht="16.5">
      <c r="A3896" s="112">
        <v>37798</v>
      </c>
      <c r="B3896" s="73">
        <v>4894</v>
      </c>
      <c r="C3896" s="73">
        <v>4933</v>
      </c>
      <c r="D3896" s="80">
        <f t="shared" si="1732"/>
        <v>-39</v>
      </c>
      <c r="E3896" s="17">
        <f t="shared" si="1723"/>
        <v>8.0000000000000002E-3</v>
      </c>
      <c r="F3896" s="16">
        <f t="shared" si="1733"/>
        <v>0</v>
      </c>
      <c r="G3896" s="16">
        <f t="shared" si="1734"/>
        <v>0</v>
      </c>
      <c r="H3896" s="16">
        <f t="shared" si="1735"/>
        <v>0</v>
      </c>
      <c r="I3896" s="16">
        <f t="shared" si="1736"/>
        <v>0</v>
      </c>
      <c r="J3896" s="16">
        <f t="shared" si="1737"/>
        <v>0</v>
      </c>
      <c r="K3896" s="16">
        <f t="shared" si="1741"/>
        <v>0</v>
      </c>
      <c r="L3896" s="16">
        <f t="shared" si="1738"/>
        <v>0</v>
      </c>
      <c r="M3896" s="72"/>
      <c r="N3896" s="72"/>
      <c r="O3896" s="32">
        <f t="shared" si="1742"/>
        <v>0</v>
      </c>
      <c r="P3896" s="17" t="e">
        <f t="shared" si="1743"/>
        <v>#DIV/0!</v>
      </c>
      <c r="Q3896" s="38">
        <f t="shared" si="1744"/>
        <v>0</v>
      </c>
      <c r="R3896" s="17" t="e">
        <f t="shared" si="1739"/>
        <v>#DIV/0!</v>
      </c>
      <c r="S3896" s="97">
        <f t="shared" si="1740"/>
        <v>8.0000000000000002E-3</v>
      </c>
      <c r="T3896" s="96">
        <f t="shared" si="1724"/>
        <v>9.8823884014112937E-3</v>
      </c>
      <c r="U3896" s="96">
        <f t="shared" si="1725"/>
        <v>9.8823884058451394E-3</v>
      </c>
      <c r="V3896" s="96">
        <f t="shared" si="1726"/>
        <v>9.882388422976944E-3</v>
      </c>
      <c r="W3896" s="96">
        <f t="shared" si="1727"/>
        <v>9.882370195671451E-3</v>
      </c>
      <c r="X3896" s="105">
        <f>AVERAGE(S3896:S$4265)</f>
        <v>1.3910810810810781E-2</v>
      </c>
      <c r="Y3896" s="96">
        <f t="shared" si="1728"/>
        <v>6.3406302722853481E-5</v>
      </c>
      <c r="Z3896" s="96">
        <f t="shared" si="1729"/>
        <v>6.3406302920885731E-5</v>
      </c>
      <c r="AA3896" s="96">
        <f t="shared" si="1730"/>
        <v>6.340630283771436E-5</v>
      </c>
      <c r="AB3896" s="96">
        <f t="shared" si="1731"/>
        <v>5.6025544506697841E-5</v>
      </c>
      <c r="AC3896" s="105">
        <f>_xlfn.VAR.S(S3896:S$4265)</f>
        <v>1.3258551966600817E-4</v>
      </c>
      <c r="AI3896" s="98"/>
      <c r="AJ3896" s="99"/>
      <c r="AK3896" s="116"/>
      <c r="AM3896" s="100"/>
      <c r="AN3896" s="120"/>
      <c r="AO3896" s="101"/>
    </row>
    <row r="3897" spans="1:41" ht="16.5">
      <c r="A3897" s="112">
        <v>37797</v>
      </c>
      <c r="B3897" s="73">
        <v>4933</v>
      </c>
      <c r="C3897" s="73">
        <v>4909</v>
      </c>
      <c r="D3897" s="80">
        <f t="shared" si="1732"/>
        <v>24</v>
      </c>
      <c r="E3897" s="17">
        <f t="shared" si="1723"/>
        <v>5.0000000000000001E-3</v>
      </c>
      <c r="F3897" s="16">
        <f t="shared" si="1733"/>
        <v>0</v>
      </c>
      <c r="G3897" s="16">
        <f t="shared" si="1734"/>
        <v>0</v>
      </c>
      <c r="H3897" s="16">
        <f t="shared" si="1735"/>
        <v>0</v>
      </c>
      <c r="I3897" s="16">
        <f t="shared" si="1736"/>
        <v>0</v>
      </c>
      <c r="J3897" s="16">
        <f t="shared" si="1737"/>
        <v>0</v>
      </c>
      <c r="K3897" s="16">
        <f t="shared" si="1741"/>
        <v>0</v>
      </c>
      <c r="L3897" s="16">
        <f t="shared" si="1738"/>
        <v>0</v>
      </c>
      <c r="M3897" s="72"/>
      <c r="N3897" s="72"/>
      <c r="O3897" s="32">
        <f t="shared" si="1742"/>
        <v>0</v>
      </c>
      <c r="P3897" s="17" t="e">
        <f t="shared" si="1743"/>
        <v>#DIV/0!</v>
      </c>
      <c r="Q3897" s="38">
        <f t="shared" si="1744"/>
        <v>0</v>
      </c>
      <c r="R3897" s="17" t="e">
        <f t="shared" si="1739"/>
        <v>#DIV/0!</v>
      </c>
      <c r="S3897" s="97">
        <f t="shared" si="1740"/>
        <v>5.0000000000000001E-3</v>
      </c>
      <c r="T3897" s="96">
        <f t="shared" si="1724"/>
        <v>1.0002540852565205E-2</v>
      </c>
      <c r="U3897" s="96">
        <f t="shared" si="1725"/>
        <v>1.0002540857282062E-2</v>
      </c>
      <c r="V3897" s="96">
        <f t="shared" si="1726"/>
        <v>1.0002540875507386E-2</v>
      </c>
      <c r="W3897" s="96">
        <f t="shared" si="1727"/>
        <v>1.0002521484756862E-2</v>
      </c>
      <c r="X3897" s="105">
        <f>AVERAGE(S3897:S$4265)</f>
        <v>1.3926829268292652E-2</v>
      </c>
      <c r="Y3897" s="96">
        <f t="shared" si="1728"/>
        <v>6.7197545245619068E-5</v>
      </c>
      <c r="Z3897" s="96">
        <f t="shared" si="1729"/>
        <v>6.7197545455085844E-5</v>
      </c>
      <c r="AA3897" s="96">
        <f t="shared" si="1730"/>
        <v>6.719754536194648E-5</v>
      </c>
      <c r="AB3897" s="96">
        <f t="shared" si="1731"/>
        <v>5.937547388668586E-5</v>
      </c>
      <c r="AC3897" s="105">
        <f>_xlfn.VAR.S(S3897:S$4265)</f>
        <v>1.3285060975609821E-4</v>
      </c>
      <c r="AI3897" s="98"/>
      <c r="AJ3897" s="99"/>
      <c r="AK3897" s="116"/>
      <c r="AM3897" s="100"/>
      <c r="AN3897" s="120"/>
      <c r="AO3897" s="101"/>
    </row>
    <row r="3898" spans="1:41" ht="16.5">
      <c r="A3898" s="112">
        <v>37796</v>
      </c>
      <c r="B3898" s="73">
        <v>4909</v>
      </c>
      <c r="C3898" s="73">
        <v>4921</v>
      </c>
      <c r="D3898" s="80">
        <f t="shared" si="1732"/>
        <v>-12</v>
      </c>
      <c r="E3898" s="17">
        <f t="shared" si="1723"/>
        <v>3.0000000000000001E-3</v>
      </c>
      <c r="F3898" s="16">
        <f t="shared" si="1733"/>
        <v>0</v>
      </c>
      <c r="G3898" s="16">
        <f t="shared" si="1734"/>
        <v>0</v>
      </c>
      <c r="H3898" s="16">
        <f t="shared" si="1735"/>
        <v>0</v>
      </c>
      <c r="I3898" s="16">
        <f t="shared" si="1736"/>
        <v>0</v>
      </c>
      <c r="J3898" s="16">
        <f t="shared" si="1737"/>
        <v>0</v>
      </c>
      <c r="K3898" s="16">
        <f t="shared" si="1741"/>
        <v>0</v>
      </c>
      <c r="L3898" s="16">
        <f t="shared" si="1738"/>
        <v>0</v>
      </c>
      <c r="M3898" s="72"/>
      <c r="N3898" s="72"/>
      <c r="O3898" s="32">
        <f t="shared" si="1742"/>
        <v>0</v>
      </c>
      <c r="P3898" s="17" t="e">
        <f t="shared" si="1743"/>
        <v>#DIV/0!</v>
      </c>
      <c r="Q3898" s="38">
        <f t="shared" si="1744"/>
        <v>0</v>
      </c>
      <c r="R3898" s="17" t="e">
        <f t="shared" si="1739"/>
        <v>#DIV/0!</v>
      </c>
      <c r="S3898" s="97">
        <f t="shared" si="1740"/>
        <v>3.0000000000000001E-3</v>
      </c>
      <c r="T3898" s="96">
        <f t="shared" si="1724"/>
        <v>1.0321851970814049E-2</v>
      </c>
      <c r="U3898" s="96">
        <f t="shared" si="1725"/>
        <v>1.0321851975831981E-2</v>
      </c>
      <c r="V3898" s="96">
        <f t="shared" si="1726"/>
        <v>1.0321851995220625E-2</v>
      </c>
      <c r="W3898" s="96">
        <f t="shared" si="1727"/>
        <v>1.032183136676262E-2</v>
      </c>
      <c r="X3898" s="105">
        <f>AVERAGE(S3898:S$4265)</f>
        <v>1.3951086956521709E-2</v>
      </c>
      <c r="Y3898" s="96">
        <f t="shared" si="1728"/>
        <v>6.9678956108152793E-5</v>
      </c>
      <c r="Z3898" s="96">
        <f t="shared" si="1729"/>
        <v>6.9678956327580676E-5</v>
      </c>
      <c r="AA3898" s="96">
        <f t="shared" si="1730"/>
        <v>6.9678956215323901E-5</v>
      </c>
      <c r="AB3898" s="96">
        <f t="shared" si="1731"/>
        <v>6.1568043206764491E-5</v>
      </c>
      <c r="AC3898" s="105">
        <f>_xlfn.VAR.S(S3898:S$4265)</f>
        <v>1.3299487619950308E-4</v>
      </c>
      <c r="AI3898" s="98"/>
      <c r="AJ3898" s="99"/>
      <c r="AK3898" s="116"/>
      <c r="AM3898" s="100"/>
      <c r="AN3898" s="120"/>
      <c r="AO3898" s="101"/>
    </row>
    <row r="3899" spans="1:41" ht="16.5">
      <c r="A3899" s="112">
        <v>37795</v>
      </c>
      <c r="B3899" s="73">
        <v>4921</v>
      </c>
      <c r="C3899" s="73">
        <v>5002</v>
      </c>
      <c r="D3899" s="80">
        <f t="shared" si="1732"/>
        <v>-81</v>
      </c>
      <c r="E3899" s="17">
        <f t="shared" si="1723"/>
        <v>1.7000000000000001E-2</v>
      </c>
      <c r="F3899" s="16">
        <f t="shared" si="1733"/>
        <v>0</v>
      </c>
      <c r="G3899" s="16">
        <f t="shared" si="1734"/>
        <v>0</v>
      </c>
      <c r="H3899" s="16">
        <f t="shared" si="1735"/>
        <v>0</v>
      </c>
      <c r="I3899" s="16">
        <f t="shared" si="1736"/>
        <v>0</v>
      </c>
      <c r="J3899" s="16">
        <f t="shared" si="1737"/>
        <v>0</v>
      </c>
      <c r="K3899" s="16">
        <f t="shared" si="1741"/>
        <v>0</v>
      </c>
      <c r="L3899" s="16">
        <f t="shared" si="1738"/>
        <v>0</v>
      </c>
      <c r="M3899" s="72"/>
      <c r="N3899" s="72"/>
      <c r="O3899" s="32">
        <f t="shared" si="1742"/>
        <v>0</v>
      </c>
      <c r="P3899" s="17" t="e">
        <f t="shared" si="1743"/>
        <v>#DIV/0!</v>
      </c>
      <c r="Q3899" s="38">
        <f t="shared" si="1744"/>
        <v>0</v>
      </c>
      <c r="R3899" s="17" t="e">
        <f t="shared" si="1739"/>
        <v>#DIV/0!</v>
      </c>
      <c r="S3899" s="97">
        <f t="shared" si="1740"/>
        <v>1.7000000000000001E-2</v>
      </c>
      <c r="T3899" s="96">
        <f t="shared" si="1724"/>
        <v>1.0789204224270266E-2</v>
      </c>
      <c r="U3899" s="96">
        <f t="shared" si="1725"/>
        <v>1.0789204229608492E-2</v>
      </c>
      <c r="V3899" s="96">
        <f t="shared" si="1726"/>
        <v>1.0789204250234708E-2</v>
      </c>
      <c r="W3899" s="96">
        <f t="shared" si="1727"/>
        <v>1.0789182305066619E-2</v>
      </c>
      <c r="X3899" s="105">
        <f>AVERAGE(S3899:S$4265)</f>
        <v>1.398092643051768E-2</v>
      </c>
      <c r="Y3899" s="96">
        <f t="shared" si="1728"/>
        <v>7.0253887192882344E-5</v>
      </c>
      <c r="Z3899" s="96">
        <f t="shared" si="1729"/>
        <v>7.0253887421008117E-5</v>
      </c>
      <c r="AA3899" s="96">
        <f t="shared" si="1730"/>
        <v>7.0253887281075997E-5</v>
      </c>
      <c r="AB3899" s="96">
        <f t="shared" si="1731"/>
        <v>6.2076053545708455E-5</v>
      </c>
      <c r="AC3899" s="105">
        <f>_xlfn.VAR.S(S3899:S$4265)</f>
        <v>1.3302968984976472E-4</v>
      </c>
      <c r="AI3899" s="98"/>
      <c r="AJ3899" s="99"/>
      <c r="AK3899" s="116"/>
      <c r="AM3899" s="100"/>
      <c r="AN3899" s="120"/>
      <c r="AO3899" s="101"/>
    </row>
    <row r="3900" spans="1:41" ht="16.5">
      <c r="A3900" s="112">
        <v>37792</v>
      </c>
      <c r="B3900" s="73">
        <v>5002</v>
      </c>
      <c r="C3900" s="73">
        <v>5048</v>
      </c>
      <c r="D3900" s="80">
        <f t="shared" si="1732"/>
        <v>-46</v>
      </c>
      <c r="E3900" s="17">
        <f t="shared" si="1723"/>
        <v>9.9999999999999985E-3</v>
      </c>
      <c r="F3900" s="16">
        <f t="shared" si="1733"/>
        <v>0</v>
      </c>
      <c r="G3900" s="16">
        <f t="shared" si="1734"/>
        <v>0</v>
      </c>
      <c r="H3900" s="16">
        <f t="shared" si="1735"/>
        <v>0</v>
      </c>
      <c r="I3900" s="16">
        <f t="shared" si="1736"/>
        <v>0</v>
      </c>
      <c r="J3900" s="16">
        <f t="shared" si="1737"/>
        <v>0</v>
      </c>
      <c r="K3900" s="16">
        <f t="shared" si="1741"/>
        <v>0</v>
      </c>
      <c r="L3900" s="16">
        <f t="shared" si="1738"/>
        <v>0</v>
      </c>
      <c r="M3900" s="72"/>
      <c r="N3900" s="72"/>
      <c r="O3900" s="32">
        <f t="shared" si="1742"/>
        <v>0</v>
      </c>
      <c r="P3900" s="17" t="e">
        <f t="shared" si="1743"/>
        <v>#DIV/0!</v>
      </c>
      <c r="Q3900" s="38">
        <f t="shared" si="1744"/>
        <v>0</v>
      </c>
      <c r="R3900" s="17" t="e">
        <f t="shared" si="1739"/>
        <v>#DIV/0!</v>
      </c>
      <c r="S3900" s="97">
        <f t="shared" si="1740"/>
        <v>9.9999999999999985E-3</v>
      </c>
      <c r="T3900" s="96">
        <f t="shared" si="1724"/>
        <v>1.0392770451351344E-2</v>
      </c>
      <c r="U3900" s="96">
        <f t="shared" si="1725"/>
        <v>1.039277045703031E-2</v>
      </c>
      <c r="V3900" s="96">
        <f t="shared" si="1726"/>
        <v>1.0392770478973093E-2</v>
      </c>
      <c r="W3900" s="96">
        <f t="shared" si="1727"/>
        <v>1.0392747133049595E-2</v>
      </c>
      <c r="X3900" s="105">
        <f>AVERAGE(S3900:S$4265)</f>
        <v>1.3972677595628383E-2</v>
      </c>
      <c r="Y3900" s="96">
        <f t="shared" si="1728"/>
        <v>7.1951657717415107E-5</v>
      </c>
      <c r="Z3900" s="96">
        <f t="shared" si="1729"/>
        <v>7.1951657964892168E-5</v>
      </c>
      <c r="AA3900" s="96">
        <f t="shared" si="1730"/>
        <v>7.1951657834536413E-5</v>
      </c>
      <c r="AB3900" s="96">
        <f t="shared" si="1731"/>
        <v>6.3576168254602771E-5</v>
      </c>
      <c r="AC3900" s="105">
        <f>_xlfn.VAR.S(S3900:S$4265)</f>
        <v>1.3336911445467546E-4</v>
      </c>
      <c r="AI3900" s="98"/>
      <c r="AJ3900" s="99"/>
      <c r="AK3900" s="116"/>
      <c r="AM3900" s="100"/>
      <c r="AN3900" s="120"/>
      <c r="AO3900" s="101"/>
    </row>
    <row r="3901" spans="1:41" ht="16.5">
      <c r="A3901" s="112">
        <v>37791</v>
      </c>
      <c r="B3901" s="73">
        <v>5048</v>
      </c>
      <c r="C3901" s="73">
        <v>4999</v>
      </c>
      <c r="D3901" s="80">
        <f t="shared" si="1732"/>
        <v>49</v>
      </c>
      <c r="E3901" s="17">
        <f t="shared" si="1723"/>
        <v>9.9999999999999985E-3</v>
      </c>
      <c r="F3901" s="16">
        <f t="shared" si="1733"/>
        <v>0</v>
      </c>
      <c r="G3901" s="16">
        <f t="shared" si="1734"/>
        <v>0</v>
      </c>
      <c r="H3901" s="16">
        <f t="shared" si="1735"/>
        <v>0</v>
      </c>
      <c r="I3901" s="16">
        <f t="shared" si="1736"/>
        <v>0</v>
      </c>
      <c r="J3901" s="16">
        <f t="shared" si="1737"/>
        <v>0</v>
      </c>
      <c r="K3901" s="16">
        <f t="shared" si="1741"/>
        <v>0</v>
      </c>
      <c r="L3901" s="16">
        <f t="shared" si="1738"/>
        <v>0</v>
      </c>
      <c r="M3901" s="72"/>
      <c r="N3901" s="72"/>
      <c r="O3901" s="32">
        <f t="shared" si="1742"/>
        <v>0</v>
      </c>
      <c r="P3901" s="17" t="e">
        <f t="shared" si="1743"/>
        <v>#DIV/0!</v>
      </c>
      <c r="Q3901" s="38">
        <f t="shared" si="1744"/>
        <v>0</v>
      </c>
      <c r="R3901" s="17" t="e">
        <f t="shared" si="1739"/>
        <v>#DIV/0!</v>
      </c>
      <c r="S3901" s="97">
        <f t="shared" si="1740"/>
        <v>9.9999999999999985E-3</v>
      </c>
      <c r="T3901" s="96">
        <f t="shared" si="1724"/>
        <v>1.0417840905692921E-2</v>
      </c>
      <c r="U3901" s="96">
        <f t="shared" si="1725"/>
        <v>1.0417840911734373E-2</v>
      </c>
      <c r="V3901" s="96">
        <f t="shared" si="1726"/>
        <v>1.0417840935077759E-2</v>
      </c>
      <c r="W3901" s="96">
        <f t="shared" si="1727"/>
        <v>1.0417816098988932E-2</v>
      </c>
      <c r="X3901" s="105">
        <f>AVERAGE(S3901:S$4265)</f>
        <v>1.3983561643835586E-2</v>
      </c>
      <c r="Y3901" s="96">
        <f t="shared" si="1728"/>
        <v>7.6533172612837131E-5</v>
      </c>
      <c r="Z3901" s="96">
        <f t="shared" si="1729"/>
        <v>7.6533172875788331E-5</v>
      </c>
      <c r="AA3901" s="96">
        <f t="shared" si="1730"/>
        <v>7.6533172735866823E-5</v>
      </c>
      <c r="AB3901" s="96">
        <f t="shared" si="1731"/>
        <v>6.762437578294857E-5</v>
      </c>
      <c r="AC3901" s="105">
        <f>_xlfn.VAR.S(S3901:S$4265)</f>
        <v>1.3369203673039361E-4</v>
      </c>
      <c r="AI3901" s="98"/>
      <c r="AJ3901" s="99"/>
      <c r="AK3901" s="116"/>
      <c r="AM3901" s="100"/>
      <c r="AN3901" s="120"/>
      <c r="AO3901" s="101"/>
    </row>
    <row r="3902" spans="1:41" ht="16.5">
      <c r="A3902" s="112">
        <v>37790</v>
      </c>
      <c r="B3902" s="73">
        <v>4999</v>
      </c>
      <c r="C3902" s="73">
        <v>4973</v>
      </c>
      <c r="D3902" s="80">
        <f t="shared" si="1732"/>
        <v>26</v>
      </c>
      <c r="E3902" s="17">
        <f t="shared" si="1723"/>
        <v>6.0000000000000001E-3</v>
      </c>
      <c r="F3902" s="16">
        <f t="shared" si="1733"/>
        <v>0</v>
      </c>
      <c r="G3902" s="16">
        <f t="shared" si="1734"/>
        <v>0</v>
      </c>
      <c r="H3902" s="16">
        <f t="shared" si="1735"/>
        <v>0</v>
      </c>
      <c r="I3902" s="16">
        <f t="shared" si="1736"/>
        <v>0</v>
      </c>
      <c r="J3902" s="16">
        <f t="shared" si="1737"/>
        <v>0</v>
      </c>
      <c r="K3902" s="16">
        <f t="shared" si="1741"/>
        <v>0</v>
      </c>
      <c r="L3902" s="16">
        <f t="shared" si="1738"/>
        <v>0</v>
      </c>
      <c r="M3902" s="72"/>
      <c r="N3902" s="72"/>
      <c r="O3902" s="32">
        <f t="shared" si="1742"/>
        <v>0</v>
      </c>
      <c r="P3902" s="17" t="e">
        <f t="shared" si="1743"/>
        <v>#DIV/0!</v>
      </c>
      <c r="Q3902" s="38">
        <f t="shared" si="1744"/>
        <v>0</v>
      </c>
      <c r="R3902" s="17" t="e">
        <f t="shared" si="1739"/>
        <v>#DIV/0!</v>
      </c>
      <c r="S3902" s="97">
        <f t="shared" si="1740"/>
        <v>6.0000000000000001E-3</v>
      </c>
      <c r="T3902" s="96">
        <f t="shared" si="1724"/>
        <v>1.0444511601800981E-2</v>
      </c>
      <c r="U3902" s="96">
        <f t="shared" si="1725"/>
        <v>1.0444511608228057E-2</v>
      </c>
      <c r="V3902" s="96">
        <f t="shared" si="1726"/>
        <v>1.0444511633061447E-2</v>
      </c>
      <c r="W3902" s="96">
        <f t="shared" si="1727"/>
        <v>1.0444485211690353E-2</v>
      </c>
      <c r="X3902" s="105">
        <f>AVERAGE(S3902:S$4265)</f>
        <v>1.3994505494505462E-2</v>
      </c>
      <c r="Y3902" s="96">
        <f t="shared" si="1728"/>
        <v>8.1405656573392549E-5</v>
      </c>
      <c r="Z3902" s="96">
        <f t="shared" si="1729"/>
        <v>8.1405656852763151E-5</v>
      </c>
      <c r="AA3902" s="96">
        <f t="shared" si="1730"/>
        <v>8.1405656702501281E-5</v>
      </c>
      <c r="AB3902" s="96">
        <f t="shared" si="1731"/>
        <v>7.1929682516376717E-5</v>
      </c>
      <c r="AC3902" s="105">
        <f>_xlfn.VAR.S(S3902:S$4265)</f>
        <v>1.3401649865286305E-4</v>
      </c>
      <c r="AI3902" s="98"/>
      <c r="AJ3902" s="99"/>
      <c r="AK3902" s="116"/>
      <c r="AM3902" s="100"/>
      <c r="AN3902" s="120"/>
      <c r="AO3902" s="101"/>
    </row>
    <row r="3903" spans="1:41" ht="16.5">
      <c r="A3903" s="112">
        <v>37789</v>
      </c>
      <c r="B3903" s="73">
        <v>4973</v>
      </c>
      <c r="C3903" s="73">
        <v>4892</v>
      </c>
      <c r="D3903" s="80">
        <f t="shared" si="1732"/>
        <v>81</v>
      </c>
      <c r="E3903" s="17">
        <f t="shared" si="1723"/>
        <v>1.7000000000000001E-2</v>
      </c>
      <c r="F3903" s="16">
        <f t="shared" si="1733"/>
        <v>0</v>
      </c>
      <c r="G3903" s="16">
        <f t="shared" si="1734"/>
        <v>0</v>
      </c>
      <c r="H3903" s="16">
        <f t="shared" si="1735"/>
        <v>0</v>
      </c>
      <c r="I3903" s="16">
        <f t="shared" si="1736"/>
        <v>0</v>
      </c>
      <c r="J3903" s="16">
        <f t="shared" si="1737"/>
        <v>0</v>
      </c>
      <c r="K3903" s="16">
        <f t="shared" si="1741"/>
        <v>0</v>
      </c>
      <c r="L3903" s="16">
        <f t="shared" si="1738"/>
        <v>0</v>
      </c>
      <c r="M3903" s="72"/>
      <c r="N3903" s="72"/>
      <c r="O3903" s="32">
        <f t="shared" si="1742"/>
        <v>0</v>
      </c>
      <c r="P3903" s="17" t="e">
        <f t="shared" si="1743"/>
        <v>#DIV/0!</v>
      </c>
      <c r="Q3903" s="38">
        <f t="shared" si="1744"/>
        <v>0</v>
      </c>
      <c r="R3903" s="17" t="e">
        <f t="shared" si="1739"/>
        <v>#DIV/0!</v>
      </c>
      <c r="S3903" s="97">
        <f t="shared" si="1740"/>
        <v>1.7000000000000001E-2</v>
      </c>
      <c r="T3903" s="96">
        <f t="shared" si="1724"/>
        <v>1.072820383170317E-2</v>
      </c>
      <c r="U3903" s="96">
        <f t="shared" si="1725"/>
        <v>1.0728203838540486E-2</v>
      </c>
      <c r="V3903" s="96">
        <f t="shared" si="1726"/>
        <v>1.0728203864958985E-2</v>
      </c>
      <c r="W3903" s="96">
        <f t="shared" si="1727"/>
        <v>1.0728175757117396E-2</v>
      </c>
      <c r="X3903" s="105">
        <f>AVERAGE(S3903:S$4265)</f>
        <v>1.40165289256198E-2</v>
      </c>
      <c r="Y3903" s="96">
        <f t="shared" si="1728"/>
        <v>8.5174789239302772E-5</v>
      </c>
      <c r="Z3903" s="96">
        <f t="shared" si="1729"/>
        <v>8.517478953237853E-5</v>
      </c>
      <c r="AA3903" s="96">
        <f t="shared" si="1730"/>
        <v>8.5174789356579254E-5</v>
      </c>
      <c r="AB3903" s="96">
        <f t="shared" si="1731"/>
        <v>7.5260080413362419E-5</v>
      </c>
      <c r="AC3903" s="105">
        <f>_xlfn.VAR.S(S3903:S$4265)</f>
        <v>1.3420967079128888E-4</v>
      </c>
      <c r="AI3903" s="98"/>
      <c r="AJ3903" s="99"/>
      <c r="AK3903" s="116"/>
      <c r="AM3903" s="100"/>
      <c r="AN3903" s="120"/>
      <c r="AO3903" s="101"/>
    </row>
    <row r="3904" spans="1:41" ht="16.5">
      <c r="A3904" s="112">
        <v>37788</v>
      </c>
      <c r="B3904" s="73">
        <v>4892</v>
      </c>
      <c r="C3904" s="73">
        <v>4881</v>
      </c>
      <c r="D3904" s="80">
        <f t="shared" si="1732"/>
        <v>11</v>
      </c>
      <c r="E3904" s="17">
        <f t="shared" si="1723"/>
        <v>3.0000000000000001E-3</v>
      </c>
      <c r="F3904" s="16">
        <f t="shared" si="1733"/>
        <v>0</v>
      </c>
      <c r="G3904" s="16">
        <f t="shared" si="1734"/>
        <v>0</v>
      </c>
      <c r="H3904" s="16">
        <f t="shared" si="1735"/>
        <v>0</v>
      </c>
      <c r="I3904" s="16">
        <f t="shared" si="1736"/>
        <v>0</v>
      </c>
      <c r="J3904" s="16">
        <f t="shared" si="1737"/>
        <v>0</v>
      </c>
      <c r="K3904" s="16">
        <f t="shared" si="1741"/>
        <v>0</v>
      </c>
      <c r="L3904" s="16">
        <f t="shared" si="1738"/>
        <v>0</v>
      </c>
      <c r="M3904" s="72"/>
      <c r="N3904" s="72"/>
      <c r="O3904" s="32">
        <f t="shared" si="1742"/>
        <v>0</v>
      </c>
      <c r="P3904" s="17" t="e">
        <f t="shared" si="1743"/>
        <v>#DIV/0!</v>
      </c>
      <c r="Q3904" s="38">
        <f t="shared" si="1744"/>
        <v>0</v>
      </c>
      <c r="R3904" s="17" t="e">
        <f t="shared" si="1739"/>
        <v>#DIV/0!</v>
      </c>
      <c r="S3904" s="97">
        <f t="shared" si="1740"/>
        <v>3.0000000000000001E-3</v>
      </c>
      <c r="T3904" s="96">
        <f t="shared" si="1724"/>
        <v>1.03278764167055E-2</v>
      </c>
      <c r="U3904" s="96">
        <f t="shared" si="1725"/>
        <v>1.0327876423979239E-2</v>
      </c>
      <c r="V3904" s="96">
        <f t="shared" si="1726"/>
        <v>1.0327876452084026E-2</v>
      </c>
      <c r="W3904" s="96">
        <f t="shared" si="1727"/>
        <v>1.032784655012489E-2</v>
      </c>
      <c r="X3904" s="105">
        <f>AVERAGE(S3904:S$4265)</f>
        <v>1.4008287292817646E-2</v>
      </c>
      <c r="Y3904" s="96">
        <f t="shared" si="1728"/>
        <v>8.7769952396444132E-5</v>
      </c>
      <c r="Z3904" s="96">
        <f t="shared" si="1729"/>
        <v>8.7769952714422347E-5</v>
      </c>
      <c r="AA3904" s="96">
        <f t="shared" si="1730"/>
        <v>8.7769952551340383E-5</v>
      </c>
      <c r="AB3904" s="96">
        <f t="shared" si="1731"/>
        <v>7.7553120907814706E-5</v>
      </c>
      <c r="AC3904" s="105">
        <f>_xlfn.VAR.S(S3904:S$4265)</f>
        <v>1.3455671783413247E-4</v>
      </c>
      <c r="AI3904" s="98"/>
      <c r="AJ3904" s="99"/>
      <c r="AK3904" s="116"/>
      <c r="AM3904" s="100"/>
      <c r="AN3904" s="120"/>
      <c r="AO3904" s="101"/>
    </row>
    <row r="3905" spans="1:41" ht="16.5">
      <c r="A3905" s="112">
        <v>37785</v>
      </c>
      <c r="B3905" s="73">
        <v>4881</v>
      </c>
      <c r="C3905" s="73">
        <v>4878</v>
      </c>
      <c r="D3905" s="80">
        <f t="shared" si="1732"/>
        <v>3</v>
      </c>
      <c r="E3905" s="17">
        <f t="shared" si="1723"/>
        <v>1E-3</v>
      </c>
      <c r="F3905" s="16">
        <f t="shared" si="1733"/>
        <v>0</v>
      </c>
      <c r="G3905" s="16">
        <f t="shared" si="1734"/>
        <v>0</v>
      </c>
      <c r="H3905" s="16">
        <f t="shared" si="1735"/>
        <v>0</v>
      </c>
      <c r="I3905" s="16">
        <f t="shared" si="1736"/>
        <v>0</v>
      </c>
      <c r="J3905" s="16">
        <f t="shared" si="1737"/>
        <v>0</v>
      </c>
      <c r="K3905" s="16">
        <f t="shared" si="1741"/>
        <v>0</v>
      </c>
      <c r="L3905" s="16">
        <f t="shared" si="1738"/>
        <v>0</v>
      </c>
      <c r="M3905" s="72"/>
      <c r="N3905" s="72"/>
      <c r="O3905" s="32">
        <f t="shared" si="1742"/>
        <v>0</v>
      </c>
      <c r="P3905" s="17" t="e">
        <f t="shared" si="1743"/>
        <v>#DIV/0!</v>
      </c>
      <c r="Q3905" s="38">
        <f t="shared" si="1744"/>
        <v>0</v>
      </c>
      <c r="R3905" s="17" t="e">
        <f t="shared" si="1739"/>
        <v>#DIV/0!</v>
      </c>
      <c r="S3905" s="97">
        <f t="shared" si="1740"/>
        <v>1E-3</v>
      </c>
      <c r="T3905" s="96">
        <f t="shared" si="1724"/>
        <v>1.0795613209261172E-2</v>
      </c>
      <c r="U3905" s="96">
        <f t="shared" si="1725"/>
        <v>1.079561321699919E-2</v>
      </c>
      <c r="V3905" s="96">
        <f t="shared" si="1726"/>
        <v>1.07956132468979E-2</v>
      </c>
      <c r="W3905" s="96">
        <f t="shared" si="1727"/>
        <v>1.0795581436303076E-2</v>
      </c>
      <c r="X3905" s="105">
        <f>AVERAGE(S3905:S$4265)</f>
        <v>1.403878116343487E-2</v>
      </c>
      <c r="Y3905" s="96">
        <f t="shared" si="1728"/>
        <v>8.9493252423340102E-5</v>
      </c>
      <c r="Z3905" s="96">
        <f t="shared" si="1729"/>
        <v>8.9493252753914036E-5</v>
      </c>
      <c r="AA3905" s="96">
        <f t="shared" si="1730"/>
        <v>8.9493252550667857E-5</v>
      </c>
      <c r="AB3905" s="96">
        <f t="shared" si="1731"/>
        <v>7.9075830642642625E-5</v>
      </c>
      <c r="AC3905" s="105">
        <f>_xlfn.VAR.S(S3905:S$4265)</f>
        <v>1.3459293628808946E-4</v>
      </c>
      <c r="AI3905" s="98"/>
      <c r="AJ3905" s="99"/>
      <c r="AK3905" s="116"/>
      <c r="AM3905" s="100"/>
      <c r="AN3905" s="120"/>
      <c r="AO3905" s="101"/>
    </row>
    <row r="3906" spans="1:41" ht="16.5">
      <c r="A3906" s="112">
        <v>37784</v>
      </c>
      <c r="B3906" s="73">
        <v>4878</v>
      </c>
      <c r="C3906" s="73">
        <v>4804</v>
      </c>
      <c r="D3906" s="80">
        <f t="shared" si="1732"/>
        <v>74</v>
      </c>
      <c r="E3906" s="17">
        <f t="shared" si="1723"/>
        <v>1.6E-2</v>
      </c>
      <c r="F3906" s="16">
        <f t="shared" si="1733"/>
        <v>0</v>
      </c>
      <c r="G3906" s="16">
        <f t="shared" si="1734"/>
        <v>0</v>
      </c>
      <c r="H3906" s="16">
        <f t="shared" si="1735"/>
        <v>0</v>
      </c>
      <c r="I3906" s="16">
        <f t="shared" si="1736"/>
        <v>0</v>
      </c>
      <c r="J3906" s="16">
        <f t="shared" si="1737"/>
        <v>0</v>
      </c>
      <c r="K3906" s="16">
        <f t="shared" si="1741"/>
        <v>0</v>
      </c>
      <c r="L3906" s="16">
        <f t="shared" si="1738"/>
        <v>0</v>
      </c>
      <c r="M3906" s="72"/>
      <c r="N3906" s="72"/>
      <c r="O3906" s="32">
        <f t="shared" si="1742"/>
        <v>0</v>
      </c>
      <c r="P3906" s="17" t="e">
        <f t="shared" si="1743"/>
        <v>#DIV/0!</v>
      </c>
      <c r="Q3906" s="38">
        <f t="shared" si="1744"/>
        <v>0</v>
      </c>
      <c r="R3906" s="17" t="e">
        <f t="shared" si="1739"/>
        <v>#DIV/0!</v>
      </c>
      <c r="S3906" s="97">
        <f t="shared" si="1740"/>
        <v>1.6E-2</v>
      </c>
      <c r="T3906" s="96">
        <f t="shared" si="1724"/>
        <v>1.1420865116235291E-2</v>
      </c>
      <c r="U3906" s="96">
        <f t="shared" si="1725"/>
        <v>1.1420865124467225E-2</v>
      </c>
      <c r="V3906" s="96">
        <f t="shared" si="1726"/>
        <v>1.1420865156274364E-2</v>
      </c>
      <c r="W3906" s="96">
        <f t="shared" si="1727"/>
        <v>1.142083131521604E-2</v>
      </c>
      <c r="X3906" s="105">
        <f>AVERAGE(S3906:S$4265)</f>
        <v>1.4074999999999966E-2</v>
      </c>
      <c r="Y3906" s="96">
        <f t="shared" si="1728"/>
        <v>8.8274028337333974E-5</v>
      </c>
      <c r="Z3906" s="96">
        <f t="shared" si="1729"/>
        <v>8.8274028678057232E-5</v>
      </c>
      <c r="AA3906" s="96">
        <f t="shared" si="1730"/>
        <v>8.8274028419524115E-5</v>
      </c>
      <c r="AB3906" s="96">
        <f t="shared" si="1731"/>
        <v>7.7998537980987118E-5</v>
      </c>
      <c r="AC3906" s="105">
        <f>_xlfn.VAR.S(S3906:S$4265)</f>
        <v>1.34492966573817E-4</v>
      </c>
      <c r="AI3906" s="98"/>
      <c r="AJ3906" s="99"/>
      <c r="AK3906" s="116"/>
      <c r="AM3906" s="100"/>
      <c r="AN3906" s="120"/>
      <c r="AO3906" s="101"/>
    </row>
    <row r="3907" spans="1:41" ht="16.5">
      <c r="A3907" s="112">
        <v>37783</v>
      </c>
      <c r="B3907" s="73">
        <v>4804</v>
      </c>
      <c r="C3907" s="73">
        <v>4832</v>
      </c>
      <c r="D3907" s="80">
        <f t="shared" si="1732"/>
        <v>-28</v>
      </c>
      <c r="E3907" s="17">
        <f t="shared" ref="E3907:E3970" si="1745">IF($A3907&gt;DATE(2010,9,30),ROUNDUP(ABS( D3907/C3907 ),3),ROUNDUP(ABS( (B3907-B3908)/B3908 ),3))</f>
        <v>6.0000000000000001E-3</v>
      </c>
      <c r="F3907" s="16">
        <f t="shared" si="1733"/>
        <v>0</v>
      </c>
      <c r="G3907" s="16">
        <f t="shared" si="1734"/>
        <v>0</v>
      </c>
      <c r="H3907" s="16">
        <f t="shared" si="1735"/>
        <v>0</v>
      </c>
      <c r="I3907" s="16">
        <f t="shared" si="1736"/>
        <v>0</v>
      </c>
      <c r="J3907" s="16">
        <f t="shared" si="1737"/>
        <v>0</v>
      </c>
      <c r="K3907" s="16">
        <f t="shared" si="1741"/>
        <v>0</v>
      </c>
      <c r="L3907" s="16">
        <f t="shared" si="1738"/>
        <v>0</v>
      </c>
      <c r="M3907" s="72"/>
      <c r="N3907" s="72"/>
      <c r="O3907" s="32">
        <f t="shared" si="1742"/>
        <v>0</v>
      </c>
      <c r="P3907" s="17" t="e">
        <f t="shared" si="1743"/>
        <v>#DIV/0!</v>
      </c>
      <c r="Q3907" s="38">
        <f t="shared" si="1744"/>
        <v>0</v>
      </c>
      <c r="R3907" s="17" t="e">
        <f t="shared" si="1739"/>
        <v>#DIV/0!</v>
      </c>
      <c r="S3907" s="97">
        <f t="shared" si="1740"/>
        <v>6.0000000000000001E-3</v>
      </c>
      <c r="T3907" s="96">
        <f t="shared" ref="T3907:T3970" si="1746">T3908*$Q$1+(1-$Q$1)*S3907</f>
        <v>1.1128579910888607E-2</v>
      </c>
      <c r="U3907" s="96">
        <f t="shared" ref="U3907:U3970" si="1747">$Q$1*U3908+(1-$Q$1)*S3907</f>
        <v>1.1128579919645984E-2</v>
      </c>
      <c r="V3907" s="96">
        <f t="shared" ref="V3907:V3970" si="1748">$Q$1*V3908+(1-$Q$1)*S3907</f>
        <v>1.1128579953483365E-2</v>
      </c>
      <c r="W3907" s="96">
        <f t="shared" ref="W3907:W3970" si="1749">$Q$1*W3908+(1-$Q$1)*S3907</f>
        <v>1.1128543952357489E-2</v>
      </c>
      <c r="X3907" s="105">
        <f>AVERAGE(S3907:S$4265)</f>
        <v>1.4069637883008326E-2</v>
      </c>
      <c r="Y3907" s="96">
        <f t="shared" ref="Y3907:Y3970" si="1750">$Q$1*Y3908+(1-$Q$1)*(S3907-T3908)^2</f>
        <v>9.239381310240223E-5</v>
      </c>
      <c r="Z3907" s="96">
        <f t="shared" ref="Z3907:Z3970" si="1751">$Q$1*Z3908+(1-$Q$1)*(S3907-U3908)^2</f>
        <v>9.2393813470319854E-5</v>
      </c>
      <c r="AA3907" s="96">
        <f t="shared" ref="AA3907:AA3970" si="1752">$Q$1*AA3908+(1-$Q$1)*(S3907-V3908)^2</f>
        <v>9.239381321632751E-5</v>
      </c>
      <c r="AB3907" s="96">
        <f t="shared" ref="AB3907:AB3970" si="1753">$Q$1*AB3908+(1-$Q$1)*(S3907-W3907)^2</f>
        <v>8.1638734925919946E-5</v>
      </c>
      <c r="AC3907" s="105">
        <f>_xlfn.VAR.S(S3907:S$4265)</f>
        <v>1.3485826551096384E-4</v>
      </c>
      <c r="AI3907" s="98"/>
      <c r="AJ3907" s="99"/>
      <c r="AK3907" s="116"/>
      <c r="AM3907" s="100"/>
      <c r="AN3907" s="120"/>
      <c r="AO3907" s="101"/>
    </row>
    <row r="3908" spans="1:41" ht="16.5">
      <c r="A3908" s="112">
        <v>37782</v>
      </c>
      <c r="B3908" s="73">
        <v>4832</v>
      </c>
      <c r="C3908" s="73">
        <v>4826</v>
      </c>
      <c r="D3908" s="80">
        <f t="shared" ref="D3908:D3971" si="1754">B3908-C3908</f>
        <v>6</v>
      </c>
      <c r="E3908" s="17">
        <f t="shared" si="1745"/>
        <v>2E-3</v>
      </c>
      <c r="F3908" s="16">
        <f t="shared" ref="F3908:F3971" si="1755">AD3908</f>
        <v>0</v>
      </c>
      <c r="G3908" s="16">
        <f t="shared" ref="G3908:G3971" si="1756">AE3908</f>
        <v>0</v>
      </c>
      <c r="H3908" s="16">
        <f t="shared" ref="H3908:H3971" si="1757">AF3908</f>
        <v>0</v>
      </c>
      <c r="I3908" s="16">
        <f t="shared" ref="I3908:I3971" si="1758">AG3908</f>
        <v>0</v>
      </c>
      <c r="J3908" s="16">
        <f t="shared" ref="J3908:J3971" si="1759">AH3908</f>
        <v>0</v>
      </c>
      <c r="K3908" s="16">
        <f t="shared" si="1741"/>
        <v>0</v>
      </c>
      <c r="L3908" s="16">
        <f t="shared" ref="L3908:L3971" si="1760">AN3908</f>
        <v>0</v>
      </c>
      <c r="M3908" s="72"/>
      <c r="N3908" s="72"/>
      <c r="O3908" s="32">
        <f t="shared" si="1742"/>
        <v>0</v>
      </c>
      <c r="P3908" s="17" t="e">
        <f t="shared" si="1743"/>
        <v>#DIV/0!</v>
      </c>
      <c r="Q3908" s="38">
        <f t="shared" si="1744"/>
        <v>0</v>
      </c>
      <c r="R3908" s="17" t="e">
        <f t="shared" ref="R3908:R3971" si="1761">ROUNDUP((Q3908-N3908)/N3908,3)</f>
        <v>#DIV/0!</v>
      </c>
      <c r="S3908" s="97">
        <f t="shared" ref="S3908:S3971" si="1762">E3908</f>
        <v>2E-3</v>
      </c>
      <c r="T3908" s="96">
        <f t="shared" si="1746"/>
        <v>1.1455936075413412E-2</v>
      </c>
      <c r="U3908" s="96">
        <f t="shared" si="1747"/>
        <v>1.145593608472977E-2</v>
      </c>
      <c r="V3908" s="96">
        <f t="shared" si="1748"/>
        <v>1.1455936120726984E-2</v>
      </c>
      <c r="W3908" s="96">
        <f t="shared" si="1749"/>
        <v>1.1455897821656904E-2</v>
      </c>
      <c r="X3908" s="105">
        <f>AVERAGE(S3908:S$4265)</f>
        <v>1.4092178770949688E-2</v>
      </c>
      <c r="Y3908" s="96">
        <f t="shared" si="1750"/>
        <v>9.6391254037087636E-5</v>
      </c>
      <c r="Z3908" s="96">
        <f t="shared" si="1751"/>
        <v>9.6391254422000509E-5</v>
      </c>
      <c r="AA3908" s="96">
        <f t="shared" si="1752"/>
        <v>9.6391254126723739E-5</v>
      </c>
      <c r="AB3908" s="96">
        <f t="shared" si="1753"/>
        <v>8.5170869299621476E-5</v>
      </c>
      <c r="AC3908" s="105">
        <f>_xlfn.VAR.S(S3908:S$4265)</f>
        <v>1.3505310392313428E-4</v>
      </c>
      <c r="AI3908" s="98"/>
      <c r="AJ3908" s="99"/>
      <c r="AK3908" s="116"/>
      <c r="AM3908" s="100"/>
      <c r="AN3908" s="120"/>
      <c r="AO3908" s="101"/>
    </row>
    <row r="3909" spans="1:41" ht="16.5">
      <c r="A3909" s="112">
        <v>37781</v>
      </c>
      <c r="B3909" s="73">
        <v>4826</v>
      </c>
      <c r="C3909" s="73">
        <v>4740</v>
      </c>
      <c r="D3909" s="80">
        <f t="shared" si="1754"/>
        <v>86</v>
      </c>
      <c r="E3909" s="17">
        <f t="shared" si="1745"/>
        <v>1.9E-2</v>
      </c>
      <c r="F3909" s="16">
        <f t="shared" si="1755"/>
        <v>0</v>
      </c>
      <c r="G3909" s="16">
        <f t="shared" si="1756"/>
        <v>0</v>
      </c>
      <c r="H3909" s="16">
        <f t="shared" si="1757"/>
        <v>0</v>
      </c>
      <c r="I3909" s="16">
        <f t="shared" si="1758"/>
        <v>0</v>
      </c>
      <c r="J3909" s="16">
        <f t="shared" si="1759"/>
        <v>0</v>
      </c>
      <c r="K3909" s="16">
        <f t="shared" si="1741"/>
        <v>0</v>
      </c>
      <c r="L3909" s="16">
        <f t="shared" si="1760"/>
        <v>0</v>
      </c>
      <c r="M3909" s="72"/>
      <c r="N3909" s="72"/>
      <c r="O3909" s="32">
        <f t="shared" si="1742"/>
        <v>0</v>
      </c>
      <c r="P3909" s="17" t="e">
        <f t="shared" si="1743"/>
        <v>#DIV/0!</v>
      </c>
      <c r="Q3909" s="38">
        <f t="shared" si="1744"/>
        <v>0</v>
      </c>
      <c r="R3909" s="17" t="e">
        <f t="shared" si="1761"/>
        <v>#DIV/0!</v>
      </c>
      <c r="S3909" s="97">
        <f t="shared" si="1762"/>
        <v>1.9E-2</v>
      </c>
      <c r="T3909" s="96">
        <f t="shared" si="1746"/>
        <v>1.2059506463205758E-2</v>
      </c>
      <c r="U3909" s="96">
        <f t="shared" si="1747"/>
        <v>1.2059506473116778E-2</v>
      </c>
      <c r="V3909" s="96">
        <f t="shared" si="1748"/>
        <v>1.2059506511411685E-2</v>
      </c>
      <c r="W3909" s="96">
        <f t="shared" si="1749"/>
        <v>1.205946576772011E-2</v>
      </c>
      <c r="X3909" s="105">
        <f>AVERAGE(S3909:S$4265)</f>
        <v>1.4126050420168033E-2</v>
      </c>
      <c r="Y3909" s="96">
        <f t="shared" si="1750"/>
        <v>9.6084716829883968E-5</v>
      </c>
      <c r="Z3909" s="96">
        <f t="shared" si="1751"/>
        <v>9.608471722663809E-5</v>
      </c>
      <c r="AA3909" s="96">
        <f t="shared" si="1752"/>
        <v>9.6084716863335847E-5</v>
      </c>
      <c r="AB3909" s="96">
        <f t="shared" si="1753"/>
        <v>8.4900030939153749E-5</v>
      </c>
      <c r="AC3909" s="105">
        <f>_xlfn.VAR.S(S3909:S$4265)</f>
        <v>1.3502058351430539E-4</v>
      </c>
      <c r="AI3909" s="98"/>
      <c r="AJ3909" s="99"/>
      <c r="AK3909" s="116"/>
      <c r="AM3909" s="100"/>
      <c r="AN3909" s="120"/>
      <c r="AO3909" s="101"/>
    </row>
    <row r="3910" spans="1:41" ht="16.5">
      <c r="A3910" s="112">
        <v>37778</v>
      </c>
      <c r="B3910" s="73">
        <v>4740</v>
      </c>
      <c r="C3910" s="73">
        <v>4738</v>
      </c>
      <c r="D3910" s="80">
        <f t="shared" si="1754"/>
        <v>2</v>
      </c>
      <c r="E3910" s="17">
        <f t="shared" si="1745"/>
        <v>1E-3</v>
      </c>
      <c r="F3910" s="16">
        <f t="shared" si="1755"/>
        <v>0</v>
      </c>
      <c r="G3910" s="16">
        <f t="shared" si="1756"/>
        <v>0</v>
      </c>
      <c r="H3910" s="16">
        <f t="shared" si="1757"/>
        <v>0</v>
      </c>
      <c r="I3910" s="16">
        <f t="shared" si="1758"/>
        <v>0</v>
      </c>
      <c r="J3910" s="16">
        <f t="shared" si="1759"/>
        <v>0</v>
      </c>
      <c r="K3910" s="16">
        <f t="shared" si="1741"/>
        <v>0</v>
      </c>
      <c r="L3910" s="16">
        <f t="shared" si="1760"/>
        <v>0</v>
      </c>
      <c r="M3910" s="72"/>
      <c r="N3910" s="72"/>
      <c r="O3910" s="32">
        <f t="shared" si="1742"/>
        <v>0</v>
      </c>
      <c r="P3910" s="17" t="e">
        <f t="shared" si="1743"/>
        <v>#DIV/0!</v>
      </c>
      <c r="Q3910" s="38">
        <f t="shared" si="1744"/>
        <v>0</v>
      </c>
      <c r="R3910" s="17" t="e">
        <f t="shared" si="1761"/>
        <v>#DIV/0!</v>
      </c>
      <c r="S3910" s="97">
        <f t="shared" si="1762"/>
        <v>1E-3</v>
      </c>
      <c r="T3910" s="96">
        <f t="shared" si="1746"/>
        <v>1.1616496237452935E-2</v>
      </c>
      <c r="U3910" s="96">
        <f t="shared" si="1747"/>
        <v>1.1616496247996572E-2</v>
      </c>
      <c r="V3910" s="96">
        <f t="shared" si="1748"/>
        <v>1.1616496288735836E-2</v>
      </c>
      <c r="W3910" s="96">
        <f t="shared" si="1749"/>
        <v>1.1616452944383095E-2</v>
      </c>
      <c r="X3910" s="105">
        <f>AVERAGE(S3910:S$4265)</f>
        <v>1.4112359550561763E-2</v>
      </c>
      <c r="Y3910" s="96">
        <f t="shared" si="1750"/>
        <v>9.8738031022543803E-5</v>
      </c>
      <c r="Z3910" s="96">
        <f t="shared" si="1751"/>
        <v>9.8738031454560828E-5</v>
      </c>
      <c r="AA3910" s="96">
        <f t="shared" si="1752"/>
        <v>9.8738031106468871E-5</v>
      </c>
      <c r="AB3910" s="96">
        <f t="shared" si="1753"/>
        <v>8.7244436184454041E-5</v>
      </c>
      <c r="AC3910" s="105">
        <f>_xlfn.VAR.S(S3910:S$4265)</f>
        <v>1.35333818642191E-4</v>
      </c>
      <c r="AI3910" s="98"/>
      <c r="AJ3910" s="99"/>
      <c r="AK3910" s="116"/>
      <c r="AM3910" s="100"/>
      <c r="AN3910" s="120"/>
      <c r="AO3910" s="101"/>
    </row>
    <row r="3911" spans="1:41" ht="16.5">
      <c r="A3911" s="112">
        <v>37777</v>
      </c>
      <c r="B3911" s="73">
        <v>4738</v>
      </c>
      <c r="C3911" s="73">
        <v>4678</v>
      </c>
      <c r="D3911" s="80">
        <f t="shared" si="1754"/>
        <v>60</v>
      </c>
      <c r="E3911" s="17">
        <f t="shared" si="1745"/>
        <v>1.3000000000000001E-2</v>
      </c>
      <c r="F3911" s="16">
        <f t="shared" si="1755"/>
        <v>0</v>
      </c>
      <c r="G3911" s="16">
        <f t="shared" si="1756"/>
        <v>0</v>
      </c>
      <c r="H3911" s="16">
        <f t="shared" si="1757"/>
        <v>0</v>
      </c>
      <c r="I3911" s="16">
        <f t="shared" si="1758"/>
        <v>0</v>
      </c>
      <c r="J3911" s="16">
        <f t="shared" si="1759"/>
        <v>0</v>
      </c>
      <c r="K3911" s="16">
        <f t="shared" si="1741"/>
        <v>0</v>
      </c>
      <c r="L3911" s="16">
        <f t="shared" si="1760"/>
        <v>0</v>
      </c>
      <c r="M3911" s="72"/>
      <c r="N3911" s="72"/>
      <c r="O3911" s="32">
        <f t="shared" si="1742"/>
        <v>0</v>
      </c>
      <c r="P3911" s="17" t="e">
        <f t="shared" si="1743"/>
        <v>#DIV/0!</v>
      </c>
      <c r="Q3911" s="38">
        <f t="shared" si="1744"/>
        <v>0</v>
      </c>
      <c r="R3911" s="17" t="e">
        <f t="shared" si="1761"/>
        <v>#DIV/0!</v>
      </c>
      <c r="S3911" s="97">
        <f t="shared" si="1762"/>
        <v>1.3000000000000001E-2</v>
      </c>
      <c r="T3911" s="96">
        <f t="shared" si="1746"/>
        <v>1.2294144933460571E-2</v>
      </c>
      <c r="U3911" s="96">
        <f t="shared" si="1747"/>
        <v>1.2294144944677206E-2</v>
      </c>
      <c r="V3911" s="96">
        <f t="shared" si="1748"/>
        <v>1.2294144988016849E-2</v>
      </c>
      <c r="W3911" s="96">
        <f t="shared" si="1749"/>
        <v>1.2294098877003294E-2</v>
      </c>
      <c r="X3911" s="105">
        <f>AVERAGE(S3911:S$4265)</f>
        <v>1.4149295774647852E-2</v>
      </c>
      <c r="Y3911" s="96">
        <f t="shared" si="1750"/>
        <v>9.6898477059428737E-5</v>
      </c>
      <c r="Z3911" s="96">
        <f t="shared" si="1751"/>
        <v>9.6898477502849116E-5</v>
      </c>
      <c r="AA3911" s="96">
        <f t="shared" si="1752"/>
        <v>9.6898477070051181E-5</v>
      </c>
      <c r="AB3911" s="96">
        <f t="shared" si="1753"/>
        <v>8.5619033826846822E-5</v>
      </c>
      <c r="AC3911" s="105">
        <f>_xlfn.VAR.S(S3911:S$4265)</f>
        <v>1.3522906023712985E-4</v>
      </c>
      <c r="AI3911" s="98"/>
      <c r="AJ3911" s="99"/>
      <c r="AK3911" s="116"/>
      <c r="AM3911" s="100"/>
      <c r="AN3911" s="120"/>
      <c r="AO3911" s="101"/>
    </row>
    <row r="3912" spans="1:41" ht="16.5">
      <c r="A3912" s="112">
        <v>37775</v>
      </c>
      <c r="B3912" s="73">
        <v>4678</v>
      </c>
      <c r="C3912" s="73">
        <v>4692</v>
      </c>
      <c r="D3912" s="80">
        <f t="shared" si="1754"/>
        <v>-14</v>
      </c>
      <c r="E3912" s="17">
        <f t="shared" si="1745"/>
        <v>3.0000000000000001E-3</v>
      </c>
      <c r="F3912" s="16">
        <f t="shared" si="1755"/>
        <v>0</v>
      </c>
      <c r="G3912" s="16">
        <f t="shared" si="1756"/>
        <v>0</v>
      </c>
      <c r="H3912" s="16">
        <f t="shared" si="1757"/>
        <v>0</v>
      </c>
      <c r="I3912" s="16">
        <f t="shared" si="1758"/>
        <v>0</v>
      </c>
      <c r="J3912" s="16">
        <f t="shared" si="1759"/>
        <v>0</v>
      </c>
      <c r="K3912" s="16">
        <f t="shared" si="1741"/>
        <v>0</v>
      </c>
      <c r="L3912" s="16">
        <f t="shared" si="1760"/>
        <v>0</v>
      </c>
      <c r="M3912" s="72"/>
      <c r="N3912" s="72"/>
      <c r="O3912" s="32">
        <f t="shared" si="1742"/>
        <v>0</v>
      </c>
      <c r="P3912" s="17" t="e">
        <f t="shared" si="1743"/>
        <v>#DIV/0!</v>
      </c>
      <c r="Q3912" s="38">
        <f t="shared" si="1744"/>
        <v>0</v>
      </c>
      <c r="R3912" s="17" t="e">
        <f t="shared" si="1761"/>
        <v>#DIV/0!</v>
      </c>
      <c r="S3912" s="97">
        <f t="shared" si="1762"/>
        <v>3.0000000000000001E-3</v>
      </c>
      <c r="T3912" s="96">
        <f t="shared" si="1746"/>
        <v>1.2249090354745288E-2</v>
      </c>
      <c r="U3912" s="96">
        <f t="shared" si="1747"/>
        <v>1.2249090366677878E-2</v>
      </c>
      <c r="V3912" s="96">
        <f t="shared" si="1748"/>
        <v>1.2249090412783881E-2</v>
      </c>
      <c r="W3912" s="96">
        <f t="shared" si="1749"/>
        <v>1.2249041358514142E-2</v>
      </c>
      <c r="X3912" s="105">
        <f>AVERAGE(S3912:S$4265)</f>
        <v>1.415254237288132E-2</v>
      </c>
      <c r="Y3912" s="96">
        <f t="shared" si="1750"/>
        <v>1.0304749483160484E-4</v>
      </c>
      <c r="Z3912" s="96">
        <f t="shared" si="1751"/>
        <v>1.0304749530447252E-4</v>
      </c>
      <c r="AA3912" s="96">
        <f t="shared" si="1752"/>
        <v>1.0304749484846894E-4</v>
      </c>
      <c r="AB3912" s="96">
        <f t="shared" si="1753"/>
        <v>9.1052272386297811E-5</v>
      </c>
      <c r="AC3912" s="105">
        <f>_xlfn.VAR.S(S3912:S$4265)</f>
        <v>1.3560839295145808E-4</v>
      </c>
      <c r="AI3912" s="98"/>
      <c r="AJ3912" s="99"/>
      <c r="AK3912" s="116"/>
      <c r="AM3912" s="100"/>
      <c r="AN3912" s="120"/>
      <c r="AO3912" s="101"/>
    </row>
    <row r="3913" spans="1:41" ht="16.5">
      <c r="A3913" s="112">
        <v>37774</v>
      </c>
      <c r="B3913" s="73">
        <v>4692</v>
      </c>
      <c r="C3913" s="73">
        <v>4555</v>
      </c>
      <c r="D3913" s="80">
        <f t="shared" si="1754"/>
        <v>137</v>
      </c>
      <c r="E3913" s="17">
        <f t="shared" si="1745"/>
        <v>3.1E-2</v>
      </c>
      <c r="F3913" s="16">
        <f t="shared" si="1755"/>
        <v>0</v>
      </c>
      <c r="G3913" s="16">
        <f t="shared" si="1756"/>
        <v>0</v>
      </c>
      <c r="H3913" s="16">
        <f t="shared" si="1757"/>
        <v>0</v>
      </c>
      <c r="I3913" s="16">
        <f t="shared" si="1758"/>
        <v>0</v>
      </c>
      <c r="J3913" s="16">
        <f t="shared" si="1759"/>
        <v>0</v>
      </c>
      <c r="K3913" s="16">
        <f t="shared" si="1741"/>
        <v>0</v>
      </c>
      <c r="L3913" s="16">
        <f t="shared" si="1760"/>
        <v>0</v>
      </c>
      <c r="M3913" s="72"/>
      <c r="N3913" s="72"/>
      <c r="O3913" s="32">
        <f t="shared" si="1742"/>
        <v>0</v>
      </c>
      <c r="P3913" s="17" t="e">
        <f t="shared" si="1743"/>
        <v>#DIV/0!</v>
      </c>
      <c r="Q3913" s="38">
        <f t="shared" si="1744"/>
        <v>0</v>
      </c>
      <c r="R3913" s="17" t="e">
        <f t="shared" si="1761"/>
        <v>#DIV/0!</v>
      </c>
      <c r="S3913" s="97">
        <f t="shared" si="1762"/>
        <v>3.1E-2</v>
      </c>
      <c r="T3913" s="96">
        <f t="shared" si="1746"/>
        <v>1.2839457824197115E-2</v>
      </c>
      <c r="U3913" s="96">
        <f t="shared" si="1747"/>
        <v>1.283945783689136E-2</v>
      </c>
      <c r="V3913" s="96">
        <f t="shared" si="1748"/>
        <v>1.2839457885940301E-2</v>
      </c>
      <c r="W3913" s="96">
        <f t="shared" si="1749"/>
        <v>1.2839405700546961E-2</v>
      </c>
      <c r="X3913" s="105">
        <f>AVERAGE(S3913:S$4265)</f>
        <v>1.4184135977337075E-2</v>
      </c>
      <c r="Y3913" s="96">
        <f t="shared" si="1750"/>
        <v>1.0344531810122937E-4</v>
      </c>
      <c r="Z3913" s="96">
        <f t="shared" si="1751"/>
        <v>1.0344531858833483E-4</v>
      </c>
      <c r="AA3913" s="96">
        <f t="shared" si="1752"/>
        <v>1.0344531804161424E-4</v>
      </c>
      <c r="AB3913" s="96">
        <f t="shared" si="1753"/>
        <v>9.1403815343837766E-5</v>
      </c>
      <c r="AC3913" s="105">
        <f>_xlfn.VAR.S(S3913:S$4265)</f>
        <v>1.356392930723676E-4</v>
      </c>
      <c r="AI3913" s="98"/>
      <c r="AJ3913" s="99"/>
      <c r="AK3913" s="116"/>
      <c r="AM3913" s="100"/>
      <c r="AN3913" s="120"/>
      <c r="AO3913" s="101"/>
    </row>
    <row r="3914" spans="1:41" ht="16.5">
      <c r="A3914" s="112">
        <v>37771</v>
      </c>
      <c r="B3914" s="73">
        <v>4555</v>
      </c>
      <c r="C3914" s="73">
        <v>4543</v>
      </c>
      <c r="D3914" s="80">
        <f t="shared" si="1754"/>
        <v>12</v>
      </c>
      <c r="E3914" s="17">
        <f t="shared" si="1745"/>
        <v>3.0000000000000001E-3</v>
      </c>
      <c r="F3914" s="16">
        <f t="shared" si="1755"/>
        <v>0</v>
      </c>
      <c r="G3914" s="16">
        <f t="shared" si="1756"/>
        <v>0</v>
      </c>
      <c r="H3914" s="16">
        <f t="shared" si="1757"/>
        <v>0</v>
      </c>
      <c r="I3914" s="16">
        <f t="shared" si="1758"/>
        <v>0</v>
      </c>
      <c r="J3914" s="16">
        <f t="shared" si="1759"/>
        <v>0</v>
      </c>
      <c r="K3914" s="16">
        <f t="shared" si="1741"/>
        <v>0</v>
      </c>
      <c r="L3914" s="16">
        <f t="shared" si="1760"/>
        <v>0</v>
      </c>
      <c r="M3914" s="72"/>
      <c r="N3914" s="72"/>
      <c r="O3914" s="32">
        <f t="shared" si="1742"/>
        <v>0</v>
      </c>
      <c r="P3914" s="17" t="e">
        <f t="shared" si="1743"/>
        <v>#DIV/0!</v>
      </c>
      <c r="Q3914" s="38">
        <f t="shared" si="1744"/>
        <v>0</v>
      </c>
      <c r="R3914" s="17" t="e">
        <f t="shared" si="1761"/>
        <v>#DIV/0!</v>
      </c>
      <c r="S3914" s="97">
        <f t="shared" si="1762"/>
        <v>3.0000000000000001E-3</v>
      </c>
      <c r="T3914" s="96">
        <f t="shared" si="1746"/>
        <v>1.1680274281060759E-2</v>
      </c>
      <c r="U3914" s="96">
        <f t="shared" si="1747"/>
        <v>1.1680274294565276E-2</v>
      </c>
      <c r="V3914" s="96">
        <f t="shared" si="1748"/>
        <v>1.1680274346744998E-2</v>
      </c>
      <c r="W3914" s="96">
        <f t="shared" si="1749"/>
        <v>1.1680218830369106E-2</v>
      </c>
      <c r="X3914" s="105">
        <f>AVERAGE(S3914:S$4265)</f>
        <v>1.4136363636363601E-2</v>
      </c>
      <c r="Y3914" s="96">
        <f t="shared" si="1750"/>
        <v>8.6223627648858306E-5</v>
      </c>
      <c r="Z3914" s="96">
        <f t="shared" si="1751"/>
        <v>8.6223628200362448E-5</v>
      </c>
      <c r="AA3914" s="96">
        <f t="shared" si="1752"/>
        <v>8.6223627747438155E-5</v>
      </c>
      <c r="AB3914" s="96">
        <f t="shared" si="1753"/>
        <v>7.6186578963061878E-5</v>
      </c>
      <c r="AC3914" s="105">
        <f>_xlfn.VAR.S(S3914:S$4265)</f>
        <v>1.3521781921782005E-4</v>
      </c>
      <c r="AI3914" s="98"/>
      <c r="AJ3914" s="99"/>
      <c r="AK3914" s="116"/>
      <c r="AM3914" s="100"/>
      <c r="AN3914" s="120"/>
      <c r="AO3914" s="101"/>
    </row>
    <row r="3915" spans="1:41" ht="16.5">
      <c r="A3915" s="112">
        <v>37770</v>
      </c>
      <c r="B3915" s="73">
        <v>4543</v>
      </c>
      <c r="C3915" s="73">
        <v>4474</v>
      </c>
      <c r="D3915" s="80">
        <f t="shared" si="1754"/>
        <v>69</v>
      </c>
      <c r="E3915" s="17">
        <f t="shared" si="1745"/>
        <v>1.6E-2</v>
      </c>
      <c r="F3915" s="16">
        <f t="shared" si="1755"/>
        <v>0</v>
      </c>
      <c r="G3915" s="16">
        <f t="shared" si="1756"/>
        <v>0</v>
      </c>
      <c r="H3915" s="16">
        <f t="shared" si="1757"/>
        <v>0</v>
      </c>
      <c r="I3915" s="16">
        <f t="shared" si="1758"/>
        <v>0</v>
      </c>
      <c r="J3915" s="16">
        <f t="shared" si="1759"/>
        <v>0</v>
      </c>
      <c r="K3915" s="16">
        <f t="shared" si="1741"/>
        <v>0</v>
      </c>
      <c r="L3915" s="16">
        <f t="shared" si="1760"/>
        <v>0</v>
      </c>
      <c r="M3915" s="72"/>
      <c r="N3915" s="72"/>
      <c r="O3915" s="32">
        <f t="shared" si="1742"/>
        <v>0</v>
      </c>
      <c r="P3915" s="17" t="e">
        <f t="shared" si="1743"/>
        <v>#DIV/0!</v>
      </c>
      <c r="Q3915" s="38">
        <f t="shared" si="1744"/>
        <v>0</v>
      </c>
      <c r="R3915" s="17" t="e">
        <f t="shared" si="1761"/>
        <v>#DIV/0!</v>
      </c>
      <c r="S3915" s="97">
        <f t="shared" si="1762"/>
        <v>1.6E-2</v>
      </c>
      <c r="T3915" s="96">
        <f t="shared" si="1746"/>
        <v>1.2234334341554E-2</v>
      </c>
      <c r="U3915" s="96">
        <f t="shared" si="1747"/>
        <v>1.2234334355920508E-2</v>
      </c>
      <c r="V3915" s="96">
        <f t="shared" si="1748"/>
        <v>1.2234334411430851E-2</v>
      </c>
      <c r="W3915" s="96">
        <f t="shared" si="1749"/>
        <v>1.2234275351456497E-2</v>
      </c>
      <c r="X3915" s="105">
        <f>AVERAGE(S3915:S$4265)</f>
        <v>1.4168091168091132E-2</v>
      </c>
      <c r="Y3915" s="96">
        <f t="shared" si="1750"/>
        <v>8.6284310430810739E-5</v>
      </c>
      <c r="Z3915" s="96">
        <f t="shared" si="1751"/>
        <v>8.6284311000581302E-5</v>
      </c>
      <c r="AA3915" s="96">
        <f t="shared" si="1752"/>
        <v>8.6284310453308503E-5</v>
      </c>
      <c r="AB3915" s="96">
        <f t="shared" si="1753"/>
        <v>7.6240220240932142E-5</v>
      </c>
      <c r="AC3915" s="105">
        <f>_xlfn.VAR.S(S3915:S$4265)</f>
        <v>1.3524880748880827E-4</v>
      </c>
      <c r="AI3915" s="98"/>
      <c r="AJ3915" s="99"/>
      <c r="AK3915" s="116"/>
      <c r="AM3915" s="100"/>
      <c r="AN3915" s="120"/>
      <c r="AO3915" s="101"/>
    </row>
    <row r="3916" spans="1:41" ht="16.5">
      <c r="A3916" s="112">
        <v>37769</v>
      </c>
      <c r="B3916" s="73">
        <v>4474</v>
      </c>
      <c r="C3916" s="73">
        <v>4451</v>
      </c>
      <c r="D3916" s="80">
        <f t="shared" si="1754"/>
        <v>23</v>
      </c>
      <c r="E3916" s="17">
        <f t="shared" si="1745"/>
        <v>6.0000000000000001E-3</v>
      </c>
      <c r="F3916" s="16">
        <f t="shared" si="1755"/>
        <v>0</v>
      </c>
      <c r="G3916" s="16">
        <f t="shared" si="1756"/>
        <v>0</v>
      </c>
      <c r="H3916" s="16">
        <f t="shared" si="1757"/>
        <v>0</v>
      </c>
      <c r="I3916" s="16">
        <f t="shared" si="1758"/>
        <v>0</v>
      </c>
      <c r="J3916" s="16">
        <f t="shared" si="1759"/>
        <v>0</v>
      </c>
      <c r="K3916" s="16">
        <f t="shared" si="1741"/>
        <v>0</v>
      </c>
      <c r="L3916" s="16">
        <f t="shared" si="1760"/>
        <v>0</v>
      </c>
      <c r="M3916" s="72"/>
      <c r="N3916" s="72"/>
      <c r="O3916" s="32">
        <f t="shared" si="1742"/>
        <v>0</v>
      </c>
      <c r="P3916" s="17" t="e">
        <f t="shared" si="1743"/>
        <v>#DIV/0!</v>
      </c>
      <c r="Q3916" s="38">
        <f t="shared" si="1744"/>
        <v>0</v>
      </c>
      <c r="R3916" s="17" t="e">
        <f t="shared" si="1761"/>
        <v>#DIV/0!</v>
      </c>
      <c r="S3916" s="97">
        <f t="shared" si="1762"/>
        <v>6.0000000000000001E-3</v>
      </c>
      <c r="T3916" s="96">
        <f t="shared" si="1746"/>
        <v>1.199397270378085E-2</v>
      </c>
      <c r="U3916" s="96">
        <f t="shared" si="1747"/>
        <v>1.1993972719064369E-2</v>
      </c>
      <c r="V3916" s="96">
        <f t="shared" si="1748"/>
        <v>1.1993972778117926E-2</v>
      </c>
      <c r="W3916" s="96">
        <f t="shared" si="1749"/>
        <v>1.1993909948357976E-2</v>
      </c>
      <c r="X3916" s="105">
        <f>AVERAGE(S3916:S$4265)</f>
        <v>1.4162857142857107E-2</v>
      </c>
      <c r="Y3916" s="96">
        <f t="shared" si="1750"/>
        <v>9.0767462924391034E-5</v>
      </c>
      <c r="Z3916" s="96">
        <f t="shared" si="1751"/>
        <v>9.0767463538346033E-5</v>
      </c>
      <c r="AA3916" s="96">
        <f t="shared" si="1752"/>
        <v>9.0767462986341384E-5</v>
      </c>
      <c r="AB3916" s="96">
        <f t="shared" si="1753"/>
        <v>8.0201467354482181E-5</v>
      </c>
      <c r="AC3916" s="105">
        <f>_xlfn.VAR.S(S3916:S$4265)</f>
        <v>1.356266966844052E-4</v>
      </c>
      <c r="AI3916" s="98"/>
      <c r="AJ3916" s="99"/>
      <c r="AK3916" s="116"/>
      <c r="AM3916" s="100"/>
      <c r="AN3916" s="120"/>
      <c r="AO3916" s="101"/>
    </row>
    <row r="3917" spans="1:41" ht="16.5">
      <c r="A3917" s="112">
        <v>37768</v>
      </c>
      <c r="B3917" s="73">
        <v>4451</v>
      </c>
      <c r="C3917" s="73">
        <v>4465</v>
      </c>
      <c r="D3917" s="80">
        <f t="shared" si="1754"/>
        <v>-14</v>
      </c>
      <c r="E3917" s="17">
        <f t="shared" si="1745"/>
        <v>4.0000000000000001E-3</v>
      </c>
      <c r="F3917" s="16">
        <f t="shared" si="1755"/>
        <v>0</v>
      </c>
      <c r="G3917" s="16">
        <f t="shared" si="1756"/>
        <v>0</v>
      </c>
      <c r="H3917" s="16">
        <f t="shared" si="1757"/>
        <v>0</v>
      </c>
      <c r="I3917" s="16">
        <f t="shared" si="1758"/>
        <v>0</v>
      </c>
      <c r="J3917" s="16">
        <f t="shared" si="1759"/>
        <v>0</v>
      </c>
      <c r="K3917" s="16">
        <f t="shared" si="1741"/>
        <v>0</v>
      </c>
      <c r="L3917" s="16">
        <f t="shared" si="1760"/>
        <v>0</v>
      </c>
      <c r="M3917" s="72"/>
      <c r="N3917" s="72"/>
      <c r="O3917" s="32">
        <f t="shared" si="1742"/>
        <v>0</v>
      </c>
      <c r="P3917" s="17" t="e">
        <f t="shared" si="1743"/>
        <v>#DIV/0!</v>
      </c>
      <c r="Q3917" s="38">
        <f t="shared" si="1744"/>
        <v>0</v>
      </c>
      <c r="R3917" s="17" t="e">
        <f t="shared" si="1761"/>
        <v>#DIV/0!</v>
      </c>
      <c r="S3917" s="97">
        <f t="shared" si="1762"/>
        <v>4.0000000000000001E-3</v>
      </c>
      <c r="T3917" s="96">
        <f t="shared" si="1746"/>
        <v>1.237656670614984E-2</v>
      </c>
      <c r="U3917" s="96">
        <f t="shared" si="1747"/>
        <v>1.2376566722408904E-2</v>
      </c>
      <c r="V3917" s="96">
        <f t="shared" si="1748"/>
        <v>1.2376566785231836E-2</v>
      </c>
      <c r="W3917" s="96">
        <f t="shared" si="1749"/>
        <v>1.2376499945061676E-2</v>
      </c>
      <c r="X3917" s="105">
        <f>AVERAGE(S3917:S$4265)</f>
        <v>1.4186246418338076E-2</v>
      </c>
      <c r="Y3917" s="96">
        <f t="shared" si="1750"/>
        <v>9.3965773135013108E-5</v>
      </c>
      <c r="Z3917" s="96">
        <f t="shared" si="1751"/>
        <v>9.3965773774921374E-5</v>
      </c>
      <c r="AA3917" s="96">
        <f t="shared" si="1752"/>
        <v>9.3965773136542633E-5</v>
      </c>
      <c r="AB3917" s="96">
        <f t="shared" si="1753"/>
        <v>8.3027499964192228E-5</v>
      </c>
      <c r="AC3917" s="105">
        <f>_xlfn.VAR.S(S3917:S$4265)</f>
        <v>1.3582440799657556E-4</v>
      </c>
      <c r="AI3917" s="98"/>
      <c r="AJ3917" s="99"/>
      <c r="AK3917" s="116"/>
      <c r="AM3917" s="100"/>
      <c r="AN3917" s="120"/>
      <c r="AO3917" s="101"/>
    </row>
    <row r="3918" spans="1:41" ht="16.5">
      <c r="A3918" s="112">
        <v>37767</v>
      </c>
      <c r="B3918" s="73">
        <v>4465</v>
      </c>
      <c r="C3918" s="73">
        <v>4349</v>
      </c>
      <c r="D3918" s="80">
        <f t="shared" si="1754"/>
        <v>116</v>
      </c>
      <c r="E3918" s="17">
        <f t="shared" si="1745"/>
        <v>2.7E-2</v>
      </c>
      <c r="F3918" s="16">
        <f t="shared" si="1755"/>
        <v>0</v>
      </c>
      <c r="G3918" s="16">
        <f t="shared" si="1756"/>
        <v>0</v>
      </c>
      <c r="H3918" s="16">
        <f t="shared" si="1757"/>
        <v>0</v>
      </c>
      <c r="I3918" s="16">
        <f t="shared" si="1758"/>
        <v>0</v>
      </c>
      <c r="J3918" s="16">
        <f t="shared" si="1759"/>
        <v>0</v>
      </c>
      <c r="K3918" s="16">
        <f t="shared" si="1741"/>
        <v>0</v>
      </c>
      <c r="L3918" s="16">
        <f t="shared" si="1760"/>
        <v>0</v>
      </c>
      <c r="M3918" s="72"/>
      <c r="N3918" s="72"/>
      <c r="O3918" s="32">
        <f t="shared" si="1742"/>
        <v>0</v>
      </c>
      <c r="P3918" s="17" t="e">
        <f t="shared" si="1743"/>
        <v>#DIV/0!</v>
      </c>
      <c r="Q3918" s="38">
        <f t="shared" si="1744"/>
        <v>0</v>
      </c>
      <c r="R3918" s="17" t="e">
        <f t="shared" si="1761"/>
        <v>#DIV/0!</v>
      </c>
      <c r="S3918" s="97">
        <f t="shared" si="1762"/>
        <v>2.7E-2</v>
      </c>
      <c r="T3918" s="96">
        <f t="shared" si="1746"/>
        <v>1.2911241176755149E-2</v>
      </c>
      <c r="U3918" s="96">
        <f t="shared" si="1747"/>
        <v>1.2911241194052025E-2</v>
      </c>
      <c r="V3918" s="96">
        <f t="shared" si="1748"/>
        <v>1.2911241260884932E-2</v>
      </c>
      <c r="W3918" s="96">
        <f t="shared" si="1749"/>
        <v>1.2911170154320932E-2</v>
      </c>
      <c r="X3918" s="105">
        <f>AVERAGE(S3918:S$4265)</f>
        <v>1.4215517241379275E-2</v>
      </c>
      <c r="Y3918" s="96">
        <f t="shared" si="1750"/>
        <v>9.4894851038718436E-5</v>
      </c>
      <c r="Z3918" s="96">
        <f t="shared" si="1751"/>
        <v>9.4894851699794881E-5</v>
      </c>
      <c r="AA3918" s="96">
        <f t="shared" si="1752"/>
        <v>9.4894850944639097E-5</v>
      </c>
      <c r="AB3918" s="96">
        <f t="shared" si="1753"/>
        <v>8.3848462642994838E-5</v>
      </c>
      <c r="AC3918" s="105">
        <f>_xlfn.VAR.S(S3918:S$4265)</f>
        <v>1.3591595448673438E-4</v>
      </c>
      <c r="AI3918" s="98"/>
      <c r="AJ3918" s="99"/>
      <c r="AK3918" s="116"/>
      <c r="AM3918" s="100"/>
      <c r="AN3918" s="120"/>
      <c r="AO3918" s="101"/>
    </row>
    <row r="3919" spans="1:41" ht="16.5">
      <c r="A3919" s="112">
        <v>37764</v>
      </c>
      <c r="B3919" s="73">
        <v>4349</v>
      </c>
      <c r="C3919" s="73">
        <v>4271</v>
      </c>
      <c r="D3919" s="80">
        <f t="shared" si="1754"/>
        <v>78</v>
      </c>
      <c r="E3919" s="17">
        <f t="shared" si="1745"/>
        <v>1.9E-2</v>
      </c>
      <c r="F3919" s="16">
        <f t="shared" si="1755"/>
        <v>0</v>
      </c>
      <c r="G3919" s="16">
        <f t="shared" si="1756"/>
        <v>0</v>
      </c>
      <c r="H3919" s="16">
        <f t="shared" si="1757"/>
        <v>0</v>
      </c>
      <c r="I3919" s="16">
        <f t="shared" si="1758"/>
        <v>0</v>
      </c>
      <c r="J3919" s="16">
        <f t="shared" si="1759"/>
        <v>0</v>
      </c>
      <c r="K3919" s="16">
        <f t="shared" si="1741"/>
        <v>0</v>
      </c>
      <c r="L3919" s="16">
        <f t="shared" si="1760"/>
        <v>0</v>
      </c>
      <c r="M3919" s="72"/>
      <c r="N3919" s="72"/>
      <c r="O3919" s="32">
        <f t="shared" si="1742"/>
        <v>0</v>
      </c>
      <c r="P3919" s="17" t="e">
        <f t="shared" si="1743"/>
        <v>#DIV/0!</v>
      </c>
      <c r="Q3919" s="38">
        <f t="shared" si="1744"/>
        <v>0</v>
      </c>
      <c r="R3919" s="17" t="e">
        <f t="shared" si="1761"/>
        <v>#DIV/0!</v>
      </c>
      <c r="S3919" s="97">
        <f t="shared" si="1762"/>
        <v>1.9E-2</v>
      </c>
      <c r="T3919" s="96">
        <f t="shared" si="1746"/>
        <v>1.201195869867569E-2</v>
      </c>
      <c r="U3919" s="96">
        <f t="shared" si="1747"/>
        <v>1.2011958717076622E-2</v>
      </c>
      <c r="V3919" s="96">
        <f t="shared" si="1748"/>
        <v>1.2011958788175459E-2</v>
      </c>
      <c r="W3919" s="96">
        <f t="shared" si="1749"/>
        <v>1.2011883142894609E-2</v>
      </c>
      <c r="X3919" s="105">
        <f>AVERAGE(S3919:S$4265)</f>
        <v>1.4178674351584979E-2</v>
      </c>
      <c r="Y3919" s="96">
        <f t="shared" si="1750"/>
        <v>8.6613157569900249E-5</v>
      </c>
      <c r="Z3919" s="96">
        <f t="shared" si="1751"/>
        <v>8.6613158308380801E-5</v>
      </c>
      <c r="AA3919" s="96">
        <f t="shared" si="1752"/>
        <v>8.661315764106175E-5</v>
      </c>
      <c r="AB3919" s="96">
        <f t="shared" si="1753"/>
        <v>7.6530590486984044E-5</v>
      </c>
      <c r="AC3919" s="105">
        <f>_xlfn.VAR.S(S3919:S$4265)</f>
        <v>1.3583503523179779E-4</v>
      </c>
      <c r="AI3919" s="98"/>
      <c r="AJ3919" s="99"/>
      <c r="AK3919" s="116"/>
      <c r="AM3919" s="100"/>
      <c r="AN3919" s="120"/>
      <c r="AO3919" s="101"/>
    </row>
    <row r="3920" spans="1:41" ht="16.5">
      <c r="A3920" s="112">
        <v>37763</v>
      </c>
      <c r="B3920" s="73">
        <v>4271</v>
      </c>
      <c r="C3920" s="73">
        <v>4216</v>
      </c>
      <c r="D3920" s="80">
        <f t="shared" si="1754"/>
        <v>55</v>
      </c>
      <c r="E3920" s="17">
        <f t="shared" si="1745"/>
        <v>1.3999999999999999E-2</v>
      </c>
      <c r="F3920" s="16">
        <f t="shared" si="1755"/>
        <v>0</v>
      </c>
      <c r="G3920" s="16">
        <f t="shared" si="1756"/>
        <v>0</v>
      </c>
      <c r="H3920" s="16">
        <f t="shared" si="1757"/>
        <v>0</v>
      </c>
      <c r="I3920" s="16">
        <f t="shared" si="1758"/>
        <v>0</v>
      </c>
      <c r="J3920" s="16">
        <f t="shared" si="1759"/>
        <v>0</v>
      </c>
      <c r="K3920" s="16">
        <f t="shared" si="1741"/>
        <v>0</v>
      </c>
      <c r="L3920" s="16">
        <f t="shared" si="1760"/>
        <v>0</v>
      </c>
      <c r="M3920" s="72"/>
      <c r="N3920" s="72"/>
      <c r="O3920" s="32">
        <f t="shared" si="1742"/>
        <v>0</v>
      </c>
      <c r="P3920" s="17" t="e">
        <f t="shared" si="1743"/>
        <v>#DIV/0!</v>
      </c>
      <c r="Q3920" s="38">
        <f t="shared" si="1744"/>
        <v>0</v>
      </c>
      <c r="R3920" s="17" t="e">
        <f t="shared" si="1761"/>
        <v>#DIV/0!</v>
      </c>
      <c r="S3920" s="97">
        <f t="shared" si="1762"/>
        <v>1.3999999999999999E-2</v>
      </c>
      <c r="T3920" s="96">
        <f t="shared" si="1746"/>
        <v>1.1565913509229458E-2</v>
      </c>
      <c r="U3920" s="96">
        <f t="shared" si="1747"/>
        <v>1.1565913528804917E-2</v>
      </c>
      <c r="V3920" s="96">
        <f t="shared" si="1748"/>
        <v>1.1565913604441978E-2</v>
      </c>
      <c r="W3920" s="96">
        <f t="shared" si="1749"/>
        <v>1.1565833130738945E-2</v>
      </c>
      <c r="X3920" s="105">
        <f>AVERAGE(S3920:S$4265)</f>
        <v>1.416473988439303E-2</v>
      </c>
      <c r="Y3920" s="96">
        <f t="shared" si="1750"/>
        <v>8.8614062822090238E-5</v>
      </c>
      <c r="Z3920" s="96">
        <f t="shared" si="1751"/>
        <v>8.8614063626285598E-5</v>
      </c>
      <c r="AA3920" s="96">
        <f t="shared" si="1752"/>
        <v>8.8614062988153717E-5</v>
      </c>
      <c r="AB3920" s="96">
        <f t="shared" si="1753"/>
        <v>7.8298472185606819E-5</v>
      </c>
      <c r="AC3920" s="105">
        <f>_xlfn.VAR.S(S3920:S$4265)</f>
        <v>1.3616118790315916E-4</v>
      </c>
      <c r="AI3920" s="98"/>
      <c r="AJ3920" s="99"/>
      <c r="AK3920" s="116"/>
      <c r="AM3920" s="100"/>
      <c r="AN3920" s="120"/>
      <c r="AO3920" s="101"/>
    </row>
    <row r="3921" spans="1:41" ht="16.5">
      <c r="A3921" s="112">
        <v>37762</v>
      </c>
      <c r="B3921" s="73">
        <v>4216</v>
      </c>
      <c r="C3921" s="73">
        <v>4251</v>
      </c>
      <c r="D3921" s="80">
        <f t="shared" si="1754"/>
        <v>-35</v>
      </c>
      <c r="E3921" s="17">
        <f t="shared" si="1745"/>
        <v>9.0000000000000011E-3</v>
      </c>
      <c r="F3921" s="16">
        <f t="shared" si="1755"/>
        <v>0</v>
      </c>
      <c r="G3921" s="16">
        <f t="shared" si="1756"/>
        <v>0</v>
      </c>
      <c r="H3921" s="16">
        <f t="shared" si="1757"/>
        <v>0</v>
      </c>
      <c r="I3921" s="16">
        <f t="shared" si="1758"/>
        <v>0</v>
      </c>
      <c r="J3921" s="16">
        <f t="shared" si="1759"/>
        <v>0</v>
      </c>
      <c r="K3921" s="16">
        <f t="shared" si="1741"/>
        <v>0</v>
      </c>
      <c r="L3921" s="16">
        <f t="shared" si="1760"/>
        <v>0</v>
      </c>
      <c r="M3921" s="72"/>
      <c r="N3921" s="72"/>
      <c r="O3921" s="32">
        <f t="shared" si="1742"/>
        <v>0</v>
      </c>
      <c r="P3921" s="17" t="e">
        <f t="shared" si="1743"/>
        <v>#DIV/0!</v>
      </c>
      <c r="Q3921" s="38">
        <f t="shared" si="1744"/>
        <v>0</v>
      </c>
      <c r="R3921" s="17" t="e">
        <f t="shared" si="1761"/>
        <v>#DIV/0!</v>
      </c>
      <c r="S3921" s="97">
        <f t="shared" si="1762"/>
        <v>9.0000000000000011E-3</v>
      </c>
      <c r="T3921" s="96">
        <f t="shared" si="1746"/>
        <v>1.1410546286414316E-2</v>
      </c>
      <c r="U3921" s="96">
        <f t="shared" si="1747"/>
        <v>1.1410546307239275E-2</v>
      </c>
      <c r="V3921" s="96">
        <f t="shared" si="1748"/>
        <v>1.1410546387704232E-2</v>
      </c>
      <c r="W3921" s="96">
        <f t="shared" si="1749"/>
        <v>1.1410460777381856E-2</v>
      </c>
      <c r="X3921" s="105">
        <f>AVERAGE(S3921:S$4265)</f>
        <v>1.4165217391304313E-2</v>
      </c>
      <c r="Y3921" s="96">
        <f t="shared" si="1750"/>
        <v>9.3842283606385189E-5</v>
      </c>
      <c r="Z3921" s="96">
        <f t="shared" si="1751"/>
        <v>9.3842284468796243E-5</v>
      </c>
      <c r="AA3921" s="96">
        <f t="shared" si="1752"/>
        <v>9.3842283816531732E-5</v>
      </c>
      <c r="AB3921" s="96">
        <f t="shared" si="1753"/>
        <v>8.2918044771023756E-5</v>
      </c>
      <c r="AC3921" s="105">
        <f>_xlfn.VAR.S(S3921:S$4265)</f>
        <v>1.3655692618806968E-4</v>
      </c>
      <c r="AI3921" s="98"/>
      <c r="AJ3921" s="99"/>
      <c r="AK3921" s="116"/>
      <c r="AM3921" s="100"/>
      <c r="AN3921" s="120"/>
      <c r="AO3921" s="101"/>
    </row>
    <row r="3922" spans="1:41" ht="16.5">
      <c r="A3922" s="112">
        <v>37761</v>
      </c>
      <c r="B3922" s="73">
        <v>4251</v>
      </c>
      <c r="C3922" s="73">
        <v>4255</v>
      </c>
      <c r="D3922" s="80">
        <f t="shared" si="1754"/>
        <v>-4</v>
      </c>
      <c r="E3922" s="17">
        <f t="shared" si="1745"/>
        <v>1E-3</v>
      </c>
      <c r="F3922" s="16">
        <f t="shared" si="1755"/>
        <v>0</v>
      </c>
      <c r="G3922" s="16">
        <f t="shared" si="1756"/>
        <v>0</v>
      </c>
      <c r="H3922" s="16">
        <f t="shared" si="1757"/>
        <v>0</v>
      </c>
      <c r="I3922" s="16">
        <f t="shared" si="1758"/>
        <v>0</v>
      </c>
      <c r="J3922" s="16">
        <f t="shared" si="1759"/>
        <v>0</v>
      </c>
      <c r="K3922" s="16">
        <f t="shared" si="1741"/>
        <v>0</v>
      </c>
      <c r="L3922" s="16">
        <f t="shared" si="1760"/>
        <v>0</v>
      </c>
      <c r="M3922" s="72"/>
      <c r="N3922" s="72"/>
      <c r="O3922" s="32">
        <f t="shared" si="1742"/>
        <v>0</v>
      </c>
      <c r="P3922" s="17" t="e">
        <f t="shared" si="1743"/>
        <v>#DIV/0!</v>
      </c>
      <c r="Q3922" s="38">
        <f t="shared" si="1744"/>
        <v>0</v>
      </c>
      <c r="R3922" s="17" t="e">
        <f t="shared" si="1761"/>
        <v>#DIV/0!</v>
      </c>
      <c r="S3922" s="97">
        <f t="shared" si="1762"/>
        <v>1E-3</v>
      </c>
      <c r="T3922" s="96">
        <f t="shared" si="1746"/>
        <v>1.1564410942993954E-2</v>
      </c>
      <c r="U3922" s="96">
        <f t="shared" si="1747"/>
        <v>1.1564410965148165E-2</v>
      </c>
      <c r="V3922" s="96">
        <f t="shared" si="1748"/>
        <v>1.1564411050749183E-2</v>
      </c>
      <c r="W3922" s="96">
        <f t="shared" si="1749"/>
        <v>1.1564319975938145E-2</v>
      </c>
      <c r="X3922" s="105">
        <f>AVERAGE(S3922:S$4265)</f>
        <v>1.4180232558139501E-2</v>
      </c>
      <c r="Y3922" s="96">
        <f t="shared" si="1750"/>
        <v>9.9412458933311021E-5</v>
      </c>
      <c r="Z3922" s="96">
        <f t="shared" si="1751"/>
        <v>9.9412459843516946E-5</v>
      </c>
      <c r="AA3922" s="96">
        <f t="shared" si="1752"/>
        <v>9.9412459121595169E-5</v>
      </c>
      <c r="AB3922" s="96">
        <f t="shared" si="1753"/>
        <v>8.7839814363261677E-5</v>
      </c>
      <c r="AC3922" s="105">
        <f>_xlfn.VAR.S(S3922:S$4265)</f>
        <v>1.3687704251135754E-4</v>
      </c>
      <c r="AI3922" s="98"/>
      <c r="AJ3922" s="99"/>
      <c r="AK3922" s="116"/>
      <c r="AM3922" s="100"/>
      <c r="AN3922" s="120"/>
      <c r="AO3922" s="101"/>
    </row>
    <row r="3923" spans="1:41" ht="16.5">
      <c r="A3923" s="112">
        <v>37760</v>
      </c>
      <c r="B3923" s="73">
        <v>4255</v>
      </c>
      <c r="C3923" s="73">
        <v>4283</v>
      </c>
      <c r="D3923" s="80">
        <f t="shared" si="1754"/>
        <v>-28</v>
      </c>
      <c r="E3923" s="17">
        <f t="shared" si="1745"/>
        <v>7.0000000000000001E-3</v>
      </c>
      <c r="F3923" s="16">
        <f t="shared" si="1755"/>
        <v>0</v>
      </c>
      <c r="G3923" s="16">
        <f t="shared" si="1756"/>
        <v>0</v>
      </c>
      <c r="H3923" s="16">
        <f t="shared" si="1757"/>
        <v>0</v>
      </c>
      <c r="I3923" s="16">
        <f t="shared" si="1758"/>
        <v>0</v>
      </c>
      <c r="J3923" s="16">
        <f t="shared" si="1759"/>
        <v>0</v>
      </c>
      <c r="K3923" s="16">
        <f t="shared" si="1741"/>
        <v>0</v>
      </c>
      <c r="L3923" s="16">
        <f t="shared" si="1760"/>
        <v>0</v>
      </c>
      <c r="M3923" s="72"/>
      <c r="N3923" s="72"/>
      <c r="O3923" s="32">
        <f t="shared" si="1742"/>
        <v>0</v>
      </c>
      <c r="P3923" s="17" t="e">
        <f t="shared" si="1743"/>
        <v>#DIV/0!</v>
      </c>
      <c r="Q3923" s="38">
        <f t="shared" si="1744"/>
        <v>0</v>
      </c>
      <c r="R3923" s="17" t="e">
        <f t="shared" si="1761"/>
        <v>#DIV/0!</v>
      </c>
      <c r="S3923" s="97">
        <f t="shared" si="1762"/>
        <v>7.0000000000000001E-3</v>
      </c>
      <c r="T3923" s="96">
        <f t="shared" si="1746"/>
        <v>1.2238735045738251E-2</v>
      </c>
      <c r="U3923" s="96">
        <f t="shared" si="1747"/>
        <v>1.2238735069306559E-2</v>
      </c>
      <c r="V3923" s="96">
        <f t="shared" si="1748"/>
        <v>1.2238735160371472E-2</v>
      </c>
      <c r="W3923" s="96">
        <f t="shared" si="1749"/>
        <v>1.2238638272274623E-2</v>
      </c>
      <c r="X3923" s="105">
        <f>AVERAGE(S3923:S$4265)</f>
        <v>1.4218658892128245E-2</v>
      </c>
      <c r="Y3923" s="96">
        <f t="shared" si="1750"/>
        <v>9.7695647880439055E-5</v>
      </c>
      <c r="Z3923" s="96">
        <f t="shared" si="1751"/>
        <v>9.7695648814929021E-5</v>
      </c>
      <c r="AA3923" s="96">
        <f t="shared" si="1752"/>
        <v>9.7695647916273373E-5</v>
      </c>
      <c r="AB3923" s="96">
        <f t="shared" si="1753"/>
        <v>8.6322896776618437E-5</v>
      </c>
      <c r="AC3923" s="105">
        <f>_xlfn.VAR.S(S3923:S$4265)</f>
        <v>1.3676783796225347E-4</v>
      </c>
      <c r="AI3923" s="98"/>
      <c r="AJ3923" s="99"/>
      <c r="AK3923" s="116"/>
      <c r="AM3923" s="100"/>
      <c r="AN3923" s="120"/>
      <c r="AO3923" s="101"/>
    </row>
    <row r="3924" spans="1:41" ht="16.5">
      <c r="A3924" s="112">
        <v>37757</v>
      </c>
      <c r="B3924" s="73">
        <v>4283</v>
      </c>
      <c r="C3924" s="73">
        <v>4331</v>
      </c>
      <c r="D3924" s="80">
        <f t="shared" si="1754"/>
        <v>-48</v>
      </c>
      <c r="E3924" s="17">
        <f t="shared" si="1745"/>
        <v>1.2E-2</v>
      </c>
      <c r="F3924" s="16">
        <f t="shared" si="1755"/>
        <v>0</v>
      </c>
      <c r="G3924" s="16">
        <f t="shared" si="1756"/>
        <v>0</v>
      </c>
      <c r="H3924" s="16">
        <f t="shared" si="1757"/>
        <v>0</v>
      </c>
      <c r="I3924" s="16">
        <f t="shared" si="1758"/>
        <v>0</v>
      </c>
      <c r="J3924" s="16">
        <f t="shared" si="1759"/>
        <v>0</v>
      </c>
      <c r="K3924" s="16">
        <f t="shared" ref="K3924:K3987" si="1763">AVERAGE(F3924:J3924)</f>
        <v>0</v>
      </c>
      <c r="L3924" s="16">
        <f t="shared" si="1760"/>
        <v>0</v>
      </c>
      <c r="M3924" s="72"/>
      <c r="N3924" s="72"/>
      <c r="O3924" s="32">
        <f t="shared" ref="O3924:O3987" si="1764">B3924*L3924*M3924</f>
        <v>0</v>
      </c>
      <c r="P3924" s="17" t="e">
        <f t="shared" ref="P3924:P3987" si="1765">ROUNDUP((O3924-N3924)/N3924,3)</f>
        <v>#DIV/0!</v>
      </c>
      <c r="Q3924" s="38">
        <f t="shared" ref="Q3924:Q3987" si="1766">ROUNDUP(O3924/1000,0)*1000</f>
        <v>0</v>
      </c>
      <c r="R3924" s="17" t="e">
        <f t="shared" si="1761"/>
        <v>#DIV/0!</v>
      </c>
      <c r="S3924" s="97">
        <f t="shared" si="1762"/>
        <v>1.2E-2</v>
      </c>
      <c r="T3924" s="96">
        <f t="shared" si="1746"/>
        <v>1.2573122389083246E-2</v>
      </c>
      <c r="U3924" s="96">
        <f t="shared" si="1747"/>
        <v>1.2573122414155915E-2</v>
      </c>
      <c r="V3924" s="96">
        <f t="shared" si="1748"/>
        <v>1.2573122511033482E-2</v>
      </c>
      <c r="W3924" s="96">
        <f t="shared" si="1749"/>
        <v>1.2573019438590025E-2</v>
      </c>
      <c r="X3924" s="105">
        <f>AVERAGE(S3924:S$4265)</f>
        <v>1.4239766081871311E-2</v>
      </c>
      <c r="Y3924" s="96">
        <f t="shared" si="1750"/>
        <v>1.0194900669214575E-4</v>
      </c>
      <c r="Z3924" s="96">
        <f t="shared" si="1751"/>
        <v>1.0194900766844574E-4</v>
      </c>
      <c r="AA3924" s="96">
        <f t="shared" si="1752"/>
        <v>1.0194900664350435E-4</v>
      </c>
      <c r="AB3924" s="96">
        <f t="shared" si="1753"/>
        <v>9.0081166935908517E-5</v>
      </c>
      <c r="AC3924" s="105">
        <f>_xlfn.VAR.S(S3924:S$4265)</f>
        <v>1.3701565742312859E-4</v>
      </c>
      <c r="AI3924" s="98"/>
      <c r="AJ3924" s="99"/>
      <c r="AK3924" s="116"/>
      <c r="AM3924" s="100"/>
      <c r="AN3924" s="120"/>
      <c r="AO3924" s="101"/>
    </row>
    <row r="3925" spans="1:41" ht="16.5">
      <c r="A3925" s="112">
        <v>37756</v>
      </c>
      <c r="B3925" s="73">
        <v>4331</v>
      </c>
      <c r="C3925" s="73">
        <v>4341</v>
      </c>
      <c r="D3925" s="80">
        <f t="shared" si="1754"/>
        <v>-10</v>
      </c>
      <c r="E3925" s="17">
        <f t="shared" si="1745"/>
        <v>3.0000000000000001E-3</v>
      </c>
      <c r="F3925" s="16">
        <f t="shared" si="1755"/>
        <v>0</v>
      </c>
      <c r="G3925" s="16">
        <f t="shared" si="1756"/>
        <v>0</v>
      </c>
      <c r="H3925" s="16">
        <f t="shared" si="1757"/>
        <v>0</v>
      </c>
      <c r="I3925" s="16">
        <f t="shared" si="1758"/>
        <v>0</v>
      </c>
      <c r="J3925" s="16">
        <f t="shared" si="1759"/>
        <v>0</v>
      </c>
      <c r="K3925" s="16">
        <f t="shared" si="1763"/>
        <v>0</v>
      </c>
      <c r="L3925" s="16">
        <f t="shared" si="1760"/>
        <v>0</v>
      </c>
      <c r="M3925" s="72"/>
      <c r="N3925" s="72"/>
      <c r="O3925" s="32">
        <f t="shared" si="1764"/>
        <v>0</v>
      </c>
      <c r="P3925" s="17" t="e">
        <f t="shared" si="1765"/>
        <v>#DIV/0!</v>
      </c>
      <c r="Q3925" s="38">
        <f t="shared" si="1766"/>
        <v>0</v>
      </c>
      <c r="R3925" s="17" t="e">
        <f t="shared" si="1761"/>
        <v>#DIV/0!</v>
      </c>
      <c r="S3925" s="97">
        <f t="shared" si="1762"/>
        <v>3.0000000000000001E-3</v>
      </c>
      <c r="T3925" s="96">
        <f t="shared" si="1746"/>
        <v>1.2609704669237496E-2</v>
      </c>
      <c r="U3925" s="96">
        <f t="shared" si="1747"/>
        <v>1.2609704695910549E-2</v>
      </c>
      <c r="V3925" s="96">
        <f t="shared" si="1748"/>
        <v>1.2609704798971789E-2</v>
      </c>
      <c r="W3925" s="96">
        <f t="shared" si="1749"/>
        <v>1.2609595147436196E-2</v>
      </c>
      <c r="X3925" s="105">
        <f>AVERAGE(S3925:S$4265)</f>
        <v>1.4246334310850406E-2</v>
      </c>
      <c r="Y3925" s="96">
        <f t="shared" si="1750"/>
        <v>1.0843266202672803E-4</v>
      </c>
      <c r="Z3925" s="96">
        <f t="shared" si="1751"/>
        <v>1.0843266306326896E-4</v>
      </c>
      <c r="AA3925" s="96">
        <f t="shared" si="1752"/>
        <v>1.0843266196488404E-4</v>
      </c>
      <c r="AB3925" s="96">
        <f t="shared" si="1753"/>
        <v>9.5810070063072767E-5</v>
      </c>
      <c r="AC3925" s="105">
        <f>_xlfn.VAR.S(S3925:S$4265)</f>
        <v>1.3740384681732023E-4</v>
      </c>
      <c r="AI3925" s="98"/>
      <c r="AJ3925" s="99"/>
      <c r="AK3925" s="116"/>
      <c r="AM3925" s="100"/>
      <c r="AN3925" s="120"/>
      <c r="AO3925" s="101"/>
    </row>
    <row r="3926" spans="1:41" ht="16.5">
      <c r="A3926" s="112">
        <v>37755</v>
      </c>
      <c r="B3926" s="73">
        <v>4341</v>
      </c>
      <c r="C3926" s="73">
        <v>4334</v>
      </c>
      <c r="D3926" s="80">
        <f t="shared" si="1754"/>
        <v>7</v>
      </c>
      <c r="E3926" s="17">
        <f t="shared" si="1745"/>
        <v>2E-3</v>
      </c>
      <c r="F3926" s="16">
        <f t="shared" si="1755"/>
        <v>0</v>
      </c>
      <c r="G3926" s="16">
        <f t="shared" si="1756"/>
        <v>0</v>
      </c>
      <c r="H3926" s="16">
        <f t="shared" si="1757"/>
        <v>0</v>
      </c>
      <c r="I3926" s="16">
        <f t="shared" si="1758"/>
        <v>0</v>
      </c>
      <c r="J3926" s="16">
        <f t="shared" si="1759"/>
        <v>0</v>
      </c>
      <c r="K3926" s="16">
        <f t="shared" si="1763"/>
        <v>0</v>
      </c>
      <c r="L3926" s="16">
        <f t="shared" si="1760"/>
        <v>0</v>
      </c>
      <c r="M3926" s="72"/>
      <c r="N3926" s="72"/>
      <c r="O3926" s="32">
        <f t="shared" si="1764"/>
        <v>0</v>
      </c>
      <c r="P3926" s="17" t="e">
        <f t="shared" si="1765"/>
        <v>#DIV/0!</v>
      </c>
      <c r="Q3926" s="38">
        <f t="shared" si="1766"/>
        <v>0</v>
      </c>
      <c r="R3926" s="17" t="e">
        <f t="shared" si="1761"/>
        <v>#DIV/0!</v>
      </c>
      <c r="S3926" s="97">
        <f t="shared" si="1762"/>
        <v>2E-3</v>
      </c>
      <c r="T3926" s="96">
        <f t="shared" si="1746"/>
        <v>1.3223090073656912E-2</v>
      </c>
      <c r="U3926" s="96">
        <f t="shared" si="1747"/>
        <v>1.32230901020325E-2</v>
      </c>
      <c r="V3926" s="96">
        <f t="shared" si="1748"/>
        <v>1.3223090211672117E-2</v>
      </c>
      <c r="W3926" s="96">
        <f t="shared" si="1749"/>
        <v>1.3222973561102337E-2</v>
      </c>
      <c r="X3926" s="105">
        <f>AVERAGE(S3926:S$4265)</f>
        <v>1.4279411764705848E-2</v>
      </c>
      <c r="Y3926" s="96">
        <f t="shared" si="1750"/>
        <v>1.0868294445476796E-4</v>
      </c>
      <c r="Z3926" s="96">
        <f t="shared" si="1751"/>
        <v>1.0868294552043879E-4</v>
      </c>
      <c r="AA3926" s="96">
        <f t="shared" si="1752"/>
        <v>1.0868294420885623E-4</v>
      </c>
      <c r="AB3926" s="96">
        <f t="shared" si="1753"/>
        <v>9.6031288222569146E-5</v>
      </c>
      <c r="AC3926" s="105">
        <f>_xlfn.VAR.S(S3926:S$4265)</f>
        <v>1.3743497310428695E-4</v>
      </c>
      <c r="AI3926" s="98"/>
      <c r="AJ3926" s="99"/>
      <c r="AK3926" s="116"/>
      <c r="AM3926" s="100"/>
      <c r="AN3926" s="120"/>
      <c r="AO3926" s="101"/>
    </row>
    <row r="3927" spans="1:41" ht="16.5">
      <c r="A3927" s="112">
        <v>37754</v>
      </c>
      <c r="B3927" s="73">
        <v>4334</v>
      </c>
      <c r="C3927" s="73">
        <v>4261</v>
      </c>
      <c r="D3927" s="80">
        <f t="shared" si="1754"/>
        <v>73</v>
      </c>
      <c r="E3927" s="17">
        <f t="shared" si="1745"/>
        <v>1.8000000000000002E-2</v>
      </c>
      <c r="F3927" s="16">
        <f t="shared" si="1755"/>
        <v>0</v>
      </c>
      <c r="G3927" s="16">
        <f t="shared" si="1756"/>
        <v>0</v>
      </c>
      <c r="H3927" s="16">
        <f t="shared" si="1757"/>
        <v>0</v>
      </c>
      <c r="I3927" s="16">
        <f t="shared" si="1758"/>
        <v>0</v>
      </c>
      <c r="J3927" s="16">
        <f t="shared" si="1759"/>
        <v>0</v>
      </c>
      <c r="K3927" s="16">
        <f t="shared" si="1763"/>
        <v>0</v>
      </c>
      <c r="L3927" s="16">
        <f t="shared" si="1760"/>
        <v>0</v>
      </c>
      <c r="M3927" s="72"/>
      <c r="N3927" s="72"/>
      <c r="O3927" s="32">
        <f t="shared" si="1764"/>
        <v>0</v>
      </c>
      <c r="P3927" s="17" t="e">
        <f t="shared" si="1765"/>
        <v>#DIV/0!</v>
      </c>
      <c r="Q3927" s="38">
        <f t="shared" si="1766"/>
        <v>0</v>
      </c>
      <c r="R3927" s="17" t="e">
        <f t="shared" si="1761"/>
        <v>#DIV/0!</v>
      </c>
      <c r="S3927" s="97">
        <f t="shared" si="1762"/>
        <v>1.8000000000000002E-2</v>
      </c>
      <c r="T3927" s="96">
        <f t="shared" si="1746"/>
        <v>1.3939457525166928E-2</v>
      </c>
      <c r="U3927" s="96">
        <f t="shared" si="1747"/>
        <v>1.3939457555353724E-2</v>
      </c>
      <c r="V3927" s="96">
        <f t="shared" si="1748"/>
        <v>1.3939457671991614E-2</v>
      </c>
      <c r="W3927" s="96">
        <f t="shared" si="1749"/>
        <v>1.3939333575640785E-2</v>
      </c>
      <c r="X3927" s="105">
        <f>AVERAGE(S3927:S$4265)</f>
        <v>1.4315634218289051E-2</v>
      </c>
      <c r="Y3927" s="96">
        <f t="shared" si="1750"/>
        <v>1.0652117627133197E-4</v>
      </c>
      <c r="Z3927" s="96">
        <f t="shared" si="1751"/>
        <v>1.0652117735901404E-4</v>
      </c>
      <c r="AA3927" s="96">
        <f t="shared" si="1752"/>
        <v>1.065211757859356E-4</v>
      </c>
      <c r="AB3927" s="96">
        <f t="shared" si="1753"/>
        <v>9.4121255414230865E-5</v>
      </c>
      <c r="AC3927" s="105">
        <f>_xlfn.VAR.S(S3927:S$4265)</f>
        <v>1.3739416313208102E-4</v>
      </c>
      <c r="AI3927" s="98"/>
      <c r="AJ3927" s="99"/>
      <c r="AK3927" s="116"/>
      <c r="AM3927" s="100"/>
      <c r="AN3927" s="120"/>
      <c r="AO3927" s="101"/>
    </row>
    <row r="3928" spans="1:41" ht="16.5">
      <c r="A3928" s="112">
        <v>37753</v>
      </c>
      <c r="B3928" s="73">
        <v>4261</v>
      </c>
      <c r="C3928" s="73">
        <v>4244</v>
      </c>
      <c r="D3928" s="80">
        <f t="shared" si="1754"/>
        <v>17</v>
      </c>
      <c r="E3928" s="17">
        <f t="shared" si="1745"/>
        <v>5.0000000000000001E-3</v>
      </c>
      <c r="F3928" s="16">
        <f t="shared" si="1755"/>
        <v>0</v>
      </c>
      <c r="G3928" s="16">
        <f t="shared" si="1756"/>
        <v>0</v>
      </c>
      <c r="H3928" s="16">
        <f t="shared" si="1757"/>
        <v>0</v>
      </c>
      <c r="I3928" s="16">
        <f t="shared" si="1758"/>
        <v>0</v>
      </c>
      <c r="J3928" s="16">
        <f t="shared" si="1759"/>
        <v>0</v>
      </c>
      <c r="K3928" s="16">
        <f t="shared" si="1763"/>
        <v>0</v>
      </c>
      <c r="L3928" s="16">
        <f t="shared" si="1760"/>
        <v>0</v>
      </c>
      <c r="M3928" s="72"/>
      <c r="N3928" s="72"/>
      <c r="O3928" s="32">
        <f t="shared" si="1764"/>
        <v>0</v>
      </c>
      <c r="P3928" s="17" t="e">
        <f t="shared" si="1765"/>
        <v>#DIV/0!</v>
      </c>
      <c r="Q3928" s="38">
        <f t="shared" si="1766"/>
        <v>0</v>
      </c>
      <c r="R3928" s="17" t="e">
        <f t="shared" si="1761"/>
        <v>#DIV/0!</v>
      </c>
      <c r="S3928" s="97">
        <f t="shared" si="1762"/>
        <v>5.0000000000000001E-3</v>
      </c>
      <c r="T3928" s="96">
        <f t="shared" si="1746"/>
        <v>1.3680273962943541E-2</v>
      </c>
      <c r="U3928" s="96">
        <f t="shared" si="1747"/>
        <v>1.3680273995057153E-2</v>
      </c>
      <c r="V3928" s="96">
        <f t="shared" si="1748"/>
        <v>1.3680274119140015E-2</v>
      </c>
      <c r="W3928" s="96">
        <f t="shared" si="1749"/>
        <v>1.3680142101745516E-2</v>
      </c>
      <c r="X3928" s="105">
        <f>AVERAGE(S3928:S$4265)</f>
        <v>1.4304733727810617E-2</v>
      </c>
      <c r="Y3928" s="96">
        <f t="shared" si="1750"/>
        <v>1.1212933435023251E-4</v>
      </c>
      <c r="Z3928" s="96">
        <f t="shared" si="1751"/>
        <v>1.1212933552505029E-4</v>
      </c>
      <c r="AA3928" s="96">
        <f t="shared" si="1752"/>
        <v>1.1212933391998862E-4</v>
      </c>
      <c r="AB3928" s="96">
        <f t="shared" si="1753"/>
        <v>9.9076505005995502E-5</v>
      </c>
      <c r="AC3928" s="105">
        <f>_xlfn.VAR.S(S3928:S$4265)</f>
        <v>1.3776146120485406E-4</v>
      </c>
      <c r="AI3928" s="98"/>
      <c r="AJ3928" s="99"/>
      <c r="AK3928" s="116"/>
      <c r="AM3928" s="100"/>
      <c r="AN3928" s="120"/>
      <c r="AO3928" s="101"/>
    </row>
    <row r="3929" spans="1:41" ht="16.5">
      <c r="A3929" s="112">
        <v>37750</v>
      </c>
      <c r="B3929" s="73">
        <v>4244</v>
      </c>
      <c r="C3929" s="73">
        <v>4191</v>
      </c>
      <c r="D3929" s="80">
        <f t="shared" si="1754"/>
        <v>53</v>
      </c>
      <c r="E3929" s="17">
        <f t="shared" si="1745"/>
        <v>1.3000000000000001E-2</v>
      </c>
      <c r="F3929" s="16">
        <f t="shared" si="1755"/>
        <v>0</v>
      </c>
      <c r="G3929" s="16">
        <f t="shared" si="1756"/>
        <v>0</v>
      </c>
      <c r="H3929" s="16">
        <f t="shared" si="1757"/>
        <v>0</v>
      </c>
      <c r="I3929" s="16">
        <f t="shared" si="1758"/>
        <v>0</v>
      </c>
      <c r="J3929" s="16">
        <f t="shared" si="1759"/>
        <v>0</v>
      </c>
      <c r="K3929" s="16">
        <f t="shared" si="1763"/>
        <v>0</v>
      </c>
      <c r="L3929" s="16">
        <f t="shared" si="1760"/>
        <v>0</v>
      </c>
      <c r="M3929" s="72"/>
      <c r="N3929" s="72"/>
      <c r="O3929" s="32">
        <f t="shared" si="1764"/>
        <v>0</v>
      </c>
      <c r="P3929" s="17" t="e">
        <f t="shared" si="1765"/>
        <v>#DIV/0!</v>
      </c>
      <c r="Q3929" s="38">
        <f t="shared" si="1766"/>
        <v>0</v>
      </c>
      <c r="R3929" s="17" t="e">
        <f t="shared" si="1761"/>
        <v>#DIV/0!</v>
      </c>
      <c r="S3929" s="97">
        <f t="shared" si="1762"/>
        <v>1.3000000000000001E-2</v>
      </c>
      <c r="T3929" s="96">
        <f t="shared" si="1746"/>
        <v>1.4234334003131427E-2</v>
      </c>
      <c r="U3929" s="96">
        <f t="shared" si="1747"/>
        <v>1.4234334037294844E-2</v>
      </c>
      <c r="V3929" s="96">
        <f t="shared" si="1748"/>
        <v>1.4234334169297889E-2</v>
      </c>
      <c r="W3929" s="96">
        <f t="shared" si="1749"/>
        <v>1.4234193725261187E-2</v>
      </c>
      <c r="X3929" s="105">
        <f>AVERAGE(S3929:S$4265)</f>
        <v>1.4332344213649817E-2</v>
      </c>
      <c r="Y3929" s="96">
        <f t="shared" si="1750"/>
        <v>1.1384357327803103E-4</v>
      </c>
      <c r="Z3929" s="96">
        <f t="shared" si="1751"/>
        <v>1.1384357448756359E-4</v>
      </c>
      <c r="AA3929" s="96">
        <f t="shared" si="1752"/>
        <v>1.1384357262443923E-4</v>
      </c>
      <c r="AB3929" s="96">
        <f t="shared" si="1753"/>
        <v>1.0059129041660191E-4</v>
      </c>
      <c r="AC3929" s="105">
        <f>_xlfn.VAR.S(S3929:S$4265)</f>
        <v>1.3791302811926045E-4</v>
      </c>
      <c r="AI3929" s="98"/>
      <c r="AJ3929" s="99"/>
      <c r="AK3929" s="116"/>
      <c r="AM3929" s="100"/>
      <c r="AN3929" s="120"/>
      <c r="AO3929" s="101"/>
    </row>
    <row r="3930" spans="1:41" ht="16.5">
      <c r="A3930" s="112">
        <v>37749</v>
      </c>
      <c r="B3930" s="73">
        <v>4191</v>
      </c>
      <c r="C3930" s="73">
        <v>4275</v>
      </c>
      <c r="D3930" s="80">
        <f t="shared" si="1754"/>
        <v>-84</v>
      </c>
      <c r="E3930" s="17">
        <f t="shared" si="1745"/>
        <v>0.02</v>
      </c>
      <c r="F3930" s="16">
        <f t="shared" si="1755"/>
        <v>0</v>
      </c>
      <c r="G3930" s="16">
        <f t="shared" si="1756"/>
        <v>0</v>
      </c>
      <c r="H3930" s="16">
        <f t="shared" si="1757"/>
        <v>0</v>
      </c>
      <c r="I3930" s="16">
        <f t="shared" si="1758"/>
        <v>0</v>
      </c>
      <c r="J3930" s="16">
        <f t="shared" si="1759"/>
        <v>0</v>
      </c>
      <c r="K3930" s="16">
        <f t="shared" si="1763"/>
        <v>0</v>
      </c>
      <c r="L3930" s="16">
        <f t="shared" si="1760"/>
        <v>0</v>
      </c>
      <c r="M3930" s="72"/>
      <c r="N3930" s="72"/>
      <c r="O3930" s="32">
        <f t="shared" si="1764"/>
        <v>0</v>
      </c>
      <c r="P3930" s="17" t="e">
        <f t="shared" si="1765"/>
        <v>#DIV/0!</v>
      </c>
      <c r="Q3930" s="38">
        <f t="shared" si="1766"/>
        <v>0</v>
      </c>
      <c r="R3930" s="17" t="e">
        <f t="shared" si="1761"/>
        <v>#DIV/0!</v>
      </c>
      <c r="S3930" s="97">
        <f t="shared" si="1762"/>
        <v>0.02</v>
      </c>
      <c r="T3930" s="96">
        <f t="shared" si="1746"/>
        <v>1.431312127992705E-2</v>
      </c>
      <c r="U3930" s="96">
        <f t="shared" si="1747"/>
        <v>1.431312131627111E-2</v>
      </c>
      <c r="V3930" s="96">
        <f t="shared" si="1748"/>
        <v>1.4313121456699883E-2</v>
      </c>
      <c r="W3930" s="96">
        <f t="shared" si="1749"/>
        <v>1.4312972048150199E-2</v>
      </c>
      <c r="X3930" s="105">
        <f>AVERAGE(S3930:S$4265)</f>
        <v>1.4336309523809491E-2</v>
      </c>
      <c r="Y3930" s="96">
        <f t="shared" si="1750"/>
        <v>1.2100012343434383E-4</v>
      </c>
      <c r="Z3930" s="96">
        <f t="shared" si="1751"/>
        <v>1.2100012471498815E-4</v>
      </c>
      <c r="AA3930" s="96">
        <f t="shared" si="1752"/>
        <v>1.2100012270940052E-4</v>
      </c>
      <c r="AB3930" s="96">
        <f t="shared" si="1753"/>
        <v>1.0691478336969519E-4</v>
      </c>
      <c r="AC3930" s="105">
        <f>_xlfn.VAR.S(S3930:S$4265)</f>
        <v>1.3831939410092483E-4</v>
      </c>
      <c r="AI3930" s="98"/>
      <c r="AJ3930" s="99"/>
      <c r="AK3930" s="116"/>
      <c r="AM3930" s="100"/>
      <c r="AN3930" s="120"/>
      <c r="AO3930" s="101"/>
    </row>
    <row r="3931" spans="1:41" ht="16.5">
      <c r="A3931" s="112">
        <v>37748</v>
      </c>
      <c r="B3931" s="73">
        <v>4275</v>
      </c>
      <c r="C3931" s="73">
        <v>4220</v>
      </c>
      <c r="D3931" s="80">
        <f t="shared" si="1754"/>
        <v>55</v>
      </c>
      <c r="E3931" s="17">
        <f t="shared" si="1745"/>
        <v>1.3999999999999999E-2</v>
      </c>
      <c r="F3931" s="16">
        <f t="shared" si="1755"/>
        <v>0</v>
      </c>
      <c r="G3931" s="16">
        <f t="shared" si="1756"/>
        <v>0</v>
      </c>
      <c r="H3931" s="16">
        <f t="shared" si="1757"/>
        <v>0</v>
      </c>
      <c r="I3931" s="16">
        <f t="shared" si="1758"/>
        <v>0</v>
      </c>
      <c r="J3931" s="16">
        <f t="shared" si="1759"/>
        <v>0</v>
      </c>
      <c r="K3931" s="16">
        <f t="shared" si="1763"/>
        <v>0</v>
      </c>
      <c r="L3931" s="16">
        <f t="shared" si="1760"/>
        <v>0</v>
      </c>
      <c r="M3931" s="72"/>
      <c r="N3931" s="72"/>
      <c r="O3931" s="32">
        <f t="shared" si="1764"/>
        <v>0</v>
      </c>
      <c r="P3931" s="17" t="e">
        <f t="shared" si="1765"/>
        <v>#DIV/0!</v>
      </c>
      <c r="Q3931" s="38">
        <f t="shared" si="1766"/>
        <v>0</v>
      </c>
      <c r="R3931" s="17" t="e">
        <f t="shared" si="1761"/>
        <v>#DIV/0!</v>
      </c>
      <c r="S3931" s="97">
        <f t="shared" si="1762"/>
        <v>1.3999999999999999E-2</v>
      </c>
      <c r="T3931" s="96">
        <f t="shared" si="1746"/>
        <v>1.3950129021198989E-2</v>
      </c>
      <c r="U3931" s="96">
        <f t="shared" si="1747"/>
        <v>1.3950129059862882E-2</v>
      </c>
      <c r="V3931" s="96">
        <f t="shared" si="1748"/>
        <v>1.3950129209255193E-2</v>
      </c>
      <c r="W3931" s="96">
        <f t="shared" si="1749"/>
        <v>1.3949970263989572E-2</v>
      </c>
      <c r="X3931" s="105">
        <f>AVERAGE(S3931:S$4265)</f>
        <v>1.4319402985074595E-2</v>
      </c>
      <c r="Y3931" s="96">
        <f t="shared" si="1750"/>
        <v>1.2638730542844203E-4</v>
      </c>
      <c r="Z3931" s="96">
        <f t="shared" si="1751"/>
        <v>1.2638730682069065E-4</v>
      </c>
      <c r="AA3931" s="96">
        <f t="shared" si="1752"/>
        <v>1.2638730480246606E-4</v>
      </c>
      <c r="AB3931" s="96">
        <f t="shared" si="1753"/>
        <v>1.1167472995126377E-4</v>
      </c>
      <c r="AC3931" s="105">
        <f>_xlfn.VAR.S(S3931:S$4265)</f>
        <v>1.3863719724729735E-4</v>
      </c>
      <c r="AI3931" s="98"/>
      <c r="AJ3931" s="99"/>
      <c r="AK3931" s="116"/>
      <c r="AM3931" s="100"/>
      <c r="AN3931" s="120"/>
      <c r="AO3931" s="101"/>
    </row>
    <row r="3932" spans="1:41" ht="16.5">
      <c r="A3932" s="112">
        <v>37747</v>
      </c>
      <c r="B3932" s="73">
        <v>4220</v>
      </c>
      <c r="C3932" s="73">
        <v>4202</v>
      </c>
      <c r="D3932" s="80">
        <f t="shared" si="1754"/>
        <v>18</v>
      </c>
      <c r="E3932" s="17">
        <f t="shared" si="1745"/>
        <v>5.0000000000000001E-3</v>
      </c>
      <c r="F3932" s="16">
        <f t="shared" si="1755"/>
        <v>0</v>
      </c>
      <c r="G3932" s="16">
        <f t="shared" si="1756"/>
        <v>0</v>
      </c>
      <c r="H3932" s="16">
        <f t="shared" si="1757"/>
        <v>0</v>
      </c>
      <c r="I3932" s="16">
        <f t="shared" si="1758"/>
        <v>0</v>
      </c>
      <c r="J3932" s="16">
        <f t="shared" si="1759"/>
        <v>0</v>
      </c>
      <c r="K3932" s="16">
        <f t="shared" si="1763"/>
        <v>0</v>
      </c>
      <c r="L3932" s="16">
        <f t="shared" si="1760"/>
        <v>0</v>
      </c>
      <c r="M3932" s="72"/>
      <c r="N3932" s="72"/>
      <c r="O3932" s="32">
        <f t="shared" si="1764"/>
        <v>0</v>
      </c>
      <c r="P3932" s="17" t="e">
        <f t="shared" si="1765"/>
        <v>#DIV/0!</v>
      </c>
      <c r="Q3932" s="38">
        <f t="shared" si="1766"/>
        <v>0</v>
      </c>
      <c r="R3932" s="17" t="e">
        <f t="shared" si="1761"/>
        <v>#DIV/0!</v>
      </c>
      <c r="S3932" s="97">
        <f t="shared" si="1762"/>
        <v>5.0000000000000001E-3</v>
      </c>
      <c r="T3932" s="96">
        <f t="shared" si="1746"/>
        <v>1.3946945767232967E-2</v>
      </c>
      <c r="U3932" s="96">
        <f t="shared" si="1747"/>
        <v>1.3946945808364768E-2</v>
      </c>
      <c r="V3932" s="96">
        <f t="shared" si="1748"/>
        <v>1.3946945967292759E-2</v>
      </c>
      <c r="W3932" s="96">
        <f t="shared" si="1749"/>
        <v>1.3946776876584651E-2</v>
      </c>
      <c r="X3932" s="105">
        <f>AVERAGE(S3932:S$4265)</f>
        <v>1.4320359281437092E-2</v>
      </c>
      <c r="Y3932" s="96">
        <f t="shared" si="1750"/>
        <v>1.3445440057802675E-4</v>
      </c>
      <c r="Z3932" s="96">
        <f t="shared" si="1751"/>
        <v>1.3445440205942088E-4</v>
      </c>
      <c r="AA3932" s="96">
        <f t="shared" si="1752"/>
        <v>1.3445439991344987E-4</v>
      </c>
      <c r="AB3932" s="96">
        <f t="shared" si="1753"/>
        <v>1.1880274443914326E-4</v>
      </c>
      <c r="AC3932" s="105">
        <f>_xlfn.VAR.S(S3932:S$4265)</f>
        <v>1.3905321788854817E-4</v>
      </c>
      <c r="AI3932" s="98"/>
      <c r="AJ3932" s="99"/>
      <c r="AK3932" s="116"/>
      <c r="AM3932" s="100"/>
      <c r="AN3932" s="120"/>
      <c r="AO3932" s="101"/>
    </row>
    <row r="3933" spans="1:41" ht="16.5">
      <c r="A3933" s="112">
        <v>37746</v>
      </c>
      <c r="B3933" s="73">
        <v>4202</v>
      </c>
      <c r="C3933" s="73">
        <v>4187</v>
      </c>
      <c r="D3933" s="80">
        <f t="shared" si="1754"/>
        <v>15</v>
      </c>
      <c r="E3933" s="17">
        <f t="shared" si="1745"/>
        <v>4.0000000000000001E-3</v>
      </c>
      <c r="F3933" s="16">
        <f t="shared" si="1755"/>
        <v>0</v>
      </c>
      <c r="G3933" s="16">
        <f t="shared" si="1756"/>
        <v>0</v>
      </c>
      <c r="H3933" s="16">
        <f t="shared" si="1757"/>
        <v>0</v>
      </c>
      <c r="I3933" s="16">
        <f t="shared" si="1758"/>
        <v>0</v>
      </c>
      <c r="J3933" s="16">
        <f t="shared" si="1759"/>
        <v>0</v>
      </c>
      <c r="K3933" s="16">
        <f t="shared" si="1763"/>
        <v>0</v>
      </c>
      <c r="L3933" s="16">
        <f t="shared" si="1760"/>
        <v>0</v>
      </c>
      <c r="M3933" s="72"/>
      <c r="N3933" s="72"/>
      <c r="O3933" s="32">
        <f t="shared" si="1764"/>
        <v>0</v>
      </c>
      <c r="P3933" s="17" t="e">
        <f t="shared" si="1765"/>
        <v>#DIV/0!</v>
      </c>
      <c r="Q3933" s="38">
        <f t="shared" si="1766"/>
        <v>0</v>
      </c>
      <c r="R3933" s="17" t="e">
        <f t="shared" si="1761"/>
        <v>#DIV/0!</v>
      </c>
      <c r="S3933" s="97">
        <f t="shared" si="1762"/>
        <v>4.0000000000000001E-3</v>
      </c>
      <c r="T3933" s="96">
        <f t="shared" si="1746"/>
        <v>1.4518027411949967E-2</v>
      </c>
      <c r="U3933" s="96">
        <f t="shared" si="1747"/>
        <v>1.45180274557072E-2</v>
      </c>
      <c r="V3933" s="96">
        <f t="shared" si="1748"/>
        <v>1.4518027624779531E-2</v>
      </c>
      <c r="W3933" s="96">
        <f t="shared" si="1749"/>
        <v>1.4517847741047503E-2</v>
      </c>
      <c r="X3933" s="105">
        <f>AVERAGE(S3933:S$4265)</f>
        <v>1.4348348348348316E-2</v>
      </c>
      <c r="Y3933" s="96">
        <f t="shared" si="1750"/>
        <v>1.3725407428632862E-4</v>
      </c>
      <c r="Z3933" s="96">
        <f t="shared" si="1751"/>
        <v>1.3725407580911182E-4</v>
      </c>
      <c r="AA3933" s="96">
        <f t="shared" si="1752"/>
        <v>1.3725407332072968E-4</v>
      </c>
      <c r="AB3933" s="96">
        <f t="shared" si="1753"/>
        <v>1.2127665473444667E-4</v>
      </c>
      <c r="AC3933" s="105">
        <f>_xlfn.VAR.S(S3933:S$4265)</f>
        <v>1.3920961322768641E-4</v>
      </c>
      <c r="AI3933" s="98"/>
      <c r="AJ3933" s="99"/>
      <c r="AK3933" s="116"/>
      <c r="AM3933" s="100"/>
      <c r="AN3933" s="120"/>
      <c r="AO3933" s="101"/>
    </row>
    <row r="3934" spans="1:41" ht="16.5">
      <c r="A3934" s="112">
        <v>37743</v>
      </c>
      <c r="B3934" s="73">
        <v>4187</v>
      </c>
      <c r="C3934" s="73">
        <v>4148</v>
      </c>
      <c r="D3934" s="80">
        <f t="shared" si="1754"/>
        <v>39</v>
      </c>
      <c r="E3934" s="17">
        <f t="shared" si="1745"/>
        <v>9.9999999999999985E-3</v>
      </c>
      <c r="F3934" s="16">
        <f t="shared" si="1755"/>
        <v>0</v>
      </c>
      <c r="G3934" s="16">
        <f t="shared" si="1756"/>
        <v>0</v>
      </c>
      <c r="H3934" s="16">
        <f t="shared" si="1757"/>
        <v>0</v>
      </c>
      <c r="I3934" s="16">
        <f t="shared" si="1758"/>
        <v>0</v>
      </c>
      <c r="J3934" s="16">
        <f t="shared" si="1759"/>
        <v>0</v>
      </c>
      <c r="K3934" s="16">
        <f t="shared" si="1763"/>
        <v>0</v>
      </c>
      <c r="L3934" s="16">
        <f t="shared" si="1760"/>
        <v>0</v>
      </c>
      <c r="M3934" s="72"/>
      <c r="N3934" s="72"/>
      <c r="O3934" s="32">
        <f t="shared" si="1764"/>
        <v>0</v>
      </c>
      <c r="P3934" s="17" t="e">
        <f t="shared" si="1765"/>
        <v>#DIV/0!</v>
      </c>
      <c r="Q3934" s="38">
        <f t="shared" si="1766"/>
        <v>0</v>
      </c>
      <c r="R3934" s="17" t="e">
        <f t="shared" si="1761"/>
        <v>#DIV/0!</v>
      </c>
      <c r="S3934" s="97">
        <f t="shared" si="1762"/>
        <v>9.9999999999999985E-3</v>
      </c>
      <c r="T3934" s="96">
        <f t="shared" si="1746"/>
        <v>1.5189390863776561E-2</v>
      </c>
      <c r="U3934" s="96">
        <f t="shared" si="1747"/>
        <v>1.5189390910326809E-2</v>
      </c>
      <c r="V3934" s="96">
        <f t="shared" si="1748"/>
        <v>1.518939109019099E-2</v>
      </c>
      <c r="W3934" s="96">
        <f t="shared" si="1749"/>
        <v>1.5189199724518621E-2</v>
      </c>
      <c r="X3934" s="105">
        <f>AVERAGE(S3934:S$4265)</f>
        <v>1.4379518072289125E-2</v>
      </c>
      <c r="Y3934" s="96">
        <f t="shared" si="1750"/>
        <v>1.3802332575764536E-4</v>
      </c>
      <c r="Z3934" s="96">
        <f t="shared" si="1751"/>
        <v>1.380233273111336E-4</v>
      </c>
      <c r="AA3934" s="96">
        <f t="shared" si="1752"/>
        <v>1.3802332440699465E-4</v>
      </c>
      <c r="AB3934" s="96">
        <f t="shared" si="1753"/>
        <v>1.219565398598034E-4</v>
      </c>
      <c r="AC3934" s="105">
        <f>_xlfn.VAR.S(S3934:S$4265)</f>
        <v>1.3930568194227145E-4</v>
      </c>
      <c r="AI3934" s="98"/>
      <c r="AJ3934" s="99"/>
      <c r="AK3934" s="116"/>
      <c r="AM3934" s="100"/>
      <c r="AN3934" s="120"/>
      <c r="AO3934" s="101"/>
    </row>
    <row r="3935" spans="1:41" ht="16.5">
      <c r="A3935" s="112">
        <v>37741</v>
      </c>
      <c r="B3935" s="73">
        <v>4148</v>
      </c>
      <c r="C3935" s="73">
        <v>4200</v>
      </c>
      <c r="D3935" s="80">
        <f t="shared" si="1754"/>
        <v>-52</v>
      </c>
      <c r="E3935" s="17">
        <f t="shared" si="1745"/>
        <v>1.3000000000000001E-2</v>
      </c>
      <c r="F3935" s="16">
        <f t="shared" si="1755"/>
        <v>0</v>
      </c>
      <c r="G3935" s="16">
        <f t="shared" si="1756"/>
        <v>0</v>
      </c>
      <c r="H3935" s="16">
        <f t="shared" si="1757"/>
        <v>0</v>
      </c>
      <c r="I3935" s="16">
        <f t="shared" si="1758"/>
        <v>0</v>
      </c>
      <c r="J3935" s="16">
        <f t="shared" si="1759"/>
        <v>0</v>
      </c>
      <c r="K3935" s="16">
        <f t="shared" si="1763"/>
        <v>0</v>
      </c>
      <c r="L3935" s="16">
        <f t="shared" si="1760"/>
        <v>0</v>
      </c>
      <c r="M3935" s="72"/>
      <c r="N3935" s="72"/>
      <c r="O3935" s="32">
        <f t="shared" si="1764"/>
        <v>0</v>
      </c>
      <c r="P3935" s="17" t="e">
        <f t="shared" si="1765"/>
        <v>#DIV/0!</v>
      </c>
      <c r="Q3935" s="38">
        <f t="shared" si="1766"/>
        <v>0</v>
      </c>
      <c r="R3935" s="17" t="e">
        <f t="shared" si="1761"/>
        <v>#DIV/0!</v>
      </c>
      <c r="S3935" s="97">
        <f t="shared" si="1762"/>
        <v>1.3000000000000001E-2</v>
      </c>
      <c r="T3935" s="96">
        <f t="shared" si="1746"/>
        <v>1.5520628578485704E-2</v>
      </c>
      <c r="U3935" s="96">
        <f t="shared" si="1747"/>
        <v>1.5520628628007245E-2</v>
      </c>
      <c r="V3935" s="96">
        <f t="shared" si="1748"/>
        <v>1.5520628819352117E-2</v>
      </c>
      <c r="W3935" s="96">
        <f t="shared" si="1749"/>
        <v>1.5520425238849597E-2</v>
      </c>
      <c r="X3935" s="105">
        <f>AVERAGE(S3935:S$4265)</f>
        <v>1.439274924471296E-2</v>
      </c>
      <c r="Y3935" s="96">
        <f t="shared" si="1750"/>
        <v>1.4488796315271254E-4</v>
      </c>
      <c r="Z3935" s="96">
        <f t="shared" si="1751"/>
        <v>1.4488796477045874E-4</v>
      </c>
      <c r="AA3935" s="96">
        <f t="shared" si="1752"/>
        <v>1.448879615460968E-4</v>
      </c>
      <c r="AB3935" s="96">
        <f t="shared" si="1753"/>
        <v>1.2802220450313485E-4</v>
      </c>
      <c r="AC3935" s="105">
        <f>_xlfn.VAR.S(S3935:S$4265)</f>
        <v>1.3966952302481089E-4</v>
      </c>
      <c r="AI3935" s="98"/>
      <c r="AJ3935" s="99"/>
      <c r="AK3935" s="116"/>
      <c r="AM3935" s="100"/>
      <c r="AN3935" s="120"/>
      <c r="AO3935" s="101"/>
    </row>
    <row r="3936" spans="1:41" ht="16.5">
      <c r="A3936" s="112">
        <v>37740</v>
      </c>
      <c r="B3936" s="73">
        <v>4200</v>
      </c>
      <c r="C3936" s="73">
        <v>4139</v>
      </c>
      <c r="D3936" s="80">
        <f t="shared" si="1754"/>
        <v>61</v>
      </c>
      <c r="E3936" s="17">
        <f t="shared" si="1745"/>
        <v>1.4999999999999999E-2</v>
      </c>
      <c r="F3936" s="16">
        <f t="shared" si="1755"/>
        <v>0</v>
      </c>
      <c r="G3936" s="16">
        <f t="shared" si="1756"/>
        <v>0</v>
      </c>
      <c r="H3936" s="16">
        <f t="shared" si="1757"/>
        <v>0</v>
      </c>
      <c r="I3936" s="16">
        <f t="shared" si="1758"/>
        <v>0</v>
      </c>
      <c r="J3936" s="16">
        <f t="shared" si="1759"/>
        <v>0</v>
      </c>
      <c r="K3936" s="16">
        <f t="shared" si="1763"/>
        <v>0</v>
      </c>
      <c r="L3936" s="16">
        <f t="shared" si="1760"/>
        <v>0</v>
      </c>
      <c r="M3936" s="72"/>
      <c r="N3936" s="72"/>
      <c r="O3936" s="32">
        <f t="shared" si="1764"/>
        <v>0</v>
      </c>
      <c r="P3936" s="17" t="e">
        <f t="shared" si="1765"/>
        <v>#DIV/0!</v>
      </c>
      <c r="Q3936" s="38">
        <f t="shared" si="1766"/>
        <v>0</v>
      </c>
      <c r="R3936" s="17" t="e">
        <f t="shared" si="1761"/>
        <v>#DIV/0!</v>
      </c>
      <c r="S3936" s="97">
        <f t="shared" si="1762"/>
        <v>1.4999999999999999E-2</v>
      </c>
      <c r="T3936" s="96">
        <f t="shared" si="1746"/>
        <v>1.5681519764346494E-2</v>
      </c>
      <c r="U3936" s="96">
        <f t="shared" si="1747"/>
        <v>1.5681519817028984E-2</v>
      </c>
      <c r="V3936" s="96">
        <f t="shared" si="1748"/>
        <v>1.5681520020587359E-2</v>
      </c>
      <c r="W3936" s="96">
        <f t="shared" si="1749"/>
        <v>1.5681303445584677E-2</v>
      </c>
      <c r="X3936" s="105">
        <f>AVERAGE(S3936:S$4265)</f>
        <v>1.4396969696969663E-2</v>
      </c>
      <c r="Y3936" s="96">
        <f t="shared" si="1750"/>
        <v>1.5367715984884861E-4</v>
      </c>
      <c r="Z3936" s="96">
        <f t="shared" si="1751"/>
        <v>1.5367716155182084E-4</v>
      </c>
      <c r="AA3936" s="96">
        <f t="shared" si="1752"/>
        <v>1.5367715805196611E-4</v>
      </c>
      <c r="AB3936" s="96">
        <f t="shared" si="1753"/>
        <v>1.3578835308516708E-4</v>
      </c>
      <c r="AC3936" s="105">
        <f>_xlfn.VAR.S(S3936:S$4265)</f>
        <v>1.4008813668600994E-4</v>
      </c>
      <c r="AI3936" s="98"/>
      <c r="AJ3936" s="99"/>
      <c r="AK3936" s="116"/>
      <c r="AM3936" s="100"/>
      <c r="AN3936" s="120"/>
      <c r="AO3936" s="101"/>
    </row>
    <row r="3937" spans="1:41" ht="16.5">
      <c r="A3937" s="112">
        <v>37739</v>
      </c>
      <c r="B3937" s="73">
        <v>4139</v>
      </c>
      <c r="C3937" s="73">
        <v>4233</v>
      </c>
      <c r="D3937" s="80">
        <f t="shared" si="1754"/>
        <v>-94</v>
      </c>
      <c r="E3937" s="17">
        <f t="shared" si="1745"/>
        <v>2.3E-2</v>
      </c>
      <c r="F3937" s="16">
        <f t="shared" si="1755"/>
        <v>0</v>
      </c>
      <c r="G3937" s="16">
        <f t="shared" si="1756"/>
        <v>0</v>
      </c>
      <c r="H3937" s="16">
        <f t="shared" si="1757"/>
        <v>0</v>
      </c>
      <c r="I3937" s="16">
        <f t="shared" si="1758"/>
        <v>0</v>
      </c>
      <c r="J3937" s="16">
        <f t="shared" si="1759"/>
        <v>0</v>
      </c>
      <c r="K3937" s="16">
        <f t="shared" si="1763"/>
        <v>0</v>
      </c>
      <c r="L3937" s="16">
        <f t="shared" si="1760"/>
        <v>0</v>
      </c>
      <c r="M3937" s="72"/>
      <c r="N3937" s="72"/>
      <c r="O3937" s="32">
        <f t="shared" si="1764"/>
        <v>0</v>
      </c>
      <c r="P3937" s="17" t="e">
        <f t="shared" si="1765"/>
        <v>#DIV/0!</v>
      </c>
      <c r="Q3937" s="38">
        <f t="shared" si="1766"/>
        <v>0</v>
      </c>
      <c r="R3937" s="17" t="e">
        <f t="shared" si="1761"/>
        <v>#DIV/0!</v>
      </c>
      <c r="S3937" s="97">
        <f t="shared" si="1762"/>
        <v>2.3E-2</v>
      </c>
      <c r="T3937" s="96">
        <f t="shared" si="1746"/>
        <v>1.5725021025900527E-2</v>
      </c>
      <c r="U3937" s="96">
        <f t="shared" si="1747"/>
        <v>1.5725021081945727E-2</v>
      </c>
      <c r="V3937" s="96">
        <f t="shared" si="1748"/>
        <v>1.5725021298497191E-2</v>
      </c>
      <c r="W3937" s="96">
        <f t="shared" si="1749"/>
        <v>1.5724790899558166E-2</v>
      </c>
      <c r="X3937" s="105">
        <f>AVERAGE(S3937:S$4265)</f>
        <v>1.4395136778115469E-2</v>
      </c>
      <c r="Y3937" s="96">
        <f t="shared" si="1750"/>
        <v>1.6345278778677529E-4</v>
      </c>
      <c r="Z3937" s="96">
        <f t="shared" si="1751"/>
        <v>1.6345278959326053E-4</v>
      </c>
      <c r="AA3937" s="96">
        <f t="shared" si="1752"/>
        <v>1.6345278584996769E-4</v>
      </c>
      <c r="AB3937" s="96">
        <f t="shared" si="1753"/>
        <v>1.444260666192225E-4</v>
      </c>
      <c r="AC3937" s="105">
        <f>_xlfn.VAR.S(S3937:S$4265)</f>
        <v>1.4051412261843074E-4</v>
      </c>
      <c r="AI3937" s="98"/>
      <c r="AJ3937" s="99"/>
      <c r="AK3937" s="116"/>
      <c r="AM3937" s="100"/>
      <c r="AN3937" s="120"/>
      <c r="AO3937" s="101"/>
    </row>
    <row r="3938" spans="1:41" ht="16.5">
      <c r="A3938" s="112">
        <v>37736</v>
      </c>
      <c r="B3938" s="73">
        <v>4233</v>
      </c>
      <c r="C3938" s="73">
        <v>4374</v>
      </c>
      <c r="D3938" s="80">
        <f t="shared" si="1754"/>
        <v>-141</v>
      </c>
      <c r="E3938" s="17">
        <f t="shared" si="1745"/>
        <v>3.3000000000000002E-2</v>
      </c>
      <c r="F3938" s="16">
        <f t="shared" si="1755"/>
        <v>0</v>
      </c>
      <c r="G3938" s="16">
        <f t="shared" si="1756"/>
        <v>0</v>
      </c>
      <c r="H3938" s="16">
        <f t="shared" si="1757"/>
        <v>0</v>
      </c>
      <c r="I3938" s="16">
        <f t="shared" si="1758"/>
        <v>0</v>
      </c>
      <c r="J3938" s="16">
        <f t="shared" si="1759"/>
        <v>0</v>
      </c>
      <c r="K3938" s="16">
        <f t="shared" si="1763"/>
        <v>0</v>
      </c>
      <c r="L3938" s="16">
        <f t="shared" si="1760"/>
        <v>0</v>
      </c>
      <c r="M3938" s="72"/>
      <c r="N3938" s="72"/>
      <c r="O3938" s="32">
        <f t="shared" si="1764"/>
        <v>0</v>
      </c>
      <c r="P3938" s="17" t="e">
        <f t="shared" si="1765"/>
        <v>#DIV/0!</v>
      </c>
      <c r="Q3938" s="38">
        <f t="shared" si="1766"/>
        <v>0</v>
      </c>
      <c r="R3938" s="17" t="e">
        <f t="shared" si="1761"/>
        <v>#DIV/0!</v>
      </c>
      <c r="S3938" s="97">
        <f t="shared" si="1762"/>
        <v>3.3000000000000002E-2</v>
      </c>
      <c r="T3938" s="96">
        <f t="shared" si="1746"/>
        <v>1.5260660665851623E-2</v>
      </c>
      <c r="U3938" s="96">
        <f t="shared" si="1747"/>
        <v>1.5260660725474176E-2</v>
      </c>
      <c r="V3938" s="96">
        <f t="shared" si="1748"/>
        <v>1.5260660955848073E-2</v>
      </c>
      <c r="W3938" s="96">
        <f t="shared" si="1749"/>
        <v>1.5260415850593793E-2</v>
      </c>
      <c r="X3938" s="105">
        <f>AVERAGE(S3938:S$4265)</f>
        <v>1.4368902439024361E-2</v>
      </c>
      <c r="Y3938" s="96">
        <f t="shared" si="1750"/>
        <v>1.7006270785854203E-4</v>
      </c>
      <c r="Z3938" s="96">
        <f t="shared" si="1751"/>
        <v>1.7006270983924198E-4</v>
      </c>
      <c r="AA3938" s="96">
        <f t="shared" si="1752"/>
        <v>1.7006270608462513E-4</v>
      </c>
      <c r="AB3938" s="96">
        <f t="shared" si="1753"/>
        <v>1.5026632614033341E-4</v>
      </c>
      <c r="AC3938" s="105">
        <f>_xlfn.VAR.S(S3938:S$4265)</f>
        <v>1.4071670582531588E-4</v>
      </c>
      <c r="AI3938" s="98"/>
      <c r="AJ3938" s="99"/>
      <c r="AK3938" s="116"/>
      <c r="AM3938" s="100"/>
      <c r="AN3938" s="120"/>
      <c r="AO3938" s="101"/>
    </row>
    <row r="3939" spans="1:41" ht="16.5">
      <c r="A3939" s="112">
        <v>37735</v>
      </c>
      <c r="B3939" s="73">
        <v>4374</v>
      </c>
      <c r="C3939" s="73">
        <v>4564</v>
      </c>
      <c r="D3939" s="80">
        <f t="shared" si="1754"/>
        <v>-190</v>
      </c>
      <c r="E3939" s="17">
        <f t="shared" si="1745"/>
        <v>4.2000000000000003E-2</v>
      </c>
      <c r="F3939" s="16">
        <f t="shared" si="1755"/>
        <v>0</v>
      </c>
      <c r="G3939" s="16">
        <f t="shared" si="1756"/>
        <v>0</v>
      </c>
      <c r="H3939" s="16">
        <f t="shared" si="1757"/>
        <v>0</v>
      </c>
      <c r="I3939" s="16">
        <f t="shared" si="1758"/>
        <v>0</v>
      </c>
      <c r="J3939" s="16">
        <f t="shared" si="1759"/>
        <v>0</v>
      </c>
      <c r="K3939" s="16">
        <f t="shared" si="1763"/>
        <v>0</v>
      </c>
      <c r="L3939" s="16">
        <f t="shared" si="1760"/>
        <v>0</v>
      </c>
      <c r="M3939" s="72"/>
      <c r="N3939" s="72"/>
      <c r="O3939" s="32">
        <f t="shared" si="1764"/>
        <v>0</v>
      </c>
      <c r="P3939" s="17" t="e">
        <f t="shared" si="1765"/>
        <v>#DIV/0!</v>
      </c>
      <c r="Q3939" s="38">
        <f t="shared" si="1766"/>
        <v>0</v>
      </c>
      <c r="R3939" s="17" t="e">
        <f t="shared" si="1761"/>
        <v>#DIV/0!</v>
      </c>
      <c r="S3939" s="97">
        <f t="shared" si="1762"/>
        <v>4.2000000000000003E-2</v>
      </c>
      <c r="T3939" s="96">
        <f t="shared" si="1746"/>
        <v>1.412836241048045E-2</v>
      </c>
      <c r="U3939" s="96">
        <f t="shared" si="1747"/>
        <v>1.4128362473908695E-2</v>
      </c>
      <c r="V3939" s="96">
        <f t="shared" si="1748"/>
        <v>1.4128362718987309E-2</v>
      </c>
      <c r="W3939" s="96">
        <f t="shared" si="1749"/>
        <v>1.4128101968716798E-2</v>
      </c>
      <c r="X3939" s="105">
        <f>AVERAGE(S3939:S$4265)</f>
        <v>1.4311926605504559E-2</v>
      </c>
      <c r="Y3939" s="96">
        <f t="shared" si="1750"/>
        <v>1.5818551653184253E-4</v>
      </c>
      <c r="Z3939" s="96">
        <f t="shared" si="1751"/>
        <v>1.5818551879177801E-4</v>
      </c>
      <c r="AA3939" s="96">
        <f t="shared" si="1752"/>
        <v>1.581855153879347E-4</v>
      </c>
      <c r="AB3939" s="96">
        <f t="shared" si="1753"/>
        <v>1.3977101637521443E-4</v>
      </c>
      <c r="AC3939" s="105">
        <f>_xlfn.VAR.S(S3939:S$4265)</f>
        <v>1.4008031744245018E-4</v>
      </c>
      <c r="AI3939" s="98"/>
      <c r="AJ3939" s="99"/>
      <c r="AK3939" s="116"/>
      <c r="AM3939" s="100"/>
      <c r="AN3939" s="120"/>
      <c r="AO3939" s="101"/>
    </row>
    <row r="3940" spans="1:41" ht="16.5">
      <c r="A3940" s="112">
        <v>37734</v>
      </c>
      <c r="B3940" s="73">
        <v>4564</v>
      </c>
      <c r="C3940" s="73">
        <v>4556</v>
      </c>
      <c r="D3940" s="80">
        <f t="shared" si="1754"/>
        <v>8</v>
      </c>
      <c r="E3940" s="17">
        <f t="shared" si="1745"/>
        <v>2E-3</v>
      </c>
      <c r="F3940" s="16">
        <f t="shared" si="1755"/>
        <v>0</v>
      </c>
      <c r="G3940" s="16">
        <f t="shared" si="1756"/>
        <v>0</v>
      </c>
      <c r="H3940" s="16">
        <f t="shared" si="1757"/>
        <v>0</v>
      </c>
      <c r="I3940" s="16">
        <f t="shared" si="1758"/>
        <v>0</v>
      </c>
      <c r="J3940" s="16">
        <f t="shared" si="1759"/>
        <v>0</v>
      </c>
      <c r="K3940" s="16">
        <f t="shared" si="1763"/>
        <v>0</v>
      </c>
      <c r="L3940" s="16">
        <f t="shared" si="1760"/>
        <v>0</v>
      </c>
      <c r="M3940" s="72"/>
      <c r="N3940" s="72"/>
      <c r="O3940" s="32">
        <f t="shared" si="1764"/>
        <v>0</v>
      </c>
      <c r="P3940" s="17" t="e">
        <f t="shared" si="1765"/>
        <v>#DIV/0!</v>
      </c>
      <c r="Q3940" s="38">
        <f t="shared" si="1766"/>
        <v>0</v>
      </c>
      <c r="R3940" s="17" t="e">
        <f t="shared" si="1761"/>
        <v>#DIV/0!</v>
      </c>
      <c r="S3940" s="97">
        <f t="shared" si="1762"/>
        <v>2E-3</v>
      </c>
      <c r="T3940" s="96">
        <f t="shared" si="1746"/>
        <v>1.2349321713277074E-2</v>
      </c>
      <c r="U3940" s="96">
        <f t="shared" si="1747"/>
        <v>1.234932178075393E-2</v>
      </c>
      <c r="V3940" s="96">
        <f t="shared" si="1748"/>
        <v>1.234932204147586E-2</v>
      </c>
      <c r="W3940" s="96">
        <f t="shared" si="1749"/>
        <v>1.2349044647571059E-2</v>
      </c>
      <c r="X3940" s="105">
        <f>AVERAGE(S3940:S$4265)</f>
        <v>1.4226993865030648E-2</v>
      </c>
      <c r="Y3940" s="96">
        <f t="shared" si="1750"/>
        <v>1.1216569485114673E-4</v>
      </c>
      <c r="Z3940" s="96">
        <f t="shared" si="1751"/>
        <v>1.1216569751074637E-4</v>
      </c>
      <c r="AA3940" s="96">
        <f t="shared" si="1752"/>
        <v>1.1216569487651925E-4</v>
      </c>
      <c r="AB3940" s="96">
        <f t="shared" si="1753"/>
        <v>9.9106866365148374E-5</v>
      </c>
      <c r="AC3940" s="105">
        <f>_xlfn.VAR.S(S3940:S$4265)</f>
        <v>1.3814523831996288E-4</v>
      </c>
      <c r="AI3940" s="98"/>
      <c r="AJ3940" s="99"/>
      <c r="AK3940" s="116"/>
      <c r="AM3940" s="100"/>
      <c r="AN3940" s="120"/>
      <c r="AO3940" s="101"/>
    </row>
    <row r="3941" spans="1:41" ht="16.5">
      <c r="A3941" s="112">
        <v>37733</v>
      </c>
      <c r="B3941" s="73">
        <v>4556</v>
      </c>
      <c r="C3941" s="73">
        <v>4648</v>
      </c>
      <c r="D3941" s="80">
        <f t="shared" si="1754"/>
        <v>-92</v>
      </c>
      <c r="E3941" s="17">
        <f t="shared" si="1745"/>
        <v>0.02</v>
      </c>
      <c r="F3941" s="16">
        <f t="shared" si="1755"/>
        <v>0</v>
      </c>
      <c r="G3941" s="16">
        <f t="shared" si="1756"/>
        <v>0</v>
      </c>
      <c r="H3941" s="16">
        <f t="shared" si="1757"/>
        <v>0</v>
      </c>
      <c r="I3941" s="16">
        <f t="shared" si="1758"/>
        <v>0</v>
      </c>
      <c r="J3941" s="16">
        <f t="shared" si="1759"/>
        <v>0</v>
      </c>
      <c r="K3941" s="16">
        <f t="shared" si="1763"/>
        <v>0</v>
      </c>
      <c r="L3941" s="16">
        <f t="shared" si="1760"/>
        <v>0</v>
      </c>
      <c r="M3941" s="72"/>
      <c r="N3941" s="72"/>
      <c r="O3941" s="32">
        <f t="shared" si="1764"/>
        <v>0</v>
      </c>
      <c r="P3941" s="17" t="e">
        <f t="shared" si="1765"/>
        <v>#DIV/0!</v>
      </c>
      <c r="Q3941" s="38">
        <f t="shared" si="1766"/>
        <v>0</v>
      </c>
      <c r="R3941" s="17" t="e">
        <f t="shared" si="1761"/>
        <v>#DIV/0!</v>
      </c>
      <c r="S3941" s="97">
        <f t="shared" si="1762"/>
        <v>0.02</v>
      </c>
      <c r="T3941" s="96">
        <f t="shared" si="1746"/>
        <v>1.3009916716252207E-2</v>
      </c>
      <c r="U3941" s="96">
        <f t="shared" si="1747"/>
        <v>1.3009916788036096E-2</v>
      </c>
      <c r="V3941" s="96">
        <f t="shared" si="1748"/>
        <v>1.3009917065399852E-2</v>
      </c>
      <c r="W3941" s="96">
        <f t="shared" si="1749"/>
        <v>1.3009621965501128E-2</v>
      </c>
      <c r="X3941" s="105">
        <f>AVERAGE(S3941:S$4265)</f>
        <v>1.4264615384615358E-2</v>
      </c>
      <c r="Y3941" s="96">
        <f t="shared" si="1750"/>
        <v>1.115878711544874E-4</v>
      </c>
      <c r="Z3941" s="96">
        <f t="shared" si="1751"/>
        <v>1.1158787388295492E-4</v>
      </c>
      <c r="AA3941" s="96">
        <f t="shared" si="1752"/>
        <v>1.1158787069074498E-4</v>
      </c>
      <c r="AB3941" s="96">
        <f t="shared" si="1753"/>
        <v>9.8596492402237476E-5</v>
      </c>
      <c r="AC3941" s="105">
        <f>_xlfn.VAR.S(S3941:S$4265)</f>
        <v>1.3810877492877565E-4</v>
      </c>
      <c r="AI3941" s="98"/>
      <c r="AJ3941" s="99"/>
      <c r="AK3941" s="116"/>
      <c r="AM3941" s="100"/>
      <c r="AN3941" s="120"/>
      <c r="AO3941" s="101"/>
    </row>
    <row r="3942" spans="1:41" ht="16.5">
      <c r="A3942" s="112">
        <v>37732</v>
      </c>
      <c r="B3942" s="73">
        <v>4648</v>
      </c>
      <c r="C3942" s="73">
        <v>4658</v>
      </c>
      <c r="D3942" s="80">
        <f t="shared" si="1754"/>
        <v>-10</v>
      </c>
      <c r="E3942" s="17">
        <f t="shared" si="1745"/>
        <v>3.0000000000000001E-3</v>
      </c>
      <c r="F3942" s="16">
        <f t="shared" si="1755"/>
        <v>0</v>
      </c>
      <c r="G3942" s="16">
        <f t="shared" si="1756"/>
        <v>0</v>
      </c>
      <c r="H3942" s="16">
        <f t="shared" si="1757"/>
        <v>0</v>
      </c>
      <c r="I3942" s="16">
        <f t="shared" si="1758"/>
        <v>0</v>
      </c>
      <c r="J3942" s="16">
        <f t="shared" si="1759"/>
        <v>0</v>
      </c>
      <c r="K3942" s="16">
        <f t="shared" si="1763"/>
        <v>0</v>
      </c>
      <c r="L3942" s="16">
        <f t="shared" si="1760"/>
        <v>0</v>
      </c>
      <c r="M3942" s="72"/>
      <c r="N3942" s="72"/>
      <c r="O3942" s="32">
        <f t="shared" si="1764"/>
        <v>0</v>
      </c>
      <c r="P3942" s="17" t="e">
        <f t="shared" si="1765"/>
        <v>#DIV/0!</v>
      </c>
      <c r="Q3942" s="38">
        <f t="shared" si="1766"/>
        <v>0</v>
      </c>
      <c r="R3942" s="17" t="e">
        <f t="shared" si="1761"/>
        <v>#DIV/0!</v>
      </c>
      <c r="S3942" s="97">
        <f t="shared" si="1762"/>
        <v>3.0000000000000001E-3</v>
      </c>
      <c r="T3942" s="96">
        <f t="shared" si="1746"/>
        <v>1.2563741187502347E-2</v>
      </c>
      <c r="U3942" s="96">
        <f t="shared" si="1747"/>
        <v>1.2563741263868188E-2</v>
      </c>
      <c r="V3942" s="96">
        <f t="shared" si="1748"/>
        <v>1.2563741558936012E-2</v>
      </c>
      <c r="W3942" s="96">
        <f t="shared" si="1749"/>
        <v>1.2563427622873539E-2</v>
      </c>
      <c r="X3942" s="105">
        <f>AVERAGE(S3942:S$4265)</f>
        <v>1.4246913580246889E-2</v>
      </c>
      <c r="Y3942" s="96">
        <f t="shared" si="1750"/>
        <v>1.1518084515627708E-4</v>
      </c>
      <c r="Z3942" s="96">
        <f t="shared" si="1751"/>
        <v>1.1518084813139693E-4</v>
      </c>
      <c r="AA3942" s="96">
        <f t="shared" si="1752"/>
        <v>1.1518084501553964E-4</v>
      </c>
      <c r="AB3942" s="96">
        <f t="shared" si="1753"/>
        <v>1.0177081840247363E-4</v>
      </c>
      <c r="AC3942" s="105">
        <f>_xlfn.VAR.S(S3942:S$4265)</f>
        <v>1.384342009708373E-4</v>
      </c>
      <c r="AI3942" s="98"/>
      <c r="AJ3942" s="99"/>
      <c r="AK3942" s="116"/>
      <c r="AM3942" s="100"/>
      <c r="AN3942" s="120"/>
      <c r="AO3942" s="101"/>
    </row>
    <row r="3943" spans="1:41" ht="16.5">
      <c r="A3943" s="112">
        <v>37729</v>
      </c>
      <c r="B3943" s="73">
        <v>4658</v>
      </c>
      <c r="C3943" s="73">
        <v>4566</v>
      </c>
      <c r="D3943" s="80">
        <f t="shared" si="1754"/>
        <v>92</v>
      </c>
      <c r="E3943" s="17">
        <f t="shared" si="1745"/>
        <v>2.1000000000000001E-2</v>
      </c>
      <c r="F3943" s="16">
        <f t="shared" si="1755"/>
        <v>0</v>
      </c>
      <c r="G3943" s="16">
        <f t="shared" si="1756"/>
        <v>0</v>
      </c>
      <c r="H3943" s="16">
        <f t="shared" si="1757"/>
        <v>0</v>
      </c>
      <c r="I3943" s="16">
        <f t="shared" si="1758"/>
        <v>0</v>
      </c>
      <c r="J3943" s="16">
        <f t="shared" si="1759"/>
        <v>0</v>
      </c>
      <c r="K3943" s="16">
        <f t="shared" si="1763"/>
        <v>0</v>
      </c>
      <c r="L3943" s="16">
        <f t="shared" si="1760"/>
        <v>0</v>
      </c>
      <c r="M3943" s="72"/>
      <c r="N3943" s="72"/>
      <c r="O3943" s="32">
        <f t="shared" si="1764"/>
        <v>0</v>
      </c>
      <c r="P3943" s="17" t="e">
        <f t="shared" si="1765"/>
        <v>#DIV/0!</v>
      </c>
      <c r="Q3943" s="38">
        <f t="shared" si="1766"/>
        <v>0</v>
      </c>
      <c r="R3943" s="17" t="e">
        <f t="shared" si="1761"/>
        <v>#DIV/0!</v>
      </c>
      <c r="S3943" s="97">
        <f t="shared" si="1762"/>
        <v>2.1000000000000001E-2</v>
      </c>
      <c r="T3943" s="96">
        <f t="shared" si="1746"/>
        <v>1.3174192752662073E-2</v>
      </c>
      <c r="U3943" s="96">
        <f t="shared" si="1747"/>
        <v>1.3174192833902329E-2</v>
      </c>
      <c r="V3943" s="96">
        <f t="shared" si="1748"/>
        <v>1.317419314780427E-2</v>
      </c>
      <c r="W3943" s="96">
        <f t="shared" si="1749"/>
        <v>1.3173859173269725E-2</v>
      </c>
      <c r="X3943" s="105">
        <f>AVERAGE(S3943:S$4265)</f>
        <v>1.4281733746130005E-2</v>
      </c>
      <c r="Y3943" s="96">
        <f t="shared" si="1750"/>
        <v>1.1592552475125296E-4</v>
      </c>
      <c r="Z3943" s="96">
        <f t="shared" si="1751"/>
        <v>1.1592552781075657E-4</v>
      </c>
      <c r="AA3943" s="96">
        <f t="shared" si="1752"/>
        <v>1.159255240883085E-4</v>
      </c>
      <c r="AB3943" s="96">
        <f t="shared" si="1753"/>
        <v>1.0242901013680553E-4</v>
      </c>
      <c r="AC3943" s="105">
        <f>_xlfn.VAR.S(S3943:S$4265)</f>
        <v>1.3847006903447935E-4</v>
      </c>
      <c r="AI3943" s="98"/>
      <c r="AJ3943" s="99"/>
      <c r="AK3943" s="116"/>
      <c r="AM3943" s="100"/>
      <c r="AN3943" s="120"/>
      <c r="AO3943" s="101"/>
    </row>
    <row r="3944" spans="1:41" ht="16.5">
      <c r="A3944" s="112">
        <v>37728</v>
      </c>
      <c r="B3944" s="73">
        <v>4566</v>
      </c>
      <c r="C3944" s="73">
        <v>4609</v>
      </c>
      <c r="D3944" s="80">
        <f t="shared" si="1754"/>
        <v>-43</v>
      </c>
      <c r="E3944" s="17">
        <f t="shared" si="1745"/>
        <v>9.9999999999999985E-3</v>
      </c>
      <c r="F3944" s="16">
        <f t="shared" si="1755"/>
        <v>0</v>
      </c>
      <c r="G3944" s="16">
        <f t="shared" si="1756"/>
        <v>0</v>
      </c>
      <c r="H3944" s="16">
        <f t="shared" si="1757"/>
        <v>0</v>
      </c>
      <c r="I3944" s="16">
        <f t="shared" si="1758"/>
        <v>0</v>
      </c>
      <c r="J3944" s="16">
        <f t="shared" si="1759"/>
        <v>0</v>
      </c>
      <c r="K3944" s="16">
        <f t="shared" si="1763"/>
        <v>0</v>
      </c>
      <c r="L3944" s="16">
        <f t="shared" si="1760"/>
        <v>0</v>
      </c>
      <c r="M3944" s="72"/>
      <c r="N3944" s="72"/>
      <c r="O3944" s="32">
        <f t="shared" si="1764"/>
        <v>0</v>
      </c>
      <c r="P3944" s="17" t="e">
        <f t="shared" si="1765"/>
        <v>#DIV/0!</v>
      </c>
      <c r="Q3944" s="38">
        <f t="shared" si="1766"/>
        <v>0</v>
      </c>
      <c r="R3944" s="17" t="e">
        <f t="shared" si="1761"/>
        <v>#DIV/0!</v>
      </c>
      <c r="S3944" s="97">
        <f t="shared" si="1762"/>
        <v>9.9999999999999985E-3</v>
      </c>
      <c r="T3944" s="96">
        <f t="shared" si="1746"/>
        <v>1.2674673141129864E-2</v>
      </c>
      <c r="U3944" s="96">
        <f t="shared" si="1747"/>
        <v>1.2674673227555668E-2</v>
      </c>
      <c r="V3944" s="96">
        <f t="shared" si="1748"/>
        <v>1.2674673561493904E-2</v>
      </c>
      <c r="W3944" s="96">
        <f t="shared" si="1749"/>
        <v>1.2674318269435877E-2</v>
      </c>
      <c r="X3944" s="105">
        <f>AVERAGE(S3944:S$4265)</f>
        <v>1.4260869565217365E-2</v>
      </c>
      <c r="Y3944" s="96">
        <f t="shared" si="1750"/>
        <v>1.189009156519484E-4</v>
      </c>
      <c r="Z3944" s="96">
        <f t="shared" si="1751"/>
        <v>1.1890091899859347E-4</v>
      </c>
      <c r="AA3944" s="96">
        <f t="shared" si="1752"/>
        <v>1.1890091539345445E-4</v>
      </c>
      <c r="AB3944" s="96">
        <f t="shared" si="1753"/>
        <v>1.0505755459831559E-4</v>
      </c>
      <c r="AC3944" s="105">
        <f>_xlfn.VAR.S(S3944:S$4265)</f>
        <v>1.3876039550318357E-4</v>
      </c>
      <c r="AI3944" s="98"/>
      <c r="AJ3944" s="99"/>
      <c r="AK3944" s="116"/>
      <c r="AM3944" s="100"/>
      <c r="AN3944" s="120"/>
      <c r="AO3944" s="101"/>
    </row>
    <row r="3945" spans="1:41" ht="16.5">
      <c r="A3945" s="112">
        <v>37727</v>
      </c>
      <c r="B3945" s="73">
        <v>4609</v>
      </c>
      <c r="C3945" s="73">
        <v>4487</v>
      </c>
      <c r="D3945" s="80">
        <f t="shared" si="1754"/>
        <v>122</v>
      </c>
      <c r="E3945" s="17">
        <f t="shared" si="1745"/>
        <v>2.8000000000000001E-2</v>
      </c>
      <c r="F3945" s="16">
        <f t="shared" si="1755"/>
        <v>0</v>
      </c>
      <c r="G3945" s="16">
        <f t="shared" si="1756"/>
        <v>0</v>
      </c>
      <c r="H3945" s="16">
        <f t="shared" si="1757"/>
        <v>0</v>
      </c>
      <c r="I3945" s="16">
        <f t="shared" si="1758"/>
        <v>0</v>
      </c>
      <c r="J3945" s="16">
        <f t="shared" si="1759"/>
        <v>0</v>
      </c>
      <c r="K3945" s="16">
        <f t="shared" si="1763"/>
        <v>0</v>
      </c>
      <c r="L3945" s="16">
        <f t="shared" si="1760"/>
        <v>0</v>
      </c>
      <c r="M3945" s="72"/>
      <c r="N3945" s="72"/>
      <c r="O3945" s="32">
        <f t="shared" si="1764"/>
        <v>0</v>
      </c>
      <c r="P3945" s="17" t="e">
        <f t="shared" si="1765"/>
        <v>#DIV/0!</v>
      </c>
      <c r="Q3945" s="38">
        <f t="shared" si="1766"/>
        <v>0</v>
      </c>
      <c r="R3945" s="17" t="e">
        <f t="shared" si="1761"/>
        <v>#DIV/0!</v>
      </c>
      <c r="S3945" s="97">
        <f t="shared" si="1762"/>
        <v>2.8000000000000001E-2</v>
      </c>
      <c r="T3945" s="96">
        <f t="shared" si="1746"/>
        <v>1.2845396958648793E-2</v>
      </c>
      <c r="U3945" s="96">
        <f t="shared" si="1747"/>
        <v>1.2845397050591137E-2</v>
      </c>
      <c r="V3945" s="96">
        <f t="shared" si="1748"/>
        <v>1.284539740584458E-2</v>
      </c>
      <c r="W3945" s="96">
        <f t="shared" si="1749"/>
        <v>1.2845019435570083E-2</v>
      </c>
      <c r="X3945" s="105">
        <f>AVERAGE(S3945:S$4265)</f>
        <v>1.427414330218066E-2</v>
      </c>
      <c r="Y3945" s="96">
        <f t="shared" si="1750"/>
        <v>1.2597355172426717E-4</v>
      </c>
      <c r="Z3945" s="96">
        <f t="shared" si="1751"/>
        <v>1.2597355525113054E-4</v>
      </c>
      <c r="AA3945" s="96">
        <f t="shared" si="1752"/>
        <v>1.2597355128683322E-4</v>
      </c>
      <c r="AB3945" s="96">
        <f t="shared" si="1753"/>
        <v>1.1130684670844818E-4</v>
      </c>
      <c r="AC3945" s="105">
        <f>_xlfn.VAR.S(S3945:S$4265)</f>
        <v>1.3913711059190085E-4</v>
      </c>
      <c r="AI3945" s="98"/>
      <c r="AJ3945" s="99"/>
      <c r="AK3945" s="116"/>
      <c r="AM3945" s="100"/>
      <c r="AN3945" s="120"/>
      <c r="AO3945" s="101"/>
    </row>
    <row r="3946" spans="1:41" ht="16.5">
      <c r="A3946" s="112">
        <v>37726</v>
      </c>
      <c r="B3946" s="73">
        <v>4487</v>
      </c>
      <c r="C3946" s="73">
        <v>4459</v>
      </c>
      <c r="D3946" s="80">
        <f t="shared" si="1754"/>
        <v>28</v>
      </c>
      <c r="E3946" s="17">
        <f t="shared" si="1745"/>
        <v>7.0000000000000001E-3</v>
      </c>
      <c r="F3946" s="16">
        <f t="shared" si="1755"/>
        <v>0</v>
      </c>
      <c r="G3946" s="16">
        <f t="shared" si="1756"/>
        <v>0</v>
      </c>
      <c r="H3946" s="16">
        <f t="shared" si="1757"/>
        <v>0</v>
      </c>
      <c r="I3946" s="16">
        <f t="shared" si="1758"/>
        <v>0</v>
      </c>
      <c r="J3946" s="16">
        <f t="shared" si="1759"/>
        <v>0</v>
      </c>
      <c r="K3946" s="16">
        <f t="shared" si="1763"/>
        <v>0</v>
      </c>
      <c r="L3946" s="16">
        <f t="shared" si="1760"/>
        <v>0</v>
      </c>
      <c r="M3946" s="72"/>
      <c r="N3946" s="72"/>
      <c r="O3946" s="32">
        <f t="shared" si="1764"/>
        <v>0</v>
      </c>
      <c r="P3946" s="17" t="e">
        <f t="shared" si="1765"/>
        <v>#DIV/0!</v>
      </c>
      <c r="Q3946" s="38">
        <f t="shared" si="1766"/>
        <v>0</v>
      </c>
      <c r="R3946" s="17" t="e">
        <f t="shared" si="1761"/>
        <v>#DIV/0!</v>
      </c>
      <c r="S3946" s="97">
        <f t="shared" si="1762"/>
        <v>7.0000000000000001E-3</v>
      </c>
      <c r="T3946" s="96">
        <f t="shared" si="1746"/>
        <v>1.187808187090297E-2</v>
      </c>
      <c r="U3946" s="96">
        <f t="shared" si="1747"/>
        <v>1.1878081968713976E-2</v>
      </c>
      <c r="V3946" s="96">
        <f t="shared" si="1748"/>
        <v>1.1878082346643169E-2</v>
      </c>
      <c r="W3946" s="96">
        <f t="shared" si="1749"/>
        <v>1.1877680250606471E-2</v>
      </c>
      <c r="X3946" s="105">
        <f>AVERAGE(S3946:S$4265)</f>
        <v>1.4231249999999977E-2</v>
      </c>
      <c r="Y3946" s="96">
        <f t="shared" si="1750"/>
        <v>1.1742401816445607E-4</v>
      </c>
      <c r="Z3946" s="96">
        <f t="shared" si="1751"/>
        <v>1.1742402211774488E-4</v>
      </c>
      <c r="AA3946" s="96">
        <f t="shared" si="1752"/>
        <v>1.1742401867822988E-4</v>
      </c>
      <c r="AB3946" s="96">
        <f t="shared" si="1753"/>
        <v>1.037515325042056E-4</v>
      </c>
      <c r="AC3946" s="105">
        <f>_xlfn.VAR.S(S3946:S$4265)</f>
        <v>1.3898083855799431E-4</v>
      </c>
      <c r="AI3946" s="98"/>
      <c r="AJ3946" s="99"/>
      <c r="AK3946" s="116"/>
      <c r="AM3946" s="100"/>
      <c r="AN3946" s="120"/>
      <c r="AO3946" s="101"/>
    </row>
    <row r="3947" spans="1:41" ht="16.5">
      <c r="A3947" s="112">
        <v>37725</v>
      </c>
      <c r="B3947" s="73">
        <v>4459</v>
      </c>
      <c r="C3947" s="73">
        <v>4530</v>
      </c>
      <c r="D3947" s="80">
        <f t="shared" si="1754"/>
        <v>-71</v>
      </c>
      <c r="E3947" s="17">
        <f t="shared" si="1745"/>
        <v>1.6E-2</v>
      </c>
      <c r="F3947" s="16">
        <f t="shared" si="1755"/>
        <v>0</v>
      </c>
      <c r="G3947" s="16">
        <f t="shared" si="1756"/>
        <v>0</v>
      </c>
      <c r="H3947" s="16">
        <f t="shared" si="1757"/>
        <v>0</v>
      </c>
      <c r="I3947" s="16">
        <f t="shared" si="1758"/>
        <v>0</v>
      </c>
      <c r="J3947" s="16">
        <f t="shared" si="1759"/>
        <v>0</v>
      </c>
      <c r="K3947" s="16">
        <f t="shared" si="1763"/>
        <v>0</v>
      </c>
      <c r="L3947" s="16">
        <f t="shared" si="1760"/>
        <v>0</v>
      </c>
      <c r="M3947" s="72"/>
      <c r="N3947" s="72"/>
      <c r="O3947" s="32">
        <f t="shared" si="1764"/>
        <v>0</v>
      </c>
      <c r="P3947" s="17" t="e">
        <f t="shared" si="1765"/>
        <v>#DIV/0!</v>
      </c>
      <c r="Q3947" s="38">
        <f t="shared" si="1766"/>
        <v>0</v>
      </c>
      <c r="R3947" s="17" t="e">
        <f t="shared" si="1761"/>
        <v>#DIV/0!</v>
      </c>
      <c r="S3947" s="97">
        <f t="shared" si="1762"/>
        <v>1.6E-2</v>
      </c>
      <c r="T3947" s="96">
        <f t="shared" si="1746"/>
        <v>1.2189448798832946E-2</v>
      </c>
      <c r="U3947" s="96">
        <f t="shared" si="1747"/>
        <v>1.2189448902887208E-2</v>
      </c>
      <c r="V3947" s="96">
        <f t="shared" si="1748"/>
        <v>1.2189449304939542E-2</v>
      </c>
      <c r="W3947" s="96">
        <f t="shared" si="1749"/>
        <v>1.2189021543198375E-2</v>
      </c>
      <c r="X3947" s="105">
        <f>AVERAGE(S3947:S$4265)</f>
        <v>1.4253918495297779E-2</v>
      </c>
      <c r="Y3947" s="96">
        <f t="shared" si="1750"/>
        <v>1.2320020790884421E-4</v>
      </c>
      <c r="Z3947" s="96">
        <f t="shared" si="1751"/>
        <v>1.2320021204553644E-4</v>
      </c>
      <c r="AA3947" s="96">
        <f t="shared" si="1752"/>
        <v>1.2320020812012515E-4</v>
      </c>
      <c r="AB3947" s="96">
        <f t="shared" si="1753"/>
        <v>1.0885534747508107E-4</v>
      </c>
      <c r="AC3947" s="105">
        <f>_xlfn.VAR.S(S3947:S$4265)</f>
        <v>1.3925293271031778E-4</v>
      </c>
      <c r="AI3947" s="98"/>
      <c r="AJ3947" s="99"/>
      <c r="AK3947" s="116"/>
      <c r="AM3947" s="100"/>
      <c r="AN3947" s="120"/>
      <c r="AO3947" s="101"/>
    </row>
    <row r="3948" spans="1:41" ht="16.5">
      <c r="A3948" s="112">
        <v>37722</v>
      </c>
      <c r="B3948" s="73">
        <v>4530</v>
      </c>
      <c r="C3948" s="73">
        <v>4541</v>
      </c>
      <c r="D3948" s="80">
        <f t="shared" si="1754"/>
        <v>-11</v>
      </c>
      <c r="E3948" s="17">
        <f t="shared" si="1745"/>
        <v>3.0000000000000001E-3</v>
      </c>
      <c r="F3948" s="16">
        <f t="shared" si="1755"/>
        <v>0</v>
      </c>
      <c r="G3948" s="16">
        <f t="shared" si="1756"/>
        <v>0</v>
      </c>
      <c r="H3948" s="16">
        <f t="shared" si="1757"/>
        <v>0</v>
      </c>
      <c r="I3948" s="16">
        <f t="shared" si="1758"/>
        <v>0</v>
      </c>
      <c r="J3948" s="16">
        <f t="shared" si="1759"/>
        <v>0</v>
      </c>
      <c r="K3948" s="16">
        <f t="shared" si="1763"/>
        <v>0</v>
      </c>
      <c r="L3948" s="16">
        <f t="shared" si="1760"/>
        <v>0</v>
      </c>
      <c r="M3948" s="72"/>
      <c r="N3948" s="72"/>
      <c r="O3948" s="32">
        <f t="shared" si="1764"/>
        <v>0</v>
      </c>
      <c r="P3948" s="17" t="e">
        <f t="shared" si="1765"/>
        <v>#DIV/0!</v>
      </c>
      <c r="Q3948" s="38">
        <f t="shared" si="1766"/>
        <v>0</v>
      </c>
      <c r="R3948" s="17" t="e">
        <f t="shared" si="1761"/>
        <v>#DIV/0!</v>
      </c>
      <c r="S3948" s="97">
        <f t="shared" si="1762"/>
        <v>3.0000000000000001E-3</v>
      </c>
      <c r="T3948" s="96">
        <f t="shared" si="1746"/>
        <v>1.1946222126418028E-2</v>
      </c>
      <c r="U3948" s="96">
        <f t="shared" si="1747"/>
        <v>1.1946222237114052E-2</v>
      </c>
      <c r="V3948" s="96">
        <f t="shared" si="1748"/>
        <v>1.19462226648293E-2</v>
      </c>
      <c r="W3948" s="96">
        <f t="shared" si="1749"/>
        <v>1.1945767599147207E-2</v>
      </c>
      <c r="X3948" s="105">
        <f>AVERAGE(S3948:S$4265)</f>
        <v>1.4248427672955952E-2</v>
      </c>
      <c r="Y3948" s="96">
        <f t="shared" si="1750"/>
        <v>1.3001512872972727E-4</v>
      </c>
      <c r="Z3948" s="96">
        <f t="shared" si="1751"/>
        <v>1.300151331877493E-4</v>
      </c>
      <c r="AA3948" s="96">
        <f t="shared" si="1752"/>
        <v>1.3001512923312399E-4</v>
      </c>
      <c r="AB3948" s="96">
        <f t="shared" si="1753"/>
        <v>1.1487652560339225E-4</v>
      </c>
      <c r="AC3948" s="105">
        <f>_xlfn.VAR.S(S3948:S$4265)</f>
        <v>1.3968256849790733E-4</v>
      </c>
      <c r="AI3948" s="98"/>
      <c r="AJ3948" s="99"/>
      <c r="AK3948" s="116"/>
      <c r="AM3948" s="100"/>
      <c r="AN3948" s="120"/>
      <c r="AO3948" s="101"/>
    </row>
    <row r="3949" spans="1:41" ht="16.5">
      <c r="A3949" s="112">
        <v>37721</v>
      </c>
      <c r="B3949" s="73">
        <v>4541</v>
      </c>
      <c r="C3949" s="73">
        <v>4537</v>
      </c>
      <c r="D3949" s="80">
        <f t="shared" si="1754"/>
        <v>4</v>
      </c>
      <c r="E3949" s="17">
        <f t="shared" si="1745"/>
        <v>1E-3</v>
      </c>
      <c r="F3949" s="16">
        <f t="shared" si="1755"/>
        <v>0</v>
      </c>
      <c r="G3949" s="16">
        <f t="shared" si="1756"/>
        <v>0</v>
      </c>
      <c r="H3949" s="16">
        <f t="shared" si="1757"/>
        <v>0</v>
      </c>
      <c r="I3949" s="16">
        <f t="shared" si="1758"/>
        <v>0</v>
      </c>
      <c r="J3949" s="16">
        <f t="shared" si="1759"/>
        <v>0</v>
      </c>
      <c r="K3949" s="16">
        <f t="shared" si="1763"/>
        <v>0</v>
      </c>
      <c r="L3949" s="16">
        <f t="shared" si="1760"/>
        <v>0</v>
      </c>
      <c r="M3949" s="72"/>
      <c r="N3949" s="72"/>
      <c r="O3949" s="32">
        <f t="shared" si="1764"/>
        <v>0</v>
      </c>
      <c r="P3949" s="17" t="e">
        <f t="shared" si="1765"/>
        <v>#DIV/0!</v>
      </c>
      <c r="Q3949" s="38">
        <f t="shared" si="1766"/>
        <v>0</v>
      </c>
      <c r="R3949" s="17" t="e">
        <f t="shared" si="1761"/>
        <v>#DIV/0!</v>
      </c>
      <c r="S3949" s="97">
        <f t="shared" si="1762"/>
        <v>1E-3</v>
      </c>
      <c r="T3949" s="96">
        <f t="shared" si="1746"/>
        <v>1.2517257581295776E-2</v>
      </c>
      <c r="U3949" s="96">
        <f t="shared" si="1747"/>
        <v>1.2517257699057503E-2</v>
      </c>
      <c r="V3949" s="96">
        <f t="shared" si="1748"/>
        <v>1.2517258154073724E-2</v>
      </c>
      <c r="W3949" s="96">
        <f t="shared" si="1749"/>
        <v>1.2516774041645966E-2</v>
      </c>
      <c r="X3949" s="105">
        <f>AVERAGE(S3949:S$4265)</f>
        <v>1.4283911671924266E-2</v>
      </c>
      <c r="Y3949" s="96">
        <f t="shared" si="1750"/>
        <v>1.3253238001872697E-4</v>
      </c>
      <c r="Z3949" s="96">
        <f t="shared" si="1751"/>
        <v>1.3253238461822676E-4</v>
      </c>
      <c r="AA3949" s="96">
        <f t="shared" si="1752"/>
        <v>1.3253237985834791E-4</v>
      </c>
      <c r="AB3949" s="96">
        <f t="shared" si="1753"/>
        <v>1.1710097885863312E-4</v>
      </c>
      <c r="AC3949" s="105">
        <f>_xlfn.VAR.S(S3949:S$4265)</f>
        <v>1.3972293654913602E-4</v>
      </c>
      <c r="AI3949" s="98"/>
      <c r="AJ3949" s="99"/>
      <c r="AK3949" s="116"/>
      <c r="AM3949" s="100"/>
      <c r="AN3949" s="120"/>
      <c r="AO3949" s="101"/>
    </row>
    <row r="3950" spans="1:41" ht="16.5">
      <c r="A3950" s="112">
        <v>37720</v>
      </c>
      <c r="B3950" s="73">
        <v>4537</v>
      </c>
      <c r="C3950" s="73">
        <v>4552</v>
      </c>
      <c r="D3950" s="80">
        <f t="shared" si="1754"/>
        <v>-15</v>
      </c>
      <c r="E3950" s="17">
        <f t="shared" si="1745"/>
        <v>4.0000000000000001E-3</v>
      </c>
      <c r="F3950" s="16">
        <f t="shared" si="1755"/>
        <v>0</v>
      </c>
      <c r="G3950" s="16">
        <f t="shared" si="1756"/>
        <v>0</v>
      </c>
      <c r="H3950" s="16">
        <f t="shared" si="1757"/>
        <v>0</v>
      </c>
      <c r="I3950" s="16">
        <f t="shared" si="1758"/>
        <v>0</v>
      </c>
      <c r="J3950" s="16">
        <f t="shared" si="1759"/>
        <v>0</v>
      </c>
      <c r="K3950" s="16">
        <f t="shared" si="1763"/>
        <v>0</v>
      </c>
      <c r="L3950" s="16">
        <f t="shared" si="1760"/>
        <v>0</v>
      </c>
      <c r="M3950" s="72"/>
      <c r="N3950" s="72"/>
      <c r="O3950" s="32">
        <f t="shared" si="1764"/>
        <v>0</v>
      </c>
      <c r="P3950" s="17" t="e">
        <f t="shared" si="1765"/>
        <v>#DIV/0!</v>
      </c>
      <c r="Q3950" s="38">
        <f t="shared" si="1766"/>
        <v>0</v>
      </c>
      <c r="R3950" s="17" t="e">
        <f t="shared" si="1761"/>
        <v>#DIV/0!</v>
      </c>
      <c r="S3950" s="97">
        <f t="shared" si="1762"/>
        <v>4.0000000000000001E-3</v>
      </c>
      <c r="T3950" s="96">
        <f t="shared" si="1746"/>
        <v>1.3252401682229549E-2</v>
      </c>
      <c r="U3950" s="96">
        <f t="shared" si="1747"/>
        <v>1.3252401807507983E-2</v>
      </c>
      <c r="V3950" s="96">
        <f t="shared" si="1748"/>
        <v>1.3252402291567792E-2</v>
      </c>
      <c r="W3950" s="96">
        <f t="shared" si="1749"/>
        <v>1.3251887278346773E-2</v>
      </c>
      <c r="X3950" s="105">
        <f>AVERAGE(S3950:S$4265)</f>
        <v>1.4325949367088586E-2</v>
      </c>
      <c r="Y3950" s="96">
        <f t="shared" si="1750"/>
        <v>1.3140967999974987E-4</v>
      </c>
      <c r="Z3950" s="96">
        <f t="shared" si="1751"/>
        <v>1.3140968469688217E-4</v>
      </c>
      <c r="AA3950" s="96">
        <f t="shared" si="1752"/>
        <v>1.3140967887604571E-4</v>
      </c>
      <c r="AB3950" s="96">
        <f t="shared" si="1753"/>
        <v>1.1610937638197161E-4</v>
      </c>
      <c r="AC3950" s="105">
        <f>_xlfn.VAR.S(S3950:S$4265)</f>
        <v>1.396045308418731E-4</v>
      </c>
      <c r="AI3950" s="98"/>
      <c r="AJ3950" s="99"/>
      <c r="AK3950" s="116"/>
      <c r="AM3950" s="100"/>
      <c r="AN3950" s="120"/>
      <c r="AO3950" s="101"/>
    </row>
    <row r="3951" spans="1:41" ht="16.5">
      <c r="A3951" s="112">
        <v>37719</v>
      </c>
      <c r="B3951" s="73">
        <v>4552</v>
      </c>
      <c r="C3951" s="73">
        <v>4575</v>
      </c>
      <c r="D3951" s="80">
        <f t="shared" si="1754"/>
        <v>-23</v>
      </c>
      <c r="E3951" s="17">
        <f t="shared" si="1745"/>
        <v>6.0000000000000001E-3</v>
      </c>
      <c r="F3951" s="16">
        <f t="shared" si="1755"/>
        <v>0</v>
      </c>
      <c r="G3951" s="16">
        <f t="shared" si="1756"/>
        <v>0</v>
      </c>
      <c r="H3951" s="16">
        <f t="shared" si="1757"/>
        <v>0</v>
      </c>
      <c r="I3951" s="16">
        <f t="shared" si="1758"/>
        <v>0</v>
      </c>
      <c r="J3951" s="16">
        <f t="shared" si="1759"/>
        <v>0</v>
      </c>
      <c r="K3951" s="16">
        <f t="shared" si="1763"/>
        <v>0</v>
      </c>
      <c r="L3951" s="16">
        <f t="shared" si="1760"/>
        <v>0</v>
      </c>
      <c r="M3951" s="72"/>
      <c r="N3951" s="72"/>
      <c r="O3951" s="32">
        <f t="shared" si="1764"/>
        <v>0</v>
      </c>
      <c r="P3951" s="17" t="e">
        <f t="shared" si="1765"/>
        <v>#DIV/0!</v>
      </c>
      <c r="Q3951" s="38">
        <f t="shared" si="1766"/>
        <v>0</v>
      </c>
      <c r="R3951" s="17" t="e">
        <f t="shared" si="1761"/>
        <v>#DIV/0!</v>
      </c>
      <c r="S3951" s="97">
        <f t="shared" si="1762"/>
        <v>6.0000000000000001E-3</v>
      </c>
      <c r="T3951" s="96">
        <f t="shared" si="1746"/>
        <v>1.3842980513010158E-2</v>
      </c>
      <c r="U3951" s="96">
        <f t="shared" si="1747"/>
        <v>1.3842980646285087E-2</v>
      </c>
      <c r="V3951" s="96">
        <f t="shared" si="1748"/>
        <v>1.3842981161242333E-2</v>
      </c>
      <c r="W3951" s="96">
        <f t="shared" si="1749"/>
        <v>1.3842433274836993E-2</v>
      </c>
      <c r="X3951" s="105">
        <f>AVERAGE(S3951:S$4265)</f>
        <v>1.4358730158730135E-2</v>
      </c>
      <c r="Y3951" s="96">
        <f t="shared" si="1750"/>
        <v>1.3361342986912766E-4</v>
      </c>
      <c r="Z3951" s="96">
        <f t="shared" si="1751"/>
        <v>1.3361343469861021E-4</v>
      </c>
      <c r="AA3951" s="96">
        <f t="shared" si="1752"/>
        <v>1.3361342785916109E-4</v>
      </c>
      <c r="AB3951" s="96">
        <f t="shared" si="1753"/>
        <v>1.1805694818010374E-4</v>
      </c>
      <c r="AC3951" s="105">
        <f>_xlfn.VAR.S(S3951:S$4265)</f>
        <v>1.3970848245880148E-4</v>
      </c>
      <c r="AI3951" s="98"/>
      <c r="AJ3951" s="99"/>
      <c r="AK3951" s="116"/>
      <c r="AM3951" s="100"/>
      <c r="AN3951" s="120"/>
      <c r="AO3951" s="101"/>
    </row>
    <row r="3952" spans="1:41" ht="16.5">
      <c r="A3952" s="112">
        <v>37718</v>
      </c>
      <c r="B3952" s="73">
        <v>4575</v>
      </c>
      <c r="C3952" s="73">
        <v>4499</v>
      </c>
      <c r="D3952" s="80">
        <f t="shared" si="1754"/>
        <v>76</v>
      </c>
      <c r="E3952" s="17">
        <f t="shared" si="1745"/>
        <v>1.7000000000000001E-2</v>
      </c>
      <c r="F3952" s="16">
        <f t="shared" si="1755"/>
        <v>0</v>
      </c>
      <c r="G3952" s="16">
        <f t="shared" si="1756"/>
        <v>0</v>
      </c>
      <c r="H3952" s="16">
        <f t="shared" si="1757"/>
        <v>0</v>
      </c>
      <c r="I3952" s="16">
        <f t="shared" si="1758"/>
        <v>0</v>
      </c>
      <c r="J3952" s="16">
        <f t="shared" si="1759"/>
        <v>0</v>
      </c>
      <c r="K3952" s="16">
        <f t="shared" si="1763"/>
        <v>0</v>
      </c>
      <c r="L3952" s="16">
        <f t="shared" si="1760"/>
        <v>0</v>
      </c>
      <c r="M3952" s="72"/>
      <c r="N3952" s="72"/>
      <c r="O3952" s="32">
        <f t="shared" si="1764"/>
        <v>0</v>
      </c>
      <c r="P3952" s="17" t="e">
        <f t="shared" si="1765"/>
        <v>#DIV/0!</v>
      </c>
      <c r="Q3952" s="38">
        <f t="shared" si="1766"/>
        <v>0</v>
      </c>
      <c r="R3952" s="17" t="e">
        <f t="shared" si="1761"/>
        <v>#DIV/0!</v>
      </c>
      <c r="S3952" s="97">
        <f t="shared" si="1762"/>
        <v>1.7000000000000001E-2</v>
      </c>
      <c r="T3952" s="96">
        <f t="shared" si="1746"/>
        <v>1.4343596290436338E-2</v>
      </c>
      <c r="U3952" s="96">
        <f t="shared" si="1747"/>
        <v>1.4343596432218178E-2</v>
      </c>
      <c r="V3952" s="96">
        <f t="shared" si="1748"/>
        <v>1.4343596980045035E-2</v>
      </c>
      <c r="W3952" s="96">
        <f t="shared" si="1749"/>
        <v>1.4343014122167014E-2</v>
      </c>
      <c r="X3952" s="105">
        <f>AVERAGE(S3952:S$4265)</f>
        <v>1.4385350318471313E-2</v>
      </c>
      <c r="Y3952" s="96">
        <f t="shared" si="1750"/>
        <v>1.3769839779325605E-4</v>
      </c>
      <c r="Z3952" s="96">
        <f t="shared" si="1751"/>
        <v>1.3769840277998591E-4</v>
      </c>
      <c r="AA3952" s="96">
        <f t="shared" si="1752"/>
        <v>1.3769839492046393E-4</v>
      </c>
      <c r="AB3952" s="96">
        <f t="shared" si="1753"/>
        <v>1.2166672617009309E-4</v>
      </c>
      <c r="AC3952" s="105">
        <f>_xlfn.VAR.S(S3952:S$4265)</f>
        <v>1.3993090291202921E-4</v>
      </c>
      <c r="AI3952" s="98"/>
      <c r="AJ3952" s="99"/>
      <c r="AK3952" s="116"/>
      <c r="AM3952" s="100"/>
      <c r="AN3952" s="120"/>
      <c r="AO3952" s="101"/>
    </row>
    <row r="3953" spans="1:41" ht="16.5">
      <c r="A3953" s="112">
        <v>37715</v>
      </c>
      <c r="B3953" s="73">
        <v>4499</v>
      </c>
      <c r="C3953" s="73">
        <v>4358</v>
      </c>
      <c r="D3953" s="80">
        <f t="shared" si="1754"/>
        <v>141</v>
      </c>
      <c r="E3953" s="17">
        <f t="shared" si="1745"/>
        <v>3.3000000000000002E-2</v>
      </c>
      <c r="F3953" s="16">
        <f t="shared" si="1755"/>
        <v>0</v>
      </c>
      <c r="G3953" s="16">
        <f t="shared" si="1756"/>
        <v>0</v>
      </c>
      <c r="H3953" s="16">
        <f t="shared" si="1757"/>
        <v>0</v>
      </c>
      <c r="I3953" s="16">
        <f t="shared" si="1758"/>
        <v>0</v>
      </c>
      <c r="J3953" s="16">
        <f t="shared" si="1759"/>
        <v>0</v>
      </c>
      <c r="K3953" s="16">
        <f t="shared" si="1763"/>
        <v>0</v>
      </c>
      <c r="L3953" s="16">
        <f t="shared" si="1760"/>
        <v>0</v>
      </c>
      <c r="M3953" s="72"/>
      <c r="N3953" s="72"/>
      <c r="O3953" s="32">
        <f t="shared" si="1764"/>
        <v>0</v>
      </c>
      <c r="P3953" s="17" t="e">
        <f t="shared" si="1765"/>
        <v>#DIV/0!</v>
      </c>
      <c r="Q3953" s="38">
        <f t="shared" si="1766"/>
        <v>0</v>
      </c>
      <c r="R3953" s="17" t="e">
        <f t="shared" si="1761"/>
        <v>#DIV/0!</v>
      </c>
      <c r="S3953" s="97">
        <f t="shared" si="1762"/>
        <v>3.3000000000000002E-2</v>
      </c>
      <c r="T3953" s="96">
        <f t="shared" si="1746"/>
        <v>1.417403860684717E-2</v>
      </c>
      <c r="U3953" s="96">
        <f t="shared" si="1747"/>
        <v>1.4174038757678913E-2</v>
      </c>
      <c r="V3953" s="96">
        <f t="shared" si="1748"/>
        <v>1.417403934047344E-2</v>
      </c>
      <c r="W3953" s="96">
        <f t="shared" si="1749"/>
        <v>1.4173419278901079E-2</v>
      </c>
      <c r="X3953" s="105">
        <f>AVERAGE(S3953:S$4265)</f>
        <v>1.4376996805111796E-2</v>
      </c>
      <c r="Y3953" s="96">
        <f t="shared" si="1750"/>
        <v>1.4597790885693686E-4</v>
      </c>
      <c r="Z3953" s="96">
        <f t="shared" si="1751"/>
        <v>1.4597791421638282E-4</v>
      </c>
      <c r="AA3953" s="96">
        <f t="shared" si="1752"/>
        <v>1.4597790606543876E-4</v>
      </c>
      <c r="AB3953" s="96">
        <f t="shared" si="1753"/>
        <v>1.2898207631148177E-4</v>
      </c>
      <c r="AC3953" s="105">
        <f>_xlfn.VAR.S(S3953:S$4265)</f>
        <v>1.4035741787499031E-4</v>
      </c>
      <c r="AI3953" s="98"/>
      <c r="AJ3953" s="99"/>
      <c r="AK3953" s="116"/>
      <c r="AM3953" s="100"/>
      <c r="AN3953" s="120"/>
      <c r="AO3953" s="101"/>
    </row>
    <row r="3954" spans="1:41" ht="16.5">
      <c r="A3954" s="112">
        <v>37714</v>
      </c>
      <c r="B3954" s="73">
        <v>4358</v>
      </c>
      <c r="C3954" s="73">
        <v>4311</v>
      </c>
      <c r="D3954" s="80">
        <f t="shared" si="1754"/>
        <v>47</v>
      </c>
      <c r="E3954" s="17">
        <f t="shared" si="1745"/>
        <v>1.0999999999999999E-2</v>
      </c>
      <c r="F3954" s="16">
        <f t="shared" si="1755"/>
        <v>0</v>
      </c>
      <c r="G3954" s="16">
        <f t="shared" si="1756"/>
        <v>0</v>
      </c>
      <c r="H3954" s="16">
        <f t="shared" si="1757"/>
        <v>0</v>
      </c>
      <c r="I3954" s="16">
        <f t="shared" si="1758"/>
        <v>0</v>
      </c>
      <c r="J3954" s="16">
        <f t="shared" si="1759"/>
        <v>0</v>
      </c>
      <c r="K3954" s="16">
        <f t="shared" si="1763"/>
        <v>0</v>
      </c>
      <c r="L3954" s="16">
        <f t="shared" si="1760"/>
        <v>0</v>
      </c>
      <c r="M3954" s="72"/>
      <c r="N3954" s="72"/>
      <c r="O3954" s="32">
        <f t="shared" si="1764"/>
        <v>0</v>
      </c>
      <c r="P3954" s="17" t="e">
        <f t="shared" si="1765"/>
        <v>#DIV/0!</v>
      </c>
      <c r="Q3954" s="38">
        <f t="shared" si="1766"/>
        <v>0</v>
      </c>
      <c r="R3954" s="17" t="e">
        <f t="shared" si="1761"/>
        <v>#DIV/0!</v>
      </c>
      <c r="S3954" s="97">
        <f t="shared" si="1762"/>
        <v>1.0999999999999999E-2</v>
      </c>
      <c r="T3954" s="96">
        <f t="shared" si="1746"/>
        <v>1.2972381496645924E-2</v>
      </c>
      <c r="U3954" s="96">
        <f t="shared" si="1747"/>
        <v>1.2972381657105224E-2</v>
      </c>
      <c r="V3954" s="96">
        <f t="shared" si="1748"/>
        <v>1.2972382277099405E-2</v>
      </c>
      <c r="W3954" s="96">
        <f t="shared" si="1749"/>
        <v>1.2971722637128808E-2</v>
      </c>
      <c r="X3954" s="105">
        <f>AVERAGE(S3954:S$4265)</f>
        <v>1.4317307692307669E-2</v>
      </c>
      <c r="Y3954" s="96">
        <f t="shared" si="1750"/>
        <v>1.2969316881062063E-4</v>
      </c>
      <c r="Z3954" s="96">
        <f t="shared" si="1751"/>
        <v>1.2969317492240795E-4</v>
      </c>
      <c r="AA3954" s="96">
        <f t="shared" si="1752"/>
        <v>1.2969316783634064E-4</v>
      </c>
      <c r="AB3954" s="96">
        <f t="shared" si="1753"/>
        <v>1.1459113597084952E-4</v>
      </c>
      <c r="AC3954" s="105">
        <f>_xlfn.VAR.S(S3954:S$4265)</f>
        <v>1.3968998886965177E-4</v>
      </c>
      <c r="AI3954" s="98"/>
      <c r="AJ3954" s="99"/>
      <c r="AK3954" s="116"/>
      <c r="AM3954" s="100"/>
      <c r="AN3954" s="120"/>
      <c r="AO3954" s="101"/>
    </row>
    <row r="3955" spans="1:41" ht="16.5">
      <c r="A3955" s="112">
        <v>37713</v>
      </c>
      <c r="B3955" s="73">
        <v>4311</v>
      </c>
      <c r="C3955" s="73">
        <v>4337</v>
      </c>
      <c r="D3955" s="80">
        <f t="shared" si="1754"/>
        <v>-26</v>
      </c>
      <c r="E3955" s="17">
        <f t="shared" si="1745"/>
        <v>6.0000000000000001E-3</v>
      </c>
      <c r="F3955" s="16">
        <f t="shared" si="1755"/>
        <v>0</v>
      </c>
      <c r="G3955" s="16">
        <f t="shared" si="1756"/>
        <v>0</v>
      </c>
      <c r="H3955" s="16">
        <f t="shared" si="1757"/>
        <v>0</v>
      </c>
      <c r="I3955" s="16">
        <f t="shared" si="1758"/>
        <v>0</v>
      </c>
      <c r="J3955" s="16">
        <f t="shared" si="1759"/>
        <v>0</v>
      </c>
      <c r="K3955" s="16">
        <f t="shared" si="1763"/>
        <v>0</v>
      </c>
      <c r="L3955" s="16">
        <f t="shared" si="1760"/>
        <v>0</v>
      </c>
      <c r="M3955" s="72"/>
      <c r="N3955" s="72"/>
      <c r="O3955" s="32">
        <f t="shared" si="1764"/>
        <v>0</v>
      </c>
      <c r="P3955" s="17" t="e">
        <f t="shared" si="1765"/>
        <v>#DIV/0!</v>
      </c>
      <c r="Q3955" s="38">
        <f t="shared" si="1766"/>
        <v>0</v>
      </c>
      <c r="R3955" s="17" t="e">
        <f t="shared" si="1761"/>
        <v>#DIV/0!</v>
      </c>
      <c r="S3955" s="97">
        <f t="shared" si="1762"/>
        <v>6.0000000000000001E-3</v>
      </c>
      <c r="T3955" s="96">
        <f t="shared" si="1746"/>
        <v>1.3098278187921196E-2</v>
      </c>
      <c r="U3955" s="96">
        <f t="shared" si="1747"/>
        <v>1.3098278358622579E-2</v>
      </c>
      <c r="V3955" s="96">
        <f t="shared" si="1748"/>
        <v>1.3098279018190856E-2</v>
      </c>
      <c r="W3955" s="96">
        <f t="shared" si="1749"/>
        <v>1.3097577273541284E-2</v>
      </c>
      <c r="X3955" s="105">
        <f>AVERAGE(S3955:S$4265)</f>
        <v>1.4327974276527307E-2</v>
      </c>
      <c r="Y3955" s="96">
        <f t="shared" si="1750"/>
        <v>1.3769042822275138E-4</v>
      </c>
      <c r="Z3955" s="96">
        <f t="shared" si="1751"/>
        <v>1.376904346789278E-4</v>
      </c>
      <c r="AA3955" s="96">
        <f t="shared" si="1752"/>
        <v>1.3769042696388281E-4</v>
      </c>
      <c r="AB3955" s="96">
        <f t="shared" si="1753"/>
        <v>1.21657313363174E-4</v>
      </c>
      <c r="AC3955" s="105">
        <f>_xlfn.VAR.S(S3955:S$4265)</f>
        <v>1.4010498910901412E-4</v>
      </c>
      <c r="AI3955" s="98"/>
      <c r="AJ3955" s="99"/>
      <c r="AK3955" s="116"/>
      <c r="AM3955" s="100"/>
      <c r="AN3955" s="120"/>
      <c r="AO3955" s="101"/>
    </row>
    <row r="3956" spans="1:41" ht="16.5">
      <c r="A3956" s="112">
        <v>37712</v>
      </c>
      <c r="B3956" s="73">
        <v>4337</v>
      </c>
      <c r="C3956" s="73">
        <v>4321</v>
      </c>
      <c r="D3956" s="80">
        <f t="shared" si="1754"/>
        <v>16</v>
      </c>
      <c r="E3956" s="17">
        <f t="shared" si="1745"/>
        <v>4.0000000000000001E-3</v>
      </c>
      <c r="F3956" s="16">
        <f t="shared" si="1755"/>
        <v>0</v>
      </c>
      <c r="G3956" s="16">
        <f t="shared" si="1756"/>
        <v>0</v>
      </c>
      <c r="H3956" s="16">
        <f t="shared" si="1757"/>
        <v>0</v>
      </c>
      <c r="I3956" s="16">
        <f t="shared" si="1758"/>
        <v>0</v>
      </c>
      <c r="J3956" s="16">
        <f t="shared" si="1759"/>
        <v>0</v>
      </c>
      <c r="K3956" s="16">
        <f t="shared" si="1763"/>
        <v>0</v>
      </c>
      <c r="L3956" s="16">
        <f t="shared" si="1760"/>
        <v>0</v>
      </c>
      <c r="M3956" s="72"/>
      <c r="N3956" s="72"/>
      <c r="O3956" s="32">
        <f t="shared" si="1764"/>
        <v>0</v>
      </c>
      <c r="P3956" s="17" t="e">
        <f t="shared" si="1765"/>
        <v>#DIV/0!</v>
      </c>
      <c r="Q3956" s="38">
        <f t="shared" si="1766"/>
        <v>0</v>
      </c>
      <c r="R3956" s="17" t="e">
        <f t="shared" si="1761"/>
        <v>#DIV/0!</v>
      </c>
      <c r="S3956" s="97">
        <f t="shared" si="1762"/>
        <v>4.0000000000000001E-3</v>
      </c>
      <c r="T3956" s="96">
        <f t="shared" si="1746"/>
        <v>1.355135977438425E-2</v>
      </c>
      <c r="U3956" s="96">
        <f t="shared" si="1747"/>
        <v>1.3551359955981467E-2</v>
      </c>
      <c r="V3956" s="96">
        <f t="shared" si="1748"/>
        <v>1.3551360657649846E-2</v>
      </c>
      <c r="W3956" s="96">
        <f t="shared" si="1749"/>
        <v>1.35506141207886E-2</v>
      </c>
      <c r="X3956" s="105">
        <f>AVERAGE(S3956:S$4265)</f>
        <v>1.4354838709677395E-2</v>
      </c>
      <c r="Y3956" s="96">
        <f t="shared" si="1750"/>
        <v>1.4283941080448946E-4</v>
      </c>
      <c r="Z3956" s="96">
        <f t="shared" si="1751"/>
        <v>1.428394174977019E-4</v>
      </c>
      <c r="AA3956" s="96">
        <f t="shared" si="1752"/>
        <v>1.4283940861379649E-4</v>
      </c>
      <c r="AB3956" s="96">
        <f t="shared" si="1753"/>
        <v>1.2620720975951131E-4</v>
      </c>
      <c r="AC3956" s="105">
        <f>_xlfn.VAR.S(S3956:S$4265)</f>
        <v>1.4033322893830307E-4</v>
      </c>
      <c r="AI3956" s="98"/>
      <c r="AJ3956" s="99"/>
      <c r="AK3956" s="116"/>
      <c r="AM3956" s="100"/>
      <c r="AN3956" s="120"/>
      <c r="AO3956" s="101"/>
    </row>
    <row r="3957" spans="1:41" ht="16.5">
      <c r="A3957" s="112">
        <v>37711</v>
      </c>
      <c r="B3957" s="73">
        <v>4321</v>
      </c>
      <c r="C3957" s="73">
        <v>4477</v>
      </c>
      <c r="D3957" s="80">
        <f t="shared" si="1754"/>
        <v>-156</v>
      </c>
      <c r="E3957" s="17">
        <f t="shared" si="1745"/>
        <v>3.5000000000000003E-2</v>
      </c>
      <c r="F3957" s="16">
        <f t="shared" si="1755"/>
        <v>0</v>
      </c>
      <c r="G3957" s="16">
        <f t="shared" si="1756"/>
        <v>0</v>
      </c>
      <c r="H3957" s="16">
        <f t="shared" si="1757"/>
        <v>0</v>
      </c>
      <c r="I3957" s="16">
        <f t="shared" si="1758"/>
        <v>0</v>
      </c>
      <c r="J3957" s="16">
        <f t="shared" si="1759"/>
        <v>0</v>
      </c>
      <c r="K3957" s="16">
        <f t="shared" si="1763"/>
        <v>0</v>
      </c>
      <c r="L3957" s="16">
        <f t="shared" si="1760"/>
        <v>0</v>
      </c>
      <c r="M3957" s="72"/>
      <c r="N3957" s="72"/>
      <c r="O3957" s="32">
        <f t="shared" si="1764"/>
        <v>0</v>
      </c>
      <c r="P3957" s="17" t="e">
        <f t="shared" si="1765"/>
        <v>#DIV/0!</v>
      </c>
      <c r="Q3957" s="38">
        <f t="shared" si="1766"/>
        <v>0</v>
      </c>
      <c r="R3957" s="17" t="e">
        <f t="shared" si="1761"/>
        <v>#DIV/0!</v>
      </c>
      <c r="S3957" s="97">
        <f t="shared" si="1762"/>
        <v>3.5000000000000003E-2</v>
      </c>
      <c r="T3957" s="96">
        <f t="shared" si="1746"/>
        <v>1.4161021036578989E-2</v>
      </c>
      <c r="U3957" s="96">
        <f t="shared" si="1747"/>
        <v>1.4161021229767517E-2</v>
      </c>
      <c r="V3957" s="96">
        <f t="shared" si="1748"/>
        <v>1.416102197622324E-2</v>
      </c>
      <c r="W3957" s="96">
        <f t="shared" si="1749"/>
        <v>1.4160227788072979E-2</v>
      </c>
      <c r="X3957" s="105">
        <f>AVERAGE(S3957:S$4265)</f>
        <v>1.4388349514563083E-2</v>
      </c>
      <c r="Y3957" s="96">
        <f t="shared" si="1750"/>
        <v>1.4536662754695894E-4</v>
      </c>
      <c r="Z3957" s="96">
        <f t="shared" si="1751"/>
        <v>1.4536663441680291E-4</v>
      </c>
      <c r="AA3957" s="96">
        <f t="shared" si="1752"/>
        <v>1.4536662399757341E-4</v>
      </c>
      <c r="AB3957" s="96">
        <f t="shared" si="1753"/>
        <v>1.2844080420687119E-4</v>
      </c>
      <c r="AC3957" s="105">
        <f>_xlfn.VAR.S(S3957:S$4265)</f>
        <v>1.4043960408523571E-4</v>
      </c>
      <c r="AI3957" s="98"/>
      <c r="AJ3957" s="99"/>
      <c r="AK3957" s="116"/>
      <c r="AM3957" s="100"/>
      <c r="AN3957" s="120"/>
      <c r="AO3957" s="101"/>
    </row>
    <row r="3958" spans="1:41" ht="16.5">
      <c r="A3958" s="112">
        <v>37708</v>
      </c>
      <c r="B3958" s="73">
        <v>4477</v>
      </c>
      <c r="C3958" s="73">
        <v>4514</v>
      </c>
      <c r="D3958" s="80">
        <f t="shared" si="1754"/>
        <v>-37</v>
      </c>
      <c r="E3958" s="17">
        <f t="shared" si="1745"/>
        <v>9.0000000000000011E-3</v>
      </c>
      <c r="F3958" s="16">
        <f t="shared" si="1755"/>
        <v>0</v>
      </c>
      <c r="G3958" s="16">
        <f t="shared" si="1756"/>
        <v>0</v>
      </c>
      <c r="H3958" s="16">
        <f t="shared" si="1757"/>
        <v>0</v>
      </c>
      <c r="I3958" s="16">
        <f t="shared" si="1758"/>
        <v>0</v>
      </c>
      <c r="J3958" s="16">
        <f t="shared" si="1759"/>
        <v>0</v>
      </c>
      <c r="K3958" s="16">
        <f t="shared" si="1763"/>
        <v>0</v>
      </c>
      <c r="L3958" s="16">
        <f t="shared" si="1760"/>
        <v>0</v>
      </c>
      <c r="M3958" s="72"/>
      <c r="N3958" s="72"/>
      <c r="O3958" s="32">
        <f t="shared" si="1764"/>
        <v>0</v>
      </c>
      <c r="P3958" s="17" t="e">
        <f t="shared" si="1765"/>
        <v>#DIV/0!</v>
      </c>
      <c r="Q3958" s="38">
        <f t="shared" si="1766"/>
        <v>0</v>
      </c>
      <c r="R3958" s="17" t="e">
        <f t="shared" si="1761"/>
        <v>#DIV/0!</v>
      </c>
      <c r="S3958" s="97">
        <f t="shared" si="1762"/>
        <v>9.0000000000000011E-3</v>
      </c>
      <c r="T3958" s="96">
        <f t="shared" si="1746"/>
        <v>1.2830873443169135E-2</v>
      </c>
      <c r="U3958" s="96">
        <f t="shared" si="1747"/>
        <v>1.2830873648688845E-2</v>
      </c>
      <c r="V3958" s="96">
        <f t="shared" si="1748"/>
        <v>1.2830874442790678E-2</v>
      </c>
      <c r="W3958" s="96">
        <f t="shared" si="1749"/>
        <v>1.2830029561779763E-2</v>
      </c>
      <c r="X3958" s="105">
        <f>AVERAGE(S3958:S$4265)</f>
        <v>1.4321428571428544E-2</v>
      </c>
      <c r="Y3958" s="96">
        <f t="shared" si="1750"/>
        <v>1.2327491192488498E-4</v>
      </c>
      <c r="Z3958" s="96">
        <f t="shared" si="1751"/>
        <v>1.2327491981487123E-4</v>
      </c>
      <c r="AA3958" s="96">
        <f t="shared" si="1752"/>
        <v>1.2327491097797308E-4</v>
      </c>
      <c r="AB3958" s="96">
        <f t="shared" si="1753"/>
        <v>1.0891812537890514E-4</v>
      </c>
      <c r="AC3958" s="105">
        <f>_xlfn.VAR.S(S3958:S$4265)</f>
        <v>1.3950872498836729E-4</v>
      </c>
      <c r="AI3958" s="98"/>
      <c r="AJ3958" s="99"/>
      <c r="AK3958" s="116"/>
      <c r="AM3958" s="100"/>
      <c r="AN3958" s="120"/>
      <c r="AO3958" s="101"/>
    </row>
    <row r="3959" spans="1:41" ht="16.5">
      <c r="A3959" s="112">
        <v>37707</v>
      </c>
      <c r="B3959" s="73">
        <v>4514</v>
      </c>
      <c r="C3959" s="73">
        <v>4496</v>
      </c>
      <c r="D3959" s="80">
        <f t="shared" si="1754"/>
        <v>18</v>
      </c>
      <c r="E3959" s="17">
        <f t="shared" si="1745"/>
        <v>5.0000000000000001E-3</v>
      </c>
      <c r="F3959" s="16">
        <f t="shared" si="1755"/>
        <v>0</v>
      </c>
      <c r="G3959" s="16">
        <f t="shared" si="1756"/>
        <v>0</v>
      </c>
      <c r="H3959" s="16">
        <f t="shared" si="1757"/>
        <v>0</v>
      </c>
      <c r="I3959" s="16">
        <f t="shared" si="1758"/>
        <v>0</v>
      </c>
      <c r="J3959" s="16">
        <f t="shared" si="1759"/>
        <v>0</v>
      </c>
      <c r="K3959" s="16">
        <f t="shared" si="1763"/>
        <v>0</v>
      </c>
      <c r="L3959" s="16">
        <f t="shared" si="1760"/>
        <v>0</v>
      </c>
      <c r="M3959" s="72"/>
      <c r="N3959" s="72"/>
      <c r="O3959" s="32">
        <f t="shared" si="1764"/>
        <v>0</v>
      </c>
      <c r="P3959" s="17" t="e">
        <f t="shared" si="1765"/>
        <v>#DIV/0!</v>
      </c>
      <c r="Q3959" s="38">
        <f t="shared" si="1766"/>
        <v>0</v>
      </c>
      <c r="R3959" s="17" t="e">
        <f t="shared" si="1761"/>
        <v>#DIV/0!</v>
      </c>
      <c r="S3959" s="97">
        <f t="shared" si="1762"/>
        <v>5.0000000000000001E-3</v>
      </c>
      <c r="T3959" s="96">
        <f t="shared" si="1746"/>
        <v>1.3075397279967165E-2</v>
      </c>
      <c r="U3959" s="96">
        <f t="shared" si="1747"/>
        <v>1.3075397498605154E-2</v>
      </c>
      <c r="V3959" s="96">
        <f t="shared" si="1748"/>
        <v>1.3075398343394339E-2</v>
      </c>
      <c r="W3959" s="96">
        <f t="shared" si="1749"/>
        <v>1.3074499533808258E-2</v>
      </c>
      <c r="X3959" s="105">
        <f>AVERAGE(S3959:S$4265)</f>
        <v>1.4338762214983689E-2</v>
      </c>
      <c r="Y3959" s="96">
        <f t="shared" si="1750"/>
        <v>1.3008338313352252E-4</v>
      </c>
      <c r="Z3959" s="96">
        <f t="shared" si="1751"/>
        <v>1.3008339141337553E-4</v>
      </c>
      <c r="AA3959" s="96">
        <f t="shared" si="1752"/>
        <v>1.3008338157290703E-4</v>
      </c>
      <c r="AB3959" s="96">
        <f t="shared" si="1753"/>
        <v>1.1493401892793482E-4</v>
      </c>
      <c r="AC3959" s="105">
        <f>_xlfn.VAR.S(S3959:S$4265)</f>
        <v>1.3987179323412377E-4</v>
      </c>
      <c r="AI3959" s="98"/>
      <c r="AJ3959" s="99"/>
      <c r="AK3959" s="116"/>
      <c r="AM3959" s="100"/>
      <c r="AN3959" s="120"/>
      <c r="AO3959" s="101"/>
    </row>
    <row r="3960" spans="1:41" ht="16.5">
      <c r="A3960" s="112">
        <v>37706</v>
      </c>
      <c r="B3960" s="73">
        <v>4496</v>
      </c>
      <c r="C3960" s="73">
        <v>4498</v>
      </c>
      <c r="D3960" s="80">
        <f t="shared" si="1754"/>
        <v>-2</v>
      </c>
      <c r="E3960" s="17">
        <f t="shared" si="1745"/>
        <v>1E-3</v>
      </c>
      <c r="F3960" s="16">
        <f t="shared" si="1755"/>
        <v>0</v>
      </c>
      <c r="G3960" s="16">
        <f t="shared" si="1756"/>
        <v>0</v>
      </c>
      <c r="H3960" s="16">
        <f t="shared" si="1757"/>
        <v>0</v>
      </c>
      <c r="I3960" s="16">
        <f t="shared" si="1758"/>
        <v>0</v>
      </c>
      <c r="J3960" s="16">
        <f t="shared" si="1759"/>
        <v>0</v>
      </c>
      <c r="K3960" s="16">
        <f t="shared" si="1763"/>
        <v>0</v>
      </c>
      <c r="L3960" s="16">
        <f t="shared" si="1760"/>
        <v>0</v>
      </c>
      <c r="M3960" s="72"/>
      <c r="N3960" s="72"/>
      <c r="O3960" s="32">
        <f t="shared" si="1764"/>
        <v>0</v>
      </c>
      <c r="P3960" s="17" t="e">
        <f t="shared" si="1765"/>
        <v>#DIV/0!</v>
      </c>
      <c r="Q3960" s="38">
        <f t="shared" si="1766"/>
        <v>0</v>
      </c>
      <c r="R3960" s="17" t="e">
        <f t="shared" si="1761"/>
        <v>#DIV/0!</v>
      </c>
      <c r="S3960" s="97">
        <f t="shared" si="1762"/>
        <v>1E-3</v>
      </c>
      <c r="T3960" s="96">
        <f t="shared" si="1746"/>
        <v>1.3590848170177836E-2</v>
      </c>
      <c r="U3960" s="96">
        <f t="shared" si="1747"/>
        <v>1.3590848402771442E-2</v>
      </c>
      <c r="V3960" s="96">
        <f t="shared" si="1748"/>
        <v>1.359084930148334E-2</v>
      </c>
      <c r="W3960" s="96">
        <f t="shared" si="1749"/>
        <v>1.3589893121072616E-2</v>
      </c>
      <c r="X3960" s="105">
        <f>AVERAGE(S3960:S$4265)</f>
        <v>1.4369281045751605E-2</v>
      </c>
      <c r="Y3960" s="96">
        <f t="shared" si="1750"/>
        <v>1.3367576893248898E-4</v>
      </c>
      <c r="Z3960" s="96">
        <f t="shared" si="1751"/>
        <v>1.3367577748575691E-4</v>
      </c>
      <c r="AA3960" s="96">
        <f t="shared" si="1752"/>
        <v>1.3367576603155236E-4</v>
      </c>
      <c r="AB3960" s="96">
        <f t="shared" si="1753"/>
        <v>1.181086876219645E-4</v>
      </c>
      <c r="AC3960" s="105">
        <f>_xlfn.VAR.S(S3960:S$4265)</f>
        <v>1.4004351226829599E-4</v>
      </c>
      <c r="AI3960" s="98"/>
      <c r="AJ3960" s="99"/>
      <c r="AK3960" s="116"/>
      <c r="AM3960" s="100"/>
      <c r="AN3960" s="120"/>
      <c r="AO3960" s="101"/>
    </row>
    <row r="3961" spans="1:41" ht="16.5">
      <c r="A3961" s="112">
        <v>37705</v>
      </c>
      <c r="B3961" s="73">
        <v>4498</v>
      </c>
      <c r="C3961" s="73">
        <v>4570</v>
      </c>
      <c r="D3961" s="80">
        <f t="shared" si="1754"/>
        <v>-72</v>
      </c>
      <c r="E3961" s="17">
        <f t="shared" si="1745"/>
        <v>1.6E-2</v>
      </c>
      <c r="F3961" s="16">
        <f t="shared" si="1755"/>
        <v>0</v>
      </c>
      <c r="G3961" s="16">
        <f t="shared" si="1756"/>
        <v>0</v>
      </c>
      <c r="H3961" s="16">
        <f t="shared" si="1757"/>
        <v>0</v>
      </c>
      <c r="I3961" s="16">
        <f t="shared" si="1758"/>
        <v>0</v>
      </c>
      <c r="J3961" s="16">
        <f t="shared" si="1759"/>
        <v>0</v>
      </c>
      <c r="K3961" s="16">
        <f t="shared" si="1763"/>
        <v>0</v>
      </c>
      <c r="L3961" s="16">
        <f t="shared" si="1760"/>
        <v>0</v>
      </c>
      <c r="M3961" s="72"/>
      <c r="N3961" s="72"/>
      <c r="O3961" s="32">
        <f t="shared" si="1764"/>
        <v>0</v>
      </c>
      <c r="P3961" s="17" t="e">
        <f t="shared" si="1765"/>
        <v>#DIV/0!</v>
      </c>
      <c r="Q3961" s="38">
        <f t="shared" si="1766"/>
        <v>0</v>
      </c>
      <c r="R3961" s="17" t="e">
        <f t="shared" si="1761"/>
        <v>#DIV/0!</v>
      </c>
      <c r="S3961" s="97">
        <f t="shared" si="1762"/>
        <v>1.6E-2</v>
      </c>
      <c r="T3961" s="96">
        <f t="shared" si="1746"/>
        <v>1.4394519329976423E-2</v>
      </c>
      <c r="U3961" s="96">
        <f t="shared" si="1747"/>
        <v>1.4394519577416429E-2</v>
      </c>
      <c r="V3961" s="96">
        <f t="shared" si="1748"/>
        <v>1.4394520533492917E-2</v>
      </c>
      <c r="W3961" s="96">
        <f t="shared" si="1749"/>
        <v>1.4393503320290019E-2</v>
      </c>
      <c r="X3961" s="105">
        <f>AVERAGE(S3961:S$4265)</f>
        <v>1.4413114754098334E-2</v>
      </c>
      <c r="Y3961" s="96">
        <f t="shared" si="1750"/>
        <v>1.3075636175278964E-4</v>
      </c>
      <c r="Z3961" s="96">
        <f t="shared" si="1751"/>
        <v>1.3075637042890361E-4</v>
      </c>
      <c r="AA3961" s="96">
        <f t="shared" si="1752"/>
        <v>1.3075635660874741E-4</v>
      </c>
      <c r="AB3961" s="96">
        <f t="shared" si="1753"/>
        <v>1.1553017350421553E-4</v>
      </c>
      <c r="AC3961" s="105">
        <f>_xlfn.VAR.S(S3961:S$4265)</f>
        <v>1.3991430112165725E-4</v>
      </c>
      <c r="AI3961" s="98"/>
      <c r="AJ3961" s="99"/>
      <c r="AK3961" s="116"/>
      <c r="AM3961" s="100"/>
      <c r="AN3961" s="120"/>
      <c r="AO3961" s="101"/>
    </row>
    <row r="3962" spans="1:41" ht="16.5">
      <c r="A3962" s="112">
        <v>37704</v>
      </c>
      <c r="B3962" s="73">
        <v>4570</v>
      </c>
      <c r="C3962" s="73">
        <v>4586</v>
      </c>
      <c r="D3962" s="80">
        <f t="shared" si="1754"/>
        <v>-16</v>
      </c>
      <c r="E3962" s="17">
        <f t="shared" si="1745"/>
        <v>4.0000000000000001E-3</v>
      </c>
      <c r="F3962" s="16">
        <f t="shared" si="1755"/>
        <v>0</v>
      </c>
      <c r="G3962" s="16">
        <f t="shared" si="1756"/>
        <v>0</v>
      </c>
      <c r="H3962" s="16">
        <f t="shared" si="1757"/>
        <v>0</v>
      </c>
      <c r="I3962" s="16">
        <f t="shared" si="1758"/>
        <v>0</v>
      </c>
      <c r="J3962" s="16">
        <f t="shared" si="1759"/>
        <v>0</v>
      </c>
      <c r="K3962" s="16">
        <f t="shared" si="1763"/>
        <v>0</v>
      </c>
      <c r="L3962" s="16">
        <f t="shared" si="1760"/>
        <v>0</v>
      </c>
      <c r="M3962" s="72"/>
      <c r="N3962" s="72"/>
      <c r="O3962" s="32">
        <f t="shared" si="1764"/>
        <v>0</v>
      </c>
      <c r="P3962" s="17" t="e">
        <f t="shared" si="1765"/>
        <v>#DIV/0!</v>
      </c>
      <c r="Q3962" s="38">
        <f t="shared" si="1766"/>
        <v>0</v>
      </c>
      <c r="R3962" s="17" t="e">
        <f t="shared" si="1761"/>
        <v>#DIV/0!</v>
      </c>
      <c r="S3962" s="97">
        <f t="shared" si="1762"/>
        <v>4.0000000000000001E-3</v>
      </c>
      <c r="T3962" s="96">
        <f t="shared" si="1746"/>
        <v>1.4292041840400449E-2</v>
      </c>
      <c r="U3962" s="96">
        <f t="shared" si="1747"/>
        <v>1.4292042103634498E-2</v>
      </c>
      <c r="V3962" s="96">
        <f t="shared" si="1748"/>
        <v>1.4292043120737147E-2</v>
      </c>
      <c r="W3962" s="96">
        <f t="shared" si="1749"/>
        <v>1.4290960979031936E-2</v>
      </c>
      <c r="X3962" s="105">
        <f>AVERAGE(S3962:S$4265)</f>
        <v>1.4407894736842078E-2</v>
      </c>
      <c r="Y3962" s="96">
        <f t="shared" si="1750"/>
        <v>1.3891631328541817E-4</v>
      </c>
      <c r="Z3962" s="96">
        <f t="shared" si="1751"/>
        <v>1.3891632257272146E-4</v>
      </c>
      <c r="AA3962" s="96">
        <f t="shared" si="1752"/>
        <v>1.3891630809219373E-4</v>
      </c>
      <c r="AB3962" s="96">
        <f t="shared" si="1753"/>
        <v>1.2273970596734084E-4</v>
      </c>
      <c r="AC3962" s="105">
        <f>_xlfn.VAR.S(S3962:S$4265)</f>
        <v>1.4036772624630945E-4</v>
      </c>
      <c r="AI3962" s="98"/>
      <c r="AJ3962" s="99"/>
      <c r="AK3962" s="116"/>
      <c r="AM3962" s="100"/>
      <c r="AN3962" s="120"/>
      <c r="AO3962" s="101"/>
    </row>
    <row r="3963" spans="1:41" ht="16.5">
      <c r="A3963" s="112">
        <v>37701</v>
      </c>
      <c r="B3963" s="73">
        <v>4586</v>
      </c>
      <c r="C3963" s="73">
        <v>4599</v>
      </c>
      <c r="D3963" s="80">
        <f t="shared" si="1754"/>
        <v>-13</v>
      </c>
      <c r="E3963" s="17">
        <f t="shared" si="1745"/>
        <v>3.0000000000000001E-3</v>
      </c>
      <c r="F3963" s="16">
        <f t="shared" si="1755"/>
        <v>0</v>
      </c>
      <c r="G3963" s="16">
        <f t="shared" si="1756"/>
        <v>0</v>
      </c>
      <c r="H3963" s="16">
        <f t="shared" si="1757"/>
        <v>0</v>
      </c>
      <c r="I3963" s="16">
        <f t="shared" si="1758"/>
        <v>0</v>
      </c>
      <c r="J3963" s="16">
        <f t="shared" si="1759"/>
        <v>0</v>
      </c>
      <c r="K3963" s="16">
        <f t="shared" si="1763"/>
        <v>0</v>
      </c>
      <c r="L3963" s="16">
        <f t="shared" si="1760"/>
        <v>0</v>
      </c>
      <c r="M3963" s="72"/>
      <c r="N3963" s="72"/>
      <c r="O3963" s="32">
        <f t="shared" si="1764"/>
        <v>0</v>
      </c>
      <c r="P3963" s="17" t="e">
        <f t="shared" si="1765"/>
        <v>#DIV/0!</v>
      </c>
      <c r="Q3963" s="38">
        <f t="shared" si="1766"/>
        <v>0</v>
      </c>
      <c r="R3963" s="17" t="e">
        <f t="shared" si="1761"/>
        <v>#DIV/0!</v>
      </c>
      <c r="S3963" s="97">
        <f t="shared" si="1762"/>
        <v>3.0000000000000001E-3</v>
      </c>
      <c r="T3963" s="96">
        <f t="shared" si="1746"/>
        <v>1.4948980681277074E-2</v>
      </c>
      <c r="U3963" s="96">
        <f t="shared" si="1747"/>
        <v>1.4948980961313295E-2</v>
      </c>
      <c r="V3963" s="96">
        <f t="shared" si="1748"/>
        <v>1.4948982043337391E-2</v>
      </c>
      <c r="W3963" s="96">
        <f t="shared" si="1749"/>
        <v>1.4947830828757377E-2</v>
      </c>
      <c r="X3963" s="105">
        <f>AVERAGE(S3963:S$4265)</f>
        <v>1.4442244224422415E-2</v>
      </c>
      <c r="Y3963" s="96">
        <f t="shared" si="1750"/>
        <v>1.4013138575306327E-4</v>
      </c>
      <c r="Z3963" s="96">
        <f t="shared" si="1751"/>
        <v>1.4013139524175468E-4</v>
      </c>
      <c r="AA3963" s="96">
        <f t="shared" si="1752"/>
        <v>1.4013137832454708E-4</v>
      </c>
      <c r="AB3963" s="96">
        <f t="shared" si="1753"/>
        <v>1.2381433329257806E-4</v>
      </c>
      <c r="AC3963" s="105">
        <f>_xlfn.VAR.S(S3963:S$4265)</f>
        <v>1.404726466024092E-4</v>
      </c>
      <c r="AI3963" s="98"/>
      <c r="AJ3963" s="99"/>
      <c r="AK3963" s="116"/>
      <c r="AM3963" s="100"/>
      <c r="AN3963" s="120"/>
      <c r="AO3963" s="101"/>
    </row>
    <row r="3964" spans="1:41" ht="16.5">
      <c r="A3964" s="112">
        <v>37700</v>
      </c>
      <c r="B3964" s="73">
        <v>4599</v>
      </c>
      <c r="C3964" s="73">
        <v>4515</v>
      </c>
      <c r="D3964" s="80">
        <f t="shared" si="1754"/>
        <v>84</v>
      </c>
      <c r="E3964" s="17">
        <f t="shared" si="1745"/>
        <v>1.9E-2</v>
      </c>
      <c r="F3964" s="16">
        <f t="shared" si="1755"/>
        <v>0</v>
      </c>
      <c r="G3964" s="16">
        <f t="shared" si="1756"/>
        <v>0</v>
      </c>
      <c r="H3964" s="16">
        <f t="shared" si="1757"/>
        <v>0</v>
      </c>
      <c r="I3964" s="16">
        <f t="shared" si="1758"/>
        <v>0</v>
      </c>
      <c r="J3964" s="16">
        <f t="shared" si="1759"/>
        <v>0</v>
      </c>
      <c r="K3964" s="16">
        <f t="shared" si="1763"/>
        <v>0</v>
      </c>
      <c r="L3964" s="16">
        <f t="shared" si="1760"/>
        <v>0</v>
      </c>
      <c r="M3964" s="72"/>
      <c r="N3964" s="72"/>
      <c r="O3964" s="32">
        <f t="shared" si="1764"/>
        <v>0</v>
      </c>
      <c r="P3964" s="17" t="e">
        <f t="shared" si="1765"/>
        <v>#DIV/0!</v>
      </c>
      <c r="Q3964" s="38">
        <f t="shared" si="1766"/>
        <v>0</v>
      </c>
      <c r="R3964" s="17" t="e">
        <f t="shared" si="1761"/>
        <v>#DIV/0!</v>
      </c>
      <c r="S3964" s="97">
        <f t="shared" si="1762"/>
        <v>1.9E-2</v>
      </c>
      <c r="T3964" s="96">
        <f t="shared" si="1746"/>
        <v>1.5711681575826676E-2</v>
      </c>
      <c r="U3964" s="96">
        <f t="shared" si="1747"/>
        <v>1.5711681873737549E-2</v>
      </c>
      <c r="V3964" s="96">
        <f t="shared" si="1748"/>
        <v>1.5711683024827013E-2</v>
      </c>
      <c r="W3964" s="96">
        <f t="shared" si="1749"/>
        <v>1.5710458328465297E-2</v>
      </c>
      <c r="X3964" s="105">
        <f>AVERAGE(S3964:S$4265)</f>
        <v>1.4480132450331097E-2</v>
      </c>
      <c r="Y3964" s="96">
        <f t="shared" si="1750"/>
        <v>1.3876188813186232E-4</v>
      </c>
      <c r="Z3964" s="96">
        <f t="shared" si="1751"/>
        <v>1.387618977427747E-4</v>
      </c>
      <c r="AA3964" s="96">
        <f t="shared" si="1752"/>
        <v>1.3876187787779422E-4</v>
      </c>
      <c r="AB3964" s="96">
        <f t="shared" si="1753"/>
        <v>1.2260563149129973E-4</v>
      </c>
      <c r="AC3964" s="105">
        <f>_xlfn.VAR.S(S3964:S$4265)</f>
        <v>1.4050292622824639E-4</v>
      </c>
      <c r="AI3964" s="98"/>
      <c r="AJ3964" s="99"/>
      <c r="AK3964" s="116"/>
      <c r="AM3964" s="100"/>
      <c r="AN3964" s="120"/>
      <c r="AO3964" s="101"/>
    </row>
    <row r="3965" spans="1:41" ht="16.5">
      <c r="A3965" s="112">
        <v>37699</v>
      </c>
      <c r="B3965" s="73">
        <v>4515</v>
      </c>
      <c r="C3965" s="73">
        <v>4539</v>
      </c>
      <c r="D3965" s="80">
        <f t="shared" si="1754"/>
        <v>-24</v>
      </c>
      <c r="E3965" s="17">
        <f t="shared" si="1745"/>
        <v>6.0000000000000001E-3</v>
      </c>
      <c r="F3965" s="16">
        <f t="shared" si="1755"/>
        <v>0</v>
      </c>
      <c r="G3965" s="16">
        <f t="shared" si="1756"/>
        <v>0</v>
      </c>
      <c r="H3965" s="16">
        <f t="shared" si="1757"/>
        <v>0</v>
      </c>
      <c r="I3965" s="16">
        <f t="shared" si="1758"/>
        <v>0</v>
      </c>
      <c r="J3965" s="16">
        <f t="shared" si="1759"/>
        <v>0</v>
      </c>
      <c r="K3965" s="16">
        <f t="shared" si="1763"/>
        <v>0</v>
      </c>
      <c r="L3965" s="16">
        <f t="shared" si="1760"/>
        <v>0</v>
      </c>
      <c r="M3965" s="72"/>
      <c r="N3965" s="72"/>
      <c r="O3965" s="32">
        <f t="shared" si="1764"/>
        <v>0</v>
      </c>
      <c r="P3965" s="17" t="e">
        <f t="shared" si="1765"/>
        <v>#DIV/0!</v>
      </c>
      <c r="Q3965" s="38">
        <f t="shared" si="1766"/>
        <v>0</v>
      </c>
      <c r="R3965" s="17" t="e">
        <f t="shared" si="1761"/>
        <v>#DIV/0!</v>
      </c>
      <c r="S3965" s="97">
        <f t="shared" si="1762"/>
        <v>6.0000000000000001E-3</v>
      </c>
      <c r="T3965" s="96">
        <f t="shared" si="1746"/>
        <v>1.5501788910453911E-2</v>
      </c>
      <c r="U3965" s="96">
        <f t="shared" si="1747"/>
        <v>1.5501789227380372E-2</v>
      </c>
      <c r="V3965" s="96">
        <f t="shared" si="1748"/>
        <v>1.5501790451943631E-2</v>
      </c>
      <c r="W3965" s="96">
        <f t="shared" si="1749"/>
        <v>1.5500487583473719E-2</v>
      </c>
      <c r="X3965" s="105">
        <f>AVERAGE(S3965:S$4265)</f>
        <v>1.4465116279069741E-2</v>
      </c>
      <c r="Y3965" s="96">
        <f t="shared" si="1750"/>
        <v>1.4683791413004356E-4</v>
      </c>
      <c r="Z3965" s="96">
        <f t="shared" si="1751"/>
        <v>1.4683792449595148E-4</v>
      </c>
      <c r="AA3965" s="96">
        <f t="shared" si="1752"/>
        <v>1.4683790390985899E-4</v>
      </c>
      <c r="AB3965" s="96">
        <f t="shared" si="1753"/>
        <v>1.2974081534763185E-4</v>
      </c>
      <c r="AC3965" s="105">
        <f>_xlfn.VAR.S(S3965:S$4265)</f>
        <v>1.4090294573643474E-4</v>
      </c>
      <c r="AI3965" s="98"/>
      <c r="AJ3965" s="99"/>
      <c r="AK3965" s="116"/>
      <c r="AM3965" s="100"/>
      <c r="AN3965" s="120"/>
      <c r="AO3965" s="101"/>
    </row>
    <row r="3966" spans="1:41" ht="16.5">
      <c r="A3966" s="112">
        <v>37698</v>
      </c>
      <c r="B3966" s="73">
        <v>4539</v>
      </c>
      <c r="C3966" s="73">
        <v>4358</v>
      </c>
      <c r="D3966" s="80">
        <f t="shared" si="1754"/>
        <v>181</v>
      </c>
      <c r="E3966" s="17">
        <f t="shared" si="1745"/>
        <v>4.2000000000000003E-2</v>
      </c>
      <c r="F3966" s="16">
        <f t="shared" si="1755"/>
        <v>0</v>
      </c>
      <c r="G3966" s="16">
        <f t="shared" si="1756"/>
        <v>0</v>
      </c>
      <c r="H3966" s="16">
        <f t="shared" si="1757"/>
        <v>0</v>
      </c>
      <c r="I3966" s="16">
        <f t="shared" si="1758"/>
        <v>0</v>
      </c>
      <c r="J3966" s="16">
        <f t="shared" si="1759"/>
        <v>0</v>
      </c>
      <c r="K3966" s="16">
        <f t="shared" si="1763"/>
        <v>0</v>
      </c>
      <c r="L3966" s="16">
        <f t="shared" si="1760"/>
        <v>0</v>
      </c>
      <c r="M3966" s="72"/>
      <c r="N3966" s="72"/>
      <c r="O3966" s="32">
        <f t="shared" si="1764"/>
        <v>0</v>
      </c>
      <c r="P3966" s="17" t="e">
        <f t="shared" si="1765"/>
        <v>#DIV/0!</v>
      </c>
      <c r="Q3966" s="38">
        <f t="shared" si="1766"/>
        <v>0</v>
      </c>
      <c r="R3966" s="17" t="e">
        <f t="shared" si="1761"/>
        <v>#DIV/0!</v>
      </c>
      <c r="S3966" s="97">
        <f t="shared" si="1762"/>
        <v>4.2000000000000003E-2</v>
      </c>
      <c r="T3966" s="96">
        <f t="shared" si="1746"/>
        <v>1.6108286074950968E-2</v>
      </c>
      <c r="U3966" s="96">
        <f t="shared" si="1747"/>
        <v>1.6108286412106779E-2</v>
      </c>
      <c r="V3966" s="96">
        <f t="shared" si="1748"/>
        <v>1.610828771483365E-2</v>
      </c>
      <c r="W3966" s="96">
        <f t="shared" si="1749"/>
        <v>1.610690168454651E-2</v>
      </c>
      <c r="X3966" s="105">
        <f>AVERAGE(S3966:S$4265)</f>
        <v>1.4493333333333306E-2</v>
      </c>
      <c r="Y3966" s="96">
        <f t="shared" si="1750"/>
        <v>1.4968858222091561E-4</v>
      </c>
      <c r="Z3966" s="96">
        <f t="shared" si="1751"/>
        <v>1.4968859281340482E-4</v>
      </c>
      <c r="AA3966" s="96">
        <f t="shared" si="1752"/>
        <v>1.4968856923224211E-4</v>
      </c>
      <c r="AB3966" s="96">
        <f t="shared" si="1753"/>
        <v>1.3226091434915695E-4</v>
      </c>
      <c r="AC3966" s="105">
        <f>_xlfn.VAR.S(S3966:S$4265)</f>
        <v>1.4113373467112655E-4</v>
      </c>
      <c r="AI3966" s="98"/>
      <c r="AJ3966" s="99"/>
      <c r="AK3966" s="116"/>
      <c r="AM3966" s="100"/>
      <c r="AN3966" s="120"/>
      <c r="AO3966" s="101"/>
    </row>
    <row r="3967" spans="1:41" ht="16.5">
      <c r="A3967" s="112">
        <v>37697</v>
      </c>
      <c r="B3967" s="73">
        <v>4358</v>
      </c>
      <c r="C3967" s="73">
        <v>4476</v>
      </c>
      <c r="D3967" s="80">
        <f t="shared" si="1754"/>
        <v>-118</v>
      </c>
      <c r="E3967" s="17">
        <f t="shared" si="1745"/>
        <v>2.7E-2</v>
      </c>
      <c r="F3967" s="16">
        <f t="shared" si="1755"/>
        <v>0</v>
      </c>
      <c r="G3967" s="16">
        <f t="shared" si="1756"/>
        <v>0</v>
      </c>
      <c r="H3967" s="16">
        <f t="shared" si="1757"/>
        <v>0</v>
      </c>
      <c r="I3967" s="16">
        <f t="shared" si="1758"/>
        <v>0</v>
      </c>
      <c r="J3967" s="16">
        <f t="shared" si="1759"/>
        <v>0</v>
      </c>
      <c r="K3967" s="16">
        <f t="shared" si="1763"/>
        <v>0</v>
      </c>
      <c r="L3967" s="16">
        <f t="shared" si="1760"/>
        <v>0</v>
      </c>
      <c r="M3967" s="72"/>
      <c r="N3967" s="72"/>
      <c r="O3967" s="32">
        <f t="shared" si="1764"/>
        <v>0</v>
      </c>
      <c r="P3967" s="17" t="e">
        <f t="shared" si="1765"/>
        <v>#DIV/0!</v>
      </c>
      <c r="Q3967" s="38">
        <f t="shared" si="1766"/>
        <v>0</v>
      </c>
      <c r="R3967" s="17" t="e">
        <f t="shared" si="1761"/>
        <v>#DIV/0!</v>
      </c>
      <c r="S3967" s="97">
        <f t="shared" si="1762"/>
        <v>2.7E-2</v>
      </c>
      <c r="T3967" s="96">
        <f t="shared" si="1746"/>
        <v>1.445562348399039E-2</v>
      </c>
      <c r="U3967" s="96">
        <f t="shared" si="1747"/>
        <v>1.4455623842666786E-2</v>
      </c>
      <c r="V3967" s="96">
        <f t="shared" si="1748"/>
        <v>1.4455625228546433E-2</v>
      </c>
      <c r="W3967" s="96">
        <f t="shared" si="1749"/>
        <v>1.4454150728240965E-2</v>
      </c>
      <c r="X3967" s="105">
        <f>AVERAGE(S3967:S$4265)</f>
        <v>1.440133779264211E-2</v>
      </c>
      <c r="Y3967" s="96">
        <f t="shared" si="1750"/>
        <v>1.1081598038465263E-4</v>
      </c>
      <c r="Z3967" s="96">
        <f t="shared" si="1751"/>
        <v>1.1081599291447318E-4</v>
      </c>
      <c r="AA3967" s="96">
        <f t="shared" si="1752"/>
        <v>1.1081597270130298E-4</v>
      </c>
      <c r="AB3967" s="96">
        <f t="shared" si="1753"/>
        <v>9.7908257368864351E-5</v>
      </c>
      <c r="AC3967" s="105">
        <f>_xlfn.VAR.S(S3967:S$4265)</f>
        <v>1.3905986397611791E-4</v>
      </c>
      <c r="AI3967" s="98"/>
      <c r="AJ3967" s="99"/>
      <c r="AK3967" s="116"/>
      <c r="AM3967" s="100"/>
      <c r="AN3967" s="120"/>
      <c r="AO3967" s="101"/>
    </row>
    <row r="3968" spans="1:41" ht="16.5">
      <c r="A3968" s="112">
        <v>37694</v>
      </c>
      <c r="B3968" s="73">
        <v>4476</v>
      </c>
      <c r="C3968" s="73">
        <v>4379</v>
      </c>
      <c r="D3968" s="80">
        <f t="shared" si="1754"/>
        <v>97</v>
      </c>
      <c r="E3968" s="17">
        <f t="shared" si="1745"/>
        <v>2.3E-2</v>
      </c>
      <c r="F3968" s="16">
        <f t="shared" si="1755"/>
        <v>0</v>
      </c>
      <c r="G3968" s="16">
        <f t="shared" si="1756"/>
        <v>0</v>
      </c>
      <c r="H3968" s="16">
        <f t="shared" si="1757"/>
        <v>0</v>
      </c>
      <c r="I3968" s="16">
        <f t="shared" si="1758"/>
        <v>0</v>
      </c>
      <c r="J3968" s="16">
        <f t="shared" si="1759"/>
        <v>0</v>
      </c>
      <c r="K3968" s="16">
        <f t="shared" si="1763"/>
        <v>0</v>
      </c>
      <c r="L3968" s="16">
        <f t="shared" si="1760"/>
        <v>0</v>
      </c>
      <c r="M3968" s="72"/>
      <c r="N3968" s="72"/>
      <c r="O3968" s="32">
        <f t="shared" si="1764"/>
        <v>0</v>
      </c>
      <c r="P3968" s="17" t="e">
        <f t="shared" si="1765"/>
        <v>#DIV/0!</v>
      </c>
      <c r="Q3968" s="38">
        <f t="shared" si="1766"/>
        <v>0</v>
      </c>
      <c r="R3968" s="17" t="e">
        <f t="shared" si="1761"/>
        <v>#DIV/0!</v>
      </c>
      <c r="S3968" s="97">
        <f t="shared" si="1762"/>
        <v>2.3E-2</v>
      </c>
      <c r="T3968" s="96">
        <f t="shared" si="1746"/>
        <v>1.3654918599989775E-2</v>
      </c>
      <c r="U3968" s="96">
        <f t="shared" si="1747"/>
        <v>1.365491898156041E-2</v>
      </c>
      <c r="V3968" s="96">
        <f t="shared" si="1748"/>
        <v>1.3654920455900461E-2</v>
      </c>
      <c r="W3968" s="96">
        <f t="shared" si="1749"/>
        <v>1.3653351838554217E-2</v>
      </c>
      <c r="X3968" s="105">
        <f>AVERAGE(S3968:S$4265)</f>
        <v>1.4359060402684531E-2</v>
      </c>
      <c r="Y3968" s="96">
        <f t="shared" si="1750"/>
        <v>1.0652181758540285E-4</v>
      </c>
      <c r="Z3968" s="96">
        <f t="shared" si="1751"/>
        <v>1.0652183156505338E-4</v>
      </c>
      <c r="AA3968" s="96">
        <f t="shared" si="1752"/>
        <v>1.0652181257340675E-4</v>
      </c>
      <c r="AB3968" s="96">
        <f t="shared" si="1753"/>
        <v>9.4111018438172925E-5</v>
      </c>
      <c r="AC3968" s="105">
        <f>_xlfn.VAR.S(S3968:S$4265)</f>
        <v>1.3899185365963968E-4</v>
      </c>
      <c r="AI3968" s="98"/>
      <c r="AJ3968" s="99"/>
      <c r="AK3968" s="116"/>
      <c r="AM3968" s="100"/>
      <c r="AN3968" s="120"/>
      <c r="AO3968" s="101"/>
    </row>
    <row r="3969" spans="1:41" ht="16.5">
      <c r="A3969" s="112">
        <v>37693</v>
      </c>
      <c r="B3969" s="73">
        <v>4379</v>
      </c>
      <c r="C3969" s="73">
        <v>4328</v>
      </c>
      <c r="D3969" s="80">
        <f t="shared" si="1754"/>
        <v>51</v>
      </c>
      <c r="E3969" s="17">
        <f t="shared" si="1745"/>
        <v>1.2E-2</v>
      </c>
      <c r="F3969" s="16">
        <f t="shared" si="1755"/>
        <v>0</v>
      </c>
      <c r="G3969" s="16">
        <f t="shared" si="1756"/>
        <v>0</v>
      </c>
      <c r="H3969" s="16">
        <f t="shared" si="1757"/>
        <v>0</v>
      </c>
      <c r="I3969" s="16">
        <f t="shared" si="1758"/>
        <v>0</v>
      </c>
      <c r="J3969" s="16">
        <f t="shared" si="1759"/>
        <v>0</v>
      </c>
      <c r="K3969" s="16">
        <f t="shared" si="1763"/>
        <v>0</v>
      </c>
      <c r="L3969" s="16">
        <f t="shared" si="1760"/>
        <v>0</v>
      </c>
      <c r="M3969" s="72"/>
      <c r="N3969" s="72"/>
      <c r="O3969" s="32">
        <f t="shared" si="1764"/>
        <v>0</v>
      </c>
      <c r="P3969" s="17" t="e">
        <f t="shared" si="1765"/>
        <v>#DIV/0!</v>
      </c>
      <c r="Q3969" s="38">
        <f t="shared" si="1766"/>
        <v>0</v>
      </c>
      <c r="R3969" s="17" t="e">
        <f t="shared" si="1761"/>
        <v>#DIV/0!</v>
      </c>
      <c r="S3969" s="97">
        <f t="shared" si="1762"/>
        <v>1.2E-2</v>
      </c>
      <c r="T3969" s="96">
        <f t="shared" si="1746"/>
        <v>1.3058424042542314E-2</v>
      </c>
      <c r="U3969" s="96">
        <f t="shared" si="1747"/>
        <v>1.305842444846852E-2</v>
      </c>
      <c r="V3969" s="96">
        <f t="shared" si="1748"/>
        <v>1.3058426016915384E-2</v>
      </c>
      <c r="W3969" s="96">
        <f t="shared" si="1749"/>
        <v>1.3056757275057677E-2</v>
      </c>
      <c r="X3969" s="105">
        <f>AVERAGE(S3969:S$4265)</f>
        <v>1.4329966329966299E-2</v>
      </c>
      <c r="Y3969" s="96">
        <f t="shared" si="1750"/>
        <v>1.0701246982375405E-4</v>
      </c>
      <c r="Z3969" s="96">
        <f t="shared" si="1751"/>
        <v>1.070124852108988E-4</v>
      </c>
      <c r="AA3969" s="96">
        <f t="shared" si="1752"/>
        <v>1.0701246699759367E-4</v>
      </c>
      <c r="AB3969" s="96">
        <f t="shared" si="1753"/>
        <v>9.4541945241427084E-5</v>
      </c>
      <c r="AC3969" s="105">
        <f>_xlfn.VAR.S(S3969:S$4265)</f>
        <v>1.3920832195832273E-4</v>
      </c>
      <c r="AI3969" s="98"/>
      <c r="AJ3969" s="99"/>
      <c r="AK3969" s="116"/>
      <c r="AM3969" s="100"/>
      <c r="AN3969" s="120"/>
      <c r="AO3969" s="101"/>
    </row>
    <row r="3970" spans="1:41" ht="16.5">
      <c r="A3970" s="112">
        <v>37692</v>
      </c>
      <c r="B3970" s="73">
        <v>4328</v>
      </c>
      <c r="C3970" s="73">
        <v>4260</v>
      </c>
      <c r="D3970" s="80">
        <f t="shared" si="1754"/>
        <v>68</v>
      </c>
      <c r="E3970" s="17">
        <f t="shared" si="1745"/>
        <v>1.6E-2</v>
      </c>
      <c r="F3970" s="16">
        <f t="shared" si="1755"/>
        <v>0</v>
      </c>
      <c r="G3970" s="16">
        <f t="shared" si="1756"/>
        <v>0</v>
      </c>
      <c r="H3970" s="16">
        <f t="shared" si="1757"/>
        <v>0</v>
      </c>
      <c r="I3970" s="16">
        <f t="shared" si="1758"/>
        <v>0</v>
      </c>
      <c r="J3970" s="16">
        <f t="shared" si="1759"/>
        <v>0</v>
      </c>
      <c r="K3970" s="16">
        <f t="shared" si="1763"/>
        <v>0</v>
      </c>
      <c r="L3970" s="16">
        <f t="shared" si="1760"/>
        <v>0</v>
      </c>
      <c r="M3970" s="72"/>
      <c r="N3970" s="72"/>
      <c r="O3970" s="32">
        <f t="shared" si="1764"/>
        <v>0</v>
      </c>
      <c r="P3970" s="17" t="e">
        <f t="shared" si="1765"/>
        <v>#DIV/0!</v>
      </c>
      <c r="Q3970" s="38">
        <f t="shared" si="1766"/>
        <v>0</v>
      </c>
      <c r="R3970" s="17" t="e">
        <f t="shared" si="1761"/>
        <v>#DIV/0!</v>
      </c>
      <c r="S3970" s="97">
        <f t="shared" si="1762"/>
        <v>1.6E-2</v>
      </c>
      <c r="T3970" s="96">
        <f t="shared" si="1746"/>
        <v>1.3125983023981186E-2</v>
      </c>
      <c r="U3970" s="96">
        <f t="shared" si="1747"/>
        <v>1.3125983455817575E-2</v>
      </c>
      <c r="V3970" s="96">
        <f t="shared" si="1748"/>
        <v>1.3125985124378068E-2</v>
      </c>
      <c r="W3970" s="96">
        <f t="shared" si="1749"/>
        <v>1.3124209867082636E-2</v>
      </c>
      <c r="X3970" s="105">
        <f>AVERAGE(S3970:S$4265)</f>
        <v>1.4337837837837807E-2</v>
      </c>
      <c r="Y3970" s="96">
        <f t="shared" si="1750"/>
        <v>1.1376212718886854E-4</v>
      </c>
      <c r="Z3970" s="96">
        <f t="shared" si="1751"/>
        <v>1.1376214349609821E-4</v>
      </c>
      <c r="AA3970" s="96">
        <f t="shared" si="1752"/>
        <v>1.1376212388039833E-4</v>
      </c>
      <c r="AB3970" s="96">
        <f t="shared" si="1753"/>
        <v>1.00505256473536E-4</v>
      </c>
      <c r="AC3970" s="105">
        <f>_xlfn.VAR.S(S3970:S$4265)</f>
        <v>1.3966174988547944E-4</v>
      </c>
      <c r="AI3970" s="98"/>
      <c r="AJ3970" s="99"/>
      <c r="AK3970" s="116"/>
      <c r="AM3970" s="100"/>
      <c r="AN3970" s="120"/>
      <c r="AO3970" s="101"/>
    </row>
    <row r="3971" spans="1:41" ht="16.5">
      <c r="A3971" s="112">
        <v>37691</v>
      </c>
      <c r="B3971" s="73">
        <v>4260</v>
      </c>
      <c r="C3971" s="73">
        <v>4319</v>
      </c>
      <c r="D3971" s="80">
        <f t="shared" si="1754"/>
        <v>-59</v>
      </c>
      <c r="E3971" s="17">
        <f t="shared" ref="E3971:E4034" si="1767">IF($A3971&gt;DATE(2010,9,30),ROUNDUP(ABS( D3971/C3971 ),3),ROUNDUP(ABS( (B3971-B3972)/B3972 ),3))</f>
        <v>1.3999999999999999E-2</v>
      </c>
      <c r="F3971" s="16">
        <f t="shared" si="1755"/>
        <v>0</v>
      </c>
      <c r="G3971" s="16">
        <f t="shared" si="1756"/>
        <v>0</v>
      </c>
      <c r="H3971" s="16">
        <f t="shared" si="1757"/>
        <v>0</v>
      </c>
      <c r="I3971" s="16">
        <f t="shared" si="1758"/>
        <v>0</v>
      </c>
      <c r="J3971" s="16">
        <f t="shared" si="1759"/>
        <v>0</v>
      </c>
      <c r="K3971" s="16">
        <f t="shared" si="1763"/>
        <v>0</v>
      </c>
      <c r="L3971" s="16">
        <f t="shared" si="1760"/>
        <v>0</v>
      </c>
      <c r="M3971" s="72"/>
      <c r="N3971" s="72"/>
      <c r="O3971" s="32">
        <f t="shared" si="1764"/>
        <v>0</v>
      </c>
      <c r="P3971" s="17" t="e">
        <f t="shared" si="1765"/>
        <v>#DIV/0!</v>
      </c>
      <c r="Q3971" s="38">
        <f t="shared" si="1766"/>
        <v>0</v>
      </c>
      <c r="R3971" s="17" t="e">
        <f t="shared" si="1761"/>
        <v>#DIV/0!</v>
      </c>
      <c r="S3971" s="97">
        <f t="shared" si="1762"/>
        <v>1.3999999999999999E-2</v>
      </c>
      <c r="T3971" s="96">
        <f t="shared" ref="T3971:T4034" si="1768">T3972*$Q$1+(1-$Q$1)*S3971</f>
        <v>1.2942535131894879E-2</v>
      </c>
      <c r="U3971" s="96">
        <f t="shared" ref="U3971:U4034" si="1769">$Q$1*U3972+(1-$Q$1)*S3971</f>
        <v>1.2942535591295294E-2</v>
      </c>
      <c r="V3971" s="96">
        <f t="shared" ref="V3971:V4034" si="1770">$Q$1*V3972+(1-$Q$1)*S3971</f>
        <v>1.2942537366359646E-2</v>
      </c>
      <c r="W3971" s="96">
        <f t="shared" ref="W3971:W4034" si="1771">$Q$1*W3972+(1-$Q$1)*S3971</f>
        <v>1.2940648794768762E-2</v>
      </c>
      <c r="X3971" s="105">
        <f>AVERAGE(S3971:S$4265)</f>
        <v>1.4332203389830477E-2</v>
      </c>
      <c r="Y3971" s="96">
        <f t="shared" ref="Y3971:Y4034" si="1772">$Q$1*Y3972+(1-$Q$1)*(S3971-T3972)^2</f>
        <v>1.2042685287626247E-4</v>
      </c>
      <c r="Z3971" s="96">
        <f t="shared" ref="Z3971:Z4034" si="1773">$Q$1*Z3972+(1-$Q$1)*(S3971-U3972)^2</f>
        <v>1.2042687040368984E-4</v>
      </c>
      <c r="AA3971" s="96">
        <f t="shared" ref="AA3971:AA4034" si="1774">$Q$1*AA3972+(1-$Q$1)*(S3971-V3972)^2</f>
        <v>1.2042685022875736E-4</v>
      </c>
      <c r="AB3971" s="96">
        <f t="shared" ref="AB3971:AB4034" si="1775">$Q$1*AB3972+(1-$Q$1)*(S3971-W3971)^2</f>
        <v>1.0639260248959671E-4</v>
      </c>
      <c r="AC3971" s="105">
        <f>_xlfn.VAR.S(S3971:S$4265)</f>
        <v>1.4012736077481907E-4</v>
      </c>
      <c r="AI3971" s="98"/>
      <c r="AJ3971" s="99"/>
      <c r="AK3971" s="116"/>
      <c r="AM3971" s="100"/>
      <c r="AN3971" s="120"/>
      <c r="AO3971" s="101"/>
    </row>
    <row r="3972" spans="1:41" ht="16.5">
      <c r="A3972" s="112">
        <v>37690</v>
      </c>
      <c r="B3972" s="73">
        <v>4319</v>
      </c>
      <c r="C3972" s="73">
        <v>4350</v>
      </c>
      <c r="D3972" s="80">
        <f t="shared" ref="D3972:D4035" si="1776">B3972-C3972</f>
        <v>-31</v>
      </c>
      <c r="E3972" s="17">
        <f t="shared" si="1767"/>
        <v>8.0000000000000002E-3</v>
      </c>
      <c r="F3972" s="16">
        <f t="shared" ref="F3972:F4035" si="1777">AD3972</f>
        <v>0</v>
      </c>
      <c r="G3972" s="16">
        <f t="shared" ref="G3972:G4035" si="1778">AE3972</f>
        <v>0</v>
      </c>
      <c r="H3972" s="16">
        <f t="shared" ref="H3972:H4035" si="1779">AF3972</f>
        <v>0</v>
      </c>
      <c r="I3972" s="16">
        <f t="shared" ref="I3972:I4035" si="1780">AG3972</f>
        <v>0</v>
      </c>
      <c r="J3972" s="16">
        <f t="shared" ref="J3972:J4035" si="1781">AH3972</f>
        <v>0</v>
      </c>
      <c r="K3972" s="16">
        <f t="shared" si="1763"/>
        <v>0</v>
      </c>
      <c r="L3972" s="16">
        <f t="shared" ref="L3972:L4035" si="1782">AN3972</f>
        <v>0</v>
      </c>
      <c r="M3972" s="72"/>
      <c r="N3972" s="72"/>
      <c r="O3972" s="32">
        <f t="shared" si="1764"/>
        <v>0</v>
      </c>
      <c r="P3972" s="17" t="e">
        <f t="shared" si="1765"/>
        <v>#DIV/0!</v>
      </c>
      <c r="Q3972" s="38">
        <f t="shared" si="1766"/>
        <v>0</v>
      </c>
      <c r="R3972" s="17" t="e">
        <f t="shared" ref="R3972:R4035" si="1783">ROUNDUP((Q3972-N3972)/N3972,3)</f>
        <v>#DIV/0!</v>
      </c>
      <c r="S3972" s="97">
        <f t="shared" ref="S3972:S4035" si="1784">E3972</f>
        <v>8.0000000000000002E-3</v>
      </c>
      <c r="T3972" s="96">
        <f t="shared" si="1768"/>
        <v>1.2875037374356253E-2</v>
      </c>
      <c r="U3972" s="96">
        <f t="shared" si="1769"/>
        <v>1.2875037863080099E-2</v>
      </c>
      <c r="V3972" s="96">
        <f t="shared" si="1770"/>
        <v>1.2875039751446432E-2</v>
      </c>
      <c r="W3972" s="96">
        <f t="shared" si="1771"/>
        <v>1.2873030632732726E-2</v>
      </c>
      <c r="X3972" s="105">
        <f>AVERAGE(S3972:S$4265)</f>
        <v>1.4333333333333302E-2</v>
      </c>
      <c r="Y3972" s="96">
        <f t="shared" si="1772"/>
        <v>1.2803289406565613E-4</v>
      </c>
      <c r="Z3972" s="96">
        <f t="shared" si="1773"/>
        <v>1.2803291278204218E-4</v>
      </c>
      <c r="AA3972" s="96">
        <f t="shared" si="1774"/>
        <v>1.2803289159054023E-4</v>
      </c>
      <c r="AB3972" s="96">
        <f t="shared" si="1775"/>
        <v>1.1311198828833535E-4</v>
      </c>
      <c r="AC3972" s="105">
        <f>_xlfn.VAR.S(S3972:S$4265)</f>
        <v>1.4060523321956841E-4</v>
      </c>
      <c r="AI3972" s="98"/>
      <c r="AJ3972" s="99"/>
      <c r="AK3972" s="116"/>
      <c r="AM3972" s="100"/>
      <c r="AN3972" s="120"/>
      <c r="AO3972" s="101"/>
    </row>
    <row r="3973" spans="1:41" ht="16.5">
      <c r="A3973" s="112">
        <v>37687</v>
      </c>
      <c r="B3973" s="73">
        <v>4350</v>
      </c>
      <c r="C3973" s="73">
        <v>4397</v>
      </c>
      <c r="D3973" s="80">
        <f t="shared" si="1776"/>
        <v>-47</v>
      </c>
      <c r="E3973" s="17">
        <f t="shared" si="1767"/>
        <v>1.0999999999999999E-2</v>
      </c>
      <c r="F3973" s="16">
        <f t="shared" si="1777"/>
        <v>0</v>
      </c>
      <c r="G3973" s="16">
        <f t="shared" si="1778"/>
        <v>0</v>
      </c>
      <c r="H3973" s="16">
        <f t="shared" si="1779"/>
        <v>0</v>
      </c>
      <c r="I3973" s="16">
        <f t="shared" si="1780"/>
        <v>0</v>
      </c>
      <c r="J3973" s="16">
        <f t="shared" si="1781"/>
        <v>0</v>
      </c>
      <c r="K3973" s="16">
        <f t="shared" si="1763"/>
        <v>0</v>
      </c>
      <c r="L3973" s="16">
        <f t="shared" si="1782"/>
        <v>0</v>
      </c>
      <c r="M3973" s="72"/>
      <c r="N3973" s="72"/>
      <c r="O3973" s="32">
        <f t="shared" si="1764"/>
        <v>0</v>
      </c>
      <c r="P3973" s="17" t="e">
        <f t="shared" si="1765"/>
        <v>#DIV/0!</v>
      </c>
      <c r="Q3973" s="38">
        <f t="shared" si="1766"/>
        <v>0</v>
      </c>
      <c r="R3973" s="17" t="e">
        <f t="shared" si="1783"/>
        <v>#DIV/0!</v>
      </c>
      <c r="S3973" s="97">
        <f t="shared" si="1784"/>
        <v>1.0999999999999999E-2</v>
      </c>
      <c r="T3973" s="96">
        <f t="shared" si="1768"/>
        <v>1.3186209972719418E-2</v>
      </c>
      <c r="U3973" s="96">
        <f t="shared" si="1769"/>
        <v>1.3186210492638403E-2</v>
      </c>
      <c r="V3973" s="96">
        <f t="shared" si="1770"/>
        <v>1.3186212501538758E-2</v>
      </c>
      <c r="W3973" s="96">
        <f t="shared" si="1771"/>
        <v>1.3184075141205027E-2</v>
      </c>
      <c r="X3973" s="105">
        <f>AVERAGE(S3973:S$4265)</f>
        <v>1.4354948805460718E-2</v>
      </c>
      <c r="Y3973" s="96">
        <f t="shared" si="1772"/>
        <v>1.344883910987107E-4</v>
      </c>
      <c r="Z3973" s="96">
        <f t="shared" si="1773"/>
        <v>1.3448841066553727E-4</v>
      </c>
      <c r="AA3973" s="96">
        <f t="shared" si="1774"/>
        <v>1.3448838679135447E-4</v>
      </c>
      <c r="AB3973" s="96">
        <f t="shared" si="1775"/>
        <v>1.1881617301647049E-4</v>
      </c>
      <c r="AC3973" s="105">
        <f>_xlfn.VAR.S(S3973:S$4265)</f>
        <v>1.4094892234326134E-4</v>
      </c>
      <c r="AI3973" s="98"/>
      <c r="AJ3973" s="99"/>
      <c r="AK3973" s="116"/>
      <c r="AM3973" s="100"/>
      <c r="AN3973" s="120"/>
      <c r="AO3973" s="101"/>
    </row>
    <row r="3974" spans="1:41" ht="16.5">
      <c r="A3974" s="112">
        <v>37686</v>
      </c>
      <c r="B3974" s="73">
        <v>4397</v>
      </c>
      <c r="C3974" s="73">
        <v>4418</v>
      </c>
      <c r="D3974" s="80">
        <f t="shared" si="1776"/>
        <v>-21</v>
      </c>
      <c r="E3974" s="17">
        <f t="shared" si="1767"/>
        <v>5.0000000000000001E-3</v>
      </c>
      <c r="F3974" s="16">
        <f t="shared" si="1777"/>
        <v>0</v>
      </c>
      <c r="G3974" s="16">
        <f t="shared" si="1778"/>
        <v>0</v>
      </c>
      <c r="H3974" s="16">
        <f t="shared" si="1779"/>
        <v>0</v>
      </c>
      <c r="I3974" s="16">
        <f t="shared" si="1780"/>
        <v>0</v>
      </c>
      <c r="J3974" s="16">
        <f t="shared" si="1781"/>
        <v>0</v>
      </c>
      <c r="K3974" s="16">
        <f t="shared" si="1763"/>
        <v>0</v>
      </c>
      <c r="L3974" s="16">
        <f t="shared" si="1782"/>
        <v>0</v>
      </c>
      <c r="M3974" s="72"/>
      <c r="N3974" s="72"/>
      <c r="O3974" s="32">
        <f t="shared" si="1764"/>
        <v>0</v>
      </c>
      <c r="P3974" s="17" t="e">
        <f t="shared" si="1765"/>
        <v>#DIV/0!</v>
      </c>
      <c r="Q3974" s="38">
        <f t="shared" si="1766"/>
        <v>0</v>
      </c>
      <c r="R3974" s="17" t="e">
        <f t="shared" si="1783"/>
        <v>#DIV/0!</v>
      </c>
      <c r="S3974" s="97">
        <f t="shared" si="1784"/>
        <v>5.0000000000000001E-3</v>
      </c>
      <c r="T3974" s="96">
        <f t="shared" si="1768"/>
        <v>1.332575529012704E-2</v>
      </c>
      <c r="U3974" s="96">
        <f t="shared" si="1769"/>
        <v>1.3325755843232343E-2</v>
      </c>
      <c r="V3974" s="96">
        <f t="shared" si="1770"/>
        <v>1.332575798036038E-2</v>
      </c>
      <c r="W3974" s="96">
        <f t="shared" si="1771"/>
        <v>1.3323484192771304E-2</v>
      </c>
      <c r="X3974" s="105">
        <f>AVERAGE(S3974:S$4265)</f>
        <v>1.4366438356164354E-2</v>
      </c>
      <c r="Y3974" s="96">
        <f t="shared" si="1772"/>
        <v>1.4272749238142284E-4</v>
      </c>
      <c r="Z3974" s="96">
        <f t="shared" si="1773"/>
        <v>1.4272751303297609E-4</v>
      </c>
      <c r="AA3974" s="96">
        <f t="shared" si="1774"/>
        <v>1.4272748700038497E-4</v>
      </c>
      <c r="AB3974" s="96">
        <f t="shared" si="1775"/>
        <v>1.2609570421609012E-4</v>
      </c>
      <c r="AC3974" s="105">
        <f>_xlfn.VAR.S(S3974:S$4265)</f>
        <v>1.4139447111989899E-4</v>
      </c>
      <c r="AI3974" s="98"/>
      <c r="AJ3974" s="99"/>
      <c r="AK3974" s="116"/>
      <c r="AM3974" s="100"/>
      <c r="AN3974" s="120"/>
      <c r="AO3974" s="101"/>
    </row>
    <row r="3975" spans="1:41" ht="16.5">
      <c r="A3975" s="112">
        <v>37685</v>
      </c>
      <c r="B3975" s="73">
        <v>4418</v>
      </c>
      <c r="C3975" s="73">
        <v>4499</v>
      </c>
      <c r="D3975" s="80">
        <f t="shared" si="1776"/>
        <v>-81</v>
      </c>
      <c r="E3975" s="17">
        <f t="shared" si="1767"/>
        <v>1.9E-2</v>
      </c>
      <c r="F3975" s="16">
        <f t="shared" si="1777"/>
        <v>0</v>
      </c>
      <c r="G3975" s="16">
        <f t="shared" si="1778"/>
        <v>0</v>
      </c>
      <c r="H3975" s="16">
        <f t="shared" si="1779"/>
        <v>0</v>
      </c>
      <c r="I3975" s="16">
        <f t="shared" si="1780"/>
        <v>0</v>
      </c>
      <c r="J3975" s="16">
        <f t="shared" si="1781"/>
        <v>0</v>
      </c>
      <c r="K3975" s="16">
        <f t="shared" si="1763"/>
        <v>0</v>
      </c>
      <c r="L3975" s="16">
        <f t="shared" si="1782"/>
        <v>0</v>
      </c>
      <c r="M3975" s="72"/>
      <c r="N3975" s="72"/>
      <c r="O3975" s="32">
        <f t="shared" si="1764"/>
        <v>0</v>
      </c>
      <c r="P3975" s="17" t="e">
        <f t="shared" si="1765"/>
        <v>#DIV/0!</v>
      </c>
      <c r="Q3975" s="38">
        <f t="shared" si="1766"/>
        <v>0</v>
      </c>
      <c r="R3975" s="17" t="e">
        <f t="shared" si="1783"/>
        <v>#DIV/0!</v>
      </c>
      <c r="S3975" s="97">
        <f t="shared" si="1784"/>
        <v>1.9E-2</v>
      </c>
      <c r="T3975" s="96">
        <f t="shared" si="1768"/>
        <v>1.3857186478858554E-2</v>
      </c>
      <c r="U3975" s="96">
        <f t="shared" si="1769"/>
        <v>1.3857187067268451E-2</v>
      </c>
      <c r="V3975" s="96">
        <f t="shared" si="1770"/>
        <v>1.3857189340808916E-2</v>
      </c>
      <c r="W3975" s="96">
        <f t="shared" si="1771"/>
        <v>1.3854770417841814E-2</v>
      </c>
      <c r="X3975" s="105">
        <f>AVERAGE(S3975:S$4265)</f>
        <v>1.4398625429553233E-2</v>
      </c>
      <c r="Y3975" s="96">
        <f t="shared" si="1772"/>
        <v>1.4683032685334721E-4</v>
      </c>
      <c r="Z3975" s="96">
        <f t="shared" si="1773"/>
        <v>1.4683034815776686E-4</v>
      </c>
      <c r="AA3975" s="96">
        <f t="shared" si="1774"/>
        <v>1.4683031789281768E-4</v>
      </c>
      <c r="AB3975" s="96">
        <f t="shared" si="1775"/>
        <v>1.2972221369111841E-4</v>
      </c>
      <c r="AC3975" s="105">
        <f>_xlfn.VAR.S(S3975:S$4265)</f>
        <v>1.4157848086266219E-4</v>
      </c>
      <c r="AI3975" s="98"/>
      <c r="AJ3975" s="99"/>
      <c r="AK3975" s="116"/>
      <c r="AM3975" s="100"/>
      <c r="AN3975" s="120"/>
      <c r="AO3975" s="101"/>
    </row>
    <row r="3976" spans="1:41" ht="16.5">
      <c r="A3976" s="112">
        <v>37684</v>
      </c>
      <c r="B3976" s="73">
        <v>4499</v>
      </c>
      <c r="C3976" s="73">
        <v>4526</v>
      </c>
      <c r="D3976" s="80">
        <f t="shared" si="1776"/>
        <v>-27</v>
      </c>
      <c r="E3976" s="17">
        <f t="shared" si="1767"/>
        <v>6.0000000000000001E-3</v>
      </c>
      <c r="F3976" s="16">
        <f t="shared" si="1777"/>
        <v>0</v>
      </c>
      <c r="G3976" s="16">
        <f t="shared" si="1778"/>
        <v>0</v>
      </c>
      <c r="H3976" s="16">
        <f t="shared" si="1779"/>
        <v>0</v>
      </c>
      <c r="I3976" s="16">
        <f t="shared" si="1780"/>
        <v>0</v>
      </c>
      <c r="J3976" s="16">
        <f t="shared" si="1781"/>
        <v>0</v>
      </c>
      <c r="K3976" s="16">
        <f t="shared" si="1763"/>
        <v>0</v>
      </c>
      <c r="L3976" s="16">
        <f t="shared" si="1782"/>
        <v>0</v>
      </c>
      <c r="M3976" s="72"/>
      <c r="N3976" s="72"/>
      <c r="O3976" s="32">
        <f t="shared" si="1764"/>
        <v>0</v>
      </c>
      <c r="P3976" s="17" t="e">
        <f t="shared" si="1765"/>
        <v>#DIV/0!</v>
      </c>
      <c r="Q3976" s="38">
        <f t="shared" si="1766"/>
        <v>0</v>
      </c>
      <c r="R3976" s="17" t="e">
        <f t="shared" si="1783"/>
        <v>#DIV/0!</v>
      </c>
      <c r="S3976" s="97">
        <f t="shared" si="1784"/>
        <v>6.0000000000000001E-3</v>
      </c>
      <c r="T3976" s="96">
        <f t="shared" si="1768"/>
        <v>1.3528921786019738E-2</v>
      </c>
      <c r="U3976" s="96">
        <f t="shared" si="1769"/>
        <v>1.3528922411987714E-2</v>
      </c>
      <c r="V3976" s="96">
        <f t="shared" si="1770"/>
        <v>1.3528924830647784E-2</v>
      </c>
      <c r="W3976" s="96">
        <f t="shared" si="1771"/>
        <v>1.3526351508342355E-2</v>
      </c>
      <c r="X3976" s="105">
        <f>AVERAGE(S3976:S$4265)</f>
        <v>1.4382758620689622E-2</v>
      </c>
      <c r="Y3976" s="96">
        <f t="shared" si="1772"/>
        <v>1.5429187770631686E-4</v>
      </c>
      <c r="Z3976" s="96">
        <f t="shared" si="1773"/>
        <v>1.5429190080779132E-4</v>
      </c>
      <c r="AA3976" s="96">
        <f t="shared" si="1774"/>
        <v>1.542918703003144E-4</v>
      </c>
      <c r="AB3976" s="96">
        <f t="shared" si="1775"/>
        <v>1.3631256430205474E-4</v>
      </c>
      <c r="AC3976" s="105">
        <f>_xlfn.VAR.S(S3976:S$4265)</f>
        <v>1.4199485741558365E-4</v>
      </c>
      <c r="AI3976" s="98"/>
      <c r="AJ3976" s="99"/>
      <c r="AK3976" s="116"/>
      <c r="AM3976" s="100"/>
      <c r="AN3976" s="120"/>
      <c r="AO3976" s="101"/>
    </row>
    <row r="3977" spans="1:41" ht="16.5">
      <c r="A3977" s="112">
        <v>37683</v>
      </c>
      <c r="B3977" s="73">
        <v>4526</v>
      </c>
      <c r="C3977" s="73">
        <v>4432</v>
      </c>
      <c r="D3977" s="80">
        <f t="shared" si="1776"/>
        <v>94</v>
      </c>
      <c r="E3977" s="17">
        <f t="shared" si="1767"/>
        <v>2.2000000000000002E-2</v>
      </c>
      <c r="F3977" s="16">
        <f t="shared" si="1777"/>
        <v>0</v>
      </c>
      <c r="G3977" s="16">
        <f t="shared" si="1778"/>
        <v>0</v>
      </c>
      <c r="H3977" s="16">
        <f t="shared" si="1779"/>
        <v>0</v>
      </c>
      <c r="I3977" s="16">
        <f t="shared" si="1780"/>
        <v>0</v>
      </c>
      <c r="J3977" s="16">
        <f t="shared" si="1781"/>
        <v>0</v>
      </c>
      <c r="K3977" s="16">
        <f t="shared" si="1763"/>
        <v>0</v>
      </c>
      <c r="L3977" s="16">
        <f t="shared" si="1782"/>
        <v>0</v>
      </c>
      <c r="M3977" s="72"/>
      <c r="N3977" s="72"/>
      <c r="O3977" s="32">
        <f t="shared" si="1764"/>
        <v>0</v>
      </c>
      <c r="P3977" s="17" t="e">
        <f t="shared" si="1765"/>
        <v>#DIV/0!</v>
      </c>
      <c r="Q3977" s="38">
        <f t="shared" si="1766"/>
        <v>0</v>
      </c>
      <c r="R3977" s="17" t="e">
        <f t="shared" si="1783"/>
        <v>#DIV/0!</v>
      </c>
      <c r="S3977" s="97">
        <f t="shared" si="1784"/>
        <v>2.2000000000000002E-2</v>
      </c>
      <c r="T3977" s="96">
        <f t="shared" si="1768"/>
        <v>1.4009491261723125E-2</v>
      </c>
      <c r="U3977" s="96">
        <f t="shared" si="1769"/>
        <v>1.4009491927646504E-2</v>
      </c>
      <c r="V3977" s="96">
        <f t="shared" si="1770"/>
        <v>1.4009494500689132E-2</v>
      </c>
      <c r="W3977" s="96">
        <f t="shared" si="1771"/>
        <v>1.4006756923768463E-2</v>
      </c>
      <c r="X3977" s="105">
        <f>AVERAGE(S3977:S$4265)</f>
        <v>1.4411764705882318E-2</v>
      </c>
      <c r="Y3977" s="96">
        <f t="shared" si="1772"/>
        <v>1.6004549009576566E-4</v>
      </c>
      <c r="Z3977" s="96">
        <f t="shared" si="1773"/>
        <v>1.6004551399090346E-4</v>
      </c>
      <c r="AA3977" s="96">
        <f t="shared" si="1774"/>
        <v>1.6004547890523431E-4</v>
      </c>
      <c r="AB3977" s="96">
        <f t="shared" si="1775"/>
        <v>1.4139766625577351E-4</v>
      </c>
      <c r="AC3977" s="105">
        <f>_xlfn.VAR.S(S3977:S$4265)</f>
        <v>1.422430555555564E-4</v>
      </c>
      <c r="AI3977" s="98"/>
      <c r="AJ3977" s="99"/>
      <c r="AK3977" s="116"/>
      <c r="AM3977" s="100"/>
      <c r="AN3977" s="120"/>
      <c r="AO3977" s="101"/>
    </row>
    <row r="3978" spans="1:41" ht="16.5">
      <c r="A3978" s="112">
        <v>37679</v>
      </c>
      <c r="B3978" s="73">
        <v>4432</v>
      </c>
      <c r="C3978" s="73">
        <v>4456</v>
      </c>
      <c r="D3978" s="80">
        <f t="shared" si="1776"/>
        <v>-24</v>
      </c>
      <c r="E3978" s="17">
        <f t="shared" si="1767"/>
        <v>6.0000000000000001E-3</v>
      </c>
      <c r="F3978" s="16">
        <f t="shared" si="1777"/>
        <v>0</v>
      </c>
      <c r="G3978" s="16">
        <f t="shared" si="1778"/>
        <v>0</v>
      </c>
      <c r="H3978" s="16">
        <f t="shared" si="1779"/>
        <v>0</v>
      </c>
      <c r="I3978" s="16">
        <f t="shared" si="1780"/>
        <v>0</v>
      </c>
      <c r="J3978" s="16">
        <f t="shared" si="1781"/>
        <v>0</v>
      </c>
      <c r="K3978" s="16">
        <f t="shared" si="1763"/>
        <v>0</v>
      </c>
      <c r="L3978" s="16">
        <f t="shared" si="1782"/>
        <v>0</v>
      </c>
      <c r="M3978" s="72"/>
      <c r="N3978" s="72"/>
      <c r="O3978" s="32">
        <f t="shared" si="1764"/>
        <v>0</v>
      </c>
      <c r="P3978" s="17" t="e">
        <f t="shared" si="1765"/>
        <v>#DIV/0!</v>
      </c>
      <c r="Q3978" s="38">
        <f t="shared" si="1766"/>
        <v>0</v>
      </c>
      <c r="R3978" s="17" t="e">
        <f t="shared" si="1783"/>
        <v>#DIV/0!</v>
      </c>
      <c r="S3978" s="97">
        <f t="shared" si="1784"/>
        <v>6.0000000000000001E-3</v>
      </c>
      <c r="T3978" s="96">
        <f t="shared" si="1768"/>
        <v>1.3499458789067153E-2</v>
      </c>
      <c r="U3978" s="96">
        <f t="shared" si="1769"/>
        <v>1.3499459497496279E-2</v>
      </c>
      <c r="V3978" s="96">
        <f t="shared" si="1770"/>
        <v>1.3499462234775671E-2</v>
      </c>
      <c r="W3978" s="96">
        <f t="shared" si="1771"/>
        <v>1.3496549918902619E-2</v>
      </c>
      <c r="X3978" s="105">
        <f>AVERAGE(S3978:S$4265)</f>
        <v>1.4385416666666638E-2</v>
      </c>
      <c r="Y3978" s="96">
        <f t="shared" si="1772"/>
        <v>1.6564887025855276E-4</v>
      </c>
      <c r="Z3978" s="96">
        <f t="shared" si="1773"/>
        <v>1.6564889644768202E-4</v>
      </c>
      <c r="AA3978" s="96">
        <f t="shared" si="1774"/>
        <v>1.656488620929298E-4</v>
      </c>
      <c r="AB3978" s="96">
        <f t="shared" si="1775"/>
        <v>1.4634484059918097E-4</v>
      </c>
      <c r="AC3978" s="105">
        <f>_xlfn.VAR.S(S3978:S$4265)</f>
        <v>1.4253734756097626E-4</v>
      </c>
      <c r="AI3978" s="98"/>
      <c r="AJ3978" s="99"/>
      <c r="AK3978" s="116"/>
      <c r="AM3978" s="100"/>
      <c r="AN3978" s="120"/>
      <c r="AO3978" s="101"/>
    </row>
    <row r="3979" spans="1:41" ht="16.5">
      <c r="A3979" s="112">
        <v>37678</v>
      </c>
      <c r="B3979" s="73">
        <v>4456</v>
      </c>
      <c r="C3979" s="73">
        <v>4454</v>
      </c>
      <c r="D3979" s="80">
        <f t="shared" si="1776"/>
        <v>2</v>
      </c>
      <c r="E3979" s="17">
        <f t="shared" si="1767"/>
        <v>1E-3</v>
      </c>
      <c r="F3979" s="16">
        <f t="shared" si="1777"/>
        <v>0</v>
      </c>
      <c r="G3979" s="16">
        <f t="shared" si="1778"/>
        <v>0</v>
      </c>
      <c r="H3979" s="16">
        <f t="shared" si="1779"/>
        <v>0</v>
      </c>
      <c r="I3979" s="16">
        <f t="shared" si="1780"/>
        <v>0</v>
      </c>
      <c r="J3979" s="16">
        <f t="shared" si="1781"/>
        <v>0</v>
      </c>
      <c r="K3979" s="16">
        <f t="shared" si="1763"/>
        <v>0</v>
      </c>
      <c r="L3979" s="16">
        <f t="shared" si="1782"/>
        <v>0</v>
      </c>
      <c r="M3979" s="72"/>
      <c r="N3979" s="72"/>
      <c r="O3979" s="32">
        <f t="shared" si="1764"/>
        <v>0</v>
      </c>
      <c r="P3979" s="17" t="e">
        <f t="shared" si="1765"/>
        <v>#DIV/0!</v>
      </c>
      <c r="Q3979" s="38">
        <f t="shared" si="1766"/>
        <v>0</v>
      </c>
      <c r="R3979" s="17" t="e">
        <f t="shared" si="1783"/>
        <v>#DIV/0!</v>
      </c>
      <c r="S3979" s="97">
        <f t="shared" si="1784"/>
        <v>1E-3</v>
      </c>
      <c r="T3979" s="96">
        <f t="shared" si="1768"/>
        <v>1.3978147647943778E-2</v>
      </c>
      <c r="U3979" s="96">
        <f t="shared" si="1769"/>
        <v>1.3978148401591785E-2</v>
      </c>
      <c r="V3979" s="96">
        <f t="shared" si="1770"/>
        <v>1.397815131359114E-2</v>
      </c>
      <c r="W3979" s="96">
        <f t="shared" si="1771"/>
        <v>1.3975053105215553E-2</v>
      </c>
      <c r="X3979" s="105">
        <f>AVERAGE(S3979:S$4265)</f>
        <v>1.4414634146341435E-2</v>
      </c>
      <c r="Y3979" s="96">
        <f t="shared" si="1772"/>
        <v>1.7215938283511627E-4</v>
      </c>
      <c r="Z3979" s="96">
        <f t="shared" si="1773"/>
        <v>1.7215940992831142E-4</v>
      </c>
      <c r="AA3979" s="96">
        <f t="shared" si="1774"/>
        <v>1.7215937041486855E-4</v>
      </c>
      <c r="AB3979" s="96">
        <f t="shared" si="1775"/>
        <v>1.5209887761487772E-4</v>
      </c>
      <c r="AC3979" s="105">
        <f>_xlfn.VAR.S(S3979:S$4265)</f>
        <v>1.4278901586218726E-4</v>
      </c>
      <c r="AI3979" s="98"/>
      <c r="AJ3979" s="99"/>
      <c r="AK3979" s="116"/>
      <c r="AM3979" s="100"/>
      <c r="AN3979" s="120"/>
      <c r="AO3979" s="101"/>
    </row>
    <row r="3980" spans="1:41" ht="16.5">
      <c r="A3980" s="112">
        <v>37677</v>
      </c>
      <c r="B3980" s="73">
        <v>4454</v>
      </c>
      <c r="C3980" s="73">
        <v>4609</v>
      </c>
      <c r="D3980" s="80">
        <f t="shared" si="1776"/>
        <v>-155</v>
      </c>
      <c r="E3980" s="17">
        <f t="shared" si="1767"/>
        <v>3.4000000000000002E-2</v>
      </c>
      <c r="F3980" s="16">
        <f t="shared" si="1777"/>
        <v>0</v>
      </c>
      <c r="G3980" s="16">
        <f t="shared" si="1778"/>
        <v>0</v>
      </c>
      <c r="H3980" s="16">
        <f t="shared" si="1779"/>
        <v>0</v>
      </c>
      <c r="I3980" s="16">
        <f t="shared" si="1780"/>
        <v>0</v>
      </c>
      <c r="J3980" s="16">
        <f t="shared" si="1781"/>
        <v>0</v>
      </c>
      <c r="K3980" s="16">
        <f t="shared" si="1763"/>
        <v>0</v>
      </c>
      <c r="L3980" s="16">
        <f t="shared" si="1782"/>
        <v>0</v>
      </c>
      <c r="M3980" s="72"/>
      <c r="N3980" s="72"/>
      <c r="O3980" s="32">
        <f t="shared" si="1764"/>
        <v>0</v>
      </c>
      <c r="P3980" s="17" t="e">
        <f t="shared" si="1765"/>
        <v>#DIV/0!</v>
      </c>
      <c r="Q3980" s="38">
        <f t="shared" si="1766"/>
        <v>0</v>
      </c>
      <c r="R3980" s="17" t="e">
        <f t="shared" si="1783"/>
        <v>#DIV/0!</v>
      </c>
      <c r="S3980" s="97">
        <f t="shared" si="1784"/>
        <v>3.4000000000000002E-2</v>
      </c>
      <c r="T3980" s="96">
        <f t="shared" si="1768"/>
        <v>1.480654005100402E-2</v>
      </c>
      <c r="U3980" s="96">
        <f t="shared" si="1769"/>
        <v>1.4806540852757219E-2</v>
      </c>
      <c r="V3980" s="96">
        <f t="shared" si="1770"/>
        <v>1.4806543950628874E-2</v>
      </c>
      <c r="W3980" s="96">
        <f t="shared" si="1771"/>
        <v>1.4803247984271866E-2</v>
      </c>
      <c r="X3980" s="105">
        <f>AVERAGE(S3980:S$4265)</f>
        <v>1.446153846153843E-2</v>
      </c>
      <c r="Y3980" s="96">
        <f t="shared" si="1772"/>
        <v>1.7098101057906124E-4</v>
      </c>
      <c r="Z3980" s="96">
        <f t="shared" si="1773"/>
        <v>1.7098103798848956E-4</v>
      </c>
      <c r="AA3980" s="96">
        <f t="shared" si="1774"/>
        <v>1.7098099049279761E-4</v>
      </c>
      <c r="AB3980" s="96">
        <f t="shared" si="1775"/>
        <v>1.5106144407434882E-4</v>
      </c>
      <c r="AC3980" s="105">
        <f>_xlfn.VAR.S(S3980:S$4265)</f>
        <v>1.4265641025641097E-4</v>
      </c>
      <c r="AI3980" s="98"/>
      <c r="AJ3980" s="99"/>
      <c r="AK3980" s="116"/>
      <c r="AM3980" s="100"/>
      <c r="AN3980" s="120"/>
      <c r="AO3980" s="101"/>
    </row>
    <row r="3981" spans="1:41" ht="16.5">
      <c r="A3981" s="112">
        <v>37676</v>
      </c>
      <c r="B3981" s="73">
        <v>4609</v>
      </c>
      <c r="C3981" s="73">
        <v>4548</v>
      </c>
      <c r="D3981" s="80">
        <f t="shared" si="1776"/>
        <v>61</v>
      </c>
      <c r="E3981" s="17">
        <f t="shared" si="1767"/>
        <v>1.3999999999999999E-2</v>
      </c>
      <c r="F3981" s="16">
        <f t="shared" si="1777"/>
        <v>0</v>
      </c>
      <c r="G3981" s="16">
        <f t="shared" si="1778"/>
        <v>0</v>
      </c>
      <c r="H3981" s="16">
        <f t="shared" si="1779"/>
        <v>0</v>
      </c>
      <c r="I3981" s="16">
        <f t="shared" si="1780"/>
        <v>0</v>
      </c>
      <c r="J3981" s="16">
        <f t="shared" si="1781"/>
        <v>0</v>
      </c>
      <c r="K3981" s="16">
        <f t="shared" si="1763"/>
        <v>0</v>
      </c>
      <c r="L3981" s="16">
        <f t="shared" si="1782"/>
        <v>0</v>
      </c>
      <c r="M3981" s="72"/>
      <c r="N3981" s="72"/>
      <c r="O3981" s="32">
        <f t="shared" si="1764"/>
        <v>0</v>
      </c>
      <c r="P3981" s="17" t="e">
        <f t="shared" si="1765"/>
        <v>#DIV/0!</v>
      </c>
      <c r="Q3981" s="38">
        <f t="shared" si="1766"/>
        <v>0</v>
      </c>
      <c r="R3981" s="17" t="e">
        <f t="shared" si="1783"/>
        <v>#DIV/0!</v>
      </c>
      <c r="S3981" s="97">
        <f t="shared" si="1784"/>
        <v>1.3999999999999999E-2</v>
      </c>
      <c r="T3981" s="96">
        <f t="shared" si="1768"/>
        <v>1.3581425586174489E-2</v>
      </c>
      <c r="U3981" s="96">
        <f t="shared" si="1769"/>
        <v>1.3581426439103423E-2</v>
      </c>
      <c r="V3981" s="96">
        <f t="shared" si="1770"/>
        <v>1.3581429734711567E-2</v>
      </c>
      <c r="W3981" s="96">
        <f t="shared" si="1771"/>
        <v>1.357792338752326E-2</v>
      </c>
      <c r="X3981" s="105">
        <f>AVERAGE(S3981:S$4265)</f>
        <v>1.4392982456140317E-2</v>
      </c>
      <c r="Y3981" s="96">
        <f t="shared" si="1772"/>
        <v>1.5528289331221854E-4</v>
      </c>
      <c r="Z3981" s="96">
        <f t="shared" si="1773"/>
        <v>1.5528292469445197E-4</v>
      </c>
      <c r="AA3981" s="96">
        <f t="shared" si="1774"/>
        <v>1.5528288275753867E-4</v>
      </c>
      <c r="AB3981" s="96">
        <f t="shared" si="1775"/>
        <v>1.3718141148632665E-4</v>
      </c>
      <c r="AC3981" s="105">
        <f>_xlfn.VAR.S(S3981:S$4265)</f>
        <v>1.4180980973560743E-4</v>
      </c>
      <c r="AI3981" s="98"/>
      <c r="AJ3981" s="99"/>
      <c r="AK3981" s="116"/>
      <c r="AM3981" s="100"/>
      <c r="AN3981" s="120"/>
      <c r="AO3981" s="101"/>
    </row>
    <row r="3982" spans="1:41" ht="16.5">
      <c r="A3982" s="112">
        <v>37673</v>
      </c>
      <c r="B3982" s="73">
        <v>4548</v>
      </c>
      <c r="C3982" s="73">
        <v>4550</v>
      </c>
      <c r="D3982" s="80">
        <f t="shared" si="1776"/>
        <v>-2</v>
      </c>
      <c r="E3982" s="17">
        <f t="shared" si="1767"/>
        <v>1E-3</v>
      </c>
      <c r="F3982" s="16">
        <f t="shared" si="1777"/>
        <v>0</v>
      </c>
      <c r="G3982" s="16">
        <f t="shared" si="1778"/>
        <v>0</v>
      </c>
      <c r="H3982" s="16">
        <f t="shared" si="1779"/>
        <v>0</v>
      </c>
      <c r="I3982" s="16">
        <f t="shared" si="1780"/>
        <v>0</v>
      </c>
      <c r="J3982" s="16">
        <f t="shared" si="1781"/>
        <v>0</v>
      </c>
      <c r="K3982" s="16">
        <f t="shared" si="1763"/>
        <v>0</v>
      </c>
      <c r="L3982" s="16">
        <f t="shared" si="1782"/>
        <v>0</v>
      </c>
      <c r="M3982" s="72"/>
      <c r="N3982" s="72"/>
      <c r="O3982" s="32">
        <f t="shared" si="1764"/>
        <v>0</v>
      </c>
      <c r="P3982" s="17" t="e">
        <f t="shared" si="1765"/>
        <v>#DIV/0!</v>
      </c>
      <c r="Q3982" s="38">
        <f t="shared" si="1766"/>
        <v>0</v>
      </c>
      <c r="R3982" s="17" t="e">
        <f t="shared" si="1783"/>
        <v>#DIV/0!</v>
      </c>
      <c r="S3982" s="97">
        <f t="shared" si="1784"/>
        <v>1E-3</v>
      </c>
      <c r="T3982" s="96">
        <f t="shared" si="1768"/>
        <v>1.3554708070398392E-2</v>
      </c>
      <c r="U3982" s="96">
        <f t="shared" si="1769"/>
        <v>1.3554708977769598E-2</v>
      </c>
      <c r="V3982" s="96">
        <f t="shared" si="1770"/>
        <v>1.3554712483735709E-2</v>
      </c>
      <c r="W3982" s="96">
        <f t="shared" si="1771"/>
        <v>1.3550982327152405E-2</v>
      </c>
      <c r="X3982" s="105">
        <f>AVERAGE(S3982:S$4265)</f>
        <v>1.4394366197183067E-2</v>
      </c>
      <c r="Y3982" s="96">
        <f t="shared" si="1772"/>
        <v>1.6518191087028133E-4</v>
      </c>
      <c r="Z3982" s="96">
        <f t="shared" si="1773"/>
        <v>1.6518194430721622E-4</v>
      </c>
      <c r="AA3982" s="96">
        <f t="shared" si="1774"/>
        <v>1.6518189989277683E-4</v>
      </c>
      <c r="AB3982" s="96">
        <f t="shared" si="1775"/>
        <v>1.4592630060246666E-4</v>
      </c>
      <c r="AC3982" s="105">
        <f>_xlfn.VAR.S(S3982:S$4265)</f>
        <v>1.4231035684069153E-4</v>
      </c>
      <c r="AI3982" s="98"/>
      <c r="AJ3982" s="99"/>
      <c r="AK3982" s="116"/>
      <c r="AM3982" s="100"/>
      <c r="AN3982" s="120"/>
      <c r="AO3982" s="101"/>
    </row>
    <row r="3983" spans="1:41" ht="16.5">
      <c r="A3983" s="112">
        <v>37672</v>
      </c>
      <c r="B3983" s="73">
        <v>4550</v>
      </c>
      <c r="C3983" s="73">
        <v>4550</v>
      </c>
      <c r="D3983" s="80">
        <f t="shared" si="1776"/>
        <v>0</v>
      </c>
      <c r="E3983" s="17">
        <f t="shared" si="1767"/>
        <v>0</v>
      </c>
      <c r="F3983" s="16">
        <f t="shared" si="1777"/>
        <v>0</v>
      </c>
      <c r="G3983" s="16">
        <f t="shared" si="1778"/>
        <v>0</v>
      </c>
      <c r="H3983" s="16">
        <f t="shared" si="1779"/>
        <v>0</v>
      </c>
      <c r="I3983" s="16">
        <f t="shared" si="1780"/>
        <v>0</v>
      </c>
      <c r="J3983" s="16">
        <f t="shared" si="1781"/>
        <v>0</v>
      </c>
      <c r="K3983" s="16">
        <f t="shared" si="1763"/>
        <v>0</v>
      </c>
      <c r="L3983" s="16">
        <f t="shared" si="1782"/>
        <v>0</v>
      </c>
      <c r="M3983" s="72"/>
      <c r="N3983" s="72"/>
      <c r="O3983" s="32">
        <f t="shared" si="1764"/>
        <v>0</v>
      </c>
      <c r="P3983" s="17" t="e">
        <f t="shared" si="1765"/>
        <v>#DIV/0!</v>
      </c>
      <c r="Q3983" s="38">
        <f t="shared" si="1766"/>
        <v>0</v>
      </c>
      <c r="R3983" s="17" t="e">
        <f t="shared" si="1783"/>
        <v>#DIV/0!</v>
      </c>
      <c r="S3983" s="97">
        <f t="shared" si="1784"/>
        <v>0</v>
      </c>
      <c r="T3983" s="96">
        <f t="shared" si="1768"/>
        <v>1.4356072415317439E-2</v>
      </c>
      <c r="U3983" s="96">
        <f t="shared" si="1769"/>
        <v>1.4356073380605957E-2</v>
      </c>
      <c r="V3983" s="96">
        <f t="shared" si="1770"/>
        <v>1.435607711035714E-2</v>
      </c>
      <c r="W3983" s="96">
        <f t="shared" si="1771"/>
        <v>1.4352108858672774E-2</v>
      </c>
      <c r="X3983" s="105">
        <f>AVERAGE(S3983:S$4265)</f>
        <v>1.4441696113074172E-2</v>
      </c>
      <c r="Y3983" s="96">
        <f t="shared" si="1772"/>
        <v>1.6433918154094588E-4</v>
      </c>
      <c r="Z3983" s="96">
        <f t="shared" si="1773"/>
        <v>1.6433921546630677E-4</v>
      </c>
      <c r="AA3983" s="96">
        <f t="shared" si="1774"/>
        <v>1.6433916185756221E-4</v>
      </c>
      <c r="AB3983" s="96">
        <f t="shared" si="1775"/>
        <v>1.4518582038284804E-4</v>
      </c>
      <c r="AC3983" s="105">
        <f>_xlfn.VAR.S(S3983:S$4265)</f>
        <v>1.4217655314136858E-4</v>
      </c>
      <c r="AI3983" s="98"/>
      <c r="AJ3983" s="99"/>
      <c r="AK3983" s="116"/>
      <c r="AM3983" s="100"/>
      <c r="AN3983" s="120"/>
      <c r="AO3983" s="101"/>
    </row>
    <row r="3984" spans="1:41" ht="16.5">
      <c r="A3984" s="112">
        <v>37671</v>
      </c>
      <c r="B3984" s="73">
        <v>4550</v>
      </c>
      <c r="C3984" s="73">
        <v>4605</v>
      </c>
      <c r="D3984" s="80">
        <f t="shared" si="1776"/>
        <v>-55</v>
      </c>
      <c r="E3984" s="17">
        <f t="shared" si="1767"/>
        <v>1.2E-2</v>
      </c>
      <c r="F3984" s="16">
        <f t="shared" si="1777"/>
        <v>0</v>
      </c>
      <c r="G3984" s="16">
        <f t="shared" si="1778"/>
        <v>0</v>
      </c>
      <c r="H3984" s="16">
        <f t="shared" si="1779"/>
        <v>0</v>
      </c>
      <c r="I3984" s="16">
        <f t="shared" si="1780"/>
        <v>0</v>
      </c>
      <c r="J3984" s="16">
        <f t="shared" si="1781"/>
        <v>0</v>
      </c>
      <c r="K3984" s="16">
        <f t="shared" si="1763"/>
        <v>0</v>
      </c>
      <c r="L3984" s="16">
        <f t="shared" si="1782"/>
        <v>0</v>
      </c>
      <c r="M3984" s="72"/>
      <c r="N3984" s="72"/>
      <c r="O3984" s="32">
        <f t="shared" si="1764"/>
        <v>0</v>
      </c>
      <c r="P3984" s="17" t="e">
        <f t="shared" si="1765"/>
        <v>#DIV/0!</v>
      </c>
      <c r="Q3984" s="38">
        <f t="shared" si="1766"/>
        <v>0</v>
      </c>
      <c r="R3984" s="17" t="e">
        <f t="shared" si="1783"/>
        <v>#DIV/0!</v>
      </c>
      <c r="S3984" s="97">
        <f t="shared" si="1784"/>
        <v>1.2E-2</v>
      </c>
      <c r="T3984" s="96">
        <f t="shared" si="1768"/>
        <v>1.527241746310366E-2</v>
      </c>
      <c r="U3984" s="96">
        <f t="shared" si="1769"/>
        <v>1.5272418490006339E-2</v>
      </c>
      <c r="V3984" s="96">
        <f t="shared" si="1770"/>
        <v>1.5272422457826746E-2</v>
      </c>
      <c r="W3984" s="96">
        <f t="shared" si="1771"/>
        <v>1.5268200913481675E-2</v>
      </c>
      <c r="X3984" s="105">
        <f>AVERAGE(S3984:S$4265)</f>
        <v>1.4492907801418407E-2</v>
      </c>
      <c r="Y3984" s="96">
        <f t="shared" si="1772"/>
        <v>1.5994082705415643E-4</v>
      </c>
      <c r="Z3984" s="96">
        <f t="shared" si="1773"/>
        <v>1.5994086114284417E-4</v>
      </c>
      <c r="AA3984" s="96">
        <f t="shared" si="1774"/>
        <v>1.5994079637632165E-4</v>
      </c>
      <c r="AB3984" s="96">
        <f t="shared" si="1775"/>
        <v>1.4130514751210257E-4</v>
      </c>
      <c r="AC3984" s="105">
        <f>_xlfn.VAR.S(S3984:S$4265)</f>
        <v>1.4193767194164785E-4</v>
      </c>
      <c r="AI3984" s="98"/>
      <c r="AJ3984" s="99"/>
      <c r="AK3984" s="116"/>
      <c r="AM3984" s="100"/>
      <c r="AN3984" s="120"/>
      <c r="AO3984" s="101"/>
    </row>
    <row r="3985" spans="1:41" ht="16.5">
      <c r="A3985" s="112">
        <v>37670</v>
      </c>
      <c r="B3985" s="73">
        <v>4605</v>
      </c>
      <c r="C3985" s="73">
        <v>4705</v>
      </c>
      <c r="D3985" s="80">
        <f t="shared" si="1776"/>
        <v>-100</v>
      </c>
      <c r="E3985" s="17">
        <f t="shared" si="1767"/>
        <v>2.2000000000000002E-2</v>
      </c>
      <c r="F3985" s="16">
        <f t="shared" si="1777"/>
        <v>0</v>
      </c>
      <c r="G3985" s="16">
        <f t="shared" si="1778"/>
        <v>0</v>
      </c>
      <c r="H3985" s="16">
        <f t="shared" si="1779"/>
        <v>0</v>
      </c>
      <c r="I3985" s="16">
        <f t="shared" si="1780"/>
        <v>0</v>
      </c>
      <c r="J3985" s="16">
        <f t="shared" si="1781"/>
        <v>0</v>
      </c>
      <c r="K3985" s="16">
        <f t="shared" si="1763"/>
        <v>0</v>
      </c>
      <c r="L3985" s="16">
        <f t="shared" si="1782"/>
        <v>0</v>
      </c>
      <c r="M3985" s="72"/>
      <c r="N3985" s="72"/>
      <c r="O3985" s="32">
        <f t="shared" si="1764"/>
        <v>0</v>
      </c>
      <c r="P3985" s="17" t="e">
        <f t="shared" si="1765"/>
        <v>#DIV/0!</v>
      </c>
      <c r="Q3985" s="38">
        <f t="shared" si="1766"/>
        <v>0</v>
      </c>
      <c r="R3985" s="17" t="e">
        <f t="shared" si="1783"/>
        <v>#DIV/0!</v>
      </c>
      <c r="S3985" s="97">
        <f t="shared" si="1784"/>
        <v>2.2000000000000002E-2</v>
      </c>
      <c r="T3985" s="96">
        <f t="shared" si="1768"/>
        <v>1.5481295173514532E-2</v>
      </c>
      <c r="U3985" s="96">
        <f t="shared" si="1769"/>
        <v>1.548129626596419E-2</v>
      </c>
      <c r="V3985" s="96">
        <f t="shared" si="1770"/>
        <v>1.548130048704973E-2</v>
      </c>
      <c r="W3985" s="96">
        <f t="shared" si="1771"/>
        <v>1.5476809482427314E-2</v>
      </c>
      <c r="X3985" s="105">
        <f>AVERAGE(S3985:S$4265)</f>
        <v>1.4501779359430573E-2</v>
      </c>
      <c r="Y3985" s="96">
        <f t="shared" si="1772"/>
        <v>1.6937623626494503E-4</v>
      </c>
      <c r="Z3985" s="96">
        <f t="shared" si="1773"/>
        <v>1.6937627204399914E-4</v>
      </c>
      <c r="AA3985" s="96">
        <f t="shared" si="1774"/>
        <v>1.6937620126750394E-4</v>
      </c>
      <c r="AB3985" s="96">
        <f t="shared" si="1775"/>
        <v>1.4964285029728683E-4</v>
      </c>
      <c r="AC3985" s="105">
        <f>_xlfn.VAR.S(S3985:S$4265)</f>
        <v>1.4242231825114469E-4</v>
      </c>
      <c r="AI3985" s="98"/>
      <c r="AJ3985" s="99"/>
      <c r="AK3985" s="116"/>
      <c r="AM3985" s="100"/>
      <c r="AN3985" s="120"/>
      <c r="AO3985" s="101"/>
    </row>
    <row r="3986" spans="1:41" ht="16.5">
      <c r="A3986" s="112">
        <v>37669</v>
      </c>
      <c r="B3986" s="73">
        <v>4705</v>
      </c>
      <c r="C3986" s="73">
        <v>4494</v>
      </c>
      <c r="D3986" s="80">
        <f t="shared" si="1776"/>
        <v>211</v>
      </c>
      <c r="E3986" s="17">
        <f t="shared" si="1767"/>
        <v>4.7E-2</v>
      </c>
      <c r="F3986" s="16">
        <f t="shared" si="1777"/>
        <v>0</v>
      </c>
      <c r="G3986" s="16">
        <f t="shared" si="1778"/>
        <v>0</v>
      </c>
      <c r="H3986" s="16">
        <f t="shared" si="1779"/>
        <v>0</v>
      </c>
      <c r="I3986" s="16">
        <f t="shared" si="1780"/>
        <v>0</v>
      </c>
      <c r="J3986" s="16">
        <f t="shared" si="1781"/>
        <v>0</v>
      </c>
      <c r="K3986" s="16">
        <f t="shared" si="1763"/>
        <v>0</v>
      </c>
      <c r="L3986" s="16">
        <f t="shared" si="1782"/>
        <v>0</v>
      </c>
      <c r="M3986" s="72"/>
      <c r="N3986" s="72"/>
      <c r="O3986" s="32">
        <f t="shared" si="1764"/>
        <v>0</v>
      </c>
      <c r="P3986" s="17" t="e">
        <f t="shared" si="1765"/>
        <v>#DIV/0!</v>
      </c>
      <c r="Q3986" s="38">
        <f t="shared" si="1766"/>
        <v>0</v>
      </c>
      <c r="R3986" s="17" t="e">
        <f t="shared" si="1783"/>
        <v>#DIV/0!</v>
      </c>
      <c r="S3986" s="97">
        <f t="shared" si="1784"/>
        <v>4.7E-2</v>
      </c>
      <c r="T3986" s="96">
        <f t="shared" si="1768"/>
        <v>1.5065207631398438E-2</v>
      </c>
      <c r="U3986" s="96">
        <f t="shared" si="1769"/>
        <v>1.5065208793578925E-2</v>
      </c>
      <c r="V3986" s="96">
        <f t="shared" si="1770"/>
        <v>1.5065213284095456E-2</v>
      </c>
      <c r="W3986" s="96">
        <f t="shared" si="1771"/>
        <v>1.5060435619603525E-2</v>
      </c>
      <c r="X3986" s="105">
        <f>AVERAGE(S3986:S$4265)</f>
        <v>1.4474999999999969E-2</v>
      </c>
      <c r="Y3986" s="96">
        <f t="shared" si="1772"/>
        <v>1.7711782505660441E-4</v>
      </c>
      <c r="Z3986" s="96">
        <f t="shared" si="1773"/>
        <v>1.771178641482977E-4</v>
      </c>
      <c r="AA3986" s="96">
        <f t="shared" si="1774"/>
        <v>1.7711779282957317E-4</v>
      </c>
      <c r="AB3986" s="96">
        <f t="shared" si="1775"/>
        <v>1.5647843555912109E-4</v>
      </c>
      <c r="AC3986" s="105">
        <f>_xlfn.VAR.S(S3986:S$4265)</f>
        <v>1.4273055555555638E-4</v>
      </c>
      <c r="AI3986" s="98"/>
      <c r="AJ3986" s="99"/>
      <c r="AK3986" s="116"/>
      <c r="AM3986" s="100"/>
      <c r="AN3986" s="120"/>
      <c r="AO3986" s="101"/>
    </row>
    <row r="3987" spans="1:41" ht="16.5">
      <c r="A3987" s="112">
        <v>37666</v>
      </c>
      <c r="B3987" s="73">
        <v>4494</v>
      </c>
      <c r="C3987" s="73">
        <v>4507</v>
      </c>
      <c r="D3987" s="80">
        <f t="shared" si="1776"/>
        <v>-13</v>
      </c>
      <c r="E3987" s="17">
        <f t="shared" si="1767"/>
        <v>3.0000000000000001E-3</v>
      </c>
      <c r="F3987" s="16">
        <f t="shared" si="1777"/>
        <v>0</v>
      </c>
      <c r="G3987" s="16">
        <f t="shared" si="1778"/>
        <v>0</v>
      </c>
      <c r="H3987" s="16">
        <f t="shared" si="1779"/>
        <v>0</v>
      </c>
      <c r="I3987" s="16">
        <f t="shared" si="1780"/>
        <v>0</v>
      </c>
      <c r="J3987" s="16">
        <f t="shared" si="1781"/>
        <v>0</v>
      </c>
      <c r="K3987" s="16">
        <f t="shared" si="1763"/>
        <v>0</v>
      </c>
      <c r="L3987" s="16">
        <f t="shared" si="1782"/>
        <v>0</v>
      </c>
      <c r="M3987" s="72"/>
      <c r="N3987" s="72"/>
      <c r="O3987" s="32">
        <f t="shared" si="1764"/>
        <v>0</v>
      </c>
      <c r="P3987" s="17" t="e">
        <f t="shared" si="1765"/>
        <v>#DIV/0!</v>
      </c>
      <c r="Q3987" s="38">
        <f t="shared" si="1766"/>
        <v>0</v>
      </c>
      <c r="R3987" s="17" t="e">
        <f t="shared" si="1783"/>
        <v>#DIV/0!</v>
      </c>
      <c r="S3987" s="97">
        <f t="shared" si="1784"/>
        <v>3.0000000000000001E-3</v>
      </c>
      <c r="T3987" s="96">
        <f t="shared" si="1768"/>
        <v>1.3026816629147271E-2</v>
      </c>
      <c r="U3987" s="96">
        <f t="shared" si="1769"/>
        <v>1.3026817865509492E-2</v>
      </c>
      <c r="V3987" s="96">
        <f t="shared" si="1770"/>
        <v>1.3026822642654739E-2</v>
      </c>
      <c r="W3987" s="96">
        <f t="shared" si="1771"/>
        <v>1.3021740020854811E-2</v>
      </c>
      <c r="X3987" s="105">
        <f>AVERAGE(S3987:S$4265)</f>
        <v>1.4358422939068069E-2</v>
      </c>
      <c r="Y3987" s="96">
        <f t="shared" si="1772"/>
        <v>1.1475233378258435E-4</v>
      </c>
      <c r="Z3987" s="96">
        <f t="shared" si="1773"/>
        <v>1.1475238073159762E-4</v>
      </c>
      <c r="AA3987" s="96">
        <f t="shared" si="1774"/>
        <v>1.1475232557910099E-4</v>
      </c>
      <c r="AB3987" s="96">
        <f t="shared" si="1775"/>
        <v>1.0135137147931019E-4</v>
      </c>
      <c r="AC3987" s="105">
        <f>_xlfn.VAR.S(S3987:S$4265)</f>
        <v>1.3942502771976047E-4</v>
      </c>
      <c r="AI3987" s="98"/>
      <c r="AJ3987" s="99"/>
      <c r="AK3987" s="116"/>
      <c r="AM3987" s="100"/>
      <c r="AN3987" s="120"/>
      <c r="AO3987" s="101"/>
    </row>
    <row r="3988" spans="1:41" ht="16.5">
      <c r="A3988" s="112">
        <v>37665</v>
      </c>
      <c r="B3988" s="73">
        <v>4507</v>
      </c>
      <c r="C3988" s="73">
        <v>4624</v>
      </c>
      <c r="D3988" s="80">
        <f t="shared" si="1776"/>
        <v>-117</v>
      </c>
      <c r="E3988" s="17">
        <f t="shared" si="1767"/>
        <v>2.6000000000000002E-2</v>
      </c>
      <c r="F3988" s="16">
        <f t="shared" si="1777"/>
        <v>0</v>
      </c>
      <c r="G3988" s="16">
        <f t="shared" si="1778"/>
        <v>0</v>
      </c>
      <c r="H3988" s="16">
        <f t="shared" si="1779"/>
        <v>0</v>
      </c>
      <c r="I3988" s="16">
        <f t="shared" si="1780"/>
        <v>0</v>
      </c>
      <c r="J3988" s="16">
        <f t="shared" si="1781"/>
        <v>0</v>
      </c>
      <c r="K3988" s="16">
        <f t="shared" ref="K3988:K4051" si="1785">AVERAGE(F3988:J3988)</f>
        <v>0</v>
      </c>
      <c r="L3988" s="16">
        <f t="shared" si="1782"/>
        <v>0</v>
      </c>
      <c r="M3988" s="72"/>
      <c r="N3988" s="72"/>
      <c r="O3988" s="32">
        <f t="shared" ref="O3988:O4051" si="1786">B3988*L3988*M3988</f>
        <v>0</v>
      </c>
      <c r="P3988" s="17" t="e">
        <f t="shared" ref="P3988:P4051" si="1787">ROUNDUP((O3988-N3988)/N3988,3)</f>
        <v>#DIV/0!</v>
      </c>
      <c r="Q3988" s="38">
        <f t="shared" ref="Q3988:Q4051" si="1788">ROUNDUP(O3988/1000,0)*1000</f>
        <v>0</v>
      </c>
      <c r="R3988" s="17" t="e">
        <f t="shared" si="1783"/>
        <v>#DIV/0!</v>
      </c>
      <c r="S3988" s="97">
        <f t="shared" si="1784"/>
        <v>2.6000000000000002E-2</v>
      </c>
      <c r="T3988" s="96">
        <f t="shared" si="1768"/>
        <v>1.3666826201220502E-2</v>
      </c>
      <c r="U3988" s="96">
        <f t="shared" si="1769"/>
        <v>1.3666827516499461E-2</v>
      </c>
      <c r="V3988" s="96">
        <f t="shared" si="1770"/>
        <v>1.3666832598568872E-2</v>
      </c>
      <c r="W3988" s="96">
        <f t="shared" si="1771"/>
        <v>1.3661425554100864E-2</v>
      </c>
      <c r="X3988" s="105">
        <f>AVERAGE(S3988:S$4265)</f>
        <v>1.439928057553954E-2</v>
      </c>
      <c r="Y3988" s="96">
        <f t="shared" si="1772"/>
        <v>1.1481432224485287E-4</v>
      </c>
      <c r="Z3988" s="96">
        <f t="shared" si="1773"/>
        <v>1.1481437039956661E-4</v>
      </c>
      <c r="AA3988" s="96">
        <f t="shared" si="1774"/>
        <v>1.1481430480632713E-4</v>
      </c>
      <c r="AB3988" s="96">
        <f t="shared" si="1775"/>
        <v>1.0140984584741916E-4</v>
      </c>
      <c r="AC3988" s="105">
        <f>_xlfn.VAR.S(S3988:S$4265)</f>
        <v>1.394609381087195E-4</v>
      </c>
      <c r="AI3988" s="98"/>
      <c r="AJ3988" s="99"/>
      <c r="AK3988" s="116"/>
      <c r="AM3988" s="100"/>
      <c r="AN3988" s="120"/>
      <c r="AO3988" s="101"/>
    </row>
    <row r="3989" spans="1:41" ht="16.5">
      <c r="A3989" s="112">
        <v>37664</v>
      </c>
      <c r="B3989" s="73">
        <v>4624</v>
      </c>
      <c r="C3989" s="73">
        <v>4618</v>
      </c>
      <c r="D3989" s="80">
        <f t="shared" si="1776"/>
        <v>6</v>
      </c>
      <c r="E3989" s="17">
        <f t="shared" si="1767"/>
        <v>2E-3</v>
      </c>
      <c r="F3989" s="16">
        <f t="shared" si="1777"/>
        <v>0</v>
      </c>
      <c r="G3989" s="16">
        <f t="shared" si="1778"/>
        <v>0</v>
      </c>
      <c r="H3989" s="16">
        <f t="shared" si="1779"/>
        <v>0</v>
      </c>
      <c r="I3989" s="16">
        <f t="shared" si="1780"/>
        <v>0</v>
      </c>
      <c r="J3989" s="16">
        <f t="shared" si="1781"/>
        <v>0</v>
      </c>
      <c r="K3989" s="16">
        <f t="shared" si="1785"/>
        <v>0</v>
      </c>
      <c r="L3989" s="16">
        <f t="shared" si="1782"/>
        <v>0</v>
      </c>
      <c r="M3989" s="72"/>
      <c r="N3989" s="72"/>
      <c r="O3989" s="32">
        <f t="shared" si="1786"/>
        <v>0</v>
      </c>
      <c r="P3989" s="17" t="e">
        <f t="shared" si="1787"/>
        <v>#DIV/0!</v>
      </c>
      <c r="Q3989" s="38">
        <f t="shared" si="1788"/>
        <v>0</v>
      </c>
      <c r="R3989" s="17" t="e">
        <f t="shared" si="1783"/>
        <v>#DIV/0!</v>
      </c>
      <c r="S3989" s="97">
        <f t="shared" si="1784"/>
        <v>2E-3</v>
      </c>
      <c r="T3989" s="96">
        <f t="shared" si="1768"/>
        <v>1.2879602341723936E-2</v>
      </c>
      <c r="U3989" s="96">
        <f t="shared" si="1769"/>
        <v>1.2879603740956874E-2</v>
      </c>
      <c r="V3989" s="96">
        <f t="shared" si="1770"/>
        <v>1.2879609147413694E-2</v>
      </c>
      <c r="W3989" s="96">
        <f t="shared" si="1771"/>
        <v>1.2873856972447728E-2</v>
      </c>
      <c r="X3989" s="105">
        <f>AVERAGE(S3989:S$4265)</f>
        <v>1.4357400722021629E-2</v>
      </c>
      <c r="Y3989" s="96">
        <f t="shared" si="1772"/>
        <v>1.1115492783210118E-4</v>
      </c>
      <c r="Z3989" s="96">
        <f t="shared" si="1773"/>
        <v>1.1115498140415728E-4</v>
      </c>
      <c r="AA3989" s="96">
        <f t="shared" si="1774"/>
        <v>1.111549206796269E-4</v>
      </c>
      <c r="AB3989" s="96">
        <f t="shared" si="1775"/>
        <v>9.8165341155318547E-5</v>
      </c>
      <c r="AC3989" s="105">
        <f>_xlfn.VAR.S(S3989:S$4265)</f>
        <v>1.3947687437869586E-4</v>
      </c>
      <c r="AI3989" s="98"/>
      <c r="AJ3989" s="99"/>
      <c r="AK3989" s="116"/>
      <c r="AM3989" s="100"/>
      <c r="AN3989" s="120"/>
      <c r="AO3989" s="101"/>
    </row>
    <row r="3990" spans="1:41" ht="16.5">
      <c r="A3990" s="112">
        <v>37663</v>
      </c>
      <c r="B3990" s="73">
        <v>4618</v>
      </c>
      <c r="C3990" s="73">
        <v>4643</v>
      </c>
      <c r="D3990" s="80">
        <f t="shared" si="1776"/>
        <v>-25</v>
      </c>
      <c r="E3990" s="17">
        <f t="shared" si="1767"/>
        <v>6.0000000000000001E-3</v>
      </c>
      <c r="F3990" s="16">
        <f t="shared" si="1777"/>
        <v>0</v>
      </c>
      <c r="G3990" s="16">
        <f t="shared" si="1778"/>
        <v>0</v>
      </c>
      <c r="H3990" s="16">
        <f t="shared" si="1779"/>
        <v>0</v>
      </c>
      <c r="I3990" s="16">
        <f t="shared" si="1780"/>
        <v>0</v>
      </c>
      <c r="J3990" s="16">
        <f t="shared" si="1781"/>
        <v>0</v>
      </c>
      <c r="K3990" s="16">
        <f t="shared" si="1785"/>
        <v>0</v>
      </c>
      <c r="L3990" s="16">
        <f t="shared" si="1782"/>
        <v>0</v>
      </c>
      <c r="M3990" s="72"/>
      <c r="N3990" s="72"/>
      <c r="O3990" s="32">
        <f t="shared" si="1786"/>
        <v>0</v>
      </c>
      <c r="P3990" s="17" t="e">
        <f t="shared" si="1787"/>
        <v>#DIV/0!</v>
      </c>
      <c r="Q3990" s="38">
        <f t="shared" si="1788"/>
        <v>0</v>
      </c>
      <c r="R3990" s="17" t="e">
        <f t="shared" si="1783"/>
        <v>#DIV/0!</v>
      </c>
      <c r="S3990" s="97">
        <f t="shared" si="1784"/>
        <v>6.0000000000000001E-3</v>
      </c>
      <c r="T3990" s="96">
        <f t="shared" si="1768"/>
        <v>1.3574045044387166E-2</v>
      </c>
      <c r="U3990" s="96">
        <f t="shared" si="1769"/>
        <v>1.3574046532932845E-2</v>
      </c>
      <c r="V3990" s="96">
        <f t="shared" si="1770"/>
        <v>1.3574052284482654E-2</v>
      </c>
      <c r="W3990" s="96">
        <f t="shared" si="1771"/>
        <v>1.3567932949412477E-2</v>
      </c>
      <c r="X3990" s="105">
        <f>AVERAGE(S3990:S$4265)</f>
        <v>1.4402173913043447E-2</v>
      </c>
      <c r="Y3990" s="96">
        <f t="shared" si="1772"/>
        <v>1.0969937947950105E-4</v>
      </c>
      <c r="Z3990" s="96">
        <f t="shared" si="1773"/>
        <v>1.0969943427166765E-4</v>
      </c>
      <c r="AA3990" s="96">
        <f t="shared" si="1774"/>
        <v>1.0969936117296874E-4</v>
      </c>
      <c r="AB3990" s="96">
        <f t="shared" si="1775"/>
        <v>9.6883931093493119E-5</v>
      </c>
      <c r="AC3990" s="105">
        <f>_xlfn.VAR.S(S3990:S$4265)</f>
        <v>1.3942675889328131E-4</v>
      </c>
      <c r="AI3990" s="98"/>
      <c r="AJ3990" s="99"/>
      <c r="AK3990" s="116"/>
      <c r="AM3990" s="100"/>
      <c r="AN3990" s="120"/>
      <c r="AO3990" s="101"/>
    </row>
    <row r="3991" spans="1:41" ht="16.5">
      <c r="A3991" s="112">
        <v>37662</v>
      </c>
      <c r="B3991" s="73">
        <v>4643</v>
      </c>
      <c r="C3991" s="73">
        <v>4735</v>
      </c>
      <c r="D3991" s="80">
        <f t="shared" si="1776"/>
        <v>-92</v>
      </c>
      <c r="E3991" s="17">
        <f t="shared" si="1767"/>
        <v>0.02</v>
      </c>
      <c r="F3991" s="16">
        <f t="shared" si="1777"/>
        <v>0</v>
      </c>
      <c r="G3991" s="16">
        <f t="shared" si="1778"/>
        <v>0</v>
      </c>
      <c r="H3991" s="16">
        <f t="shared" si="1779"/>
        <v>0</v>
      </c>
      <c r="I3991" s="16">
        <f t="shared" si="1780"/>
        <v>0</v>
      </c>
      <c r="J3991" s="16">
        <f t="shared" si="1781"/>
        <v>0</v>
      </c>
      <c r="K3991" s="16">
        <f t="shared" si="1785"/>
        <v>0</v>
      </c>
      <c r="L3991" s="16">
        <f t="shared" si="1782"/>
        <v>0</v>
      </c>
      <c r="M3991" s="72"/>
      <c r="N3991" s="72"/>
      <c r="O3991" s="32">
        <f t="shared" si="1786"/>
        <v>0</v>
      </c>
      <c r="P3991" s="17" t="e">
        <f t="shared" si="1787"/>
        <v>#DIV/0!</v>
      </c>
      <c r="Q3991" s="38">
        <f t="shared" si="1788"/>
        <v>0</v>
      </c>
      <c r="R3991" s="17" t="e">
        <f t="shared" si="1783"/>
        <v>#DIV/0!</v>
      </c>
      <c r="S3991" s="97">
        <f t="shared" si="1784"/>
        <v>0.02</v>
      </c>
      <c r="T3991" s="96">
        <f t="shared" si="1768"/>
        <v>1.4057494728071452E-2</v>
      </c>
      <c r="U3991" s="96">
        <f t="shared" si="1769"/>
        <v>1.4057496311630686E-2</v>
      </c>
      <c r="V3991" s="96">
        <f t="shared" si="1770"/>
        <v>1.4057502430300696E-2</v>
      </c>
      <c r="W3991" s="96">
        <f t="shared" si="1771"/>
        <v>1.4050992499374975E-2</v>
      </c>
      <c r="X3991" s="105">
        <f>AVERAGE(S3991:S$4265)</f>
        <v>1.4432727272727241E-2</v>
      </c>
      <c r="Y3991" s="96">
        <f t="shared" si="1772"/>
        <v>1.1255743212970967E-4</v>
      </c>
      <c r="Z3991" s="96">
        <f t="shared" si="1773"/>
        <v>1.1255748879037355E-4</v>
      </c>
      <c r="AA3991" s="96">
        <f t="shared" si="1774"/>
        <v>1.125574047320326E-4</v>
      </c>
      <c r="AB3991" s="96">
        <f t="shared" si="1775"/>
        <v>9.9412249516898872E-5</v>
      </c>
      <c r="AC3991" s="105">
        <f>_xlfn.VAR.S(S3991:S$4265)</f>
        <v>1.3967702720637097E-4</v>
      </c>
      <c r="AI3991" s="98"/>
      <c r="AJ3991" s="99"/>
      <c r="AK3991" s="116"/>
      <c r="AM3991" s="100"/>
      <c r="AN3991" s="120"/>
      <c r="AO3991" s="101"/>
    </row>
    <row r="3992" spans="1:41" ht="16.5">
      <c r="A3992" s="112">
        <v>37659</v>
      </c>
      <c r="B3992" s="73">
        <v>4735</v>
      </c>
      <c r="C3992" s="73">
        <v>4833</v>
      </c>
      <c r="D3992" s="80">
        <f t="shared" si="1776"/>
        <v>-98</v>
      </c>
      <c r="E3992" s="17">
        <f t="shared" si="1767"/>
        <v>2.1000000000000001E-2</v>
      </c>
      <c r="F3992" s="16">
        <f t="shared" si="1777"/>
        <v>0</v>
      </c>
      <c r="G3992" s="16">
        <f t="shared" si="1778"/>
        <v>0</v>
      </c>
      <c r="H3992" s="16">
        <f t="shared" si="1779"/>
        <v>0</v>
      </c>
      <c r="I3992" s="16">
        <f t="shared" si="1780"/>
        <v>0</v>
      </c>
      <c r="J3992" s="16">
        <f t="shared" si="1781"/>
        <v>0</v>
      </c>
      <c r="K3992" s="16">
        <f t="shared" si="1785"/>
        <v>0</v>
      </c>
      <c r="L3992" s="16">
        <f t="shared" si="1782"/>
        <v>0</v>
      </c>
      <c r="M3992" s="72"/>
      <c r="N3992" s="72"/>
      <c r="O3992" s="32">
        <f t="shared" si="1786"/>
        <v>0</v>
      </c>
      <c r="P3992" s="17" t="e">
        <f t="shared" si="1787"/>
        <v>#DIV/0!</v>
      </c>
      <c r="Q3992" s="38">
        <f t="shared" si="1788"/>
        <v>0</v>
      </c>
      <c r="R3992" s="17" t="e">
        <f t="shared" si="1783"/>
        <v>#DIV/0!</v>
      </c>
      <c r="S3992" s="97">
        <f t="shared" si="1784"/>
        <v>2.1000000000000001E-2</v>
      </c>
      <c r="T3992" s="96">
        <f t="shared" si="1768"/>
        <v>1.3678185880927077E-2</v>
      </c>
      <c r="U3992" s="96">
        <f t="shared" si="1769"/>
        <v>1.3678187565564558E-2</v>
      </c>
      <c r="V3992" s="96">
        <f t="shared" si="1770"/>
        <v>1.3678194074787974E-2</v>
      </c>
      <c r="W3992" s="96">
        <f t="shared" si="1771"/>
        <v>1.3671268616356355E-2</v>
      </c>
      <c r="X3992" s="105">
        <f>AVERAGE(S3992:S$4265)</f>
        <v>1.4412408759124057E-2</v>
      </c>
      <c r="Y3992" s="96">
        <f t="shared" si="1772"/>
        <v>1.1719097032376924E-4</v>
      </c>
      <c r="Z3992" s="96">
        <f t="shared" si="1773"/>
        <v>1.1719103196064105E-4</v>
      </c>
      <c r="AA3992" s="96">
        <f t="shared" si="1774"/>
        <v>1.1719094779007431E-4</v>
      </c>
      <c r="AB3992" s="96">
        <f t="shared" si="1775"/>
        <v>1.0349873202377586E-4</v>
      </c>
      <c r="AC3992" s="105">
        <f>_xlfn.VAR.S(S3992:S$4265)</f>
        <v>1.4007471725355016E-4</v>
      </c>
      <c r="AI3992" s="98"/>
      <c r="AJ3992" s="99"/>
      <c r="AK3992" s="116"/>
      <c r="AM3992" s="100"/>
      <c r="AN3992" s="120"/>
      <c r="AO3992" s="101"/>
    </row>
    <row r="3993" spans="1:41" ht="16.5">
      <c r="A3993" s="112">
        <v>37658</v>
      </c>
      <c r="B3993" s="73">
        <v>4833</v>
      </c>
      <c r="C3993" s="73">
        <v>5015</v>
      </c>
      <c r="D3993" s="80">
        <f t="shared" si="1776"/>
        <v>-182</v>
      </c>
      <c r="E3993" s="17">
        <f t="shared" si="1767"/>
        <v>3.6999999999999998E-2</v>
      </c>
      <c r="F3993" s="16">
        <f t="shared" si="1777"/>
        <v>0</v>
      </c>
      <c r="G3993" s="16">
        <f t="shared" si="1778"/>
        <v>0</v>
      </c>
      <c r="H3993" s="16">
        <f t="shared" si="1779"/>
        <v>0</v>
      </c>
      <c r="I3993" s="16">
        <f t="shared" si="1780"/>
        <v>0</v>
      </c>
      <c r="J3993" s="16">
        <f t="shared" si="1781"/>
        <v>0</v>
      </c>
      <c r="K3993" s="16">
        <f t="shared" si="1785"/>
        <v>0</v>
      </c>
      <c r="L3993" s="16">
        <f t="shared" si="1782"/>
        <v>0</v>
      </c>
      <c r="M3993" s="72"/>
      <c r="N3993" s="72"/>
      <c r="O3993" s="32">
        <f t="shared" si="1786"/>
        <v>0</v>
      </c>
      <c r="P3993" s="17" t="e">
        <f t="shared" si="1787"/>
        <v>#DIV/0!</v>
      </c>
      <c r="Q3993" s="38">
        <f t="shared" si="1788"/>
        <v>0</v>
      </c>
      <c r="R3993" s="17" t="e">
        <f t="shared" si="1783"/>
        <v>#DIV/0!</v>
      </c>
      <c r="S3993" s="97">
        <f t="shared" si="1784"/>
        <v>3.6999999999999998E-2</v>
      </c>
      <c r="T3993" s="96">
        <f t="shared" si="1768"/>
        <v>1.3210836043539443E-2</v>
      </c>
      <c r="U3993" s="96">
        <f t="shared" si="1769"/>
        <v>1.3210837835706977E-2</v>
      </c>
      <c r="V3993" s="96">
        <f t="shared" si="1770"/>
        <v>1.3210844760412737E-2</v>
      </c>
      <c r="W3993" s="96">
        <f t="shared" si="1771"/>
        <v>1.3203477251442931E-2</v>
      </c>
      <c r="X3993" s="105">
        <f>AVERAGE(S3993:S$4265)</f>
        <v>1.4388278388278357E-2</v>
      </c>
      <c r="Y3993" s="96">
        <f t="shared" si="1772"/>
        <v>1.2079862320779977E-4</v>
      </c>
      <c r="Z3993" s="96">
        <f t="shared" si="1773"/>
        <v>1.2079869056100193E-4</v>
      </c>
      <c r="AA3993" s="96">
        <f t="shared" si="1774"/>
        <v>1.2079860790350098E-4</v>
      </c>
      <c r="AB3993" s="96">
        <f t="shared" si="1775"/>
        <v>1.0667671681080816E-4</v>
      </c>
      <c r="AC3993" s="105">
        <f>_xlfn.VAR.S(S3993:S$4265)</f>
        <v>1.4042956798103934E-4</v>
      </c>
      <c r="AI3993" s="98"/>
      <c r="AJ3993" s="99"/>
      <c r="AK3993" s="116"/>
      <c r="AM3993" s="100"/>
      <c r="AN3993" s="120"/>
      <c r="AO3993" s="101"/>
    </row>
    <row r="3994" spans="1:41" ht="16.5">
      <c r="A3994" s="112">
        <v>37649</v>
      </c>
      <c r="B3994" s="73">
        <v>5015</v>
      </c>
      <c r="C3994" s="73">
        <v>4972</v>
      </c>
      <c r="D3994" s="80">
        <f t="shared" si="1776"/>
        <v>43</v>
      </c>
      <c r="E3994" s="17">
        <f t="shared" si="1767"/>
        <v>9.0000000000000011E-3</v>
      </c>
      <c r="F3994" s="16">
        <f t="shared" si="1777"/>
        <v>0</v>
      </c>
      <c r="G3994" s="16">
        <f t="shared" si="1778"/>
        <v>0</v>
      </c>
      <c r="H3994" s="16">
        <f t="shared" si="1779"/>
        <v>0</v>
      </c>
      <c r="I3994" s="16">
        <f t="shared" si="1780"/>
        <v>0</v>
      </c>
      <c r="J3994" s="16">
        <f t="shared" si="1781"/>
        <v>0</v>
      </c>
      <c r="K3994" s="16">
        <f t="shared" si="1785"/>
        <v>0</v>
      </c>
      <c r="L3994" s="16">
        <f t="shared" si="1782"/>
        <v>0</v>
      </c>
      <c r="M3994" s="72"/>
      <c r="N3994" s="72"/>
      <c r="O3994" s="32">
        <f t="shared" si="1786"/>
        <v>0</v>
      </c>
      <c r="P3994" s="17" t="e">
        <f t="shared" si="1787"/>
        <v>#DIV/0!</v>
      </c>
      <c r="Q3994" s="38">
        <f t="shared" si="1788"/>
        <v>0</v>
      </c>
      <c r="R3994" s="17" t="e">
        <f t="shared" si="1783"/>
        <v>#DIV/0!</v>
      </c>
      <c r="S3994" s="97">
        <f t="shared" si="1784"/>
        <v>9.0000000000000011E-3</v>
      </c>
      <c r="T3994" s="96">
        <f t="shared" si="1768"/>
        <v>1.1692378769722811E-2</v>
      </c>
      <c r="U3994" s="96">
        <f t="shared" si="1769"/>
        <v>1.1692380676284017E-2</v>
      </c>
      <c r="V3994" s="96">
        <f t="shared" si="1770"/>
        <v>1.1692388042992273E-2</v>
      </c>
      <c r="W3994" s="96">
        <f t="shared" si="1771"/>
        <v>1.1684550267492478E-2</v>
      </c>
      <c r="X3994" s="105">
        <f>AVERAGE(S3994:S$4265)</f>
        <v>1.4305147058823501E-2</v>
      </c>
      <c r="Y3994" s="96">
        <f t="shared" si="1772"/>
        <v>8.7627746454988458E-5</v>
      </c>
      <c r="Z3994" s="96">
        <f t="shared" si="1773"/>
        <v>8.762782426697292E-5</v>
      </c>
      <c r="AA3994" s="96">
        <f t="shared" si="1774"/>
        <v>8.7627760133523528E-5</v>
      </c>
      <c r="AB3994" s="96">
        <f t="shared" si="1775"/>
        <v>7.734068842069415E-5</v>
      </c>
      <c r="AC3994" s="105">
        <f>_xlfn.VAR.S(S3994:S$4265)</f>
        <v>1.3905414315172639E-4</v>
      </c>
      <c r="AI3994" s="98"/>
      <c r="AJ3994" s="99"/>
      <c r="AK3994" s="116"/>
      <c r="AM3994" s="100"/>
      <c r="AN3994" s="120"/>
      <c r="AO3994" s="101"/>
    </row>
    <row r="3995" spans="1:41" ht="16.5">
      <c r="A3995" s="112">
        <v>37648</v>
      </c>
      <c r="B3995" s="73">
        <v>4972</v>
      </c>
      <c r="C3995" s="73">
        <v>5057</v>
      </c>
      <c r="D3995" s="80">
        <f t="shared" si="1776"/>
        <v>-85</v>
      </c>
      <c r="E3995" s="17">
        <f t="shared" si="1767"/>
        <v>1.7000000000000001E-2</v>
      </c>
      <c r="F3995" s="16">
        <f t="shared" si="1777"/>
        <v>0</v>
      </c>
      <c r="G3995" s="16">
        <f t="shared" si="1778"/>
        <v>0</v>
      </c>
      <c r="H3995" s="16">
        <f t="shared" si="1779"/>
        <v>0</v>
      </c>
      <c r="I3995" s="16">
        <f t="shared" si="1780"/>
        <v>0</v>
      </c>
      <c r="J3995" s="16">
        <f t="shared" si="1781"/>
        <v>0</v>
      </c>
      <c r="K3995" s="16">
        <f t="shared" si="1785"/>
        <v>0</v>
      </c>
      <c r="L3995" s="16">
        <f t="shared" si="1782"/>
        <v>0</v>
      </c>
      <c r="M3995" s="72"/>
      <c r="N3995" s="72"/>
      <c r="O3995" s="32">
        <f t="shared" si="1786"/>
        <v>0</v>
      </c>
      <c r="P3995" s="17" t="e">
        <f t="shared" si="1787"/>
        <v>#DIV/0!</v>
      </c>
      <c r="Q3995" s="38">
        <f t="shared" si="1788"/>
        <v>0</v>
      </c>
      <c r="R3995" s="17" t="e">
        <f t="shared" si="1783"/>
        <v>#DIV/0!</v>
      </c>
      <c r="S3995" s="97">
        <f t="shared" si="1784"/>
        <v>1.7000000000000001E-2</v>
      </c>
      <c r="T3995" s="96">
        <f t="shared" si="1768"/>
        <v>1.1864232733747673E-2</v>
      </c>
      <c r="U3995" s="96">
        <f t="shared" si="1769"/>
        <v>1.1864234762004273E-2</v>
      </c>
      <c r="V3995" s="96">
        <f t="shared" si="1770"/>
        <v>1.1864242598927949E-2</v>
      </c>
      <c r="W3995" s="96">
        <f t="shared" si="1771"/>
        <v>1.1855904539885616E-2</v>
      </c>
      <c r="X3995" s="105">
        <f>AVERAGE(S3995:S$4265)</f>
        <v>1.4324723247232444E-2</v>
      </c>
      <c r="Y3995" s="96">
        <f t="shared" si="1772"/>
        <v>9.2697358197664005E-5</v>
      </c>
      <c r="Z3995" s="96">
        <f t="shared" si="1773"/>
        <v>9.2697440234745221E-5</v>
      </c>
      <c r="AA3995" s="96">
        <f t="shared" si="1774"/>
        <v>9.2697369142119904E-5</v>
      </c>
      <c r="AB3995" s="96">
        <f t="shared" si="1775"/>
        <v>8.181731894933246E-5</v>
      </c>
      <c r="AC3995" s="105">
        <f>_xlfn.VAR.S(S3995:S$4265)</f>
        <v>1.3946453464534726E-4</v>
      </c>
      <c r="AI3995" s="98"/>
      <c r="AJ3995" s="99"/>
      <c r="AK3995" s="116"/>
      <c r="AM3995" s="100"/>
      <c r="AN3995" s="120"/>
      <c r="AO3995" s="101"/>
    </row>
    <row r="3996" spans="1:41" ht="16.5">
      <c r="A3996" s="112">
        <v>37645</v>
      </c>
      <c r="B3996" s="73">
        <v>5057</v>
      </c>
      <c r="C3996" s="73">
        <v>5078</v>
      </c>
      <c r="D3996" s="80">
        <f t="shared" si="1776"/>
        <v>-21</v>
      </c>
      <c r="E3996" s="17">
        <f t="shared" si="1767"/>
        <v>5.0000000000000001E-3</v>
      </c>
      <c r="F3996" s="16">
        <f t="shared" si="1777"/>
        <v>0</v>
      </c>
      <c r="G3996" s="16">
        <f t="shared" si="1778"/>
        <v>0</v>
      </c>
      <c r="H3996" s="16">
        <f t="shared" si="1779"/>
        <v>0</v>
      </c>
      <c r="I3996" s="16">
        <f t="shared" si="1780"/>
        <v>0</v>
      </c>
      <c r="J3996" s="16">
        <f t="shared" si="1781"/>
        <v>0</v>
      </c>
      <c r="K3996" s="16">
        <f t="shared" si="1785"/>
        <v>0</v>
      </c>
      <c r="L3996" s="16">
        <f t="shared" si="1782"/>
        <v>0</v>
      </c>
      <c r="M3996" s="72"/>
      <c r="N3996" s="72"/>
      <c r="O3996" s="32">
        <f t="shared" si="1786"/>
        <v>0</v>
      </c>
      <c r="P3996" s="17" t="e">
        <f t="shared" si="1787"/>
        <v>#DIV/0!</v>
      </c>
      <c r="Q3996" s="38">
        <f t="shared" si="1788"/>
        <v>0</v>
      </c>
      <c r="R3996" s="17" t="e">
        <f t="shared" si="1783"/>
        <v>#DIV/0!</v>
      </c>
      <c r="S3996" s="97">
        <f t="shared" si="1784"/>
        <v>5.0000000000000001E-3</v>
      </c>
      <c r="T3996" s="96">
        <f t="shared" si="1768"/>
        <v>1.1536417801859225E-2</v>
      </c>
      <c r="U3996" s="96">
        <f t="shared" si="1769"/>
        <v>1.1536419959579013E-2</v>
      </c>
      <c r="V3996" s="96">
        <f t="shared" si="1770"/>
        <v>1.1536428296731861E-2</v>
      </c>
      <c r="W3996" s="96">
        <f t="shared" si="1771"/>
        <v>1.152755802115491E-2</v>
      </c>
      <c r="X3996" s="105">
        <f>AVERAGE(S3996:S$4265)</f>
        <v>1.4314814814814785E-2</v>
      </c>
      <c r="Y3996" s="96">
        <f t="shared" si="1772"/>
        <v>9.6708845076078244E-5</v>
      </c>
      <c r="Z3996" s="96">
        <f t="shared" si="1773"/>
        <v>9.6708933854531949E-5</v>
      </c>
      <c r="AA3996" s="96">
        <f t="shared" si="1774"/>
        <v>9.6708864039058261E-5</v>
      </c>
      <c r="AB3996" s="96">
        <f t="shared" si="1775"/>
        <v>8.5350655173581174E-5</v>
      </c>
      <c r="AC3996" s="105">
        <f>_xlfn.VAR.S(S3996:S$4265)</f>
        <v>1.3995628528156481E-4</v>
      </c>
      <c r="AI3996" s="98"/>
      <c r="AJ3996" s="99"/>
      <c r="AK3996" s="116"/>
      <c r="AM3996" s="100"/>
      <c r="AN3996" s="120"/>
      <c r="AO3996" s="101"/>
    </row>
    <row r="3997" spans="1:41" ht="16.5">
      <c r="A3997" s="112">
        <v>37644</v>
      </c>
      <c r="B3997" s="73">
        <v>5078</v>
      </c>
      <c r="C3997" s="73">
        <v>4993</v>
      </c>
      <c r="D3997" s="80">
        <f t="shared" si="1776"/>
        <v>85</v>
      </c>
      <c r="E3997" s="17">
        <f t="shared" si="1767"/>
        <v>1.8000000000000002E-2</v>
      </c>
      <c r="F3997" s="16">
        <f t="shared" si="1777"/>
        <v>0</v>
      </c>
      <c r="G3997" s="16">
        <f t="shared" si="1778"/>
        <v>0</v>
      </c>
      <c r="H3997" s="16">
        <f t="shared" si="1779"/>
        <v>0</v>
      </c>
      <c r="I3997" s="16">
        <f t="shared" si="1780"/>
        <v>0</v>
      </c>
      <c r="J3997" s="16">
        <f t="shared" si="1781"/>
        <v>0</v>
      </c>
      <c r="K3997" s="16">
        <f t="shared" si="1785"/>
        <v>0</v>
      </c>
      <c r="L3997" s="16">
        <f t="shared" si="1782"/>
        <v>0</v>
      </c>
      <c r="M3997" s="72"/>
      <c r="N3997" s="72"/>
      <c r="O3997" s="32">
        <f t="shared" si="1786"/>
        <v>0</v>
      </c>
      <c r="P3997" s="17" t="e">
        <f t="shared" si="1787"/>
        <v>#DIV/0!</v>
      </c>
      <c r="Q3997" s="38">
        <f t="shared" si="1788"/>
        <v>0</v>
      </c>
      <c r="R3997" s="17" t="e">
        <f t="shared" si="1783"/>
        <v>#DIV/0!</v>
      </c>
      <c r="S3997" s="97">
        <f t="shared" si="1784"/>
        <v>1.8000000000000002E-2</v>
      </c>
      <c r="T3997" s="96">
        <f t="shared" si="1768"/>
        <v>1.1953635959424709E-2</v>
      </c>
      <c r="U3997" s="96">
        <f t="shared" si="1769"/>
        <v>1.1953638254871292E-2</v>
      </c>
      <c r="V3997" s="96">
        <f t="shared" si="1770"/>
        <v>1.1953647124182832E-2</v>
      </c>
      <c r="W3997" s="96">
        <f t="shared" si="1771"/>
        <v>1.1944210660803097E-2</v>
      </c>
      <c r="X3997" s="105">
        <f>AVERAGE(S3997:S$4265)</f>
        <v>1.4349442379182127E-2</v>
      </c>
      <c r="Y3997" s="96">
        <f t="shared" si="1772"/>
        <v>9.9795384992240401E-5</v>
      </c>
      <c r="Z3997" s="96">
        <f t="shared" si="1773"/>
        <v>9.9795477399739765E-5</v>
      </c>
      <c r="AA3997" s="96">
        <f t="shared" si="1774"/>
        <v>9.9795395254679669E-5</v>
      </c>
      <c r="AB3997" s="96">
        <f t="shared" si="1775"/>
        <v>8.8078845053626121E-5</v>
      </c>
      <c r="AC3997" s="105">
        <f>_xlfn.VAR.S(S3997:S$4265)</f>
        <v>1.4015355379237715E-4</v>
      </c>
      <c r="AI3997" s="98"/>
      <c r="AJ3997" s="99"/>
      <c r="AK3997" s="116"/>
      <c r="AM3997" s="100"/>
      <c r="AN3997" s="120"/>
      <c r="AO3997" s="101"/>
    </row>
    <row r="3998" spans="1:41" ht="16.5">
      <c r="A3998" s="112">
        <v>37643</v>
      </c>
      <c r="B3998" s="73">
        <v>4993</v>
      </c>
      <c r="C3998" s="73">
        <v>4945</v>
      </c>
      <c r="D3998" s="80">
        <f t="shared" si="1776"/>
        <v>48</v>
      </c>
      <c r="E3998" s="17">
        <f t="shared" si="1767"/>
        <v>9.9999999999999985E-3</v>
      </c>
      <c r="F3998" s="16">
        <f t="shared" si="1777"/>
        <v>0</v>
      </c>
      <c r="G3998" s="16">
        <f t="shared" si="1778"/>
        <v>0</v>
      </c>
      <c r="H3998" s="16">
        <f t="shared" si="1779"/>
        <v>0</v>
      </c>
      <c r="I3998" s="16">
        <f t="shared" si="1780"/>
        <v>0</v>
      </c>
      <c r="J3998" s="16">
        <f t="shared" si="1781"/>
        <v>0</v>
      </c>
      <c r="K3998" s="16">
        <f t="shared" si="1785"/>
        <v>0</v>
      </c>
      <c r="L3998" s="16">
        <f t="shared" si="1782"/>
        <v>0</v>
      </c>
      <c r="M3998" s="72"/>
      <c r="N3998" s="72"/>
      <c r="O3998" s="32">
        <f t="shared" si="1786"/>
        <v>0</v>
      </c>
      <c r="P3998" s="17" t="e">
        <f t="shared" si="1787"/>
        <v>#DIV/0!</v>
      </c>
      <c r="Q3998" s="38">
        <f t="shared" si="1788"/>
        <v>0</v>
      </c>
      <c r="R3998" s="17" t="e">
        <f t="shared" si="1783"/>
        <v>#DIV/0!</v>
      </c>
      <c r="S3998" s="97">
        <f t="shared" si="1784"/>
        <v>9.9999999999999985E-3</v>
      </c>
      <c r="T3998" s="96">
        <f t="shared" si="1768"/>
        <v>1.1567697829175222E-2</v>
      </c>
      <c r="U3998" s="96">
        <f t="shared" si="1769"/>
        <v>1.1567700271139672E-2</v>
      </c>
      <c r="V3998" s="96">
        <f t="shared" si="1770"/>
        <v>1.1567709706577479E-2</v>
      </c>
      <c r="W3998" s="96">
        <f t="shared" si="1771"/>
        <v>1.1557670915747975E-2</v>
      </c>
      <c r="X3998" s="105">
        <f>AVERAGE(S3998:S$4265)</f>
        <v>1.4335820895522359E-2</v>
      </c>
      <c r="Y3998" s="96">
        <f t="shared" si="1772"/>
        <v>1.035243769353538E-4</v>
      </c>
      <c r="Z3998" s="96">
        <f t="shared" si="1773"/>
        <v>1.035244772464106E-4</v>
      </c>
      <c r="AA3998" s="96">
        <f t="shared" si="1774"/>
        <v>1.0352439760590237E-4</v>
      </c>
      <c r="AB3998" s="96">
        <f t="shared" si="1775"/>
        <v>9.1360095725938589E-5</v>
      </c>
      <c r="AC3998" s="105">
        <f>_xlfn.VAR.S(S3998:S$4265)</f>
        <v>1.406283749790382E-4</v>
      </c>
      <c r="AI3998" s="98"/>
      <c r="AJ3998" s="99"/>
      <c r="AK3998" s="116"/>
      <c r="AM3998" s="100"/>
      <c r="AN3998" s="120"/>
      <c r="AO3998" s="101"/>
    </row>
    <row r="3999" spans="1:41" ht="16.5">
      <c r="A3999" s="112">
        <v>37642</v>
      </c>
      <c r="B3999" s="73">
        <v>4945</v>
      </c>
      <c r="C3999" s="73">
        <v>4951</v>
      </c>
      <c r="D3999" s="80">
        <f t="shared" si="1776"/>
        <v>-6</v>
      </c>
      <c r="E3999" s="17">
        <f t="shared" si="1767"/>
        <v>2E-3</v>
      </c>
      <c r="F3999" s="16">
        <f t="shared" si="1777"/>
        <v>0</v>
      </c>
      <c r="G3999" s="16">
        <f t="shared" si="1778"/>
        <v>0</v>
      </c>
      <c r="H3999" s="16">
        <f t="shared" si="1779"/>
        <v>0</v>
      </c>
      <c r="I3999" s="16">
        <f t="shared" si="1780"/>
        <v>0</v>
      </c>
      <c r="J3999" s="16">
        <f t="shared" si="1781"/>
        <v>0</v>
      </c>
      <c r="K3999" s="16">
        <f t="shared" si="1785"/>
        <v>0</v>
      </c>
      <c r="L3999" s="16">
        <f t="shared" si="1782"/>
        <v>0</v>
      </c>
      <c r="M3999" s="72"/>
      <c r="N3999" s="72"/>
      <c r="O3999" s="32">
        <f t="shared" si="1786"/>
        <v>0</v>
      </c>
      <c r="P3999" s="17" t="e">
        <f t="shared" si="1787"/>
        <v>#DIV/0!</v>
      </c>
      <c r="Q3999" s="38">
        <f t="shared" si="1788"/>
        <v>0</v>
      </c>
      <c r="R3999" s="17" t="e">
        <f t="shared" si="1783"/>
        <v>#DIV/0!</v>
      </c>
      <c r="S3999" s="97">
        <f t="shared" si="1784"/>
        <v>2E-3</v>
      </c>
      <c r="T3999" s="96">
        <f t="shared" si="1768"/>
        <v>1.1667763648058747E-2</v>
      </c>
      <c r="U3999" s="96">
        <f t="shared" si="1769"/>
        <v>1.1667766245893269E-2</v>
      </c>
      <c r="V3999" s="96">
        <f t="shared" si="1770"/>
        <v>1.1667776283593063E-2</v>
      </c>
      <c r="W3999" s="96">
        <f t="shared" si="1771"/>
        <v>1.1657096718880825E-2</v>
      </c>
      <c r="X3999" s="105">
        <f>AVERAGE(S3999:S$4265)</f>
        <v>1.4352059925093604E-2</v>
      </c>
      <c r="Y3999" s="96">
        <f t="shared" si="1772"/>
        <v>1.0995477744702833E-4</v>
      </c>
      <c r="Z3999" s="96">
        <f t="shared" si="1773"/>
        <v>1.0995488360782356E-4</v>
      </c>
      <c r="AA3999" s="96">
        <f t="shared" si="1774"/>
        <v>1.0995479674678239E-4</v>
      </c>
      <c r="AB3999" s="96">
        <f t="shared" si="1775"/>
        <v>9.703671851599209E-5</v>
      </c>
      <c r="AC3999" s="105">
        <f>_xlfn.VAR.S(S3999:S$4265)</f>
        <v>1.4108611416180971E-4</v>
      </c>
      <c r="AI3999" s="98"/>
      <c r="AJ3999" s="99"/>
      <c r="AK3999" s="116"/>
      <c r="AM3999" s="100"/>
      <c r="AN3999" s="120"/>
      <c r="AO3999" s="101"/>
    </row>
    <row r="4000" spans="1:41" ht="16.5">
      <c r="A4000" s="112">
        <v>37641</v>
      </c>
      <c r="B4000" s="73">
        <v>4951</v>
      </c>
      <c r="C4000" s="73">
        <v>4907</v>
      </c>
      <c r="D4000" s="80">
        <f t="shared" si="1776"/>
        <v>44</v>
      </c>
      <c r="E4000" s="17">
        <f t="shared" si="1767"/>
        <v>9.0000000000000011E-3</v>
      </c>
      <c r="F4000" s="16">
        <f t="shared" si="1777"/>
        <v>0</v>
      </c>
      <c r="G4000" s="16">
        <f t="shared" si="1778"/>
        <v>0</v>
      </c>
      <c r="H4000" s="16">
        <f t="shared" si="1779"/>
        <v>0</v>
      </c>
      <c r="I4000" s="16">
        <f t="shared" si="1780"/>
        <v>0</v>
      </c>
      <c r="J4000" s="16">
        <f t="shared" si="1781"/>
        <v>0</v>
      </c>
      <c r="K4000" s="16">
        <f t="shared" si="1785"/>
        <v>0</v>
      </c>
      <c r="L4000" s="16">
        <f t="shared" si="1782"/>
        <v>0</v>
      </c>
      <c r="M4000" s="72"/>
      <c r="N4000" s="72"/>
      <c r="O4000" s="32">
        <f t="shared" si="1786"/>
        <v>0</v>
      </c>
      <c r="P4000" s="17" t="e">
        <f t="shared" si="1787"/>
        <v>#DIV/0!</v>
      </c>
      <c r="Q4000" s="38">
        <f t="shared" si="1788"/>
        <v>0</v>
      </c>
      <c r="R4000" s="17" t="e">
        <f t="shared" si="1783"/>
        <v>#DIV/0!</v>
      </c>
      <c r="S4000" s="97">
        <f t="shared" si="1784"/>
        <v>9.0000000000000011E-3</v>
      </c>
      <c r="T4000" s="96">
        <f t="shared" si="1768"/>
        <v>1.2284854944743347E-2</v>
      </c>
      <c r="U4000" s="96">
        <f t="shared" si="1769"/>
        <v>1.2284857708397094E-2</v>
      </c>
      <c r="V4000" s="96">
        <f t="shared" si="1770"/>
        <v>1.2284868386801132E-2</v>
      </c>
      <c r="W4000" s="96">
        <f t="shared" si="1771"/>
        <v>1.2273507147745558E-2</v>
      </c>
      <c r="X4000" s="105">
        <f>AVERAGE(S4000:S$4265)</f>
        <v>1.4398496240601475E-2</v>
      </c>
      <c r="Y4000" s="96">
        <f t="shared" si="1772"/>
        <v>1.1022136486485492E-4</v>
      </c>
      <c r="Z4000" s="96">
        <f t="shared" si="1773"/>
        <v>1.1022147417330324E-4</v>
      </c>
      <c r="AA4000" s="96">
        <f t="shared" si="1774"/>
        <v>1.1022136774760969E-4</v>
      </c>
      <c r="AB4000" s="96">
        <f t="shared" si="1775"/>
        <v>9.7277816482684005E-5</v>
      </c>
      <c r="AC4000" s="105">
        <f>_xlfn.VAR.S(S4000:S$4265)</f>
        <v>1.4104060150376026E-4</v>
      </c>
      <c r="AI4000" s="98"/>
      <c r="AJ4000" s="99"/>
      <c r="AK4000" s="116"/>
      <c r="AM4000" s="100"/>
      <c r="AN4000" s="120"/>
      <c r="AO4000" s="101"/>
    </row>
    <row r="4001" spans="1:41" ht="16.5">
      <c r="A4001" s="112">
        <v>37638</v>
      </c>
      <c r="B4001" s="73">
        <v>4907</v>
      </c>
      <c r="C4001" s="73">
        <v>4943</v>
      </c>
      <c r="D4001" s="80">
        <f t="shared" si="1776"/>
        <v>-36</v>
      </c>
      <c r="E4001" s="17">
        <f t="shared" si="1767"/>
        <v>8.0000000000000002E-3</v>
      </c>
      <c r="F4001" s="16">
        <f t="shared" si="1777"/>
        <v>0</v>
      </c>
      <c r="G4001" s="16">
        <f t="shared" si="1778"/>
        <v>0</v>
      </c>
      <c r="H4001" s="16">
        <f t="shared" si="1779"/>
        <v>0</v>
      </c>
      <c r="I4001" s="16">
        <f t="shared" si="1780"/>
        <v>0</v>
      </c>
      <c r="J4001" s="16">
        <f t="shared" si="1781"/>
        <v>0</v>
      </c>
      <c r="K4001" s="16">
        <f t="shared" si="1785"/>
        <v>0</v>
      </c>
      <c r="L4001" s="16">
        <f t="shared" si="1782"/>
        <v>0</v>
      </c>
      <c r="M4001" s="72"/>
      <c r="N4001" s="72"/>
      <c r="O4001" s="32">
        <f t="shared" si="1786"/>
        <v>0</v>
      </c>
      <c r="P4001" s="17" t="e">
        <f t="shared" si="1787"/>
        <v>#DIV/0!</v>
      </c>
      <c r="Q4001" s="38">
        <f t="shared" si="1788"/>
        <v>0</v>
      </c>
      <c r="R4001" s="17" t="e">
        <f t="shared" si="1783"/>
        <v>#DIV/0!</v>
      </c>
      <c r="S4001" s="97">
        <f t="shared" si="1784"/>
        <v>8.0000000000000002E-3</v>
      </c>
      <c r="T4001" s="96">
        <f t="shared" si="1768"/>
        <v>1.2494526536961007E-2</v>
      </c>
      <c r="U4001" s="96">
        <f t="shared" si="1769"/>
        <v>1.2494529477018186E-2</v>
      </c>
      <c r="V4001" s="96">
        <f t="shared" si="1770"/>
        <v>1.2494540837022481E-2</v>
      </c>
      <c r="W4001" s="96">
        <f t="shared" si="1771"/>
        <v>1.2482454412495275E-2</v>
      </c>
      <c r="X4001" s="105">
        <f>AVERAGE(S4001:S$4265)</f>
        <v>1.4418867924528272E-2</v>
      </c>
      <c r="Y4001" s="96">
        <f t="shared" si="1772"/>
        <v>1.1647729991681217E-4</v>
      </c>
      <c r="Z4001" s="96">
        <f t="shared" si="1773"/>
        <v>1.1647741489080672E-4</v>
      </c>
      <c r="AA4001" s="96">
        <f t="shared" si="1774"/>
        <v>1.1647729660416238E-4</v>
      </c>
      <c r="AB4001" s="96">
        <f t="shared" si="1775"/>
        <v>1.0280304844670589E-4</v>
      </c>
      <c r="AC4001" s="105">
        <f>_xlfn.VAR.S(S4001:S$4265)</f>
        <v>1.4146403659233921E-4</v>
      </c>
      <c r="AI4001" s="98"/>
      <c r="AJ4001" s="99"/>
      <c r="AK4001" s="116"/>
      <c r="AM4001" s="100"/>
      <c r="AN4001" s="120"/>
      <c r="AO4001" s="101"/>
    </row>
    <row r="4002" spans="1:41" ht="16.5">
      <c r="A4002" s="112">
        <v>37637</v>
      </c>
      <c r="B4002" s="73">
        <v>4943</v>
      </c>
      <c r="C4002" s="73">
        <v>5017</v>
      </c>
      <c r="D4002" s="80">
        <f t="shared" si="1776"/>
        <v>-74</v>
      </c>
      <c r="E4002" s="17">
        <f t="shared" si="1767"/>
        <v>1.4999999999999999E-2</v>
      </c>
      <c r="F4002" s="16">
        <f t="shared" si="1777"/>
        <v>0</v>
      </c>
      <c r="G4002" s="16">
        <f t="shared" si="1778"/>
        <v>0</v>
      </c>
      <c r="H4002" s="16">
        <f t="shared" si="1779"/>
        <v>0</v>
      </c>
      <c r="I4002" s="16">
        <f t="shared" si="1780"/>
        <v>0</v>
      </c>
      <c r="J4002" s="16">
        <f t="shared" si="1781"/>
        <v>0</v>
      </c>
      <c r="K4002" s="16">
        <f t="shared" si="1785"/>
        <v>0</v>
      </c>
      <c r="L4002" s="16">
        <f t="shared" si="1782"/>
        <v>0</v>
      </c>
      <c r="M4002" s="72"/>
      <c r="N4002" s="72"/>
      <c r="O4002" s="32">
        <f t="shared" si="1786"/>
        <v>0</v>
      </c>
      <c r="P4002" s="17" t="e">
        <f t="shared" si="1787"/>
        <v>#DIV/0!</v>
      </c>
      <c r="Q4002" s="38">
        <f t="shared" si="1788"/>
        <v>0</v>
      </c>
      <c r="R4002" s="17" t="e">
        <f t="shared" si="1783"/>
        <v>#DIV/0!</v>
      </c>
      <c r="S4002" s="97">
        <f t="shared" si="1784"/>
        <v>1.4999999999999999E-2</v>
      </c>
      <c r="T4002" s="96">
        <f t="shared" si="1768"/>
        <v>1.2781411209532986E-2</v>
      </c>
      <c r="U4002" s="96">
        <f t="shared" si="1769"/>
        <v>1.278141433725339E-2</v>
      </c>
      <c r="V4002" s="96">
        <f t="shared" si="1770"/>
        <v>1.2781426422364342E-2</v>
      </c>
      <c r="W4002" s="96">
        <f t="shared" si="1771"/>
        <v>1.2768568523931142E-2</v>
      </c>
      <c r="X4002" s="105">
        <f>AVERAGE(S4002:S$4265)</f>
        <v>1.4443181818181789E-2</v>
      </c>
      <c r="Y4002" s="96">
        <f t="shared" si="1772"/>
        <v>1.2245275141226948E-4</v>
      </c>
      <c r="Z4002" s="96">
        <f t="shared" si="1773"/>
        <v>1.2245287181589064E-4</v>
      </c>
      <c r="AA4002" s="96">
        <f t="shared" si="1774"/>
        <v>1.2245273860235462E-4</v>
      </c>
      <c r="AB4002" s="96">
        <f t="shared" si="1775"/>
        <v>1.0808245169478722E-4</v>
      </c>
      <c r="AC4002" s="105">
        <f>_xlfn.VAR.S(S4002:S$4265)</f>
        <v>1.418446681645359E-4</v>
      </c>
      <c r="AI4002" s="98"/>
      <c r="AJ4002" s="99"/>
      <c r="AK4002" s="116"/>
      <c r="AM4002" s="100"/>
      <c r="AN4002" s="120"/>
      <c r="AO4002" s="101"/>
    </row>
    <row r="4003" spans="1:41" ht="16.5">
      <c r="A4003" s="112">
        <v>37636</v>
      </c>
      <c r="B4003" s="73">
        <v>5017</v>
      </c>
      <c r="C4003" s="73">
        <v>4992</v>
      </c>
      <c r="D4003" s="80">
        <f t="shared" si="1776"/>
        <v>25</v>
      </c>
      <c r="E4003" s="17">
        <f t="shared" si="1767"/>
        <v>6.0000000000000001E-3</v>
      </c>
      <c r="F4003" s="16">
        <f t="shared" si="1777"/>
        <v>0</v>
      </c>
      <c r="G4003" s="16">
        <f t="shared" si="1778"/>
        <v>0</v>
      </c>
      <c r="H4003" s="16">
        <f t="shared" si="1779"/>
        <v>0</v>
      </c>
      <c r="I4003" s="16">
        <f t="shared" si="1780"/>
        <v>0</v>
      </c>
      <c r="J4003" s="16">
        <f t="shared" si="1781"/>
        <v>0</v>
      </c>
      <c r="K4003" s="16">
        <f t="shared" si="1785"/>
        <v>0</v>
      </c>
      <c r="L4003" s="16">
        <f t="shared" si="1782"/>
        <v>0</v>
      </c>
      <c r="M4003" s="72"/>
      <c r="N4003" s="72"/>
      <c r="O4003" s="32">
        <f t="shared" si="1786"/>
        <v>0</v>
      </c>
      <c r="P4003" s="17" t="e">
        <f t="shared" si="1787"/>
        <v>#DIV/0!</v>
      </c>
      <c r="Q4003" s="38">
        <f t="shared" si="1788"/>
        <v>0</v>
      </c>
      <c r="R4003" s="17" t="e">
        <f t="shared" si="1783"/>
        <v>#DIV/0!</v>
      </c>
      <c r="S4003" s="97">
        <f t="shared" si="1784"/>
        <v>6.0000000000000001E-3</v>
      </c>
      <c r="T4003" s="96">
        <f t="shared" si="1768"/>
        <v>1.2639799159077644E-2</v>
      </c>
      <c r="U4003" s="96">
        <f t="shared" si="1769"/>
        <v>1.2639802486439776E-2</v>
      </c>
      <c r="V4003" s="96">
        <f t="shared" si="1770"/>
        <v>1.2639815342940787E-2</v>
      </c>
      <c r="W4003" s="96">
        <f t="shared" si="1771"/>
        <v>1.2626136727586321E-2</v>
      </c>
      <c r="X4003" s="105">
        <f>AVERAGE(S4003:S$4265)</f>
        <v>1.444106463878324E-2</v>
      </c>
      <c r="Y4003" s="96">
        <f t="shared" si="1772"/>
        <v>1.2991331758691497E-4</v>
      </c>
      <c r="Z4003" s="96">
        <f t="shared" si="1773"/>
        <v>1.2991344667841455E-4</v>
      </c>
      <c r="AA4003" s="96">
        <f t="shared" si="1774"/>
        <v>1.2991330883556335E-4</v>
      </c>
      <c r="AB4003" s="96">
        <f t="shared" si="1775"/>
        <v>1.1466350479664231E-4</v>
      </c>
      <c r="AC4003" s="105">
        <f>_xlfn.VAR.S(S4003:S$4265)</f>
        <v>1.4238487214466154E-4</v>
      </c>
      <c r="AI4003" s="98"/>
      <c r="AJ4003" s="99"/>
      <c r="AK4003" s="116"/>
      <c r="AM4003" s="100"/>
      <c r="AN4003" s="120"/>
      <c r="AO4003" s="101"/>
    </row>
    <row r="4004" spans="1:41" ht="16.5">
      <c r="A4004" s="112">
        <v>37635</v>
      </c>
      <c r="B4004" s="73">
        <v>4992</v>
      </c>
      <c r="C4004" s="73">
        <v>4991</v>
      </c>
      <c r="D4004" s="80">
        <f t="shared" si="1776"/>
        <v>1</v>
      </c>
      <c r="E4004" s="17">
        <f t="shared" si="1767"/>
        <v>1E-3</v>
      </c>
      <c r="F4004" s="16">
        <f t="shared" si="1777"/>
        <v>0</v>
      </c>
      <c r="G4004" s="16">
        <f t="shared" si="1778"/>
        <v>0</v>
      </c>
      <c r="H4004" s="16">
        <f t="shared" si="1779"/>
        <v>0</v>
      </c>
      <c r="I4004" s="16">
        <f t="shared" si="1780"/>
        <v>0</v>
      </c>
      <c r="J4004" s="16">
        <f t="shared" si="1781"/>
        <v>0</v>
      </c>
      <c r="K4004" s="16">
        <f t="shared" si="1785"/>
        <v>0</v>
      </c>
      <c r="L4004" s="16">
        <f t="shared" si="1782"/>
        <v>0</v>
      </c>
      <c r="M4004" s="72"/>
      <c r="N4004" s="72"/>
      <c r="O4004" s="32">
        <f t="shared" si="1786"/>
        <v>0</v>
      </c>
      <c r="P4004" s="17" t="e">
        <f t="shared" si="1787"/>
        <v>#DIV/0!</v>
      </c>
      <c r="Q4004" s="38">
        <f t="shared" si="1788"/>
        <v>0</v>
      </c>
      <c r="R4004" s="17" t="e">
        <f t="shared" si="1783"/>
        <v>#DIV/0!</v>
      </c>
      <c r="S4004" s="97">
        <f t="shared" si="1784"/>
        <v>1E-3</v>
      </c>
      <c r="T4004" s="96">
        <f t="shared" si="1768"/>
        <v>1.3063616126678343E-2</v>
      </c>
      <c r="U4004" s="96">
        <f t="shared" si="1769"/>
        <v>1.3063619666425294E-2</v>
      </c>
      <c r="V4004" s="96">
        <f t="shared" si="1770"/>
        <v>1.3063633343554029E-2</v>
      </c>
      <c r="W4004" s="96">
        <f t="shared" si="1771"/>
        <v>1.304908162509183E-2</v>
      </c>
      <c r="X4004" s="105">
        <f>AVERAGE(S4004:S$4265)</f>
        <v>1.4473282442748061E-2</v>
      </c>
      <c r="Y4004" s="96">
        <f t="shared" si="1772"/>
        <v>1.3502089065937312E-4</v>
      </c>
      <c r="Z4004" s="96">
        <f t="shared" si="1773"/>
        <v>1.3502102479882974E-4</v>
      </c>
      <c r="AA4004" s="96">
        <f t="shared" si="1774"/>
        <v>1.350208658242907E-4</v>
      </c>
      <c r="AB4004" s="96">
        <f t="shared" si="1775"/>
        <v>1.1917996119221511E-4</v>
      </c>
      <c r="AC4004" s="105">
        <f>_xlfn.VAR.S(S4004:S$4265)</f>
        <v>1.4265637155976799E-4</v>
      </c>
      <c r="AI4004" s="98"/>
      <c r="AJ4004" s="99"/>
      <c r="AK4004" s="116"/>
      <c r="AM4004" s="100"/>
      <c r="AN4004" s="120"/>
      <c r="AO4004" s="101"/>
    </row>
    <row r="4005" spans="1:41" ht="16.5">
      <c r="A4005" s="112">
        <v>37634</v>
      </c>
      <c r="B4005" s="73">
        <v>4991</v>
      </c>
      <c r="C4005" s="73">
        <v>4850</v>
      </c>
      <c r="D4005" s="80">
        <f t="shared" si="1776"/>
        <v>141</v>
      </c>
      <c r="E4005" s="17">
        <f t="shared" si="1767"/>
        <v>3.0000000000000002E-2</v>
      </c>
      <c r="F4005" s="16">
        <f t="shared" si="1777"/>
        <v>0</v>
      </c>
      <c r="G4005" s="16">
        <f t="shared" si="1778"/>
        <v>0</v>
      </c>
      <c r="H4005" s="16">
        <f t="shared" si="1779"/>
        <v>0</v>
      </c>
      <c r="I4005" s="16">
        <f t="shared" si="1780"/>
        <v>0</v>
      </c>
      <c r="J4005" s="16">
        <f t="shared" si="1781"/>
        <v>0</v>
      </c>
      <c r="K4005" s="16">
        <f t="shared" si="1785"/>
        <v>0</v>
      </c>
      <c r="L4005" s="16">
        <f t="shared" si="1782"/>
        <v>0</v>
      </c>
      <c r="M4005" s="72"/>
      <c r="N4005" s="72"/>
      <c r="O4005" s="32">
        <f t="shared" si="1786"/>
        <v>0</v>
      </c>
      <c r="P4005" s="17" t="e">
        <f t="shared" si="1787"/>
        <v>#DIV/0!</v>
      </c>
      <c r="Q4005" s="38">
        <f t="shared" si="1788"/>
        <v>0</v>
      </c>
      <c r="R4005" s="17" t="e">
        <f t="shared" si="1783"/>
        <v>#DIV/0!</v>
      </c>
      <c r="S4005" s="97">
        <f t="shared" si="1784"/>
        <v>3.0000000000000002E-2</v>
      </c>
      <c r="T4005" s="96">
        <f t="shared" si="1768"/>
        <v>1.3833634177317387E-2</v>
      </c>
      <c r="U4005" s="96">
        <f t="shared" si="1769"/>
        <v>1.3833637943005633E-2</v>
      </c>
      <c r="V4005" s="96">
        <f t="shared" si="1770"/>
        <v>1.3833652493142586E-2</v>
      </c>
      <c r="W4005" s="96">
        <f t="shared" si="1771"/>
        <v>1.3818171941587054E-2</v>
      </c>
      <c r="X4005" s="105">
        <f>AVERAGE(S4005:S$4265)</f>
        <v>1.4524904214559356E-2</v>
      </c>
      <c r="Y4005" s="96">
        <f t="shared" si="1772"/>
        <v>1.3312634115695808E-4</v>
      </c>
      <c r="Z4005" s="96">
        <f t="shared" si="1773"/>
        <v>1.3312647768904309E-4</v>
      </c>
      <c r="AA4005" s="96">
        <f t="shared" si="1774"/>
        <v>1.331262847291553E-4</v>
      </c>
      <c r="AB4005" s="96">
        <f t="shared" si="1775"/>
        <v>1.17520360757157E-4</v>
      </c>
      <c r="AC4005" s="105">
        <f>_xlfn.VAR.S(S4005:S$4265)</f>
        <v>1.4250418508694453E-4</v>
      </c>
      <c r="AI4005" s="98"/>
      <c r="AJ4005" s="99"/>
      <c r="AK4005" s="116"/>
      <c r="AM4005" s="100"/>
      <c r="AN4005" s="120"/>
      <c r="AO4005" s="101"/>
    </row>
    <row r="4006" spans="1:41" ht="16.5">
      <c r="A4006" s="112">
        <v>37631</v>
      </c>
      <c r="B4006" s="73">
        <v>4850</v>
      </c>
      <c r="C4006" s="73">
        <v>4813</v>
      </c>
      <c r="D4006" s="80">
        <f t="shared" si="1776"/>
        <v>37</v>
      </c>
      <c r="E4006" s="17">
        <f t="shared" si="1767"/>
        <v>8.0000000000000002E-3</v>
      </c>
      <c r="F4006" s="16">
        <f t="shared" si="1777"/>
        <v>0</v>
      </c>
      <c r="G4006" s="16">
        <f t="shared" si="1778"/>
        <v>0</v>
      </c>
      <c r="H4006" s="16">
        <f t="shared" si="1779"/>
        <v>0</v>
      </c>
      <c r="I4006" s="16">
        <f t="shared" si="1780"/>
        <v>0</v>
      </c>
      <c r="J4006" s="16">
        <f t="shared" si="1781"/>
        <v>0</v>
      </c>
      <c r="K4006" s="16">
        <f t="shared" si="1785"/>
        <v>0</v>
      </c>
      <c r="L4006" s="16">
        <f t="shared" si="1782"/>
        <v>0</v>
      </c>
      <c r="M4006" s="72"/>
      <c r="N4006" s="72"/>
      <c r="O4006" s="32">
        <f t="shared" si="1786"/>
        <v>0</v>
      </c>
      <c r="P4006" s="17" t="e">
        <f t="shared" si="1787"/>
        <v>#DIV/0!</v>
      </c>
      <c r="Q4006" s="38">
        <f t="shared" si="1788"/>
        <v>0</v>
      </c>
      <c r="R4006" s="17" t="e">
        <f t="shared" si="1783"/>
        <v>#DIV/0!</v>
      </c>
      <c r="S4006" s="97">
        <f t="shared" si="1784"/>
        <v>8.0000000000000002E-3</v>
      </c>
      <c r="T4006" s="96">
        <f t="shared" si="1768"/>
        <v>1.2801738486507858E-2</v>
      </c>
      <c r="U4006" s="96">
        <f t="shared" si="1769"/>
        <v>1.2801742492559184E-2</v>
      </c>
      <c r="V4006" s="96">
        <f t="shared" si="1770"/>
        <v>1.2801757971428282E-2</v>
      </c>
      <c r="W4006" s="96">
        <f t="shared" si="1771"/>
        <v>1.2785289299560696E-2</v>
      </c>
      <c r="X4006" s="105">
        <f>AVERAGE(S4006:S$4265)</f>
        <v>1.4465384615384587E-2</v>
      </c>
      <c r="Y4006" s="96">
        <f t="shared" si="1772"/>
        <v>1.2274418001252145E-4</v>
      </c>
      <c r="Z4006" s="96">
        <f t="shared" si="1773"/>
        <v>1.2274433405479618E-4</v>
      </c>
      <c r="AA4006" s="96">
        <f t="shared" si="1774"/>
        <v>1.227441627625058E-4</v>
      </c>
      <c r="AB4006" s="96">
        <f t="shared" si="1775"/>
        <v>1.0830773106216442E-4</v>
      </c>
      <c r="AC4006" s="105">
        <f>_xlfn.VAR.S(S4006:S$4265)</f>
        <v>1.4212621027621095E-4</v>
      </c>
      <c r="AI4006" s="98"/>
      <c r="AJ4006" s="99"/>
      <c r="AK4006" s="116"/>
      <c r="AM4006" s="100"/>
      <c r="AN4006" s="120"/>
      <c r="AO4006" s="101"/>
    </row>
    <row r="4007" spans="1:41" ht="16.5">
      <c r="A4007" s="112">
        <v>37630</v>
      </c>
      <c r="B4007" s="73">
        <v>4813</v>
      </c>
      <c r="C4007" s="73">
        <v>4836</v>
      </c>
      <c r="D4007" s="80">
        <f t="shared" si="1776"/>
        <v>-23</v>
      </c>
      <c r="E4007" s="17">
        <f t="shared" si="1767"/>
        <v>5.0000000000000001E-3</v>
      </c>
      <c r="F4007" s="16">
        <f t="shared" si="1777"/>
        <v>0</v>
      </c>
      <c r="G4007" s="16">
        <f t="shared" si="1778"/>
        <v>0</v>
      </c>
      <c r="H4007" s="16">
        <f t="shared" si="1779"/>
        <v>0</v>
      </c>
      <c r="I4007" s="16">
        <f t="shared" si="1780"/>
        <v>0</v>
      </c>
      <c r="J4007" s="16">
        <f t="shared" si="1781"/>
        <v>0</v>
      </c>
      <c r="K4007" s="16">
        <f t="shared" si="1785"/>
        <v>0</v>
      </c>
      <c r="L4007" s="16">
        <f t="shared" si="1782"/>
        <v>0</v>
      </c>
      <c r="M4007" s="72"/>
      <c r="N4007" s="72"/>
      <c r="O4007" s="32">
        <f t="shared" si="1786"/>
        <v>0</v>
      </c>
      <c r="P4007" s="17" t="e">
        <f t="shared" si="1787"/>
        <v>#DIV/0!</v>
      </c>
      <c r="Q4007" s="38">
        <f t="shared" si="1788"/>
        <v>0</v>
      </c>
      <c r="R4007" s="17" t="e">
        <f t="shared" si="1783"/>
        <v>#DIV/0!</v>
      </c>
      <c r="S4007" s="97">
        <f t="shared" si="1784"/>
        <v>5.0000000000000001E-3</v>
      </c>
      <c r="T4007" s="96">
        <f t="shared" si="1768"/>
        <v>1.3108232432455168E-2</v>
      </c>
      <c r="U4007" s="96">
        <f t="shared" si="1769"/>
        <v>1.3108236694211897E-2</v>
      </c>
      <c r="V4007" s="96">
        <f t="shared" si="1770"/>
        <v>1.3108253161093916E-2</v>
      </c>
      <c r="W4007" s="96">
        <f t="shared" si="1771"/>
        <v>1.3090733297404995E-2</v>
      </c>
      <c r="X4007" s="105">
        <f>AVERAGE(S4007:S$4265)</f>
        <v>1.4490347490347461E-2</v>
      </c>
      <c r="Y4007" s="96">
        <f t="shared" si="1772"/>
        <v>1.2891333797604494E-4</v>
      </c>
      <c r="Z4007" s="96">
        <f t="shared" si="1773"/>
        <v>1.289134990716496E-4</v>
      </c>
      <c r="AA4007" s="96">
        <f t="shared" si="1774"/>
        <v>1.2891330610748536E-4</v>
      </c>
      <c r="AB4007" s="96">
        <f t="shared" si="1775"/>
        <v>1.1375935259716492E-4</v>
      </c>
      <c r="AC4007" s="105">
        <f>_xlfn.VAR.S(S4007:S$4265)</f>
        <v>1.425144413516514E-4</v>
      </c>
      <c r="AI4007" s="98"/>
      <c r="AJ4007" s="99"/>
      <c r="AK4007" s="116"/>
      <c r="AM4007" s="100"/>
      <c r="AN4007" s="120"/>
      <c r="AO4007" s="101"/>
    </row>
    <row r="4008" spans="1:41" ht="16.5">
      <c r="A4008" s="112">
        <v>37629</v>
      </c>
      <c r="B4008" s="73">
        <v>4836</v>
      </c>
      <c r="C4008" s="73">
        <v>4701</v>
      </c>
      <c r="D4008" s="80">
        <f t="shared" si="1776"/>
        <v>135</v>
      </c>
      <c r="E4008" s="17">
        <f t="shared" si="1767"/>
        <v>2.9000000000000001E-2</v>
      </c>
      <c r="F4008" s="16">
        <f t="shared" si="1777"/>
        <v>0</v>
      </c>
      <c r="G4008" s="16">
        <f t="shared" si="1778"/>
        <v>0</v>
      </c>
      <c r="H4008" s="16">
        <f t="shared" si="1779"/>
        <v>0</v>
      </c>
      <c r="I4008" s="16">
        <f t="shared" si="1780"/>
        <v>0</v>
      </c>
      <c r="J4008" s="16">
        <f t="shared" si="1781"/>
        <v>0</v>
      </c>
      <c r="K4008" s="16">
        <f t="shared" si="1785"/>
        <v>0</v>
      </c>
      <c r="L4008" s="16">
        <f t="shared" si="1782"/>
        <v>0</v>
      </c>
      <c r="M4008" s="72"/>
      <c r="N4008" s="72"/>
      <c r="O4008" s="32">
        <f t="shared" si="1786"/>
        <v>0</v>
      </c>
      <c r="P4008" s="17" t="e">
        <f t="shared" si="1787"/>
        <v>#DIV/0!</v>
      </c>
      <c r="Q4008" s="38">
        <f t="shared" si="1788"/>
        <v>0</v>
      </c>
      <c r="R4008" s="17" t="e">
        <f t="shared" si="1783"/>
        <v>#DIV/0!</v>
      </c>
      <c r="S4008" s="97">
        <f t="shared" si="1784"/>
        <v>2.9000000000000001E-2</v>
      </c>
      <c r="T4008" s="96">
        <f t="shared" si="1768"/>
        <v>1.3625779183462946E-2</v>
      </c>
      <c r="U4008" s="96">
        <f t="shared" si="1769"/>
        <v>1.36257837172467E-2</v>
      </c>
      <c r="V4008" s="96">
        <f t="shared" si="1770"/>
        <v>1.3625801235206295E-2</v>
      </c>
      <c r="W4008" s="96">
        <f t="shared" si="1771"/>
        <v>1.360716308234574E-2</v>
      </c>
      <c r="X4008" s="105">
        <f>AVERAGE(S4008:S$4265)</f>
        <v>1.4527131782945709E-2</v>
      </c>
      <c r="Y4008" s="96">
        <f t="shared" si="1772"/>
        <v>1.3239265317524805E-4</v>
      </c>
      <c r="Z4008" s="96">
        <f t="shared" si="1773"/>
        <v>1.3239281956111329E-4</v>
      </c>
      <c r="AA4008" s="96">
        <f t="shared" si="1774"/>
        <v>1.3239259498992357E-4</v>
      </c>
      <c r="AB4008" s="96">
        <f t="shared" si="1775"/>
        <v>1.168422922125326E-4</v>
      </c>
      <c r="AC4008" s="105">
        <f>_xlfn.VAR.S(S4008:S$4265)</f>
        <v>1.4271715983470653E-4</v>
      </c>
      <c r="AI4008" s="98"/>
      <c r="AJ4008" s="99"/>
      <c r="AK4008" s="116"/>
      <c r="AM4008" s="100"/>
      <c r="AN4008" s="120"/>
      <c r="AO4008" s="101"/>
    </row>
    <row r="4009" spans="1:41" ht="16.5">
      <c r="A4009" s="112">
        <v>37628</v>
      </c>
      <c r="B4009" s="73">
        <v>4701</v>
      </c>
      <c r="C4009" s="73">
        <v>4689</v>
      </c>
      <c r="D4009" s="80">
        <f t="shared" si="1776"/>
        <v>12</v>
      </c>
      <c r="E4009" s="17">
        <f t="shared" si="1767"/>
        <v>3.0000000000000001E-3</v>
      </c>
      <c r="F4009" s="16">
        <f t="shared" si="1777"/>
        <v>0</v>
      </c>
      <c r="G4009" s="16">
        <f t="shared" si="1778"/>
        <v>0</v>
      </c>
      <c r="H4009" s="16">
        <f t="shared" si="1779"/>
        <v>0</v>
      </c>
      <c r="I4009" s="16">
        <f t="shared" si="1780"/>
        <v>0</v>
      </c>
      <c r="J4009" s="16">
        <f t="shared" si="1781"/>
        <v>0</v>
      </c>
      <c r="K4009" s="16">
        <f t="shared" si="1785"/>
        <v>0</v>
      </c>
      <c r="L4009" s="16">
        <f t="shared" si="1782"/>
        <v>0</v>
      </c>
      <c r="M4009" s="72"/>
      <c r="N4009" s="72"/>
      <c r="O4009" s="32">
        <f t="shared" si="1786"/>
        <v>0</v>
      </c>
      <c r="P4009" s="17" t="e">
        <f t="shared" si="1787"/>
        <v>#DIV/0!</v>
      </c>
      <c r="Q4009" s="38">
        <f t="shared" si="1788"/>
        <v>0</v>
      </c>
      <c r="R4009" s="17" t="e">
        <f t="shared" si="1783"/>
        <v>#DIV/0!</v>
      </c>
      <c r="S4009" s="97">
        <f t="shared" si="1784"/>
        <v>3.0000000000000001E-3</v>
      </c>
      <c r="T4009" s="96">
        <f t="shared" si="1768"/>
        <v>1.2644445939854195E-2</v>
      </c>
      <c r="U4009" s="96">
        <f t="shared" si="1769"/>
        <v>1.2644450763028402E-2</v>
      </c>
      <c r="V4009" s="96">
        <f t="shared" si="1770"/>
        <v>1.2644469399155632E-2</v>
      </c>
      <c r="W4009" s="96">
        <f t="shared" si="1771"/>
        <v>1.2624641576963552E-2</v>
      </c>
      <c r="X4009" s="105">
        <f>AVERAGE(S4009:S$4265)</f>
        <v>1.4470817120622538E-2</v>
      </c>
      <c r="Y4009" s="96">
        <f t="shared" si="1772"/>
        <v>1.2376851516849674E-4</v>
      </c>
      <c r="Z4009" s="96">
        <f t="shared" si="1773"/>
        <v>1.2376870224524802E-4</v>
      </c>
      <c r="AA4009" s="96">
        <f t="shared" si="1774"/>
        <v>1.2376850225086615E-4</v>
      </c>
      <c r="AB4009" s="96">
        <f t="shared" si="1775"/>
        <v>1.0917651756396022E-4</v>
      </c>
      <c r="AC4009" s="105">
        <f>_xlfn.VAR.S(S4009:S$4265)</f>
        <v>1.4245324659533152E-4</v>
      </c>
      <c r="AI4009" s="98"/>
      <c r="AJ4009" s="99"/>
      <c r="AK4009" s="116"/>
      <c r="AM4009" s="100"/>
      <c r="AN4009" s="120"/>
      <c r="AO4009" s="101"/>
    </row>
    <row r="4010" spans="1:41" ht="16.5">
      <c r="A4010" s="112">
        <v>37627</v>
      </c>
      <c r="B4010" s="73">
        <v>4689</v>
      </c>
      <c r="C4010" s="73">
        <v>4626</v>
      </c>
      <c r="D4010" s="80">
        <f t="shared" si="1776"/>
        <v>63</v>
      </c>
      <c r="E4010" s="17">
        <f t="shared" si="1767"/>
        <v>1.3999999999999999E-2</v>
      </c>
      <c r="F4010" s="16">
        <f t="shared" si="1777"/>
        <v>0</v>
      </c>
      <c r="G4010" s="16">
        <f t="shared" si="1778"/>
        <v>0</v>
      </c>
      <c r="H4010" s="16">
        <f t="shared" si="1779"/>
        <v>0</v>
      </c>
      <c r="I4010" s="16">
        <f t="shared" si="1780"/>
        <v>0</v>
      </c>
      <c r="J4010" s="16">
        <f t="shared" si="1781"/>
        <v>0</v>
      </c>
      <c r="K4010" s="16">
        <f t="shared" si="1785"/>
        <v>0</v>
      </c>
      <c r="L4010" s="16">
        <f t="shared" si="1782"/>
        <v>0</v>
      </c>
      <c r="M4010" s="72"/>
      <c r="N4010" s="72"/>
      <c r="O4010" s="32">
        <f t="shared" si="1786"/>
        <v>0</v>
      </c>
      <c r="P4010" s="17" t="e">
        <f t="shared" si="1787"/>
        <v>#DIV/0!</v>
      </c>
      <c r="Q4010" s="38">
        <f t="shared" si="1788"/>
        <v>0</v>
      </c>
      <c r="R4010" s="17" t="e">
        <f t="shared" si="1783"/>
        <v>#DIV/0!</v>
      </c>
      <c r="S4010" s="97">
        <f t="shared" si="1784"/>
        <v>1.3999999999999999E-2</v>
      </c>
      <c r="T4010" s="96">
        <f t="shared" si="1768"/>
        <v>1.3260048872185315E-2</v>
      </c>
      <c r="U4010" s="96">
        <f t="shared" si="1769"/>
        <v>1.3260054003221706E-2</v>
      </c>
      <c r="V4010" s="96">
        <f t="shared" si="1770"/>
        <v>1.3260073828888972E-2</v>
      </c>
      <c r="W4010" s="96">
        <f t="shared" si="1771"/>
        <v>1.3238980401025056E-2</v>
      </c>
      <c r="X4010" s="105">
        <f>AVERAGE(S4010:S$4265)</f>
        <v>1.451562499999997E-2</v>
      </c>
      <c r="Y4010" s="96">
        <f t="shared" si="1772"/>
        <v>1.249493606350201E-4</v>
      </c>
      <c r="Z4010" s="96">
        <f t="shared" si="1773"/>
        <v>1.2494955293224094E-4</v>
      </c>
      <c r="AA4010" s="96">
        <f t="shared" si="1774"/>
        <v>1.2494931420469255E-4</v>
      </c>
      <c r="AB4010" s="96">
        <f t="shared" si="1775"/>
        <v>1.1023244046261626E-4</v>
      </c>
      <c r="AC4010" s="105">
        <f>_xlfn.VAR.S(S4010:S$4265)</f>
        <v>1.4249387254902036E-4</v>
      </c>
      <c r="AI4010" s="98"/>
      <c r="AJ4010" s="99"/>
      <c r="AK4010" s="116"/>
      <c r="AM4010" s="100"/>
      <c r="AN4010" s="120"/>
      <c r="AO4010" s="101"/>
    </row>
    <row r="4011" spans="1:41" ht="16.5">
      <c r="A4011" s="112">
        <v>37624</v>
      </c>
      <c r="B4011" s="73">
        <v>4626</v>
      </c>
      <c r="C4011" s="73">
        <v>4524</v>
      </c>
      <c r="D4011" s="80">
        <f t="shared" si="1776"/>
        <v>102</v>
      </c>
      <c r="E4011" s="17">
        <f t="shared" si="1767"/>
        <v>2.3E-2</v>
      </c>
      <c r="F4011" s="16">
        <f t="shared" si="1777"/>
        <v>0</v>
      </c>
      <c r="G4011" s="16">
        <f t="shared" si="1778"/>
        <v>0</v>
      </c>
      <c r="H4011" s="16">
        <f t="shared" si="1779"/>
        <v>0</v>
      </c>
      <c r="I4011" s="16">
        <f t="shared" si="1780"/>
        <v>0</v>
      </c>
      <c r="J4011" s="16">
        <f t="shared" si="1781"/>
        <v>0</v>
      </c>
      <c r="K4011" s="16">
        <f t="shared" si="1785"/>
        <v>0</v>
      </c>
      <c r="L4011" s="16">
        <f t="shared" si="1782"/>
        <v>0</v>
      </c>
      <c r="M4011" s="72"/>
      <c r="N4011" s="72"/>
      <c r="O4011" s="32">
        <f t="shared" si="1786"/>
        <v>0</v>
      </c>
      <c r="P4011" s="17" t="e">
        <f t="shared" si="1787"/>
        <v>#DIV/0!</v>
      </c>
      <c r="Q4011" s="38">
        <f t="shared" si="1788"/>
        <v>0</v>
      </c>
      <c r="R4011" s="17" t="e">
        <f t="shared" si="1783"/>
        <v>#DIV/0!</v>
      </c>
      <c r="S4011" s="97">
        <f t="shared" si="1784"/>
        <v>2.3E-2</v>
      </c>
      <c r="T4011" s="96">
        <f t="shared" si="1768"/>
        <v>1.3212817949133314E-2</v>
      </c>
      <c r="U4011" s="96">
        <f t="shared" si="1769"/>
        <v>1.3212823407682666E-2</v>
      </c>
      <c r="V4011" s="96">
        <f t="shared" si="1770"/>
        <v>1.3212844498818056E-2</v>
      </c>
      <c r="W4011" s="96">
        <f t="shared" si="1771"/>
        <v>1.3190404681941549E-2</v>
      </c>
      <c r="X4011" s="105">
        <f>AVERAGE(S4011:S$4265)</f>
        <v>1.45176470588235E-2</v>
      </c>
      <c r="Y4011" s="96">
        <f t="shared" si="1772"/>
        <v>1.3288529925547629E-4</v>
      </c>
      <c r="Z4011" s="96">
        <f t="shared" si="1773"/>
        <v>1.3288550437552278E-4</v>
      </c>
      <c r="AA4011" s="96">
        <f t="shared" si="1774"/>
        <v>1.3288525252947884E-4</v>
      </c>
      <c r="AB4011" s="96">
        <f t="shared" si="1775"/>
        <v>1.1723158660937748E-4</v>
      </c>
      <c r="AC4011" s="105">
        <f>_xlfn.VAR.S(S4011:S$4265)</f>
        <v>1.4305382121352551E-4</v>
      </c>
      <c r="AI4011" s="98"/>
      <c r="AJ4011" s="99"/>
      <c r="AK4011" s="116"/>
      <c r="AM4011" s="100"/>
      <c r="AN4011" s="120"/>
      <c r="AO4011" s="101"/>
    </row>
    <row r="4012" spans="1:41" ht="16.5">
      <c r="A4012" s="112">
        <v>37623</v>
      </c>
      <c r="B4012" s="73">
        <v>4524</v>
      </c>
      <c r="C4012" s="73">
        <v>4452</v>
      </c>
      <c r="D4012" s="80">
        <f t="shared" si="1776"/>
        <v>72</v>
      </c>
      <c r="E4012" s="17">
        <f t="shared" si="1767"/>
        <v>1.7000000000000001E-2</v>
      </c>
      <c r="F4012" s="16">
        <f t="shared" si="1777"/>
        <v>0</v>
      </c>
      <c r="G4012" s="16">
        <f t="shared" si="1778"/>
        <v>0</v>
      </c>
      <c r="H4012" s="16">
        <f t="shared" si="1779"/>
        <v>0</v>
      </c>
      <c r="I4012" s="16">
        <f t="shared" si="1780"/>
        <v>0</v>
      </c>
      <c r="J4012" s="16">
        <f t="shared" si="1781"/>
        <v>0</v>
      </c>
      <c r="K4012" s="16">
        <f t="shared" si="1785"/>
        <v>0</v>
      </c>
      <c r="L4012" s="16">
        <f t="shared" si="1782"/>
        <v>0</v>
      </c>
      <c r="M4012" s="72"/>
      <c r="N4012" s="72"/>
      <c r="O4012" s="32">
        <f t="shared" si="1786"/>
        <v>0</v>
      </c>
      <c r="P4012" s="17" t="e">
        <f t="shared" si="1787"/>
        <v>#DIV/0!</v>
      </c>
      <c r="Q4012" s="38">
        <f t="shared" si="1788"/>
        <v>0</v>
      </c>
      <c r="R4012" s="17" t="e">
        <f t="shared" si="1783"/>
        <v>#DIV/0!</v>
      </c>
      <c r="S4012" s="97">
        <f t="shared" si="1784"/>
        <v>1.7000000000000001E-2</v>
      </c>
      <c r="T4012" s="96">
        <f t="shared" si="1768"/>
        <v>1.2588104201205652E-2</v>
      </c>
      <c r="U4012" s="96">
        <f t="shared" si="1769"/>
        <v>1.2588110008173049E-2</v>
      </c>
      <c r="V4012" s="96">
        <f t="shared" si="1770"/>
        <v>1.2588132445551122E-2</v>
      </c>
      <c r="W4012" s="96">
        <f t="shared" si="1771"/>
        <v>1.2564260299937818E-2</v>
      </c>
      <c r="X4012" s="105">
        <f>AVERAGE(S4012:S$4265)</f>
        <v>1.4484251968503909E-2</v>
      </c>
      <c r="Y4012" s="96">
        <f t="shared" si="1772"/>
        <v>1.3444770724253108E-4</v>
      </c>
      <c r="Z4012" s="96">
        <f t="shared" si="1773"/>
        <v>1.3444793317383873E-4</v>
      </c>
      <c r="AA4012" s="96">
        <f t="shared" si="1774"/>
        <v>1.3444769507574012E-4</v>
      </c>
      <c r="AB4012" s="96">
        <f t="shared" si="1775"/>
        <v>1.1857223084163086E-4</v>
      </c>
      <c r="AC4012" s="105">
        <f>_xlfn.VAR.S(S4012:S$4265)</f>
        <v>1.4333374311412735E-4</v>
      </c>
      <c r="AI4012" s="98"/>
      <c r="AJ4012" s="99"/>
      <c r="AK4012" s="116"/>
      <c r="AM4012" s="100"/>
      <c r="AN4012" s="120"/>
      <c r="AO4012" s="101"/>
    </row>
    <row r="4013" spans="1:41" ht="16.5">
      <c r="A4013" s="112">
        <v>37621</v>
      </c>
      <c r="B4013" s="73">
        <v>4452</v>
      </c>
      <c r="C4013" s="73">
        <v>4457</v>
      </c>
      <c r="D4013" s="80">
        <f t="shared" si="1776"/>
        <v>-5</v>
      </c>
      <c r="E4013" s="17">
        <f t="shared" si="1767"/>
        <v>2E-3</v>
      </c>
      <c r="F4013" s="16">
        <f t="shared" si="1777"/>
        <v>0</v>
      </c>
      <c r="G4013" s="16">
        <f t="shared" si="1778"/>
        <v>0</v>
      </c>
      <c r="H4013" s="16">
        <f t="shared" si="1779"/>
        <v>0</v>
      </c>
      <c r="I4013" s="16">
        <f t="shared" si="1780"/>
        <v>0</v>
      </c>
      <c r="J4013" s="16">
        <f t="shared" si="1781"/>
        <v>0</v>
      </c>
      <c r="K4013" s="16">
        <f t="shared" si="1785"/>
        <v>0</v>
      </c>
      <c r="L4013" s="16">
        <f t="shared" si="1782"/>
        <v>0</v>
      </c>
      <c r="M4013" s="72"/>
      <c r="N4013" s="72"/>
      <c r="O4013" s="32">
        <f t="shared" si="1786"/>
        <v>0</v>
      </c>
      <c r="P4013" s="17" t="e">
        <f t="shared" si="1787"/>
        <v>#DIV/0!</v>
      </c>
      <c r="Q4013" s="38">
        <f t="shared" si="1788"/>
        <v>0</v>
      </c>
      <c r="R4013" s="17" t="e">
        <f t="shared" si="1783"/>
        <v>#DIV/0!</v>
      </c>
      <c r="S4013" s="97">
        <f t="shared" si="1784"/>
        <v>2E-3</v>
      </c>
      <c r="T4013" s="96">
        <f t="shared" si="1768"/>
        <v>1.2306493831069841E-2</v>
      </c>
      <c r="U4013" s="96">
        <f t="shared" si="1769"/>
        <v>1.2306500008694734E-2</v>
      </c>
      <c r="V4013" s="96">
        <f t="shared" si="1770"/>
        <v>1.2306523878245875E-2</v>
      </c>
      <c r="W4013" s="96">
        <f t="shared" si="1771"/>
        <v>1.2281127978657254E-2</v>
      </c>
      <c r="X4013" s="105">
        <f>AVERAGE(S4013:S$4265)</f>
        <v>1.4474308300395228E-2</v>
      </c>
      <c r="Y4013" s="96">
        <f t="shared" si="1772"/>
        <v>1.4162336939687657E-4</v>
      </c>
      <c r="Z4013" s="96">
        <f t="shared" si="1773"/>
        <v>1.4162361345078275E-4</v>
      </c>
      <c r="AA4013" s="96">
        <f t="shared" si="1774"/>
        <v>1.4162337445682081E-4</v>
      </c>
      <c r="AB4013" s="96">
        <f t="shared" si="1775"/>
        <v>1.2488476983024297E-4</v>
      </c>
      <c r="AC4013" s="105">
        <f>_xlfn.VAR.S(S4013:S$4265)</f>
        <v>1.4387731350774905E-4</v>
      </c>
      <c r="AI4013" s="98"/>
      <c r="AJ4013" s="99"/>
      <c r="AK4013" s="116"/>
      <c r="AM4013" s="100"/>
      <c r="AN4013" s="120"/>
      <c r="AO4013" s="101"/>
    </row>
    <row r="4014" spans="1:41" ht="16.5">
      <c r="A4014" s="112">
        <v>37620</v>
      </c>
      <c r="B4014" s="73">
        <v>4457</v>
      </c>
      <c r="C4014" s="73">
        <v>4547</v>
      </c>
      <c r="D4014" s="80">
        <f t="shared" si="1776"/>
        <v>-90</v>
      </c>
      <c r="E4014" s="17">
        <f t="shared" si="1767"/>
        <v>0.02</v>
      </c>
      <c r="F4014" s="16">
        <f t="shared" si="1777"/>
        <v>0</v>
      </c>
      <c r="G4014" s="16">
        <f t="shared" si="1778"/>
        <v>0</v>
      </c>
      <c r="H4014" s="16">
        <f t="shared" si="1779"/>
        <v>0</v>
      </c>
      <c r="I4014" s="16">
        <f t="shared" si="1780"/>
        <v>0</v>
      </c>
      <c r="J4014" s="16">
        <f t="shared" si="1781"/>
        <v>0</v>
      </c>
      <c r="K4014" s="16">
        <f t="shared" si="1785"/>
        <v>0</v>
      </c>
      <c r="L4014" s="16">
        <f t="shared" si="1782"/>
        <v>0</v>
      </c>
      <c r="M4014" s="72"/>
      <c r="N4014" s="72"/>
      <c r="O4014" s="32">
        <f t="shared" si="1786"/>
        <v>0</v>
      </c>
      <c r="P4014" s="17" t="e">
        <f t="shared" si="1787"/>
        <v>#DIV/0!</v>
      </c>
      <c r="Q4014" s="38">
        <f t="shared" si="1788"/>
        <v>0</v>
      </c>
      <c r="R4014" s="17" t="e">
        <f t="shared" si="1783"/>
        <v>#DIV/0!</v>
      </c>
      <c r="S4014" s="97">
        <f t="shared" si="1784"/>
        <v>0.02</v>
      </c>
      <c r="T4014" s="96">
        <f t="shared" si="1768"/>
        <v>1.2964355139436001E-2</v>
      </c>
      <c r="U4014" s="96">
        <f t="shared" si="1769"/>
        <v>1.2964361711377376E-2</v>
      </c>
      <c r="V4014" s="96">
        <f t="shared" si="1770"/>
        <v>1.2964387104516889E-2</v>
      </c>
      <c r="W4014" s="96">
        <f t="shared" si="1771"/>
        <v>1.2937370190060908E-2</v>
      </c>
      <c r="X4014" s="105">
        <f>AVERAGE(S4014:S$4265)</f>
        <v>1.4523809523809494E-2</v>
      </c>
      <c r="Y4014" s="96">
        <f t="shared" si="1772"/>
        <v>1.4298972806325101E-4</v>
      </c>
      <c r="Z4014" s="96">
        <f t="shared" si="1773"/>
        <v>1.4298997849628475E-4</v>
      </c>
      <c r="AA4014" s="96">
        <f t="shared" si="1774"/>
        <v>1.4298968870442451E-4</v>
      </c>
      <c r="AB4014" s="96">
        <f t="shared" si="1775"/>
        <v>1.2610922795684173E-4</v>
      </c>
      <c r="AC4014" s="105">
        <f>_xlfn.VAR.S(S4014:S$4265)</f>
        <v>1.4382811610700143E-4</v>
      </c>
      <c r="AI4014" s="98"/>
      <c r="AJ4014" s="99"/>
      <c r="AK4014" s="116"/>
      <c r="AM4014" s="100"/>
      <c r="AN4014" s="120"/>
      <c r="AO4014" s="101"/>
    </row>
    <row r="4015" spans="1:41" ht="16.5">
      <c r="A4015" s="112">
        <v>37617</v>
      </c>
      <c r="B4015" s="73">
        <v>4547</v>
      </c>
      <c r="C4015" s="73">
        <v>4567</v>
      </c>
      <c r="D4015" s="80">
        <f t="shared" si="1776"/>
        <v>-20</v>
      </c>
      <c r="E4015" s="17">
        <f t="shared" si="1767"/>
        <v>5.0000000000000001E-3</v>
      </c>
      <c r="F4015" s="16">
        <f t="shared" si="1777"/>
        <v>0</v>
      </c>
      <c r="G4015" s="16">
        <f t="shared" si="1778"/>
        <v>0</v>
      </c>
      <c r="H4015" s="16">
        <f t="shared" si="1779"/>
        <v>0</v>
      </c>
      <c r="I4015" s="16">
        <f t="shared" si="1780"/>
        <v>0</v>
      </c>
      <c r="J4015" s="16">
        <f t="shared" si="1781"/>
        <v>0</v>
      </c>
      <c r="K4015" s="16">
        <f t="shared" si="1785"/>
        <v>0</v>
      </c>
      <c r="L4015" s="16">
        <f t="shared" si="1782"/>
        <v>0</v>
      </c>
      <c r="M4015" s="72"/>
      <c r="N4015" s="72"/>
      <c r="O4015" s="32">
        <f t="shared" si="1786"/>
        <v>0</v>
      </c>
      <c r="P4015" s="17" t="e">
        <f t="shared" si="1787"/>
        <v>#DIV/0!</v>
      </c>
      <c r="Q4015" s="38">
        <f t="shared" si="1788"/>
        <v>0</v>
      </c>
      <c r="R4015" s="17" t="e">
        <f t="shared" si="1783"/>
        <v>#DIV/0!</v>
      </c>
      <c r="S4015" s="97">
        <f t="shared" si="1784"/>
        <v>5.0000000000000001E-3</v>
      </c>
      <c r="T4015" s="96">
        <f t="shared" si="1768"/>
        <v>1.2515271424931916E-2</v>
      </c>
      <c r="U4015" s="96">
        <f t="shared" si="1769"/>
        <v>1.251527841635891E-2</v>
      </c>
      <c r="V4015" s="96">
        <f t="shared" si="1770"/>
        <v>1.2515305430337116E-2</v>
      </c>
      <c r="W4015" s="96">
        <f t="shared" si="1771"/>
        <v>1.2486564031979688E-2</v>
      </c>
      <c r="X4015" s="105">
        <f>AVERAGE(S4015:S$4265)</f>
        <v>1.450199203187248E-2</v>
      </c>
      <c r="Y4015" s="96">
        <f t="shared" si="1772"/>
        <v>1.4854091314117507E-4</v>
      </c>
      <c r="Z4015" s="96">
        <f t="shared" si="1773"/>
        <v>1.4854118623958235E-4</v>
      </c>
      <c r="AA4015" s="96">
        <f t="shared" si="1774"/>
        <v>1.4854090376208089E-4</v>
      </c>
      <c r="AB4015" s="96">
        <f t="shared" si="1775"/>
        <v>1.3097487613500779E-4</v>
      </c>
      <c r="AC4015" s="105">
        <f>_xlfn.VAR.S(S4015:S$4265)</f>
        <v>1.4428299601593707E-4</v>
      </c>
      <c r="AI4015" s="98"/>
      <c r="AJ4015" s="99"/>
      <c r="AK4015" s="116"/>
      <c r="AM4015" s="100"/>
      <c r="AN4015" s="120"/>
      <c r="AO4015" s="101"/>
    </row>
    <row r="4016" spans="1:41" ht="16.5">
      <c r="A4016" s="112">
        <v>37616</v>
      </c>
      <c r="B4016" s="73">
        <v>4567</v>
      </c>
      <c r="C4016" s="73">
        <v>4484</v>
      </c>
      <c r="D4016" s="80">
        <f t="shared" si="1776"/>
        <v>83</v>
      </c>
      <c r="E4016" s="17">
        <f t="shared" si="1767"/>
        <v>1.9E-2</v>
      </c>
      <c r="F4016" s="16">
        <f t="shared" si="1777"/>
        <v>0</v>
      </c>
      <c r="G4016" s="16">
        <f t="shared" si="1778"/>
        <v>0</v>
      </c>
      <c r="H4016" s="16">
        <f t="shared" si="1779"/>
        <v>0</v>
      </c>
      <c r="I4016" s="16">
        <f t="shared" si="1780"/>
        <v>0</v>
      </c>
      <c r="J4016" s="16">
        <f t="shared" si="1781"/>
        <v>0</v>
      </c>
      <c r="K4016" s="16">
        <f t="shared" si="1785"/>
        <v>0</v>
      </c>
      <c r="L4016" s="16">
        <f t="shared" si="1782"/>
        <v>0</v>
      </c>
      <c r="M4016" s="72"/>
      <c r="N4016" s="72"/>
      <c r="O4016" s="32">
        <f t="shared" si="1786"/>
        <v>0</v>
      </c>
      <c r="P4016" s="17" t="e">
        <f t="shared" si="1787"/>
        <v>#DIV/0!</v>
      </c>
      <c r="Q4016" s="38">
        <f t="shared" si="1788"/>
        <v>0</v>
      </c>
      <c r="R4016" s="17" t="e">
        <f t="shared" si="1783"/>
        <v>#DIV/0!</v>
      </c>
      <c r="S4016" s="97">
        <f t="shared" si="1784"/>
        <v>1.9E-2</v>
      </c>
      <c r="T4016" s="96">
        <f t="shared" si="1768"/>
        <v>1.2994969600991401E-2</v>
      </c>
      <c r="U4016" s="96">
        <f t="shared" si="1769"/>
        <v>1.2994977038679693E-2</v>
      </c>
      <c r="V4016" s="96">
        <f t="shared" si="1770"/>
        <v>1.299500577695438E-2</v>
      </c>
      <c r="W4016" s="96">
        <f t="shared" si="1771"/>
        <v>1.2964429821254989E-2</v>
      </c>
      <c r="X4016" s="105">
        <f>AVERAGE(S4016:S$4265)</f>
        <v>1.4539999999999971E-2</v>
      </c>
      <c r="Y4016" s="96">
        <f t="shared" si="1772"/>
        <v>1.539422774531154E-4</v>
      </c>
      <c r="Z4016" s="96">
        <f t="shared" si="1773"/>
        <v>1.5394256039217175E-4</v>
      </c>
      <c r="AA4016" s="96">
        <f t="shared" si="1774"/>
        <v>1.539422305528392E-4</v>
      </c>
      <c r="AB4016" s="96">
        <f t="shared" si="1775"/>
        <v>1.3575740178160838E-4</v>
      </c>
      <c r="AC4016" s="105">
        <f>_xlfn.VAR.S(S4016:S$4265)</f>
        <v>1.4449839357429803E-4</v>
      </c>
      <c r="AI4016" s="98"/>
      <c r="AJ4016" s="99"/>
      <c r="AK4016" s="116"/>
      <c r="AM4016" s="100"/>
      <c r="AN4016" s="120"/>
      <c r="AO4016" s="101"/>
    </row>
    <row r="4017" spans="1:41" ht="16.5">
      <c r="A4017" s="112">
        <v>37615</v>
      </c>
      <c r="B4017" s="73">
        <v>4484</v>
      </c>
      <c r="C4017" s="73">
        <v>4544</v>
      </c>
      <c r="D4017" s="80">
        <f t="shared" si="1776"/>
        <v>-60</v>
      </c>
      <c r="E4017" s="17">
        <f t="shared" si="1767"/>
        <v>1.3999999999999999E-2</v>
      </c>
      <c r="F4017" s="16">
        <f t="shared" si="1777"/>
        <v>0</v>
      </c>
      <c r="G4017" s="16">
        <f t="shared" si="1778"/>
        <v>0</v>
      </c>
      <c r="H4017" s="16">
        <f t="shared" si="1779"/>
        <v>0</v>
      </c>
      <c r="I4017" s="16">
        <f t="shared" si="1780"/>
        <v>0</v>
      </c>
      <c r="J4017" s="16">
        <f t="shared" si="1781"/>
        <v>0</v>
      </c>
      <c r="K4017" s="16">
        <f t="shared" si="1785"/>
        <v>0</v>
      </c>
      <c r="L4017" s="16">
        <f t="shared" si="1782"/>
        <v>0</v>
      </c>
      <c r="M4017" s="72"/>
      <c r="N4017" s="72"/>
      <c r="O4017" s="32">
        <f t="shared" si="1786"/>
        <v>0</v>
      </c>
      <c r="P4017" s="17" t="e">
        <f t="shared" si="1787"/>
        <v>#DIV/0!</v>
      </c>
      <c r="Q4017" s="38">
        <f t="shared" si="1788"/>
        <v>0</v>
      </c>
      <c r="R4017" s="17" t="e">
        <f t="shared" si="1783"/>
        <v>#DIV/0!</v>
      </c>
      <c r="S4017" s="97">
        <f t="shared" si="1784"/>
        <v>1.3999999999999999E-2</v>
      </c>
      <c r="T4017" s="96">
        <f t="shared" si="1768"/>
        <v>1.2611669788288725E-2</v>
      </c>
      <c r="U4017" s="96">
        <f t="shared" si="1769"/>
        <v>1.2611677700723078E-2</v>
      </c>
      <c r="V4017" s="96">
        <f t="shared" si="1770"/>
        <v>1.2611708273355723E-2</v>
      </c>
      <c r="W4017" s="96">
        <f t="shared" si="1771"/>
        <v>1.2579180660909564E-2</v>
      </c>
      <c r="X4017" s="105">
        <f>AVERAGE(S4017:S$4265)</f>
        <v>1.4522088353413625E-2</v>
      </c>
      <c r="Y4017" s="96">
        <f t="shared" si="1772"/>
        <v>1.6116343795689747E-4</v>
      </c>
      <c r="Z4017" s="96">
        <f t="shared" si="1773"/>
        <v>1.6116374540872918E-4</v>
      </c>
      <c r="AA4017" s="96">
        <f t="shared" si="1774"/>
        <v>1.6116341944867713E-4</v>
      </c>
      <c r="AB4017" s="96">
        <f t="shared" si="1775"/>
        <v>1.4209756950920747E-4</v>
      </c>
      <c r="AC4017" s="105">
        <f>_xlfn.VAR.S(S4017:S$4265)</f>
        <v>1.4500051820184046E-4</v>
      </c>
      <c r="AI4017" s="98"/>
      <c r="AJ4017" s="99"/>
      <c r="AK4017" s="116"/>
      <c r="AM4017" s="100"/>
      <c r="AN4017" s="120"/>
      <c r="AO4017" s="101"/>
    </row>
    <row r="4018" spans="1:41" ht="16.5">
      <c r="A4018" s="112">
        <v>37614</v>
      </c>
      <c r="B4018" s="73">
        <v>4544</v>
      </c>
      <c r="C4018" s="73">
        <v>4572</v>
      </c>
      <c r="D4018" s="80">
        <f t="shared" si="1776"/>
        <v>-28</v>
      </c>
      <c r="E4018" s="17">
        <f t="shared" si="1767"/>
        <v>7.0000000000000001E-3</v>
      </c>
      <c r="F4018" s="16">
        <f t="shared" si="1777"/>
        <v>0</v>
      </c>
      <c r="G4018" s="16">
        <f t="shared" si="1778"/>
        <v>0</v>
      </c>
      <c r="H4018" s="16">
        <f t="shared" si="1779"/>
        <v>0</v>
      </c>
      <c r="I4018" s="16">
        <f t="shared" si="1780"/>
        <v>0</v>
      </c>
      <c r="J4018" s="16">
        <f t="shared" si="1781"/>
        <v>0</v>
      </c>
      <c r="K4018" s="16">
        <f t="shared" si="1785"/>
        <v>0</v>
      </c>
      <c r="L4018" s="16">
        <f t="shared" si="1782"/>
        <v>0</v>
      </c>
      <c r="M4018" s="72"/>
      <c r="N4018" s="72"/>
      <c r="O4018" s="32">
        <f t="shared" si="1786"/>
        <v>0</v>
      </c>
      <c r="P4018" s="17" t="e">
        <f t="shared" si="1787"/>
        <v>#DIV/0!</v>
      </c>
      <c r="Q4018" s="38">
        <f t="shared" si="1788"/>
        <v>0</v>
      </c>
      <c r="R4018" s="17" t="e">
        <f t="shared" si="1783"/>
        <v>#DIV/0!</v>
      </c>
      <c r="S4018" s="97">
        <f t="shared" si="1784"/>
        <v>7.0000000000000001E-3</v>
      </c>
      <c r="T4018" s="96">
        <f t="shared" si="1768"/>
        <v>1.2523052966264601E-2</v>
      </c>
      <c r="U4018" s="96">
        <f t="shared" si="1769"/>
        <v>1.2523061383747956E-2</v>
      </c>
      <c r="V4018" s="96">
        <f t="shared" si="1770"/>
        <v>1.2523093907825238E-2</v>
      </c>
      <c r="W4018" s="96">
        <f t="shared" si="1771"/>
        <v>1.2488490064797408E-2</v>
      </c>
      <c r="X4018" s="105">
        <f>AVERAGE(S4018:S$4265)</f>
        <v>1.4524193548387068E-2</v>
      </c>
      <c r="Y4018" s="96">
        <f t="shared" si="1772"/>
        <v>1.7131122936645733E-4</v>
      </c>
      <c r="Z4018" s="96">
        <f t="shared" si="1773"/>
        <v>1.7131155802995596E-4</v>
      </c>
      <c r="AA4018" s="96">
        <f t="shared" si="1774"/>
        <v>1.7131121739613934E-4</v>
      </c>
      <c r="AB4018" s="96">
        <f t="shared" si="1775"/>
        <v>1.5103877218462498E-4</v>
      </c>
      <c r="AC4018" s="105">
        <f>_xlfn.VAR.S(S4018:S$4265)</f>
        <v>1.4558645683688211E-4</v>
      </c>
      <c r="AI4018" s="98"/>
      <c r="AJ4018" s="99"/>
      <c r="AK4018" s="116"/>
      <c r="AM4018" s="100"/>
      <c r="AN4018" s="120"/>
      <c r="AO4018" s="101"/>
    </row>
    <row r="4019" spans="1:41" ht="16.5">
      <c r="A4019" s="112">
        <v>37613</v>
      </c>
      <c r="B4019" s="73">
        <v>4572</v>
      </c>
      <c r="C4019" s="73">
        <v>4595</v>
      </c>
      <c r="D4019" s="80">
        <f t="shared" si="1776"/>
        <v>-23</v>
      </c>
      <c r="E4019" s="17">
        <f t="shared" si="1767"/>
        <v>6.0000000000000001E-3</v>
      </c>
      <c r="F4019" s="16">
        <f t="shared" si="1777"/>
        <v>0</v>
      </c>
      <c r="G4019" s="16">
        <f t="shared" si="1778"/>
        <v>0</v>
      </c>
      <c r="H4019" s="16">
        <f t="shared" si="1779"/>
        <v>0</v>
      </c>
      <c r="I4019" s="16">
        <f t="shared" si="1780"/>
        <v>0</v>
      </c>
      <c r="J4019" s="16">
        <f t="shared" si="1781"/>
        <v>0</v>
      </c>
      <c r="K4019" s="16">
        <f t="shared" si="1785"/>
        <v>0</v>
      </c>
      <c r="L4019" s="16">
        <f t="shared" si="1782"/>
        <v>0</v>
      </c>
      <c r="M4019" s="72"/>
      <c r="N4019" s="72"/>
      <c r="O4019" s="32">
        <f t="shared" si="1786"/>
        <v>0</v>
      </c>
      <c r="P4019" s="17" t="e">
        <f t="shared" si="1787"/>
        <v>#DIV/0!</v>
      </c>
      <c r="Q4019" s="38">
        <f t="shared" si="1788"/>
        <v>0</v>
      </c>
      <c r="R4019" s="17" t="e">
        <f t="shared" si="1783"/>
        <v>#DIV/0!</v>
      </c>
      <c r="S4019" s="97">
        <f t="shared" si="1784"/>
        <v>6.0000000000000001E-3</v>
      </c>
      <c r="T4019" s="96">
        <f t="shared" si="1768"/>
        <v>1.2875588261983619E-2</v>
      </c>
      <c r="U4019" s="96">
        <f t="shared" si="1769"/>
        <v>1.2875597216753144E-2</v>
      </c>
      <c r="V4019" s="96">
        <f t="shared" si="1770"/>
        <v>1.287563181683536E-2</v>
      </c>
      <c r="W4019" s="96">
        <f t="shared" si="1771"/>
        <v>1.2838819217869585E-2</v>
      </c>
      <c r="X4019" s="105">
        <f>AVERAGE(S4019:S$4265)</f>
        <v>1.4554655870445316E-2</v>
      </c>
      <c r="Y4019" s="96">
        <f t="shared" si="1772"/>
        <v>1.8004242246914443E-4</v>
      </c>
      <c r="Z4019" s="96">
        <f t="shared" si="1773"/>
        <v>1.800427653944095E-4</v>
      </c>
      <c r="AA4019" s="96">
        <f t="shared" si="1774"/>
        <v>1.8004237706523285E-4</v>
      </c>
      <c r="AB4019" s="96">
        <f t="shared" si="1775"/>
        <v>1.587567668012151E-4</v>
      </c>
      <c r="AC4019" s="105">
        <f>_xlfn.VAR.S(S4019:S$4265)</f>
        <v>1.4594720384450885E-4</v>
      </c>
      <c r="AI4019" s="98"/>
      <c r="AJ4019" s="99"/>
      <c r="AK4019" s="116"/>
      <c r="AM4019" s="100"/>
      <c r="AN4019" s="120"/>
      <c r="AO4019" s="101"/>
    </row>
    <row r="4020" spans="1:41" ht="16.5">
      <c r="A4020" s="112">
        <v>37610</v>
      </c>
      <c r="B4020" s="73">
        <v>4595</v>
      </c>
      <c r="C4020" s="73">
        <v>4549</v>
      </c>
      <c r="D4020" s="80">
        <f t="shared" si="1776"/>
        <v>46</v>
      </c>
      <c r="E4020" s="17">
        <f t="shared" si="1767"/>
        <v>1.0999999999999999E-2</v>
      </c>
      <c r="F4020" s="16">
        <f t="shared" si="1777"/>
        <v>0</v>
      </c>
      <c r="G4020" s="16">
        <f t="shared" si="1778"/>
        <v>0</v>
      </c>
      <c r="H4020" s="16">
        <f t="shared" si="1779"/>
        <v>0</v>
      </c>
      <c r="I4020" s="16">
        <f t="shared" si="1780"/>
        <v>0</v>
      </c>
      <c r="J4020" s="16">
        <f t="shared" si="1781"/>
        <v>0</v>
      </c>
      <c r="K4020" s="16">
        <f t="shared" si="1785"/>
        <v>0</v>
      </c>
      <c r="L4020" s="16">
        <f t="shared" si="1782"/>
        <v>0</v>
      </c>
      <c r="M4020" s="72"/>
      <c r="N4020" s="72"/>
      <c r="O4020" s="32">
        <f t="shared" si="1786"/>
        <v>0</v>
      </c>
      <c r="P4020" s="17" t="e">
        <f t="shared" si="1787"/>
        <v>#DIV/0!</v>
      </c>
      <c r="Q4020" s="38">
        <f t="shared" si="1788"/>
        <v>0</v>
      </c>
      <c r="R4020" s="17" t="e">
        <f t="shared" si="1783"/>
        <v>#DIV/0!</v>
      </c>
      <c r="S4020" s="97">
        <f t="shared" si="1784"/>
        <v>1.0999999999999999E-2</v>
      </c>
      <c r="T4020" s="96">
        <f t="shared" si="1768"/>
        <v>1.3314455597854914E-2</v>
      </c>
      <c r="U4020" s="96">
        <f t="shared" si="1769"/>
        <v>1.3314465124205472E-2</v>
      </c>
      <c r="V4020" s="96">
        <f t="shared" si="1770"/>
        <v>1.3314501932803573E-2</v>
      </c>
      <c r="W4020" s="96">
        <f t="shared" si="1771"/>
        <v>1.3275339593478281E-2</v>
      </c>
      <c r="X4020" s="105">
        <f>AVERAGE(S4020:S$4265)</f>
        <v>1.4589430894308914E-2</v>
      </c>
      <c r="Y4020" s="96">
        <f t="shared" si="1772"/>
        <v>1.8811951790166488E-4</v>
      </c>
      <c r="Z4020" s="96">
        <f t="shared" si="1773"/>
        <v>1.88119873820443E-4</v>
      </c>
      <c r="AA4020" s="96">
        <f t="shared" si="1774"/>
        <v>1.8811942633375917E-4</v>
      </c>
      <c r="AB4020" s="96">
        <f t="shared" si="1775"/>
        <v>1.6590489351439678E-4</v>
      </c>
      <c r="AC4020" s="105">
        <f>_xlfn.VAR.S(S4020:S$4265)</f>
        <v>1.4624298987887918E-4</v>
      </c>
      <c r="AI4020" s="98"/>
      <c r="AJ4020" s="99"/>
      <c r="AK4020" s="116"/>
      <c r="AM4020" s="100"/>
      <c r="AN4020" s="120"/>
      <c r="AO4020" s="101"/>
    </row>
    <row r="4021" spans="1:41" ht="16.5">
      <c r="A4021" s="112">
        <v>37609</v>
      </c>
      <c r="B4021" s="73">
        <v>4549</v>
      </c>
      <c r="C4021" s="73">
        <v>4535</v>
      </c>
      <c r="D4021" s="80">
        <f t="shared" si="1776"/>
        <v>14</v>
      </c>
      <c r="E4021" s="17">
        <f t="shared" si="1767"/>
        <v>4.0000000000000001E-3</v>
      </c>
      <c r="F4021" s="16">
        <f t="shared" si="1777"/>
        <v>0</v>
      </c>
      <c r="G4021" s="16">
        <f t="shared" si="1778"/>
        <v>0</v>
      </c>
      <c r="H4021" s="16">
        <f t="shared" si="1779"/>
        <v>0</v>
      </c>
      <c r="I4021" s="16">
        <f t="shared" si="1780"/>
        <v>0</v>
      </c>
      <c r="J4021" s="16">
        <f t="shared" si="1781"/>
        <v>0</v>
      </c>
      <c r="K4021" s="16">
        <f t="shared" si="1785"/>
        <v>0</v>
      </c>
      <c r="L4021" s="16">
        <f t="shared" si="1782"/>
        <v>0</v>
      </c>
      <c r="M4021" s="72"/>
      <c r="N4021" s="72"/>
      <c r="O4021" s="32">
        <f t="shared" si="1786"/>
        <v>0</v>
      </c>
      <c r="P4021" s="17" t="e">
        <f t="shared" si="1787"/>
        <v>#DIV/0!</v>
      </c>
      <c r="Q4021" s="38">
        <f t="shared" si="1788"/>
        <v>0</v>
      </c>
      <c r="R4021" s="17" t="e">
        <f t="shared" si="1783"/>
        <v>#DIV/0!</v>
      </c>
      <c r="S4021" s="97">
        <f t="shared" si="1784"/>
        <v>4.0000000000000001E-3</v>
      </c>
      <c r="T4021" s="96">
        <f t="shared" si="1768"/>
        <v>1.3462186806228632E-2</v>
      </c>
      <c r="U4021" s="96">
        <f t="shared" si="1769"/>
        <v>1.3462196940644119E-2</v>
      </c>
      <c r="V4021" s="96">
        <f t="shared" si="1770"/>
        <v>1.3462236098727206E-2</v>
      </c>
      <c r="W4021" s="96">
        <f t="shared" si="1771"/>
        <v>1.3420574035615192E-2</v>
      </c>
      <c r="X4021" s="105">
        <f>AVERAGE(S4021:S$4265)</f>
        <v>1.4604081632653032E-2</v>
      </c>
      <c r="Y4021" s="96">
        <f t="shared" si="1772"/>
        <v>1.9974018730802012E-4</v>
      </c>
      <c r="Z4021" s="96">
        <f t="shared" si="1773"/>
        <v>1.9974056275954465E-4</v>
      </c>
      <c r="AA4021" s="96">
        <f t="shared" si="1774"/>
        <v>1.9974007440149645E-4</v>
      </c>
      <c r="AB4021" s="96">
        <f t="shared" si="1775"/>
        <v>1.7616410989197635E-4</v>
      </c>
      <c r="AC4021" s="105">
        <f>_xlfn.VAR.S(S4021:S$4265)</f>
        <v>1.4678932753429321E-4</v>
      </c>
      <c r="AI4021" s="98"/>
      <c r="AJ4021" s="99"/>
      <c r="AK4021" s="116"/>
      <c r="AM4021" s="100"/>
      <c r="AN4021" s="120"/>
      <c r="AO4021" s="101"/>
    </row>
    <row r="4022" spans="1:41" ht="16.5">
      <c r="A4022" s="112">
        <v>37608</v>
      </c>
      <c r="B4022" s="73">
        <v>4535</v>
      </c>
      <c r="C4022" s="73">
        <v>4545</v>
      </c>
      <c r="D4022" s="80">
        <f t="shared" si="1776"/>
        <v>-10</v>
      </c>
      <c r="E4022" s="17">
        <f t="shared" si="1767"/>
        <v>3.0000000000000001E-3</v>
      </c>
      <c r="F4022" s="16">
        <f t="shared" si="1777"/>
        <v>0</v>
      </c>
      <c r="G4022" s="16">
        <f t="shared" si="1778"/>
        <v>0</v>
      </c>
      <c r="H4022" s="16">
        <f t="shared" si="1779"/>
        <v>0</v>
      </c>
      <c r="I4022" s="16">
        <f t="shared" si="1780"/>
        <v>0</v>
      </c>
      <c r="J4022" s="16">
        <f t="shared" si="1781"/>
        <v>0</v>
      </c>
      <c r="K4022" s="16">
        <f t="shared" si="1785"/>
        <v>0</v>
      </c>
      <c r="L4022" s="16">
        <f t="shared" si="1782"/>
        <v>0</v>
      </c>
      <c r="M4022" s="72"/>
      <c r="N4022" s="72"/>
      <c r="O4022" s="32">
        <f t="shared" si="1786"/>
        <v>0</v>
      </c>
      <c r="P4022" s="17" t="e">
        <f t="shared" si="1787"/>
        <v>#DIV/0!</v>
      </c>
      <c r="Q4022" s="38">
        <f t="shared" si="1788"/>
        <v>0</v>
      </c>
      <c r="R4022" s="17" t="e">
        <f t="shared" si="1783"/>
        <v>#DIV/0!</v>
      </c>
      <c r="S4022" s="97">
        <f t="shared" si="1784"/>
        <v>3.0000000000000001E-3</v>
      </c>
      <c r="T4022" s="96">
        <f t="shared" si="1768"/>
        <v>1.406615617683897E-2</v>
      </c>
      <c r="U4022" s="96">
        <f t="shared" si="1769"/>
        <v>1.4066166958132042E-2</v>
      </c>
      <c r="V4022" s="96">
        <f t="shared" si="1770"/>
        <v>1.406620861566724E-2</v>
      </c>
      <c r="W4022" s="96">
        <f t="shared" si="1771"/>
        <v>1.4021887271931056E-2</v>
      </c>
      <c r="X4022" s="105">
        <f>AVERAGE(S4022:S$4265)</f>
        <v>1.4647540983606528E-2</v>
      </c>
      <c r="Y4022" s="96">
        <f t="shared" si="1772"/>
        <v>2.0602184818875461E-4</v>
      </c>
      <c r="Z4022" s="96">
        <f t="shared" si="1773"/>
        <v>2.0602223375085671E-4</v>
      </c>
      <c r="AA4022" s="96">
        <f t="shared" si="1774"/>
        <v>2.060216606892005E-4</v>
      </c>
      <c r="AB4022" s="96">
        <f t="shared" si="1775"/>
        <v>1.8174391168334676E-4</v>
      </c>
      <c r="AC4022" s="105">
        <f>_xlfn.VAR.S(S4022:S$4265)</f>
        <v>1.4692875936045421E-4</v>
      </c>
      <c r="AI4022" s="98"/>
      <c r="AJ4022" s="99"/>
      <c r="AK4022" s="116"/>
      <c r="AM4022" s="100"/>
      <c r="AN4022" s="120"/>
      <c r="AO4022" s="101"/>
    </row>
    <row r="4023" spans="1:41" ht="16.5">
      <c r="A4023" s="112">
        <v>37607</v>
      </c>
      <c r="B4023" s="73">
        <v>4545</v>
      </c>
      <c r="C4023" s="73">
        <v>4582</v>
      </c>
      <c r="D4023" s="80">
        <f t="shared" si="1776"/>
        <v>-37</v>
      </c>
      <c r="E4023" s="17">
        <f t="shared" si="1767"/>
        <v>9.0000000000000011E-3</v>
      </c>
      <c r="F4023" s="16">
        <f t="shared" si="1777"/>
        <v>0</v>
      </c>
      <c r="G4023" s="16">
        <f t="shared" si="1778"/>
        <v>0</v>
      </c>
      <c r="H4023" s="16">
        <f t="shared" si="1779"/>
        <v>0</v>
      </c>
      <c r="I4023" s="16">
        <f t="shared" si="1780"/>
        <v>0</v>
      </c>
      <c r="J4023" s="16">
        <f t="shared" si="1781"/>
        <v>0</v>
      </c>
      <c r="K4023" s="16">
        <f t="shared" si="1785"/>
        <v>0</v>
      </c>
      <c r="L4023" s="16">
        <f t="shared" si="1782"/>
        <v>0</v>
      </c>
      <c r="M4023" s="72"/>
      <c r="N4023" s="72"/>
      <c r="O4023" s="32">
        <f t="shared" si="1786"/>
        <v>0</v>
      </c>
      <c r="P4023" s="17" t="e">
        <f t="shared" si="1787"/>
        <v>#DIV/0!</v>
      </c>
      <c r="Q4023" s="38">
        <f t="shared" si="1788"/>
        <v>0</v>
      </c>
      <c r="R4023" s="17" t="e">
        <f t="shared" si="1783"/>
        <v>#DIV/0!</v>
      </c>
      <c r="S4023" s="97">
        <f t="shared" si="1784"/>
        <v>9.0000000000000011E-3</v>
      </c>
      <c r="T4023" s="96">
        <f t="shared" si="1768"/>
        <v>1.4772506571105289E-2</v>
      </c>
      <c r="U4023" s="96">
        <f t="shared" si="1769"/>
        <v>1.4772518040566004E-2</v>
      </c>
      <c r="V4023" s="96">
        <f t="shared" si="1770"/>
        <v>1.477256235709281E-2</v>
      </c>
      <c r="W4023" s="96">
        <f t="shared" si="1771"/>
        <v>1.4725411991416018E-2</v>
      </c>
      <c r="X4023" s="105">
        <f>AVERAGE(S4023:S$4265)</f>
        <v>1.4695473251028778E-2</v>
      </c>
      <c r="Y4023" s="96">
        <f t="shared" si="1772"/>
        <v>2.1032588673484211E-4</v>
      </c>
      <c r="Z4023" s="96">
        <f t="shared" si="1773"/>
        <v>2.1032627967013787E-4</v>
      </c>
      <c r="AA4023" s="96">
        <f t="shared" si="1774"/>
        <v>2.1032560342776829E-4</v>
      </c>
      <c r="AB4023" s="96">
        <f t="shared" si="1775"/>
        <v>1.8559041674599727E-4</v>
      </c>
      <c r="AC4023" s="105">
        <f>_xlfn.VAR.S(S4023:S$4265)</f>
        <v>1.469729959527947E-4</v>
      </c>
      <c r="AI4023" s="98"/>
      <c r="AJ4023" s="99"/>
      <c r="AK4023" s="116"/>
      <c r="AM4023" s="100"/>
      <c r="AN4023" s="120"/>
      <c r="AO4023" s="101"/>
    </row>
    <row r="4024" spans="1:41" ht="16.5">
      <c r="A4024" s="112">
        <v>37606</v>
      </c>
      <c r="B4024" s="73">
        <v>4582</v>
      </c>
      <c r="C4024" s="73">
        <v>4588</v>
      </c>
      <c r="D4024" s="80">
        <f t="shared" si="1776"/>
        <v>-6</v>
      </c>
      <c r="E4024" s="17">
        <f t="shared" si="1767"/>
        <v>2E-3</v>
      </c>
      <c r="F4024" s="16">
        <f t="shared" si="1777"/>
        <v>0</v>
      </c>
      <c r="G4024" s="16">
        <f t="shared" si="1778"/>
        <v>0</v>
      </c>
      <c r="H4024" s="16">
        <f t="shared" si="1779"/>
        <v>0</v>
      </c>
      <c r="I4024" s="16">
        <f t="shared" si="1780"/>
        <v>0</v>
      </c>
      <c r="J4024" s="16">
        <f t="shared" si="1781"/>
        <v>0</v>
      </c>
      <c r="K4024" s="16">
        <f t="shared" si="1785"/>
        <v>0</v>
      </c>
      <c r="L4024" s="16">
        <f t="shared" si="1782"/>
        <v>0</v>
      </c>
      <c r="M4024" s="72"/>
      <c r="N4024" s="72"/>
      <c r="O4024" s="32">
        <f t="shared" si="1786"/>
        <v>0</v>
      </c>
      <c r="P4024" s="17" t="e">
        <f t="shared" si="1787"/>
        <v>#DIV/0!</v>
      </c>
      <c r="Q4024" s="38">
        <f t="shared" si="1788"/>
        <v>0</v>
      </c>
      <c r="R4024" s="17" t="e">
        <f t="shared" si="1783"/>
        <v>#DIV/0!</v>
      </c>
      <c r="S4024" s="97">
        <f t="shared" si="1784"/>
        <v>2E-3</v>
      </c>
      <c r="T4024" s="96">
        <f t="shared" si="1768"/>
        <v>1.5140964437346053E-2</v>
      </c>
      <c r="U4024" s="96">
        <f t="shared" si="1769"/>
        <v>1.5140976638900005E-2</v>
      </c>
      <c r="V4024" s="96">
        <f t="shared" si="1770"/>
        <v>1.5141023784141287E-2</v>
      </c>
      <c r="W4024" s="96">
        <f t="shared" si="1771"/>
        <v>1.5090863820655338E-2</v>
      </c>
      <c r="X4024" s="105">
        <f>AVERAGE(S4024:S$4265)</f>
        <v>1.471900826446278E-2</v>
      </c>
      <c r="Y4024" s="96">
        <f t="shared" si="1772"/>
        <v>2.2134382987403956E-4</v>
      </c>
      <c r="Z4024" s="96">
        <f t="shared" si="1773"/>
        <v>2.2134423832485847E-4</v>
      </c>
      <c r="AA4024" s="96">
        <f t="shared" si="1774"/>
        <v>2.2134348195821806E-4</v>
      </c>
      <c r="AB4024" s="96">
        <f t="shared" si="1775"/>
        <v>1.9534425127415984E-4</v>
      </c>
      <c r="AC4024" s="105">
        <f>_xlfn.VAR.S(S4024:S$4265)</f>
        <v>1.4744768697918536E-4</v>
      </c>
      <c r="AI4024" s="98"/>
      <c r="AJ4024" s="99"/>
      <c r="AK4024" s="116"/>
      <c r="AM4024" s="100"/>
      <c r="AN4024" s="120"/>
      <c r="AO4024" s="101"/>
    </row>
    <row r="4025" spans="1:41" ht="16.5">
      <c r="A4025" s="112">
        <v>37603</v>
      </c>
      <c r="B4025" s="73">
        <v>4588</v>
      </c>
      <c r="C4025" s="73">
        <v>4669</v>
      </c>
      <c r="D4025" s="80">
        <f t="shared" si="1776"/>
        <v>-81</v>
      </c>
      <c r="E4025" s="17">
        <f t="shared" si="1767"/>
        <v>1.8000000000000002E-2</v>
      </c>
      <c r="F4025" s="16">
        <f t="shared" si="1777"/>
        <v>0</v>
      </c>
      <c r="G4025" s="16">
        <f t="shared" si="1778"/>
        <v>0</v>
      </c>
      <c r="H4025" s="16">
        <f t="shared" si="1779"/>
        <v>0</v>
      </c>
      <c r="I4025" s="16">
        <f t="shared" si="1780"/>
        <v>0</v>
      </c>
      <c r="J4025" s="16">
        <f t="shared" si="1781"/>
        <v>0</v>
      </c>
      <c r="K4025" s="16">
        <f t="shared" si="1785"/>
        <v>0</v>
      </c>
      <c r="L4025" s="16">
        <f t="shared" si="1782"/>
        <v>0</v>
      </c>
      <c r="M4025" s="72"/>
      <c r="N4025" s="72"/>
      <c r="O4025" s="32">
        <f t="shared" si="1786"/>
        <v>0</v>
      </c>
      <c r="P4025" s="17" t="e">
        <f t="shared" si="1787"/>
        <v>#DIV/0!</v>
      </c>
      <c r="Q4025" s="38">
        <f t="shared" si="1788"/>
        <v>0</v>
      </c>
      <c r="R4025" s="17" t="e">
        <f t="shared" si="1783"/>
        <v>#DIV/0!</v>
      </c>
      <c r="S4025" s="97">
        <f t="shared" si="1784"/>
        <v>1.8000000000000002E-2</v>
      </c>
      <c r="T4025" s="96">
        <f t="shared" si="1768"/>
        <v>1.5979749401431972E-2</v>
      </c>
      <c r="U4025" s="96">
        <f t="shared" si="1769"/>
        <v>1.5979762381808517E-2</v>
      </c>
      <c r="V4025" s="96">
        <f t="shared" si="1770"/>
        <v>1.5979812536320519E-2</v>
      </c>
      <c r="W4025" s="96">
        <f t="shared" si="1771"/>
        <v>1.5926450873037595E-2</v>
      </c>
      <c r="X4025" s="105">
        <f>AVERAGE(S4025:S$4265)</f>
        <v>1.4771784232365116E-2</v>
      </c>
      <c r="Y4025" s="96">
        <f t="shared" si="1772"/>
        <v>2.2299768752598862E-4</v>
      </c>
      <c r="Z4025" s="96">
        <f t="shared" si="1773"/>
        <v>2.2299809888271145E-4</v>
      </c>
      <c r="AA4025" s="96">
        <f t="shared" si="1774"/>
        <v>2.2299720472891297E-4</v>
      </c>
      <c r="AB4025" s="96">
        <f t="shared" si="1775"/>
        <v>1.9687447695734391E-4</v>
      </c>
      <c r="AC4025" s="105">
        <f>_xlfn.VAR.S(S4025:S$4265)</f>
        <v>1.4738520055325116E-4</v>
      </c>
      <c r="AI4025" s="98"/>
      <c r="AJ4025" s="99"/>
      <c r="AK4025" s="116"/>
      <c r="AM4025" s="100"/>
      <c r="AN4025" s="120"/>
      <c r="AO4025" s="101"/>
    </row>
    <row r="4026" spans="1:41" ht="16.5">
      <c r="A4026" s="112">
        <v>37602</v>
      </c>
      <c r="B4026" s="73">
        <v>4669</v>
      </c>
      <c r="C4026" s="73">
        <v>4699</v>
      </c>
      <c r="D4026" s="80">
        <f t="shared" si="1776"/>
        <v>-30</v>
      </c>
      <c r="E4026" s="17">
        <f t="shared" si="1767"/>
        <v>7.0000000000000001E-3</v>
      </c>
      <c r="F4026" s="16">
        <f t="shared" si="1777"/>
        <v>0</v>
      </c>
      <c r="G4026" s="16">
        <f t="shared" si="1778"/>
        <v>0</v>
      </c>
      <c r="H4026" s="16">
        <f t="shared" si="1779"/>
        <v>0</v>
      </c>
      <c r="I4026" s="16">
        <f t="shared" si="1780"/>
        <v>0</v>
      </c>
      <c r="J4026" s="16">
        <f t="shared" si="1781"/>
        <v>0</v>
      </c>
      <c r="K4026" s="16">
        <f t="shared" si="1785"/>
        <v>0</v>
      </c>
      <c r="L4026" s="16">
        <f t="shared" si="1782"/>
        <v>0</v>
      </c>
      <c r="M4026" s="72"/>
      <c r="N4026" s="72"/>
      <c r="O4026" s="32">
        <f t="shared" si="1786"/>
        <v>0</v>
      </c>
      <c r="P4026" s="17" t="e">
        <f t="shared" si="1787"/>
        <v>#DIV/0!</v>
      </c>
      <c r="Q4026" s="38">
        <f t="shared" si="1788"/>
        <v>0</v>
      </c>
      <c r="R4026" s="17" t="e">
        <f t="shared" si="1783"/>
        <v>#DIV/0!</v>
      </c>
      <c r="S4026" s="97">
        <f t="shared" si="1784"/>
        <v>7.0000000000000001E-3</v>
      </c>
      <c r="T4026" s="96">
        <f t="shared" si="1768"/>
        <v>1.5850797235565928E-2</v>
      </c>
      <c r="U4026" s="96">
        <f t="shared" si="1769"/>
        <v>1.5850811044477147E-2</v>
      </c>
      <c r="V4026" s="96">
        <f t="shared" si="1770"/>
        <v>1.5850864400340978E-2</v>
      </c>
      <c r="W4026" s="96">
        <f t="shared" si="1771"/>
        <v>1.5794096673444249E-2</v>
      </c>
      <c r="X4026" s="105">
        <f>AVERAGE(S4026:S$4265)</f>
        <v>1.4758333333333302E-2</v>
      </c>
      <c r="Y4026" s="96">
        <f t="shared" si="1772"/>
        <v>2.3693674805811655E-4</v>
      </c>
      <c r="Z4026" s="96">
        <f t="shared" si="1773"/>
        <v>2.3693718946033934E-4</v>
      </c>
      <c r="AA4026" s="96">
        <f t="shared" si="1774"/>
        <v>2.3693625287166988E-4</v>
      </c>
      <c r="AB4026" s="96">
        <f t="shared" si="1775"/>
        <v>2.0916648999832801E-4</v>
      </c>
      <c r="AC4026" s="105">
        <f>_xlfn.VAR.S(S4026:S$4265)</f>
        <v>1.479580892608098E-4</v>
      </c>
      <c r="AI4026" s="98"/>
      <c r="AJ4026" s="99"/>
      <c r="AK4026" s="116"/>
      <c r="AM4026" s="100"/>
      <c r="AN4026" s="120"/>
      <c r="AO4026" s="101"/>
    </row>
    <row r="4027" spans="1:41" ht="16.5">
      <c r="A4027" s="112">
        <v>37601</v>
      </c>
      <c r="B4027" s="73">
        <v>4699</v>
      </c>
      <c r="C4027" s="73">
        <v>4755</v>
      </c>
      <c r="D4027" s="80">
        <f t="shared" si="1776"/>
        <v>-56</v>
      </c>
      <c r="E4027" s="17">
        <f t="shared" si="1767"/>
        <v>1.2E-2</v>
      </c>
      <c r="F4027" s="16">
        <f t="shared" si="1777"/>
        <v>0</v>
      </c>
      <c r="G4027" s="16">
        <f t="shared" si="1778"/>
        <v>0</v>
      </c>
      <c r="H4027" s="16">
        <f t="shared" si="1779"/>
        <v>0</v>
      </c>
      <c r="I4027" s="16">
        <f t="shared" si="1780"/>
        <v>0</v>
      </c>
      <c r="J4027" s="16">
        <f t="shared" si="1781"/>
        <v>0</v>
      </c>
      <c r="K4027" s="16">
        <f t="shared" si="1785"/>
        <v>0</v>
      </c>
      <c r="L4027" s="16">
        <f t="shared" si="1782"/>
        <v>0</v>
      </c>
      <c r="M4027" s="72"/>
      <c r="N4027" s="72"/>
      <c r="O4027" s="32">
        <f t="shared" si="1786"/>
        <v>0</v>
      </c>
      <c r="P4027" s="17" t="e">
        <f t="shared" si="1787"/>
        <v>#DIV/0!</v>
      </c>
      <c r="Q4027" s="38">
        <f t="shared" si="1788"/>
        <v>0</v>
      </c>
      <c r="R4027" s="17" t="e">
        <f t="shared" si="1783"/>
        <v>#DIV/0!</v>
      </c>
      <c r="S4027" s="97">
        <f t="shared" si="1784"/>
        <v>1.2E-2</v>
      </c>
      <c r="T4027" s="96">
        <f t="shared" si="1768"/>
        <v>1.6415741739963751E-2</v>
      </c>
      <c r="U4027" s="96">
        <f t="shared" si="1769"/>
        <v>1.6415756430294838E-2</v>
      </c>
      <c r="V4027" s="96">
        <f t="shared" si="1770"/>
        <v>1.6415813191852105E-2</v>
      </c>
      <c r="W4027" s="96">
        <f t="shared" si="1771"/>
        <v>1.6355421993025795E-2</v>
      </c>
      <c r="X4027" s="105">
        <f>AVERAGE(S4027:S$4265)</f>
        <v>1.4790794979079466E-2</v>
      </c>
      <c r="Y4027" s="96">
        <f t="shared" si="1772"/>
        <v>2.4640146436946258E-4</v>
      </c>
      <c r="Z4027" s="96">
        <f t="shared" si="1773"/>
        <v>2.4640191628836283E-4</v>
      </c>
      <c r="AA4027" s="96">
        <f t="shared" si="1774"/>
        <v>2.464008516891899E-4</v>
      </c>
      <c r="AB4027" s="96">
        <f t="shared" si="1775"/>
        <v>2.1758119342576068E-4</v>
      </c>
      <c r="AC4027" s="105">
        <f>_xlfn.VAR.S(S4027:S$4265)</f>
        <v>1.483257972645134E-4</v>
      </c>
      <c r="AI4027" s="98"/>
      <c r="AJ4027" s="99"/>
      <c r="AK4027" s="116"/>
      <c r="AM4027" s="100"/>
      <c r="AN4027" s="120"/>
      <c r="AO4027" s="101"/>
    </row>
    <row r="4028" spans="1:41" ht="16.5">
      <c r="A4028" s="112">
        <v>37600</v>
      </c>
      <c r="B4028" s="73">
        <v>4755</v>
      </c>
      <c r="C4028" s="73">
        <v>4823</v>
      </c>
      <c r="D4028" s="80">
        <f t="shared" si="1776"/>
        <v>-68</v>
      </c>
      <c r="E4028" s="17">
        <f t="shared" si="1767"/>
        <v>1.4999999999999999E-2</v>
      </c>
      <c r="F4028" s="16">
        <f t="shared" si="1777"/>
        <v>0</v>
      </c>
      <c r="G4028" s="16">
        <f t="shared" si="1778"/>
        <v>0</v>
      </c>
      <c r="H4028" s="16">
        <f t="shared" si="1779"/>
        <v>0</v>
      </c>
      <c r="I4028" s="16">
        <f t="shared" si="1780"/>
        <v>0</v>
      </c>
      <c r="J4028" s="16">
        <f t="shared" si="1781"/>
        <v>0</v>
      </c>
      <c r="K4028" s="16">
        <f t="shared" si="1785"/>
        <v>0</v>
      </c>
      <c r="L4028" s="16">
        <f t="shared" si="1782"/>
        <v>0</v>
      </c>
      <c r="M4028" s="72"/>
      <c r="N4028" s="72"/>
      <c r="O4028" s="32">
        <f t="shared" si="1786"/>
        <v>0</v>
      </c>
      <c r="P4028" s="17" t="e">
        <f t="shared" si="1787"/>
        <v>#DIV/0!</v>
      </c>
      <c r="Q4028" s="38">
        <f t="shared" si="1788"/>
        <v>0</v>
      </c>
      <c r="R4028" s="17" t="e">
        <f t="shared" si="1783"/>
        <v>#DIV/0!</v>
      </c>
      <c r="S4028" s="97">
        <f t="shared" si="1784"/>
        <v>1.4999999999999999E-2</v>
      </c>
      <c r="T4028" s="96">
        <f t="shared" si="1768"/>
        <v>1.6697597595706118E-2</v>
      </c>
      <c r="U4028" s="96">
        <f t="shared" si="1769"/>
        <v>1.6697613223717912E-2</v>
      </c>
      <c r="V4028" s="96">
        <f t="shared" si="1770"/>
        <v>1.6697673608353301E-2</v>
      </c>
      <c r="W4028" s="96">
        <f t="shared" si="1771"/>
        <v>1.66334276521551E-2</v>
      </c>
      <c r="X4028" s="105">
        <f>AVERAGE(S4028:S$4265)</f>
        <v>1.4802521008403331E-2</v>
      </c>
      <c r="Y4028" s="96">
        <f t="shared" si="1772"/>
        <v>2.6072065848850161E-4</v>
      </c>
      <c r="Z4028" s="96">
        <f t="shared" si="1773"/>
        <v>2.6072112988125945E-4</v>
      </c>
      <c r="AA4028" s="96">
        <f t="shared" si="1774"/>
        <v>2.6071996111633276E-4</v>
      </c>
      <c r="AB4028" s="96">
        <f t="shared" si="1775"/>
        <v>2.3025852274629864E-4</v>
      </c>
      <c r="AC4028" s="105">
        <f>_xlfn.VAR.S(S4028:S$4265)</f>
        <v>1.4891864340673067E-4</v>
      </c>
      <c r="AI4028" s="98"/>
      <c r="AJ4028" s="99"/>
      <c r="AK4028" s="116"/>
      <c r="AM4028" s="100"/>
      <c r="AN4028" s="120"/>
      <c r="AO4028" s="101"/>
    </row>
    <row r="4029" spans="1:41" ht="16.5">
      <c r="A4029" s="112">
        <v>37599</v>
      </c>
      <c r="B4029" s="73">
        <v>4823</v>
      </c>
      <c r="C4029" s="73">
        <v>4738</v>
      </c>
      <c r="D4029" s="80">
        <f t="shared" si="1776"/>
        <v>85</v>
      </c>
      <c r="E4029" s="17">
        <f t="shared" si="1767"/>
        <v>1.8000000000000002E-2</v>
      </c>
      <c r="F4029" s="16">
        <f t="shared" si="1777"/>
        <v>0</v>
      </c>
      <c r="G4029" s="16">
        <f t="shared" si="1778"/>
        <v>0</v>
      </c>
      <c r="H4029" s="16">
        <f t="shared" si="1779"/>
        <v>0</v>
      </c>
      <c r="I4029" s="16">
        <f t="shared" si="1780"/>
        <v>0</v>
      </c>
      <c r="J4029" s="16">
        <f t="shared" si="1781"/>
        <v>0</v>
      </c>
      <c r="K4029" s="16">
        <f t="shared" si="1785"/>
        <v>0</v>
      </c>
      <c r="L4029" s="16">
        <f t="shared" si="1782"/>
        <v>0</v>
      </c>
      <c r="M4029" s="72"/>
      <c r="N4029" s="72"/>
      <c r="O4029" s="32">
        <f t="shared" si="1786"/>
        <v>0</v>
      </c>
      <c r="P4029" s="17" t="e">
        <f t="shared" si="1787"/>
        <v>#DIV/0!</v>
      </c>
      <c r="Q4029" s="38">
        <f t="shared" si="1788"/>
        <v>0</v>
      </c>
      <c r="R4029" s="17" t="e">
        <f t="shared" si="1783"/>
        <v>#DIV/0!</v>
      </c>
      <c r="S4029" s="97">
        <f t="shared" si="1784"/>
        <v>1.8000000000000002E-2</v>
      </c>
      <c r="T4029" s="96">
        <f t="shared" si="1768"/>
        <v>1.6805954889049061E-2</v>
      </c>
      <c r="U4029" s="96">
        <f t="shared" si="1769"/>
        <v>1.6805971514593523E-2</v>
      </c>
      <c r="V4029" s="96">
        <f t="shared" si="1770"/>
        <v>1.6806035753567341E-2</v>
      </c>
      <c r="W4029" s="96">
        <f t="shared" si="1771"/>
        <v>1.673768899165436E-2</v>
      </c>
      <c r="X4029" s="105">
        <f>AVERAGE(S4029:S$4265)</f>
        <v>1.480168776371305E-2</v>
      </c>
      <c r="Y4029" s="96">
        <f t="shared" si="1772"/>
        <v>2.771542235157711E-4</v>
      </c>
      <c r="Z4029" s="96">
        <f t="shared" si="1773"/>
        <v>2.771547211644341E-4</v>
      </c>
      <c r="AA4029" s="96">
        <f t="shared" si="1774"/>
        <v>2.771534629869606E-4</v>
      </c>
      <c r="AB4029" s="96">
        <f t="shared" si="1775"/>
        <v>2.4478557190703103E-4</v>
      </c>
      <c r="AC4029" s="105">
        <f>_xlfn.VAR.S(S4029:S$4265)</f>
        <v>1.4954948866480812E-4</v>
      </c>
      <c r="AI4029" s="98"/>
      <c r="AJ4029" s="99"/>
      <c r="AK4029" s="116"/>
      <c r="AM4029" s="100"/>
      <c r="AN4029" s="120"/>
      <c r="AO4029" s="101"/>
    </row>
    <row r="4030" spans="1:41" ht="16.5">
      <c r="A4030" s="112">
        <v>37596</v>
      </c>
      <c r="B4030" s="73">
        <v>4738</v>
      </c>
      <c r="C4030" s="73">
        <v>4755</v>
      </c>
      <c r="D4030" s="80">
        <f t="shared" si="1776"/>
        <v>-17</v>
      </c>
      <c r="E4030" s="17">
        <f t="shared" si="1767"/>
        <v>4.0000000000000001E-3</v>
      </c>
      <c r="F4030" s="16">
        <f t="shared" si="1777"/>
        <v>0</v>
      </c>
      <c r="G4030" s="16">
        <f t="shared" si="1778"/>
        <v>0</v>
      </c>
      <c r="H4030" s="16">
        <f t="shared" si="1779"/>
        <v>0</v>
      </c>
      <c r="I4030" s="16">
        <f t="shared" si="1780"/>
        <v>0</v>
      </c>
      <c r="J4030" s="16">
        <f t="shared" si="1781"/>
        <v>0</v>
      </c>
      <c r="K4030" s="16">
        <f t="shared" si="1785"/>
        <v>0</v>
      </c>
      <c r="L4030" s="16">
        <f t="shared" si="1782"/>
        <v>0</v>
      </c>
      <c r="M4030" s="72"/>
      <c r="N4030" s="72"/>
      <c r="O4030" s="32">
        <f t="shared" si="1786"/>
        <v>0</v>
      </c>
      <c r="P4030" s="17" t="e">
        <f t="shared" si="1787"/>
        <v>#DIV/0!</v>
      </c>
      <c r="Q4030" s="38">
        <f t="shared" si="1788"/>
        <v>0</v>
      </c>
      <c r="R4030" s="17" t="e">
        <f t="shared" si="1783"/>
        <v>#DIV/0!</v>
      </c>
      <c r="S4030" s="97">
        <f t="shared" si="1784"/>
        <v>4.0000000000000001E-3</v>
      </c>
      <c r="T4030" s="96">
        <f t="shared" si="1768"/>
        <v>1.6729739243669214E-2</v>
      </c>
      <c r="U4030" s="96">
        <f t="shared" si="1769"/>
        <v>1.6729756930418643E-2</v>
      </c>
      <c r="V4030" s="96">
        <f t="shared" si="1770"/>
        <v>1.6729825269752491E-2</v>
      </c>
      <c r="W4030" s="96">
        <f t="shared" si="1771"/>
        <v>1.6657115948568467E-2</v>
      </c>
      <c r="X4030" s="105">
        <f>AVERAGE(S4030:S$4265)</f>
        <v>1.4788135593220311E-2</v>
      </c>
      <c r="Y4030" s="96">
        <f t="shared" si="1772"/>
        <v>2.9474192528981558E-4</v>
      </c>
      <c r="Z4030" s="96">
        <f t="shared" si="1773"/>
        <v>2.9474245757136694E-4</v>
      </c>
      <c r="AA4030" s="96">
        <f t="shared" si="1774"/>
        <v>2.947411301662118E-4</v>
      </c>
      <c r="AB4030" s="96">
        <f t="shared" si="1775"/>
        <v>2.60308474640557E-4</v>
      </c>
      <c r="AC4030" s="105">
        <f>_xlfn.VAR.S(S4030:S$4265)</f>
        <v>1.5014215650919669E-4</v>
      </c>
      <c r="AI4030" s="98"/>
      <c r="AJ4030" s="99"/>
      <c r="AK4030" s="116"/>
      <c r="AM4030" s="100"/>
      <c r="AN4030" s="120"/>
      <c r="AO4030" s="101"/>
    </row>
    <row r="4031" spans="1:41" ht="16.5">
      <c r="A4031" s="112">
        <v>37595</v>
      </c>
      <c r="B4031" s="73">
        <v>4755</v>
      </c>
      <c r="C4031" s="73">
        <v>4727</v>
      </c>
      <c r="D4031" s="80">
        <f t="shared" si="1776"/>
        <v>28</v>
      </c>
      <c r="E4031" s="17">
        <f t="shared" si="1767"/>
        <v>6.0000000000000001E-3</v>
      </c>
      <c r="F4031" s="16">
        <f t="shared" si="1777"/>
        <v>0</v>
      </c>
      <c r="G4031" s="16">
        <f t="shared" si="1778"/>
        <v>0</v>
      </c>
      <c r="H4031" s="16">
        <f t="shared" si="1779"/>
        <v>0</v>
      </c>
      <c r="I4031" s="16">
        <f t="shared" si="1780"/>
        <v>0</v>
      </c>
      <c r="J4031" s="16">
        <f t="shared" si="1781"/>
        <v>0</v>
      </c>
      <c r="K4031" s="16">
        <f t="shared" si="1785"/>
        <v>0</v>
      </c>
      <c r="L4031" s="16">
        <f t="shared" si="1782"/>
        <v>0</v>
      </c>
      <c r="M4031" s="72"/>
      <c r="N4031" s="72"/>
      <c r="O4031" s="32">
        <f t="shared" si="1786"/>
        <v>0</v>
      </c>
      <c r="P4031" s="17" t="e">
        <f t="shared" si="1787"/>
        <v>#DIV/0!</v>
      </c>
      <c r="Q4031" s="38">
        <f t="shared" si="1788"/>
        <v>0</v>
      </c>
      <c r="R4031" s="17" t="e">
        <f t="shared" si="1783"/>
        <v>#DIV/0!</v>
      </c>
      <c r="S4031" s="97">
        <f t="shared" si="1784"/>
        <v>6.0000000000000001E-3</v>
      </c>
      <c r="T4031" s="96">
        <f t="shared" si="1768"/>
        <v>1.7542275791137461E-2</v>
      </c>
      <c r="U4031" s="96">
        <f t="shared" si="1769"/>
        <v>1.7542294606828344E-2</v>
      </c>
      <c r="V4031" s="96">
        <f t="shared" si="1770"/>
        <v>1.754236730824733E-2</v>
      </c>
      <c r="W4031" s="96">
        <f t="shared" si="1771"/>
        <v>1.7465016966562198E-2</v>
      </c>
      <c r="X4031" s="105">
        <f>AVERAGE(S4031:S$4265)</f>
        <v>1.483404255319146E-2</v>
      </c>
      <c r="Y4031" s="96">
        <f t="shared" si="1772"/>
        <v>3.0184928858895945E-4</v>
      </c>
      <c r="Z4031" s="96">
        <f t="shared" si="1773"/>
        <v>3.0184982231731806E-4</v>
      </c>
      <c r="AA4031" s="96">
        <f t="shared" si="1774"/>
        <v>3.0184828449736448E-4</v>
      </c>
      <c r="AB4031" s="96">
        <f t="shared" si="1775"/>
        <v>2.6669821233236876E-4</v>
      </c>
      <c r="AC4031" s="105">
        <f>_xlfn.VAR.S(S4031:S$4265)</f>
        <v>1.5028430623749859E-4</v>
      </c>
      <c r="AI4031" s="98"/>
      <c r="AJ4031" s="99"/>
      <c r="AK4031" s="116"/>
      <c r="AM4031" s="100"/>
      <c r="AN4031" s="120"/>
      <c r="AO4031" s="101"/>
    </row>
    <row r="4032" spans="1:41" ht="16.5">
      <c r="A4032" s="112">
        <v>37594</v>
      </c>
      <c r="B4032" s="73">
        <v>4727</v>
      </c>
      <c r="C4032" s="73">
        <v>4973</v>
      </c>
      <c r="D4032" s="80">
        <f t="shared" si="1776"/>
        <v>-246</v>
      </c>
      <c r="E4032" s="17">
        <f t="shared" si="1767"/>
        <v>0.05</v>
      </c>
      <c r="F4032" s="16">
        <f t="shared" si="1777"/>
        <v>0</v>
      </c>
      <c r="G4032" s="16">
        <f t="shared" si="1778"/>
        <v>0</v>
      </c>
      <c r="H4032" s="16">
        <f t="shared" si="1779"/>
        <v>0</v>
      </c>
      <c r="I4032" s="16">
        <f t="shared" si="1780"/>
        <v>0</v>
      </c>
      <c r="J4032" s="16">
        <f t="shared" si="1781"/>
        <v>0</v>
      </c>
      <c r="K4032" s="16">
        <f t="shared" si="1785"/>
        <v>0</v>
      </c>
      <c r="L4032" s="16">
        <f t="shared" si="1782"/>
        <v>0</v>
      </c>
      <c r="M4032" s="72"/>
      <c r="N4032" s="72"/>
      <c r="O4032" s="32">
        <f t="shared" si="1786"/>
        <v>0</v>
      </c>
      <c r="P4032" s="17" t="e">
        <f t="shared" si="1787"/>
        <v>#DIV/0!</v>
      </c>
      <c r="Q4032" s="38">
        <f t="shared" si="1788"/>
        <v>0</v>
      </c>
      <c r="R4032" s="17" t="e">
        <f t="shared" si="1783"/>
        <v>#DIV/0!</v>
      </c>
      <c r="S4032" s="97">
        <f t="shared" si="1784"/>
        <v>0.05</v>
      </c>
      <c r="T4032" s="96">
        <f t="shared" si="1768"/>
        <v>1.8279016799082407E-2</v>
      </c>
      <c r="U4032" s="96">
        <f t="shared" si="1769"/>
        <v>1.8279036815774835E-2</v>
      </c>
      <c r="V4032" s="96">
        <f t="shared" si="1770"/>
        <v>1.8279114157709928E-2</v>
      </c>
      <c r="W4032" s="96">
        <f t="shared" si="1771"/>
        <v>1.8196826560172553E-2</v>
      </c>
      <c r="X4032" s="105">
        <f>AVERAGE(S4032:S$4265)</f>
        <v>1.4871794871794844E-2</v>
      </c>
      <c r="Y4032" s="96">
        <f t="shared" si="1772"/>
        <v>3.1149237593173465E-4</v>
      </c>
      <c r="Z4032" s="96">
        <f t="shared" si="1773"/>
        <v>3.1149291235098818E-4</v>
      </c>
      <c r="AA4032" s="96">
        <f t="shared" si="1774"/>
        <v>3.1149115513561719E-4</v>
      </c>
      <c r="AB4032" s="96">
        <f t="shared" si="1775"/>
        <v>2.7533129307420767E-4</v>
      </c>
      <c r="AC4032" s="105">
        <f>_xlfn.VAR.S(S4032:S$4265)</f>
        <v>1.5059293496203454E-4</v>
      </c>
      <c r="AI4032" s="98"/>
      <c r="AJ4032" s="99"/>
      <c r="AK4032" s="116"/>
      <c r="AM4032" s="100"/>
      <c r="AN4032" s="120"/>
      <c r="AO4032" s="101"/>
    </row>
    <row r="4033" spans="1:41" ht="16.5">
      <c r="A4033" s="112">
        <v>37593</v>
      </c>
      <c r="B4033" s="73">
        <v>4973</v>
      </c>
      <c r="C4033" s="73">
        <v>4683</v>
      </c>
      <c r="D4033" s="80">
        <f t="shared" si="1776"/>
        <v>290</v>
      </c>
      <c r="E4033" s="17">
        <f t="shared" si="1767"/>
        <v>6.2E-2</v>
      </c>
      <c r="F4033" s="16">
        <f t="shared" si="1777"/>
        <v>0</v>
      </c>
      <c r="G4033" s="16">
        <f t="shared" si="1778"/>
        <v>0</v>
      </c>
      <c r="H4033" s="16">
        <f t="shared" si="1779"/>
        <v>0</v>
      </c>
      <c r="I4033" s="16">
        <f t="shared" si="1780"/>
        <v>0</v>
      </c>
      <c r="J4033" s="16">
        <f t="shared" si="1781"/>
        <v>0</v>
      </c>
      <c r="K4033" s="16">
        <f t="shared" si="1785"/>
        <v>0</v>
      </c>
      <c r="L4033" s="16">
        <f t="shared" si="1782"/>
        <v>0</v>
      </c>
      <c r="M4033" s="72"/>
      <c r="N4033" s="72"/>
      <c r="O4033" s="32">
        <f t="shared" si="1786"/>
        <v>0</v>
      </c>
      <c r="P4033" s="17" t="e">
        <f t="shared" si="1787"/>
        <v>#DIV/0!</v>
      </c>
      <c r="Q4033" s="38">
        <f t="shared" si="1788"/>
        <v>0</v>
      </c>
      <c r="R4033" s="17" t="e">
        <f t="shared" si="1783"/>
        <v>#DIV/0!</v>
      </c>
      <c r="S4033" s="97">
        <f t="shared" si="1784"/>
        <v>6.2E-2</v>
      </c>
      <c r="T4033" s="96">
        <f t="shared" si="1768"/>
        <v>1.6254273190513199E-2</v>
      </c>
      <c r="U4033" s="96">
        <f t="shared" si="1769"/>
        <v>1.6254294484866844E-2</v>
      </c>
      <c r="V4033" s="96">
        <f t="shared" si="1770"/>
        <v>1.6254376763521199E-2</v>
      </c>
      <c r="W4033" s="96">
        <f t="shared" si="1771"/>
        <v>1.6166836766141012E-2</v>
      </c>
      <c r="X4033" s="105">
        <f>AVERAGE(S4033:S$4265)</f>
        <v>1.4721030042918427E-2</v>
      </c>
      <c r="Y4033" s="96">
        <f t="shared" si="1772"/>
        <v>2.5868716091245064E-4</v>
      </c>
      <c r="Z4033" s="96">
        <f t="shared" si="1773"/>
        <v>2.5868782330653488E-4</v>
      </c>
      <c r="AA4033" s="96">
        <f t="shared" si="1774"/>
        <v>2.5868630838139838E-4</v>
      </c>
      <c r="AB4033" s="96">
        <f t="shared" si="1775"/>
        <v>2.2834551342934344E-4</v>
      </c>
      <c r="AC4033" s="105">
        <f>_xlfn.VAR.S(S4033:S$4265)</f>
        <v>1.4590028858961149E-4</v>
      </c>
      <c r="AI4033" s="98"/>
      <c r="AJ4033" s="99"/>
      <c r="AK4033" s="116"/>
      <c r="AM4033" s="100"/>
      <c r="AN4033" s="120"/>
      <c r="AO4033" s="101"/>
    </row>
    <row r="4034" spans="1:41" ht="16.5">
      <c r="A4034" s="112">
        <v>37592</v>
      </c>
      <c r="B4034" s="73">
        <v>4683</v>
      </c>
      <c r="C4034" s="73">
        <v>4646</v>
      </c>
      <c r="D4034" s="80">
        <f t="shared" si="1776"/>
        <v>37</v>
      </c>
      <c r="E4034" s="17">
        <f t="shared" si="1767"/>
        <v>8.0000000000000002E-3</v>
      </c>
      <c r="F4034" s="16">
        <f t="shared" si="1777"/>
        <v>0</v>
      </c>
      <c r="G4034" s="16">
        <f t="shared" si="1778"/>
        <v>0</v>
      </c>
      <c r="H4034" s="16">
        <f t="shared" si="1779"/>
        <v>0</v>
      </c>
      <c r="I4034" s="16">
        <f t="shared" si="1780"/>
        <v>0</v>
      </c>
      <c r="J4034" s="16">
        <f t="shared" si="1781"/>
        <v>0</v>
      </c>
      <c r="K4034" s="16">
        <f t="shared" si="1785"/>
        <v>0</v>
      </c>
      <c r="L4034" s="16">
        <f t="shared" si="1782"/>
        <v>0</v>
      </c>
      <c r="M4034" s="72"/>
      <c r="N4034" s="72"/>
      <c r="O4034" s="32">
        <f t="shared" si="1786"/>
        <v>0</v>
      </c>
      <c r="P4034" s="17" t="e">
        <f t="shared" si="1787"/>
        <v>#DIV/0!</v>
      </c>
      <c r="Q4034" s="38">
        <f t="shared" si="1788"/>
        <v>0</v>
      </c>
      <c r="R4034" s="17" t="e">
        <f t="shared" si="1783"/>
        <v>#DIV/0!</v>
      </c>
      <c r="S4034" s="97">
        <f t="shared" si="1784"/>
        <v>8.0000000000000002E-3</v>
      </c>
      <c r="T4034" s="96">
        <f t="shared" si="1768"/>
        <v>1.3334333181397016E-2</v>
      </c>
      <c r="U4034" s="96">
        <f t="shared" si="1769"/>
        <v>1.3334355834964723E-2</v>
      </c>
      <c r="V4034" s="96">
        <f t="shared" si="1770"/>
        <v>1.3334443365448079E-2</v>
      </c>
      <c r="W4034" s="96">
        <f t="shared" si="1771"/>
        <v>1.3241315708660649E-2</v>
      </c>
      <c r="X4034" s="105">
        <f>AVERAGE(S4034:S$4265)</f>
        <v>1.4517241379310316E-2</v>
      </c>
      <c r="Y4034" s="96">
        <f t="shared" si="1772"/>
        <v>1.2402801414733406E-4</v>
      </c>
      <c r="Z4034" s="96">
        <f t="shared" si="1773"/>
        <v>1.2402885956028169E-4</v>
      </c>
      <c r="AA4034" s="96">
        <f t="shared" si="1774"/>
        <v>1.2402779173228869E-4</v>
      </c>
      <c r="AB4034" s="96">
        <f t="shared" si="1775"/>
        <v>1.0883487479579743E-4</v>
      </c>
      <c r="AC4034" s="105">
        <f>_xlfn.VAR.S(S4034:S$4265)</f>
        <v>1.3681355426183096E-4</v>
      </c>
      <c r="AI4034" s="98"/>
      <c r="AJ4034" s="99"/>
      <c r="AK4034" s="116"/>
      <c r="AM4034" s="100"/>
      <c r="AN4034" s="120"/>
      <c r="AO4034" s="101"/>
    </row>
    <row r="4035" spans="1:41" ht="16.5">
      <c r="A4035" s="112">
        <v>37589</v>
      </c>
      <c r="B4035" s="73">
        <v>4646</v>
      </c>
      <c r="C4035" s="73">
        <v>4612</v>
      </c>
      <c r="D4035" s="80">
        <f t="shared" si="1776"/>
        <v>34</v>
      </c>
      <c r="E4035" s="17">
        <f t="shared" ref="E4035:E4098" si="1789">IF($A4035&gt;DATE(2010,9,30),ROUNDUP(ABS( D4035/C4035 ),3),ROUNDUP(ABS( (B4035-B4036)/B4036 ),3))</f>
        <v>8.0000000000000002E-3</v>
      </c>
      <c r="F4035" s="16">
        <f t="shared" si="1777"/>
        <v>0</v>
      </c>
      <c r="G4035" s="16">
        <f t="shared" si="1778"/>
        <v>0</v>
      </c>
      <c r="H4035" s="16">
        <f t="shared" si="1779"/>
        <v>0</v>
      </c>
      <c r="I4035" s="16">
        <f t="shared" si="1780"/>
        <v>0</v>
      </c>
      <c r="J4035" s="16">
        <f t="shared" si="1781"/>
        <v>0</v>
      </c>
      <c r="K4035" s="16">
        <f t="shared" si="1785"/>
        <v>0</v>
      </c>
      <c r="L4035" s="16">
        <f t="shared" si="1782"/>
        <v>0</v>
      </c>
      <c r="M4035" s="72"/>
      <c r="N4035" s="72"/>
      <c r="O4035" s="32">
        <f t="shared" si="1786"/>
        <v>0</v>
      </c>
      <c r="P4035" s="17" t="e">
        <f t="shared" si="1787"/>
        <v>#DIV/0!</v>
      </c>
      <c r="Q4035" s="38">
        <f t="shared" si="1788"/>
        <v>0</v>
      </c>
      <c r="R4035" s="17" t="e">
        <f t="shared" si="1783"/>
        <v>#DIV/0!</v>
      </c>
      <c r="S4035" s="97">
        <f t="shared" si="1784"/>
        <v>8.0000000000000002E-3</v>
      </c>
      <c r="T4035" s="96">
        <f t="shared" ref="T4035:T4098" si="1790">T4036*$Q$1+(1-$Q$1)*S4035</f>
        <v>1.367482253340108E-2</v>
      </c>
      <c r="U4035" s="96">
        <f t="shared" ref="U4035:U4098" si="1791">$Q$1*U4036+(1-$Q$1)*S4035</f>
        <v>1.3674846632941195E-2</v>
      </c>
      <c r="V4035" s="96">
        <f t="shared" ref="V4035:V4098" si="1792">$Q$1*V4036+(1-$Q$1)*S4035</f>
        <v>1.367493975047668E-2</v>
      </c>
      <c r="W4035" s="96">
        <f t="shared" ref="W4035:W4085" si="1793">$Q$1*W4036+(1-$Q$1)*S4035</f>
        <v>1.3575867775170903E-2</v>
      </c>
      <c r="X4035" s="105">
        <f>AVERAGE(S4035:S$4265)</f>
        <v>1.4545454545454516E-2</v>
      </c>
      <c r="Y4035" s="96">
        <f t="shared" ref="Y4035:Y4098" si="1794">$Q$1*Y4036+(1-$Q$1)*(S4035-T4036)^2</f>
        <v>1.2988914627680664E-4</v>
      </c>
      <c r="Z4035" s="96">
        <f t="shared" ref="Z4035:Z4098" si="1795">$Q$1*Z4036+(1-$Q$1)*(S4035-U4036)^2</f>
        <v>1.298900281934441E-4</v>
      </c>
      <c r="AA4035" s="96">
        <f t="shared" ref="AA4035:AA4098" si="1796">$Q$1*AA4036+(1-$Q$1)*(S4035-V4036)^2</f>
        <v>1.2988882474680456E-4</v>
      </c>
      <c r="AB4035" s="96">
        <f t="shared" ref="AB4035:AB4084" si="1797">$Q$1*AB4036+(1-$Q$1)*(S4035-W4035)^2</f>
        <v>1.1402828869609177E-4</v>
      </c>
      <c r="AC4035" s="105">
        <f>_xlfn.VAR.S(S4035:S$4265)</f>
        <v>1.3722292490118659E-4</v>
      </c>
      <c r="AI4035" s="98"/>
      <c r="AJ4035" s="99"/>
      <c r="AK4035" s="116"/>
      <c r="AM4035" s="100"/>
      <c r="AN4035" s="120"/>
      <c r="AO4035" s="101"/>
    </row>
    <row r="4036" spans="1:41" ht="16.5">
      <c r="A4036" s="112">
        <v>37588</v>
      </c>
      <c r="B4036" s="73">
        <v>4612</v>
      </c>
      <c r="C4036" s="73">
        <v>4633</v>
      </c>
      <c r="D4036" s="80">
        <f t="shared" ref="D4036:D4099" si="1798">B4036-C4036</f>
        <v>-21</v>
      </c>
      <c r="E4036" s="17">
        <f t="shared" si="1789"/>
        <v>5.0000000000000001E-3</v>
      </c>
      <c r="F4036" s="16">
        <f t="shared" ref="F4036:F4099" si="1799">AD4036</f>
        <v>0</v>
      </c>
      <c r="G4036" s="16">
        <f t="shared" ref="G4036:G4099" si="1800">AE4036</f>
        <v>0</v>
      </c>
      <c r="H4036" s="16">
        <f t="shared" ref="H4036:H4099" si="1801">AF4036</f>
        <v>0</v>
      </c>
      <c r="I4036" s="16">
        <f t="shared" ref="I4036:I4099" si="1802">AG4036</f>
        <v>0</v>
      </c>
      <c r="J4036" s="16">
        <f t="shared" ref="J4036:J4099" si="1803">AH4036</f>
        <v>0</v>
      </c>
      <c r="K4036" s="16">
        <f t="shared" si="1785"/>
        <v>0</v>
      </c>
      <c r="L4036" s="16">
        <f t="shared" ref="L4036:L4099" si="1804">AN4036</f>
        <v>0</v>
      </c>
      <c r="M4036" s="72"/>
      <c r="N4036" s="72"/>
      <c r="O4036" s="32">
        <f t="shared" si="1786"/>
        <v>0</v>
      </c>
      <c r="P4036" s="17" t="e">
        <f t="shared" si="1787"/>
        <v>#DIV/0!</v>
      </c>
      <c r="Q4036" s="38">
        <f t="shared" si="1788"/>
        <v>0</v>
      </c>
      <c r="R4036" s="17" t="e">
        <f t="shared" ref="R4036:R4099" si="1805">ROUNDUP((Q4036-N4036)/N4036,3)</f>
        <v>#DIV/0!</v>
      </c>
      <c r="S4036" s="97">
        <f t="shared" ref="S4036:S4099" si="1806">E4036</f>
        <v>5.0000000000000001E-3</v>
      </c>
      <c r="T4036" s="96">
        <f t="shared" si="1790"/>
        <v>1.403704524829902E-2</v>
      </c>
      <c r="U4036" s="96">
        <f t="shared" si="1791"/>
        <v>1.4037070886107653E-2</v>
      </c>
      <c r="V4036" s="96">
        <f t="shared" si="1792"/>
        <v>1.4037169947315617E-2</v>
      </c>
      <c r="W4036" s="96">
        <f t="shared" si="1793"/>
        <v>1.3931774228905215E-2</v>
      </c>
      <c r="X4036" s="105">
        <f>AVERAGE(S4036:S$4265)</f>
        <v>1.4573913043478231E-2</v>
      </c>
      <c r="Y4036" s="96">
        <f t="shared" si="1794"/>
        <v>1.3585360782660222E-4</v>
      </c>
      <c r="Z4036" s="96">
        <f t="shared" si="1795"/>
        <v>1.3585452627703275E-4</v>
      </c>
      <c r="AA4036" s="96">
        <f t="shared" si="1796"/>
        <v>1.3585316966855139E-4</v>
      </c>
      <c r="AB4036" s="96">
        <f t="shared" si="1797"/>
        <v>1.1932220277587279E-4</v>
      </c>
      <c r="AC4036" s="105">
        <f>_xlfn.VAR.S(S4036:S$4265)</f>
        <v>1.376342509967732E-4</v>
      </c>
      <c r="AI4036" s="98"/>
      <c r="AJ4036" s="99"/>
      <c r="AK4036" s="116"/>
      <c r="AM4036" s="100"/>
      <c r="AN4036" s="120"/>
      <c r="AO4036" s="101"/>
    </row>
    <row r="4037" spans="1:41" ht="16.5">
      <c r="A4037" s="112">
        <v>37587</v>
      </c>
      <c r="B4037" s="73">
        <v>4633</v>
      </c>
      <c r="C4037" s="73">
        <v>4677</v>
      </c>
      <c r="D4037" s="80">
        <f t="shared" si="1798"/>
        <v>-44</v>
      </c>
      <c r="E4037" s="17">
        <f t="shared" si="1789"/>
        <v>9.9999999999999985E-3</v>
      </c>
      <c r="F4037" s="16">
        <f t="shared" si="1799"/>
        <v>0</v>
      </c>
      <c r="G4037" s="16">
        <f t="shared" si="1800"/>
        <v>0</v>
      </c>
      <c r="H4037" s="16">
        <f t="shared" si="1801"/>
        <v>0</v>
      </c>
      <c r="I4037" s="16">
        <f t="shared" si="1802"/>
        <v>0</v>
      </c>
      <c r="J4037" s="16">
        <f t="shared" si="1803"/>
        <v>0</v>
      </c>
      <c r="K4037" s="16">
        <f t="shared" si="1785"/>
        <v>0</v>
      </c>
      <c r="L4037" s="16">
        <f t="shared" si="1804"/>
        <v>0</v>
      </c>
      <c r="M4037" s="72"/>
      <c r="N4037" s="72"/>
      <c r="O4037" s="32">
        <f t="shared" si="1786"/>
        <v>0</v>
      </c>
      <c r="P4037" s="17" t="e">
        <f t="shared" si="1787"/>
        <v>#DIV/0!</v>
      </c>
      <c r="Q4037" s="38">
        <f t="shared" si="1788"/>
        <v>0</v>
      </c>
      <c r="R4037" s="17" t="e">
        <f t="shared" si="1805"/>
        <v>#DIV/0!</v>
      </c>
      <c r="S4037" s="97">
        <f t="shared" si="1806"/>
        <v>9.9999999999999985E-3</v>
      </c>
      <c r="T4037" s="96">
        <f t="shared" si="1790"/>
        <v>1.4613877923722363E-2</v>
      </c>
      <c r="U4037" s="96">
        <f t="shared" si="1791"/>
        <v>1.4613905197986866E-2</v>
      </c>
      <c r="V4037" s="96">
        <f t="shared" si="1792"/>
        <v>1.4614010582250658E-2</v>
      </c>
      <c r="W4037" s="96">
        <f t="shared" si="1793"/>
        <v>1.4501887477558741E-2</v>
      </c>
      <c r="X4037" s="105">
        <f>AVERAGE(S4037:S$4265)</f>
        <v>1.4615720524017438E-2</v>
      </c>
      <c r="Y4037" s="96">
        <f t="shared" si="1794"/>
        <v>1.3862554138581706E-4</v>
      </c>
      <c r="Z4037" s="96">
        <f t="shared" si="1795"/>
        <v>1.3862648498689365E-4</v>
      </c>
      <c r="AA4037" s="96">
        <f t="shared" si="1796"/>
        <v>1.3862491244682313E-4</v>
      </c>
      <c r="AB4037" s="96">
        <f t="shared" si="1797"/>
        <v>1.2184639076947304E-4</v>
      </c>
      <c r="AC4037" s="105">
        <f>_xlfn.VAR.S(S4037:S$4265)</f>
        <v>1.3783413774611289E-4</v>
      </c>
      <c r="AI4037" s="98"/>
      <c r="AJ4037" s="99"/>
      <c r="AK4037" s="116"/>
      <c r="AM4037" s="100"/>
      <c r="AN4037" s="120"/>
      <c r="AO4037" s="101"/>
    </row>
    <row r="4038" spans="1:41" ht="16.5">
      <c r="A4038" s="112">
        <v>37586</v>
      </c>
      <c r="B4038" s="73">
        <v>4677</v>
      </c>
      <c r="C4038" s="73">
        <v>4723</v>
      </c>
      <c r="D4038" s="80">
        <f t="shared" si="1798"/>
        <v>-46</v>
      </c>
      <c r="E4038" s="17">
        <f t="shared" si="1789"/>
        <v>9.9999999999999985E-3</v>
      </c>
      <c r="F4038" s="16">
        <f t="shared" si="1799"/>
        <v>0</v>
      </c>
      <c r="G4038" s="16">
        <f t="shared" si="1800"/>
        <v>0</v>
      </c>
      <c r="H4038" s="16">
        <f t="shared" si="1801"/>
        <v>0</v>
      </c>
      <c r="I4038" s="16">
        <f t="shared" si="1802"/>
        <v>0</v>
      </c>
      <c r="J4038" s="16">
        <f t="shared" si="1803"/>
        <v>0</v>
      </c>
      <c r="K4038" s="16">
        <f t="shared" si="1785"/>
        <v>0</v>
      </c>
      <c r="L4038" s="16">
        <f t="shared" si="1804"/>
        <v>0</v>
      </c>
      <c r="M4038" s="72"/>
      <c r="N4038" s="72"/>
      <c r="O4038" s="32">
        <f t="shared" si="1786"/>
        <v>0</v>
      </c>
      <c r="P4038" s="17" t="e">
        <f t="shared" si="1787"/>
        <v>#DIV/0!</v>
      </c>
      <c r="Q4038" s="38">
        <f t="shared" si="1788"/>
        <v>0</v>
      </c>
      <c r="R4038" s="17" t="e">
        <f t="shared" si="1805"/>
        <v>#DIV/0!</v>
      </c>
      <c r="S4038" s="97">
        <f t="shared" si="1806"/>
        <v>9.9999999999999985E-3</v>
      </c>
      <c r="T4038" s="96">
        <f t="shared" si="1790"/>
        <v>1.4908380769917408E-2</v>
      </c>
      <c r="U4038" s="96">
        <f t="shared" si="1791"/>
        <v>1.4908409785092412E-2</v>
      </c>
      <c r="V4038" s="96">
        <f t="shared" si="1792"/>
        <v>1.4908521896011339E-2</v>
      </c>
      <c r="W4038" s="96">
        <f t="shared" si="1793"/>
        <v>1.4789241997402917E-2</v>
      </c>
      <c r="X4038" s="105">
        <f>AVERAGE(S4038:S$4265)</f>
        <v>1.4635964912280674E-2</v>
      </c>
      <c r="Y4038" s="96">
        <f t="shared" si="1794"/>
        <v>1.4593618008390145E-4</v>
      </c>
      <c r="Z4038" s="96">
        <f t="shared" si="1795"/>
        <v>1.4593716573381934E-4</v>
      </c>
      <c r="AA4038" s="96">
        <f t="shared" si="1796"/>
        <v>1.4593542256872955E-4</v>
      </c>
      <c r="AB4038" s="96">
        <f t="shared" si="1797"/>
        <v>1.2833018225301811E-4</v>
      </c>
      <c r="AC4038" s="105">
        <f>_xlfn.VAR.S(S4038:S$4265)</f>
        <v>1.3834707087101086E-4</v>
      </c>
      <c r="AI4038" s="98"/>
      <c r="AJ4038" s="99"/>
      <c r="AK4038" s="116"/>
      <c r="AM4038" s="100"/>
      <c r="AN4038" s="120"/>
      <c r="AO4038" s="101"/>
    </row>
    <row r="4039" spans="1:41" ht="16.5">
      <c r="A4039" s="112">
        <v>37585</v>
      </c>
      <c r="B4039" s="73">
        <v>4723</v>
      </c>
      <c r="C4039" s="73">
        <v>4707</v>
      </c>
      <c r="D4039" s="80">
        <f t="shared" si="1798"/>
        <v>16</v>
      </c>
      <c r="E4039" s="17">
        <f t="shared" si="1789"/>
        <v>4.0000000000000001E-3</v>
      </c>
      <c r="F4039" s="16">
        <f t="shared" si="1799"/>
        <v>0</v>
      </c>
      <c r="G4039" s="16">
        <f t="shared" si="1800"/>
        <v>0</v>
      </c>
      <c r="H4039" s="16">
        <f t="shared" si="1801"/>
        <v>0</v>
      </c>
      <c r="I4039" s="16">
        <f t="shared" si="1802"/>
        <v>0</v>
      </c>
      <c r="J4039" s="16">
        <f t="shared" si="1803"/>
        <v>0</v>
      </c>
      <c r="K4039" s="16">
        <f t="shared" si="1785"/>
        <v>0</v>
      </c>
      <c r="L4039" s="16">
        <f t="shared" si="1804"/>
        <v>0</v>
      </c>
      <c r="M4039" s="72"/>
      <c r="N4039" s="72"/>
      <c r="O4039" s="32">
        <f t="shared" si="1786"/>
        <v>0</v>
      </c>
      <c r="P4039" s="17" t="e">
        <f t="shared" si="1787"/>
        <v>#DIV/0!</v>
      </c>
      <c r="Q4039" s="38">
        <f t="shared" si="1788"/>
        <v>0</v>
      </c>
      <c r="R4039" s="17" t="e">
        <f t="shared" si="1805"/>
        <v>#DIV/0!</v>
      </c>
      <c r="S4039" s="97">
        <f t="shared" si="1806"/>
        <v>4.0000000000000001E-3</v>
      </c>
      <c r="T4039" s="96">
        <f t="shared" si="1790"/>
        <v>1.5221681670124903E-2</v>
      </c>
      <c r="U4039" s="96">
        <f t="shared" si="1791"/>
        <v>1.5221712537332354E-2</v>
      </c>
      <c r="V4039" s="96">
        <f t="shared" si="1792"/>
        <v>1.5221831804267383E-2</v>
      </c>
      <c r="W4039" s="96">
        <f t="shared" si="1793"/>
        <v>1.5094938295109488E-2</v>
      </c>
      <c r="X4039" s="105">
        <f>AVERAGE(S4039:S$4265)</f>
        <v>1.4656387665198209E-2</v>
      </c>
      <c r="Y4039" s="96">
        <f t="shared" si="1794"/>
        <v>1.535108750170791E-4</v>
      </c>
      <c r="Z4039" s="96">
        <f t="shared" si="1795"/>
        <v>1.5351190300475244E-4</v>
      </c>
      <c r="AA4039" s="96">
        <f t="shared" si="1796"/>
        <v>1.5350996906936815E-4</v>
      </c>
      <c r="AB4039" s="96">
        <f t="shared" si="1797"/>
        <v>1.3505741693450727E-4</v>
      </c>
      <c r="AC4039" s="105">
        <f>_xlfn.VAR.S(S4039:S$4265)</f>
        <v>1.3886370901719313E-4</v>
      </c>
      <c r="AI4039" s="98"/>
      <c r="AJ4039" s="99"/>
      <c r="AK4039" s="116"/>
      <c r="AM4039" s="100"/>
      <c r="AN4039" s="120"/>
      <c r="AO4039" s="101"/>
    </row>
    <row r="4040" spans="1:41" ht="16.5">
      <c r="A4040" s="112">
        <v>37582</v>
      </c>
      <c r="B4040" s="73">
        <v>4707</v>
      </c>
      <c r="C4040" s="73">
        <v>4579</v>
      </c>
      <c r="D4040" s="80">
        <f t="shared" si="1798"/>
        <v>128</v>
      </c>
      <c r="E4040" s="17">
        <f t="shared" si="1789"/>
        <v>2.8000000000000001E-2</v>
      </c>
      <c r="F4040" s="16">
        <f t="shared" si="1799"/>
        <v>0</v>
      </c>
      <c r="G4040" s="16">
        <f t="shared" si="1800"/>
        <v>0</v>
      </c>
      <c r="H4040" s="16">
        <f t="shared" si="1801"/>
        <v>0</v>
      </c>
      <c r="I4040" s="16">
        <f t="shared" si="1802"/>
        <v>0</v>
      </c>
      <c r="J4040" s="16">
        <f t="shared" si="1803"/>
        <v>0</v>
      </c>
      <c r="K4040" s="16">
        <f t="shared" si="1785"/>
        <v>0</v>
      </c>
      <c r="L4040" s="16">
        <f t="shared" si="1804"/>
        <v>0</v>
      </c>
      <c r="M4040" s="72"/>
      <c r="N4040" s="72"/>
      <c r="O4040" s="32">
        <f t="shared" si="1786"/>
        <v>0</v>
      </c>
      <c r="P4040" s="17" t="e">
        <f t="shared" si="1787"/>
        <v>#DIV/0!</v>
      </c>
      <c r="Q4040" s="38">
        <f t="shared" si="1788"/>
        <v>0</v>
      </c>
      <c r="R4040" s="17" t="e">
        <f t="shared" si="1805"/>
        <v>#DIV/0!</v>
      </c>
      <c r="S4040" s="97">
        <f t="shared" si="1806"/>
        <v>2.8000000000000001E-2</v>
      </c>
      <c r="T4040" s="96">
        <f t="shared" si="1790"/>
        <v>1.5937959223537131E-2</v>
      </c>
      <c r="U4040" s="96">
        <f t="shared" si="1791"/>
        <v>1.5937992060991866E-2</v>
      </c>
      <c r="V4040" s="96">
        <f t="shared" si="1792"/>
        <v>1.5938118940709983E-2</v>
      </c>
      <c r="W4040" s="96">
        <f t="shared" si="1793"/>
        <v>1.5803125845861157E-2</v>
      </c>
      <c r="X4040" s="105">
        <f>AVERAGE(S4040:S$4265)</f>
        <v>1.4703539823008821E-2</v>
      </c>
      <c r="Y4040" s="96">
        <f t="shared" si="1794"/>
        <v>1.5421274765075422E-4</v>
      </c>
      <c r="Z4040" s="96">
        <f t="shared" si="1795"/>
        <v>1.5421379121048314E-4</v>
      </c>
      <c r="AA4040" s="96">
        <f t="shared" si="1796"/>
        <v>1.5421154046682536E-4</v>
      </c>
      <c r="AB4040" s="96">
        <f t="shared" si="1797"/>
        <v>1.3582080594486175E-4</v>
      </c>
      <c r="AC4040" s="105">
        <f>_xlfn.VAR.S(S4040:S$4265)</f>
        <v>1.3897394296951904E-4</v>
      </c>
      <c r="AI4040" s="98"/>
      <c r="AJ4040" s="99"/>
      <c r="AK4040" s="116"/>
      <c r="AM4040" s="100"/>
      <c r="AN4040" s="120"/>
      <c r="AO4040" s="101"/>
    </row>
    <row r="4041" spans="1:41" ht="16.5">
      <c r="A4041" s="112">
        <v>37581</v>
      </c>
      <c r="B4041" s="73">
        <v>4579</v>
      </c>
      <c r="C4041" s="73">
        <v>4653</v>
      </c>
      <c r="D4041" s="80">
        <f t="shared" si="1798"/>
        <v>-74</v>
      </c>
      <c r="E4041" s="17">
        <f t="shared" si="1789"/>
        <v>1.6E-2</v>
      </c>
      <c r="F4041" s="16">
        <f t="shared" si="1799"/>
        <v>0</v>
      </c>
      <c r="G4041" s="16">
        <f t="shared" si="1800"/>
        <v>0</v>
      </c>
      <c r="H4041" s="16">
        <f t="shared" si="1801"/>
        <v>0</v>
      </c>
      <c r="I4041" s="16">
        <f t="shared" si="1802"/>
        <v>0</v>
      </c>
      <c r="J4041" s="16">
        <f t="shared" si="1803"/>
        <v>0</v>
      </c>
      <c r="K4041" s="16">
        <f t="shared" si="1785"/>
        <v>0</v>
      </c>
      <c r="L4041" s="16">
        <f t="shared" si="1804"/>
        <v>0</v>
      </c>
      <c r="M4041" s="72"/>
      <c r="N4041" s="72"/>
      <c r="O4041" s="32">
        <f t="shared" si="1786"/>
        <v>0</v>
      </c>
      <c r="P4041" s="17" t="e">
        <f t="shared" si="1787"/>
        <v>#DIV/0!</v>
      </c>
      <c r="Q4041" s="38">
        <f t="shared" si="1788"/>
        <v>0</v>
      </c>
      <c r="R4041" s="17" t="e">
        <f t="shared" si="1805"/>
        <v>#DIV/0!</v>
      </c>
      <c r="S4041" s="97">
        <f t="shared" si="1806"/>
        <v>1.6E-2</v>
      </c>
      <c r="T4041" s="96">
        <f t="shared" si="1790"/>
        <v>1.516804172716716E-2</v>
      </c>
      <c r="U4041" s="96">
        <f t="shared" si="1791"/>
        <v>1.5168076660629642E-2</v>
      </c>
      <c r="V4041" s="96">
        <f t="shared" si="1792"/>
        <v>1.5168211639053174E-2</v>
      </c>
      <c r="W4041" s="96">
        <f t="shared" si="1793"/>
        <v>1.5024601963682079E-2</v>
      </c>
      <c r="X4041" s="105">
        <f>AVERAGE(S4041:S$4265)</f>
        <v>1.4644444444444415E-2</v>
      </c>
      <c r="Y4041" s="96">
        <f t="shared" si="1794"/>
        <v>1.5354595581256472E-4</v>
      </c>
      <c r="Z4041" s="96">
        <f t="shared" si="1795"/>
        <v>1.5354712320769627E-4</v>
      </c>
      <c r="AA4041" s="96">
        <f t="shared" si="1796"/>
        <v>1.535449499089548E-4</v>
      </c>
      <c r="AB4041" s="96">
        <f t="shared" si="1797"/>
        <v>1.3499466127334865E-4</v>
      </c>
      <c r="AC4041" s="105">
        <f>_xlfn.VAR.S(S4041:S$4265)</f>
        <v>1.388015873015882E-4</v>
      </c>
      <c r="AI4041" s="98"/>
      <c r="AJ4041" s="99"/>
      <c r="AK4041" s="116"/>
      <c r="AM4041" s="100"/>
      <c r="AN4041" s="120"/>
      <c r="AO4041" s="101"/>
    </row>
    <row r="4042" spans="1:41" ht="16.5">
      <c r="A4042" s="112">
        <v>37580</v>
      </c>
      <c r="B4042" s="73">
        <v>4653</v>
      </c>
      <c r="C4042" s="73">
        <v>4726</v>
      </c>
      <c r="D4042" s="80">
        <f t="shared" si="1798"/>
        <v>-73</v>
      </c>
      <c r="E4042" s="17">
        <f t="shared" si="1789"/>
        <v>1.6E-2</v>
      </c>
      <c r="F4042" s="16">
        <f t="shared" si="1799"/>
        <v>0</v>
      </c>
      <c r="G4042" s="16">
        <f t="shared" si="1800"/>
        <v>0</v>
      </c>
      <c r="H4042" s="16">
        <f t="shared" si="1801"/>
        <v>0</v>
      </c>
      <c r="I4042" s="16">
        <f t="shared" si="1802"/>
        <v>0</v>
      </c>
      <c r="J4042" s="16">
        <f t="shared" si="1803"/>
        <v>0</v>
      </c>
      <c r="K4042" s="16">
        <f t="shared" si="1785"/>
        <v>0</v>
      </c>
      <c r="L4042" s="16">
        <f t="shared" si="1804"/>
        <v>0</v>
      </c>
      <c r="M4042" s="72"/>
      <c r="N4042" s="72"/>
      <c r="O4042" s="32">
        <f t="shared" si="1786"/>
        <v>0</v>
      </c>
      <c r="P4042" s="17" t="e">
        <f t="shared" si="1787"/>
        <v>#DIV/0!</v>
      </c>
      <c r="Q4042" s="38">
        <f t="shared" si="1788"/>
        <v>0</v>
      </c>
      <c r="R4042" s="17" t="e">
        <f t="shared" si="1805"/>
        <v>#DIV/0!</v>
      </c>
      <c r="S4042" s="97">
        <f t="shared" si="1806"/>
        <v>1.6E-2</v>
      </c>
      <c r="T4042" s="96">
        <f t="shared" si="1790"/>
        <v>1.5114938007624638E-2</v>
      </c>
      <c r="U4042" s="96">
        <f t="shared" si="1791"/>
        <v>1.5114975170882597E-2</v>
      </c>
      <c r="V4042" s="96">
        <f t="shared" si="1792"/>
        <v>1.5115118764950185E-2</v>
      </c>
      <c r="W4042" s="96">
        <f t="shared" si="1793"/>
        <v>1.4962342514555403E-2</v>
      </c>
      <c r="X4042" s="105">
        <f>AVERAGE(S4042:S$4265)</f>
        <v>1.4638392857142831E-2</v>
      </c>
      <c r="Y4042" s="96">
        <f t="shared" si="1794"/>
        <v>1.6329676141355734E-4</v>
      </c>
      <c r="Z4042" s="96">
        <f t="shared" si="1795"/>
        <v>1.6329800752213513E-4</v>
      </c>
      <c r="AA4042" s="96">
        <f t="shared" si="1796"/>
        <v>1.6329571172441087E-4</v>
      </c>
      <c r="AB4042" s="96">
        <f t="shared" si="1797"/>
        <v>1.4355061403573775E-4</v>
      </c>
      <c r="AC4042" s="105">
        <f>_xlfn.VAR.S(S4042:S$4265)</f>
        <v>1.3941573910954591E-4</v>
      </c>
      <c r="AI4042" s="98"/>
      <c r="AJ4042" s="99"/>
      <c r="AK4042" s="116"/>
      <c r="AM4042" s="100"/>
      <c r="AN4042" s="120"/>
      <c r="AO4042" s="101"/>
    </row>
    <row r="4043" spans="1:41" ht="16.5">
      <c r="A4043" s="112">
        <v>37579</v>
      </c>
      <c r="B4043" s="73">
        <v>4726</v>
      </c>
      <c r="C4043" s="73">
        <v>4790</v>
      </c>
      <c r="D4043" s="80">
        <f t="shared" si="1798"/>
        <v>-64</v>
      </c>
      <c r="E4043" s="17">
        <f t="shared" si="1789"/>
        <v>1.3999999999999999E-2</v>
      </c>
      <c r="F4043" s="16">
        <f t="shared" si="1799"/>
        <v>0</v>
      </c>
      <c r="G4043" s="16">
        <f t="shared" si="1800"/>
        <v>0</v>
      </c>
      <c r="H4043" s="16">
        <f t="shared" si="1801"/>
        <v>0</v>
      </c>
      <c r="I4043" s="16">
        <f t="shared" si="1802"/>
        <v>0</v>
      </c>
      <c r="J4043" s="16">
        <f t="shared" si="1803"/>
        <v>0</v>
      </c>
      <c r="K4043" s="16">
        <f t="shared" si="1785"/>
        <v>0</v>
      </c>
      <c r="L4043" s="16">
        <f t="shared" si="1804"/>
        <v>0</v>
      </c>
      <c r="M4043" s="72"/>
      <c r="N4043" s="72"/>
      <c r="O4043" s="32">
        <f t="shared" si="1786"/>
        <v>0</v>
      </c>
      <c r="P4043" s="17" t="e">
        <f t="shared" si="1787"/>
        <v>#DIV/0!</v>
      </c>
      <c r="Q4043" s="38">
        <f t="shared" si="1788"/>
        <v>0</v>
      </c>
      <c r="R4043" s="17" t="e">
        <f t="shared" si="1805"/>
        <v>#DIV/0!</v>
      </c>
      <c r="S4043" s="97">
        <f t="shared" si="1806"/>
        <v>1.3999999999999999E-2</v>
      </c>
      <c r="T4043" s="96">
        <f t="shared" si="1790"/>
        <v>1.5058444688962381E-2</v>
      </c>
      <c r="U4043" s="96">
        <f t="shared" si="1791"/>
        <v>1.5058484224343189E-2</v>
      </c>
      <c r="V4043" s="96">
        <f t="shared" si="1792"/>
        <v>1.5058636983989558E-2</v>
      </c>
      <c r="W4043" s="96">
        <f t="shared" si="1793"/>
        <v>1.4896109058037663E-2</v>
      </c>
      <c r="X4043" s="105">
        <f>AVERAGE(S4043:S$4265)</f>
        <v>1.4632286995515669E-2</v>
      </c>
      <c r="Y4043" s="96">
        <f t="shared" si="1794"/>
        <v>1.7366337215886466E-4</v>
      </c>
      <c r="Z4043" s="96">
        <f t="shared" si="1795"/>
        <v>1.7366470255828352E-4</v>
      </c>
      <c r="AA4043" s="96">
        <f t="shared" si="1796"/>
        <v>1.7366227857950651E-4</v>
      </c>
      <c r="AB4043" s="96">
        <f t="shared" si="1797"/>
        <v>1.5264469154501256E-4</v>
      </c>
      <c r="AC4043" s="105">
        <f>_xlfn.VAR.S(S4043:S$4265)</f>
        <v>1.400353492505967E-4</v>
      </c>
      <c r="AI4043" s="98"/>
      <c r="AJ4043" s="99"/>
      <c r="AK4043" s="116"/>
      <c r="AM4043" s="100"/>
      <c r="AN4043" s="120"/>
      <c r="AO4043" s="101"/>
    </row>
    <row r="4044" spans="1:41" ht="16.5">
      <c r="A4044" s="112">
        <v>37578</v>
      </c>
      <c r="B4044" s="73">
        <v>4790</v>
      </c>
      <c r="C4044" s="73">
        <v>4813</v>
      </c>
      <c r="D4044" s="80">
        <f t="shared" si="1798"/>
        <v>-23</v>
      </c>
      <c r="E4044" s="17">
        <f t="shared" si="1789"/>
        <v>5.0000000000000001E-3</v>
      </c>
      <c r="F4044" s="16">
        <f t="shared" si="1799"/>
        <v>0</v>
      </c>
      <c r="G4044" s="16">
        <f t="shared" si="1800"/>
        <v>0</v>
      </c>
      <c r="H4044" s="16">
        <f t="shared" si="1801"/>
        <v>0</v>
      </c>
      <c r="I4044" s="16">
        <f t="shared" si="1802"/>
        <v>0</v>
      </c>
      <c r="J4044" s="16">
        <f t="shared" si="1803"/>
        <v>0</v>
      </c>
      <c r="K4044" s="16">
        <f t="shared" si="1785"/>
        <v>0</v>
      </c>
      <c r="L4044" s="16">
        <f t="shared" si="1804"/>
        <v>0</v>
      </c>
      <c r="M4044" s="72"/>
      <c r="N4044" s="72"/>
      <c r="O4044" s="32">
        <f t="shared" si="1786"/>
        <v>0</v>
      </c>
      <c r="P4044" s="17" t="e">
        <f t="shared" si="1787"/>
        <v>#DIV/0!</v>
      </c>
      <c r="Q4044" s="38">
        <f t="shared" si="1788"/>
        <v>0</v>
      </c>
      <c r="R4044" s="17" t="e">
        <f t="shared" si="1805"/>
        <v>#DIV/0!</v>
      </c>
      <c r="S4044" s="97">
        <f t="shared" si="1806"/>
        <v>5.0000000000000001E-3</v>
      </c>
      <c r="T4044" s="96">
        <f t="shared" si="1790"/>
        <v>1.5126004988257852E-2</v>
      </c>
      <c r="U4044" s="96">
        <f t="shared" si="1791"/>
        <v>1.5126047047173605E-2</v>
      </c>
      <c r="V4044" s="96">
        <f t="shared" si="1792"/>
        <v>1.5126209557435702E-2</v>
      </c>
      <c r="W4044" s="96">
        <f t="shared" si="1793"/>
        <v>1.4953307508550706E-2</v>
      </c>
      <c r="X4044" s="105">
        <f>AVERAGE(S4044:S$4265)</f>
        <v>1.463513513513511E-2</v>
      </c>
      <c r="Y4044" s="96">
        <f t="shared" si="1794"/>
        <v>1.846673392817551E-4</v>
      </c>
      <c r="Z4044" s="96">
        <f t="shared" si="1795"/>
        <v>1.8466874855440065E-4</v>
      </c>
      <c r="AA4044" s="96">
        <f t="shared" si="1796"/>
        <v>1.8466614649092654E-4</v>
      </c>
      <c r="AB4044" s="96">
        <f t="shared" si="1797"/>
        <v>1.6233671367912631E-4</v>
      </c>
      <c r="AC4044" s="105">
        <f>_xlfn.VAR.S(S4044:S$4265)</f>
        <v>1.4066717622600051E-4</v>
      </c>
      <c r="AI4044" s="98"/>
      <c r="AJ4044" s="99"/>
      <c r="AK4044" s="116"/>
      <c r="AM4044" s="100"/>
      <c r="AN4044" s="120"/>
      <c r="AO4044" s="101"/>
    </row>
    <row r="4045" spans="1:41" ht="16.5">
      <c r="A4045" s="112">
        <v>37575</v>
      </c>
      <c r="B4045" s="73">
        <v>4813</v>
      </c>
      <c r="C4045" s="73">
        <v>4665</v>
      </c>
      <c r="D4045" s="80">
        <f t="shared" si="1798"/>
        <v>148</v>
      </c>
      <c r="E4045" s="17">
        <f t="shared" si="1789"/>
        <v>3.2000000000000001E-2</v>
      </c>
      <c r="F4045" s="16">
        <f t="shared" si="1799"/>
        <v>0</v>
      </c>
      <c r="G4045" s="16">
        <f t="shared" si="1800"/>
        <v>0</v>
      </c>
      <c r="H4045" s="16">
        <f t="shared" si="1801"/>
        <v>0</v>
      </c>
      <c r="I4045" s="16">
        <f t="shared" si="1802"/>
        <v>0</v>
      </c>
      <c r="J4045" s="16">
        <f t="shared" si="1803"/>
        <v>0</v>
      </c>
      <c r="K4045" s="16">
        <f t="shared" si="1785"/>
        <v>0</v>
      </c>
      <c r="L4045" s="16">
        <f t="shared" si="1804"/>
        <v>0</v>
      </c>
      <c r="M4045" s="72"/>
      <c r="N4045" s="72"/>
      <c r="O4045" s="32">
        <f t="shared" si="1786"/>
        <v>0</v>
      </c>
      <c r="P4045" s="17" t="e">
        <f t="shared" si="1787"/>
        <v>#DIV/0!</v>
      </c>
      <c r="Q4045" s="38">
        <f t="shared" si="1788"/>
        <v>0</v>
      </c>
      <c r="R4045" s="17" t="e">
        <f t="shared" si="1805"/>
        <v>#DIV/0!</v>
      </c>
      <c r="S4045" s="97">
        <f t="shared" si="1806"/>
        <v>3.2000000000000001E-2</v>
      </c>
      <c r="T4045" s="96">
        <f t="shared" si="1790"/>
        <v>1.5772345732189205E-2</v>
      </c>
      <c r="U4045" s="96">
        <f t="shared" si="1791"/>
        <v>1.5772390475716602E-2</v>
      </c>
      <c r="V4045" s="96">
        <f t="shared" si="1792"/>
        <v>1.5772563358974152E-2</v>
      </c>
      <c r="W4045" s="96">
        <f t="shared" si="1793"/>
        <v>1.5588625009096496E-2</v>
      </c>
      <c r="X4045" s="105">
        <f>AVERAGE(S4045:S$4265)</f>
        <v>1.4678733031674183E-2</v>
      </c>
      <c r="Y4045" s="96">
        <f t="shared" si="1794"/>
        <v>1.8904758864609172E-4</v>
      </c>
      <c r="Z4045" s="96">
        <f t="shared" si="1795"/>
        <v>1.8904902634119368E-4</v>
      </c>
      <c r="AA4045" s="96">
        <f t="shared" si="1796"/>
        <v>1.890460204378083E-4</v>
      </c>
      <c r="AB4045" s="96">
        <f t="shared" si="1797"/>
        <v>1.6637512112504255E-4</v>
      </c>
      <c r="AC4045" s="105">
        <f>_xlfn.VAR.S(S4045:S$4265)</f>
        <v>1.4088268202385923E-4</v>
      </c>
      <c r="AI4045" s="98"/>
      <c r="AJ4045" s="99"/>
      <c r="AK4045" s="116"/>
      <c r="AM4045" s="100"/>
      <c r="AN4045" s="120"/>
      <c r="AO4045" s="101"/>
    </row>
    <row r="4046" spans="1:41" ht="16.5">
      <c r="A4046" s="112">
        <v>37574</v>
      </c>
      <c r="B4046" s="73">
        <v>4665</v>
      </c>
      <c r="C4046" s="73">
        <v>4671</v>
      </c>
      <c r="D4046" s="80">
        <f t="shared" si="1798"/>
        <v>-6</v>
      </c>
      <c r="E4046" s="17">
        <f t="shared" si="1789"/>
        <v>2E-3</v>
      </c>
      <c r="F4046" s="16">
        <f t="shared" si="1799"/>
        <v>0</v>
      </c>
      <c r="G4046" s="16">
        <f t="shared" si="1800"/>
        <v>0</v>
      </c>
      <c r="H4046" s="16">
        <f t="shared" si="1801"/>
        <v>0</v>
      </c>
      <c r="I4046" s="16">
        <f t="shared" si="1802"/>
        <v>0</v>
      </c>
      <c r="J4046" s="16">
        <f t="shared" si="1803"/>
        <v>0</v>
      </c>
      <c r="K4046" s="16">
        <f t="shared" si="1785"/>
        <v>0</v>
      </c>
      <c r="L4046" s="16">
        <f t="shared" si="1804"/>
        <v>0</v>
      </c>
      <c r="M4046" s="72"/>
      <c r="N4046" s="72"/>
      <c r="O4046" s="32">
        <f t="shared" si="1786"/>
        <v>0</v>
      </c>
      <c r="P4046" s="17" t="e">
        <f t="shared" si="1787"/>
        <v>#DIV/0!</v>
      </c>
      <c r="Q4046" s="38">
        <f t="shared" si="1788"/>
        <v>0</v>
      </c>
      <c r="R4046" s="17" t="e">
        <f t="shared" si="1805"/>
        <v>#DIV/0!</v>
      </c>
      <c r="S4046" s="97">
        <f t="shared" si="1806"/>
        <v>2E-3</v>
      </c>
      <c r="T4046" s="96">
        <f t="shared" si="1790"/>
        <v>1.4736538012967237E-2</v>
      </c>
      <c r="U4046" s="96">
        <f t="shared" si="1791"/>
        <v>1.4736585612464468E-2</v>
      </c>
      <c r="V4046" s="96">
        <f t="shared" si="1792"/>
        <v>1.4736769530823564E-2</v>
      </c>
      <c r="W4046" s="96">
        <f t="shared" si="1793"/>
        <v>1.4541090435209037E-2</v>
      </c>
      <c r="X4046" s="105">
        <f>AVERAGE(S4046:S$4265)</f>
        <v>1.4599999999999972E-2</v>
      </c>
      <c r="Y4046" s="96">
        <f t="shared" si="1794"/>
        <v>1.8209144836109383E-4</v>
      </c>
      <c r="Z4046" s="96">
        <f t="shared" si="1795"/>
        <v>1.8209308272579524E-4</v>
      </c>
      <c r="AA4046" s="96">
        <f t="shared" si="1796"/>
        <v>1.8209029028073851E-4</v>
      </c>
      <c r="AB4046" s="96">
        <f t="shared" si="1797"/>
        <v>1.5980332699948869E-4</v>
      </c>
      <c r="AC4046" s="105">
        <f>_xlfn.VAR.S(S4046:S$4265)</f>
        <v>1.4014977168949855E-4</v>
      </c>
      <c r="AI4046" s="98"/>
      <c r="AJ4046" s="99"/>
      <c r="AK4046" s="116"/>
      <c r="AM4046" s="100"/>
      <c r="AN4046" s="120"/>
      <c r="AO4046" s="101"/>
    </row>
    <row r="4047" spans="1:41" ht="16.5">
      <c r="A4047" s="112">
        <v>37573</v>
      </c>
      <c r="B4047" s="73">
        <v>4671</v>
      </c>
      <c r="C4047" s="73">
        <v>4676</v>
      </c>
      <c r="D4047" s="80">
        <f t="shared" si="1798"/>
        <v>-5</v>
      </c>
      <c r="E4047" s="17">
        <f t="shared" si="1789"/>
        <v>2E-3</v>
      </c>
      <c r="F4047" s="16">
        <f t="shared" si="1799"/>
        <v>0</v>
      </c>
      <c r="G4047" s="16">
        <f t="shared" si="1800"/>
        <v>0</v>
      </c>
      <c r="H4047" s="16">
        <f t="shared" si="1801"/>
        <v>0</v>
      </c>
      <c r="I4047" s="16">
        <f t="shared" si="1802"/>
        <v>0</v>
      </c>
      <c r="J4047" s="16">
        <f t="shared" si="1803"/>
        <v>0</v>
      </c>
      <c r="K4047" s="16">
        <f t="shared" si="1785"/>
        <v>0</v>
      </c>
      <c r="L4047" s="16">
        <f t="shared" si="1804"/>
        <v>0</v>
      </c>
      <c r="M4047" s="72"/>
      <c r="N4047" s="72"/>
      <c r="O4047" s="32">
        <f t="shared" si="1786"/>
        <v>0</v>
      </c>
      <c r="P4047" s="17" t="e">
        <f t="shared" si="1787"/>
        <v>#DIV/0!</v>
      </c>
      <c r="Q4047" s="38">
        <f t="shared" si="1788"/>
        <v>0</v>
      </c>
      <c r="R4047" s="17" t="e">
        <f t="shared" si="1805"/>
        <v>#DIV/0!</v>
      </c>
      <c r="S4047" s="97">
        <f t="shared" si="1806"/>
        <v>2E-3</v>
      </c>
      <c r="T4047" s="96">
        <f t="shared" si="1790"/>
        <v>1.5549508524433231E-2</v>
      </c>
      <c r="U4047" s="96">
        <f t="shared" si="1791"/>
        <v>1.5549559162196244E-2</v>
      </c>
      <c r="V4047" s="96">
        <f t="shared" si="1792"/>
        <v>1.5549754820025069E-2</v>
      </c>
      <c r="W4047" s="96">
        <f t="shared" si="1793"/>
        <v>1.5341585569371317E-2</v>
      </c>
      <c r="X4047" s="105">
        <f>AVERAGE(S4047:S$4265)</f>
        <v>1.4657534246575316E-2</v>
      </c>
      <c r="Y4047" s="96">
        <f t="shared" si="1794"/>
        <v>1.8199584838922607E-4</v>
      </c>
      <c r="Z4047" s="96">
        <f t="shared" si="1795"/>
        <v>1.8199749948553603E-4</v>
      </c>
      <c r="AA4047" s="96">
        <f t="shared" si="1796"/>
        <v>1.8199419036145847E-4</v>
      </c>
      <c r="AB4047" s="96">
        <f t="shared" si="1797"/>
        <v>1.5996445749068424E-4</v>
      </c>
      <c r="AC4047" s="105">
        <f>_xlfn.VAR.S(S4047:S$4265)</f>
        <v>1.4006107829584092E-4</v>
      </c>
      <c r="AI4047" s="98"/>
      <c r="AJ4047" s="99"/>
      <c r="AK4047" s="116"/>
      <c r="AM4047" s="100"/>
      <c r="AN4047" s="120"/>
      <c r="AO4047" s="101"/>
    </row>
    <row r="4048" spans="1:41" ht="16.5">
      <c r="A4048" s="112">
        <v>37572</v>
      </c>
      <c r="B4048" s="73">
        <v>4676</v>
      </c>
      <c r="C4048" s="73">
        <v>4664</v>
      </c>
      <c r="D4048" s="80">
        <f t="shared" si="1798"/>
        <v>12</v>
      </c>
      <c r="E4048" s="17">
        <f t="shared" si="1789"/>
        <v>3.0000000000000001E-3</v>
      </c>
      <c r="F4048" s="16">
        <f t="shared" si="1799"/>
        <v>0</v>
      </c>
      <c r="G4048" s="16">
        <f t="shared" si="1800"/>
        <v>0</v>
      </c>
      <c r="H4048" s="16">
        <f t="shared" si="1801"/>
        <v>0</v>
      </c>
      <c r="I4048" s="16">
        <f t="shared" si="1802"/>
        <v>0</v>
      </c>
      <c r="J4048" s="16">
        <f t="shared" si="1803"/>
        <v>0</v>
      </c>
      <c r="K4048" s="16">
        <f t="shared" si="1785"/>
        <v>0</v>
      </c>
      <c r="L4048" s="16">
        <f t="shared" si="1804"/>
        <v>0</v>
      </c>
      <c r="M4048" s="72"/>
      <c r="N4048" s="72"/>
      <c r="O4048" s="32">
        <f t="shared" si="1786"/>
        <v>0</v>
      </c>
      <c r="P4048" s="17" t="e">
        <f t="shared" si="1787"/>
        <v>#DIV/0!</v>
      </c>
      <c r="Q4048" s="38">
        <f t="shared" si="1788"/>
        <v>0</v>
      </c>
      <c r="R4048" s="17" t="e">
        <f t="shared" si="1805"/>
        <v>#DIV/0!</v>
      </c>
      <c r="S4048" s="97">
        <f t="shared" si="1806"/>
        <v>3.0000000000000001E-3</v>
      </c>
      <c r="T4048" s="96">
        <f t="shared" si="1790"/>
        <v>1.6414370770673651E-2</v>
      </c>
      <c r="U4048" s="96">
        <f t="shared" si="1791"/>
        <v>1.6414424640634303E-2</v>
      </c>
      <c r="V4048" s="96">
        <f t="shared" si="1792"/>
        <v>1.6414632787260713E-2</v>
      </c>
      <c r="W4048" s="96">
        <f t="shared" si="1793"/>
        <v>1.6193176137629061E-2</v>
      </c>
      <c r="X4048" s="105">
        <f>AVERAGE(S4048:S$4265)</f>
        <v>1.4715596330275202E-2</v>
      </c>
      <c r="Y4048" s="96">
        <f t="shared" si="1794"/>
        <v>1.8035042904931809E-4</v>
      </c>
      <c r="Z4048" s="96">
        <f t="shared" si="1795"/>
        <v>1.8035208640670693E-4</v>
      </c>
      <c r="AA4048" s="96">
        <f t="shared" si="1796"/>
        <v>1.8034818304038741E-4</v>
      </c>
      <c r="AB4048" s="96">
        <f t="shared" si="1797"/>
        <v>1.5881338634084343E-4</v>
      </c>
      <c r="AC4048" s="105">
        <f>_xlfn.VAR.S(S4048:S$4265)</f>
        <v>1.3996482475795964E-4</v>
      </c>
      <c r="AI4048" s="98"/>
      <c r="AJ4048" s="99"/>
      <c r="AK4048" s="116"/>
      <c r="AM4048" s="100"/>
      <c r="AN4048" s="120"/>
      <c r="AO4048" s="101"/>
    </row>
    <row r="4049" spans="1:41" ht="16.5">
      <c r="A4049" s="112">
        <v>37571</v>
      </c>
      <c r="B4049" s="73">
        <v>4664</v>
      </c>
      <c r="C4049" s="73">
        <v>4811</v>
      </c>
      <c r="D4049" s="80">
        <f t="shared" si="1798"/>
        <v>-147</v>
      </c>
      <c r="E4049" s="17">
        <f t="shared" si="1789"/>
        <v>3.1E-2</v>
      </c>
      <c r="F4049" s="16">
        <f t="shared" si="1799"/>
        <v>0</v>
      </c>
      <c r="G4049" s="16">
        <f t="shared" si="1800"/>
        <v>0</v>
      </c>
      <c r="H4049" s="16">
        <f t="shared" si="1801"/>
        <v>0</v>
      </c>
      <c r="I4049" s="16">
        <f t="shared" si="1802"/>
        <v>0</v>
      </c>
      <c r="J4049" s="16">
        <f t="shared" si="1803"/>
        <v>0</v>
      </c>
      <c r="K4049" s="16">
        <f t="shared" si="1785"/>
        <v>0</v>
      </c>
      <c r="L4049" s="16">
        <f t="shared" si="1804"/>
        <v>0</v>
      </c>
      <c r="M4049" s="72"/>
      <c r="N4049" s="72"/>
      <c r="O4049" s="32">
        <f t="shared" si="1786"/>
        <v>0</v>
      </c>
      <c r="P4049" s="17" t="e">
        <f t="shared" si="1787"/>
        <v>#DIV/0!</v>
      </c>
      <c r="Q4049" s="38">
        <f t="shared" si="1788"/>
        <v>0</v>
      </c>
      <c r="R4049" s="17" t="e">
        <f t="shared" si="1805"/>
        <v>#DIV/0!</v>
      </c>
      <c r="S4049" s="97">
        <f t="shared" si="1806"/>
        <v>3.1E-2</v>
      </c>
      <c r="T4049" s="96">
        <f t="shared" si="1790"/>
        <v>1.7270607202844311E-2</v>
      </c>
      <c r="U4049" s="96">
        <f t="shared" si="1791"/>
        <v>1.7270664511313091E-2</v>
      </c>
      <c r="V4049" s="96">
        <f t="shared" si="1792"/>
        <v>1.7270885943894379E-2</v>
      </c>
      <c r="W4049" s="96">
        <f t="shared" si="1793"/>
        <v>1.7035293763435173E-2</v>
      </c>
      <c r="X4049" s="105">
        <f>AVERAGE(S4049:S$4265)</f>
        <v>1.4769585253456194E-2</v>
      </c>
      <c r="Y4049" s="96">
        <f t="shared" si="1794"/>
        <v>1.7886320771600612E-4</v>
      </c>
      <c r="Z4049" s="96">
        <f t="shared" si="1795"/>
        <v>1.7886486645855306E-4</v>
      </c>
      <c r="AA4049" s="96">
        <f t="shared" si="1796"/>
        <v>1.7886031053507327E-4</v>
      </c>
      <c r="AB4049" s="96">
        <f t="shared" si="1797"/>
        <v>1.5784020483503527E-4</v>
      </c>
      <c r="AC4049" s="105">
        <f>_xlfn.VAR.S(S4049:S$4265)</f>
        <v>1.3997444103089351E-4</v>
      </c>
      <c r="AI4049" s="98"/>
      <c r="AJ4049" s="99"/>
      <c r="AK4049" s="116"/>
      <c r="AM4049" s="100"/>
      <c r="AN4049" s="120"/>
      <c r="AO4049" s="101"/>
    </row>
    <row r="4050" spans="1:41" ht="16.5">
      <c r="A4050" s="112">
        <v>37568</v>
      </c>
      <c r="B4050" s="73">
        <v>4811</v>
      </c>
      <c r="C4050" s="73">
        <v>4757</v>
      </c>
      <c r="D4050" s="80">
        <f t="shared" si="1798"/>
        <v>54</v>
      </c>
      <c r="E4050" s="17">
        <f t="shared" si="1789"/>
        <v>1.2E-2</v>
      </c>
      <c r="F4050" s="16">
        <f t="shared" si="1799"/>
        <v>0</v>
      </c>
      <c r="G4050" s="16">
        <f t="shared" si="1800"/>
        <v>0</v>
      </c>
      <c r="H4050" s="16">
        <f t="shared" si="1801"/>
        <v>0</v>
      </c>
      <c r="I4050" s="16">
        <f t="shared" si="1802"/>
        <v>0</v>
      </c>
      <c r="J4050" s="16">
        <f t="shared" si="1803"/>
        <v>0</v>
      </c>
      <c r="K4050" s="16">
        <f t="shared" si="1785"/>
        <v>0</v>
      </c>
      <c r="L4050" s="16">
        <f t="shared" si="1804"/>
        <v>0</v>
      </c>
      <c r="M4050" s="72"/>
      <c r="N4050" s="72"/>
      <c r="O4050" s="32">
        <f t="shared" si="1786"/>
        <v>0</v>
      </c>
      <c r="P4050" s="17" t="e">
        <f t="shared" si="1787"/>
        <v>#DIV/0!</v>
      </c>
      <c r="Q4050" s="38">
        <f t="shared" si="1788"/>
        <v>0</v>
      </c>
      <c r="R4050" s="17" t="e">
        <f t="shared" si="1805"/>
        <v>#DIV/0!</v>
      </c>
      <c r="S4050" s="97">
        <f t="shared" si="1806"/>
        <v>1.2E-2</v>
      </c>
      <c r="T4050" s="96">
        <f t="shared" si="1790"/>
        <v>1.6394262981749265E-2</v>
      </c>
      <c r="U4050" s="96">
        <f t="shared" si="1791"/>
        <v>1.6394323948205416E-2</v>
      </c>
      <c r="V4050" s="96">
        <f t="shared" si="1792"/>
        <v>1.6394559514781255E-2</v>
      </c>
      <c r="W4050" s="96">
        <f t="shared" si="1793"/>
        <v>1.6143929535569333E-2</v>
      </c>
      <c r="X4050" s="105">
        <f>AVERAGE(S4050:S$4265)</f>
        <v>1.4694444444444415E-2</v>
      </c>
      <c r="Y4050" s="96">
        <f t="shared" si="1794"/>
        <v>1.7666335583534906E-4</v>
      </c>
      <c r="Z4050" s="96">
        <f t="shared" si="1795"/>
        <v>1.7666523413059054E-4</v>
      </c>
      <c r="AA4050" s="96">
        <f t="shared" si="1796"/>
        <v>1.7666082662663539E-4</v>
      </c>
      <c r="AB4050" s="96">
        <f t="shared" si="1797"/>
        <v>1.5546747193470438E-4</v>
      </c>
      <c r="AC4050" s="105">
        <f>_xlfn.VAR.S(S4050:S$4265)</f>
        <v>1.393945736434117E-4</v>
      </c>
      <c r="AI4050" s="98"/>
      <c r="AJ4050" s="99"/>
      <c r="AK4050" s="116"/>
      <c r="AM4050" s="100"/>
      <c r="AN4050" s="120"/>
      <c r="AO4050" s="101"/>
    </row>
    <row r="4051" spans="1:41" ht="16.5">
      <c r="A4051" s="112">
        <v>37567</v>
      </c>
      <c r="B4051" s="73">
        <v>4757</v>
      </c>
      <c r="C4051" s="73">
        <v>4725</v>
      </c>
      <c r="D4051" s="80">
        <f t="shared" si="1798"/>
        <v>32</v>
      </c>
      <c r="E4051" s="17">
        <f t="shared" si="1789"/>
        <v>7.0000000000000001E-3</v>
      </c>
      <c r="F4051" s="16">
        <f t="shared" si="1799"/>
        <v>0</v>
      </c>
      <c r="G4051" s="16">
        <f t="shared" si="1800"/>
        <v>0</v>
      </c>
      <c r="H4051" s="16">
        <f t="shared" si="1801"/>
        <v>0</v>
      </c>
      <c r="I4051" s="16">
        <f t="shared" si="1802"/>
        <v>0</v>
      </c>
      <c r="J4051" s="16">
        <f t="shared" si="1803"/>
        <v>0</v>
      </c>
      <c r="K4051" s="16">
        <f t="shared" si="1785"/>
        <v>0</v>
      </c>
      <c r="L4051" s="16">
        <f t="shared" si="1804"/>
        <v>0</v>
      </c>
      <c r="M4051" s="72"/>
      <c r="N4051" s="72"/>
      <c r="O4051" s="32">
        <f t="shared" si="1786"/>
        <v>0</v>
      </c>
      <c r="P4051" s="17" t="e">
        <f t="shared" si="1787"/>
        <v>#DIV/0!</v>
      </c>
      <c r="Q4051" s="38">
        <f t="shared" si="1788"/>
        <v>0</v>
      </c>
      <c r="R4051" s="17" t="e">
        <f t="shared" si="1805"/>
        <v>#DIV/0!</v>
      </c>
      <c r="S4051" s="97">
        <f t="shared" si="1806"/>
        <v>7.0000000000000001E-3</v>
      </c>
      <c r="T4051" s="96">
        <f t="shared" si="1790"/>
        <v>1.6674747852924748E-2</v>
      </c>
      <c r="U4051" s="96">
        <f t="shared" si="1791"/>
        <v>1.6674812710856825E-2</v>
      </c>
      <c r="V4051" s="96">
        <f t="shared" si="1792"/>
        <v>1.6675063313597079E-2</v>
      </c>
      <c r="W4051" s="96">
        <f t="shared" si="1793"/>
        <v>1.6408435676137589E-2</v>
      </c>
      <c r="X4051" s="105">
        <f>AVERAGE(S4051:S$4265)</f>
        <v>1.4706976744186018E-2</v>
      </c>
      <c r="Y4051" s="96">
        <f t="shared" si="1794"/>
        <v>1.8654485083621661E-4</v>
      </c>
      <c r="Z4051" s="96">
        <f t="shared" si="1795"/>
        <v>1.8654681031669704E-4</v>
      </c>
      <c r="AA4051" s="96">
        <f t="shared" si="1796"/>
        <v>1.8654197192283716E-4</v>
      </c>
      <c r="AB4051" s="96">
        <f t="shared" si="1797"/>
        <v>1.642948327818708E-4</v>
      </c>
      <c r="AC4051" s="105">
        <f>_xlfn.VAR.S(S4051:S$4265)</f>
        <v>1.4001186698543882E-4</v>
      </c>
      <c r="AI4051" s="98"/>
      <c r="AJ4051" s="99"/>
      <c r="AK4051" s="116"/>
      <c r="AM4051" s="100"/>
      <c r="AN4051" s="120"/>
      <c r="AO4051" s="101"/>
    </row>
    <row r="4052" spans="1:41" ht="16.5">
      <c r="A4052" s="112">
        <v>37566</v>
      </c>
      <c r="B4052" s="73">
        <v>4725</v>
      </c>
      <c r="C4052" s="73">
        <v>4566</v>
      </c>
      <c r="D4052" s="80">
        <f t="shared" si="1798"/>
        <v>159</v>
      </c>
      <c r="E4052" s="17">
        <f t="shared" si="1789"/>
        <v>3.5000000000000003E-2</v>
      </c>
      <c r="F4052" s="16">
        <f t="shared" si="1799"/>
        <v>0</v>
      </c>
      <c r="G4052" s="16">
        <f t="shared" si="1800"/>
        <v>0</v>
      </c>
      <c r="H4052" s="16">
        <f t="shared" si="1801"/>
        <v>0</v>
      </c>
      <c r="I4052" s="16">
        <f t="shared" si="1802"/>
        <v>0</v>
      </c>
      <c r="J4052" s="16">
        <f t="shared" si="1803"/>
        <v>0</v>
      </c>
      <c r="K4052" s="16">
        <f t="shared" ref="K4052:K4115" si="1807">AVERAGE(F4052:J4052)</f>
        <v>0</v>
      </c>
      <c r="L4052" s="16">
        <f t="shared" si="1804"/>
        <v>0</v>
      </c>
      <c r="M4052" s="72"/>
      <c r="N4052" s="72"/>
      <c r="O4052" s="32">
        <f t="shared" ref="O4052:O4115" si="1808">B4052*L4052*M4052</f>
        <v>0</v>
      </c>
      <c r="P4052" s="17" t="e">
        <f t="shared" ref="P4052:P4115" si="1809">ROUNDUP((O4052-N4052)/N4052,3)</f>
        <v>#DIV/0!</v>
      </c>
      <c r="Q4052" s="38">
        <f t="shared" ref="Q4052:Q4115" si="1810">ROUNDUP(O4052/1000,0)*1000</f>
        <v>0</v>
      </c>
      <c r="R4052" s="17" t="e">
        <f t="shared" si="1805"/>
        <v>#DIV/0!</v>
      </c>
      <c r="S4052" s="97">
        <f t="shared" si="1806"/>
        <v>3.5000000000000003E-2</v>
      </c>
      <c r="T4052" s="96">
        <f t="shared" si="1790"/>
        <v>1.7292284949919946E-2</v>
      </c>
      <c r="U4052" s="96">
        <f t="shared" si="1791"/>
        <v>1.7292353947720027E-2</v>
      </c>
      <c r="V4052" s="96">
        <f t="shared" si="1792"/>
        <v>1.7292620546379874E-2</v>
      </c>
      <c r="W4052" s="96">
        <f t="shared" si="1793"/>
        <v>1.7008974123550628E-2</v>
      </c>
      <c r="X4052" s="105">
        <f>AVERAGE(S4052:S$4265)</f>
        <v>1.474299065420558E-2</v>
      </c>
      <c r="Y4052" s="96">
        <f t="shared" si="1794"/>
        <v>1.9169040751786776E-4</v>
      </c>
      <c r="Z4052" s="96">
        <f t="shared" si="1795"/>
        <v>1.9169240141445547E-4</v>
      </c>
      <c r="AA4052" s="96">
        <f t="shared" si="1796"/>
        <v>1.9168690389375693E-4</v>
      </c>
      <c r="AB4052" s="96">
        <f t="shared" si="1797"/>
        <v>1.6913160964845711E-4</v>
      </c>
      <c r="AC4052" s="105">
        <f>_xlfn.VAR.S(S4052:S$4265)</f>
        <v>1.40389035145453E-4</v>
      </c>
      <c r="AI4052" s="98"/>
      <c r="AJ4052" s="99"/>
      <c r="AK4052" s="116"/>
      <c r="AM4052" s="100"/>
      <c r="AN4052" s="120"/>
      <c r="AO4052" s="101"/>
    </row>
    <row r="4053" spans="1:41" ht="16.5">
      <c r="A4053" s="112">
        <v>37565</v>
      </c>
      <c r="B4053" s="73">
        <v>4566</v>
      </c>
      <c r="C4053" s="73">
        <v>4583</v>
      </c>
      <c r="D4053" s="80">
        <f t="shared" si="1798"/>
        <v>-17</v>
      </c>
      <c r="E4053" s="17">
        <f t="shared" si="1789"/>
        <v>4.0000000000000001E-3</v>
      </c>
      <c r="F4053" s="16">
        <f t="shared" si="1799"/>
        <v>0</v>
      </c>
      <c r="G4053" s="16">
        <f t="shared" si="1800"/>
        <v>0</v>
      </c>
      <c r="H4053" s="16">
        <f t="shared" si="1801"/>
        <v>0</v>
      </c>
      <c r="I4053" s="16">
        <f t="shared" si="1802"/>
        <v>0</v>
      </c>
      <c r="J4053" s="16">
        <f t="shared" si="1803"/>
        <v>0</v>
      </c>
      <c r="K4053" s="16">
        <f t="shared" si="1807"/>
        <v>0</v>
      </c>
      <c r="L4053" s="16">
        <f t="shared" si="1804"/>
        <v>0</v>
      </c>
      <c r="M4053" s="72"/>
      <c r="N4053" s="72"/>
      <c r="O4053" s="32">
        <f t="shared" si="1808"/>
        <v>0</v>
      </c>
      <c r="P4053" s="17" t="e">
        <f t="shared" si="1809"/>
        <v>#DIV/0!</v>
      </c>
      <c r="Q4053" s="38">
        <f t="shared" si="1810"/>
        <v>0</v>
      </c>
      <c r="R4053" s="17" t="e">
        <f t="shared" si="1805"/>
        <v>#DIV/0!</v>
      </c>
      <c r="S4053" s="97">
        <f t="shared" si="1806"/>
        <v>4.0000000000000001E-3</v>
      </c>
      <c r="T4053" s="96">
        <f t="shared" si="1790"/>
        <v>1.6162005265872283E-2</v>
      </c>
      <c r="U4053" s="96">
        <f t="shared" si="1791"/>
        <v>1.6162078667787263E-2</v>
      </c>
      <c r="V4053" s="96">
        <f t="shared" si="1792"/>
        <v>1.6162362283382841E-2</v>
      </c>
      <c r="W4053" s="96">
        <f t="shared" si="1793"/>
        <v>1.5860610769734707E-2</v>
      </c>
      <c r="X4053" s="105">
        <f>AVERAGE(S4053:S$4265)</f>
        <v>1.4647887323943634E-2</v>
      </c>
      <c r="Y4053" s="96">
        <f t="shared" si="1794"/>
        <v>1.8127468593796416E-4</v>
      </c>
      <c r="Z4053" s="96">
        <f t="shared" si="1795"/>
        <v>1.8127698362482695E-4</v>
      </c>
      <c r="AA4053" s="96">
        <f t="shared" si="1796"/>
        <v>1.8127181724383605E-4</v>
      </c>
      <c r="AB4053" s="96">
        <f t="shared" si="1797"/>
        <v>1.5926700949280088E-4</v>
      </c>
      <c r="AC4053" s="105">
        <f>_xlfn.VAR.S(S4053:S$4265)</f>
        <v>1.3910656391177335E-4</v>
      </c>
      <c r="AI4053" s="98"/>
      <c r="AJ4053" s="99"/>
      <c r="AK4053" s="116"/>
      <c r="AM4053" s="100"/>
      <c r="AN4053" s="120"/>
      <c r="AO4053" s="101"/>
    </row>
    <row r="4054" spans="1:41" ht="16.5">
      <c r="A4054" s="112">
        <v>37564</v>
      </c>
      <c r="B4054" s="73">
        <v>4583</v>
      </c>
      <c r="C4054" s="73">
        <v>4500</v>
      </c>
      <c r="D4054" s="80">
        <f t="shared" si="1798"/>
        <v>83</v>
      </c>
      <c r="E4054" s="17">
        <f t="shared" si="1789"/>
        <v>1.9E-2</v>
      </c>
      <c r="F4054" s="16">
        <f t="shared" si="1799"/>
        <v>0</v>
      </c>
      <c r="G4054" s="16">
        <f t="shared" si="1800"/>
        <v>0</v>
      </c>
      <c r="H4054" s="16">
        <f t="shared" si="1801"/>
        <v>0</v>
      </c>
      <c r="I4054" s="16">
        <f t="shared" si="1802"/>
        <v>0</v>
      </c>
      <c r="J4054" s="16">
        <f t="shared" si="1803"/>
        <v>0</v>
      </c>
      <c r="K4054" s="16">
        <f t="shared" si="1807"/>
        <v>0</v>
      </c>
      <c r="L4054" s="16">
        <f t="shared" si="1804"/>
        <v>0</v>
      </c>
      <c r="M4054" s="72"/>
      <c r="N4054" s="72"/>
      <c r="O4054" s="32">
        <f t="shared" si="1808"/>
        <v>0</v>
      </c>
      <c r="P4054" s="17" t="e">
        <f t="shared" si="1809"/>
        <v>#DIV/0!</v>
      </c>
      <c r="Q4054" s="38">
        <f t="shared" si="1810"/>
        <v>0</v>
      </c>
      <c r="R4054" s="17" t="e">
        <f t="shared" si="1805"/>
        <v>#DIV/0!</v>
      </c>
      <c r="S4054" s="97">
        <f t="shared" si="1806"/>
        <v>1.9E-2</v>
      </c>
      <c r="T4054" s="96">
        <f t="shared" si="1790"/>
        <v>1.6938303474332214E-2</v>
      </c>
      <c r="U4054" s="96">
        <f t="shared" si="1791"/>
        <v>1.6938381561475813E-2</v>
      </c>
      <c r="V4054" s="96">
        <f t="shared" si="1792"/>
        <v>1.6938683280194513E-2</v>
      </c>
      <c r="W4054" s="96">
        <f t="shared" si="1793"/>
        <v>1.6617671031632669E-2</v>
      </c>
      <c r="X4054" s="105">
        <f>AVERAGE(S4054:S$4265)</f>
        <v>1.4698113207547141E-2</v>
      </c>
      <c r="Y4054" s="96">
        <f t="shared" si="1794"/>
        <v>1.8216032354290333E-4</v>
      </c>
      <c r="Z4054" s="96">
        <f t="shared" si="1795"/>
        <v>1.8216263891383694E-4</v>
      </c>
      <c r="AA4054" s="96">
        <f t="shared" si="1796"/>
        <v>1.8215664440672866E-4</v>
      </c>
      <c r="AB4054" s="96">
        <f t="shared" si="1797"/>
        <v>1.6045379172652347E-4</v>
      </c>
      <c r="AC4054" s="105">
        <f>_xlfn.VAR.S(S4054:S$4265)</f>
        <v>1.3922596798712414E-4</v>
      </c>
      <c r="AI4054" s="98"/>
      <c r="AJ4054" s="99"/>
      <c r="AK4054" s="116"/>
      <c r="AM4054" s="100"/>
      <c r="AN4054" s="120"/>
      <c r="AO4054" s="101"/>
    </row>
    <row r="4055" spans="1:41" ht="16.5">
      <c r="A4055" s="112">
        <v>37561</v>
      </c>
      <c r="B4055" s="73">
        <v>4500</v>
      </c>
      <c r="C4055" s="73">
        <v>4579</v>
      </c>
      <c r="D4055" s="80">
        <f t="shared" si="1798"/>
        <v>-79</v>
      </c>
      <c r="E4055" s="17">
        <f t="shared" si="1789"/>
        <v>1.8000000000000002E-2</v>
      </c>
      <c r="F4055" s="16">
        <f t="shared" si="1799"/>
        <v>0</v>
      </c>
      <c r="G4055" s="16">
        <f t="shared" si="1800"/>
        <v>0</v>
      </c>
      <c r="H4055" s="16">
        <f t="shared" si="1801"/>
        <v>0</v>
      </c>
      <c r="I4055" s="16">
        <f t="shared" si="1802"/>
        <v>0</v>
      </c>
      <c r="J4055" s="16">
        <f t="shared" si="1803"/>
        <v>0</v>
      </c>
      <c r="K4055" s="16">
        <f t="shared" si="1807"/>
        <v>0</v>
      </c>
      <c r="L4055" s="16">
        <f t="shared" si="1804"/>
        <v>0</v>
      </c>
      <c r="M4055" s="72"/>
      <c r="N4055" s="72"/>
      <c r="O4055" s="32">
        <f t="shared" si="1808"/>
        <v>0</v>
      </c>
      <c r="P4055" s="17" t="e">
        <f t="shared" si="1809"/>
        <v>#DIV/0!</v>
      </c>
      <c r="Q4055" s="38">
        <f t="shared" si="1810"/>
        <v>0</v>
      </c>
      <c r="R4055" s="17" t="e">
        <f t="shared" si="1805"/>
        <v>#DIV/0!</v>
      </c>
      <c r="S4055" s="97">
        <f t="shared" si="1806"/>
        <v>1.8000000000000002E-2</v>
      </c>
      <c r="T4055" s="96">
        <f t="shared" si="1790"/>
        <v>1.6806705823757675E-2</v>
      </c>
      <c r="U4055" s="96">
        <f t="shared" si="1791"/>
        <v>1.6806788895187035E-2</v>
      </c>
      <c r="V4055" s="96">
        <f t="shared" si="1792"/>
        <v>1.6807109872547354E-2</v>
      </c>
      <c r="W4055" s="96">
        <f t="shared" si="1793"/>
        <v>1.6465607480460286E-2</v>
      </c>
      <c r="X4055" s="105">
        <f>AVERAGE(S4055:S$4265)</f>
        <v>1.4677725118483385E-2</v>
      </c>
      <c r="Y4055" s="96">
        <f t="shared" si="1794"/>
        <v>1.9348052253435216E-4</v>
      </c>
      <c r="Z4055" s="96">
        <f t="shared" si="1795"/>
        <v>1.9348300895406431E-4</v>
      </c>
      <c r="AA4055" s="96">
        <f t="shared" si="1796"/>
        <v>1.9347672168091906E-4</v>
      </c>
      <c r="AB4055" s="96">
        <f t="shared" si="1797"/>
        <v>1.7033325771033208E-4</v>
      </c>
      <c r="AC4055" s="105">
        <f>_xlfn.VAR.S(S4055:S$4265)</f>
        <v>1.3980040622884303E-4</v>
      </c>
      <c r="AI4055" s="98"/>
      <c r="AJ4055" s="99"/>
      <c r="AK4055" s="116"/>
      <c r="AM4055" s="100"/>
      <c r="AN4055" s="120"/>
      <c r="AO4055" s="101"/>
    </row>
    <row r="4056" spans="1:41" ht="16.5">
      <c r="A4056" s="112">
        <v>37560</v>
      </c>
      <c r="B4056" s="73">
        <v>4579</v>
      </c>
      <c r="C4056" s="73">
        <v>4498</v>
      </c>
      <c r="D4056" s="80">
        <f t="shared" si="1798"/>
        <v>81</v>
      </c>
      <c r="E4056" s="17">
        <f t="shared" si="1789"/>
        <v>1.9E-2</v>
      </c>
      <c r="F4056" s="16">
        <f t="shared" si="1799"/>
        <v>0</v>
      </c>
      <c r="G4056" s="16">
        <f t="shared" si="1800"/>
        <v>0</v>
      </c>
      <c r="H4056" s="16">
        <f t="shared" si="1801"/>
        <v>0</v>
      </c>
      <c r="I4056" s="16">
        <f t="shared" si="1802"/>
        <v>0</v>
      </c>
      <c r="J4056" s="16">
        <f t="shared" si="1803"/>
        <v>0</v>
      </c>
      <c r="K4056" s="16">
        <f t="shared" si="1807"/>
        <v>0</v>
      </c>
      <c r="L4056" s="16">
        <f t="shared" si="1804"/>
        <v>0</v>
      </c>
      <c r="M4056" s="72"/>
      <c r="N4056" s="72"/>
      <c r="O4056" s="32">
        <f t="shared" si="1808"/>
        <v>0</v>
      </c>
      <c r="P4056" s="17" t="e">
        <f t="shared" si="1809"/>
        <v>#DIV/0!</v>
      </c>
      <c r="Q4056" s="38">
        <f t="shared" si="1810"/>
        <v>0</v>
      </c>
      <c r="R4056" s="17" t="e">
        <f t="shared" si="1805"/>
        <v>#DIV/0!</v>
      </c>
      <c r="S4056" s="97">
        <f t="shared" si="1806"/>
        <v>1.9E-2</v>
      </c>
      <c r="T4056" s="96">
        <f t="shared" si="1790"/>
        <v>1.6730538110380506E-2</v>
      </c>
      <c r="U4056" s="96">
        <f t="shared" si="1791"/>
        <v>1.6730626484241527E-2</v>
      </c>
      <c r="V4056" s="96">
        <f t="shared" si="1792"/>
        <v>1.6730967949518463E-2</v>
      </c>
      <c r="W4056" s="96">
        <f t="shared" si="1793"/>
        <v>1.636766753240456E-2</v>
      </c>
      <c r="X4056" s="105">
        <f>AVERAGE(S4056:S$4265)</f>
        <v>1.4661904761904735E-2</v>
      </c>
      <c r="Y4056" s="96">
        <f t="shared" si="1794"/>
        <v>2.0572747928191532E-4</v>
      </c>
      <c r="Z4056" s="96">
        <f t="shared" si="1795"/>
        <v>2.0573013873054658E-4</v>
      </c>
      <c r="AA4056" s="96">
        <f t="shared" si="1796"/>
        <v>2.0572350546830864E-4</v>
      </c>
      <c r="AB4056" s="96">
        <f t="shared" si="1797"/>
        <v>1.810553149852031E-4</v>
      </c>
      <c r="AC4056" s="105">
        <f>_xlfn.VAR.S(S4056:S$4265)</f>
        <v>1.4041624515835123E-4</v>
      </c>
      <c r="AI4056" s="98"/>
      <c r="AJ4056" s="99"/>
      <c r="AK4056" s="116"/>
      <c r="AM4056" s="100"/>
      <c r="AN4056" s="120"/>
      <c r="AO4056" s="101"/>
    </row>
    <row r="4057" spans="1:41" ht="16.5">
      <c r="A4057" s="112">
        <v>37559</v>
      </c>
      <c r="B4057" s="73">
        <v>4498</v>
      </c>
      <c r="C4057" s="73">
        <v>4554</v>
      </c>
      <c r="D4057" s="80">
        <f t="shared" si="1798"/>
        <v>-56</v>
      </c>
      <c r="E4057" s="17">
        <f t="shared" si="1789"/>
        <v>1.3000000000000001E-2</v>
      </c>
      <c r="F4057" s="16">
        <f t="shared" si="1799"/>
        <v>0</v>
      </c>
      <c r="G4057" s="16">
        <f t="shared" si="1800"/>
        <v>0</v>
      </c>
      <c r="H4057" s="16">
        <f t="shared" si="1801"/>
        <v>0</v>
      </c>
      <c r="I4057" s="16">
        <f t="shared" si="1802"/>
        <v>0</v>
      </c>
      <c r="J4057" s="16">
        <f t="shared" si="1803"/>
        <v>0</v>
      </c>
      <c r="K4057" s="16">
        <f t="shared" si="1807"/>
        <v>0</v>
      </c>
      <c r="L4057" s="16">
        <f t="shared" si="1804"/>
        <v>0</v>
      </c>
      <c r="M4057" s="72"/>
      <c r="N4057" s="72"/>
      <c r="O4057" s="32">
        <f t="shared" si="1808"/>
        <v>0</v>
      </c>
      <c r="P4057" s="17" t="e">
        <f t="shared" si="1809"/>
        <v>#DIV/0!</v>
      </c>
      <c r="Q4057" s="38">
        <f t="shared" si="1810"/>
        <v>0</v>
      </c>
      <c r="R4057" s="17" t="e">
        <f t="shared" si="1805"/>
        <v>#DIV/0!</v>
      </c>
      <c r="S4057" s="97">
        <f t="shared" si="1806"/>
        <v>1.3000000000000001E-2</v>
      </c>
      <c r="T4057" s="96">
        <f t="shared" si="1790"/>
        <v>1.6585678840830325E-2</v>
      </c>
      <c r="U4057" s="96">
        <f t="shared" si="1791"/>
        <v>1.6585772855576091E-2</v>
      </c>
      <c r="V4057" s="96">
        <f t="shared" si="1792"/>
        <v>1.6586136116509002E-2</v>
      </c>
      <c r="W4057" s="96">
        <f t="shared" si="1793"/>
        <v>1.6199646311068679E-2</v>
      </c>
      <c r="X4057" s="105">
        <f>AVERAGE(S4057:S$4265)</f>
        <v>1.4641148325358825E-2</v>
      </c>
      <c r="Y4057" s="96">
        <f t="shared" si="1794"/>
        <v>2.1848696008759411E-4</v>
      </c>
      <c r="Z4057" s="96">
        <f t="shared" si="1795"/>
        <v>2.1848981826410018E-4</v>
      </c>
      <c r="AA4057" s="96">
        <f t="shared" si="1796"/>
        <v>2.1848287355045459E-4</v>
      </c>
      <c r="AB4057" s="96">
        <f t="shared" si="1797"/>
        <v>1.9216974950213371E-4</v>
      </c>
      <c r="AC4057" s="105">
        <f>_xlfn.VAR.S(S4057:S$4265)</f>
        <v>1.4100041405962544E-4</v>
      </c>
      <c r="AI4057" s="98"/>
      <c r="AJ4057" s="99"/>
      <c r="AK4057" s="116"/>
      <c r="AM4057" s="100"/>
      <c r="AN4057" s="120"/>
      <c r="AO4057" s="101"/>
    </row>
    <row r="4058" spans="1:41" ht="16.5">
      <c r="A4058" s="112">
        <v>37558</v>
      </c>
      <c r="B4058" s="73">
        <v>4554</v>
      </c>
      <c r="C4058" s="73">
        <v>4601</v>
      </c>
      <c r="D4058" s="80">
        <f t="shared" si="1798"/>
        <v>-47</v>
      </c>
      <c r="E4058" s="17">
        <f t="shared" si="1789"/>
        <v>1.0999999999999999E-2</v>
      </c>
      <c r="F4058" s="16">
        <f t="shared" si="1799"/>
        <v>0</v>
      </c>
      <c r="G4058" s="16">
        <f t="shared" si="1800"/>
        <v>0</v>
      </c>
      <c r="H4058" s="16">
        <f t="shared" si="1801"/>
        <v>0</v>
      </c>
      <c r="I4058" s="16">
        <f t="shared" si="1802"/>
        <v>0</v>
      </c>
      <c r="J4058" s="16">
        <f t="shared" si="1803"/>
        <v>0</v>
      </c>
      <c r="K4058" s="16">
        <f t="shared" si="1807"/>
        <v>0</v>
      </c>
      <c r="L4058" s="16">
        <f t="shared" si="1804"/>
        <v>0</v>
      </c>
      <c r="M4058" s="72"/>
      <c r="N4058" s="72"/>
      <c r="O4058" s="32">
        <f t="shared" si="1808"/>
        <v>0</v>
      </c>
      <c r="P4058" s="17" t="e">
        <f t="shared" si="1809"/>
        <v>#DIV/0!</v>
      </c>
      <c r="Q4058" s="38">
        <f t="shared" si="1810"/>
        <v>0</v>
      </c>
      <c r="R4058" s="17" t="e">
        <f t="shared" si="1805"/>
        <v>#DIV/0!</v>
      </c>
      <c r="S4058" s="97">
        <f t="shared" si="1806"/>
        <v>1.0999999999999999E-2</v>
      </c>
      <c r="T4058" s="96">
        <f t="shared" si="1790"/>
        <v>1.6814551958330134E-2</v>
      </c>
      <c r="U4058" s="96">
        <f t="shared" si="1791"/>
        <v>1.681465197401712E-2</v>
      </c>
      <c r="V4058" s="96">
        <f t="shared" si="1792"/>
        <v>1.6815038421818088E-2</v>
      </c>
      <c r="W4058" s="96">
        <f t="shared" si="1793"/>
        <v>1.6403879054328382E-2</v>
      </c>
      <c r="X4058" s="105">
        <f>AVERAGE(S4058:S$4265)</f>
        <v>1.4649038461538434E-2</v>
      </c>
      <c r="Y4058" s="96">
        <f t="shared" si="1794"/>
        <v>2.3150416137130437E-4</v>
      </c>
      <c r="Z4058" s="96">
        <f t="shared" si="1795"/>
        <v>2.3150715327992325E-4</v>
      </c>
      <c r="AA4058" s="96">
        <f t="shared" si="1796"/>
        <v>2.3149957708601884E-4</v>
      </c>
      <c r="AB4058" s="96">
        <f t="shared" si="1797"/>
        <v>2.0378243118210381E-4</v>
      </c>
      <c r="AC4058" s="105">
        <f>_xlfn.VAR.S(S4058:S$4265)</f>
        <v>1.4166850148643708E-4</v>
      </c>
      <c r="AI4058" s="98"/>
      <c r="AJ4058" s="99"/>
      <c r="AK4058" s="116"/>
      <c r="AM4058" s="100"/>
      <c r="AN4058" s="120"/>
      <c r="AO4058" s="101"/>
    </row>
    <row r="4059" spans="1:41" ht="16.5">
      <c r="A4059" s="112">
        <v>37557</v>
      </c>
      <c r="B4059" s="73">
        <v>4601</v>
      </c>
      <c r="C4059" s="73">
        <v>4564</v>
      </c>
      <c r="D4059" s="80">
        <f t="shared" si="1798"/>
        <v>37</v>
      </c>
      <c r="E4059" s="17">
        <f t="shared" si="1789"/>
        <v>9.0000000000000011E-3</v>
      </c>
      <c r="F4059" s="16">
        <f t="shared" si="1799"/>
        <v>0</v>
      </c>
      <c r="G4059" s="16">
        <f t="shared" si="1800"/>
        <v>0</v>
      </c>
      <c r="H4059" s="16">
        <f t="shared" si="1801"/>
        <v>0</v>
      </c>
      <c r="I4059" s="16">
        <f t="shared" si="1802"/>
        <v>0</v>
      </c>
      <c r="J4059" s="16">
        <f t="shared" si="1803"/>
        <v>0</v>
      </c>
      <c r="K4059" s="16">
        <f t="shared" si="1807"/>
        <v>0</v>
      </c>
      <c r="L4059" s="16">
        <f t="shared" si="1804"/>
        <v>0</v>
      </c>
      <c r="M4059" s="72"/>
      <c r="N4059" s="72"/>
      <c r="O4059" s="32">
        <f t="shared" si="1808"/>
        <v>0</v>
      </c>
      <c r="P4059" s="17" t="e">
        <f t="shared" si="1809"/>
        <v>#DIV/0!</v>
      </c>
      <c r="Q4059" s="38">
        <f t="shared" si="1810"/>
        <v>0</v>
      </c>
      <c r="R4059" s="17" t="e">
        <f t="shared" si="1805"/>
        <v>#DIV/0!</v>
      </c>
      <c r="S4059" s="97">
        <f t="shared" si="1806"/>
        <v>9.0000000000000011E-3</v>
      </c>
      <c r="T4059" s="96">
        <f t="shared" si="1790"/>
        <v>1.7185693572691632E-2</v>
      </c>
      <c r="U4059" s="96">
        <f t="shared" si="1791"/>
        <v>1.718579997235864E-2</v>
      </c>
      <c r="V4059" s="96">
        <f t="shared" si="1792"/>
        <v>1.718621108704052E-2</v>
      </c>
      <c r="W4059" s="96">
        <f t="shared" si="1793"/>
        <v>1.6748807504604661E-2</v>
      </c>
      <c r="X4059" s="105">
        <f>AVERAGE(S4059:S$4265)</f>
        <v>1.466666666666664E-2</v>
      </c>
      <c r="Y4059" s="96">
        <f t="shared" si="1794"/>
        <v>2.4383871603488304E-4</v>
      </c>
      <c r="Z4059" s="96">
        <f t="shared" si="1795"/>
        <v>2.4384181489578866E-4</v>
      </c>
      <c r="AA4059" s="96">
        <f t="shared" si="1796"/>
        <v>2.4383343045661005E-4</v>
      </c>
      <c r="AB4059" s="96">
        <f t="shared" si="1797"/>
        <v>2.1492586877880349E-4</v>
      </c>
      <c r="AC4059" s="105">
        <f>_xlfn.VAR.S(S4059:S$4265)</f>
        <v>1.4229126213592314E-4</v>
      </c>
      <c r="AI4059" s="98"/>
      <c r="AJ4059" s="99"/>
      <c r="AK4059" s="116"/>
      <c r="AM4059" s="100"/>
      <c r="AN4059" s="120"/>
      <c r="AO4059" s="101"/>
    </row>
    <row r="4060" spans="1:41" ht="16.5">
      <c r="A4060" s="112">
        <v>37554</v>
      </c>
      <c r="B4060" s="73">
        <v>4564</v>
      </c>
      <c r="C4060" s="73">
        <v>4574</v>
      </c>
      <c r="D4060" s="80">
        <f t="shared" si="1798"/>
        <v>-10</v>
      </c>
      <c r="E4060" s="17">
        <f t="shared" si="1789"/>
        <v>3.0000000000000001E-3</v>
      </c>
      <c r="F4060" s="16">
        <f t="shared" si="1799"/>
        <v>0</v>
      </c>
      <c r="G4060" s="16">
        <f t="shared" si="1800"/>
        <v>0</v>
      </c>
      <c r="H4060" s="16">
        <f t="shared" si="1801"/>
        <v>0</v>
      </c>
      <c r="I4060" s="16">
        <f t="shared" si="1802"/>
        <v>0</v>
      </c>
      <c r="J4060" s="16">
        <f t="shared" si="1803"/>
        <v>0</v>
      </c>
      <c r="K4060" s="16">
        <f t="shared" si="1807"/>
        <v>0</v>
      </c>
      <c r="L4060" s="16">
        <f t="shared" si="1804"/>
        <v>0</v>
      </c>
      <c r="M4060" s="72"/>
      <c r="N4060" s="72"/>
      <c r="O4060" s="32">
        <f t="shared" si="1808"/>
        <v>0</v>
      </c>
      <c r="P4060" s="17" t="e">
        <f t="shared" si="1809"/>
        <v>#DIV/0!</v>
      </c>
      <c r="Q4060" s="38">
        <f t="shared" si="1810"/>
        <v>0</v>
      </c>
      <c r="R4060" s="17" t="e">
        <f t="shared" si="1805"/>
        <v>#DIV/0!</v>
      </c>
      <c r="S4060" s="97">
        <f t="shared" si="1806"/>
        <v>3.0000000000000001E-3</v>
      </c>
      <c r="T4060" s="96">
        <f t="shared" si="1790"/>
        <v>1.7708184651799606E-2</v>
      </c>
      <c r="U4060" s="96">
        <f t="shared" si="1791"/>
        <v>1.770829784293472E-2</v>
      </c>
      <c r="V4060" s="96">
        <f t="shared" si="1792"/>
        <v>1.7708735198979281E-2</v>
      </c>
      <c r="W4060" s="96">
        <f t="shared" si="1793"/>
        <v>1.724341223894113E-2</v>
      </c>
      <c r="X4060" s="105">
        <f>AVERAGE(S4060:S$4265)</f>
        <v>1.4694174757281526E-2</v>
      </c>
      <c r="Y4060" s="96">
        <f t="shared" si="1794"/>
        <v>2.5456251833946039E-4</v>
      </c>
      <c r="Z4060" s="96">
        <f t="shared" si="1795"/>
        <v>2.5456568916650316E-4</v>
      </c>
      <c r="AA4060" s="96">
        <f t="shared" si="1796"/>
        <v>2.5455628333048258E-4</v>
      </c>
      <c r="AB4060" s="96">
        <f t="shared" si="1797"/>
        <v>2.2481194437680684E-4</v>
      </c>
      <c r="AC4060" s="105">
        <f>_xlfn.VAR.S(S4060:S$4265)</f>
        <v>1.4282796590101907E-4</v>
      </c>
      <c r="AI4060" s="98"/>
      <c r="AJ4060" s="99"/>
      <c r="AK4060" s="116"/>
      <c r="AM4060" s="100"/>
      <c r="AN4060" s="120"/>
      <c r="AO4060" s="101"/>
    </row>
    <row r="4061" spans="1:41" ht="16.5">
      <c r="A4061" s="112">
        <v>37553</v>
      </c>
      <c r="B4061" s="73">
        <v>4574</v>
      </c>
      <c r="C4061" s="73">
        <v>4589</v>
      </c>
      <c r="D4061" s="80">
        <f t="shared" si="1798"/>
        <v>-15</v>
      </c>
      <c r="E4061" s="17">
        <f t="shared" si="1789"/>
        <v>4.0000000000000001E-3</v>
      </c>
      <c r="F4061" s="16">
        <f t="shared" si="1799"/>
        <v>0</v>
      </c>
      <c r="G4061" s="16">
        <f t="shared" si="1800"/>
        <v>0</v>
      </c>
      <c r="H4061" s="16">
        <f t="shared" si="1801"/>
        <v>0</v>
      </c>
      <c r="I4061" s="16">
        <f t="shared" si="1802"/>
        <v>0</v>
      </c>
      <c r="J4061" s="16">
        <f t="shared" si="1803"/>
        <v>0</v>
      </c>
      <c r="K4061" s="16">
        <f t="shared" si="1807"/>
        <v>0</v>
      </c>
      <c r="L4061" s="16">
        <f t="shared" si="1804"/>
        <v>0</v>
      </c>
      <c r="M4061" s="72"/>
      <c r="N4061" s="72"/>
      <c r="O4061" s="32">
        <f t="shared" si="1808"/>
        <v>0</v>
      </c>
      <c r="P4061" s="17" t="e">
        <f t="shared" si="1809"/>
        <v>#DIV/0!</v>
      </c>
      <c r="Q4061" s="38">
        <f t="shared" si="1810"/>
        <v>0</v>
      </c>
      <c r="R4061" s="17" t="e">
        <f t="shared" si="1805"/>
        <v>#DIV/0!</v>
      </c>
      <c r="S4061" s="97">
        <f t="shared" si="1806"/>
        <v>4.0000000000000001E-3</v>
      </c>
      <c r="T4061" s="96">
        <f t="shared" si="1790"/>
        <v>1.8647004948722987E-2</v>
      </c>
      <c r="U4061" s="96">
        <f t="shared" si="1791"/>
        <v>1.8647125364824171E-2</v>
      </c>
      <c r="V4061" s="96">
        <f t="shared" si="1792"/>
        <v>1.8647590637212001E-2</v>
      </c>
      <c r="W4061" s="96">
        <f t="shared" si="1793"/>
        <v>1.8152566211639503E-2</v>
      </c>
      <c r="X4061" s="105">
        <f>AVERAGE(S4061:S$4265)</f>
        <v>1.4751219512195093E-2</v>
      </c>
      <c r="Y4061" s="96">
        <f t="shared" si="1794"/>
        <v>2.5518382181653054E-4</v>
      </c>
      <c r="Z4061" s="96">
        <f t="shared" si="1795"/>
        <v>2.5518695450590608E-4</v>
      </c>
      <c r="AA4061" s="96">
        <f t="shared" si="1796"/>
        <v>2.5517601889946459E-4</v>
      </c>
      <c r="AB4061" s="96">
        <f t="shared" si="1797"/>
        <v>2.2621218813223594E-4</v>
      </c>
      <c r="AC4061" s="105">
        <f>_xlfn.VAR.S(S4061:S$4265)</f>
        <v>1.4285447154471626E-4</v>
      </c>
      <c r="AI4061" s="98"/>
      <c r="AJ4061" s="99"/>
      <c r="AK4061" s="116"/>
      <c r="AM4061" s="100"/>
      <c r="AN4061" s="120"/>
      <c r="AO4061" s="101"/>
    </row>
    <row r="4062" spans="1:41" ht="16.5">
      <c r="A4062" s="112">
        <v>37552</v>
      </c>
      <c r="B4062" s="73">
        <v>4589</v>
      </c>
      <c r="C4062" s="73">
        <v>4386</v>
      </c>
      <c r="D4062" s="80">
        <f t="shared" si="1798"/>
        <v>203</v>
      </c>
      <c r="E4062" s="17">
        <f t="shared" si="1789"/>
        <v>4.7E-2</v>
      </c>
      <c r="F4062" s="16">
        <f t="shared" si="1799"/>
        <v>0</v>
      </c>
      <c r="G4062" s="16">
        <f t="shared" si="1800"/>
        <v>0</v>
      </c>
      <c r="H4062" s="16">
        <f t="shared" si="1801"/>
        <v>0</v>
      </c>
      <c r="I4062" s="16">
        <f t="shared" si="1802"/>
        <v>0</v>
      </c>
      <c r="J4062" s="16">
        <f t="shared" si="1803"/>
        <v>0</v>
      </c>
      <c r="K4062" s="16">
        <f t="shared" si="1807"/>
        <v>0</v>
      </c>
      <c r="L4062" s="16">
        <f t="shared" si="1804"/>
        <v>0</v>
      </c>
      <c r="M4062" s="72"/>
      <c r="N4062" s="72"/>
      <c r="O4062" s="32">
        <f t="shared" si="1808"/>
        <v>0</v>
      </c>
      <c r="P4062" s="17" t="e">
        <f t="shared" si="1809"/>
        <v>#DIV/0!</v>
      </c>
      <c r="Q4062" s="38">
        <f t="shared" si="1810"/>
        <v>0</v>
      </c>
      <c r="R4062" s="17" t="e">
        <f t="shared" si="1805"/>
        <v>#DIV/0!</v>
      </c>
      <c r="S4062" s="97">
        <f t="shared" si="1806"/>
        <v>4.7E-2</v>
      </c>
      <c r="T4062" s="96">
        <f t="shared" si="1790"/>
        <v>1.9581920158215943E-2</v>
      </c>
      <c r="U4062" s="96">
        <f t="shared" si="1791"/>
        <v>1.9582048260451245E-2</v>
      </c>
      <c r="V4062" s="96">
        <f t="shared" si="1792"/>
        <v>1.9582543231076596E-2</v>
      </c>
      <c r="W4062" s="96">
        <f t="shared" si="1793"/>
        <v>1.9055921501744153E-2</v>
      </c>
      <c r="X4062" s="105">
        <f>AVERAGE(S4062:S$4265)</f>
        <v>1.4803921568627422E-2</v>
      </c>
      <c r="Y4062" s="96">
        <f t="shared" si="1794"/>
        <v>2.5597451879522294E-4</v>
      </c>
      <c r="Z4062" s="96">
        <f t="shared" si="1795"/>
        <v>2.5597759662387677E-4</v>
      </c>
      <c r="AA4062" s="96">
        <f t="shared" si="1796"/>
        <v>2.5596497838995994E-4</v>
      </c>
      <c r="AB4062" s="96">
        <f t="shared" si="1797"/>
        <v>2.2786646841462292E-4</v>
      </c>
      <c r="AC4062" s="105">
        <f>_xlfn.VAR.S(S4062:S$4265)</f>
        <v>1.4298599439775995E-4</v>
      </c>
      <c r="AI4062" s="98"/>
      <c r="AJ4062" s="99"/>
      <c r="AK4062" s="116"/>
      <c r="AM4062" s="100"/>
      <c r="AN4062" s="120"/>
      <c r="AO4062" s="101"/>
    </row>
    <row r="4063" spans="1:41" ht="16.5">
      <c r="A4063" s="112">
        <v>37551</v>
      </c>
      <c r="B4063" s="73">
        <v>4386</v>
      </c>
      <c r="C4063" s="73">
        <v>4463</v>
      </c>
      <c r="D4063" s="80">
        <f t="shared" si="1798"/>
        <v>-77</v>
      </c>
      <c r="E4063" s="17">
        <f t="shared" si="1789"/>
        <v>1.8000000000000002E-2</v>
      </c>
      <c r="F4063" s="16">
        <f t="shared" si="1799"/>
        <v>0</v>
      </c>
      <c r="G4063" s="16">
        <f t="shared" si="1800"/>
        <v>0</v>
      </c>
      <c r="H4063" s="16">
        <f t="shared" si="1801"/>
        <v>0</v>
      </c>
      <c r="I4063" s="16">
        <f t="shared" si="1802"/>
        <v>0</v>
      </c>
      <c r="J4063" s="16">
        <f t="shared" si="1803"/>
        <v>0</v>
      </c>
      <c r="K4063" s="16">
        <f t="shared" si="1807"/>
        <v>0</v>
      </c>
      <c r="L4063" s="16">
        <f t="shared" si="1804"/>
        <v>0</v>
      </c>
      <c r="M4063" s="72"/>
      <c r="N4063" s="72"/>
      <c r="O4063" s="32">
        <f t="shared" si="1808"/>
        <v>0</v>
      </c>
      <c r="P4063" s="17" t="e">
        <f t="shared" si="1809"/>
        <v>#DIV/0!</v>
      </c>
      <c r="Q4063" s="38">
        <f t="shared" si="1810"/>
        <v>0</v>
      </c>
      <c r="R4063" s="17" t="e">
        <f t="shared" si="1805"/>
        <v>#DIV/0!</v>
      </c>
      <c r="S4063" s="97">
        <f t="shared" si="1806"/>
        <v>1.8000000000000002E-2</v>
      </c>
      <c r="T4063" s="96">
        <f t="shared" si="1790"/>
        <v>1.7831829955548873E-2</v>
      </c>
      <c r="U4063" s="96">
        <f t="shared" si="1791"/>
        <v>1.78319662345226E-2</v>
      </c>
      <c r="V4063" s="96">
        <f t="shared" si="1792"/>
        <v>1.7832492799017653E-2</v>
      </c>
      <c r="W4063" s="96">
        <f t="shared" si="1793"/>
        <v>1.7272256916749096E-2</v>
      </c>
      <c r="X4063" s="105">
        <f>AVERAGE(S4063:S$4265)</f>
        <v>1.4645320197044306E-2</v>
      </c>
      <c r="Y4063" s="96">
        <f t="shared" si="1794"/>
        <v>2.1800807464968295E-4</v>
      </c>
      <c r="Z4063" s="96">
        <f t="shared" si="1795"/>
        <v>2.1801185638216486E-4</v>
      </c>
      <c r="AA4063" s="96">
        <f t="shared" si="1796"/>
        <v>2.1800039341574308E-4</v>
      </c>
      <c r="AB4063" s="96">
        <f t="shared" si="1797"/>
        <v>1.9256827343364021E-4</v>
      </c>
      <c r="AC4063" s="105">
        <f>_xlfn.VAR.S(S4063:S$4265)</f>
        <v>1.3853694581280891E-4</v>
      </c>
      <c r="AI4063" s="98"/>
      <c r="AJ4063" s="99"/>
      <c r="AK4063" s="116"/>
      <c r="AM4063" s="100"/>
      <c r="AN4063" s="120"/>
      <c r="AO4063" s="101"/>
    </row>
    <row r="4064" spans="1:41" ht="16.5">
      <c r="A4064" s="112">
        <v>37550</v>
      </c>
      <c r="B4064" s="73">
        <v>4463</v>
      </c>
      <c r="C4064" s="73">
        <v>4458</v>
      </c>
      <c r="D4064" s="80">
        <f t="shared" si="1798"/>
        <v>5</v>
      </c>
      <c r="E4064" s="17">
        <f t="shared" si="1789"/>
        <v>2E-3</v>
      </c>
      <c r="F4064" s="16">
        <f t="shared" si="1799"/>
        <v>0</v>
      </c>
      <c r="G4064" s="16">
        <f t="shared" si="1800"/>
        <v>0</v>
      </c>
      <c r="H4064" s="16">
        <f t="shared" si="1801"/>
        <v>0</v>
      </c>
      <c r="I4064" s="16">
        <f t="shared" si="1802"/>
        <v>0</v>
      </c>
      <c r="J4064" s="16">
        <f t="shared" si="1803"/>
        <v>0</v>
      </c>
      <c r="K4064" s="16">
        <f t="shared" si="1807"/>
        <v>0</v>
      </c>
      <c r="L4064" s="16">
        <f t="shared" si="1804"/>
        <v>0</v>
      </c>
      <c r="M4064" s="72"/>
      <c r="N4064" s="72"/>
      <c r="O4064" s="32">
        <f t="shared" si="1808"/>
        <v>0</v>
      </c>
      <c r="P4064" s="17" t="e">
        <f t="shared" si="1809"/>
        <v>#DIV/0!</v>
      </c>
      <c r="Q4064" s="38">
        <f t="shared" si="1810"/>
        <v>0</v>
      </c>
      <c r="R4064" s="17" t="e">
        <f t="shared" si="1805"/>
        <v>#DIV/0!</v>
      </c>
      <c r="S4064" s="97">
        <f t="shared" si="1806"/>
        <v>2E-3</v>
      </c>
      <c r="T4064" s="96">
        <f t="shared" si="1790"/>
        <v>1.7821095697392417E-2</v>
      </c>
      <c r="U4064" s="96">
        <f t="shared" si="1791"/>
        <v>1.7821240675024042E-2</v>
      </c>
      <c r="V4064" s="96">
        <f t="shared" si="1792"/>
        <v>1.782180085001878E-2</v>
      </c>
      <c r="W4064" s="96">
        <f t="shared" si="1793"/>
        <v>1.7225805230584146E-2</v>
      </c>
      <c r="X4064" s="105">
        <f>AVERAGE(S4064:S$4265)</f>
        <v>1.46287128712871E-2</v>
      </c>
      <c r="Y4064" s="96">
        <f t="shared" si="1794"/>
        <v>2.3192144068586541E-4</v>
      </c>
      <c r="Z4064" s="96">
        <f t="shared" si="1795"/>
        <v>2.3192546711530736E-4</v>
      </c>
      <c r="AA4064" s="96">
        <f t="shared" si="1796"/>
        <v>2.3191328523353177E-4</v>
      </c>
      <c r="AB4064" s="96">
        <f t="shared" si="1797"/>
        <v>2.0482606046162452E-4</v>
      </c>
      <c r="AC4064" s="105">
        <f>_xlfn.VAR.S(S4064:S$4265)</f>
        <v>1.3916991773804341E-4</v>
      </c>
      <c r="AI4064" s="98"/>
      <c r="AJ4064" s="99"/>
      <c r="AK4064" s="116"/>
      <c r="AM4064" s="100"/>
      <c r="AN4064" s="120"/>
      <c r="AO4064" s="101"/>
    </row>
    <row r="4065" spans="1:41" ht="16.5">
      <c r="A4065" s="112">
        <v>37547</v>
      </c>
      <c r="B4065" s="73">
        <v>4458</v>
      </c>
      <c r="C4065" s="73">
        <v>4280</v>
      </c>
      <c r="D4065" s="80">
        <f t="shared" si="1798"/>
        <v>178</v>
      </c>
      <c r="E4065" s="17">
        <f t="shared" si="1789"/>
        <v>4.2000000000000003E-2</v>
      </c>
      <c r="F4065" s="16">
        <f t="shared" si="1799"/>
        <v>0</v>
      </c>
      <c r="G4065" s="16">
        <f t="shared" si="1800"/>
        <v>0</v>
      </c>
      <c r="H4065" s="16">
        <f t="shared" si="1801"/>
        <v>0</v>
      </c>
      <c r="I4065" s="16">
        <f t="shared" si="1802"/>
        <v>0</v>
      </c>
      <c r="J4065" s="16">
        <f t="shared" si="1803"/>
        <v>0</v>
      </c>
      <c r="K4065" s="16">
        <f t="shared" si="1807"/>
        <v>0</v>
      </c>
      <c r="L4065" s="16">
        <f t="shared" si="1804"/>
        <v>0</v>
      </c>
      <c r="M4065" s="72"/>
      <c r="N4065" s="72"/>
      <c r="O4065" s="32">
        <f t="shared" si="1808"/>
        <v>0</v>
      </c>
      <c r="P4065" s="17" t="e">
        <f t="shared" si="1809"/>
        <v>#DIV/0!</v>
      </c>
      <c r="Q4065" s="38">
        <f t="shared" si="1810"/>
        <v>0</v>
      </c>
      <c r="R4065" s="17" t="e">
        <f t="shared" si="1805"/>
        <v>#DIV/0!</v>
      </c>
      <c r="S4065" s="97">
        <f t="shared" si="1806"/>
        <v>4.2000000000000003E-2</v>
      </c>
      <c r="T4065" s="96">
        <f t="shared" si="1790"/>
        <v>1.8830952869566403E-2</v>
      </c>
      <c r="U4065" s="96">
        <f t="shared" si="1791"/>
        <v>1.8831107101089407E-2</v>
      </c>
      <c r="V4065" s="96">
        <f t="shared" si="1792"/>
        <v>1.8831703031934873E-2</v>
      </c>
      <c r="W4065" s="96">
        <f t="shared" si="1793"/>
        <v>1.8197665138919305E-2</v>
      </c>
      <c r="X4065" s="105">
        <f>AVERAGE(S4065:S$4265)</f>
        <v>1.4691542288557185E-2</v>
      </c>
      <c r="Y4065" s="96">
        <f t="shared" si="1794"/>
        <v>2.2864317257022498E-4</v>
      </c>
      <c r="Z4065" s="96">
        <f t="shared" si="1795"/>
        <v>2.2864712461745406E-4</v>
      </c>
      <c r="AA4065" s="96">
        <f t="shared" si="1796"/>
        <v>2.2863288469810323E-4</v>
      </c>
      <c r="AB4065" s="96">
        <f t="shared" si="1797"/>
        <v>2.0310271464515266E-4</v>
      </c>
      <c r="AC4065" s="105">
        <f>_xlfn.VAR.S(S4065:S$4265)</f>
        <v>1.3906437810945374E-4</v>
      </c>
      <c r="AI4065" s="98"/>
      <c r="AJ4065" s="99"/>
      <c r="AK4065" s="116"/>
      <c r="AM4065" s="100"/>
      <c r="AN4065" s="120"/>
      <c r="AO4065" s="101"/>
    </row>
    <row r="4066" spans="1:41" ht="16.5">
      <c r="A4066" s="112">
        <v>37546</v>
      </c>
      <c r="B4066" s="73">
        <v>4280</v>
      </c>
      <c r="C4066" s="73">
        <v>4223</v>
      </c>
      <c r="D4066" s="80">
        <f t="shared" si="1798"/>
        <v>57</v>
      </c>
      <c r="E4066" s="17">
        <f t="shared" si="1789"/>
        <v>1.3999999999999999E-2</v>
      </c>
      <c r="F4066" s="16">
        <f t="shared" si="1799"/>
        <v>0</v>
      </c>
      <c r="G4066" s="16">
        <f t="shared" si="1800"/>
        <v>0</v>
      </c>
      <c r="H4066" s="16">
        <f t="shared" si="1801"/>
        <v>0</v>
      </c>
      <c r="I4066" s="16">
        <f t="shared" si="1802"/>
        <v>0</v>
      </c>
      <c r="J4066" s="16">
        <f t="shared" si="1803"/>
        <v>0</v>
      </c>
      <c r="K4066" s="16">
        <f t="shared" si="1807"/>
        <v>0</v>
      </c>
      <c r="L4066" s="16">
        <f t="shared" si="1804"/>
        <v>0</v>
      </c>
      <c r="M4066" s="72"/>
      <c r="N4066" s="72"/>
      <c r="O4066" s="32">
        <f t="shared" si="1808"/>
        <v>0</v>
      </c>
      <c r="P4066" s="17" t="e">
        <f t="shared" si="1809"/>
        <v>#DIV/0!</v>
      </c>
      <c r="Q4066" s="38">
        <f t="shared" si="1810"/>
        <v>0</v>
      </c>
      <c r="R4066" s="17" t="e">
        <f t="shared" si="1805"/>
        <v>#DIV/0!</v>
      </c>
      <c r="S4066" s="97">
        <f t="shared" si="1806"/>
        <v>1.3999999999999999E-2</v>
      </c>
      <c r="T4066" s="96">
        <f t="shared" si="1790"/>
        <v>1.7352077520815322E-2</v>
      </c>
      <c r="U4066" s="96">
        <f t="shared" si="1791"/>
        <v>1.7352241596903625E-2</v>
      </c>
      <c r="V4066" s="96">
        <f t="shared" si="1792"/>
        <v>1.7352875565888163E-2</v>
      </c>
      <c r="W4066" s="96">
        <f t="shared" si="1793"/>
        <v>1.6678367169063089E-2</v>
      </c>
      <c r="X4066" s="105">
        <f>AVERAGE(S4066:S$4265)</f>
        <v>1.4554999999999974E-2</v>
      </c>
      <c r="Y4066" s="96">
        <f t="shared" si="1794"/>
        <v>2.0445954001896928E-4</v>
      </c>
      <c r="Z4066" s="96">
        <f t="shared" si="1795"/>
        <v>2.0446426059532932E-4</v>
      </c>
      <c r="AA4066" s="96">
        <f t="shared" si="1796"/>
        <v>2.0445110651688044E-4</v>
      </c>
      <c r="AB4066" s="96">
        <f t="shared" si="1797"/>
        <v>1.7990387867533147E-4</v>
      </c>
      <c r="AC4066" s="105">
        <f>_xlfn.VAR.S(S4066:S$4265)</f>
        <v>1.3599695979899594E-4</v>
      </c>
      <c r="AI4066" s="98"/>
      <c r="AJ4066" s="99"/>
      <c r="AK4066" s="116"/>
      <c r="AM4066" s="100"/>
      <c r="AN4066" s="120"/>
      <c r="AO4066" s="101"/>
    </row>
    <row r="4067" spans="1:41" ht="16.5">
      <c r="A4067" s="112">
        <v>37545</v>
      </c>
      <c r="B4067" s="73">
        <v>4223</v>
      </c>
      <c r="C4067" s="73">
        <v>4131</v>
      </c>
      <c r="D4067" s="80">
        <f t="shared" si="1798"/>
        <v>92</v>
      </c>
      <c r="E4067" s="17">
        <f t="shared" si="1789"/>
        <v>2.3E-2</v>
      </c>
      <c r="F4067" s="16">
        <f t="shared" si="1799"/>
        <v>0</v>
      </c>
      <c r="G4067" s="16">
        <f t="shared" si="1800"/>
        <v>0</v>
      </c>
      <c r="H4067" s="16">
        <f t="shared" si="1801"/>
        <v>0</v>
      </c>
      <c r="I4067" s="16">
        <f t="shared" si="1802"/>
        <v>0</v>
      </c>
      <c r="J4067" s="16">
        <f t="shared" si="1803"/>
        <v>0</v>
      </c>
      <c r="K4067" s="16">
        <f t="shared" si="1807"/>
        <v>0</v>
      </c>
      <c r="L4067" s="16">
        <f t="shared" si="1804"/>
        <v>0</v>
      </c>
      <c r="M4067" s="72"/>
      <c r="N4067" s="72"/>
      <c r="O4067" s="32">
        <f t="shared" si="1808"/>
        <v>0</v>
      </c>
      <c r="P4067" s="17" t="e">
        <f t="shared" si="1809"/>
        <v>#DIV/0!</v>
      </c>
      <c r="Q4067" s="38">
        <f t="shared" si="1810"/>
        <v>0</v>
      </c>
      <c r="R4067" s="17" t="e">
        <f t="shared" si="1805"/>
        <v>#DIV/0!</v>
      </c>
      <c r="S4067" s="97">
        <f t="shared" si="1806"/>
        <v>2.3E-2</v>
      </c>
      <c r="T4067" s="96">
        <f t="shared" si="1790"/>
        <v>1.756603991576098E-2</v>
      </c>
      <c r="U4067" s="96">
        <f t="shared" si="1791"/>
        <v>1.7566214464791091E-2</v>
      </c>
      <c r="V4067" s="96">
        <f t="shared" si="1792"/>
        <v>1.7566888899881023E-2</v>
      </c>
      <c r="W4067" s="96">
        <f t="shared" si="1793"/>
        <v>1.6849326775599031E-2</v>
      </c>
      <c r="X4067" s="105">
        <f>AVERAGE(S4067:S$4265)</f>
        <v>1.455778894472359E-2</v>
      </c>
      <c r="Y4067" s="96">
        <f t="shared" si="1794"/>
        <v>2.1669844848736306E-4</v>
      </c>
      <c r="Z4067" s="96">
        <f t="shared" si="1795"/>
        <v>2.1670339091361301E-4</v>
      </c>
      <c r="AA4067" s="96">
        <f t="shared" si="1796"/>
        <v>2.1668909013982426E-4</v>
      </c>
      <c r="AB4067" s="96">
        <f t="shared" si="1797"/>
        <v>1.9092921237637509E-4</v>
      </c>
      <c r="AC4067" s="105">
        <f>_xlfn.VAR.S(S4067:S$4265)</f>
        <v>1.3668224963199937E-4</v>
      </c>
      <c r="AI4067" s="98"/>
      <c r="AJ4067" s="99"/>
      <c r="AK4067" s="116"/>
      <c r="AM4067" s="100"/>
      <c r="AN4067" s="120"/>
      <c r="AO4067" s="101"/>
    </row>
    <row r="4068" spans="1:41" ht="16.5">
      <c r="A4068" s="112">
        <v>37544</v>
      </c>
      <c r="B4068" s="73">
        <v>4131</v>
      </c>
      <c r="C4068" s="73">
        <v>3910</v>
      </c>
      <c r="D4068" s="80">
        <f t="shared" si="1798"/>
        <v>221</v>
      </c>
      <c r="E4068" s="17">
        <f t="shared" si="1789"/>
        <v>5.7000000000000002E-2</v>
      </c>
      <c r="F4068" s="16">
        <f t="shared" si="1799"/>
        <v>0</v>
      </c>
      <c r="G4068" s="16">
        <f t="shared" si="1800"/>
        <v>0</v>
      </c>
      <c r="H4068" s="16">
        <f t="shared" si="1801"/>
        <v>0</v>
      </c>
      <c r="I4068" s="16">
        <f t="shared" si="1802"/>
        <v>0</v>
      </c>
      <c r="J4068" s="16">
        <f t="shared" si="1803"/>
        <v>0</v>
      </c>
      <c r="K4068" s="16">
        <f t="shared" si="1807"/>
        <v>0</v>
      </c>
      <c r="L4068" s="16">
        <f t="shared" si="1804"/>
        <v>0</v>
      </c>
      <c r="M4068" s="72"/>
      <c r="N4068" s="72"/>
      <c r="O4068" s="32">
        <f t="shared" si="1808"/>
        <v>0</v>
      </c>
      <c r="P4068" s="17" t="e">
        <f t="shared" si="1809"/>
        <v>#DIV/0!</v>
      </c>
      <c r="Q4068" s="38">
        <f t="shared" si="1810"/>
        <v>0</v>
      </c>
      <c r="R4068" s="17" t="e">
        <f t="shared" si="1805"/>
        <v>#DIV/0!</v>
      </c>
      <c r="S4068" s="97">
        <f t="shared" si="1806"/>
        <v>5.7000000000000002E-2</v>
      </c>
      <c r="T4068" s="96">
        <f t="shared" si="1790"/>
        <v>1.7219191399745721E-2</v>
      </c>
      <c r="U4068" s="96">
        <f t="shared" si="1791"/>
        <v>1.7219377090203287E-2</v>
      </c>
      <c r="V4068" s="96">
        <f t="shared" si="1792"/>
        <v>1.7220094574341514E-2</v>
      </c>
      <c r="W4068" s="96">
        <f t="shared" si="1793"/>
        <v>1.6456730612339394E-2</v>
      </c>
      <c r="X4068" s="105">
        <f>AVERAGE(S4068:S$4265)</f>
        <v>1.451515151515149E-2</v>
      </c>
      <c r="Y4068" s="96">
        <f t="shared" si="1794"/>
        <v>2.2839721659893259E-4</v>
      </c>
      <c r="Z4068" s="96">
        <f t="shared" si="1795"/>
        <v>2.2840261153201811E-4</v>
      </c>
      <c r="AA4068" s="96">
        <f t="shared" si="1796"/>
        <v>2.2838792737877754E-4</v>
      </c>
      <c r="AB4068" s="96">
        <f t="shared" si="1797"/>
        <v>2.0070145266975884E-4</v>
      </c>
      <c r="AC4068" s="105">
        <f>_xlfn.VAR.S(S4068:S$4265)</f>
        <v>1.3701245962159767E-4</v>
      </c>
      <c r="AI4068" s="98"/>
      <c r="AJ4068" s="99"/>
      <c r="AK4068" s="116"/>
      <c r="AM4068" s="100"/>
      <c r="AN4068" s="120"/>
      <c r="AO4068" s="101"/>
    </row>
    <row r="4069" spans="1:41" ht="16.5">
      <c r="A4069" s="112">
        <v>37543</v>
      </c>
      <c r="B4069" s="73">
        <v>3910</v>
      </c>
      <c r="C4069" s="73">
        <v>3850</v>
      </c>
      <c r="D4069" s="80">
        <f t="shared" si="1798"/>
        <v>60</v>
      </c>
      <c r="E4069" s="17">
        <f t="shared" si="1789"/>
        <v>1.6E-2</v>
      </c>
      <c r="F4069" s="16">
        <f t="shared" si="1799"/>
        <v>0</v>
      </c>
      <c r="G4069" s="16">
        <f t="shared" si="1800"/>
        <v>0</v>
      </c>
      <c r="H4069" s="16">
        <f t="shared" si="1801"/>
        <v>0</v>
      </c>
      <c r="I4069" s="16">
        <f t="shared" si="1802"/>
        <v>0</v>
      </c>
      <c r="J4069" s="16">
        <f t="shared" si="1803"/>
        <v>0</v>
      </c>
      <c r="K4069" s="16">
        <f t="shared" si="1807"/>
        <v>0</v>
      </c>
      <c r="L4069" s="16">
        <f t="shared" si="1804"/>
        <v>0</v>
      </c>
      <c r="M4069" s="72"/>
      <c r="N4069" s="72"/>
      <c r="O4069" s="32">
        <f t="shared" si="1808"/>
        <v>0</v>
      </c>
      <c r="P4069" s="17" t="e">
        <f t="shared" si="1809"/>
        <v>#DIV/0!</v>
      </c>
      <c r="Q4069" s="38">
        <f t="shared" si="1810"/>
        <v>0</v>
      </c>
      <c r="R4069" s="17" t="e">
        <f t="shared" si="1805"/>
        <v>#DIV/0!</v>
      </c>
      <c r="S4069" s="97">
        <f t="shared" si="1806"/>
        <v>1.6E-2</v>
      </c>
      <c r="T4069" s="96">
        <f t="shared" si="1790"/>
        <v>1.4679990850793318E-2</v>
      </c>
      <c r="U4069" s="96">
        <f t="shared" si="1791"/>
        <v>1.4680188393833282E-2</v>
      </c>
      <c r="V4069" s="96">
        <f t="shared" si="1792"/>
        <v>1.4680951674831395E-2</v>
      </c>
      <c r="W4069" s="96">
        <f t="shared" si="1793"/>
        <v>1.3868862353552542E-2</v>
      </c>
      <c r="X4069" s="105">
        <f>AVERAGE(S4069:S$4265)</f>
        <v>1.4299492385786773E-2</v>
      </c>
      <c r="Y4069" s="96">
        <f t="shared" si="1794"/>
        <v>1.2865768737829389E-4</v>
      </c>
      <c r="Z4069" s="96">
        <f t="shared" si="1795"/>
        <v>1.2866449390333131E-4</v>
      </c>
      <c r="AA4069" s="96">
        <f t="shared" si="1796"/>
        <v>1.2865299607436179E-4</v>
      </c>
      <c r="AB4069" s="96">
        <f t="shared" si="1797"/>
        <v>1.0859154373546138E-4</v>
      </c>
      <c r="AC4069" s="105">
        <f>_xlfn.VAR.S(S4069:S$4265)</f>
        <v>1.2845576504713651E-4</v>
      </c>
      <c r="AI4069" s="98"/>
      <c r="AJ4069" s="99"/>
      <c r="AK4069" s="116"/>
      <c r="AM4069" s="100"/>
      <c r="AN4069" s="120"/>
      <c r="AO4069" s="101"/>
    </row>
    <row r="4070" spans="1:41" ht="16.5">
      <c r="A4070" s="112">
        <v>37540</v>
      </c>
      <c r="B4070" s="73">
        <v>3850</v>
      </c>
      <c r="C4070" s="73">
        <v>3947</v>
      </c>
      <c r="D4070" s="80">
        <f t="shared" si="1798"/>
        <v>-97</v>
      </c>
      <c r="E4070" s="17">
        <f t="shared" si="1789"/>
        <v>2.5000000000000001E-2</v>
      </c>
      <c r="F4070" s="16">
        <f t="shared" si="1799"/>
        <v>0</v>
      </c>
      <c r="G4070" s="16">
        <f t="shared" si="1800"/>
        <v>0</v>
      </c>
      <c r="H4070" s="16">
        <f t="shared" si="1801"/>
        <v>0</v>
      </c>
      <c r="I4070" s="16">
        <f t="shared" si="1802"/>
        <v>0</v>
      </c>
      <c r="J4070" s="16">
        <f t="shared" si="1803"/>
        <v>0</v>
      </c>
      <c r="K4070" s="16">
        <f t="shared" si="1807"/>
        <v>0</v>
      </c>
      <c r="L4070" s="16">
        <f t="shared" si="1804"/>
        <v>0</v>
      </c>
      <c r="M4070" s="72"/>
      <c r="N4070" s="72"/>
      <c r="O4070" s="32">
        <f t="shared" si="1808"/>
        <v>0</v>
      </c>
      <c r="P4070" s="17" t="e">
        <f t="shared" si="1809"/>
        <v>#DIV/0!</v>
      </c>
      <c r="Q4070" s="38">
        <f t="shared" si="1810"/>
        <v>0</v>
      </c>
      <c r="R4070" s="17" t="e">
        <f t="shared" si="1805"/>
        <v>#DIV/0!</v>
      </c>
      <c r="S4070" s="97">
        <f t="shared" si="1806"/>
        <v>2.5000000000000001E-2</v>
      </c>
      <c r="T4070" s="96">
        <f t="shared" si="1790"/>
        <v>1.4595734947652466E-2</v>
      </c>
      <c r="U4070" s="96">
        <f t="shared" si="1791"/>
        <v>1.4595945099822641E-2</v>
      </c>
      <c r="V4070" s="96">
        <f t="shared" si="1792"/>
        <v>1.4596757100884462E-2</v>
      </c>
      <c r="W4070" s="96">
        <f t="shared" si="1793"/>
        <v>1.3732832291013342E-2</v>
      </c>
      <c r="X4070" s="105">
        <f>AVERAGE(S4070:S$4265)</f>
        <v>1.4290816326530585E-2</v>
      </c>
      <c r="Y4070" s="96">
        <f t="shared" si="1794"/>
        <v>1.3674401038091407E-4</v>
      </c>
      <c r="Z4070" s="96">
        <f t="shared" si="1795"/>
        <v>1.3675128903571125E-4</v>
      </c>
      <c r="AA4070" s="96">
        <f t="shared" si="1796"/>
        <v>1.367392028046029E-4</v>
      </c>
      <c r="AB4070" s="96">
        <f t="shared" si="1797"/>
        <v>1.1523302008018621E-4</v>
      </c>
      <c r="AC4070" s="105">
        <f>_xlfn.VAR.S(S4070:S$4265)</f>
        <v>1.290996075353227E-4</v>
      </c>
      <c r="AI4070" s="98"/>
      <c r="AJ4070" s="99"/>
      <c r="AK4070" s="116"/>
      <c r="AM4070" s="100"/>
      <c r="AN4070" s="120"/>
      <c r="AO4070" s="101"/>
    </row>
    <row r="4071" spans="1:41" ht="16.5">
      <c r="A4071" s="112">
        <v>37538</v>
      </c>
      <c r="B4071" s="73">
        <v>3947</v>
      </c>
      <c r="C4071" s="73">
        <v>3964</v>
      </c>
      <c r="D4071" s="80">
        <f t="shared" si="1798"/>
        <v>-17</v>
      </c>
      <c r="E4071" s="17">
        <f t="shared" si="1789"/>
        <v>5.0000000000000001E-3</v>
      </c>
      <c r="F4071" s="16">
        <f t="shared" si="1799"/>
        <v>0</v>
      </c>
      <c r="G4071" s="16">
        <f t="shared" si="1800"/>
        <v>0</v>
      </c>
      <c r="H4071" s="16">
        <f t="shared" si="1801"/>
        <v>0</v>
      </c>
      <c r="I4071" s="16">
        <f t="shared" si="1802"/>
        <v>0</v>
      </c>
      <c r="J4071" s="16">
        <f t="shared" si="1803"/>
        <v>0</v>
      </c>
      <c r="K4071" s="16">
        <f t="shared" si="1807"/>
        <v>0</v>
      </c>
      <c r="L4071" s="16">
        <f t="shared" si="1804"/>
        <v>0</v>
      </c>
      <c r="M4071" s="72"/>
      <c r="N4071" s="72"/>
      <c r="O4071" s="32">
        <f t="shared" si="1808"/>
        <v>0</v>
      </c>
      <c r="P4071" s="17" t="e">
        <f t="shared" si="1809"/>
        <v>#DIV/0!</v>
      </c>
      <c r="Q4071" s="38">
        <f t="shared" si="1810"/>
        <v>0</v>
      </c>
      <c r="R4071" s="17" t="e">
        <f t="shared" si="1805"/>
        <v>#DIV/0!</v>
      </c>
      <c r="S4071" s="97">
        <f t="shared" si="1806"/>
        <v>5.0000000000000001E-3</v>
      </c>
      <c r="T4071" s="96">
        <f t="shared" si="1790"/>
        <v>1.3931632923034537E-2</v>
      </c>
      <c r="U4071" s="96">
        <f t="shared" si="1791"/>
        <v>1.3931856489173021E-2</v>
      </c>
      <c r="V4071" s="96">
        <f t="shared" si="1792"/>
        <v>1.3932720320089853E-2</v>
      </c>
      <c r="W4071" s="96">
        <f t="shared" si="1793"/>
        <v>1.3013651373418448E-2</v>
      </c>
      <c r="X4071" s="105">
        <f>AVERAGE(S4071:S$4265)</f>
        <v>1.4235897435897408E-2</v>
      </c>
      <c r="Y4071" s="96">
        <f t="shared" si="1794"/>
        <v>1.3765264403817754E-4</v>
      </c>
      <c r="Z4071" s="96">
        <f t="shared" si="1795"/>
        <v>1.3766070317993144E-4</v>
      </c>
      <c r="AA4071" s="96">
        <f t="shared" si="1796"/>
        <v>1.3764906599340616E-4</v>
      </c>
      <c r="AB4071" s="96">
        <f t="shared" si="1797"/>
        <v>1.1448518722259607E-4</v>
      </c>
      <c r="AC4071" s="105">
        <f>_xlfn.VAR.S(S4071:S$4265)</f>
        <v>1.2917086968014903E-4</v>
      </c>
      <c r="AI4071" s="98"/>
      <c r="AJ4071" s="99"/>
      <c r="AK4071" s="116"/>
      <c r="AM4071" s="100"/>
      <c r="AN4071" s="120"/>
      <c r="AO4071" s="101"/>
    </row>
    <row r="4072" spans="1:41" ht="16.5">
      <c r="A4072" s="112">
        <v>37537</v>
      </c>
      <c r="B4072" s="73">
        <v>3964</v>
      </c>
      <c r="C4072" s="73">
        <v>3924</v>
      </c>
      <c r="D4072" s="80">
        <f t="shared" si="1798"/>
        <v>40</v>
      </c>
      <c r="E4072" s="17">
        <f t="shared" si="1789"/>
        <v>1.0999999999999999E-2</v>
      </c>
      <c r="F4072" s="16">
        <f t="shared" si="1799"/>
        <v>0</v>
      </c>
      <c r="G4072" s="16">
        <f t="shared" si="1800"/>
        <v>0</v>
      </c>
      <c r="H4072" s="16">
        <f t="shared" si="1801"/>
        <v>0</v>
      </c>
      <c r="I4072" s="16">
        <f t="shared" si="1802"/>
        <v>0</v>
      </c>
      <c r="J4072" s="16">
        <f t="shared" si="1803"/>
        <v>0</v>
      </c>
      <c r="K4072" s="16">
        <f t="shared" si="1807"/>
        <v>0</v>
      </c>
      <c r="L4072" s="16">
        <f t="shared" si="1804"/>
        <v>0</v>
      </c>
      <c r="M4072" s="72"/>
      <c r="N4072" s="72"/>
      <c r="O4072" s="32">
        <f t="shared" si="1808"/>
        <v>0</v>
      </c>
      <c r="P4072" s="17" t="e">
        <f t="shared" si="1809"/>
        <v>#DIV/0!</v>
      </c>
      <c r="Q4072" s="38">
        <f t="shared" si="1810"/>
        <v>0</v>
      </c>
      <c r="R4072" s="17" t="e">
        <f t="shared" si="1805"/>
        <v>#DIV/0!</v>
      </c>
      <c r="S4072" s="97">
        <f t="shared" si="1806"/>
        <v>1.0999999999999999E-2</v>
      </c>
      <c r="T4072" s="96">
        <f t="shared" si="1790"/>
        <v>1.4501737152164402E-2</v>
      </c>
      <c r="U4072" s="96">
        <f t="shared" si="1791"/>
        <v>1.4501974988481938E-2</v>
      </c>
      <c r="V4072" s="96">
        <f t="shared" si="1792"/>
        <v>1.4502893957542397E-2</v>
      </c>
      <c r="W4072" s="96">
        <f t="shared" si="1793"/>
        <v>1.3525161035551542E-2</v>
      </c>
      <c r="X4072" s="105">
        <f>AVERAGE(S4072:S$4265)</f>
        <v>1.4283505154639147E-2</v>
      </c>
      <c r="Y4072" s="96">
        <f t="shared" si="1794"/>
        <v>1.4067623776983857E-4</v>
      </c>
      <c r="Z4072" s="96">
        <f t="shared" si="1795"/>
        <v>1.4068452282875243E-4</v>
      </c>
      <c r="AA4072" s="96">
        <f t="shared" si="1796"/>
        <v>1.4067102806309407E-4</v>
      </c>
      <c r="AB4072" s="96">
        <f t="shared" si="1797"/>
        <v>1.1769369225799424E-4</v>
      </c>
      <c r="AC4072" s="105">
        <f>_xlfn.VAR.S(S4072:S$4265)</f>
        <v>1.2939589231344579E-4</v>
      </c>
      <c r="AI4072" s="98"/>
      <c r="AJ4072" s="99"/>
      <c r="AK4072" s="116"/>
      <c r="AM4072" s="100"/>
      <c r="AN4072" s="120"/>
      <c r="AO4072" s="101"/>
    </row>
    <row r="4073" spans="1:41" ht="16.5">
      <c r="A4073" s="112">
        <v>37536</v>
      </c>
      <c r="B4073" s="73">
        <v>3924</v>
      </c>
      <c r="C4073" s="73">
        <v>4067</v>
      </c>
      <c r="D4073" s="80">
        <f t="shared" si="1798"/>
        <v>-143</v>
      </c>
      <c r="E4073" s="17">
        <f t="shared" si="1789"/>
        <v>3.6000000000000004E-2</v>
      </c>
      <c r="F4073" s="16">
        <f t="shared" si="1799"/>
        <v>0</v>
      </c>
      <c r="G4073" s="16">
        <f t="shared" si="1800"/>
        <v>0</v>
      </c>
      <c r="H4073" s="16">
        <f t="shared" si="1801"/>
        <v>0</v>
      </c>
      <c r="I4073" s="16">
        <f t="shared" si="1802"/>
        <v>0</v>
      </c>
      <c r="J4073" s="16">
        <f t="shared" si="1803"/>
        <v>0</v>
      </c>
      <c r="K4073" s="16">
        <f t="shared" si="1807"/>
        <v>0</v>
      </c>
      <c r="L4073" s="16">
        <f t="shared" si="1804"/>
        <v>0</v>
      </c>
      <c r="M4073" s="72"/>
      <c r="N4073" s="72"/>
      <c r="O4073" s="32">
        <f t="shared" si="1808"/>
        <v>0</v>
      </c>
      <c r="P4073" s="17" t="e">
        <f t="shared" si="1809"/>
        <v>#DIV/0!</v>
      </c>
      <c r="Q4073" s="38">
        <f t="shared" si="1810"/>
        <v>0</v>
      </c>
      <c r="R4073" s="17" t="e">
        <f t="shared" si="1805"/>
        <v>#DIV/0!</v>
      </c>
      <c r="S4073" s="97">
        <f t="shared" si="1806"/>
        <v>3.6000000000000004E-2</v>
      </c>
      <c r="T4073" s="96">
        <f t="shared" si="1790"/>
        <v>1.4725252289536597E-2</v>
      </c>
      <c r="U4073" s="96">
        <f t="shared" si="1791"/>
        <v>1.4725505306895679E-2</v>
      </c>
      <c r="V4073" s="96">
        <f t="shared" si="1792"/>
        <v>1.4726482933555742E-2</v>
      </c>
      <c r="W4073" s="96">
        <f t="shared" si="1793"/>
        <v>1.3686341527182492E-2</v>
      </c>
      <c r="X4073" s="105">
        <f>AVERAGE(S4073:S$4265)</f>
        <v>1.4300518134714998E-2</v>
      </c>
      <c r="Y4073" s="96">
        <f t="shared" si="1794"/>
        <v>1.4876977392829437E-4</v>
      </c>
      <c r="Z4073" s="96">
        <f t="shared" si="1795"/>
        <v>1.4877846749069147E-4</v>
      </c>
      <c r="AA4073" s="96">
        <f t="shared" si="1796"/>
        <v>1.4876364634026503E-4</v>
      </c>
      <c r="AB4073" s="96">
        <f t="shared" si="1797"/>
        <v>1.2479904889645338E-4</v>
      </c>
      <c r="AC4073" s="105">
        <f>_xlfn.VAR.S(S4073:S$4265)</f>
        <v>1.3001338514680584E-4</v>
      </c>
      <c r="AI4073" s="98"/>
      <c r="AJ4073" s="99"/>
      <c r="AK4073" s="116"/>
      <c r="AM4073" s="100"/>
      <c r="AN4073" s="120"/>
      <c r="AO4073" s="101"/>
    </row>
    <row r="4074" spans="1:41" ht="16.5">
      <c r="A4074" s="112">
        <v>37533</v>
      </c>
      <c r="B4074" s="73">
        <v>4067</v>
      </c>
      <c r="C4074" s="73">
        <v>4075</v>
      </c>
      <c r="D4074" s="80">
        <f t="shared" si="1798"/>
        <v>-8</v>
      </c>
      <c r="E4074" s="17">
        <f t="shared" si="1789"/>
        <v>2E-3</v>
      </c>
      <c r="F4074" s="16">
        <f t="shared" si="1799"/>
        <v>0</v>
      </c>
      <c r="G4074" s="16">
        <f t="shared" si="1800"/>
        <v>0</v>
      </c>
      <c r="H4074" s="16">
        <f t="shared" si="1801"/>
        <v>0</v>
      </c>
      <c r="I4074" s="16">
        <f t="shared" si="1802"/>
        <v>0</v>
      </c>
      <c r="J4074" s="16">
        <f t="shared" si="1803"/>
        <v>0</v>
      </c>
      <c r="K4074" s="16">
        <f t="shared" si="1807"/>
        <v>0</v>
      </c>
      <c r="L4074" s="16">
        <f t="shared" si="1804"/>
        <v>0</v>
      </c>
      <c r="M4074" s="72"/>
      <c r="N4074" s="72"/>
      <c r="O4074" s="32">
        <f t="shared" si="1808"/>
        <v>0</v>
      </c>
      <c r="P4074" s="17" t="e">
        <f t="shared" si="1809"/>
        <v>#DIV/0!</v>
      </c>
      <c r="Q4074" s="38">
        <f t="shared" si="1810"/>
        <v>0</v>
      </c>
      <c r="R4074" s="17" t="e">
        <f t="shared" si="1805"/>
        <v>#DIV/0!</v>
      </c>
      <c r="S4074" s="97">
        <f t="shared" si="1806"/>
        <v>2E-3</v>
      </c>
      <c r="T4074" s="96">
        <f t="shared" si="1790"/>
        <v>1.3367289669719782E-2</v>
      </c>
      <c r="U4074" s="96">
        <f t="shared" si="1791"/>
        <v>1.3367558837123062E-2</v>
      </c>
      <c r="V4074" s="96">
        <f t="shared" si="1792"/>
        <v>1.336859886548483E-2</v>
      </c>
      <c r="W4074" s="96">
        <f t="shared" si="1793"/>
        <v>1.2262065454449458E-2</v>
      </c>
      <c r="X4074" s="105">
        <f>AVERAGE(S4074:S$4265)</f>
        <v>1.4187499999999973E-2</v>
      </c>
      <c r="Y4074" s="96">
        <f t="shared" si="1794"/>
        <v>1.2556957373897017E-4</v>
      </c>
      <c r="Z4074" s="96">
        <f t="shared" si="1795"/>
        <v>1.2557959990555984E-4</v>
      </c>
      <c r="AA4074" s="96">
        <f t="shared" si="1796"/>
        <v>1.2556683755487758E-4</v>
      </c>
      <c r="AB4074" s="96">
        <f t="shared" si="1797"/>
        <v>1.0098413577655416E-4</v>
      </c>
      <c r="AC4074" s="105">
        <f>_xlfn.VAR.S(S4074:S$4265)</f>
        <v>1.2821596858638833E-4</v>
      </c>
      <c r="AI4074" s="98"/>
      <c r="AJ4074" s="99"/>
      <c r="AK4074" s="116"/>
      <c r="AM4074" s="100"/>
      <c r="AN4074" s="120"/>
      <c r="AO4074" s="101"/>
    </row>
    <row r="4075" spans="1:41" ht="16.5">
      <c r="A4075" s="112">
        <v>37532</v>
      </c>
      <c r="B4075" s="73">
        <v>4075</v>
      </c>
      <c r="C4075" s="73">
        <v>4171</v>
      </c>
      <c r="D4075" s="80">
        <f t="shared" si="1798"/>
        <v>-96</v>
      </c>
      <c r="E4075" s="17">
        <f t="shared" si="1789"/>
        <v>2.4E-2</v>
      </c>
      <c r="F4075" s="16">
        <f t="shared" si="1799"/>
        <v>0</v>
      </c>
      <c r="G4075" s="16">
        <f t="shared" si="1800"/>
        <v>0</v>
      </c>
      <c r="H4075" s="16">
        <f t="shared" si="1801"/>
        <v>0</v>
      </c>
      <c r="I4075" s="16">
        <f t="shared" si="1802"/>
        <v>0</v>
      </c>
      <c r="J4075" s="16">
        <f t="shared" si="1803"/>
        <v>0</v>
      </c>
      <c r="K4075" s="16">
        <f t="shared" si="1807"/>
        <v>0</v>
      </c>
      <c r="L4075" s="16">
        <f t="shared" si="1804"/>
        <v>0</v>
      </c>
      <c r="M4075" s="72"/>
      <c r="N4075" s="72"/>
      <c r="O4075" s="32">
        <f t="shared" si="1808"/>
        <v>0</v>
      </c>
      <c r="P4075" s="17" t="e">
        <f t="shared" si="1809"/>
        <v>#DIV/0!</v>
      </c>
      <c r="Q4075" s="38">
        <f t="shared" si="1810"/>
        <v>0</v>
      </c>
      <c r="R4075" s="17" t="e">
        <f t="shared" si="1805"/>
        <v>#DIV/0!</v>
      </c>
      <c r="S4075" s="97">
        <f t="shared" si="1806"/>
        <v>2.4E-2</v>
      </c>
      <c r="T4075" s="96">
        <f t="shared" si="1790"/>
        <v>1.4092861350765727E-2</v>
      </c>
      <c r="U4075" s="96">
        <f t="shared" si="1791"/>
        <v>1.4093147699067088E-2</v>
      </c>
      <c r="V4075" s="96">
        <f t="shared" si="1792"/>
        <v>1.4094254112217906E-2</v>
      </c>
      <c r="W4075" s="96">
        <f t="shared" si="1793"/>
        <v>1.2917090908988786E-2</v>
      </c>
      <c r="X4075" s="105">
        <f>AVERAGE(S4075:S$4265)</f>
        <v>1.4251308900523531E-2</v>
      </c>
      <c r="Y4075" s="96">
        <f t="shared" si="1794"/>
        <v>1.2425035744685059E-4</v>
      </c>
      <c r="Z4075" s="96">
        <f t="shared" si="1795"/>
        <v>1.2426058152050293E-4</v>
      </c>
      <c r="AA4075" s="96">
        <f t="shared" si="1796"/>
        <v>1.2424529638619533E-4</v>
      </c>
      <c r="AB4075" s="96">
        <f t="shared" si="1797"/>
        <v>1.0070801758837219E-4</v>
      </c>
      <c r="AC4075" s="105">
        <f>_xlfn.VAR.S(S4075:S$4265)</f>
        <v>1.2810493248828977E-4</v>
      </c>
      <c r="AI4075" s="98"/>
      <c r="AJ4075" s="99"/>
      <c r="AK4075" s="116"/>
      <c r="AM4075" s="100"/>
      <c r="AN4075" s="120"/>
      <c r="AO4075" s="101"/>
    </row>
    <row r="4076" spans="1:41" ht="16.5">
      <c r="A4076" s="112">
        <v>37531</v>
      </c>
      <c r="B4076" s="73">
        <v>4171</v>
      </c>
      <c r="C4076" s="73">
        <v>4162</v>
      </c>
      <c r="D4076" s="80">
        <f t="shared" si="1798"/>
        <v>9</v>
      </c>
      <c r="E4076" s="17">
        <f t="shared" si="1789"/>
        <v>3.0000000000000001E-3</v>
      </c>
      <c r="F4076" s="16">
        <f t="shared" si="1799"/>
        <v>0</v>
      </c>
      <c r="G4076" s="16">
        <f t="shared" si="1800"/>
        <v>0</v>
      </c>
      <c r="H4076" s="16">
        <f t="shared" si="1801"/>
        <v>0</v>
      </c>
      <c r="I4076" s="16">
        <f t="shared" si="1802"/>
        <v>0</v>
      </c>
      <c r="J4076" s="16">
        <f t="shared" si="1803"/>
        <v>0</v>
      </c>
      <c r="K4076" s="16">
        <f t="shared" si="1807"/>
        <v>0</v>
      </c>
      <c r="L4076" s="16">
        <f t="shared" si="1804"/>
        <v>0</v>
      </c>
      <c r="M4076" s="72"/>
      <c r="N4076" s="72"/>
      <c r="O4076" s="32">
        <f t="shared" si="1808"/>
        <v>0</v>
      </c>
      <c r="P4076" s="17" t="e">
        <f t="shared" si="1809"/>
        <v>#DIV/0!</v>
      </c>
      <c r="Q4076" s="38">
        <f t="shared" si="1810"/>
        <v>0</v>
      </c>
      <c r="R4076" s="17" t="e">
        <f t="shared" si="1805"/>
        <v>#DIV/0!</v>
      </c>
      <c r="S4076" s="97">
        <f t="shared" si="1806"/>
        <v>3.0000000000000001E-3</v>
      </c>
      <c r="T4076" s="96">
        <f t="shared" si="1790"/>
        <v>1.3460490798686942E-2</v>
      </c>
      <c r="U4076" s="96">
        <f t="shared" si="1791"/>
        <v>1.3460795424539453E-2</v>
      </c>
      <c r="V4076" s="96">
        <f t="shared" si="1792"/>
        <v>1.3461972459806281E-2</v>
      </c>
      <c r="W4076" s="96">
        <f t="shared" si="1793"/>
        <v>1.2209671179775302E-2</v>
      </c>
      <c r="X4076" s="105">
        <f>AVERAGE(S4076:S$4265)</f>
        <v>1.4199999999999971E-2</v>
      </c>
      <c r="Y4076" s="96">
        <f t="shared" si="1794"/>
        <v>1.2509093850486896E-4</v>
      </c>
      <c r="Z4076" s="96">
        <f t="shared" si="1795"/>
        <v>1.2510222503776426E-4</v>
      </c>
      <c r="AA4076" s="96">
        <f t="shared" si="1796"/>
        <v>1.2508754778715154E-4</v>
      </c>
      <c r="AB4076" s="96">
        <f t="shared" si="1797"/>
        <v>9.9295920375739411E-5</v>
      </c>
      <c r="AC4076" s="105">
        <f>_xlfn.VAR.S(S4076:S$4265)</f>
        <v>1.2827724867724963E-4</v>
      </c>
      <c r="AI4076" s="98"/>
      <c r="AJ4076" s="99"/>
      <c r="AK4076" s="116"/>
      <c r="AM4076" s="100"/>
      <c r="AN4076" s="120"/>
      <c r="AO4076" s="101"/>
    </row>
    <row r="4077" spans="1:41" ht="16.5">
      <c r="A4077" s="112">
        <v>37530</v>
      </c>
      <c r="B4077" s="73">
        <v>4162</v>
      </c>
      <c r="C4077" s="73">
        <v>4191</v>
      </c>
      <c r="D4077" s="80">
        <f t="shared" si="1798"/>
        <v>-29</v>
      </c>
      <c r="E4077" s="17">
        <f t="shared" si="1789"/>
        <v>7.0000000000000001E-3</v>
      </c>
      <c r="F4077" s="16">
        <f t="shared" si="1799"/>
        <v>0</v>
      </c>
      <c r="G4077" s="16">
        <f t="shared" si="1800"/>
        <v>0</v>
      </c>
      <c r="H4077" s="16">
        <f t="shared" si="1801"/>
        <v>0</v>
      </c>
      <c r="I4077" s="16">
        <f t="shared" si="1802"/>
        <v>0</v>
      </c>
      <c r="J4077" s="16">
        <f t="shared" si="1803"/>
        <v>0</v>
      </c>
      <c r="K4077" s="16">
        <f t="shared" si="1807"/>
        <v>0</v>
      </c>
      <c r="L4077" s="16">
        <f t="shared" si="1804"/>
        <v>0</v>
      </c>
      <c r="M4077" s="72"/>
      <c r="N4077" s="72"/>
      <c r="O4077" s="32">
        <f t="shared" si="1808"/>
        <v>0</v>
      </c>
      <c r="P4077" s="17" t="e">
        <f t="shared" si="1809"/>
        <v>#DIV/0!</v>
      </c>
      <c r="Q4077" s="38">
        <f t="shared" si="1810"/>
        <v>0</v>
      </c>
      <c r="R4077" s="17" t="e">
        <f t="shared" si="1805"/>
        <v>#DIV/0!</v>
      </c>
      <c r="S4077" s="97">
        <f t="shared" si="1806"/>
        <v>7.0000000000000001E-3</v>
      </c>
      <c r="T4077" s="96">
        <f t="shared" si="1790"/>
        <v>1.4128181700730789E-2</v>
      </c>
      <c r="U4077" s="96">
        <f t="shared" si="1791"/>
        <v>1.4128505770786655E-2</v>
      </c>
      <c r="V4077" s="96">
        <f t="shared" si="1792"/>
        <v>1.4129757935964129E-2</v>
      </c>
      <c r="W4077" s="96">
        <f t="shared" si="1793"/>
        <v>1.2797522531675855E-2</v>
      </c>
      <c r="X4077" s="105">
        <f>AVERAGE(S4077:S$4265)</f>
        <v>1.4259259259259232E-2</v>
      </c>
      <c r="Y4077" s="96">
        <f t="shared" si="1794"/>
        <v>1.2517101364574486E-4</v>
      </c>
      <c r="Z4077" s="96">
        <f t="shared" si="1795"/>
        <v>1.2518256020887058E-4</v>
      </c>
      <c r="AA4077" s="96">
        <f t="shared" si="1796"/>
        <v>1.2516516711102356E-4</v>
      </c>
      <c r="AB4077" s="96">
        <f t="shared" si="1797"/>
        <v>1.0022004019294084E-4</v>
      </c>
      <c r="AC4077" s="105">
        <f>_xlfn.VAR.S(S4077:S$4265)</f>
        <v>1.2828881008668336E-4</v>
      </c>
      <c r="AI4077" s="98"/>
      <c r="AJ4077" s="99"/>
      <c r="AK4077" s="116"/>
      <c r="AM4077" s="100"/>
      <c r="AN4077" s="120"/>
      <c r="AO4077" s="101"/>
    </row>
    <row r="4078" spans="1:41" ht="16.5">
      <c r="A4078" s="112">
        <v>37529</v>
      </c>
      <c r="B4078" s="73">
        <v>4191</v>
      </c>
      <c r="C4078" s="73">
        <v>4208</v>
      </c>
      <c r="D4078" s="80">
        <f t="shared" si="1798"/>
        <v>-17</v>
      </c>
      <c r="E4078" s="17">
        <f t="shared" si="1789"/>
        <v>5.0000000000000001E-3</v>
      </c>
      <c r="F4078" s="16">
        <f t="shared" si="1799"/>
        <v>0</v>
      </c>
      <c r="G4078" s="16">
        <f t="shared" si="1800"/>
        <v>0</v>
      </c>
      <c r="H4078" s="16">
        <f t="shared" si="1801"/>
        <v>0</v>
      </c>
      <c r="I4078" s="16">
        <f t="shared" si="1802"/>
        <v>0</v>
      </c>
      <c r="J4078" s="16">
        <f t="shared" si="1803"/>
        <v>0</v>
      </c>
      <c r="K4078" s="16">
        <f t="shared" si="1807"/>
        <v>0</v>
      </c>
      <c r="L4078" s="16">
        <f t="shared" si="1804"/>
        <v>0</v>
      </c>
      <c r="M4078" s="72"/>
      <c r="N4078" s="72"/>
      <c r="O4078" s="32">
        <f t="shared" si="1808"/>
        <v>0</v>
      </c>
      <c r="P4078" s="17" t="e">
        <f t="shared" si="1809"/>
        <v>#DIV/0!</v>
      </c>
      <c r="Q4078" s="38">
        <f t="shared" si="1810"/>
        <v>0</v>
      </c>
      <c r="R4078" s="17" t="e">
        <f t="shared" si="1805"/>
        <v>#DIV/0!</v>
      </c>
      <c r="S4078" s="97">
        <f t="shared" si="1806"/>
        <v>5.0000000000000001E-3</v>
      </c>
      <c r="T4078" s="96">
        <f t="shared" si="1790"/>
        <v>1.4583172022054032E-2</v>
      </c>
      <c r="U4078" s="96">
        <f t="shared" si="1791"/>
        <v>1.4583516777432613E-2</v>
      </c>
      <c r="V4078" s="96">
        <f t="shared" si="1792"/>
        <v>1.4584848868046946E-2</v>
      </c>
      <c r="W4078" s="96">
        <f t="shared" si="1793"/>
        <v>1.3167577161357294E-2</v>
      </c>
      <c r="X4078" s="105">
        <f>AVERAGE(S4078:S$4265)</f>
        <v>1.4297872340425505E-2</v>
      </c>
      <c r="Y4078" s="96">
        <f t="shared" si="1794"/>
        <v>1.2949015294763945E-4</v>
      </c>
      <c r="Z4078" s="96">
        <f t="shared" si="1795"/>
        <v>1.2950210277239837E-4</v>
      </c>
      <c r="AA4078" s="96">
        <f t="shared" si="1796"/>
        <v>1.2948230975527318E-4</v>
      </c>
      <c r="AB4078" s="96">
        <f t="shared" si="1797"/>
        <v>1.0447166398151435E-4</v>
      </c>
      <c r="AC4078" s="105">
        <f>_xlfn.VAR.S(S4078:S$4265)</f>
        <v>1.2869154625099654E-4</v>
      </c>
      <c r="AI4078" s="98"/>
      <c r="AJ4078" s="99"/>
      <c r="AK4078" s="116"/>
      <c r="AM4078" s="100"/>
      <c r="AN4078" s="120"/>
      <c r="AO4078" s="101"/>
    </row>
    <row r="4079" spans="1:41" ht="16.5">
      <c r="A4079" s="112">
        <v>37526</v>
      </c>
      <c r="B4079" s="73">
        <v>4208</v>
      </c>
      <c r="C4079" s="73">
        <v>4222</v>
      </c>
      <c r="D4079" s="80">
        <f t="shared" si="1798"/>
        <v>-14</v>
      </c>
      <c r="E4079" s="17">
        <f t="shared" si="1789"/>
        <v>4.0000000000000001E-3</v>
      </c>
      <c r="F4079" s="16">
        <f t="shared" si="1799"/>
        <v>0</v>
      </c>
      <c r="G4079" s="16">
        <f t="shared" si="1800"/>
        <v>0</v>
      </c>
      <c r="H4079" s="16">
        <f t="shared" si="1801"/>
        <v>0</v>
      </c>
      <c r="I4079" s="16">
        <f t="shared" si="1802"/>
        <v>0</v>
      </c>
      <c r="J4079" s="16">
        <f t="shared" si="1803"/>
        <v>0</v>
      </c>
      <c r="K4079" s="16">
        <f t="shared" si="1807"/>
        <v>0</v>
      </c>
      <c r="L4079" s="16">
        <f t="shared" si="1804"/>
        <v>0</v>
      </c>
      <c r="M4079" s="72"/>
      <c r="N4079" s="72"/>
      <c r="O4079" s="32">
        <f t="shared" si="1808"/>
        <v>0</v>
      </c>
      <c r="P4079" s="17" t="e">
        <f t="shared" si="1809"/>
        <v>#DIV/0!</v>
      </c>
      <c r="Q4079" s="38">
        <f t="shared" si="1810"/>
        <v>0</v>
      </c>
      <c r="R4079" s="17" t="e">
        <f t="shared" si="1805"/>
        <v>#DIV/0!</v>
      </c>
      <c r="S4079" s="97">
        <f t="shared" si="1806"/>
        <v>4.0000000000000001E-3</v>
      </c>
      <c r="T4079" s="96">
        <f t="shared" si="1790"/>
        <v>1.5194863853248971E-2</v>
      </c>
      <c r="U4079" s="96">
        <f t="shared" si="1791"/>
        <v>1.5195230614290013E-2</v>
      </c>
      <c r="V4079" s="96">
        <f t="shared" si="1792"/>
        <v>1.5196647731964837E-2</v>
      </c>
      <c r="W4079" s="96">
        <f t="shared" si="1793"/>
        <v>1.3688911873784355E-2</v>
      </c>
      <c r="X4079" s="105">
        <f>AVERAGE(S4079:S$4265)</f>
        <v>1.4347593582887673E-2</v>
      </c>
      <c r="Y4079" s="96">
        <f t="shared" si="1794"/>
        <v>1.3112131703027927E-4</v>
      </c>
      <c r="Z4079" s="96">
        <f t="shared" si="1795"/>
        <v>1.3113355227200533E-4</v>
      </c>
      <c r="AA4079" s="96">
        <f t="shared" si="1796"/>
        <v>1.3111065133732572E-4</v>
      </c>
      <c r="AB4079" s="96">
        <f t="shared" si="1797"/>
        <v>1.0688202657479877E-4</v>
      </c>
      <c r="AC4079" s="105">
        <f>_xlfn.VAR.S(S4079:S$4265)</f>
        <v>1.2891616353286279E-4</v>
      </c>
      <c r="AI4079" s="98"/>
      <c r="AJ4079" s="99"/>
      <c r="AK4079" s="116"/>
      <c r="AM4079" s="100"/>
      <c r="AN4079" s="120"/>
      <c r="AO4079" s="101"/>
    </row>
    <row r="4080" spans="1:41" ht="16.5">
      <c r="A4080" s="112">
        <v>37525</v>
      </c>
      <c r="B4080" s="73">
        <v>4222</v>
      </c>
      <c r="C4080" s="73">
        <v>4185</v>
      </c>
      <c r="D4080" s="80">
        <f t="shared" si="1798"/>
        <v>37</v>
      </c>
      <c r="E4080" s="17">
        <f t="shared" si="1789"/>
        <v>9.0000000000000011E-3</v>
      </c>
      <c r="F4080" s="16">
        <f t="shared" si="1799"/>
        <v>0</v>
      </c>
      <c r="G4080" s="16">
        <f t="shared" si="1800"/>
        <v>0</v>
      </c>
      <c r="H4080" s="16">
        <f t="shared" si="1801"/>
        <v>0</v>
      </c>
      <c r="I4080" s="16">
        <f t="shared" si="1802"/>
        <v>0</v>
      </c>
      <c r="J4080" s="16">
        <f t="shared" si="1803"/>
        <v>0</v>
      </c>
      <c r="K4080" s="16">
        <f t="shared" si="1807"/>
        <v>0</v>
      </c>
      <c r="L4080" s="16">
        <f t="shared" si="1804"/>
        <v>0</v>
      </c>
      <c r="M4080" s="72"/>
      <c r="N4080" s="72"/>
      <c r="O4080" s="32">
        <f t="shared" si="1808"/>
        <v>0</v>
      </c>
      <c r="P4080" s="17" t="e">
        <f t="shared" si="1809"/>
        <v>#DIV/0!</v>
      </c>
      <c r="Q4080" s="38">
        <f t="shared" si="1810"/>
        <v>0</v>
      </c>
      <c r="R4080" s="17" t="e">
        <f t="shared" si="1805"/>
        <v>#DIV/0!</v>
      </c>
      <c r="S4080" s="97">
        <f t="shared" si="1806"/>
        <v>9.0000000000000011E-3</v>
      </c>
      <c r="T4080" s="96">
        <f t="shared" si="1790"/>
        <v>1.5909429631115926E-2</v>
      </c>
      <c r="U4080" s="96">
        <f t="shared" si="1791"/>
        <v>1.5909819802436186E-2</v>
      </c>
      <c r="V4080" s="96">
        <f t="shared" si="1792"/>
        <v>1.5911327374430677E-2</v>
      </c>
      <c r="W4080" s="96">
        <f t="shared" si="1793"/>
        <v>1.4307353057217399E-2</v>
      </c>
      <c r="X4080" s="105">
        <f>AVERAGE(S4080:S$4265)</f>
        <v>1.4403225806451586E-2</v>
      </c>
      <c r="Y4080" s="96">
        <f t="shared" si="1794"/>
        <v>1.3043749593826505E-4</v>
      </c>
      <c r="Z4080" s="96">
        <f t="shared" si="1795"/>
        <v>1.3044991894512262E-4</v>
      </c>
      <c r="AA4080" s="96">
        <f t="shared" si="1796"/>
        <v>1.3042326398731281E-4</v>
      </c>
      <c r="AB4080" s="96">
        <f t="shared" si="1797"/>
        <v>1.0771226146480978E-4</v>
      </c>
      <c r="AC4080" s="105">
        <f>_xlfn.VAR.S(S4080:S$4265)</f>
        <v>1.2903112467306112E-4</v>
      </c>
      <c r="AI4080" s="98"/>
      <c r="AJ4080" s="99"/>
      <c r="AK4080" s="116"/>
      <c r="AM4080" s="100"/>
      <c r="AN4080" s="120"/>
      <c r="AO4080" s="101"/>
    </row>
    <row r="4081" spans="1:41" ht="16.5">
      <c r="A4081" s="112">
        <v>37524</v>
      </c>
      <c r="B4081" s="73">
        <v>4185</v>
      </c>
      <c r="C4081" s="73">
        <v>4286</v>
      </c>
      <c r="D4081" s="80">
        <f t="shared" si="1798"/>
        <v>-101</v>
      </c>
      <c r="E4081" s="17">
        <f t="shared" si="1789"/>
        <v>2.4E-2</v>
      </c>
      <c r="F4081" s="16">
        <f t="shared" si="1799"/>
        <v>0</v>
      </c>
      <c r="G4081" s="16">
        <f t="shared" si="1800"/>
        <v>0</v>
      </c>
      <c r="H4081" s="16">
        <f t="shared" si="1801"/>
        <v>0</v>
      </c>
      <c r="I4081" s="16">
        <f t="shared" si="1802"/>
        <v>0</v>
      </c>
      <c r="J4081" s="16">
        <f t="shared" si="1803"/>
        <v>0</v>
      </c>
      <c r="K4081" s="16">
        <f t="shared" si="1807"/>
        <v>0</v>
      </c>
      <c r="L4081" s="16">
        <f t="shared" si="1804"/>
        <v>0</v>
      </c>
      <c r="M4081" s="72"/>
      <c r="N4081" s="72"/>
      <c r="O4081" s="32">
        <f t="shared" si="1808"/>
        <v>0</v>
      </c>
      <c r="P4081" s="17" t="e">
        <f t="shared" si="1809"/>
        <v>#DIV/0!</v>
      </c>
      <c r="Q4081" s="38">
        <f t="shared" si="1810"/>
        <v>0</v>
      </c>
      <c r="R4081" s="17" t="e">
        <f t="shared" si="1805"/>
        <v>#DIV/0!</v>
      </c>
      <c r="S4081" s="97">
        <f t="shared" si="1806"/>
        <v>2.4E-2</v>
      </c>
      <c r="T4081" s="96">
        <f t="shared" si="1790"/>
        <v>1.6350457054378643E-2</v>
      </c>
      <c r="U4081" s="96">
        <f t="shared" si="1791"/>
        <v>1.635087213025126E-2</v>
      </c>
      <c r="V4081" s="96">
        <f t="shared" si="1792"/>
        <v>1.63524759302454E-2</v>
      </c>
      <c r="W4081" s="96">
        <f t="shared" si="1793"/>
        <v>1.4646120273635531E-2</v>
      </c>
      <c r="X4081" s="105">
        <f>AVERAGE(S4081:S$4265)</f>
        <v>1.4432432432432406E-2</v>
      </c>
      <c r="Y4081" s="96">
        <f t="shared" si="1794"/>
        <v>1.3531462000400973E-4</v>
      </c>
      <c r="Z4081" s="96">
        <f t="shared" si="1795"/>
        <v>1.3532744646872804E-4</v>
      </c>
      <c r="AA4081" s="96">
        <f t="shared" si="1796"/>
        <v>1.3529758494576865E-4</v>
      </c>
      <c r="AB4081" s="96">
        <f t="shared" si="1797"/>
        <v>1.1278955497486434E-4</v>
      </c>
      <c r="AC4081" s="105">
        <f>_xlfn.VAR.S(S4081:S$4265)</f>
        <v>1.295728554641608E-4</v>
      </c>
      <c r="AI4081" s="98"/>
      <c r="AJ4081" s="99"/>
      <c r="AK4081" s="116"/>
      <c r="AM4081" s="100"/>
      <c r="AN4081" s="120"/>
      <c r="AO4081" s="101"/>
    </row>
    <row r="4082" spans="1:41" ht="16.5">
      <c r="A4082" s="112">
        <v>37523</v>
      </c>
      <c r="B4082" s="73">
        <v>4286</v>
      </c>
      <c r="C4082" s="73">
        <v>4328</v>
      </c>
      <c r="D4082" s="80">
        <f t="shared" si="1798"/>
        <v>-42</v>
      </c>
      <c r="E4082" s="17">
        <f t="shared" si="1789"/>
        <v>9.9999999999999985E-3</v>
      </c>
      <c r="F4082" s="16">
        <f t="shared" si="1799"/>
        <v>0</v>
      </c>
      <c r="G4082" s="16">
        <f t="shared" si="1800"/>
        <v>0</v>
      </c>
      <c r="H4082" s="16">
        <f t="shared" si="1801"/>
        <v>0</v>
      </c>
      <c r="I4082" s="16">
        <f t="shared" si="1802"/>
        <v>0</v>
      </c>
      <c r="J4082" s="16">
        <f t="shared" si="1803"/>
        <v>0</v>
      </c>
      <c r="K4082" s="16">
        <f t="shared" si="1807"/>
        <v>0</v>
      </c>
      <c r="L4082" s="16">
        <f t="shared" si="1804"/>
        <v>0</v>
      </c>
      <c r="M4082" s="72"/>
      <c r="N4082" s="72"/>
      <c r="O4082" s="32">
        <f t="shared" si="1808"/>
        <v>0</v>
      </c>
      <c r="P4082" s="17" t="e">
        <f t="shared" si="1809"/>
        <v>#DIV/0!</v>
      </c>
      <c r="Q4082" s="38">
        <f t="shared" si="1810"/>
        <v>0</v>
      </c>
      <c r="R4082" s="17" t="e">
        <f t="shared" si="1805"/>
        <v>#DIV/0!</v>
      </c>
      <c r="S4082" s="97">
        <f t="shared" si="1806"/>
        <v>9.9999999999999985E-3</v>
      </c>
      <c r="T4082" s="96">
        <f t="shared" si="1790"/>
        <v>1.5862188355721962E-2</v>
      </c>
      <c r="U4082" s="96">
        <f t="shared" si="1791"/>
        <v>1.5862629925799211E-2</v>
      </c>
      <c r="V4082" s="96">
        <f t="shared" si="1792"/>
        <v>1.5864336096005745E-2</v>
      </c>
      <c r="W4082" s="96">
        <f t="shared" si="1793"/>
        <v>1.4049064120888861E-2</v>
      </c>
      <c r="X4082" s="105">
        <f>AVERAGE(S4082:S$4265)</f>
        <v>1.4380434782608668E-2</v>
      </c>
      <c r="Y4082" s="96">
        <f t="shared" si="1794"/>
        <v>1.3972466096015415E-4</v>
      </c>
      <c r="Z4082" s="96">
        <f t="shared" si="1795"/>
        <v>1.3973876485665757E-4</v>
      </c>
      <c r="AA4082" s="96">
        <f t="shared" si="1796"/>
        <v>1.3970876948536526E-4</v>
      </c>
      <c r="AB4082" s="96">
        <f t="shared" si="1797"/>
        <v>1.1440409682845405E-4</v>
      </c>
      <c r="AC4082" s="105">
        <f>_xlfn.VAR.S(S4082:S$4265)</f>
        <v>1.2977797576621625E-4</v>
      </c>
      <c r="AI4082" s="98"/>
      <c r="AJ4082" s="99"/>
      <c r="AK4082" s="116"/>
      <c r="AM4082" s="100"/>
      <c r="AN4082" s="120"/>
      <c r="AO4082" s="101"/>
    </row>
    <row r="4083" spans="1:41" ht="16.5">
      <c r="A4083" s="112">
        <v>37522</v>
      </c>
      <c r="B4083" s="73">
        <v>4328</v>
      </c>
      <c r="C4083" s="73">
        <v>4429</v>
      </c>
      <c r="D4083" s="80">
        <f t="shared" si="1798"/>
        <v>-101</v>
      </c>
      <c r="E4083" s="17">
        <f t="shared" si="1789"/>
        <v>2.3E-2</v>
      </c>
      <c r="F4083" s="16">
        <f t="shared" si="1799"/>
        <v>0</v>
      </c>
      <c r="G4083" s="16">
        <f t="shared" si="1800"/>
        <v>0</v>
      </c>
      <c r="H4083" s="16">
        <f t="shared" si="1801"/>
        <v>0</v>
      </c>
      <c r="I4083" s="16">
        <f t="shared" si="1802"/>
        <v>0</v>
      </c>
      <c r="J4083" s="16">
        <f t="shared" si="1803"/>
        <v>0</v>
      </c>
      <c r="K4083" s="16">
        <f t="shared" si="1807"/>
        <v>0</v>
      </c>
      <c r="L4083" s="16">
        <f t="shared" si="1804"/>
        <v>0</v>
      </c>
      <c r="M4083" s="72"/>
      <c r="N4083" s="72"/>
      <c r="O4083" s="32">
        <f t="shared" si="1808"/>
        <v>0</v>
      </c>
      <c r="P4083" s="17" t="e">
        <f t="shared" si="1809"/>
        <v>#DIV/0!</v>
      </c>
      <c r="Q4083" s="38">
        <f t="shared" si="1810"/>
        <v>0</v>
      </c>
      <c r="R4083" s="17" t="e">
        <f t="shared" si="1805"/>
        <v>#DIV/0!</v>
      </c>
      <c r="S4083" s="97">
        <f t="shared" si="1806"/>
        <v>2.3E-2</v>
      </c>
      <c r="T4083" s="96">
        <f t="shared" si="1790"/>
        <v>1.6236370591193577E-2</v>
      </c>
      <c r="U4083" s="96">
        <f t="shared" si="1791"/>
        <v>1.6236840346594904E-2</v>
      </c>
      <c r="V4083" s="96">
        <f t="shared" si="1792"/>
        <v>1.6238655421282708E-2</v>
      </c>
      <c r="W4083" s="96">
        <f t="shared" si="1793"/>
        <v>1.4307515022222194E-2</v>
      </c>
      <c r="X4083" s="105">
        <f>AVERAGE(S4083:S$4265)</f>
        <v>1.4404371584699425E-2</v>
      </c>
      <c r="Y4083" s="96">
        <f t="shared" si="1794"/>
        <v>1.4616076794799141E-4</v>
      </c>
      <c r="Z4083" s="96">
        <f t="shared" si="1795"/>
        <v>1.4617539809161991E-4</v>
      </c>
      <c r="AA4083" s="96">
        <f t="shared" si="1796"/>
        <v>1.46142042763229E-4</v>
      </c>
      <c r="AB4083" s="96">
        <f t="shared" si="1797"/>
        <v>1.206600017161169E-4</v>
      </c>
      <c r="AC4083" s="105">
        <f>_xlfn.VAR.S(S4083:S$4265)</f>
        <v>1.3038503572929903E-4</v>
      </c>
      <c r="AI4083" s="98"/>
      <c r="AJ4083" s="99"/>
      <c r="AK4083" s="116"/>
      <c r="AM4083" s="100"/>
      <c r="AN4083" s="120"/>
      <c r="AO4083" s="101"/>
    </row>
    <row r="4084" spans="1:41" ht="16.5">
      <c r="A4084" s="112">
        <v>37519</v>
      </c>
      <c r="B4084" s="73">
        <v>4429</v>
      </c>
      <c r="C4084" s="73">
        <v>4491</v>
      </c>
      <c r="D4084" s="80">
        <f t="shared" si="1798"/>
        <v>-62</v>
      </c>
      <c r="E4084" s="17">
        <f t="shared" si="1789"/>
        <v>1.3999999999999999E-2</v>
      </c>
      <c r="F4084" s="16">
        <f t="shared" si="1799"/>
        <v>0</v>
      </c>
      <c r="G4084" s="16">
        <f t="shared" si="1800"/>
        <v>0</v>
      </c>
      <c r="H4084" s="16">
        <f t="shared" si="1801"/>
        <v>0</v>
      </c>
      <c r="I4084" s="16">
        <f t="shared" si="1802"/>
        <v>0</v>
      </c>
      <c r="J4084" s="16">
        <f t="shared" si="1803"/>
        <v>0</v>
      </c>
      <c r="K4084" s="16">
        <f t="shared" si="1807"/>
        <v>0</v>
      </c>
      <c r="L4084" s="16">
        <f t="shared" si="1804"/>
        <v>0</v>
      </c>
      <c r="M4084" s="72"/>
      <c r="N4084" s="72"/>
      <c r="O4084" s="32">
        <f t="shared" si="1808"/>
        <v>0</v>
      </c>
      <c r="P4084" s="17" t="e">
        <f t="shared" si="1809"/>
        <v>#DIV/0!</v>
      </c>
      <c r="Q4084" s="38">
        <f t="shared" si="1810"/>
        <v>0</v>
      </c>
      <c r="R4084" s="17" t="e">
        <f t="shared" si="1805"/>
        <v>#DIV/0!</v>
      </c>
      <c r="S4084" s="97">
        <f t="shared" si="1806"/>
        <v>1.3999999999999999E-2</v>
      </c>
      <c r="T4084" s="96">
        <f t="shared" si="1790"/>
        <v>1.5804649565099547E-2</v>
      </c>
      <c r="U4084" s="96">
        <f t="shared" si="1791"/>
        <v>1.5805149304888196E-2</v>
      </c>
      <c r="V4084" s="96">
        <f t="shared" si="1792"/>
        <v>1.5807080235407136E-2</v>
      </c>
      <c r="W4084" s="96">
        <f t="shared" si="1793"/>
        <v>1.3752675555555526E-2</v>
      </c>
      <c r="X4084" s="105">
        <f>AVERAGE(S4084:S$4265)</f>
        <v>1.4357142857142827E-2</v>
      </c>
      <c r="Y4084" s="96">
        <f t="shared" si="1794"/>
        <v>1.521855147607767E-4</v>
      </c>
      <c r="Z4084" s="96">
        <f t="shared" si="1795"/>
        <v>1.5220153776608815E-4</v>
      </c>
      <c r="AA4084" s="96">
        <f t="shared" si="1796"/>
        <v>1.5216782667961358E-4</v>
      </c>
      <c r="AB4084" s="96">
        <f t="shared" si="1797"/>
        <v>1.235387702242376E-4</v>
      </c>
      <c r="AC4084" s="105">
        <f>_xlfn.VAR.S(S4084:S$4265)</f>
        <v>1.3069494869771221E-4</v>
      </c>
      <c r="AI4084" s="98"/>
      <c r="AJ4084" s="99"/>
      <c r="AK4084" s="116"/>
      <c r="AM4084" s="100"/>
      <c r="AN4084" s="120"/>
      <c r="AO4084" s="101"/>
    </row>
    <row r="4085" spans="1:41" ht="16.5">
      <c r="A4085" s="112">
        <v>37518</v>
      </c>
      <c r="B4085" s="73">
        <v>4491</v>
      </c>
      <c r="C4085" s="73">
        <v>4482</v>
      </c>
      <c r="D4085" s="80">
        <f t="shared" si="1798"/>
        <v>9</v>
      </c>
      <c r="E4085" s="17">
        <f t="shared" si="1789"/>
        <v>3.0000000000000001E-3</v>
      </c>
      <c r="F4085" s="16">
        <f t="shared" si="1799"/>
        <v>0</v>
      </c>
      <c r="G4085" s="16">
        <f t="shared" si="1800"/>
        <v>0</v>
      </c>
      <c r="H4085" s="16">
        <f t="shared" si="1801"/>
        <v>0</v>
      </c>
      <c r="I4085" s="16">
        <f t="shared" si="1802"/>
        <v>0</v>
      </c>
      <c r="J4085" s="16">
        <f t="shared" si="1803"/>
        <v>0</v>
      </c>
      <c r="K4085" s="16">
        <f t="shared" si="1807"/>
        <v>0</v>
      </c>
      <c r="L4085" s="16">
        <f t="shared" si="1804"/>
        <v>0</v>
      </c>
      <c r="M4085" s="72"/>
      <c r="N4085" s="72"/>
      <c r="O4085" s="32">
        <f t="shared" si="1808"/>
        <v>0</v>
      </c>
      <c r="P4085" s="17" t="e">
        <f t="shared" si="1809"/>
        <v>#DIV/0!</v>
      </c>
      <c r="Q4085" s="38">
        <f t="shared" si="1810"/>
        <v>0</v>
      </c>
      <c r="R4085" s="17" t="e">
        <f t="shared" si="1805"/>
        <v>#DIV/0!</v>
      </c>
      <c r="S4085" s="97">
        <f t="shared" si="1806"/>
        <v>3.0000000000000001E-3</v>
      </c>
      <c r="T4085" s="96">
        <f t="shared" si="1790"/>
        <v>1.591983996287186E-2</v>
      </c>
      <c r="U4085" s="96">
        <f t="shared" si="1791"/>
        <v>1.5920371600944887E-2</v>
      </c>
      <c r="V4085" s="96">
        <f t="shared" si="1792"/>
        <v>1.5922425782348017E-2</v>
      </c>
      <c r="W4085" s="96">
        <f t="shared" si="1793"/>
        <v>1.3736888888888858E-2</v>
      </c>
      <c r="X4085" s="105">
        <f>AVERAGE(S4085:S$4265)</f>
        <v>1.4359116022099416E-2</v>
      </c>
      <c r="Y4085" s="96">
        <f t="shared" si="1794"/>
        <v>1.6166422088488756E-4</v>
      </c>
      <c r="Z4085" s="96">
        <f t="shared" si="1795"/>
        <v>1.6168113632015449E-4</v>
      </c>
      <c r="AA4085" s="96">
        <f t="shared" si="1796"/>
        <v>1.616447696024419E-4</v>
      </c>
      <c r="AB4085" s="105">
        <f>_xlfn.VAR.S(S4085:S$4265)</f>
        <v>1.31420319214243E-4</v>
      </c>
      <c r="AC4085" s="105">
        <f>_xlfn.VAR.S(S4085:S$4265)</f>
        <v>1.31420319214243E-4</v>
      </c>
      <c r="AI4085" s="98"/>
      <c r="AJ4085" s="99"/>
      <c r="AK4085" s="116"/>
      <c r="AM4085" s="100"/>
      <c r="AN4085" s="120"/>
      <c r="AO4085" s="101"/>
    </row>
    <row r="4086" spans="1:41" ht="16.5">
      <c r="A4086" s="112">
        <v>37517</v>
      </c>
      <c r="B4086" s="73">
        <v>4482</v>
      </c>
      <c r="C4086" s="73">
        <v>4633</v>
      </c>
      <c r="D4086" s="80">
        <f t="shared" si="1798"/>
        <v>-151</v>
      </c>
      <c r="E4086" s="17">
        <f t="shared" si="1789"/>
        <v>3.3000000000000002E-2</v>
      </c>
      <c r="F4086" s="16">
        <f t="shared" si="1799"/>
        <v>0</v>
      </c>
      <c r="G4086" s="16">
        <f t="shared" si="1800"/>
        <v>0</v>
      </c>
      <c r="H4086" s="16">
        <f t="shared" si="1801"/>
        <v>0</v>
      </c>
      <c r="I4086" s="16">
        <f t="shared" si="1802"/>
        <v>0</v>
      </c>
      <c r="J4086" s="16">
        <f t="shared" si="1803"/>
        <v>0</v>
      </c>
      <c r="K4086" s="16">
        <f t="shared" si="1807"/>
        <v>0</v>
      </c>
      <c r="L4086" s="16">
        <f t="shared" si="1804"/>
        <v>0</v>
      </c>
      <c r="M4086" s="72"/>
      <c r="N4086" s="72"/>
      <c r="O4086" s="32">
        <f t="shared" si="1808"/>
        <v>0</v>
      </c>
      <c r="P4086" s="17" t="e">
        <f t="shared" si="1809"/>
        <v>#DIV/0!</v>
      </c>
      <c r="Q4086" s="38">
        <f t="shared" si="1810"/>
        <v>0</v>
      </c>
      <c r="R4086" s="17" t="e">
        <f t="shared" si="1805"/>
        <v>#DIV/0!</v>
      </c>
      <c r="S4086" s="97">
        <f t="shared" si="1806"/>
        <v>3.3000000000000002E-2</v>
      </c>
      <c r="T4086" s="96">
        <f t="shared" si="1790"/>
        <v>1.6744510598799854E-2</v>
      </c>
      <c r="U4086" s="96">
        <f t="shared" si="1791"/>
        <v>1.6745076171217965E-2</v>
      </c>
      <c r="V4086" s="96">
        <f t="shared" si="1792"/>
        <v>1.6747261470582999E-2</v>
      </c>
      <c r="W4086" s="106">
        <f>AVERAGE(S4086:S$4265)</f>
        <v>1.442222222222219E-2</v>
      </c>
      <c r="X4086" s="105">
        <f>AVERAGE(S4086:S$4265)</f>
        <v>1.442222222222219E-2</v>
      </c>
      <c r="Y4086" s="96">
        <f t="shared" si="1794"/>
        <v>1.599250282860173E-4</v>
      </c>
      <c r="Z4086" s="96">
        <f t="shared" si="1795"/>
        <v>1.5994203104574409E-4</v>
      </c>
      <c r="AA4086" s="96">
        <f t="shared" si="1796"/>
        <v>1.5989950821915675E-4</v>
      </c>
      <c r="AB4086" s="105">
        <f>_xlfn.VAR.S(S4086:S$4265)</f>
        <v>1.3142967101179508E-4</v>
      </c>
      <c r="AC4086" s="105">
        <f>_xlfn.VAR.S(S4086:S$4265)</f>
        <v>1.3142967101179508E-4</v>
      </c>
      <c r="AI4086" s="98"/>
      <c r="AJ4086" s="99"/>
      <c r="AK4086" s="116"/>
      <c r="AM4086" s="100"/>
      <c r="AN4086" s="120"/>
      <c r="AO4086" s="101"/>
    </row>
    <row r="4087" spans="1:41" ht="16.5">
      <c r="A4087" s="112">
        <v>37516</v>
      </c>
      <c r="B4087" s="73">
        <v>4633</v>
      </c>
      <c r="C4087" s="73">
        <v>4457</v>
      </c>
      <c r="D4087" s="80">
        <f t="shared" si="1798"/>
        <v>176</v>
      </c>
      <c r="E4087" s="17">
        <f t="shared" si="1789"/>
        <v>0.04</v>
      </c>
      <c r="F4087" s="16">
        <f t="shared" si="1799"/>
        <v>0</v>
      </c>
      <c r="G4087" s="16">
        <f t="shared" si="1800"/>
        <v>0</v>
      </c>
      <c r="H4087" s="16">
        <f t="shared" si="1801"/>
        <v>0</v>
      </c>
      <c r="I4087" s="16">
        <f t="shared" si="1802"/>
        <v>0</v>
      </c>
      <c r="J4087" s="16">
        <f t="shared" si="1803"/>
        <v>0</v>
      </c>
      <c r="K4087" s="16">
        <f t="shared" si="1807"/>
        <v>0</v>
      </c>
      <c r="L4087" s="16">
        <f t="shared" si="1804"/>
        <v>0</v>
      </c>
      <c r="M4087" s="72"/>
      <c r="N4087" s="72"/>
      <c r="O4087" s="32">
        <f t="shared" si="1808"/>
        <v>0</v>
      </c>
      <c r="P4087" s="17" t="e">
        <f t="shared" si="1809"/>
        <v>#DIV/0!</v>
      </c>
      <c r="Q4087" s="38">
        <f t="shared" si="1810"/>
        <v>0</v>
      </c>
      <c r="R4087" s="17" t="e">
        <f t="shared" si="1805"/>
        <v>#DIV/0!</v>
      </c>
      <c r="S4087" s="97">
        <f t="shared" si="1806"/>
        <v>0.04</v>
      </c>
      <c r="T4087" s="96">
        <f t="shared" si="1790"/>
        <v>1.5706926168936014E-2</v>
      </c>
      <c r="U4087" s="96">
        <f t="shared" si="1791"/>
        <v>1.5707527841721237E-2</v>
      </c>
      <c r="V4087" s="96">
        <f t="shared" si="1792"/>
        <v>1.5709852628279786E-2</v>
      </c>
      <c r="W4087" s="106">
        <f>AVERAGE(S4087:S$4265)</f>
        <v>1.4318435754189913E-2</v>
      </c>
      <c r="X4087" s="105">
        <f>AVERAGE(S4087:S$4265)</f>
        <v>1.4318435754189913E-2</v>
      </c>
      <c r="Y4087" s="96">
        <f t="shared" si="1794"/>
        <v>1.5104468524938244E-4</v>
      </c>
      <c r="Z4087" s="96">
        <f t="shared" si="1795"/>
        <v>1.5106410153729074E-4</v>
      </c>
      <c r="AA4087" s="96">
        <f t="shared" si="1796"/>
        <v>1.5102399622447715E-4</v>
      </c>
      <c r="AB4087" s="105">
        <f>_xlfn.VAR.S(S4087:S$4265)</f>
        <v>1.3021825371916501E-4</v>
      </c>
      <c r="AC4087" s="105">
        <f>_xlfn.VAR.S(S4087:S$4265)</f>
        <v>1.3021825371916501E-4</v>
      </c>
      <c r="AI4087" s="98"/>
      <c r="AJ4087" s="99"/>
      <c r="AK4087" s="116"/>
      <c r="AM4087" s="100"/>
      <c r="AN4087" s="120"/>
      <c r="AO4087" s="101"/>
    </row>
    <row r="4088" spans="1:41" ht="16.5">
      <c r="A4088" s="112">
        <v>37515</v>
      </c>
      <c r="B4088" s="73">
        <v>4457</v>
      </c>
      <c r="C4088" s="73">
        <v>4580</v>
      </c>
      <c r="D4088" s="80">
        <f t="shared" si="1798"/>
        <v>-123</v>
      </c>
      <c r="E4088" s="17">
        <f t="shared" si="1789"/>
        <v>2.7E-2</v>
      </c>
      <c r="F4088" s="16">
        <f t="shared" si="1799"/>
        <v>0</v>
      </c>
      <c r="G4088" s="16">
        <f t="shared" si="1800"/>
        <v>0</v>
      </c>
      <c r="H4088" s="16">
        <f t="shared" si="1801"/>
        <v>0</v>
      </c>
      <c r="I4088" s="16">
        <f t="shared" si="1802"/>
        <v>0</v>
      </c>
      <c r="J4088" s="16">
        <f t="shared" si="1803"/>
        <v>0</v>
      </c>
      <c r="K4088" s="16">
        <f t="shared" si="1807"/>
        <v>0</v>
      </c>
      <c r="L4088" s="16">
        <f t="shared" si="1804"/>
        <v>0</v>
      </c>
      <c r="M4088" s="72"/>
      <c r="N4088" s="72"/>
      <c r="O4088" s="32">
        <f t="shared" si="1808"/>
        <v>0</v>
      </c>
      <c r="P4088" s="17" t="e">
        <f t="shared" si="1809"/>
        <v>#DIV/0!</v>
      </c>
      <c r="Q4088" s="38">
        <f t="shared" si="1810"/>
        <v>0</v>
      </c>
      <c r="R4088" s="17" t="e">
        <f t="shared" si="1805"/>
        <v>#DIV/0!</v>
      </c>
      <c r="S4088" s="97">
        <f t="shared" si="1806"/>
        <v>2.7E-2</v>
      </c>
      <c r="T4088" s="96">
        <f t="shared" si="1790"/>
        <v>1.4156304435038311E-2</v>
      </c>
      <c r="U4088" s="96">
        <f t="shared" si="1791"/>
        <v>1.41569445124694E-2</v>
      </c>
      <c r="V4088" s="96">
        <f t="shared" si="1792"/>
        <v>1.4159417689659346E-2</v>
      </c>
      <c r="W4088" s="106">
        <f>AVERAGE(S4088:S$4265)</f>
        <v>1.4174157303370757E-2</v>
      </c>
      <c r="X4088" s="105">
        <f>AVERAGE(S4088:S$4265)</f>
        <v>1.4174157303370757E-2</v>
      </c>
      <c r="Y4088" s="96">
        <f t="shared" si="1794"/>
        <v>1.1805413747033742E-4</v>
      </c>
      <c r="Z4088" s="96">
        <f t="shared" si="1795"/>
        <v>1.1807690480999531E-4</v>
      </c>
      <c r="AA4088" s="96">
        <f t="shared" si="1796"/>
        <v>1.1804239848534861E-4</v>
      </c>
      <c r="AB4088" s="105">
        <f>_xlfn.VAR.S(S4088:S$4265)</f>
        <v>1.2720678600901521E-4</v>
      </c>
      <c r="AC4088" s="105">
        <f>_xlfn.VAR.S(S4088:S$4265)</f>
        <v>1.2720678600901521E-4</v>
      </c>
      <c r="AI4088" s="98"/>
      <c r="AJ4088" s="99"/>
      <c r="AK4088" s="116"/>
      <c r="AM4088" s="100"/>
      <c r="AN4088" s="120"/>
      <c r="AO4088" s="101"/>
    </row>
    <row r="4089" spans="1:41" ht="16.5">
      <c r="A4089" s="112">
        <v>37512</v>
      </c>
      <c r="B4089" s="73">
        <v>4580</v>
      </c>
      <c r="C4089" s="73">
        <v>4647</v>
      </c>
      <c r="D4089" s="80">
        <f t="shared" si="1798"/>
        <v>-67</v>
      </c>
      <c r="E4089" s="17">
        <f t="shared" si="1789"/>
        <v>1.4999999999999999E-2</v>
      </c>
      <c r="F4089" s="16">
        <f t="shared" si="1799"/>
        <v>0</v>
      </c>
      <c r="G4089" s="16">
        <f t="shared" si="1800"/>
        <v>0</v>
      </c>
      <c r="H4089" s="16">
        <f t="shared" si="1801"/>
        <v>0</v>
      </c>
      <c r="I4089" s="16">
        <f t="shared" si="1802"/>
        <v>0</v>
      </c>
      <c r="J4089" s="16">
        <f t="shared" si="1803"/>
        <v>0</v>
      </c>
      <c r="K4089" s="16">
        <f t="shared" si="1807"/>
        <v>0</v>
      </c>
      <c r="L4089" s="16">
        <f t="shared" si="1804"/>
        <v>0</v>
      </c>
      <c r="M4089" s="72"/>
      <c r="N4089" s="72"/>
      <c r="O4089" s="32">
        <f t="shared" si="1808"/>
        <v>0</v>
      </c>
      <c r="P4089" s="17" t="e">
        <f t="shared" si="1809"/>
        <v>#DIV/0!</v>
      </c>
      <c r="Q4089" s="38">
        <f t="shared" si="1810"/>
        <v>0</v>
      </c>
      <c r="R4089" s="17" t="e">
        <f t="shared" si="1805"/>
        <v>#DIV/0!</v>
      </c>
      <c r="S4089" s="97">
        <f t="shared" si="1806"/>
        <v>1.4999999999999999E-2</v>
      </c>
      <c r="T4089" s="96">
        <f t="shared" si="1790"/>
        <v>1.3336494079827989E-2</v>
      </c>
      <c r="U4089" s="96">
        <f t="shared" si="1791"/>
        <v>1.3337175013265317E-2</v>
      </c>
      <c r="V4089" s="96">
        <f t="shared" si="1792"/>
        <v>1.3339806052829091E-2</v>
      </c>
      <c r="W4089" s="106">
        <f>AVERAGE(S4089:S$4265)</f>
        <v>1.4101694915254207E-2</v>
      </c>
      <c r="X4089" s="105">
        <f>AVERAGE(S4089:S$4265)</f>
        <v>1.4101694915254207E-2</v>
      </c>
      <c r="Y4089" s="96">
        <f t="shared" si="1794"/>
        <v>1.1367303598776903E-4</v>
      </c>
      <c r="Z4089" s="96">
        <f t="shared" si="1795"/>
        <v>1.1369844426904979E-4</v>
      </c>
      <c r="AA4089" s="96">
        <f t="shared" si="1796"/>
        <v>1.1366632400520119E-4</v>
      </c>
      <c r="AB4089" s="105">
        <f>_xlfn.VAR.S(S4089:S$4265)</f>
        <v>1.269895993836682E-4</v>
      </c>
      <c r="AC4089" s="105">
        <f>_xlfn.VAR.S(S4089:S$4265)</f>
        <v>1.269895993836682E-4</v>
      </c>
      <c r="AI4089" s="98"/>
      <c r="AJ4089" s="99"/>
      <c r="AK4089" s="116"/>
      <c r="AM4089" s="100"/>
      <c r="AN4089" s="120"/>
      <c r="AO4089" s="101"/>
    </row>
    <row r="4090" spans="1:41" ht="16.5">
      <c r="A4090" s="112">
        <v>37511</v>
      </c>
      <c r="B4090" s="73">
        <v>4647</v>
      </c>
      <c r="C4090" s="73">
        <v>4660</v>
      </c>
      <c r="D4090" s="80">
        <f t="shared" si="1798"/>
        <v>-13</v>
      </c>
      <c r="E4090" s="17">
        <f t="shared" si="1789"/>
        <v>3.0000000000000001E-3</v>
      </c>
      <c r="F4090" s="16">
        <f t="shared" si="1799"/>
        <v>0</v>
      </c>
      <c r="G4090" s="16">
        <f t="shared" si="1800"/>
        <v>0</v>
      </c>
      <c r="H4090" s="16">
        <f t="shared" si="1801"/>
        <v>0</v>
      </c>
      <c r="I4090" s="16">
        <f t="shared" si="1802"/>
        <v>0</v>
      </c>
      <c r="J4090" s="16">
        <f t="shared" si="1803"/>
        <v>0</v>
      </c>
      <c r="K4090" s="16">
        <f t="shared" si="1807"/>
        <v>0</v>
      </c>
      <c r="L4090" s="16">
        <f t="shared" si="1804"/>
        <v>0</v>
      </c>
      <c r="M4090" s="72"/>
      <c r="N4090" s="72"/>
      <c r="O4090" s="32">
        <f t="shared" si="1808"/>
        <v>0</v>
      </c>
      <c r="P4090" s="17" t="e">
        <f t="shared" si="1809"/>
        <v>#DIV/0!</v>
      </c>
      <c r="Q4090" s="38">
        <f t="shared" si="1810"/>
        <v>0</v>
      </c>
      <c r="R4090" s="17" t="e">
        <f t="shared" si="1805"/>
        <v>#DIV/0!</v>
      </c>
      <c r="S4090" s="97">
        <f t="shared" si="1806"/>
        <v>3.0000000000000001E-3</v>
      </c>
      <c r="T4090" s="96">
        <f t="shared" si="1790"/>
        <v>1.3230312850880839E-2</v>
      </c>
      <c r="U4090" s="96">
        <f t="shared" si="1791"/>
        <v>1.3231037248154592E-2</v>
      </c>
      <c r="V4090" s="96">
        <f t="shared" si="1792"/>
        <v>1.3233836226413926E-2</v>
      </c>
      <c r="W4090" s="106">
        <f>AVERAGE(S4090:S$4265)</f>
        <v>1.409659090909088E-2</v>
      </c>
      <c r="X4090" s="105">
        <f>AVERAGE(S4090:S$4265)</f>
        <v>1.409659090909088E-2</v>
      </c>
      <c r="Y4090" s="96">
        <f t="shared" si="1794"/>
        <v>1.2072886003342935E-4</v>
      </c>
      <c r="Z4090" s="96">
        <f t="shared" si="1795"/>
        <v>1.2075605374043065E-4</v>
      </c>
      <c r="AA4090" s="96">
        <f t="shared" si="1796"/>
        <v>1.207225148262697E-4</v>
      </c>
      <c r="AB4090" s="105">
        <f>_xlfn.VAR.S(S4090:S$4265)</f>
        <v>1.2771061688311789E-4</v>
      </c>
      <c r="AC4090" s="105">
        <f>_xlfn.VAR.S(S4090:S$4265)</f>
        <v>1.2771061688311789E-4</v>
      </c>
      <c r="AI4090" s="98"/>
      <c r="AJ4090" s="99"/>
      <c r="AK4090" s="116"/>
      <c r="AM4090" s="100"/>
      <c r="AN4090" s="120"/>
      <c r="AO4090" s="101"/>
    </row>
    <row r="4091" spans="1:41" ht="16.5">
      <c r="A4091" s="112">
        <v>37510</v>
      </c>
      <c r="B4091" s="73">
        <v>4660</v>
      </c>
      <c r="C4091" s="73">
        <v>4668</v>
      </c>
      <c r="D4091" s="80">
        <f t="shared" si="1798"/>
        <v>-8</v>
      </c>
      <c r="E4091" s="17">
        <f t="shared" si="1789"/>
        <v>2E-3</v>
      </c>
      <c r="F4091" s="16">
        <f t="shared" si="1799"/>
        <v>0</v>
      </c>
      <c r="G4091" s="16">
        <f t="shared" si="1800"/>
        <v>0</v>
      </c>
      <c r="H4091" s="16">
        <f t="shared" si="1801"/>
        <v>0</v>
      </c>
      <c r="I4091" s="16">
        <f t="shared" si="1802"/>
        <v>0</v>
      </c>
      <c r="J4091" s="16">
        <f t="shared" si="1803"/>
        <v>0</v>
      </c>
      <c r="K4091" s="16">
        <f t="shared" si="1807"/>
        <v>0</v>
      </c>
      <c r="L4091" s="16">
        <f t="shared" si="1804"/>
        <v>0</v>
      </c>
      <c r="M4091" s="72"/>
      <c r="N4091" s="72"/>
      <c r="O4091" s="32">
        <f t="shared" si="1808"/>
        <v>0</v>
      </c>
      <c r="P4091" s="17" t="e">
        <f t="shared" si="1809"/>
        <v>#DIV/0!</v>
      </c>
      <c r="Q4091" s="38">
        <f t="shared" si="1810"/>
        <v>0</v>
      </c>
      <c r="R4091" s="17" t="e">
        <f t="shared" si="1805"/>
        <v>#DIV/0!</v>
      </c>
      <c r="S4091" s="97">
        <f t="shared" si="1806"/>
        <v>2E-3</v>
      </c>
      <c r="T4091" s="96">
        <f t="shared" si="1790"/>
        <v>1.3883311543490255E-2</v>
      </c>
      <c r="U4091" s="96">
        <f t="shared" si="1791"/>
        <v>1.3884082178887865E-2</v>
      </c>
      <c r="V4091" s="96">
        <f t="shared" si="1792"/>
        <v>1.3887059815333965E-2</v>
      </c>
      <c r="W4091" s="106">
        <f>AVERAGE(S4091:S$4265)</f>
        <v>1.4159999999999971E-2</v>
      </c>
      <c r="X4091" s="105">
        <f>AVERAGE(S4091:S$4265)</f>
        <v>1.4159999999999971E-2</v>
      </c>
      <c r="Y4091" s="96">
        <f t="shared" si="1794"/>
        <v>1.2087454449390346E-4</v>
      </c>
      <c r="Z4091" s="96">
        <f t="shared" si="1795"/>
        <v>1.2090240324236551E-4</v>
      </c>
      <c r="AA4091" s="96">
        <f t="shared" si="1796"/>
        <v>1.2086258568181927E-4</v>
      </c>
      <c r="AB4091" s="105">
        <f>_xlfn.VAR.S(S4091:S$4265)</f>
        <v>1.2773287356321938E-4</v>
      </c>
      <c r="AC4091" s="105">
        <f>_xlfn.VAR.S(S4091:S$4265)</f>
        <v>1.2773287356321938E-4</v>
      </c>
      <c r="AI4091" s="98"/>
      <c r="AJ4091" s="99"/>
      <c r="AK4091" s="116"/>
      <c r="AM4091" s="100"/>
      <c r="AN4091" s="120"/>
      <c r="AO4091" s="101"/>
    </row>
    <row r="4092" spans="1:41" ht="16.5">
      <c r="A4092" s="112">
        <v>37509</v>
      </c>
      <c r="B4092" s="73">
        <v>4668</v>
      </c>
      <c r="C4092" s="73">
        <v>4533</v>
      </c>
      <c r="D4092" s="80">
        <f t="shared" si="1798"/>
        <v>135</v>
      </c>
      <c r="E4092" s="17">
        <f t="shared" si="1789"/>
        <v>3.0000000000000002E-2</v>
      </c>
      <c r="F4092" s="16">
        <f t="shared" si="1799"/>
        <v>0</v>
      </c>
      <c r="G4092" s="16">
        <f t="shared" si="1800"/>
        <v>0</v>
      </c>
      <c r="H4092" s="16">
        <f t="shared" si="1801"/>
        <v>0</v>
      </c>
      <c r="I4092" s="16">
        <f t="shared" si="1802"/>
        <v>0</v>
      </c>
      <c r="J4092" s="16">
        <f t="shared" si="1803"/>
        <v>0</v>
      </c>
      <c r="K4092" s="16">
        <f t="shared" si="1807"/>
        <v>0</v>
      </c>
      <c r="L4092" s="16">
        <f t="shared" si="1804"/>
        <v>0</v>
      </c>
      <c r="M4092" s="72"/>
      <c r="N4092" s="72"/>
      <c r="O4092" s="32">
        <f t="shared" si="1808"/>
        <v>0</v>
      </c>
      <c r="P4092" s="17" t="e">
        <f t="shared" si="1809"/>
        <v>#DIV/0!</v>
      </c>
      <c r="Q4092" s="38">
        <f t="shared" si="1810"/>
        <v>0</v>
      </c>
      <c r="R4092" s="17" t="e">
        <f t="shared" si="1805"/>
        <v>#DIV/0!</v>
      </c>
      <c r="S4092" s="97">
        <f t="shared" si="1806"/>
        <v>3.0000000000000002E-2</v>
      </c>
      <c r="T4092" s="96">
        <f t="shared" si="1790"/>
        <v>1.464182079094708E-2</v>
      </c>
      <c r="U4092" s="96">
        <f t="shared" si="1791"/>
        <v>1.4642640615838155E-2</v>
      </c>
      <c r="V4092" s="96">
        <f t="shared" si="1792"/>
        <v>1.464580831418507E-2</v>
      </c>
      <c r="W4092" s="106">
        <f>AVERAGE(S4092:S$4265)</f>
        <v>1.4229885057471236E-2</v>
      </c>
      <c r="X4092" s="105">
        <f>AVERAGE(S4092:S$4265)</f>
        <v>1.4229885057471236E-2</v>
      </c>
      <c r="Y4092" s="96">
        <f t="shared" si="1794"/>
        <v>1.1838894310561507E-4</v>
      </c>
      <c r="Z4092" s="96">
        <f t="shared" si="1795"/>
        <v>1.1841725695520326E-4</v>
      </c>
      <c r="AA4092" s="96">
        <f t="shared" si="1796"/>
        <v>1.183697846879495E-4</v>
      </c>
      <c r="AB4092" s="105">
        <f>_xlfn.VAR.S(S4092:S$4265)</f>
        <v>1.2761158726994981E-4</v>
      </c>
      <c r="AC4092" s="105">
        <f>_xlfn.VAR.S(S4092:S$4265)</f>
        <v>1.2761158726994981E-4</v>
      </c>
      <c r="AI4092" s="98"/>
      <c r="AJ4092" s="99"/>
      <c r="AK4092" s="116"/>
      <c r="AM4092" s="100"/>
      <c r="AN4092" s="120"/>
      <c r="AO4092" s="101"/>
    </row>
    <row r="4093" spans="1:41" ht="16.5">
      <c r="A4093" s="112">
        <v>37508</v>
      </c>
      <c r="B4093" s="73">
        <v>4533</v>
      </c>
      <c r="C4093" s="73">
        <v>4459</v>
      </c>
      <c r="D4093" s="80">
        <f t="shared" si="1798"/>
        <v>74</v>
      </c>
      <c r="E4093" s="17">
        <f t="shared" si="1789"/>
        <v>1.7000000000000001E-2</v>
      </c>
      <c r="F4093" s="16">
        <f t="shared" si="1799"/>
        <v>0</v>
      </c>
      <c r="G4093" s="16">
        <f t="shared" si="1800"/>
        <v>0</v>
      </c>
      <c r="H4093" s="16">
        <f t="shared" si="1801"/>
        <v>0</v>
      </c>
      <c r="I4093" s="16">
        <f t="shared" si="1802"/>
        <v>0</v>
      </c>
      <c r="J4093" s="16">
        <f t="shared" si="1803"/>
        <v>0</v>
      </c>
      <c r="K4093" s="16">
        <f t="shared" si="1807"/>
        <v>0</v>
      </c>
      <c r="L4093" s="16">
        <f t="shared" si="1804"/>
        <v>0</v>
      </c>
      <c r="M4093" s="72"/>
      <c r="N4093" s="72"/>
      <c r="O4093" s="32">
        <f t="shared" si="1808"/>
        <v>0</v>
      </c>
      <c r="P4093" s="17" t="e">
        <f t="shared" si="1809"/>
        <v>#DIV/0!</v>
      </c>
      <c r="Q4093" s="38">
        <f t="shared" si="1810"/>
        <v>0</v>
      </c>
      <c r="R4093" s="17" t="e">
        <f t="shared" si="1805"/>
        <v>#DIV/0!</v>
      </c>
      <c r="S4093" s="97">
        <f t="shared" si="1806"/>
        <v>1.7000000000000001E-2</v>
      </c>
      <c r="T4093" s="96">
        <f t="shared" si="1790"/>
        <v>1.3661511479730937E-2</v>
      </c>
      <c r="U4093" s="96">
        <f t="shared" si="1791"/>
        <v>1.3662383633870376E-2</v>
      </c>
      <c r="V4093" s="96">
        <f t="shared" si="1792"/>
        <v>1.3665753525728797E-2</v>
      </c>
      <c r="W4093" s="106">
        <f>AVERAGE(S4093:S$4265)</f>
        <v>1.4138728323699395E-2</v>
      </c>
      <c r="X4093" s="105">
        <f>AVERAGE(S4093:S$4265)</f>
        <v>1.4138728323699395E-2</v>
      </c>
      <c r="Y4093" s="96">
        <f t="shared" si="1794"/>
        <v>1.0890656455106087E-4</v>
      </c>
      <c r="Z4093" s="96">
        <f t="shared" si="1795"/>
        <v>1.089385047272273E-4</v>
      </c>
      <c r="AA4093" s="96">
        <f t="shared" si="1796"/>
        <v>1.0889503001597341E-4</v>
      </c>
      <c r="AB4093" s="105">
        <f>_xlfn.VAR.S(S4093:S$4265)</f>
        <v>1.2689924721064755E-4</v>
      </c>
      <c r="AC4093" s="105">
        <f>_xlfn.VAR.S(S4093:S$4265)</f>
        <v>1.2689924721064755E-4</v>
      </c>
      <c r="AI4093" s="98"/>
      <c r="AJ4093" s="99"/>
      <c r="AK4093" s="116"/>
      <c r="AM4093" s="100"/>
      <c r="AN4093" s="120"/>
      <c r="AO4093" s="101"/>
    </row>
    <row r="4094" spans="1:41" ht="16.5">
      <c r="A4094" s="112">
        <v>37504</v>
      </c>
      <c r="B4094" s="73">
        <v>4459</v>
      </c>
      <c r="C4094" s="73">
        <v>4534</v>
      </c>
      <c r="D4094" s="80">
        <f t="shared" si="1798"/>
        <v>-75</v>
      </c>
      <c r="E4094" s="17">
        <f t="shared" si="1789"/>
        <v>1.7000000000000001E-2</v>
      </c>
      <c r="F4094" s="16">
        <f t="shared" si="1799"/>
        <v>0</v>
      </c>
      <c r="G4094" s="16">
        <f t="shared" si="1800"/>
        <v>0</v>
      </c>
      <c r="H4094" s="16">
        <f t="shared" si="1801"/>
        <v>0</v>
      </c>
      <c r="I4094" s="16">
        <f t="shared" si="1802"/>
        <v>0</v>
      </c>
      <c r="J4094" s="16">
        <f t="shared" si="1803"/>
        <v>0</v>
      </c>
      <c r="K4094" s="16">
        <f t="shared" si="1807"/>
        <v>0</v>
      </c>
      <c r="L4094" s="16">
        <f t="shared" si="1804"/>
        <v>0</v>
      </c>
      <c r="M4094" s="72"/>
      <c r="N4094" s="72"/>
      <c r="O4094" s="32">
        <f t="shared" si="1808"/>
        <v>0</v>
      </c>
      <c r="P4094" s="17" t="e">
        <f t="shared" si="1809"/>
        <v>#DIV/0!</v>
      </c>
      <c r="Q4094" s="38">
        <f t="shared" si="1810"/>
        <v>0</v>
      </c>
      <c r="R4094" s="17" t="e">
        <f t="shared" si="1805"/>
        <v>#DIV/0!</v>
      </c>
      <c r="S4094" s="97">
        <f t="shared" si="1806"/>
        <v>1.7000000000000001E-2</v>
      </c>
      <c r="T4094" s="96">
        <f t="shared" si="1790"/>
        <v>1.3448416467798867E-2</v>
      </c>
      <c r="U4094" s="96">
        <f t="shared" si="1791"/>
        <v>1.3449344291351466E-2</v>
      </c>
      <c r="V4094" s="96">
        <f t="shared" si="1792"/>
        <v>1.345292928269021E-2</v>
      </c>
      <c r="W4094" s="106">
        <f>AVERAGE(S4094:S$4265)</f>
        <v>1.4122093023255785E-2</v>
      </c>
      <c r="X4094" s="105">
        <f>AVERAGE(S4094:S$4265)</f>
        <v>1.4122093023255785E-2</v>
      </c>
      <c r="Y4094" s="96">
        <f t="shared" si="1794"/>
        <v>1.1505291469775396E-4</v>
      </c>
      <c r="Z4094" s="96">
        <f t="shared" si="1795"/>
        <v>1.1508731422292107E-4</v>
      </c>
      <c r="AA4094" s="96">
        <f t="shared" si="1796"/>
        <v>1.1504268869740172E-4</v>
      </c>
      <c r="AB4094" s="105">
        <f>_xlfn.VAR.S(S4094:S$4265)</f>
        <v>1.2759319325445501E-4</v>
      </c>
      <c r="AC4094" s="105">
        <f>_xlfn.VAR.S(S4094:S$4265)</f>
        <v>1.2759319325445501E-4</v>
      </c>
      <c r="AI4094" s="98"/>
      <c r="AJ4094" s="99"/>
      <c r="AK4094" s="116"/>
      <c r="AM4094" s="100"/>
      <c r="AN4094" s="120"/>
      <c r="AO4094" s="101"/>
    </row>
    <row r="4095" spans="1:41" ht="16.5">
      <c r="A4095" s="112">
        <v>37503</v>
      </c>
      <c r="B4095" s="73">
        <v>4534</v>
      </c>
      <c r="C4095" s="73">
        <v>4588</v>
      </c>
      <c r="D4095" s="80">
        <f t="shared" si="1798"/>
        <v>-54</v>
      </c>
      <c r="E4095" s="17">
        <f t="shared" si="1789"/>
        <v>1.2E-2</v>
      </c>
      <c r="F4095" s="16">
        <f t="shared" si="1799"/>
        <v>0</v>
      </c>
      <c r="G4095" s="16">
        <f t="shared" si="1800"/>
        <v>0</v>
      </c>
      <c r="H4095" s="16">
        <f t="shared" si="1801"/>
        <v>0</v>
      </c>
      <c r="I4095" s="16">
        <f t="shared" si="1802"/>
        <v>0</v>
      </c>
      <c r="J4095" s="16">
        <f t="shared" si="1803"/>
        <v>0</v>
      </c>
      <c r="K4095" s="16">
        <f t="shared" si="1807"/>
        <v>0</v>
      </c>
      <c r="L4095" s="16">
        <f t="shared" si="1804"/>
        <v>0</v>
      </c>
      <c r="M4095" s="72"/>
      <c r="N4095" s="72"/>
      <c r="O4095" s="32">
        <f t="shared" si="1808"/>
        <v>0</v>
      </c>
      <c r="P4095" s="17" t="e">
        <f t="shared" si="1809"/>
        <v>#DIV/0!</v>
      </c>
      <c r="Q4095" s="38">
        <f t="shared" si="1810"/>
        <v>0</v>
      </c>
      <c r="R4095" s="17" t="e">
        <f t="shared" si="1805"/>
        <v>#DIV/0!</v>
      </c>
      <c r="S4095" s="97">
        <f t="shared" si="1806"/>
        <v>1.2E-2</v>
      </c>
      <c r="T4095" s="96">
        <f t="shared" si="1790"/>
        <v>1.322171964659454E-2</v>
      </c>
      <c r="U4095" s="96">
        <f t="shared" si="1791"/>
        <v>1.322270669292709E-2</v>
      </c>
      <c r="V4095" s="96">
        <f t="shared" si="1792"/>
        <v>1.3226520513500222E-2</v>
      </c>
      <c r="W4095" s="106">
        <f>AVERAGE(S4095:S$4265)</f>
        <v>1.4105263157894708E-2</v>
      </c>
      <c r="X4095" s="105">
        <f>AVERAGE(S4095:S$4265)</f>
        <v>1.4105263157894708E-2</v>
      </c>
      <c r="Y4095" s="96">
        <f t="shared" si="1794"/>
        <v>1.2148552186384914E-4</v>
      </c>
      <c r="Z4095" s="96">
        <f t="shared" si="1795"/>
        <v>1.2152259312687405E-4</v>
      </c>
      <c r="AA4095" s="96">
        <f t="shared" si="1796"/>
        <v>1.2147695728861665E-4</v>
      </c>
      <c r="AB4095" s="105">
        <f>_xlfn.VAR.S(S4095:S$4265)</f>
        <v>1.2829473684210628E-4</v>
      </c>
      <c r="AC4095" s="105">
        <f>_xlfn.VAR.S(S4095:S$4265)</f>
        <v>1.2829473684210628E-4</v>
      </c>
      <c r="AI4095" s="98"/>
      <c r="AJ4095" s="99"/>
      <c r="AK4095" s="116"/>
      <c r="AM4095" s="100"/>
      <c r="AN4095" s="120"/>
      <c r="AO4095" s="101"/>
    </row>
    <row r="4096" spans="1:41" ht="16.5">
      <c r="A4096" s="112">
        <v>37502</v>
      </c>
      <c r="B4096" s="73">
        <v>4588</v>
      </c>
      <c r="C4096" s="73">
        <v>4644</v>
      </c>
      <c r="D4096" s="80">
        <f t="shared" si="1798"/>
        <v>-56</v>
      </c>
      <c r="E4096" s="17">
        <f t="shared" si="1789"/>
        <v>1.3000000000000001E-2</v>
      </c>
      <c r="F4096" s="16">
        <f t="shared" si="1799"/>
        <v>0</v>
      </c>
      <c r="G4096" s="16">
        <f t="shared" si="1800"/>
        <v>0</v>
      </c>
      <c r="H4096" s="16">
        <f t="shared" si="1801"/>
        <v>0</v>
      </c>
      <c r="I4096" s="16">
        <f t="shared" si="1802"/>
        <v>0</v>
      </c>
      <c r="J4096" s="16">
        <f t="shared" si="1803"/>
        <v>0</v>
      </c>
      <c r="K4096" s="16">
        <f t="shared" si="1807"/>
        <v>0</v>
      </c>
      <c r="L4096" s="16">
        <f t="shared" si="1804"/>
        <v>0</v>
      </c>
      <c r="M4096" s="72"/>
      <c r="N4096" s="72"/>
      <c r="O4096" s="32">
        <f t="shared" si="1808"/>
        <v>0</v>
      </c>
      <c r="P4096" s="17" t="e">
        <f t="shared" si="1809"/>
        <v>#DIV/0!</v>
      </c>
      <c r="Q4096" s="38">
        <f t="shared" si="1810"/>
        <v>0</v>
      </c>
      <c r="R4096" s="17" t="e">
        <f t="shared" si="1805"/>
        <v>#DIV/0!</v>
      </c>
      <c r="S4096" s="97">
        <f t="shared" si="1806"/>
        <v>1.3000000000000001E-2</v>
      </c>
      <c r="T4096" s="96">
        <f t="shared" si="1790"/>
        <v>1.329970175169632E-2</v>
      </c>
      <c r="U4096" s="96">
        <f t="shared" si="1791"/>
        <v>1.3300751800986266E-2</v>
      </c>
      <c r="V4096" s="96">
        <f t="shared" si="1792"/>
        <v>1.330480905691513E-2</v>
      </c>
      <c r="W4096" s="106">
        <f>AVERAGE(S4096:S$4265)</f>
        <v>1.41176470588235E-2</v>
      </c>
      <c r="X4096" s="105">
        <f>AVERAGE(S4096:S$4265)</f>
        <v>1.41176470588235E-2</v>
      </c>
      <c r="Y4096" s="96">
        <f t="shared" si="1794"/>
        <v>1.2913209402685893E-4</v>
      </c>
      <c r="Z4096" s="96">
        <f t="shared" si="1795"/>
        <v>1.2917135724681693E-4</v>
      </c>
      <c r="AA4096" s="96">
        <f t="shared" si="1796"/>
        <v>1.2912213371076191E-4</v>
      </c>
      <c r="AB4096" s="105">
        <f>_xlfn.VAR.S(S4096:S$4265)</f>
        <v>1.2902749738948944E-4</v>
      </c>
      <c r="AC4096" s="105">
        <f>_xlfn.VAR.S(S4096:S$4265)</f>
        <v>1.2902749738948944E-4</v>
      </c>
      <c r="AI4096" s="98"/>
      <c r="AJ4096" s="99"/>
      <c r="AK4096" s="116"/>
      <c r="AM4096" s="100"/>
      <c r="AN4096" s="120"/>
      <c r="AO4096" s="101"/>
    </row>
    <row r="4097" spans="1:41" ht="16.5">
      <c r="A4097" s="112">
        <v>37501</v>
      </c>
      <c r="B4097" s="73">
        <v>4644</v>
      </c>
      <c r="C4097" s="73">
        <v>4764</v>
      </c>
      <c r="D4097" s="80">
        <f t="shared" si="1798"/>
        <v>-120</v>
      </c>
      <c r="E4097" s="17">
        <f t="shared" si="1789"/>
        <v>2.6000000000000002E-2</v>
      </c>
      <c r="F4097" s="16">
        <f t="shared" si="1799"/>
        <v>0</v>
      </c>
      <c r="G4097" s="16">
        <f t="shared" si="1800"/>
        <v>0</v>
      </c>
      <c r="H4097" s="16">
        <f t="shared" si="1801"/>
        <v>0</v>
      </c>
      <c r="I4097" s="16">
        <f t="shared" si="1802"/>
        <v>0</v>
      </c>
      <c r="J4097" s="16">
        <f t="shared" si="1803"/>
        <v>0</v>
      </c>
      <c r="K4097" s="16">
        <f t="shared" si="1807"/>
        <v>0</v>
      </c>
      <c r="L4097" s="16">
        <f t="shared" si="1804"/>
        <v>0</v>
      </c>
      <c r="M4097" s="72"/>
      <c r="N4097" s="72"/>
      <c r="O4097" s="32">
        <f t="shared" si="1808"/>
        <v>0</v>
      </c>
      <c r="P4097" s="17" t="e">
        <f t="shared" si="1809"/>
        <v>#DIV/0!</v>
      </c>
      <c r="Q4097" s="38">
        <f t="shared" si="1810"/>
        <v>0</v>
      </c>
      <c r="R4097" s="17" t="e">
        <f t="shared" si="1805"/>
        <v>#DIV/0!</v>
      </c>
      <c r="S4097" s="97">
        <f t="shared" si="1806"/>
        <v>2.6000000000000002E-2</v>
      </c>
      <c r="T4097" s="96">
        <f t="shared" si="1790"/>
        <v>1.3318831650740767E-2</v>
      </c>
      <c r="U4097" s="96">
        <f t="shared" si="1791"/>
        <v>1.3319948724453474E-2</v>
      </c>
      <c r="V4097" s="96">
        <f t="shared" si="1792"/>
        <v>1.3324264954165031E-2</v>
      </c>
      <c r="W4097" s="106">
        <f>AVERAGE(S4097:S$4265)</f>
        <v>1.4124260355029557E-2</v>
      </c>
      <c r="X4097" s="105">
        <f>AVERAGE(S4097:S$4265)</f>
        <v>1.4124260355029557E-2</v>
      </c>
      <c r="Y4097" s="96">
        <f t="shared" si="1794"/>
        <v>1.3736807958464691E-4</v>
      </c>
      <c r="Z4097" s="96">
        <f t="shared" si="1795"/>
        <v>1.3740980342089379E-4</v>
      </c>
      <c r="AA4097" s="96">
        <f t="shared" si="1796"/>
        <v>1.3735726047354462E-4</v>
      </c>
      <c r="AB4097" s="105">
        <f>_xlfn.VAR.S(S4097:S$4265)</f>
        <v>1.2978803888419378E-4</v>
      </c>
      <c r="AC4097" s="105">
        <f>_xlfn.VAR.S(S4097:S$4265)</f>
        <v>1.2978803888419378E-4</v>
      </c>
      <c r="AI4097" s="98"/>
      <c r="AJ4097" s="99"/>
      <c r="AK4097" s="116"/>
      <c r="AM4097" s="100"/>
      <c r="AN4097" s="120"/>
      <c r="AO4097" s="101"/>
    </row>
    <row r="4098" spans="1:41" ht="16.5">
      <c r="A4098" s="112">
        <v>37498</v>
      </c>
      <c r="B4098" s="73">
        <v>4764</v>
      </c>
      <c r="C4098" s="73">
        <v>4800</v>
      </c>
      <c r="D4098" s="80">
        <f t="shared" si="1798"/>
        <v>-36</v>
      </c>
      <c r="E4098" s="17">
        <f t="shared" si="1789"/>
        <v>8.0000000000000002E-3</v>
      </c>
      <c r="F4098" s="16">
        <f t="shared" si="1799"/>
        <v>0</v>
      </c>
      <c r="G4098" s="16">
        <f t="shared" si="1800"/>
        <v>0</v>
      </c>
      <c r="H4098" s="16">
        <f t="shared" si="1801"/>
        <v>0</v>
      </c>
      <c r="I4098" s="16">
        <f t="shared" si="1802"/>
        <v>0</v>
      </c>
      <c r="J4098" s="16">
        <f t="shared" si="1803"/>
        <v>0</v>
      </c>
      <c r="K4098" s="16">
        <f t="shared" si="1807"/>
        <v>0</v>
      </c>
      <c r="L4098" s="16">
        <f t="shared" si="1804"/>
        <v>0</v>
      </c>
      <c r="M4098" s="72"/>
      <c r="N4098" s="72"/>
      <c r="O4098" s="32">
        <f t="shared" si="1808"/>
        <v>0</v>
      </c>
      <c r="P4098" s="17" t="e">
        <f t="shared" si="1809"/>
        <v>#DIV/0!</v>
      </c>
      <c r="Q4098" s="38">
        <f t="shared" si="1810"/>
        <v>0</v>
      </c>
      <c r="R4098" s="17" t="e">
        <f t="shared" si="1805"/>
        <v>#DIV/0!</v>
      </c>
      <c r="S4098" s="97">
        <f t="shared" si="1806"/>
        <v>8.0000000000000002E-3</v>
      </c>
      <c r="T4098" s="96">
        <f t="shared" si="1790"/>
        <v>1.2509395373128476E-2</v>
      </c>
      <c r="U4098" s="96">
        <f t="shared" si="1791"/>
        <v>1.2510583749418588E-2</v>
      </c>
      <c r="V4098" s="96">
        <f t="shared" si="1792"/>
        <v>1.2515175483154286E-2</v>
      </c>
      <c r="W4098" s="106">
        <f>AVERAGE(S4098:S$4265)</f>
        <v>1.4053571428571403E-2</v>
      </c>
      <c r="X4098" s="105">
        <f>AVERAGE(S4098:S$4265)</f>
        <v>1.4053571428571403E-2</v>
      </c>
      <c r="Y4098" s="96">
        <f t="shared" si="1794"/>
        <v>1.3451946254546047E-4</v>
      </c>
      <c r="Z4098" s="96">
        <f t="shared" si="1795"/>
        <v>1.3456589614256042E-4</v>
      </c>
      <c r="AA4098" s="96">
        <f t="shared" si="1796"/>
        <v>1.34517905253763E-4</v>
      </c>
      <c r="AB4098" s="105">
        <f>_xlfn.VAR.S(S4098:S$4265)</f>
        <v>1.2971567579127553E-4</v>
      </c>
      <c r="AC4098" s="105">
        <f>_xlfn.VAR.S(S4098:S$4265)</f>
        <v>1.2971567579127553E-4</v>
      </c>
      <c r="AI4098" s="98"/>
      <c r="AJ4098" s="99"/>
      <c r="AK4098" s="116"/>
      <c r="AM4098" s="100"/>
      <c r="AN4098" s="120"/>
      <c r="AO4098" s="101"/>
    </row>
    <row r="4099" spans="1:41" ht="16.5">
      <c r="A4099" s="112">
        <v>37497</v>
      </c>
      <c r="B4099" s="73">
        <v>4800</v>
      </c>
      <c r="C4099" s="73">
        <v>4789</v>
      </c>
      <c r="D4099" s="80">
        <f t="shared" si="1798"/>
        <v>11</v>
      </c>
      <c r="E4099" s="17">
        <f t="shared" ref="E4099:E4162" si="1811">IF($A4099&gt;DATE(2010,9,30),ROUNDUP(ABS( D4099/C4099 ),3),ROUNDUP(ABS( (B4099-B4100)/B4100 ),3))</f>
        <v>3.0000000000000001E-3</v>
      </c>
      <c r="F4099" s="16">
        <f t="shared" si="1799"/>
        <v>0</v>
      </c>
      <c r="G4099" s="16">
        <f t="shared" si="1800"/>
        <v>0</v>
      </c>
      <c r="H4099" s="16">
        <f t="shared" si="1801"/>
        <v>0</v>
      </c>
      <c r="I4099" s="16">
        <f t="shared" si="1802"/>
        <v>0</v>
      </c>
      <c r="J4099" s="16">
        <f t="shared" si="1803"/>
        <v>0</v>
      </c>
      <c r="K4099" s="16">
        <f t="shared" si="1807"/>
        <v>0</v>
      </c>
      <c r="L4099" s="16">
        <f t="shared" si="1804"/>
        <v>0</v>
      </c>
      <c r="M4099" s="72"/>
      <c r="N4099" s="72"/>
      <c r="O4099" s="32">
        <f t="shared" si="1808"/>
        <v>0</v>
      </c>
      <c r="P4099" s="17" t="e">
        <f t="shared" si="1809"/>
        <v>#DIV/0!</v>
      </c>
      <c r="Q4099" s="38">
        <f t="shared" si="1810"/>
        <v>0</v>
      </c>
      <c r="R4099" s="17" t="e">
        <f t="shared" si="1805"/>
        <v>#DIV/0!</v>
      </c>
      <c r="S4099" s="97">
        <f t="shared" si="1806"/>
        <v>3.0000000000000001E-3</v>
      </c>
      <c r="T4099" s="96">
        <f t="shared" ref="T4099:T4162" si="1812">T4100*$Q$1+(1-$Q$1)*S4099</f>
        <v>1.2797229120349441E-2</v>
      </c>
      <c r="U4099" s="96">
        <f t="shared" ref="U4099:U4162" si="1813">$Q$1*U4100+(1-$Q$1)*S4099</f>
        <v>1.2798493350445306E-2</v>
      </c>
      <c r="V4099" s="96">
        <f t="shared" ref="V4099:V4162" si="1814">$Q$1*V4100+(1-$Q$1)*S4099</f>
        <v>1.2803378173568388E-2</v>
      </c>
      <c r="W4099" s="106">
        <f>AVERAGE(S4099:S$4265)</f>
        <v>1.4089820359281411E-2</v>
      </c>
      <c r="X4099" s="105">
        <f>AVERAGE(S4099:S$4265)</f>
        <v>1.4089820359281411E-2</v>
      </c>
      <c r="Y4099" s="96">
        <f t="shared" ref="Y4099:Y4162" si="1815">$Q$1*Y4100+(1-$Q$1)*(S4099-T4100)^2</f>
        <v>1.4163687033135399E-4</v>
      </c>
      <c r="Z4099" s="96">
        <f t="shared" ref="Z4099:Z4162" si="1816">$Q$1*Z4100+(1-$Q$1)*(S4099-U4100)^2</f>
        <v>1.4168549344308976E-4</v>
      </c>
      <c r="AA4099" s="96">
        <f t="shared" ref="AA4099:AA4162" si="1817">$Q$1*AA4100+(1-$Q$1)*(S4099-V4100)^2</f>
        <v>1.4163144546921723E-4</v>
      </c>
      <c r="AB4099" s="105">
        <f>_xlfn.VAR.S(S4099:S$4265)</f>
        <v>1.3027501623259603E-4</v>
      </c>
      <c r="AC4099" s="105">
        <f>_xlfn.VAR.S(S4099:S$4265)</f>
        <v>1.3027501623259603E-4</v>
      </c>
      <c r="AI4099" s="98"/>
      <c r="AJ4099" s="99"/>
      <c r="AK4099" s="116"/>
      <c r="AM4099" s="100"/>
      <c r="AN4099" s="120"/>
      <c r="AO4099" s="101"/>
    </row>
    <row r="4100" spans="1:41" ht="16.5">
      <c r="A4100" s="112">
        <v>37496</v>
      </c>
      <c r="B4100" s="73">
        <v>4789</v>
      </c>
      <c r="C4100" s="73">
        <v>4878</v>
      </c>
      <c r="D4100" s="80">
        <f t="shared" ref="D4100:D4163" si="1818">B4100-C4100</f>
        <v>-89</v>
      </c>
      <c r="E4100" s="17">
        <f t="shared" si="1811"/>
        <v>1.9E-2</v>
      </c>
      <c r="F4100" s="16">
        <f t="shared" ref="F4100:F4163" si="1819">AD4100</f>
        <v>0</v>
      </c>
      <c r="G4100" s="16">
        <f t="shared" ref="G4100:G4163" si="1820">AE4100</f>
        <v>0</v>
      </c>
      <c r="H4100" s="16">
        <f t="shared" ref="H4100:H4163" si="1821">AF4100</f>
        <v>0</v>
      </c>
      <c r="I4100" s="16">
        <f t="shared" ref="I4100:I4163" si="1822">AG4100</f>
        <v>0</v>
      </c>
      <c r="J4100" s="16">
        <f t="shared" ref="J4100:J4163" si="1823">AH4100</f>
        <v>0</v>
      </c>
      <c r="K4100" s="16">
        <f t="shared" si="1807"/>
        <v>0</v>
      </c>
      <c r="L4100" s="16">
        <f t="shared" ref="L4100:L4163" si="1824">AN4100</f>
        <v>0</v>
      </c>
      <c r="M4100" s="72"/>
      <c r="N4100" s="72"/>
      <c r="O4100" s="32">
        <f t="shared" si="1808"/>
        <v>0</v>
      </c>
      <c r="P4100" s="17" t="e">
        <f t="shared" si="1809"/>
        <v>#DIV/0!</v>
      </c>
      <c r="Q4100" s="38">
        <f t="shared" si="1810"/>
        <v>0</v>
      </c>
      <c r="R4100" s="17" t="e">
        <f t="shared" ref="R4100:R4163" si="1825">ROUNDUP((Q4100-N4100)/N4100,3)</f>
        <v>#DIV/0!</v>
      </c>
      <c r="S4100" s="97">
        <f t="shared" ref="S4100:S4163" si="1826">E4100</f>
        <v>1.9E-2</v>
      </c>
      <c r="T4100" s="96">
        <f t="shared" si="1812"/>
        <v>1.3422584170584513E-2</v>
      </c>
      <c r="U4100" s="96">
        <f t="shared" si="1813"/>
        <v>1.3423929096218411E-2</v>
      </c>
      <c r="V4100" s="96">
        <f t="shared" si="1814"/>
        <v>1.3429125716562115E-2</v>
      </c>
      <c r="W4100" s="106">
        <f>AVERAGE(S4100:S$4265)</f>
        <v>1.415662650602407E-2</v>
      </c>
      <c r="X4100" s="105">
        <f>AVERAGE(S4100:S$4265)</f>
        <v>1.415662650602407E-2</v>
      </c>
      <c r="Y4100" s="96">
        <f t="shared" si="1815"/>
        <v>1.4374367519550944E-4</v>
      </c>
      <c r="Z4100" s="96">
        <f t="shared" si="1816"/>
        <v>1.4379361231373452E-4</v>
      </c>
      <c r="AA4100" s="96">
        <f t="shared" si="1817"/>
        <v>1.4372919752819765E-4</v>
      </c>
      <c r="AB4100" s="105">
        <f>_xlfn.VAR.S(S4100:S$4265)</f>
        <v>1.3031471339905177E-4</v>
      </c>
      <c r="AC4100" s="105">
        <f>_xlfn.VAR.S(S4100:S$4265)</f>
        <v>1.3031471339905177E-4</v>
      </c>
      <c r="AI4100" s="98"/>
      <c r="AJ4100" s="99"/>
      <c r="AK4100" s="116"/>
      <c r="AM4100" s="100"/>
      <c r="AN4100" s="120"/>
      <c r="AO4100" s="101"/>
    </row>
    <row r="4101" spans="1:41" ht="16.5">
      <c r="A4101" s="112">
        <v>37495</v>
      </c>
      <c r="B4101" s="73">
        <v>4878</v>
      </c>
      <c r="C4101" s="73">
        <v>4935</v>
      </c>
      <c r="D4101" s="80">
        <f t="shared" si="1818"/>
        <v>-57</v>
      </c>
      <c r="E4101" s="17">
        <f t="shared" si="1811"/>
        <v>1.2E-2</v>
      </c>
      <c r="F4101" s="16">
        <f t="shared" si="1819"/>
        <v>0</v>
      </c>
      <c r="G4101" s="16">
        <f t="shared" si="1820"/>
        <v>0</v>
      </c>
      <c r="H4101" s="16">
        <f t="shared" si="1821"/>
        <v>0</v>
      </c>
      <c r="I4101" s="16">
        <f t="shared" si="1822"/>
        <v>0</v>
      </c>
      <c r="J4101" s="16">
        <f t="shared" si="1823"/>
        <v>0</v>
      </c>
      <c r="K4101" s="16">
        <f t="shared" si="1807"/>
        <v>0</v>
      </c>
      <c r="L4101" s="16">
        <f t="shared" si="1824"/>
        <v>0</v>
      </c>
      <c r="M4101" s="72"/>
      <c r="N4101" s="72"/>
      <c r="O4101" s="32">
        <f t="shared" si="1808"/>
        <v>0</v>
      </c>
      <c r="P4101" s="17" t="e">
        <f t="shared" si="1809"/>
        <v>#DIV/0!</v>
      </c>
      <c r="Q4101" s="38">
        <f t="shared" si="1810"/>
        <v>0</v>
      </c>
      <c r="R4101" s="17" t="e">
        <f t="shared" si="1825"/>
        <v>#DIV/0!</v>
      </c>
      <c r="S4101" s="97">
        <f t="shared" si="1826"/>
        <v>1.2E-2</v>
      </c>
      <c r="T4101" s="96">
        <f t="shared" si="1812"/>
        <v>1.3066578904877143E-2</v>
      </c>
      <c r="U4101" s="96">
        <f t="shared" si="1813"/>
        <v>1.3068009676828097E-2</v>
      </c>
      <c r="V4101" s="96">
        <f t="shared" si="1814"/>
        <v>1.3073537996342676E-2</v>
      </c>
      <c r="W4101" s="106">
        <f>AVERAGE(S4101:S$4265)</f>
        <v>1.4127272727272704E-2</v>
      </c>
      <c r="X4101" s="105">
        <f>AVERAGE(S4101:S$4265)</f>
        <v>1.4127272727272704E-2</v>
      </c>
      <c r="Y4101" s="96">
        <f t="shared" si="1815"/>
        <v>1.5067164472551758E-4</v>
      </c>
      <c r="Z4101" s="96">
        <f t="shared" si="1816"/>
        <v>1.5072585293838536E-4</v>
      </c>
      <c r="AA4101" s="96">
        <f t="shared" si="1817"/>
        <v>1.5066151108015957E-4</v>
      </c>
      <c r="AB4101" s="105">
        <f>_xlfn.VAR.S(S4101:S$4265)</f>
        <v>1.3096541019955748E-4</v>
      </c>
      <c r="AC4101" s="105">
        <f>_xlfn.VAR.S(S4101:S$4265)</f>
        <v>1.3096541019955748E-4</v>
      </c>
      <c r="AI4101" s="98"/>
      <c r="AJ4101" s="99"/>
      <c r="AK4101" s="116"/>
      <c r="AM4101" s="100"/>
      <c r="AN4101" s="120"/>
      <c r="AO4101" s="101"/>
    </row>
    <row r="4102" spans="1:41" ht="16.5">
      <c r="A4102" s="112">
        <v>37494</v>
      </c>
      <c r="B4102" s="73">
        <v>4935</v>
      </c>
      <c r="C4102" s="73">
        <v>4968</v>
      </c>
      <c r="D4102" s="80">
        <f t="shared" si="1818"/>
        <v>-33</v>
      </c>
      <c r="E4102" s="17">
        <f t="shared" si="1811"/>
        <v>7.0000000000000001E-3</v>
      </c>
      <c r="F4102" s="16">
        <f t="shared" si="1819"/>
        <v>0</v>
      </c>
      <c r="G4102" s="16">
        <f t="shared" si="1820"/>
        <v>0</v>
      </c>
      <c r="H4102" s="16">
        <f t="shared" si="1821"/>
        <v>0</v>
      </c>
      <c r="I4102" s="16">
        <f t="shared" si="1822"/>
        <v>0</v>
      </c>
      <c r="J4102" s="16">
        <f t="shared" si="1823"/>
        <v>0</v>
      </c>
      <c r="K4102" s="16">
        <f t="shared" si="1807"/>
        <v>0</v>
      </c>
      <c r="L4102" s="16">
        <f t="shared" si="1824"/>
        <v>0</v>
      </c>
      <c r="M4102" s="72"/>
      <c r="N4102" s="72"/>
      <c r="O4102" s="32">
        <f t="shared" si="1808"/>
        <v>0</v>
      </c>
      <c r="P4102" s="17" t="e">
        <f t="shared" si="1809"/>
        <v>#DIV/0!</v>
      </c>
      <c r="Q4102" s="38">
        <f t="shared" si="1810"/>
        <v>0</v>
      </c>
      <c r="R4102" s="17" t="e">
        <f t="shared" si="1825"/>
        <v>#DIV/0!</v>
      </c>
      <c r="S4102" s="97">
        <f t="shared" si="1826"/>
        <v>7.0000000000000001E-3</v>
      </c>
      <c r="T4102" s="96">
        <f t="shared" si="1812"/>
        <v>1.3134658409443769E-2</v>
      </c>
      <c r="U4102" s="96">
        <f t="shared" si="1813"/>
        <v>1.3136180507263935E-2</v>
      </c>
      <c r="V4102" s="96">
        <f t="shared" si="1814"/>
        <v>1.314206169823689E-2</v>
      </c>
      <c r="W4102" s="106">
        <f>AVERAGE(S4102:S$4265)</f>
        <v>1.4140243902439002E-2</v>
      </c>
      <c r="X4102" s="105">
        <f>AVERAGE(S4102:S$4265)</f>
        <v>1.4140243902439002E-2</v>
      </c>
      <c r="Y4102" s="96">
        <f t="shared" si="1815"/>
        <v>1.6020680610973439E-4</v>
      </c>
      <c r="Z4102" s="96">
        <f t="shared" si="1816"/>
        <v>1.6026425379753209E-4</v>
      </c>
      <c r="AA4102" s="96">
        <f t="shared" si="1817"/>
        <v>1.6019494977106893E-4</v>
      </c>
      <c r="AB4102" s="105">
        <f>_xlfn.VAR.S(S4102:S$4265)</f>
        <v>1.3174094717941133E-4</v>
      </c>
      <c r="AC4102" s="105">
        <f>_xlfn.VAR.S(S4102:S$4265)</f>
        <v>1.3174094717941133E-4</v>
      </c>
      <c r="AI4102" s="98"/>
      <c r="AJ4102" s="99"/>
      <c r="AK4102" s="116"/>
      <c r="AM4102" s="100"/>
      <c r="AN4102" s="120"/>
      <c r="AO4102" s="101"/>
    </row>
    <row r="4103" spans="1:41" ht="16.5">
      <c r="A4103" s="112">
        <v>37491</v>
      </c>
      <c r="B4103" s="73">
        <v>4968</v>
      </c>
      <c r="C4103" s="73">
        <v>4956</v>
      </c>
      <c r="D4103" s="80">
        <f t="shared" si="1818"/>
        <v>12</v>
      </c>
      <c r="E4103" s="17">
        <f t="shared" si="1811"/>
        <v>3.0000000000000001E-3</v>
      </c>
      <c r="F4103" s="16">
        <f t="shared" si="1819"/>
        <v>0</v>
      </c>
      <c r="G4103" s="16">
        <f t="shared" si="1820"/>
        <v>0</v>
      </c>
      <c r="H4103" s="16">
        <f t="shared" si="1821"/>
        <v>0</v>
      </c>
      <c r="I4103" s="16">
        <f t="shared" si="1822"/>
        <v>0</v>
      </c>
      <c r="J4103" s="16">
        <f t="shared" si="1823"/>
        <v>0</v>
      </c>
      <c r="K4103" s="16">
        <f t="shared" si="1807"/>
        <v>0</v>
      </c>
      <c r="L4103" s="16">
        <f t="shared" si="1824"/>
        <v>0</v>
      </c>
      <c r="M4103" s="72"/>
      <c r="N4103" s="72"/>
      <c r="O4103" s="32">
        <f t="shared" si="1808"/>
        <v>0</v>
      </c>
      <c r="P4103" s="17" t="e">
        <f t="shared" si="1809"/>
        <v>#DIV/0!</v>
      </c>
      <c r="Q4103" s="38">
        <f t="shared" si="1810"/>
        <v>0</v>
      </c>
      <c r="R4103" s="17" t="e">
        <f t="shared" si="1825"/>
        <v>#DIV/0!</v>
      </c>
      <c r="S4103" s="97">
        <f t="shared" si="1826"/>
        <v>3.0000000000000001E-3</v>
      </c>
      <c r="T4103" s="96">
        <f t="shared" si="1812"/>
        <v>1.3526232350472095E-2</v>
      </c>
      <c r="U4103" s="96">
        <f t="shared" si="1813"/>
        <v>1.3527851603472271E-2</v>
      </c>
      <c r="V4103" s="96">
        <f t="shared" si="1814"/>
        <v>1.3534108189613713E-2</v>
      </c>
      <c r="W4103" s="106">
        <f>AVERAGE(S4103:S$4265)</f>
        <v>1.4184049079754579E-2</v>
      </c>
      <c r="X4103" s="105">
        <f>AVERAGE(S4103:S$4265)</f>
        <v>1.4184049079754579E-2</v>
      </c>
      <c r="Y4103" s="96">
        <f t="shared" si="1815"/>
        <v>1.6771415275339732E-4</v>
      </c>
      <c r="Z4103" s="96">
        <f t="shared" si="1816"/>
        <v>1.6777391808948377E-4</v>
      </c>
      <c r="AA4103" s="96">
        <f t="shared" si="1817"/>
        <v>1.6769497402239822E-4</v>
      </c>
      <c r="AB4103" s="105">
        <f>_xlfn.VAR.S(S4103:S$4265)</f>
        <v>1.3223752177535494E-4</v>
      </c>
      <c r="AC4103" s="105">
        <f>_xlfn.VAR.S(S4103:S$4265)</f>
        <v>1.3223752177535494E-4</v>
      </c>
      <c r="AI4103" s="98"/>
      <c r="AJ4103" s="99"/>
      <c r="AK4103" s="116"/>
      <c r="AM4103" s="100"/>
      <c r="AN4103" s="120"/>
      <c r="AO4103" s="101"/>
    </row>
    <row r="4104" spans="1:41" ht="16.5">
      <c r="A4104" s="112">
        <v>37490</v>
      </c>
      <c r="B4104" s="73">
        <v>4956</v>
      </c>
      <c r="C4104" s="73">
        <v>4887</v>
      </c>
      <c r="D4104" s="80">
        <f t="shared" si="1818"/>
        <v>69</v>
      </c>
      <c r="E4104" s="17">
        <f t="shared" si="1811"/>
        <v>1.4999999999999999E-2</v>
      </c>
      <c r="F4104" s="16">
        <f t="shared" si="1819"/>
        <v>0</v>
      </c>
      <c r="G4104" s="16">
        <f t="shared" si="1820"/>
        <v>0</v>
      </c>
      <c r="H4104" s="16">
        <f t="shared" si="1821"/>
        <v>0</v>
      </c>
      <c r="I4104" s="16">
        <f t="shared" si="1822"/>
        <v>0</v>
      </c>
      <c r="J4104" s="16">
        <f t="shared" si="1823"/>
        <v>0</v>
      </c>
      <c r="K4104" s="16">
        <f t="shared" si="1807"/>
        <v>0</v>
      </c>
      <c r="L4104" s="16">
        <f t="shared" si="1824"/>
        <v>0</v>
      </c>
      <c r="M4104" s="72"/>
      <c r="N4104" s="72"/>
      <c r="O4104" s="32">
        <f t="shared" si="1808"/>
        <v>0</v>
      </c>
      <c r="P4104" s="17" t="e">
        <f t="shared" si="1809"/>
        <v>#DIV/0!</v>
      </c>
      <c r="Q4104" s="38">
        <f t="shared" si="1810"/>
        <v>0</v>
      </c>
      <c r="R4104" s="17" t="e">
        <f t="shared" si="1825"/>
        <v>#DIV/0!</v>
      </c>
      <c r="S4104" s="97">
        <f t="shared" si="1826"/>
        <v>1.4999999999999999E-2</v>
      </c>
      <c r="T4104" s="96">
        <f t="shared" si="1812"/>
        <v>1.4198119521778825E-2</v>
      </c>
      <c r="U4104" s="96">
        <f t="shared" si="1813"/>
        <v>1.4199842131353481E-2</v>
      </c>
      <c r="V4104" s="96">
        <f t="shared" si="1814"/>
        <v>1.4206498074057142E-2</v>
      </c>
      <c r="W4104" s="106">
        <f>AVERAGE(S4104:S$4265)</f>
        <v>1.4253086419753062E-2</v>
      </c>
      <c r="X4104" s="105">
        <f>AVERAGE(S4104:S$4265)</f>
        <v>1.4253086419753062E-2</v>
      </c>
      <c r="Y4104" s="96">
        <f t="shared" si="1815"/>
        <v>1.7041519138718582E-4</v>
      </c>
      <c r="Z4104" s="96">
        <f t="shared" si="1816"/>
        <v>1.7047630879090357E-4</v>
      </c>
      <c r="AA4104" s="96">
        <f t="shared" si="1817"/>
        <v>1.7038280646528451E-4</v>
      </c>
      <c r="AB4104" s="105">
        <f>_xlfn.VAR.S(S4104:S$4265)</f>
        <v>1.322771643278899E-4</v>
      </c>
      <c r="AC4104" s="105">
        <f>_xlfn.VAR.S(S4104:S$4265)</f>
        <v>1.322771643278899E-4</v>
      </c>
      <c r="AI4104" s="98"/>
      <c r="AJ4104" s="99"/>
      <c r="AK4104" s="116"/>
      <c r="AM4104" s="100"/>
      <c r="AN4104" s="120"/>
      <c r="AO4104" s="101"/>
    </row>
    <row r="4105" spans="1:41" ht="16.5">
      <c r="A4105" s="112">
        <v>37489</v>
      </c>
      <c r="B4105" s="73">
        <v>4887</v>
      </c>
      <c r="C4105" s="73">
        <v>4919</v>
      </c>
      <c r="D4105" s="80">
        <f t="shared" si="1818"/>
        <v>-32</v>
      </c>
      <c r="E4105" s="17">
        <f t="shared" si="1811"/>
        <v>7.0000000000000001E-3</v>
      </c>
      <c r="F4105" s="16">
        <f t="shared" si="1819"/>
        <v>0</v>
      </c>
      <c r="G4105" s="16">
        <f t="shared" si="1820"/>
        <v>0</v>
      </c>
      <c r="H4105" s="16">
        <f t="shared" si="1821"/>
        <v>0</v>
      </c>
      <c r="I4105" s="16">
        <f t="shared" si="1822"/>
        <v>0</v>
      </c>
      <c r="J4105" s="16">
        <f t="shared" si="1823"/>
        <v>0</v>
      </c>
      <c r="K4105" s="16">
        <f t="shared" si="1807"/>
        <v>0</v>
      </c>
      <c r="L4105" s="16">
        <f t="shared" si="1824"/>
        <v>0</v>
      </c>
      <c r="M4105" s="72"/>
      <c r="N4105" s="72"/>
      <c r="O4105" s="32">
        <f t="shared" si="1808"/>
        <v>0</v>
      </c>
      <c r="P4105" s="17" t="e">
        <f t="shared" si="1809"/>
        <v>#DIV/0!</v>
      </c>
      <c r="Q4105" s="38">
        <f t="shared" si="1810"/>
        <v>0</v>
      </c>
      <c r="R4105" s="17" t="e">
        <f t="shared" si="1825"/>
        <v>#DIV/0!</v>
      </c>
      <c r="S4105" s="97">
        <f t="shared" si="1826"/>
        <v>7.0000000000000001E-3</v>
      </c>
      <c r="T4105" s="96">
        <f t="shared" si="1812"/>
        <v>1.4146935661466834E-2</v>
      </c>
      <c r="U4105" s="96">
        <f t="shared" si="1813"/>
        <v>1.4148768224844128E-2</v>
      </c>
      <c r="V4105" s="96">
        <f t="shared" si="1814"/>
        <v>1.4155849014954406E-2</v>
      </c>
      <c r="W4105" s="106">
        <f>AVERAGE(S4105:S$4265)</f>
        <v>1.4248447204968923E-2</v>
      </c>
      <c r="X4105" s="105">
        <f>AVERAGE(S4105:S$4265)</f>
        <v>1.4248447204968923E-2</v>
      </c>
      <c r="Y4105" s="96">
        <f t="shared" si="1815"/>
        <v>1.8124630666089915E-4</v>
      </c>
      <c r="Z4105" s="96">
        <f t="shared" si="1816"/>
        <v>1.8131152453063987E-4</v>
      </c>
      <c r="AA4105" s="96">
        <f t="shared" si="1817"/>
        <v>1.8121282022569291E-4</v>
      </c>
      <c r="AB4105" s="105">
        <f>_xlfn.VAR.S(S4105:S$4265)</f>
        <v>1.331003881987586E-4</v>
      </c>
      <c r="AC4105" s="105">
        <f>_xlfn.VAR.S(S4105:S$4265)</f>
        <v>1.331003881987586E-4</v>
      </c>
      <c r="AI4105" s="98"/>
      <c r="AJ4105" s="99"/>
      <c r="AK4105" s="116"/>
      <c r="AM4105" s="100"/>
      <c r="AN4105" s="120"/>
      <c r="AO4105" s="101"/>
    </row>
    <row r="4106" spans="1:41" ht="16.5">
      <c r="A4106" s="112">
        <v>37488</v>
      </c>
      <c r="B4106" s="73">
        <v>4919</v>
      </c>
      <c r="C4106" s="73">
        <v>4888</v>
      </c>
      <c r="D4106" s="80">
        <f t="shared" si="1818"/>
        <v>31</v>
      </c>
      <c r="E4106" s="17">
        <f t="shared" si="1811"/>
        <v>7.0000000000000001E-3</v>
      </c>
      <c r="F4106" s="16">
        <f t="shared" si="1819"/>
        <v>0</v>
      </c>
      <c r="G4106" s="16">
        <f t="shared" si="1820"/>
        <v>0</v>
      </c>
      <c r="H4106" s="16">
        <f t="shared" si="1821"/>
        <v>0</v>
      </c>
      <c r="I4106" s="16">
        <f t="shared" si="1822"/>
        <v>0</v>
      </c>
      <c r="J4106" s="16">
        <f t="shared" si="1823"/>
        <v>0</v>
      </c>
      <c r="K4106" s="16">
        <f t="shared" si="1807"/>
        <v>0</v>
      </c>
      <c r="L4106" s="16">
        <f t="shared" si="1824"/>
        <v>0</v>
      </c>
      <c r="M4106" s="72"/>
      <c r="N4106" s="72"/>
      <c r="O4106" s="32">
        <f t="shared" si="1808"/>
        <v>0</v>
      </c>
      <c r="P4106" s="17" t="e">
        <f t="shared" si="1809"/>
        <v>#DIV/0!</v>
      </c>
      <c r="Q4106" s="38">
        <f t="shared" si="1810"/>
        <v>0</v>
      </c>
      <c r="R4106" s="17" t="e">
        <f t="shared" si="1825"/>
        <v>#DIV/0!</v>
      </c>
      <c r="S4106" s="97">
        <f t="shared" si="1826"/>
        <v>7.0000000000000001E-3</v>
      </c>
      <c r="T4106" s="96">
        <f t="shared" si="1812"/>
        <v>1.4603123044113653E-2</v>
      </c>
      <c r="U4106" s="96">
        <f t="shared" si="1813"/>
        <v>1.4605072579621414E-2</v>
      </c>
      <c r="V4106" s="96">
        <f t="shared" si="1814"/>
        <v>1.461260533505788E-2</v>
      </c>
      <c r="W4106" s="106">
        <f>AVERAGE(S4106:S$4265)</f>
        <v>1.4293749999999977E-2</v>
      </c>
      <c r="X4106" s="105">
        <f>AVERAGE(S4106:S$4265)</f>
        <v>1.4293749999999977E-2</v>
      </c>
      <c r="Y4106" s="96">
        <f t="shared" si="1815"/>
        <v>1.8912538070155665E-4</v>
      </c>
      <c r="Z4106" s="96">
        <f t="shared" si="1816"/>
        <v>1.8919286892995886E-4</v>
      </c>
      <c r="AA4106" s="96">
        <f t="shared" si="1817"/>
        <v>1.8908054747494876E-4</v>
      </c>
      <c r="AB4106" s="105">
        <f>_xlfn.VAR.S(S4106:S$4265)</f>
        <v>1.3360499213836561E-4</v>
      </c>
      <c r="AC4106" s="105">
        <f>_xlfn.VAR.S(S4106:S$4265)</f>
        <v>1.3360499213836561E-4</v>
      </c>
      <c r="AI4106" s="98"/>
      <c r="AJ4106" s="99"/>
      <c r="AK4106" s="116"/>
      <c r="AM4106" s="100"/>
      <c r="AN4106" s="120"/>
      <c r="AO4106" s="101"/>
    </row>
    <row r="4107" spans="1:41" ht="16.5">
      <c r="A4107" s="112">
        <v>37487</v>
      </c>
      <c r="B4107" s="73">
        <v>4888</v>
      </c>
      <c r="C4107" s="73">
        <v>4919</v>
      </c>
      <c r="D4107" s="80">
        <f t="shared" si="1818"/>
        <v>-31</v>
      </c>
      <c r="E4107" s="17">
        <f t="shared" si="1811"/>
        <v>7.0000000000000001E-3</v>
      </c>
      <c r="F4107" s="16">
        <f t="shared" si="1819"/>
        <v>0</v>
      </c>
      <c r="G4107" s="16">
        <f t="shared" si="1820"/>
        <v>0</v>
      </c>
      <c r="H4107" s="16">
        <f t="shared" si="1821"/>
        <v>0</v>
      </c>
      <c r="I4107" s="16">
        <f t="shared" si="1822"/>
        <v>0</v>
      </c>
      <c r="J4107" s="16">
        <f t="shared" si="1823"/>
        <v>0</v>
      </c>
      <c r="K4107" s="16">
        <f t="shared" si="1807"/>
        <v>0</v>
      </c>
      <c r="L4107" s="16">
        <f t="shared" si="1824"/>
        <v>0</v>
      </c>
      <c r="M4107" s="72"/>
      <c r="N4107" s="72"/>
      <c r="O4107" s="32">
        <f t="shared" si="1808"/>
        <v>0</v>
      </c>
      <c r="P4107" s="17" t="e">
        <f t="shared" si="1809"/>
        <v>#DIV/0!</v>
      </c>
      <c r="Q4107" s="38">
        <f t="shared" si="1810"/>
        <v>0</v>
      </c>
      <c r="R4107" s="17" t="e">
        <f t="shared" si="1825"/>
        <v>#DIV/0!</v>
      </c>
      <c r="S4107" s="97">
        <f t="shared" si="1826"/>
        <v>7.0000000000000001E-3</v>
      </c>
      <c r="T4107" s="96">
        <f t="shared" si="1812"/>
        <v>1.5088428770333675E-2</v>
      </c>
      <c r="U4107" s="96">
        <f t="shared" si="1813"/>
        <v>1.50905027442781E-2</v>
      </c>
      <c r="V4107" s="96">
        <f t="shared" si="1814"/>
        <v>1.5098516313891362E-2</v>
      </c>
      <c r="W4107" s="106">
        <f>AVERAGE(S4107:S$4265)</f>
        <v>1.433962264150941E-2</v>
      </c>
      <c r="X4107" s="105">
        <f>AVERAGE(S4107:S$4265)</f>
        <v>1.433962264150941E-2</v>
      </c>
      <c r="Y4107" s="96">
        <f t="shared" si="1815"/>
        <v>1.9702129776935211E-4</v>
      </c>
      <c r="Z4107" s="96">
        <f t="shared" si="1816"/>
        <v>1.9709095196877508E-4</v>
      </c>
      <c r="AA4107" s="96">
        <f t="shared" si="1817"/>
        <v>1.9696318030400732E-4</v>
      </c>
      <c r="AB4107" s="105">
        <f>_xlfn.VAR.S(S4107:S$4265)</f>
        <v>1.3411177454024449E-4</v>
      </c>
      <c r="AC4107" s="105">
        <f>_xlfn.VAR.S(S4107:S$4265)</f>
        <v>1.3411177454024449E-4</v>
      </c>
      <c r="AI4107" s="98"/>
      <c r="AJ4107" s="99"/>
      <c r="AK4107" s="116"/>
      <c r="AM4107" s="100"/>
      <c r="AN4107" s="120"/>
      <c r="AO4107" s="101"/>
    </row>
    <row r="4108" spans="1:41" ht="16.5">
      <c r="A4108" s="112">
        <v>37484</v>
      </c>
      <c r="B4108" s="73">
        <v>4919</v>
      </c>
      <c r="C4108" s="73">
        <v>4931</v>
      </c>
      <c r="D4108" s="80">
        <f t="shared" si="1818"/>
        <v>-12</v>
      </c>
      <c r="E4108" s="17">
        <f t="shared" si="1811"/>
        <v>3.0000000000000001E-3</v>
      </c>
      <c r="F4108" s="16">
        <f t="shared" si="1819"/>
        <v>0</v>
      </c>
      <c r="G4108" s="16">
        <f t="shared" si="1820"/>
        <v>0</v>
      </c>
      <c r="H4108" s="16">
        <f t="shared" si="1821"/>
        <v>0</v>
      </c>
      <c r="I4108" s="16">
        <f t="shared" si="1822"/>
        <v>0</v>
      </c>
      <c r="J4108" s="16">
        <f t="shared" si="1823"/>
        <v>0</v>
      </c>
      <c r="K4108" s="16">
        <f t="shared" si="1807"/>
        <v>0</v>
      </c>
      <c r="L4108" s="16">
        <f t="shared" si="1824"/>
        <v>0</v>
      </c>
      <c r="M4108" s="72"/>
      <c r="N4108" s="72"/>
      <c r="O4108" s="32">
        <f t="shared" si="1808"/>
        <v>0</v>
      </c>
      <c r="P4108" s="17" t="e">
        <f t="shared" si="1809"/>
        <v>#DIV/0!</v>
      </c>
      <c r="Q4108" s="38">
        <f t="shared" si="1810"/>
        <v>0</v>
      </c>
      <c r="R4108" s="17" t="e">
        <f t="shared" si="1825"/>
        <v>#DIV/0!</v>
      </c>
      <c r="S4108" s="97">
        <f t="shared" si="1826"/>
        <v>3.0000000000000001E-3</v>
      </c>
      <c r="T4108" s="96">
        <f t="shared" si="1812"/>
        <v>1.5604711457801781E-2</v>
      </c>
      <c r="U4108" s="96">
        <f t="shared" si="1813"/>
        <v>1.5606917813061809E-2</v>
      </c>
      <c r="V4108" s="96">
        <f t="shared" si="1814"/>
        <v>1.5615442887118471E-2</v>
      </c>
      <c r="W4108" s="106">
        <f>AVERAGE(S4108:S$4265)</f>
        <v>1.4386075949367064E-2</v>
      </c>
      <c r="X4108" s="105">
        <f>AVERAGE(S4108:S$4265)</f>
        <v>1.4386075949367064E-2</v>
      </c>
      <c r="Y4108" s="96">
        <f t="shared" si="1815"/>
        <v>2.0487110022662832E-4</v>
      </c>
      <c r="Z4108" s="96">
        <f t="shared" si="1816"/>
        <v>2.0494277650460324E-4</v>
      </c>
      <c r="AA4108" s="96">
        <f t="shared" si="1817"/>
        <v>2.0479747759099502E-4</v>
      </c>
      <c r="AB4108" s="105">
        <f>_xlfn.VAR.S(S4108:S$4265)</f>
        <v>1.3462069660566078E-4</v>
      </c>
      <c r="AC4108" s="105">
        <f>_xlfn.VAR.S(S4108:S$4265)</f>
        <v>1.3462069660566078E-4</v>
      </c>
      <c r="AI4108" s="98"/>
      <c r="AJ4108" s="99"/>
      <c r="AK4108" s="116"/>
      <c r="AM4108" s="100"/>
      <c r="AN4108" s="120"/>
      <c r="AO4108" s="101"/>
    </row>
    <row r="4109" spans="1:41" ht="16.5">
      <c r="A4109" s="112">
        <v>37483</v>
      </c>
      <c r="B4109" s="73">
        <v>4931</v>
      </c>
      <c r="C4109" s="73">
        <v>4887</v>
      </c>
      <c r="D4109" s="80">
        <f t="shared" si="1818"/>
        <v>44</v>
      </c>
      <c r="E4109" s="17">
        <f t="shared" si="1811"/>
        <v>9.9999999999999985E-3</v>
      </c>
      <c r="F4109" s="16">
        <f t="shared" si="1819"/>
        <v>0</v>
      </c>
      <c r="G4109" s="16">
        <f t="shared" si="1820"/>
        <v>0</v>
      </c>
      <c r="H4109" s="16">
        <f t="shared" si="1821"/>
        <v>0</v>
      </c>
      <c r="I4109" s="16">
        <f t="shared" si="1822"/>
        <v>0</v>
      </c>
      <c r="J4109" s="16">
        <f t="shared" si="1823"/>
        <v>0</v>
      </c>
      <c r="K4109" s="16">
        <f t="shared" si="1807"/>
        <v>0</v>
      </c>
      <c r="L4109" s="16">
        <f t="shared" si="1824"/>
        <v>0</v>
      </c>
      <c r="M4109" s="72"/>
      <c r="N4109" s="72"/>
      <c r="O4109" s="32">
        <f t="shared" si="1808"/>
        <v>0</v>
      </c>
      <c r="P4109" s="17" t="e">
        <f t="shared" si="1809"/>
        <v>#DIV/0!</v>
      </c>
      <c r="Q4109" s="38">
        <f t="shared" si="1810"/>
        <v>0</v>
      </c>
      <c r="R4109" s="17" t="e">
        <f t="shared" si="1825"/>
        <v>#DIV/0!</v>
      </c>
      <c r="S4109" s="97">
        <f t="shared" si="1826"/>
        <v>9.9999999999999985E-3</v>
      </c>
      <c r="T4109" s="96">
        <f t="shared" si="1812"/>
        <v>1.6409267508299769E-2</v>
      </c>
      <c r="U4109" s="96">
        <f t="shared" si="1813"/>
        <v>1.6411614694746605E-2</v>
      </c>
      <c r="V4109" s="96">
        <f t="shared" si="1814"/>
        <v>1.6420683922466459E-2</v>
      </c>
      <c r="W4109" s="106">
        <f>AVERAGE(S4109:S$4265)</f>
        <v>1.4458598726114626E-2</v>
      </c>
      <c r="X4109" s="105">
        <f>AVERAGE(S4109:S$4265)</f>
        <v>1.4458598726114626E-2</v>
      </c>
      <c r="Y4109" s="96">
        <f t="shared" si="1815"/>
        <v>2.0647084353199967E-4</v>
      </c>
      <c r="Z4109" s="96">
        <f t="shared" si="1816"/>
        <v>2.0654307657593898E-4</v>
      </c>
      <c r="AA4109" s="96">
        <f t="shared" si="1817"/>
        <v>2.0637297039807453E-4</v>
      </c>
      <c r="AB4109" s="105">
        <f>_xlfn.VAR.S(S4109:S$4265)</f>
        <v>1.346473134084608E-4</v>
      </c>
      <c r="AC4109" s="105">
        <f>_xlfn.VAR.S(S4109:S$4265)</f>
        <v>1.346473134084608E-4</v>
      </c>
      <c r="AI4109" s="98"/>
      <c r="AJ4109" s="99"/>
      <c r="AK4109" s="116"/>
      <c r="AM4109" s="100"/>
      <c r="AN4109" s="120"/>
      <c r="AO4109" s="101"/>
    </row>
    <row r="4110" spans="1:41" ht="16.5">
      <c r="A4110" s="112">
        <v>37482</v>
      </c>
      <c r="B4110" s="73">
        <v>4887</v>
      </c>
      <c r="C4110" s="73">
        <v>4817</v>
      </c>
      <c r="D4110" s="80">
        <f t="shared" si="1818"/>
        <v>70</v>
      </c>
      <c r="E4110" s="17">
        <f t="shared" si="1811"/>
        <v>1.4999999999999999E-2</v>
      </c>
      <c r="F4110" s="16">
        <f t="shared" si="1819"/>
        <v>0</v>
      </c>
      <c r="G4110" s="16">
        <f t="shared" si="1820"/>
        <v>0</v>
      </c>
      <c r="H4110" s="16">
        <f t="shared" si="1821"/>
        <v>0</v>
      </c>
      <c r="I4110" s="16">
        <f t="shared" si="1822"/>
        <v>0</v>
      </c>
      <c r="J4110" s="16">
        <f t="shared" si="1823"/>
        <v>0</v>
      </c>
      <c r="K4110" s="16">
        <f t="shared" si="1807"/>
        <v>0</v>
      </c>
      <c r="L4110" s="16">
        <f t="shared" si="1824"/>
        <v>0</v>
      </c>
      <c r="M4110" s="72"/>
      <c r="N4110" s="72"/>
      <c r="O4110" s="32">
        <f t="shared" si="1808"/>
        <v>0</v>
      </c>
      <c r="P4110" s="17" t="e">
        <f t="shared" si="1809"/>
        <v>#DIV/0!</v>
      </c>
      <c r="Q4110" s="38">
        <f t="shared" si="1810"/>
        <v>0</v>
      </c>
      <c r="R4110" s="17" t="e">
        <f t="shared" si="1825"/>
        <v>#DIV/0!</v>
      </c>
      <c r="S4110" s="97">
        <f t="shared" si="1826"/>
        <v>1.4999999999999999E-2</v>
      </c>
      <c r="T4110" s="96">
        <f t="shared" si="1812"/>
        <v>1.6818369689680607E-2</v>
      </c>
      <c r="U4110" s="96">
        <f t="shared" si="1813"/>
        <v>1.6820866696538941E-2</v>
      </c>
      <c r="V4110" s="96">
        <f t="shared" si="1814"/>
        <v>1.6830514811134532E-2</v>
      </c>
      <c r="W4110" s="106">
        <f>AVERAGE(S4110:S$4265)</f>
        <v>1.4487179487179463E-2</v>
      </c>
      <c r="X4110" s="105">
        <f>AVERAGE(S4110:S$4265)</f>
        <v>1.4487179487179463E-2</v>
      </c>
      <c r="Y4110" s="96">
        <f t="shared" si="1815"/>
        <v>2.1668237618988339E-4</v>
      </c>
      <c r="Z4110" s="96">
        <f t="shared" si="1816"/>
        <v>2.1675704598555506E-4</v>
      </c>
      <c r="AA4110" s="96">
        <f t="shared" si="1817"/>
        <v>2.1656767493932644E-4</v>
      </c>
      <c r="AB4110" s="105">
        <f>_xlfn.VAR.S(S4110:S$4265)</f>
        <v>1.3538693134822256E-4</v>
      </c>
      <c r="AC4110" s="105">
        <f>_xlfn.VAR.S(S4110:S$4265)</f>
        <v>1.3538693134822256E-4</v>
      </c>
      <c r="AI4110" s="98"/>
      <c r="AJ4110" s="99"/>
      <c r="AK4110" s="116"/>
      <c r="AM4110" s="100"/>
      <c r="AN4110" s="120"/>
      <c r="AO4110" s="101"/>
    </row>
    <row r="4111" spans="1:41" ht="16.5">
      <c r="A4111" s="112">
        <v>37481</v>
      </c>
      <c r="B4111" s="73">
        <v>4817</v>
      </c>
      <c r="C4111" s="73">
        <v>4852</v>
      </c>
      <c r="D4111" s="80">
        <f t="shared" si="1818"/>
        <v>-35</v>
      </c>
      <c r="E4111" s="17">
        <f t="shared" si="1811"/>
        <v>8.0000000000000002E-3</v>
      </c>
      <c r="F4111" s="16">
        <f t="shared" si="1819"/>
        <v>0</v>
      </c>
      <c r="G4111" s="16">
        <f t="shared" si="1820"/>
        <v>0</v>
      </c>
      <c r="H4111" s="16">
        <f t="shared" si="1821"/>
        <v>0</v>
      </c>
      <c r="I4111" s="16">
        <f t="shared" si="1822"/>
        <v>0</v>
      </c>
      <c r="J4111" s="16">
        <f t="shared" si="1823"/>
        <v>0</v>
      </c>
      <c r="K4111" s="16">
        <f t="shared" si="1807"/>
        <v>0</v>
      </c>
      <c r="L4111" s="16">
        <f t="shared" si="1824"/>
        <v>0</v>
      </c>
      <c r="M4111" s="72"/>
      <c r="N4111" s="72"/>
      <c r="O4111" s="32">
        <f t="shared" si="1808"/>
        <v>0</v>
      </c>
      <c r="P4111" s="17" t="e">
        <f t="shared" si="1809"/>
        <v>#DIV/0!</v>
      </c>
      <c r="Q4111" s="38">
        <f t="shared" si="1810"/>
        <v>0</v>
      </c>
      <c r="R4111" s="17" t="e">
        <f t="shared" si="1825"/>
        <v>#DIV/0!</v>
      </c>
      <c r="S4111" s="97">
        <f t="shared" si="1826"/>
        <v>8.0000000000000002E-3</v>
      </c>
      <c r="T4111" s="96">
        <f t="shared" si="1812"/>
        <v>1.6934435840085752E-2</v>
      </c>
      <c r="U4111" s="96">
        <f t="shared" si="1813"/>
        <v>1.6937092230360575E-2</v>
      </c>
      <c r="V4111" s="96">
        <f t="shared" si="1814"/>
        <v>1.6947356182058011E-2</v>
      </c>
      <c r="W4111" s="106">
        <f>AVERAGE(S4111:S$4265)</f>
        <v>1.4483870967741907E-2</v>
      </c>
      <c r="X4111" s="105">
        <f>AVERAGE(S4111:S$4265)</f>
        <v>1.4483870967741907E-2</v>
      </c>
      <c r="Y4111" s="96">
        <f t="shared" si="1815"/>
        <v>2.3027431241353074E-4</v>
      </c>
      <c r="Z4111" s="96">
        <f t="shared" si="1816"/>
        <v>2.3035309192236133E-4</v>
      </c>
      <c r="AA4111" s="96">
        <f t="shared" si="1817"/>
        <v>2.3014908848227497E-4</v>
      </c>
      <c r="AB4111" s="105">
        <f>_xlfn.VAR.S(S4111:S$4265)</f>
        <v>1.3626434855467211E-4</v>
      </c>
      <c r="AC4111" s="105">
        <f>_xlfn.VAR.S(S4111:S$4265)</f>
        <v>1.3626434855467211E-4</v>
      </c>
      <c r="AI4111" s="98"/>
      <c r="AJ4111" s="99"/>
      <c r="AK4111" s="116"/>
      <c r="AM4111" s="100"/>
      <c r="AN4111" s="120"/>
      <c r="AO4111" s="101"/>
    </row>
    <row r="4112" spans="1:41" ht="16.5">
      <c r="A4112" s="112">
        <v>37480</v>
      </c>
      <c r="B4112" s="73">
        <v>4852</v>
      </c>
      <c r="C4112" s="73">
        <v>4851</v>
      </c>
      <c r="D4112" s="80">
        <f t="shared" si="1818"/>
        <v>1</v>
      </c>
      <c r="E4112" s="17">
        <f t="shared" si="1811"/>
        <v>1E-3</v>
      </c>
      <c r="F4112" s="16">
        <f t="shared" si="1819"/>
        <v>0</v>
      </c>
      <c r="G4112" s="16">
        <f t="shared" si="1820"/>
        <v>0</v>
      </c>
      <c r="H4112" s="16">
        <f t="shared" si="1821"/>
        <v>0</v>
      </c>
      <c r="I4112" s="16">
        <f t="shared" si="1822"/>
        <v>0</v>
      </c>
      <c r="J4112" s="16">
        <f t="shared" si="1823"/>
        <v>0</v>
      </c>
      <c r="K4112" s="16">
        <f t="shared" si="1807"/>
        <v>0</v>
      </c>
      <c r="L4112" s="16">
        <f t="shared" si="1824"/>
        <v>0</v>
      </c>
      <c r="M4112" s="72"/>
      <c r="N4112" s="72"/>
      <c r="O4112" s="32">
        <f t="shared" si="1808"/>
        <v>0</v>
      </c>
      <c r="P4112" s="17" t="e">
        <f t="shared" si="1809"/>
        <v>#DIV/0!</v>
      </c>
      <c r="Q4112" s="38">
        <f t="shared" si="1810"/>
        <v>0</v>
      </c>
      <c r="R4112" s="17" t="e">
        <f t="shared" si="1825"/>
        <v>#DIV/0!</v>
      </c>
      <c r="S4112" s="97">
        <f t="shared" si="1826"/>
        <v>1E-3</v>
      </c>
      <c r="T4112" s="96">
        <f t="shared" si="1812"/>
        <v>1.7504718978814629E-2</v>
      </c>
      <c r="U4112" s="96">
        <f t="shared" si="1813"/>
        <v>1.7507544925915504E-2</v>
      </c>
      <c r="V4112" s="96">
        <f t="shared" si="1814"/>
        <v>1.751846402346597E-2</v>
      </c>
      <c r="W4112" s="106">
        <f>AVERAGE(S4112:S$4265)</f>
        <v>1.4525974025974003E-2</v>
      </c>
      <c r="X4112" s="105">
        <f>AVERAGE(S4112:S$4265)</f>
        <v>1.4525974025974003E-2</v>
      </c>
      <c r="Y4112" s="96">
        <f t="shared" si="1815"/>
        <v>2.3920631004420892E-4</v>
      </c>
      <c r="Z4112" s="96">
        <f t="shared" si="1816"/>
        <v>2.3928668860772687E-4</v>
      </c>
      <c r="AA4112" s="96">
        <f t="shared" si="1817"/>
        <v>2.390564032343766E-4</v>
      </c>
      <c r="AB4112" s="105">
        <f>_xlfn.VAR.S(S4112:S$4265)</f>
        <v>1.3687840590781853E-4</v>
      </c>
      <c r="AC4112" s="105">
        <f>_xlfn.VAR.S(S4112:S$4265)</f>
        <v>1.3687840590781853E-4</v>
      </c>
      <c r="AI4112" s="98"/>
      <c r="AJ4112" s="99"/>
      <c r="AK4112" s="116"/>
      <c r="AM4112" s="100"/>
      <c r="AN4112" s="120"/>
      <c r="AO4112" s="101"/>
    </row>
    <row r="4113" spans="1:41" ht="16.5">
      <c r="A4113" s="112">
        <v>37477</v>
      </c>
      <c r="B4113" s="73">
        <v>4851</v>
      </c>
      <c r="C4113" s="73">
        <v>4700</v>
      </c>
      <c r="D4113" s="80">
        <f t="shared" si="1818"/>
        <v>151</v>
      </c>
      <c r="E4113" s="17">
        <f t="shared" si="1811"/>
        <v>3.3000000000000002E-2</v>
      </c>
      <c r="F4113" s="16">
        <f t="shared" si="1819"/>
        <v>0</v>
      </c>
      <c r="G4113" s="16">
        <f t="shared" si="1820"/>
        <v>0</v>
      </c>
      <c r="H4113" s="16">
        <f t="shared" si="1821"/>
        <v>0</v>
      </c>
      <c r="I4113" s="16">
        <f t="shared" si="1822"/>
        <v>0</v>
      </c>
      <c r="J4113" s="16">
        <f t="shared" si="1823"/>
        <v>0</v>
      </c>
      <c r="K4113" s="16">
        <f t="shared" si="1807"/>
        <v>0</v>
      </c>
      <c r="L4113" s="16">
        <f t="shared" si="1824"/>
        <v>0</v>
      </c>
      <c r="M4113" s="72"/>
      <c r="N4113" s="72"/>
      <c r="O4113" s="32">
        <f t="shared" si="1808"/>
        <v>0</v>
      </c>
      <c r="P4113" s="17" t="e">
        <f t="shared" si="1809"/>
        <v>#DIV/0!</v>
      </c>
      <c r="Q4113" s="38">
        <f t="shared" si="1810"/>
        <v>0</v>
      </c>
      <c r="R4113" s="17" t="e">
        <f t="shared" si="1825"/>
        <v>#DIV/0!</v>
      </c>
      <c r="S4113" s="97">
        <f t="shared" si="1826"/>
        <v>3.3000000000000002E-2</v>
      </c>
      <c r="T4113" s="96">
        <f t="shared" si="1812"/>
        <v>1.8558211679590032E-2</v>
      </c>
      <c r="U4113" s="96">
        <f t="shared" si="1813"/>
        <v>1.8561218006293088E-2</v>
      </c>
      <c r="V4113" s="96">
        <f t="shared" si="1814"/>
        <v>1.8572834067516988E-2</v>
      </c>
      <c r="W4113" s="106">
        <f>AVERAGE(S4113:S$4265)</f>
        <v>1.4614379084967296E-2</v>
      </c>
      <c r="X4113" s="105">
        <f>AVERAGE(S4113:S$4265)</f>
        <v>1.4614379084967296E-2</v>
      </c>
      <c r="Y4113" s="96">
        <f t="shared" si="1815"/>
        <v>2.3479666191605472E-4</v>
      </c>
      <c r="Z4113" s="96">
        <f t="shared" si="1816"/>
        <v>2.3487543184665287E-4</v>
      </c>
      <c r="AA4113" s="96">
        <f t="shared" si="1817"/>
        <v>2.3460439723883771E-4</v>
      </c>
      <c r="AB4113" s="105">
        <f>_xlfn.VAR.S(S4113:S$4265)</f>
        <v>1.3656742346061324E-4</v>
      </c>
      <c r="AC4113" s="105">
        <f>_xlfn.VAR.S(S4113:S$4265)</f>
        <v>1.3656742346061324E-4</v>
      </c>
      <c r="AI4113" s="98"/>
      <c r="AJ4113" s="99"/>
      <c r="AK4113" s="116"/>
      <c r="AM4113" s="100"/>
      <c r="AN4113" s="120"/>
      <c r="AO4113" s="101"/>
    </row>
    <row r="4114" spans="1:41" ht="16.5">
      <c r="A4114" s="112">
        <v>37476</v>
      </c>
      <c r="B4114" s="73">
        <v>4700</v>
      </c>
      <c r="C4114" s="73">
        <v>4720</v>
      </c>
      <c r="D4114" s="80">
        <f t="shared" si="1818"/>
        <v>-20</v>
      </c>
      <c r="E4114" s="17">
        <f t="shared" si="1811"/>
        <v>5.0000000000000001E-3</v>
      </c>
      <c r="F4114" s="16">
        <f t="shared" si="1819"/>
        <v>0</v>
      </c>
      <c r="G4114" s="16">
        <f t="shared" si="1820"/>
        <v>0</v>
      </c>
      <c r="H4114" s="16">
        <f t="shared" si="1821"/>
        <v>0</v>
      </c>
      <c r="I4114" s="16">
        <f t="shared" si="1822"/>
        <v>0</v>
      </c>
      <c r="J4114" s="16">
        <f t="shared" si="1823"/>
        <v>0</v>
      </c>
      <c r="K4114" s="16">
        <f t="shared" si="1807"/>
        <v>0</v>
      </c>
      <c r="L4114" s="16">
        <f t="shared" si="1824"/>
        <v>0</v>
      </c>
      <c r="M4114" s="72"/>
      <c r="N4114" s="72"/>
      <c r="O4114" s="32">
        <f t="shared" si="1808"/>
        <v>0</v>
      </c>
      <c r="P4114" s="17" t="e">
        <f t="shared" si="1809"/>
        <v>#DIV/0!</v>
      </c>
      <c r="Q4114" s="38">
        <f t="shared" si="1810"/>
        <v>0</v>
      </c>
      <c r="R4114" s="17" t="e">
        <f t="shared" si="1825"/>
        <v>#DIV/0!</v>
      </c>
      <c r="S4114" s="97">
        <f t="shared" si="1826"/>
        <v>5.0000000000000001E-3</v>
      </c>
      <c r="T4114" s="96">
        <f t="shared" si="1812"/>
        <v>1.7636395403819182E-2</v>
      </c>
      <c r="U4114" s="96">
        <f t="shared" si="1813"/>
        <v>1.763959362371605E-2</v>
      </c>
      <c r="V4114" s="96">
        <f t="shared" si="1814"/>
        <v>1.7651951135656367E-2</v>
      </c>
      <c r="W4114" s="106">
        <f>AVERAGE(S4114:S$4265)</f>
        <v>1.4493421052631555E-2</v>
      </c>
      <c r="X4114" s="105">
        <f>AVERAGE(S4114:S$4265)</f>
        <v>1.4493421052631555E-2</v>
      </c>
      <c r="Y4114" s="96">
        <f t="shared" si="1815"/>
        <v>2.3471727781360362E-4</v>
      </c>
      <c r="Z4114" s="96">
        <f t="shared" si="1816"/>
        <v>2.3480734766380615E-4</v>
      </c>
      <c r="AA4114" s="96">
        <f t="shared" si="1817"/>
        <v>2.3454323510883074E-4</v>
      </c>
      <c r="AB4114" s="105">
        <f>_xlfn.VAR.S(S4114:S$4265)</f>
        <v>1.3521849947717063E-4</v>
      </c>
      <c r="AC4114" s="105">
        <f>_xlfn.VAR.S(S4114:S$4265)</f>
        <v>1.3521849947717063E-4</v>
      </c>
      <c r="AI4114" s="98"/>
      <c r="AJ4114" s="99"/>
      <c r="AK4114" s="116"/>
      <c r="AM4114" s="100"/>
      <c r="AN4114" s="120"/>
      <c r="AO4114" s="101"/>
    </row>
    <row r="4115" spans="1:41" ht="16.5">
      <c r="A4115" s="112">
        <v>37475</v>
      </c>
      <c r="B4115" s="73">
        <v>4720</v>
      </c>
      <c r="C4115" s="73">
        <v>4572</v>
      </c>
      <c r="D4115" s="80">
        <f t="shared" si="1818"/>
        <v>148</v>
      </c>
      <c r="E4115" s="17">
        <f t="shared" si="1811"/>
        <v>3.3000000000000002E-2</v>
      </c>
      <c r="F4115" s="16">
        <f t="shared" si="1819"/>
        <v>0</v>
      </c>
      <c r="G4115" s="16">
        <f t="shared" si="1820"/>
        <v>0</v>
      </c>
      <c r="H4115" s="16">
        <f t="shared" si="1821"/>
        <v>0</v>
      </c>
      <c r="I4115" s="16">
        <f t="shared" si="1822"/>
        <v>0</v>
      </c>
      <c r="J4115" s="16">
        <f t="shared" si="1823"/>
        <v>0</v>
      </c>
      <c r="K4115" s="16">
        <f t="shared" si="1807"/>
        <v>0</v>
      </c>
      <c r="L4115" s="16">
        <f t="shared" si="1824"/>
        <v>0</v>
      </c>
      <c r="M4115" s="72"/>
      <c r="N4115" s="72"/>
      <c r="O4115" s="32">
        <f t="shared" si="1808"/>
        <v>0</v>
      </c>
      <c r="P4115" s="17" t="e">
        <f t="shared" si="1809"/>
        <v>#DIV/0!</v>
      </c>
      <c r="Q4115" s="38">
        <f t="shared" si="1810"/>
        <v>0</v>
      </c>
      <c r="R4115" s="17" t="e">
        <f t="shared" si="1825"/>
        <v>#DIV/0!</v>
      </c>
      <c r="S4115" s="97">
        <f t="shared" si="1826"/>
        <v>3.3000000000000002E-2</v>
      </c>
      <c r="T4115" s="96">
        <f t="shared" si="1812"/>
        <v>1.8442973833850192E-2</v>
      </c>
      <c r="U4115" s="96">
        <f t="shared" si="1813"/>
        <v>1.8446376195442604E-2</v>
      </c>
      <c r="V4115" s="96">
        <f t="shared" si="1814"/>
        <v>1.8459522484740816E-2</v>
      </c>
      <c r="W4115" s="106">
        <f>AVERAGE(S4115:S$4265)</f>
        <v>1.4556291390728454E-2</v>
      </c>
      <c r="X4115" s="105">
        <f>AVERAGE(S4115:S$4265)</f>
        <v>1.4556291390728454E-2</v>
      </c>
      <c r="Y4115" s="96">
        <f t="shared" si="1815"/>
        <v>2.3816432455717954E-4</v>
      </c>
      <c r="Z4115" s="96">
        <f t="shared" si="1816"/>
        <v>2.3825430393238748E-4</v>
      </c>
      <c r="AA4115" s="96">
        <f t="shared" si="1817"/>
        <v>2.3795075572105972E-4</v>
      </c>
      <c r="AB4115" s="105">
        <f>_xlfn.VAR.S(S4115:S$4265)</f>
        <v>1.3551514348785954E-4</v>
      </c>
      <c r="AC4115" s="105">
        <f>_xlfn.VAR.S(S4115:S$4265)</f>
        <v>1.3551514348785954E-4</v>
      </c>
      <c r="AI4115" s="98"/>
      <c r="AJ4115" s="99"/>
      <c r="AK4115" s="116"/>
      <c r="AM4115" s="100"/>
      <c r="AN4115" s="120"/>
      <c r="AO4115" s="101"/>
    </row>
    <row r="4116" spans="1:41" ht="16.5">
      <c r="A4116" s="112">
        <v>37474</v>
      </c>
      <c r="B4116" s="73">
        <v>4572</v>
      </c>
      <c r="C4116" s="73">
        <v>4636</v>
      </c>
      <c r="D4116" s="80">
        <f t="shared" si="1818"/>
        <v>-64</v>
      </c>
      <c r="E4116" s="17">
        <f t="shared" si="1811"/>
        <v>1.3999999999999999E-2</v>
      </c>
      <c r="F4116" s="16">
        <f t="shared" si="1819"/>
        <v>0</v>
      </c>
      <c r="G4116" s="16">
        <f t="shared" si="1820"/>
        <v>0</v>
      </c>
      <c r="H4116" s="16">
        <f t="shared" si="1821"/>
        <v>0</v>
      </c>
      <c r="I4116" s="16">
        <f t="shared" si="1822"/>
        <v>0</v>
      </c>
      <c r="J4116" s="16">
        <f t="shared" si="1823"/>
        <v>0</v>
      </c>
      <c r="K4116" s="16">
        <f t="shared" ref="K4116:K4179" si="1827">AVERAGE(F4116:J4116)</f>
        <v>0</v>
      </c>
      <c r="L4116" s="16">
        <f t="shared" si="1824"/>
        <v>0</v>
      </c>
      <c r="M4116" s="72"/>
      <c r="N4116" s="72"/>
      <c r="O4116" s="32">
        <f t="shared" ref="O4116:O4179" si="1828">B4116*L4116*M4116</f>
        <v>0</v>
      </c>
      <c r="P4116" s="17" t="e">
        <f t="shared" ref="P4116:P4179" si="1829">ROUNDUP((O4116-N4116)/N4116,3)</f>
        <v>#DIV/0!</v>
      </c>
      <c r="Q4116" s="38">
        <f t="shared" ref="Q4116:Q4179" si="1830">ROUNDUP(O4116/1000,0)*1000</f>
        <v>0</v>
      </c>
      <c r="R4116" s="17" t="e">
        <f t="shared" si="1825"/>
        <v>#DIV/0!</v>
      </c>
      <c r="S4116" s="97">
        <f t="shared" si="1826"/>
        <v>1.3999999999999999E-2</v>
      </c>
      <c r="T4116" s="96">
        <f t="shared" si="1812"/>
        <v>1.7513801950904458E-2</v>
      </c>
      <c r="U4116" s="96">
        <f t="shared" si="1813"/>
        <v>1.7517421484513407E-2</v>
      </c>
      <c r="V4116" s="96">
        <f t="shared" si="1814"/>
        <v>1.7531406898660441E-2</v>
      </c>
      <c r="W4116" s="106">
        <f>AVERAGE(S4116:S$4265)</f>
        <v>1.4433333333333314E-2</v>
      </c>
      <c r="X4116" s="105">
        <f>AVERAGE(S4116:S$4265)</f>
        <v>1.4433333333333314E-2</v>
      </c>
      <c r="Y4116" s="96">
        <f t="shared" si="1815"/>
        <v>2.3805849442152223E-4</v>
      </c>
      <c r="Z4116" s="96">
        <f t="shared" si="1816"/>
        <v>2.3816137200329259E-4</v>
      </c>
      <c r="AA4116" s="96">
        <f t="shared" si="1817"/>
        <v>2.3786607805209695E-4</v>
      </c>
      <c r="AB4116" s="105">
        <f>_xlfn.VAR.S(S4116:S$4265)</f>
        <v>1.3412639821029157E-4</v>
      </c>
      <c r="AC4116" s="105">
        <f>_xlfn.VAR.S(S4116:S$4265)</f>
        <v>1.3412639821029157E-4</v>
      </c>
      <c r="AI4116" s="98"/>
      <c r="AJ4116" s="99"/>
      <c r="AK4116" s="116"/>
      <c r="AM4116" s="100"/>
      <c r="AN4116" s="120"/>
      <c r="AO4116" s="101"/>
    </row>
    <row r="4117" spans="1:41" ht="16.5">
      <c r="A4117" s="112">
        <v>37473</v>
      </c>
      <c r="B4117" s="73">
        <v>4636</v>
      </c>
      <c r="C4117" s="73">
        <v>4920</v>
      </c>
      <c r="D4117" s="80">
        <f t="shared" si="1818"/>
        <v>-284</v>
      </c>
      <c r="E4117" s="17">
        <f t="shared" si="1811"/>
        <v>5.8000000000000003E-2</v>
      </c>
      <c r="F4117" s="16">
        <f t="shared" si="1819"/>
        <v>0</v>
      </c>
      <c r="G4117" s="16">
        <f t="shared" si="1820"/>
        <v>0</v>
      </c>
      <c r="H4117" s="16">
        <f t="shared" si="1821"/>
        <v>0</v>
      </c>
      <c r="I4117" s="16">
        <f t="shared" si="1822"/>
        <v>0</v>
      </c>
      <c r="J4117" s="16">
        <f t="shared" si="1823"/>
        <v>0</v>
      </c>
      <c r="K4117" s="16">
        <f t="shared" si="1827"/>
        <v>0</v>
      </c>
      <c r="L4117" s="16">
        <f t="shared" si="1824"/>
        <v>0</v>
      </c>
      <c r="M4117" s="72"/>
      <c r="N4117" s="72"/>
      <c r="O4117" s="32">
        <f t="shared" si="1828"/>
        <v>0</v>
      </c>
      <c r="P4117" s="17" t="e">
        <f t="shared" si="1829"/>
        <v>#DIV/0!</v>
      </c>
      <c r="Q4117" s="38">
        <f t="shared" si="1830"/>
        <v>0</v>
      </c>
      <c r="R4117" s="17" t="e">
        <f t="shared" si="1825"/>
        <v>#DIV/0!</v>
      </c>
      <c r="S4117" s="97">
        <f t="shared" si="1826"/>
        <v>5.8000000000000003E-2</v>
      </c>
      <c r="T4117" s="96">
        <f t="shared" si="1812"/>
        <v>1.7738087181813255E-2</v>
      </c>
      <c r="U4117" s="96">
        <f t="shared" si="1813"/>
        <v>1.7741937749482347E-2</v>
      </c>
      <c r="V4117" s="96">
        <f t="shared" si="1814"/>
        <v>1.7756815849638768E-2</v>
      </c>
      <c r="W4117" s="106">
        <f>AVERAGE(S4117:S$4265)</f>
        <v>1.4436241610738235E-2</v>
      </c>
      <c r="X4117" s="105">
        <f>AVERAGE(S4117:S$4265)</f>
        <v>1.4436241610738235E-2</v>
      </c>
      <c r="Y4117" s="96">
        <f t="shared" si="1815"/>
        <v>2.5236180497318305E-4</v>
      </c>
      <c r="Z4117" s="96">
        <f t="shared" si="1816"/>
        <v>2.5246941076173676E-4</v>
      </c>
      <c r="AA4117" s="96">
        <f t="shared" si="1817"/>
        <v>2.5214814694937357E-4</v>
      </c>
      <c r="AB4117" s="105">
        <f>_xlfn.VAR.S(S4117:S$4265)</f>
        <v>1.3503138037366299E-4</v>
      </c>
      <c r="AC4117" s="105">
        <f>_xlfn.VAR.S(S4117:S$4265)</f>
        <v>1.3503138037366299E-4</v>
      </c>
      <c r="AI4117" s="98"/>
      <c r="AJ4117" s="99"/>
      <c r="AK4117" s="116"/>
      <c r="AM4117" s="100"/>
      <c r="AN4117" s="120"/>
      <c r="AO4117" s="101"/>
    </row>
    <row r="4118" spans="1:41" ht="16.5">
      <c r="A4118" s="112">
        <v>37470</v>
      </c>
      <c r="B4118" s="73">
        <v>4920</v>
      </c>
      <c r="C4118" s="73">
        <v>4916</v>
      </c>
      <c r="D4118" s="80">
        <f t="shared" si="1818"/>
        <v>4</v>
      </c>
      <c r="E4118" s="17">
        <f t="shared" si="1811"/>
        <v>1E-3</v>
      </c>
      <c r="F4118" s="16">
        <f t="shared" si="1819"/>
        <v>0</v>
      </c>
      <c r="G4118" s="16">
        <f t="shared" si="1820"/>
        <v>0</v>
      </c>
      <c r="H4118" s="16">
        <f t="shared" si="1821"/>
        <v>0</v>
      </c>
      <c r="I4118" s="16">
        <f t="shared" si="1822"/>
        <v>0</v>
      </c>
      <c r="J4118" s="16">
        <f t="shared" si="1823"/>
        <v>0</v>
      </c>
      <c r="K4118" s="16">
        <f t="shared" si="1827"/>
        <v>0</v>
      </c>
      <c r="L4118" s="16">
        <f t="shared" si="1824"/>
        <v>0</v>
      </c>
      <c r="M4118" s="72"/>
      <c r="N4118" s="72"/>
      <c r="O4118" s="32">
        <f t="shared" si="1828"/>
        <v>0</v>
      </c>
      <c r="P4118" s="17" t="e">
        <f t="shared" si="1829"/>
        <v>#DIV/0!</v>
      </c>
      <c r="Q4118" s="38">
        <f t="shared" si="1830"/>
        <v>0</v>
      </c>
      <c r="R4118" s="17" t="e">
        <f t="shared" si="1825"/>
        <v>#DIV/0!</v>
      </c>
      <c r="S4118" s="97">
        <f t="shared" si="1826"/>
        <v>1E-3</v>
      </c>
      <c r="T4118" s="96">
        <f t="shared" si="1812"/>
        <v>1.5168177852992824E-2</v>
      </c>
      <c r="U4118" s="96">
        <f t="shared" si="1813"/>
        <v>1.5172274201576963E-2</v>
      </c>
      <c r="V4118" s="96">
        <f t="shared" si="1814"/>
        <v>1.5188101967700814E-2</v>
      </c>
      <c r="W4118" s="106">
        <f>AVERAGE(S4118:S$4265)</f>
        <v>1.4141891891891873E-2</v>
      </c>
      <c r="X4118" s="105">
        <f>AVERAGE(S4118:S$4265)</f>
        <v>1.4141891891891873E-2</v>
      </c>
      <c r="Y4118" s="96">
        <f t="shared" si="1815"/>
        <v>1.5137011241192732E-4</v>
      </c>
      <c r="Z4118" s="96">
        <f t="shared" si="1816"/>
        <v>1.5150698397642769E-4</v>
      </c>
      <c r="AA4118" s="96">
        <f t="shared" si="1817"/>
        <v>1.5125173421456862E-4</v>
      </c>
      <c r="AB4118" s="105">
        <f>_xlfn.VAR.S(S4118:S$4265)</f>
        <v>1.2295251884537648E-4</v>
      </c>
      <c r="AC4118" s="105">
        <f>_xlfn.VAR.S(S4118:S$4265)</f>
        <v>1.2295251884537648E-4</v>
      </c>
      <c r="AI4118" s="98"/>
      <c r="AJ4118" s="99"/>
      <c r="AK4118" s="116"/>
      <c r="AM4118" s="100"/>
      <c r="AN4118" s="120"/>
      <c r="AO4118" s="101"/>
    </row>
    <row r="4119" spans="1:41" ht="16.5">
      <c r="A4119" s="112">
        <v>37469</v>
      </c>
      <c r="B4119" s="73">
        <v>4916</v>
      </c>
      <c r="C4119" s="73">
        <v>4940</v>
      </c>
      <c r="D4119" s="80">
        <f t="shared" si="1818"/>
        <v>-24</v>
      </c>
      <c r="E4119" s="17">
        <f t="shared" si="1811"/>
        <v>5.0000000000000001E-3</v>
      </c>
      <c r="F4119" s="16">
        <f t="shared" si="1819"/>
        <v>0</v>
      </c>
      <c r="G4119" s="16">
        <f t="shared" si="1820"/>
        <v>0</v>
      </c>
      <c r="H4119" s="16">
        <f t="shared" si="1821"/>
        <v>0</v>
      </c>
      <c r="I4119" s="16">
        <f t="shared" si="1822"/>
        <v>0</v>
      </c>
      <c r="J4119" s="16">
        <f t="shared" si="1823"/>
        <v>0</v>
      </c>
      <c r="K4119" s="16">
        <f t="shared" si="1827"/>
        <v>0</v>
      </c>
      <c r="L4119" s="16">
        <f t="shared" si="1824"/>
        <v>0</v>
      </c>
      <c r="M4119" s="72"/>
      <c r="N4119" s="72"/>
      <c r="O4119" s="32">
        <f t="shared" si="1828"/>
        <v>0</v>
      </c>
      <c r="P4119" s="17" t="e">
        <f t="shared" si="1829"/>
        <v>#DIV/0!</v>
      </c>
      <c r="Q4119" s="38">
        <f t="shared" si="1830"/>
        <v>0</v>
      </c>
      <c r="R4119" s="17" t="e">
        <f t="shared" si="1825"/>
        <v>#DIV/0!</v>
      </c>
      <c r="S4119" s="97">
        <f t="shared" si="1826"/>
        <v>5.0000000000000001E-3</v>
      </c>
      <c r="T4119" s="96">
        <f t="shared" si="1812"/>
        <v>1.6072529630843432E-2</v>
      </c>
      <c r="U4119" s="96">
        <f t="shared" si="1813"/>
        <v>1.6076887448486132E-2</v>
      </c>
      <c r="V4119" s="96">
        <f t="shared" si="1814"/>
        <v>1.609372549755406E-2</v>
      </c>
      <c r="W4119" s="106">
        <f>AVERAGE(S4119:S$4265)</f>
        <v>1.4231292517006786E-2</v>
      </c>
      <c r="X4119" s="105">
        <f>AVERAGE(S4119:S$4265)</f>
        <v>1.4231292517006786E-2</v>
      </c>
      <c r="Y4119" s="96">
        <f t="shared" si="1815"/>
        <v>1.4653111004634908E-4</v>
      </c>
      <c r="Z4119" s="96">
        <f t="shared" si="1816"/>
        <v>1.4666833177486019E-4</v>
      </c>
      <c r="AA4119" s="96">
        <f t="shared" si="1817"/>
        <v>1.4636436303280617E-4</v>
      </c>
      <c r="AB4119" s="105">
        <f>_xlfn.VAR.S(S4119:S$4265)</f>
        <v>1.2260367160562907E-4</v>
      </c>
      <c r="AC4119" s="105">
        <f>_xlfn.VAR.S(S4119:S$4265)</f>
        <v>1.2260367160562907E-4</v>
      </c>
      <c r="AI4119" s="98"/>
      <c r="AJ4119" s="99"/>
      <c r="AK4119" s="116"/>
      <c r="AM4119" s="100"/>
      <c r="AN4119" s="120"/>
      <c r="AO4119" s="101"/>
    </row>
    <row r="4120" spans="1:41" ht="16.5">
      <c r="A4120" s="112">
        <v>37468</v>
      </c>
      <c r="B4120" s="73">
        <v>4940</v>
      </c>
      <c r="C4120" s="73">
        <v>5005</v>
      </c>
      <c r="D4120" s="80">
        <f t="shared" si="1818"/>
        <v>-65</v>
      </c>
      <c r="E4120" s="17">
        <f t="shared" si="1811"/>
        <v>1.3000000000000001E-2</v>
      </c>
      <c r="F4120" s="16">
        <f t="shared" si="1819"/>
        <v>0</v>
      </c>
      <c r="G4120" s="16">
        <f t="shared" si="1820"/>
        <v>0</v>
      </c>
      <c r="H4120" s="16">
        <f t="shared" si="1821"/>
        <v>0</v>
      </c>
      <c r="I4120" s="16">
        <f t="shared" si="1822"/>
        <v>0</v>
      </c>
      <c r="J4120" s="16">
        <f t="shared" si="1823"/>
        <v>0</v>
      </c>
      <c r="K4120" s="16">
        <f t="shared" si="1827"/>
        <v>0</v>
      </c>
      <c r="L4120" s="16">
        <f t="shared" si="1824"/>
        <v>0</v>
      </c>
      <c r="M4120" s="72"/>
      <c r="N4120" s="72"/>
      <c r="O4120" s="32">
        <f t="shared" si="1828"/>
        <v>0</v>
      </c>
      <c r="P4120" s="17" t="e">
        <f t="shared" si="1829"/>
        <v>#DIV/0!</v>
      </c>
      <c r="Q4120" s="38">
        <f t="shared" si="1830"/>
        <v>0</v>
      </c>
      <c r="R4120" s="17" t="e">
        <f t="shared" si="1825"/>
        <v>#DIV/0!</v>
      </c>
      <c r="S4120" s="97">
        <f t="shared" si="1826"/>
        <v>1.3000000000000001E-2</v>
      </c>
      <c r="T4120" s="96">
        <f t="shared" si="1812"/>
        <v>1.6779286841322801E-2</v>
      </c>
      <c r="U4120" s="96">
        <f t="shared" si="1813"/>
        <v>1.6783922817538436E-2</v>
      </c>
      <c r="V4120" s="96">
        <f t="shared" si="1814"/>
        <v>1.6801835635695806E-2</v>
      </c>
      <c r="W4120" s="106">
        <f>AVERAGE(S4120:S$4265)</f>
        <v>1.4294520547945189E-2</v>
      </c>
      <c r="X4120" s="105">
        <f>AVERAGE(S4120:S$4265)</f>
        <v>1.4294520547945189E-2</v>
      </c>
      <c r="Y4120" s="96">
        <f t="shared" si="1815"/>
        <v>1.4702767461376536E-4</v>
      </c>
      <c r="Z4120" s="96">
        <f t="shared" si="1816"/>
        <v>1.4716668250710428E-4</v>
      </c>
      <c r="AA4120" s="96">
        <f t="shared" si="1817"/>
        <v>1.4681634422392277E-4</v>
      </c>
      <c r="AB4120" s="105">
        <f>_xlfn.VAR.S(S4120:S$4265)</f>
        <v>1.2285748700992016E-4</v>
      </c>
      <c r="AC4120" s="105">
        <f>_xlfn.VAR.S(S4120:S$4265)</f>
        <v>1.2285748700992016E-4</v>
      </c>
      <c r="AI4120" s="98"/>
      <c r="AJ4120" s="99"/>
      <c r="AK4120" s="116"/>
      <c r="AM4120" s="100"/>
      <c r="AN4120" s="120"/>
      <c r="AO4120" s="101"/>
    </row>
    <row r="4121" spans="1:41" ht="16.5">
      <c r="A4121" s="112">
        <v>37467</v>
      </c>
      <c r="B4121" s="73">
        <v>5005</v>
      </c>
      <c r="C4121" s="73">
        <v>4858</v>
      </c>
      <c r="D4121" s="80">
        <f t="shared" si="1818"/>
        <v>147</v>
      </c>
      <c r="E4121" s="17">
        <f t="shared" si="1811"/>
        <v>3.1E-2</v>
      </c>
      <c r="F4121" s="16">
        <f t="shared" si="1819"/>
        <v>0</v>
      </c>
      <c r="G4121" s="16">
        <f t="shared" si="1820"/>
        <v>0</v>
      </c>
      <c r="H4121" s="16">
        <f t="shared" si="1821"/>
        <v>0</v>
      </c>
      <c r="I4121" s="16">
        <f t="shared" si="1822"/>
        <v>0</v>
      </c>
      <c r="J4121" s="16">
        <f t="shared" si="1823"/>
        <v>0</v>
      </c>
      <c r="K4121" s="16">
        <f t="shared" si="1827"/>
        <v>0</v>
      </c>
      <c r="L4121" s="16">
        <f t="shared" si="1824"/>
        <v>0</v>
      </c>
      <c r="M4121" s="72"/>
      <c r="N4121" s="72"/>
      <c r="O4121" s="32">
        <f t="shared" si="1828"/>
        <v>0</v>
      </c>
      <c r="P4121" s="17" t="e">
        <f t="shared" si="1829"/>
        <v>#DIV/0!</v>
      </c>
      <c r="Q4121" s="38">
        <f t="shared" si="1830"/>
        <v>0</v>
      </c>
      <c r="R4121" s="17" t="e">
        <f t="shared" si="1825"/>
        <v>#DIV/0!</v>
      </c>
      <c r="S4121" s="97">
        <f t="shared" si="1826"/>
        <v>3.1E-2</v>
      </c>
      <c r="T4121" s="96">
        <f t="shared" si="1812"/>
        <v>1.7020517916300854E-2</v>
      </c>
      <c r="U4121" s="96">
        <f t="shared" si="1813"/>
        <v>1.7025449805891955E-2</v>
      </c>
      <c r="V4121" s="96">
        <f t="shared" si="1814"/>
        <v>1.7044505995421073E-2</v>
      </c>
      <c r="W4121" s="106">
        <f>AVERAGE(S4121:S$4265)</f>
        <v>1.430344827586205E-2</v>
      </c>
      <c r="X4121" s="105">
        <f>AVERAGE(S4121:S$4265)</f>
        <v>1.430344827586205E-2</v>
      </c>
      <c r="Y4121" s="96">
        <f t="shared" si="1815"/>
        <v>1.5538063910090172E-4</v>
      </c>
      <c r="Z4121" s="96">
        <f t="shared" si="1816"/>
        <v>1.55525986956084E-4</v>
      </c>
      <c r="AA4121" s="96">
        <f t="shared" si="1817"/>
        <v>1.5514347074372655E-4</v>
      </c>
      <c r="AB4121" s="105">
        <f>_xlfn.VAR.S(S4121:S$4265)</f>
        <v>1.2369894636015378E-4</v>
      </c>
      <c r="AC4121" s="105">
        <f>_xlfn.VAR.S(S4121:S$4265)</f>
        <v>1.2369894636015378E-4</v>
      </c>
      <c r="AI4121" s="98"/>
      <c r="AJ4121" s="99"/>
      <c r="AK4121" s="116"/>
      <c r="AM4121" s="100"/>
      <c r="AN4121" s="120"/>
      <c r="AO4121" s="101"/>
    </row>
    <row r="4122" spans="1:41" ht="16.5">
      <c r="A4122" s="112">
        <v>37466</v>
      </c>
      <c r="B4122" s="73">
        <v>4858</v>
      </c>
      <c r="C4122" s="73">
        <v>4855</v>
      </c>
      <c r="D4122" s="80">
        <f t="shared" si="1818"/>
        <v>3</v>
      </c>
      <c r="E4122" s="17">
        <f t="shared" si="1811"/>
        <v>1E-3</v>
      </c>
      <c r="F4122" s="16">
        <f t="shared" si="1819"/>
        <v>0</v>
      </c>
      <c r="G4122" s="16">
        <f t="shared" si="1820"/>
        <v>0</v>
      </c>
      <c r="H4122" s="16">
        <f t="shared" si="1821"/>
        <v>0</v>
      </c>
      <c r="I4122" s="16">
        <f t="shared" si="1822"/>
        <v>0</v>
      </c>
      <c r="J4122" s="16">
        <f t="shared" si="1823"/>
        <v>0</v>
      </c>
      <c r="K4122" s="16">
        <f t="shared" si="1827"/>
        <v>0</v>
      </c>
      <c r="L4122" s="16">
        <f t="shared" si="1824"/>
        <v>0</v>
      </c>
      <c r="M4122" s="72"/>
      <c r="N4122" s="72"/>
      <c r="O4122" s="32">
        <f t="shared" si="1828"/>
        <v>0</v>
      </c>
      <c r="P4122" s="17" t="e">
        <f t="shared" si="1829"/>
        <v>#DIV/0!</v>
      </c>
      <c r="Q4122" s="38">
        <f t="shared" si="1830"/>
        <v>0</v>
      </c>
      <c r="R4122" s="17" t="e">
        <f t="shared" si="1825"/>
        <v>#DIV/0!</v>
      </c>
      <c r="S4122" s="97">
        <f t="shared" si="1826"/>
        <v>1E-3</v>
      </c>
      <c r="T4122" s="96">
        <f t="shared" si="1812"/>
        <v>1.6128210549256228E-2</v>
      </c>
      <c r="U4122" s="96">
        <f t="shared" si="1813"/>
        <v>1.6133457240310591E-2</v>
      </c>
      <c r="V4122" s="96">
        <f t="shared" si="1814"/>
        <v>1.6153729782362843E-2</v>
      </c>
      <c r="W4122" s="106">
        <f>AVERAGE(S4122:S$4265)</f>
        <v>1.418749999999998E-2</v>
      </c>
      <c r="X4122" s="105">
        <f>AVERAGE(S4122:S$4265)</f>
        <v>1.418749999999998E-2</v>
      </c>
      <c r="Y4122" s="96">
        <f t="shared" si="1815"/>
        <v>1.5118131043921967E-4</v>
      </c>
      <c r="Z4122" s="96">
        <f t="shared" si="1816"/>
        <v>1.5134589504100382E-4</v>
      </c>
      <c r="AA4122" s="96">
        <f t="shared" si="1817"/>
        <v>1.5097741104385165E-4</v>
      </c>
      <c r="AB4122" s="105">
        <f>_xlfn.VAR.S(S4122:S$4265)</f>
        <v>1.2260096153846213E-4</v>
      </c>
      <c r="AC4122" s="105">
        <f>_xlfn.VAR.S(S4122:S$4265)</f>
        <v>1.2260096153846213E-4</v>
      </c>
      <c r="AI4122" s="98"/>
      <c r="AJ4122" s="99"/>
      <c r="AK4122" s="116"/>
      <c r="AM4122" s="100"/>
      <c r="AN4122" s="120"/>
      <c r="AO4122" s="101"/>
    </row>
    <row r="4123" spans="1:41" ht="16.5">
      <c r="A4123" s="112">
        <v>37463</v>
      </c>
      <c r="B4123" s="73">
        <v>4855</v>
      </c>
      <c r="C4123" s="73">
        <v>5045</v>
      </c>
      <c r="D4123" s="80">
        <f t="shared" si="1818"/>
        <v>-190</v>
      </c>
      <c r="E4123" s="17">
        <f t="shared" si="1811"/>
        <v>3.7999999999999999E-2</v>
      </c>
      <c r="F4123" s="16">
        <f t="shared" si="1819"/>
        <v>0</v>
      </c>
      <c r="G4123" s="16">
        <f t="shared" si="1820"/>
        <v>0</v>
      </c>
      <c r="H4123" s="16">
        <f t="shared" si="1821"/>
        <v>0</v>
      </c>
      <c r="I4123" s="16">
        <f t="shared" si="1822"/>
        <v>0</v>
      </c>
      <c r="J4123" s="16">
        <f t="shared" si="1823"/>
        <v>0</v>
      </c>
      <c r="K4123" s="16">
        <f t="shared" si="1827"/>
        <v>0</v>
      </c>
      <c r="L4123" s="16">
        <f t="shared" si="1824"/>
        <v>0</v>
      </c>
      <c r="M4123" s="72"/>
      <c r="N4123" s="72"/>
      <c r="O4123" s="32">
        <f t="shared" si="1828"/>
        <v>0</v>
      </c>
      <c r="P4123" s="17" t="e">
        <f t="shared" si="1829"/>
        <v>#DIV/0!</v>
      </c>
      <c r="Q4123" s="38">
        <f t="shared" si="1830"/>
        <v>0</v>
      </c>
      <c r="R4123" s="17" t="e">
        <f t="shared" si="1825"/>
        <v>#DIV/0!</v>
      </c>
      <c r="S4123" s="97">
        <f t="shared" si="1826"/>
        <v>3.7999999999999999E-2</v>
      </c>
      <c r="T4123" s="96">
        <f t="shared" si="1812"/>
        <v>1.7093841009847052E-2</v>
      </c>
      <c r="U4123" s="96">
        <f t="shared" si="1813"/>
        <v>1.7099422596075099E-2</v>
      </c>
      <c r="V4123" s="96">
        <f t="shared" si="1814"/>
        <v>1.7120989130173236E-2</v>
      </c>
      <c r="W4123" s="106">
        <f>AVERAGE(S4123:S$4265)</f>
        <v>1.427972027972026E-2</v>
      </c>
      <c r="X4123" s="105">
        <f>AVERAGE(S4123:S$4265)</f>
        <v>1.427972027972026E-2</v>
      </c>
      <c r="Y4123" s="96">
        <f t="shared" si="1815"/>
        <v>1.4429851843851657E-4</v>
      </c>
      <c r="Z4123" s="96">
        <f t="shared" si="1816"/>
        <v>1.4446213889934362E-4</v>
      </c>
      <c r="AA4123" s="96">
        <f t="shared" si="1817"/>
        <v>1.4402578043802323E-4</v>
      </c>
      <c r="AB4123" s="105">
        <f>_xlfn.VAR.S(S4123:S$4265)</f>
        <v>1.2223106470993854E-4</v>
      </c>
      <c r="AC4123" s="105">
        <f>_xlfn.VAR.S(S4123:S$4265)</f>
        <v>1.2223106470993854E-4</v>
      </c>
      <c r="AI4123" s="98"/>
      <c r="AJ4123" s="99"/>
      <c r="AK4123" s="116"/>
      <c r="AM4123" s="100"/>
      <c r="AN4123" s="120"/>
      <c r="AO4123" s="101"/>
    </row>
    <row r="4124" spans="1:41" ht="16.5">
      <c r="A4124" s="112">
        <v>37462</v>
      </c>
      <c r="B4124" s="73">
        <v>5045</v>
      </c>
      <c r="C4124" s="73">
        <v>5039</v>
      </c>
      <c r="D4124" s="80">
        <f t="shared" si="1818"/>
        <v>6</v>
      </c>
      <c r="E4124" s="17">
        <f t="shared" si="1811"/>
        <v>2E-3</v>
      </c>
      <c r="F4124" s="16">
        <f t="shared" si="1819"/>
        <v>0</v>
      </c>
      <c r="G4124" s="16">
        <f t="shared" si="1820"/>
        <v>0</v>
      </c>
      <c r="H4124" s="16">
        <f t="shared" si="1821"/>
        <v>0</v>
      </c>
      <c r="I4124" s="16">
        <f t="shared" si="1822"/>
        <v>0</v>
      </c>
      <c r="J4124" s="16">
        <f t="shared" si="1823"/>
        <v>0</v>
      </c>
      <c r="K4124" s="16">
        <f t="shared" si="1827"/>
        <v>0</v>
      </c>
      <c r="L4124" s="16">
        <f t="shared" si="1824"/>
        <v>0</v>
      </c>
      <c r="M4124" s="72"/>
      <c r="N4124" s="72"/>
      <c r="O4124" s="32">
        <f t="shared" si="1828"/>
        <v>0</v>
      </c>
      <c r="P4124" s="17" t="e">
        <f t="shared" si="1829"/>
        <v>#DIV/0!</v>
      </c>
      <c r="Q4124" s="38">
        <f t="shared" si="1830"/>
        <v>0</v>
      </c>
      <c r="R4124" s="17" t="e">
        <f t="shared" si="1825"/>
        <v>#DIV/0!</v>
      </c>
      <c r="S4124" s="97">
        <f t="shared" si="1826"/>
        <v>2E-3</v>
      </c>
      <c r="T4124" s="96">
        <f t="shared" si="1812"/>
        <v>1.5759405329624523E-2</v>
      </c>
      <c r="U4124" s="96">
        <f t="shared" si="1813"/>
        <v>1.5765343187313933E-2</v>
      </c>
      <c r="V4124" s="96">
        <f t="shared" si="1814"/>
        <v>1.5788286308694933E-2</v>
      </c>
      <c r="W4124" s="106">
        <f>AVERAGE(S4124:S$4265)</f>
        <v>1.411267605633801E-2</v>
      </c>
      <c r="X4124" s="105">
        <f>AVERAGE(S4124:S$4265)</f>
        <v>1.411267605633801E-2</v>
      </c>
      <c r="Y4124" s="96">
        <f t="shared" si="1815"/>
        <v>1.2193603761808565E-4</v>
      </c>
      <c r="Z4124" s="96">
        <f t="shared" si="1816"/>
        <v>1.2212695860071063E-4</v>
      </c>
      <c r="AA4124" s="96">
        <f t="shared" si="1817"/>
        <v>1.21727837161439E-4</v>
      </c>
      <c r="AB4124" s="105">
        <f>_xlfn.VAR.S(S4124:S$4265)</f>
        <v>1.1907941264608987E-4</v>
      </c>
      <c r="AC4124" s="105">
        <f>_xlfn.VAR.S(S4124:S$4265)</f>
        <v>1.1907941264608987E-4</v>
      </c>
      <c r="AI4124" s="98"/>
      <c r="AJ4124" s="99"/>
      <c r="AK4124" s="116"/>
      <c r="AM4124" s="100"/>
      <c r="AN4124" s="120"/>
      <c r="AO4124" s="101"/>
    </row>
    <row r="4125" spans="1:41" ht="16.5">
      <c r="A4125" s="112">
        <v>37461</v>
      </c>
      <c r="B4125" s="73">
        <v>5039</v>
      </c>
      <c r="C4125" s="73">
        <v>5159</v>
      </c>
      <c r="D4125" s="80">
        <f t="shared" si="1818"/>
        <v>-120</v>
      </c>
      <c r="E4125" s="17">
        <f t="shared" si="1811"/>
        <v>2.4E-2</v>
      </c>
      <c r="F4125" s="16">
        <f t="shared" si="1819"/>
        <v>0</v>
      </c>
      <c r="G4125" s="16">
        <f t="shared" si="1820"/>
        <v>0</v>
      </c>
      <c r="H4125" s="16">
        <f t="shared" si="1821"/>
        <v>0</v>
      </c>
      <c r="I4125" s="16">
        <f t="shared" si="1822"/>
        <v>0</v>
      </c>
      <c r="J4125" s="16">
        <f t="shared" si="1823"/>
        <v>0</v>
      </c>
      <c r="K4125" s="16">
        <f t="shared" si="1827"/>
        <v>0</v>
      </c>
      <c r="L4125" s="16">
        <f t="shared" si="1824"/>
        <v>0</v>
      </c>
      <c r="M4125" s="72"/>
      <c r="N4125" s="72"/>
      <c r="O4125" s="32">
        <f t="shared" si="1828"/>
        <v>0</v>
      </c>
      <c r="P4125" s="17" t="e">
        <f t="shared" si="1829"/>
        <v>#DIV/0!</v>
      </c>
      <c r="Q4125" s="38">
        <f t="shared" si="1830"/>
        <v>0</v>
      </c>
      <c r="R4125" s="17" t="e">
        <f t="shared" si="1825"/>
        <v>#DIV/0!</v>
      </c>
      <c r="S4125" s="97">
        <f t="shared" si="1826"/>
        <v>2.4E-2</v>
      </c>
      <c r="T4125" s="96">
        <f t="shared" si="1812"/>
        <v>1.663766524428141E-2</v>
      </c>
      <c r="U4125" s="96">
        <f t="shared" si="1813"/>
        <v>1.664398211416376E-2</v>
      </c>
      <c r="V4125" s="96">
        <f t="shared" si="1814"/>
        <v>1.6668389690100996E-2</v>
      </c>
      <c r="W4125" s="106">
        <f>AVERAGE(S4125:S$4265)</f>
        <v>1.419858156028367E-2</v>
      </c>
      <c r="X4125" s="105">
        <f>AVERAGE(S4125:S$4265)</f>
        <v>1.419858156028367E-2</v>
      </c>
      <c r="Y4125" s="96">
        <f t="shared" si="1815"/>
        <v>1.1604293935092236E-4</v>
      </c>
      <c r="Z4125" s="96">
        <f t="shared" si="1816"/>
        <v>1.1623424028841887E-4</v>
      </c>
      <c r="AA4125" s="96">
        <f t="shared" si="1817"/>
        <v>1.1576397637808439E-4</v>
      </c>
      <c r="AB4125" s="105">
        <f>_xlfn.VAR.S(S4125:S$4265)</f>
        <v>1.1887456940222947E-4</v>
      </c>
      <c r="AC4125" s="105">
        <f>_xlfn.VAR.S(S4125:S$4265)</f>
        <v>1.1887456940222947E-4</v>
      </c>
      <c r="AI4125" s="98"/>
      <c r="AJ4125" s="99"/>
      <c r="AK4125" s="116"/>
      <c r="AM4125" s="100"/>
      <c r="AN4125" s="120"/>
      <c r="AO4125" s="101"/>
    </row>
    <row r="4126" spans="1:41" ht="16.5">
      <c r="A4126" s="112">
        <v>37460</v>
      </c>
      <c r="B4126" s="73">
        <v>5159</v>
      </c>
      <c r="C4126" s="73">
        <v>5043</v>
      </c>
      <c r="D4126" s="80">
        <f t="shared" si="1818"/>
        <v>116</v>
      </c>
      <c r="E4126" s="17">
        <f t="shared" si="1811"/>
        <v>2.4E-2</v>
      </c>
      <c r="F4126" s="16">
        <f t="shared" si="1819"/>
        <v>0</v>
      </c>
      <c r="G4126" s="16">
        <f t="shared" si="1820"/>
        <v>0</v>
      </c>
      <c r="H4126" s="16">
        <f t="shared" si="1821"/>
        <v>0</v>
      </c>
      <c r="I4126" s="16">
        <f t="shared" si="1822"/>
        <v>0</v>
      </c>
      <c r="J4126" s="16">
        <f t="shared" si="1823"/>
        <v>0</v>
      </c>
      <c r="K4126" s="16">
        <f t="shared" si="1827"/>
        <v>0</v>
      </c>
      <c r="L4126" s="16">
        <f t="shared" si="1824"/>
        <v>0</v>
      </c>
      <c r="M4126" s="72"/>
      <c r="N4126" s="72"/>
      <c r="O4126" s="32">
        <f t="shared" si="1828"/>
        <v>0</v>
      </c>
      <c r="P4126" s="17" t="e">
        <f t="shared" si="1829"/>
        <v>#DIV/0!</v>
      </c>
      <c r="Q4126" s="38">
        <f t="shared" si="1830"/>
        <v>0</v>
      </c>
      <c r="R4126" s="17" t="e">
        <f t="shared" si="1825"/>
        <v>#DIV/0!</v>
      </c>
      <c r="S4126" s="97">
        <f t="shared" si="1826"/>
        <v>2.4E-2</v>
      </c>
      <c r="T4126" s="96">
        <f t="shared" si="1812"/>
        <v>1.6167728983278097E-2</v>
      </c>
      <c r="U4126" s="96">
        <f t="shared" si="1813"/>
        <v>1.617444905762102E-2</v>
      </c>
      <c r="V4126" s="96">
        <f t="shared" si="1814"/>
        <v>1.620041456393723E-2</v>
      </c>
      <c r="W4126" s="106">
        <f>AVERAGE(S4126:S$4265)</f>
        <v>1.412857142857141E-2</v>
      </c>
      <c r="X4126" s="105">
        <f>AVERAGE(S4126:S$4265)</f>
        <v>1.412857142857141E-2</v>
      </c>
      <c r="Y4126" s="96">
        <f t="shared" si="1815"/>
        <v>1.1953433105761644E-4</v>
      </c>
      <c r="Z4126" s="96">
        <f t="shared" si="1816"/>
        <v>1.1974455897373698E-4</v>
      </c>
      <c r="AA4126" s="96">
        <f t="shared" si="1817"/>
        <v>1.1927017489321047E-4</v>
      </c>
      <c r="AB4126" s="105">
        <f>_xlfn.VAR.S(S4126:S$4265)</f>
        <v>1.1903371017471784E-4</v>
      </c>
      <c r="AC4126" s="105">
        <f>_xlfn.VAR.S(S4126:S$4265)</f>
        <v>1.1903371017471784E-4</v>
      </c>
      <c r="AI4126" s="98"/>
      <c r="AJ4126" s="99"/>
      <c r="AK4126" s="116"/>
      <c r="AM4126" s="100"/>
      <c r="AN4126" s="120"/>
      <c r="AO4126" s="101"/>
    </row>
    <row r="4127" spans="1:41" ht="16.5">
      <c r="A4127" s="112">
        <v>37459</v>
      </c>
      <c r="B4127" s="73">
        <v>5043</v>
      </c>
      <c r="C4127" s="73">
        <v>5161</v>
      </c>
      <c r="D4127" s="80">
        <f t="shared" si="1818"/>
        <v>-118</v>
      </c>
      <c r="E4127" s="17">
        <f t="shared" si="1811"/>
        <v>2.3E-2</v>
      </c>
      <c r="F4127" s="16">
        <f t="shared" si="1819"/>
        <v>0</v>
      </c>
      <c r="G4127" s="16">
        <f t="shared" si="1820"/>
        <v>0</v>
      </c>
      <c r="H4127" s="16">
        <f t="shared" si="1821"/>
        <v>0</v>
      </c>
      <c r="I4127" s="16">
        <f t="shared" si="1822"/>
        <v>0</v>
      </c>
      <c r="J4127" s="16">
        <f t="shared" si="1823"/>
        <v>0</v>
      </c>
      <c r="K4127" s="16">
        <f t="shared" si="1827"/>
        <v>0</v>
      </c>
      <c r="L4127" s="16">
        <f t="shared" si="1824"/>
        <v>0</v>
      </c>
      <c r="M4127" s="72"/>
      <c r="N4127" s="72"/>
      <c r="O4127" s="32">
        <f t="shared" si="1828"/>
        <v>0</v>
      </c>
      <c r="P4127" s="17" t="e">
        <f t="shared" si="1829"/>
        <v>#DIV/0!</v>
      </c>
      <c r="Q4127" s="38">
        <f t="shared" si="1830"/>
        <v>0</v>
      </c>
      <c r="R4127" s="17" t="e">
        <f t="shared" si="1825"/>
        <v>#DIV/0!</v>
      </c>
      <c r="S4127" s="97">
        <f t="shared" si="1826"/>
        <v>2.3E-2</v>
      </c>
      <c r="T4127" s="96">
        <f t="shared" si="1812"/>
        <v>1.5667796790721378E-2</v>
      </c>
      <c r="U4127" s="96">
        <f t="shared" si="1813"/>
        <v>1.5674945805979806E-2</v>
      </c>
      <c r="V4127" s="96">
        <f t="shared" si="1814"/>
        <v>1.5702568685039605E-2</v>
      </c>
      <c r="W4127" s="106">
        <f>AVERAGE(S4127:S$4265)</f>
        <v>1.4057553956834517E-2</v>
      </c>
      <c r="X4127" s="105">
        <f>AVERAGE(S4127:S$4265)</f>
        <v>1.4057553956834517E-2</v>
      </c>
      <c r="Y4127" s="96">
        <f t="shared" si="1815"/>
        <v>1.2273276004082305E-4</v>
      </c>
      <c r="Z4127" s="96">
        <f t="shared" si="1816"/>
        <v>1.2296400780184531E-4</v>
      </c>
      <c r="AA4127" s="96">
        <f t="shared" si="1817"/>
        <v>1.2248865202938442E-4</v>
      </c>
      <c r="AB4127" s="105">
        <f>_xlfn.VAR.S(S4127:S$4265)</f>
        <v>1.1918506933583618E-4</v>
      </c>
      <c r="AC4127" s="105">
        <f>_xlfn.VAR.S(S4127:S$4265)</f>
        <v>1.1918506933583618E-4</v>
      </c>
      <c r="AI4127" s="98"/>
      <c r="AJ4127" s="99"/>
      <c r="AK4127" s="116"/>
      <c r="AM4127" s="100"/>
      <c r="AN4127" s="120"/>
      <c r="AO4127" s="101"/>
    </row>
    <row r="4128" spans="1:41" ht="16.5">
      <c r="A4128" s="112">
        <v>37456</v>
      </c>
      <c r="B4128" s="73">
        <v>5161</v>
      </c>
      <c r="C4128" s="73">
        <v>5242</v>
      </c>
      <c r="D4128" s="80">
        <f t="shared" si="1818"/>
        <v>-81</v>
      </c>
      <c r="E4128" s="17">
        <f t="shared" si="1811"/>
        <v>1.6E-2</v>
      </c>
      <c r="F4128" s="16">
        <f t="shared" si="1819"/>
        <v>0</v>
      </c>
      <c r="G4128" s="16">
        <f t="shared" si="1820"/>
        <v>0</v>
      </c>
      <c r="H4128" s="16">
        <f t="shared" si="1821"/>
        <v>0</v>
      </c>
      <c r="I4128" s="16">
        <f t="shared" si="1822"/>
        <v>0</v>
      </c>
      <c r="J4128" s="16">
        <f t="shared" si="1823"/>
        <v>0</v>
      </c>
      <c r="K4128" s="16">
        <f t="shared" si="1827"/>
        <v>0</v>
      </c>
      <c r="L4128" s="16">
        <f t="shared" si="1824"/>
        <v>0</v>
      </c>
      <c r="M4128" s="72"/>
      <c r="N4128" s="72"/>
      <c r="O4128" s="32">
        <f t="shared" si="1828"/>
        <v>0</v>
      </c>
      <c r="P4128" s="17" t="e">
        <f t="shared" si="1829"/>
        <v>#DIV/0!</v>
      </c>
      <c r="Q4128" s="38">
        <f t="shared" si="1830"/>
        <v>0</v>
      </c>
      <c r="R4128" s="17" t="e">
        <f t="shared" si="1825"/>
        <v>#DIV/0!</v>
      </c>
      <c r="S4128" s="97">
        <f t="shared" si="1826"/>
        <v>1.6E-2</v>
      </c>
      <c r="T4128" s="96">
        <f t="shared" si="1812"/>
        <v>1.5199783819916358E-2</v>
      </c>
      <c r="U4128" s="96">
        <f t="shared" si="1813"/>
        <v>1.5207389155297664E-2</v>
      </c>
      <c r="V4128" s="96">
        <f t="shared" si="1814"/>
        <v>1.5236775196850641E-2</v>
      </c>
      <c r="W4128" s="106">
        <f>AVERAGE(S4128:S$4265)</f>
        <v>1.3992753623188388E-2</v>
      </c>
      <c r="X4128" s="105">
        <f>AVERAGE(S4128:S$4265)</f>
        <v>1.3992753623188388E-2</v>
      </c>
      <c r="Y4128" s="96">
        <f t="shared" si="1815"/>
        <v>1.2668314648240503E-4</v>
      </c>
      <c r="Z4128" s="96">
        <f t="shared" si="1816"/>
        <v>1.2693672422896485E-4</v>
      </c>
      <c r="AA4128" s="96">
        <f t="shared" si="1817"/>
        <v>1.2646020475396853E-4</v>
      </c>
      <c r="AB4128" s="105">
        <f>_xlfn.VAR.S(S4128:S$4265)</f>
        <v>1.1946710039141069E-4</v>
      </c>
      <c r="AC4128" s="105">
        <f>_xlfn.VAR.S(S4128:S$4265)</f>
        <v>1.1946710039141069E-4</v>
      </c>
      <c r="AI4128" s="98"/>
      <c r="AJ4128" s="99"/>
      <c r="AK4128" s="116"/>
      <c r="AM4128" s="100"/>
      <c r="AN4128" s="120"/>
      <c r="AO4128" s="101"/>
    </row>
    <row r="4129" spans="1:41" ht="16.5">
      <c r="A4129" s="112">
        <v>37455</v>
      </c>
      <c r="B4129" s="73">
        <v>5242</v>
      </c>
      <c r="C4129" s="73">
        <v>5250</v>
      </c>
      <c r="D4129" s="80">
        <f t="shared" si="1818"/>
        <v>-8</v>
      </c>
      <c r="E4129" s="17">
        <f t="shared" si="1811"/>
        <v>2E-3</v>
      </c>
      <c r="F4129" s="16">
        <f t="shared" si="1819"/>
        <v>0</v>
      </c>
      <c r="G4129" s="16">
        <f t="shared" si="1820"/>
        <v>0</v>
      </c>
      <c r="H4129" s="16">
        <f t="shared" si="1821"/>
        <v>0</v>
      </c>
      <c r="I4129" s="16">
        <f t="shared" si="1822"/>
        <v>0</v>
      </c>
      <c r="J4129" s="16">
        <f t="shared" si="1823"/>
        <v>0</v>
      </c>
      <c r="K4129" s="16">
        <f t="shared" si="1827"/>
        <v>0</v>
      </c>
      <c r="L4129" s="16">
        <f t="shared" si="1824"/>
        <v>0</v>
      </c>
      <c r="M4129" s="72"/>
      <c r="N4129" s="72"/>
      <c r="O4129" s="32">
        <f t="shared" si="1828"/>
        <v>0</v>
      </c>
      <c r="P4129" s="17" t="e">
        <f t="shared" si="1829"/>
        <v>#DIV/0!</v>
      </c>
      <c r="Q4129" s="38">
        <f t="shared" si="1830"/>
        <v>0</v>
      </c>
      <c r="R4129" s="17" t="e">
        <f t="shared" si="1825"/>
        <v>#DIV/0!</v>
      </c>
      <c r="S4129" s="97">
        <f t="shared" si="1826"/>
        <v>2E-3</v>
      </c>
      <c r="T4129" s="96">
        <f t="shared" si="1812"/>
        <v>1.5148706191400381E-2</v>
      </c>
      <c r="U4129" s="96">
        <f t="shared" si="1813"/>
        <v>1.5156796973720918E-2</v>
      </c>
      <c r="V4129" s="96">
        <f t="shared" si="1814"/>
        <v>1.5188058720053873E-2</v>
      </c>
      <c r="W4129" s="106">
        <f>AVERAGE(S4129:S$4265)</f>
        <v>1.3978102189781006E-2</v>
      </c>
      <c r="X4129" s="105">
        <f>AVERAGE(S4129:S$4265)</f>
        <v>1.3978102189781006E-2</v>
      </c>
      <c r="Y4129" s="96">
        <f t="shared" si="1815"/>
        <v>1.3472304724839514E-4</v>
      </c>
      <c r="Z4129" s="96">
        <f t="shared" si="1816"/>
        <v>1.349936859025035E-4</v>
      </c>
      <c r="AA4129" s="96">
        <f t="shared" si="1817"/>
        <v>1.3449005301642948E-4</v>
      </c>
      <c r="AB4129" s="105">
        <f>_xlfn.VAR.S(S4129:S$4265)</f>
        <v>1.2031569343065738E-4</v>
      </c>
      <c r="AC4129" s="105">
        <f>_xlfn.VAR.S(S4129:S$4265)</f>
        <v>1.2031569343065738E-4</v>
      </c>
      <c r="AI4129" s="98"/>
      <c r="AJ4129" s="99"/>
      <c r="AK4129" s="116"/>
      <c r="AM4129" s="100"/>
      <c r="AN4129" s="120"/>
      <c r="AO4129" s="101"/>
    </row>
    <row r="4130" spans="1:41" ht="16.5">
      <c r="A4130" s="112">
        <v>37454</v>
      </c>
      <c r="B4130" s="73">
        <v>5250</v>
      </c>
      <c r="C4130" s="73">
        <v>5318</v>
      </c>
      <c r="D4130" s="80">
        <f t="shared" si="1818"/>
        <v>-68</v>
      </c>
      <c r="E4130" s="17">
        <f t="shared" si="1811"/>
        <v>1.3000000000000001E-2</v>
      </c>
      <c r="F4130" s="16">
        <f t="shared" si="1819"/>
        <v>0</v>
      </c>
      <c r="G4130" s="16">
        <f t="shared" si="1820"/>
        <v>0</v>
      </c>
      <c r="H4130" s="16">
        <f t="shared" si="1821"/>
        <v>0</v>
      </c>
      <c r="I4130" s="16">
        <f t="shared" si="1822"/>
        <v>0</v>
      </c>
      <c r="J4130" s="16">
        <f t="shared" si="1823"/>
        <v>0</v>
      </c>
      <c r="K4130" s="16">
        <f t="shared" si="1827"/>
        <v>0</v>
      </c>
      <c r="L4130" s="16">
        <f t="shared" si="1824"/>
        <v>0</v>
      </c>
      <c r="M4130" s="72"/>
      <c r="N4130" s="72"/>
      <c r="O4130" s="32">
        <f t="shared" si="1828"/>
        <v>0</v>
      </c>
      <c r="P4130" s="17" t="e">
        <f t="shared" si="1829"/>
        <v>#DIV/0!</v>
      </c>
      <c r="Q4130" s="38">
        <f t="shared" si="1830"/>
        <v>0</v>
      </c>
      <c r="R4130" s="17" t="e">
        <f t="shared" si="1825"/>
        <v>#DIV/0!</v>
      </c>
      <c r="S4130" s="97">
        <f t="shared" si="1826"/>
        <v>1.3000000000000001E-2</v>
      </c>
      <c r="T4130" s="96">
        <f t="shared" si="1812"/>
        <v>1.5987985310000407E-2</v>
      </c>
      <c r="U4130" s="96">
        <f t="shared" si="1813"/>
        <v>1.5996592525235019E-2</v>
      </c>
      <c r="V4130" s="96">
        <f t="shared" si="1814"/>
        <v>1.6029849702184972E-2</v>
      </c>
      <c r="W4130" s="106">
        <f>AVERAGE(S4130:S$4265)</f>
        <v>1.4066176470588219E-2</v>
      </c>
      <c r="X4130" s="105">
        <f>AVERAGE(S4130:S$4265)</f>
        <v>1.4066176470588219E-2</v>
      </c>
      <c r="Y4130" s="96">
        <f t="shared" si="1815"/>
        <v>1.3083321624088076E-4</v>
      </c>
      <c r="Z4130" s="96">
        <f t="shared" si="1816"/>
        <v>1.3110575506750596E-4</v>
      </c>
      <c r="AA4130" s="96">
        <f t="shared" si="1817"/>
        <v>1.3051048091114415E-4</v>
      </c>
      <c r="AB4130" s="105">
        <f>_xlfn.VAR.S(S4130:S$4265)</f>
        <v>1.2013632897603537E-4</v>
      </c>
      <c r="AC4130" s="105">
        <f>_xlfn.VAR.S(S4130:S$4265)</f>
        <v>1.2013632897603537E-4</v>
      </c>
      <c r="AI4130" s="98"/>
      <c r="AJ4130" s="99"/>
      <c r="AK4130" s="116"/>
      <c r="AM4130" s="100"/>
      <c r="AN4130" s="120"/>
      <c r="AO4130" s="101"/>
    </row>
    <row r="4131" spans="1:41" ht="16.5">
      <c r="A4131" s="112">
        <v>37453</v>
      </c>
      <c r="B4131" s="73">
        <v>5318</v>
      </c>
      <c r="C4131" s="73">
        <v>5393</v>
      </c>
      <c r="D4131" s="80">
        <f t="shared" si="1818"/>
        <v>-75</v>
      </c>
      <c r="E4131" s="17">
        <f t="shared" si="1811"/>
        <v>1.3999999999999999E-2</v>
      </c>
      <c r="F4131" s="16">
        <f t="shared" si="1819"/>
        <v>0</v>
      </c>
      <c r="G4131" s="16">
        <f t="shared" si="1820"/>
        <v>0</v>
      </c>
      <c r="H4131" s="16">
        <f t="shared" si="1821"/>
        <v>0</v>
      </c>
      <c r="I4131" s="16">
        <f t="shared" si="1822"/>
        <v>0</v>
      </c>
      <c r="J4131" s="16">
        <f t="shared" si="1823"/>
        <v>0</v>
      </c>
      <c r="K4131" s="16">
        <f t="shared" si="1827"/>
        <v>0</v>
      </c>
      <c r="L4131" s="16">
        <f t="shared" si="1824"/>
        <v>0</v>
      </c>
      <c r="M4131" s="72"/>
      <c r="N4131" s="72"/>
      <c r="O4131" s="32">
        <f t="shared" si="1828"/>
        <v>0</v>
      </c>
      <c r="P4131" s="17" t="e">
        <f t="shared" si="1829"/>
        <v>#DIV/0!</v>
      </c>
      <c r="Q4131" s="38">
        <f t="shared" si="1830"/>
        <v>0</v>
      </c>
      <c r="R4131" s="17" t="e">
        <f t="shared" si="1825"/>
        <v>#DIV/0!</v>
      </c>
      <c r="S4131" s="97">
        <f t="shared" si="1826"/>
        <v>1.3999999999999999E-2</v>
      </c>
      <c r="T4131" s="96">
        <f t="shared" si="1812"/>
        <v>1.6178707776596177E-2</v>
      </c>
      <c r="U4131" s="96">
        <f t="shared" si="1813"/>
        <v>1.6187864388547895E-2</v>
      </c>
      <c r="V4131" s="96">
        <f t="shared" si="1814"/>
        <v>1.6223244364026567E-2</v>
      </c>
      <c r="W4131" s="106">
        <f>AVERAGE(S4131:S$4265)</f>
        <v>1.4074074074074058E-2</v>
      </c>
      <c r="X4131" s="105">
        <f>AVERAGE(S4131:S$4265)</f>
        <v>1.4074074074074058E-2</v>
      </c>
      <c r="Y4131" s="96">
        <f t="shared" si="1815"/>
        <v>1.3853932473738425E-4</v>
      </c>
      <c r="Z4131" s="96">
        <f t="shared" si="1816"/>
        <v>1.3882553862331877E-4</v>
      </c>
      <c r="AA4131" s="96">
        <f t="shared" si="1817"/>
        <v>1.3817779006098982E-4</v>
      </c>
      <c r="AB4131" s="105">
        <f>_xlfn.VAR.S(S4131:S$4265)</f>
        <v>1.2102432283029346E-4</v>
      </c>
      <c r="AC4131" s="105">
        <f>_xlfn.VAR.S(S4131:S$4265)</f>
        <v>1.2102432283029346E-4</v>
      </c>
      <c r="AI4131" s="98"/>
      <c r="AJ4131" s="99"/>
      <c r="AK4131" s="116"/>
      <c r="AM4131" s="100"/>
      <c r="AN4131" s="120"/>
      <c r="AO4131" s="101"/>
    </row>
    <row r="4132" spans="1:41" ht="16.5">
      <c r="A4132" s="112">
        <v>37452</v>
      </c>
      <c r="B4132" s="73">
        <v>5393</v>
      </c>
      <c r="C4132" s="73">
        <v>5416</v>
      </c>
      <c r="D4132" s="80">
        <f t="shared" si="1818"/>
        <v>-23</v>
      </c>
      <c r="E4132" s="17">
        <f t="shared" si="1811"/>
        <v>5.0000000000000001E-3</v>
      </c>
      <c r="F4132" s="16">
        <f t="shared" si="1819"/>
        <v>0</v>
      </c>
      <c r="G4132" s="16">
        <f t="shared" si="1820"/>
        <v>0</v>
      </c>
      <c r="H4132" s="16">
        <f t="shared" si="1821"/>
        <v>0</v>
      </c>
      <c r="I4132" s="16">
        <f t="shared" si="1822"/>
        <v>0</v>
      </c>
      <c r="J4132" s="16">
        <f t="shared" si="1823"/>
        <v>0</v>
      </c>
      <c r="K4132" s="16">
        <f t="shared" si="1827"/>
        <v>0</v>
      </c>
      <c r="L4132" s="16">
        <f t="shared" si="1824"/>
        <v>0</v>
      </c>
      <c r="M4132" s="72"/>
      <c r="N4132" s="72"/>
      <c r="O4132" s="32">
        <f t="shared" si="1828"/>
        <v>0</v>
      </c>
      <c r="P4132" s="17" t="e">
        <f t="shared" si="1829"/>
        <v>#DIV/0!</v>
      </c>
      <c r="Q4132" s="38">
        <f t="shared" si="1830"/>
        <v>0</v>
      </c>
      <c r="R4132" s="17" t="e">
        <f t="shared" si="1825"/>
        <v>#DIV/0!</v>
      </c>
      <c r="S4132" s="97">
        <f t="shared" si="1826"/>
        <v>5.0000000000000001E-3</v>
      </c>
      <c r="T4132" s="96">
        <f t="shared" si="1812"/>
        <v>1.6317774230421463E-2</v>
      </c>
      <c r="U4132" s="96">
        <f t="shared" si="1813"/>
        <v>1.6327515306965846E-2</v>
      </c>
      <c r="V4132" s="96">
        <f t="shared" si="1814"/>
        <v>1.6365153578751665E-2</v>
      </c>
      <c r="W4132" s="106">
        <f>AVERAGE(S4132:S$4265)</f>
        <v>1.4074626865671626E-2</v>
      </c>
      <c r="X4132" s="105">
        <f>AVERAGE(S4132:S$4265)</f>
        <v>1.4074626865671626E-2</v>
      </c>
      <c r="Y4132" s="96">
        <f t="shared" si="1815"/>
        <v>1.4703936180254459E-4</v>
      </c>
      <c r="Z4132" s="96">
        <f t="shared" si="1816"/>
        <v>1.4734095635432888E-4</v>
      </c>
      <c r="AA4132" s="96">
        <f t="shared" si="1817"/>
        <v>1.4664058827013287E-4</v>
      </c>
      <c r="AB4132" s="105">
        <f>_xlfn.VAR.S(S4132:S$4265)</f>
        <v>1.2193423858152888E-4</v>
      </c>
      <c r="AC4132" s="105">
        <f>_xlfn.VAR.S(S4132:S$4265)</f>
        <v>1.2193423858152888E-4</v>
      </c>
      <c r="AI4132" s="98"/>
      <c r="AJ4132" s="99"/>
      <c r="AK4132" s="116"/>
      <c r="AM4132" s="100"/>
      <c r="AN4132" s="120"/>
      <c r="AO4132" s="101"/>
    </row>
    <row r="4133" spans="1:41" ht="16.5">
      <c r="A4133" s="112">
        <v>37449</v>
      </c>
      <c r="B4133" s="73">
        <v>5416</v>
      </c>
      <c r="C4133" s="73">
        <v>5202</v>
      </c>
      <c r="D4133" s="80">
        <f t="shared" si="1818"/>
        <v>214</v>
      </c>
      <c r="E4133" s="17">
        <f t="shared" si="1811"/>
        <v>4.2000000000000003E-2</v>
      </c>
      <c r="F4133" s="16">
        <f t="shared" si="1819"/>
        <v>0</v>
      </c>
      <c r="G4133" s="16">
        <f t="shared" si="1820"/>
        <v>0</v>
      </c>
      <c r="H4133" s="16">
        <f t="shared" si="1821"/>
        <v>0</v>
      </c>
      <c r="I4133" s="16">
        <f t="shared" si="1822"/>
        <v>0</v>
      </c>
      <c r="J4133" s="16">
        <f t="shared" si="1823"/>
        <v>0</v>
      </c>
      <c r="K4133" s="16">
        <f t="shared" si="1827"/>
        <v>0</v>
      </c>
      <c r="L4133" s="16">
        <f t="shared" si="1824"/>
        <v>0</v>
      </c>
      <c r="M4133" s="72"/>
      <c r="N4133" s="72"/>
      <c r="O4133" s="32">
        <f t="shared" si="1828"/>
        <v>0</v>
      </c>
      <c r="P4133" s="17" t="e">
        <f t="shared" si="1829"/>
        <v>#DIV/0!</v>
      </c>
      <c r="Q4133" s="38">
        <f t="shared" si="1830"/>
        <v>0</v>
      </c>
      <c r="R4133" s="17" t="e">
        <f t="shared" si="1825"/>
        <v>#DIV/0!</v>
      </c>
      <c r="S4133" s="97">
        <f t="shared" si="1826"/>
        <v>4.2000000000000003E-2</v>
      </c>
      <c r="T4133" s="96">
        <f t="shared" si="1812"/>
        <v>1.7040185351512194E-2</v>
      </c>
      <c r="U4133" s="96">
        <f t="shared" si="1813"/>
        <v>1.7050548198899836E-2</v>
      </c>
      <c r="V4133" s="96">
        <f t="shared" si="1814"/>
        <v>1.7090588913565602E-2</v>
      </c>
      <c r="W4133" s="106">
        <f>AVERAGE(S4133:S$4265)</f>
        <v>1.4142857142857127E-2</v>
      </c>
      <c r="X4133" s="105">
        <f>AVERAGE(S4133:S$4265)</f>
        <v>1.4142857142857127E-2</v>
      </c>
      <c r="Y4133" s="96">
        <f t="shared" si="1815"/>
        <v>1.4717170000491328E-4</v>
      </c>
      <c r="Z4133" s="96">
        <f t="shared" si="1816"/>
        <v>1.4747661025605148E-4</v>
      </c>
      <c r="AA4133" s="96">
        <f t="shared" si="1817"/>
        <v>1.4666983814204547E-4</v>
      </c>
      <c r="AB4133" s="105">
        <f>_xlfn.VAR.S(S4133:S$4265)</f>
        <v>1.222294372294377E-4</v>
      </c>
      <c r="AC4133" s="105">
        <f>_xlfn.VAR.S(S4133:S$4265)</f>
        <v>1.222294372294377E-4</v>
      </c>
      <c r="AI4133" s="98"/>
      <c r="AJ4133" s="99"/>
      <c r="AK4133" s="116"/>
      <c r="AM4133" s="100"/>
      <c r="AN4133" s="120"/>
      <c r="AO4133" s="101"/>
    </row>
    <row r="4134" spans="1:41" ht="16.5">
      <c r="A4134" s="112">
        <v>37448</v>
      </c>
      <c r="B4134" s="73">
        <v>5202</v>
      </c>
      <c r="C4134" s="73">
        <v>5262</v>
      </c>
      <c r="D4134" s="80">
        <f t="shared" si="1818"/>
        <v>-60</v>
      </c>
      <c r="E4134" s="17">
        <f t="shared" si="1811"/>
        <v>1.2E-2</v>
      </c>
      <c r="F4134" s="16">
        <f t="shared" si="1819"/>
        <v>0</v>
      </c>
      <c r="G4134" s="16">
        <f t="shared" si="1820"/>
        <v>0</v>
      </c>
      <c r="H4134" s="16">
        <f t="shared" si="1821"/>
        <v>0</v>
      </c>
      <c r="I4134" s="16">
        <f t="shared" si="1822"/>
        <v>0</v>
      </c>
      <c r="J4134" s="16">
        <f t="shared" si="1823"/>
        <v>0</v>
      </c>
      <c r="K4134" s="16">
        <f t="shared" si="1827"/>
        <v>0</v>
      </c>
      <c r="L4134" s="16">
        <f t="shared" si="1824"/>
        <v>0</v>
      </c>
      <c r="M4134" s="72"/>
      <c r="N4134" s="72"/>
      <c r="O4134" s="32">
        <f t="shared" si="1828"/>
        <v>0</v>
      </c>
      <c r="P4134" s="17" t="e">
        <f t="shared" si="1829"/>
        <v>#DIV/0!</v>
      </c>
      <c r="Q4134" s="38">
        <f t="shared" si="1830"/>
        <v>0</v>
      </c>
      <c r="R4134" s="17" t="e">
        <f t="shared" si="1825"/>
        <v>#DIV/0!</v>
      </c>
      <c r="S4134" s="97">
        <f t="shared" si="1826"/>
        <v>1.2E-2</v>
      </c>
      <c r="T4134" s="96">
        <f t="shared" si="1812"/>
        <v>1.5447005693098077E-2</v>
      </c>
      <c r="U4134" s="96">
        <f t="shared" si="1813"/>
        <v>1.5458029998829613E-2</v>
      </c>
      <c r="V4134" s="96">
        <f t="shared" si="1814"/>
        <v>1.5500626503793191E-2</v>
      </c>
      <c r="W4134" s="106">
        <f>AVERAGE(S4134:S$4265)</f>
        <v>1.3931818181818168E-2</v>
      </c>
      <c r="X4134" s="105">
        <f>AVERAGE(S4134:S$4265)</f>
        <v>1.3931818181818168E-2</v>
      </c>
      <c r="Y4134" s="96">
        <f t="shared" si="1815"/>
        <v>1.1156171234592689E-4</v>
      </c>
      <c r="Z4134" s="96">
        <f t="shared" si="1816"/>
        <v>1.1192344676964864E-4</v>
      </c>
      <c r="AA4134" s="96">
        <f t="shared" si="1817"/>
        <v>1.1120939404314613E-4</v>
      </c>
      <c r="AB4134" s="105">
        <f>_xlfn.VAR.S(S4134:S$4265)</f>
        <v>1.1719378903539248E-4</v>
      </c>
      <c r="AC4134" s="105">
        <f>_xlfn.VAR.S(S4134:S$4265)</f>
        <v>1.1719378903539248E-4</v>
      </c>
      <c r="AI4134" s="98"/>
      <c r="AJ4134" s="99"/>
      <c r="AK4134" s="116"/>
      <c r="AM4134" s="100"/>
      <c r="AN4134" s="120"/>
      <c r="AO4134" s="101"/>
    </row>
    <row r="4135" spans="1:41" ht="16.5">
      <c r="A4135" s="112">
        <v>37447</v>
      </c>
      <c r="B4135" s="73">
        <v>5262</v>
      </c>
      <c r="C4135" s="73">
        <v>5388</v>
      </c>
      <c r="D4135" s="80">
        <f t="shared" si="1818"/>
        <v>-126</v>
      </c>
      <c r="E4135" s="17">
        <f t="shared" si="1811"/>
        <v>2.4E-2</v>
      </c>
      <c r="F4135" s="16">
        <f t="shared" si="1819"/>
        <v>0</v>
      </c>
      <c r="G4135" s="16">
        <f t="shared" si="1820"/>
        <v>0</v>
      </c>
      <c r="H4135" s="16">
        <f t="shared" si="1821"/>
        <v>0</v>
      </c>
      <c r="I4135" s="16">
        <f t="shared" si="1822"/>
        <v>0</v>
      </c>
      <c r="J4135" s="16">
        <f t="shared" si="1823"/>
        <v>0</v>
      </c>
      <c r="K4135" s="16">
        <f t="shared" si="1827"/>
        <v>0</v>
      </c>
      <c r="L4135" s="16">
        <f t="shared" si="1824"/>
        <v>0</v>
      </c>
      <c r="M4135" s="72"/>
      <c r="N4135" s="72"/>
      <c r="O4135" s="32">
        <f t="shared" si="1828"/>
        <v>0</v>
      </c>
      <c r="P4135" s="17" t="e">
        <f t="shared" si="1829"/>
        <v>#DIV/0!</v>
      </c>
      <c r="Q4135" s="38">
        <f t="shared" si="1830"/>
        <v>0</v>
      </c>
      <c r="R4135" s="17" t="e">
        <f t="shared" si="1825"/>
        <v>#DIV/0!</v>
      </c>
      <c r="S4135" s="97">
        <f t="shared" si="1826"/>
        <v>2.4E-2</v>
      </c>
      <c r="T4135" s="96">
        <f t="shared" si="1812"/>
        <v>1.5667027333083061E-2</v>
      </c>
      <c r="U4135" s="96">
        <f t="shared" si="1813"/>
        <v>1.5678755317903845E-2</v>
      </c>
      <c r="V4135" s="96">
        <f t="shared" si="1814"/>
        <v>1.5724070748716162E-2</v>
      </c>
      <c r="W4135" s="106">
        <f>AVERAGE(S4135:S$4265)</f>
        <v>1.3946564885496171E-2</v>
      </c>
      <c r="X4135" s="105">
        <f>AVERAGE(S4135:S$4265)</f>
        <v>1.3946564885496171E-2</v>
      </c>
      <c r="Y4135" s="96">
        <f t="shared" si="1815"/>
        <v>1.1782434784918318E-4</v>
      </c>
      <c r="Z4135" s="96">
        <f t="shared" si="1816"/>
        <v>1.1820367268968967E-4</v>
      </c>
      <c r="AA4135" s="96">
        <f t="shared" si="1817"/>
        <v>1.1742262964538249E-4</v>
      </c>
      <c r="AB4135" s="105">
        <f>_xlfn.VAR.S(S4135:S$4265)</f>
        <v>1.1806635349383479E-4</v>
      </c>
      <c r="AC4135" s="105">
        <f>_xlfn.VAR.S(S4135:S$4265)</f>
        <v>1.1806635349383479E-4</v>
      </c>
      <c r="AI4135" s="98"/>
      <c r="AJ4135" s="99"/>
      <c r="AK4135" s="116"/>
      <c r="AM4135" s="100"/>
      <c r="AN4135" s="120"/>
      <c r="AO4135" s="101"/>
    </row>
    <row r="4136" spans="1:41" ht="16.5">
      <c r="A4136" s="112">
        <v>37446</v>
      </c>
      <c r="B4136" s="73">
        <v>5388</v>
      </c>
      <c r="C4136" s="73">
        <v>5377</v>
      </c>
      <c r="D4136" s="80">
        <f t="shared" si="1818"/>
        <v>11</v>
      </c>
      <c r="E4136" s="17">
        <f t="shared" si="1811"/>
        <v>3.0000000000000001E-3</v>
      </c>
      <c r="F4136" s="16">
        <f t="shared" si="1819"/>
        <v>0</v>
      </c>
      <c r="G4136" s="16">
        <f t="shared" si="1820"/>
        <v>0</v>
      </c>
      <c r="H4136" s="16">
        <f t="shared" si="1821"/>
        <v>0</v>
      </c>
      <c r="I4136" s="16">
        <f t="shared" si="1822"/>
        <v>0</v>
      </c>
      <c r="J4136" s="16">
        <f t="shared" si="1823"/>
        <v>0</v>
      </c>
      <c r="K4136" s="16">
        <f t="shared" si="1827"/>
        <v>0</v>
      </c>
      <c r="L4136" s="16">
        <f t="shared" si="1824"/>
        <v>0</v>
      </c>
      <c r="M4136" s="72"/>
      <c r="N4136" s="72"/>
      <c r="O4136" s="32">
        <f t="shared" si="1828"/>
        <v>0</v>
      </c>
      <c r="P4136" s="17" t="e">
        <f t="shared" si="1829"/>
        <v>#DIV/0!</v>
      </c>
      <c r="Q4136" s="38">
        <f t="shared" si="1830"/>
        <v>0</v>
      </c>
      <c r="R4136" s="17" t="e">
        <f t="shared" si="1825"/>
        <v>#DIV/0!</v>
      </c>
      <c r="S4136" s="97">
        <f t="shared" si="1826"/>
        <v>3.0000000000000001E-3</v>
      </c>
      <c r="T4136" s="96">
        <f t="shared" si="1812"/>
        <v>1.5135135460726659E-2</v>
      </c>
      <c r="U4136" s="96">
        <f t="shared" si="1813"/>
        <v>1.5147612040323239E-2</v>
      </c>
      <c r="V4136" s="96">
        <f t="shared" si="1814"/>
        <v>1.5195819945442723E-2</v>
      </c>
      <c r="W4136" s="106">
        <f>AVERAGE(S4136:S$4265)</f>
        <v>1.3869230769230757E-2</v>
      </c>
      <c r="X4136" s="105">
        <f>AVERAGE(S4136:S$4265)</f>
        <v>1.3869230769230757E-2</v>
      </c>
      <c r="Y4136" s="96">
        <f t="shared" si="1815"/>
        <v>1.2032893452255662E-4</v>
      </c>
      <c r="Z4136" s="96">
        <f t="shared" si="1816"/>
        <v>1.2074658120677859E-4</v>
      </c>
      <c r="AA4136" s="96">
        <f t="shared" si="1817"/>
        <v>1.1997001538233899E-4</v>
      </c>
      <c r="AB4136" s="105">
        <f>_xlfn.VAR.S(S4136:S$4265)</f>
        <v>1.1819206917113933E-4</v>
      </c>
      <c r="AC4136" s="105">
        <f>_xlfn.VAR.S(S4136:S$4265)</f>
        <v>1.1819206917113933E-4</v>
      </c>
      <c r="AI4136" s="98"/>
      <c r="AJ4136" s="99"/>
      <c r="AK4136" s="116"/>
      <c r="AM4136" s="100"/>
      <c r="AN4136" s="120"/>
      <c r="AO4136" s="101"/>
    </row>
    <row r="4137" spans="1:41" ht="16.5">
      <c r="A4137" s="112">
        <v>37445</v>
      </c>
      <c r="B4137" s="73">
        <v>5377</v>
      </c>
      <c r="C4137" s="73">
        <v>5255</v>
      </c>
      <c r="D4137" s="80">
        <f t="shared" si="1818"/>
        <v>122</v>
      </c>
      <c r="E4137" s="17">
        <f t="shared" si="1811"/>
        <v>2.4E-2</v>
      </c>
      <c r="F4137" s="16">
        <f t="shared" si="1819"/>
        <v>0</v>
      </c>
      <c r="G4137" s="16">
        <f t="shared" si="1820"/>
        <v>0</v>
      </c>
      <c r="H4137" s="16">
        <f t="shared" si="1821"/>
        <v>0</v>
      </c>
      <c r="I4137" s="16">
        <f t="shared" si="1822"/>
        <v>0</v>
      </c>
      <c r="J4137" s="16">
        <f t="shared" si="1823"/>
        <v>0</v>
      </c>
      <c r="K4137" s="16">
        <f t="shared" si="1827"/>
        <v>0</v>
      </c>
      <c r="L4137" s="16">
        <f t="shared" si="1824"/>
        <v>0</v>
      </c>
      <c r="M4137" s="72"/>
      <c r="N4137" s="72"/>
      <c r="O4137" s="32">
        <f t="shared" si="1828"/>
        <v>0</v>
      </c>
      <c r="P4137" s="17" t="e">
        <f t="shared" si="1829"/>
        <v>#DIV/0!</v>
      </c>
      <c r="Q4137" s="38">
        <f t="shared" si="1830"/>
        <v>0</v>
      </c>
      <c r="R4137" s="17" t="e">
        <f t="shared" si="1825"/>
        <v>#DIV/0!</v>
      </c>
      <c r="S4137" s="97">
        <f t="shared" si="1826"/>
        <v>2.4E-2</v>
      </c>
      <c r="T4137" s="96">
        <f t="shared" si="1812"/>
        <v>1.5909718575241129E-2</v>
      </c>
      <c r="U4137" s="96">
        <f t="shared" si="1813"/>
        <v>1.5922991532258766E-2</v>
      </c>
      <c r="V4137" s="96">
        <f t="shared" si="1814"/>
        <v>1.5974276537705025E-2</v>
      </c>
      <c r="W4137" s="106">
        <f>AVERAGE(S4137:S$4265)</f>
        <v>1.3953488372093011E-2</v>
      </c>
      <c r="X4137" s="105">
        <f>AVERAGE(S4137:S$4265)</f>
        <v>1.3953488372093011E-2</v>
      </c>
      <c r="Y4137" s="96">
        <f t="shared" si="1815"/>
        <v>1.1737157925642666E-4</v>
      </c>
      <c r="Z4137" s="96">
        <f t="shared" si="1816"/>
        <v>1.1779399850873264E-4</v>
      </c>
      <c r="AA4137" s="96">
        <f t="shared" si="1817"/>
        <v>1.1688308966141319E-4</v>
      </c>
      <c r="AB4137" s="105">
        <f>_xlfn.VAR.S(S4137:S$4265)</f>
        <v>1.1818531976744227E-4</v>
      </c>
      <c r="AC4137" s="105">
        <f>_xlfn.VAR.S(S4137:S$4265)</f>
        <v>1.1818531976744227E-4</v>
      </c>
      <c r="AI4137" s="98"/>
      <c r="AJ4137" s="99"/>
      <c r="AK4137" s="116"/>
      <c r="AM4137" s="100"/>
      <c r="AN4137" s="120"/>
      <c r="AO4137" s="101"/>
    </row>
    <row r="4138" spans="1:41" ht="16.5">
      <c r="A4138" s="112">
        <v>37442</v>
      </c>
      <c r="B4138" s="73">
        <v>5255</v>
      </c>
      <c r="C4138" s="73">
        <v>5130</v>
      </c>
      <c r="D4138" s="80">
        <f t="shared" si="1818"/>
        <v>125</v>
      </c>
      <c r="E4138" s="17">
        <f t="shared" si="1811"/>
        <v>2.5000000000000001E-2</v>
      </c>
      <c r="F4138" s="16">
        <f t="shared" si="1819"/>
        <v>0</v>
      </c>
      <c r="G4138" s="16">
        <f t="shared" si="1820"/>
        <v>0</v>
      </c>
      <c r="H4138" s="16">
        <f t="shared" si="1821"/>
        <v>0</v>
      </c>
      <c r="I4138" s="16">
        <f t="shared" si="1822"/>
        <v>0</v>
      </c>
      <c r="J4138" s="16">
        <f t="shared" si="1823"/>
        <v>0</v>
      </c>
      <c r="K4138" s="16">
        <f t="shared" si="1827"/>
        <v>0</v>
      </c>
      <c r="L4138" s="16">
        <f t="shared" si="1824"/>
        <v>0</v>
      </c>
      <c r="M4138" s="72"/>
      <c r="N4138" s="72"/>
      <c r="O4138" s="32">
        <f t="shared" si="1828"/>
        <v>0</v>
      </c>
      <c r="P4138" s="17" t="e">
        <f t="shared" si="1829"/>
        <v>#DIV/0!</v>
      </c>
      <c r="Q4138" s="38">
        <f t="shared" si="1830"/>
        <v>0</v>
      </c>
      <c r="R4138" s="17" t="e">
        <f t="shared" si="1825"/>
        <v>#DIV/0!</v>
      </c>
      <c r="S4138" s="97">
        <f t="shared" si="1826"/>
        <v>2.5000000000000001E-2</v>
      </c>
      <c r="T4138" s="96">
        <f t="shared" si="1812"/>
        <v>1.5393317633235242E-2</v>
      </c>
      <c r="U4138" s="96">
        <f t="shared" si="1813"/>
        <v>1.5407437800275283E-2</v>
      </c>
      <c r="V4138" s="96">
        <f t="shared" si="1814"/>
        <v>1.5461996316707473E-2</v>
      </c>
      <c r="W4138" s="106">
        <f>AVERAGE(S4138:S$4265)</f>
        <v>1.3874999999999988E-2</v>
      </c>
      <c r="X4138" s="105">
        <f>AVERAGE(S4138:S$4265)</f>
        <v>1.3874999999999988E-2</v>
      </c>
      <c r="Y4138" s="96">
        <f t="shared" si="1815"/>
        <v>1.2013519188796159E-4</v>
      </c>
      <c r="Z4138" s="96">
        <f t="shared" si="1816"/>
        <v>1.2060007553123867E-4</v>
      </c>
      <c r="AA4138" s="96">
        <f t="shared" si="1817"/>
        <v>1.196906800507002E-4</v>
      </c>
      <c r="AB4138" s="105">
        <f>_xlfn.VAR.S(S4138:S$4265)</f>
        <v>1.183149606299216E-4</v>
      </c>
      <c r="AC4138" s="105">
        <f>_xlfn.VAR.S(S4138:S$4265)</f>
        <v>1.183149606299216E-4</v>
      </c>
      <c r="AI4138" s="98"/>
      <c r="AJ4138" s="99"/>
      <c r="AK4138" s="116"/>
      <c r="AM4138" s="100"/>
      <c r="AN4138" s="120"/>
      <c r="AO4138" s="101"/>
    </row>
    <row r="4139" spans="1:41" ht="16.5">
      <c r="A4139" s="112">
        <v>37441</v>
      </c>
      <c r="B4139" s="73">
        <v>5130</v>
      </c>
      <c r="C4139" s="73">
        <v>5047</v>
      </c>
      <c r="D4139" s="80">
        <f t="shared" si="1818"/>
        <v>83</v>
      </c>
      <c r="E4139" s="17">
        <f t="shared" si="1811"/>
        <v>1.7000000000000001E-2</v>
      </c>
      <c r="F4139" s="16">
        <f t="shared" si="1819"/>
        <v>0</v>
      </c>
      <c r="G4139" s="16">
        <f t="shared" si="1820"/>
        <v>0</v>
      </c>
      <c r="H4139" s="16">
        <f t="shared" si="1821"/>
        <v>0</v>
      </c>
      <c r="I4139" s="16">
        <f t="shared" si="1822"/>
        <v>0</v>
      </c>
      <c r="J4139" s="16">
        <f t="shared" si="1823"/>
        <v>0</v>
      </c>
      <c r="K4139" s="16">
        <f t="shared" si="1827"/>
        <v>0</v>
      </c>
      <c r="L4139" s="16">
        <f t="shared" si="1824"/>
        <v>0</v>
      </c>
      <c r="M4139" s="72"/>
      <c r="N4139" s="72"/>
      <c r="O4139" s="32">
        <f t="shared" si="1828"/>
        <v>0</v>
      </c>
      <c r="P4139" s="17" t="e">
        <f t="shared" si="1829"/>
        <v>#DIV/0!</v>
      </c>
      <c r="Q4139" s="38">
        <f t="shared" si="1830"/>
        <v>0</v>
      </c>
      <c r="R4139" s="17" t="e">
        <f t="shared" si="1825"/>
        <v>#DIV/0!</v>
      </c>
      <c r="S4139" s="97">
        <f t="shared" si="1826"/>
        <v>1.7000000000000001E-2</v>
      </c>
      <c r="T4139" s="96">
        <f t="shared" si="1812"/>
        <v>1.4780125141739618E-2</v>
      </c>
      <c r="U4139" s="96">
        <f t="shared" si="1813"/>
        <v>1.4795146596037534E-2</v>
      </c>
      <c r="V4139" s="96">
        <f t="shared" si="1814"/>
        <v>1.4853187570965397E-2</v>
      </c>
      <c r="W4139" s="106">
        <f>AVERAGE(S4139:S$4265)</f>
        <v>1.3787401574803139E-2</v>
      </c>
      <c r="X4139" s="105">
        <f>AVERAGE(S4139:S$4265)</f>
        <v>1.3787401574803139E-2</v>
      </c>
      <c r="Y4139" s="96">
        <f t="shared" si="1815"/>
        <v>1.2113663974558662E-4</v>
      </c>
      <c r="Z4139" s="96">
        <f t="shared" si="1816"/>
        <v>1.2165078037389023E-4</v>
      </c>
      <c r="AA4139" s="96">
        <f t="shared" si="1817"/>
        <v>1.2075873606648887E-4</v>
      </c>
      <c r="AB4139" s="105">
        <f>_xlfn.VAR.S(S4139:S$4265)</f>
        <v>1.1826396700412479E-4</v>
      </c>
      <c r="AC4139" s="105">
        <f>_xlfn.VAR.S(S4139:S$4265)</f>
        <v>1.1826396700412479E-4</v>
      </c>
      <c r="AI4139" s="98"/>
      <c r="AJ4139" s="99"/>
      <c r="AK4139" s="116"/>
      <c r="AM4139" s="100"/>
      <c r="AN4139" s="120"/>
      <c r="AO4139" s="101"/>
    </row>
    <row r="4140" spans="1:41" ht="16.5">
      <c r="A4140" s="112">
        <v>37440</v>
      </c>
      <c r="B4140" s="73">
        <v>5047</v>
      </c>
      <c r="C4140" s="73">
        <v>4995</v>
      </c>
      <c r="D4140" s="80">
        <f t="shared" si="1818"/>
        <v>52</v>
      </c>
      <c r="E4140" s="17">
        <f t="shared" si="1811"/>
        <v>1.0999999999999999E-2</v>
      </c>
      <c r="F4140" s="16">
        <f t="shared" si="1819"/>
        <v>0</v>
      </c>
      <c r="G4140" s="16">
        <f t="shared" si="1820"/>
        <v>0</v>
      </c>
      <c r="H4140" s="16">
        <f t="shared" si="1821"/>
        <v>0</v>
      </c>
      <c r="I4140" s="16">
        <f t="shared" si="1822"/>
        <v>0</v>
      </c>
      <c r="J4140" s="16">
        <f t="shared" si="1823"/>
        <v>0</v>
      </c>
      <c r="K4140" s="16">
        <f t="shared" si="1827"/>
        <v>0</v>
      </c>
      <c r="L4140" s="16">
        <f t="shared" si="1824"/>
        <v>0</v>
      </c>
      <c r="M4140" s="72"/>
      <c r="N4140" s="72"/>
      <c r="O4140" s="32">
        <f t="shared" si="1828"/>
        <v>0</v>
      </c>
      <c r="P4140" s="17" t="e">
        <f t="shared" si="1829"/>
        <v>#DIV/0!</v>
      </c>
      <c r="Q4140" s="38">
        <f t="shared" si="1830"/>
        <v>0</v>
      </c>
      <c r="R4140" s="17" t="e">
        <f t="shared" si="1825"/>
        <v>#DIV/0!</v>
      </c>
      <c r="S4140" s="97">
        <f t="shared" si="1826"/>
        <v>1.0999999999999999E-2</v>
      </c>
      <c r="T4140" s="96">
        <f t="shared" si="1812"/>
        <v>1.4638431001850659E-2</v>
      </c>
      <c r="U4140" s="96">
        <f t="shared" si="1813"/>
        <v>1.4654411272380354E-2</v>
      </c>
      <c r="V4140" s="96">
        <f t="shared" si="1814"/>
        <v>1.4716156990388718E-2</v>
      </c>
      <c r="W4140" s="106">
        <f>AVERAGE(S4140:S$4265)</f>
        <v>1.376190476190475E-2</v>
      </c>
      <c r="X4140" s="105">
        <f>AVERAGE(S4140:S$4265)</f>
        <v>1.376190476190475E-2</v>
      </c>
      <c r="Y4140" s="96">
        <f t="shared" si="1815"/>
        <v>1.2851278644426109E-4</v>
      </c>
      <c r="Z4140" s="96">
        <f t="shared" si="1816"/>
        <v>1.2906454594164047E-4</v>
      </c>
      <c r="AA4140" s="96">
        <f t="shared" si="1817"/>
        <v>1.2813380822652751E-4</v>
      </c>
      <c r="AB4140" s="105">
        <f>_xlfn.VAR.S(S4140:S$4265)</f>
        <v>1.1912685714285753E-4</v>
      </c>
      <c r="AC4140" s="105">
        <f>_xlfn.VAR.S(S4140:S$4265)</f>
        <v>1.1912685714285753E-4</v>
      </c>
      <c r="AI4140" s="98"/>
      <c r="AJ4140" s="99"/>
      <c r="AK4140" s="116"/>
      <c r="AM4140" s="100"/>
      <c r="AN4140" s="120"/>
      <c r="AO4140" s="101"/>
    </row>
    <row r="4141" spans="1:41" ht="16.5">
      <c r="A4141" s="112">
        <v>37439</v>
      </c>
      <c r="B4141" s="73">
        <v>4995</v>
      </c>
      <c r="C4141" s="73">
        <v>4969</v>
      </c>
      <c r="D4141" s="80">
        <f t="shared" si="1818"/>
        <v>26</v>
      </c>
      <c r="E4141" s="17">
        <f t="shared" si="1811"/>
        <v>6.0000000000000001E-3</v>
      </c>
      <c r="F4141" s="16">
        <f t="shared" si="1819"/>
        <v>0</v>
      </c>
      <c r="G4141" s="16">
        <f t="shared" si="1820"/>
        <v>0</v>
      </c>
      <c r="H4141" s="16">
        <f t="shared" si="1821"/>
        <v>0</v>
      </c>
      <c r="I4141" s="16">
        <f t="shared" si="1822"/>
        <v>0</v>
      </c>
      <c r="J4141" s="16">
        <f t="shared" si="1823"/>
        <v>0</v>
      </c>
      <c r="K4141" s="16">
        <f t="shared" si="1827"/>
        <v>0</v>
      </c>
      <c r="L4141" s="16">
        <f t="shared" si="1824"/>
        <v>0</v>
      </c>
      <c r="M4141" s="72"/>
      <c r="N4141" s="72"/>
      <c r="O4141" s="32">
        <f t="shared" si="1828"/>
        <v>0</v>
      </c>
      <c r="P4141" s="17" t="e">
        <f t="shared" si="1829"/>
        <v>#DIV/0!</v>
      </c>
      <c r="Q4141" s="38">
        <f t="shared" si="1830"/>
        <v>0</v>
      </c>
      <c r="R4141" s="17" t="e">
        <f t="shared" si="1825"/>
        <v>#DIV/0!</v>
      </c>
      <c r="S4141" s="97">
        <f t="shared" si="1826"/>
        <v>6.0000000000000001E-3</v>
      </c>
      <c r="T4141" s="96">
        <f t="shared" si="1812"/>
        <v>1.4870671278564531E-2</v>
      </c>
      <c r="U4141" s="96">
        <f t="shared" si="1813"/>
        <v>1.4887671566362079E-2</v>
      </c>
      <c r="V4141" s="96">
        <f t="shared" si="1814"/>
        <v>1.495335850041353E-2</v>
      </c>
      <c r="W4141" s="106">
        <f>AVERAGE(S4141:S$4265)</f>
        <v>1.3783999999999989E-2</v>
      </c>
      <c r="X4141" s="105">
        <f>AVERAGE(S4141:S$4265)</f>
        <v>1.3783999999999989E-2</v>
      </c>
      <c r="Y4141" s="96">
        <f t="shared" si="1815"/>
        <v>1.3575942625048811E-4</v>
      </c>
      <c r="Z4141" s="96">
        <f t="shared" si="1816"/>
        <v>1.3633798566932605E-4</v>
      </c>
      <c r="AA4141" s="96">
        <f t="shared" si="1817"/>
        <v>1.3531496342612768E-4</v>
      </c>
      <c r="AB4141" s="105">
        <f>_xlfn.VAR.S(S4141:S$4265)</f>
        <v>1.2002554838709716E-4</v>
      </c>
      <c r="AC4141" s="105">
        <f>_xlfn.VAR.S(S4141:S$4265)</f>
        <v>1.2002554838709716E-4</v>
      </c>
      <c r="AI4141" s="98"/>
      <c r="AJ4141" s="99"/>
      <c r="AK4141" s="116"/>
      <c r="AM4141" s="100"/>
      <c r="AN4141" s="120"/>
      <c r="AO4141" s="101"/>
    </row>
    <row r="4142" spans="1:41" ht="16.5">
      <c r="A4142" s="112">
        <v>37438</v>
      </c>
      <c r="B4142" s="73">
        <v>4969</v>
      </c>
      <c r="C4142" s="73">
        <v>5153</v>
      </c>
      <c r="D4142" s="80">
        <f t="shared" si="1818"/>
        <v>-184</v>
      </c>
      <c r="E4142" s="17">
        <f t="shared" si="1811"/>
        <v>3.6000000000000004E-2</v>
      </c>
      <c r="F4142" s="16">
        <f t="shared" si="1819"/>
        <v>0</v>
      </c>
      <c r="G4142" s="16">
        <f t="shared" si="1820"/>
        <v>0</v>
      </c>
      <c r="H4142" s="16">
        <f t="shared" si="1821"/>
        <v>0</v>
      </c>
      <c r="I4142" s="16">
        <f t="shared" si="1822"/>
        <v>0</v>
      </c>
      <c r="J4142" s="16">
        <f t="shared" si="1823"/>
        <v>0</v>
      </c>
      <c r="K4142" s="16">
        <f t="shared" si="1827"/>
        <v>0</v>
      </c>
      <c r="L4142" s="16">
        <f t="shared" si="1824"/>
        <v>0</v>
      </c>
      <c r="M4142" s="72"/>
      <c r="N4142" s="72"/>
      <c r="O4142" s="32">
        <f t="shared" si="1828"/>
        <v>0</v>
      </c>
      <c r="P4142" s="17" t="e">
        <f t="shared" si="1829"/>
        <v>#DIV/0!</v>
      </c>
      <c r="Q4142" s="38">
        <f t="shared" si="1830"/>
        <v>0</v>
      </c>
      <c r="R4142" s="17" t="e">
        <f t="shared" si="1825"/>
        <v>#DIV/0!</v>
      </c>
      <c r="S4142" s="97">
        <f t="shared" si="1826"/>
        <v>3.6000000000000004E-2</v>
      </c>
      <c r="T4142" s="96">
        <f t="shared" si="1812"/>
        <v>1.5436884338898437E-2</v>
      </c>
      <c r="U4142" s="96">
        <f t="shared" si="1813"/>
        <v>1.545496975144902E-2</v>
      </c>
      <c r="V4142" s="96">
        <f t="shared" si="1814"/>
        <v>1.5524849468525032E-2</v>
      </c>
      <c r="W4142" s="106">
        <f>AVERAGE(S4142:S$4265)</f>
        <v>1.3846774193548374E-2</v>
      </c>
      <c r="X4142" s="105">
        <f>AVERAGE(S4142:S$4265)</f>
        <v>1.3846774193548374E-2</v>
      </c>
      <c r="Y4142" s="96">
        <f t="shared" si="1815"/>
        <v>1.3874057349887587E-4</v>
      </c>
      <c r="Z4142" s="96">
        <f t="shared" si="1816"/>
        <v>1.393342537119969E-4</v>
      </c>
      <c r="AA4142" s="96">
        <f t="shared" si="1817"/>
        <v>1.3816127444919574E-4</v>
      </c>
      <c r="AB4142" s="105">
        <f>_xlfn.VAR.S(S4142:S$4265)</f>
        <v>1.2050478625754038E-4</v>
      </c>
      <c r="AC4142" s="105">
        <f>_xlfn.VAR.S(S4142:S$4265)</f>
        <v>1.2050478625754038E-4</v>
      </c>
      <c r="AI4142" s="98"/>
      <c r="AJ4142" s="99"/>
      <c r="AK4142" s="116"/>
      <c r="AM4142" s="100"/>
      <c r="AN4142" s="120"/>
      <c r="AO4142" s="101"/>
    </row>
    <row r="4143" spans="1:41" ht="16.5">
      <c r="A4143" s="112">
        <v>37435</v>
      </c>
      <c r="B4143" s="73">
        <v>5153</v>
      </c>
      <c r="C4143" s="73">
        <v>5071</v>
      </c>
      <c r="D4143" s="80">
        <f t="shared" si="1818"/>
        <v>82</v>
      </c>
      <c r="E4143" s="17">
        <f t="shared" si="1811"/>
        <v>1.7000000000000001E-2</v>
      </c>
      <c r="F4143" s="16">
        <f t="shared" si="1819"/>
        <v>0</v>
      </c>
      <c r="G4143" s="16">
        <f t="shared" si="1820"/>
        <v>0</v>
      </c>
      <c r="H4143" s="16">
        <f t="shared" si="1821"/>
        <v>0</v>
      </c>
      <c r="I4143" s="16">
        <f t="shared" si="1822"/>
        <v>0</v>
      </c>
      <c r="J4143" s="16">
        <f t="shared" si="1823"/>
        <v>0</v>
      </c>
      <c r="K4143" s="16">
        <f t="shared" si="1827"/>
        <v>0</v>
      </c>
      <c r="L4143" s="16">
        <f t="shared" si="1824"/>
        <v>0</v>
      </c>
      <c r="M4143" s="72"/>
      <c r="N4143" s="72"/>
      <c r="O4143" s="32">
        <f t="shared" si="1828"/>
        <v>0</v>
      </c>
      <c r="P4143" s="17" t="e">
        <f t="shared" si="1829"/>
        <v>#DIV/0!</v>
      </c>
      <c r="Q4143" s="38">
        <f t="shared" si="1830"/>
        <v>0</v>
      </c>
      <c r="R4143" s="17" t="e">
        <f t="shared" si="1825"/>
        <v>#DIV/0!</v>
      </c>
      <c r="S4143" s="97">
        <f t="shared" si="1826"/>
        <v>1.7000000000000001E-2</v>
      </c>
      <c r="T4143" s="96">
        <f t="shared" si="1812"/>
        <v>1.4124345041381315E-2</v>
      </c>
      <c r="U4143" s="96">
        <f t="shared" si="1813"/>
        <v>1.4143584841967042E-2</v>
      </c>
      <c r="V4143" s="96">
        <f t="shared" si="1814"/>
        <v>1.4217924966515989E-2</v>
      </c>
      <c r="W4143" s="106">
        <f>AVERAGE(S4143:S$4265)</f>
        <v>1.3666666666666655E-2</v>
      </c>
      <c r="X4143" s="105">
        <f>AVERAGE(S4143:S$4265)</f>
        <v>1.3666666666666655E-2</v>
      </c>
      <c r="Y4143" s="96">
        <f t="shared" si="1815"/>
        <v>1.1705097521996124E-4</v>
      </c>
      <c r="Z4143" s="96">
        <f t="shared" si="1816"/>
        <v>1.1773625606210563E-4</v>
      </c>
      <c r="AA4143" s="96">
        <f t="shared" si="1817"/>
        <v>1.1669547540780433E-4</v>
      </c>
      <c r="AB4143" s="105">
        <f>_xlfn.VAR.S(S4143:S$4265)</f>
        <v>1.1743715846994551E-4</v>
      </c>
      <c r="AC4143" s="105">
        <f>_xlfn.VAR.S(S4143:S$4265)</f>
        <v>1.1743715846994551E-4</v>
      </c>
      <c r="AI4143" s="98"/>
      <c r="AJ4143" s="99"/>
      <c r="AK4143" s="116"/>
      <c r="AM4143" s="100"/>
      <c r="AN4143" s="120"/>
      <c r="AO4143" s="101"/>
    </row>
    <row r="4144" spans="1:41" ht="16.5">
      <c r="A4144" s="112">
        <v>37434</v>
      </c>
      <c r="B4144" s="73">
        <v>5071</v>
      </c>
      <c r="C4144" s="73">
        <v>5123</v>
      </c>
      <c r="D4144" s="80">
        <f t="shared" si="1818"/>
        <v>-52</v>
      </c>
      <c r="E4144" s="17">
        <f t="shared" si="1811"/>
        <v>1.0999999999999999E-2</v>
      </c>
      <c r="F4144" s="16">
        <f t="shared" si="1819"/>
        <v>0</v>
      </c>
      <c r="G4144" s="16">
        <f t="shared" si="1820"/>
        <v>0</v>
      </c>
      <c r="H4144" s="16">
        <f t="shared" si="1821"/>
        <v>0</v>
      </c>
      <c r="I4144" s="16">
        <f t="shared" si="1822"/>
        <v>0</v>
      </c>
      <c r="J4144" s="16">
        <f t="shared" si="1823"/>
        <v>0</v>
      </c>
      <c r="K4144" s="16">
        <f t="shared" si="1827"/>
        <v>0</v>
      </c>
      <c r="L4144" s="16">
        <f t="shared" si="1824"/>
        <v>0</v>
      </c>
      <c r="M4144" s="72"/>
      <c r="N4144" s="72"/>
      <c r="O4144" s="32">
        <f t="shared" si="1828"/>
        <v>0</v>
      </c>
      <c r="P4144" s="17" t="e">
        <f t="shared" si="1829"/>
        <v>#DIV/0!</v>
      </c>
      <c r="Q4144" s="38">
        <f t="shared" si="1830"/>
        <v>0</v>
      </c>
      <c r="R4144" s="17" t="e">
        <f t="shared" si="1825"/>
        <v>#DIV/0!</v>
      </c>
      <c r="S4144" s="97">
        <f t="shared" si="1826"/>
        <v>1.0999999999999999E-2</v>
      </c>
      <c r="T4144" s="96">
        <f t="shared" si="1812"/>
        <v>1.3940792597214166E-2</v>
      </c>
      <c r="U4144" s="96">
        <f t="shared" si="1813"/>
        <v>1.3961260470177704E-2</v>
      </c>
      <c r="V4144" s="96">
        <f t="shared" si="1814"/>
        <v>1.4040345709059562E-2</v>
      </c>
      <c r="W4144" s="106">
        <f>AVERAGE(S4144:S$4265)</f>
        <v>1.3639344262295071E-2</v>
      </c>
      <c r="X4144" s="105">
        <f>AVERAGE(S4144:S$4265)</f>
        <v>1.3639344262295071E-2</v>
      </c>
      <c r="Y4144" s="96">
        <f t="shared" si="1815"/>
        <v>1.2392494704677198E-4</v>
      </c>
      <c r="Z4144" s="96">
        <f t="shared" si="1816"/>
        <v>1.2466193594287166E-4</v>
      </c>
      <c r="AA4144" s="96">
        <f t="shared" si="1817"/>
        <v>1.2358500233669299E-4</v>
      </c>
      <c r="AB4144" s="105">
        <f>_xlfn.VAR.S(S4144:S$4265)</f>
        <v>1.1831513345075208E-4</v>
      </c>
      <c r="AC4144" s="105">
        <f>_xlfn.VAR.S(S4144:S$4265)</f>
        <v>1.1831513345075208E-4</v>
      </c>
      <c r="AI4144" s="98"/>
      <c r="AJ4144" s="99"/>
      <c r="AK4144" s="116"/>
      <c r="AM4144" s="100"/>
      <c r="AN4144" s="120"/>
      <c r="AO4144" s="101"/>
    </row>
    <row r="4145" spans="1:41" ht="16.5">
      <c r="A4145" s="112">
        <v>37433</v>
      </c>
      <c r="B4145" s="73">
        <v>5123</v>
      </c>
      <c r="C4145" s="73">
        <v>5316</v>
      </c>
      <c r="D4145" s="80">
        <f t="shared" si="1818"/>
        <v>-193</v>
      </c>
      <c r="E4145" s="17">
        <f t="shared" si="1811"/>
        <v>3.6999999999999998E-2</v>
      </c>
      <c r="F4145" s="16">
        <f t="shared" si="1819"/>
        <v>0</v>
      </c>
      <c r="G4145" s="16">
        <f t="shared" si="1820"/>
        <v>0</v>
      </c>
      <c r="H4145" s="16">
        <f t="shared" si="1821"/>
        <v>0</v>
      </c>
      <c r="I4145" s="16">
        <f t="shared" si="1822"/>
        <v>0</v>
      </c>
      <c r="J4145" s="16">
        <f t="shared" si="1823"/>
        <v>0</v>
      </c>
      <c r="K4145" s="16">
        <f t="shared" si="1827"/>
        <v>0</v>
      </c>
      <c r="L4145" s="16">
        <f t="shared" si="1824"/>
        <v>0</v>
      </c>
      <c r="M4145" s="72"/>
      <c r="N4145" s="72"/>
      <c r="O4145" s="32">
        <f t="shared" si="1828"/>
        <v>0</v>
      </c>
      <c r="P4145" s="17" t="e">
        <f t="shared" si="1829"/>
        <v>#DIV/0!</v>
      </c>
      <c r="Q4145" s="38">
        <f t="shared" si="1830"/>
        <v>0</v>
      </c>
      <c r="R4145" s="17" t="e">
        <f t="shared" si="1825"/>
        <v>#DIV/0!</v>
      </c>
      <c r="S4145" s="97">
        <f t="shared" si="1826"/>
        <v>3.6999999999999998E-2</v>
      </c>
      <c r="T4145" s="96">
        <f t="shared" si="1812"/>
        <v>1.4128502762993793E-2</v>
      </c>
      <c r="U4145" s="96">
        <f t="shared" si="1813"/>
        <v>1.4150277095933727E-2</v>
      </c>
      <c r="V4145" s="96">
        <f t="shared" si="1814"/>
        <v>1.4234410328786768E-2</v>
      </c>
      <c r="W4145" s="106">
        <f>AVERAGE(S4145:S$4265)</f>
        <v>1.3661157024793378E-2</v>
      </c>
      <c r="X4145" s="105">
        <f>AVERAGE(S4145:S$4265)</f>
        <v>1.3661157024793378E-2</v>
      </c>
      <c r="Y4145" s="96">
        <f t="shared" si="1815"/>
        <v>1.3121031412179619E-4</v>
      </c>
      <c r="Z4145" s="96">
        <f t="shared" si="1816"/>
        <v>1.3198561829361893E-4</v>
      </c>
      <c r="AA4145" s="96">
        <f t="shared" si="1817"/>
        <v>1.3080565715552686E-4</v>
      </c>
      <c r="AB4145" s="105">
        <f>_xlfn.VAR.S(S4145:S$4265)</f>
        <v>1.1924256198347127E-4</v>
      </c>
      <c r="AC4145" s="105">
        <f>_xlfn.VAR.S(S4145:S$4265)</f>
        <v>1.1924256198347127E-4</v>
      </c>
      <c r="AI4145" s="98"/>
      <c r="AJ4145" s="99"/>
      <c r="AK4145" s="116"/>
      <c r="AM4145" s="100"/>
      <c r="AN4145" s="120"/>
      <c r="AO4145" s="101"/>
    </row>
    <row r="4146" spans="1:41" ht="16.5">
      <c r="A4146" s="112">
        <v>37432</v>
      </c>
      <c r="B4146" s="73">
        <v>5316</v>
      </c>
      <c r="C4146" s="73">
        <v>5384</v>
      </c>
      <c r="D4146" s="80">
        <f t="shared" si="1818"/>
        <v>-68</v>
      </c>
      <c r="E4146" s="17">
        <f t="shared" si="1811"/>
        <v>1.3000000000000001E-2</v>
      </c>
      <c r="F4146" s="16">
        <f t="shared" si="1819"/>
        <v>0</v>
      </c>
      <c r="G4146" s="16">
        <f t="shared" si="1820"/>
        <v>0</v>
      </c>
      <c r="H4146" s="16">
        <f t="shared" si="1821"/>
        <v>0</v>
      </c>
      <c r="I4146" s="16">
        <f t="shared" si="1822"/>
        <v>0</v>
      </c>
      <c r="J4146" s="16">
        <f t="shared" si="1823"/>
        <v>0</v>
      </c>
      <c r="K4146" s="16">
        <f t="shared" si="1827"/>
        <v>0</v>
      </c>
      <c r="L4146" s="16">
        <f t="shared" si="1824"/>
        <v>0</v>
      </c>
      <c r="M4146" s="72"/>
      <c r="N4146" s="72"/>
      <c r="O4146" s="32">
        <f t="shared" si="1828"/>
        <v>0</v>
      </c>
      <c r="P4146" s="17" t="e">
        <f t="shared" si="1829"/>
        <v>#DIV/0!</v>
      </c>
      <c r="Q4146" s="38">
        <f t="shared" si="1830"/>
        <v>0</v>
      </c>
      <c r="R4146" s="17" t="e">
        <f t="shared" si="1825"/>
        <v>#DIV/0!</v>
      </c>
      <c r="S4146" s="97">
        <f t="shared" si="1826"/>
        <v>1.3000000000000001E-2</v>
      </c>
      <c r="T4146" s="96">
        <f t="shared" si="1812"/>
        <v>1.2668619960631693E-2</v>
      </c>
      <c r="U4146" s="96">
        <f t="shared" si="1813"/>
        <v>1.2691784144610347E-2</v>
      </c>
      <c r="V4146" s="96">
        <f t="shared" si="1814"/>
        <v>1.278128758381571E-2</v>
      </c>
      <c r="W4146" s="106">
        <f>AVERAGE(S4146:S$4265)</f>
        <v>1.3466666666666656E-2</v>
      </c>
      <c r="X4146" s="105">
        <f>AVERAGE(S4146:S$4265)</f>
        <v>1.3466666666666656E-2</v>
      </c>
      <c r="Y4146" s="96">
        <f t="shared" si="1815"/>
        <v>1.017971817495595E-4</v>
      </c>
      <c r="Z4146" s="96">
        <f t="shared" si="1816"/>
        <v>1.0269389022264456E-4</v>
      </c>
      <c r="AA4146" s="96">
        <f t="shared" si="1817"/>
        <v>1.0171584605282606E-4</v>
      </c>
      <c r="AB4146" s="105">
        <f>_xlfn.VAR.S(S4146:S$4265)</f>
        <v>1.1562913165266125E-4</v>
      </c>
      <c r="AC4146" s="105">
        <f>_xlfn.VAR.S(S4146:S$4265)</f>
        <v>1.1562913165266125E-4</v>
      </c>
      <c r="AI4146" s="98"/>
      <c r="AJ4146" s="99"/>
      <c r="AK4146" s="116"/>
      <c r="AM4146" s="100"/>
      <c r="AN4146" s="120"/>
      <c r="AO4146" s="101"/>
    </row>
    <row r="4147" spans="1:41" ht="16.5">
      <c r="A4147" s="112">
        <v>37431</v>
      </c>
      <c r="B4147" s="73">
        <v>5384</v>
      </c>
      <c r="C4147" s="73">
        <v>5460</v>
      </c>
      <c r="D4147" s="80">
        <f t="shared" si="1818"/>
        <v>-76</v>
      </c>
      <c r="E4147" s="17">
        <f t="shared" si="1811"/>
        <v>1.3999999999999999E-2</v>
      </c>
      <c r="F4147" s="16">
        <f t="shared" si="1819"/>
        <v>0</v>
      </c>
      <c r="G4147" s="16">
        <f t="shared" si="1820"/>
        <v>0</v>
      </c>
      <c r="H4147" s="16">
        <f t="shared" si="1821"/>
        <v>0</v>
      </c>
      <c r="I4147" s="16">
        <f t="shared" si="1822"/>
        <v>0</v>
      </c>
      <c r="J4147" s="16">
        <f t="shared" si="1823"/>
        <v>0</v>
      </c>
      <c r="K4147" s="16">
        <f t="shared" si="1827"/>
        <v>0</v>
      </c>
      <c r="L4147" s="16">
        <f t="shared" si="1824"/>
        <v>0</v>
      </c>
      <c r="M4147" s="72"/>
      <c r="N4147" s="72"/>
      <c r="O4147" s="32">
        <f t="shared" si="1828"/>
        <v>0</v>
      </c>
      <c r="P4147" s="17" t="e">
        <f t="shared" si="1829"/>
        <v>#DIV/0!</v>
      </c>
      <c r="Q4147" s="38">
        <f t="shared" si="1830"/>
        <v>0</v>
      </c>
      <c r="R4147" s="17" t="e">
        <f t="shared" si="1825"/>
        <v>#DIV/0!</v>
      </c>
      <c r="S4147" s="97">
        <f t="shared" si="1826"/>
        <v>1.3999999999999999E-2</v>
      </c>
      <c r="T4147" s="96">
        <f t="shared" si="1812"/>
        <v>1.2647468043225205E-2</v>
      </c>
      <c r="U4147" s="96">
        <f t="shared" si="1813"/>
        <v>1.2672110792138667E-2</v>
      </c>
      <c r="V4147" s="96">
        <f t="shared" si="1814"/>
        <v>1.2767327216825223E-2</v>
      </c>
      <c r="W4147" s="106">
        <f>AVERAGE(S4147:S$4265)</f>
        <v>1.3470588235294107E-2</v>
      </c>
      <c r="X4147" s="105">
        <f>AVERAGE(S4147:S$4265)</f>
        <v>1.3470588235294107E-2</v>
      </c>
      <c r="Y4147" s="96">
        <f t="shared" si="1815"/>
        <v>1.0828694151353899E-4</v>
      </c>
      <c r="Z4147" s="96">
        <f t="shared" si="1816"/>
        <v>1.0924195696030495E-4</v>
      </c>
      <c r="AA4147" s="96">
        <f t="shared" si="1817"/>
        <v>1.0820489133551517E-4</v>
      </c>
      <c r="AB4147" s="105">
        <f>_xlfn.VAR.S(S4147:S$4265)</f>
        <v>1.1660717846460635E-4</v>
      </c>
      <c r="AC4147" s="105">
        <f>_xlfn.VAR.S(S4147:S$4265)</f>
        <v>1.1660717846460635E-4</v>
      </c>
      <c r="AI4147" s="98"/>
      <c r="AJ4147" s="99"/>
      <c r="AK4147" s="116"/>
      <c r="AM4147" s="100"/>
      <c r="AN4147" s="120"/>
      <c r="AO4147" s="101"/>
    </row>
    <row r="4148" spans="1:41" ht="16.5">
      <c r="A4148" s="112">
        <v>37428</v>
      </c>
      <c r="B4148" s="73">
        <v>5460</v>
      </c>
      <c r="C4148" s="73">
        <v>5445</v>
      </c>
      <c r="D4148" s="80">
        <f t="shared" si="1818"/>
        <v>15</v>
      </c>
      <c r="E4148" s="17">
        <f t="shared" si="1811"/>
        <v>3.0000000000000001E-3</v>
      </c>
      <c r="F4148" s="16">
        <f t="shared" si="1819"/>
        <v>0</v>
      </c>
      <c r="G4148" s="16">
        <f t="shared" si="1820"/>
        <v>0</v>
      </c>
      <c r="H4148" s="16">
        <f t="shared" si="1821"/>
        <v>0</v>
      </c>
      <c r="I4148" s="16">
        <f t="shared" si="1822"/>
        <v>0</v>
      </c>
      <c r="J4148" s="16">
        <f t="shared" si="1823"/>
        <v>0</v>
      </c>
      <c r="K4148" s="16">
        <f t="shared" si="1827"/>
        <v>0</v>
      </c>
      <c r="L4148" s="16">
        <f t="shared" si="1824"/>
        <v>0</v>
      </c>
      <c r="M4148" s="72"/>
      <c r="N4148" s="72"/>
      <c r="O4148" s="32">
        <f t="shared" si="1828"/>
        <v>0</v>
      </c>
      <c r="P4148" s="17" t="e">
        <f t="shared" si="1829"/>
        <v>#DIV/0!</v>
      </c>
      <c r="Q4148" s="38">
        <f t="shared" si="1830"/>
        <v>0</v>
      </c>
      <c r="R4148" s="17" t="e">
        <f t="shared" si="1825"/>
        <v>#DIV/0!</v>
      </c>
      <c r="S4148" s="97">
        <f t="shared" si="1826"/>
        <v>3.0000000000000001E-3</v>
      </c>
      <c r="T4148" s="96">
        <f t="shared" si="1812"/>
        <v>1.2561136216197026E-2</v>
      </c>
      <c r="U4148" s="96">
        <f t="shared" si="1813"/>
        <v>1.2587351906530498E-2</v>
      </c>
      <c r="V4148" s="96">
        <f t="shared" si="1814"/>
        <v>1.2688645975345983E-2</v>
      </c>
      <c r="W4148" s="106">
        <f>AVERAGE(S4148:S$4265)</f>
        <v>1.3466101694915245E-2</v>
      </c>
      <c r="X4148" s="105">
        <f>AVERAGE(S4148:S$4265)</f>
        <v>1.3466101694915245E-2</v>
      </c>
      <c r="Y4148" s="96">
        <f t="shared" si="1815"/>
        <v>1.1506672529174319E-4</v>
      </c>
      <c r="Z4148" s="96">
        <f t="shared" si="1816"/>
        <v>1.160874707256872E-4</v>
      </c>
      <c r="AA4148" s="96">
        <f t="shared" si="1817"/>
        <v>1.1500182167323042E-4</v>
      </c>
      <c r="AB4148" s="105">
        <f>_xlfn.VAR.S(S4148:S$4265)</f>
        <v>1.1760140518615117E-4</v>
      </c>
      <c r="AC4148" s="105">
        <f>_xlfn.VAR.S(S4148:S$4265)</f>
        <v>1.1760140518615117E-4</v>
      </c>
      <c r="AI4148" s="98"/>
      <c r="AJ4148" s="99"/>
      <c r="AK4148" s="116"/>
      <c r="AM4148" s="100"/>
      <c r="AN4148" s="120"/>
      <c r="AO4148" s="101"/>
    </row>
    <row r="4149" spans="1:41" ht="16.5">
      <c r="A4149" s="112">
        <v>37427</v>
      </c>
      <c r="B4149" s="73">
        <v>5445</v>
      </c>
      <c r="C4149" s="73">
        <v>5399</v>
      </c>
      <c r="D4149" s="80">
        <f t="shared" si="1818"/>
        <v>46</v>
      </c>
      <c r="E4149" s="17">
        <f t="shared" si="1811"/>
        <v>9.0000000000000011E-3</v>
      </c>
      <c r="F4149" s="16">
        <f t="shared" si="1819"/>
        <v>0</v>
      </c>
      <c r="G4149" s="16">
        <f t="shared" si="1820"/>
        <v>0</v>
      </c>
      <c r="H4149" s="16">
        <f t="shared" si="1821"/>
        <v>0</v>
      </c>
      <c r="I4149" s="16">
        <f t="shared" si="1822"/>
        <v>0</v>
      </c>
      <c r="J4149" s="16">
        <f t="shared" si="1823"/>
        <v>0</v>
      </c>
      <c r="K4149" s="16">
        <f t="shared" si="1827"/>
        <v>0</v>
      </c>
      <c r="L4149" s="16">
        <f t="shared" si="1824"/>
        <v>0</v>
      </c>
      <c r="M4149" s="72"/>
      <c r="N4149" s="72"/>
      <c r="O4149" s="32">
        <f t="shared" si="1828"/>
        <v>0</v>
      </c>
      <c r="P4149" s="17" t="e">
        <f t="shared" si="1829"/>
        <v>#DIV/0!</v>
      </c>
      <c r="Q4149" s="38">
        <f t="shared" si="1830"/>
        <v>0</v>
      </c>
      <c r="R4149" s="17" t="e">
        <f t="shared" si="1825"/>
        <v>#DIV/0!</v>
      </c>
      <c r="S4149" s="97">
        <f t="shared" si="1826"/>
        <v>9.0000000000000011E-3</v>
      </c>
      <c r="T4149" s="96">
        <f t="shared" si="1812"/>
        <v>1.3171421506592583E-2</v>
      </c>
      <c r="U4149" s="96">
        <f t="shared" si="1813"/>
        <v>1.3199310538862233E-2</v>
      </c>
      <c r="V4149" s="96">
        <f t="shared" si="1814"/>
        <v>1.330707018653828E-2</v>
      </c>
      <c r="W4149" s="106">
        <f>AVERAGE(S4149:S$4265)</f>
        <v>1.3555555555555546E-2</v>
      </c>
      <c r="X4149" s="105">
        <f>AVERAGE(S4149:S$4265)</f>
        <v>1.3555555555555546E-2</v>
      </c>
      <c r="Y4149" s="96">
        <f t="shared" si="1815"/>
        <v>1.1580771953601782E-4</v>
      </c>
      <c r="Z4149" s="96">
        <f t="shared" si="1816"/>
        <v>1.1685735595489194E-4</v>
      </c>
      <c r="AA4149" s="96">
        <f t="shared" si="1817"/>
        <v>1.1556136162065623E-4</v>
      </c>
      <c r="AB4149" s="105">
        <f>_xlfn.VAR.S(S4149:S$4265)</f>
        <v>1.1766283524904231E-4</v>
      </c>
      <c r="AC4149" s="105">
        <f>_xlfn.VAR.S(S4149:S$4265)</f>
        <v>1.1766283524904231E-4</v>
      </c>
      <c r="AI4149" s="98"/>
      <c r="AJ4149" s="99"/>
      <c r="AK4149" s="116"/>
      <c r="AM4149" s="100"/>
      <c r="AN4149" s="120"/>
      <c r="AO4149" s="101"/>
    </row>
    <row r="4150" spans="1:41" ht="16.5">
      <c r="A4150" s="112">
        <v>37426</v>
      </c>
      <c r="B4150" s="73">
        <v>5399</v>
      </c>
      <c r="C4150" s="73">
        <v>5536</v>
      </c>
      <c r="D4150" s="80">
        <f t="shared" si="1818"/>
        <v>-137</v>
      </c>
      <c r="E4150" s="17">
        <f t="shared" si="1811"/>
        <v>2.5000000000000001E-2</v>
      </c>
      <c r="F4150" s="16">
        <f t="shared" si="1819"/>
        <v>0</v>
      </c>
      <c r="G4150" s="16">
        <f t="shared" si="1820"/>
        <v>0</v>
      </c>
      <c r="H4150" s="16">
        <f t="shared" si="1821"/>
        <v>0</v>
      </c>
      <c r="I4150" s="16">
        <f t="shared" si="1822"/>
        <v>0</v>
      </c>
      <c r="J4150" s="16">
        <f t="shared" si="1823"/>
        <v>0</v>
      </c>
      <c r="K4150" s="16">
        <f t="shared" si="1827"/>
        <v>0</v>
      </c>
      <c r="L4150" s="16">
        <f t="shared" si="1824"/>
        <v>0</v>
      </c>
      <c r="M4150" s="72"/>
      <c r="N4150" s="72"/>
      <c r="O4150" s="32">
        <f t="shared" si="1828"/>
        <v>0</v>
      </c>
      <c r="P4150" s="17" t="e">
        <f t="shared" si="1829"/>
        <v>#DIV/0!</v>
      </c>
      <c r="Q4150" s="38">
        <f t="shared" si="1830"/>
        <v>0</v>
      </c>
      <c r="R4150" s="17" t="e">
        <f t="shared" si="1825"/>
        <v>#DIV/0!</v>
      </c>
      <c r="S4150" s="97">
        <f t="shared" si="1826"/>
        <v>2.5000000000000001E-2</v>
      </c>
      <c r="T4150" s="96">
        <f t="shared" si="1812"/>
        <v>1.3437682453821896E-2</v>
      </c>
      <c r="U4150" s="96">
        <f t="shared" si="1813"/>
        <v>1.3467351637087482E-2</v>
      </c>
      <c r="V4150" s="96">
        <f t="shared" si="1814"/>
        <v>1.3581989560147107E-2</v>
      </c>
      <c r="W4150" s="106">
        <f>AVERAGE(S4150:S$4265)</f>
        <v>1.3594827586206887E-2</v>
      </c>
      <c r="X4150" s="105">
        <f>AVERAGE(S4150:S$4265)</f>
        <v>1.3594827586206887E-2</v>
      </c>
      <c r="Y4150" s="96">
        <f t="shared" si="1815"/>
        <v>1.2194270000251096E-4</v>
      </c>
      <c r="Z4150" s="96">
        <f t="shared" si="1816"/>
        <v>1.2304247033609431E-4</v>
      </c>
      <c r="AA4150" s="96">
        <f t="shared" si="1817"/>
        <v>1.2159753608606213E-4</v>
      </c>
      <c r="AB4150" s="105">
        <f>_xlfn.VAR.S(S4150:S$4265)</f>
        <v>1.1850397301349348E-4</v>
      </c>
      <c r="AC4150" s="105">
        <f>_xlfn.VAR.S(S4150:S$4265)</f>
        <v>1.1850397301349348E-4</v>
      </c>
      <c r="AI4150" s="98"/>
      <c r="AJ4150" s="99"/>
      <c r="AK4150" s="116"/>
      <c r="AM4150" s="100"/>
      <c r="AN4150" s="120"/>
      <c r="AO4150" s="101"/>
    </row>
    <row r="4151" spans="1:41" ht="16.5">
      <c r="A4151" s="112">
        <v>37425</v>
      </c>
      <c r="B4151" s="73">
        <v>5536</v>
      </c>
      <c r="C4151" s="73">
        <v>5537</v>
      </c>
      <c r="D4151" s="80">
        <f t="shared" si="1818"/>
        <v>-1</v>
      </c>
      <c r="E4151" s="17">
        <f t="shared" si="1811"/>
        <v>1E-3</v>
      </c>
      <c r="F4151" s="16">
        <f t="shared" si="1819"/>
        <v>0</v>
      </c>
      <c r="G4151" s="16">
        <f t="shared" si="1820"/>
        <v>0</v>
      </c>
      <c r="H4151" s="16">
        <f t="shared" si="1821"/>
        <v>0</v>
      </c>
      <c r="I4151" s="16">
        <f t="shared" si="1822"/>
        <v>0</v>
      </c>
      <c r="J4151" s="16">
        <f t="shared" si="1823"/>
        <v>0</v>
      </c>
      <c r="K4151" s="16">
        <f t="shared" si="1827"/>
        <v>0</v>
      </c>
      <c r="L4151" s="16">
        <f t="shared" si="1824"/>
        <v>0</v>
      </c>
      <c r="M4151" s="72"/>
      <c r="N4151" s="72"/>
      <c r="O4151" s="32">
        <f t="shared" si="1828"/>
        <v>0</v>
      </c>
      <c r="P4151" s="17" t="e">
        <f t="shared" si="1829"/>
        <v>#DIV/0!</v>
      </c>
      <c r="Q4151" s="38">
        <f t="shared" si="1830"/>
        <v>0</v>
      </c>
      <c r="R4151" s="17" t="e">
        <f t="shared" si="1825"/>
        <v>#DIV/0!</v>
      </c>
      <c r="S4151" s="97">
        <f t="shared" si="1826"/>
        <v>1E-3</v>
      </c>
      <c r="T4151" s="96">
        <f t="shared" si="1812"/>
        <v>1.269966218491691E-2</v>
      </c>
      <c r="U4151" s="96">
        <f t="shared" si="1813"/>
        <v>1.2731225145837747E-2</v>
      </c>
      <c r="V4151" s="96">
        <f t="shared" si="1814"/>
        <v>1.2853180383135219E-2</v>
      </c>
      <c r="W4151" s="106">
        <f>AVERAGE(S4151:S$4265)</f>
        <v>1.3495652173913034E-2</v>
      </c>
      <c r="X4151" s="105">
        <f>AVERAGE(S4151:S$4265)</f>
        <v>1.3495652173913034E-2</v>
      </c>
      <c r="Y4151" s="96">
        <f t="shared" si="1815"/>
        <v>1.2006893763893742E-4</v>
      </c>
      <c r="Z4151" s="96">
        <f t="shared" si="1816"/>
        <v>1.2128840441570944E-4</v>
      </c>
      <c r="AA4151" s="96">
        <f t="shared" si="1817"/>
        <v>1.1994130050827985E-4</v>
      </c>
      <c r="AB4151" s="105">
        <f>_xlfn.VAR.S(S4151:S$4265)</f>
        <v>1.1839252479023673E-4</v>
      </c>
      <c r="AC4151" s="105">
        <f>_xlfn.VAR.S(S4151:S$4265)</f>
        <v>1.1839252479023673E-4</v>
      </c>
      <c r="AI4151" s="98"/>
      <c r="AJ4151" s="99"/>
      <c r="AK4151" s="116"/>
      <c r="AM4151" s="100"/>
      <c r="AN4151" s="120"/>
      <c r="AO4151" s="101"/>
    </row>
    <row r="4152" spans="1:41" ht="16.5">
      <c r="A4152" s="112">
        <v>37424</v>
      </c>
      <c r="B4152" s="73">
        <v>5537</v>
      </c>
      <c r="C4152" s="73">
        <v>5562</v>
      </c>
      <c r="D4152" s="80">
        <f t="shared" si="1818"/>
        <v>-25</v>
      </c>
      <c r="E4152" s="17">
        <f t="shared" si="1811"/>
        <v>5.0000000000000001E-3</v>
      </c>
      <c r="F4152" s="16">
        <f t="shared" si="1819"/>
        <v>0</v>
      </c>
      <c r="G4152" s="16">
        <f t="shared" si="1820"/>
        <v>0</v>
      </c>
      <c r="H4152" s="16">
        <f t="shared" si="1821"/>
        <v>0</v>
      </c>
      <c r="I4152" s="16">
        <f t="shared" si="1822"/>
        <v>0</v>
      </c>
      <c r="J4152" s="16">
        <f t="shared" si="1823"/>
        <v>0</v>
      </c>
      <c r="K4152" s="16">
        <f t="shared" si="1827"/>
        <v>0</v>
      </c>
      <c r="L4152" s="16">
        <f t="shared" si="1824"/>
        <v>0</v>
      </c>
      <c r="M4152" s="72"/>
      <c r="N4152" s="72"/>
      <c r="O4152" s="32">
        <f t="shared" si="1828"/>
        <v>0</v>
      </c>
      <c r="P4152" s="17" t="e">
        <f t="shared" si="1829"/>
        <v>#DIV/0!</v>
      </c>
      <c r="Q4152" s="38">
        <f t="shared" si="1830"/>
        <v>0</v>
      </c>
      <c r="R4152" s="17" t="e">
        <f t="shared" si="1825"/>
        <v>#DIV/0!</v>
      </c>
      <c r="S4152" s="97">
        <f t="shared" si="1826"/>
        <v>5.0000000000000001E-3</v>
      </c>
      <c r="T4152" s="96">
        <f t="shared" si="1812"/>
        <v>1.3446449132890332E-2</v>
      </c>
      <c r="U4152" s="96">
        <f t="shared" si="1813"/>
        <v>1.3480026750891222E-2</v>
      </c>
      <c r="V4152" s="96">
        <f t="shared" si="1814"/>
        <v>1.3609766365037468E-2</v>
      </c>
      <c r="W4152" s="106">
        <f>AVERAGE(S4152:S$4265)</f>
        <v>1.3605263157894728E-2</v>
      </c>
      <c r="X4152" s="105">
        <f>AVERAGE(S4152:S$4265)</f>
        <v>1.3605263157894728E-2</v>
      </c>
      <c r="Y4152" s="96">
        <f t="shared" si="1815"/>
        <v>1.1784477859348917E-4</v>
      </c>
      <c r="Z4152" s="96">
        <f t="shared" si="1816"/>
        <v>1.1908865995056575E-4</v>
      </c>
      <c r="AA4152" s="96">
        <f t="shared" si="1817"/>
        <v>1.1744779578875536E-4</v>
      </c>
      <c r="AB4152" s="105">
        <f>_xlfn.VAR.S(S4152:S$4265)</f>
        <v>1.1804634373544507E-4</v>
      </c>
      <c r="AC4152" s="105">
        <f>_xlfn.VAR.S(S4152:S$4265)</f>
        <v>1.1804634373544507E-4</v>
      </c>
      <c r="AI4152" s="98"/>
      <c r="AJ4152" s="99"/>
      <c r="AK4152" s="116"/>
      <c r="AM4152" s="100"/>
      <c r="AN4152" s="120"/>
      <c r="AO4152" s="101"/>
    </row>
    <row r="4153" spans="1:41" ht="16.5">
      <c r="A4153" s="112">
        <v>37421</v>
      </c>
      <c r="B4153" s="73">
        <v>5562</v>
      </c>
      <c r="C4153" s="73">
        <v>5562</v>
      </c>
      <c r="D4153" s="80">
        <f t="shared" si="1818"/>
        <v>0</v>
      </c>
      <c r="E4153" s="17">
        <f t="shared" si="1811"/>
        <v>0</v>
      </c>
      <c r="F4153" s="16">
        <f t="shared" si="1819"/>
        <v>0</v>
      </c>
      <c r="G4153" s="16">
        <f t="shared" si="1820"/>
        <v>0</v>
      </c>
      <c r="H4153" s="16">
        <f t="shared" si="1821"/>
        <v>0</v>
      </c>
      <c r="I4153" s="16">
        <f t="shared" si="1822"/>
        <v>0</v>
      </c>
      <c r="J4153" s="16">
        <f t="shared" si="1823"/>
        <v>0</v>
      </c>
      <c r="K4153" s="16">
        <f t="shared" si="1827"/>
        <v>0</v>
      </c>
      <c r="L4153" s="16">
        <f t="shared" si="1824"/>
        <v>0</v>
      </c>
      <c r="M4153" s="72"/>
      <c r="N4153" s="72"/>
      <c r="O4153" s="32">
        <f t="shared" si="1828"/>
        <v>0</v>
      </c>
      <c r="P4153" s="17" t="e">
        <f t="shared" si="1829"/>
        <v>#DIV/0!</v>
      </c>
      <c r="Q4153" s="38">
        <f t="shared" si="1830"/>
        <v>0</v>
      </c>
      <c r="R4153" s="17" t="e">
        <f t="shared" si="1825"/>
        <v>#DIV/0!</v>
      </c>
      <c r="S4153" s="97">
        <f t="shared" si="1826"/>
        <v>0</v>
      </c>
      <c r="T4153" s="96">
        <f t="shared" si="1812"/>
        <v>1.3985584183925885E-2</v>
      </c>
      <c r="U4153" s="96">
        <f t="shared" si="1813"/>
        <v>1.4021305054139599E-2</v>
      </c>
      <c r="V4153" s="96">
        <f t="shared" si="1814"/>
        <v>1.4159325920252626E-2</v>
      </c>
      <c r="W4153" s="106">
        <f>AVERAGE(S4153:S$4265)</f>
        <v>1.3681415929203531E-2</v>
      </c>
      <c r="X4153" s="105">
        <f>AVERAGE(S4153:S$4265)</f>
        <v>1.3681415929203531E-2</v>
      </c>
      <c r="Y4153" s="96">
        <f t="shared" si="1815"/>
        <v>1.2021312255947236E-4</v>
      </c>
      <c r="Z4153" s="96">
        <f t="shared" si="1816"/>
        <v>1.2149534389125009E-4</v>
      </c>
      <c r="AA4153" s="96">
        <f t="shared" si="1817"/>
        <v>1.1958957522335176E-4</v>
      </c>
      <c r="AB4153" s="105">
        <f>_xlfn.VAR.S(S4153:S$4265)</f>
        <v>1.1843331226295856E-4</v>
      </c>
      <c r="AC4153" s="105">
        <f>_xlfn.VAR.S(S4153:S$4265)</f>
        <v>1.1843331226295856E-4</v>
      </c>
      <c r="AI4153" s="98"/>
      <c r="AJ4153" s="99"/>
      <c r="AK4153" s="116"/>
      <c r="AM4153" s="100"/>
      <c r="AN4153" s="120"/>
      <c r="AO4153" s="101"/>
    </row>
    <row r="4154" spans="1:41" ht="16.5">
      <c r="A4154" s="112">
        <v>37420</v>
      </c>
      <c r="B4154" s="73">
        <v>5562</v>
      </c>
      <c r="C4154" s="73">
        <v>5399</v>
      </c>
      <c r="D4154" s="80">
        <f t="shared" si="1818"/>
        <v>163</v>
      </c>
      <c r="E4154" s="17">
        <f t="shared" si="1811"/>
        <v>3.1E-2</v>
      </c>
      <c r="F4154" s="16">
        <f t="shared" si="1819"/>
        <v>0</v>
      </c>
      <c r="G4154" s="16">
        <f t="shared" si="1820"/>
        <v>0</v>
      </c>
      <c r="H4154" s="16">
        <f t="shared" si="1821"/>
        <v>0</v>
      </c>
      <c r="I4154" s="16">
        <f t="shared" si="1822"/>
        <v>0</v>
      </c>
      <c r="J4154" s="16">
        <f t="shared" si="1823"/>
        <v>0</v>
      </c>
      <c r="K4154" s="16">
        <f t="shared" si="1827"/>
        <v>0</v>
      </c>
      <c r="L4154" s="16">
        <f t="shared" si="1824"/>
        <v>0</v>
      </c>
      <c r="M4154" s="72"/>
      <c r="N4154" s="72"/>
      <c r="O4154" s="32">
        <f t="shared" si="1828"/>
        <v>0</v>
      </c>
      <c r="P4154" s="17" t="e">
        <f t="shared" si="1829"/>
        <v>#DIV/0!</v>
      </c>
      <c r="Q4154" s="38">
        <f t="shared" si="1830"/>
        <v>0</v>
      </c>
      <c r="R4154" s="17" t="e">
        <f t="shared" si="1825"/>
        <v>#DIV/0!</v>
      </c>
      <c r="S4154" s="97">
        <f t="shared" si="1826"/>
        <v>3.1E-2</v>
      </c>
      <c r="T4154" s="96">
        <f t="shared" si="1812"/>
        <v>1.4878281046729665E-2</v>
      </c>
      <c r="U4154" s="96">
        <f t="shared" si="1813"/>
        <v>1.4916281972488935E-2</v>
      </c>
      <c r="V4154" s="96">
        <f t="shared" si="1814"/>
        <v>1.5063112681119815E-2</v>
      </c>
      <c r="W4154" s="106">
        <f>AVERAGE(S4154:S$4265)</f>
        <v>1.3803571428571419E-2</v>
      </c>
      <c r="X4154" s="105">
        <f>AVERAGE(S4154:S$4265)</f>
        <v>1.3803571428571419E-2</v>
      </c>
      <c r="Y4154" s="96">
        <f t="shared" si="1815"/>
        <v>1.1375673164377004E-4</v>
      </c>
      <c r="Z4154" s="96">
        <f t="shared" si="1816"/>
        <v>1.1504852746625763E-4</v>
      </c>
      <c r="AA4154" s="96">
        <f t="shared" si="1817"/>
        <v>1.1274014191989894E-4</v>
      </c>
      <c r="AB4154" s="105">
        <f>_xlfn.VAR.S(S4154:S$4265)</f>
        <v>1.1779890604890632E-4</v>
      </c>
      <c r="AC4154" s="105">
        <f>_xlfn.VAR.S(S4154:S$4265)</f>
        <v>1.1779890604890632E-4</v>
      </c>
      <c r="AI4154" s="98"/>
      <c r="AJ4154" s="99"/>
      <c r="AK4154" s="116"/>
      <c r="AM4154" s="100"/>
      <c r="AN4154" s="120"/>
      <c r="AO4154" s="101"/>
    </row>
    <row r="4155" spans="1:41" ht="16.5">
      <c r="A4155" s="112">
        <v>37419</v>
      </c>
      <c r="B4155" s="73">
        <v>5399</v>
      </c>
      <c r="C4155" s="73">
        <v>5405</v>
      </c>
      <c r="D4155" s="80">
        <f t="shared" si="1818"/>
        <v>-6</v>
      </c>
      <c r="E4155" s="17">
        <f t="shared" si="1811"/>
        <v>2E-3</v>
      </c>
      <c r="F4155" s="16">
        <f t="shared" si="1819"/>
        <v>0</v>
      </c>
      <c r="G4155" s="16">
        <f t="shared" si="1820"/>
        <v>0</v>
      </c>
      <c r="H4155" s="16">
        <f t="shared" si="1821"/>
        <v>0</v>
      </c>
      <c r="I4155" s="16">
        <f t="shared" si="1822"/>
        <v>0</v>
      </c>
      <c r="J4155" s="16">
        <f t="shared" si="1823"/>
        <v>0</v>
      </c>
      <c r="K4155" s="16">
        <f t="shared" si="1827"/>
        <v>0</v>
      </c>
      <c r="L4155" s="16">
        <f t="shared" si="1824"/>
        <v>0</v>
      </c>
      <c r="M4155" s="72"/>
      <c r="N4155" s="72"/>
      <c r="O4155" s="32">
        <f t="shared" si="1828"/>
        <v>0</v>
      </c>
      <c r="P4155" s="17" t="e">
        <f t="shared" si="1829"/>
        <v>#DIV/0!</v>
      </c>
      <c r="Q4155" s="38">
        <f t="shared" si="1830"/>
        <v>0</v>
      </c>
      <c r="R4155" s="17" t="e">
        <f t="shared" si="1825"/>
        <v>#DIV/0!</v>
      </c>
      <c r="S4155" s="97">
        <f t="shared" si="1826"/>
        <v>2E-3</v>
      </c>
      <c r="T4155" s="96">
        <f t="shared" si="1812"/>
        <v>1.3849235156095386E-2</v>
      </c>
      <c r="U4155" s="96">
        <f t="shared" si="1813"/>
        <v>1.3889661672860567E-2</v>
      </c>
      <c r="V4155" s="96">
        <f t="shared" si="1814"/>
        <v>1.4045864554382781E-2</v>
      </c>
      <c r="W4155" s="106">
        <f>AVERAGE(S4155:S$4265)</f>
        <v>1.3648648648648639E-2</v>
      </c>
      <c r="X4155" s="105">
        <f>AVERAGE(S4155:S$4265)</f>
        <v>1.3648648648648639E-2</v>
      </c>
      <c r="Y4155" s="96">
        <f t="shared" si="1815"/>
        <v>1.0224234846799486E-4</v>
      </c>
      <c r="Z4155" s="96">
        <f t="shared" si="1816"/>
        <v>1.0370500724053938E-4</v>
      </c>
      <c r="AA4155" s="96">
        <f t="shared" si="1817"/>
        <v>1.01588914252552E-4</v>
      </c>
      <c r="AB4155" s="105">
        <f>_xlfn.VAR.S(S4155:S$4265)</f>
        <v>1.1615724815724845E-4</v>
      </c>
      <c r="AC4155" s="105">
        <f>_xlfn.VAR.S(S4155:S$4265)</f>
        <v>1.1615724815724845E-4</v>
      </c>
      <c r="AI4155" s="98"/>
      <c r="AJ4155" s="99"/>
      <c r="AK4155" s="116"/>
      <c r="AM4155" s="100"/>
      <c r="AN4155" s="120"/>
      <c r="AO4155" s="101"/>
    </row>
    <row r="4156" spans="1:41" ht="16.5">
      <c r="A4156" s="112">
        <v>37418</v>
      </c>
      <c r="B4156" s="73">
        <v>5405</v>
      </c>
      <c r="C4156" s="73">
        <v>5499</v>
      </c>
      <c r="D4156" s="80">
        <f t="shared" si="1818"/>
        <v>-94</v>
      </c>
      <c r="E4156" s="17">
        <f t="shared" si="1811"/>
        <v>1.8000000000000002E-2</v>
      </c>
      <c r="F4156" s="16">
        <f t="shared" si="1819"/>
        <v>0</v>
      </c>
      <c r="G4156" s="16">
        <f t="shared" si="1820"/>
        <v>0</v>
      </c>
      <c r="H4156" s="16">
        <f t="shared" si="1821"/>
        <v>0</v>
      </c>
      <c r="I4156" s="16">
        <f t="shared" si="1822"/>
        <v>0</v>
      </c>
      <c r="J4156" s="16">
        <f t="shared" si="1823"/>
        <v>0</v>
      </c>
      <c r="K4156" s="16">
        <f t="shared" si="1827"/>
        <v>0</v>
      </c>
      <c r="L4156" s="16">
        <f t="shared" si="1824"/>
        <v>0</v>
      </c>
      <c r="M4156" s="72"/>
      <c r="N4156" s="72"/>
      <c r="O4156" s="32">
        <f t="shared" si="1828"/>
        <v>0</v>
      </c>
      <c r="P4156" s="17" t="e">
        <f t="shared" si="1829"/>
        <v>#DIV/0!</v>
      </c>
      <c r="Q4156" s="38">
        <f t="shared" si="1830"/>
        <v>0</v>
      </c>
      <c r="R4156" s="17" t="e">
        <f t="shared" si="1825"/>
        <v>#DIV/0!</v>
      </c>
      <c r="S4156" s="97">
        <f t="shared" si="1826"/>
        <v>1.8000000000000002E-2</v>
      </c>
      <c r="T4156" s="96">
        <f t="shared" si="1812"/>
        <v>1.4605569314995093E-2</v>
      </c>
      <c r="U4156" s="96">
        <f t="shared" si="1813"/>
        <v>1.4648576247724008E-2</v>
      </c>
      <c r="V4156" s="96">
        <f t="shared" si="1814"/>
        <v>1.4814749525939129E-2</v>
      </c>
      <c r="W4156" s="106">
        <f>AVERAGE(S4156:S$4265)</f>
        <v>1.3754545454545446E-2</v>
      </c>
      <c r="X4156" s="105">
        <f>AVERAGE(S4156:S$4265)</f>
        <v>1.3754545454545446E-2</v>
      </c>
      <c r="Y4156" s="96">
        <f t="shared" si="1815"/>
        <v>9.8625878513495849E-5</v>
      </c>
      <c r="Z4156" s="96">
        <f t="shared" si="1816"/>
        <v>1.0011257273922353E-4</v>
      </c>
      <c r="AA4156" s="96">
        <f t="shared" si="1817"/>
        <v>9.7591325455104863E-5</v>
      </c>
      <c r="AB4156" s="105">
        <f>_xlfn.VAR.S(S4156:S$4265)</f>
        <v>1.1596672226855746E-4</v>
      </c>
      <c r="AC4156" s="105">
        <f>_xlfn.VAR.S(S4156:S$4265)</f>
        <v>1.1596672226855746E-4</v>
      </c>
      <c r="AI4156" s="98"/>
      <c r="AJ4156" s="99"/>
      <c r="AK4156" s="116"/>
      <c r="AM4156" s="100"/>
      <c r="AN4156" s="120"/>
      <c r="AO4156" s="101"/>
    </row>
    <row r="4157" spans="1:41" ht="16.5">
      <c r="A4157" s="112">
        <v>37417</v>
      </c>
      <c r="B4157" s="73">
        <v>5499</v>
      </c>
      <c r="C4157" s="73">
        <v>5433</v>
      </c>
      <c r="D4157" s="80">
        <f t="shared" si="1818"/>
        <v>66</v>
      </c>
      <c r="E4157" s="17">
        <f t="shared" si="1811"/>
        <v>1.3000000000000001E-2</v>
      </c>
      <c r="F4157" s="16">
        <f t="shared" si="1819"/>
        <v>0</v>
      </c>
      <c r="G4157" s="16">
        <f t="shared" si="1820"/>
        <v>0</v>
      </c>
      <c r="H4157" s="16">
        <f t="shared" si="1821"/>
        <v>0</v>
      </c>
      <c r="I4157" s="16">
        <f t="shared" si="1822"/>
        <v>0</v>
      </c>
      <c r="J4157" s="16">
        <f t="shared" si="1823"/>
        <v>0</v>
      </c>
      <c r="K4157" s="16">
        <f t="shared" si="1827"/>
        <v>0</v>
      </c>
      <c r="L4157" s="16">
        <f t="shared" si="1824"/>
        <v>0</v>
      </c>
      <c r="M4157" s="72"/>
      <c r="N4157" s="72"/>
      <c r="O4157" s="32">
        <f t="shared" si="1828"/>
        <v>0</v>
      </c>
      <c r="P4157" s="17" t="e">
        <f t="shared" si="1829"/>
        <v>#DIV/0!</v>
      </c>
      <c r="Q4157" s="38">
        <f t="shared" si="1830"/>
        <v>0</v>
      </c>
      <c r="R4157" s="17" t="e">
        <f t="shared" si="1825"/>
        <v>#DIV/0!</v>
      </c>
      <c r="S4157" s="97">
        <f t="shared" si="1826"/>
        <v>1.3000000000000001E-2</v>
      </c>
      <c r="T4157" s="96">
        <f t="shared" si="1812"/>
        <v>1.4388903526590524E-2</v>
      </c>
      <c r="U4157" s="96">
        <f t="shared" si="1813"/>
        <v>1.4434655582685115E-2</v>
      </c>
      <c r="V4157" s="96">
        <f t="shared" si="1814"/>
        <v>1.4611435665892691E-2</v>
      </c>
      <c r="W4157" s="106">
        <f>AVERAGE(S4157:S$4265)</f>
        <v>1.3715596330275222E-2</v>
      </c>
      <c r="X4157" s="105">
        <f>AVERAGE(S4157:S$4265)</f>
        <v>1.3715596330275222E-2</v>
      </c>
      <c r="Y4157" s="96">
        <f t="shared" si="1815"/>
        <v>1.0408880579689322E-4</v>
      </c>
      <c r="Z4157" s="96">
        <f t="shared" si="1816"/>
        <v>1.056913530748711E-4</v>
      </c>
      <c r="AA4157" s="96">
        <f t="shared" si="1817"/>
        <v>1.0308764187268278E-4</v>
      </c>
      <c r="AB4157" s="105">
        <f>_xlfn.VAR.S(S4157:S$4265)</f>
        <v>1.1687206931702369E-4</v>
      </c>
      <c r="AC4157" s="105">
        <f>_xlfn.VAR.S(S4157:S$4265)</f>
        <v>1.1687206931702369E-4</v>
      </c>
      <c r="AI4157" s="98"/>
      <c r="AJ4157" s="99"/>
      <c r="AK4157" s="116"/>
      <c r="AM4157" s="100"/>
      <c r="AN4157" s="120"/>
      <c r="AO4157" s="101"/>
    </row>
    <row r="4158" spans="1:41" ht="16.5">
      <c r="A4158" s="112">
        <v>37414</v>
      </c>
      <c r="B4158" s="73">
        <v>5433</v>
      </c>
      <c r="C4158" s="73">
        <v>5591</v>
      </c>
      <c r="D4158" s="80">
        <f t="shared" si="1818"/>
        <v>-158</v>
      </c>
      <c r="E4158" s="17">
        <f t="shared" si="1811"/>
        <v>2.9000000000000001E-2</v>
      </c>
      <c r="F4158" s="16">
        <f t="shared" si="1819"/>
        <v>0</v>
      </c>
      <c r="G4158" s="16">
        <f t="shared" si="1820"/>
        <v>0</v>
      </c>
      <c r="H4158" s="16">
        <f t="shared" si="1821"/>
        <v>0</v>
      </c>
      <c r="I4158" s="16">
        <f t="shared" si="1822"/>
        <v>0</v>
      </c>
      <c r="J4158" s="16">
        <f t="shared" si="1823"/>
        <v>0</v>
      </c>
      <c r="K4158" s="16">
        <f t="shared" si="1827"/>
        <v>0</v>
      </c>
      <c r="L4158" s="16">
        <f t="shared" si="1824"/>
        <v>0</v>
      </c>
      <c r="M4158" s="72"/>
      <c r="N4158" s="72"/>
      <c r="O4158" s="32">
        <f t="shared" si="1828"/>
        <v>0</v>
      </c>
      <c r="P4158" s="17" t="e">
        <f t="shared" si="1829"/>
        <v>#DIV/0!</v>
      </c>
      <c r="Q4158" s="38">
        <f t="shared" si="1830"/>
        <v>0</v>
      </c>
      <c r="R4158" s="17" t="e">
        <f t="shared" si="1825"/>
        <v>#DIV/0!</v>
      </c>
      <c r="S4158" s="97">
        <f t="shared" si="1826"/>
        <v>2.9000000000000001E-2</v>
      </c>
      <c r="T4158" s="96">
        <f t="shared" si="1812"/>
        <v>1.4477556943181409E-2</v>
      </c>
      <c r="U4158" s="96">
        <f t="shared" si="1813"/>
        <v>1.4526229343282036E-2</v>
      </c>
      <c r="V4158" s="96">
        <f t="shared" si="1814"/>
        <v>1.4714293261587968E-2</v>
      </c>
      <c r="W4158" s="106">
        <f>AVERAGE(S4158:S$4265)</f>
        <v>1.3722222222222216E-2</v>
      </c>
      <c r="X4158" s="105">
        <f>AVERAGE(S4158:S$4265)</f>
        <v>1.3722222222222216E-2</v>
      </c>
      <c r="Y4158" s="96">
        <f t="shared" si="1815"/>
        <v>1.1059342055922619E-4</v>
      </c>
      <c r="Z4158" s="96">
        <f t="shared" si="1816"/>
        <v>1.1228892607912064E-4</v>
      </c>
      <c r="AA4158" s="96">
        <f t="shared" si="1817"/>
        <v>1.0948012105263748E-4</v>
      </c>
      <c r="AB4158" s="105">
        <f>_xlfn.VAR.S(S4158:S$4265)</f>
        <v>1.1795950155763265E-4</v>
      </c>
      <c r="AC4158" s="105">
        <f>_xlfn.VAR.S(S4158:S$4265)</f>
        <v>1.1795950155763265E-4</v>
      </c>
      <c r="AI4158" s="98"/>
      <c r="AJ4158" s="99"/>
      <c r="AK4158" s="116"/>
      <c r="AM4158" s="100"/>
      <c r="AN4158" s="120"/>
      <c r="AO4158" s="101"/>
    </row>
    <row r="4159" spans="1:41" ht="16.5">
      <c r="A4159" s="112">
        <v>37413</v>
      </c>
      <c r="B4159" s="73">
        <v>5591</v>
      </c>
      <c r="C4159" s="73">
        <v>5599</v>
      </c>
      <c r="D4159" s="80">
        <f t="shared" si="1818"/>
        <v>-8</v>
      </c>
      <c r="E4159" s="17">
        <f t="shared" si="1811"/>
        <v>2E-3</v>
      </c>
      <c r="F4159" s="16">
        <f t="shared" si="1819"/>
        <v>0</v>
      </c>
      <c r="G4159" s="16">
        <f t="shared" si="1820"/>
        <v>0</v>
      </c>
      <c r="H4159" s="16">
        <f t="shared" si="1821"/>
        <v>0</v>
      </c>
      <c r="I4159" s="16">
        <f t="shared" si="1822"/>
        <v>0</v>
      </c>
      <c r="J4159" s="16">
        <f t="shared" si="1823"/>
        <v>0</v>
      </c>
      <c r="K4159" s="16">
        <f t="shared" si="1827"/>
        <v>0</v>
      </c>
      <c r="L4159" s="16">
        <f t="shared" si="1824"/>
        <v>0</v>
      </c>
      <c r="M4159" s="72"/>
      <c r="N4159" s="72"/>
      <c r="O4159" s="32">
        <f t="shared" si="1828"/>
        <v>0</v>
      </c>
      <c r="P4159" s="17" t="e">
        <f t="shared" si="1829"/>
        <v>#DIV/0!</v>
      </c>
      <c r="Q4159" s="38">
        <f t="shared" si="1830"/>
        <v>0</v>
      </c>
      <c r="R4159" s="17" t="e">
        <f t="shared" si="1825"/>
        <v>#DIV/0!</v>
      </c>
      <c r="S4159" s="97">
        <f t="shared" si="1826"/>
        <v>2E-3</v>
      </c>
      <c r="T4159" s="96">
        <f t="shared" si="1812"/>
        <v>1.3550592492746177E-2</v>
      </c>
      <c r="U4159" s="96">
        <f t="shared" si="1813"/>
        <v>1.36023716417894E-2</v>
      </c>
      <c r="V4159" s="96">
        <f t="shared" si="1814"/>
        <v>1.3802439639987198E-2</v>
      </c>
      <c r="W4159" s="106">
        <f>AVERAGE(S4159:S$4265)</f>
        <v>1.357943925233644E-2</v>
      </c>
      <c r="X4159" s="105">
        <f>AVERAGE(S4159:S$4265)</f>
        <v>1.357943925233644E-2</v>
      </c>
      <c r="Y4159" s="96">
        <f t="shared" si="1815"/>
        <v>1.0241741385076036E-4</v>
      </c>
      <c r="Z4159" s="96">
        <f t="shared" si="1816"/>
        <v>1.043230941868791E-4</v>
      </c>
      <c r="AA4159" s="96">
        <f t="shared" si="1817"/>
        <v>1.0172571340304629E-4</v>
      </c>
      <c r="AB4159" s="105">
        <f>_xlfn.VAR.S(S4159:S$4265)</f>
        <v>1.1684976194674683E-4</v>
      </c>
      <c r="AC4159" s="105">
        <f>_xlfn.VAR.S(S4159:S$4265)</f>
        <v>1.1684976194674683E-4</v>
      </c>
      <c r="AI4159" s="98"/>
      <c r="AJ4159" s="99"/>
      <c r="AK4159" s="116"/>
      <c r="AM4159" s="100"/>
      <c r="AN4159" s="120"/>
      <c r="AO4159" s="101"/>
    </row>
    <row r="4160" spans="1:41" ht="16.5">
      <c r="A4160" s="112">
        <v>37412</v>
      </c>
      <c r="B4160" s="73">
        <v>5599</v>
      </c>
      <c r="C4160" s="73">
        <v>5527</v>
      </c>
      <c r="D4160" s="80">
        <f t="shared" si="1818"/>
        <v>72</v>
      </c>
      <c r="E4160" s="17">
        <f t="shared" si="1811"/>
        <v>1.3999999999999999E-2</v>
      </c>
      <c r="F4160" s="16">
        <f t="shared" si="1819"/>
        <v>0</v>
      </c>
      <c r="G4160" s="16">
        <f t="shared" si="1820"/>
        <v>0</v>
      </c>
      <c r="H4160" s="16">
        <f t="shared" si="1821"/>
        <v>0</v>
      </c>
      <c r="I4160" s="16">
        <f t="shared" si="1822"/>
        <v>0</v>
      </c>
      <c r="J4160" s="16">
        <f t="shared" si="1823"/>
        <v>0</v>
      </c>
      <c r="K4160" s="16">
        <f t="shared" si="1827"/>
        <v>0</v>
      </c>
      <c r="L4160" s="16">
        <f t="shared" si="1824"/>
        <v>0</v>
      </c>
      <c r="M4160" s="72"/>
      <c r="N4160" s="72"/>
      <c r="O4160" s="32">
        <f t="shared" si="1828"/>
        <v>0</v>
      </c>
      <c r="P4160" s="17" t="e">
        <f t="shared" si="1829"/>
        <v>#DIV/0!</v>
      </c>
      <c r="Q4160" s="38">
        <f t="shared" si="1830"/>
        <v>0</v>
      </c>
      <c r="R4160" s="17" t="e">
        <f t="shared" si="1825"/>
        <v>#DIV/0!</v>
      </c>
      <c r="S4160" s="97">
        <f t="shared" si="1826"/>
        <v>1.3999999999999999E-2</v>
      </c>
      <c r="T4160" s="96">
        <f t="shared" si="1812"/>
        <v>1.4287864353985295E-2</v>
      </c>
      <c r="U4160" s="96">
        <f t="shared" si="1813"/>
        <v>1.4342948555095106E-2</v>
      </c>
      <c r="V4160" s="96">
        <f t="shared" si="1814"/>
        <v>1.4555786851050211E-2</v>
      </c>
      <c r="W4160" s="106">
        <f>AVERAGE(S4160:S$4265)</f>
        <v>1.3688679245283011E-2</v>
      </c>
      <c r="X4160" s="105">
        <f>AVERAGE(S4160:S$4265)</f>
        <v>1.3688679245283011E-2</v>
      </c>
      <c r="Y4160" s="96">
        <f t="shared" si="1815"/>
        <v>9.9316933221110437E-5</v>
      </c>
      <c r="Z4160" s="96">
        <f t="shared" si="1816"/>
        <v>1.0125765047325069E-4</v>
      </c>
      <c r="AA4160" s="96">
        <f t="shared" si="1817"/>
        <v>9.8156219570325504E-5</v>
      </c>
      <c r="AB4160" s="105">
        <f>_xlfn.VAR.S(S4160:S$4265)</f>
        <v>1.1667358490566062E-4</v>
      </c>
      <c r="AC4160" s="105">
        <f>_xlfn.VAR.S(S4160:S$4265)</f>
        <v>1.1667358490566062E-4</v>
      </c>
      <c r="AI4160" s="98"/>
      <c r="AJ4160" s="99"/>
      <c r="AK4160" s="116"/>
      <c r="AM4160" s="100"/>
      <c r="AN4160" s="120"/>
      <c r="AO4160" s="101"/>
    </row>
    <row r="4161" spans="1:41" ht="16.5">
      <c r="A4161" s="112">
        <v>37411</v>
      </c>
      <c r="B4161" s="73">
        <v>5527</v>
      </c>
      <c r="C4161" s="73">
        <v>5571</v>
      </c>
      <c r="D4161" s="80">
        <f t="shared" si="1818"/>
        <v>-44</v>
      </c>
      <c r="E4161" s="17">
        <f t="shared" si="1811"/>
        <v>8.0000000000000002E-3</v>
      </c>
      <c r="F4161" s="16">
        <f t="shared" si="1819"/>
        <v>0</v>
      </c>
      <c r="G4161" s="16">
        <f t="shared" si="1820"/>
        <v>0</v>
      </c>
      <c r="H4161" s="16">
        <f t="shared" si="1821"/>
        <v>0</v>
      </c>
      <c r="I4161" s="16">
        <f t="shared" si="1822"/>
        <v>0</v>
      </c>
      <c r="J4161" s="16">
        <f t="shared" si="1823"/>
        <v>0</v>
      </c>
      <c r="K4161" s="16">
        <f t="shared" si="1827"/>
        <v>0</v>
      </c>
      <c r="L4161" s="16">
        <f t="shared" si="1824"/>
        <v>0</v>
      </c>
      <c r="M4161" s="72"/>
      <c r="N4161" s="72"/>
      <c r="O4161" s="32">
        <f t="shared" si="1828"/>
        <v>0</v>
      </c>
      <c r="P4161" s="17" t="e">
        <f t="shared" si="1829"/>
        <v>#DIV/0!</v>
      </c>
      <c r="Q4161" s="38">
        <f t="shared" si="1830"/>
        <v>0</v>
      </c>
      <c r="R4161" s="17" t="e">
        <f t="shared" si="1825"/>
        <v>#DIV/0!</v>
      </c>
      <c r="S4161" s="97">
        <f t="shared" si="1826"/>
        <v>8.0000000000000002E-3</v>
      </c>
      <c r="T4161" s="96">
        <f t="shared" si="1812"/>
        <v>1.4306238674452442E-2</v>
      </c>
      <c r="U4161" s="96">
        <f t="shared" si="1813"/>
        <v>1.436483888839905E-2</v>
      </c>
      <c r="V4161" s="96">
        <f t="shared" si="1814"/>
        <v>1.4591262607500224E-2</v>
      </c>
      <c r="W4161" s="106">
        <f>AVERAGE(S4161:S$4265)</f>
        <v>1.3685714285714278E-2</v>
      </c>
      <c r="X4161" s="105">
        <f>AVERAGE(S4161:S$4265)</f>
        <v>1.3685714285714278E-2</v>
      </c>
      <c r="Y4161" s="96">
        <f t="shared" si="1815"/>
        <v>1.056503258442198E-4</v>
      </c>
      <c r="Z4161" s="96">
        <f t="shared" si="1816"/>
        <v>1.0771240854083127E-4</v>
      </c>
      <c r="AA4161" s="96">
        <f t="shared" si="1817"/>
        <v>1.0439919583198281E-4</v>
      </c>
      <c r="AB4161" s="105">
        <f>_xlfn.VAR.S(S4161:S$4265)</f>
        <v>1.1779450549450575E-4</v>
      </c>
      <c r="AC4161" s="105">
        <f>_xlfn.VAR.S(S4161:S$4265)</f>
        <v>1.1779450549450575E-4</v>
      </c>
      <c r="AI4161" s="98"/>
      <c r="AJ4161" s="99"/>
      <c r="AK4161" s="116"/>
      <c r="AM4161" s="100"/>
      <c r="AN4161" s="120"/>
      <c r="AO4161" s="101"/>
    </row>
    <row r="4162" spans="1:41" ht="16.5">
      <c r="A4162" s="112">
        <v>37410</v>
      </c>
      <c r="B4162" s="73">
        <v>5571</v>
      </c>
      <c r="C4162" s="73">
        <v>5675</v>
      </c>
      <c r="D4162" s="80">
        <f t="shared" si="1818"/>
        <v>-104</v>
      </c>
      <c r="E4162" s="17">
        <f t="shared" si="1811"/>
        <v>1.9E-2</v>
      </c>
      <c r="F4162" s="16">
        <f t="shared" si="1819"/>
        <v>0</v>
      </c>
      <c r="G4162" s="16">
        <f t="shared" si="1820"/>
        <v>0</v>
      </c>
      <c r="H4162" s="16">
        <f t="shared" si="1821"/>
        <v>0</v>
      </c>
      <c r="I4162" s="16">
        <f t="shared" si="1822"/>
        <v>0</v>
      </c>
      <c r="J4162" s="16">
        <f t="shared" si="1823"/>
        <v>0</v>
      </c>
      <c r="K4162" s="16">
        <f t="shared" si="1827"/>
        <v>0</v>
      </c>
      <c r="L4162" s="16">
        <f t="shared" si="1824"/>
        <v>0</v>
      </c>
      <c r="M4162" s="72"/>
      <c r="N4162" s="72"/>
      <c r="O4162" s="32">
        <f t="shared" si="1828"/>
        <v>0</v>
      </c>
      <c r="P4162" s="17" t="e">
        <f t="shared" si="1829"/>
        <v>#DIV/0!</v>
      </c>
      <c r="Q4162" s="38">
        <f t="shared" si="1830"/>
        <v>0</v>
      </c>
      <c r="R4162" s="17" t="e">
        <f t="shared" si="1825"/>
        <v>#DIV/0!</v>
      </c>
      <c r="S4162" s="97">
        <f t="shared" si="1826"/>
        <v>1.9E-2</v>
      </c>
      <c r="T4162" s="96">
        <f t="shared" si="1812"/>
        <v>1.4708764547289832E-2</v>
      </c>
      <c r="U4162" s="96">
        <f t="shared" si="1813"/>
        <v>1.477110520042452E-2</v>
      </c>
      <c r="V4162" s="96">
        <f t="shared" si="1814"/>
        <v>1.5011981497340664E-2</v>
      </c>
      <c r="W4162" s="106">
        <f>AVERAGE(S4162:S$4265)</f>
        <v>1.3740384615384609E-2</v>
      </c>
      <c r="X4162" s="105">
        <f>AVERAGE(S4162:S$4265)</f>
        <v>1.3740384615384609E-2</v>
      </c>
      <c r="Y4162" s="96">
        <f t="shared" si="1815"/>
        <v>1.0952114312676747E-4</v>
      </c>
      <c r="Z4162" s="96">
        <f t="shared" si="1816"/>
        <v>1.1166120915182799E-4</v>
      </c>
      <c r="AA4162" s="96">
        <f t="shared" si="1817"/>
        <v>1.0792459868174461E-4</v>
      </c>
      <c r="AB4162" s="105">
        <f>_xlfn.VAR.S(S4162:S$4265)</f>
        <v>1.1862126587005243E-4</v>
      </c>
      <c r="AC4162" s="105">
        <f>_xlfn.VAR.S(S4162:S$4265)</f>
        <v>1.1862126587005243E-4</v>
      </c>
      <c r="AI4162" s="98"/>
      <c r="AJ4162" s="99"/>
      <c r="AK4162" s="116"/>
      <c r="AM4162" s="100"/>
      <c r="AN4162" s="120"/>
      <c r="AO4162" s="101"/>
    </row>
    <row r="4163" spans="1:41" ht="16.5">
      <c r="A4163" s="112">
        <v>37407</v>
      </c>
      <c r="B4163" s="73">
        <v>5675</v>
      </c>
      <c r="C4163" s="73">
        <v>5736</v>
      </c>
      <c r="D4163" s="80">
        <f t="shared" si="1818"/>
        <v>-61</v>
      </c>
      <c r="E4163" s="17">
        <f t="shared" ref="E4163:E4226" si="1831">IF($A4163&gt;DATE(2010,9,30),ROUNDUP(ABS( D4163/C4163 ),3),ROUNDUP(ABS( (B4163-B4164)/B4164 ),3))</f>
        <v>1.0999999999999999E-2</v>
      </c>
      <c r="F4163" s="16">
        <f t="shared" si="1819"/>
        <v>0</v>
      </c>
      <c r="G4163" s="16">
        <f t="shared" si="1820"/>
        <v>0</v>
      </c>
      <c r="H4163" s="16">
        <f t="shared" si="1821"/>
        <v>0</v>
      </c>
      <c r="I4163" s="16">
        <f t="shared" si="1822"/>
        <v>0</v>
      </c>
      <c r="J4163" s="16">
        <f t="shared" si="1823"/>
        <v>0</v>
      </c>
      <c r="K4163" s="16">
        <f t="shared" si="1827"/>
        <v>0</v>
      </c>
      <c r="L4163" s="16">
        <f t="shared" si="1824"/>
        <v>0</v>
      </c>
      <c r="M4163" s="72"/>
      <c r="N4163" s="72"/>
      <c r="O4163" s="32">
        <f t="shared" si="1828"/>
        <v>0</v>
      </c>
      <c r="P4163" s="17" t="e">
        <f t="shared" si="1829"/>
        <v>#DIV/0!</v>
      </c>
      <c r="Q4163" s="38">
        <f t="shared" si="1830"/>
        <v>0</v>
      </c>
      <c r="R4163" s="17" t="e">
        <f t="shared" si="1825"/>
        <v>#DIV/0!</v>
      </c>
      <c r="S4163" s="97">
        <f t="shared" si="1826"/>
        <v>1.0999999999999999E-2</v>
      </c>
      <c r="T4163" s="96">
        <f t="shared" ref="T4163:T4226" si="1832">T4164*$Q$1+(1-$Q$1)*S4163</f>
        <v>1.4434855901372163E-2</v>
      </c>
      <c r="U4163" s="96">
        <f t="shared" ref="U4163:U4205" si="1833">$Q$1*U4164+(1-$Q$1)*S4163</f>
        <v>1.4501175745132469E-2</v>
      </c>
      <c r="V4163" s="96">
        <f t="shared" ref="V4163:V4175" si="1834">$Q$1*V4164+(1-$Q$1)*S4163</f>
        <v>1.4757427124830495E-2</v>
      </c>
      <c r="W4163" s="106">
        <f>AVERAGE(S4163:S$4265)</f>
        <v>1.3689320388349512E-2</v>
      </c>
      <c r="X4163" s="105">
        <f>AVERAGE(S4163:S$4265)</f>
        <v>1.3689320388349512E-2</v>
      </c>
      <c r="Y4163" s="96">
        <f t="shared" ref="Y4163:Y4226" si="1835">$Q$1*Y4164+(1-$Q$1)*(S4163-T4164)^2</f>
        <v>1.1518160711520562E-4</v>
      </c>
      <c r="Z4163" s="96">
        <f t="shared" ref="Z4163:Z4204" si="1836">$Q$1*Z4164+(1-$Q$1)*(S4163-U4164)^2</f>
        <v>1.1749664252261376E-4</v>
      </c>
      <c r="AA4163" s="96">
        <f t="shared" ref="AA4163:AA4174" si="1837">$Q$1*AA4164+(1-$Q$1)*(S4163-V4164)^2</f>
        <v>1.1366450341029486E-4</v>
      </c>
      <c r="AB4163" s="105">
        <f>_xlfn.VAR.S(S4163:S$4265)</f>
        <v>1.1951037502379602E-4</v>
      </c>
      <c r="AC4163" s="105">
        <f>_xlfn.VAR.S(S4163:S$4265)</f>
        <v>1.1951037502379602E-4</v>
      </c>
      <c r="AI4163" s="98"/>
      <c r="AJ4163" s="99"/>
      <c r="AK4163" s="116"/>
      <c r="AM4163" s="100"/>
      <c r="AN4163" s="120"/>
      <c r="AO4163" s="101"/>
    </row>
    <row r="4164" spans="1:41" ht="16.5">
      <c r="A4164" s="112">
        <v>37406</v>
      </c>
      <c r="B4164" s="73">
        <v>5736</v>
      </c>
      <c r="C4164" s="73">
        <v>5623</v>
      </c>
      <c r="D4164" s="80">
        <f t="shared" ref="D4164:D4227" si="1838">B4164-C4164</f>
        <v>113</v>
      </c>
      <c r="E4164" s="17">
        <f t="shared" si="1831"/>
        <v>2.1000000000000001E-2</v>
      </c>
      <c r="F4164" s="16">
        <f t="shared" ref="F4164:F4227" si="1839">AD4164</f>
        <v>0</v>
      </c>
      <c r="G4164" s="16">
        <f t="shared" ref="G4164:G4227" si="1840">AE4164</f>
        <v>0</v>
      </c>
      <c r="H4164" s="16">
        <f t="shared" ref="H4164:H4227" si="1841">AF4164</f>
        <v>0</v>
      </c>
      <c r="I4164" s="16">
        <f t="shared" ref="I4164:I4227" si="1842">AG4164</f>
        <v>0</v>
      </c>
      <c r="J4164" s="16">
        <f t="shared" ref="J4164:J4227" si="1843">AH4164</f>
        <v>0</v>
      </c>
      <c r="K4164" s="16">
        <f t="shared" si="1827"/>
        <v>0</v>
      </c>
      <c r="L4164" s="16">
        <f t="shared" ref="L4164:L4227" si="1844">AN4164</f>
        <v>0</v>
      </c>
      <c r="M4164" s="72"/>
      <c r="N4164" s="72"/>
      <c r="O4164" s="32">
        <f t="shared" si="1828"/>
        <v>0</v>
      </c>
      <c r="P4164" s="17" t="e">
        <f t="shared" si="1829"/>
        <v>#DIV/0!</v>
      </c>
      <c r="Q4164" s="38">
        <f t="shared" si="1830"/>
        <v>0</v>
      </c>
      <c r="R4164" s="17" t="e">
        <f t="shared" ref="R4164:R4227" si="1845">ROUNDUP((Q4164-N4164)/N4164,3)</f>
        <v>#DIV/0!</v>
      </c>
      <c r="S4164" s="97">
        <f t="shared" ref="S4164:S4227" si="1846">E4164</f>
        <v>2.1000000000000001E-2</v>
      </c>
      <c r="T4164" s="96">
        <f t="shared" si="1832"/>
        <v>1.4654102022736343E-2</v>
      </c>
      <c r="U4164" s="96">
        <f t="shared" si="1833"/>
        <v>1.4724655048013265E-2</v>
      </c>
      <c r="V4164" s="96">
        <f t="shared" si="1834"/>
        <v>1.4997262898755845E-2</v>
      </c>
      <c r="W4164" s="106">
        <f>AVERAGE(S4164:S$4265)</f>
        <v>1.37156862745098E-2</v>
      </c>
      <c r="X4164" s="105">
        <f>AVERAGE(S4164:S$4265)</f>
        <v>1.37156862745098E-2</v>
      </c>
      <c r="Y4164" s="96">
        <f t="shared" si="1835"/>
        <v>1.2168133980814008E-4</v>
      </c>
      <c r="Z4164" s="96">
        <f t="shared" si="1836"/>
        <v>1.2411091405214076E-4</v>
      </c>
      <c r="AA4164" s="96">
        <f t="shared" si="1837"/>
        <v>1.1989980507381772E-4</v>
      </c>
      <c r="AB4164" s="105">
        <f>_xlfn.VAR.S(S4164:S$4265)</f>
        <v>1.2062133566297813E-4</v>
      </c>
      <c r="AC4164" s="105">
        <f>_xlfn.VAR.S(S4164:S$4265)</f>
        <v>1.2062133566297813E-4</v>
      </c>
      <c r="AI4164" s="98"/>
      <c r="AJ4164" s="99"/>
      <c r="AK4164" s="116"/>
      <c r="AM4164" s="100"/>
      <c r="AN4164" s="120"/>
      <c r="AO4164" s="101"/>
    </row>
    <row r="4165" spans="1:41" ht="16.5">
      <c r="A4165" s="112">
        <v>37405</v>
      </c>
      <c r="B4165" s="73">
        <v>5623</v>
      </c>
      <c r="C4165" s="73">
        <v>5669</v>
      </c>
      <c r="D4165" s="80">
        <f t="shared" si="1838"/>
        <v>-46</v>
      </c>
      <c r="E4165" s="17">
        <f t="shared" si="1831"/>
        <v>9.0000000000000011E-3</v>
      </c>
      <c r="F4165" s="16">
        <f t="shared" si="1839"/>
        <v>0</v>
      </c>
      <c r="G4165" s="16">
        <f t="shared" si="1840"/>
        <v>0</v>
      </c>
      <c r="H4165" s="16">
        <f t="shared" si="1841"/>
        <v>0</v>
      </c>
      <c r="I4165" s="16">
        <f t="shared" si="1842"/>
        <v>0</v>
      </c>
      <c r="J4165" s="16">
        <f t="shared" si="1843"/>
        <v>0</v>
      </c>
      <c r="K4165" s="16">
        <f t="shared" si="1827"/>
        <v>0</v>
      </c>
      <c r="L4165" s="16">
        <f t="shared" si="1844"/>
        <v>0</v>
      </c>
      <c r="M4165" s="72"/>
      <c r="N4165" s="72"/>
      <c r="O4165" s="32">
        <f t="shared" si="1828"/>
        <v>0</v>
      </c>
      <c r="P4165" s="17" t="e">
        <f t="shared" si="1829"/>
        <v>#DIV/0!</v>
      </c>
      <c r="Q4165" s="38">
        <f t="shared" si="1830"/>
        <v>0</v>
      </c>
      <c r="R4165" s="17" t="e">
        <f t="shared" si="1845"/>
        <v>#DIV/0!</v>
      </c>
      <c r="S4165" s="97">
        <f t="shared" si="1846"/>
        <v>9.0000000000000011E-3</v>
      </c>
      <c r="T4165" s="96">
        <f t="shared" si="1832"/>
        <v>1.4249044705038662E-2</v>
      </c>
      <c r="U4165" s="96">
        <f t="shared" si="1833"/>
        <v>1.4324101114907728E-2</v>
      </c>
      <c r="V4165" s="96">
        <f t="shared" si="1834"/>
        <v>1.4614109466761538E-2</v>
      </c>
      <c r="W4165" s="106">
        <f>AVERAGE(S4165:S$4265)</f>
        <v>1.3643564356435642E-2</v>
      </c>
      <c r="X4165" s="105">
        <f>AVERAGE(S4165:S$4265)</f>
        <v>1.3643564356435642E-2</v>
      </c>
      <c r="Y4165" s="96">
        <f t="shared" si="1835"/>
        <v>1.2653916591964478E-4</v>
      </c>
      <c r="Z4165" s="96">
        <f t="shared" si="1836"/>
        <v>1.2918814520925765E-4</v>
      </c>
      <c r="AA4165" s="96">
        <f t="shared" si="1837"/>
        <v>1.2495003106347601E-4</v>
      </c>
      <c r="AB4165" s="105">
        <f>_xlfn.VAR.S(S4165:S$4265)</f>
        <v>1.2129168316831685E-4</v>
      </c>
      <c r="AC4165" s="105">
        <f>_xlfn.VAR.S(S4165:S$4265)</f>
        <v>1.2129168316831685E-4</v>
      </c>
      <c r="AI4165" s="98"/>
      <c r="AJ4165" s="99"/>
      <c r="AK4165" s="116"/>
      <c r="AM4165" s="100"/>
      <c r="AN4165" s="120"/>
      <c r="AO4165" s="101"/>
    </row>
    <row r="4166" spans="1:41" ht="16.5">
      <c r="A4166" s="112">
        <v>37404</v>
      </c>
      <c r="B4166" s="73">
        <v>5669</v>
      </c>
      <c r="C4166" s="73">
        <v>5729</v>
      </c>
      <c r="D4166" s="80">
        <f t="shared" si="1838"/>
        <v>-60</v>
      </c>
      <c r="E4166" s="17">
        <f t="shared" si="1831"/>
        <v>1.0999999999999999E-2</v>
      </c>
      <c r="F4166" s="16">
        <f t="shared" si="1839"/>
        <v>0</v>
      </c>
      <c r="G4166" s="16">
        <f t="shared" si="1840"/>
        <v>0</v>
      </c>
      <c r="H4166" s="16">
        <f t="shared" si="1841"/>
        <v>0</v>
      </c>
      <c r="I4166" s="16">
        <f t="shared" si="1842"/>
        <v>0</v>
      </c>
      <c r="J4166" s="16">
        <f t="shared" si="1843"/>
        <v>0</v>
      </c>
      <c r="K4166" s="16">
        <f t="shared" si="1827"/>
        <v>0</v>
      </c>
      <c r="L4166" s="16">
        <f t="shared" si="1844"/>
        <v>0</v>
      </c>
      <c r="M4166" s="72"/>
      <c r="N4166" s="72"/>
      <c r="O4166" s="32">
        <f t="shared" si="1828"/>
        <v>0</v>
      </c>
      <c r="P4166" s="17" t="e">
        <f t="shared" si="1829"/>
        <v>#DIV/0!</v>
      </c>
      <c r="Q4166" s="38">
        <f t="shared" si="1830"/>
        <v>0</v>
      </c>
      <c r="R4166" s="17" t="e">
        <f t="shared" si="1845"/>
        <v>#DIV/0!</v>
      </c>
      <c r="S4166" s="97">
        <f t="shared" si="1846"/>
        <v>1.0999999999999999E-2</v>
      </c>
      <c r="T4166" s="96">
        <f t="shared" si="1832"/>
        <v>1.4584090111743258E-2</v>
      </c>
      <c r="U4166" s="96">
        <f t="shared" si="1833"/>
        <v>1.4663937356284818E-2</v>
      </c>
      <c r="V4166" s="96">
        <f t="shared" si="1834"/>
        <v>1.497245687953355E-2</v>
      </c>
      <c r="W4166" s="106">
        <f>AVERAGE(S4166:S$4265)</f>
        <v>1.3689999999999997E-2</v>
      </c>
      <c r="X4166" s="105">
        <f>AVERAGE(S4166:S$4265)</f>
        <v>1.3689999999999997E-2</v>
      </c>
      <c r="Y4166" s="96">
        <f t="shared" si="1835"/>
        <v>1.326257895500858E-4</v>
      </c>
      <c r="Z4166" s="96">
        <f t="shared" si="1836"/>
        <v>1.3538652556032186E-4</v>
      </c>
      <c r="AA4166" s="96">
        <f t="shared" si="1837"/>
        <v>1.3064874105617313E-4</v>
      </c>
      <c r="AB4166" s="105">
        <f>_xlfn.VAR.S(S4166:S$4265)</f>
        <v>1.222968686868687E-4</v>
      </c>
      <c r="AC4166" s="105">
        <f>_xlfn.VAR.S(S4166:S$4265)</f>
        <v>1.222968686868687E-4</v>
      </c>
      <c r="AI4166" s="98"/>
      <c r="AJ4166" s="99"/>
      <c r="AK4166" s="116"/>
      <c r="AM4166" s="100"/>
      <c r="AN4166" s="120"/>
      <c r="AO4166" s="101"/>
    </row>
    <row r="4167" spans="1:41" ht="16.5">
      <c r="A4167" s="112">
        <v>37403</v>
      </c>
      <c r="B4167" s="73">
        <v>5729</v>
      </c>
      <c r="C4167" s="73">
        <v>5706</v>
      </c>
      <c r="D4167" s="80">
        <f t="shared" si="1838"/>
        <v>23</v>
      </c>
      <c r="E4167" s="17">
        <f t="shared" si="1831"/>
        <v>5.0000000000000001E-3</v>
      </c>
      <c r="F4167" s="16">
        <f t="shared" si="1839"/>
        <v>0</v>
      </c>
      <c r="G4167" s="16">
        <f t="shared" si="1840"/>
        <v>0</v>
      </c>
      <c r="H4167" s="16">
        <f t="shared" si="1841"/>
        <v>0</v>
      </c>
      <c r="I4167" s="16">
        <f t="shared" si="1842"/>
        <v>0</v>
      </c>
      <c r="J4167" s="16">
        <f t="shared" si="1843"/>
        <v>0</v>
      </c>
      <c r="K4167" s="16">
        <f t="shared" si="1827"/>
        <v>0</v>
      </c>
      <c r="L4167" s="16">
        <f t="shared" si="1844"/>
        <v>0</v>
      </c>
      <c r="M4167" s="72"/>
      <c r="N4167" s="72"/>
      <c r="O4167" s="32">
        <f t="shared" si="1828"/>
        <v>0</v>
      </c>
      <c r="P4167" s="17" t="e">
        <f t="shared" si="1829"/>
        <v>#DIV/0!</v>
      </c>
      <c r="Q4167" s="38">
        <f t="shared" si="1830"/>
        <v>0</v>
      </c>
      <c r="R4167" s="17" t="e">
        <f t="shared" si="1845"/>
        <v>#DIV/0!</v>
      </c>
      <c r="S4167" s="97">
        <f t="shared" si="1846"/>
        <v>5.0000000000000001E-3</v>
      </c>
      <c r="T4167" s="96">
        <f t="shared" si="1832"/>
        <v>1.4812861821003467E-2</v>
      </c>
      <c r="U4167" s="96">
        <f t="shared" si="1833"/>
        <v>1.4897805698175339E-2</v>
      </c>
      <c r="V4167" s="96">
        <f t="shared" si="1834"/>
        <v>1.5226017956950586E-2</v>
      </c>
      <c r="W4167" s="106">
        <f>AVERAGE(S4167:S$4265)</f>
        <v>1.3717171717171716E-2</v>
      </c>
      <c r="X4167" s="105">
        <f>AVERAGE(S4167:S$4265)</f>
        <v>1.3717171717171716E-2</v>
      </c>
      <c r="Y4167" s="96">
        <f t="shared" si="1835"/>
        <v>1.4016331344055517E-4</v>
      </c>
      <c r="Z4167" s="96">
        <f t="shared" si="1836"/>
        <v>1.4305845979221081E-4</v>
      </c>
      <c r="AA4167" s="96">
        <f t="shared" si="1837"/>
        <v>1.3784807169130322E-4</v>
      </c>
      <c r="AB4167" s="105">
        <f>_xlfn.VAR.S(S4167:S$4265)</f>
        <v>1.234702123273552E-4</v>
      </c>
      <c r="AC4167" s="105">
        <f>_xlfn.VAR.S(S4167:S$4265)</f>
        <v>1.234702123273552E-4</v>
      </c>
      <c r="AI4167" s="98"/>
      <c r="AJ4167" s="99"/>
      <c r="AK4167" s="116"/>
      <c r="AM4167" s="100"/>
      <c r="AN4167" s="120"/>
      <c r="AO4167" s="101"/>
    </row>
    <row r="4168" spans="1:41" ht="16.5">
      <c r="A4168" s="112">
        <v>37400</v>
      </c>
      <c r="B4168" s="73">
        <v>5706</v>
      </c>
      <c r="C4168" s="73">
        <v>5549</v>
      </c>
      <c r="D4168" s="80">
        <f t="shared" si="1838"/>
        <v>157</v>
      </c>
      <c r="E4168" s="17">
        <f t="shared" si="1831"/>
        <v>2.9000000000000001E-2</v>
      </c>
      <c r="F4168" s="16">
        <f t="shared" si="1839"/>
        <v>0</v>
      </c>
      <c r="G4168" s="16">
        <f t="shared" si="1840"/>
        <v>0</v>
      </c>
      <c r="H4168" s="16">
        <f t="shared" si="1841"/>
        <v>0</v>
      </c>
      <c r="I4168" s="16">
        <f t="shared" si="1842"/>
        <v>0</v>
      </c>
      <c r="J4168" s="16">
        <f t="shared" si="1843"/>
        <v>0</v>
      </c>
      <c r="K4168" s="16">
        <f t="shared" si="1827"/>
        <v>0</v>
      </c>
      <c r="L4168" s="16">
        <f t="shared" si="1844"/>
        <v>0</v>
      </c>
      <c r="M4168" s="72"/>
      <c r="N4168" s="72"/>
      <c r="O4168" s="32">
        <f t="shared" si="1828"/>
        <v>0</v>
      </c>
      <c r="P4168" s="17" t="e">
        <f t="shared" si="1829"/>
        <v>#DIV/0!</v>
      </c>
      <c r="Q4168" s="38">
        <f t="shared" si="1830"/>
        <v>0</v>
      </c>
      <c r="R4168" s="17" t="e">
        <f t="shared" si="1845"/>
        <v>#DIV/0!</v>
      </c>
      <c r="S4168" s="97">
        <f t="shared" si="1846"/>
        <v>2.9000000000000001E-2</v>
      </c>
      <c r="T4168" s="96">
        <f t="shared" si="1832"/>
        <v>1.5439214703195179E-2</v>
      </c>
      <c r="U4168" s="96">
        <f t="shared" si="1833"/>
        <v>1.5529580529973766E-2</v>
      </c>
      <c r="V4168" s="96">
        <f t="shared" si="1834"/>
        <v>1.5878742507394242E-2</v>
      </c>
      <c r="W4168" s="106">
        <f>AVERAGE(S4168:S$4265)</f>
        <v>1.380612244897959E-2</v>
      </c>
      <c r="X4168" s="105">
        <f>AVERAGE(S4168:S$4265)</f>
        <v>1.380612244897959E-2</v>
      </c>
      <c r="Y4168" s="96">
        <f t="shared" si="1835"/>
        <v>1.421539161950966E-4</v>
      </c>
      <c r="Z4168" s="96">
        <f t="shared" si="1836"/>
        <v>1.4511291045104114E-4</v>
      </c>
      <c r="AA4168" s="96">
        <f t="shared" si="1837"/>
        <v>1.3909281848805536E-4</v>
      </c>
      <c r="AB4168" s="105">
        <f>_xlfn.VAR.S(S4168:S$4265)</f>
        <v>1.2395171470650125E-4</v>
      </c>
      <c r="AC4168" s="105">
        <f>_xlfn.VAR.S(S4168:S$4265)</f>
        <v>1.2395171470650125E-4</v>
      </c>
      <c r="AI4168" s="98"/>
      <c r="AJ4168" s="99"/>
      <c r="AK4168" s="116"/>
      <c r="AM4168" s="100"/>
      <c r="AN4168" s="120"/>
      <c r="AO4168" s="101"/>
    </row>
    <row r="4169" spans="1:41" ht="16.5">
      <c r="A4169" s="112">
        <v>37399</v>
      </c>
      <c r="B4169" s="73">
        <v>5549</v>
      </c>
      <c r="C4169" s="73">
        <v>5541</v>
      </c>
      <c r="D4169" s="80">
        <f t="shared" si="1838"/>
        <v>8</v>
      </c>
      <c r="E4169" s="17">
        <f t="shared" si="1831"/>
        <v>2E-3</v>
      </c>
      <c r="F4169" s="16">
        <f t="shared" si="1839"/>
        <v>0</v>
      </c>
      <c r="G4169" s="16">
        <f t="shared" si="1840"/>
        <v>0</v>
      </c>
      <c r="H4169" s="16">
        <f t="shared" si="1841"/>
        <v>0</v>
      </c>
      <c r="I4169" s="16">
        <f t="shared" si="1842"/>
        <v>0</v>
      </c>
      <c r="J4169" s="16">
        <f t="shared" si="1843"/>
        <v>0</v>
      </c>
      <c r="K4169" s="16">
        <f t="shared" si="1827"/>
        <v>0</v>
      </c>
      <c r="L4169" s="16">
        <f t="shared" si="1844"/>
        <v>0</v>
      </c>
      <c r="M4169" s="72"/>
      <c r="N4169" s="72"/>
      <c r="O4169" s="32">
        <f t="shared" si="1828"/>
        <v>0</v>
      </c>
      <c r="P4169" s="17" t="e">
        <f t="shared" si="1829"/>
        <v>#DIV/0!</v>
      </c>
      <c r="Q4169" s="38">
        <f t="shared" si="1830"/>
        <v>0</v>
      </c>
      <c r="R4169" s="17" t="e">
        <f t="shared" si="1845"/>
        <v>#DIV/0!</v>
      </c>
      <c r="S4169" s="97">
        <f t="shared" si="1846"/>
        <v>2E-3</v>
      </c>
      <c r="T4169" s="96">
        <f t="shared" si="1832"/>
        <v>1.4573632662973594E-2</v>
      </c>
      <c r="U4169" s="96">
        <f t="shared" si="1833"/>
        <v>1.4669766521248686E-2</v>
      </c>
      <c r="V4169" s="96">
        <f t="shared" si="1834"/>
        <v>1.504121543339813E-2</v>
      </c>
      <c r="W4169" s="106">
        <f>AVERAGE(S4169:S$4265)</f>
        <v>1.3649484536082473E-2</v>
      </c>
      <c r="X4169" s="105">
        <f>AVERAGE(S4169:S$4265)</f>
        <v>1.3649484536082473E-2</v>
      </c>
      <c r="Y4169" s="96">
        <f t="shared" si="1835"/>
        <v>1.379433103431141E-4</v>
      </c>
      <c r="Z4169" s="96">
        <f t="shared" si="1836"/>
        <v>1.4126763293373365E-4</v>
      </c>
      <c r="AA4169" s="96">
        <f t="shared" si="1837"/>
        <v>1.3553399839728424E-4</v>
      </c>
      <c r="AB4169" s="105">
        <f>_xlfn.VAR.S(S4169:S$4265)</f>
        <v>1.2281335910652925E-4</v>
      </c>
      <c r="AC4169" s="105">
        <f>_xlfn.VAR.S(S4169:S$4265)</f>
        <v>1.2281335910652925E-4</v>
      </c>
      <c r="AI4169" s="98"/>
      <c r="AJ4169" s="99"/>
      <c r="AK4169" s="116"/>
      <c r="AM4169" s="100"/>
      <c r="AN4169" s="120"/>
      <c r="AO4169" s="101"/>
    </row>
    <row r="4170" spans="1:41" ht="16.5">
      <c r="A4170" s="112">
        <v>37398</v>
      </c>
      <c r="B4170" s="73">
        <v>5541</v>
      </c>
      <c r="C4170" s="73">
        <v>5443</v>
      </c>
      <c r="D4170" s="80">
        <f t="shared" si="1838"/>
        <v>98</v>
      </c>
      <c r="E4170" s="17">
        <f t="shared" si="1831"/>
        <v>1.9E-2</v>
      </c>
      <c r="F4170" s="16">
        <f t="shared" si="1839"/>
        <v>0</v>
      </c>
      <c r="G4170" s="16">
        <f t="shared" si="1840"/>
        <v>0</v>
      </c>
      <c r="H4170" s="16">
        <f t="shared" si="1841"/>
        <v>0</v>
      </c>
      <c r="I4170" s="16">
        <f t="shared" si="1842"/>
        <v>0</v>
      </c>
      <c r="J4170" s="16">
        <f t="shared" si="1843"/>
        <v>0</v>
      </c>
      <c r="K4170" s="16">
        <f t="shared" si="1827"/>
        <v>0</v>
      </c>
      <c r="L4170" s="16">
        <f t="shared" si="1844"/>
        <v>0</v>
      </c>
      <c r="M4170" s="72"/>
      <c r="N4170" s="72"/>
      <c r="O4170" s="32">
        <f t="shared" si="1828"/>
        <v>0</v>
      </c>
      <c r="P4170" s="17" t="e">
        <f t="shared" si="1829"/>
        <v>#DIV/0!</v>
      </c>
      <c r="Q4170" s="38">
        <f t="shared" si="1830"/>
        <v>0</v>
      </c>
      <c r="R4170" s="17" t="e">
        <f t="shared" si="1845"/>
        <v>#DIV/0!</v>
      </c>
      <c r="S4170" s="97">
        <f t="shared" si="1846"/>
        <v>1.9E-2</v>
      </c>
      <c r="T4170" s="96">
        <f t="shared" si="1832"/>
        <v>1.5376204960610207E-2</v>
      </c>
      <c r="U4170" s="96">
        <f t="shared" si="1833"/>
        <v>1.5478475022604986E-2</v>
      </c>
      <c r="V4170" s="96">
        <f t="shared" si="1834"/>
        <v>1.5873633439785245E-2</v>
      </c>
      <c r="W4170" s="106">
        <f>AVERAGE(S4170:S$4265)</f>
        <v>1.3770833333333331E-2</v>
      </c>
      <c r="X4170" s="105">
        <f>AVERAGE(S4170:S$4265)</f>
        <v>1.3770833333333331E-2</v>
      </c>
      <c r="Y4170" s="96">
        <f t="shared" si="1835"/>
        <v>1.3532759446193503E-4</v>
      </c>
      <c r="Z4170" s="96">
        <f t="shared" si="1836"/>
        <v>1.3868880382727071E-4</v>
      </c>
      <c r="AA4170" s="96">
        <f t="shared" si="1837"/>
        <v>1.3189929373190703E-4</v>
      </c>
      <c r="AB4170" s="105">
        <f>_xlfn.VAR.S(S4170:S$4265)</f>
        <v>1.2266271929824564E-4</v>
      </c>
      <c r="AC4170" s="105">
        <f>_xlfn.VAR.S(S4170:S$4265)</f>
        <v>1.2266271929824564E-4</v>
      </c>
      <c r="AI4170" s="98"/>
      <c r="AJ4170" s="99"/>
      <c r="AK4170" s="116"/>
      <c r="AM4170" s="100"/>
      <c r="AN4170" s="120"/>
      <c r="AO4170" s="101"/>
    </row>
    <row r="4171" spans="1:41" ht="16.5">
      <c r="A4171" s="112">
        <v>37397</v>
      </c>
      <c r="B4171" s="73">
        <v>5443</v>
      </c>
      <c r="C4171" s="73">
        <v>5574</v>
      </c>
      <c r="D4171" s="80">
        <f t="shared" si="1838"/>
        <v>-131</v>
      </c>
      <c r="E4171" s="17">
        <f t="shared" si="1831"/>
        <v>2.4E-2</v>
      </c>
      <c r="F4171" s="16">
        <f t="shared" si="1839"/>
        <v>0</v>
      </c>
      <c r="G4171" s="16">
        <f t="shared" si="1840"/>
        <v>0</v>
      </c>
      <c r="H4171" s="16">
        <f t="shared" si="1841"/>
        <v>0</v>
      </c>
      <c r="I4171" s="16">
        <f t="shared" si="1842"/>
        <v>0</v>
      </c>
      <c r="J4171" s="16">
        <f t="shared" si="1843"/>
        <v>0</v>
      </c>
      <c r="K4171" s="16">
        <f t="shared" si="1827"/>
        <v>0</v>
      </c>
      <c r="L4171" s="16">
        <f t="shared" si="1844"/>
        <v>0</v>
      </c>
      <c r="M4171" s="72"/>
      <c r="N4171" s="72"/>
      <c r="O4171" s="32">
        <f t="shared" si="1828"/>
        <v>0</v>
      </c>
      <c r="P4171" s="17" t="e">
        <f t="shared" si="1829"/>
        <v>#DIV/0!</v>
      </c>
      <c r="Q4171" s="38">
        <f t="shared" si="1830"/>
        <v>0</v>
      </c>
      <c r="R4171" s="17" t="e">
        <f t="shared" si="1845"/>
        <v>#DIV/0!</v>
      </c>
      <c r="S4171" s="97">
        <f t="shared" si="1846"/>
        <v>2.4E-2</v>
      </c>
      <c r="T4171" s="96">
        <f t="shared" si="1832"/>
        <v>1.5144898894266179E-2</v>
      </c>
      <c r="U4171" s="96">
        <f t="shared" si="1833"/>
        <v>1.5253696832558497E-2</v>
      </c>
      <c r="V4171" s="96">
        <f t="shared" si="1834"/>
        <v>1.5674078127431112E-2</v>
      </c>
      <c r="W4171" s="106">
        <f>AVERAGE(S4171:S$4265)</f>
        <v>1.3715789473684211E-2</v>
      </c>
      <c r="X4171" s="105">
        <f>AVERAGE(S4171:S$4265)</f>
        <v>1.3715789473684211E-2</v>
      </c>
      <c r="Y4171" s="96">
        <f t="shared" si="1835"/>
        <v>1.4301690020192471E-4</v>
      </c>
      <c r="Z4171" s="96">
        <f t="shared" si="1836"/>
        <v>1.4664544317226361E-4</v>
      </c>
      <c r="AA4171" s="96">
        <f t="shared" si="1837"/>
        <v>1.3961232803591609E-4</v>
      </c>
      <c r="AB4171" s="105">
        <f>_xlfn.VAR.S(S4171:S$4265)</f>
        <v>1.2367368421052635E-4</v>
      </c>
      <c r="AC4171" s="105">
        <f>_xlfn.VAR.S(S4171:S$4265)</f>
        <v>1.2367368421052635E-4</v>
      </c>
      <c r="AI4171" s="98"/>
      <c r="AJ4171" s="99"/>
      <c r="AK4171" s="116"/>
      <c r="AM4171" s="100"/>
      <c r="AN4171" s="120"/>
      <c r="AO4171" s="101"/>
    </row>
    <row r="4172" spans="1:41" ht="16.5">
      <c r="A4172" s="112">
        <v>37396</v>
      </c>
      <c r="B4172" s="73">
        <v>5574</v>
      </c>
      <c r="C4172" s="73">
        <v>5789</v>
      </c>
      <c r="D4172" s="80">
        <f t="shared" si="1838"/>
        <v>-215</v>
      </c>
      <c r="E4172" s="17">
        <f t="shared" si="1831"/>
        <v>3.7999999999999999E-2</v>
      </c>
      <c r="F4172" s="16">
        <f t="shared" si="1839"/>
        <v>0</v>
      </c>
      <c r="G4172" s="16">
        <f t="shared" si="1840"/>
        <v>0</v>
      </c>
      <c r="H4172" s="16">
        <f t="shared" si="1841"/>
        <v>0</v>
      </c>
      <c r="I4172" s="16">
        <f t="shared" si="1842"/>
        <v>0</v>
      </c>
      <c r="J4172" s="16">
        <f t="shared" si="1843"/>
        <v>0</v>
      </c>
      <c r="K4172" s="16">
        <f t="shared" si="1827"/>
        <v>0</v>
      </c>
      <c r="L4172" s="16">
        <f t="shared" si="1844"/>
        <v>0</v>
      </c>
      <c r="M4172" s="72"/>
      <c r="N4172" s="72"/>
      <c r="O4172" s="32">
        <f t="shared" si="1828"/>
        <v>0</v>
      </c>
      <c r="P4172" s="17" t="e">
        <f t="shared" si="1829"/>
        <v>#DIV/0!</v>
      </c>
      <c r="Q4172" s="38">
        <f t="shared" si="1830"/>
        <v>0</v>
      </c>
      <c r="R4172" s="17" t="e">
        <f t="shared" si="1845"/>
        <v>#DIV/0!</v>
      </c>
      <c r="S4172" s="97">
        <f t="shared" si="1846"/>
        <v>3.7999999999999999E-2</v>
      </c>
      <c r="T4172" s="96">
        <f t="shared" si="1832"/>
        <v>1.4579679674751253E-2</v>
      </c>
      <c r="U4172" s="96">
        <f t="shared" si="1833"/>
        <v>1.4695422162296272E-2</v>
      </c>
      <c r="V4172" s="96">
        <f t="shared" si="1834"/>
        <v>1.5142636305777779E-2</v>
      </c>
      <c r="W4172" s="106">
        <f>AVERAGE(S4172:S$4265)</f>
        <v>1.3606382978723403E-2</v>
      </c>
      <c r="X4172" s="105">
        <f>AVERAGE(S4172:S$4265)</f>
        <v>1.3606382978723403E-2</v>
      </c>
      <c r="Y4172" s="96">
        <f t="shared" si="1835"/>
        <v>1.4648122776607131E-4</v>
      </c>
      <c r="Z4172" s="96">
        <f t="shared" si="1836"/>
        <v>1.5047971600850037E-4</v>
      </c>
      <c r="AA4172" s="96">
        <f t="shared" si="1837"/>
        <v>1.4351612185022612E-4</v>
      </c>
      <c r="AB4172" s="105">
        <f>_xlfn.VAR.S(S4172:S$4265)</f>
        <v>1.2385415236787926E-4</v>
      </c>
      <c r="AC4172" s="105">
        <f>_xlfn.VAR.S(S4172:S$4265)</f>
        <v>1.2385415236787926E-4</v>
      </c>
      <c r="AI4172" s="98"/>
      <c r="AJ4172" s="99"/>
      <c r="AK4172" s="116"/>
      <c r="AM4172" s="100"/>
      <c r="AN4172" s="120"/>
      <c r="AO4172" s="101"/>
    </row>
    <row r="4173" spans="1:41" ht="16.5">
      <c r="A4173" s="112">
        <v>37393</v>
      </c>
      <c r="B4173" s="73">
        <v>5789</v>
      </c>
      <c r="C4173" s="73">
        <v>5801</v>
      </c>
      <c r="D4173" s="80">
        <f t="shared" si="1838"/>
        <v>-12</v>
      </c>
      <c r="E4173" s="17">
        <f t="shared" si="1831"/>
        <v>3.0000000000000001E-3</v>
      </c>
      <c r="F4173" s="16">
        <f t="shared" si="1839"/>
        <v>0</v>
      </c>
      <c r="G4173" s="16">
        <f t="shared" si="1840"/>
        <v>0</v>
      </c>
      <c r="H4173" s="16">
        <f t="shared" si="1841"/>
        <v>0</v>
      </c>
      <c r="I4173" s="16">
        <f t="shared" si="1842"/>
        <v>0</v>
      </c>
      <c r="J4173" s="16">
        <f t="shared" si="1843"/>
        <v>0</v>
      </c>
      <c r="K4173" s="16">
        <f t="shared" si="1827"/>
        <v>0</v>
      </c>
      <c r="L4173" s="16">
        <f t="shared" si="1844"/>
        <v>0</v>
      </c>
      <c r="M4173" s="72"/>
      <c r="N4173" s="72"/>
      <c r="O4173" s="32">
        <f t="shared" si="1828"/>
        <v>0</v>
      </c>
      <c r="P4173" s="17" t="e">
        <f t="shared" si="1829"/>
        <v>#DIV/0!</v>
      </c>
      <c r="Q4173" s="38">
        <f t="shared" si="1830"/>
        <v>0</v>
      </c>
      <c r="R4173" s="17" t="e">
        <f t="shared" si="1845"/>
        <v>#DIV/0!</v>
      </c>
      <c r="S4173" s="97">
        <f t="shared" si="1846"/>
        <v>3.0000000000000001E-3</v>
      </c>
      <c r="T4173" s="96">
        <f t="shared" si="1832"/>
        <v>1.3084765611437501E-2</v>
      </c>
      <c r="U4173" s="96">
        <f t="shared" si="1833"/>
        <v>1.3207895917336458E-2</v>
      </c>
      <c r="V4173" s="96">
        <f t="shared" si="1834"/>
        <v>1.3683655644444443E-2</v>
      </c>
      <c r="W4173" s="106">
        <f>AVERAGE(S4173:S$4265)</f>
        <v>1.3344086021505377E-2</v>
      </c>
      <c r="X4173" s="105">
        <f>AVERAGE(S4173:S$4265)</f>
        <v>1.3344086021505377E-2</v>
      </c>
      <c r="Y4173" s="96">
        <f t="shared" si="1835"/>
        <v>1.1620754626367113E-4</v>
      </c>
      <c r="Z4173" s="96">
        <f t="shared" si="1836"/>
        <v>1.208519260827266E-4</v>
      </c>
      <c r="AA4173" s="96">
        <f t="shared" si="1837"/>
        <v>1.149351549799453E-4</v>
      </c>
      <c r="AB4173" s="105">
        <f>_xlfn.VAR.S(S4173:S$4265)</f>
        <v>1.186629266012155E-4</v>
      </c>
      <c r="AC4173" s="105">
        <f>_xlfn.VAR.S(S4173:S$4265)</f>
        <v>1.186629266012155E-4</v>
      </c>
      <c r="AI4173" s="98"/>
      <c r="AJ4173" s="99"/>
      <c r="AK4173" s="116"/>
      <c r="AM4173" s="100"/>
      <c r="AN4173" s="120"/>
      <c r="AO4173" s="101"/>
    </row>
    <row r="4174" spans="1:41" ht="16.5">
      <c r="A4174" s="112">
        <v>37392</v>
      </c>
      <c r="B4174" s="73">
        <v>5801</v>
      </c>
      <c r="C4174" s="73">
        <v>5910</v>
      </c>
      <c r="D4174" s="80">
        <f t="shared" si="1838"/>
        <v>-109</v>
      </c>
      <c r="E4174" s="17">
        <f t="shared" si="1831"/>
        <v>1.9E-2</v>
      </c>
      <c r="F4174" s="16">
        <f t="shared" si="1839"/>
        <v>0</v>
      </c>
      <c r="G4174" s="16">
        <f t="shared" si="1840"/>
        <v>0</v>
      </c>
      <c r="H4174" s="16">
        <f t="shared" si="1841"/>
        <v>0</v>
      </c>
      <c r="I4174" s="16">
        <f t="shared" si="1842"/>
        <v>0</v>
      </c>
      <c r="J4174" s="16">
        <f t="shared" si="1843"/>
        <v>0</v>
      </c>
      <c r="K4174" s="16">
        <f t="shared" si="1827"/>
        <v>0</v>
      </c>
      <c r="L4174" s="16">
        <f t="shared" si="1844"/>
        <v>0</v>
      </c>
      <c r="M4174" s="72"/>
      <c r="N4174" s="72"/>
      <c r="O4174" s="32">
        <f t="shared" si="1828"/>
        <v>0</v>
      </c>
      <c r="P4174" s="17" t="e">
        <f t="shared" si="1829"/>
        <v>#DIV/0!</v>
      </c>
      <c r="Q4174" s="38">
        <f t="shared" si="1830"/>
        <v>0</v>
      </c>
      <c r="R4174" s="17" t="e">
        <f t="shared" si="1845"/>
        <v>#DIV/0!</v>
      </c>
      <c r="S4174" s="97">
        <f t="shared" si="1846"/>
        <v>1.9E-2</v>
      </c>
      <c r="T4174" s="96">
        <f t="shared" si="1832"/>
        <v>1.3728474054720748E-2</v>
      </c>
      <c r="U4174" s="96">
        <f t="shared" si="1833"/>
        <v>1.3859463741847296E-2</v>
      </c>
      <c r="V4174" s="96">
        <f t="shared" si="1834"/>
        <v>1.436559111111111E-2</v>
      </c>
      <c r="W4174" s="106">
        <f>AVERAGE(S4174:S$4265)</f>
        <v>1.3456521739130435E-2</v>
      </c>
      <c r="X4174" s="105">
        <f>AVERAGE(S4174:S$4265)</f>
        <v>1.3456521739130435E-2</v>
      </c>
      <c r="Y4174" s="96">
        <f t="shared" si="1835"/>
        <v>1.1627823077776825E-4</v>
      </c>
      <c r="Z4174" s="96">
        <f t="shared" si="1836"/>
        <v>1.2103856267776259E-4</v>
      </c>
      <c r="AA4174" s="96">
        <f t="shared" si="1837"/>
        <v>1.1402612266132684E-4</v>
      </c>
      <c r="AB4174" s="105">
        <f>_xlfn.VAR.S(S4174:S$4265)</f>
        <v>1.1877830864787387E-4</v>
      </c>
      <c r="AC4174" s="105">
        <f>_xlfn.VAR.S(S4174:S$4265)</f>
        <v>1.1877830864787387E-4</v>
      </c>
      <c r="AI4174" s="98"/>
      <c r="AJ4174" s="99"/>
      <c r="AK4174" s="116"/>
      <c r="AM4174" s="100"/>
      <c r="AN4174" s="120"/>
      <c r="AO4174" s="101"/>
    </row>
    <row r="4175" spans="1:41" ht="16.5">
      <c r="A4175" s="112">
        <v>37391</v>
      </c>
      <c r="B4175" s="73">
        <v>5910</v>
      </c>
      <c r="C4175" s="73">
        <v>5755</v>
      </c>
      <c r="D4175" s="80">
        <f t="shared" si="1838"/>
        <v>155</v>
      </c>
      <c r="E4175" s="17">
        <f t="shared" si="1831"/>
        <v>2.7E-2</v>
      </c>
      <c r="F4175" s="16">
        <f t="shared" si="1839"/>
        <v>0</v>
      </c>
      <c r="G4175" s="16">
        <f t="shared" si="1840"/>
        <v>0</v>
      </c>
      <c r="H4175" s="16">
        <f t="shared" si="1841"/>
        <v>0</v>
      </c>
      <c r="I4175" s="16">
        <f t="shared" si="1842"/>
        <v>0</v>
      </c>
      <c r="J4175" s="16">
        <f t="shared" si="1843"/>
        <v>0</v>
      </c>
      <c r="K4175" s="16">
        <f t="shared" si="1827"/>
        <v>0</v>
      </c>
      <c r="L4175" s="16">
        <f t="shared" si="1844"/>
        <v>0</v>
      </c>
      <c r="M4175" s="72"/>
      <c r="N4175" s="72"/>
      <c r="O4175" s="32">
        <f t="shared" si="1828"/>
        <v>0</v>
      </c>
      <c r="P4175" s="17" t="e">
        <f t="shared" si="1829"/>
        <v>#DIV/0!</v>
      </c>
      <c r="Q4175" s="38">
        <f t="shared" si="1830"/>
        <v>0</v>
      </c>
      <c r="R4175" s="17" t="e">
        <f t="shared" si="1845"/>
        <v>#DIV/0!</v>
      </c>
      <c r="S4175" s="97">
        <f t="shared" si="1846"/>
        <v>2.7E-2</v>
      </c>
      <c r="T4175" s="96">
        <f t="shared" si="1832"/>
        <v>1.3391993675234838E-2</v>
      </c>
      <c r="U4175" s="96">
        <f t="shared" si="1833"/>
        <v>1.3531344406220528E-2</v>
      </c>
      <c r="V4175" s="96">
        <f t="shared" si="1834"/>
        <v>1.4069777777777778E-2</v>
      </c>
      <c r="W4175" s="106">
        <f>AVERAGE(S4175:S$4265)</f>
        <v>1.3395604395604397E-2</v>
      </c>
      <c r="X4175" s="105">
        <f>AVERAGE(S4175:S$4265)</f>
        <v>1.3395604395604397E-2</v>
      </c>
      <c r="Y4175" s="96">
        <f t="shared" si="1835"/>
        <v>1.2169281561856585E-4</v>
      </c>
      <c r="Z4175" s="96">
        <f t="shared" si="1836"/>
        <v>1.2685552238038305E-4</v>
      </c>
      <c r="AA4175" s="105">
        <f>_xlfn.VAR.S(S4175:S$4265)</f>
        <v>1.1975286935286937E-4</v>
      </c>
      <c r="AB4175" s="105">
        <f>_xlfn.VAR.S(S4175:S$4265)</f>
        <v>1.1975286935286937E-4</v>
      </c>
      <c r="AC4175" s="105">
        <f>_xlfn.VAR.S(S4175:S$4265)</f>
        <v>1.1975286935286937E-4</v>
      </c>
      <c r="AI4175" s="98"/>
      <c r="AJ4175" s="99"/>
      <c r="AK4175" s="116"/>
      <c r="AM4175" s="100"/>
      <c r="AN4175" s="120"/>
      <c r="AO4175" s="101"/>
    </row>
    <row r="4176" spans="1:41" ht="16.5">
      <c r="A4176" s="112">
        <v>37390</v>
      </c>
      <c r="B4176" s="73">
        <v>5755</v>
      </c>
      <c r="C4176" s="73">
        <v>5742</v>
      </c>
      <c r="D4176" s="80">
        <f t="shared" si="1838"/>
        <v>13</v>
      </c>
      <c r="E4176" s="17">
        <f t="shared" si="1831"/>
        <v>3.0000000000000001E-3</v>
      </c>
      <c r="F4176" s="16">
        <f t="shared" si="1839"/>
        <v>0</v>
      </c>
      <c r="G4176" s="16">
        <f t="shared" si="1840"/>
        <v>0</v>
      </c>
      <c r="H4176" s="16">
        <f t="shared" si="1841"/>
        <v>0</v>
      </c>
      <c r="I4176" s="16">
        <f t="shared" si="1842"/>
        <v>0</v>
      </c>
      <c r="J4176" s="16">
        <f t="shared" si="1843"/>
        <v>0</v>
      </c>
      <c r="K4176" s="16">
        <f t="shared" si="1827"/>
        <v>0</v>
      </c>
      <c r="L4176" s="16">
        <f t="shared" si="1844"/>
        <v>0</v>
      </c>
      <c r="M4176" s="72"/>
      <c r="N4176" s="72"/>
      <c r="O4176" s="32">
        <f t="shared" si="1828"/>
        <v>0</v>
      </c>
      <c r="P4176" s="17" t="e">
        <f t="shared" si="1829"/>
        <v>#DIV/0!</v>
      </c>
      <c r="Q4176" s="38">
        <f t="shared" si="1830"/>
        <v>0</v>
      </c>
      <c r="R4176" s="17" t="e">
        <f t="shared" si="1845"/>
        <v>#DIV/0!</v>
      </c>
      <c r="S4176" s="97">
        <f t="shared" si="1846"/>
        <v>3.0000000000000001E-3</v>
      </c>
      <c r="T4176" s="96">
        <f t="shared" si="1832"/>
        <v>1.2523397526845571E-2</v>
      </c>
      <c r="U4176" s="96">
        <f t="shared" si="1833"/>
        <v>1.2671642985340986E-2</v>
      </c>
      <c r="V4176" s="106">
        <f>AVERAGE(S4176:S$4265)</f>
        <v>1.3244444444444444E-2</v>
      </c>
      <c r="W4176" s="106">
        <f>AVERAGE(S4176:S$4265)</f>
        <v>1.3244444444444444E-2</v>
      </c>
      <c r="X4176" s="105">
        <f>AVERAGE(S4176:S$4265)</f>
        <v>1.3244444444444444E-2</v>
      </c>
      <c r="Y4176" s="96">
        <f t="shared" si="1835"/>
        <v>1.1608350475385255E-4</v>
      </c>
      <c r="Z4176" s="96">
        <f t="shared" si="1836"/>
        <v>1.2184831222979932E-4</v>
      </c>
      <c r="AA4176" s="105">
        <f>_xlfn.VAR.S(S4176:S$4265)</f>
        <v>1.1899575530586773E-4</v>
      </c>
      <c r="AB4176" s="105">
        <f>_xlfn.VAR.S(S4176:S$4265)</f>
        <v>1.1899575530586773E-4</v>
      </c>
      <c r="AC4176" s="105">
        <f>_xlfn.VAR.S(S4176:S$4265)</f>
        <v>1.1899575530586773E-4</v>
      </c>
      <c r="AI4176" s="98"/>
      <c r="AJ4176" s="99"/>
      <c r="AK4176" s="116"/>
      <c r="AM4176" s="100"/>
      <c r="AN4176" s="120"/>
      <c r="AO4176" s="101"/>
    </row>
    <row r="4177" spans="1:41" ht="16.5">
      <c r="A4177" s="112">
        <v>37389</v>
      </c>
      <c r="B4177" s="73">
        <v>5742</v>
      </c>
      <c r="C4177" s="73">
        <v>5807</v>
      </c>
      <c r="D4177" s="80">
        <f t="shared" si="1838"/>
        <v>-65</v>
      </c>
      <c r="E4177" s="17">
        <f t="shared" si="1831"/>
        <v>1.2E-2</v>
      </c>
      <c r="F4177" s="16">
        <f t="shared" si="1839"/>
        <v>0</v>
      </c>
      <c r="G4177" s="16">
        <f t="shared" si="1840"/>
        <v>0</v>
      </c>
      <c r="H4177" s="16">
        <f t="shared" si="1841"/>
        <v>0</v>
      </c>
      <c r="I4177" s="16">
        <f t="shared" si="1842"/>
        <v>0</v>
      </c>
      <c r="J4177" s="16">
        <f t="shared" si="1843"/>
        <v>0</v>
      </c>
      <c r="K4177" s="16">
        <f t="shared" si="1827"/>
        <v>0</v>
      </c>
      <c r="L4177" s="16">
        <f t="shared" si="1844"/>
        <v>0</v>
      </c>
      <c r="M4177" s="72"/>
      <c r="N4177" s="72"/>
      <c r="O4177" s="32">
        <f t="shared" si="1828"/>
        <v>0</v>
      </c>
      <c r="P4177" s="17" t="e">
        <f t="shared" si="1829"/>
        <v>#DIV/0!</v>
      </c>
      <c r="Q4177" s="38">
        <f t="shared" si="1830"/>
        <v>0</v>
      </c>
      <c r="R4177" s="17" t="e">
        <f t="shared" si="1845"/>
        <v>#DIV/0!</v>
      </c>
      <c r="S4177" s="97">
        <f t="shared" si="1846"/>
        <v>1.2E-2</v>
      </c>
      <c r="T4177" s="96">
        <f t="shared" si="1832"/>
        <v>1.3131273964729332E-2</v>
      </c>
      <c r="U4177" s="96">
        <f t="shared" si="1833"/>
        <v>1.3288981899298924E-2</v>
      </c>
      <c r="V4177" s="106">
        <f>AVERAGE(S4177:S$4265)</f>
        <v>1.3359550561797754E-2</v>
      </c>
      <c r="W4177" s="106">
        <f>AVERAGE(S4177:S$4265)</f>
        <v>1.3359550561797754E-2</v>
      </c>
      <c r="X4177" s="105">
        <f>AVERAGE(S4177:S$4265)</f>
        <v>1.3359550561797754E-2</v>
      </c>
      <c r="Y4177" s="96">
        <f t="shared" si="1835"/>
        <v>1.1694142768611531E-4</v>
      </c>
      <c r="Z4177" s="96">
        <f t="shared" si="1836"/>
        <v>1.228686418280354E-4</v>
      </c>
      <c r="AA4177" s="105">
        <f>_xlfn.VAR.S(S4177:S$4265)</f>
        <v>1.1914198161389174E-4</v>
      </c>
      <c r="AB4177" s="105">
        <f>_xlfn.VAR.S(S4177:S$4265)</f>
        <v>1.1914198161389174E-4</v>
      </c>
      <c r="AC4177" s="105">
        <f>_xlfn.VAR.S(S4177:S$4265)</f>
        <v>1.1914198161389174E-4</v>
      </c>
      <c r="AI4177" s="98"/>
      <c r="AJ4177" s="99"/>
      <c r="AK4177" s="116"/>
      <c r="AM4177" s="100"/>
      <c r="AN4177" s="120"/>
      <c r="AO4177" s="101"/>
    </row>
    <row r="4178" spans="1:41" ht="16.5">
      <c r="A4178" s="112">
        <v>37386</v>
      </c>
      <c r="B4178" s="73">
        <v>5807</v>
      </c>
      <c r="C4178" s="73">
        <v>5739</v>
      </c>
      <c r="D4178" s="80">
        <f t="shared" si="1838"/>
        <v>68</v>
      </c>
      <c r="E4178" s="17">
        <f t="shared" si="1831"/>
        <v>1.2E-2</v>
      </c>
      <c r="F4178" s="16">
        <f t="shared" si="1839"/>
        <v>0</v>
      </c>
      <c r="G4178" s="16">
        <f t="shared" si="1840"/>
        <v>0</v>
      </c>
      <c r="H4178" s="16">
        <f t="shared" si="1841"/>
        <v>0</v>
      </c>
      <c r="I4178" s="16">
        <f t="shared" si="1842"/>
        <v>0</v>
      </c>
      <c r="J4178" s="16">
        <f t="shared" si="1843"/>
        <v>0</v>
      </c>
      <c r="K4178" s="16">
        <f t="shared" si="1827"/>
        <v>0</v>
      </c>
      <c r="L4178" s="16">
        <f t="shared" si="1844"/>
        <v>0</v>
      </c>
      <c r="M4178" s="72"/>
      <c r="N4178" s="72"/>
      <c r="O4178" s="32">
        <f t="shared" si="1828"/>
        <v>0</v>
      </c>
      <c r="P4178" s="17" t="e">
        <f t="shared" si="1829"/>
        <v>#DIV/0!</v>
      </c>
      <c r="Q4178" s="38">
        <f t="shared" si="1830"/>
        <v>0</v>
      </c>
      <c r="R4178" s="17" t="e">
        <f t="shared" si="1845"/>
        <v>#DIV/0!</v>
      </c>
      <c r="S4178" s="97">
        <f t="shared" si="1846"/>
        <v>1.2E-2</v>
      </c>
      <c r="T4178" s="96">
        <f t="shared" si="1832"/>
        <v>1.3203482941201418E-2</v>
      </c>
      <c r="U4178" s="96">
        <f t="shared" si="1833"/>
        <v>1.3371257339679707E-2</v>
      </c>
      <c r="V4178" s="106">
        <f>AVERAGE(S4178:S$4265)</f>
        <v>1.3375000000000003E-2</v>
      </c>
      <c r="W4178" s="106">
        <f>AVERAGE(S4178:S$4265)</f>
        <v>1.3375000000000003E-2</v>
      </c>
      <c r="X4178" s="105">
        <f>AVERAGE(S4178:S$4265)</f>
        <v>1.3375000000000003E-2</v>
      </c>
      <c r="Y4178" s="96">
        <f t="shared" si="1835"/>
        <v>1.2431332490928676E-4</v>
      </c>
      <c r="Z4178" s="96">
        <f t="shared" si="1836"/>
        <v>1.3059129896440201E-4</v>
      </c>
      <c r="AA4178" s="105">
        <f>_xlfn.VAR.S(S4178:S$4265)</f>
        <v>1.2048994252873554E-4</v>
      </c>
      <c r="AB4178" s="105">
        <f>_xlfn.VAR.S(S4178:S$4265)</f>
        <v>1.2048994252873554E-4</v>
      </c>
      <c r="AC4178" s="105">
        <f>_xlfn.VAR.S(S4178:S$4265)</f>
        <v>1.2048994252873554E-4</v>
      </c>
      <c r="AI4178" s="98"/>
      <c r="AJ4178" s="99"/>
      <c r="AK4178" s="116"/>
      <c r="AM4178" s="100"/>
      <c r="AN4178" s="120"/>
      <c r="AO4178" s="101"/>
    </row>
    <row r="4179" spans="1:41" ht="16.5">
      <c r="A4179" s="112">
        <v>37385</v>
      </c>
      <c r="B4179" s="73">
        <v>5739</v>
      </c>
      <c r="C4179" s="73">
        <v>5711</v>
      </c>
      <c r="D4179" s="80">
        <f t="shared" si="1838"/>
        <v>28</v>
      </c>
      <c r="E4179" s="17">
        <f t="shared" si="1831"/>
        <v>5.0000000000000001E-3</v>
      </c>
      <c r="F4179" s="16">
        <f t="shared" si="1839"/>
        <v>0</v>
      </c>
      <c r="G4179" s="16">
        <f t="shared" si="1840"/>
        <v>0</v>
      </c>
      <c r="H4179" s="16">
        <f t="shared" si="1841"/>
        <v>0</v>
      </c>
      <c r="I4179" s="16">
        <f t="shared" si="1842"/>
        <v>0</v>
      </c>
      <c r="J4179" s="16">
        <f t="shared" si="1843"/>
        <v>0</v>
      </c>
      <c r="K4179" s="16">
        <f t="shared" si="1827"/>
        <v>0</v>
      </c>
      <c r="L4179" s="16">
        <f t="shared" si="1844"/>
        <v>0</v>
      </c>
      <c r="M4179" s="72"/>
      <c r="N4179" s="72"/>
      <c r="O4179" s="32">
        <f t="shared" si="1828"/>
        <v>0</v>
      </c>
      <c r="P4179" s="17" t="e">
        <f t="shared" si="1829"/>
        <v>#DIV/0!</v>
      </c>
      <c r="Q4179" s="38">
        <f t="shared" si="1830"/>
        <v>0</v>
      </c>
      <c r="R4179" s="17" t="e">
        <f t="shared" si="1845"/>
        <v>#DIV/0!</v>
      </c>
      <c r="S4179" s="97">
        <f t="shared" si="1846"/>
        <v>5.0000000000000001E-3</v>
      </c>
      <c r="T4179" s="96">
        <f t="shared" si="1832"/>
        <v>1.3280301001278104E-2</v>
      </c>
      <c r="U4179" s="96">
        <f t="shared" si="1833"/>
        <v>1.3458784403914582E-2</v>
      </c>
      <c r="V4179" s="106">
        <f>AVERAGE(S4179:S$4265)</f>
        <v>1.3390804597701152E-2</v>
      </c>
      <c r="W4179" s="106">
        <f>AVERAGE(S4179:S$4265)</f>
        <v>1.3390804597701152E-2</v>
      </c>
      <c r="X4179" s="105">
        <f>AVERAGE(S4179:S$4265)</f>
        <v>1.3390804597701152E-2</v>
      </c>
      <c r="Y4179" s="96">
        <f t="shared" si="1835"/>
        <v>1.321435900745259E-4</v>
      </c>
      <c r="Z4179" s="96">
        <f t="shared" si="1836"/>
        <v>1.3879108068954866E-4</v>
      </c>
      <c r="AA4179" s="105">
        <f>_xlfn.VAR.S(S4179:S$4265)</f>
        <v>1.218687516706762E-4</v>
      </c>
      <c r="AB4179" s="105">
        <f>_xlfn.VAR.S(S4179:S$4265)</f>
        <v>1.218687516706762E-4</v>
      </c>
      <c r="AC4179" s="105">
        <f>_xlfn.VAR.S(S4179:S$4265)</f>
        <v>1.218687516706762E-4</v>
      </c>
      <c r="AI4179" s="98"/>
      <c r="AJ4179" s="99"/>
      <c r="AK4179" s="116"/>
      <c r="AM4179" s="100"/>
      <c r="AN4179" s="120"/>
      <c r="AO4179" s="101"/>
    </row>
    <row r="4180" spans="1:41" ht="16.5">
      <c r="A4180" s="112">
        <v>37384</v>
      </c>
      <c r="B4180" s="73">
        <v>5711</v>
      </c>
      <c r="C4180" s="73">
        <v>5663</v>
      </c>
      <c r="D4180" s="80">
        <f t="shared" si="1838"/>
        <v>48</v>
      </c>
      <c r="E4180" s="17">
        <f t="shared" si="1831"/>
        <v>9.0000000000000011E-3</v>
      </c>
      <c r="F4180" s="16">
        <f t="shared" si="1839"/>
        <v>0</v>
      </c>
      <c r="G4180" s="16">
        <f t="shared" si="1840"/>
        <v>0</v>
      </c>
      <c r="H4180" s="16">
        <f t="shared" si="1841"/>
        <v>0</v>
      </c>
      <c r="I4180" s="16">
        <f t="shared" si="1842"/>
        <v>0</v>
      </c>
      <c r="J4180" s="16">
        <f t="shared" si="1843"/>
        <v>0</v>
      </c>
      <c r="K4180" s="16">
        <f t="shared" ref="K4180:K4243" si="1847">AVERAGE(F4180:J4180)</f>
        <v>0</v>
      </c>
      <c r="L4180" s="16">
        <f t="shared" si="1844"/>
        <v>0</v>
      </c>
      <c r="M4180" s="72"/>
      <c r="N4180" s="72"/>
      <c r="O4180" s="32">
        <f t="shared" ref="O4180:O4243" si="1848">B4180*L4180*M4180</f>
        <v>0</v>
      </c>
      <c r="P4180" s="17" t="e">
        <f t="shared" ref="P4180:P4243" si="1849">ROUNDUP((O4180-N4180)/N4180,3)</f>
        <v>#DIV/0!</v>
      </c>
      <c r="Q4180" s="38">
        <f t="shared" ref="Q4180:Q4243" si="1850">ROUNDUP(O4180/1000,0)*1000</f>
        <v>0</v>
      </c>
      <c r="R4180" s="17" t="e">
        <f t="shared" si="1845"/>
        <v>#DIV/0!</v>
      </c>
      <c r="S4180" s="97">
        <f t="shared" si="1846"/>
        <v>9.0000000000000011E-3</v>
      </c>
      <c r="T4180" s="96">
        <f t="shared" si="1832"/>
        <v>1.3808830852423515E-2</v>
      </c>
      <c r="U4180" s="96">
        <f t="shared" si="1833"/>
        <v>1.3998706812675088E-2</v>
      </c>
      <c r="V4180" s="106">
        <f>AVERAGE(S4180:S$4265)</f>
        <v>1.3488372093023258E-2</v>
      </c>
      <c r="W4180" s="106">
        <f>AVERAGE(S4180:S$4265)</f>
        <v>1.3488372093023258E-2</v>
      </c>
      <c r="X4180" s="105">
        <f>AVERAGE(S4180:S$4265)</f>
        <v>1.3488372093023258E-2</v>
      </c>
      <c r="Y4180" s="96">
        <f t="shared" si="1835"/>
        <v>1.3562538299503128E-4</v>
      </c>
      <c r="Z4180" s="96">
        <f t="shared" si="1836"/>
        <v>1.4248135875693572E-4</v>
      </c>
      <c r="AA4180" s="105">
        <f>_xlfn.VAR.S(S4180:S$4265)</f>
        <v>1.2246456908344722E-4</v>
      </c>
      <c r="AB4180" s="105">
        <f>_xlfn.VAR.S(S4180:S$4265)</f>
        <v>1.2246456908344722E-4</v>
      </c>
      <c r="AC4180" s="105">
        <f>_xlfn.VAR.S(S4180:S$4265)</f>
        <v>1.2246456908344722E-4</v>
      </c>
      <c r="AI4180" s="98"/>
      <c r="AJ4180" s="99"/>
      <c r="AK4180" s="116"/>
      <c r="AM4180" s="100"/>
      <c r="AN4180" s="120"/>
      <c r="AO4180" s="101"/>
    </row>
    <row r="4181" spans="1:41" ht="16.5">
      <c r="A4181" s="112">
        <v>37383</v>
      </c>
      <c r="B4181" s="73">
        <v>5663</v>
      </c>
      <c r="C4181" s="73">
        <v>5642</v>
      </c>
      <c r="D4181" s="80">
        <f t="shared" si="1838"/>
        <v>21</v>
      </c>
      <c r="E4181" s="17">
        <f t="shared" si="1831"/>
        <v>4.0000000000000001E-3</v>
      </c>
      <c r="F4181" s="16">
        <f t="shared" si="1839"/>
        <v>0</v>
      </c>
      <c r="G4181" s="16">
        <f t="shared" si="1840"/>
        <v>0</v>
      </c>
      <c r="H4181" s="16">
        <f t="shared" si="1841"/>
        <v>0</v>
      </c>
      <c r="I4181" s="16">
        <f t="shared" si="1842"/>
        <v>0</v>
      </c>
      <c r="J4181" s="16">
        <f t="shared" si="1843"/>
        <v>0</v>
      </c>
      <c r="K4181" s="16">
        <f t="shared" si="1847"/>
        <v>0</v>
      </c>
      <c r="L4181" s="16">
        <f t="shared" si="1844"/>
        <v>0</v>
      </c>
      <c r="M4181" s="72"/>
      <c r="N4181" s="72"/>
      <c r="O4181" s="32">
        <f t="shared" si="1848"/>
        <v>0</v>
      </c>
      <c r="P4181" s="17" t="e">
        <f t="shared" si="1849"/>
        <v>#DIV/0!</v>
      </c>
      <c r="Q4181" s="38">
        <f t="shared" si="1850"/>
        <v>0</v>
      </c>
      <c r="R4181" s="17" t="e">
        <f t="shared" si="1845"/>
        <v>#DIV/0!</v>
      </c>
      <c r="S4181" s="97">
        <f t="shared" si="1846"/>
        <v>4.0000000000000001E-3</v>
      </c>
      <c r="T4181" s="96">
        <f t="shared" si="1832"/>
        <v>1.4115777502578208E-2</v>
      </c>
      <c r="U4181" s="96">
        <f t="shared" si="1833"/>
        <v>1.4317773204973499E-2</v>
      </c>
      <c r="V4181" s="106">
        <f>AVERAGE(S4181:S$4265)</f>
        <v>1.3541176470588239E-2</v>
      </c>
      <c r="W4181" s="106">
        <f>AVERAGE(S4181:S$4265)</f>
        <v>1.3541176470588239E-2</v>
      </c>
      <c r="X4181" s="105">
        <f>AVERAGE(S4181:S$4265)</f>
        <v>1.3541176470588239E-2</v>
      </c>
      <c r="Y4181" s="96">
        <f t="shared" si="1835"/>
        <v>1.4261182151880658E-4</v>
      </c>
      <c r="Z4181" s="96">
        <f t="shared" si="1836"/>
        <v>1.4977088940996137E-4</v>
      </c>
      <c r="AA4181" s="105">
        <f>_xlfn.VAR.S(S4181:S$4265)</f>
        <v>1.2367983193277302E-4</v>
      </c>
      <c r="AB4181" s="105">
        <f>_xlfn.VAR.S(S4181:S$4265)</f>
        <v>1.2367983193277302E-4</v>
      </c>
      <c r="AC4181" s="105">
        <f>_xlfn.VAR.S(S4181:S$4265)</f>
        <v>1.2367983193277302E-4</v>
      </c>
      <c r="AI4181" s="98"/>
      <c r="AJ4181" s="99"/>
      <c r="AK4181" s="116"/>
      <c r="AM4181" s="100"/>
      <c r="AN4181" s="120"/>
      <c r="AO4181" s="101"/>
    </row>
    <row r="4182" spans="1:41" ht="16.5">
      <c r="A4182" s="112">
        <v>37382</v>
      </c>
      <c r="B4182" s="73">
        <v>5642</v>
      </c>
      <c r="C4182" s="73">
        <v>5910</v>
      </c>
      <c r="D4182" s="80">
        <f t="shared" si="1838"/>
        <v>-268</v>
      </c>
      <c r="E4182" s="17">
        <f t="shared" si="1831"/>
        <v>4.5999999999999999E-2</v>
      </c>
      <c r="F4182" s="16">
        <f t="shared" si="1839"/>
        <v>0</v>
      </c>
      <c r="G4182" s="16">
        <f t="shared" si="1840"/>
        <v>0</v>
      </c>
      <c r="H4182" s="16">
        <f t="shared" si="1841"/>
        <v>0</v>
      </c>
      <c r="I4182" s="16">
        <f t="shared" si="1842"/>
        <v>0</v>
      </c>
      <c r="J4182" s="16">
        <f t="shared" si="1843"/>
        <v>0</v>
      </c>
      <c r="K4182" s="16">
        <f t="shared" si="1847"/>
        <v>0</v>
      </c>
      <c r="L4182" s="16">
        <f t="shared" si="1844"/>
        <v>0</v>
      </c>
      <c r="M4182" s="72"/>
      <c r="N4182" s="72"/>
      <c r="O4182" s="32">
        <f t="shared" si="1848"/>
        <v>0</v>
      </c>
      <c r="P4182" s="17" t="e">
        <f t="shared" si="1849"/>
        <v>#DIV/0!</v>
      </c>
      <c r="Q4182" s="38">
        <f t="shared" si="1850"/>
        <v>0</v>
      </c>
      <c r="R4182" s="17" t="e">
        <f t="shared" si="1845"/>
        <v>#DIV/0!</v>
      </c>
      <c r="S4182" s="97">
        <f t="shared" si="1846"/>
        <v>4.5999999999999999E-2</v>
      </c>
      <c r="T4182" s="96">
        <f t="shared" si="1832"/>
        <v>1.476146542827469E-2</v>
      </c>
      <c r="U4182" s="96">
        <f t="shared" si="1833"/>
        <v>1.4976354473376063E-2</v>
      </c>
      <c r="V4182" s="106">
        <f>AVERAGE(S4182:S$4265)</f>
        <v>1.3654761904761907E-2</v>
      </c>
      <c r="W4182" s="106">
        <f>AVERAGE(S4182:S$4265)</f>
        <v>1.3654761904761907E-2</v>
      </c>
      <c r="X4182" s="105">
        <f>AVERAGE(S4182:S$4265)</f>
        <v>1.3654761904761907E-2</v>
      </c>
      <c r="Y4182" s="96">
        <f t="shared" si="1835"/>
        <v>1.4432263109464839E-4</v>
      </c>
      <c r="Z4182" s="96">
        <f t="shared" si="1836"/>
        <v>1.5164049782813747E-4</v>
      </c>
      <c r="AA4182" s="105">
        <f>_xlfn.VAR.S(S4182:S$4265)</f>
        <v>1.2406009753298898E-4</v>
      </c>
      <c r="AB4182" s="105">
        <f>_xlfn.VAR.S(S4182:S$4265)</f>
        <v>1.2406009753298898E-4</v>
      </c>
      <c r="AC4182" s="105">
        <f>_xlfn.VAR.S(S4182:S$4265)</f>
        <v>1.2406009753298898E-4</v>
      </c>
      <c r="AI4182" s="98"/>
      <c r="AJ4182" s="99"/>
      <c r="AK4182" s="116"/>
      <c r="AM4182" s="100"/>
      <c r="AN4182" s="120"/>
      <c r="AO4182" s="101"/>
    </row>
    <row r="4183" spans="1:41" ht="16.5">
      <c r="A4183" s="112">
        <v>37379</v>
      </c>
      <c r="B4183" s="73">
        <v>5910</v>
      </c>
      <c r="C4183" s="73">
        <v>5867</v>
      </c>
      <c r="D4183" s="80">
        <f t="shared" si="1838"/>
        <v>43</v>
      </c>
      <c r="E4183" s="17">
        <f t="shared" si="1831"/>
        <v>8.0000000000000002E-3</v>
      </c>
      <c r="F4183" s="16">
        <f t="shared" si="1839"/>
        <v>0</v>
      </c>
      <c r="G4183" s="16">
        <f t="shared" si="1840"/>
        <v>0</v>
      </c>
      <c r="H4183" s="16">
        <f t="shared" si="1841"/>
        <v>0</v>
      </c>
      <c r="I4183" s="16">
        <f t="shared" si="1842"/>
        <v>0</v>
      </c>
      <c r="J4183" s="16">
        <f t="shared" si="1843"/>
        <v>0</v>
      </c>
      <c r="K4183" s="16">
        <f t="shared" si="1847"/>
        <v>0</v>
      </c>
      <c r="L4183" s="16">
        <f t="shared" si="1844"/>
        <v>0</v>
      </c>
      <c r="M4183" s="72"/>
      <c r="N4183" s="72"/>
      <c r="O4183" s="32">
        <f t="shared" si="1848"/>
        <v>0</v>
      </c>
      <c r="P4183" s="17" t="e">
        <f t="shared" si="1849"/>
        <v>#DIV/0!</v>
      </c>
      <c r="Q4183" s="38">
        <f t="shared" si="1850"/>
        <v>0</v>
      </c>
      <c r="R4183" s="17" t="e">
        <f t="shared" si="1845"/>
        <v>#DIV/0!</v>
      </c>
      <c r="S4183" s="97">
        <f t="shared" si="1846"/>
        <v>8.0000000000000002E-3</v>
      </c>
      <c r="T4183" s="96">
        <f t="shared" si="1832"/>
        <v>1.2767516413058179E-2</v>
      </c>
      <c r="U4183" s="96">
        <f t="shared" si="1833"/>
        <v>1.29961217801873E-2</v>
      </c>
      <c r="V4183" s="106">
        <f>AVERAGE(S4183:S$4265)</f>
        <v>1.326506024096386E-2</v>
      </c>
      <c r="W4183" s="106">
        <f>AVERAGE(S4183:S$4265)</f>
        <v>1.326506024096386E-2</v>
      </c>
      <c r="X4183" s="105">
        <f>AVERAGE(S4183:S$4265)</f>
        <v>1.326506024096386E-2</v>
      </c>
      <c r="Y4183" s="96">
        <f t="shared" si="1835"/>
        <v>8.3041226780071142E-5</v>
      </c>
      <c r="Z4183" s="96">
        <f t="shared" si="1836"/>
        <v>9.1792701250259349E-5</v>
      </c>
      <c r="AA4183" s="105">
        <f>_xlfn.VAR.S(S4183:S$4265)</f>
        <v>1.1266059359388755E-4</v>
      </c>
      <c r="AB4183" s="105">
        <f>_xlfn.VAR.S(S4183:S$4265)</f>
        <v>1.1266059359388755E-4</v>
      </c>
      <c r="AC4183" s="105">
        <f>_xlfn.VAR.S(S4183:S$4265)</f>
        <v>1.1266059359388755E-4</v>
      </c>
      <c r="AI4183" s="98"/>
      <c r="AJ4183" s="99"/>
      <c r="AK4183" s="116"/>
      <c r="AM4183" s="100"/>
      <c r="AN4183" s="120"/>
      <c r="AO4183" s="101"/>
    </row>
    <row r="4184" spans="1:41" ht="16.5">
      <c r="A4184" s="112">
        <v>37378</v>
      </c>
      <c r="B4184" s="73">
        <v>5867</v>
      </c>
      <c r="C4184" s="73">
        <v>6065</v>
      </c>
      <c r="D4184" s="80">
        <f t="shared" si="1838"/>
        <v>-198</v>
      </c>
      <c r="E4184" s="17">
        <f t="shared" si="1831"/>
        <v>3.3000000000000002E-2</v>
      </c>
      <c r="F4184" s="16">
        <f t="shared" si="1839"/>
        <v>0</v>
      </c>
      <c r="G4184" s="16">
        <f t="shared" si="1840"/>
        <v>0</v>
      </c>
      <c r="H4184" s="16">
        <f t="shared" si="1841"/>
        <v>0</v>
      </c>
      <c r="I4184" s="16">
        <f t="shared" si="1842"/>
        <v>0</v>
      </c>
      <c r="J4184" s="16">
        <f t="shared" si="1843"/>
        <v>0</v>
      </c>
      <c r="K4184" s="16">
        <f t="shared" si="1847"/>
        <v>0</v>
      </c>
      <c r="L4184" s="16">
        <f t="shared" si="1844"/>
        <v>0</v>
      </c>
      <c r="M4184" s="72"/>
      <c r="N4184" s="72"/>
      <c r="O4184" s="32">
        <f t="shared" si="1848"/>
        <v>0</v>
      </c>
      <c r="P4184" s="17" t="e">
        <f t="shared" si="1849"/>
        <v>#DIV/0!</v>
      </c>
      <c r="Q4184" s="38">
        <f t="shared" si="1850"/>
        <v>0</v>
      </c>
      <c r="R4184" s="17" t="e">
        <f t="shared" si="1845"/>
        <v>#DIV/0!</v>
      </c>
      <c r="S4184" s="97">
        <f t="shared" si="1846"/>
        <v>3.3000000000000002E-2</v>
      </c>
      <c r="T4184" s="96">
        <f t="shared" si="1832"/>
        <v>1.3071825971338488E-2</v>
      </c>
      <c r="U4184" s="96">
        <f t="shared" si="1833"/>
        <v>1.331502317041202E-2</v>
      </c>
      <c r="V4184" s="106">
        <f>AVERAGE(S4184:S$4265)</f>
        <v>1.3329268292682932E-2</v>
      </c>
      <c r="W4184" s="106">
        <f>AVERAGE(S4184:S$4265)</f>
        <v>1.3329268292682932E-2</v>
      </c>
      <c r="X4184" s="105">
        <f>AVERAGE(S4184:S$4265)</f>
        <v>1.3329268292682932E-2</v>
      </c>
      <c r="Y4184" s="96">
        <f t="shared" si="1835"/>
        <v>8.6699810275594184E-5</v>
      </c>
      <c r="Z4184" s="96">
        <f t="shared" si="1836"/>
        <v>9.5848652098019525E-5</v>
      </c>
      <c r="AA4184" s="105">
        <f>_xlfn.VAR.S(S4184:S$4265)</f>
        <v>1.1370505871725362E-4</v>
      </c>
      <c r="AB4184" s="105">
        <f>_xlfn.VAR.S(S4184:S$4265)</f>
        <v>1.1370505871725362E-4</v>
      </c>
      <c r="AC4184" s="105">
        <f>_xlfn.VAR.S(S4184:S$4265)</f>
        <v>1.1370505871725362E-4</v>
      </c>
      <c r="AI4184" s="98"/>
      <c r="AJ4184" s="99"/>
      <c r="AK4184" s="116"/>
      <c r="AM4184" s="100"/>
      <c r="AN4184" s="120"/>
      <c r="AO4184" s="101"/>
    </row>
    <row r="4185" spans="1:41" ht="16.5">
      <c r="A4185" s="112">
        <v>37376</v>
      </c>
      <c r="B4185" s="73">
        <v>6065</v>
      </c>
      <c r="C4185" s="73">
        <v>6205</v>
      </c>
      <c r="D4185" s="80">
        <f t="shared" si="1838"/>
        <v>-140</v>
      </c>
      <c r="E4185" s="17">
        <f t="shared" si="1831"/>
        <v>2.3E-2</v>
      </c>
      <c r="F4185" s="16">
        <f t="shared" si="1839"/>
        <v>0</v>
      </c>
      <c r="G4185" s="16">
        <f t="shared" si="1840"/>
        <v>0</v>
      </c>
      <c r="H4185" s="16">
        <f t="shared" si="1841"/>
        <v>0</v>
      </c>
      <c r="I4185" s="16">
        <f t="shared" si="1842"/>
        <v>0</v>
      </c>
      <c r="J4185" s="16">
        <f t="shared" si="1843"/>
        <v>0</v>
      </c>
      <c r="K4185" s="16">
        <f t="shared" si="1847"/>
        <v>0</v>
      </c>
      <c r="L4185" s="16">
        <f t="shared" si="1844"/>
        <v>0</v>
      </c>
      <c r="M4185" s="72"/>
      <c r="N4185" s="72"/>
      <c r="O4185" s="32">
        <f t="shared" si="1848"/>
        <v>0</v>
      </c>
      <c r="P4185" s="17" t="e">
        <f t="shared" si="1849"/>
        <v>#DIV/0!</v>
      </c>
      <c r="Q4185" s="38">
        <f t="shared" si="1850"/>
        <v>0</v>
      </c>
      <c r="R4185" s="17" t="e">
        <f t="shared" si="1845"/>
        <v>#DIV/0!</v>
      </c>
      <c r="S4185" s="97">
        <f t="shared" si="1846"/>
        <v>2.3E-2</v>
      </c>
      <c r="T4185" s="96">
        <f t="shared" si="1832"/>
        <v>1.1799814863126049E-2</v>
      </c>
      <c r="U4185" s="96">
        <f t="shared" si="1833"/>
        <v>1.2058535287672362E-2</v>
      </c>
      <c r="V4185" s="106">
        <f>AVERAGE(S4185:S$4265)</f>
        <v>1.3086419753086427E-2</v>
      </c>
      <c r="W4185" s="106">
        <f>AVERAGE(S4185:S$4265)</f>
        <v>1.3086419753086427E-2</v>
      </c>
      <c r="X4185" s="105">
        <f>AVERAGE(S4185:S$4265)</f>
        <v>1.3086419753086427E-2</v>
      </c>
      <c r="Y4185" s="96">
        <f t="shared" si="1835"/>
        <v>6.354568009077691E-5</v>
      </c>
      <c r="Z4185" s="96">
        <f t="shared" si="1836"/>
        <v>7.3974420681020936E-5</v>
      </c>
      <c r="AA4185" s="105">
        <f>_xlfn.VAR.S(S4185:S$4265)</f>
        <v>1.1022993827160472E-4</v>
      </c>
      <c r="AB4185" s="105">
        <f>_xlfn.VAR.S(S4185:S$4265)</f>
        <v>1.1022993827160472E-4</v>
      </c>
      <c r="AC4185" s="105">
        <f>_xlfn.VAR.S(S4185:S$4265)</f>
        <v>1.1022993827160472E-4</v>
      </c>
      <c r="AI4185" s="98"/>
      <c r="AJ4185" s="99"/>
      <c r="AK4185" s="116"/>
      <c r="AM4185" s="100"/>
      <c r="AN4185" s="120"/>
      <c r="AO4185" s="101"/>
    </row>
    <row r="4186" spans="1:41" ht="16.5">
      <c r="A4186" s="112">
        <v>37375</v>
      </c>
      <c r="B4186" s="73">
        <v>6205</v>
      </c>
      <c r="C4186" s="73">
        <v>6306</v>
      </c>
      <c r="D4186" s="80">
        <f t="shared" si="1838"/>
        <v>-101</v>
      </c>
      <c r="E4186" s="17">
        <f t="shared" si="1831"/>
        <v>1.7000000000000001E-2</v>
      </c>
      <c r="F4186" s="16">
        <f t="shared" si="1839"/>
        <v>0</v>
      </c>
      <c r="G4186" s="16">
        <f t="shared" si="1840"/>
        <v>0</v>
      </c>
      <c r="H4186" s="16">
        <f t="shared" si="1841"/>
        <v>0</v>
      </c>
      <c r="I4186" s="16">
        <f t="shared" si="1842"/>
        <v>0</v>
      </c>
      <c r="J4186" s="16">
        <f t="shared" si="1843"/>
        <v>0</v>
      </c>
      <c r="K4186" s="16">
        <f t="shared" si="1847"/>
        <v>0</v>
      </c>
      <c r="L4186" s="16">
        <f t="shared" si="1844"/>
        <v>0</v>
      </c>
      <c r="M4186" s="72"/>
      <c r="N4186" s="72"/>
      <c r="O4186" s="32">
        <f t="shared" si="1848"/>
        <v>0</v>
      </c>
      <c r="P4186" s="17" t="e">
        <f t="shared" si="1849"/>
        <v>#DIV/0!</v>
      </c>
      <c r="Q4186" s="38">
        <f t="shared" si="1850"/>
        <v>0</v>
      </c>
      <c r="R4186" s="17" t="e">
        <f t="shared" si="1845"/>
        <v>#DIV/0!</v>
      </c>
      <c r="S4186" s="97">
        <f t="shared" si="1846"/>
        <v>1.7000000000000001E-2</v>
      </c>
      <c r="T4186" s="96">
        <f t="shared" si="1832"/>
        <v>1.1084909428857499E-2</v>
      </c>
      <c r="U4186" s="96">
        <f t="shared" si="1833"/>
        <v>1.1360143923055704E-2</v>
      </c>
      <c r="V4186" s="106">
        <f>AVERAGE(S4186:S$4265)</f>
        <v>1.2962500000000007E-2</v>
      </c>
      <c r="W4186" s="106">
        <f>AVERAGE(S4186:S$4265)</f>
        <v>1.2962500000000007E-2</v>
      </c>
      <c r="X4186" s="105">
        <f>AVERAGE(S4186:S$4265)</f>
        <v>1.2962500000000007E-2</v>
      </c>
      <c r="Y4186" s="96">
        <f t="shared" si="1835"/>
        <v>5.8539911799643793E-5</v>
      </c>
      <c r="Z4186" s="96">
        <f t="shared" si="1836"/>
        <v>7.0048133735640757E-5</v>
      </c>
      <c r="AA4186" s="105">
        <f>_xlfn.VAR.S(S4186:S$4265)</f>
        <v>1.1036566455696175E-4</v>
      </c>
      <c r="AB4186" s="105">
        <f>_xlfn.VAR.S(S4186:S$4265)</f>
        <v>1.1036566455696175E-4</v>
      </c>
      <c r="AC4186" s="105">
        <f>_xlfn.VAR.S(S4186:S$4265)</f>
        <v>1.1036566455696175E-4</v>
      </c>
      <c r="AI4186" s="98"/>
      <c r="AJ4186" s="99"/>
      <c r="AK4186" s="116"/>
      <c r="AM4186" s="100"/>
      <c r="AN4186" s="120"/>
      <c r="AO4186" s="101"/>
    </row>
    <row r="4187" spans="1:41" ht="16.5">
      <c r="A4187" s="112">
        <v>37372</v>
      </c>
      <c r="B4187" s="73">
        <v>6306</v>
      </c>
      <c r="C4187" s="73">
        <v>6355</v>
      </c>
      <c r="D4187" s="80">
        <f t="shared" si="1838"/>
        <v>-49</v>
      </c>
      <c r="E4187" s="17">
        <f t="shared" si="1831"/>
        <v>8.0000000000000002E-3</v>
      </c>
      <c r="F4187" s="16">
        <f t="shared" si="1839"/>
        <v>0</v>
      </c>
      <c r="G4187" s="16">
        <f t="shared" si="1840"/>
        <v>0</v>
      </c>
      <c r="H4187" s="16">
        <f t="shared" si="1841"/>
        <v>0</v>
      </c>
      <c r="I4187" s="16">
        <f t="shared" si="1842"/>
        <v>0</v>
      </c>
      <c r="J4187" s="16">
        <f t="shared" si="1843"/>
        <v>0</v>
      </c>
      <c r="K4187" s="16">
        <f t="shared" si="1847"/>
        <v>0</v>
      </c>
      <c r="L4187" s="16">
        <f t="shared" si="1844"/>
        <v>0</v>
      </c>
      <c r="M4187" s="72"/>
      <c r="N4187" s="72"/>
      <c r="O4187" s="32">
        <f t="shared" si="1848"/>
        <v>0</v>
      </c>
      <c r="P4187" s="17" t="e">
        <f t="shared" si="1849"/>
        <v>#DIV/0!</v>
      </c>
      <c r="Q4187" s="38">
        <f t="shared" si="1850"/>
        <v>0</v>
      </c>
      <c r="R4187" s="17" t="e">
        <f t="shared" si="1845"/>
        <v>#DIV/0!</v>
      </c>
      <c r="S4187" s="97">
        <f t="shared" si="1846"/>
        <v>8.0000000000000002E-3</v>
      </c>
      <c r="T4187" s="96">
        <f t="shared" si="1832"/>
        <v>1.070735045623138E-2</v>
      </c>
      <c r="U4187" s="96">
        <f t="shared" si="1833"/>
        <v>1.100015310963373E-2</v>
      </c>
      <c r="V4187" s="106">
        <f>AVERAGE(S4187:S$4265)</f>
        <v>1.29113924050633E-2</v>
      </c>
      <c r="W4187" s="106">
        <f>AVERAGE(S4187:S$4265)</f>
        <v>1.29113924050633E-2</v>
      </c>
      <c r="X4187" s="105">
        <f>AVERAGE(S4187:S$4265)</f>
        <v>1.29113924050633E-2</v>
      </c>
      <c r="Y4187" s="96">
        <f t="shared" si="1835"/>
        <v>5.9749005854045012E-5</v>
      </c>
      <c r="Z4187" s="96">
        <f t="shared" si="1836"/>
        <v>7.2221536141670731E-5</v>
      </c>
      <c r="AA4187" s="105">
        <f>_xlfn.VAR.S(S4187:S$4265)</f>
        <v>1.1156897111327463E-4</v>
      </c>
      <c r="AB4187" s="105">
        <f>_xlfn.VAR.S(S4187:S$4265)</f>
        <v>1.1156897111327463E-4</v>
      </c>
      <c r="AC4187" s="105">
        <f>_xlfn.VAR.S(S4187:S$4265)</f>
        <v>1.1156897111327463E-4</v>
      </c>
      <c r="AI4187" s="98"/>
      <c r="AJ4187" s="99"/>
      <c r="AK4187" s="116"/>
      <c r="AM4187" s="100"/>
      <c r="AN4187" s="120"/>
      <c r="AO4187" s="101"/>
    </row>
    <row r="4188" spans="1:41" ht="16.5">
      <c r="A4188" s="112">
        <v>37371</v>
      </c>
      <c r="B4188" s="73">
        <v>6355</v>
      </c>
      <c r="C4188" s="73">
        <v>6455</v>
      </c>
      <c r="D4188" s="80">
        <f t="shared" si="1838"/>
        <v>-100</v>
      </c>
      <c r="E4188" s="17">
        <f t="shared" si="1831"/>
        <v>1.6E-2</v>
      </c>
      <c r="F4188" s="16">
        <f t="shared" si="1839"/>
        <v>0</v>
      </c>
      <c r="G4188" s="16">
        <f t="shared" si="1840"/>
        <v>0</v>
      </c>
      <c r="H4188" s="16">
        <f t="shared" si="1841"/>
        <v>0</v>
      </c>
      <c r="I4188" s="16">
        <f t="shared" si="1842"/>
        <v>0</v>
      </c>
      <c r="J4188" s="16">
        <f t="shared" si="1843"/>
        <v>0</v>
      </c>
      <c r="K4188" s="16">
        <f t="shared" si="1847"/>
        <v>0</v>
      </c>
      <c r="L4188" s="16">
        <f t="shared" si="1844"/>
        <v>0</v>
      </c>
      <c r="M4188" s="72"/>
      <c r="N4188" s="72"/>
      <c r="O4188" s="32">
        <f t="shared" si="1848"/>
        <v>0</v>
      </c>
      <c r="P4188" s="17" t="e">
        <f t="shared" si="1849"/>
        <v>#DIV/0!</v>
      </c>
      <c r="Q4188" s="38">
        <f t="shared" si="1850"/>
        <v>0</v>
      </c>
      <c r="R4188" s="17" t="e">
        <f t="shared" si="1845"/>
        <v>#DIV/0!</v>
      </c>
      <c r="S4188" s="97">
        <f t="shared" si="1846"/>
        <v>1.6E-2</v>
      </c>
      <c r="T4188" s="96">
        <f t="shared" si="1832"/>
        <v>1.0880160059820617E-2</v>
      </c>
      <c r="U4188" s="96">
        <f t="shared" si="1833"/>
        <v>1.1191652244291202E-2</v>
      </c>
      <c r="V4188" s="106">
        <f>AVERAGE(S4188:S$4265)</f>
        <v>1.2974358974358982E-2</v>
      </c>
      <c r="W4188" s="106">
        <f>AVERAGE(S4188:S$4265)</f>
        <v>1.2974358974358982E-2</v>
      </c>
      <c r="X4188" s="105">
        <f>AVERAGE(S4188:S$4265)</f>
        <v>1.2974358974358982E-2</v>
      </c>
      <c r="Y4188" s="96">
        <f t="shared" si="1835"/>
        <v>6.3033283548759428E-5</v>
      </c>
      <c r="Z4188" s="96">
        <f t="shared" si="1836"/>
        <v>7.6181210105065312E-5</v>
      </c>
      <c r="AA4188" s="105">
        <f>_xlfn.VAR.S(S4188:S$4265)</f>
        <v>1.1270063270063249E-4</v>
      </c>
      <c r="AB4188" s="105">
        <f>_xlfn.VAR.S(S4188:S$4265)</f>
        <v>1.1270063270063249E-4</v>
      </c>
      <c r="AC4188" s="105">
        <f>_xlfn.VAR.S(S4188:S$4265)</f>
        <v>1.1270063270063249E-4</v>
      </c>
      <c r="AI4188" s="98"/>
      <c r="AJ4188" s="99"/>
      <c r="AK4188" s="116"/>
      <c r="AM4188" s="100"/>
      <c r="AN4188" s="120"/>
      <c r="AO4188" s="101"/>
    </row>
    <row r="4189" spans="1:41" ht="16.5">
      <c r="A4189" s="112">
        <v>37370</v>
      </c>
      <c r="B4189" s="73">
        <v>6455</v>
      </c>
      <c r="C4189" s="73">
        <v>6390</v>
      </c>
      <c r="D4189" s="80">
        <f t="shared" si="1838"/>
        <v>65</v>
      </c>
      <c r="E4189" s="17">
        <f t="shared" si="1831"/>
        <v>1.0999999999999999E-2</v>
      </c>
      <c r="F4189" s="16">
        <f t="shared" si="1839"/>
        <v>0</v>
      </c>
      <c r="G4189" s="16">
        <f t="shared" si="1840"/>
        <v>0</v>
      </c>
      <c r="H4189" s="16">
        <f t="shared" si="1841"/>
        <v>0</v>
      </c>
      <c r="I4189" s="16">
        <f t="shared" si="1842"/>
        <v>0</v>
      </c>
      <c r="J4189" s="16">
        <f t="shared" si="1843"/>
        <v>0</v>
      </c>
      <c r="K4189" s="16">
        <f t="shared" si="1847"/>
        <v>0</v>
      </c>
      <c r="L4189" s="16">
        <f t="shared" si="1844"/>
        <v>0</v>
      </c>
      <c r="M4189" s="72"/>
      <c r="N4189" s="72"/>
      <c r="O4189" s="32">
        <f t="shared" si="1848"/>
        <v>0</v>
      </c>
      <c r="P4189" s="17" t="e">
        <f t="shared" si="1849"/>
        <v>#DIV/0!</v>
      </c>
      <c r="Q4189" s="38">
        <f t="shared" si="1850"/>
        <v>0</v>
      </c>
      <c r="R4189" s="17" t="e">
        <f t="shared" si="1845"/>
        <v>#DIV/0!</v>
      </c>
      <c r="S4189" s="97">
        <f t="shared" si="1846"/>
        <v>1.0999999999999999E-2</v>
      </c>
      <c r="T4189" s="96">
        <f t="shared" si="1832"/>
        <v>1.0553361765766614E-2</v>
      </c>
      <c r="U4189" s="96">
        <f t="shared" si="1833"/>
        <v>1.0884736430097023E-2</v>
      </c>
      <c r="V4189" s="106">
        <f>AVERAGE(S4189:S$4265)</f>
        <v>1.2935064935064945E-2</v>
      </c>
      <c r="W4189" s="106">
        <f>AVERAGE(S4189:S$4265)</f>
        <v>1.2935064935064945E-2</v>
      </c>
      <c r="X4189" s="105">
        <f>AVERAGE(S4189:S$4265)</f>
        <v>1.2935064935064945E-2</v>
      </c>
      <c r="Y4189" s="96">
        <f t="shared" si="1835"/>
        <v>6.5163118580300689E-5</v>
      </c>
      <c r="Z4189" s="96">
        <f t="shared" si="1836"/>
        <v>7.9373675342224174E-5</v>
      </c>
      <c r="AA4189" s="105">
        <f>_xlfn.VAR.S(S4189:S$4265)</f>
        <v>1.1406151742993824E-4</v>
      </c>
      <c r="AB4189" s="105">
        <f>_xlfn.VAR.S(S4189:S$4265)</f>
        <v>1.1406151742993824E-4</v>
      </c>
      <c r="AC4189" s="105">
        <f>_xlfn.VAR.S(S4189:S$4265)</f>
        <v>1.1406151742993824E-4</v>
      </c>
      <c r="AI4189" s="98"/>
      <c r="AJ4189" s="99"/>
      <c r="AK4189" s="116"/>
      <c r="AM4189" s="100"/>
      <c r="AN4189" s="120"/>
      <c r="AO4189" s="101"/>
    </row>
    <row r="4190" spans="1:41" ht="16.5">
      <c r="A4190" s="112">
        <v>37369</v>
      </c>
      <c r="B4190" s="73">
        <v>6390</v>
      </c>
      <c r="C4190" s="73">
        <v>6462</v>
      </c>
      <c r="D4190" s="80">
        <f t="shared" si="1838"/>
        <v>-72</v>
      </c>
      <c r="E4190" s="17">
        <f t="shared" si="1831"/>
        <v>1.2E-2</v>
      </c>
      <c r="F4190" s="16">
        <f t="shared" si="1839"/>
        <v>0</v>
      </c>
      <c r="G4190" s="16">
        <f t="shared" si="1840"/>
        <v>0</v>
      </c>
      <c r="H4190" s="16">
        <f t="shared" si="1841"/>
        <v>0</v>
      </c>
      <c r="I4190" s="16">
        <f t="shared" si="1842"/>
        <v>0</v>
      </c>
      <c r="J4190" s="16">
        <f t="shared" si="1843"/>
        <v>0</v>
      </c>
      <c r="K4190" s="16">
        <f t="shared" si="1847"/>
        <v>0</v>
      </c>
      <c r="L4190" s="16">
        <f t="shared" si="1844"/>
        <v>0</v>
      </c>
      <c r="M4190" s="72"/>
      <c r="N4190" s="72"/>
      <c r="O4190" s="32">
        <f t="shared" si="1848"/>
        <v>0</v>
      </c>
      <c r="P4190" s="17" t="e">
        <f t="shared" si="1849"/>
        <v>#DIV/0!</v>
      </c>
      <c r="Q4190" s="38">
        <f t="shared" si="1850"/>
        <v>0</v>
      </c>
      <c r="R4190" s="17" t="e">
        <f t="shared" si="1845"/>
        <v>#DIV/0!</v>
      </c>
      <c r="S4190" s="97">
        <f t="shared" si="1846"/>
        <v>1.2E-2</v>
      </c>
      <c r="T4190" s="96">
        <f t="shared" si="1832"/>
        <v>1.0524852942304909E-2</v>
      </c>
      <c r="U4190" s="96">
        <f t="shared" si="1833"/>
        <v>1.0877379180954279E-2</v>
      </c>
      <c r="V4190" s="106">
        <f>AVERAGE(S4190:S$4265)</f>
        <v>1.2960526315789483E-2</v>
      </c>
      <c r="W4190" s="106">
        <f>AVERAGE(S4190:S$4265)</f>
        <v>1.2960526315789483E-2</v>
      </c>
      <c r="X4190" s="105">
        <f>AVERAGE(S4190:S$4265)</f>
        <v>1.2960526315789483E-2</v>
      </c>
      <c r="Y4190" s="96">
        <f t="shared" si="1835"/>
        <v>6.9308056060334592E-5</v>
      </c>
      <c r="Z4190" s="96">
        <f t="shared" si="1836"/>
        <v>8.4439120415221667E-5</v>
      </c>
      <c r="AA4190" s="105">
        <f>_xlfn.VAR.S(S4190:S$4265)</f>
        <v>1.1553175438596466E-4</v>
      </c>
      <c r="AB4190" s="105">
        <f>_xlfn.VAR.S(S4190:S$4265)</f>
        <v>1.1553175438596466E-4</v>
      </c>
      <c r="AC4190" s="105">
        <f>_xlfn.VAR.S(S4190:S$4265)</f>
        <v>1.1553175438596466E-4</v>
      </c>
      <c r="AI4190" s="98"/>
      <c r="AJ4190" s="99"/>
      <c r="AK4190" s="116"/>
      <c r="AM4190" s="100"/>
      <c r="AN4190" s="120"/>
      <c r="AO4190" s="101"/>
    </row>
    <row r="4191" spans="1:41" ht="16.5">
      <c r="A4191" s="112">
        <v>37368</v>
      </c>
      <c r="B4191" s="73">
        <v>6462</v>
      </c>
      <c r="C4191" s="73">
        <v>6448</v>
      </c>
      <c r="D4191" s="80">
        <f t="shared" si="1838"/>
        <v>14</v>
      </c>
      <c r="E4191" s="17">
        <f t="shared" si="1831"/>
        <v>3.0000000000000001E-3</v>
      </c>
      <c r="F4191" s="16">
        <f t="shared" si="1839"/>
        <v>0</v>
      </c>
      <c r="G4191" s="16">
        <f t="shared" si="1840"/>
        <v>0</v>
      </c>
      <c r="H4191" s="16">
        <f t="shared" si="1841"/>
        <v>0</v>
      </c>
      <c r="I4191" s="16">
        <f t="shared" si="1842"/>
        <v>0</v>
      </c>
      <c r="J4191" s="16">
        <f t="shared" si="1843"/>
        <v>0</v>
      </c>
      <c r="K4191" s="16">
        <f t="shared" si="1847"/>
        <v>0</v>
      </c>
      <c r="L4191" s="16">
        <f t="shared" si="1844"/>
        <v>0</v>
      </c>
      <c r="M4191" s="72"/>
      <c r="N4191" s="72"/>
      <c r="O4191" s="32">
        <f t="shared" si="1848"/>
        <v>0</v>
      </c>
      <c r="P4191" s="17" t="e">
        <f t="shared" si="1849"/>
        <v>#DIV/0!</v>
      </c>
      <c r="Q4191" s="38">
        <f t="shared" si="1850"/>
        <v>0</v>
      </c>
      <c r="R4191" s="17" t="e">
        <f t="shared" si="1845"/>
        <v>#DIV/0!</v>
      </c>
      <c r="S4191" s="97">
        <f t="shared" si="1846"/>
        <v>3.0000000000000001E-3</v>
      </c>
      <c r="T4191" s="96">
        <f t="shared" si="1832"/>
        <v>1.0430694619473308E-2</v>
      </c>
      <c r="U4191" s="96">
        <f t="shared" si="1833"/>
        <v>1.0805722532930084E-2</v>
      </c>
      <c r="V4191" s="106">
        <f>AVERAGE(S4191:S$4265)</f>
        <v>1.2973333333333342E-2</v>
      </c>
      <c r="W4191" s="106">
        <f>AVERAGE(S4191:S$4265)</f>
        <v>1.2973333333333342E-2</v>
      </c>
      <c r="X4191" s="105">
        <f>AVERAGE(S4191:S$4265)</f>
        <v>1.2973333333333342E-2</v>
      </c>
      <c r="Y4191" s="96">
        <f t="shared" si="1835"/>
        <v>7.3574779678397444E-5</v>
      </c>
      <c r="Z4191" s="96">
        <f t="shared" si="1836"/>
        <v>8.9737811165021937E-5</v>
      </c>
      <c r="AA4191" s="105">
        <f>_xlfn.VAR.S(S4191:S$4265)</f>
        <v>1.1708036036036013E-4</v>
      </c>
      <c r="AB4191" s="105">
        <f>_xlfn.VAR.S(S4191:S$4265)</f>
        <v>1.1708036036036013E-4</v>
      </c>
      <c r="AC4191" s="105">
        <f>_xlfn.VAR.S(S4191:S$4265)</f>
        <v>1.1708036036036013E-4</v>
      </c>
      <c r="AI4191" s="98"/>
      <c r="AJ4191" s="99"/>
      <c r="AK4191" s="116"/>
      <c r="AM4191" s="100"/>
      <c r="AN4191" s="120"/>
      <c r="AO4191" s="101"/>
    </row>
    <row r="4192" spans="1:41" ht="16.5">
      <c r="A4192" s="112">
        <v>37365</v>
      </c>
      <c r="B4192" s="73">
        <v>6448</v>
      </c>
      <c r="C4192" s="73">
        <v>6387</v>
      </c>
      <c r="D4192" s="80">
        <f t="shared" si="1838"/>
        <v>61</v>
      </c>
      <c r="E4192" s="17">
        <f t="shared" si="1831"/>
        <v>9.9999999999999985E-3</v>
      </c>
      <c r="F4192" s="16">
        <f t="shared" si="1839"/>
        <v>0</v>
      </c>
      <c r="G4192" s="16">
        <f t="shared" si="1840"/>
        <v>0</v>
      </c>
      <c r="H4192" s="16">
        <f t="shared" si="1841"/>
        <v>0</v>
      </c>
      <c r="I4192" s="16">
        <f t="shared" si="1842"/>
        <v>0</v>
      </c>
      <c r="J4192" s="16">
        <f t="shared" si="1843"/>
        <v>0</v>
      </c>
      <c r="K4192" s="16">
        <f t="shared" si="1847"/>
        <v>0</v>
      </c>
      <c r="L4192" s="16">
        <f t="shared" si="1844"/>
        <v>0</v>
      </c>
      <c r="M4192" s="72"/>
      <c r="N4192" s="72"/>
      <c r="O4192" s="32">
        <f t="shared" si="1848"/>
        <v>0</v>
      </c>
      <c r="P4192" s="17" t="e">
        <f t="shared" si="1849"/>
        <v>#DIV/0!</v>
      </c>
      <c r="Q4192" s="38">
        <f t="shared" si="1850"/>
        <v>0</v>
      </c>
      <c r="R4192" s="17" t="e">
        <f t="shared" si="1845"/>
        <v>#DIV/0!</v>
      </c>
      <c r="S4192" s="97">
        <f t="shared" si="1846"/>
        <v>9.9999999999999985E-3</v>
      </c>
      <c r="T4192" s="96">
        <f t="shared" si="1832"/>
        <v>1.0904994276035435E-2</v>
      </c>
      <c r="U4192" s="96">
        <f t="shared" si="1833"/>
        <v>1.1303960141414984E-2</v>
      </c>
      <c r="V4192" s="106">
        <f>AVERAGE(S4192:S$4265)</f>
        <v>1.3108108108108116E-2</v>
      </c>
      <c r="W4192" s="106">
        <f>AVERAGE(S4192:S$4265)</f>
        <v>1.3108108108108116E-2</v>
      </c>
      <c r="X4192" s="105">
        <f>AVERAGE(S4192:S$4265)</f>
        <v>1.3108108108108116E-2</v>
      </c>
      <c r="Y4192" s="96">
        <f t="shared" si="1835"/>
        <v>7.4282386817179014E-5</v>
      </c>
      <c r="Z4192" s="96">
        <f t="shared" si="1836"/>
        <v>9.1064325450222782E-5</v>
      </c>
      <c r="AA4192" s="105">
        <f>_xlfn.VAR.S(S4192:S$4265)</f>
        <v>1.1730322102924817E-4</v>
      </c>
      <c r="AB4192" s="105">
        <f>_xlfn.VAR.S(S4192:S$4265)</f>
        <v>1.1730322102924817E-4</v>
      </c>
      <c r="AC4192" s="105">
        <f>_xlfn.VAR.S(S4192:S$4265)</f>
        <v>1.1730322102924817E-4</v>
      </c>
      <c r="AI4192" s="98"/>
      <c r="AJ4192" s="99"/>
      <c r="AK4192" s="116"/>
      <c r="AM4192" s="100"/>
      <c r="AN4192" s="120"/>
      <c r="AO4192" s="101"/>
    </row>
    <row r="4193" spans="1:41" ht="16.5">
      <c r="A4193" s="112">
        <v>37364</v>
      </c>
      <c r="B4193" s="73">
        <v>6387</v>
      </c>
      <c r="C4193" s="73">
        <v>6390</v>
      </c>
      <c r="D4193" s="80">
        <f t="shared" si="1838"/>
        <v>-3</v>
      </c>
      <c r="E4193" s="17">
        <f t="shared" si="1831"/>
        <v>1E-3</v>
      </c>
      <c r="F4193" s="16">
        <f t="shared" si="1839"/>
        <v>0</v>
      </c>
      <c r="G4193" s="16">
        <f t="shared" si="1840"/>
        <v>0</v>
      </c>
      <c r="H4193" s="16">
        <f t="shared" si="1841"/>
        <v>0</v>
      </c>
      <c r="I4193" s="16">
        <f t="shared" si="1842"/>
        <v>0</v>
      </c>
      <c r="J4193" s="16">
        <f t="shared" si="1843"/>
        <v>0</v>
      </c>
      <c r="K4193" s="16">
        <f t="shared" si="1847"/>
        <v>0</v>
      </c>
      <c r="L4193" s="16">
        <f t="shared" si="1844"/>
        <v>0</v>
      </c>
      <c r="M4193" s="72"/>
      <c r="N4193" s="72"/>
      <c r="O4193" s="32">
        <f t="shared" si="1848"/>
        <v>0</v>
      </c>
      <c r="P4193" s="17" t="e">
        <f t="shared" si="1849"/>
        <v>#DIV/0!</v>
      </c>
      <c r="Q4193" s="38">
        <f t="shared" si="1850"/>
        <v>0</v>
      </c>
      <c r="R4193" s="17" t="e">
        <f t="shared" si="1845"/>
        <v>#DIV/0!</v>
      </c>
      <c r="S4193" s="97">
        <f t="shared" si="1846"/>
        <v>1E-3</v>
      </c>
      <c r="T4193" s="96">
        <f t="shared" si="1832"/>
        <v>1.0962759868122804E-2</v>
      </c>
      <c r="U4193" s="96">
        <f t="shared" si="1833"/>
        <v>1.1387191639803175E-2</v>
      </c>
      <c r="V4193" s="106">
        <f>AVERAGE(S4193:S$4265)</f>
        <v>1.3150684931506859E-2</v>
      </c>
      <c r="W4193" s="106">
        <f>AVERAGE(S4193:S$4265)</f>
        <v>1.3150684931506859E-2</v>
      </c>
      <c r="X4193" s="105">
        <f>AVERAGE(S4193:S$4265)</f>
        <v>1.3150684931506859E-2</v>
      </c>
      <c r="Y4193" s="96">
        <f t="shared" si="1835"/>
        <v>7.8964651514211651E-5</v>
      </c>
      <c r="Z4193" s="96">
        <f t="shared" si="1836"/>
        <v>9.6754114267542981E-5</v>
      </c>
      <c r="AA4193" s="105">
        <f>_xlfn.VAR.S(S4193:S$4265)</f>
        <v>1.1879642313546402E-4</v>
      </c>
      <c r="AB4193" s="105">
        <f>_xlfn.VAR.S(S4193:S$4265)</f>
        <v>1.1879642313546402E-4</v>
      </c>
      <c r="AC4193" s="105">
        <f>_xlfn.VAR.S(S4193:S$4265)</f>
        <v>1.1879642313546402E-4</v>
      </c>
      <c r="AI4193" s="98"/>
      <c r="AJ4193" s="99"/>
      <c r="AK4193" s="116"/>
      <c r="AM4193" s="100"/>
      <c r="AN4193" s="120"/>
      <c r="AO4193" s="101"/>
    </row>
    <row r="4194" spans="1:41" ht="16.5">
      <c r="A4194" s="112">
        <v>37363</v>
      </c>
      <c r="B4194" s="73">
        <v>6390</v>
      </c>
      <c r="C4194" s="73">
        <v>6257</v>
      </c>
      <c r="D4194" s="80">
        <f t="shared" si="1838"/>
        <v>133</v>
      </c>
      <c r="E4194" s="17">
        <f t="shared" si="1831"/>
        <v>2.2000000000000002E-2</v>
      </c>
      <c r="F4194" s="16">
        <f t="shared" si="1839"/>
        <v>0</v>
      </c>
      <c r="G4194" s="16">
        <f t="shared" si="1840"/>
        <v>0</v>
      </c>
      <c r="H4194" s="16">
        <f t="shared" si="1841"/>
        <v>0</v>
      </c>
      <c r="I4194" s="16">
        <f t="shared" si="1842"/>
        <v>0</v>
      </c>
      <c r="J4194" s="16">
        <f t="shared" si="1843"/>
        <v>0</v>
      </c>
      <c r="K4194" s="16">
        <f t="shared" si="1847"/>
        <v>0</v>
      </c>
      <c r="L4194" s="16">
        <f t="shared" si="1844"/>
        <v>0</v>
      </c>
      <c r="M4194" s="72"/>
      <c r="N4194" s="72"/>
      <c r="O4194" s="32">
        <f t="shared" si="1848"/>
        <v>0</v>
      </c>
      <c r="P4194" s="17" t="e">
        <f t="shared" si="1849"/>
        <v>#DIV/0!</v>
      </c>
      <c r="Q4194" s="38">
        <f t="shared" si="1850"/>
        <v>0</v>
      </c>
      <c r="R4194" s="17" t="e">
        <f t="shared" si="1845"/>
        <v>#DIV/0!</v>
      </c>
      <c r="S4194" s="97">
        <f t="shared" si="1846"/>
        <v>2.2000000000000002E-2</v>
      </c>
      <c r="T4194" s="96">
        <f t="shared" si="1832"/>
        <v>1.1598680710768942E-2</v>
      </c>
      <c r="U4194" s="96">
        <f t="shared" si="1833"/>
        <v>1.2050203872131038E-2</v>
      </c>
      <c r="V4194" s="106">
        <f>AVERAGE(S4194:S$4265)</f>
        <v>1.3319444444444453E-2</v>
      </c>
      <c r="W4194" s="106">
        <f>AVERAGE(S4194:S$4265)</f>
        <v>1.3319444444444453E-2</v>
      </c>
      <c r="X4194" s="105">
        <f>AVERAGE(S4194:S$4265)</f>
        <v>1.3319444444444453E-2</v>
      </c>
      <c r="Y4194" s="96">
        <f t="shared" si="1835"/>
        <v>7.6834818665619267E-5</v>
      </c>
      <c r="Z4194" s="96">
        <f t="shared" si="1836"/>
        <v>9.5135844607024893E-5</v>
      </c>
      <c r="AA4194" s="105">
        <f>_xlfn.VAR.S(S4194:S$4265)</f>
        <v>1.1836130672926428E-4</v>
      </c>
      <c r="AB4194" s="105">
        <f>_xlfn.VAR.S(S4194:S$4265)</f>
        <v>1.1836130672926428E-4</v>
      </c>
      <c r="AC4194" s="105">
        <f>_xlfn.VAR.S(S4194:S$4265)</f>
        <v>1.1836130672926428E-4</v>
      </c>
      <c r="AI4194" s="98"/>
      <c r="AJ4194" s="99"/>
      <c r="AK4194" s="116"/>
      <c r="AM4194" s="100"/>
      <c r="AN4194" s="120"/>
      <c r="AO4194" s="101"/>
    </row>
    <row r="4195" spans="1:41" ht="16.5">
      <c r="A4195" s="112">
        <v>37362</v>
      </c>
      <c r="B4195" s="73">
        <v>6257</v>
      </c>
      <c r="C4195" s="73">
        <v>6196</v>
      </c>
      <c r="D4195" s="80">
        <f t="shared" si="1838"/>
        <v>61</v>
      </c>
      <c r="E4195" s="17">
        <f t="shared" si="1831"/>
        <v>9.9999999999999985E-3</v>
      </c>
      <c r="F4195" s="16">
        <f t="shared" si="1839"/>
        <v>0</v>
      </c>
      <c r="G4195" s="16">
        <f t="shared" si="1840"/>
        <v>0</v>
      </c>
      <c r="H4195" s="16">
        <f t="shared" si="1841"/>
        <v>0</v>
      </c>
      <c r="I4195" s="16">
        <f t="shared" si="1842"/>
        <v>0</v>
      </c>
      <c r="J4195" s="16">
        <f t="shared" si="1843"/>
        <v>0</v>
      </c>
      <c r="K4195" s="16">
        <f t="shared" si="1847"/>
        <v>0</v>
      </c>
      <c r="L4195" s="16">
        <f t="shared" si="1844"/>
        <v>0</v>
      </c>
      <c r="M4195" s="72"/>
      <c r="N4195" s="72"/>
      <c r="O4195" s="32">
        <f t="shared" si="1848"/>
        <v>0</v>
      </c>
      <c r="P4195" s="17" t="e">
        <f t="shared" si="1849"/>
        <v>#DIV/0!</v>
      </c>
      <c r="Q4195" s="38">
        <f t="shared" si="1850"/>
        <v>0</v>
      </c>
      <c r="R4195" s="17" t="e">
        <f t="shared" si="1845"/>
        <v>#DIV/0!</v>
      </c>
      <c r="S4195" s="97">
        <f t="shared" si="1846"/>
        <v>9.9999999999999985E-3</v>
      </c>
      <c r="T4195" s="96">
        <f t="shared" si="1832"/>
        <v>1.093476671358398E-2</v>
      </c>
      <c r="U4195" s="96">
        <f t="shared" si="1833"/>
        <v>1.141511050226706E-2</v>
      </c>
      <c r="V4195" s="106">
        <f>AVERAGE(S4195:S$4265)</f>
        <v>1.3197183098591558E-2</v>
      </c>
      <c r="W4195" s="106">
        <f>AVERAGE(S4195:S$4265)</f>
        <v>1.3197183098591558E-2</v>
      </c>
      <c r="X4195" s="105">
        <f>AVERAGE(S4195:S$4265)</f>
        <v>1.3197183098591558E-2</v>
      </c>
      <c r="Y4195" s="96">
        <f t="shared" si="1835"/>
        <v>7.392388872835182E-5</v>
      </c>
      <c r="Z4195" s="96">
        <f t="shared" si="1836"/>
        <v>9.4056863261991346E-5</v>
      </c>
      <c r="AA4195" s="105">
        <f>_xlfn.VAR.S(S4195:S$4265)</f>
        <v>1.1896056338028151E-4</v>
      </c>
      <c r="AB4195" s="105">
        <f>_xlfn.VAR.S(S4195:S$4265)</f>
        <v>1.1896056338028151E-4</v>
      </c>
      <c r="AC4195" s="105">
        <f>_xlfn.VAR.S(S4195:S$4265)</f>
        <v>1.1896056338028151E-4</v>
      </c>
      <c r="AI4195" s="98"/>
      <c r="AJ4195" s="99"/>
      <c r="AK4195" s="116"/>
      <c r="AM4195" s="100"/>
      <c r="AN4195" s="120"/>
      <c r="AO4195" s="101"/>
    </row>
    <row r="4196" spans="1:41" ht="16.5">
      <c r="A4196" s="112">
        <v>37361</v>
      </c>
      <c r="B4196" s="73">
        <v>6196</v>
      </c>
      <c r="C4196" s="73">
        <v>6182</v>
      </c>
      <c r="D4196" s="80">
        <f t="shared" si="1838"/>
        <v>14</v>
      </c>
      <c r="E4196" s="17">
        <f t="shared" si="1831"/>
        <v>3.0000000000000001E-3</v>
      </c>
      <c r="F4196" s="16">
        <f t="shared" si="1839"/>
        <v>0</v>
      </c>
      <c r="G4196" s="16">
        <f t="shared" si="1840"/>
        <v>0</v>
      </c>
      <c r="H4196" s="16">
        <f t="shared" si="1841"/>
        <v>0</v>
      </c>
      <c r="I4196" s="16">
        <f t="shared" si="1842"/>
        <v>0</v>
      </c>
      <c r="J4196" s="16">
        <f t="shared" si="1843"/>
        <v>0</v>
      </c>
      <c r="K4196" s="16">
        <f t="shared" si="1847"/>
        <v>0</v>
      </c>
      <c r="L4196" s="16">
        <f t="shared" si="1844"/>
        <v>0</v>
      </c>
      <c r="M4196" s="72"/>
      <c r="N4196" s="72"/>
      <c r="O4196" s="32">
        <f t="shared" si="1848"/>
        <v>0</v>
      </c>
      <c r="P4196" s="17" t="e">
        <f t="shared" si="1849"/>
        <v>#DIV/0!</v>
      </c>
      <c r="Q4196" s="38">
        <f t="shared" si="1850"/>
        <v>0</v>
      </c>
      <c r="R4196" s="17" t="e">
        <f t="shared" si="1845"/>
        <v>#DIV/0!</v>
      </c>
      <c r="S4196" s="97">
        <f t="shared" si="1846"/>
        <v>3.0000000000000001E-3</v>
      </c>
      <c r="T4196" s="96">
        <f t="shared" si="1832"/>
        <v>1.0994432674025513E-2</v>
      </c>
      <c r="U4196" s="96">
        <f t="shared" si="1833"/>
        <v>1.1505436704539428E-2</v>
      </c>
      <c r="V4196" s="106">
        <f>AVERAGE(S4196:S$4265)</f>
        <v>1.3242857142857152E-2</v>
      </c>
      <c r="W4196" s="106">
        <f>AVERAGE(S4196:S$4265)</f>
        <v>1.3242857142857152E-2</v>
      </c>
      <c r="X4196" s="105">
        <f>AVERAGE(S4196:S$4265)</f>
        <v>1.3242857142857152E-2</v>
      </c>
      <c r="Y4196" s="96">
        <f t="shared" si="1835"/>
        <v>7.8579313774214532E-5</v>
      </c>
      <c r="Z4196" s="96">
        <f t="shared" si="1836"/>
        <v>9.9915832852881788E-5</v>
      </c>
      <c r="AA4196" s="105">
        <f>_xlfn.VAR.S(S4196:S$4265)</f>
        <v>1.2053436853002047E-4</v>
      </c>
      <c r="AB4196" s="105">
        <f>_xlfn.VAR.S(S4196:S$4265)</f>
        <v>1.2053436853002047E-4</v>
      </c>
      <c r="AC4196" s="105">
        <f>_xlfn.VAR.S(S4196:S$4265)</f>
        <v>1.2053436853002047E-4</v>
      </c>
      <c r="AI4196" s="98"/>
      <c r="AJ4196" s="99"/>
      <c r="AK4196" s="116"/>
      <c r="AM4196" s="100"/>
      <c r="AN4196" s="120"/>
      <c r="AO4196" s="101"/>
    </row>
    <row r="4197" spans="1:41" ht="16.5">
      <c r="A4197" s="112">
        <v>37358</v>
      </c>
      <c r="B4197" s="73">
        <v>6182</v>
      </c>
      <c r="C4197" s="73">
        <v>6073</v>
      </c>
      <c r="D4197" s="80">
        <f t="shared" si="1838"/>
        <v>109</v>
      </c>
      <c r="E4197" s="17">
        <f t="shared" si="1831"/>
        <v>1.8000000000000002E-2</v>
      </c>
      <c r="F4197" s="16">
        <f t="shared" si="1839"/>
        <v>0</v>
      </c>
      <c r="G4197" s="16">
        <f t="shared" si="1840"/>
        <v>0</v>
      </c>
      <c r="H4197" s="16">
        <f t="shared" si="1841"/>
        <v>0</v>
      </c>
      <c r="I4197" s="16">
        <f t="shared" si="1842"/>
        <v>0</v>
      </c>
      <c r="J4197" s="16">
        <f t="shared" si="1843"/>
        <v>0</v>
      </c>
      <c r="K4197" s="16">
        <f t="shared" si="1847"/>
        <v>0</v>
      </c>
      <c r="L4197" s="16">
        <f t="shared" si="1844"/>
        <v>0</v>
      </c>
      <c r="M4197" s="72"/>
      <c r="N4197" s="72"/>
      <c r="O4197" s="32">
        <f t="shared" si="1848"/>
        <v>0</v>
      </c>
      <c r="P4197" s="17" t="e">
        <f t="shared" si="1849"/>
        <v>#DIV/0!</v>
      </c>
      <c r="Q4197" s="38">
        <f t="shared" si="1850"/>
        <v>0</v>
      </c>
      <c r="R4197" s="17" t="e">
        <f t="shared" si="1845"/>
        <v>#DIV/0!</v>
      </c>
      <c r="S4197" s="97">
        <f t="shared" si="1846"/>
        <v>1.8000000000000002E-2</v>
      </c>
      <c r="T4197" s="96">
        <f t="shared" si="1832"/>
        <v>1.1504715610665441E-2</v>
      </c>
      <c r="U4197" s="96">
        <f t="shared" si="1833"/>
        <v>1.2048336919722796E-2</v>
      </c>
      <c r="V4197" s="106">
        <f>AVERAGE(S4197:S$4265)</f>
        <v>1.3391304347826096E-2</v>
      </c>
      <c r="W4197" s="106">
        <f>AVERAGE(S4197:S$4265)</f>
        <v>1.3391304347826096E-2</v>
      </c>
      <c r="X4197" s="105">
        <f>AVERAGE(S4197:S$4265)</f>
        <v>1.3391304347826096E-2</v>
      </c>
      <c r="Y4197" s="96">
        <f t="shared" si="1835"/>
        <v>7.8978194167145471E-5</v>
      </c>
      <c r="Z4197" s="96">
        <f t="shared" si="1836"/>
        <v>1.0106754126820498E-4</v>
      </c>
      <c r="AA4197" s="105">
        <f>_xlfn.VAR.S(S4197:S$4265)</f>
        <v>1.2074168797953939E-4</v>
      </c>
      <c r="AB4197" s="105">
        <f>_xlfn.VAR.S(S4197:S$4265)</f>
        <v>1.2074168797953939E-4</v>
      </c>
      <c r="AC4197" s="105">
        <f>_xlfn.VAR.S(S4197:S$4265)</f>
        <v>1.2074168797953939E-4</v>
      </c>
      <c r="AI4197" s="98"/>
      <c r="AJ4197" s="99"/>
      <c r="AK4197" s="116"/>
      <c r="AM4197" s="100"/>
      <c r="AN4197" s="120"/>
      <c r="AO4197" s="101"/>
    </row>
    <row r="4198" spans="1:41" ht="16.5">
      <c r="A4198" s="112">
        <v>37357</v>
      </c>
      <c r="B4198" s="73">
        <v>6073</v>
      </c>
      <c r="C4198" s="73">
        <v>6059</v>
      </c>
      <c r="D4198" s="80">
        <f t="shared" si="1838"/>
        <v>14</v>
      </c>
      <c r="E4198" s="17">
        <f t="shared" si="1831"/>
        <v>3.0000000000000001E-3</v>
      </c>
      <c r="F4198" s="16">
        <f t="shared" si="1839"/>
        <v>0</v>
      </c>
      <c r="G4198" s="16">
        <f t="shared" si="1840"/>
        <v>0</v>
      </c>
      <c r="H4198" s="16">
        <f t="shared" si="1841"/>
        <v>0</v>
      </c>
      <c r="I4198" s="16">
        <f t="shared" si="1842"/>
        <v>0</v>
      </c>
      <c r="J4198" s="16">
        <f t="shared" si="1843"/>
        <v>0</v>
      </c>
      <c r="K4198" s="16">
        <f t="shared" si="1847"/>
        <v>0</v>
      </c>
      <c r="L4198" s="16">
        <f t="shared" si="1844"/>
        <v>0</v>
      </c>
      <c r="M4198" s="72"/>
      <c r="N4198" s="72"/>
      <c r="O4198" s="32">
        <f t="shared" si="1848"/>
        <v>0</v>
      </c>
      <c r="P4198" s="17" t="e">
        <f t="shared" si="1849"/>
        <v>#DIV/0!</v>
      </c>
      <c r="Q4198" s="38">
        <f t="shared" si="1850"/>
        <v>0</v>
      </c>
      <c r="R4198" s="17" t="e">
        <f t="shared" si="1845"/>
        <v>#DIV/0!</v>
      </c>
      <c r="S4198" s="97">
        <f t="shared" si="1846"/>
        <v>3.0000000000000001E-3</v>
      </c>
      <c r="T4198" s="96">
        <f t="shared" si="1832"/>
        <v>1.1090122990069617E-2</v>
      </c>
      <c r="U4198" s="96">
        <f t="shared" si="1833"/>
        <v>1.1668443531619995E-2</v>
      </c>
      <c r="V4198" s="106">
        <f>AVERAGE(S4198:S$4265)</f>
        <v>1.3323529411764715E-2</v>
      </c>
      <c r="W4198" s="106">
        <f>AVERAGE(S4198:S$4265)</f>
        <v>1.3323529411764715E-2</v>
      </c>
      <c r="X4198" s="105">
        <f>AVERAGE(S4198:S$4265)</f>
        <v>1.3323529411764715E-2</v>
      </c>
      <c r="Y4198" s="96">
        <f t="shared" si="1835"/>
        <v>8.0971712925110217E-5</v>
      </c>
      <c r="Z4198" s="96">
        <f t="shared" si="1836"/>
        <v>1.0495981364837011E-4</v>
      </c>
      <c r="AA4198" s="105">
        <f>_xlfn.VAR.S(S4198:S$4265)</f>
        <v>1.222221246707636E-4</v>
      </c>
      <c r="AB4198" s="105">
        <f>_xlfn.VAR.S(S4198:S$4265)</f>
        <v>1.222221246707636E-4</v>
      </c>
      <c r="AC4198" s="105">
        <f>_xlfn.VAR.S(S4198:S$4265)</f>
        <v>1.222221246707636E-4</v>
      </c>
      <c r="AI4198" s="98"/>
      <c r="AJ4198" s="99"/>
      <c r="AK4198" s="116"/>
      <c r="AM4198" s="100"/>
      <c r="AN4198" s="120"/>
      <c r="AO4198" s="101"/>
    </row>
    <row r="4199" spans="1:41" ht="16.5">
      <c r="A4199" s="112">
        <v>37356</v>
      </c>
      <c r="B4199" s="73">
        <v>6059</v>
      </c>
      <c r="C4199" s="73">
        <v>6069</v>
      </c>
      <c r="D4199" s="80">
        <f t="shared" si="1838"/>
        <v>-10</v>
      </c>
      <c r="E4199" s="17">
        <f t="shared" si="1831"/>
        <v>2E-3</v>
      </c>
      <c r="F4199" s="16">
        <f t="shared" si="1839"/>
        <v>0</v>
      </c>
      <c r="G4199" s="16">
        <f t="shared" si="1840"/>
        <v>0</v>
      </c>
      <c r="H4199" s="16">
        <f t="shared" si="1841"/>
        <v>0</v>
      </c>
      <c r="I4199" s="16">
        <f t="shared" si="1842"/>
        <v>0</v>
      </c>
      <c r="J4199" s="16">
        <f t="shared" si="1843"/>
        <v>0</v>
      </c>
      <c r="K4199" s="16">
        <f t="shared" si="1847"/>
        <v>0</v>
      </c>
      <c r="L4199" s="16">
        <f t="shared" si="1844"/>
        <v>0</v>
      </c>
      <c r="M4199" s="72"/>
      <c r="N4199" s="72"/>
      <c r="O4199" s="32">
        <f t="shared" si="1848"/>
        <v>0</v>
      </c>
      <c r="P4199" s="17" t="e">
        <f t="shared" si="1849"/>
        <v>#DIV/0!</v>
      </c>
      <c r="Q4199" s="38">
        <f t="shared" si="1850"/>
        <v>0</v>
      </c>
      <c r="R4199" s="17" t="e">
        <f t="shared" si="1845"/>
        <v>#DIV/0!</v>
      </c>
      <c r="S4199" s="97">
        <f t="shared" si="1846"/>
        <v>2E-3</v>
      </c>
      <c r="T4199" s="96">
        <f t="shared" si="1832"/>
        <v>1.1606513819222999E-2</v>
      </c>
      <c r="U4199" s="96">
        <f t="shared" si="1833"/>
        <v>1.2221748437893613E-2</v>
      </c>
      <c r="V4199" s="106">
        <f>AVERAGE(S4199:S$4265)</f>
        <v>1.3477611940298517E-2</v>
      </c>
      <c r="W4199" s="106">
        <f>AVERAGE(S4199:S$4265)</f>
        <v>1.3477611940298517E-2</v>
      </c>
      <c r="X4199" s="105">
        <f>AVERAGE(S4199:S$4265)</f>
        <v>1.3477611940298517E-2</v>
      </c>
      <c r="Y4199" s="96">
        <f t="shared" si="1835"/>
        <v>8.1412115019023019E-5</v>
      </c>
      <c r="Z4199" s="96">
        <f t="shared" si="1836"/>
        <v>1.0623124999283246E-4</v>
      </c>
      <c r="AA4199" s="105">
        <f>_xlfn.VAR.S(S4199:S$4265)</f>
        <v>1.2243509724106712E-4</v>
      </c>
      <c r="AB4199" s="105">
        <f>_xlfn.VAR.S(S4199:S$4265)</f>
        <v>1.2243509724106712E-4</v>
      </c>
      <c r="AC4199" s="105">
        <f>_xlfn.VAR.S(S4199:S$4265)</f>
        <v>1.2243509724106712E-4</v>
      </c>
      <c r="AI4199" s="98"/>
      <c r="AJ4199" s="99"/>
      <c r="AK4199" s="116"/>
      <c r="AM4199" s="100"/>
      <c r="AN4199" s="120"/>
      <c r="AO4199" s="101"/>
    </row>
    <row r="4200" spans="1:41" ht="16.5">
      <c r="A4200" s="112">
        <v>37355</v>
      </c>
      <c r="B4200" s="73">
        <v>6069</v>
      </c>
      <c r="C4200" s="73">
        <v>6190</v>
      </c>
      <c r="D4200" s="80">
        <f t="shared" si="1838"/>
        <v>-121</v>
      </c>
      <c r="E4200" s="17">
        <f t="shared" si="1831"/>
        <v>0.02</v>
      </c>
      <c r="F4200" s="16">
        <f t="shared" si="1839"/>
        <v>0</v>
      </c>
      <c r="G4200" s="16">
        <f t="shared" si="1840"/>
        <v>0</v>
      </c>
      <c r="H4200" s="16">
        <f t="shared" si="1841"/>
        <v>0</v>
      </c>
      <c r="I4200" s="16">
        <f t="shared" si="1842"/>
        <v>0</v>
      </c>
      <c r="J4200" s="16">
        <f t="shared" si="1843"/>
        <v>0</v>
      </c>
      <c r="K4200" s="16">
        <f t="shared" si="1847"/>
        <v>0</v>
      </c>
      <c r="L4200" s="16">
        <f t="shared" si="1844"/>
        <v>0</v>
      </c>
      <c r="M4200" s="72"/>
      <c r="N4200" s="72"/>
      <c r="O4200" s="32">
        <f t="shared" si="1848"/>
        <v>0</v>
      </c>
      <c r="P4200" s="17" t="e">
        <f t="shared" si="1849"/>
        <v>#DIV/0!</v>
      </c>
      <c r="Q4200" s="38">
        <f t="shared" si="1850"/>
        <v>0</v>
      </c>
      <c r="R4200" s="17" t="e">
        <f t="shared" si="1845"/>
        <v>#DIV/0!</v>
      </c>
      <c r="S4200" s="97">
        <f t="shared" si="1846"/>
        <v>0.02</v>
      </c>
      <c r="T4200" s="96">
        <f t="shared" si="1832"/>
        <v>1.2219695552364893E-2</v>
      </c>
      <c r="U4200" s="96">
        <f t="shared" si="1833"/>
        <v>1.287420046584427E-2</v>
      </c>
      <c r="V4200" s="106">
        <f>AVERAGE(S4200:S$4265)</f>
        <v>1.3651515151515161E-2</v>
      </c>
      <c r="W4200" s="106">
        <f>AVERAGE(S4200:S$4265)</f>
        <v>1.3651515151515161E-2</v>
      </c>
      <c r="X4200" s="105">
        <f>AVERAGE(S4200:S$4265)</f>
        <v>1.3651515151515161E-2</v>
      </c>
      <c r="Y4200" s="96">
        <f t="shared" si="1835"/>
        <v>7.9942111051107886E-5</v>
      </c>
      <c r="Z4200" s="96">
        <f t="shared" si="1836"/>
        <v>1.0546420834739404E-4</v>
      </c>
      <c r="AA4200" s="105">
        <f>_xlfn.VAR.S(S4200:S$4265)</f>
        <v>1.2226130536130514E-4</v>
      </c>
      <c r="AB4200" s="105">
        <f>_xlfn.VAR.S(S4200:S$4265)</f>
        <v>1.2226130536130514E-4</v>
      </c>
      <c r="AC4200" s="105">
        <f>_xlfn.VAR.S(S4200:S$4265)</f>
        <v>1.2226130536130514E-4</v>
      </c>
      <c r="AI4200" s="98"/>
      <c r="AJ4200" s="99"/>
      <c r="AK4200" s="116"/>
      <c r="AM4200" s="100"/>
      <c r="AN4200" s="120"/>
      <c r="AO4200" s="101"/>
    </row>
    <row r="4201" spans="1:41" ht="16.5">
      <c r="A4201" s="112">
        <v>37354</v>
      </c>
      <c r="B4201" s="73">
        <v>6190</v>
      </c>
      <c r="C4201" s="73">
        <v>6207</v>
      </c>
      <c r="D4201" s="80">
        <f t="shared" si="1838"/>
        <v>-17</v>
      </c>
      <c r="E4201" s="17">
        <f t="shared" si="1831"/>
        <v>3.0000000000000001E-3</v>
      </c>
      <c r="F4201" s="16">
        <f t="shared" si="1839"/>
        <v>0</v>
      </c>
      <c r="G4201" s="16">
        <f t="shared" si="1840"/>
        <v>0</v>
      </c>
      <c r="H4201" s="16">
        <f t="shared" si="1841"/>
        <v>0</v>
      </c>
      <c r="I4201" s="16">
        <f t="shared" si="1842"/>
        <v>0</v>
      </c>
      <c r="J4201" s="16">
        <f t="shared" si="1843"/>
        <v>0</v>
      </c>
      <c r="K4201" s="16">
        <f t="shared" si="1847"/>
        <v>0</v>
      </c>
      <c r="L4201" s="16">
        <f t="shared" si="1844"/>
        <v>0</v>
      </c>
      <c r="M4201" s="72"/>
      <c r="N4201" s="72"/>
      <c r="O4201" s="32">
        <f t="shared" si="1848"/>
        <v>0</v>
      </c>
      <c r="P4201" s="17" t="e">
        <f t="shared" si="1849"/>
        <v>#DIV/0!</v>
      </c>
      <c r="Q4201" s="38">
        <f t="shared" si="1850"/>
        <v>0</v>
      </c>
      <c r="R4201" s="17" t="e">
        <f t="shared" si="1845"/>
        <v>#DIV/0!</v>
      </c>
      <c r="S4201" s="97">
        <f t="shared" si="1846"/>
        <v>3.0000000000000001E-3</v>
      </c>
      <c r="T4201" s="96">
        <f t="shared" si="1832"/>
        <v>1.1723080374856268E-2</v>
      </c>
      <c r="U4201" s="96">
        <f t="shared" si="1833"/>
        <v>1.241936219770667E-2</v>
      </c>
      <c r="V4201" s="106">
        <f>AVERAGE(S4201:S$4265)</f>
        <v>1.3553846153846163E-2</v>
      </c>
      <c r="W4201" s="106">
        <f>AVERAGE(S4201:S$4265)</f>
        <v>1.3553846153846163E-2</v>
      </c>
      <c r="X4201" s="105">
        <f>AVERAGE(S4201:S$4265)</f>
        <v>1.3553846153846163E-2</v>
      </c>
      <c r="Y4201" s="96">
        <f t="shared" si="1835"/>
        <v>8.0671986321534592E-5</v>
      </c>
      <c r="Z4201" s="96">
        <f t="shared" si="1836"/>
        <v>1.085279193383197E-4</v>
      </c>
      <c r="AA4201" s="105">
        <f>_xlfn.VAR.S(S4201:S$4265)</f>
        <v>1.2353221153846134E-4</v>
      </c>
      <c r="AB4201" s="105">
        <f>_xlfn.VAR.S(S4201:S$4265)</f>
        <v>1.2353221153846134E-4</v>
      </c>
      <c r="AC4201" s="105">
        <f>_xlfn.VAR.S(S4201:S$4265)</f>
        <v>1.2353221153846134E-4</v>
      </c>
      <c r="AI4201" s="98"/>
      <c r="AJ4201" s="99"/>
      <c r="AK4201" s="116"/>
      <c r="AM4201" s="100"/>
      <c r="AN4201" s="120"/>
      <c r="AO4201" s="101"/>
    </row>
    <row r="4202" spans="1:41" ht="16.5">
      <c r="A4202" s="112">
        <v>37350</v>
      </c>
      <c r="B4202" s="73">
        <v>6207</v>
      </c>
      <c r="C4202" s="73">
        <v>6294</v>
      </c>
      <c r="D4202" s="80">
        <f t="shared" si="1838"/>
        <v>-87</v>
      </c>
      <c r="E4202" s="17">
        <f t="shared" si="1831"/>
        <v>1.3999999999999999E-2</v>
      </c>
      <c r="F4202" s="16">
        <f t="shared" si="1839"/>
        <v>0</v>
      </c>
      <c r="G4202" s="16">
        <f t="shared" si="1840"/>
        <v>0</v>
      </c>
      <c r="H4202" s="16">
        <f t="shared" si="1841"/>
        <v>0</v>
      </c>
      <c r="I4202" s="16">
        <f t="shared" si="1842"/>
        <v>0</v>
      </c>
      <c r="J4202" s="16">
        <f t="shared" si="1843"/>
        <v>0</v>
      </c>
      <c r="K4202" s="16">
        <f t="shared" si="1847"/>
        <v>0</v>
      </c>
      <c r="L4202" s="16">
        <f t="shared" si="1844"/>
        <v>0</v>
      </c>
      <c r="M4202" s="72"/>
      <c r="N4202" s="72"/>
      <c r="O4202" s="32">
        <f t="shared" si="1848"/>
        <v>0</v>
      </c>
      <c r="P4202" s="17" t="e">
        <f t="shared" si="1849"/>
        <v>#DIV/0!</v>
      </c>
      <c r="Q4202" s="38">
        <f t="shared" si="1850"/>
        <v>0</v>
      </c>
      <c r="R4202" s="17" t="e">
        <f t="shared" si="1845"/>
        <v>#DIV/0!</v>
      </c>
      <c r="S4202" s="97">
        <f t="shared" si="1846"/>
        <v>1.3999999999999999E-2</v>
      </c>
      <c r="T4202" s="96">
        <f t="shared" si="1832"/>
        <v>1.2279872739208797E-2</v>
      </c>
      <c r="U4202" s="96">
        <f t="shared" si="1833"/>
        <v>1.3020598082666672E-2</v>
      </c>
      <c r="V4202" s="106">
        <f>AVERAGE(S4202:S$4265)</f>
        <v>1.3718750000000009E-2</v>
      </c>
      <c r="W4202" s="106">
        <f>AVERAGE(S4202:S$4265)</f>
        <v>1.3718750000000009E-2</v>
      </c>
      <c r="X4202" s="105">
        <f>AVERAGE(S4202:S$4265)</f>
        <v>1.3718750000000009E-2</v>
      </c>
      <c r="Y4202" s="96">
        <f t="shared" si="1835"/>
        <v>8.0324493657638244E-5</v>
      </c>
      <c r="Z4202" s="96">
        <f t="shared" si="1836"/>
        <v>1.090459321087863E-4</v>
      </c>
      <c r="AA4202" s="105">
        <f>_xlfn.VAR.S(S4202:S$4265)</f>
        <v>1.236974206349204E-4</v>
      </c>
      <c r="AB4202" s="105">
        <f>_xlfn.VAR.S(S4202:S$4265)</f>
        <v>1.236974206349204E-4</v>
      </c>
      <c r="AC4202" s="105">
        <f>_xlfn.VAR.S(S4202:S$4265)</f>
        <v>1.236974206349204E-4</v>
      </c>
      <c r="AI4202" s="98"/>
      <c r="AJ4202" s="99"/>
      <c r="AK4202" s="116"/>
      <c r="AM4202" s="100"/>
      <c r="AN4202" s="120"/>
      <c r="AO4202" s="101"/>
    </row>
    <row r="4203" spans="1:41" ht="16.5">
      <c r="A4203" s="112">
        <v>37349</v>
      </c>
      <c r="B4203" s="73">
        <v>6294</v>
      </c>
      <c r="C4203" s="73">
        <v>6243</v>
      </c>
      <c r="D4203" s="80">
        <f t="shared" si="1838"/>
        <v>51</v>
      </c>
      <c r="E4203" s="17">
        <f t="shared" si="1831"/>
        <v>9.0000000000000011E-3</v>
      </c>
      <c r="F4203" s="16">
        <f t="shared" si="1839"/>
        <v>0</v>
      </c>
      <c r="G4203" s="16">
        <f t="shared" si="1840"/>
        <v>0</v>
      </c>
      <c r="H4203" s="16">
        <f t="shared" si="1841"/>
        <v>0</v>
      </c>
      <c r="I4203" s="16">
        <f t="shared" si="1842"/>
        <v>0</v>
      </c>
      <c r="J4203" s="16">
        <f t="shared" si="1843"/>
        <v>0</v>
      </c>
      <c r="K4203" s="16">
        <f t="shared" si="1847"/>
        <v>0</v>
      </c>
      <c r="L4203" s="16">
        <f t="shared" si="1844"/>
        <v>0</v>
      </c>
      <c r="M4203" s="72"/>
      <c r="N4203" s="72"/>
      <c r="O4203" s="32">
        <f t="shared" si="1848"/>
        <v>0</v>
      </c>
      <c r="P4203" s="17" t="e">
        <f t="shared" si="1849"/>
        <v>#DIV/0!</v>
      </c>
      <c r="Q4203" s="38">
        <f t="shared" si="1850"/>
        <v>0</v>
      </c>
      <c r="R4203" s="17" t="e">
        <f t="shared" si="1845"/>
        <v>#DIV/0!</v>
      </c>
      <c r="S4203" s="97">
        <f t="shared" si="1846"/>
        <v>9.0000000000000011E-3</v>
      </c>
      <c r="T4203" s="96">
        <f t="shared" si="1832"/>
        <v>1.2170077382137018E-2</v>
      </c>
      <c r="U4203" s="96">
        <f t="shared" si="1833"/>
        <v>1.2958083066666673E-2</v>
      </c>
      <c r="V4203" s="106">
        <f>AVERAGE(S4203:S$4265)</f>
        <v>1.3714285714285722E-2</v>
      </c>
      <c r="W4203" s="106">
        <f>AVERAGE(S4203:S$4265)</f>
        <v>1.3714285714285722E-2</v>
      </c>
      <c r="X4203" s="105">
        <f>AVERAGE(S4203:S$4265)</f>
        <v>1.3714285714285722E-2</v>
      </c>
      <c r="Y4203" s="96">
        <f t="shared" si="1835"/>
        <v>8.523784750042155E-5</v>
      </c>
      <c r="Z4203" s="96">
        <f t="shared" si="1836"/>
        <v>1.1593701771811522E-4</v>
      </c>
      <c r="AA4203" s="105">
        <f>_xlfn.VAR.S(S4203:S$4265)</f>
        <v>1.2569124423963108E-4</v>
      </c>
      <c r="AB4203" s="105">
        <f>_xlfn.VAR.S(S4203:S$4265)</f>
        <v>1.2569124423963108E-4</v>
      </c>
      <c r="AC4203" s="105">
        <f>_xlfn.VAR.S(S4203:S$4265)</f>
        <v>1.2569124423963108E-4</v>
      </c>
      <c r="AI4203" s="98"/>
      <c r="AJ4203" s="99"/>
      <c r="AK4203" s="116"/>
      <c r="AM4203" s="100"/>
      <c r="AN4203" s="120"/>
      <c r="AO4203" s="101"/>
    </row>
    <row r="4204" spans="1:41" ht="16.5">
      <c r="A4204" s="112">
        <v>37348</v>
      </c>
      <c r="B4204" s="73">
        <v>6243</v>
      </c>
      <c r="C4204" s="73">
        <v>6186</v>
      </c>
      <c r="D4204" s="80">
        <f t="shared" si="1838"/>
        <v>57</v>
      </c>
      <c r="E4204" s="17">
        <f t="shared" si="1831"/>
        <v>9.9999999999999985E-3</v>
      </c>
      <c r="F4204" s="16">
        <f t="shared" si="1839"/>
        <v>0</v>
      </c>
      <c r="G4204" s="16">
        <f t="shared" si="1840"/>
        <v>0</v>
      </c>
      <c r="H4204" s="16">
        <f t="shared" si="1841"/>
        <v>0</v>
      </c>
      <c r="I4204" s="16">
        <f t="shared" si="1842"/>
        <v>0</v>
      </c>
      <c r="J4204" s="16">
        <f t="shared" si="1843"/>
        <v>0</v>
      </c>
      <c r="K4204" s="16">
        <f t="shared" si="1847"/>
        <v>0</v>
      </c>
      <c r="L4204" s="16">
        <f t="shared" si="1844"/>
        <v>0</v>
      </c>
      <c r="M4204" s="72"/>
      <c r="N4204" s="72"/>
      <c r="O4204" s="32">
        <f t="shared" si="1848"/>
        <v>0</v>
      </c>
      <c r="P4204" s="17" t="e">
        <f t="shared" si="1849"/>
        <v>#DIV/0!</v>
      </c>
      <c r="Q4204" s="38">
        <f t="shared" si="1850"/>
        <v>0</v>
      </c>
      <c r="R4204" s="17" t="e">
        <f t="shared" si="1845"/>
        <v>#DIV/0!</v>
      </c>
      <c r="S4204" s="97">
        <f t="shared" si="1846"/>
        <v>9.9999999999999985E-3</v>
      </c>
      <c r="T4204" s="96">
        <f t="shared" si="1832"/>
        <v>1.2372422746954274E-2</v>
      </c>
      <c r="U4204" s="96">
        <f t="shared" si="1833"/>
        <v>1.3210726666666674E-2</v>
      </c>
      <c r="V4204" s="106">
        <f>AVERAGE(S4204:S$4265)</f>
        <v>1.379032258064517E-2</v>
      </c>
      <c r="W4204" s="106">
        <f>AVERAGE(S4204:S$4265)</f>
        <v>1.379032258064517E-2</v>
      </c>
      <c r="X4204" s="105">
        <f>AVERAGE(S4204:S$4265)</f>
        <v>1.379032258064517E-2</v>
      </c>
      <c r="Y4204" s="96">
        <f t="shared" si="1835"/>
        <v>8.9952609988692636E-5</v>
      </c>
      <c r="Z4204" s="96">
        <f t="shared" si="1836"/>
        <v>1.2220553678131123E-4</v>
      </c>
      <c r="AA4204" s="105">
        <f>_xlfn.VAR.S(S4204:S$4265)</f>
        <v>1.2738154415653071E-4</v>
      </c>
      <c r="AB4204" s="105">
        <f>_xlfn.VAR.S(S4204:S$4265)</f>
        <v>1.2738154415653071E-4</v>
      </c>
      <c r="AC4204" s="105">
        <f>_xlfn.VAR.S(S4204:S$4265)</f>
        <v>1.2738154415653071E-4</v>
      </c>
      <c r="AI4204" s="98"/>
      <c r="AJ4204" s="99"/>
      <c r="AK4204" s="116"/>
      <c r="AM4204" s="100"/>
      <c r="AN4204" s="120"/>
      <c r="AO4204" s="101"/>
    </row>
    <row r="4205" spans="1:41" ht="16.5">
      <c r="A4205" s="112">
        <v>37347</v>
      </c>
      <c r="B4205" s="73">
        <v>6186</v>
      </c>
      <c r="C4205" s="73">
        <v>6167</v>
      </c>
      <c r="D4205" s="80">
        <f t="shared" si="1838"/>
        <v>19</v>
      </c>
      <c r="E4205" s="17">
        <f t="shared" si="1831"/>
        <v>4.0000000000000001E-3</v>
      </c>
      <c r="F4205" s="16">
        <f t="shared" si="1839"/>
        <v>0</v>
      </c>
      <c r="G4205" s="16">
        <f t="shared" si="1840"/>
        <v>0</v>
      </c>
      <c r="H4205" s="16">
        <f t="shared" si="1841"/>
        <v>0</v>
      </c>
      <c r="I4205" s="16">
        <f t="shared" si="1842"/>
        <v>0</v>
      </c>
      <c r="J4205" s="16">
        <f t="shared" si="1843"/>
        <v>0</v>
      </c>
      <c r="K4205" s="16">
        <f t="shared" si="1847"/>
        <v>0</v>
      </c>
      <c r="L4205" s="16">
        <f t="shared" si="1844"/>
        <v>0</v>
      </c>
      <c r="M4205" s="72"/>
      <c r="N4205" s="72"/>
      <c r="O4205" s="32">
        <f t="shared" si="1848"/>
        <v>0</v>
      </c>
      <c r="P4205" s="17" t="e">
        <f t="shared" si="1849"/>
        <v>#DIV/0!</v>
      </c>
      <c r="Q4205" s="38">
        <f t="shared" si="1850"/>
        <v>0</v>
      </c>
      <c r="R4205" s="17" t="e">
        <f t="shared" si="1845"/>
        <v>#DIV/0!</v>
      </c>
      <c r="S4205" s="97">
        <f t="shared" si="1846"/>
        <v>4.0000000000000001E-3</v>
      </c>
      <c r="T4205" s="96">
        <f t="shared" si="1832"/>
        <v>1.2523853986121568E-2</v>
      </c>
      <c r="U4205" s="96">
        <f t="shared" si="1833"/>
        <v>1.3415666666666675E-2</v>
      </c>
      <c r="V4205" s="106">
        <f>AVERAGE(S4205:S$4265)</f>
        <v>1.3852459016393452E-2</v>
      </c>
      <c r="W4205" s="106">
        <f>AVERAGE(S4205:S$4265)</f>
        <v>1.3852459016393452E-2</v>
      </c>
      <c r="X4205" s="105">
        <f>AVERAGE(S4205:S$4265)</f>
        <v>1.3852459016393452E-2</v>
      </c>
      <c r="Y4205" s="96">
        <f t="shared" si="1835"/>
        <v>9.5287680480954189E-5</v>
      </c>
      <c r="Z4205" s="105">
        <f>_xlfn.VAR.S(S4205:S$4265)</f>
        <v>1.292612021857921E-4</v>
      </c>
      <c r="AA4205" s="105">
        <f>_xlfn.VAR.S(S4205:S$4265)</f>
        <v>1.292612021857921E-4</v>
      </c>
      <c r="AB4205" s="105">
        <f>_xlfn.VAR.S(S4205:S$4265)</f>
        <v>1.292612021857921E-4</v>
      </c>
      <c r="AC4205" s="105">
        <f>_xlfn.VAR.S(S4205:S$4265)</f>
        <v>1.292612021857921E-4</v>
      </c>
      <c r="AI4205" s="98"/>
      <c r="AJ4205" s="99"/>
      <c r="AK4205" s="116"/>
      <c r="AM4205" s="100"/>
      <c r="AN4205" s="120"/>
      <c r="AO4205" s="101"/>
    </row>
    <row r="4206" spans="1:41" ht="16.5">
      <c r="A4206" s="112">
        <v>37344</v>
      </c>
      <c r="B4206" s="73">
        <v>6167</v>
      </c>
      <c r="C4206" s="73">
        <v>6209</v>
      </c>
      <c r="D4206" s="80">
        <f t="shared" si="1838"/>
        <v>-42</v>
      </c>
      <c r="E4206" s="17">
        <f t="shared" si="1831"/>
        <v>7.0000000000000001E-3</v>
      </c>
      <c r="F4206" s="16">
        <f t="shared" si="1839"/>
        <v>0</v>
      </c>
      <c r="G4206" s="16">
        <f t="shared" si="1840"/>
        <v>0</v>
      </c>
      <c r="H4206" s="16">
        <f t="shared" si="1841"/>
        <v>0</v>
      </c>
      <c r="I4206" s="16">
        <f t="shared" si="1842"/>
        <v>0</v>
      </c>
      <c r="J4206" s="16">
        <f t="shared" si="1843"/>
        <v>0</v>
      </c>
      <c r="K4206" s="16">
        <f t="shared" si="1847"/>
        <v>0</v>
      </c>
      <c r="L4206" s="16">
        <f t="shared" si="1844"/>
        <v>0</v>
      </c>
      <c r="M4206" s="72"/>
      <c r="N4206" s="72"/>
      <c r="O4206" s="32">
        <f t="shared" si="1848"/>
        <v>0</v>
      </c>
      <c r="P4206" s="17" t="e">
        <f t="shared" si="1849"/>
        <v>#DIV/0!</v>
      </c>
      <c r="Q4206" s="38">
        <f t="shared" si="1850"/>
        <v>0</v>
      </c>
      <c r="R4206" s="17" t="e">
        <f t="shared" si="1845"/>
        <v>#DIV/0!</v>
      </c>
      <c r="S4206" s="97">
        <f t="shared" si="1846"/>
        <v>7.0000000000000001E-3</v>
      </c>
      <c r="T4206" s="96">
        <f t="shared" si="1832"/>
        <v>1.3067929772469754E-2</v>
      </c>
      <c r="U4206" s="106">
        <f>AVERAGE(S4206:S$4265)</f>
        <v>1.4016666666666676E-2</v>
      </c>
      <c r="V4206" s="106">
        <f>AVERAGE(S4206:S$4265)</f>
        <v>1.4016666666666676E-2</v>
      </c>
      <c r="W4206" s="106">
        <f>AVERAGE(S4206:S$4265)</f>
        <v>1.4016666666666676E-2</v>
      </c>
      <c r="X4206" s="105">
        <f>AVERAGE(S4206:S$4265)</f>
        <v>1.4016666666666676E-2</v>
      </c>
      <c r="Y4206" s="96">
        <f t="shared" si="1835"/>
        <v>9.6121318573880421E-5</v>
      </c>
      <c r="Z4206" s="105">
        <f>_xlfn.VAR.S(S4206:S$4265)</f>
        <v>1.2977937853107325E-4</v>
      </c>
      <c r="AA4206" s="105">
        <f>_xlfn.VAR.S(S4206:S$4265)</f>
        <v>1.2977937853107325E-4</v>
      </c>
      <c r="AB4206" s="105">
        <f>_xlfn.VAR.S(S4206:S$4265)</f>
        <v>1.2977937853107325E-4</v>
      </c>
      <c r="AC4206" s="105">
        <f>_xlfn.VAR.S(S4206:S$4265)</f>
        <v>1.2977937853107325E-4</v>
      </c>
      <c r="AI4206" s="98"/>
      <c r="AJ4206" s="99"/>
      <c r="AK4206" s="116"/>
      <c r="AM4206" s="100"/>
      <c r="AN4206" s="120"/>
      <c r="AO4206" s="101"/>
    </row>
    <row r="4207" spans="1:41" ht="16.5">
      <c r="A4207" s="112">
        <v>37343</v>
      </c>
      <c r="B4207" s="73">
        <v>6209</v>
      </c>
      <c r="C4207" s="73">
        <v>6147</v>
      </c>
      <c r="D4207" s="80">
        <f t="shared" si="1838"/>
        <v>62</v>
      </c>
      <c r="E4207" s="17">
        <f t="shared" si="1831"/>
        <v>1.0999999999999999E-2</v>
      </c>
      <c r="F4207" s="16">
        <f t="shared" si="1839"/>
        <v>0</v>
      </c>
      <c r="G4207" s="16">
        <f t="shared" si="1840"/>
        <v>0</v>
      </c>
      <c r="H4207" s="16">
        <f t="shared" si="1841"/>
        <v>0</v>
      </c>
      <c r="I4207" s="16">
        <f t="shared" si="1842"/>
        <v>0</v>
      </c>
      <c r="J4207" s="16">
        <f t="shared" si="1843"/>
        <v>0</v>
      </c>
      <c r="K4207" s="16">
        <f t="shared" si="1847"/>
        <v>0</v>
      </c>
      <c r="L4207" s="16">
        <f t="shared" si="1844"/>
        <v>0</v>
      </c>
      <c r="M4207" s="72"/>
      <c r="N4207" s="72"/>
      <c r="O4207" s="32">
        <f t="shared" si="1848"/>
        <v>0</v>
      </c>
      <c r="P4207" s="17" t="e">
        <f t="shared" si="1849"/>
        <v>#DIV/0!</v>
      </c>
      <c r="Q4207" s="38">
        <f t="shared" si="1850"/>
        <v>0</v>
      </c>
      <c r="R4207" s="17" t="e">
        <f t="shared" si="1845"/>
        <v>#DIV/0!</v>
      </c>
      <c r="S4207" s="97">
        <f t="shared" si="1846"/>
        <v>1.0999999999999999E-2</v>
      </c>
      <c r="T4207" s="96">
        <f t="shared" si="1832"/>
        <v>1.3455244438797611E-2</v>
      </c>
      <c r="U4207" s="106">
        <f>AVERAGE(S4207:S$4265)</f>
        <v>1.4135593220338992E-2</v>
      </c>
      <c r="V4207" s="106">
        <f>AVERAGE(S4207:S$4265)</f>
        <v>1.4135593220338992E-2</v>
      </c>
      <c r="W4207" s="106">
        <f>AVERAGE(S4207:S$4265)</f>
        <v>1.4135593220338992E-2</v>
      </c>
      <c r="X4207" s="105">
        <f>AVERAGE(S4207:S$4265)</f>
        <v>1.4135593220338992E-2</v>
      </c>
      <c r="Y4207" s="96">
        <f t="shared" si="1835"/>
        <v>9.9596923114896561E-5</v>
      </c>
      <c r="Z4207" s="105">
        <f>_xlfn.VAR.S(S4207:S$4265)</f>
        <v>1.3115371127995305E-4</v>
      </c>
      <c r="AA4207" s="105">
        <f>_xlfn.VAR.S(S4207:S$4265)</f>
        <v>1.3115371127995305E-4</v>
      </c>
      <c r="AB4207" s="105">
        <f>_xlfn.VAR.S(S4207:S$4265)</f>
        <v>1.3115371127995305E-4</v>
      </c>
      <c r="AC4207" s="105">
        <f>_xlfn.VAR.S(S4207:S$4265)</f>
        <v>1.3115371127995305E-4</v>
      </c>
      <c r="AI4207" s="98"/>
      <c r="AJ4207" s="99"/>
      <c r="AK4207" s="116"/>
      <c r="AM4207" s="100"/>
      <c r="AN4207" s="120"/>
      <c r="AO4207" s="101"/>
    </row>
    <row r="4208" spans="1:41" ht="16.5">
      <c r="A4208" s="112">
        <v>37342</v>
      </c>
      <c r="B4208" s="73">
        <v>6147</v>
      </c>
      <c r="C4208" s="73">
        <v>6242</v>
      </c>
      <c r="D4208" s="80">
        <f t="shared" si="1838"/>
        <v>-95</v>
      </c>
      <c r="E4208" s="17">
        <f t="shared" si="1831"/>
        <v>1.6E-2</v>
      </c>
      <c r="F4208" s="16">
        <f t="shared" si="1839"/>
        <v>0</v>
      </c>
      <c r="G4208" s="16">
        <f t="shared" si="1840"/>
        <v>0</v>
      </c>
      <c r="H4208" s="16">
        <f t="shared" si="1841"/>
        <v>0</v>
      </c>
      <c r="I4208" s="16">
        <f t="shared" si="1842"/>
        <v>0</v>
      </c>
      <c r="J4208" s="16">
        <f t="shared" si="1843"/>
        <v>0</v>
      </c>
      <c r="K4208" s="16">
        <f t="shared" si="1847"/>
        <v>0</v>
      </c>
      <c r="L4208" s="16">
        <f t="shared" si="1844"/>
        <v>0</v>
      </c>
      <c r="M4208" s="72"/>
      <c r="N4208" s="72"/>
      <c r="O4208" s="32">
        <f t="shared" si="1848"/>
        <v>0</v>
      </c>
      <c r="P4208" s="17" t="e">
        <f t="shared" si="1849"/>
        <v>#DIV/0!</v>
      </c>
      <c r="Q4208" s="38">
        <f t="shared" si="1850"/>
        <v>0</v>
      </c>
      <c r="R4208" s="17" t="e">
        <f t="shared" si="1845"/>
        <v>#DIV/0!</v>
      </c>
      <c r="S4208" s="97">
        <f t="shared" si="1846"/>
        <v>1.6E-2</v>
      </c>
      <c r="T4208" s="96">
        <f t="shared" si="1832"/>
        <v>1.3611962168933629E-2</v>
      </c>
      <c r="U4208" s="106">
        <f>AVERAGE(S4208:S$4265)</f>
        <v>1.4189655172413803E-2</v>
      </c>
      <c r="V4208" s="106">
        <f>AVERAGE(S4208:S$4265)</f>
        <v>1.4189655172413803E-2</v>
      </c>
      <c r="W4208" s="106">
        <f>AVERAGE(S4208:S$4265)</f>
        <v>1.4189655172413803E-2</v>
      </c>
      <c r="X4208" s="105">
        <f>AVERAGE(S4208:S$4265)</f>
        <v>1.4189655172413803E-2</v>
      </c>
      <c r="Y4208" s="96">
        <f t="shared" si="1835"/>
        <v>1.055187046091278E-4</v>
      </c>
      <c r="Z4208" s="105">
        <f>_xlfn.VAR.S(S4208:S$4265)</f>
        <v>1.3327918935269182E-4</v>
      </c>
      <c r="AA4208" s="105">
        <f>_xlfn.VAR.S(S4208:S$4265)</f>
        <v>1.3327918935269182E-4</v>
      </c>
      <c r="AB4208" s="105">
        <f>_xlfn.VAR.S(S4208:S$4265)</f>
        <v>1.3327918935269182E-4</v>
      </c>
      <c r="AC4208" s="105">
        <f>_xlfn.VAR.S(S4208:S$4265)</f>
        <v>1.3327918935269182E-4</v>
      </c>
      <c r="AI4208" s="98"/>
      <c r="AJ4208" s="99"/>
      <c r="AK4208" s="116"/>
      <c r="AM4208" s="100"/>
      <c r="AN4208" s="120"/>
      <c r="AO4208" s="101"/>
    </row>
    <row r="4209" spans="1:41" ht="16.5">
      <c r="A4209" s="112">
        <v>37341</v>
      </c>
      <c r="B4209" s="73">
        <v>6242</v>
      </c>
      <c r="C4209" s="73">
        <v>6219</v>
      </c>
      <c r="D4209" s="80">
        <f t="shared" si="1838"/>
        <v>23</v>
      </c>
      <c r="E4209" s="17">
        <f t="shared" si="1831"/>
        <v>4.0000000000000001E-3</v>
      </c>
      <c r="F4209" s="16">
        <f t="shared" si="1839"/>
        <v>0</v>
      </c>
      <c r="G4209" s="16">
        <f t="shared" si="1840"/>
        <v>0</v>
      </c>
      <c r="H4209" s="16">
        <f t="shared" si="1841"/>
        <v>0</v>
      </c>
      <c r="I4209" s="16">
        <f t="shared" si="1842"/>
        <v>0</v>
      </c>
      <c r="J4209" s="16">
        <f t="shared" si="1843"/>
        <v>0</v>
      </c>
      <c r="K4209" s="16">
        <f t="shared" si="1847"/>
        <v>0</v>
      </c>
      <c r="L4209" s="16">
        <f t="shared" si="1844"/>
        <v>0</v>
      </c>
      <c r="M4209" s="72"/>
      <c r="N4209" s="72"/>
      <c r="O4209" s="32">
        <f t="shared" si="1848"/>
        <v>0</v>
      </c>
      <c r="P4209" s="17" t="e">
        <f t="shared" si="1849"/>
        <v>#DIV/0!</v>
      </c>
      <c r="Q4209" s="38">
        <f t="shared" si="1850"/>
        <v>0</v>
      </c>
      <c r="R4209" s="17" t="e">
        <f t="shared" si="1845"/>
        <v>#DIV/0!</v>
      </c>
      <c r="S4209" s="97">
        <f t="shared" si="1846"/>
        <v>4.0000000000000001E-3</v>
      </c>
      <c r="T4209" s="96">
        <f t="shared" si="1832"/>
        <v>1.3459534222269818E-2</v>
      </c>
      <c r="U4209" s="106">
        <f>AVERAGE(S4209:S$4265)</f>
        <v>1.4157894736842114E-2</v>
      </c>
      <c r="V4209" s="106">
        <f>AVERAGE(S4209:S$4265)</f>
        <v>1.4157894736842114E-2</v>
      </c>
      <c r="W4209" s="106">
        <f>AVERAGE(S4209:S$4265)</f>
        <v>1.4157894736842114E-2</v>
      </c>
      <c r="X4209" s="105">
        <f>AVERAGE(S4209:S$4265)</f>
        <v>1.4157894736842114E-2</v>
      </c>
      <c r="Y4209" s="96">
        <f t="shared" si="1835"/>
        <v>1.1184198577346672E-4</v>
      </c>
      <c r="Z4209" s="105">
        <f>_xlfn.VAR.S(S4209:S$4265)</f>
        <v>1.3559962406015018E-4</v>
      </c>
      <c r="AA4209" s="105">
        <f>_xlfn.VAR.S(S4209:S$4265)</f>
        <v>1.3559962406015018E-4</v>
      </c>
      <c r="AB4209" s="105">
        <f>_xlfn.VAR.S(S4209:S$4265)</f>
        <v>1.3559962406015018E-4</v>
      </c>
      <c r="AC4209" s="105">
        <f>_xlfn.VAR.S(S4209:S$4265)</f>
        <v>1.3559962406015018E-4</v>
      </c>
      <c r="AI4209" s="98"/>
      <c r="AJ4209" s="99"/>
      <c r="AK4209" s="116"/>
      <c r="AM4209" s="100"/>
      <c r="AN4209" s="120"/>
      <c r="AO4209" s="101"/>
    </row>
    <row r="4210" spans="1:41" ht="16.5">
      <c r="A4210" s="112">
        <v>37340</v>
      </c>
      <c r="B4210" s="73">
        <v>6219</v>
      </c>
      <c r="C4210" s="73">
        <v>6140</v>
      </c>
      <c r="D4210" s="80">
        <f t="shared" si="1838"/>
        <v>79</v>
      </c>
      <c r="E4210" s="17">
        <f t="shared" si="1831"/>
        <v>1.3000000000000001E-2</v>
      </c>
      <c r="F4210" s="16">
        <f t="shared" si="1839"/>
        <v>0</v>
      </c>
      <c r="G4210" s="16">
        <f t="shared" si="1840"/>
        <v>0</v>
      </c>
      <c r="H4210" s="16">
        <f t="shared" si="1841"/>
        <v>0</v>
      </c>
      <c r="I4210" s="16">
        <f t="shared" si="1842"/>
        <v>0</v>
      </c>
      <c r="J4210" s="16">
        <f t="shared" si="1843"/>
        <v>0</v>
      </c>
      <c r="K4210" s="16">
        <f t="shared" si="1847"/>
        <v>0</v>
      </c>
      <c r="L4210" s="16">
        <f t="shared" si="1844"/>
        <v>0</v>
      </c>
      <c r="M4210" s="72"/>
      <c r="N4210" s="72"/>
      <c r="O4210" s="32">
        <f t="shared" si="1848"/>
        <v>0</v>
      </c>
      <c r="P4210" s="17" t="e">
        <f t="shared" si="1849"/>
        <v>#DIV/0!</v>
      </c>
      <c r="Q4210" s="38">
        <f t="shared" si="1850"/>
        <v>0</v>
      </c>
      <c r="R4210" s="17" t="e">
        <f t="shared" si="1845"/>
        <v>#DIV/0!</v>
      </c>
      <c r="S4210" s="97">
        <f t="shared" si="1846"/>
        <v>1.3000000000000001E-2</v>
      </c>
      <c r="T4210" s="96">
        <f t="shared" si="1832"/>
        <v>1.4063334279010443E-2</v>
      </c>
      <c r="U4210" s="106">
        <f>AVERAGE(S4210:S$4265)</f>
        <v>1.4339285714285723E-2</v>
      </c>
      <c r="V4210" s="106">
        <f>AVERAGE(S4210:S$4265)</f>
        <v>1.4339285714285723E-2</v>
      </c>
      <c r="W4210" s="106">
        <f>AVERAGE(S4210:S$4265)</f>
        <v>1.4339285714285723E-2</v>
      </c>
      <c r="X4210" s="105">
        <f>AVERAGE(S4210:S$4265)</f>
        <v>1.4339285714285723E-2</v>
      </c>
      <c r="Y4210" s="96">
        <f t="shared" si="1835"/>
        <v>1.1251674889872375E-4</v>
      </c>
      <c r="Z4210" s="105">
        <f>_xlfn.VAR.S(S4210:S$4265)</f>
        <v>1.3615551948051923E-4</v>
      </c>
      <c r="AA4210" s="105">
        <f>_xlfn.VAR.S(S4210:S$4265)</f>
        <v>1.3615551948051923E-4</v>
      </c>
      <c r="AB4210" s="105">
        <f>_xlfn.VAR.S(S4210:S$4265)</f>
        <v>1.3615551948051923E-4</v>
      </c>
      <c r="AC4210" s="105">
        <f>_xlfn.VAR.S(S4210:S$4265)</f>
        <v>1.3615551948051923E-4</v>
      </c>
      <c r="AI4210" s="98"/>
      <c r="AJ4210" s="99"/>
      <c r="AK4210" s="116"/>
      <c r="AM4210" s="100"/>
      <c r="AN4210" s="120"/>
      <c r="AO4210" s="101"/>
    </row>
    <row r="4211" spans="1:41" ht="16.5">
      <c r="A4211" s="112">
        <v>37337</v>
      </c>
      <c r="B4211" s="73">
        <v>6140</v>
      </c>
      <c r="C4211" s="73">
        <v>6046</v>
      </c>
      <c r="D4211" s="80">
        <f t="shared" si="1838"/>
        <v>94</v>
      </c>
      <c r="E4211" s="17">
        <f t="shared" si="1831"/>
        <v>1.6E-2</v>
      </c>
      <c r="F4211" s="16">
        <f t="shared" si="1839"/>
        <v>0</v>
      </c>
      <c r="G4211" s="16">
        <f t="shared" si="1840"/>
        <v>0</v>
      </c>
      <c r="H4211" s="16">
        <f t="shared" si="1841"/>
        <v>0</v>
      </c>
      <c r="I4211" s="16">
        <f t="shared" si="1842"/>
        <v>0</v>
      </c>
      <c r="J4211" s="16">
        <f t="shared" si="1843"/>
        <v>0</v>
      </c>
      <c r="K4211" s="16">
        <f t="shared" si="1847"/>
        <v>0</v>
      </c>
      <c r="L4211" s="16">
        <f t="shared" si="1844"/>
        <v>0</v>
      </c>
      <c r="M4211" s="72"/>
      <c r="N4211" s="72"/>
      <c r="O4211" s="32">
        <f t="shared" si="1848"/>
        <v>0</v>
      </c>
      <c r="P4211" s="17" t="e">
        <f t="shared" si="1849"/>
        <v>#DIV/0!</v>
      </c>
      <c r="Q4211" s="38">
        <f t="shared" si="1850"/>
        <v>0</v>
      </c>
      <c r="R4211" s="17" t="e">
        <f t="shared" si="1845"/>
        <v>#DIV/0!</v>
      </c>
      <c r="S4211" s="97">
        <f t="shared" si="1846"/>
        <v>1.6E-2</v>
      </c>
      <c r="T4211" s="96">
        <f t="shared" si="1832"/>
        <v>1.4131206679798343E-2</v>
      </c>
      <c r="U4211" s="106">
        <f>AVERAGE(S4211:S$4265)</f>
        <v>1.4363636363636372E-2</v>
      </c>
      <c r="V4211" s="106">
        <f>AVERAGE(S4211:S$4265)</f>
        <v>1.4363636363636372E-2</v>
      </c>
      <c r="W4211" s="106">
        <f>AVERAGE(S4211:S$4265)</f>
        <v>1.4363636363636372E-2</v>
      </c>
      <c r="X4211" s="105">
        <f>AVERAGE(S4211:S$4265)</f>
        <v>1.4363636363636372E-2</v>
      </c>
      <c r="Y4211" s="96">
        <f t="shared" si="1835"/>
        <v>1.1961699062295589E-4</v>
      </c>
      <c r="Z4211" s="105">
        <f>_xlfn.VAR.S(S4211:S$4265)</f>
        <v>1.3864309764309747E-4</v>
      </c>
      <c r="AA4211" s="105">
        <f>_xlfn.VAR.S(S4211:S$4265)</f>
        <v>1.3864309764309747E-4</v>
      </c>
      <c r="AB4211" s="105">
        <f>_xlfn.VAR.S(S4211:S$4265)</f>
        <v>1.3864309764309747E-4</v>
      </c>
      <c r="AC4211" s="105">
        <f>_xlfn.VAR.S(S4211:S$4265)</f>
        <v>1.3864309764309747E-4</v>
      </c>
      <c r="AI4211" s="98"/>
      <c r="AJ4211" s="99"/>
      <c r="AK4211" s="116"/>
      <c r="AM4211" s="100"/>
      <c r="AN4211" s="120"/>
      <c r="AO4211" s="101"/>
    </row>
    <row r="4212" spans="1:41" ht="16.5">
      <c r="A4212" s="112">
        <v>37336</v>
      </c>
      <c r="B4212" s="73">
        <v>6046</v>
      </c>
      <c r="C4212" s="73">
        <v>6059</v>
      </c>
      <c r="D4212" s="80">
        <f t="shared" si="1838"/>
        <v>-13</v>
      </c>
      <c r="E4212" s="17">
        <f t="shared" si="1831"/>
        <v>3.0000000000000001E-3</v>
      </c>
      <c r="F4212" s="16">
        <f t="shared" si="1839"/>
        <v>0</v>
      </c>
      <c r="G4212" s="16">
        <f t="shared" si="1840"/>
        <v>0</v>
      </c>
      <c r="H4212" s="16">
        <f t="shared" si="1841"/>
        <v>0</v>
      </c>
      <c r="I4212" s="16">
        <f t="shared" si="1842"/>
        <v>0</v>
      </c>
      <c r="J4212" s="16">
        <f t="shared" si="1843"/>
        <v>0</v>
      </c>
      <c r="K4212" s="16">
        <f t="shared" si="1847"/>
        <v>0</v>
      </c>
      <c r="L4212" s="16">
        <f t="shared" si="1844"/>
        <v>0</v>
      </c>
      <c r="M4212" s="72"/>
      <c r="N4212" s="72"/>
      <c r="O4212" s="32">
        <f t="shared" si="1848"/>
        <v>0</v>
      </c>
      <c r="P4212" s="17" t="e">
        <f t="shared" si="1849"/>
        <v>#DIV/0!</v>
      </c>
      <c r="Q4212" s="38">
        <f t="shared" si="1850"/>
        <v>0</v>
      </c>
      <c r="R4212" s="17" t="e">
        <f t="shared" si="1845"/>
        <v>#DIV/0!</v>
      </c>
      <c r="S4212" s="97">
        <f t="shared" si="1846"/>
        <v>3.0000000000000001E-3</v>
      </c>
      <c r="T4212" s="96">
        <f t="shared" si="1832"/>
        <v>1.4011921999785472E-2</v>
      </c>
      <c r="U4212" s="106">
        <f>AVERAGE(S4212:S$4265)</f>
        <v>1.4333333333333342E-2</v>
      </c>
      <c r="V4212" s="106">
        <f>AVERAGE(S4212:S$4265)</f>
        <v>1.4333333333333342E-2</v>
      </c>
      <c r="W4212" s="106">
        <f>AVERAGE(S4212:S$4265)</f>
        <v>1.4333333333333342E-2</v>
      </c>
      <c r="X4212" s="105">
        <f>AVERAGE(S4212:S$4265)</f>
        <v>1.4333333333333342E-2</v>
      </c>
      <c r="Y4212" s="96">
        <f t="shared" si="1835"/>
        <v>1.2699983337751029E-4</v>
      </c>
      <c r="Z4212" s="105">
        <f>_xlfn.VAR.S(S4212:S$4265)</f>
        <v>1.4120754716981113E-4</v>
      </c>
      <c r="AA4212" s="105">
        <f>_xlfn.VAR.S(S4212:S$4265)</f>
        <v>1.4120754716981113E-4</v>
      </c>
      <c r="AB4212" s="105">
        <f>_xlfn.VAR.S(S4212:S$4265)</f>
        <v>1.4120754716981113E-4</v>
      </c>
      <c r="AC4212" s="105">
        <f>_xlfn.VAR.S(S4212:S$4265)</f>
        <v>1.4120754716981113E-4</v>
      </c>
      <c r="AI4212" s="98"/>
      <c r="AJ4212" s="99"/>
      <c r="AK4212" s="116"/>
      <c r="AM4212" s="100"/>
      <c r="AN4212" s="120"/>
      <c r="AO4212" s="101"/>
    </row>
    <row r="4213" spans="1:41" ht="16.5">
      <c r="A4213" s="112">
        <v>37335</v>
      </c>
      <c r="B4213" s="73">
        <v>6059</v>
      </c>
      <c r="C4213" s="73">
        <v>5906</v>
      </c>
      <c r="D4213" s="80">
        <f t="shared" si="1838"/>
        <v>153</v>
      </c>
      <c r="E4213" s="17">
        <f t="shared" si="1831"/>
        <v>2.6000000000000002E-2</v>
      </c>
      <c r="F4213" s="16">
        <f t="shared" si="1839"/>
        <v>0</v>
      </c>
      <c r="G4213" s="16">
        <f t="shared" si="1840"/>
        <v>0</v>
      </c>
      <c r="H4213" s="16">
        <f t="shared" si="1841"/>
        <v>0</v>
      </c>
      <c r="I4213" s="16">
        <f t="shared" si="1842"/>
        <v>0</v>
      </c>
      <c r="J4213" s="16">
        <f t="shared" si="1843"/>
        <v>0</v>
      </c>
      <c r="K4213" s="16">
        <f t="shared" si="1847"/>
        <v>0</v>
      </c>
      <c r="L4213" s="16">
        <f t="shared" si="1844"/>
        <v>0</v>
      </c>
      <c r="M4213" s="72"/>
      <c r="N4213" s="72"/>
      <c r="O4213" s="32">
        <f t="shared" si="1848"/>
        <v>0</v>
      </c>
      <c r="P4213" s="17" t="e">
        <f t="shared" si="1849"/>
        <v>#DIV/0!</v>
      </c>
      <c r="Q4213" s="38">
        <f t="shared" si="1850"/>
        <v>0</v>
      </c>
      <c r="R4213" s="17" t="e">
        <f t="shared" si="1845"/>
        <v>#DIV/0!</v>
      </c>
      <c r="S4213" s="97">
        <f t="shared" si="1846"/>
        <v>2.6000000000000002E-2</v>
      </c>
      <c r="T4213" s="96">
        <f t="shared" si="1832"/>
        <v>1.4714810638069651E-2</v>
      </c>
      <c r="U4213" s="106">
        <f>AVERAGE(S4213:S$4265)</f>
        <v>1.4547169811320763E-2</v>
      </c>
      <c r="V4213" s="106">
        <f>AVERAGE(S4213:S$4265)</f>
        <v>1.4547169811320763E-2</v>
      </c>
      <c r="W4213" s="106">
        <f>AVERAGE(S4213:S$4265)</f>
        <v>1.4547169811320763E-2</v>
      </c>
      <c r="X4213" s="105">
        <f>AVERAGE(S4213:S$4265)</f>
        <v>1.4547169811320763E-2</v>
      </c>
      <c r="Y4213" s="96">
        <f t="shared" si="1835"/>
        <v>1.2634641072378777E-4</v>
      </c>
      <c r="Z4213" s="105">
        <f>_xlfn.VAR.S(S4213:S$4265)</f>
        <v>1.4140638606676323E-4</v>
      </c>
      <c r="AA4213" s="105">
        <f>_xlfn.VAR.S(S4213:S$4265)</f>
        <v>1.4140638606676323E-4</v>
      </c>
      <c r="AB4213" s="105">
        <f>_xlfn.VAR.S(S4213:S$4265)</f>
        <v>1.4140638606676323E-4</v>
      </c>
      <c r="AC4213" s="105">
        <f>_xlfn.VAR.S(S4213:S$4265)</f>
        <v>1.4140638606676323E-4</v>
      </c>
      <c r="AI4213" s="98"/>
      <c r="AJ4213" s="99"/>
      <c r="AK4213" s="116"/>
      <c r="AM4213" s="100"/>
      <c r="AN4213" s="120"/>
      <c r="AO4213" s="101"/>
    </row>
    <row r="4214" spans="1:41" ht="16.5">
      <c r="A4214" s="112">
        <v>37334</v>
      </c>
      <c r="B4214" s="73">
        <v>5906</v>
      </c>
      <c r="C4214" s="73">
        <v>5972</v>
      </c>
      <c r="D4214" s="80">
        <f t="shared" si="1838"/>
        <v>-66</v>
      </c>
      <c r="E4214" s="17">
        <f t="shared" si="1831"/>
        <v>1.2E-2</v>
      </c>
      <c r="F4214" s="16">
        <f t="shared" si="1839"/>
        <v>0</v>
      </c>
      <c r="G4214" s="16">
        <f t="shared" si="1840"/>
        <v>0</v>
      </c>
      <c r="H4214" s="16">
        <f t="shared" si="1841"/>
        <v>0</v>
      </c>
      <c r="I4214" s="16">
        <f t="shared" si="1842"/>
        <v>0</v>
      </c>
      <c r="J4214" s="16">
        <f t="shared" si="1843"/>
        <v>0</v>
      </c>
      <c r="K4214" s="16">
        <f t="shared" si="1847"/>
        <v>0</v>
      </c>
      <c r="L4214" s="16">
        <f t="shared" si="1844"/>
        <v>0</v>
      </c>
      <c r="M4214" s="72"/>
      <c r="N4214" s="72"/>
      <c r="O4214" s="32">
        <f t="shared" si="1848"/>
        <v>0</v>
      </c>
      <c r="P4214" s="17" t="e">
        <f t="shared" si="1849"/>
        <v>#DIV/0!</v>
      </c>
      <c r="Q4214" s="38">
        <f t="shared" si="1850"/>
        <v>0</v>
      </c>
      <c r="R4214" s="17" t="e">
        <f t="shared" si="1845"/>
        <v>#DIV/0!</v>
      </c>
      <c r="S4214" s="97">
        <f t="shared" si="1846"/>
        <v>1.2E-2</v>
      </c>
      <c r="T4214" s="96">
        <f t="shared" si="1832"/>
        <v>1.3994479402201757E-2</v>
      </c>
      <c r="U4214" s="106">
        <f>AVERAGE(S4214:S$4265)</f>
        <v>1.4326923076923086E-2</v>
      </c>
      <c r="V4214" s="106">
        <f>AVERAGE(S4214:S$4265)</f>
        <v>1.4326923076923086E-2</v>
      </c>
      <c r="W4214" s="106">
        <f>AVERAGE(S4214:S$4265)</f>
        <v>1.4326923076923086E-2</v>
      </c>
      <c r="X4214" s="105">
        <f>AVERAGE(S4214:S$4265)</f>
        <v>1.4326923076923086E-2</v>
      </c>
      <c r="Y4214" s="96">
        <f t="shared" si="1835"/>
        <v>1.2521112684504073E-4</v>
      </c>
      <c r="Z4214" s="105">
        <f>_xlfn.VAR.S(S4214:S$4265)</f>
        <v>1.4155769230769205E-4</v>
      </c>
      <c r="AA4214" s="105">
        <f>_xlfn.VAR.S(S4214:S$4265)</f>
        <v>1.4155769230769205E-4</v>
      </c>
      <c r="AB4214" s="105">
        <f>_xlfn.VAR.S(S4214:S$4265)</f>
        <v>1.4155769230769205E-4</v>
      </c>
      <c r="AC4214" s="105">
        <f>_xlfn.VAR.S(S4214:S$4265)</f>
        <v>1.4155769230769205E-4</v>
      </c>
      <c r="AI4214" s="98"/>
      <c r="AJ4214" s="99"/>
      <c r="AK4214" s="116"/>
      <c r="AM4214" s="100"/>
      <c r="AN4214" s="120"/>
      <c r="AO4214" s="101"/>
    </row>
    <row r="4215" spans="1:41" ht="16.5">
      <c r="A4215" s="112">
        <v>37333</v>
      </c>
      <c r="B4215" s="73">
        <v>5972</v>
      </c>
      <c r="C4215" s="73">
        <v>5951</v>
      </c>
      <c r="D4215" s="80">
        <f t="shared" si="1838"/>
        <v>21</v>
      </c>
      <c r="E4215" s="17">
        <f t="shared" si="1831"/>
        <v>4.0000000000000001E-3</v>
      </c>
      <c r="F4215" s="16">
        <f t="shared" si="1839"/>
        <v>0</v>
      </c>
      <c r="G4215" s="16">
        <f t="shared" si="1840"/>
        <v>0</v>
      </c>
      <c r="H4215" s="16">
        <f t="shared" si="1841"/>
        <v>0</v>
      </c>
      <c r="I4215" s="16">
        <f t="shared" si="1842"/>
        <v>0</v>
      </c>
      <c r="J4215" s="16">
        <f t="shared" si="1843"/>
        <v>0</v>
      </c>
      <c r="K4215" s="16">
        <f t="shared" si="1847"/>
        <v>0</v>
      </c>
      <c r="L4215" s="16">
        <f t="shared" si="1844"/>
        <v>0</v>
      </c>
      <c r="M4215" s="72"/>
      <c r="N4215" s="72"/>
      <c r="O4215" s="32">
        <f t="shared" si="1848"/>
        <v>0</v>
      </c>
      <c r="P4215" s="17" t="e">
        <f t="shared" si="1849"/>
        <v>#DIV/0!</v>
      </c>
      <c r="Q4215" s="38">
        <f t="shared" si="1850"/>
        <v>0</v>
      </c>
      <c r="R4215" s="17" t="e">
        <f t="shared" si="1845"/>
        <v>#DIV/0!</v>
      </c>
      <c r="S4215" s="97">
        <f t="shared" si="1846"/>
        <v>4.0000000000000001E-3</v>
      </c>
      <c r="T4215" s="96">
        <f t="shared" si="1832"/>
        <v>1.4121786598086977E-2</v>
      </c>
      <c r="U4215" s="106">
        <f>AVERAGE(S4215:S$4265)</f>
        <v>1.4372549019607852E-2</v>
      </c>
      <c r="V4215" s="106">
        <f>AVERAGE(S4215:S$4265)</f>
        <v>1.4372549019607852E-2</v>
      </c>
      <c r="W4215" s="106">
        <f>AVERAGE(S4215:S$4265)</f>
        <v>1.4372549019607852E-2</v>
      </c>
      <c r="X4215" s="105">
        <f>AVERAGE(S4215:S$4265)</f>
        <v>1.4372549019607852E-2</v>
      </c>
      <c r="Y4215" s="96">
        <f t="shared" si="1835"/>
        <v>1.3291596610954409E-4</v>
      </c>
      <c r="Z4215" s="105">
        <f>_xlfn.VAR.S(S4215:S$4265)</f>
        <v>1.4427843137254876E-4</v>
      </c>
      <c r="AA4215" s="105">
        <f>_xlfn.VAR.S(S4215:S$4265)</f>
        <v>1.4427843137254876E-4</v>
      </c>
      <c r="AB4215" s="105">
        <f>_xlfn.VAR.S(S4215:S$4265)</f>
        <v>1.4427843137254876E-4</v>
      </c>
      <c r="AC4215" s="105">
        <f>_xlfn.VAR.S(S4215:S$4265)</f>
        <v>1.4427843137254876E-4</v>
      </c>
      <c r="AI4215" s="98"/>
      <c r="AJ4215" s="99"/>
      <c r="AK4215" s="116"/>
      <c r="AM4215" s="100"/>
      <c r="AN4215" s="120"/>
      <c r="AO4215" s="101"/>
    </row>
    <row r="4216" spans="1:41" ht="16.5">
      <c r="A4216" s="112">
        <v>37330</v>
      </c>
      <c r="B4216" s="73">
        <v>5951</v>
      </c>
      <c r="C4216" s="73">
        <v>6070</v>
      </c>
      <c r="D4216" s="80">
        <f t="shared" si="1838"/>
        <v>-119</v>
      </c>
      <c r="E4216" s="17">
        <f t="shared" si="1831"/>
        <v>0.02</v>
      </c>
      <c r="F4216" s="16">
        <f t="shared" si="1839"/>
        <v>0</v>
      </c>
      <c r="G4216" s="16">
        <f t="shared" si="1840"/>
        <v>0</v>
      </c>
      <c r="H4216" s="16">
        <f t="shared" si="1841"/>
        <v>0</v>
      </c>
      <c r="I4216" s="16">
        <f t="shared" si="1842"/>
        <v>0</v>
      </c>
      <c r="J4216" s="16">
        <f t="shared" si="1843"/>
        <v>0</v>
      </c>
      <c r="K4216" s="16">
        <f t="shared" si="1847"/>
        <v>0</v>
      </c>
      <c r="L4216" s="16">
        <f t="shared" si="1844"/>
        <v>0</v>
      </c>
      <c r="M4216" s="72"/>
      <c r="N4216" s="72"/>
      <c r="O4216" s="32">
        <f t="shared" si="1848"/>
        <v>0</v>
      </c>
      <c r="P4216" s="17" t="e">
        <f t="shared" si="1849"/>
        <v>#DIV/0!</v>
      </c>
      <c r="Q4216" s="38">
        <f t="shared" si="1850"/>
        <v>0</v>
      </c>
      <c r="R4216" s="17" t="e">
        <f t="shared" si="1845"/>
        <v>#DIV/0!</v>
      </c>
      <c r="S4216" s="97">
        <f t="shared" si="1846"/>
        <v>0.02</v>
      </c>
      <c r="T4216" s="96">
        <f t="shared" si="1832"/>
        <v>1.4767858083071251E-2</v>
      </c>
      <c r="U4216" s="106">
        <f>AVERAGE(S4216:S$4265)</f>
        <v>1.4580000000000008E-2</v>
      </c>
      <c r="V4216" s="106">
        <f>AVERAGE(S4216:S$4265)</f>
        <v>1.4580000000000008E-2</v>
      </c>
      <c r="W4216" s="106">
        <f>AVERAGE(S4216:S$4265)</f>
        <v>1.4580000000000008E-2</v>
      </c>
      <c r="X4216" s="105">
        <f>AVERAGE(S4216:S$4265)</f>
        <v>1.4580000000000008E-2</v>
      </c>
      <c r="Y4216" s="96">
        <f t="shared" si="1835"/>
        <v>1.3399910643373863E-4</v>
      </c>
      <c r="Z4216" s="105">
        <f>_xlfn.VAR.S(S4216:S$4265)</f>
        <v>1.4498326530612215E-4</v>
      </c>
      <c r="AA4216" s="105">
        <f>_xlfn.VAR.S(S4216:S$4265)</f>
        <v>1.4498326530612215E-4</v>
      </c>
      <c r="AB4216" s="105">
        <f>_xlfn.VAR.S(S4216:S$4265)</f>
        <v>1.4498326530612215E-4</v>
      </c>
      <c r="AC4216" s="105">
        <f>_xlfn.VAR.S(S4216:S$4265)</f>
        <v>1.4498326530612215E-4</v>
      </c>
      <c r="AI4216" s="98"/>
      <c r="AJ4216" s="99"/>
      <c r="AK4216" s="116"/>
      <c r="AM4216" s="100"/>
      <c r="AN4216" s="120"/>
      <c r="AO4216" s="101"/>
    </row>
    <row r="4217" spans="1:41" ht="16.5">
      <c r="A4217" s="112">
        <v>37329</v>
      </c>
      <c r="B4217" s="73">
        <v>6070</v>
      </c>
      <c r="C4217" s="73">
        <v>6088</v>
      </c>
      <c r="D4217" s="80">
        <f t="shared" si="1838"/>
        <v>-18</v>
      </c>
      <c r="E4217" s="17">
        <f t="shared" si="1831"/>
        <v>3.0000000000000001E-3</v>
      </c>
      <c r="F4217" s="16">
        <f t="shared" si="1839"/>
        <v>0</v>
      </c>
      <c r="G4217" s="16">
        <f t="shared" si="1840"/>
        <v>0</v>
      </c>
      <c r="H4217" s="16">
        <f t="shared" si="1841"/>
        <v>0</v>
      </c>
      <c r="I4217" s="16">
        <f t="shared" si="1842"/>
        <v>0</v>
      </c>
      <c r="J4217" s="16">
        <f t="shared" si="1843"/>
        <v>0</v>
      </c>
      <c r="K4217" s="16">
        <f t="shared" si="1847"/>
        <v>0</v>
      </c>
      <c r="L4217" s="16">
        <f t="shared" si="1844"/>
        <v>0</v>
      </c>
      <c r="M4217" s="72"/>
      <c r="N4217" s="72"/>
      <c r="O4217" s="32">
        <f t="shared" si="1848"/>
        <v>0</v>
      </c>
      <c r="P4217" s="17" t="e">
        <f t="shared" si="1849"/>
        <v>#DIV/0!</v>
      </c>
      <c r="Q4217" s="38">
        <f t="shared" si="1850"/>
        <v>0</v>
      </c>
      <c r="R4217" s="17" t="e">
        <f t="shared" si="1845"/>
        <v>#DIV/0!</v>
      </c>
      <c r="S4217" s="97">
        <f t="shared" si="1846"/>
        <v>3.0000000000000001E-3</v>
      </c>
      <c r="T4217" s="96">
        <f t="shared" si="1832"/>
        <v>1.4433891577735372E-2</v>
      </c>
      <c r="U4217" s="106">
        <f>AVERAGE(S4217:S$4265)</f>
        <v>1.4469387755102047E-2</v>
      </c>
      <c r="V4217" s="106">
        <f>AVERAGE(S4217:S$4265)</f>
        <v>1.4469387755102047E-2</v>
      </c>
      <c r="W4217" s="106">
        <f>AVERAGE(S4217:S$4265)</f>
        <v>1.4469387755102047E-2</v>
      </c>
      <c r="X4217" s="105">
        <f>AVERAGE(S4217:S$4265)</f>
        <v>1.4469387755102047E-2</v>
      </c>
      <c r="Y4217" s="96">
        <f t="shared" si="1835"/>
        <v>1.405746943145046E-4</v>
      </c>
      <c r="Z4217" s="105">
        <f>_xlfn.VAR.S(S4217:S$4265)</f>
        <v>1.4737925170068013E-4</v>
      </c>
      <c r="AA4217" s="105">
        <f>_xlfn.VAR.S(S4217:S$4265)</f>
        <v>1.4737925170068013E-4</v>
      </c>
      <c r="AB4217" s="105">
        <f>_xlfn.VAR.S(S4217:S$4265)</f>
        <v>1.4737925170068013E-4</v>
      </c>
      <c r="AC4217" s="105">
        <f>_xlfn.VAR.S(S4217:S$4265)</f>
        <v>1.4737925170068013E-4</v>
      </c>
      <c r="AI4217" s="98"/>
      <c r="AJ4217" s="99"/>
      <c r="AK4217" s="116"/>
      <c r="AM4217" s="100"/>
      <c r="AN4217" s="120"/>
      <c r="AO4217" s="101"/>
    </row>
    <row r="4218" spans="1:41" ht="16.5">
      <c r="A4218" s="112">
        <v>37328</v>
      </c>
      <c r="B4218" s="73">
        <v>6088</v>
      </c>
      <c r="C4218" s="73">
        <v>6122</v>
      </c>
      <c r="D4218" s="80">
        <f t="shared" si="1838"/>
        <v>-34</v>
      </c>
      <c r="E4218" s="17">
        <f t="shared" si="1831"/>
        <v>6.0000000000000001E-3</v>
      </c>
      <c r="F4218" s="16">
        <f t="shared" si="1839"/>
        <v>0</v>
      </c>
      <c r="G4218" s="16">
        <f t="shared" si="1840"/>
        <v>0</v>
      </c>
      <c r="H4218" s="16">
        <f t="shared" si="1841"/>
        <v>0</v>
      </c>
      <c r="I4218" s="16">
        <f t="shared" si="1842"/>
        <v>0</v>
      </c>
      <c r="J4218" s="16">
        <f t="shared" si="1843"/>
        <v>0</v>
      </c>
      <c r="K4218" s="16">
        <f t="shared" si="1847"/>
        <v>0</v>
      </c>
      <c r="L4218" s="16">
        <f t="shared" si="1844"/>
        <v>0</v>
      </c>
      <c r="M4218" s="72"/>
      <c r="N4218" s="72"/>
      <c r="O4218" s="32">
        <f t="shared" si="1848"/>
        <v>0</v>
      </c>
      <c r="P4218" s="17" t="e">
        <f t="shared" si="1849"/>
        <v>#DIV/0!</v>
      </c>
      <c r="Q4218" s="38">
        <f t="shared" si="1850"/>
        <v>0</v>
      </c>
      <c r="R4218" s="17" t="e">
        <f t="shared" si="1845"/>
        <v>#DIV/0!</v>
      </c>
      <c r="S4218" s="97">
        <f t="shared" si="1846"/>
        <v>6.0000000000000001E-3</v>
      </c>
      <c r="T4218" s="96">
        <f t="shared" si="1832"/>
        <v>1.5163714444399333E-2</v>
      </c>
      <c r="U4218" s="106">
        <f>AVERAGE(S4218:S$4265)</f>
        <v>1.4708333333333339E-2</v>
      </c>
      <c r="V4218" s="106">
        <f>AVERAGE(S4218:S$4265)</f>
        <v>1.4708333333333339E-2</v>
      </c>
      <c r="W4218" s="106">
        <f>AVERAGE(S4218:S$4265)</f>
        <v>1.4708333333333339E-2</v>
      </c>
      <c r="X4218" s="105">
        <f>AVERAGE(S4218:S$4265)</f>
        <v>1.4708333333333339E-2</v>
      </c>
      <c r="Y4218" s="96">
        <f t="shared" si="1835"/>
        <v>1.4010355039299069E-4</v>
      </c>
      <c r="Z4218" s="105">
        <f>_xlfn.VAR.S(S4218:S$4265)</f>
        <v>1.4765780141843965E-4</v>
      </c>
      <c r="AA4218" s="105">
        <f>_xlfn.VAR.S(S4218:S$4265)</f>
        <v>1.4765780141843965E-4</v>
      </c>
      <c r="AB4218" s="105">
        <f>_xlfn.VAR.S(S4218:S$4265)</f>
        <v>1.4765780141843965E-4</v>
      </c>
      <c r="AC4218" s="105">
        <f>_xlfn.VAR.S(S4218:S$4265)</f>
        <v>1.4765780141843965E-4</v>
      </c>
      <c r="AI4218" s="98"/>
      <c r="AJ4218" s="99"/>
      <c r="AK4218" s="116"/>
      <c r="AM4218" s="100"/>
      <c r="AN4218" s="120"/>
      <c r="AO4218" s="101"/>
    </row>
    <row r="4219" spans="1:41" ht="16.5">
      <c r="A4219" s="112">
        <v>37327</v>
      </c>
      <c r="B4219" s="73">
        <v>6122</v>
      </c>
      <c r="C4219" s="73">
        <v>6196</v>
      </c>
      <c r="D4219" s="80">
        <f t="shared" si="1838"/>
        <v>-74</v>
      </c>
      <c r="E4219" s="17">
        <f t="shared" si="1831"/>
        <v>1.2E-2</v>
      </c>
      <c r="F4219" s="16">
        <f t="shared" si="1839"/>
        <v>0</v>
      </c>
      <c r="G4219" s="16">
        <f t="shared" si="1840"/>
        <v>0</v>
      </c>
      <c r="H4219" s="16">
        <f t="shared" si="1841"/>
        <v>0</v>
      </c>
      <c r="I4219" s="16">
        <f t="shared" si="1842"/>
        <v>0</v>
      </c>
      <c r="J4219" s="16">
        <f t="shared" si="1843"/>
        <v>0</v>
      </c>
      <c r="K4219" s="16">
        <f t="shared" si="1847"/>
        <v>0</v>
      </c>
      <c r="L4219" s="16">
        <f t="shared" si="1844"/>
        <v>0</v>
      </c>
      <c r="M4219" s="72"/>
      <c r="N4219" s="72"/>
      <c r="O4219" s="32">
        <f t="shared" si="1848"/>
        <v>0</v>
      </c>
      <c r="P4219" s="17" t="e">
        <f t="shared" si="1849"/>
        <v>#DIV/0!</v>
      </c>
      <c r="Q4219" s="38">
        <f t="shared" si="1850"/>
        <v>0</v>
      </c>
      <c r="R4219" s="17" t="e">
        <f t="shared" si="1845"/>
        <v>#DIV/0!</v>
      </c>
      <c r="S4219" s="97">
        <f t="shared" si="1846"/>
        <v>1.2E-2</v>
      </c>
      <c r="T4219" s="96">
        <f t="shared" si="1832"/>
        <v>1.5748632387658865E-2</v>
      </c>
      <c r="U4219" s="106">
        <f>AVERAGE(S4219:S$4265)</f>
        <v>1.4893617021276602E-2</v>
      </c>
      <c r="V4219" s="106">
        <f>AVERAGE(S4219:S$4265)</f>
        <v>1.4893617021276602E-2</v>
      </c>
      <c r="W4219" s="106">
        <f>AVERAGE(S4219:S$4265)</f>
        <v>1.4893617021276602E-2</v>
      </c>
      <c r="X4219" s="105">
        <f>AVERAGE(S4219:S$4265)</f>
        <v>1.4893617021276602E-2</v>
      </c>
      <c r="Y4219" s="96">
        <f t="shared" si="1835"/>
        <v>1.4298021317788088E-4</v>
      </c>
      <c r="Z4219" s="105">
        <f>_xlfn.VAR.S(S4219:S$4265)</f>
        <v>1.4918408880666044E-4</v>
      </c>
      <c r="AA4219" s="105">
        <f>_xlfn.VAR.S(S4219:S$4265)</f>
        <v>1.4918408880666044E-4</v>
      </c>
      <c r="AB4219" s="105">
        <f>_xlfn.VAR.S(S4219:S$4265)</f>
        <v>1.4918408880666044E-4</v>
      </c>
      <c r="AC4219" s="105">
        <f>_xlfn.VAR.S(S4219:S$4265)</f>
        <v>1.4918408880666044E-4</v>
      </c>
      <c r="AI4219" s="98"/>
      <c r="AJ4219" s="99"/>
      <c r="AK4219" s="116"/>
      <c r="AM4219" s="100"/>
      <c r="AN4219" s="120"/>
      <c r="AO4219" s="101"/>
    </row>
    <row r="4220" spans="1:41" ht="16.5">
      <c r="A4220" s="112">
        <v>37326</v>
      </c>
      <c r="B4220" s="73">
        <v>6196</v>
      </c>
      <c r="C4220" s="73">
        <v>6011</v>
      </c>
      <c r="D4220" s="80">
        <f t="shared" si="1838"/>
        <v>185</v>
      </c>
      <c r="E4220" s="17">
        <f t="shared" si="1831"/>
        <v>3.1E-2</v>
      </c>
      <c r="F4220" s="16">
        <f t="shared" si="1839"/>
        <v>0</v>
      </c>
      <c r="G4220" s="16">
        <f t="shared" si="1840"/>
        <v>0</v>
      </c>
      <c r="H4220" s="16">
        <f t="shared" si="1841"/>
        <v>0</v>
      </c>
      <c r="I4220" s="16">
        <f t="shared" si="1842"/>
        <v>0</v>
      </c>
      <c r="J4220" s="16">
        <f t="shared" si="1843"/>
        <v>0</v>
      </c>
      <c r="K4220" s="16">
        <f t="shared" si="1847"/>
        <v>0</v>
      </c>
      <c r="L4220" s="16">
        <f t="shared" si="1844"/>
        <v>0</v>
      </c>
      <c r="M4220" s="72"/>
      <c r="N4220" s="72"/>
      <c r="O4220" s="32">
        <f t="shared" si="1848"/>
        <v>0</v>
      </c>
      <c r="P4220" s="17" t="e">
        <f t="shared" si="1849"/>
        <v>#DIV/0!</v>
      </c>
      <c r="Q4220" s="38">
        <f t="shared" si="1850"/>
        <v>0</v>
      </c>
      <c r="R4220" s="17" t="e">
        <f t="shared" si="1845"/>
        <v>#DIV/0!</v>
      </c>
      <c r="S4220" s="97">
        <f t="shared" si="1846"/>
        <v>3.1E-2</v>
      </c>
      <c r="T4220" s="96">
        <f t="shared" si="1832"/>
        <v>1.5987906795381771E-2</v>
      </c>
      <c r="U4220" s="106">
        <f>AVERAGE(S4220:S$4265)</f>
        <v>1.4956521739130443E-2</v>
      </c>
      <c r="V4220" s="106">
        <f>AVERAGE(S4220:S$4265)</f>
        <v>1.4956521739130443E-2</v>
      </c>
      <c r="W4220" s="106">
        <f>AVERAGE(S4220:S$4265)</f>
        <v>1.4956521739130443E-2</v>
      </c>
      <c r="X4220" s="105">
        <f>AVERAGE(S4220:S$4265)</f>
        <v>1.4956521739130443E-2</v>
      </c>
      <c r="Y4220" s="96">
        <f t="shared" si="1835"/>
        <v>1.5109149908655508E-4</v>
      </c>
      <c r="Z4220" s="105">
        <f>_xlfn.VAR.S(S4220:S$4265)</f>
        <v>1.5230917874396122E-4</v>
      </c>
      <c r="AA4220" s="105">
        <f>_xlfn.VAR.S(S4220:S$4265)</f>
        <v>1.5230917874396122E-4</v>
      </c>
      <c r="AB4220" s="105">
        <f>_xlfn.VAR.S(S4220:S$4265)</f>
        <v>1.5230917874396122E-4</v>
      </c>
      <c r="AC4220" s="105">
        <f>_xlfn.VAR.S(S4220:S$4265)</f>
        <v>1.5230917874396122E-4</v>
      </c>
      <c r="AI4220" s="98"/>
      <c r="AJ4220" s="99"/>
      <c r="AK4220" s="116"/>
      <c r="AM4220" s="100"/>
      <c r="AN4220" s="120"/>
      <c r="AO4220" s="101"/>
    </row>
    <row r="4221" spans="1:41" ht="16.5">
      <c r="A4221" s="112">
        <v>37323</v>
      </c>
      <c r="B4221" s="73">
        <v>6011</v>
      </c>
      <c r="C4221" s="73">
        <v>6048</v>
      </c>
      <c r="D4221" s="80">
        <f t="shared" si="1838"/>
        <v>-37</v>
      </c>
      <c r="E4221" s="17">
        <f t="shared" si="1831"/>
        <v>7.0000000000000001E-3</v>
      </c>
      <c r="F4221" s="16">
        <f t="shared" si="1839"/>
        <v>0</v>
      </c>
      <c r="G4221" s="16">
        <f t="shared" si="1840"/>
        <v>0</v>
      </c>
      <c r="H4221" s="16">
        <f t="shared" si="1841"/>
        <v>0</v>
      </c>
      <c r="I4221" s="16">
        <f t="shared" si="1842"/>
        <v>0</v>
      </c>
      <c r="J4221" s="16">
        <f t="shared" si="1843"/>
        <v>0</v>
      </c>
      <c r="K4221" s="16">
        <f t="shared" si="1847"/>
        <v>0</v>
      </c>
      <c r="L4221" s="16">
        <f t="shared" si="1844"/>
        <v>0</v>
      </c>
      <c r="M4221" s="72"/>
      <c r="N4221" s="72"/>
      <c r="O4221" s="32">
        <f t="shared" si="1848"/>
        <v>0</v>
      </c>
      <c r="P4221" s="17" t="e">
        <f t="shared" si="1849"/>
        <v>#DIV/0!</v>
      </c>
      <c r="Q4221" s="38">
        <f t="shared" si="1850"/>
        <v>0</v>
      </c>
      <c r="R4221" s="17" t="e">
        <f t="shared" si="1845"/>
        <v>#DIV/0!</v>
      </c>
      <c r="S4221" s="97">
        <f t="shared" si="1846"/>
        <v>7.0000000000000001E-3</v>
      </c>
      <c r="T4221" s="96">
        <f t="shared" si="1832"/>
        <v>1.5029688080193372E-2</v>
      </c>
      <c r="U4221" s="106">
        <f>AVERAGE(S4221:S$4265)</f>
        <v>1.4600000000000009E-2</v>
      </c>
      <c r="V4221" s="106">
        <f>AVERAGE(S4221:S$4265)</f>
        <v>1.4600000000000009E-2</v>
      </c>
      <c r="W4221" s="106">
        <f>AVERAGE(S4221:S$4265)</f>
        <v>1.4600000000000009E-2</v>
      </c>
      <c r="X4221" s="105">
        <f>AVERAGE(S4221:S$4265)</f>
        <v>1.4600000000000009E-2</v>
      </c>
      <c r="Y4221" s="96">
        <f t="shared" si="1835"/>
        <v>1.4445579501872342E-4</v>
      </c>
      <c r="Z4221" s="105">
        <f>_xlfn.VAR.S(S4221:S$4265)</f>
        <v>1.497909090909089E-4</v>
      </c>
      <c r="AA4221" s="105">
        <f>_xlfn.VAR.S(S4221:S$4265)</f>
        <v>1.497909090909089E-4</v>
      </c>
      <c r="AB4221" s="105">
        <f>_xlfn.VAR.S(S4221:S$4265)</f>
        <v>1.497909090909089E-4</v>
      </c>
      <c r="AC4221" s="105">
        <f>_xlfn.VAR.S(S4221:S$4265)</f>
        <v>1.497909090909089E-4</v>
      </c>
      <c r="AI4221" s="98"/>
      <c r="AJ4221" s="99"/>
      <c r="AK4221" s="116"/>
      <c r="AM4221" s="100"/>
      <c r="AN4221" s="120"/>
      <c r="AO4221" s="101"/>
    </row>
    <row r="4222" spans="1:41" ht="16.5">
      <c r="A4222" s="112">
        <v>37322</v>
      </c>
      <c r="B4222" s="73">
        <v>6048</v>
      </c>
      <c r="C4222" s="73">
        <v>6097</v>
      </c>
      <c r="D4222" s="80">
        <f t="shared" si="1838"/>
        <v>-49</v>
      </c>
      <c r="E4222" s="17">
        <f t="shared" si="1831"/>
        <v>9.0000000000000011E-3</v>
      </c>
      <c r="F4222" s="16">
        <f t="shared" si="1839"/>
        <v>0</v>
      </c>
      <c r="G4222" s="16">
        <f t="shared" si="1840"/>
        <v>0</v>
      </c>
      <c r="H4222" s="16">
        <f t="shared" si="1841"/>
        <v>0</v>
      </c>
      <c r="I4222" s="16">
        <f t="shared" si="1842"/>
        <v>0</v>
      </c>
      <c r="J4222" s="16">
        <f t="shared" si="1843"/>
        <v>0</v>
      </c>
      <c r="K4222" s="16">
        <f t="shared" si="1847"/>
        <v>0</v>
      </c>
      <c r="L4222" s="16">
        <f t="shared" si="1844"/>
        <v>0</v>
      </c>
      <c r="M4222" s="72"/>
      <c r="N4222" s="72"/>
      <c r="O4222" s="32">
        <f t="shared" si="1848"/>
        <v>0</v>
      </c>
      <c r="P4222" s="17" t="e">
        <f t="shared" si="1849"/>
        <v>#DIV/0!</v>
      </c>
      <c r="Q4222" s="38">
        <f t="shared" si="1850"/>
        <v>0</v>
      </c>
      <c r="R4222" s="17" t="e">
        <f t="shared" si="1845"/>
        <v>#DIV/0!</v>
      </c>
      <c r="S4222" s="97">
        <f t="shared" si="1846"/>
        <v>9.0000000000000011E-3</v>
      </c>
      <c r="T4222" s="96">
        <f t="shared" si="1832"/>
        <v>1.5542221361907844E-2</v>
      </c>
      <c r="U4222" s="106">
        <f>AVERAGE(S4222:S$4265)</f>
        <v>1.4772727272727281E-2</v>
      </c>
      <c r="V4222" s="106">
        <f>AVERAGE(S4222:S$4265)</f>
        <v>1.4772727272727281E-2</v>
      </c>
      <c r="W4222" s="106">
        <f>AVERAGE(S4222:S$4265)</f>
        <v>1.4772727272727281E-2</v>
      </c>
      <c r="X4222" s="105">
        <f>AVERAGE(S4222:S$4265)</f>
        <v>1.4772727272727281E-2</v>
      </c>
      <c r="Y4222" s="96">
        <f t="shared" si="1835"/>
        <v>1.4901874709678014E-4</v>
      </c>
      <c r="Z4222" s="105">
        <f>_xlfn.VAR.S(S4222:S$4265)</f>
        <v>1.5190063424947125E-4</v>
      </c>
      <c r="AA4222" s="105">
        <f>_xlfn.VAR.S(S4222:S$4265)</f>
        <v>1.5190063424947125E-4</v>
      </c>
      <c r="AB4222" s="105">
        <f>_xlfn.VAR.S(S4222:S$4265)</f>
        <v>1.5190063424947125E-4</v>
      </c>
      <c r="AC4222" s="105">
        <f>_xlfn.VAR.S(S4222:S$4265)</f>
        <v>1.5190063424947125E-4</v>
      </c>
      <c r="AI4222" s="98"/>
      <c r="AJ4222" s="99"/>
      <c r="AK4222" s="116"/>
      <c r="AM4222" s="100"/>
      <c r="AN4222" s="120"/>
      <c r="AO4222" s="101"/>
    </row>
    <row r="4223" spans="1:41" ht="16.5">
      <c r="A4223" s="112">
        <v>37321</v>
      </c>
      <c r="B4223" s="73">
        <v>6097</v>
      </c>
      <c r="C4223" s="73">
        <v>5957</v>
      </c>
      <c r="D4223" s="80">
        <f t="shared" si="1838"/>
        <v>140</v>
      </c>
      <c r="E4223" s="17">
        <f t="shared" si="1831"/>
        <v>2.4E-2</v>
      </c>
      <c r="F4223" s="16">
        <f t="shared" si="1839"/>
        <v>0</v>
      </c>
      <c r="G4223" s="16">
        <f t="shared" si="1840"/>
        <v>0</v>
      </c>
      <c r="H4223" s="16">
        <f t="shared" si="1841"/>
        <v>0</v>
      </c>
      <c r="I4223" s="16">
        <f t="shared" si="1842"/>
        <v>0</v>
      </c>
      <c r="J4223" s="16">
        <f t="shared" si="1843"/>
        <v>0</v>
      </c>
      <c r="K4223" s="16">
        <f t="shared" si="1847"/>
        <v>0</v>
      </c>
      <c r="L4223" s="16">
        <f t="shared" si="1844"/>
        <v>0</v>
      </c>
      <c r="M4223" s="72"/>
      <c r="N4223" s="72"/>
      <c r="O4223" s="32">
        <f t="shared" si="1848"/>
        <v>0</v>
      </c>
      <c r="P4223" s="17" t="e">
        <f t="shared" si="1849"/>
        <v>#DIV/0!</v>
      </c>
      <c r="Q4223" s="38">
        <f t="shared" si="1850"/>
        <v>0</v>
      </c>
      <c r="R4223" s="17" t="e">
        <f t="shared" si="1845"/>
        <v>#DIV/0!</v>
      </c>
      <c r="S4223" s="97">
        <f t="shared" si="1846"/>
        <v>2.4E-2</v>
      </c>
      <c r="T4223" s="96">
        <f t="shared" si="1832"/>
        <v>1.5959809959476431E-2</v>
      </c>
      <c r="U4223" s="106">
        <f>AVERAGE(S4223:S$4265)</f>
        <v>1.4906976744186055E-2</v>
      </c>
      <c r="V4223" s="106">
        <f>AVERAGE(S4223:S$4265)</f>
        <v>1.4906976744186055E-2</v>
      </c>
      <c r="W4223" s="106">
        <f>AVERAGE(S4223:S$4265)</f>
        <v>1.4906976744186055E-2</v>
      </c>
      <c r="X4223" s="105">
        <f>AVERAGE(S4223:S$4265)</f>
        <v>1.4906976744186055E-2</v>
      </c>
      <c r="Y4223" s="96">
        <f t="shared" si="1835"/>
        <v>1.5543873384729628E-4</v>
      </c>
      <c r="Z4223" s="105">
        <f>_xlfn.VAR.S(S4223:S$4265)</f>
        <v>1.5470542635658902E-4</v>
      </c>
      <c r="AA4223" s="105">
        <f>_xlfn.VAR.S(S4223:S$4265)</f>
        <v>1.5470542635658902E-4</v>
      </c>
      <c r="AB4223" s="105">
        <f>_xlfn.VAR.S(S4223:S$4265)</f>
        <v>1.5470542635658902E-4</v>
      </c>
      <c r="AC4223" s="105">
        <f>_xlfn.VAR.S(S4223:S$4265)</f>
        <v>1.5470542635658902E-4</v>
      </c>
      <c r="AI4223" s="98"/>
      <c r="AJ4223" s="99"/>
      <c r="AK4223" s="116"/>
      <c r="AM4223" s="100"/>
      <c r="AN4223" s="120"/>
      <c r="AO4223" s="101"/>
    </row>
    <row r="4224" spans="1:41" ht="16.5">
      <c r="A4224" s="112">
        <v>37320</v>
      </c>
      <c r="B4224" s="73">
        <v>5957</v>
      </c>
      <c r="C4224" s="73">
        <v>5874</v>
      </c>
      <c r="D4224" s="80">
        <f t="shared" si="1838"/>
        <v>83</v>
      </c>
      <c r="E4224" s="17">
        <f t="shared" si="1831"/>
        <v>1.4999999999999999E-2</v>
      </c>
      <c r="F4224" s="16">
        <f t="shared" si="1839"/>
        <v>0</v>
      </c>
      <c r="G4224" s="16">
        <f t="shared" si="1840"/>
        <v>0</v>
      </c>
      <c r="H4224" s="16">
        <f t="shared" si="1841"/>
        <v>0</v>
      </c>
      <c r="I4224" s="16">
        <f t="shared" si="1842"/>
        <v>0</v>
      </c>
      <c r="J4224" s="16">
        <f t="shared" si="1843"/>
        <v>0</v>
      </c>
      <c r="K4224" s="16">
        <f t="shared" si="1847"/>
        <v>0</v>
      </c>
      <c r="L4224" s="16">
        <f t="shared" si="1844"/>
        <v>0</v>
      </c>
      <c r="M4224" s="72"/>
      <c r="N4224" s="72"/>
      <c r="O4224" s="32">
        <f t="shared" si="1848"/>
        <v>0</v>
      </c>
      <c r="P4224" s="17" t="e">
        <f t="shared" si="1849"/>
        <v>#DIV/0!</v>
      </c>
      <c r="Q4224" s="38">
        <f t="shared" si="1850"/>
        <v>0</v>
      </c>
      <c r="R4224" s="17" t="e">
        <f t="shared" si="1845"/>
        <v>#DIV/0!</v>
      </c>
      <c r="S4224" s="97">
        <f t="shared" si="1846"/>
        <v>1.4999999999999999E-2</v>
      </c>
      <c r="T4224" s="96">
        <f t="shared" si="1832"/>
        <v>1.5446606339868543E-2</v>
      </c>
      <c r="U4224" s="106">
        <f>AVERAGE(S4224:S$4265)</f>
        <v>1.4690476190476198E-2</v>
      </c>
      <c r="V4224" s="106">
        <f>AVERAGE(S4224:S$4265)</f>
        <v>1.4690476190476198E-2</v>
      </c>
      <c r="W4224" s="106">
        <f>AVERAGE(S4224:S$4265)</f>
        <v>1.4690476190476198E-2</v>
      </c>
      <c r="X4224" s="105">
        <f>AVERAGE(S4224:S$4265)</f>
        <v>1.4690476190476198E-2</v>
      </c>
      <c r="Y4224" s="96">
        <f t="shared" si="1835"/>
        <v>1.6069053325636773E-4</v>
      </c>
      <c r="Z4224" s="105">
        <f>_xlfn.VAR.S(S4224:S$4265)</f>
        <v>1.5641405342624841E-4</v>
      </c>
      <c r="AA4224" s="105">
        <f>_xlfn.VAR.S(S4224:S$4265)</f>
        <v>1.5641405342624841E-4</v>
      </c>
      <c r="AB4224" s="105">
        <f>_xlfn.VAR.S(S4224:S$4265)</f>
        <v>1.5641405342624841E-4</v>
      </c>
      <c r="AC4224" s="105">
        <f>_xlfn.VAR.S(S4224:S$4265)</f>
        <v>1.5641405342624841E-4</v>
      </c>
      <c r="AI4224" s="98"/>
      <c r="AJ4224" s="99"/>
      <c r="AK4224" s="116"/>
      <c r="AM4224" s="100"/>
      <c r="AN4224" s="120"/>
      <c r="AO4224" s="101"/>
    </row>
    <row r="4225" spans="1:41" ht="16.5">
      <c r="A4225" s="112">
        <v>37319</v>
      </c>
      <c r="B4225" s="73">
        <v>5874</v>
      </c>
      <c r="C4225" s="73">
        <v>5680</v>
      </c>
      <c r="D4225" s="80">
        <f t="shared" si="1838"/>
        <v>194</v>
      </c>
      <c r="E4225" s="17">
        <f t="shared" si="1831"/>
        <v>3.5000000000000003E-2</v>
      </c>
      <c r="F4225" s="16">
        <f t="shared" si="1839"/>
        <v>0</v>
      </c>
      <c r="G4225" s="16">
        <f t="shared" si="1840"/>
        <v>0</v>
      </c>
      <c r="H4225" s="16">
        <f t="shared" si="1841"/>
        <v>0</v>
      </c>
      <c r="I4225" s="16">
        <f t="shared" si="1842"/>
        <v>0</v>
      </c>
      <c r="J4225" s="16">
        <f t="shared" si="1843"/>
        <v>0</v>
      </c>
      <c r="K4225" s="16">
        <f t="shared" si="1847"/>
        <v>0</v>
      </c>
      <c r="L4225" s="16">
        <f t="shared" si="1844"/>
        <v>0</v>
      </c>
      <c r="M4225" s="72"/>
      <c r="N4225" s="72"/>
      <c r="O4225" s="32">
        <f t="shared" si="1848"/>
        <v>0</v>
      </c>
      <c r="P4225" s="17" t="e">
        <f t="shared" si="1849"/>
        <v>#DIV/0!</v>
      </c>
      <c r="Q4225" s="38">
        <f t="shared" si="1850"/>
        <v>0</v>
      </c>
      <c r="R4225" s="17" t="e">
        <f t="shared" si="1845"/>
        <v>#DIV/0!</v>
      </c>
      <c r="S4225" s="97">
        <f t="shared" si="1846"/>
        <v>3.5000000000000003E-2</v>
      </c>
      <c r="T4225" s="96">
        <f t="shared" si="1832"/>
        <v>1.5475113127519726E-2</v>
      </c>
      <c r="U4225" s="106">
        <f>AVERAGE(S4225:S$4265)</f>
        <v>1.4682926829268301E-2</v>
      </c>
      <c r="V4225" s="106">
        <f>AVERAGE(S4225:S$4265)</f>
        <v>1.4682926829268301E-2</v>
      </c>
      <c r="W4225" s="106">
        <f>AVERAGE(S4225:S$4265)</f>
        <v>1.4682926829268301E-2</v>
      </c>
      <c r="X4225" s="105">
        <f>AVERAGE(S4225:S$4265)</f>
        <v>1.4682926829268301E-2</v>
      </c>
      <c r="Y4225" s="96">
        <f t="shared" si="1835"/>
        <v>1.7093296734822474E-4</v>
      </c>
      <c r="Z4225" s="105">
        <f>_xlfn.VAR.S(S4225:S$4265)</f>
        <v>1.6032195121951204E-4</v>
      </c>
      <c r="AA4225" s="105">
        <f>_xlfn.VAR.S(S4225:S$4265)</f>
        <v>1.6032195121951204E-4</v>
      </c>
      <c r="AB4225" s="105">
        <f>_xlfn.VAR.S(S4225:S$4265)</f>
        <v>1.6032195121951204E-4</v>
      </c>
      <c r="AC4225" s="105">
        <f>_xlfn.VAR.S(S4225:S$4265)</f>
        <v>1.6032195121951204E-4</v>
      </c>
      <c r="AI4225" s="98"/>
      <c r="AJ4225" s="99"/>
      <c r="AK4225" s="116"/>
      <c r="AM4225" s="100"/>
      <c r="AN4225" s="120"/>
      <c r="AO4225" s="101"/>
    </row>
    <row r="4226" spans="1:41" ht="16.5">
      <c r="A4226" s="112">
        <v>37316</v>
      </c>
      <c r="B4226" s="73">
        <v>5680</v>
      </c>
      <c r="C4226" s="73">
        <v>5696</v>
      </c>
      <c r="D4226" s="80">
        <f t="shared" si="1838"/>
        <v>-16</v>
      </c>
      <c r="E4226" s="17">
        <f t="shared" si="1831"/>
        <v>3.0000000000000001E-3</v>
      </c>
      <c r="F4226" s="16">
        <f t="shared" si="1839"/>
        <v>0</v>
      </c>
      <c r="G4226" s="16">
        <f t="shared" si="1840"/>
        <v>0</v>
      </c>
      <c r="H4226" s="16">
        <f t="shared" si="1841"/>
        <v>0</v>
      </c>
      <c r="I4226" s="16">
        <f t="shared" si="1842"/>
        <v>0</v>
      </c>
      <c r="J4226" s="16">
        <f t="shared" si="1843"/>
        <v>0</v>
      </c>
      <c r="K4226" s="16">
        <f t="shared" si="1847"/>
        <v>0</v>
      </c>
      <c r="L4226" s="16">
        <f t="shared" si="1844"/>
        <v>0</v>
      </c>
      <c r="M4226" s="72"/>
      <c r="N4226" s="72"/>
      <c r="O4226" s="32">
        <f t="shared" si="1848"/>
        <v>0</v>
      </c>
      <c r="P4226" s="17" t="e">
        <f t="shared" si="1849"/>
        <v>#DIV/0!</v>
      </c>
      <c r="Q4226" s="38">
        <f t="shared" si="1850"/>
        <v>0</v>
      </c>
      <c r="R4226" s="17" t="e">
        <f t="shared" si="1845"/>
        <v>#DIV/0!</v>
      </c>
      <c r="S4226" s="97">
        <f t="shared" si="1846"/>
        <v>3.0000000000000001E-3</v>
      </c>
      <c r="T4226" s="96">
        <f t="shared" si="1832"/>
        <v>1.4228843752680556E-2</v>
      </c>
      <c r="U4226" s="106">
        <f>AVERAGE(S4226:S$4265)</f>
        <v>1.4175000000000007E-2</v>
      </c>
      <c r="V4226" s="106">
        <f>AVERAGE(S4226:S$4265)</f>
        <v>1.4175000000000007E-2</v>
      </c>
      <c r="W4226" s="106">
        <f>AVERAGE(S4226:S$4265)</f>
        <v>1.4175000000000007E-2</v>
      </c>
      <c r="X4226" s="105">
        <f>AVERAGE(S4226:S$4265)</f>
        <v>1.4175000000000007E-2</v>
      </c>
      <c r="Y4226" s="96">
        <f t="shared" si="1835"/>
        <v>1.5430479940126731E-4</v>
      </c>
      <c r="Z4226" s="105">
        <f>_xlfn.VAR.S(S4226:S$4265)</f>
        <v>1.5358397435897431E-4</v>
      </c>
      <c r="AA4226" s="105">
        <f>_xlfn.VAR.S(S4226:S$4265)</f>
        <v>1.5358397435897431E-4</v>
      </c>
      <c r="AB4226" s="105">
        <f>_xlfn.VAR.S(S4226:S$4265)</f>
        <v>1.5358397435897431E-4</v>
      </c>
      <c r="AC4226" s="105">
        <f>_xlfn.VAR.S(S4226:S$4265)</f>
        <v>1.5358397435897431E-4</v>
      </c>
      <c r="AI4226" s="98"/>
      <c r="AJ4226" s="99"/>
      <c r="AK4226" s="116"/>
      <c r="AM4226" s="100"/>
      <c r="AN4226" s="120"/>
      <c r="AO4226" s="101"/>
    </row>
    <row r="4227" spans="1:41" ht="16.5">
      <c r="A4227" s="112">
        <v>37314</v>
      </c>
      <c r="B4227" s="73">
        <v>5696</v>
      </c>
      <c r="C4227" s="73">
        <v>5499</v>
      </c>
      <c r="D4227" s="80">
        <f t="shared" si="1838"/>
        <v>197</v>
      </c>
      <c r="E4227" s="17">
        <f t="shared" ref="E4227:E4266" si="1851">IF($A4227&gt;DATE(2010,9,30),ROUNDUP(ABS( D4227/C4227 ),3),ROUNDUP(ABS( (B4227-B4228)/B4228 ),3))</f>
        <v>3.6000000000000004E-2</v>
      </c>
      <c r="F4227" s="16">
        <f t="shared" si="1839"/>
        <v>0</v>
      </c>
      <c r="G4227" s="16">
        <f t="shared" si="1840"/>
        <v>0</v>
      </c>
      <c r="H4227" s="16">
        <f t="shared" si="1841"/>
        <v>0</v>
      </c>
      <c r="I4227" s="16">
        <f t="shared" si="1842"/>
        <v>0</v>
      </c>
      <c r="J4227" s="16">
        <f t="shared" si="1843"/>
        <v>0</v>
      </c>
      <c r="K4227" s="16">
        <f t="shared" si="1847"/>
        <v>0</v>
      </c>
      <c r="L4227" s="16">
        <f t="shared" si="1844"/>
        <v>0</v>
      </c>
      <c r="M4227" s="72"/>
      <c r="N4227" s="72"/>
      <c r="O4227" s="32">
        <f t="shared" si="1848"/>
        <v>0</v>
      </c>
      <c r="P4227" s="17" t="e">
        <f t="shared" si="1849"/>
        <v>#DIV/0!</v>
      </c>
      <c r="Q4227" s="38">
        <f t="shared" si="1850"/>
        <v>0</v>
      </c>
      <c r="R4227" s="17" t="e">
        <f t="shared" si="1845"/>
        <v>#DIV/0!</v>
      </c>
      <c r="S4227" s="97">
        <f t="shared" si="1846"/>
        <v>3.6000000000000004E-2</v>
      </c>
      <c r="T4227" s="96">
        <f t="shared" ref="T4227:T4235" si="1852">T4228*$Q$1+(1-$Q$1)*S4227</f>
        <v>1.4945578460298465E-2</v>
      </c>
      <c r="U4227" s="106">
        <f>AVERAGE(S4227:S$4265)</f>
        <v>1.4461538461538468E-2</v>
      </c>
      <c r="V4227" s="106">
        <f>AVERAGE(S4227:S$4265)</f>
        <v>1.4461538461538468E-2</v>
      </c>
      <c r="W4227" s="106">
        <f>AVERAGE(S4227:S$4265)</f>
        <v>1.4461538461538468E-2</v>
      </c>
      <c r="X4227" s="105">
        <f>AVERAGE(S4227:S$4265)</f>
        <v>1.4461538461538468E-2</v>
      </c>
      <c r="Y4227" s="96">
        <f t="shared" ref="Y4227:Y4234" si="1853">$Q$1*Y4228+(1-$Q$1)*(S4227-T4228)^2</f>
        <v>1.5504573267680695E-4</v>
      </c>
      <c r="Z4227" s="105">
        <f>_xlfn.VAR.S(S4227:S$4265)</f>
        <v>1.5425506072874485E-4</v>
      </c>
      <c r="AA4227" s="105">
        <f>_xlfn.VAR.S(S4227:S$4265)</f>
        <v>1.5425506072874485E-4</v>
      </c>
      <c r="AB4227" s="105">
        <f>_xlfn.VAR.S(S4227:S$4265)</f>
        <v>1.5425506072874485E-4</v>
      </c>
      <c r="AC4227" s="105">
        <f>_xlfn.VAR.S(S4227:S$4265)</f>
        <v>1.5425506072874485E-4</v>
      </c>
      <c r="AI4227" s="98"/>
      <c r="AJ4227" s="99"/>
      <c r="AK4227" s="116"/>
      <c r="AM4227" s="100"/>
      <c r="AN4227" s="120"/>
      <c r="AO4227" s="101"/>
    </row>
    <row r="4228" spans="1:41" ht="16.5">
      <c r="A4228" s="112">
        <v>37313</v>
      </c>
      <c r="B4228" s="73">
        <v>5499</v>
      </c>
      <c r="C4228" s="73">
        <v>5510</v>
      </c>
      <c r="D4228" s="80">
        <f t="shared" ref="D4228:D4266" si="1854">B4228-C4228</f>
        <v>-11</v>
      </c>
      <c r="E4228" s="17">
        <f t="shared" si="1851"/>
        <v>2E-3</v>
      </c>
      <c r="F4228" s="16">
        <f t="shared" ref="F4228:F4265" si="1855">AD4228</f>
        <v>0</v>
      </c>
      <c r="G4228" s="16">
        <f t="shared" ref="G4228:G4265" si="1856">AE4228</f>
        <v>0</v>
      </c>
      <c r="H4228" s="16">
        <f t="shared" ref="H4228:H4265" si="1857">AF4228</f>
        <v>0</v>
      </c>
      <c r="I4228" s="16">
        <f t="shared" ref="I4228:I4265" si="1858">AG4228</f>
        <v>0</v>
      </c>
      <c r="J4228" s="16">
        <f t="shared" ref="J4228:J4265" si="1859">AH4228</f>
        <v>0</v>
      </c>
      <c r="K4228" s="16">
        <f t="shared" si="1847"/>
        <v>0</v>
      </c>
      <c r="L4228" s="16">
        <f t="shared" ref="L4228:L4265" si="1860">AN4228</f>
        <v>0</v>
      </c>
      <c r="M4228" s="72"/>
      <c r="N4228" s="72"/>
      <c r="O4228" s="32">
        <f t="shared" si="1848"/>
        <v>0</v>
      </c>
      <c r="P4228" s="17" t="e">
        <f t="shared" si="1849"/>
        <v>#DIV/0!</v>
      </c>
      <c r="Q4228" s="38">
        <f t="shared" si="1850"/>
        <v>0</v>
      </c>
      <c r="R4228" s="17" t="e">
        <f t="shared" ref="R4228:R4266" si="1861">ROUNDUP((Q4228-N4228)/N4228,3)</f>
        <v>#DIV/0!</v>
      </c>
      <c r="S4228" s="97">
        <f t="shared" ref="S4228:S4265" si="1862">E4228</f>
        <v>2E-3</v>
      </c>
      <c r="T4228" s="96">
        <f t="shared" si="1852"/>
        <v>1.3601679213083473E-2</v>
      </c>
      <c r="U4228" s="106">
        <f>AVERAGE(S4228:S$4265)</f>
        <v>1.389473684210527E-2</v>
      </c>
      <c r="V4228" s="106">
        <f>AVERAGE(S4228:S$4265)</f>
        <v>1.389473684210527E-2</v>
      </c>
      <c r="W4228" s="106">
        <f>AVERAGE(S4228:S$4265)</f>
        <v>1.389473684210527E-2</v>
      </c>
      <c r="X4228" s="105">
        <f>AVERAGE(S4228:S$4265)</f>
        <v>1.389473684210527E-2</v>
      </c>
      <c r="Y4228" s="96">
        <f t="shared" si="1853"/>
        <v>1.3291983641743605E-4</v>
      </c>
      <c r="Z4228" s="105">
        <f>_xlfn.VAR.S(S4228:S$4265)</f>
        <v>1.4555618776671396E-4</v>
      </c>
      <c r="AA4228" s="105">
        <f>_xlfn.VAR.S(S4228:S$4265)</f>
        <v>1.4555618776671396E-4</v>
      </c>
      <c r="AB4228" s="105">
        <f>_xlfn.VAR.S(S4228:S$4265)</f>
        <v>1.4555618776671396E-4</v>
      </c>
      <c r="AC4228" s="105">
        <f>_xlfn.VAR.S(S4228:S$4265)</f>
        <v>1.4555618776671396E-4</v>
      </c>
      <c r="AI4228" s="98"/>
      <c r="AJ4228" s="99"/>
      <c r="AK4228" s="116"/>
      <c r="AM4228" s="100"/>
      <c r="AN4228" s="120"/>
      <c r="AO4228" s="101"/>
    </row>
    <row r="4229" spans="1:41" ht="16.5">
      <c r="A4229" s="112">
        <v>37312</v>
      </c>
      <c r="B4229" s="73">
        <v>5510</v>
      </c>
      <c r="C4229" s="73">
        <v>5609</v>
      </c>
      <c r="D4229" s="80">
        <f t="shared" si="1854"/>
        <v>-99</v>
      </c>
      <c r="E4229" s="17">
        <f t="shared" si="1851"/>
        <v>1.8000000000000002E-2</v>
      </c>
      <c r="F4229" s="16">
        <f t="shared" si="1855"/>
        <v>0</v>
      </c>
      <c r="G4229" s="16">
        <f t="shared" si="1856"/>
        <v>0</v>
      </c>
      <c r="H4229" s="16">
        <f t="shared" si="1857"/>
        <v>0</v>
      </c>
      <c r="I4229" s="16">
        <f t="shared" si="1858"/>
        <v>0</v>
      </c>
      <c r="J4229" s="16">
        <f t="shared" si="1859"/>
        <v>0</v>
      </c>
      <c r="K4229" s="16">
        <f t="shared" si="1847"/>
        <v>0</v>
      </c>
      <c r="L4229" s="16">
        <f t="shared" si="1860"/>
        <v>0</v>
      </c>
      <c r="M4229" s="72"/>
      <c r="N4229" s="72"/>
      <c r="O4229" s="32">
        <f t="shared" si="1848"/>
        <v>0</v>
      </c>
      <c r="P4229" s="17" t="e">
        <f t="shared" si="1849"/>
        <v>#DIV/0!</v>
      </c>
      <c r="Q4229" s="38">
        <f t="shared" si="1850"/>
        <v>0</v>
      </c>
      <c r="R4229" s="17" t="e">
        <f t="shared" si="1861"/>
        <v>#DIV/0!</v>
      </c>
      <c r="S4229" s="97">
        <f t="shared" si="1862"/>
        <v>1.8000000000000002E-2</v>
      </c>
      <c r="T4229" s="96">
        <f t="shared" si="1852"/>
        <v>1.4342211928812207E-2</v>
      </c>
      <c r="U4229" s="106">
        <f>AVERAGE(S4229:S$4265)</f>
        <v>1.4216216216216222E-2</v>
      </c>
      <c r="V4229" s="106">
        <f>AVERAGE(S4229:S$4265)</f>
        <v>1.4216216216216222E-2</v>
      </c>
      <c r="W4229" s="106">
        <f>AVERAGE(S4229:S$4265)</f>
        <v>1.4216216216216222E-2</v>
      </c>
      <c r="X4229" s="105">
        <f>AVERAGE(S4229:S$4265)</f>
        <v>1.4216216216216222E-2</v>
      </c>
      <c r="Y4229" s="96">
        <f t="shared" si="1853"/>
        <v>1.3168087734009913E-4</v>
      </c>
      <c r="Z4229" s="105">
        <f>_xlfn.VAR.S(S4229:S$4265)</f>
        <v>1.4556306306306297E-4</v>
      </c>
      <c r="AA4229" s="105">
        <f>_xlfn.VAR.S(S4229:S$4265)</f>
        <v>1.4556306306306297E-4</v>
      </c>
      <c r="AB4229" s="105">
        <f>_xlfn.VAR.S(S4229:S$4265)</f>
        <v>1.4556306306306297E-4</v>
      </c>
      <c r="AC4229" s="105">
        <f>_xlfn.VAR.S(S4229:S$4265)</f>
        <v>1.4556306306306297E-4</v>
      </c>
      <c r="AI4229" s="98"/>
      <c r="AJ4229" s="99"/>
      <c r="AK4229" s="116"/>
      <c r="AM4229" s="100"/>
      <c r="AN4229" s="120"/>
      <c r="AO4229" s="101"/>
    </row>
    <row r="4230" spans="1:41" ht="16.5">
      <c r="A4230" s="112">
        <v>37309</v>
      </c>
      <c r="B4230" s="73">
        <v>5609</v>
      </c>
      <c r="C4230" s="73">
        <v>5656</v>
      </c>
      <c r="D4230" s="80">
        <f t="shared" si="1854"/>
        <v>-47</v>
      </c>
      <c r="E4230" s="17">
        <f t="shared" si="1851"/>
        <v>9.0000000000000011E-3</v>
      </c>
      <c r="F4230" s="16">
        <f t="shared" si="1855"/>
        <v>0</v>
      </c>
      <c r="G4230" s="16">
        <f t="shared" si="1856"/>
        <v>0</v>
      </c>
      <c r="H4230" s="16">
        <f t="shared" si="1857"/>
        <v>0</v>
      </c>
      <c r="I4230" s="16">
        <f t="shared" si="1858"/>
        <v>0</v>
      </c>
      <c r="J4230" s="16">
        <f t="shared" si="1859"/>
        <v>0</v>
      </c>
      <c r="K4230" s="16">
        <f t="shared" si="1847"/>
        <v>0</v>
      </c>
      <c r="L4230" s="16">
        <f t="shared" si="1860"/>
        <v>0</v>
      </c>
      <c r="M4230" s="72"/>
      <c r="N4230" s="72"/>
      <c r="O4230" s="32">
        <f t="shared" si="1848"/>
        <v>0</v>
      </c>
      <c r="P4230" s="17" t="e">
        <f t="shared" si="1849"/>
        <v>#DIV/0!</v>
      </c>
      <c r="Q4230" s="38">
        <f t="shared" si="1850"/>
        <v>0</v>
      </c>
      <c r="R4230" s="17" t="e">
        <f t="shared" si="1861"/>
        <v>#DIV/0!</v>
      </c>
      <c r="S4230" s="97">
        <f t="shared" si="1862"/>
        <v>9.0000000000000011E-3</v>
      </c>
      <c r="T4230" s="96">
        <f t="shared" si="1852"/>
        <v>1.4108736094481071E-2</v>
      </c>
      <c r="U4230" s="106">
        <f>AVERAGE(S4230:S$4265)</f>
        <v>1.4111111111111118E-2</v>
      </c>
      <c r="V4230" s="106">
        <f>AVERAGE(S4230:S$4265)</f>
        <v>1.4111111111111118E-2</v>
      </c>
      <c r="W4230" s="106">
        <f>AVERAGE(S4230:S$4265)</f>
        <v>1.4111111111111118E-2</v>
      </c>
      <c r="X4230" s="105">
        <f>AVERAGE(S4230:S$4265)</f>
        <v>1.4111111111111118E-2</v>
      </c>
      <c r="Y4230" s="96">
        <f t="shared" si="1853"/>
        <v>1.3911953324803773E-4</v>
      </c>
      <c r="Z4230" s="105">
        <f>_xlfn.VAR.S(S4230:S$4265)</f>
        <v>1.4930158730158718E-4</v>
      </c>
      <c r="AA4230" s="105">
        <f>_xlfn.VAR.S(S4230:S$4265)</f>
        <v>1.4930158730158718E-4</v>
      </c>
      <c r="AB4230" s="105">
        <f>_xlfn.VAR.S(S4230:S$4265)</f>
        <v>1.4930158730158718E-4</v>
      </c>
      <c r="AC4230" s="105">
        <f>_xlfn.VAR.S(S4230:S$4265)</f>
        <v>1.4930158730158718E-4</v>
      </c>
      <c r="AI4230" s="98"/>
      <c r="AJ4230" s="99"/>
      <c r="AK4230" s="116"/>
      <c r="AM4230" s="100"/>
      <c r="AN4230" s="120"/>
      <c r="AO4230" s="101"/>
    </row>
    <row r="4231" spans="1:41" ht="16.5">
      <c r="A4231" s="112">
        <v>37308</v>
      </c>
      <c r="B4231" s="73">
        <v>5656</v>
      </c>
      <c r="C4231" s="73">
        <v>5692</v>
      </c>
      <c r="D4231" s="80">
        <f t="shared" si="1854"/>
        <v>-36</v>
      </c>
      <c r="E4231" s="17">
        <f t="shared" si="1851"/>
        <v>7.0000000000000001E-3</v>
      </c>
      <c r="F4231" s="16">
        <f t="shared" si="1855"/>
        <v>0</v>
      </c>
      <c r="G4231" s="16">
        <f t="shared" si="1856"/>
        <v>0</v>
      </c>
      <c r="H4231" s="16">
        <f t="shared" si="1857"/>
        <v>0</v>
      </c>
      <c r="I4231" s="16">
        <f t="shared" si="1858"/>
        <v>0</v>
      </c>
      <c r="J4231" s="16">
        <f t="shared" si="1859"/>
        <v>0</v>
      </c>
      <c r="K4231" s="16">
        <f t="shared" si="1847"/>
        <v>0</v>
      </c>
      <c r="L4231" s="16">
        <f t="shared" si="1860"/>
        <v>0</v>
      </c>
      <c r="M4231" s="72"/>
      <c r="N4231" s="72"/>
      <c r="O4231" s="32">
        <f t="shared" si="1848"/>
        <v>0</v>
      </c>
      <c r="P4231" s="17" t="e">
        <f t="shared" si="1849"/>
        <v>#DIV/0!</v>
      </c>
      <c r="Q4231" s="38">
        <f t="shared" si="1850"/>
        <v>0</v>
      </c>
      <c r="R4231" s="17" t="e">
        <f t="shared" si="1861"/>
        <v>#DIV/0!</v>
      </c>
      <c r="S4231" s="97">
        <f t="shared" si="1862"/>
        <v>7.0000000000000001E-3</v>
      </c>
      <c r="T4231" s="96">
        <f t="shared" si="1852"/>
        <v>1.4434825632426672E-2</v>
      </c>
      <c r="U4231" s="106">
        <f>AVERAGE(S4231:S$4265)</f>
        <v>1.4257142857142862E-2</v>
      </c>
      <c r="V4231" s="106">
        <f>AVERAGE(S4231:S$4265)</f>
        <v>1.4257142857142862E-2</v>
      </c>
      <c r="W4231" s="106">
        <f>AVERAGE(S4231:S$4265)</f>
        <v>1.4257142857142862E-2</v>
      </c>
      <c r="X4231" s="105">
        <f>AVERAGE(S4231:S$4265)</f>
        <v>1.4257142857142862E-2</v>
      </c>
      <c r="Y4231" s="96">
        <f t="shared" si="1853"/>
        <v>1.461141419880264E-4</v>
      </c>
      <c r="Z4231" s="105">
        <f>_xlfn.VAR.S(S4231:S$4265)</f>
        <v>1.5290252100840328E-4</v>
      </c>
      <c r="AA4231" s="105">
        <f>_xlfn.VAR.S(S4231:S$4265)</f>
        <v>1.5290252100840328E-4</v>
      </c>
      <c r="AB4231" s="105">
        <f>_xlfn.VAR.S(S4231:S$4265)</f>
        <v>1.5290252100840328E-4</v>
      </c>
      <c r="AC4231" s="105">
        <f>_xlfn.VAR.S(S4231:S$4265)</f>
        <v>1.5290252100840328E-4</v>
      </c>
      <c r="AI4231" s="98"/>
      <c r="AJ4231" s="99"/>
      <c r="AK4231" s="116"/>
      <c r="AM4231" s="100"/>
      <c r="AN4231" s="120"/>
      <c r="AO4231" s="101"/>
    </row>
    <row r="4232" spans="1:41" ht="16.5">
      <c r="A4232" s="112">
        <v>37307</v>
      </c>
      <c r="B4232" s="73">
        <v>5692</v>
      </c>
      <c r="C4232" s="73">
        <v>5861</v>
      </c>
      <c r="D4232" s="80">
        <f t="shared" si="1854"/>
        <v>-169</v>
      </c>
      <c r="E4232" s="17">
        <f t="shared" si="1851"/>
        <v>2.9000000000000001E-2</v>
      </c>
      <c r="F4232" s="16">
        <f t="shared" si="1855"/>
        <v>0</v>
      </c>
      <c r="G4232" s="16">
        <f t="shared" si="1856"/>
        <v>0</v>
      </c>
      <c r="H4232" s="16">
        <f t="shared" si="1857"/>
        <v>0</v>
      </c>
      <c r="I4232" s="16">
        <f t="shared" si="1858"/>
        <v>0</v>
      </c>
      <c r="J4232" s="16">
        <f t="shared" si="1859"/>
        <v>0</v>
      </c>
      <c r="K4232" s="16">
        <f t="shared" si="1847"/>
        <v>0</v>
      </c>
      <c r="L4232" s="16">
        <f t="shared" si="1860"/>
        <v>0</v>
      </c>
      <c r="M4232" s="72"/>
      <c r="N4232" s="72"/>
      <c r="O4232" s="32">
        <f t="shared" si="1848"/>
        <v>0</v>
      </c>
      <c r="P4232" s="17" t="e">
        <f t="shared" si="1849"/>
        <v>#DIV/0!</v>
      </c>
      <c r="Q4232" s="38">
        <f t="shared" si="1850"/>
        <v>0</v>
      </c>
      <c r="R4232" s="17" t="e">
        <f t="shared" si="1861"/>
        <v>#DIV/0!</v>
      </c>
      <c r="S4232" s="97">
        <f t="shared" si="1862"/>
        <v>2.9000000000000001E-2</v>
      </c>
      <c r="T4232" s="96">
        <f t="shared" si="1852"/>
        <v>1.4909388970666673E-2</v>
      </c>
      <c r="U4232" s="106">
        <f>AVERAGE(S4232:S$4265)</f>
        <v>1.4470588235294122E-2</v>
      </c>
      <c r="V4232" s="106">
        <f>AVERAGE(S4232:S$4265)</f>
        <v>1.4470588235294122E-2</v>
      </c>
      <c r="W4232" s="106">
        <f>AVERAGE(S4232:S$4265)</f>
        <v>1.4470588235294122E-2</v>
      </c>
      <c r="X4232" s="105">
        <f>AVERAGE(S4232:S$4265)</f>
        <v>1.4470588235294122E-2</v>
      </c>
      <c r="Y4232" s="96">
        <f t="shared" si="1853"/>
        <v>1.5144748505815762E-4</v>
      </c>
      <c r="Z4232" s="105">
        <f>_xlfn.VAR.S(S4232:S$4265)</f>
        <v>1.5589304812834215E-4</v>
      </c>
      <c r="AA4232" s="105">
        <f>_xlfn.VAR.S(S4232:S$4265)</f>
        <v>1.5589304812834215E-4</v>
      </c>
      <c r="AB4232" s="105">
        <f>_xlfn.VAR.S(S4232:S$4265)</f>
        <v>1.5589304812834215E-4</v>
      </c>
      <c r="AC4232" s="105">
        <f>_xlfn.VAR.S(S4232:S$4265)</f>
        <v>1.5589304812834215E-4</v>
      </c>
      <c r="AI4232" s="98"/>
      <c r="AJ4232" s="99"/>
      <c r="AK4232" s="116"/>
      <c r="AM4232" s="100"/>
      <c r="AN4232" s="120"/>
      <c r="AO4232" s="101"/>
    </row>
    <row r="4233" spans="1:41" ht="16.5">
      <c r="A4233" s="112">
        <v>37306</v>
      </c>
      <c r="B4233" s="73">
        <v>5861</v>
      </c>
      <c r="C4233" s="73">
        <v>5968</v>
      </c>
      <c r="D4233" s="80">
        <f t="shared" si="1854"/>
        <v>-107</v>
      </c>
      <c r="E4233" s="17">
        <f t="shared" si="1851"/>
        <v>1.8000000000000002E-2</v>
      </c>
      <c r="F4233" s="16">
        <f t="shared" si="1855"/>
        <v>0</v>
      </c>
      <c r="G4233" s="16">
        <f t="shared" si="1856"/>
        <v>0</v>
      </c>
      <c r="H4233" s="16">
        <f t="shared" si="1857"/>
        <v>0</v>
      </c>
      <c r="I4233" s="16">
        <f t="shared" si="1858"/>
        <v>0</v>
      </c>
      <c r="J4233" s="16">
        <f t="shared" si="1859"/>
        <v>0</v>
      </c>
      <c r="K4233" s="16">
        <f t="shared" si="1847"/>
        <v>0</v>
      </c>
      <c r="L4233" s="16">
        <f t="shared" si="1860"/>
        <v>0</v>
      </c>
      <c r="M4233" s="72"/>
      <c r="N4233" s="72"/>
      <c r="O4233" s="32">
        <f t="shared" si="1848"/>
        <v>0</v>
      </c>
      <c r="P4233" s="17" t="e">
        <f t="shared" si="1849"/>
        <v>#DIV/0!</v>
      </c>
      <c r="Q4233" s="38">
        <f t="shared" si="1850"/>
        <v>0</v>
      </c>
      <c r="R4233" s="17" t="e">
        <f t="shared" si="1861"/>
        <v>#DIV/0!</v>
      </c>
      <c r="S4233" s="97">
        <f t="shared" si="1862"/>
        <v>1.8000000000000002E-2</v>
      </c>
      <c r="T4233" s="96">
        <f t="shared" si="1852"/>
        <v>1.4009988266666672E-2</v>
      </c>
      <c r="U4233" s="106">
        <f>AVERAGE(S4233:S$4265)</f>
        <v>1.4030303030303034E-2</v>
      </c>
      <c r="V4233" s="106">
        <f>AVERAGE(S4233:S$4265)</f>
        <v>1.4030303030303034E-2</v>
      </c>
      <c r="W4233" s="106">
        <f>AVERAGE(S4233:S$4265)</f>
        <v>1.4030303030303034E-2</v>
      </c>
      <c r="X4233" s="105">
        <f>AVERAGE(S4233:S$4265)</f>
        <v>1.4030303030303034E-2</v>
      </c>
      <c r="Y4233" s="96">
        <f t="shared" si="1853"/>
        <v>1.4677176377896739E-4</v>
      </c>
      <c r="Z4233" s="105">
        <f>_xlfn.VAR.S(S4233:S$4265)</f>
        <v>1.53967803030303E-4</v>
      </c>
      <c r="AA4233" s="105">
        <f>_xlfn.VAR.S(S4233:S$4265)</f>
        <v>1.53967803030303E-4</v>
      </c>
      <c r="AB4233" s="105">
        <f>_xlfn.VAR.S(S4233:S$4265)</f>
        <v>1.53967803030303E-4</v>
      </c>
      <c r="AC4233" s="105">
        <f>_xlfn.VAR.S(S4233:S$4265)</f>
        <v>1.53967803030303E-4</v>
      </c>
      <c r="AI4233" s="98"/>
      <c r="AJ4233" s="99"/>
      <c r="AK4233" s="116"/>
      <c r="AM4233" s="100"/>
      <c r="AN4233" s="120"/>
      <c r="AO4233" s="101"/>
    </row>
    <row r="4234" spans="1:41" ht="16.5">
      <c r="A4234" s="112">
        <v>37305</v>
      </c>
      <c r="B4234" s="73">
        <v>5968</v>
      </c>
      <c r="C4234" s="73">
        <v>5926</v>
      </c>
      <c r="D4234" s="80">
        <f t="shared" si="1854"/>
        <v>42</v>
      </c>
      <c r="E4234" s="17">
        <f t="shared" si="1851"/>
        <v>8.0000000000000002E-3</v>
      </c>
      <c r="F4234" s="16">
        <f t="shared" si="1855"/>
        <v>0</v>
      </c>
      <c r="G4234" s="16">
        <f t="shared" si="1856"/>
        <v>0</v>
      </c>
      <c r="H4234" s="16">
        <f t="shared" si="1857"/>
        <v>0</v>
      </c>
      <c r="I4234" s="16">
        <f t="shared" si="1858"/>
        <v>0</v>
      </c>
      <c r="J4234" s="16">
        <f t="shared" si="1859"/>
        <v>0</v>
      </c>
      <c r="K4234" s="16">
        <f t="shared" si="1847"/>
        <v>0</v>
      </c>
      <c r="L4234" s="16">
        <f t="shared" si="1860"/>
        <v>0</v>
      </c>
      <c r="M4234" s="72"/>
      <c r="N4234" s="72"/>
      <c r="O4234" s="32">
        <f t="shared" si="1848"/>
        <v>0</v>
      </c>
      <c r="P4234" s="17" t="e">
        <f t="shared" si="1849"/>
        <v>#DIV/0!</v>
      </c>
      <c r="Q4234" s="38">
        <f t="shared" si="1850"/>
        <v>0</v>
      </c>
      <c r="R4234" s="17" t="e">
        <f t="shared" si="1861"/>
        <v>#DIV/0!</v>
      </c>
      <c r="S4234" s="97">
        <f t="shared" si="1862"/>
        <v>8.0000000000000002E-3</v>
      </c>
      <c r="T4234" s="96">
        <f t="shared" si="1852"/>
        <v>1.3755306666666672E-2</v>
      </c>
      <c r="U4234" s="106">
        <f>AVERAGE(S4234:S$4265)</f>
        <v>1.390625E-2</v>
      </c>
      <c r="V4234" s="106">
        <f>AVERAGE(S4234:S$4265)</f>
        <v>1.390625E-2</v>
      </c>
      <c r="W4234" s="106">
        <f>AVERAGE(S4234:S$4265)</f>
        <v>1.390625E-2</v>
      </c>
      <c r="X4234" s="105">
        <f>AVERAGE(S4234:S$4265)</f>
        <v>1.390625E-2</v>
      </c>
      <c r="Y4234" s="96">
        <f t="shared" si="1853"/>
        <v>1.5499012605247313E-4</v>
      </c>
      <c r="Z4234" s="105">
        <f>_xlfn.VAR.S(S4234:S$4265)</f>
        <v>1.584102822580646E-4</v>
      </c>
      <c r="AA4234" s="105">
        <f>_xlfn.VAR.S(S4234:S$4265)</f>
        <v>1.584102822580646E-4</v>
      </c>
      <c r="AB4234" s="105">
        <f>_xlfn.VAR.S(S4234:S$4265)</f>
        <v>1.584102822580646E-4</v>
      </c>
      <c r="AC4234" s="105">
        <f>_xlfn.VAR.S(S4234:S$4265)</f>
        <v>1.584102822580646E-4</v>
      </c>
      <c r="AI4234" s="98"/>
      <c r="AJ4234" s="99"/>
      <c r="AK4234" s="116"/>
      <c r="AM4234" s="100"/>
      <c r="AN4234" s="120"/>
      <c r="AO4234" s="101"/>
    </row>
    <row r="4235" spans="1:41" ht="16.5">
      <c r="A4235" s="112">
        <v>37293</v>
      </c>
      <c r="B4235" s="73">
        <v>5926</v>
      </c>
      <c r="C4235" s="73">
        <v>5844</v>
      </c>
      <c r="D4235" s="80">
        <f t="shared" si="1854"/>
        <v>82</v>
      </c>
      <c r="E4235" s="17">
        <f t="shared" si="1851"/>
        <v>1.4999999999999999E-2</v>
      </c>
      <c r="F4235" s="16">
        <f t="shared" si="1855"/>
        <v>0</v>
      </c>
      <c r="G4235" s="16">
        <f t="shared" si="1856"/>
        <v>0</v>
      </c>
      <c r="H4235" s="16">
        <f t="shared" si="1857"/>
        <v>0</v>
      </c>
      <c r="I4235" s="16">
        <f t="shared" si="1858"/>
        <v>0</v>
      </c>
      <c r="J4235" s="16">
        <f t="shared" si="1859"/>
        <v>0</v>
      </c>
      <c r="K4235" s="16">
        <f t="shared" si="1847"/>
        <v>0</v>
      </c>
      <c r="L4235" s="16">
        <f t="shared" si="1860"/>
        <v>0</v>
      </c>
      <c r="M4235" s="72"/>
      <c r="N4235" s="72"/>
      <c r="O4235" s="32">
        <f t="shared" si="1848"/>
        <v>0</v>
      </c>
      <c r="P4235" s="17" t="e">
        <f t="shared" si="1849"/>
        <v>#DIV/0!</v>
      </c>
      <c r="Q4235" s="38">
        <f t="shared" si="1850"/>
        <v>0</v>
      </c>
      <c r="R4235" s="17" t="e">
        <f t="shared" si="1861"/>
        <v>#DIV/0!</v>
      </c>
      <c r="S4235" s="97">
        <f t="shared" si="1862"/>
        <v>1.4999999999999999E-2</v>
      </c>
      <c r="T4235" s="96">
        <f t="shared" si="1852"/>
        <v>1.4122666666666671E-2</v>
      </c>
      <c r="U4235" s="106">
        <f>AVERAGE(S4235:S$4265)</f>
        <v>1.409677419354839E-2</v>
      </c>
      <c r="V4235" s="106">
        <f>AVERAGE(S4235:S$4265)</f>
        <v>1.409677419354839E-2</v>
      </c>
      <c r="W4235" s="106">
        <f>AVERAGE(S4235:S$4265)</f>
        <v>1.409677419354839E-2</v>
      </c>
      <c r="X4235" s="105">
        <f>AVERAGE(S4235:S$4265)</f>
        <v>1.409677419354839E-2</v>
      </c>
      <c r="Y4235" s="105">
        <f>_xlfn.VAR.S(S4235:S$4265)</f>
        <v>1.6249032258064519E-4</v>
      </c>
      <c r="Z4235" s="105">
        <f>_xlfn.VAR.S(S4235:S$4265)</f>
        <v>1.6249032258064519E-4</v>
      </c>
      <c r="AA4235" s="105">
        <f>_xlfn.VAR.S(S4235:S$4265)</f>
        <v>1.6249032258064519E-4</v>
      </c>
      <c r="AB4235" s="105">
        <f>_xlfn.VAR.S(S4235:S$4265)</f>
        <v>1.6249032258064519E-4</v>
      </c>
      <c r="AC4235" s="105">
        <f>_xlfn.VAR.S(S4235:S$4265)</f>
        <v>1.6249032258064519E-4</v>
      </c>
      <c r="AI4235" s="98"/>
      <c r="AJ4235" s="99"/>
      <c r="AK4235" s="116"/>
      <c r="AM4235" s="100"/>
      <c r="AN4235" s="120"/>
      <c r="AO4235" s="101"/>
    </row>
    <row r="4236" spans="1:41" ht="16.5">
      <c r="A4236" s="112">
        <v>37292</v>
      </c>
      <c r="B4236" s="73">
        <v>5844</v>
      </c>
      <c r="C4236" s="73">
        <v>5849</v>
      </c>
      <c r="D4236" s="80">
        <f t="shared" si="1854"/>
        <v>-5</v>
      </c>
      <c r="E4236" s="17">
        <f t="shared" si="1851"/>
        <v>1E-3</v>
      </c>
      <c r="F4236" s="16">
        <f t="shared" si="1855"/>
        <v>0</v>
      </c>
      <c r="G4236" s="16">
        <f t="shared" si="1856"/>
        <v>0</v>
      </c>
      <c r="H4236" s="16">
        <f t="shared" si="1857"/>
        <v>0</v>
      </c>
      <c r="I4236" s="16">
        <f t="shared" si="1858"/>
        <v>0</v>
      </c>
      <c r="J4236" s="16">
        <f t="shared" si="1859"/>
        <v>0</v>
      </c>
      <c r="K4236" s="16">
        <f t="shared" si="1847"/>
        <v>0</v>
      </c>
      <c r="L4236" s="16">
        <f t="shared" si="1860"/>
        <v>0</v>
      </c>
      <c r="M4236" s="72"/>
      <c r="N4236" s="72"/>
      <c r="O4236" s="32">
        <f t="shared" si="1848"/>
        <v>0</v>
      </c>
      <c r="P4236" s="17" t="e">
        <f t="shared" si="1849"/>
        <v>#DIV/0!</v>
      </c>
      <c r="Q4236" s="38">
        <f t="shared" si="1850"/>
        <v>0</v>
      </c>
      <c r="R4236" s="17" t="e">
        <f t="shared" si="1861"/>
        <v>#DIV/0!</v>
      </c>
      <c r="S4236" s="97">
        <f t="shared" si="1862"/>
        <v>1E-3</v>
      </c>
      <c r="T4236" s="106">
        <f>AVERAGE(S4236:S$4265)</f>
        <v>1.406666666666667E-2</v>
      </c>
      <c r="U4236" s="106">
        <f>AVERAGE(S4236:S$4265)</f>
        <v>1.406666666666667E-2</v>
      </c>
      <c r="V4236" s="106">
        <f>AVERAGE(S4236:S$4265)</f>
        <v>1.406666666666667E-2</v>
      </c>
      <c r="W4236" s="106">
        <f>AVERAGE(S4236:S$4265)</f>
        <v>1.406666666666667E-2</v>
      </c>
      <c r="X4236" s="105">
        <f>AVERAGE(S4236:S$4265)</f>
        <v>1.406666666666667E-2</v>
      </c>
      <c r="Y4236" s="105">
        <f>_xlfn.VAR.S(S4236:S$4265)</f>
        <v>1.6806436781609195E-4</v>
      </c>
      <c r="Z4236" s="105">
        <f>_xlfn.VAR.S(S4236:S$4265)</f>
        <v>1.6806436781609195E-4</v>
      </c>
      <c r="AA4236" s="105">
        <f>_xlfn.VAR.S(S4236:S$4265)</f>
        <v>1.6806436781609195E-4</v>
      </c>
      <c r="AB4236" s="105">
        <f>_xlfn.VAR.S(S4236:S$4265)</f>
        <v>1.6806436781609195E-4</v>
      </c>
      <c r="AC4236" s="105">
        <f>_xlfn.VAR.S(S4236:S$4265)</f>
        <v>1.6806436781609195E-4</v>
      </c>
      <c r="AI4236" s="98"/>
      <c r="AJ4236" s="99"/>
      <c r="AK4236" s="116"/>
      <c r="AM4236" s="100"/>
      <c r="AN4236" s="120"/>
      <c r="AO4236" s="101"/>
    </row>
    <row r="4237" spans="1:41" ht="16.5">
      <c r="A4237" s="112">
        <v>37291</v>
      </c>
      <c r="B4237" s="73">
        <v>5849</v>
      </c>
      <c r="C4237" s="73">
        <v>5857</v>
      </c>
      <c r="D4237" s="80">
        <f t="shared" si="1854"/>
        <v>-8</v>
      </c>
      <c r="E4237" s="17">
        <f t="shared" si="1851"/>
        <v>2E-3</v>
      </c>
      <c r="F4237" s="16">
        <f t="shared" si="1855"/>
        <v>0</v>
      </c>
      <c r="G4237" s="16">
        <f t="shared" si="1856"/>
        <v>0</v>
      </c>
      <c r="H4237" s="16">
        <f t="shared" si="1857"/>
        <v>0</v>
      </c>
      <c r="I4237" s="16">
        <f t="shared" si="1858"/>
        <v>0</v>
      </c>
      <c r="J4237" s="16">
        <f t="shared" si="1859"/>
        <v>0</v>
      </c>
      <c r="K4237" s="16">
        <f t="shared" si="1847"/>
        <v>0</v>
      </c>
      <c r="L4237" s="16">
        <f t="shared" si="1860"/>
        <v>0</v>
      </c>
      <c r="M4237" s="72"/>
      <c r="N4237" s="72"/>
      <c r="O4237" s="32">
        <f t="shared" si="1848"/>
        <v>0</v>
      </c>
      <c r="P4237" s="17" t="e">
        <f t="shared" si="1849"/>
        <v>#DIV/0!</v>
      </c>
      <c r="Q4237" s="38">
        <f t="shared" si="1850"/>
        <v>0</v>
      </c>
      <c r="R4237" s="17" t="e">
        <f t="shared" si="1861"/>
        <v>#DIV/0!</v>
      </c>
      <c r="S4237" s="97">
        <f t="shared" si="1862"/>
        <v>2E-3</v>
      </c>
      <c r="T4237" s="106">
        <f>AVERAGE(S4237:S$4265)</f>
        <v>1.4517241379310349E-2</v>
      </c>
      <c r="U4237" s="106">
        <f>AVERAGE(S4237:S$4265)</f>
        <v>1.4517241379310349E-2</v>
      </c>
      <c r="V4237" s="106">
        <f>AVERAGE(S4237:S$4265)</f>
        <v>1.4517241379310349E-2</v>
      </c>
      <c r="W4237" s="106">
        <f>AVERAGE(S4237:S$4265)</f>
        <v>1.4517241379310349E-2</v>
      </c>
      <c r="X4237" s="105">
        <f>AVERAGE(S4237:S$4265)</f>
        <v>1.4517241379310349E-2</v>
      </c>
      <c r="Y4237" s="105">
        <f>_xlfn.VAR.S(S4237:S$4265)</f>
        <v>1.6775862068965514E-4</v>
      </c>
      <c r="Z4237" s="105">
        <f>_xlfn.VAR.S(S4237:S$4265)</f>
        <v>1.6775862068965514E-4</v>
      </c>
      <c r="AA4237" s="105">
        <f>_xlfn.VAR.S(S4237:S$4265)</f>
        <v>1.6775862068965514E-4</v>
      </c>
      <c r="AB4237" s="105">
        <f>_xlfn.VAR.S(S4237:S$4265)</f>
        <v>1.6775862068965514E-4</v>
      </c>
      <c r="AC4237" s="105">
        <f>_xlfn.VAR.S(S4237:S$4265)</f>
        <v>1.6775862068965514E-4</v>
      </c>
      <c r="AI4237" s="98"/>
      <c r="AJ4237" s="99"/>
      <c r="AK4237" s="116"/>
      <c r="AM4237" s="100"/>
      <c r="AN4237" s="120"/>
      <c r="AO4237" s="101"/>
    </row>
    <row r="4238" spans="1:41" ht="16.5">
      <c r="A4238" s="112">
        <v>37288</v>
      </c>
      <c r="B4238" s="73">
        <v>5857</v>
      </c>
      <c r="C4238" s="73">
        <v>5872</v>
      </c>
      <c r="D4238" s="80">
        <f t="shared" si="1854"/>
        <v>-15</v>
      </c>
      <c r="E4238" s="17">
        <f t="shared" si="1851"/>
        <v>3.0000000000000001E-3</v>
      </c>
      <c r="F4238" s="16">
        <f t="shared" si="1855"/>
        <v>0</v>
      </c>
      <c r="G4238" s="16">
        <f t="shared" si="1856"/>
        <v>0</v>
      </c>
      <c r="H4238" s="16">
        <f t="shared" si="1857"/>
        <v>0</v>
      </c>
      <c r="I4238" s="16">
        <f t="shared" si="1858"/>
        <v>0</v>
      </c>
      <c r="J4238" s="16">
        <f t="shared" si="1859"/>
        <v>0</v>
      </c>
      <c r="K4238" s="16">
        <f t="shared" si="1847"/>
        <v>0</v>
      </c>
      <c r="L4238" s="16">
        <f t="shared" si="1860"/>
        <v>0</v>
      </c>
      <c r="M4238" s="72"/>
      <c r="N4238" s="72"/>
      <c r="O4238" s="32">
        <f t="shared" si="1848"/>
        <v>0</v>
      </c>
      <c r="P4238" s="17" t="e">
        <f t="shared" si="1849"/>
        <v>#DIV/0!</v>
      </c>
      <c r="Q4238" s="38">
        <f t="shared" si="1850"/>
        <v>0</v>
      </c>
      <c r="R4238" s="17" t="e">
        <f t="shared" si="1861"/>
        <v>#DIV/0!</v>
      </c>
      <c r="S4238" s="97">
        <f t="shared" si="1862"/>
        <v>3.0000000000000001E-3</v>
      </c>
      <c r="T4238" s="106">
        <f>AVERAGE(S4238:S$4265)</f>
        <v>1.4964285714285718E-2</v>
      </c>
      <c r="U4238" s="106">
        <f>AVERAGE(S4238:S$4265)</f>
        <v>1.4964285714285718E-2</v>
      </c>
      <c r="V4238" s="106">
        <f>AVERAGE(S4238:S$4265)</f>
        <v>1.4964285714285718E-2</v>
      </c>
      <c r="W4238" s="106">
        <f>AVERAGE(S4238:S$4265)</f>
        <v>1.4964285714285718E-2</v>
      </c>
      <c r="X4238" s="105">
        <f>AVERAGE(S4238:S$4265)</f>
        <v>1.4964285714285718E-2</v>
      </c>
      <c r="Y4238" s="105">
        <f>_xlfn.VAR.S(S4238:S$4265)</f>
        <v>1.6796164021164021E-4</v>
      </c>
      <c r="Z4238" s="105">
        <f>_xlfn.VAR.S(S4238:S$4265)</f>
        <v>1.6796164021164021E-4</v>
      </c>
      <c r="AA4238" s="105">
        <f>_xlfn.VAR.S(S4238:S$4265)</f>
        <v>1.6796164021164021E-4</v>
      </c>
      <c r="AB4238" s="105">
        <f>_xlfn.VAR.S(S4238:S$4265)</f>
        <v>1.6796164021164021E-4</v>
      </c>
      <c r="AC4238" s="105">
        <f>_xlfn.VAR.S(S4238:S$4265)</f>
        <v>1.6796164021164021E-4</v>
      </c>
      <c r="AI4238" s="98"/>
      <c r="AJ4238" s="99"/>
      <c r="AK4238" s="116"/>
      <c r="AM4238" s="100"/>
      <c r="AN4238" s="120"/>
      <c r="AO4238" s="101"/>
    </row>
    <row r="4239" spans="1:41" ht="16.5">
      <c r="A4239" s="112">
        <v>37287</v>
      </c>
      <c r="B4239" s="73">
        <v>5872</v>
      </c>
      <c r="C4239" s="73">
        <v>5812</v>
      </c>
      <c r="D4239" s="80">
        <f t="shared" si="1854"/>
        <v>60</v>
      </c>
      <c r="E4239" s="17">
        <f t="shared" si="1851"/>
        <v>1.0999999999999999E-2</v>
      </c>
      <c r="F4239" s="16">
        <f t="shared" si="1855"/>
        <v>0</v>
      </c>
      <c r="G4239" s="16">
        <f t="shared" si="1856"/>
        <v>0</v>
      </c>
      <c r="H4239" s="16">
        <f t="shared" si="1857"/>
        <v>0</v>
      </c>
      <c r="I4239" s="16">
        <f t="shared" si="1858"/>
        <v>0</v>
      </c>
      <c r="J4239" s="16">
        <f t="shared" si="1859"/>
        <v>0</v>
      </c>
      <c r="K4239" s="16">
        <f t="shared" si="1847"/>
        <v>0</v>
      </c>
      <c r="L4239" s="16">
        <f t="shared" si="1860"/>
        <v>0</v>
      </c>
      <c r="M4239" s="72"/>
      <c r="N4239" s="72"/>
      <c r="O4239" s="32">
        <f t="shared" si="1848"/>
        <v>0</v>
      </c>
      <c r="P4239" s="17" t="e">
        <f t="shared" si="1849"/>
        <v>#DIV/0!</v>
      </c>
      <c r="Q4239" s="38">
        <f t="shared" si="1850"/>
        <v>0</v>
      </c>
      <c r="R4239" s="17" t="e">
        <f t="shared" si="1861"/>
        <v>#DIV/0!</v>
      </c>
      <c r="S4239" s="97">
        <f t="shared" si="1862"/>
        <v>1.0999999999999999E-2</v>
      </c>
      <c r="T4239" s="106">
        <f>AVERAGE(S4239:S$4265)</f>
        <v>1.5407407407407411E-2</v>
      </c>
      <c r="U4239" s="106">
        <f>AVERAGE(S4239:S$4265)</f>
        <v>1.5407407407407411E-2</v>
      </c>
      <c r="V4239" s="106">
        <f>AVERAGE(S4239:S$4265)</f>
        <v>1.5407407407407411E-2</v>
      </c>
      <c r="W4239" s="106">
        <f>AVERAGE(S4239:S$4265)</f>
        <v>1.5407407407407411E-2</v>
      </c>
      <c r="X4239" s="105">
        <f>AVERAGE(S4239:S$4265)</f>
        <v>1.5407407407407411E-2</v>
      </c>
      <c r="Y4239" s="105">
        <f>_xlfn.VAR.S(S4239:S$4265)</f>
        <v>1.6871225071225069E-4</v>
      </c>
      <c r="Z4239" s="105">
        <f>_xlfn.VAR.S(S4239:S$4265)</f>
        <v>1.6871225071225069E-4</v>
      </c>
      <c r="AA4239" s="105">
        <f>_xlfn.VAR.S(S4239:S$4265)</f>
        <v>1.6871225071225069E-4</v>
      </c>
      <c r="AB4239" s="105">
        <f>_xlfn.VAR.S(S4239:S$4265)</f>
        <v>1.6871225071225069E-4</v>
      </c>
      <c r="AC4239" s="105">
        <f>_xlfn.VAR.S(S4239:S$4265)</f>
        <v>1.6871225071225069E-4</v>
      </c>
      <c r="AI4239" s="98"/>
      <c r="AJ4239" s="99"/>
      <c r="AK4239" s="116"/>
      <c r="AM4239" s="100"/>
      <c r="AN4239" s="120"/>
      <c r="AO4239" s="101"/>
    </row>
    <row r="4240" spans="1:41" ht="16.5">
      <c r="A4240" s="112">
        <v>37286</v>
      </c>
      <c r="B4240" s="73">
        <v>5812</v>
      </c>
      <c r="C4240" s="73">
        <v>5846</v>
      </c>
      <c r="D4240" s="80">
        <f t="shared" si="1854"/>
        <v>-34</v>
      </c>
      <c r="E4240" s="17">
        <f t="shared" si="1851"/>
        <v>6.0000000000000001E-3</v>
      </c>
      <c r="F4240" s="16">
        <f t="shared" si="1855"/>
        <v>0</v>
      </c>
      <c r="G4240" s="16">
        <f t="shared" si="1856"/>
        <v>0</v>
      </c>
      <c r="H4240" s="16">
        <f t="shared" si="1857"/>
        <v>0</v>
      </c>
      <c r="I4240" s="16">
        <f t="shared" si="1858"/>
        <v>0</v>
      </c>
      <c r="J4240" s="16">
        <f t="shared" si="1859"/>
        <v>0</v>
      </c>
      <c r="K4240" s="16">
        <f t="shared" si="1847"/>
        <v>0</v>
      </c>
      <c r="L4240" s="16">
        <f t="shared" si="1860"/>
        <v>0</v>
      </c>
      <c r="M4240" s="72"/>
      <c r="N4240" s="72"/>
      <c r="O4240" s="32">
        <f t="shared" si="1848"/>
        <v>0</v>
      </c>
      <c r="P4240" s="17" t="e">
        <f t="shared" si="1849"/>
        <v>#DIV/0!</v>
      </c>
      <c r="Q4240" s="38">
        <f t="shared" si="1850"/>
        <v>0</v>
      </c>
      <c r="R4240" s="17" t="e">
        <f t="shared" si="1861"/>
        <v>#DIV/0!</v>
      </c>
      <c r="S4240" s="97">
        <f t="shared" si="1862"/>
        <v>6.0000000000000001E-3</v>
      </c>
      <c r="T4240" s="106">
        <f>AVERAGE(S4240:S$4265)</f>
        <v>1.557692307692308E-2</v>
      </c>
      <c r="U4240" s="106">
        <f>AVERAGE(S4240:S$4265)</f>
        <v>1.557692307692308E-2</v>
      </c>
      <c r="V4240" s="106">
        <f>AVERAGE(S4240:S$4265)</f>
        <v>1.557692307692308E-2</v>
      </c>
      <c r="W4240" s="106">
        <f>AVERAGE(S4240:S$4265)</f>
        <v>1.557692307692308E-2</v>
      </c>
      <c r="X4240" s="105">
        <f>AVERAGE(S4240:S$4265)</f>
        <v>1.557692307692308E-2</v>
      </c>
      <c r="Y4240" s="105">
        <f>_xlfn.VAR.S(S4240:S$4265)</f>
        <v>1.7465384615384622E-4</v>
      </c>
      <c r="Z4240" s="105">
        <f>_xlfn.VAR.S(S4240:S$4265)</f>
        <v>1.7465384615384622E-4</v>
      </c>
      <c r="AA4240" s="105">
        <f>_xlfn.VAR.S(S4240:S$4265)</f>
        <v>1.7465384615384622E-4</v>
      </c>
      <c r="AB4240" s="105">
        <f>_xlfn.VAR.S(S4240:S$4265)</f>
        <v>1.7465384615384622E-4</v>
      </c>
      <c r="AC4240" s="105">
        <f>_xlfn.VAR.S(S4240:S$4265)</f>
        <v>1.7465384615384622E-4</v>
      </c>
      <c r="AI4240" s="98"/>
      <c r="AJ4240" s="99"/>
      <c r="AK4240" s="116"/>
      <c r="AM4240" s="100"/>
      <c r="AN4240" s="120"/>
      <c r="AO4240" s="101"/>
    </row>
    <row r="4241" spans="1:41" ht="16.5">
      <c r="A4241" s="112">
        <v>37285</v>
      </c>
      <c r="B4241" s="73">
        <v>5846</v>
      </c>
      <c r="C4241" s="73">
        <v>6007</v>
      </c>
      <c r="D4241" s="80">
        <f t="shared" si="1854"/>
        <v>-161</v>
      </c>
      <c r="E4241" s="17">
        <f t="shared" si="1851"/>
        <v>2.7E-2</v>
      </c>
      <c r="F4241" s="16">
        <f t="shared" si="1855"/>
        <v>0</v>
      </c>
      <c r="G4241" s="16">
        <f t="shared" si="1856"/>
        <v>0</v>
      </c>
      <c r="H4241" s="16">
        <f t="shared" si="1857"/>
        <v>0</v>
      </c>
      <c r="I4241" s="16">
        <f t="shared" si="1858"/>
        <v>0</v>
      </c>
      <c r="J4241" s="16">
        <f t="shared" si="1859"/>
        <v>0</v>
      </c>
      <c r="K4241" s="16">
        <f t="shared" si="1847"/>
        <v>0</v>
      </c>
      <c r="L4241" s="16">
        <f t="shared" si="1860"/>
        <v>0</v>
      </c>
      <c r="M4241" s="72"/>
      <c r="N4241" s="72"/>
      <c r="O4241" s="32">
        <f t="shared" si="1848"/>
        <v>0</v>
      </c>
      <c r="P4241" s="17" t="e">
        <f t="shared" si="1849"/>
        <v>#DIV/0!</v>
      </c>
      <c r="Q4241" s="38">
        <f t="shared" si="1850"/>
        <v>0</v>
      </c>
      <c r="R4241" s="17" t="e">
        <f t="shared" si="1861"/>
        <v>#DIV/0!</v>
      </c>
      <c r="S4241" s="97">
        <f t="shared" si="1862"/>
        <v>2.7E-2</v>
      </c>
      <c r="T4241" s="106">
        <f>AVERAGE(S4241:S$4265)</f>
        <v>1.5960000000000002E-2</v>
      </c>
      <c r="U4241" s="106">
        <f>AVERAGE(S4241:S$4265)</f>
        <v>1.5960000000000002E-2</v>
      </c>
      <c r="V4241" s="106">
        <f>AVERAGE(S4241:S$4265)</f>
        <v>1.5960000000000002E-2</v>
      </c>
      <c r="W4241" s="106">
        <f>AVERAGE(S4241:S$4265)</f>
        <v>1.5960000000000002E-2</v>
      </c>
      <c r="X4241" s="105">
        <f>AVERAGE(S4241:S$4265)</f>
        <v>1.5960000000000002E-2</v>
      </c>
      <c r="Y4241" s="105">
        <f>_xlfn.VAR.S(S4241:S$4265)</f>
        <v>1.7795666666666672E-4</v>
      </c>
      <c r="Z4241" s="105">
        <f>_xlfn.VAR.S(S4241:S$4265)</f>
        <v>1.7795666666666672E-4</v>
      </c>
      <c r="AA4241" s="105">
        <f>_xlfn.VAR.S(S4241:S$4265)</f>
        <v>1.7795666666666672E-4</v>
      </c>
      <c r="AB4241" s="105">
        <f>_xlfn.VAR.S(S4241:S$4265)</f>
        <v>1.7795666666666672E-4</v>
      </c>
      <c r="AC4241" s="105">
        <f>_xlfn.VAR.S(S4241:S$4265)</f>
        <v>1.7795666666666672E-4</v>
      </c>
      <c r="AI4241" s="98"/>
      <c r="AJ4241" s="99"/>
      <c r="AK4241" s="116"/>
      <c r="AM4241" s="100"/>
      <c r="AN4241" s="120"/>
      <c r="AO4241" s="101"/>
    </row>
    <row r="4242" spans="1:41" ht="16.5">
      <c r="A4242" s="112">
        <v>37284</v>
      </c>
      <c r="B4242" s="73">
        <v>6007</v>
      </c>
      <c r="C4242" s="73">
        <v>5950</v>
      </c>
      <c r="D4242" s="80">
        <f t="shared" si="1854"/>
        <v>57</v>
      </c>
      <c r="E4242" s="17">
        <f t="shared" si="1851"/>
        <v>9.9999999999999985E-3</v>
      </c>
      <c r="F4242" s="16">
        <f t="shared" si="1855"/>
        <v>0</v>
      </c>
      <c r="G4242" s="16">
        <f t="shared" si="1856"/>
        <v>0</v>
      </c>
      <c r="H4242" s="16">
        <f t="shared" si="1857"/>
        <v>0</v>
      </c>
      <c r="I4242" s="16">
        <f t="shared" si="1858"/>
        <v>0</v>
      </c>
      <c r="J4242" s="16">
        <f t="shared" si="1859"/>
        <v>0</v>
      </c>
      <c r="K4242" s="16">
        <f t="shared" si="1847"/>
        <v>0</v>
      </c>
      <c r="L4242" s="16">
        <f t="shared" si="1860"/>
        <v>0</v>
      </c>
      <c r="M4242" s="72"/>
      <c r="N4242" s="72"/>
      <c r="O4242" s="32">
        <f t="shared" si="1848"/>
        <v>0</v>
      </c>
      <c r="P4242" s="17" t="e">
        <f t="shared" si="1849"/>
        <v>#DIV/0!</v>
      </c>
      <c r="Q4242" s="38">
        <f t="shared" si="1850"/>
        <v>0</v>
      </c>
      <c r="R4242" s="17" t="e">
        <f t="shared" si="1861"/>
        <v>#DIV/0!</v>
      </c>
      <c r="S4242" s="97">
        <f t="shared" si="1862"/>
        <v>9.9999999999999985E-3</v>
      </c>
      <c r="T4242" s="106">
        <f>AVERAGE(S4242:S$4265)</f>
        <v>1.5500000000000005E-2</v>
      </c>
      <c r="U4242" s="106">
        <f>AVERAGE(S4242:S$4265)</f>
        <v>1.5500000000000005E-2</v>
      </c>
      <c r="V4242" s="106">
        <f>AVERAGE(S4242:S$4265)</f>
        <v>1.5500000000000005E-2</v>
      </c>
      <c r="W4242" s="106">
        <f>AVERAGE(S4242:S$4265)</f>
        <v>1.5500000000000005E-2</v>
      </c>
      <c r="X4242" s="105">
        <f>AVERAGE(S4242:S$4265)</f>
        <v>1.5500000000000005E-2</v>
      </c>
      <c r="Y4242" s="105">
        <f>_xlfn.VAR.S(S4242:S$4265)</f>
        <v>1.801739130434782E-4</v>
      </c>
      <c r="Z4242" s="105">
        <f>_xlfn.VAR.S(S4242:S$4265)</f>
        <v>1.801739130434782E-4</v>
      </c>
      <c r="AA4242" s="105">
        <f>_xlfn.VAR.S(S4242:S$4265)</f>
        <v>1.801739130434782E-4</v>
      </c>
      <c r="AB4242" s="105">
        <f>_xlfn.VAR.S(S4242:S$4265)</f>
        <v>1.801739130434782E-4</v>
      </c>
      <c r="AC4242" s="105">
        <f>_xlfn.VAR.S(S4242:S$4265)</f>
        <v>1.801739130434782E-4</v>
      </c>
      <c r="AI4242" s="98"/>
      <c r="AJ4242" s="99"/>
      <c r="AK4242" s="116"/>
      <c r="AM4242" s="100"/>
      <c r="AN4242" s="120"/>
      <c r="AO4242" s="101"/>
    </row>
    <row r="4243" spans="1:41" ht="16.5">
      <c r="A4243" s="112">
        <v>37281</v>
      </c>
      <c r="B4243" s="73">
        <v>5950</v>
      </c>
      <c r="C4243" s="73">
        <v>5801</v>
      </c>
      <c r="D4243" s="80">
        <f t="shared" si="1854"/>
        <v>149</v>
      </c>
      <c r="E4243" s="17">
        <f t="shared" si="1851"/>
        <v>2.6000000000000002E-2</v>
      </c>
      <c r="F4243" s="16">
        <f t="shared" si="1855"/>
        <v>0</v>
      </c>
      <c r="G4243" s="16">
        <f t="shared" si="1856"/>
        <v>0</v>
      </c>
      <c r="H4243" s="16">
        <f t="shared" si="1857"/>
        <v>0</v>
      </c>
      <c r="I4243" s="16">
        <f t="shared" si="1858"/>
        <v>0</v>
      </c>
      <c r="J4243" s="16">
        <f t="shared" si="1859"/>
        <v>0</v>
      </c>
      <c r="K4243" s="16">
        <f t="shared" si="1847"/>
        <v>0</v>
      </c>
      <c r="L4243" s="16">
        <f t="shared" si="1860"/>
        <v>0</v>
      </c>
      <c r="M4243" s="72"/>
      <c r="N4243" s="72"/>
      <c r="O4243" s="32">
        <f t="shared" si="1848"/>
        <v>0</v>
      </c>
      <c r="P4243" s="17" t="e">
        <f t="shared" si="1849"/>
        <v>#DIV/0!</v>
      </c>
      <c r="Q4243" s="38">
        <f t="shared" si="1850"/>
        <v>0</v>
      </c>
      <c r="R4243" s="17" t="e">
        <f t="shared" si="1861"/>
        <v>#DIV/0!</v>
      </c>
      <c r="S4243" s="97">
        <f t="shared" si="1862"/>
        <v>2.6000000000000002E-2</v>
      </c>
      <c r="T4243" s="106">
        <f>AVERAGE(S4243:S$4265)</f>
        <v>1.573913043478261E-2</v>
      </c>
      <c r="U4243" s="106">
        <f>AVERAGE(S4243:S$4265)</f>
        <v>1.573913043478261E-2</v>
      </c>
      <c r="V4243" s="106">
        <f>AVERAGE(S4243:S$4265)</f>
        <v>1.573913043478261E-2</v>
      </c>
      <c r="W4243" s="106">
        <f>AVERAGE(S4243:S$4265)</f>
        <v>1.573913043478261E-2</v>
      </c>
      <c r="X4243" s="105">
        <f>AVERAGE(S4243:S$4265)</f>
        <v>1.573913043478261E-2</v>
      </c>
      <c r="Y4243" s="105">
        <f>_xlfn.VAR.S(S4243:S$4265)</f>
        <v>1.8692885375494079E-4</v>
      </c>
      <c r="Z4243" s="105">
        <f>_xlfn.VAR.S(S4243:S$4265)</f>
        <v>1.8692885375494079E-4</v>
      </c>
      <c r="AA4243" s="105">
        <f>_xlfn.VAR.S(S4243:S$4265)</f>
        <v>1.8692885375494079E-4</v>
      </c>
      <c r="AB4243" s="105">
        <f>_xlfn.VAR.S(S4243:S$4265)</f>
        <v>1.8692885375494079E-4</v>
      </c>
      <c r="AC4243" s="105">
        <f>_xlfn.VAR.S(S4243:S$4265)</f>
        <v>1.8692885375494079E-4</v>
      </c>
      <c r="AI4243" s="98"/>
      <c r="AJ4243" s="99"/>
      <c r="AK4243" s="116"/>
      <c r="AM4243" s="100"/>
      <c r="AN4243" s="120"/>
      <c r="AO4243" s="101"/>
    </row>
    <row r="4244" spans="1:41" ht="16.5">
      <c r="A4244" s="112">
        <v>37280</v>
      </c>
      <c r="B4244" s="73">
        <v>5801</v>
      </c>
      <c r="C4244" s="73">
        <v>5769</v>
      </c>
      <c r="D4244" s="80">
        <f t="shared" si="1854"/>
        <v>32</v>
      </c>
      <c r="E4244" s="17">
        <f t="shared" si="1851"/>
        <v>6.0000000000000001E-3</v>
      </c>
      <c r="F4244" s="16">
        <f t="shared" si="1855"/>
        <v>0</v>
      </c>
      <c r="G4244" s="16">
        <f t="shared" si="1856"/>
        <v>0</v>
      </c>
      <c r="H4244" s="16">
        <f t="shared" si="1857"/>
        <v>0</v>
      </c>
      <c r="I4244" s="16">
        <f t="shared" si="1858"/>
        <v>0</v>
      </c>
      <c r="J4244" s="16">
        <f t="shared" si="1859"/>
        <v>0</v>
      </c>
      <c r="K4244" s="16">
        <f t="shared" ref="K4244:K4265" si="1863">AVERAGE(F4244:J4244)</f>
        <v>0</v>
      </c>
      <c r="L4244" s="16">
        <f t="shared" si="1860"/>
        <v>0</v>
      </c>
      <c r="M4244" s="72"/>
      <c r="N4244" s="72"/>
      <c r="O4244" s="32">
        <f t="shared" ref="O4244:O4265" si="1864">B4244*L4244*M4244</f>
        <v>0</v>
      </c>
      <c r="P4244" s="17" t="e">
        <f t="shared" ref="P4244:P4265" si="1865">ROUNDUP((O4244-N4244)/N4244,3)</f>
        <v>#DIV/0!</v>
      </c>
      <c r="Q4244" s="38">
        <f t="shared" ref="Q4244:Q4265" si="1866">ROUNDUP(O4244/1000,0)*1000</f>
        <v>0</v>
      </c>
      <c r="R4244" s="17" t="e">
        <f t="shared" si="1861"/>
        <v>#DIV/0!</v>
      </c>
      <c r="S4244" s="97">
        <f t="shared" si="1862"/>
        <v>6.0000000000000001E-3</v>
      </c>
      <c r="T4244" s="106">
        <f>AVERAGE(S4244:S$4265)</f>
        <v>1.5272727272727276E-2</v>
      </c>
      <c r="U4244" s="106">
        <f>AVERAGE(S4244:S$4265)</f>
        <v>1.5272727272727276E-2</v>
      </c>
      <c r="V4244" s="106">
        <f>AVERAGE(S4244:S$4265)</f>
        <v>1.5272727272727276E-2</v>
      </c>
      <c r="W4244" s="106">
        <f>AVERAGE(S4244:S$4265)</f>
        <v>1.5272727272727276E-2</v>
      </c>
      <c r="X4244" s="105">
        <f>AVERAGE(S4244:S$4265)</f>
        <v>1.5272727272727276E-2</v>
      </c>
      <c r="Y4244" s="105">
        <f>_xlfn.VAR.S(S4244:S$4265)</f>
        <v>1.9058874458874456E-4</v>
      </c>
      <c r="Z4244" s="105">
        <f>_xlfn.VAR.S(S4244:S$4265)</f>
        <v>1.9058874458874456E-4</v>
      </c>
      <c r="AA4244" s="105">
        <f>_xlfn.VAR.S(S4244:S$4265)</f>
        <v>1.9058874458874456E-4</v>
      </c>
      <c r="AB4244" s="105">
        <f>_xlfn.VAR.S(S4244:S$4265)</f>
        <v>1.9058874458874456E-4</v>
      </c>
      <c r="AC4244" s="105">
        <f>_xlfn.VAR.S(S4244:S$4265)</f>
        <v>1.9058874458874456E-4</v>
      </c>
      <c r="AI4244" s="98"/>
      <c r="AJ4244" s="99"/>
      <c r="AK4244" s="116"/>
      <c r="AM4244" s="100"/>
      <c r="AN4244" s="120"/>
      <c r="AO4244" s="101"/>
    </row>
    <row r="4245" spans="1:41" ht="16.5">
      <c r="A4245" s="112">
        <v>37279</v>
      </c>
      <c r="B4245" s="73">
        <v>5769</v>
      </c>
      <c r="C4245" s="73">
        <v>5804</v>
      </c>
      <c r="D4245" s="80">
        <f t="shared" si="1854"/>
        <v>-35</v>
      </c>
      <c r="E4245" s="17">
        <f t="shared" si="1851"/>
        <v>7.0000000000000001E-3</v>
      </c>
      <c r="F4245" s="16">
        <f t="shared" si="1855"/>
        <v>0</v>
      </c>
      <c r="G4245" s="16">
        <f t="shared" si="1856"/>
        <v>0</v>
      </c>
      <c r="H4245" s="16">
        <f t="shared" si="1857"/>
        <v>0</v>
      </c>
      <c r="I4245" s="16">
        <f t="shared" si="1858"/>
        <v>0</v>
      </c>
      <c r="J4245" s="16">
        <f t="shared" si="1859"/>
        <v>0</v>
      </c>
      <c r="K4245" s="16">
        <f t="shared" si="1863"/>
        <v>0</v>
      </c>
      <c r="L4245" s="16">
        <f t="shared" si="1860"/>
        <v>0</v>
      </c>
      <c r="M4245" s="72"/>
      <c r="N4245" s="72"/>
      <c r="O4245" s="32">
        <f t="shared" si="1864"/>
        <v>0</v>
      </c>
      <c r="P4245" s="17" t="e">
        <f t="shared" si="1865"/>
        <v>#DIV/0!</v>
      </c>
      <c r="Q4245" s="38">
        <f t="shared" si="1866"/>
        <v>0</v>
      </c>
      <c r="R4245" s="17" t="e">
        <f t="shared" si="1861"/>
        <v>#DIV/0!</v>
      </c>
      <c r="S4245" s="97">
        <f t="shared" si="1862"/>
        <v>7.0000000000000001E-3</v>
      </c>
      <c r="T4245" s="106">
        <f>AVERAGE(S4245:S$4265)</f>
        <v>1.5714285714285719E-2</v>
      </c>
      <c r="U4245" s="106">
        <f>AVERAGE(S4245:S$4265)</f>
        <v>1.5714285714285719E-2</v>
      </c>
      <c r="V4245" s="106">
        <f>AVERAGE(S4245:S$4265)</f>
        <v>1.5714285714285719E-2</v>
      </c>
      <c r="W4245" s="106">
        <f>AVERAGE(S4245:S$4265)</f>
        <v>1.5714285714285719E-2</v>
      </c>
      <c r="X4245" s="105">
        <f>AVERAGE(S4245:S$4265)</f>
        <v>1.5714285714285719E-2</v>
      </c>
      <c r="Y4245" s="105">
        <f>_xlfn.VAR.S(S4245:S$4265)</f>
        <v>1.9561428571428569E-4</v>
      </c>
      <c r="Z4245" s="105">
        <f>_xlfn.VAR.S(S4245:S$4265)</f>
        <v>1.9561428571428569E-4</v>
      </c>
      <c r="AA4245" s="105">
        <f>_xlfn.VAR.S(S4245:S$4265)</f>
        <v>1.9561428571428569E-4</v>
      </c>
      <c r="AB4245" s="105">
        <f>_xlfn.VAR.S(S4245:S$4265)</f>
        <v>1.9561428571428569E-4</v>
      </c>
      <c r="AC4245" s="105">
        <f>_xlfn.VAR.S(S4245:S$4265)</f>
        <v>1.9561428571428569E-4</v>
      </c>
      <c r="AI4245" s="98"/>
      <c r="AJ4245" s="99"/>
      <c r="AK4245" s="116"/>
      <c r="AM4245" s="100"/>
      <c r="AN4245" s="120"/>
      <c r="AO4245" s="101"/>
    </row>
    <row r="4246" spans="1:41" ht="16.5">
      <c r="A4246" s="112">
        <v>37278</v>
      </c>
      <c r="B4246" s="73">
        <v>5804</v>
      </c>
      <c r="C4246" s="73">
        <v>5798</v>
      </c>
      <c r="D4246" s="80">
        <f t="shared" si="1854"/>
        <v>6</v>
      </c>
      <c r="E4246" s="17">
        <f t="shared" si="1851"/>
        <v>2E-3</v>
      </c>
      <c r="F4246" s="16">
        <f t="shared" si="1855"/>
        <v>0</v>
      </c>
      <c r="G4246" s="16">
        <f t="shared" si="1856"/>
        <v>0</v>
      </c>
      <c r="H4246" s="16">
        <f t="shared" si="1857"/>
        <v>0</v>
      </c>
      <c r="I4246" s="16">
        <f t="shared" si="1858"/>
        <v>0</v>
      </c>
      <c r="J4246" s="16">
        <f t="shared" si="1859"/>
        <v>0</v>
      </c>
      <c r="K4246" s="16">
        <f t="shared" si="1863"/>
        <v>0</v>
      </c>
      <c r="L4246" s="16">
        <f t="shared" si="1860"/>
        <v>0</v>
      </c>
      <c r="M4246" s="72"/>
      <c r="N4246" s="72"/>
      <c r="O4246" s="32">
        <f t="shared" si="1864"/>
        <v>0</v>
      </c>
      <c r="P4246" s="17" t="e">
        <f t="shared" si="1865"/>
        <v>#DIV/0!</v>
      </c>
      <c r="Q4246" s="38">
        <f t="shared" si="1866"/>
        <v>0</v>
      </c>
      <c r="R4246" s="17" t="e">
        <f t="shared" si="1861"/>
        <v>#DIV/0!</v>
      </c>
      <c r="S4246" s="97">
        <f t="shared" si="1862"/>
        <v>2E-3</v>
      </c>
      <c r="T4246" s="106">
        <f>AVERAGE(S4246:S$4265)</f>
        <v>1.6150000000000005E-2</v>
      </c>
      <c r="U4246" s="106">
        <f>AVERAGE(S4246:S$4265)</f>
        <v>1.6150000000000005E-2</v>
      </c>
      <c r="V4246" s="106">
        <f>AVERAGE(S4246:S$4265)</f>
        <v>1.6150000000000005E-2</v>
      </c>
      <c r="W4246" s="106">
        <f>AVERAGE(S4246:S$4265)</f>
        <v>1.6150000000000005E-2</v>
      </c>
      <c r="X4246" s="105">
        <f>AVERAGE(S4246:S$4265)</f>
        <v>1.6150000000000005E-2</v>
      </c>
      <c r="Y4246" s="105">
        <f>_xlfn.VAR.S(S4246:S$4265)</f>
        <v>2.0171315789473677E-4</v>
      </c>
      <c r="Z4246" s="105">
        <f>_xlfn.VAR.S(S4246:S$4265)</f>
        <v>2.0171315789473677E-4</v>
      </c>
      <c r="AA4246" s="105">
        <f>_xlfn.VAR.S(S4246:S$4265)</f>
        <v>2.0171315789473677E-4</v>
      </c>
      <c r="AB4246" s="105">
        <f>_xlfn.VAR.S(S4246:S$4265)</f>
        <v>2.0171315789473677E-4</v>
      </c>
      <c r="AC4246" s="105">
        <f>_xlfn.VAR.S(S4246:S$4265)</f>
        <v>2.0171315789473677E-4</v>
      </c>
      <c r="AI4246" s="98"/>
      <c r="AJ4246" s="99"/>
      <c r="AK4246" s="116"/>
      <c r="AM4246" s="100"/>
      <c r="AN4246" s="120"/>
      <c r="AO4246" s="101"/>
    </row>
    <row r="4247" spans="1:41" ht="16.5">
      <c r="A4247" s="112">
        <v>37277</v>
      </c>
      <c r="B4247" s="73">
        <v>5798</v>
      </c>
      <c r="C4247" s="73">
        <v>5522</v>
      </c>
      <c r="D4247" s="80">
        <f t="shared" si="1854"/>
        <v>276</v>
      </c>
      <c r="E4247" s="17">
        <f t="shared" si="1851"/>
        <v>0.05</v>
      </c>
      <c r="F4247" s="16">
        <f t="shared" si="1855"/>
        <v>0</v>
      </c>
      <c r="G4247" s="16">
        <f t="shared" si="1856"/>
        <v>0</v>
      </c>
      <c r="H4247" s="16">
        <f t="shared" si="1857"/>
        <v>0</v>
      </c>
      <c r="I4247" s="16">
        <f t="shared" si="1858"/>
        <v>0</v>
      </c>
      <c r="J4247" s="16">
        <f t="shared" si="1859"/>
        <v>0</v>
      </c>
      <c r="K4247" s="16">
        <f t="shared" si="1863"/>
        <v>0</v>
      </c>
      <c r="L4247" s="16">
        <f t="shared" si="1860"/>
        <v>0</v>
      </c>
      <c r="M4247" s="72"/>
      <c r="N4247" s="72"/>
      <c r="O4247" s="32">
        <f t="shared" si="1864"/>
        <v>0</v>
      </c>
      <c r="P4247" s="17" t="e">
        <f t="shared" si="1865"/>
        <v>#DIV/0!</v>
      </c>
      <c r="Q4247" s="38">
        <f t="shared" si="1866"/>
        <v>0</v>
      </c>
      <c r="R4247" s="17" t="e">
        <f t="shared" si="1861"/>
        <v>#DIV/0!</v>
      </c>
      <c r="S4247" s="97">
        <f t="shared" si="1862"/>
        <v>0.05</v>
      </c>
      <c r="T4247" s="106">
        <f>AVERAGE(S4247:S$4265)</f>
        <v>1.6894736842105268E-2</v>
      </c>
      <c r="U4247" s="106">
        <f>AVERAGE(S4247:S$4265)</f>
        <v>1.6894736842105268E-2</v>
      </c>
      <c r="V4247" s="106">
        <f>AVERAGE(S4247:S$4265)</f>
        <v>1.6894736842105268E-2</v>
      </c>
      <c r="W4247" s="106">
        <f>AVERAGE(S4247:S$4265)</f>
        <v>1.6894736842105268E-2</v>
      </c>
      <c r="X4247" s="105">
        <f>AVERAGE(S4247:S$4265)</f>
        <v>1.6894736842105268E-2</v>
      </c>
      <c r="Y4247" s="105">
        <f>_xlfn.VAR.S(S4247:S$4265)</f>
        <v>2.0121052631578941E-4</v>
      </c>
      <c r="Z4247" s="105">
        <f>_xlfn.VAR.S(S4247:S$4265)</f>
        <v>2.0121052631578941E-4</v>
      </c>
      <c r="AA4247" s="105">
        <f>_xlfn.VAR.S(S4247:S$4265)</f>
        <v>2.0121052631578941E-4</v>
      </c>
      <c r="AB4247" s="105">
        <f>_xlfn.VAR.S(S4247:S$4265)</f>
        <v>2.0121052631578941E-4</v>
      </c>
      <c r="AC4247" s="105">
        <f>_xlfn.VAR.S(S4247:S$4265)</f>
        <v>2.0121052631578941E-4</v>
      </c>
      <c r="AI4247" s="98"/>
      <c r="AJ4247" s="99"/>
      <c r="AK4247" s="116"/>
      <c r="AM4247" s="100"/>
      <c r="AN4247" s="120"/>
      <c r="AO4247" s="101"/>
    </row>
    <row r="4248" spans="1:41" ht="16.5">
      <c r="A4248" s="112">
        <v>37274</v>
      </c>
      <c r="B4248" s="73">
        <v>5522</v>
      </c>
      <c r="C4248" s="73">
        <v>5501</v>
      </c>
      <c r="D4248" s="80">
        <f t="shared" si="1854"/>
        <v>21</v>
      </c>
      <c r="E4248" s="17">
        <f t="shared" si="1851"/>
        <v>4.0000000000000001E-3</v>
      </c>
      <c r="F4248" s="16">
        <f t="shared" si="1855"/>
        <v>0</v>
      </c>
      <c r="G4248" s="16">
        <f t="shared" si="1856"/>
        <v>0</v>
      </c>
      <c r="H4248" s="16">
        <f t="shared" si="1857"/>
        <v>0</v>
      </c>
      <c r="I4248" s="16">
        <f t="shared" si="1858"/>
        <v>0</v>
      </c>
      <c r="J4248" s="16">
        <f t="shared" si="1859"/>
        <v>0</v>
      </c>
      <c r="K4248" s="16">
        <f t="shared" si="1863"/>
        <v>0</v>
      </c>
      <c r="L4248" s="16">
        <f t="shared" si="1860"/>
        <v>0</v>
      </c>
      <c r="M4248" s="72"/>
      <c r="N4248" s="72"/>
      <c r="O4248" s="32">
        <f t="shared" si="1864"/>
        <v>0</v>
      </c>
      <c r="P4248" s="17" t="e">
        <f t="shared" si="1865"/>
        <v>#DIV/0!</v>
      </c>
      <c r="Q4248" s="38">
        <f t="shared" si="1866"/>
        <v>0</v>
      </c>
      <c r="R4248" s="17" t="e">
        <f t="shared" si="1861"/>
        <v>#DIV/0!</v>
      </c>
      <c r="S4248" s="97">
        <f t="shared" si="1862"/>
        <v>4.0000000000000001E-3</v>
      </c>
      <c r="T4248" s="106">
        <f>AVERAGE(S4248:S$4265)</f>
        <v>1.5055555555555556E-2</v>
      </c>
      <c r="U4248" s="106">
        <f>AVERAGE(S4248:S$4265)</f>
        <v>1.5055555555555556E-2</v>
      </c>
      <c r="V4248" s="106">
        <f>AVERAGE(S4248:S$4265)</f>
        <v>1.5055555555555556E-2</v>
      </c>
      <c r="W4248" s="106">
        <f>AVERAGE(S4248:S$4265)</f>
        <v>1.5055555555555556E-2</v>
      </c>
      <c r="X4248" s="105">
        <f>AVERAGE(S4248:S$4265)</f>
        <v>1.5055555555555556E-2</v>
      </c>
      <c r="Y4248" s="105">
        <f>_xlfn.VAR.S(S4248:S$4265)</f>
        <v>1.4499673202614382E-4</v>
      </c>
      <c r="Z4248" s="105">
        <f>_xlfn.VAR.S(S4248:S$4265)</f>
        <v>1.4499673202614382E-4</v>
      </c>
      <c r="AA4248" s="105">
        <f>_xlfn.VAR.S(S4248:S$4265)</f>
        <v>1.4499673202614382E-4</v>
      </c>
      <c r="AB4248" s="105">
        <f>_xlfn.VAR.S(S4248:S$4265)</f>
        <v>1.4499673202614382E-4</v>
      </c>
      <c r="AC4248" s="105">
        <f>_xlfn.VAR.S(S4248:S$4265)</f>
        <v>1.4499673202614382E-4</v>
      </c>
      <c r="AI4248" s="98"/>
      <c r="AJ4248" s="99"/>
      <c r="AK4248" s="116"/>
      <c r="AM4248" s="100"/>
      <c r="AN4248" s="120"/>
      <c r="AO4248" s="101"/>
    </row>
    <row r="4249" spans="1:41" ht="16.5">
      <c r="A4249" s="112">
        <v>37273</v>
      </c>
      <c r="B4249" s="73">
        <v>5501</v>
      </c>
      <c r="C4249" s="73">
        <v>5488</v>
      </c>
      <c r="D4249" s="80">
        <f t="shared" si="1854"/>
        <v>13</v>
      </c>
      <c r="E4249" s="17">
        <f t="shared" si="1851"/>
        <v>3.0000000000000001E-3</v>
      </c>
      <c r="F4249" s="16">
        <f t="shared" si="1855"/>
        <v>0</v>
      </c>
      <c r="G4249" s="16">
        <f t="shared" si="1856"/>
        <v>0</v>
      </c>
      <c r="H4249" s="16">
        <f t="shared" si="1857"/>
        <v>0</v>
      </c>
      <c r="I4249" s="16">
        <f t="shared" si="1858"/>
        <v>0</v>
      </c>
      <c r="J4249" s="16">
        <f t="shared" si="1859"/>
        <v>0</v>
      </c>
      <c r="K4249" s="16">
        <f t="shared" si="1863"/>
        <v>0</v>
      </c>
      <c r="L4249" s="16">
        <f t="shared" si="1860"/>
        <v>0</v>
      </c>
      <c r="M4249" s="72"/>
      <c r="N4249" s="72"/>
      <c r="O4249" s="32">
        <f t="shared" si="1864"/>
        <v>0</v>
      </c>
      <c r="P4249" s="17" t="e">
        <f t="shared" si="1865"/>
        <v>#DIV/0!</v>
      </c>
      <c r="Q4249" s="38">
        <f t="shared" si="1866"/>
        <v>0</v>
      </c>
      <c r="R4249" s="17" t="e">
        <f t="shared" si="1861"/>
        <v>#DIV/0!</v>
      </c>
      <c r="S4249" s="97">
        <f t="shared" si="1862"/>
        <v>3.0000000000000001E-3</v>
      </c>
      <c r="T4249" s="106">
        <f>AVERAGE(S4249:S$4265)</f>
        <v>1.5705882352941177E-2</v>
      </c>
      <c r="U4249" s="106">
        <f>AVERAGE(S4249:S$4265)</f>
        <v>1.5705882352941177E-2</v>
      </c>
      <c r="V4249" s="106">
        <f>AVERAGE(S4249:S$4265)</f>
        <v>1.5705882352941177E-2</v>
      </c>
      <c r="W4249" s="106">
        <f>AVERAGE(S4249:S$4265)</f>
        <v>1.5705882352941177E-2</v>
      </c>
      <c r="X4249" s="105">
        <f>AVERAGE(S4249:S$4265)</f>
        <v>1.5705882352941177E-2</v>
      </c>
      <c r="Y4249" s="105">
        <f>_xlfn.VAR.S(S4249:S$4265)</f>
        <v>1.4597058823529412E-4</v>
      </c>
      <c r="Z4249" s="105">
        <f>_xlfn.VAR.S(S4249:S$4265)</f>
        <v>1.4597058823529412E-4</v>
      </c>
      <c r="AA4249" s="105">
        <f>_xlfn.VAR.S(S4249:S$4265)</f>
        <v>1.4597058823529412E-4</v>
      </c>
      <c r="AB4249" s="105">
        <f>_xlfn.VAR.S(S4249:S$4265)</f>
        <v>1.4597058823529412E-4</v>
      </c>
      <c r="AC4249" s="105">
        <f>_xlfn.VAR.S(S4249:S$4265)</f>
        <v>1.4597058823529412E-4</v>
      </c>
      <c r="AI4249" s="98"/>
      <c r="AJ4249" s="99"/>
      <c r="AK4249" s="116"/>
      <c r="AM4249" s="100"/>
      <c r="AN4249" s="120"/>
      <c r="AO4249" s="101"/>
    </row>
    <row r="4250" spans="1:41" ht="16.5">
      <c r="A4250" s="112">
        <v>37272</v>
      </c>
      <c r="B4250" s="73">
        <v>5488</v>
      </c>
      <c r="C4250" s="73">
        <v>5592</v>
      </c>
      <c r="D4250" s="80">
        <f t="shared" si="1854"/>
        <v>-104</v>
      </c>
      <c r="E4250" s="17">
        <f t="shared" si="1851"/>
        <v>1.9E-2</v>
      </c>
      <c r="F4250" s="16">
        <f t="shared" si="1855"/>
        <v>0</v>
      </c>
      <c r="G4250" s="16">
        <f t="shared" si="1856"/>
        <v>0</v>
      </c>
      <c r="H4250" s="16">
        <f t="shared" si="1857"/>
        <v>0</v>
      </c>
      <c r="I4250" s="16">
        <f t="shared" si="1858"/>
        <v>0</v>
      </c>
      <c r="J4250" s="16">
        <f t="shared" si="1859"/>
        <v>0</v>
      </c>
      <c r="K4250" s="16">
        <f t="shared" si="1863"/>
        <v>0</v>
      </c>
      <c r="L4250" s="16">
        <f t="shared" si="1860"/>
        <v>0</v>
      </c>
      <c r="M4250" s="72"/>
      <c r="N4250" s="72"/>
      <c r="O4250" s="32">
        <f t="shared" si="1864"/>
        <v>0</v>
      </c>
      <c r="P4250" s="17" t="e">
        <f t="shared" si="1865"/>
        <v>#DIV/0!</v>
      </c>
      <c r="Q4250" s="38">
        <f t="shared" si="1866"/>
        <v>0</v>
      </c>
      <c r="R4250" s="17" t="e">
        <f t="shared" si="1861"/>
        <v>#DIV/0!</v>
      </c>
      <c r="S4250" s="97">
        <f t="shared" si="1862"/>
        <v>1.9E-2</v>
      </c>
      <c r="T4250" s="106">
        <f>AVERAGE(S4250:S$4265)</f>
        <v>1.6500000000000004E-2</v>
      </c>
      <c r="U4250" s="106">
        <f>AVERAGE(S4250:S$4265)</f>
        <v>1.6500000000000004E-2</v>
      </c>
      <c r="V4250" s="106">
        <f>AVERAGE(S4250:S$4265)</f>
        <v>1.6500000000000004E-2</v>
      </c>
      <c r="W4250" s="106">
        <f>AVERAGE(S4250:S$4265)</f>
        <v>1.6500000000000004E-2</v>
      </c>
      <c r="X4250" s="105">
        <f>AVERAGE(S4250:S$4265)</f>
        <v>1.6500000000000004E-2</v>
      </c>
      <c r="Y4250" s="105">
        <f>_xlfn.VAR.S(S4250:S$4265)</f>
        <v>1.4426666666666655E-4</v>
      </c>
      <c r="Z4250" s="105">
        <f>_xlfn.VAR.S(S4250:S$4265)</f>
        <v>1.4426666666666655E-4</v>
      </c>
      <c r="AA4250" s="105">
        <f>_xlfn.VAR.S(S4250:S$4265)</f>
        <v>1.4426666666666655E-4</v>
      </c>
      <c r="AB4250" s="105">
        <f>_xlfn.VAR.S(S4250:S$4265)</f>
        <v>1.4426666666666655E-4</v>
      </c>
      <c r="AC4250" s="105">
        <f>_xlfn.VAR.S(S4250:S$4265)</f>
        <v>1.4426666666666655E-4</v>
      </c>
      <c r="AI4250" s="98"/>
      <c r="AJ4250" s="99"/>
      <c r="AK4250" s="116"/>
      <c r="AM4250" s="100"/>
      <c r="AN4250" s="120"/>
      <c r="AO4250" s="101"/>
    </row>
    <row r="4251" spans="1:41" ht="16.5">
      <c r="A4251" s="112">
        <v>37271</v>
      </c>
      <c r="B4251" s="73">
        <v>5592</v>
      </c>
      <c r="C4251" s="73">
        <v>5611</v>
      </c>
      <c r="D4251" s="80">
        <f t="shared" si="1854"/>
        <v>-19</v>
      </c>
      <c r="E4251" s="17">
        <f t="shared" si="1851"/>
        <v>4.0000000000000001E-3</v>
      </c>
      <c r="F4251" s="16">
        <f t="shared" si="1855"/>
        <v>0</v>
      </c>
      <c r="G4251" s="16">
        <f t="shared" si="1856"/>
        <v>0</v>
      </c>
      <c r="H4251" s="16">
        <f t="shared" si="1857"/>
        <v>0</v>
      </c>
      <c r="I4251" s="16">
        <f t="shared" si="1858"/>
        <v>0</v>
      </c>
      <c r="J4251" s="16">
        <f t="shared" si="1859"/>
        <v>0</v>
      </c>
      <c r="K4251" s="16">
        <f t="shared" si="1863"/>
        <v>0</v>
      </c>
      <c r="L4251" s="16">
        <f t="shared" si="1860"/>
        <v>0</v>
      </c>
      <c r="M4251" s="72"/>
      <c r="N4251" s="72"/>
      <c r="O4251" s="32">
        <f t="shared" si="1864"/>
        <v>0</v>
      </c>
      <c r="P4251" s="17" t="e">
        <f t="shared" si="1865"/>
        <v>#DIV/0!</v>
      </c>
      <c r="Q4251" s="38">
        <f t="shared" si="1866"/>
        <v>0</v>
      </c>
      <c r="R4251" s="17" t="e">
        <f t="shared" si="1861"/>
        <v>#DIV/0!</v>
      </c>
      <c r="S4251" s="97">
        <f t="shared" si="1862"/>
        <v>4.0000000000000001E-3</v>
      </c>
      <c r="T4251" s="106">
        <f>AVERAGE(S4251:S$4265)</f>
        <v>1.6333333333333335E-2</v>
      </c>
      <c r="U4251" s="106">
        <f>AVERAGE(S4251:S$4265)</f>
        <v>1.6333333333333335E-2</v>
      </c>
      <c r="V4251" s="106">
        <f>AVERAGE(S4251:S$4265)</f>
        <v>1.6333333333333335E-2</v>
      </c>
      <c r="W4251" s="106">
        <f>AVERAGE(S4251:S$4265)</f>
        <v>1.6333333333333335E-2</v>
      </c>
      <c r="X4251" s="105">
        <f>AVERAGE(S4251:S$4265)</f>
        <v>1.6333333333333335E-2</v>
      </c>
      <c r="Y4251" s="105">
        <f>_xlfn.VAR.S(S4251:S$4265)</f>
        <v>1.5409523809523803E-4</v>
      </c>
      <c r="Z4251" s="105">
        <f>_xlfn.VAR.S(S4251:S$4265)</f>
        <v>1.5409523809523803E-4</v>
      </c>
      <c r="AA4251" s="105">
        <f>_xlfn.VAR.S(S4251:S$4265)</f>
        <v>1.5409523809523803E-4</v>
      </c>
      <c r="AB4251" s="105">
        <f>_xlfn.VAR.S(S4251:S$4265)</f>
        <v>1.5409523809523803E-4</v>
      </c>
      <c r="AC4251" s="105">
        <f>_xlfn.VAR.S(S4251:S$4265)</f>
        <v>1.5409523809523803E-4</v>
      </c>
      <c r="AI4251" s="98"/>
      <c r="AJ4251" s="99"/>
      <c r="AK4251" s="116"/>
      <c r="AM4251" s="100"/>
      <c r="AN4251" s="120"/>
      <c r="AO4251" s="101"/>
    </row>
    <row r="4252" spans="1:41" ht="16.5">
      <c r="A4252" s="112">
        <v>37270</v>
      </c>
      <c r="B4252" s="73">
        <v>5611</v>
      </c>
      <c r="C4252" s="73">
        <v>5687</v>
      </c>
      <c r="D4252" s="80">
        <f t="shared" si="1854"/>
        <v>-76</v>
      </c>
      <c r="E4252" s="17">
        <f t="shared" si="1851"/>
        <v>1.3999999999999999E-2</v>
      </c>
      <c r="F4252" s="16">
        <f t="shared" si="1855"/>
        <v>0</v>
      </c>
      <c r="G4252" s="16">
        <f t="shared" si="1856"/>
        <v>0</v>
      </c>
      <c r="H4252" s="16">
        <f t="shared" si="1857"/>
        <v>0</v>
      </c>
      <c r="I4252" s="16">
        <f t="shared" si="1858"/>
        <v>0</v>
      </c>
      <c r="J4252" s="16">
        <f t="shared" si="1859"/>
        <v>0</v>
      </c>
      <c r="K4252" s="16">
        <f t="shared" si="1863"/>
        <v>0</v>
      </c>
      <c r="L4252" s="16">
        <f t="shared" si="1860"/>
        <v>0</v>
      </c>
      <c r="M4252" s="72"/>
      <c r="N4252" s="72"/>
      <c r="O4252" s="32">
        <f t="shared" si="1864"/>
        <v>0</v>
      </c>
      <c r="P4252" s="17" t="e">
        <f t="shared" si="1865"/>
        <v>#DIV/0!</v>
      </c>
      <c r="Q4252" s="38">
        <f t="shared" si="1866"/>
        <v>0</v>
      </c>
      <c r="R4252" s="17" t="e">
        <f t="shared" si="1861"/>
        <v>#DIV/0!</v>
      </c>
      <c r="S4252" s="97">
        <f t="shared" si="1862"/>
        <v>1.3999999999999999E-2</v>
      </c>
      <c r="T4252" s="106">
        <f>AVERAGE(S4252:S$4265)</f>
        <v>1.7214285714285717E-2</v>
      </c>
      <c r="U4252" s="106">
        <f>AVERAGE(S4252:S$4265)</f>
        <v>1.7214285714285717E-2</v>
      </c>
      <c r="V4252" s="106">
        <f>AVERAGE(S4252:S$4265)</f>
        <v>1.7214285714285717E-2</v>
      </c>
      <c r="W4252" s="106">
        <f>AVERAGE(S4252:S$4265)</f>
        <v>1.7214285714285717E-2</v>
      </c>
      <c r="X4252" s="105">
        <f>AVERAGE(S4252:S$4265)</f>
        <v>1.7214285714285717E-2</v>
      </c>
      <c r="Y4252" s="105">
        <f>_xlfn.VAR.S(S4252:S$4265)</f>
        <v>1.5341208791208786E-4</v>
      </c>
      <c r="Z4252" s="105">
        <f>_xlfn.VAR.S(S4252:S$4265)</f>
        <v>1.5341208791208786E-4</v>
      </c>
      <c r="AA4252" s="105">
        <f>_xlfn.VAR.S(S4252:S$4265)</f>
        <v>1.5341208791208786E-4</v>
      </c>
      <c r="AB4252" s="105">
        <f>_xlfn.VAR.S(S4252:S$4265)</f>
        <v>1.5341208791208786E-4</v>
      </c>
      <c r="AC4252" s="105">
        <f>_xlfn.VAR.S(S4252:S$4265)</f>
        <v>1.5341208791208786E-4</v>
      </c>
      <c r="AI4252" s="98"/>
      <c r="AJ4252" s="99"/>
      <c r="AK4252" s="116"/>
      <c r="AM4252" s="100"/>
      <c r="AN4252" s="120"/>
      <c r="AO4252" s="101"/>
    </row>
    <row r="4253" spans="1:41" ht="16.5">
      <c r="A4253" s="112">
        <v>37267</v>
      </c>
      <c r="B4253" s="73">
        <v>5687</v>
      </c>
      <c r="C4253" s="73">
        <v>5871</v>
      </c>
      <c r="D4253" s="80">
        <f t="shared" si="1854"/>
        <v>-184</v>
      </c>
      <c r="E4253" s="17">
        <f t="shared" si="1851"/>
        <v>3.2000000000000001E-2</v>
      </c>
      <c r="F4253" s="16">
        <f t="shared" si="1855"/>
        <v>0</v>
      </c>
      <c r="G4253" s="16">
        <f t="shared" si="1856"/>
        <v>0</v>
      </c>
      <c r="H4253" s="16">
        <f t="shared" si="1857"/>
        <v>0</v>
      </c>
      <c r="I4253" s="16">
        <f t="shared" si="1858"/>
        <v>0</v>
      </c>
      <c r="J4253" s="16">
        <f t="shared" si="1859"/>
        <v>0</v>
      </c>
      <c r="K4253" s="16">
        <f t="shared" si="1863"/>
        <v>0</v>
      </c>
      <c r="L4253" s="16">
        <f t="shared" si="1860"/>
        <v>0</v>
      </c>
      <c r="M4253" s="72"/>
      <c r="N4253" s="72"/>
      <c r="O4253" s="32">
        <f t="shared" si="1864"/>
        <v>0</v>
      </c>
      <c r="P4253" s="17" t="e">
        <f t="shared" si="1865"/>
        <v>#DIV/0!</v>
      </c>
      <c r="Q4253" s="38">
        <f t="shared" si="1866"/>
        <v>0</v>
      </c>
      <c r="R4253" s="17" t="e">
        <f t="shared" si="1861"/>
        <v>#DIV/0!</v>
      </c>
      <c r="S4253" s="97">
        <f t="shared" si="1862"/>
        <v>3.2000000000000001E-2</v>
      </c>
      <c r="T4253" s="106">
        <f>AVERAGE(S4253:S$4265)</f>
        <v>1.7461538461538466E-2</v>
      </c>
      <c r="U4253" s="106">
        <f>AVERAGE(S4253:S$4265)</f>
        <v>1.7461538461538466E-2</v>
      </c>
      <c r="V4253" s="106">
        <f>AVERAGE(S4253:S$4265)</f>
        <v>1.7461538461538466E-2</v>
      </c>
      <c r="W4253" s="106">
        <f>AVERAGE(S4253:S$4265)</f>
        <v>1.7461538461538466E-2</v>
      </c>
      <c r="X4253" s="105">
        <f>AVERAGE(S4253:S$4265)</f>
        <v>1.7461538461538466E-2</v>
      </c>
      <c r="Y4253" s="105">
        <f>_xlfn.VAR.S(S4253:S$4265)</f>
        <v>1.6526923076923069E-4</v>
      </c>
      <c r="Z4253" s="105">
        <f>_xlfn.VAR.S(S4253:S$4265)</f>
        <v>1.6526923076923069E-4</v>
      </c>
      <c r="AA4253" s="105">
        <f>_xlfn.VAR.S(S4253:S$4265)</f>
        <v>1.6526923076923069E-4</v>
      </c>
      <c r="AB4253" s="105">
        <f>_xlfn.VAR.S(S4253:S$4265)</f>
        <v>1.6526923076923069E-4</v>
      </c>
      <c r="AC4253" s="105">
        <f>_xlfn.VAR.S(S4253:S$4265)</f>
        <v>1.6526923076923069E-4</v>
      </c>
      <c r="AI4253" s="98"/>
      <c r="AJ4253" s="99"/>
      <c r="AK4253" s="116"/>
      <c r="AM4253" s="100"/>
      <c r="AN4253" s="120"/>
      <c r="AO4253" s="101"/>
    </row>
    <row r="4254" spans="1:41" ht="16.5">
      <c r="A4254" s="112">
        <v>37266</v>
      </c>
      <c r="B4254" s="73">
        <v>5871</v>
      </c>
      <c r="C4254" s="73">
        <v>5865</v>
      </c>
      <c r="D4254" s="80">
        <f t="shared" si="1854"/>
        <v>6</v>
      </c>
      <c r="E4254" s="17">
        <f t="shared" si="1851"/>
        <v>2E-3</v>
      </c>
      <c r="F4254" s="16">
        <f t="shared" si="1855"/>
        <v>0</v>
      </c>
      <c r="G4254" s="16">
        <f t="shared" si="1856"/>
        <v>0</v>
      </c>
      <c r="H4254" s="16">
        <f t="shared" si="1857"/>
        <v>0</v>
      </c>
      <c r="I4254" s="16">
        <f t="shared" si="1858"/>
        <v>0</v>
      </c>
      <c r="J4254" s="16">
        <f t="shared" si="1859"/>
        <v>0</v>
      </c>
      <c r="K4254" s="16">
        <f t="shared" si="1863"/>
        <v>0</v>
      </c>
      <c r="L4254" s="16">
        <f t="shared" si="1860"/>
        <v>0</v>
      </c>
      <c r="M4254" s="72"/>
      <c r="N4254" s="72"/>
      <c r="O4254" s="32">
        <f t="shared" si="1864"/>
        <v>0</v>
      </c>
      <c r="P4254" s="17" t="e">
        <f t="shared" si="1865"/>
        <v>#DIV/0!</v>
      </c>
      <c r="Q4254" s="38">
        <f t="shared" si="1866"/>
        <v>0</v>
      </c>
      <c r="R4254" s="17" t="e">
        <f t="shared" si="1861"/>
        <v>#DIV/0!</v>
      </c>
      <c r="S4254" s="97">
        <f t="shared" si="1862"/>
        <v>2E-3</v>
      </c>
      <c r="T4254" s="106">
        <f>AVERAGE(S4254:S$4265)</f>
        <v>1.6250000000000004E-2</v>
      </c>
      <c r="U4254" s="106">
        <f>AVERAGE(S4254:S$4265)</f>
        <v>1.6250000000000004E-2</v>
      </c>
      <c r="V4254" s="106">
        <f>AVERAGE(S4254:S$4265)</f>
        <v>1.6250000000000004E-2</v>
      </c>
      <c r="W4254" s="106">
        <f>AVERAGE(S4254:S$4265)</f>
        <v>1.6250000000000004E-2</v>
      </c>
      <c r="X4254" s="105">
        <f>AVERAGE(S4254:S$4265)</f>
        <v>1.6250000000000004E-2</v>
      </c>
      <c r="Y4254" s="105">
        <f>_xlfn.VAR.S(S4254:S$4265)</f>
        <v>1.5947727272727267E-4</v>
      </c>
      <c r="Z4254" s="105">
        <f>_xlfn.VAR.S(S4254:S$4265)</f>
        <v>1.5947727272727267E-4</v>
      </c>
      <c r="AA4254" s="105">
        <f>_xlfn.VAR.S(S4254:S$4265)</f>
        <v>1.5947727272727267E-4</v>
      </c>
      <c r="AB4254" s="105">
        <f>_xlfn.VAR.S(S4254:S$4265)</f>
        <v>1.5947727272727267E-4</v>
      </c>
      <c r="AC4254" s="105">
        <f>_xlfn.VAR.S(S4254:S$4265)</f>
        <v>1.5947727272727267E-4</v>
      </c>
      <c r="AI4254" s="98"/>
      <c r="AJ4254" s="99"/>
      <c r="AK4254" s="116"/>
      <c r="AM4254" s="100"/>
      <c r="AN4254" s="120"/>
      <c r="AO4254" s="101"/>
    </row>
    <row r="4255" spans="1:41" ht="16.5">
      <c r="A4255" s="112">
        <v>37265</v>
      </c>
      <c r="B4255" s="73">
        <v>5865</v>
      </c>
      <c r="C4255" s="73">
        <v>5810</v>
      </c>
      <c r="D4255" s="80">
        <f t="shared" si="1854"/>
        <v>55</v>
      </c>
      <c r="E4255" s="17">
        <f t="shared" si="1851"/>
        <v>9.9999999999999985E-3</v>
      </c>
      <c r="F4255" s="16">
        <f t="shared" si="1855"/>
        <v>0</v>
      </c>
      <c r="G4255" s="16">
        <f t="shared" si="1856"/>
        <v>0</v>
      </c>
      <c r="H4255" s="16">
        <f t="shared" si="1857"/>
        <v>0</v>
      </c>
      <c r="I4255" s="16">
        <f t="shared" si="1858"/>
        <v>0</v>
      </c>
      <c r="J4255" s="16">
        <f t="shared" si="1859"/>
        <v>0</v>
      </c>
      <c r="K4255" s="16">
        <f t="shared" si="1863"/>
        <v>0</v>
      </c>
      <c r="L4255" s="16">
        <f t="shared" si="1860"/>
        <v>0</v>
      </c>
      <c r="M4255" s="72"/>
      <c r="N4255" s="72"/>
      <c r="O4255" s="32">
        <f t="shared" si="1864"/>
        <v>0</v>
      </c>
      <c r="P4255" s="17" t="e">
        <f t="shared" si="1865"/>
        <v>#DIV/0!</v>
      </c>
      <c r="Q4255" s="38">
        <f t="shared" si="1866"/>
        <v>0</v>
      </c>
      <c r="R4255" s="17" t="e">
        <f t="shared" si="1861"/>
        <v>#DIV/0!</v>
      </c>
      <c r="S4255" s="97">
        <f t="shared" si="1862"/>
        <v>9.9999999999999985E-3</v>
      </c>
      <c r="T4255" s="106">
        <f>AVERAGE(S4255:S$4265)</f>
        <v>1.7545454545454548E-2</v>
      </c>
      <c r="U4255" s="106">
        <f>AVERAGE(S4255:S$4265)</f>
        <v>1.7545454545454548E-2</v>
      </c>
      <c r="V4255" s="106">
        <f>AVERAGE(S4255:S$4265)</f>
        <v>1.7545454545454548E-2</v>
      </c>
      <c r="W4255" s="106">
        <f>AVERAGE(S4255:S$4265)</f>
        <v>1.7545454545454548E-2</v>
      </c>
      <c r="X4255" s="105">
        <f>AVERAGE(S4255:S$4265)</f>
        <v>1.7545454545454548E-2</v>
      </c>
      <c r="Y4255" s="105">
        <f>_xlfn.VAR.S(S4255:S$4265)</f>
        <v>1.5327272727272715E-4</v>
      </c>
      <c r="Z4255" s="105">
        <f>_xlfn.VAR.S(S4255:S$4265)</f>
        <v>1.5327272727272715E-4</v>
      </c>
      <c r="AA4255" s="105">
        <f>_xlfn.VAR.S(S4255:S$4265)</f>
        <v>1.5327272727272715E-4</v>
      </c>
      <c r="AB4255" s="105">
        <f>_xlfn.VAR.S(S4255:S$4265)</f>
        <v>1.5327272727272715E-4</v>
      </c>
      <c r="AC4255" s="105">
        <f>_xlfn.VAR.S(S4255:S$4265)</f>
        <v>1.5327272727272715E-4</v>
      </c>
      <c r="AI4255" s="98"/>
      <c r="AJ4255" s="99"/>
      <c r="AK4255" s="116"/>
      <c r="AM4255" s="100"/>
      <c r="AN4255" s="120"/>
      <c r="AO4255" s="101"/>
    </row>
    <row r="4256" spans="1:41" ht="16.5">
      <c r="A4256" s="112">
        <v>37264</v>
      </c>
      <c r="B4256" s="73">
        <v>5810</v>
      </c>
      <c r="C4256" s="73">
        <v>5834</v>
      </c>
      <c r="D4256" s="80">
        <f t="shared" si="1854"/>
        <v>-24</v>
      </c>
      <c r="E4256" s="17">
        <f t="shared" si="1851"/>
        <v>5.0000000000000001E-3</v>
      </c>
      <c r="F4256" s="16">
        <f t="shared" si="1855"/>
        <v>0</v>
      </c>
      <c r="G4256" s="16">
        <f t="shared" si="1856"/>
        <v>0</v>
      </c>
      <c r="H4256" s="16">
        <f t="shared" si="1857"/>
        <v>0</v>
      </c>
      <c r="I4256" s="16">
        <f t="shared" si="1858"/>
        <v>0</v>
      </c>
      <c r="J4256" s="16">
        <f t="shared" si="1859"/>
        <v>0</v>
      </c>
      <c r="K4256" s="16">
        <f t="shared" si="1863"/>
        <v>0</v>
      </c>
      <c r="L4256" s="16">
        <f t="shared" si="1860"/>
        <v>0</v>
      </c>
      <c r="M4256" s="72"/>
      <c r="N4256" s="72"/>
      <c r="O4256" s="32">
        <f t="shared" si="1864"/>
        <v>0</v>
      </c>
      <c r="P4256" s="17" t="e">
        <f t="shared" si="1865"/>
        <v>#DIV/0!</v>
      </c>
      <c r="Q4256" s="38">
        <f t="shared" si="1866"/>
        <v>0</v>
      </c>
      <c r="R4256" s="17" t="e">
        <f t="shared" si="1861"/>
        <v>#DIV/0!</v>
      </c>
      <c r="S4256" s="97">
        <f t="shared" si="1862"/>
        <v>5.0000000000000001E-3</v>
      </c>
      <c r="T4256" s="106">
        <f>AVERAGE(S4256:S$4265)</f>
        <v>1.8300000000000004E-2</v>
      </c>
      <c r="U4256" s="106">
        <f>AVERAGE(S4256:S$4265)</f>
        <v>1.8300000000000004E-2</v>
      </c>
      <c r="V4256" s="106">
        <f>AVERAGE(S4256:S$4265)</f>
        <v>1.8300000000000004E-2</v>
      </c>
      <c r="W4256" s="106">
        <f>AVERAGE(S4256:S$4265)</f>
        <v>1.8300000000000004E-2</v>
      </c>
      <c r="X4256" s="105">
        <f>AVERAGE(S4256:S$4265)</f>
        <v>1.8300000000000004E-2</v>
      </c>
      <c r="Y4256" s="105">
        <f>_xlfn.VAR.S(S4256:S$4265)</f>
        <v>1.6334444444444438E-4</v>
      </c>
      <c r="Z4256" s="105">
        <f>_xlfn.VAR.S(S4256:S$4265)</f>
        <v>1.6334444444444438E-4</v>
      </c>
      <c r="AA4256" s="105">
        <f>_xlfn.VAR.S(S4256:S$4265)</f>
        <v>1.6334444444444438E-4</v>
      </c>
      <c r="AB4256" s="105">
        <f>_xlfn.VAR.S(S4256:S$4265)</f>
        <v>1.6334444444444438E-4</v>
      </c>
      <c r="AC4256" s="105">
        <f>_xlfn.VAR.S(S4256:S$4265)</f>
        <v>1.6334444444444438E-4</v>
      </c>
      <c r="AI4256" s="98"/>
      <c r="AJ4256" s="99"/>
      <c r="AK4256" s="116"/>
      <c r="AM4256" s="100"/>
      <c r="AN4256" s="120"/>
      <c r="AO4256" s="101"/>
    </row>
    <row r="4257" spans="1:41" ht="16.5">
      <c r="A4257" s="112">
        <v>37263</v>
      </c>
      <c r="B4257" s="73">
        <v>5834</v>
      </c>
      <c r="C4257" s="73">
        <v>5638</v>
      </c>
      <c r="D4257" s="80">
        <f t="shared" si="1854"/>
        <v>196</v>
      </c>
      <c r="E4257" s="17">
        <f t="shared" si="1851"/>
        <v>3.5000000000000003E-2</v>
      </c>
      <c r="F4257" s="16">
        <f t="shared" si="1855"/>
        <v>0</v>
      </c>
      <c r="G4257" s="16">
        <f t="shared" si="1856"/>
        <v>0</v>
      </c>
      <c r="H4257" s="16">
        <f t="shared" si="1857"/>
        <v>0</v>
      </c>
      <c r="I4257" s="16">
        <f t="shared" si="1858"/>
        <v>0</v>
      </c>
      <c r="J4257" s="16">
        <f t="shared" si="1859"/>
        <v>0</v>
      </c>
      <c r="K4257" s="16">
        <f t="shared" si="1863"/>
        <v>0</v>
      </c>
      <c r="L4257" s="16">
        <f t="shared" si="1860"/>
        <v>0</v>
      </c>
      <c r="M4257" s="72"/>
      <c r="N4257" s="72"/>
      <c r="O4257" s="32">
        <f t="shared" si="1864"/>
        <v>0</v>
      </c>
      <c r="P4257" s="17" t="e">
        <f t="shared" si="1865"/>
        <v>#DIV/0!</v>
      </c>
      <c r="Q4257" s="38">
        <f t="shared" si="1866"/>
        <v>0</v>
      </c>
      <c r="R4257" s="17" t="e">
        <f t="shared" si="1861"/>
        <v>#DIV/0!</v>
      </c>
      <c r="S4257" s="97">
        <f t="shared" si="1862"/>
        <v>3.5000000000000003E-2</v>
      </c>
      <c r="T4257" s="106">
        <f>AVERAGE(S4257:S$4265)</f>
        <v>1.977777777777778E-2</v>
      </c>
      <c r="U4257" s="106">
        <f>AVERAGE(S4257:S$4265)</f>
        <v>1.977777777777778E-2</v>
      </c>
      <c r="V4257" s="106">
        <f>AVERAGE(S4257:S$4265)</f>
        <v>1.977777777777778E-2</v>
      </c>
      <c r="W4257" s="106">
        <f>AVERAGE(S4257:S$4265)</f>
        <v>1.977777777777778E-2</v>
      </c>
      <c r="X4257" s="105">
        <f>AVERAGE(S4257:S$4265)</f>
        <v>1.977777777777778E-2</v>
      </c>
      <c r="Y4257" s="105">
        <f>_xlfn.VAR.S(S4257:S$4265)</f>
        <v>1.5919444444444444E-4</v>
      </c>
      <c r="Z4257" s="105">
        <f>_xlfn.VAR.S(S4257:S$4265)</f>
        <v>1.5919444444444444E-4</v>
      </c>
      <c r="AA4257" s="105">
        <f>_xlfn.VAR.S(S4257:S$4265)</f>
        <v>1.5919444444444444E-4</v>
      </c>
      <c r="AB4257" s="105">
        <f>_xlfn.VAR.S(S4257:S$4265)</f>
        <v>1.5919444444444444E-4</v>
      </c>
      <c r="AC4257" s="105">
        <f>_xlfn.VAR.S(S4257:S$4265)</f>
        <v>1.5919444444444444E-4</v>
      </c>
      <c r="AI4257" s="98"/>
      <c r="AJ4257" s="99"/>
      <c r="AK4257" s="116"/>
      <c r="AM4257" s="100"/>
      <c r="AN4257" s="120"/>
      <c r="AO4257" s="101"/>
    </row>
    <row r="4258" spans="1:41" ht="16.5">
      <c r="A4258" s="112">
        <v>37260</v>
      </c>
      <c r="B4258" s="73">
        <v>5638</v>
      </c>
      <c r="C4258" s="73">
        <v>5526</v>
      </c>
      <c r="D4258" s="80">
        <f t="shared" si="1854"/>
        <v>112</v>
      </c>
      <c r="E4258" s="17">
        <f t="shared" si="1851"/>
        <v>2.1000000000000001E-2</v>
      </c>
      <c r="F4258" s="16">
        <f t="shared" si="1855"/>
        <v>0</v>
      </c>
      <c r="G4258" s="16">
        <f t="shared" si="1856"/>
        <v>0</v>
      </c>
      <c r="H4258" s="16">
        <f t="shared" si="1857"/>
        <v>0</v>
      </c>
      <c r="I4258" s="16">
        <f t="shared" si="1858"/>
        <v>0</v>
      </c>
      <c r="J4258" s="16">
        <f t="shared" si="1859"/>
        <v>0</v>
      </c>
      <c r="K4258" s="16">
        <f t="shared" si="1863"/>
        <v>0</v>
      </c>
      <c r="L4258" s="16">
        <f t="shared" si="1860"/>
        <v>0</v>
      </c>
      <c r="M4258" s="72"/>
      <c r="N4258" s="72"/>
      <c r="O4258" s="32">
        <f t="shared" si="1864"/>
        <v>0</v>
      </c>
      <c r="P4258" s="17" t="e">
        <f t="shared" si="1865"/>
        <v>#DIV/0!</v>
      </c>
      <c r="Q4258" s="38">
        <f t="shared" si="1866"/>
        <v>0</v>
      </c>
      <c r="R4258" s="17" t="e">
        <f t="shared" si="1861"/>
        <v>#DIV/0!</v>
      </c>
      <c r="S4258" s="97">
        <f t="shared" si="1862"/>
        <v>2.1000000000000001E-2</v>
      </c>
      <c r="T4258" s="106">
        <f>AVERAGE(S4258:S$4265)</f>
        <v>1.7875000000000002E-2</v>
      </c>
      <c r="U4258" s="106">
        <f>AVERAGE(S4258:S$4265)</f>
        <v>1.7875000000000002E-2</v>
      </c>
      <c r="V4258" s="106">
        <f>AVERAGE(S4258:S$4265)</f>
        <v>1.7875000000000002E-2</v>
      </c>
      <c r="W4258" s="106">
        <f>AVERAGE(S4258:S$4265)</f>
        <v>1.7875000000000002E-2</v>
      </c>
      <c r="X4258" s="105">
        <f>AVERAGE(S4258:S$4265)</f>
        <v>1.7875000000000002E-2</v>
      </c>
      <c r="Y4258" s="105">
        <f>_xlfn.VAR.S(S4258:S$4265)</f>
        <v>1.4469642857142849E-4</v>
      </c>
      <c r="Z4258" s="105">
        <f>_xlfn.VAR.S(S4258:S$4265)</f>
        <v>1.4469642857142849E-4</v>
      </c>
      <c r="AA4258" s="105">
        <f>_xlfn.VAR.S(S4258:S$4265)</f>
        <v>1.4469642857142849E-4</v>
      </c>
      <c r="AB4258" s="105">
        <f>_xlfn.VAR.S(S4258:S$4265)</f>
        <v>1.4469642857142849E-4</v>
      </c>
      <c r="AC4258" s="105">
        <f>_xlfn.VAR.S(S4258:S$4265)</f>
        <v>1.4469642857142849E-4</v>
      </c>
      <c r="AI4258" s="98"/>
      <c r="AJ4258" s="99"/>
      <c r="AK4258" s="116"/>
      <c r="AM4258" s="100"/>
      <c r="AN4258" s="120"/>
      <c r="AO4258" s="101"/>
    </row>
    <row r="4259" spans="1:41" ht="16.5">
      <c r="A4259" s="112">
        <v>37259</v>
      </c>
      <c r="B4259" s="73">
        <v>5526</v>
      </c>
      <c r="C4259" s="73">
        <v>5600</v>
      </c>
      <c r="D4259" s="80">
        <f t="shared" si="1854"/>
        <v>-74</v>
      </c>
      <c r="E4259" s="17">
        <f t="shared" si="1851"/>
        <v>1.3999999999999999E-2</v>
      </c>
      <c r="F4259" s="16">
        <f t="shared" si="1855"/>
        <v>0</v>
      </c>
      <c r="G4259" s="16">
        <f t="shared" si="1856"/>
        <v>0</v>
      </c>
      <c r="H4259" s="16">
        <f t="shared" si="1857"/>
        <v>0</v>
      </c>
      <c r="I4259" s="16">
        <f t="shared" si="1858"/>
        <v>0</v>
      </c>
      <c r="J4259" s="16">
        <f t="shared" si="1859"/>
        <v>0</v>
      </c>
      <c r="K4259" s="16">
        <f t="shared" si="1863"/>
        <v>0</v>
      </c>
      <c r="L4259" s="16">
        <f t="shared" si="1860"/>
        <v>0</v>
      </c>
      <c r="M4259" s="72"/>
      <c r="N4259" s="72"/>
      <c r="O4259" s="32">
        <f t="shared" si="1864"/>
        <v>0</v>
      </c>
      <c r="P4259" s="17" t="e">
        <f t="shared" si="1865"/>
        <v>#DIV/0!</v>
      </c>
      <c r="Q4259" s="38">
        <f t="shared" si="1866"/>
        <v>0</v>
      </c>
      <c r="R4259" s="17" t="e">
        <f t="shared" si="1861"/>
        <v>#DIV/0!</v>
      </c>
      <c r="S4259" s="97">
        <f t="shared" si="1862"/>
        <v>1.3999999999999999E-2</v>
      </c>
      <c r="T4259" s="106">
        <f>AVERAGE(S4259:S$4265)</f>
        <v>1.7428571428571429E-2</v>
      </c>
      <c r="U4259" s="106">
        <f>AVERAGE(S4259:S$4265)</f>
        <v>1.7428571428571429E-2</v>
      </c>
      <c r="V4259" s="106">
        <f>AVERAGE(S4259:S$4265)</f>
        <v>1.7428571428571429E-2</v>
      </c>
      <c r="W4259" s="106">
        <f>AVERAGE(S4259:S$4265)</f>
        <v>1.7428571428571429E-2</v>
      </c>
      <c r="X4259" s="105">
        <f>AVERAGE(S4259:S$4265)</f>
        <v>1.7428571428571429E-2</v>
      </c>
      <c r="Y4259" s="105">
        <f>_xlfn.VAR.S(S4259:S$4265)</f>
        <v>1.6695238095238105E-4</v>
      </c>
      <c r="Z4259" s="105">
        <f>_xlfn.VAR.S(S4259:S$4265)</f>
        <v>1.6695238095238105E-4</v>
      </c>
      <c r="AA4259" s="105">
        <f>_xlfn.VAR.S(S4259:S$4265)</f>
        <v>1.6695238095238105E-4</v>
      </c>
      <c r="AB4259" s="105">
        <f>_xlfn.VAR.S(S4259:S$4265)</f>
        <v>1.6695238095238105E-4</v>
      </c>
      <c r="AC4259" s="105">
        <f>_xlfn.VAR.S(S4259:S$4265)</f>
        <v>1.6695238095238105E-4</v>
      </c>
      <c r="AI4259" s="98"/>
      <c r="AJ4259" s="99"/>
      <c r="AK4259" s="116"/>
      <c r="AM4259" s="100"/>
      <c r="AN4259" s="120"/>
      <c r="AO4259" s="101"/>
    </row>
    <row r="4260" spans="1:41" ht="16.5">
      <c r="A4260" s="112">
        <v>37258</v>
      </c>
      <c r="B4260" s="73">
        <v>5600</v>
      </c>
      <c r="C4260" s="73">
        <v>5551</v>
      </c>
      <c r="D4260" s="80">
        <f t="shared" si="1854"/>
        <v>49</v>
      </c>
      <c r="E4260" s="17">
        <f t="shared" si="1851"/>
        <v>9.0000000000000011E-3</v>
      </c>
      <c r="F4260" s="16">
        <f t="shared" si="1855"/>
        <v>0</v>
      </c>
      <c r="G4260" s="16">
        <f t="shared" si="1856"/>
        <v>0</v>
      </c>
      <c r="H4260" s="16">
        <f t="shared" si="1857"/>
        <v>0</v>
      </c>
      <c r="I4260" s="16">
        <f t="shared" si="1858"/>
        <v>0</v>
      </c>
      <c r="J4260" s="16">
        <f t="shared" si="1859"/>
        <v>0</v>
      </c>
      <c r="K4260" s="16">
        <f t="shared" si="1863"/>
        <v>0</v>
      </c>
      <c r="L4260" s="16">
        <f t="shared" si="1860"/>
        <v>0</v>
      </c>
      <c r="M4260" s="72"/>
      <c r="N4260" s="72"/>
      <c r="O4260" s="32">
        <f t="shared" si="1864"/>
        <v>0</v>
      </c>
      <c r="P4260" s="17" t="e">
        <f t="shared" si="1865"/>
        <v>#DIV/0!</v>
      </c>
      <c r="Q4260" s="38">
        <f t="shared" si="1866"/>
        <v>0</v>
      </c>
      <c r="R4260" s="17" t="e">
        <f t="shared" si="1861"/>
        <v>#DIV/0!</v>
      </c>
      <c r="S4260" s="97">
        <f t="shared" si="1862"/>
        <v>9.0000000000000011E-3</v>
      </c>
      <c r="T4260" s="106">
        <f>AVERAGE(S4260:S$4265)</f>
        <v>1.8000000000000002E-2</v>
      </c>
      <c r="U4260" s="106">
        <f>AVERAGE(S4260:S$4265)</f>
        <v>1.8000000000000002E-2</v>
      </c>
      <c r="V4260" s="106">
        <f>AVERAGE(S4260:S$4265)</f>
        <v>1.8000000000000002E-2</v>
      </c>
      <c r="W4260" s="106">
        <f>AVERAGE(S4260:S$4265)</f>
        <v>1.8000000000000002E-2</v>
      </c>
      <c r="X4260" s="105">
        <f>AVERAGE(S4260:S$4265)</f>
        <v>1.8000000000000002E-2</v>
      </c>
      <c r="Y4260" s="105">
        <f>_xlfn.VAR.S(S4260:S$4265)</f>
        <v>1.9760000000000003E-4</v>
      </c>
      <c r="Z4260" s="105">
        <f>_xlfn.VAR.S(S4260:S$4265)</f>
        <v>1.9760000000000003E-4</v>
      </c>
      <c r="AA4260" s="105">
        <f>_xlfn.VAR.S(S4260:S$4265)</f>
        <v>1.9760000000000003E-4</v>
      </c>
      <c r="AB4260" s="105">
        <f>_xlfn.VAR.S(S4260:S$4265)</f>
        <v>1.9760000000000003E-4</v>
      </c>
      <c r="AC4260" s="105">
        <f>_xlfn.VAR.S(S4260:S$4265)</f>
        <v>1.9760000000000003E-4</v>
      </c>
      <c r="AI4260" s="98"/>
      <c r="AJ4260" s="99"/>
      <c r="AK4260" s="116"/>
      <c r="AM4260" s="100"/>
      <c r="AN4260" s="120"/>
      <c r="AO4260" s="101"/>
    </row>
    <row r="4261" spans="1:41" ht="16.5">
      <c r="A4261" s="112">
        <v>37256</v>
      </c>
      <c r="B4261" s="73">
        <v>5551</v>
      </c>
      <c r="C4261" s="73">
        <v>5398</v>
      </c>
      <c r="D4261" s="80">
        <f t="shared" si="1854"/>
        <v>153</v>
      </c>
      <c r="E4261" s="17">
        <f t="shared" si="1851"/>
        <v>2.9000000000000001E-2</v>
      </c>
      <c r="F4261" s="16">
        <f t="shared" si="1855"/>
        <v>0</v>
      </c>
      <c r="G4261" s="16">
        <f t="shared" si="1856"/>
        <v>0</v>
      </c>
      <c r="H4261" s="16">
        <f t="shared" si="1857"/>
        <v>0</v>
      </c>
      <c r="I4261" s="16">
        <f t="shared" si="1858"/>
        <v>0</v>
      </c>
      <c r="J4261" s="16">
        <f t="shared" si="1859"/>
        <v>0</v>
      </c>
      <c r="K4261" s="16">
        <f t="shared" si="1863"/>
        <v>0</v>
      </c>
      <c r="L4261" s="16">
        <f t="shared" si="1860"/>
        <v>0</v>
      </c>
      <c r="M4261" s="72"/>
      <c r="N4261" s="72"/>
      <c r="O4261" s="32">
        <f t="shared" si="1864"/>
        <v>0</v>
      </c>
      <c r="P4261" s="17" t="e">
        <f t="shared" si="1865"/>
        <v>#DIV/0!</v>
      </c>
      <c r="Q4261" s="38">
        <f t="shared" si="1866"/>
        <v>0</v>
      </c>
      <c r="R4261" s="17" t="e">
        <f t="shared" si="1861"/>
        <v>#DIV/0!</v>
      </c>
      <c r="S4261" s="97">
        <f t="shared" si="1862"/>
        <v>2.9000000000000001E-2</v>
      </c>
      <c r="T4261" s="106">
        <f>AVERAGE(S4261:S$4265)</f>
        <v>1.9800000000000002E-2</v>
      </c>
      <c r="U4261" s="106">
        <f>AVERAGE(S4261:S$4265)</f>
        <v>1.9800000000000002E-2</v>
      </c>
      <c r="V4261" s="106">
        <f>AVERAGE(S4261:S$4265)</f>
        <v>1.9800000000000002E-2</v>
      </c>
      <c r="W4261" s="106">
        <f>AVERAGE(S4261:S$4265)</f>
        <v>1.9800000000000002E-2</v>
      </c>
      <c r="X4261" s="105">
        <f>AVERAGE(S4261:S$4265)</f>
        <v>1.9800000000000002E-2</v>
      </c>
      <c r="Y4261" s="105">
        <f>_xlfn.VAR.S(S4261:S$4265)</f>
        <v>2.2270000000000005E-4</v>
      </c>
      <c r="Z4261" s="105">
        <f>_xlfn.VAR.S(S4261:S$4265)</f>
        <v>2.2270000000000005E-4</v>
      </c>
      <c r="AA4261" s="105">
        <f>_xlfn.VAR.S(S4261:S$4265)</f>
        <v>2.2270000000000005E-4</v>
      </c>
      <c r="AB4261" s="105">
        <f>_xlfn.VAR.S(S4261:S$4265)</f>
        <v>2.2270000000000005E-4</v>
      </c>
      <c r="AC4261" s="105">
        <f>_xlfn.VAR.S(S4261:S$4265)</f>
        <v>2.2270000000000005E-4</v>
      </c>
      <c r="AI4261" s="98"/>
      <c r="AJ4261" s="99"/>
      <c r="AK4261" s="116"/>
      <c r="AM4261" s="100"/>
      <c r="AN4261" s="120"/>
      <c r="AO4261" s="101"/>
    </row>
    <row r="4262" spans="1:41" ht="16.5">
      <c r="A4262" s="112">
        <v>37253</v>
      </c>
      <c r="B4262" s="73">
        <v>5398</v>
      </c>
      <c r="C4262" s="73">
        <v>5332</v>
      </c>
      <c r="D4262" s="80">
        <f t="shared" si="1854"/>
        <v>66</v>
      </c>
      <c r="E4262" s="17">
        <f t="shared" si="1851"/>
        <v>1.3000000000000001E-2</v>
      </c>
      <c r="F4262" s="16">
        <f t="shared" si="1855"/>
        <v>0</v>
      </c>
      <c r="G4262" s="16">
        <f t="shared" si="1856"/>
        <v>0</v>
      </c>
      <c r="H4262" s="16">
        <f t="shared" si="1857"/>
        <v>0</v>
      </c>
      <c r="I4262" s="16">
        <f t="shared" si="1858"/>
        <v>0</v>
      </c>
      <c r="J4262" s="16">
        <f t="shared" si="1859"/>
        <v>0</v>
      </c>
      <c r="K4262" s="16">
        <f t="shared" si="1863"/>
        <v>0</v>
      </c>
      <c r="L4262" s="16">
        <f t="shared" si="1860"/>
        <v>0</v>
      </c>
      <c r="M4262" s="72"/>
      <c r="N4262" s="72"/>
      <c r="O4262" s="32">
        <f t="shared" si="1864"/>
        <v>0</v>
      </c>
      <c r="P4262" s="17" t="e">
        <f t="shared" si="1865"/>
        <v>#DIV/0!</v>
      </c>
      <c r="Q4262" s="38">
        <f t="shared" si="1866"/>
        <v>0</v>
      </c>
      <c r="R4262" s="17" t="e">
        <f t="shared" si="1861"/>
        <v>#DIV/0!</v>
      </c>
      <c r="S4262" s="97">
        <f t="shared" si="1862"/>
        <v>1.3000000000000001E-2</v>
      </c>
      <c r="T4262" s="106">
        <f>AVERAGE(S4262:S$4265)</f>
        <v>1.7500000000000002E-2</v>
      </c>
      <c r="U4262" s="106">
        <f>AVERAGE(S4262:S$4265)</f>
        <v>1.7500000000000002E-2</v>
      </c>
      <c r="V4262" s="106">
        <f>AVERAGE(S4262:S$4265)</f>
        <v>1.7500000000000002E-2</v>
      </c>
      <c r="W4262" s="106">
        <f>AVERAGE(S4262:S$4265)</f>
        <v>1.7500000000000002E-2</v>
      </c>
      <c r="X4262" s="105">
        <f>AVERAGE(S4262:S$4265)</f>
        <v>1.7500000000000002E-2</v>
      </c>
      <c r="Y4262" s="105">
        <f>_xlfn.VAR.S(S4262:S$4265)</f>
        <v>2.6166666666666661E-4</v>
      </c>
      <c r="Z4262" s="105">
        <f>_xlfn.VAR.S(S4262:S$4265)</f>
        <v>2.6166666666666661E-4</v>
      </c>
      <c r="AA4262" s="105">
        <f>_xlfn.VAR.S(S4262:S$4265)</f>
        <v>2.6166666666666661E-4</v>
      </c>
      <c r="AB4262" s="105">
        <f>_xlfn.VAR.S(S4262:S$4265)</f>
        <v>2.6166666666666661E-4</v>
      </c>
      <c r="AC4262" s="105">
        <f>_xlfn.VAR.S(S4262:S$4265)</f>
        <v>2.6166666666666661E-4</v>
      </c>
      <c r="AI4262" s="98"/>
      <c r="AJ4262" s="99"/>
      <c r="AK4262" s="116"/>
      <c r="AM4262" s="100"/>
      <c r="AN4262" s="120"/>
      <c r="AO4262" s="101"/>
    </row>
    <row r="4263" spans="1:41" ht="16.5">
      <c r="A4263" s="112">
        <v>37252</v>
      </c>
      <c r="B4263" s="73">
        <v>5332</v>
      </c>
      <c r="C4263" s="73">
        <v>5392</v>
      </c>
      <c r="D4263" s="80">
        <f t="shared" si="1854"/>
        <v>-60</v>
      </c>
      <c r="E4263" s="17">
        <f t="shared" si="1851"/>
        <v>1.2E-2</v>
      </c>
      <c r="F4263" s="16">
        <f t="shared" si="1855"/>
        <v>0</v>
      </c>
      <c r="G4263" s="16">
        <f t="shared" si="1856"/>
        <v>0</v>
      </c>
      <c r="H4263" s="16">
        <f t="shared" si="1857"/>
        <v>0</v>
      </c>
      <c r="I4263" s="16">
        <f t="shared" si="1858"/>
        <v>0</v>
      </c>
      <c r="J4263" s="16">
        <f t="shared" si="1859"/>
        <v>0</v>
      </c>
      <c r="K4263" s="16">
        <f t="shared" si="1863"/>
        <v>0</v>
      </c>
      <c r="L4263" s="16">
        <f t="shared" si="1860"/>
        <v>0</v>
      </c>
      <c r="M4263" s="72"/>
      <c r="N4263" s="72"/>
      <c r="O4263" s="32">
        <f t="shared" si="1864"/>
        <v>0</v>
      </c>
      <c r="P4263" s="17" t="e">
        <f t="shared" si="1865"/>
        <v>#DIV/0!</v>
      </c>
      <c r="Q4263" s="38">
        <f t="shared" si="1866"/>
        <v>0</v>
      </c>
      <c r="R4263" s="17" t="e">
        <f t="shared" si="1861"/>
        <v>#DIV/0!</v>
      </c>
      <c r="S4263" s="97">
        <f t="shared" si="1862"/>
        <v>1.2E-2</v>
      </c>
      <c r="T4263" s="106">
        <f>AVERAGE(S4263:S$4265)</f>
        <v>1.9E-2</v>
      </c>
      <c r="U4263" s="106">
        <f>AVERAGE(S4263:S$4265)</f>
        <v>1.9E-2</v>
      </c>
      <c r="V4263" s="106">
        <f>AVERAGE(S4263:S$4265)</f>
        <v>1.9E-2</v>
      </c>
      <c r="W4263" s="106">
        <f>AVERAGE(S4263:S$4265)</f>
        <v>1.9E-2</v>
      </c>
      <c r="X4263" s="105">
        <f>AVERAGE(S4263:S$4265)</f>
        <v>1.9E-2</v>
      </c>
      <c r="Y4263" s="105">
        <f>_xlfn.VAR.S(S4263:S$4265)</f>
        <v>3.7900000000000011E-4</v>
      </c>
      <c r="Z4263" s="105">
        <f>_xlfn.VAR.S(S4263:S$4265)</f>
        <v>3.7900000000000011E-4</v>
      </c>
      <c r="AA4263" s="105">
        <f>_xlfn.VAR.S(S4263:S$4265)</f>
        <v>3.7900000000000011E-4</v>
      </c>
      <c r="AB4263" s="105">
        <f>_xlfn.VAR.S(S4263:S$4265)</f>
        <v>3.7900000000000011E-4</v>
      </c>
      <c r="AC4263" s="105">
        <f>_xlfn.VAR.S(S4263:S$4265)</f>
        <v>3.7900000000000011E-4</v>
      </c>
      <c r="AI4263" s="98"/>
      <c r="AJ4263" s="99"/>
      <c r="AK4263" s="116"/>
      <c r="AM4263" s="100"/>
      <c r="AN4263" s="120"/>
      <c r="AO4263" s="101"/>
    </row>
    <row r="4264" spans="1:41" ht="16.5">
      <c r="A4264" s="112">
        <v>37251</v>
      </c>
      <c r="B4264" s="73">
        <v>5392</v>
      </c>
      <c r="C4264" s="73">
        <v>5372</v>
      </c>
      <c r="D4264" s="80">
        <f t="shared" si="1854"/>
        <v>20</v>
      </c>
      <c r="E4264" s="17">
        <f t="shared" si="1851"/>
        <v>4.0000000000000001E-3</v>
      </c>
      <c r="F4264" s="16">
        <f t="shared" si="1855"/>
        <v>0</v>
      </c>
      <c r="G4264" s="16">
        <f t="shared" si="1856"/>
        <v>0</v>
      </c>
      <c r="H4264" s="16">
        <f t="shared" si="1857"/>
        <v>0</v>
      </c>
      <c r="I4264" s="16">
        <f t="shared" si="1858"/>
        <v>0</v>
      </c>
      <c r="J4264" s="16">
        <f t="shared" si="1859"/>
        <v>0</v>
      </c>
      <c r="K4264" s="16">
        <f t="shared" si="1863"/>
        <v>0</v>
      </c>
      <c r="L4264" s="16">
        <f t="shared" si="1860"/>
        <v>0</v>
      </c>
      <c r="M4264" s="72"/>
      <c r="N4264" s="72"/>
      <c r="O4264" s="32">
        <f t="shared" si="1864"/>
        <v>0</v>
      </c>
      <c r="P4264" s="17" t="e">
        <f t="shared" si="1865"/>
        <v>#DIV/0!</v>
      </c>
      <c r="Q4264" s="38">
        <f t="shared" si="1866"/>
        <v>0</v>
      </c>
      <c r="R4264" s="17" t="e">
        <f t="shared" si="1861"/>
        <v>#DIV/0!</v>
      </c>
      <c r="S4264" s="97">
        <f t="shared" si="1862"/>
        <v>4.0000000000000001E-3</v>
      </c>
      <c r="T4264" s="106">
        <f>AVERAGE(S4264:S$4265)</f>
        <v>2.2499999999999999E-2</v>
      </c>
      <c r="U4264" s="106">
        <f>AVERAGE(S4264:S$4265)</f>
        <v>2.2499999999999999E-2</v>
      </c>
      <c r="V4264" s="106">
        <f>AVERAGE(S4264:S$4265)</f>
        <v>2.2499999999999999E-2</v>
      </c>
      <c r="W4264" s="106">
        <f>AVERAGE(S4264:S$4265)</f>
        <v>2.2499999999999999E-2</v>
      </c>
      <c r="X4264" s="105">
        <f>AVERAGE(S4264:S$4265)</f>
        <v>2.2499999999999999E-2</v>
      </c>
      <c r="Y4264" s="105">
        <f>_xlfn.VAR.S(S4264:S$4265)</f>
        <v>6.8450000000000021E-4</v>
      </c>
      <c r="Z4264" s="105">
        <f>_xlfn.VAR.S(S4264:S$4265)</f>
        <v>6.8450000000000021E-4</v>
      </c>
      <c r="AA4264" s="105">
        <f>_xlfn.VAR.S(S4264:S$4265)</f>
        <v>6.8450000000000021E-4</v>
      </c>
      <c r="AB4264" s="105">
        <f>_xlfn.VAR.S(S4264:S$4265)</f>
        <v>6.8450000000000021E-4</v>
      </c>
      <c r="AC4264" s="105">
        <f>_xlfn.VAR.S(S4264:S$4265)</f>
        <v>6.8450000000000021E-4</v>
      </c>
      <c r="AI4264" s="98"/>
      <c r="AJ4264" s="99"/>
      <c r="AK4264" s="116"/>
      <c r="AM4264" s="100"/>
      <c r="AN4264" s="120"/>
      <c r="AO4264" s="101"/>
    </row>
    <row r="4265" spans="1:41" ht="16.5">
      <c r="A4265" s="112">
        <v>37250</v>
      </c>
      <c r="B4265" s="73">
        <v>5372</v>
      </c>
      <c r="C4265" s="73">
        <v>5164</v>
      </c>
      <c r="D4265" s="80">
        <f t="shared" si="1854"/>
        <v>208</v>
      </c>
      <c r="E4265" s="17">
        <f t="shared" si="1851"/>
        <v>4.1000000000000002E-2</v>
      </c>
      <c r="F4265" s="16">
        <f t="shared" si="1855"/>
        <v>0</v>
      </c>
      <c r="G4265" s="16">
        <f t="shared" si="1856"/>
        <v>0</v>
      </c>
      <c r="H4265" s="16">
        <f t="shared" si="1857"/>
        <v>0</v>
      </c>
      <c r="I4265" s="16">
        <f t="shared" si="1858"/>
        <v>0</v>
      </c>
      <c r="J4265" s="16">
        <f t="shared" si="1859"/>
        <v>0</v>
      </c>
      <c r="K4265" s="16">
        <f t="shared" si="1863"/>
        <v>0</v>
      </c>
      <c r="L4265" s="16">
        <f t="shared" si="1860"/>
        <v>0</v>
      </c>
      <c r="M4265" s="72"/>
      <c r="N4265" s="72"/>
      <c r="O4265" s="32">
        <f t="shared" si="1864"/>
        <v>0</v>
      </c>
      <c r="P4265" s="17" t="e">
        <f t="shared" si="1865"/>
        <v>#DIV/0!</v>
      </c>
      <c r="Q4265" s="38">
        <f t="shared" si="1866"/>
        <v>0</v>
      </c>
      <c r="R4265" s="17" t="e">
        <f t="shared" si="1861"/>
        <v>#DIV/0!</v>
      </c>
      <c r="S4265" s="97">
        <f t="shared" si="1862"/>
        <v>4.1000000000000002E-2</v>
      </c>
      <c r="T4265" s="106">
        <f>AVERAGE(S4265:S$4265)</f>
        <v>4.1000000000000002E-2</v>
      </c>
      <c r="U4265" s="106">
        <f>AVERAGE(S4265:S$4265)</f>
        <v>4.1000000000000002E-2</v>
      </c>
      <c r="V4265" s="106">
        <f>AVERAGE(S4265:S$4265)</f>
        <v>4.1000000000000002E-2</v>
      </c>
      <c r="W4265" s="106">
        <f>AVERAGE(S4265:S$4265)</f>
        <v>4.1000000000000002E-2</v>
      </c>
      <c r="X4265" s="105">
        <f>AVERAGE(S4265:S$4265)</f>
        <v>4.1000000000000002E-2</v>
      </c>
      <c r="Y4265" s="96"/>
      <c r="Z4265" s="96"/>
      <c r="AA4265" s="96"/>
      <c r="AB4265" s="96"/>
      <c r="AC4265" s="96"/>
      <c r="AI4265" s="98"/>
      <c r="AJ4265" s="99"/>
      <c r="AK4265" s="116"/>
      <c r="AM4265" s="100"/>
      <c r="AN4265" s="120"/>
      <c r="AO4265" s="101"/>
    </row>
    <row r="4266" spans="1:41" ht="16.5">
      <c r="A4266" s="112">
        <v>37249</v>
      </c>
      <c r="B4266" s="73">
        <v>5164</v>
      </c>
      <c r="D4266" s="80">
        <f t="shared" si="1854"/>
        <v>5164</v>
      </c>
      <c r="E4266" s="18" t="e">
        <f t="shared" si="1851"/>
        <v>#DIV/0!</v>
      </c>
      <c r="R4266" s="17" t="e">
        <f t="shared" si="1861"/>
        <v>#DIV/0!</v>
      </c>
      <c r="S4266" s="97"/>
      <c r="X4266" s="96"/>
      <c r="Y4266" s="96"/>
      <c r="Z4266" s="96"/>
      <c r="AA4266" s="96"/>
      <c r="AB4266" s="96"/>
      <c r="AC4266" s="96"/>
      <c r="AI4266" s="98"/>
      <c r="AJ4266" s="99"/>
      <c r="AK4266" s="116"/>
      <c r="AM4266" s="100"/>
      <c r="AN4266" s="120"/>
      <c r="AO4266" s="101"/>
    </row>
    <row r="4267" spans="1:41" ht="16.5">
      <c r="S4267" s="97"/>
      <c r="X4267" s="96"/>
      <c r="Y4267" s="96"/>
      <c r="Z4267" s="96"/>
      <c r="AA4267" s="96"/>
      <c r="AB4267" s="96"/>
      <c r="AC4267" s="96"/>
      <c r="AI4267" s="98"/>
      <c r="AJ4267" s="99"/>
      <c r="AK4267" s="116"/>
      <c r="AM4267" s="100"/>
      <c r="AN4267" s="120"/>
      <c r="AO4267" s="101"/>
    </row>
    <row r="4268" spans="1:41" ht="16.5">
      <c r="S4268" s="97"/>
      <c r="X4268" s="96"/>
      <c r="Y4268" s="108"/>
      <c r="Z4268" s="96"/>
      <c r="AA4268" s="96"/>
      <c r="AB4268" s="96"/>
      <c r="AC4268" s="96"/>
      <c r="AI4268" s="98"/>
      <c r="AJ4268" s="99"/>
      <c r="AK4268" s="116"/>
      <c r="AM4268" s="100"/>
      <c r="AN4268" s="120"/>
      <c r="AO4268" s="101"/>
    </row>
    <row r="4269" spans="1:41" ht="16.5">
      <c r="S4269" s="97"/>
      <c r="X4269" s="96"/>
      <c r="Y4269" s="96"/>
      <c r="Z4269" s="96"/>
      <c r="AA4269" s="96"/>
      <c r="AB4269" s="96"/>
      <c r="AC4269" s="96"/>
      <c r="AI4269" s="98"/>
      <c r="AJ4269" s="99"/>
      <c r="AK4269" s="116"/>
      <c r="AM4269" s="100"/>
      <c r="AN4269" s="120"/>
      <c r="AO4269" s="101"/>
    </row>
    <row r="4270" spans="1:41" ht="16.5">
      <c r="S4270" s="97"/>
      <c r="X4270" s="96"/>
      <c r="Y4270" s="96"/>
      <c r="Z4270" s="96"/>
      <c r="AA4270" s="96"/>
      <c r="AB4270" s="96"/>
      <c r="AC4270" s="96"/>
      <c r="AI4270" s="98"/>
      <c r="AJ4270" s="99"/>
      <c r="AK4270" s="116"/>
      <c r="AM4270" s="100"/>
      <c r="AN4270" s="120"/>
      <c r="AO4270" s="101"/>
    </row>
    <row r="4271" spans="1:41" ht="16.5">
      <c r="S4271" s="97"/>
      <c r="X4271" s="96"/>
      <c r="Y4271" s="96"/>
      <c r="Z4271" s="96"/>
      <c r="AA4271" s="96"/>
      <c r="AB4271" s="96"/>
      <c r="AC4271" s="96"/>
      <c r="AI4271" s="98"/>
      <c r="AJ4271" s="99"/>
      <c r="AK4271" s="116"/>
      <c r="AM4271" s="100"/>
      <c r="AN4271" s="120"/>
      <c r="AO4271" s="101"/>
    </row>
    <row r="4272" spans="1:41" ht="16.5">
      <c r="S4272" s="97"/>
      <c r="X4272" s="96"/>
      <c r="Y4272" s="96"/>
      <c r="Z4272" s="96"/>
      <c r="AA4272" s="96"/>
      <c r="AB4272" s="96"/>
      <c r="AC4272" s="96"/>
      <c r="AI4272" s="98"/>
      <c r="AJ4272" s="99"/>
      <c r="AK4272" s="116"/>
      <c r="AM4272" s="100"/>
      <c r="AN4272" s="120"/>
      <c r="AO4272" s="101"/>
    </row>
    <row r="4273" spans="19:41" ht="16.5">
      <c r="S4273" s="97"/>
      <c r="X4273" s="96"/>
      <c r="Y4273" s="96"/>
      <c r="Z4273" s="96"/>
      <c r="AA4273" s="96"/>
      <c r="AB4273" s="96"/>
      <c r="AC4273" s="96"/>
      <c r="AI4273" s="98"/>
      <c r="AJ4273" s="99"/>
      <c r="AK4273" s="116"/>
      <c r="AM4273" s="100"/>
      <c r="AN4273" s="120"/>
      <c r="AO4273" s="101"/>
    </row>
    <row r="4274" spans="19:41" ht="16.5">
      <c r="S4274" s="97"/>
      <c r="X4274" s="96"/>
      <c r="Y4274" s="96"/>
      <c r="Z4274" s="96"/>
      <c r="AA4274" s="96"/>
      <c r="AB4274" s="96"/>
      <c r="AC4274" s="96"/>
      <c r="AI4274" s="98"/>
      <c r="AJ4274" s="99"/>
      <c r="AK4274" s="116"/>
      <c r="AM4274" s="100"/>
      <c r="AN4274" s="120"/>
      <c r="AO4274" s="101"/>
    </row>
    <row r="4275" spans="19:41" ht="16.5">
      <c r="S4275" s="97"/>
      <c r="X4275" s="96"/>
      <c r="Y4275" s="96"/>
      <c r="Z4275" s="96"/>
      <c r="AA4275" s="96"/>
      <c r="AB4275" s="96"/>
      <c r="AC4275" s="96"/>
      <c r="AI4275" s="98"/>
      <c r="AJ4275" s="99"/>
      <c r="AK4275" s="116"/>
      <c r="AM4275" s="100"/>
      <c r="AN4275" s="120"/>
      <c r="AO4275" s="101"/>
    </row>
    <row r="4276" spans="19:41" ht="16.5">
      <c r="S4276" s="97"/>
      <c r="X4276" s="96"/>
      <c r="Y4276" s="96"/>
      <c r="Z4276" s="96"/>
      <c r="AA4276" s="96"/>
      <c r="AB4276" s="96"/>
      <c r="AC4276" s="96"/>
      <c r="AI4276" s="98"/>
      <c r="AJ4276" s="99"/>
      <c r="AK4276" s="116"/>
      <c r="AM4276" s="100"/>
      <c r="AN4276" s="120"/>
      <c r="AO4276" s="101"/>
    </row>
    <row r="4277" spans="19:41" ht="16.5">
      <c r="S4277" s="97"/>
      <c r="X4277" s="96"/>
      <c r="Y4277" s="96"/>
      <c r="Z4277" s="96"/>
      <c r="AA4277" s="96"/>
      <c r="AB4277" s="96"/>
      <c r="AC4277" s="96"/>
      <c r="AI4277" s="98"/>
      <c r="AJ4277" s="99"/>
      <c r="AK4277" s="116"/>
      <c r="AM4277" s="100"/>
      <c r="AN4277" s="120"/>
      <c r="AO4277" s="101"/>
    </row>
    <row r="4278" spans="19:41" ht="16.5">
      <c r="S4278" s="97"/>
      <c r="X4278" s="96"/>
      <c r="Y4278" s="96"/>
      <c r="Z4278" s="96"/>
      <c r="AA4278" s="96"/>
      <c r="AB4278" s="96"/>
      <c r="AC4278" s="96"/>
      <c r="AI4278" s="98"/>
      <c r="AJ4278" s="99"/>
      <c r="AK4278" s="116"/>
      <c r="AM4278" s="100"/>
      <c r="AN4278" s="120"/>
      <c r="AO4278" s="101"/>
    </row>
    <row r="4279" spans="19:41" ht="16.5">
      <c r="S4279" s="97"/>
      <c r="X4279" s="96"/>
      <c r="Y4279" s="96"/>
      <c r="Z4279" s="96"/>
      <c r="AA4279" s="96"/>
      <c r="AB4279" s="96"/>
      <c r="AC4279" s="96"/>
      <c r="AI4279" s="98"/>
      <c r="AJ4279" s="99"/>
      <c r="AK4279" s="116"/>
      <c r="AM4279" s="100"/>
      <c r="AN4279" s="120"/>
      <c r="AO4279" s="101"/>
    </row>
    <row r="4280" spans="19:41" ht="16.5">
      <c r="S4280" s="97"/>
      <c r="X4280" s="96"/>
      <c r="Y4280" s="96"/>
      <c r="Z4280" s="96"/>
      <c r="AA4280" s="96"/>
      <c r="AB4280" s="96"/>
      <c r="AC4280" s="96"/>
      <c r="AI4280" s="98"/>
      <c r="AJ4280" s="99"/>
      <c r="AK4280" s="116"/>
      <c r="AM4280" s="100"/>
      <c r="AN4280" s="120"/>
      <c r="AO4280" s="101"/>
    </row>
    <row r="4281" spans="19:41" ht="16.5">
      <c r="S4281" s="97"/>
      <c r="X4281" s="96"/>
      <c r="Y4281" s="96"/>
      <c r="Z4281" s="96"/>
      <c r="AA4281" s="96"/>
      <c r="AB4281" s="96"/>
      <c r="AC4281" s="96"/>
      <c r="AI4281" s="98"/>
      <c r="AJ4281" s="99"/>
      <c r="AK4281" s="116"/>
      <c r="AM4281" s="100"/>
      <c r="AN4281" s="120"/>
      <c r="AO4281" s="101"/>
    </row>
    <row r="4282" spans="19:41" ht="16.5">
      <c r="S4282" s="97"/>
      <c r="X4282" s="96"/>
      <c r="Y4282" s="96"/>
      <c r="Z4282" s="96"/>
      <c r="AA4282" s="96"/>
      <c r="AB4282" s="96"/>
      <c r="AC4282" s="96"/>
      <c r="AI4282" s="98"/>
      <c r="AJ4282" s="99"/>
      <c r="AK4282" s="116"/>
      <c r="AM4282" s="100"/>
      <c r="AN4282" s="120"/>
      <c r="AO4282" s="101"/>
    </row>
    <row r="4283" spans="19:41" ht="16.5">
      <c r="S4283" s="97"/>
      <c r="X4283" s="96"/>
      <c r="Y4283" s="96"/>
      <c r="Z4283" s="96"/>
      <c r="AA4283" s="96"/>
      <c r="AB4283" s="96"/>
      <c r="AC4283" s="96"/>
      <c r="AI4283" s="98"/>
      <c r="AJ4283" s="99"/>
      <c r="AK4283" s="116"/>
      <c r="AM4283" s="100"/>
      <c r="AN4283" s="120"/>
      <c r="AO4283" s="101"/>
    </row>
    <row r="4284" spans="19:41" ht="16.5">
      <c r="S4284" s="97"/>
      <c r="X4284" s="96"/>
      <c r="Y4284" s="96"/>
      <c r="Z4284" s="96"/>
      <c r="AA4284" s="96"/>
      <c r="AB4284" s="96"/>
      <c r="AC4284" s="96"/>
      <c r="AI4284" s="98"/>
      <c r="AJ4284" s="99"/>
      <c r="AK4284" s="116"/>
      <c r="AM4284" s="100"/>
      <c r="AN4284" s="120"/>
      <c r="AO4284" s="101"/>
    </row>
    <row r="4285" spans="19:41" ht="16.5">
      <c r="S4285" s="97"/>
      <c r="X4285" s="96"/>
      <c r="Y4285" s="96"/>
      <c r="Z4285" s="96"/>
      <c r="AA4285" s="96"/>
      <c r="AB4285" s="96"/>
      <c r="AC4285" s="96"/>
      <c r="AI4285" s="98"/>
      <c r="AJ4285" s="99"/>
      <c r="AK4285" s="116"/>
      <c r="AM4285" s="100"/>
      <c r="AN4285" s="120"/>
      <c r="AO4285" s="101"/>
    </row>
    <row r="4286" spans="19:41" ht="16.5">
      <c r="S4286" s="97"/>
      <c r="X4286" s="96"/>
      <c r="Y4286" s="96"/>
      <c r="Z4286" s="96"/>
      <c r="AA4286" s="96"/>
      <c r="AB4286" s="96"/>
      <c r="AC4286" s="96"/>
      <c r="AI4286" s="98"/>
      <c r="AJ4286" s="99"/>
      <c r="AK4286" s="116"/>
      <c r="AM4286" s="100"/>
      <c r="AN4286" s="120"/>
      <c r="AO4286" s="101"/>
    </row>
    <row r="4287" spans="19:41" ht="16.5">
      <c r="S4287" s="97"/>
      <c r="X4287" s="96"/>
      <c r="Y4287" s="96"/>
      <c r="Z4287" s="96"/>
      <c r="AA4287" s="96"/>
      <c r="AB4287" s="96"/>
      <c r="AC4287" s="96"/>
      <c r="AI4287" s="98"/>
      <c r="AJ4287" s="99"/>
      <c r="AK4287" s="116"/>
      <c r="AM4287" s="100"/>
      <c r="AN4287" s="120"/>
      <c r="AO4287" s="101"/>
    </row>
    <row r="4288" spans="19:41" ht="16.5">
      <c r="S4288" s="97"/>
      <c r="X4288" s="96"/>
      <c r="Y4288" s="96"/>
      <c r="Z4288" s="96"/>
      <c r="AA4288" s="96"/>
      <c r="AB4288" s="96"/>
      <c r="AC4288" s="96"/>
      <c r="AI4288" s="98"/>
      <c r="AJ4288" s="99"/>
      <c r="AK4288" s="116"/>
      <c r="AM4288" s="100"/>
      <c r="AN4288" s="120"/>
      <c r="AO4288" s="101"/>
    </row>
    <row r="4289" spans="19:41" ht="16.5">
      <c r="S4289" s="97"/>
      <c r="X4289" s="96"/>
      <c r="Y4289" s="96"/>
      <c r="Z4289" s="96"/>
      <c r="AA4289" s="96"/>
      <c r="AB4289" s="96"/>
      <c r="AC4289" s="96"/>
      <c r="AI4289" s="98"/>
      <c r="AJ4289" s="99"/>
      <c r="AK4289" s="116"/>
      <c r="AM4289" s="100"/>
      <c r="AN4289" s="120"/>
      <c r="AO4289" s="101"/>
    </row>
    <row r="4290" spans="19:41" ht="16.5">
      <c r="S4290" s="97"/>
      <c r="X4290" s="96"/>
      <c r="Y4290" s="96"/>
      <c r="Z4290" s="96"/>
      <c r="AA4290" s="96"/>
      <c r="AB4290" s="96"/>
      <c r="AC4290" s="96"/>
      <c r="AI4290" s="98"/>
      <c r="AJ4290" s="99"/>
      <c r="AK4290" s="116"/>
      <c r="AM4290" s="100"/>
      <c r="AN4290" s="120"/>
      <c r="AO4290" s="101"/>
    </row>
    <row r="4291" spans="19:41" ht="16.5">
      <c r="S4291" s="97"/>
      <c r="X4291" s="96"/>
      <c r="Y4291" s="96"/>
      <c r="Z4291" s="96"/>
      <c r="AA4291" s="96"/>
      <c r="AB4291" s="96"/>
      <c r="AC4291" s="96"/>
      <c r="AI4291" s="98"/>
      <c r="AJ4291" s="99"/>
      <c r="AK4291" s="116"/>
      <c r="AM4291" s="100"/>
      <c r="AN4291" s="120"/>
      <c r="AO4291" s="101"/>
    </row>
    <row r="4292" spans="19:41" ht="16.5">
      <c r="S4292" s="97"/>
      <c r="X4292" s="96"/>
      <c r="Y4292" s="96"/>
      <c r="Z4292" s="96"/>
      <c r="AA4292" s="96"/>
      <c r="AB4292" s="96"/>
      <c r="AC4292" s="96"/>
      <c r="AI4292" s="98"/>
      <c r="AJ4292" s="99"/>
      <c r="AK4292" s="116"/>
      <c r="AM4292" s="100"/>
      <c r="AN4292" s="120"/>
      <c r="AO4292" s="101"/>
    </row>
    <row r="4293" spans="19:41" ht="16.5">
      <c r="S4293" s="97"/>
      <c r="X4293" s="96"/>
      <c r="Y4293" s="96"/>
      <c r="Z4293" s="96"/>
      <c r="AA4293" s="96"/>
      <c r="AB4293" s="96"/>
      <c r="AC4293" s="96"/>
      <c r="AI4293" s="98"/>
      <c r="AJ4293" s="99"/>
      <c r="AK4293" s="116"/>
      <c r="AM4293" s="100"/>
      <c r="AN4293" s="120"/>
      <c r="AO4293" s="101"/>
    </row>
    <row r="4294" spans="19:41" ht="16.5">
      <c r="S4294" s="97"/>
      <c r="X4294" s="96"/>
      <c r="Y4294" s="96"/>
      <c r="Z4294" s="96"/>
      <c r="AA4294" s="96"/>
      <c r="AB4294" s="96"/>
      <c r="AC4294" s="96"/>
      <c r="AI4294" s="98"/>
      <c r="AJ4294" s="99"/>
      <c r="AK4294" s="116"/>
      <c r="AM4294" s="100"/>
      <c r="AN4294" s="120"/>
      <c r="AO4294" s="101"/>
    </row>
    <row r="4295" spans="19:41" ht="16.5">
      <c r="S4295" s="97"/>
      <c r="X4295" s="96"/>
      <c r="Y4295" s="96"/>
      <c r="Z4295" s="96"/>
      <c r="AA4295" s="96"/>
      <c r="AB4295" s="96"/>
      <c r="AC4295" s="96"/>
      <c r="AI4295" s="98"/>
      <c r="AJ4295" s="99"/>
      <c r="AK4295" s="116"/>
      <c r="AM4295" s="100"/>
      <c r="AN4295" s="120"/>
      <c r="AO4295" s="101"/>
    </row>
    <row r="4296" spans="19:41" ht="16.5">
      <c r="S4296" s="97"/>
      <c r="X4296" s="96"/>
      <c r="Y4296" s="96"/>
      <c r="Z4296" s="96"/>
      <c r="AA4296" s="96"/>
      <c r="AB4296" s="96"/>
      <c r="AC4296" s="96"/>
      <c r="AI4296" s="98"/>
      <c r="AJ4296" s="99"/>
      <c r="AK4296" s="116"/>
      <c r="AM4296" s="100"/>
      <c r="AN4296" s="120"/>
      <c r="AO4296" s="101"/>
    </row>
    <row r="4297" spans="19:41" ht="16.5">
      <c r="S4297" s="97"/>
      <c r="X4297" s="96"/>
      <c r="Y4297" s="96"/>
      <c r="Z4297" s="96"/>
      <c r="AA4297" s="96"/>
      <c r="AB4297" s="96"/>
      <c r="AC4297" s="96"/>
      <c r="AI4297" s="98"/>
      <c r="AJ4297" s="99"/>
      <c r="AK4297" s="116"/>
      <c r="AM4297" s="100"/>
      <c r="AN4297" s="120"/>
      <c r="AO4297" s="101"/>
    </row>
    <row r="4298" spans="19:41" ht="16.5">
      <c r="S4298" s="97"/>
      <c r="X4298" s="96"/>
      <c r="Y4298" s="96"/>
      <c r="Z4298" s="96"/>
      <c r="AA4298" s="96"/>
      <c r="AB4298" s="96"/>
      <c r="AC4298" s="96"/>
      <c r="AI4298" s="98"/>
      <c r="AJ4298" s="99"/>
      <c r="AK4298" s="116"/>
      <c r="AM4298" s="100"/>
      <c r="AN4298" s="120"/>
      <c r="AO4298" s="101"/>
    </row>
    <row r="4299" spans="19:41" ht="16.5">
      <c r="S4299" s="97"/>
      <c r="X4299" s="96"/>
      <c r="Y4299" s="96"/>
      <c r="Z4299" s="96"/>
      <c r="AA4299" s="96"/>
      <c r="AB4299" s="96"/>
      <c r="AC4299" s="96"/>
      <c r="AI4299" s="98"/>
      <c r="AJ4299" s="99"/>
      <c r="AK4299" s="116"/>
      <c r="AM4299" s="100"/>
      <c r="AN4299" s="120"/>
      <c r="AO4299" s="101"/>
    </row>
    <row r="4300" spans="19:41" ht="16.5">
      <c r="S4300" s="97"/>
      <c r="X4300" s="96"/>
      <c r="Y4300" s="96"/>
      <c r="Z4300" s="96"/>
      <c r="AA4300" s="96"/>
      <c r="AB4300" s="96"/>
      <c r="AC4300" s="96"/>
      <c r="AI4300" s="98"/>
      <c r="AJ4300" s="99"/>
      <c r="AK4300" s="116"/>
      <c r="AM4300" s="100"/>
      <c r="AN4300" s="120"/>
      <c r="AO4300" s="101"/>
    </row>
    <row r="4301" spans="19:41" ht="16.5">
      <c r="S4301" s="97"/>
      <c r="X4301" s="96"/>
      <c r="Y4301" s="96"/>
      <c r="Z4301" s="96"/>
      <c r="AA4301" s="96"/>
      <c r="AB4301" s="96"/>
      <c r="AC4301" s="96"/>
      <c r="AI4301" s="98"/>
      <c r="AJ4301" s="99"/>
      <c r="AK4301" s="116"/>
      <c r="AM4301" s="100"/>
      <c r="AN4301" s="120"/>
      <c r="AO4301" s="101"/>
    </row>
    <row r="4302" spans="19:41" ht="16.5">
      <c r="S4302" s="97"/>
      <c r="X4302" s="96"/>
      <c r="Y4302" s="96"/>
      <c r="Z4302" s="96"/>
      <c r="AA4302" s="96"/>
      <c r="AB4302" s="96"/>
      <c r="AC4302" s="96"/>
      <c r="AI4302" s="98"/>
      <c r="AJ4302" s="99"/>
      <c r="AK4302" s="116"/>
      <c r="AM4302" s="100"/>
      <c r="AN4302" s="120"/>
      <c r="AO4302" s="101"/>
    </row>
    <row r="4303" spans="19:41" ht="16.5">
      <c r="S4303" s="97"/>
      <c r="X4303" s="96"/>
      <c r="Y4303" s="96"/>
      <c r="Z4303" s="96"/>
      <c r="AA4303" s="96"/>
      <c r="AB4303" s="96"/>
      <c r="AC4303" s="96"/>
      <c r="AI4303" s="98"/>
      <c r="AJ4303" s="99"/>
      <c r="AK4303" s="116"/>
      <c r="AM4303" s="100"/>
      <c r="AN4303" s="120"/>
      <c r="AO4303" s="101"/>
    </row>
    <row r="4304" spans="19:41" ht="16.5">
      <c r="S4304" s="97"/>
      <c r="X4304" s="96"/>
      <c r="Y4304" s="96"/>
      <c r="Z4304" s="96"/>
      <c r="AA4304" s="96"/>
      <c r="AB4304" s="96"/>
      <c r="AC4304" s="96"/>
      <c r="AI4304" s="98"/>
      <c r="AJ4304" s="99"/>
      <c r="AK4304" s="116"/>
      <c r="AM4304" s="100"/>
      <c r="AN4304" s="120"/>
      <c r="AO4304" s="101"/>
    </row>
    <row r="4305" spans="19:41" ht="16.5">
      <c r="S4305" s="97"/>
      <c r="X4305" s="96"/>
      <c r="Y4305" s="96"/>
      <c r="Z4305" s="96"/>
      <c r="AA4305" s="96"/>
      <c r="AB4305" s="96"/>
      <c r="AC4305" s="96"/>
      <c r="AI4305" s="98"/>
      <c r="AJ4305" s="99"/>
      <c r="AK4305" s="116"/>
      <c r="AM4305" s="100"/>
      <c r="AN4305" s="120"/>
      <c r="AO4305" s="101"/>
    </row>
    <row r="4306" spans="19:41" ht="16.5">
      <c r="S4306" s="97"/>
      <c r="X4306" s="96"/>
      <c r="Y4306" s="96"/>
      <c r="Z4306" s="96"/>
      <c r="AA4306" s="96"/>
      <c r="AB4306" s="96"/>
      <c r="AC4306" s="96"/>
      <c r="AI4306" s="98"/>
      <c r="AJ4306" s="99"/>
      <c r="AK4306" s="116"/>
      <c r="AM4306" s="100"/>
      <c r="AN4306" s="120"/>
      <c r="AO4306" s="101"/>
    </row>
    <row r="4307" spans="19:41" ht="16.5">
      <c r="S4307" s="97"/>
      <c r="X4307" s="96"/>
      <c r="Y4307" s="96"/>
      <c r="Z4307" s="96"/>
      <c r="AA4307" s="96"/>
      <c r="AB4307" s="96"/>
      <c r="AC4307" s="96"/>
      <c r="AI4307" s="98"/>
      <c r="AJ4307" s="99"/>
      <c r="AK4307" s="116"/>
      <c r="AM4307" s="100"/>
      <c r="AN4307" s="120"/>
      <c r="AO4307" s="101"/>
    </row>
    <row r="4308" spans="19:41" ht="16.5">
      <c r="S4308" s="97"/>
      <c r="X4308" s="96"/>
      <c r="Y4308" s="96"/>
      <c r="Z4308" s="96"/>
      <c r="AA4308" s="96"/>
      <c r="AB4308" s="96"/>
      <c r="AC4308" s="96"/>
      <c r="AI4308" s="98"/>
      <c r="AJ4308" s="99"/>
      <c r="AK4308" s="116"/>
      <c r="AM4308" s="100"/>
      <c r="AN4308" s="120"/>
      <c r="AO4308" s="101"/>
    </row>
    <row r="4309" spans="19:41" ht="16.5">
      <c r="S4309" s="97"/>
      <c r="X4309" s="96"/>
      <c r="Y4309" s="96"/>
      <c r="Z4309" s="96"/>
      <c r="AA4309" s="96"/>
      <c r="AB4309" s="96"/>
      <c r="AC4309" s="96"/>
      <c r="AI4309" s="98"/>
      <c r="AJ4309" s="99"/>
      <c r="AK4309" s="116"/>
      <c r="AM4309" s="100"/>
      <c r="AN4309" s="120"/>
      <c r="AO4309" s="101"/>
    </row>
    <row r="4310" spans="19:41" ht="16.5">
      <c r="S4310" s="97"/>
      <c r="X4310" s="96"/>
      <c r="Y4310" s="96"/>
      <c r="Z4310" s="96"/>
      <c r="AA4310" s="96"/>
      <c r="AB4310" s="96"/>
      <c r="AC4310" s="96"/>
      <c r="AI4310" s="98"/>
      <c r="AJ4310" s="99"/>
      <c r="AK4310" s="116"/>
      <c r="AM4310" s="100"/>
      <c r="AN4310" s="120"/>
      <c r="AO4310" s="101"/>
    </row>
    <row r="4311" spans="19:41" ht="16.5">
      <c r="S4311" s="97"/>
      <c r="X4311" s="96"/>
      <c r="Y4311" s="96"/>
      <c r="Z4311" s="96"/>
      <c r="AA4311" s="96"/>
      <c r="AB4311" s="96"/>
      <c r="AC4311" s="96"/>
      <c r="AI4311" s="98"/>
      <c r="AJ4311" s="99"/>
      <c r="AK4311" s="116"/>
      <c r="AM4311" s="100"/>
      <c r="AN4311" s="120"/>
      <c r="AO4311" s="101"/>
    </row>
    <row r="4312" spans="19:41" ht="16.5">
      <c r="S4312" s="97"/>
      <c r="X4312" s="96"/>
      <c r="Y4312" s="96"/>
      <c r="Z4312" s="96"/>
      <c r="AA4312" s="96"/>
      <c r="AB4312" s="96"/>
      <c r="AC4312" s="96"/>
      <c r="AI4312" s="98"/>
      <c r="AJ4312" s="99"/>
      <c r="AK4312" s="116"/>
      <c r="AM4312" s="100"/>
      <c r="AN4312" s="120"/>
      <c r="AO4312" s="101"/>
    </row>
    <row r="4313" spans="19:41" ht="16.5">
      <c r="S4313" s="97"/>
      <c r="X4313" s="96"/>
      <c r="Y4313" s="96"/>
      <c r="Z4313" s="96"/>
      <c r="AA4313" s="96"/>
      <c r="AB4313" s="96"/>
      <c r="AC4313" s="96"/>
      <c r="AI4313" s="98"/>
      <c r="AJ4313" s="99"/>
      <c r="AK4313" s="116"/>
      <c r="AM4313" s="100"/>
      <c r="AN4313" s="120"/>
      <c r="AO4313" s="101"/>
    </row>
    <row r="4314" spans="19:41" ht="16.5">
      <c r="S4314" s="97"/>
      <c r="X4314" s="96"/>
      <c r="Y4314" s="96"/>
      <c r="Z4314" s="96"/>
      <c r="AA4314" s="96"/>
      <c r="AB4314" s="96"/>
      <c r="AC4314" s="96"/>
      <c r="AI4314" s="98"/>
      <c r="AJ4314" s="99"/>
      <c r="AK4314" s="116"/>
      <c r="AM4314" s="100"/>
      <c r="AN4314" s="120"/>
      <c r="AO4314" s="101"/>
    </row>
    <row r="4315" spans="19:41" ht="16.5">
      <c r="S4315" s="97"/>
      <c r="X4315" s="96"/>
      <c r="Y4315" s="96"/>
      <c r="Z4315" s="96"/>
      <c r="AA4315" s="96"/>
      <c r="AB4315" s="96"/>
      <c r="AC4315" s="96"/>
      <c r="AI4315" s="98"/>
      <c r="AJ4315" s="99"/>
      <c r="AK4315" s="116"/>
      <c r="AM4315" s="100"/>
      <c r="AN4315" s="120"/>
      <c r="AO4315" s="101"/>
    </row>
    <row r="4316" spans="19:41" ht="16.5">
      <c r="S4316" s="97"/>
      <c r="X4316" s="96"/>
      <c r="Y4316" s="96"/>
      <c r="Z4316" s="96"/>
      <c r="AA4316" s="96"/>
      <c r="AB4316" s="96"/>
      <c r="AC4316" s="96"/>
      <c r="AI4316" s="98"/>
      <c r="AJ4316" s="99"/>
      <c r="AK4316" s="116"/>
      <c r="AM4316" s="100"/>
      <c r="AN4316" s="120"/>
      <c r="AO4316" s="101"/>
    </row>
    <row r="4317" spans="19:41" ht="16.5">
      <c r="S4317" s="97"/>
      <c r="X4317" s="96"/>
      <c r="Y4317" s="96"/>
      <c r="Z4317" s="96"/>
      <c r="AA4317" s="96"/>
      <c r="AB4317" s="96"/>
      <c r="AC4317" s="96"/>
      <c r="AI4317" s="98"/>
      <c r="AJ4317" s="99"/>
      <c r="AK4317" s="116"/>
      <c r="AM4317" s="100"/>
      <c r="AN4317" s="120"/>
      <c r="AO4317" s="101"/>
    </row>
    <row r="4318" spans="19:41" ht="16.5">
      <c r="S4318" s="97"/>
      <c r="X4318" s="96"/>
      <c r="Y4318" s="96"/>
      <c r="Z4318" s="96"/>
      <c r="AA4318" s="96"/>
      <c r="AB4318" s="96"/>
      <c r="AC4318" s="96"/>
      <c r="AI4318" s="98"/>
      <c r="AJ4318" s="99"/>
      <c r="AK4318" s="116"/>
      <c r="AM4318" s="100"/>
      <c r="AN4318" s="120"/>
      <c r="AO4318" s="101"/>
    </row>
    <row r="4319" spans="19:41" ht="16.5">
      <c r="S4319" s="97"/>
      <c r="X4319" s="96"/>
      <c r="Y4319" s="96"/>
      <c r="Z4319" s="96"/>
      <c r="AA4319" s="96"/>
      <c r="AB4319" s="96"/>
      <c r="AC4319" s="96"/>
      <c r="AI4319" s="98"/>
      <c r="AJ4319" s="99"/>
      <c r="AK4319" s="116"/>
      <c r="AM4319" s="100"/>
      <c r="AN4319" s="120"/>
      <c r="AO4319" s="101"/>
    </row>
    <row r="4320" spans="19:41" ht="16.5">
      <c r="S4320" s="97"/>
      <c r="X4320" s="96"/>
      <c r="Y4320" s="96"/>
      <c r="Z4320" s="96"/>
      <c r="AA4320" s="96"/>
      <c r="AB4320" s="96"/>
      <c r="AC4320" s="96"/>
      <c r="AI4320" s="98"/>
      <c r="AJ4320" s="99"/>
      <c r="AK4320" s="116"/>
      <c r="AM4320" s="100"/>
      <c r="AN4320" s="120"/>
      <c r="AO4320" s="101"/>
    </row>
    <row r="4321" spans="19:41" ht="16.5">
      <c r="S4321" s="97"/>
      <c r="X4321" s="96"/>
      <c r="Y4321" s="96"/>
      <c r="Z4321" s="96"/>
      <c r="AA4321" s="96"/>
      <c r="AB4321" s="96"/>
      <c r="AC4321" s="96"/>
      <c r="AI4321" s="98"/>
      <c r="AJ4321" s="99"/>
      <c r="AK4321" s="116"/>
      <c r="AM4321" s="100"/>
      <c r="AN4321" s="120"/>
      <c r="AO4321" s="101"/>
    </row>
    <row r="4322" spans="19:41" ht="16.5">
      <c r="S4322" s="97"/>
      <c r="X4322" s="96"/>
      <c r="Y4322" s="96"/>
      <c r="Z4322" s="96"/>
      <c r="AA4322" s="96"/>
      <c r="AB4322" s="96"/>
      <c r="AC4322" s="96"/>
      <c r="AI4322" s="98"/>
      <c r="AJ4322" s="99"/>
      <c r="AK4322" s="116"/>
      <c r="AM4322" s="100"/>
      <c r="AN4322" s="120"/>
      <c r="AO4322" s="101"/>
    </row>
    <row r="4323" spans="19:41" ht="16.5">
      <c r="S4323" s="97"/>
      <c r="X4323" s="96"/>
      <c r="Y4323" s="96"/>
      <c r="Z4323" s="96"/>
      <c r="AA4323" s="96"/>
      <c r="AB4323" s="96"/>
      <c r="AC4323" s="96"/>
      <c r="AI4323" s="98"/>
      <c r="AJ4323" s="99"/>
      <c r="AK4323" s="116"/>
      <c r="AM4323" s="100"/>
      <c r="AN4323" s="120"/>
      <c r="AO4323" s="101"/>
    </row>
    <row r="4324" spans="19:41" ht="16.5">
      <c r="S4324" s="97"/>
      <c r="X4324" s="96"/>
      <c r="Y4324" s="96"/>
      <c r="Z4324" s="96"/>
      <c r="AA4324" s="96"/>
      <c r="AB4324" s="96"/>
      <c r="AC4324" s="96"/>
      <c r="AI4324" s="98"/>
      <c r="AJ4324" s="99"/>
      <c r="AK4324" s="116"/>
      <c r="AM4324" s="100"/>
      <c r="AN4324" s="120"/>
      <c r="AO4324" s="101"/>
    </row>
    <row r="4325" spans="19:41" ht="16.5">
      <c r="S4325" s="97"/>
      <c r="X4325" s="96"/>
      <c r="Y4325" s="96"/>
      <c r="Z4325" s="96"/>
      <c r="AA4325" s="96"/>
      <c r="AB4325" s="96"/>
      <c r="AC4325" s="96"/>
      <c r="AI4325" s="98"/>
      <c r="AJ4325" s="99"/>
      <c r="AK4325" s="116"/>
      <c r="AM4325" s="100"/>
      <c r="AN4325" s="120"/>
      <c r="AO4325" s="101"/>
    </row>
    <row r="4326" spans="19:41" ht="16.5">
      <c r="S4326" s="97"/>
      <c r="X4326" s="96"/>
      <c r="Y4326" s="96"/>
      <c r="Z4326" s="96"/>
      <c r="AA4326" s="96"/>
      <c r="AB4326" s="96"/>
      <c r="AC4326" s="96"/>
      <c r="AI4326" s="98"/>
      <c r="AJ4326" s="99"/>
      <c r="AK4326" s="116"/>
      <c r="AM4326" s="100"/>
      <c r="AN4326" s="120"/>
      <c r="AO4326" s="101"/>
    </row>
    <row r="4327" spans="19:41" ht="16.5">
      <c r="S4327" s="97"/>
      <c r="X4327" s="96"/>
      <c r="Y4327" s="96"/>
      <c r="Z4327" s="96"/>
      <c r="AA4327" s="96"/>
      <c r="AB4327" s="96"/>
      <c r="AC4327" s="96"/>
      <c r="AI4327" s="98"/>
      <c r="AJ4327" s="99"/>
      <c r="AK4327" s="116"/>
      <c r="AM4327" s="100"/>
      <c r="AN4327" s="120"/>
      <c r="AO4327" s="101"/>
    </row>
    <row r="4328" spans="19:41" ht="16.5">
      <c r="S4328" s="97"/>
      <c r="X4328" s="96"/>
      <c r="Y4328" s="96"/>
      <c r="Z4328" s="96"/>
      <c r="AA4328" s="96"/>
      <c r="AB4328" s="96"/>
      <c r="AC4328" s="96"/>
      <c r="AI4328" s="98"/>
      <c r="AJ4328" s="99"/>
      <c r="AK4328" s="116"/>
      <c r="AM4328" s="100"/>
      <c r="AN4328" s="120"/>
      <c r="AO4328" s="101"/>
    </row>
    <row r="4329" spans="19:41" ht="16.5">
      <c r="S4329" s="97"/>
      <c r="X4329" s="96"/>
      <c r="Y4329" s="96"/>
      <c r="Z4329" s="96"/>
      <c r="AA4329" s="96"/>
      <c r="AB4329" s="96"/>
      <c r="AC4329" s="96"/>
      <c r="AI4329" s="98"/>
      <c r="AJ4329" s="99"/>
      <c r="AK4329" s="116"/>
      <c r="AM4329" s="100"/>
      <c r="AN4329" s="120"/>
      <c r="AO4329" s="101"/>
    </row>
    <row r="4330" spans="19:41" ht="16.5">
      <c r="S4330" s="97"/>
      <c r="X4330" s="96"/>
      <c r="Y4330" s="96"/>
      <c r="Z4330" s="96"/>
      <c r="AA4330" s="96"/>
      <c r="AB4330" s="96"/>
      <c r="AC4330" s="96"/>
      <c r="AI4330" s="98"/>
      <c r="AJ4330" s="99"/>
      <c r="AK4330" s="116"/>
      <c r="AM4330" s="100"/>
      <c r="AN4330" s="120"/>
      <c r="AO4330" s="101"/>
    </row>
    <row r="4331" spans="19:41" ht="16.5">
      <c r="S4331" s="97"/>
      <c r="X4331" s="96"/>
      <c r="Y4331" s="96"/>
      <c r="Z4331" s="96"/>
      <c r="AA4331" s="96"/>
      <c r="AB4331" s="96"/>
      <c r="AC4331" s="96"/>
      <c r="AI4331" s="98"/>
      <c r="AJ4331" s="99"/>
      <c r="AK4331" s="116"/>
      <c r="AM4331" s="100"/>
      <c r="AN4331" s="120"/>
      <c r="AO4331" s="101"/>
    </row>
    <row r="4332" spans="19:41" ht="16.5">
      <c r="S4332" s="97"/>
      <c r="X4332" s="96"/>
      <c r="Y4332" s="96"/>
      <c r="Z4332" s="96"/>
      <c r="AA4332" s="96"/>
      <c r="AB4332" s="96"/>
      <c r="AC4332" s="96"/>
      <c r="AI4332" s="98"/>
      <c r="AJ4332" s="99"/>
      <c r="AK4332" s="116"/>
      <c r="AM4332" s="100"/>
      <c r="AN4332" s="120"/>
      <c r="AO4332" s="101"/>
    </row>
    <row r="4333" spans="19:41" ht="16.5">
      <c r="S4333" s="97"/>
      <c r="X4333" s="96"/>
      <c r="Y4333" s="96"/>
      <c r="Z4333" s="96"/>
      <c r="AA4333" s="96"/>
      <c r="AB4333" s="96"/>
      <c r="AC4333" s="96"/>
      <c r="AI4333" s="98"/>
      <c r="AJ4333" s="99"/>
      <c r="AK4333" s="116"/>
      <c r="AM4333" s="100"/>
      <c r="AN4333" s="120"/>
      <c r="AO4333" s="101"/>
    </row>
    <row r="4334" spans="19:41" ht="16.5">
      <c r="S4334" s="97"/>
      <c r="X4334" s="96"/>
      <c r="Y4334" s="96"/>
      <c r="Z4334" s="96"/>
      <c r="AA4334" s="96"/>
      <c r="AB4334" s="96"/>
      <c r="AC4334" s="96"/>
      <c r="AI4334" s="98"/>
      <c r="AJ4334" s="99"/>
      <c r="AK4334" s="116"/>
      <c r="AM4334" s="100"/>
      <c r="AN4334" s="120"/>
      <c r="AO4334" s="101"/>
    </row>
    <row r="4335" spans="19:41" ht="16.5">
      <c r="S4335" s="97"/>
      <c r="X4335" s="96"/>
      <c r="Y4335" s="96"/>
      <c r="Z4335" s="96"/>
      <c r="AA4335" s="96"/>
      <c r="AB4335" s="96"/>
      <c r="AC4335" s="96"/>
      <c r="AI4335" s="98"/>
      <c r="AJ4335" s="99"/>
      <c r="AK4335" s="116"/>
      <c r="AM4335" s="100"/>
      <c r="AN4335" s="120"/>
      <c r="AO4335" s="101"/>
    </row>
    <row r="4336" spans="19:41" ht="16.5">
      <c r="S4336" s="97"/>
      <c r="X4336" s="96"/>
      <c r="Y4336" s="96"/>
      <c r="Z4336" s="96"/>
      <c r="AA4336" s="96"/>
      <c r="AB4336" s="96"/>
      <c r="AC4336" s="96"/>
      <c r="AI4336" s="98"/>
      <c r="AJ4336" s="99"/>
      <c r="AK4336" s="116"/>
      <c r="AM4336" s="100"/>
      <c r="AN4336" s="120"/>
      <c r="AO4336" s="101"/>
    </row>
    <row r="4337" spans="19:41" ht="16.5">
      <c r="S4337" s="97"/>
      <c r="X4337" s="96"/>
      <c r="Y4337" s="96"/>
      <c r="Z4337" s="96"/>
      <c r="AA4337" s="96"/>
      <c r="AB4337" s="96"/>
      <c r="AC4337" s="96"/>
      <c r="AI4337" s="98"/>
      <c r="AJ4337" s="99"/>
      <c r="AK4337" s="116"/>
      <c r="AM4337" s="100"/>
      <c r="AN4337" s="120"/>
      <c r="AO4337" s="101"/>
    </row>
    <row r="4338" spans="19:41" ht="16.5">
      <c r="S4338" s="97"/>
      <c r="X4338" s="96"/>
      <c r="Y4338" s="96"/>
      <c r="Z4338" s="96"/>
      <c r="AA4338" s="96"/>
      <c r="AB4338" s="96"/>
      <c r="AC4338" s="96"/>
      <c r="AI4338" s="98"/>
      <c r="AJ4338" s="99"/>
      <c r="AK4338" s="116"/>
      <c r="AM4338" s="100"/>
      <c r="AN4338" s="120"/>
      <c r="AO4338" s="101"/>
    </row>
    <row r="4339" spans="19:41" ht="16.5">
      <c r="S4339" s="97"/>
      <c r="X4339" s="96"/>
      <c r="Y4339" s="96"/>
      <c r="Z4339" s="96"/>
      <c r="AA4339" s="96"/>
      <c r="AB4339" s="96"/>
      <c r="AC4339" s="96"/>
      <c r="AI4339" s="98"/>
      <c r="AJ4339" s="99"/>
      <c r="AK4339" s="116"/>
      <c r="AM4339" s="100"/>
      <c r="AN4339" s="120"/>
      <c r="AO4339" s="101"/>
    </row>
    <row r="4340" spans="19:41" ht="16.5">
      <c r="S4340" s="97"/>
      <c r="X4340" s="96"/>
      <c r="Y4340" s="96"/>
      <c r="Z4340" s="96"/>
      <c r="AA4340" s="96"/>
      <c r="AB4340" s="96"/>
      <c r="AC4340" s="96"/>
      <c r="AI4340" s="98"/>
      <c r="AJ4340" s="99"/>
      <c r="AK4340" s="116"/>
      <c r="AM4340" s="100"/>
      <c r="AN4340" s="120"/>
      <c r="AO4340" s="101"/>
    </row>
    <row r="4341" spans="19:41" ht="16.5">
      <c r="S4341" s="97"/>
      <c r="X4341" s="96"/>
      <c r="Y4341" s="96"/>
      <c r="Z4341" s="96"/>
      <c r="AA4341" s="96"/>
      <c r="AB4341" s="96"/>
      <c r="AC4341" s="96"/>
      <c r="AI4341" s="98"/>
      <c r="AJ4341" s="99"/>
      <c r="AK4341" s="116"/>
      <c r="AM4341" s="100"/>
      <c r="AN4341" s="120"/>
      <c r="AO4341" s="101"/>
    </row>
    <row r="4342" spans="19:41" ht="16.5">
      <c r="S4342" s="97"/>
      <c r="X4342" s="96"/>
      <c r="Y4342" s="96"/>
      <c r="Z4342" s="96"/>
      <c r="AA4342" s="96"/>
      <c r="AB4342" s="96"/>
      <c r="AC4342" s="96"/>
      <c r="AI4342" s="98"/>
      <c r="AJ4342" s="99"/>
      <c r="AK4342" s="116"/>
      <c r="AM4342" s="100"/>
      <c r="AN4342" s="120"/>
      <c r="AO4342" s="101"/>
    </row>
    <row r="4343" spans="19:41" ht="16.5">
      <c r="S4343" s="97"/>
      <c r="X4343" s="96"/>
      <c r="Y4343" s="96"/>
      <c r="Z4343" s="96"/>
      <c r="AA4343" s="96"/>
      <c r="AB4343" s="96"/>
      <c r="AC4343" s="96"/>
      <c r="AI4343" s="98"/>
      <c r="AJ4343" s="99"/>
      <c r="AK4343" s="116"/>
      <c r="AM4343" s="100"/>
      <c r="AN4343" s="120"/>
      <c r="AO4343" s="101"/>
    </row>
    <row r="4344" spans="19:41" ht="16.5">
      <c r="S4344" s="97"/>
      <c r="X4344" s="96"/>
      <c r="Y4344" s="96"/>
      <c r="Z4344" s="96"/>
      <c r="AA4344" s="96"/>
      <c r="AB4344" s="96"/>
      <c r="AC4344" s="96"/>
      <c r="AI4344" s="98"/>
      <c r="AJ4344" s="99"/>
      <c r="AK4344" s="116"/>
      <c r="AM4344" s="100"/>
      <c r="AN4344" s="120"/>
      <c r="AO4344" s="101"/>
    </row>
    <row r="4345" spans="19:41" ht="16.5">
      <c r="S4345" s="97"/>
      <c r="X4345" s="96"/>
      <c r="Y4345" s="96"/>
      <c r="Z4345" s="96"/>
      <c r="AA4345" s="96"/>
      <c r="AB4345" s="96"/>
      <c r="AC4345" s="96"/>
      <c r="AI4345" s="98"/>
      <c r="AJ4345" s="99"/>
      <c r="AK4345" s="116"/>
      <c r="AM4345" s="100"/>
      <c r="AN4345" s="120"/>
      <c r="AO4345" s="101"/>
    </row>
    <row r="4346" spans="19:41" ht="16.5">
      <c r="S4346" s="97"/>
      <c r="X4346" s="96"/>
      <c r="Y4346" s="96"/>
      <c r="Z4346" s="96"/>
      <c r="AA4346" s="96"/>
      <c r="AB4346" s="96"/>
      <c r="AC4346" s="96"/>
      <c r="AI4346" s="98"/>
      <c r="AJ4346" s="99"/>
      <c r="AK4346" s="116"/>
      <c r="AM4346" s="100"/>
      <c r="AN4346" s="120"/>
      <c r="AO4346" s="101"/>
    </row>
    <row r="4347" spans="19:41" ht="16.5">
      <c r="S4347" s="97"/>
      <c r="X4347" s="96"/>
      <c r="Y4347" s="96"/>
      <c r="Z4347" s="96"/>
      <c r="AA4347" s="96"/>
      <c r="AB4347" s="96"/>
      <c r="AC4347" s="96"/>
      <c r="AI4347" s="98"/>
      <c r="AJ4347" s="99"/>
      <c r="AK4347" s="116"/>
      <c r="AM4347" s="100"/>
      <c r="AN4347" s="120"/>
      <c r="AO4347" s="101"/>
    </row>
    <row r="4348" spans="19:41" ht="16.5">
      <c r="S4348" s="97"/>
      <c r="X4348" s="96"/>
      <c r="Y4348" s="96"/>
      <c r="Z4348" s="96"/>
      <c r="AA4348" s="96"/>
      <c r="AB4348" s="96"/>
      <c r="AC4348" s="96"/>
      <c r="AI4348" s="98"/>
      <c r="AJ4348" s="99"/>
      <c r="AK4348" s="116"/>
      <c r="AM4348" s="100"/>
      <c r="AN4348" s="120"/>
      <c r="AO4348" s="101"/>
    </row>
    <row r="4349" spans="19:41" ht="16.5">
      <c r="S4349" s="97"/>
      <c r="X4349" s="96"/>
      <c r="Y4349" s="96"/>
      <c r="Z4349" s="96"/>
      <c r="AA4349" s="96"/>
      <c r="AB4349" s="96"/>
      <c r="AC4349" s="96"/>
      <c r="AI4349" s="98"/>
      <c r="AJ4349" s="99"/>
      <c r="AK4349" s="116"/>
      <c r="AM4349" s="100"/>
      <c r="AN4349" s="120"/>
      <c r="AO4349" s="101"/>
    </row>
    <row r="4350" spans="19:41" ht="16.5">
      <c r="S4350" s="97"/>
      <c r="X4350" s="96"/>
      <c r="Y4350" s="96"/>
      <c r="Z4350" s="96"/>
      <c r="AA4350" s="96"/>
      <c r="AB4350" s="96"/>
      <c r="AC4350" s="96"/>
      <c r="AI4350" s="98"/>
      <c r="AJ4350" s="99"/>
      <c r="AK4350" s="116"/>
      <c r="AM4350" s="100"/>
      <c r="AN4350" s="120"/>
      <c r="AO4350" s="101"/>
    </row>
    <row r="4351" spans="19:41" ht="16.5">
      <c r="S4351" s="97"/>
      <c r="X4351" s="96"/>
      <c r="Y4351" s="96"/>
      <c r="Z4351" s="96"/>
      <c r="AA4351" s="96"/>
      <c r="AB4351" s="96"/>
      <c r="AC4351" s="96"/>
      <c r="AI4351" s="98"/>
      <c r="AJ4351" s="99"/>
      <c r="AK4351" s="116"/>
      <c r="AM4351" s="100"/>
      <c r="AN4351" s="120"/>
      <c r="AO4351" s="101"/>
    </row>
    <row r="4352" spans="19:41" ht="16.5">
      <c r="S4352" s="97"/>
      <c r="X4352" s="96"/>
      <c r="Y4352" s="96"/>
      <c r="Z4352" s="96"/>
      <c r="AA4352" s="96"/>
      <c r="AB4352" s="96"/>
      <c r="AC4352" s="96"/>
      <c r="AI4352" s="98"/>
      <c r="AJ4352" s="99"/>
      <c r="AK4352" s="116"/>
      <c r="AM4352" s="100"/>
      <c r="AN4352" s="120"/>
      <c r="AO4352" s="101"/>
    </row>
    <row r="4353" spans="19:41" ht="16.5">
      <c r="S4353" s="97"/>
      <c r="X4353" s="96"/>
      <c r="Y4353" s="96"/>
      <c r="Z4353" s="96"/>
      <c r="AA4353" s="96"/>
      <c r="AB4353" s="96"/>
      <c r="AC4353" s="96"/>
      <c r="AI4353" s="98"/>
      <c r="AJ4353" s="99"/>
      <c r="AK4353" s="116"/>
      <c r="AM4353" s="100"/>
      <c r="AN4353" s="120"/>
      <c r="AO4353" s="101"/>
    </row>
    <row r="4354" spans="19:41" ht="16.5">
      <c r="S4354" s="97"/>
      <c r="X4354" s="96"/>
      <c r="Y4354" s="96"/>
      <c r="Z4354" s="96"/>
      <c r="AA4354" s="96"/>
      <c r="AB4354" s="96"/>
      <c r="AC4354" s="96"/>
      <c r="AI4354" s="98"/>
      <c r="AJ4354" s="99"/>
      <c r="AK4354" s="116"/>
      <c r="AM4354" s="100"/>
      <c r="AN4354" s="120"/>
      <c r="AO4354" s="101"/>
    </row>
    <row r="4355" spans="19:41" ht="16.5">
      <c r="S4355" s="97"/>
      <c r="X4355" s="96"/>
      <c r="Y4355" s="96"/>
      <c r="Z4355" s="96"/>
      <c r="AA4355" s="96"/>
      <c r="AB4355" s="96"/>
      <c r="AC4355" s="96"/>
      <c r="AI4355" s="98"/>
      <c r="AJ4355" s="99"/>
      <c r="AK4355" s="116"/>
      <c r="AM4355" s="100"/>
      <c r="AN4355" s="120"/>
      <c r="AO4355" s="101"/>
    </row>
    <row r="4356" spans="19:41" ht="16.5">
      <c r="S4356" s="97"/>
      <c r="X4356" s="96"/>
      <c r="Y4356" s="96"/>
      <c r="Z4356" s="96"/>
      <c r="AA4356" s="96"/>
      <c r="AB4356" s="96"/>
      <c r="AC4356" s="96"/>
      <c r="AI4356" s="98"/>
      <c r="AJ4356" s="99"/>
      <c r="AK4356" s="116"/>
      <c r="AM4356" s="100"/>
      <c r="AN4356" s="120"/>
      <c r="AO4356" s="101"/>
    </row>
    <row r="4357" spans="19:41" ht="16.5">
      <c r="S4357" s="97"/>
      <c r="X4357" s="96"/>
      <c r="Y4357" s="96"/>
      <c r="Z4357" s="96"/>
      <c r="AA4357" s="96"/>
      <c r="AB4357" s="96"/>
      <c r="AC4357" s="96"/>
      <c r="AI4357" s="98"/>
      <c r="AJ4357" s="99"/>
      <c r="AK4357" s="116"/>
      <c r="AM4357" s="100"/>
      <c r="AN4357" s="120"/>
      <c r="AO4357" s="101"/>
    </row>
    <row r="4358" spans="19:41" ht="16.5">
      <c r="S4358" s="97"/>
      <c r="X4358" s="96"/>
      <c r="Y4358" s="96"/>
      <c r="Z4358" s="96"/>
      <c r="AA4358" s="96"/>
      <c r="AB4358" s="96"/>
      <c r="AC4358" s="96"/>
      <c r="AI4358" s="98"/>
      <c r="AJ4358" s="99"/>
      <c r="AK4358" s="116"/>
      <c r="AM4358" s="100"/>
      <c r="AN4358" s="120"/>
      <c r="AO4358" s="101"/>
    </row>
    <row r="4359" spans="19:41" ht="16.5">
      <c r="S4359" s="97"/>
      <c r="X4359" s="96"/>
      <c r="Y4359" s="96"/>
      <c r="Z4359" s="96"/>
      <c r="AA4359" s="96"/>
      <c r="AB4359" s="96"/>
      <c r="AC4359" s="96"/>
      <c r="AI4359" s="98"/>
      <c r="AJ4359" s="99"/>
      <c r="AK4359" s="116"/>
      <c r="AM4359" s="100"/>
      <c r="AN4359" s="120"/>
      <c r="AO4359" s="101"/>
    </row>
    <row r="4360" spans="19:41" ht="16.5">
      <c r="S4360" s="97"/>
      <c r="X4360" s="96"/>
      <c r="Y4360" s="96"/>
      <c r="Z4360" s="96"/>
      <c r="AA4360" s="96"/>
      <c r="AB4360" s="96"/>
      <c r="AC4360" s="96"/>
      <c r="AI4360" s="98"/>
      <c r="AJ4360" s="99"/>
      <c r="AK4360" s="116"/>
      <c r="AM4360" s="100"/>
      <c r="AN4360" s="120"/>
      <c r="AO4360" s="101"/>
    </row>
    <row r="4361" spans="19:41" ht="16.5">
      <c r="S4361" s="97"/>
      <c r="X4361" s="96"/>
      <c r="Y4361" s="96"/>
      <c r="Z4361" s="96"/>
      <c r="AA4361" s="96"/>
      <c r="AB4361" s="96"/>
      <c r="AC4361" s="96"/>
      <c r="AI4361" s="98"/>
      <c r="AJ4361" s="99"/>
      <c r="AK4361" s="116"/>
      <c r="AM4361" s="100"/>
      <c r="AN4361" s="120"/>
      <c r="AO4361" s="101"/>
    </row>
    <row r="4362" spans="19:41" ht="16.5">
      <c r="S4362" s="97"/>
      <c r="X4362" s="96"/>
      <c r="Y4362" s="96"/>
      <c r="Z4362" s="96"/>
      <c r="AA4362" s="96"/>
      <c r="AB4362" s="96"/>
      <c r="AC4362" s="96"/>
      <c r="AI4362" s="98"/>
      <c r="AJ4362" s="99"/>
      <c r="AK4362" s="116"/>
      <c r="AM4362" s="100"/>
      <c r="AN4362" s="120"/>
      <c r="AO4362" s="101"/>
    </row>
    <row r="4363" spans="19:41" ht="16.5">
      <c r="S4363" s="97"/>
      <c r="X4363" s="96"/>
      <c r="Y4363" s="96"/>
      <c r="Z4363" s="96"/>
      <c r="AA4363" s="96"/>
      <c r="AB4363" s="96"/>
      <c r="AC4363" s="96"/>
      <c r="AI4363" s="98"/>
      <c r="AJ4363" s="99"/>
      <c r="AK4363" s="116"/>
      <c r="AM4363" s="100"/>
      <c r="AN4363" s="120"/>
      <c r="AO4363" s="101"/>
    </row>
    <row r="4364" spans="19:41" ht="16.5">
      <c r="S4364" s="97"/>
      <c r="X4364" s="96"/>
      <c r="Y4364" s="96"/>
      <c r="Z4364" s="96"/>
      <c r="AA4364" s="96"/>
      <c r="AB4364" s="96"/>
      <c r="AC4364" s="96"/>
      <c r="AI4364" s="98"/>
      <c r="AJ4364" s="99"/>
      <c r="AK4364" s="116"/>
      <c r="AM4364" s="100"/>
      <c r="AN4364" s="120"/>
      <c r="AO4364" s="101"/>
    </row>
    <row r="4365" spans="19:41" ht="16.5">
      <c r="S4365" s="97"/>
      <c r="X4365" s="96"/>
      <c r="Y4365" s="96"/>
      <c r="Z4365" s="96"/>
      <c r="AA4365" s="96"/>
      <c r="AB4365" s="96"/>
      <c r="AC4365" s="96"/>
      <c r="AI4365" s="98"/>
      <c r="AJ4365" s="99"/>
      <c r="AK4365" s="116"/>
      <c r="AM4365" s="100"/>
      <c r="AN4365" s="120"/>
      <c r="AO4365" s="101"/>
    </row>
    <row r="4366" spans="19:41" ht="16.5">
      <c r="S4366" s="97"/>
      <c r="X4366" s="96"/>
      <c r="Y4366" s="96"/>
      <c r="Z4366" s="96"/>
      <c r="AA4366" s="96"/>
      <c r="AB4366" s="96"/>
      <c r="AC4366" s="96"/>
      <c r="AI4366" s="98"/>
      <c r="AJ4366" s="99"/>
      <c r="AK4366" s="116"/>
      <c r="AM4366" s="100"/>
      <c r="AN4366" s="120"/>
      <c r="AO4366" s="101"/>
    </row>
    <row r="4367" spans="19:41" ht="16.5">
      <c r="S4367" s="97"/>
      <c r="X4367" s="96"/>
      <c r="Y4367" s="96"/>
      <c r="Z4367" s="96"/>
      <c r="AA4367" s="96"/>
      <c r="AB4367" s="96"/>
      <c r="AC4367" s="96"/>
      <c r="AI4367" s="98"/>
      <c r="AJ4367" s="99"/>
      <c r="AK4367" s="116"/>
      <c r="AM4367" s="100"/>
      <c r="AN4367" s="120"/>
      <c r="AO4367" s="101"/>
    </row>
    <row r="4368" spans="19:41" ht="16.5">
      <c r="S4368" s="97"/>
      <c r="X4368" s="96"/>
      <c r="Y4368" s="96"/>
      <c r="Z4368" s="96"/>
      <c r="AA4368" s="96"/>
      <c r="AB4368" s="96"/>
      <c r="AC4368" s="96"/>
      <c r="AI4368" s="98"/>
      <c r="AJ4368" s="99"/>
      <c r="AK4368" s="116"/>
      <c r="AM4368" s="100"/>
      <c r="AN4368" s="120"/>
      <c r="AO4368" s="101"/>
    </row>
    <row r="4369" spans="19:41" ht="16.5">
      <c r="S4369" s="97"/>
      <c r="X4369" s="96"/>
      <c r="Y4369" s="96"/>
      <c r="Z4369" s="96"/>
      <c r="AA4369" s="96"/>
      <c r="AB4369" s="96"/>
      <c r="AC4369" s="96"/>
      <c r="AI4369" s="98"/>
      <c r="AJ4369" s="99"/>
      <c r="AK4369" s="116"/>
      <c r="AM4369" s="100"/>
      <c r="AN4369" s="120"/>
      <c r="AO4369" s="101"/>
    </row>
    <row r="4370" spans="19:41" ht="16.5">
      <c r="S4370" s="97"/>
      <c r="X4370" s="96"/>
      <c r="Y4370" s="96"/>
      <c r="Z4370" s="96"/>
      <c r="AA4370" s="96"/>
      <c r="AB4370" s="96"/>
      <c r="AC4370" s="96"/>
      <c r="AI4370" s="98"/>
      <c r="AJ4370" s="99"/>
      <c r="AK4370" s="116"/>
      <c r="AM4370" s="100"/>
      <c r="AN4370" s="120"/>
      <c r="AO4370" s="101"/>
    </row>
    <row r="4371" spans="19:41" ht="16.5">
      <c r="S4371" s="97"/>
      <c r="X4371" s="96"/>
      <c r="Y4371" s="96"/>
      <c r="Z4371" s="96"/>
      <c r="AA4371" s="96"/>
      <c r="AB4371" s="96"/>
      <c r="AC4371" s="96"/>
      <c r="AI4371" s="98"/>
      <c r="AJ4371" s="99"/>
      <c r="AK4371" s="116"/>
      <c r="AM4371" s="100"/>
      <c r="AN4371" s="120"/>
      <c r="AO4371" s="101"/>
    </row>
    <row r="4372" spans="19:41" ht="16.5">
      <c r="S4372" s="97"/>
      <c r="X4372" s="96"/>
      <c r="Y4372" s="96"/>
      <c r="Z4372" s="96"/>
      <c r="AA4372" s="96"/>
      <c r="AB4372" s="96"/>
      <c r="AC4372" s="96"/>
      <c r="AI4372" s="98"/>
      <c r="AJ4372" s="99"/>
      <c r="AK4372" s="116"/>
      <c r="AM4372" s="100"/>
      <c r="AN4372" s="120"/>
      <c r="AO4372" s="101"/>
    </row>
    <row r="4373" spans="19:41" ht="16.5">
      <c r="S4373" s="97"/>
      <c r="X4373" s="96"/>
      <c r="Y4373" s="96"/>
      <c r="Z4373" s="96"/>
      <c r="AA4373" s="96"/>
      <c r="AB4373" s="96"/>
      <c r="AC4373" s="96"/>
      <c r="AI4373" s="98"/>
      <c r="AJ4373" s="99"/>
      <c r="AK4373" s="116"/>
      <c r="AM4373" s="100"/>
      <c r="AN4373" s="120"/>
      <c r="AO4373" s="101"/>
    </row>
    <row r="4374" spans="19:41" ht="16.5">
      <c r="S4374" s="97"/>
      <c r="X4374" s="96"/>
      <c r="Y4374" s="96"/>
      <c r="Z4374" s="96"/>
      <c r="AA4374" s="96"/>
      <c r="AB4374" s="96"/>
      <c r="AC4374" s="96"/>
      <c r="AI4374" s="98"/>
      <c r="AJ4374" s="99"/>
      <c r="AK4374" s="116"/>
      <c r="AM4374" s="100"/>
      <c r="AN4374" s="120"/>
      <c r="AO4374" s="101"/>
    </row>
    <row r="4375" spans="19:41" ht="16.5">
      <c r="S4375" s="97"/>
      <c r="X4375" s="96"/>
      <c r="Y4375" s="96"/>
      <c r="Z4375" s="96"/>
      <c r="AA4375" s="96"/>
      <c r="AB4375" s="96"/>
      <c r="AC4375" s="96"/>
      <c r="AI4375" s="98"/>
      <c r="AJ4375" s="99"/>
      <c r="AK4375" s="116"/>
      <c r="AM4375" s="100"/>
      <c r="AN4375" s="120"/>
      <c r="AO4375" s="101"/>
    </row>
    <row r="4376" spans="19:41" ht="16.5">
      <c r="S4376" s="97"/>
      <c r="X4376" s="96"/>
      <c r="Y4376" s="96"/>
      <c r="Z4376" s="96"/>
      <c r="AA4376" s="96"/>
      <c r="AB4376" s="96"/>
      <c r="AC4376" s="96"/>
      <c r="AI4376" s="98"/>
      <c r="AJ4376" s="99"/>
      <c r="AK4376" s="116"/>
      <c r="AM4376" s="100"/>
      <c r="AN4376" s="120"/>
      <c r="AO4376" s="101"/>
    </row>
    <row r="4377" spans="19:41" ht="16.5">
      <c r="S4377" s="97"/>
      <c r="X4377" s="96"/>
      <c r="Y4377" s="96"/>
      <c r="Z4377" s="96"/>
      <c r="AA4377" s="96"/>
      <c r="AB4377" s="96"/>
      <c r="AC4377" s="96"/>
      <c r="AI4377" s="98"/>
      <c r="AJ4377" s="99"/>
      <c r="AK4377" s="116"/>
      <c r="AM4377" s="100"/>
      <c r="AN4377" s="120"/>
      <c r="AO4377" s="101"/>
    </row>
    <row r="4378" spans="19:41" ht="16.5">
      <c r="S4378" s="97"/>
      <c r="X4378" s="96"/>
      <c r="Y4378" s="96"/>
      <c r="Z4378" s="96"/>
      <c r="AA4378" s="96"/>
      <c r="AB4378" s="96"/>
      <c r="AC4378" s="96"/>
      <c r="AI4378" s="98"/>
      <c r="AJ4378" s="99"/>
      <c r="AK4378" s="116"/>
      <c r="AM4378" s="100"/>
      <c r="AN4378" s="120"/>
      <c r="AO4378" s="101"/>
    </row>
    <row r="4379" spans="19:41" ht="16.5">
      <c r="S4379" s="97"/>
      <c r="X4379" s="96"/>
      <c r="Y4379" s="96"/>
      <c r="Z4379" s="96"/>
      <c r="AA4379" s="96"/>
      <c r="AB4379" s="96"/>
      <c r="AC4379" s="96"/>
      <c r="AI4379" s="98"/>
      <c r="AJ4379" s="99"/>
      <c r="AK4379" s="116"/>
      <c r="AM4379" s="100"/>
      <c r="AN4379" s="120"/>
      <c r="AO4379" s="101"/>
    </row>
    <row r="4380" spans="19:41" ht="16.5">
      <c r="S4380" s="97"/>
      <c r="X4380" s="96"/>
      <c r="Y4380" s="96"/>
      <c r="Z4380" s="96"/>
      <c r="AA4380" s="96"/>
      <c r="AB4380" s="96"/>
      <c r="AC4380" s="96"/>
      <c r="AI4380" s="98"/>
      <c r="AJ4380" s="99"/>
      <c r="AK4380" s="116"/>
      <c r="AM4380" s="100"/>
      <c r="AN4380" s="120"/>
      <c r="AO4380" s="101"/>
    </row>
    <row r="4381" spans="19:41" ht="16.5">
      <c r="S4381" s="97"/>
      <c r="X4381" s="96"/>
      <c r="Y4381" s="96"/>
      <c r="Z4381" s="96"/>
      <c r="AA4381" s="96"/>
      <c r="AB4381" s="96"/>
      <c r="AC4381" s="96"/>
      <c r="AI4381" s="98"/>
      <c r="AJ4381" s="99"/>
      <c r="AK4381" s="116"/>
      <c r="AM4381" s="100"/>
      <c r="AN4381" s="120"/>
      <c r="AO4381" s="101"/>
    </row>
    <row r="4382" spans="19:41" ht="16.5">
      <c r="S4382" s="97"/>
      <c r="X4382" s="96"/>
      <c r="Y4382" s="96"/>
      <c r="Z4382" s="96"/>
      <c r="AA4382" s="96"/>
      <c r="AB4382" s="96"/>
      <c r="AC4382" s="96"/>
      <c r="AI4382" s="98"/>
      <c r="AJ4382" s="99"/>
      <c r="AK4382" s="116"/>
      <c r="AM4382" s="100"/>
      <c r="AN4382" s="120"/>
      <c r="AO4382" s="101"/>
    </row>
    <row r="4383" spans="19:41" ht="16.5">
      <c r="S4383" s="97"/>
      <c r="X4383" s="96"/>
      <c r="Y4383" s="96"/>
      <c r="Z4383" s="96"/>
      <c r="AA4383" s="96"/>
      <c r="AB4383" s="96"/>
      <c r="AC4383" s="96"/>
      <c r="AI4383" s="98"/>
      <c r="AJ4383" s="99"/>
      <c r="AK4383" s="116"/>
      <c r="AM4383" s="100"/>
      <c r="AN4383" s="120"/>
      <c r="AO4383" s="101"/>
    </row>
    <row r="4384" spans="19:41" ht="16.5">
      <c r="S4384" s="97"/>
      <c r="X4384" s="96"/>
      <c r="Y4384" s="96"/>
      <c r="Z4384" s="96"/>
      <c r="AA4384" s="96"/>
      <c r="AB4384" s="96"/>
      <c r="AC4384" s="96"/>
      <c r="AI4384" s="98"/>
      <c r="AJ4384" s="99"/>
      <c r="AK4384" s="116"/>
      <c r="AM4384" s="100"/>
      <c r="AN4384" s="120"/>
      <c r="AO4384" s="101"/>
    </row>
    <row r="4385" spans="19:41" ht="16.5">
      <c r="S4385" s="97"/>
      <c r="X4385" s="96"/>
      <c r="Y4385" s="96"/>
      <c r="Z4385" s="96"/>
      <c r="AA4385" s="96"/>
      <c r="AB4385" s="96"/>
      <c r="AC4385" s="96"/>
      <c r="AI4385" s="98"/>
      <c r="AJ4385" s="99"/>
      <c r="AK4385" s="116"/>
      <c r="AM4385" s="100"/>
      <c r="AN4385" s="120"/>
      <c r="AO4385" s="101"/>
    </row>
    <row r="4386" spans="19:41" ht="16.5">
      <c r="S4386" s="97"/>
      <c r="X4386" s="96"/>
      <c r="Y4386" s="96"/>
      <c r="Z4386" s="96"/>
      <c r="AA4386" s="96"/>
      <c r="AB4386" s="96"/>
      <c r="AC4386" s="96"/>
      <c r="AI4386" s="98"/>
      <c r="AJ4386" s="99"/>
      <c r="AK4386" s="116"/>
      <c r="AM4386" s="100"/>
      <c r="AN4386" s="120"/>
      <c r="AO4386" s="101"/>
    </row>
    <row r="4387" spans="19:41" ht="16.5">
      <c r="S4387" s="97"/>
      <c r="X4387" s="96"/>
      <c r="Y4387" s="96"/>
      <c r="Z4387" s="96"/>
      <c r="AA4387" s="96"/>
      <c r="AB4387" s="96"/>
      <c r="AC4387" s="96"/>
      <c r="AI4387" s="98"/>
      <c r="AJ4387" s="99"/>
      <c r="AK4387" s="116"/>
      <c r="AM4387" s="100"/>
      <c r="AN4387" s="120"/>
      <c r="AO4387" s="101"/>
    </row>
    <row r="4388" spans="19:41" ht="16.5">
      <c r="S4388" s="97"/>
      <c r="X4388" s="96"/>
      <c r="Y4388" s="96"/>
      <c r="Z4388" s="96"/>
      <c r="AA4388" s="96"/>
      <c r="AB4388" s="96"/>
      <c r="AC4388" s="96"/>
      <c r="AI4388" s="98"/>
      <c r="AJ4388" s="99"/>
      <c r="AK4388" s="116"/>
      <c r="AM4388" s="100"/>
      <c r="AN4388" s="120"/>
      <c r="AO4388" s="101"/>
    </row>
    <row r="4389" spans="19:41" ht="16.5">
      <c r="S4389" s="97"/>
      <c r="X4389" s="96"/>
      <c r="Y4389" s="96"/>
      <c r="Z4389" s="96"/>
      <c r="AA4389" s="96"/>
      <c r="AB4389" s="96"/>
      <c r="AC4389" s="96"/>
      <c r="AI4389" s="98"/>
      <c r="AJ4389" s="99"/>
      <c r="AK4389" s="116"/>
      <c r="AM4389" s="100"/>
      <c r="AN4389" s="120"/>
      <c r="AO4389" s="101"/>
    </row>
    <row r="4390" spans="19:41" ht="16.5">
      <c r="S4390" s="97"/>
      <c r="X4390" s="96"/>
      <c r="Y4390" s="96"/>
      <c r="Z4390" s="96"/>
      <c r="AA4390" s="96"/>
      <c r="AB4390" s="96"/>
      <c r="AC4390" s="96"/>
      <c r="AI4390" s="98"/>
      <c r="AJ4390" s="99"/>
      <c r="AK4390" s="116"/>
      <c r="AM4390" s="100"/>
      <c r="AN4390" s="120"/>
      <c r="AO4390" s="101"/>
    </row>
    <row r="4391" spans="19:41" ht="16.5">
      <c r="S4391" s="97"/>
      <c r="X4391" s="96"/>
      <c r="Y4391" s="96"/>
      <c r="Z4391" s="96"/>
      <c r="AA4391" s="96"/>
      <c r="AB4391" s="96"/>
      <c r="AC4391" s="96"/>
      <c r="AI4391" s="98"/>
      <c r="AJ4391" s="99"/>
      <c r="AK4391" s="116"/>
      <c r="AM4391" s="100"/>
      <c r="AN4391" s="120"/>
      <c r="AO4391" s="101"/>
    </row>
    <row r="4392" spans="19:41" ht="16.5">
      <c r="S4392" s="97"/>
      <c r="X4392" s="96"/>
      <c r="Y4392" s="96"/>
      <c r="Z4392" s="96"/>
      <c r="AA4392" s="96"/>
      <c r="AB4392" s="96"/>
      <c r="AC4392" s="96"/>
      <c r="AI4392" s="98"/>
      <c r="AJ4392" s="99"/>
      <c r="AK4392" s="116"/>
      <c r="AM4392" s="100"/>
      <c r="AN4392" s="120"/>
      <c r="AO4392" s="101"/>
    </row>
    <row r="4393" spans="19:41" ht="16.5">
      <c r="S4393" s="97"/>
      <c r="X4393" s="96"/>
      <c r="Y4393" s="96"/>
      <c r="Z4393" s="96"/>
      <c r="AA4393" s="96"/>
      <c r="AB4393" s="96"/>
      <c r="AC4393" s="96"/>
      <c r="AI4393" s="98"/>
      <c r="AJ4393" s="99"/>
      <c r="AK4393" s="116"/>
      <c r="AM4393" s="100"/>
      <c r="AN4393" s="120"/>
      <c r="AO4393" s="101"/>
    </row>
    <row r="4394" spans="19:41" ht="16.5">
      <c r="S4394" s="97"/>
      <c r="X4394" s="96"/>
      <c r="Y4394" s="96"/>
      <c r="Z4394" s="96"/>
      <c r="AA4394" s="96"/>
      <c r="AB4394" s="96"/>
      <c r="AC4394" s="96"/>
      <c r="AI4394" s="98"/>
      <c r="AJ4394" s="99"/>
      <c r="AK4394" s="116"/>
      <c r="AM4394" s="100"/>
      <c r="AN4394" s="120"/>
      <c r="AO4394" s="101"/>
    </row>
    <row r="4395" spans="19:41" ht="16.5">
      <c r="S4395" s="97"/>
      <c r="X4395" s="96"/>
      <c r="Y4395" s="96"/>
      <c r="Z4395" s="96"/>
      <c r="AA4395" s="96"/>
      <c r="AB4395" s="96"/>
      <c r="AC4395" s="96"/>
      <c r="AI4395" s="98"/>
      <c r="AJ4395" s="99"/>
      <c r="AK4395" s="116"/>
      <c r="AM4395" s="100"/>
      <c r="AN4395" s="120"/>
      <c r="AO4395" s="101"/>
    </row>
    <row r="4396" spans="19:41" ht="16.5">
      <c r="S4396" s="97"/>
      <c r="X4396" s="96"/>
      <c r="Y4396" s="96"/>
      <c r="Z4396" s="96"/>
      <c r="AA4396" s="96"/>
      <c r="AB4396" s="96"/>
      <c r="AC4396" s="96"/>
      <c r="AI4396" s="98"/>
      <c r="AJ4396" s="99"/>
      <c r="AK4396" s="116"/>
      <c r="AM4396" s="100"/>
      <c r="AN4396" s="120"/>
      <c r="AO4396" s="101"/>
    </row>
    <row r="4397" spans="19:41" ht="16.5">
      <c r="S4397" s="97"/>
      <c r="X4397" s="96"/>
      <c r="Y4397" s="96"/>
      <c r="Z4397" s="96"/>
      <c r="AA4397" s="96"/>
      <c r="AB4397" s="96"/>
      <c r="AC4397" s="96"/>
      <c r="AI4397" s="98"/>
      <c r="AJ4397" s="99"/>
      <c r="AK4397" s="116"/>
      <c r="AM4397" s="100"/>
      <c r="AN4397" s="120"/>
      <c r="AO4397" s="101"/>
    </row>
    <row r="4398" spans="19:41" ht="16.5">
      <c r="S4398" s="97"/>
      <c r="X4398" s="96"/>
      <c r="Y4398" s="96"/>
      <c r="Z4398" s="96"/>
      <c r="AA4398" s="96"/>
      <c r="AB4398" s="96"/>
      <c r="AC4398" s="96"/>
      <c r="AI4398" s="98"/>
      <c r="AJ4398" s="99"/>
      <c r="AK4398" s="116"/>
      <c r="AM4398" s="100"/>
      <c r="AN4398" s="120"/>
      <c r="AO4398" s="101"/>
    </row>
    <row r="4399" spans="19:41" ht="16.5">
      <c r="S4399" s="97"/>
      <c r="X4399" s="96"/>
      <c r="Y4399" s="96"/>
      <c r="Z4399" s="96"/>
      <c r="AA4399" s="96"/>
      <c r="AB4399" s="96"/>
      <c r="AC4399" s="96"/>
      <c r="AI4399" s="98"/>
      <c r="AJ4399" s="99"/>
      <c r="AK4399" s="116"/>
      <c r="AM4399" s="100"/>
      <c r="AN4399" s="120"/>
      <c r="AO4399" s="101"/>
    </row>
    <row r="4400" spans="19:41" ht="16.5">
      <c r="S4400" s="97"/>
      <c r="X4400" s="96"/>
      <c r="Y4400" s="96"/>
      <c r="Z4400" s="96"/>
      <c r="AA4400" s="96"/>
      <c r="AB4400" s="96"/>
      <c r="AC4400" s="96"/>
      <c r="AI4400" s="98"/>
      <c r="AJ4400" s="99"/>
      <c r="AK4400" s="116"/>
      <c r="AM4400" s="100"/>
      <c r="AN4400" s="120"/>
      <c r="AO4400" s="101"/>
    </row>
    <row r="4401" spans="19:41" ht="16.5">
      <c r="S4401" s="97"/>
      <c r="X4401" s="96"/>
      <c r="Y4401" s="96"/>
      <c r="Z4401" s="96"/>
      <c r="AA4401" s="96"/>
      <c r="AB4401" s="96"/>
      <c r="AC4401" s="96"/>
      <c r="AI4401" s="98"/>
      <c r="AJ4401" s="99"/>
      <c r="AK4401" s="116"/>
      <c r="AM4401" s="100"/>
      <c r="AN4401" s="120"/>
      <c r="AO4401" s="101"/>
    </row>
    <row r="4402" spans="19:41" ht="16.5">
      <c r="S4402" s="97"/>
      <c r="X4402" s="96"/>
      <c r="Y4402" s="96"/>
      <c r="Z4402" s="96"/>
      <c r="AA4402" s="96"/>
      <c r="AB4402" s="96"/>
      <c r="AC4402" s="96"/>
      <c r="AI4402" s="98"/>
      <c r="AJ4402" s="99"/>
      <c r="AK4402" s="116"/>
      <c r="AM4402" s="100"/>
      <c r="AN4402" s="120"/>
      <c r="AO4402" s="101"/>
    </row>
    <row r="4403" spans="19:41" ht="16.5">
      <c r="S4403" s="97"/>
      <c r="X4403" s="96"/>
      <c r="Y4403" s="96"/>
      <c r="Z4403" s="96"/>
      <c r="AA4403" s="96"/>
      <c r="AB4403" s="96"/>
      <c r="AC4403" s="96"/>
      <c r="AI4403" s="98"/>
      <c r="AJ4403" s="99"/>
      <c r="AK4403" s="116"/>
      <c r="AM4403" s="100"/>
      <c r="AN4403" s="120"/>
      <c r="AO4403" s="101"/>
    </row>
    <row r="4404" spans="19:41" ht="16.5">
      <c r="S4404" s="97"/>
      <c r="X4404" s="96"/>
      <c r="Y4404" s="96"/>
      <c r="Z4404" s="96"/>
      <c r="AA4404" s="96"/>
      <c r="AB4404" s="96"/>
      <c r="AC4404" s="96"/>
      <c r="AI4404" s="98"/>
      <c r="AJ4404" s="99"/>
      <c r="AK4404" s="116"/>
      <c r="AM4404" s="100"/>
      <c r="AN4404" s="120"/>
      <c r="AO4404" s="101"/>
    </row>
    <row r="4405" spans="19:41" ht="16.5">
      <c r="S4405" s="97"/>
      <c r="X4405" s="96"/>
      <c r="Y4405" s="96"/>
      <c r="Z4405" s="96"/>
      <c r="AA4405" s="96"/>
      <c r="AB4405" s="96"/>
      <c r="AC4405" s="96"/>
      <c r="AI4405" s="98"/>
      <c r="AJ4405" s="99"/>
      <c r="AK4405" s="116"/>
      <c r="AM4405" s="100"/>
      <c r="AN4405" s="120"/>
      <c r="AO4405" s="101"/>
    </row>
    <row r="4406" spans="19:41" ht="16.5">
      <c r="S4406" s="97"/>
      <c r="X4406" s="96"/>
      <c r="Y4406" s="96"/>
      <c r="Z4406" s="96"/>
      <c r="AA4406" s="96"/>
      <c r="AB4406" s="96"/>
      <c r="AC4406" s="96"/>
      <c r="AI4406" s="98"/>
      <c r="AJ4406" s="99"/>
      <c r="AK4406" s="116"/>
      <c r="AM4406" s="100"/>
      <c r="AN4406" s="120"/>
      <c r="AO4406" s="101"/>
    </row>
    <row r="4407" spans="19:41" ht="16.5">
      <c r="S4407" s="97"/>
      <c r="X4407" s="96"/>
      <c r="Y4407" s="96"/>
      <c r="Z4407" s="96"/>
      <c r="AA4407" s="96"/>
      <c r="AB4407" s="96"/>
      <c r="AC4407" s="96"/>
      <c r="AI4407" s="98"/>
      <c r="AJ4407" s="99"/>
      <c r="AK4407" s="116"/>
      <c r="AM4407" s="100"/>
      <c r="AN4407" s="120"/>
      <c r="AO4407" s="101"/>
    </row>
    <row r="4408" spans="19:41" ht="16.5">
      <c r="S4408" s="97"/>
      <c r="X4408" s="96"/>
      <c r="Y4408" s="96"/>
      <c r="Z4408" s="96"/>
      <c r="AA4408" s="96"/>
      <c r="AB4408" s="96"/>
      <c r="AC4408" s="96"/>
      <c r="AI4408" s="98"/>
      <c r="AJ4408" s="99"/>
      <c r="AK4408" s="116"/>
      <c r="AM4408" s="100"/>
      <c r="AN4408" s="120"/>
      <c r="AO4408" s="101"/>
    </row>
    <row r="4409" spans="19:41" ht="16.5">
      <c r="S4409" s="97"/>
      <c r="X4409" s="96"/>
      <c r="Y4409" s="96"/>
      <c r="Z4409" s="96"/>
      <c r="AA4409" s="96"/>
      <c r="AB4409" s="96"/>
      <c r="AC4409" s="96"/>
      <c r="AI4409" s="98"/>
      <c r="AJ4409" s="99"/>
      <c r="AK4409" s="116"/>
      <c r="AM4409" s="100"/>
      <c r="AN4409" s="120"/>
      <c r="AO4409" s="101"/>
    </row>
    <row r="4410" spans="19:41" ht="16.5">
      <c r="S4410" s="97"/>
      <c r="X4410" s="96"/>
      <c r="Y4410" s="96"/>
      <c r="Z4410" s="96"/>
      <c r="AA4410" s="96"/>
      <c r="AB4410" s="96"/>
      <c r="AC4410" s="96"/>
      <c r="AI4410" s="98"/>
      <c r="AJ4410" s="99"/>
      <c r="AK4410" s="116"/>
      <c r="AM4410" s="100"/>
      <c r="AN4410" s="120"/>
      <c r="AO4410" s="101"/>
    </row>
    <row r="4411" spans="19:41" ht="16.5">
      <c r="S4411" s="97"/>
      <c r="X4411" s="96"/>
      <c r="Y4411" s="96"/>
      <c r="Z4411" s="96"/>
      <c r="AA4411" s="96"/>
      <c r="AB4411" s="96"/>
      <c r="AC4411" s="96"/>
      <c r="AI4411" s="98"/>
      <c r="AJ4411" s="99"/>
      <c r="AK4411" s="116"/>
      <c r="AM4411" s="100"/>
      <c r="AN4411" s="120"/>
      <c r="AO4411" s="101"/>
    </row>
    <row r="4412" spans="19:41" ht="16.5">
      <c r="S4412" s="97"/>
      <c r="X4412" s="96"/>
      <c r="Y4412" s="96"/>
      <c r="Z4412" s="96"/>
      <c r="AA4412" s="96"/>
      <c r="AB4412" s="96"/>
      <c r="AC4412" s="96"/>
      <c r="AI4412" s="98"/>
      <c r="AJ4412" s="99"/>
      <c r="AK4412" s="116"/>
      <c r="AM4412" s="100"/>
      <c r="AN4412" s="120"/>
      <c r="AO4412" s="101"/>
    </row>
    <row r="4413" spans="19:41" ht="16.5">
      <c r="S4413" s="97"/>
      <c r="X4413" s="96"/>
      <c r="Y4413" s="96"/>
      <c r="Z4413" s="96"/>
      <c r="AA4413" s="96"/>
      <c r="AB4413" s="96"/>
      <c r="AC4413" s="96"/>
      <c r="AI4413" s="98"/>
      <c r="AJ4413" s="99"/>
      <c r="AK4413" s="116"/>
      <c r="AM4413" s="100"/>
      <c r="AN4413" s="120"/>
      <c r="AO4413" s="101"/>
    </row>
    <row r="4414" spans="19:41" ht="16.5">
      <c r="S4414" s="97"/>
      <c r="X4414" s="96"/>
      <c r="Y4414" s="96"/>
      <c r="Z4414" s="96"/>
      <c r="AA4414" s="96"/>
      <c r="AB4414" s="96"/>
      <c r="AC4414" s="96"/>
      <c r="AI4414" s="98"/>
      <c r="AJ4414" s="99"/>
      <c r="AK4414" s="116"/>
      <c r="AM4414" s="100"/>
      <c r="AN4414" s="120"/>
      <c r="AO4414" s="101"/>
    </row>
    <row r="4415" spans="19:41" ht="16.5">
      <c r="S4415" s="97"/>
      <c r="X4415" s="96"/>
      <c r="Y4415" s="96"/>
      <c r="Z4415" s="96"/>
      <c r="AA4415" s="96"/>
      <c r="AB4415" s="96"/>
      <c r="AC4415" s="96"/>
      <c r="AI4415" s="98"/>
      <c r="AJ4415" s="99"/>
      <c r="AK4415" s="116"/>
      <c r="AM4415" s="100"/>
      <c r="AN4415" s="120"/>
      <c r="AO4415" s="101"/>
    </row>
    <row r="4416" spans="19:41" ht="16.5">
      <c r="S4416" s="97"/>
      <c r="X4416" s="96"/>
      <c r="Y4416" s="96"/>
      <c r="Z4416" s="96"/>
      <c r="AA4416" s="96"/>
      <c r="AB4416" s="96"/>
      <c r="AC4416" s="96"/>
      <c r="AI4416" s="98"/>
      <c r="AJ4416" s="99"/>
      <c r="AK4416" s="116"/>
      <c r="AM4416" s="100"/>
      <c r="AN4416" s="120"/>
      <c r="AO4416" s="101"/>
    </row>
    <row r="4417" spans="19:41" ht="16.5">
      <c r="S4417" s="97"/>
      <c r="X4417" s="96"/>
      <c r="Y4417" s="96"/>
      <c r="Z4417" s="96"/>
      <c r="AA4417" s="96"/>
      <c r="AB4417" s="96"/>
      <c r="AC4417" s="96"/>
      <c r="AI4417" s="98"/>
      <c r="AJ4417" s="99"/>
      <c r="AK4417" s="116"/>
      <c r="AM4417" s="100"/>
      <c r="AN4417" s="120"/>
      <c r="AO4417" s="101"/>
    </row>
    <row r="4418" spans="19:41" ht="16.5">
      <c r="S4418" s="97"/>
      <c r="X4418" s="96"/>
      <c r="Y4418" s="96"/>
      <c r="Z4418" s="96"/>
      <c r="AA4418" s="96"/>
      <c r="AB4418" s="96"/>
      <c r="AC4418" s="96"/>
      <c r="AI4418" s="98"/>
      <c r="AJ4418" s="99"/>
      <c r="AK4418" s="116"/>
      <c r="AM4418" s="100"/>
      <c r="AN4418" s="120"/>
      <c r="AO4418" s="101"/>
    </row>
    <row r="4419" spans="19:41" ht="16.5">
      <c r="S4419" s="97"/>
      <c r="X4419" s="96"/>
      <c r="Y4419" s="96"/>
      <c r="Z4419" s="96"/>
      <c r="AA4419" s="96"/>
      <c r="AB4419" s="96"/>
      <c r="AC4419" s="96"/>
      <c r="AI4419" s="98"/>
      <c r="AJ4419" s="99"/>
      <c r="AK4419" s="116"/>
      <c r="AM4419" s="100"/>
      <c r="AN4419" s="120"/>
      <c r="AO4419" s="101"/>
    </row>
    <row r="4420" spans="19:41" ht="16.5">
      <c r="S4420" s="97"/>
      <c r="X4420" s="96"/>
      <c r="Y4420" s="96"/>
      <c r="Z4420" s="96"/>
      <c r="AA4420" s="96"/>
      <c r="AB4420" s="96"/>
      <c r="AC4420" s="96"/>
      <c r="AI4420" s="98"/>
      <c r="AJ4420" s="99"/>
      <c r="AK4420" s="116"/>
      <c r="AM4420" s="100"/>
      <c r="AN4420" s="120"/>
      <c r="AO4420" s="101"/>
    </row>
    <row r="4421" spans="19:41" ht="16.5">
      <c r="S4421" s="97"/>
      <c r="X4421" s="96"/>
      <c r="Y4421" s="96"/>
      <c r="Z4421" s="96"/>
      <c r="AA4421" s="96"/>
      <c r="AB4421" s="96"/>
      <c r="AC4421" s="96"/>
      <c r="AI4421" s="98"/>
      <c r="AJ4421" s="99"/>
      <c r="AK4421" s="116"/>
      <c r="AM4421" s="100"/>
      <c r="AN4421" s="120"/>
      <c r="AO4421" s="101"/>
    </row>
    <row r="4422" spans="19:41" ht="16.5">
      <c r="S4422" s="97"/>
      <c r="X4422" s="96"/>
      <c r="Y4422" s="96"/>
      <c r="Z4422" s="96"/>
      <c r="AA4422" s="96"/>
      <c r="AB4422" s="96"/>
      <c r="AC4422" s="96"/>
      <c r="AI4422" s="98"/>
      <c r="AJ4422" s="99"/>
      <c r="AK4422" s="116"/>
      <c r="AM4422" s="100"/>
      <c r="AN4422" s="120"/>
      <c r="AO4422" s="101"/>
    </row>
    <row r="4423" spans="19:41" ht="16.5">
      <c r="S4423" s="97"/>
      <c r="X4423" s="96"/>
      <c r="Y4423" s="96"/>
      <c r="Z4423" s="96"/>
      <c r="AA4423" s="96"/>
      <c r="AB4423" s="96"/>
      <c r="AC4423" s="96"/>
      <c r="AI4423" s="98"/>
      <c r="AJ4423" s="99"/>
      <c r="AK4423" s="116"/>
      <c r="AM4423" s="100"/>
      <c r="AN4423" s="120"/>
      <c r="AO4423" s="101"/>
    </row>
    <row r="4424" spans="19:41" ht="16.5">
      <c r="S4424" s="97"/>
      <c r="X4424" s="96"/>
      <c r="Y4424" s="96"/>
      <c r="Z4424" s="96"/>
      <c r="AA4424" s="96"/>
      <c r="AB4424" s="96"/>
      <c r="AC4424" s="96"/>
      <c r="AI4424" s="98"/>
      <c r="AJ4424" s="99"/>
      <c r="AK4424" s="116"/>
      <c r="AM4424" s="100"/>
      <c r="AN4424" s="120"/>
      <c r="AO4424" s="101"/>
    </row>
    <row r="4425" spans="19:41" ht="16.5">
      <c r="S4425" s="97"/>
      <c r="X4425" s="96"/>
      <c r="Y4425" s="96"/>
      <c r="Z4425" s="96"/>
      <c r="AA4425" s="96"/>
      <c r="AB4425" s="96"/>
      <c r="AC4425" s="96"/>
      <c r="AI4425" s="98"/>
      <c r="AJ4425" s="99"/>
      <c r="AK4425" s="116"/>
      <c r="AM4425" s="100"/>
      <c r="AN4425" s="120"/>
      <c r="AO4425" s="101"/>
    </row>
    <row r="4426" spans="19:41" ht="16.5">
      <c r="S4426" s="97"/>
      <c r="X4426" s="96"/>
      <c r="Y4426" s="96"/>
      <c r="Z4426" s="96"/>
      <c r="AA4426" s="96"/>
      <c r="AB4426" s="96"/>
      <c r="AC4426" s="96"/>
      <c r="AI4426" s="98"/>
      <c r="AJ4426" s="99"/>
      <c r="AK4426" s="116"/>
      <c r="AM4426" s="100"/>
      <c r="AN4426" s="120"/>
      <c r="AO4426" s="101"/>
    </row>
    <row r="4427" spans="19:41" ht="16.5">
      <c r="S4427" s="97"/>
      <c r="X4427" s="96"/>
      <c r="Y4427" s="96"/>
      <c r="Z4427" s="96"/>
      <c r="AA4427" s="96"/>
      <c r="AB4427" s="96"/>
      <c r="AC4427" s="96"/>
      <c r="AI4427" s="98"/>
      <c r="AJ4427" s="99"/>
      <c r="AK4427" s="116"/>
      <c r="AM4427" s="100"/>
      <c r="AN4427" s="120"/>
      <c r="AO4427" s="101"/>
    </row>
    <row r="4428" spans="19:41" ht="16.5">
      <c r="S4428" s="97"/>
      <c r="X4428" s="96"/>
      <c r="Y4428" s="96"/>
      <c r="Z4428" s="96"/>
      <c r="AA4428" s="96"/>
      <c r="AB4428" s="96"/>
      <c r="AC4428" s="96"/>
      <c r="AI4428" s="98"/>
      <c r="AJ4428" s="99"/>
      <c r="AK4428" s="116"/>
      <c r="AM4428" s="100"/>
      <c r="AN4428" s="120"/>
      <c r="AO4428" s="101"/>
    </row>
    <row r="4429" spans="19:41" ht="16.5">
      <c r="S4429" s="97"/>
      <c r="X4429" s="96"/>
      <c r="Y4429" s="96"/>
      <c r="Z4429" s="96"/>
      <c r="AA4429" s="96"/>
      <c r="AB4429" s="96"/>
      <c r="AC4429" s="96"/>
      <c r="AI4429" s="98"/>
      <c r="AJ4429" s="99"/>
      <c r="AK4429" s="116"/>
      <c r="AM4429" s="100"/>
      <c r="AN4429" s="120"/>
      <c r="AO4429" s="101"/>
    </row>
    <row r="4430" spans="19:41" ht="16.5">
      <c r="S4430" s="97"/>
      <c r="X4430" s="96"/>
      <c r="Y4430" s="96"/>
      <c r="Z4430" s="96"/>
      <c r="AA4430" s="96"/>
      <c r="AB4430" s="96"/>
      <c r="AC4430" s="96"/>
      <c r="AI4430" s="98"/>
      <c r="AJ4430" s="99"/>
      <c r="AK4430" s="116"/>
      <c r="AM4430" s="100"/>
      <c r="AN4430" s="120"/>
      <c r="AO4430" s="101"/>
    </row>
    <row r="4431" spans="19:41" ht="16.5">
      <c r="S4431" s="97"/>
      <c r="X4431" s="96"/>
      <c r="Y4431" s="96"/>
      <c r="Z4431" s="96"/>
      <c r="AA4431" s="96"/>
      <c r="AB4431" s="96"/>
      <c r="AC4431" s="96"/>
      <c r="AI4431" s="98"/>
      <c r="AJ4431" s="99"/>
      <c r="AK4431" s="116"/>
      <c r="AM4431" s="100"/>
      <c r="AN4431" s="120"/>
      <c r="AO4431" s="101"/>
    </row>
    <row r="4432" spans="19:41" ht="16.5">
      <c r="S4432" s="97"/>
      <c r="X4432" s="96"/>
      <c r="Y4432" s="96"/>
      <c r="Z4432" s="96"/>
      <c r="AA4432" s="96"/>
      <c r="AB4432" s="96"/>
      <c r="AC4432" s="96"/>
      <c r="AI4432" s="98"/>
      <c r="AJ4432" s="99"/>
      <c r="AK4432" s="116"/>
      <c r="AM4432" s="100"/>
      <c r="AN4432" s="120"/>
      <c r="AO4432" s="101"/>
    </row>
    <row r="4433" spans="19:41" ht="16.5">
      <c r="S4433" s="97"/>
      <c r="X4433" s="96"/>
      <c r="Y4433" s="96"/>
      <c r="Z4433" s="96"/>
      <c r="AA4433" s="96"/>
      <c r="AB4433" s="96"/>
      <c r="AC4433" s="96"/>
      <c r="AI4433" s="98"/>
      <c r="AJ4433" s="99"/>
      <c r="AK4433" s="116"/>
      <c r="AM4433" s="100"/>
      <c r="AN4433" s="120"/>
      <c r="AO4433" s="101"/>
    </row>
    <row r="4434" spans="19:41" ht="16.5">
      <c r="S4434" s="97"/>
      <c r="X4434" s="96"/>
      <c r="Y4434" s="96"/>
      <c r="Z4434" s="96"/>
      <c r="AA4434" s="96"/>
      <c r="AB4434" s="96"/>
      <c r="AC4434" s="96"/>
      <c r="AI4434" s="98"/>
      <c r="AJ4434" s="99"/>
      <c r="AK4434" s="116"/>
      <c r="AM4434" s="100"/>
      <c r="AN4434" s="120"/>
      <c r="AO4434" s="101"/>
    </row>
    <row r="4435" spans="19:41" ht="16.5">
      <c r="S4435" s="97"/>
      <c r="X4435" s="96"/>
      <c r="Y4435" s="96"/>
      <c r="Z4435" s="96"/>
      <c r="AA4435" s="96"/>
      <c r="AB4435" s="96"/>
      <c r="AC4435" s="96"/>
      <c r="AI4435" s="98"/>
      <c r="AJ4435" s="99"/>
      <c r="AK4435" s="116"/>
      <c r="AM4435" s="100"/>
      <c r="AN4435" s="120"/>
      <c r="AO4435" s="101"/>
    </row>
    <row r="4436" spans="19:41" ht="16.5">
      <c r="S4436" s="97"/>
      <c r="X4436" s="96"/>
      <c r="Y4436" s="96"/>
      <c r="Z4436" s="96"/>
      <c r="AA4436" s="96"/>
      <c r="AB4436" s="96"/>
      <c r="AC4436" s="96"/>
      <c r="AI4436" s="98"/>
      <c r="AJ4436" s="99"/>
      <c r="AK4436" s="116"/>
      <c r="AM4436" s="100"/>
      <c r="AN4436" s="120"/>
      <c r="AO4436" s="101"/>
    </row>
    <row r="4437" spans="19:41" ht="16.5">
      <c r="S4437" s="97"/>
      <c r="X4437" s="96"/>
      <c r="Y4437" s="96"/>
      <c r="Z4437" s="96"/>
      <c r="AA4437" s="96"/>
      <c r="AB4437" s="96"/>
      <c r="AC4437" s="96"/>
      <c r="AI4437" s="98"/>
      <c r="AJ4437" s="99"/>
      <c r="AK4437" s="116"/>
      <c r="AM4437" s="100"/>
      <c r="AN4437" s="120"/>
      <c r="AO4437" s="101"/>
    </row>
    <row r="4438" spans="19:41" ht="16.5">
      <c r="S4438" s="97"/>
      <c r="X4438" s="96"/>
      <c r="Y4438" s="96"/>
      <c r="Z4438" s="96"/>
      <c r="AA4438" s="96"/>
      <c r="AB4438" s="96"/>
      <c r="AC4438" s="96"/>
      <c r="AI4438" s="98"/>
      <c r="AJ4438" s="99"/>
      <c r="AK4438" s="116"/>
      <c r="AM4438" s="100"/>
      <c r="AN4438" s="120"/>
      <c r="AO4438" s="101"/>
    </row>
    <row r="4439" spans="19:41" ht="16.5">
      <c r="S4439" s="97"/>
      <c r="X4439" s="96"/>
      <c r="Y4439" s="96"/>
      <c r="Z4439" s="96"/>
      <c r="AA4439" s="96"/>
      <c r="AB4439" s="96"/>
      <c r="AC4439" s="96"/>
      <c r="AI4439" s="98"/>
      <c r="AJ4439" s="99"/>
      <c r="AK4439" s="116"/>
      <c r="AM4439" s="100"/>
      <c r="AN4439" s="120"/>
      <c r="AO4439" s="101"/>
    </row>
    <row r="4440" spans="19:41" ht="16.5">
      <c r="S4440" s="97"/>
      <c r="X4440" s="96"/>
      <c r="Y4440" s="96"/>
      <c r="Z4440" s="96"/>
      <c r="AA4440" s="96"/>
      <c r="AB4440" s="96"/>
      <c r="AC4440" s="96"/>
      <c r="AI4440" s="98"/>
      <c r="AJ4440" s="99"/>
      <c r="AK4440" s="116"/>
      <c r="AM4440" s="100"/>
      <c r="AN4440" s="120"/>
      <c r="AO4440" s="101"/>
    </row>
    <row r="4441" spans="19:41" ht="16.5">
      <c r="S4441" s="97"/>
      <c r="X4441" s="96"/>
      <c r="Y4441" s="96"/>
      <c r="Z4441" s="96"/>
      <c r="AA4441" s="96"/>
      <c r="AB4441" s="96"/>
      <c r="AC4441" s="96"/>
      <c r="AI4441" s="98"/>
      <c r="AJ4441" s="99"/>
      <c r="AK4441" s="116"/>
      <c r="AM4441" s="100"/>
      <c r="AN4441" s="120"/>
      <c r="AO4441" s="101"/>
    </row>
    <row r="4442" spans="19:41" ht="16.5">
      <c r="S4442" s="97"/>
      <c r="X4442" s="96"/>
      <c r="Y4442" s="96"/>
      <c r="Z4442" s="96"/>
      <c r="AA4442" s="96"/>
      <c r="AB4442" s="96"/>
      <c r="AC4442" s="96"/>
      <c r="AI4442" s="98"/>
      <c r="AJ4442" s="99"/>
      <c r="AK4442" s="116"/>
      <c r="AM4442" s="100"/>
      <c r="AN4442" s="120"/>
      <c r="AO4442" s="101"/>
    </row>
    <row r="4443" spans="19:41" ht="16.5">
      <c r="S4443" s="97"/>
      <c r="X4443" s="96"/>
      <c r="Y4443" s="96"/>
      <c r="Z4443" s="96"/>
      <c r="AA4443" s="96"/>
      <c r="AB4443" s="96"/>
      <c r="AC4443" s="96"/>
      <c r="AI4443" s="98"/>
      <c r="AJ4443" s="99"/>
      <c r="AK4443" s="116"/>
      <c r="AM4443" s="100"/>
      <c r="AN4443" s="120"/>
      <c r="AO4443" s="101"/>
    </row>
    <row r="4444" spans="19:41" ht="16.5">
      <c r="S4444" s="97"/>
      <c r="X4444" s="96"/>
      <c r="Y4444" s="96"/>
      <c r="Z4444" s="96"/>
      <c r="AA4444" s="96"/>
      <c r="AB4444" s="96"/>
      <c r="AC4444" s="96"/>
      <c r="AI4444" s="98"/>
      <c r="AJ4444" s="99"/>
      <c r="AK4444" s="116"/>
      <c r="AM4444" s="100"/>
      <c r="AN4444" s="120"/>
      <c r="AO4444" s="101"/>
    </row>
    <row r="4445" spans="19:41" ht="16.5">
      <c r="S4445" s="97"/>
      <c r="X4445" s="96"/>
      <c r="Y4445" s="96"/>
      <c r="Z4445" s="96"/>
      <c r="AA4445" s="96"/>
      <c r="AB4445" s="96"/>
      <c r="AC4445" s="96"/>
      <c r="AI4445" s="98"/>
      <c r="AJ4445" s="99"/>
      <c r="AK4445" s="116"/>
      <c r="AM4445" s="100"/>
      <c r="AN4445" s="120"/>
      <c r="AO4445" s="101"/>
    </row>
    <row r="4446" spans="19:41" ht="16.5">
      <c r="S4446" s="97"/>
      <c r="X4446" s="96"/>
      <c r="Y4446" s="96"/>
      <c r="Z4446" s="96"/>
      <c r="AA4446" s="96"/>
      <c r="AB4446" s="96"/>
      <c r="AC4446" s="96"/>
      <c r="AI4446" s="98"/>
      <c r="AJ4446" s="99"/>
      <c r="AK4446" s="116"/>
      <c r="AM4446" s="100"/>
      <c r="AN4446" s="120"/>
      <c r="AO4446" s="101"/>
    </row>
    <row r="4447" spans="19:41" ht="16.5">
      <c r="S4447" s="97"/>
      <c r="X4447" s="96"/>
      <c r="Y4447" s="96"/>
      <c r="Z4447" s="96"/>
      <c r="AA4447" s="96"/>
      <c r="AB4447" s="96"/>
      <c r="AC4447" s="96"/>
      <c r="AI4447" s="98"/>
      <c r="AJ4447" s="99"/>
      <c r="AK4447" s="116"/>
      <c r="AM4447" s="100"/>
      <c r="AN4447" s="120"/>
      <c r="AO4447" s="101"/>
    </row>
    <row r="4448" spans="19:41" ht="16.5">
      <c r="S4448" s="97"/>
      <c r="X4448" s="96"/>
      <c r="Y4448" s="96"/>
      <c r="Z4448" s="96"/>
      <c r="AA4448" s="96"/>
      <c r="AB4448" s="96"/>
      <c r="AC4448" s="96"/>
      <c r="AI4448" s="98"/>
      <c r="AJ4448" s="99"/>
      <c r="AK4448" s="116"/>
      <c r="AM4448" s="100"/>
      <c r="AN4448" s="120"/>
      <c r="AO4448" s="101"/>
    </row>
    <row r="4449" spans="19:41" ht="16.5">
      <c r="S4449" s="97"/>
      <c r="X4449" s="96"/>
      <c r="Y4449" s="96"/>
      <c r="Z4449" s="96"/>
      <c r="AA4449" s="96"/>
      <c r="AB4449" s="96"/>
      <c r="AC4449" s="96"/>
      <c r="AI4449" s="98"/>
      <c r="AJ4449" s="99"/>
      <c r="AK4449" s="116"/>
      <c r="AM4449" s="100"/>
      <c r="AN4449" s="120"/>
      <c r="AO4449" s="101"/>
    </row>
    <row r="4450" spans="19:41" ht="16.5">
      <c r="S4450" s="97"/>
      <c r="X4450" s="96"/>
      <c r="Y4450" s="96"/>
      <c r="Z4450" s="96"/>
      <c r="AA4450" s="96"/>
      <c r="AB4450" s="96"/>
      <c r="AC4450" s="96"/>
      <c r="AI4450" s="98"/>
      <c r="AJ4450" s="99"/>
      <c r="AK4450" s="116"/>
      <c r="AM4450" s="100"/>
      <c r="AN4450" s="120"/>
      <c r="AO4450" s="101"/>
    </row>
    <row r="4451" spans="19:41" ht="16.5">
      <c r="S4451" s="97"/>
      <c r="X4451" s="96"/>
      <c r="Y4451" s="96"/>
      <c r="Z4451" s="96"/>
      <c r="AA4451" s="96"/>
      <c r="AB4451" s="96"/>
      <c r="AC4451" s="96"/>
      <c r="AI4451" s="98"/>
      <c r="AJ4451" s="99"/>
      <c r="AK4451" s="116"/>
      <c r="AM4451" s="100"/>
      <c r="AN4451" s="120"/>
      <c r="AO4451" s="101"/>
    </row>
    <row r="4452" spans="19:41" ht="16.5">
      <c r="S4452" s="97"/>
      <c r="X4452" s="96"/>
      <c r="Y4452" s="96"/>
      <c r="Z4452" s="96"/>
      <c r="AA4452" s="96"/>
      <c r="AB4452" s="96"/>
      <c r="AC4452" s="96"/>
      <c r="AI4452" s="98"/>
      <c r="AJ4452" s="99"/>
      <c r="AK4452" s="116"/>
      <c r="AM4452" s="100"/>
      <c r="AN4452" s="120"/>
      <c r="AO4452" s="101"/>
    </row>
    <row r="4453" spans="19:41" ht="16.5">
      <c r="S4453" s="97"/>
      <c r="X4453" s="96"/>
      <c r="Y4453" s="96"/>
      <c r="Z4453" s="96"/>
      <c r="AA4453" s="96"/>
      <c r="AB4453" s="96"/>
      <c r="AC4453" s="96"/>
      <c r="AI4453" s="98"/>
      <c r="AJ4453" s="99"/>
      <c r="AK4453" s="116"/>
      <c r="AM4453" s="100"/>
      <c r="AN4453" s="120"/>
      <c r="AO4453" s="101"/>
    </row>
    <row r="4454" spans="19:41" ht="16.5">
      <c r="S4454" s="97"/>
      <c r="X4454" s="96"/>
      <c r="Y4454" s="96"/>
      <c r="Z4454" s="96"/>
      <c r="AA4454" s="96"/>
      <c r="AB4454" s="96"/>
      <c r="AC4454" s="96"/>
      <c r="AI4454" s="98"/>
      <c r="AJ4454" s="99"/>
      <c r="AK4454" s="116"/>
      <c r="AM4454" s="100"/>
      <c r="AN4454" s="120"/>
      <c r="AO4454" s="101"/>
    </row>
    <row r="4455" spans="19:41" ht="16.5">
      <c r="S4455" s="97"/>
      <c r="X4455" s="96"/>
      <c r="Y4455" s="96"/>
      <c r="Z4455" s="96"/>
      <c r="AA4455" s="96"/>
      <c r="AB4455" s="96"/>
      <c r="AC4455" s="96"/>
      <c r="AI4455" s="98"/>
      <c r="AJ4455" s="99"/>
      <c r="AK4455" s="116"/>
      <c r="AM4455" s="100"/>
      <c r="AN4455" s="120"/>
      <c r="AO4455" s="101"/>
    </row>
    <row r="4456" spans="19:41" ht="16.5">
      <c r="S4456" s="97"/>
      <c r="X4456" s="96"/>
      <c r="Y4456" s="96"/>
      <c r="Z4456" s="96"/>
      <c r="AA4456" s="96"/>
      <c r="AB4456" s="96"/>
      <c r="AC4456" s="96"/>
      <c r="AI4456" s="98"/>
      <c r="AJ4456" s="99"/>
      <c r="AK4456" s="116"/>
      <c r="AM4456" s="100"/>
      <c r="AN4456" s="120"/>
      <c r="AO4456" s="101"/>
    </row>
    <row r="4457" spans="19:41" ht="16.5">
      <c r="S4457" s="97"/>
      <c r="X4457" s="96"/>
      <c r="Y4457" s="96"/>
      <c r="Z4457" s="96"/>
      <c r="AA4457" s="96"/>
      <c r="AB4457" s="96"/>
      <c r="AC4457" s="96"/>
      <c r="AI4457" s="98"/>
      <c r="AJ4457" s="99"/>
      <c r="AK4457" s="116"/>
      <c r="AM4457" s="100"/>
      <c r="AN4457" s="120"/>
      <c r="AO4457" s="101"/>
    </row>
    <row r="4458" spans="19:41" ht="16.5">
      <c r="S4458" s="97"/>
      <c r="X4458" s="96"/>
      <c r="Y4458" s="96"/>
      <c r="Z4458" s="96"/>
      <c r="AA4458" s="96"/>
      <c r="AB4458" s="96"/>
      <c r="AC4458" s="96"/>
      <c r="AI4458" s="98"/>
      <c r="AJ4458" s="99"/>
      <c r="AK4458" s="116"/>
      <c r="AM4458" s="100"/>
      <c r="AN4458" s="120"/>
      <c r="AO4458" s="101"/>
    </row>
    <row r="4459" spans="19:41" ht="16.5">
      <c r="S4459" s="97"/>
      <c r="X4459" s="96"/>
      <c r="Y4459" s="96"/>
      <c r="Z4459" s="96"/>
      <c r="AA4459" s="96"/>
      <c r="AB4459" s="96"/>
      <c r="AC4459" s="96"/>
      <c r="AI4459" s="98"/>
      <c r="AJ4459" s="99"/>
      <c r="AK4459" s="116"/>
      <c r="AM4459" s="100"/>
      <c r="AN4459" s="120"/>
      <c r="AO4459" s="101"/>
    </row>
    <row r="4460" spans="19:41" ht="16.5">
      <c r="S4460" s="97"/>
      <c r="X4460" s="96"/>
      <c r="Y4460" s="96"/>
      <c r="Z4460" s="96"/>
      <c r="AA4460" s="96"/>
      <c r="AB4460" s="96"/>
      <c r="AC4460" s="96"/>
      <c r="AI4460" s="98"/>
      <c r="AJ4460" s="99"/>
      <c r="AK4460" s="116"/>
      <c r="AM4460" s="100"/>
      <c r="AN4460" s="120"/>
      <c r="AO4460" s="101"/>
    </row>
    <row r="4461" spans="19:41" ht="16.5">
      <c r="S4461" s="97"/>
      <c r="X4461" s="96"/>
      <c r="Y4461" s="96"/>
      <c r="Z4461" s="96"/>
      <c r="AA4461" s="96"/>
      <c r="AB4461" s="96"/>
      <c r="AC4461" s="96"/>
      <c r="AI4461" s="98"/>
      <c r="AJ4461" s="99"/>
      <c r="AK4461" s="116"/>
      <c r="AM4461" s="100"/>
      <c r="AN4461" s="120"/>
      <c r="AO4461" s="101"/>
    </row>
    <row r="4462" spans="19:41" ht="16.5">
      <c r="S4462" s="97"/>
      <c r="X4462" s="96"/>
      <c r="Y4462" s="96"/>
      <c r="Z4462" s="96"/>
      <c r="AA4462" s="96"/>
      <c r="AB4462" s="96"/>
      <c r="AC4462" s="96"/>
      <c r="AI4462" s="98"/>
      <c r="AJ4462" s="99"/>
      <c r="AK4462" s="116"/>
      <c r="AM4462" s="100"/>
      <c r="AN4462" s="120"/>
      <c r="AO4462" s="101"/>
    </row>
    <row r="4463" spans="19:41" ht="16.5">
      <c r="S4463" s="97"/>
      <c r="X4463" s="96"/>
      <c r="Y4463" s="96"/>
      <c r="Z4463" s="96"/>
      <c r="AA4463" s="96"/>
      <c r="AB4463" s="96"/>
      <c r="AC4463" s="96"/>
      <c r="AI4463" s="98"/>
      <c r="AJ4463" s="99"/>
      <c r="AK4463" s="116"/>
      <c r="AM4463" s="100"/>
      <c r="AN4463" s="120"/>
      <c r="AO4463" s="101"/>
    </row>
    <row r="4464" spans="19:41" ht="16.5">
      <c r="S4464" s="97"/>
      <c r="X4464" s="96"/>
      <c r="Y4464" s="96"/>
      <c r="Z4464" s="96"/>
      <c r="AA4464" s="96"/>
      <c r="AB4464" s="96"/>
      <c r="AC4464" s="96"/>
      <c r="AI4464" s="98"/>
      <c r="AJ4464" s="99"/>
      <c r="AK4464" s="116"/>
      <c r="AM4464" s="100"/>
      <c r="AN4464" s="120"/>
      <c r="AO4464" s="101"/>
    </row>
    <row r="4465" spans="19:41" ht="16.5">
      <c r="S4465" s="97"/>
      <c r="X4465" s="96"/>
      <c r="Y4465" s="96"/>
      <c r="Z4465" s="96"/>
      <c r="AA4465" s="96"/>
      <c r="AB4465" s="96"/>
      <c r="AC4465" s="96"/>
      <c r="AI4465" s="98"/>
      <c r="AJ4465" s="99"/>
      <c r="AK4465" s="116"/>
      <c r="AM4465" s="100"/>
      <c r="AN4465" s="120"/>
      <c r="AO4465" s="101"/>
    </row>
    <row r="4466" spans="19:41" ht="16.5">
      <c r="S4466" s="97"/>
      <c r="X4466" s="96"/>
      <c r="Y4466" s="96"/>
      <c r="Z4466" s="96"/>
      <c r="AA4466" s="96"/>
      <c r="AB4466" s="96"/>
      <c r="AC4466" s="96"/>
      <c r="AI4466" s="98"/>
      <c r="AJ4466" s="99"/>
      <c r="AK4466" s="116"/>
      <c r="AM4466" s="100"/>
      <c r="AN4466" s="120"/>
      <c r="AO4466" s="101"/>
    </row>
    <row r="4467" spans="19:41" ht="16.5">
      <c r="S4467" s="97"/>
      <c r="X4467" s="96"/>
      <c r="Y4467" s="96"/>
      <c r="Z4467" s="96"/>
      <c r="AA4467" s="96"/>
      <c r="AB4467" s="96"/>
      <c r="AC4467" s="96"/>
      <c r="AI4467" s="98"/>
      <c r="AJ4467" s="99"/>
      <c r="AK4467" s="116"/>
      <c r="AM4467" s="100"/>
      <c r="AN4467" s="120"/>
      <c r="AO4467" s="101"/>
    </row>
    <row r="4468" spans="19:41" ht="16.5">
      <c r="S4468" s="97"/>
      <c r="X4468" s="96"/>
      <c r="Y4468" s="96"/>
      <c r="Z4468" s="96"/>
      <c r="AA4468" s="96"/>
      <c r="AB4468" s="96"/>
      <c r="AC4468" s="96"/>
      <c r="AI4468" s="98"/>
      <c r="AJ4468" s="99"/>
      <c r="AK4468" s="116"/>
      <c r="AM4468" s="100"/>
      <c r="AN4468" s="120"/>
      <c r="AO4468" s="101"/>
    </row>
    <row r="4469" spans="19:41" ht="16.5">
      <c r="S4469" s="97"/>
      <c r="X4469" s="96"/>
      <c r="Y4469" s="96"/>
      <c r="Z4469" s="96"/>
      <c r="AA4469" s="96"/>
      <c r="AB4469" s="96"/>
      <c r="AC4469" s="96"/>
      <c r="AI4469" s="98"/>
      <c r="AJ4469" s="99"/>
      <c r="AK4469" s="116"/>
      <c r="AM4469" s="100"/>
      <c r="AN4469" s="120"/>
      <c r="AO4469" s="101"/>
    </row>
    <row r="4470" spans="19:41" ht="16.5">
      <c r="S4470" s="97"/>
      <c r="X4470" s="96"/>
      <c r="Y4470" s="96"/>
      <c r="Z4470" s="96"/>
      <c r="AA4470" s="96"/>
      <c r="AB4470" s="96"/>
      <c r="AC4470" s="96"/>
      <c r="AI4470" s="98"/>
      <c r="AJ4470" s="99"/>
      <c r="AK4470" s="116"/>
      <c r="AM4470" s="100"/>
      <c r="AN4470" s="120"/>
      <c r="AO4470" s="101"/>
    </row>
    <row r="4471" spans="19:41" ht="16.5">
      <c r="S4471" s="97"/>
      <c r="X4471" s="96"/>
      <c r="Y4471" s="96"/>
      <c r="Z4471" s="96"/>
      <c r="AA4471" s="96"/>
      <c r="AB4471" s="96"/>
      <c r="AC4471" s="96"/>
      <c r="AI4471" s="98"/>
      <c r="AJ4471" s="99"/>
      <c r="AK4471" s="116"/>
      <c r="AM4471" s="100"/>
      <c r="AN4471" s="120"/>
      <c r="AO4471" s="101"/>
    </row>
    <row r="4472" spans="19:41" ht="16.5">
      <c r="S4472" s="97"/>
      <c r="X4472" s="96"/>
      <c r="Y4472" s="96"/>
      <c r="Z4472" s="96"/>
      <c r="AA4472" s="96"/>
      <c r="AB4472" s="96"/>
      <c r="AC4472" s="96"/>
      <c r="AI4472" s="98"/>
      <c r="AJ4472" s="99"/>
      <c r="AK4472" s="116"/>
      <c r="AM4472" s="100"/>
      <c r="AN4472" s="120"/>
      <c r="AO4472" s="101"/>
    </row>
    <row r="4473" spans="19:41" ht="16.5">
      <c r="S4473" s="97"/>
      <c r="X4473" s="96"/>
      <c r="Y4473" s="96"/>
      <c r="Z4473" s="96"/>
      <c r="AA4473" s="96"/>
      <c r="AB4473" s="96"/>
      <c r="AC4473" s="96"/>
      <c r="AI4473" s="98"/>
      <c r="AJ4473" s="99"/>
      <c r="AK4473" s="116"/>
      <c r="AM4473" s="100"/>
      <c r="AN4473" s="120"/>
      <c r="AO4473" s="101"/>
    </row>
    <row r="4474" spans="19:41" ht="16.5">
      <c r="S4474" s="97"/>
      <c r="X4474" s="96"/>
      <c r="Y4474" s="96"/>
      <c r="Z4474" s="96"/>
      <c r="AA4474" s="96"/>
      <c r="AB4474" s="96"/>
      <c r="AC4474" s="96"/>
      <c r="AI4474" s="98"/>
      <c r="AJ4474" s="99"/>
      <c r="AK4474" s="116"/>
      <c r="AM4474" s="100"/>
      <c r="AN4474" s="120"/>
      <c r="AO4474" s="101"/>
    </row>
    <row r="4475" spans="19:41" ht="16.5">
      <c r="S4475" s="97"/>
      <c r="X4475" s="96"/>
      <c r="Y4475" s="96"/>
      <c r="Z4475" s="96"/>
      <c r="AA4475" s="96"/>
      <c r="AB4475" s="96"/>
      <c r="AC4475" s="96"/>
      <c r="AI4475" s="98"/>
      <c r="AJ4475" s="99"/>
      <c r="AK4475" s="116"/>
      <c r="AM4475" s="100"/>
      <c r="AN4475" s="120"/>
      <c r="AO4475" s="101"/>
    </row>
    <row r="4476" spans="19:41" ht="16.5">
      <c r="S4476" s="97"/>
      <c r="X4476" s="96"/>
      <c r="Y4476" s="96"/>
      <c r="Z4476" s="96"/>
      <c r="AA4476" s="96"/>
      <c r="AB4476" s="96"/>
      <c r="AC4476" s="96"/>
      <c r="AI4476" s="98"/>
      <c r="AJ4476" s="99"/>
      <c r="AK4476" s="116"/>
      <c r="AM4476" s="100"/>
      <c r="AN4476" s="120"/>
      <c r="AO4476" s="101"/>
    </row>
    <row r="4477" spans="19:41" ht="16.5">
      <c r="S4477" s="97"/>
      <c r="X4477" s="96"/>
      <c r="Y4477" s="96"/>
      <c r="Z4477" s="96"/>
      <c r="AA4477" s="96"/>
      <c r="AB4477" s="96"/>
      <c r="AC4477" s="96"/>
      <c r="AI4477" s="98"/>
      <c r="AJ4477" s="99"/>
      <c r="AK4477" s="116"/>
      <c r="AM4477" s="100"/>
      <c r="AN4477" s="120"/>
      <c r="AO4477" s="101"/>
    </row>
    <row r="4478" spans="19:41" ht="16.5">
      <c r="S4478" s="97"/>
      <c r="X4478" s="96"/>
      <c r="Y4478" s="96"/>
      <c r="Z4478" s="96"/>
      <c r="AA4478" s="96"/>
      <c r="AB4478" s="96"/>
      <c r="AC4478" s="96"/>
      <c r="AI4478" s="98"/>
      <c r="AJ4478" s="99"/>
      <c r="AK4478" s="116"/>
      <c r="AM4478" s="100"/>
      <c r="AN4478" s="120"/>
      <c r="AO4478" s="101"/>
    </row>
    <row r="4479" spans="19:41" ht="16.5">
      <c r="S4479" s="97"/>
      <c r="X4479" s="96"/>
      <c r="Y4479" s="96"/>
      <c r="Z4479" s="96"/>
      <c r="AA4479" s="96"/>
      <c r="AB4479" s="96"/>
      <c r="AC4479" s="96"/>
      <c r="AI4479" s="98"/>
      <c r="AJ4479" s="99"/>
      <c r="AK4479" s="116"/>
      <c r="AM4479" s="100"/>
      <c r="AN4479" s="120"/>
      <c r="AO4479" s="101"/>
    </row>
    <row r="4480" spans="19:41" ht="16.5">
      <c r="S4480" s="97"/>
      <c r="X4480" s="96"/>
      <c r="Y4480" s="96"/>
      <c r="Z4480" s="96"/>
      <c r="AA4480" s="96"/>
      <c r="AB4480" s="96"/>
      <c r="AC4480" s="96"/>
      <c r="AI4480" s="98"/>
      <c r="AJ4480" s="99"/>
      <c r="AK4480" s="116"/>
      <c r="AM4480" s="100"/>
      <c r="AN4480" s="120"/>
      <c r="AO4480" s="101"/>
    </row>
    <row r="4481" spans="19:41" ht="16.5">
      <c r="S4481" s="97"/>
      <c r="X4481" s="96"/>
      <c r="Y4481" s="96"/>
      <c r="Z4481" s="96"/>
      <c r="AA4481" s="96"/>
      <c r="AB4481" s="96"/>
      <c r="AC4481" s="96"/>
      <c r="AI4481" s="98"/>
      <c r="AJ4481" s="99"/>
      <c r="AK4481" s="116"/>
      <c r="AM4481" s="100"/>
      <c r="AN4481" s="120"/>
      <c r="AO4481" s="101"/>
    </row>
    <row r="4482" spans="19:41" ht="16.5">
      <c r="S4482" s="97"/>
      <c r="X4482" s="96"/>
      <c r="Y4482" s="96"/>
      <c r="Z4482" s="96"/>
      <c r="AA4482" s="96"/>
      <c r="AB4482" s="96"/>
      <c r="AC4482" s="96"/>
      <c r="AI4482" s="98"/>
      <c r="AJ4482" s="99"/>
      <c r="AK4482" s="116"/>
      <c r="AM4482" s="100"/>
      <c r="AN4482" s="120"/>
      <c r="AO4482" s="101"/>
    </row>
    <row r="4483" spans="19:41" ht="16.5">
      <c r="S4483" s="97"/>
      <c r="X4483" s="96"/>
      <c r="Y4483" s="96"/>
      <c r="Z4483" s="96"/>
      <c r="AA4483" s="96"/>
      <c r="AB4483" s="96"/>
      <c r="AC4483" s="96"/>
      <c r="AI4483" s="98"/>
      <c r="AJ4483" s="99"/>
      <c r="AK4483" s="116"/>
      <c r="AM4483" s="100"/>
      <c r="AN4483" s="120"/>
      <c r="AO4483" s="101"/>
    </row>
    <row r="4484" spans="19:41" ht="16.5">
      <c r="S4484" s="97"/>
      <c r="X4484" s="96"/>
      <c r="Y4484" s="96"/>
      <c r="Z4484" s="96"/>
      <c r="AA4484" s="96"/>
      <c r="AB4484" s="96"/>
      <c r="AC4484" s="96"/>
      <c r="AI4484" s="98"/>
      <c r="AJ4484" s="99"/>
      <c r="AK4484" s="116"/>
      <c r="AM4484" s="100"/>
      <c r="AN4484" s="120"/>
      <c r="AO4484" s="101"/>
    </row>
    <row r="4485" spans="19:41" ht="16.5">
      <c r="S4485" s="97"/>
      <c r="X4485" s="96"/>
      <c r="Y4485" s="96"/>
      <c r="Z4485" s="96"/>
      <c r="AA4485" s="96"/>
      <c r="AB4485" s="96"/>
      <c r="AC4485" s="96"/>
      <c r="AI4485" s="98"/>
      <c r="AJ4485" s="99"/>
      <c r="AK4485" s="116"/>
      <c r="AM4485" s="100"/>
      <c r="AN4485" s="120"/>
      <c r="AO4485" s="101"/>
    </row>
    <row r="4486" spans="19:41" ht="16.5">
      <c r="S4486" s="97"/>
      <c r="X4486" s="96"/>
      <c r="Y4486" s="96"/>
      <c r="Z4486" s="96"/>
      <c r="AA4486" s="96"/>
      <c r="AB4486" s="96"/>
      <c r="AC4486" s="96"/>
      <c r="AI4486" s="98"/>
      <c r="AJ4486" s="99"/>
      <c r="AK4486" s="116"/>
      <c r="AM4486" s="100"/>
      <c r="AN4486" s="120"/>
      <c r="AO4486" s="101"/>
    </row>
    <row r="4487" spans="19:41" ht="16.5">
      <c r="S4487" s="97"/>
      <c r="X4487" s="96"/>
      <c r="Y4487" s="96"/>
      <c r="Z4487" s="96"/>
      <c r="AA4487" s="96"/>
      <c r="AB4487" s="96"/>
      <c r="AC4487" s="96"/>
      <c r="AI4487" s="98"/>
      <c r="AJ4487" s="99"/>
      <c r="AK4487" s="116"/>
      <c r="AM4487" s="100"/>
      <c r="AN4487" s="120"/>
      <c r="AO4487" s="101"/>
    </row>
    <row r="4488" spans="19:41" ht="16.5">
      <c r="S4488" s="97"/>
      <c r="X4488" s="96"/>
      <c r="Y4488" s="96"/>
      <c r="Z4488" s="96"/>
      <c r="AA4488" s="96"/>
      <c r="AB4488" s="96"/>
      <c r="AC4488" s="96"/>
      <c r="AI4488" s="98"/>
      <c r="AJ4488" s="99"/>
      <c r="AK4488" s="116"/>
      <c r="AM4488" s="100"/>
      <c r="AN4488" s="120"/>
      <c r="AO4488" s="101"/>
    </row>
    <row r="4489" spans="19:41" ht="16.5">
      <c r="S4489" s="97"/>
      <c r="X4489" s="96"/>
      <c r="Y4489" s="96"/>
      <c r="Z4489" s="96"/>
      <c r="AA4489" s="96"/>
      <c r="AB4489" s="96"/>
      <c r="AC4489" s="96"/>
      <c r="AI4489" s="98"/>
      <c r="AJ4489" s="99"/>
      <c r="AK4489" s="116"/>
      <c r="AM4489" s="100"/>
      <c r="AN4489" s="120"/>
      <c r="AO4489" s="101"/>
    </row>
    <row r="4490" spans="19:41" ht="16.5">
      <c r="S4490" s="97"/>
      <c r="X4490" s="96"/>
      <c r="Y4490" s="96"/>
      <c r="Z4490" s="96"/>
      <c r="AA4490" s="96"/>
      <c r="AB4490" s="96"/>
      <c r="AC4490" s="96"/>
      <c r="AI4490" s="98"/>
      <c r="AJ4490" s="99"/>
      <c r="AK4490" s="116"/>
      <c r="AM4490" s="100"/>
      <c r="AN4490" s="120"/>
      <c r="AO4490" s="101"/>
    </row>
    <row r="4491" spans="19:41" ht="16.5">
      <c r="S4491" s="97"/>
      <c r="X4491" s="96"/>
      <c r="Y4491" s="96"/>
      <c r="Z4491" s="96"/>
      <c r="AA4491" s="96"/>
      <c r="AB4491" s="96"/>
      <c r="AC4491" s="96"/>
      <c r="AI4491" s="98"/>
      <c r="AJ4491" s="99"/>
      <c r="AK4491" s="116"/>
      <c r="AM4491" s="100"/>
      <c r="AN4491" s="120"/>
      <c r="AO4491" s="101"/>
    </row>
    <row r="4492" spans="19:41" ht="16.5">
      <c r="S4492" s="97"/>
      <c r="X4492" s="96"/>
      <c r="Y4492" s="96"/>
      <c r="Z4492" s="96"/>
      <c r="AA4492" s="96"/>
      <c r="AB4492" s="96"/>
      <c r="AC4492" s="96"/>
      <c r="AI4492" s="98"/>
      <c r="AJ4492" s="99"/>
      <c r="AK4492" s="116"/>
      <c r="AM4492" s="100"/>
      <c r="AN4492" s="120"/>
      <c r="AO4492" s="101"/>
    </row>
    <row r="4493" spans="19:41" ht="16.5">
      <c r="S4493" s="97"/>
      <c r="X4493" s="96"/>
      <c r="Y4493" s="96"/>
      <c r="Z4493" s="96"/>
      <c r="AA4493" s="96"/>
      <c r="AB4493" s="96"/>
      <c r="AC4493" s="96"/>
      <c r="AI4493" s="98"/>
      <c r="AJ4493" s="99"/>
      <c r="AK4493" s="116"/>
      <c r="AM4493" s="100"/>
      <c r="AN4493" s="120"/>
      <c r="AO4493" s="101"/>
    </row>
    <row r="4494" spans="19:41" ht="16.5">
      <c r="S4494" s="97"/>
      <c r="X4494" s="96"/>
      <c r="Y4494" s="96"/>
      <c r="Z4494" s="96"/>
      <c r="AA4494" s="96"/>
      <c r="AB4494" s="96"/>
      <c r="AC4494" s="96"/>
      <c r="AI4494" s="98"/>
      <c r="AJ4494" s="99"/>
      <c r="AK4494" s="116"/>
      <c r="AM4494" s="100"/>
      <c r="AN4494" s="120"/>
      <c r="AO4494" s="101"/>
    </row>
    <row r="4495" spans="19:41" ht="16.5">
      <c r="S4495" s="97"/>
      <c r="X4495" s="96"/>
      <c r="Y4495" s="96"/>
      <c r="Z4495" s="96"/>
      <c r="AA4495" s="96"/>
      <c r="AB4495" s="96"/>
      <c r="AC4495" s="96"/>
      <c r="AI4495" s="98"/>
      <c r="AJ4495" s="99"/>
      <c r="AK4495" s="116"/>
      <c r="AM4495" s="100"/>
      <c r="AN4495" s="120"/>
      <c r="AO4495" s="101"/>
    </row>
    <row r="4496" spans="19:41" ht="16.5">
      <c r="S4496" s="97"/>
      <c r="X4496" s="96"/>
      <c r="Y4496" s="96"/>
      <c r="Z4496" s="96"/>
      <c r="AA4496" s="96"/>
      <c r="AB4496" s="96"/>
      <c r="AC4496" s="96"/>
      <c r="AI4496" s="98"/>
      <c r="AJ4496" s="99"/>
      <c r="AK4496" s="116"/>
      <c r="AM4496" s="100"/>
      <c r="AN4496" s="120"/>
      <c r="AO4496" s="101"/>
    </row>
    <row r="4497" spans="19:41" ht="16.5">
      <c r="S4497" s="97"/>
      <c r="X4497" s="96"/>
      <c r="Y4497" s="96"/>
      <c r="Z4497" s="96"/>
      <c r="AA4497" s="96"/>
      <c r="AB4497" s="96"/>
      <c r="AC4497" s="96"/>
      <c r="AI4497" s="98"/>
      <c r="AJ4497" s="99"/>
      <c r="AK4497" s="116"/>
      <c r="AM4497" s="100"/>
      <c r="AN4497" s="120"/>
      <c r="AO4497" s="101"/>
    </row>
    <row r="4498" spans="19:41" ht="16.5">
      <c r="S4498" s="97"/>
      <c r="X4498" s="96"/>
      <c r="Y4498" s="96"/>
      <c r="Z4498" s="96"/>
      <c r="AA4498" s="96"/>
      <c r="AB4498" s="96"/>
      <c r="AC4498" s="96"/>
      <c r="AI4498" s="98"/>
      <c r="AJ4498" s="99"/>
      <c r="AK4498" s="116"/>
      <c r="AM4498" s="100"/>
      <c r="AN4498" s="120"/>
      <c r="AO4498" s="101"/>
    </row>
    <row r="4499" spans="19:41" ht="16.5">
      <c r="S4499" s="97"/>
      <c r="X4499" s="96"/>
      <c r="Y4499" s="96"/>
      <c r="Z4499" s="96"/>
      <c r="AA4499" s="96"/>
      <c r="AB4499" s="96"/>
      <c r="AC4499" s="96"/>
      <c r="AI4499" s="98"/>
      <c r="AJ4499" s="99"/>
      <c r="AK4499" s="116"/>
      <c r="AM4499" s="100"/>
      <c r="AN4499" s="120"/>
      <c r="AO4499" s="101"/>
    </row>
    <row r="4500" spans="19:41" ht="16.5">
      <c r="S4500" s="97"/>
      <c r="X4500" s="96"/>
      <c r="Y4500" s="96"/>
      <c r="Z4500" s="96"/>
      <c r="AA4500" s="96"/>
      <c r="AB4500" s="96"/>
      <c r="AC4500" s="96"/>
      <c r="AI4500" s="98"/>
      <c r="AJ4500" s="99"/>
      <c r="AK4500" s="116"/>
      <c r="AM4500" s="100"/>
      <c r="AN4500" s="120"/>
      <c r="AO4500" s="101"/>
    </row>
    <row r="4501" spans="19:41" ht="16.5">
      <c r="S4501" s="97"/>
      <c r="X4501" s="96"/>
      <c r="Y4501" s="96"/>
      <c r="Z4501" s="96"/>
      <c r="AA4501" s="96"/>
      <c r="AB4501" s="96"/>
      <c r="AC4501" s="96"/>
      <c r="AI4501" s="98"/>
      <c r="AJ4501" s="99"/>
      <c r="AK4501" s="116"/>
      <c r="AM4501" s="100"/>
      <c r="AN4501" s="120"/>
      <c r="AO4501" s="101"/>
    </row>
    <row r="4502" spans="19:41" ht="16.5">
      <c r="S4502" s="97"/>
      <c r="X4502" s="96"/>
      <c r="Y4502" s="96"/>
      <c r="Z4502" s="96"/>
      <c r="AA4502" s="96"/>
      <c r="AB4502" s="96"/>
      <c r="AC4502" s="96"/>
      <c r="AI4502" s="98"/>
      <c r="AJ4502" s="99"/>
      <c r="AK4502" s="116"/>
      <c r="AM4502" s="100"/>
      <c r="AN4502" s="120"/>
      <c r="AO4502" s="101"/>
    </row>
    <row r="4503" spans="19:41" ht="16.5">
      <c r="S4503" s="97"/>
      <c r="X4503" s="96"/>
      <c r="Y4503" s="96"/>
      <c r="Z4503" s="96"/>
      <c r="AA4503" s="96"/>
      <c r="AB4503" s="96"/>
      <c r="AC4503" s="96"/>
      <c r="AI4503" s="98"/>
      <c r="AJ4503" s="99"/>
      <c r="AK4503" s="116"/>
      <c r="AM4503" s="100"/>
      <c r="AN4503" s="120"/>
      <c r="AO4503" s="101"/>
    </row>
    <row r="4504" spans="19:41" ht="16.5">
      <c r="S4504" s="97"/>
      <c r="X4504" s="96"/>
      <c r="Y4504" s="96"/>
      <c r="Z4504" s="96"/>
      <c r="AA4504" s="96"/>
      <c r="AB4504" s="96"/>
      <c r="AC4504" s="96"/>
      <c r="AI4504" s="98"/>
      <c r="AJ4504" s="99"/>
      <c r="AK4504" s="116"/>
      <c r="AM4504" s="100"/>
      <c r="AN4504" s="120"/>
      <c r="AO4504" s="101"/>
    </row>
    <row r="4505" spans="19:41" ht="16.5">
      <c r="S4505" s="97"/>
      <c r="X4505" s="96"/>
      <c r="Y4505" s="96"/>
      <c r="Z4505" s="96"/>
      <c r="AA4505" s="96"/>
      <c r="AB4505" s="96"/>
      <c r="AC4505" s="96"/>
      <c r="AI4505" s="98"/>
      <c r="AJ4505" s="99"/>
      <c r="AK4505" s="116"/>
      <c r="AM4505" s="100"/>
      <c r="AN4505" s="120"/>
      <c r="AO4505" s="101"/>
    </row>
    <row r="4506" spans="19:41" ht="16.5">
      <c r="S4506" s="97"/>
      <c r="X4506" s="96"/>
      <c r="Y4506" s="96"/>
      <c r="Z4506" s="96"/>
      <c r="AA4506" s="96"/>
      <c r="AB4506" s="96"/>
      <c r="AC4506" s="96"/>
      <c r="AI4506" s="98"/>
      <c r="AJ4506" s="99"/>
      <c r="AK4506" s="116"/>
      <c r="AM4506" s="100"/>
      <c r="AN4506" s="120"/>
      <c r="AO4506" s="101"/>
    </row>
    <row r="4507" spans="19:41" ht="16.5">
      <c r="S4507" s="97"/>
      <c r="X4507" s="96"/>
      <c r="Y4507" s="96"/>
      <c r="Z4507" s="96"/>
      <c r="AA4507" s="96"/>
      <c r="AB4507" s="96"/>
      <c r="AC4507" s="96"/>
      <c r="AI4507" s="98"/>
      <c r="AJ4507" s="99"/>
      <c r="AK4507" s="116"/>
      <c r="AM4507" s="100"/>
      <c r="AN4507" s="120"/>
      <c r="AO4507" s="101"/>
    </row>
    <row r="4508" spans="19:41" ht="16.5">
      <c r="S4508" s="97"/>
      <c r="X4508" s="96"/>
      <c r="Y4508" s="96"/>
      <c r="Z4508" s="96"/>
      <c r="AA4508" s="96"/>
      <c r="AB4508" s="96"/>
      <c r="AC4508" s="96"/>
      <c r="AI4508" s="98"/>
      <c r="AJ4508" s="99"/>
      <c r="AK4508" s="116"/>
      <c r="AM4508" s="100"/>
      <c r="AN4508" s="120"/>
      <c r="AO4508" s="101"/>
    </row>
    <row r="4509" spans="19:41" ht="16.5">
      <c r="S4509" s="97"/>
      <c r="X4509" s="96"/>
      <c r="Y4509" s="96"/>
      <c r="Z4509" s="96"/>
      <c r="AA4509" s="96"/>
      <c r="AB4509" s="96"/>
      <c r="AC4509" s="96"/>
      <c r="AI4509" s="98"/>
      <c r="AJ4509" s="99"/>
      <c r="AK4509" s="116"/>
      <c r="AM4509" s="100"/>
      <c r="AN4509" s="120"/>
      <c r="AO4509" s="101"/>
    </row>
    <row r="4510" spans="19:41" ht="16.5">
      <c r="S4510" s="97"/>
      <c r="X4510" s="96"/>
      <c r="Y4510" s="96"/>
      <c r="Z4510" s="96"/>
      <c r="AA4510" s="96"/>
      <c r="AB4510" s="96"/>
      <c r="AC4510" s="96"/>
      <c r="AI4510" s="98"/>
      <c r="AJ4510" s="99"/>
      <c r="AK4510" s="116"/>
      <c r="AM4510" s="100"/>
      <c r="AN4510" s="120"/>
      <c r="AO4510" s="101"/>
    </row>
    <row r="4511" spans="19:41" ht="16.5">
      <c r="S4511" s="97"/>
      <c r="X4511" s="96"/>
      <c r="Y4511" s="96"/>
      <c r="Z4511" s="96"/>
      <c r="AA4511" s="96"/>
      <c r="AB4511" s="96"/>
      <c r="AC4511" s="96"/>
      <c r="AI4511" s="98"/>
      <c r="AJ4511" s="99"/>
      <c r="AK4511" s="116"/>
      <c r="AM4511" s="100"/>
      <c r="AN4511" s="120"/>
      <c r="AO4511" s="101"/>
    </row>
    <row r="4512" spans="19:41" ht="16.5">
      <c r="S4512" s="97"/>
      <c r="X4512" s="96"/>
      <c r="Y4512" s="96"/>
      <c r="Z4512" s="96"/>
      <c r="AA4512" s="96"/>
      <c r="AB4512" s="96"/>
      <c r="AC4512" s="96"/>
      <c r="AI4512" s="98"/>
      <c r="AJ4512" s="99"/>
      <c r="AK4512" s="116"/>
      <c r="AM4512" s="100"/>
      <c r="AN4512" s="120"/>
      <c r="AO4512" s="101"/>
    </row>
    <row r="4513" spans="19:41" ht="16.5">
      <c r="S4513" s="97"/>
      <c r="X4513" s="96"/>
      <c r="Y4513" s="96"/>
      <c r="Z4513" s="96"/>
      <c r="AA4513" s="96"/>
      <c r="AB4513" s="96"/>
      <c r="AC4513" s="96"/>
      <c r="AI4513" s="98"/>
      <c r="AJ4513" s="99"/>
      <c r="AK4513" s="116"/>
      <c r="AM4513" s="100"/>
      <c r="AN4513" s="120"/>
      <c r="AO4513" s="101"/>
    </row>
    <row r="4514" spans="19:41" ht="16.5">
      <c r="S4514" s="97"/>
      <c r="X4514" s="96"/>
      <c r="Y4514" s="96"/>
      <c r="Z4514" s="96"/>
      <c r="AA4514" s="96"/>
      <c r="AB4514" s="96"/>
      <c r="AC4514" s="96"/>
      <c r="AI4514" s="98"/>
      <c r="AJ4514" s="99"/>
      <c r="AK4514" s="116"/>
      <c r="AM4514" s="100"/>
      <c r="AN4514" s="120"/>
      <c r="AO4514" s="101"/>
    </row>
    <row r="4515" spans="19:41" ht="16.5">
      <c r="S4515" s="97"/>
      <c r="X4515" s="96"/>
      <c r="Y4515" s="96"/>
      <c r="Z4515" s="96"/>
      <c r="AA4515" s="96"/>
      <c r="AB4515" s="96"/>
      <c r="AC4515" s="96"/>
      <c r="AI4515" s="98"/>
      <c r="AJ4515" s="99"/>
      <c r="AK4515" s="116"/>
      <c r="AM4515" s="100"/>
      <c r="AN4515" s="120"/>
      <c r="AO4515" s="101"/>
    </row>
    <row r="4516" spans="19:41" ht="16.5">
      <c r="S4516" s="97"/>
      <c r="X4516" s="96"/>
      <c r="Y4516" s="96"/>
      <c r="Z4516" s="96"/>
      <c r="AA4516" s="96"/>
      <c r="AB4516" s="96"/>
      <c r="AC4516" s="96"/>
      <c r="AI4516" s="98"/>
      <c r="AJ4516" s="99"/>
      <c r="AK4516" s="116"/>
      <c r="AM4516" s="100"/>
      <c r="AN4516" s="120"/>
      <c r="AO4516" s="101"/>
    </row>
    <row r="4517" spans="19:41" ht="16.5">
      <c r="S4517" s="97"/>
      <c r="X4517" s="96"/>
      <c r="Y4517" s="96"/>
      <c r="Z4517" s="96"/>
      <c r="AA4517" s="96"/>
      <c r="AB4517" s="96"/>
      <c r="AC4517" s="96"/>
      <c r="AI4517" s="98"/>
      <c r="AJ4517" s="99"/>
      <c r="AK4517" s="116"/>
      <c r="AM4517" s="100"/>
      <c r="AN4517" s="120"/>
      <c r="AO4517" s="101"/>
    </row>
    <row r="4518" spans="19:41" ht="16.5">
      <c r="S4518" s="97"/>
      <c r="X4518" s="96"/>
      <c r="Y4518" s="96"/>
      <c r="Z4518" s="96"/>
      <c r="AA4518" s="96"/>
      <c r="AB4518" s="96"/>
      <c r="AC4518" s="96"/>
      <c r="AI4518" s="98"/>
      <c r="AJ4518" s="99"/>
      <c r="AK4518" s="116"/>
      <c r="AM4518" s="100"/>
      <c r="AN4518" s="120"/>
      <c r="AO4518" s="101"/>
    </row>
    <row r="4519" spans="19:41" ht="16.5">
      <c r="S4519" s="97"/>
      <c r="X4519" s="96"/>
      <c r="Y4519" s="96"/>
      <c r="Z4519" s="96"/>
      <c r="AA4519" s="96"/>
      <c r="AB4519" s="96"/>
      <c r="AC4519" s="96"/>
      <c r="AI4519" s="98"/>
      <c r="AJ4519" s="99"/>
      <c r="AK4519" s="116"/>
      <c r="AM4519" s="100"/>
      <c r="AN4519" s="120"/>
      <c r="AO4519" s="101"/>
    </row>
    <row r="4520" spans="19:41" ht="16.5">
      <c r="S4520" s="97"/>
      <c r="X4520" s="96"/>
      <c r="Y4520" s="96"/>
      <c r="Z4520" s="96"/>
      <c r="AA4520" s="96"/>
      <c r="AB4520" s="96"/>
      <c r="AC4520" s="96"/>
      <c r="AI4520" s="98"/>
      <c r="AJ4520" s="99"/>
      <c r="AK4520" s="116"/>
      <c r="AM4520" s="100"/>
      <c r="AN4520" s="120"/>
      <c r="AO4520" s="101"/>
    </row>
    <row r="4521" spans="19:41" ht="16.5">
      <c r="S4521" s="97"/>
      <c r="X4521" s="96"/>
      <c r="Y4521" s="96"/>
      <c r="Z4521" s="96"/>
      <c r="AA4521" s="96"/>
      <c r="AB4521" s="96"/>
      <c r="AC4521" s="96"/>
      <c r="AI4521" s="98"/>
      <c r="AJ4521" s="99"/>
      <c r="AK4521" s="116"/>
      <c r="AM4521" s="100"/>
      <c r="AN4521" s="120"/>
      <c r="AO4521" s="101"/>
    </row>
    <row r="4522" spans="19:41" ht="16.5">
      <c r="S4522" s="97"/>
      <c r="X4522" s="96"/>
      <c r="Y4522" s="96"/>
      <c r="Z4522" s="96"/>
      <c r="AA4522" s="96"/>
      <c r="AB4522" s="96"/>
      <c r="AC4522" s="96"/>
      <c r="AI4522" s="98"/>
      <c r="AJ4522" s="99"/>
      <c r="AK4522" s="116"/>
      <c r="AM4522" s="100"/>
      <c r="AN4522" s="120"/>
      <c r="AO4522" s="101"/>
    </row>
    <row r="4523" spans="19:41" ht="16.5">
      <c r="S4523" s="97"/>
      <c r="X4523" s="96"/>
      <c r="Y4523" s="96"/>
      <c r="Z4523" s="96"/>
      <c r="AA4523" s="96"/>
      <c r="AB4523" s="96"/>
      <c r="AC4523" s="96"/>
      <c r="AI4523" s="98"/>
      <c r="AJ4523" s="99"/>
      <c r="AK4523" s="116"/>
      <c r="AM4523" s="100"/>
      <c r="AN4523" s="120"/>
      <c r="AO4523" s="101"/>
    </row>
    <row r="4524" spans="19:41" ht="16.5">
      <c r="S4524" s="97"/>
      <c r="X4524" s="96"/>
      <c r="Y4524" s="96"/>
      <c r="Z4524" s="96"/>
      <c r="AA4524" s="96"/>
      <c r="AB4524" s="96"/>
      <c r="AC4524" s="96"/>
      <c r="AI4524" s="98"/>
      <c r="AJ4524" s="99"/>
      <c r="AK4524" s="116"/>
      <c r="AM4524" s="100"/>
      <c r="AN4524" s="120"/>
      <c r="AO4524" s="101"/>
    </row>
    <row r="4525" spans="19:41" ht="16.5">
      <c r="S4525" s="97"/>
      <c r="X4525" s="96"/>
      <c r="Y4525" s="96"/>
      <c r="Z4525" s="96"/>
      <c r="AA4525" s="96"/>
      <c r="AB4525" s="96"/>
      <c r="AC4525" s="96"/>
      <c r="AI4525" s="98"/>
      <c r="AJ4525" s="99"/>
      <c r="AK4525" s="116"/>
      <c r="AM4525" s="100"/>
      <c r="AN4525" s="120"/>
      <c r="AO4525" s="101"/>
    </row>
    <row r="4526" spans="19:41" ht="16.5">
      <c r="S4526" s="97"/>
      <c r="X4526" s="96"/>
      <c r="Y4526" s="96"/>
      <c r="Z4526" s="96"/>
      <c r="AA4526" s="96"/>
      <c r="AB4526" s="96"/>
      <c r="AC4526" s="96"/>
      <c r="AI4526" s="98"/>
      <c r="AJ4526" s="99"/>
      <c r="AK4526" s="116"/>
      <c r="AM4526" s="100"/>
      <c r="AN4526" s="120"/>
      <c r="AO4526" s="101"/>
    </row>
    <row r="4527" spans="19:41" ht="16.5">
      <c r="S4527" s="97"/>
      <c r="X4527" s="96"/>
      <c r="Y4527" s="96"/>
      <c r="Z4527" s="96"/>
      <c r="AA4527" s="96"/>
      <c r="AB4527" s="96"/>
      <c r="AC4527" s="96"/>
      <c r="AI4527" s="98"/>
      <c r="AJ4527" s="99"/>
      <c r="AK4527" s="116"/>
      <c r="AM4527" s="100"/>
      <c r="AN4527" s="120"/>
      <c r="AO4527" s="101"/>
    </row>
    <row r="4528" spans="19:41" ht="16.5">
      <c r="S4528" s="97"/>
      <c r="X4528" s="96"/>
      <c r="Y4528" s="96"/>
      <c r="Z4528" s="96"/>
      <c r="AA4528" s="96"/>
      <c r="AB4528" s="96"/>
      <c r="AC4528" s="96"/>
      <c r="AI4528" s="98"/>
      <c r="AJ4528" s="99"/>
      <c r="AK4528" s="116"/>
      <c r="AM4528" s="100"/>
      <c r="AN4528" s="120"/>
      <c r="AO4528" s="101"/>
    </row>
    <row r="4529" spans="19:41" ht="16.5">
      <c r="S4529" s="97"/>
      <c r="X4529" s="96"/>
      <c r="Y4529" s="96"/>
      <c r="Z4529" s="96"/>
      <c r="AA4529" s="96"/>
      <c r="AB4529" s="96"/>
      <c r="AC4529" s="96"/>
      <c r="AI4529" s="98"/>
      <c r="AJ4529" s="99"/>
      <c r="AK4529" s="116"/>
      <c r="AM4529" s="100"/>
      <c r="AN4529" s="120"/>
      <c r="AO4529" s="101"/>
    </row>
    <row r="4530" spans="19:41" ht="16.5">
      <c r="S4530" s="97"/>
      <c r="X4530" s="96"/>
      <c r="Y4530" s="96"/>
      <c r="Z4530" s="96"/>
      <c r="AA4530" s="96"/>
      <c r="AB4530" s="96"/>
      <c r="AC4530" s="96"/>
      <c r="AI4530" s="98"/>
      <c r="AJ4530" s="99"/>
      <c r="AK4530" s="116"/>
      <c r="AM4530" s="100"/>
      <c r="AN4530" s="120"/>
      <c r="AO4530" s="101"/>
    </row>
    <row r="4531" spans="19:41" ht="16.5">
      <c r="S4531" s="97"/>
      <c r="X4531" s="96"/>
      <c r="Y4531" s="96"/>
      <c r="Z4531" s="96"/>
      <c r="AA4531" s="96"/>
      <c r="AB4531" s="96"/>
      <c r="AC4531" s="96"/>
      <c r="AI4531" s="98"/>
      <c r="AJ4531" s="99"/>
      <c r="AK4531" s="116"/>
      <c r="AM4531" s="100"/>
      <c r="AN4531" s="120"/>
      <c r="AO4531" s="101"/>
    </row>
    <row r="4532" spans="19:41" ht="16.5">
      <c r="S4532" s="97"/>
      <c r="X4532" s="96"/>
      <c r="Y4532" s="96"/>
      <c r="Z4532" s="96"/>
      <c r="AA4532" s="96"/>
      <c r="AB4532" s="96"/>
      <c r="AC4532" s="96"/>
      <c r="AI4532" s="98"/>
      <c r="AJ4532" s="99"/>
      <c r="AK4532" s="116"/>
      <c r="AM4532" s="100"/>
      <c r="AN4532" s="120"/>
      <c r="AO4532" s="101"/>
    </row>
    <row r="4533" spans="19:41" ht="16.5">
      <c r="S4533" s="97"/>
      <c r="X4533" s="96"/>
      <c r="Y4533" s="96"/>
      <c r="Z4533" s="96"/>
      <c r="AA4533" s="96"/>
      <c r="AB4533" s="96"/>
      <c r="AC4533" s="96"/>
      <c r="AI4533" s="98"/>
      <c r="AJ4533" s="99"/>
      <c r="AK4533" s="116"/>
      <c r="AM4533" s="100"/>
      <c r="AN4533" s="120"/>
      <c r="AO4533" s="101"/>
    </row>
    <row r="4534" spans="19:41" ht="16.5">
      <c r="S4534" s="97"/>
      <c r="X4534" s="96"/>
      <c r="Y4534" s="96"/>
      <c r="Z4534" s="96"/>
      <c r="AA4534" s="96"/>
      <c r="AB4534" s="96"/>
      <c r="AC4534" s="96"/>
      <c r="AI4534" s="98"/>
      <c r="AJ4534" s="99"/>
      <c r="AK4534" s="116"/>
      <c r="AM4534" s="100"/>
      <c r="AN4534" s="120"/>
      <c r="AO4534" s="101"/>
    </row>
    <row r="4535" spans="19:41" ht="16.5">
      <c r="S4535" s="97"/>
      <c r="X4535" s="96"/>
      <c r="Y4535" s="96"/>
      <c r="Z4535" s="96"/>
      <c r="AA4535" s="96"/>
      <c r="AB4535" s="96"/>
      <c r="AC4535" s="96"/>
      <c r="AI4535" s="98"/>
      <c r="AJ4535" s="99"/>
      <c r="AK4535" s="116"/>
      <c r="AM4535" s="100"/>
      <c r="AN4535" s="120"/>
      <c r="AO4535" s="101"/>
    </row>
    <row r="4536" spans="19:41" ht="16.5">
      <c r="S4536" s="97"/>
      <c r="X4536" s="96"/>
      <c r="Y4536" s="96"/>
      <c r="Z4536" s="96"/>
      <c r="AA4536" s="96"/>
      <c r="AB4536" s="96"/>
      <c r="AC4536" s="96"/>
      <c r="AI4536" s="98"/>
      <c r="AJ4536" s="99"/>
      <c r="AK4536" s="116"/>
      <c r="AM4536" s="100"/>
      <c r="AN4536" s="120"/>
      <c r="AO4536" s="101"/>
    </row>
    <row r="4537" spans="19:41" ht="16.5">
      <c r="S4537" s="97"/>
      <c r="X4537" s="96"/>
      <c r="Y4537" s="96"/>
      <c r="Z4537" s="96"/>
      <c r="AA4537" s="96"/>
      <c r="AB4537" s="96"/>
      <c r="AC4537" s="96"/>
      <c r="AI4537" s="98"/>
      <c r="AJ4537" s="99"/>
      <c r="AK4537" s="116"/>
      <c r="AM4537" s="100"/>
      <c r="AN4537" s="120"/>
      <c r="AO4537" s="101"/>
    </row>
    <row r="4538" spans="19:41" ht="16.5">
      <c r="S4538" s="97"/>
      <c r="X4538" s="96"/>
      <c r="Y4538" s="96"/>
      <c r="Z4538" s="96"/>
      <c r="AA4538" s="96"/>
      <c r="AB4538" s="96"/>
      <c r="AC4538" s="96"/>
      <c r="AI4538" s="98"/>
      <c r="AJ4538" s="99"/>
      <c r="AK4538" s="116"/>
      <c r="AM4538" s="100"/>
      <c r="AN4538" s="120"/>
      <c r="AO4538" s="101"/>
    </row>
    <row r="4539" spans="19:41" ht="16.5">
      <c r="S4539" s="97"/>
      <c r="X4539" s="96"/>
      <c r="Y4539" s="96"/>
      <c r="Z4539" s="96"/>
      <c r="AA4539" s="96"/>
      <c r="AB4539" s="96"/>
      <c r="AC4539" s="96"/>
      <c r="AI4539" s="98"/>
      <c r="AJ4539" s="99"/>
      <c r="AK4539" s="116"/>
      <c r="AM4539" s="100"/>
      <c r="AN4539" s="120"/>
      <c r="AO4539" s="101"/>
    </row>
    <row r="4540" spans="19:41" ht="16.5">
      <c r="S4540" s="97"/>
      <c r="X4540" s="96"/>
      <c r="Y4540" s="96"/>
      <c r="Z4540" s="96"/>
      <c r="AA4540" s="96"/>
      <c r="AB4540" s="96"/>
      <c r="AC4540" s="96"/>
      <c r="AI4540" s="98"/>
      <c r="AJ4540" s="99"/>
      <c r="AK4540" s="116"/>
      <c r="AM4540" s="100"/>
      <c r="AN4540" s="120"/>
      <c r="AO4540" s="101"/>
    </row>
    <row r="4541" spans="19:41" ht="16.5">
      <c r="S4541" s="97"/>
      <c r="X4541" s="96"/>
      <c r="Y4541" s="96"/>
      <c r="Z4541" s="96"/>
      <c r="AA4541" s="96"/>
      <c r="AB4541" s="96"/>
      <c r="AC4541" s="96"/>
      <c r="AI4541" s="98"/>
      <c r="AJ4541" s="99"/>
      <c r="AK4541" s="116"/>
      <c r="AM4541" s="100"/>
      <c r="AN4541" s="120"/>
      <c r="AO4541" s="101"/>
    </row>
    <row r="4542" spans="19:41" ht="16.5">
      <c r="S4542" s="97"/>
      <c r="X4542" s="96"/>
      <c r="Y4542" s="96"/>
      <c r="Z4542" s="96"/>
      <c r="AA4542" s="96"/>
      <c r="AB4542" s="96"/>
      <c r="AC4542" s="96"/>
      <c r="AI4542" s="98"/>
      <c r="AJ4542" s="99"/>
      <c r="AK4542" s="116"/>
      <c r="AM4542" s="100"/>
      <c r="AN4542" s="120"/>
      <c r="AO4542" s="101"/>
    </row>
    <row r="4543" spans="19:41" ht="16.5">
      <c r="S4543" s="97"/>
      <c r="X4543" s="96"/>
      <c r="Y4543" s="96"/>
      <c r="Z4543" s="96"/>
      <c r="AA4543" s="96"/>
      <c r="AB4543" s="96"/>
      <c r="AC4543" s="96"/>
      <c r="AI4543" s="98"/>
      <c r="AJ4543" s="99"/>
      <c r="AK4543" s="116"/>
      <c r="AM4543" s="100"/>
      <c r="AN4543" s="120"/>
      <c r="AO4543" s="101"/>
    </row>
    <row r="4544" spans="19:41" ht="16.5">
      <c r="S4544" s="97"/>
      <c r="X4544" s="96"/>
      <c r="Y4544" s="96"/>
      <c r="Z4544" s="96"/>
      <c r="AA4544" s="96"/>
      <c r="AB4544" s="96"/>
      <c r="AC4544" s="96"/>
      <c r="AI4544" s="98"/>
      <c r="AJ4544" s="99"/>
      <c r="AK4544" s="116"/>
      <c r="AM4544" s="100"/>
      <c r="AN4544" s="120"/>
      <c r="AO4544" s="101"/>
    </row>
    <row r="4545" spans="19:41" ht="16.5">
      <c r="S4545" s="97"/>
      <c r="X4545" s="96"/>
      <c r="Y4545" s="96"/>
      <c r="Z4545" s="96"/>
      <c r="AA4545" s="96"/>
      <c r="AB4545" s="96"/>
      <c r="AC4545" s="96"/>
      <c r="AI4545" s="98"/>
      <c r="AJ4545" s="99"/>
      <c r="AK4545" s="116"/>
      <c r="AM4545" s="100"/>
      <c r="AN4545" s="120"/>
      <c r="AO4545" s="101"/>
    </row>
    <row r="4546" spans="19:41" ht="16.5">
      <c r="S4546" s="97"/>
      <c r="X4546" s="96"/>
      <c r="Y4546" s="96"/>
      <c r="Z4546" s="96"/>
      <c r="AA4546" s="96"/>
      <c r="AB4546" s="96"/>
      <c r="AC4546" s="96"/>
      <c r="AI4546" s="98"/>
      <c r="AJ4546" s="99"/>
      <c r="AK4546" s="116"/>
      <c r="AM4546" s="100"/>
      <c r="AN4546" s="120"/>
      <c r="AO4546" s="101"/>
    </row>
    <row r="4547" spans="19:41" ht="16.5">
      <c r="S4547" s="97"/>
      <c r="X4547" s="96"/>
      <c r="Y4547" s="96"/>
      <c r="Z4547" s="96"/>
      <c r="AA4547" s="96"/>
      <c r="AB4547" s="96"/>
      <c r="AC4547" s="96"/>
      <c r="AI4547" s="98"/>
      <c r="AJ4547" s="99"/>
      <c r="AK4547" s="116"/>
      <c r="AM4547" s="100"/>
      <c r="AN4547" s="120"/>
      <c r="AO4547" s="101"/>
    </row>
    <row r="4548" spans="19:41" ht="16.5">
      <c r="S4548" s="97"/>
      <c r="X4548" s="96"/>
      <c r="Y4548" s="96"/>
      <c r="Z4548" s="96"/>
      <c r="AA4548" s="96"/>
      <c r="AB4548" s="96"/>
      <c r="AC4548" s="96"/>
      <c r="AI4548" s="98"/>
      <c r="AJ4548" s="99"/>
      <c r="AK4548" s="116"/>
      <c r="AM4548" s="100"/>
      <c r="AN4548" s="120"/>
      <c r="AO4548" s="101"/>
    </row>
    <row r="4549" spans="19:41" ht="16.5">
      <c r="S4549" s="97"/>
      <c r="X4549" s="96"/>
      <c r="Y4549" s="96"/>
      <c r="Z4549" s="96"/>
      <c r="AA4549" s="96"/>
      <c r="AB4549" s="96"/>
      <c r="AC4549" s="96"/>
      <c r="AI4549" s="98"/>
      <c r="AJ4549" s="99"/>
      <c r="AK4549" s="116"/>
      <c r="AM4549" s="100"/>
      <c r="AN4549" s="120"/>
      <c r="AO4549" s="101"/>
    </row>
    <row r="4550" spans="19:41" ht="16.5">
      <c r="S4550" s="97"/>
      <c r="X4550" s="96"/>
      <c r="Y4550" s="96"/>
      <c r="Z4550" s="96"/>
      <c r="AA4550" s="96"/>
      <c r="AB4550" s="96"/>
      <c r="AC4550" s="96"/>
      <c r="AI4550" s="98"/>
      <c r="AJ4550" s="99"/>
      <c r="AK4550" s="116"/>
      <c r="AM4550" s="100"/>
      <c r="AN4550" s="120"/>
      <c r="AO4550" s="101"/>
    </row>
    <row r="4551" spans="19:41" ht="16.5">
      <c r="S4551" s="97"/>
      <c r="X4551" s="96"/>
      <c r="Y4551" s="96"/>
      <c r="Z4551" s="96"/>
      <c r="AA4551" s="96"/>
      <c r="AB4551" s="96"/>
      <c r="AC4551" s="96"/>
      <c r="AI4551" s="98"/>
      <c r="AJ4551" s="99"/>
      <c r="AK4551" s="116"/>
      <c r="AM4551" s="100"/>
      <c r="AN4551" s="120"/>
      <c r="AO4551" s="101"/>
    </row>
    <row r="4552" spans="19:41" ht="16.5">
      <c r="S4552" s="97"/>
      <c r="X4552" s="96"/>
      <c r="Y4552" s="96"/>
      <c r="Z4552" s="96"/>
      <c r="AA4552" s="96"/>
      <c r="AB4552" s="96"/>
      <c r="AC4552" s="96"/>
      <c r="AI4552" s="98"/>
      <c r="AJ4552" s="99"/>
      <c r="AK4552" s="116"/>
      <c r="AM4552" s="100"/>
      <c r="AN4552" s="120"/>
      <c r="AO4552" s="101"/>
    </row>
    <row r="4553" spans="19:41" ht="16.5">
      <c r="S4553" s="97"/>
      <c r="X4553" s="96"/>
      <c r="Y4553" s="96"/>
      <c r="Z4553" s="96"/>
      <c r="AA4553" s="96"/>
      <c r="AB4553" s="96"/>
      <c r="AC4553" s="96"/>
      <c r="AI4553" s="98"/>
      <c r="AJ4553" s="99"/>
      <c r="AK4553" s="116"/>
      <c r="AM4553" s="100"/>
      <c r="AN4553" s="120"/>
      <c r="AO4553" s="101"/>
    </row>
    <row r="4554" spans="19:41" ht="16.5">
      <c r="S4554" s="97"/>
      <c r="X4554" s="96"/>
      <c r="Y4554" s="96"/>
      <c r="Z4554" s="96"/>
      <c r="AA4554" s="96"/>
      <c r="AB4554" s="96"/>
      <c r="AC4554" s="96"/>
      <c r="AI4554" s="98"/>
      <c r="AJ4554" s="99"/>
      <c r="AK4554" s="116"/>
      <c r="AM4554" s="100"/>
      <c r="AN4554" s="120"/>
      <c r="AO4554" s="101"/>
    </row>
    <row r="4555" spans="19:41" ht="16.5">
      <c r="S4555" s="97"/>
      <c r="X4555" s="96"/>
      <c r="Y4555" s="96"/>
      <c r="Z4555" s="96"/>
      <c r="AA4555" s="96"/>
      <c r="AB4555" s="96"/>
      <c r="AC4555" s="96"/>
      <c r="AI4555" s="98"/>
      <c r="AJ4555" s="99"/>
      <c r="AK4555" s="116"/>
      <c r="AM4555" s="100"/>
      <c r="AN4555" s="120"/>
      <c r="AO4555" s="101"/>
    </row>
    <row r="4556" spans="19:41" ht="16.5">
      <c r="S4556" s="97"/>
      <c r="X4556" s="96"/>
      <c r="Y4556" s="96"/>
      <c r="Z4556" s="96"/>
      <c r="AA4556" s="96"/>
      <c r="AB4556" s="96"/>
      <c r="AC4556" s="96"/>
      <c r="AI4556" s="98"/>
      <c r="AJ4556" s="99"/>
      <c r="AK4556" s="116"/>
      <c r="AM4556" s="100"/>
      <c r="AN4556" s="120"/>
      <c r="AO4556" s="101"/>
    </row>
    <row r="4557" spans="19:41" ht="16.5">
      <c r="S4557" s="97"/>
      <c r="X4557" s="96"/>
      <c r="Y4557" s="96"/>
      <c r="Z4557" s="96"/>
      <c r="AA4557" s="96"/>
      <c r="AB4557" s="96"/>
      <c r="AC4557" s="96"/>
      <c r="AI4557" s="98"/>
      <c r="AJ4557" s="99"/>
      <c r="AK4557" s="116"/>
      <c r="AM4557" s="100"/>
      <c r="AN4557" s="120"/>
      <c r="AO4557" s="101"/>
    </row>
    <row r="4558" spans="19:41" ht="16.5">
      <c r="S4558" s="97"/>
      <c r="X4558" s="96"/>
      <c r="Y4558" s="96"/>
      <c r="Z4558" s="96"/>
      <c r="AA4558" s="96"/>
      <c r="AB4558" s="96"/>
      <c r="AC4558" s="96"/>
      <c r="AI4558" s="98"/>
      <c r="AJ4558" s="99"/>
      <c r="AK4558" s="116"/>
      <c r="AM4558" s="100"/>
      <c r="AN4558" s="120"/>
      <c r="AO4558" s="101"/>
    </row>
    <row r="4559" spans="19:41" ht="16.5">
      <c r="S4559" s="97"/>
      <c r="X4559" s="96"/>
      <c r="Y4559" s="96"/>
      <c r="Z4559" s="96"/>
      <c r="AA4559" s="96"/>
      <c r="AB4559" s="96"/>
      <c r="AC4559" s="96"/>
      <c r="AI4559" s="98"/>
      <c r="AJ4559" s="99"/>
      <c r="AK4559" s="116"/>
      <c r="AM4559" s="100"/>
      <c r="AN4559" s="120"/>
      <c r="AO4559" s="101"/>
    </row>
    <row r="4560" spans="19:41" ht="16.5">
      <c r="S4560" s="97"/>
      <c r="X4560" s="96"/>
      <c r="Y4560" s="96"/>
      <c r="Z4560" s="96"/>
      <c r="AA4560" s="96"/>
      <c r="AB4560" s="96"/>
      <c r="AC4560" s="96"/>
      <c r="AI4560" s="98"/>
      <c r="AJ4560" s="99"/>
      <c r="AK4560" s="116"/>
      <c r="AM4560" s="100"/>
      <c r="AN4560" s="120"/>
      <c r="AO4560" s="101"/>
    </row>
    <row r="4561" spans="19:41" ht="16.5">
      <c r="S4561" s="97"/>
      <c r="X4561" s="96"/>
      <c r="Y4561" s="96"/>
      <c r="Z4561" s="96"/>
      <c r="AA4561" s="96"/>
      <c r="AB4561" s="96"/>
      <c r="AC4561" s="96"/>
      <c r="AI4561" s="98"/>
      <c r="AJ4561" s="99"/>
      <c r="AK4561" s="116"/>
      <c r="AM4561" s="100"/>
      <c r="AN4561" s="120"/>
      <c r="AO4561" s="101"/>
    </row>
    <row r="4562" spans="19:41" ht="16.5">
      <c r="S4562" s="97"/>
      <c r="X4562" s="96"/>
      <c r="Y4562" s="96"/>
      <c r="Z4562" s="96"/>
      <c r="AA4562" s="96"/>
      <c r="AB4562" s="96"/>
      <c r="AC4562" s="96"/>
      <c r="AI4562" s="98"/>
      <c r="AJ4562" s="99"/>
      <c r="AK4562" s="116"/>
      <c r="AM4562" s="100"/>
      <c r="AN4562" s="120"/>
      <c r="AO4562" s="101"/>
    </row>
    <row r="4563" spans="19:41" ht="16.5">
      <c r="S4563" s="97"/>
      <c r="X4563" s="96"/>
      <c r="Y4563" s="96"/>
      <c r="Z4563" s="96"/>
      <c r="AA4563" s="96"/>
      <c r="AB4563" s="96"/>
      <c r="AC4563" s="96"/>
      <c r="AI4563" s="98"/>
      <c r="AJ4563" s="99"/>
      <c r="AK4563" s="116"/>
      <c r="AM4563" s="100"/>
      <c r="AN4563" s="120"/>
      <c r="AO4563" s="101"/>
    </row>
    <row r="4564" spans="19:41" ht="16.5">
      <c r="S4564" s="97"/>
      <c r="X4564" s="96"/>
      <c r="Y4564" s="96"/>
      <c r="Z4564" s="96"/>
      <c r="AA4564" s="96"/>
      <c r="AB4564" s="96"/>
      <c r="AC4564" s="96"/>
      <c r="AI4564" s="98"/>
      <c r="AJ4564" s="99"/>
      <c r="AK4564" s="116"/>
      <c r="AM4564" s="100"/>
      <c r="AN4564" s="120"/>
      <c r="AO4564" s="101"/>
    </row>
    <row r="4565" spans="19:41" ht="16.5">
      <c r="S4565" s="97"/>
      <c r="X4565" s="96"/>
      <c r="Y4565" s="96"/>
      <c r="Z4565" s="96"/>
      <c r="AA4565" s="96"/>
      <c r="AB4565" s="96"/>
      <c r="AC4565" s="96"/>
      <c r="AI4565" s="98"/>
      <c r="AJ4565" s="99"/>
      <c r="AK4565" s="116"/>
      <c r="AM4565" s="100"/>
      <c r="AN4565" s="120"/>
      <c r="AO4565" s="101"/>
    </row>
    <row r="4566" spans="19:41" ht="16.5">
      <c r="S4566" s="97"/>
      <c r="X4566" s="96"/>
      <c r="Y4566" s="96"/>
      <c r="Z4566" s="96"/>
      <c r="AA4566" s="96"/>
      <c r="AB4566" s="96"/>
      <c r="AC4566" s="96"/>
      <c r="AI4566" s="98"/>
      <c r="AJ4566" s="99"/>
      <c r="AK4566" s="116"/>
      <c r="AM4566" s="100"/>
      <c r="AN4566" s="120"/>
      <c r="AO4566" s="101"/>
    </row>
    <row r="4567" spans="19:41" ht="16.5">
      <c r="S4567" s="97"/>
      <c r="X4567" s="96"/>
      <c r="Y4567" s="96"/>
      <c r="Z4567" s="96"/>
      <c r="AA4567" s="96"/>
      <c r="AB4567" s="96"/>
      <c r="AC4567" s="96"/>
      <c r="AI4567" s="98"/>
      <c r="AJ4567" s="99"/>
      <c r="AK4567" s="116"/>
      <c r="AM4567" s="100"/>
      <c r="AN4567" s="120"/>
      <c r="AO4567" s="101"/>
    </row>
    <row r="4568" spans="19:41" ht="16.5">
      <c r="S4568" s="97"/>
      <c r="X4568" s="96"/>
      <c r="Y4568" s="96"/>
      <c r="Z4568" s="96"/>
      <c r="AA4568" s="96"/>
      <c r="AB4568" s="96"/>
      <c r="AC4568" s="96"/>
      <c r="AI4568" s="98"/>
      <c r="AJ4568" s="99"/>
      <c r="AK4568" s="116"/>
      <c r="AM4568" s="100"/>
      <c r="AN4568" s="120"/>
      <c r="AO4568" s="101"/>
    </row>
    <row r="4569" spans="19:41" ht="16.5">
      <c r="S4569" s="97"/>
      <c r="X4569" s="96"/>
      <c r="Y4569" s="96"/>
      <c r="Z4569" s="96"/>
      <c r="AA4569" s="96"/>
      <c r="AB4569" s="96"/>
      <c r="AC4569" s="96"/>
      <c r="AI4569" s="98"/>
      <c r="AJ4569" s="99"/>
      <c r="AK4569" s="116"/>
      <c r="AM4569" s="100"/>
      <c r="AN4569" s="120"/>
      <c r="AO4569" s="101"/>
    </row>
    <row r="4570" spans="19:41" ht="16.5">
      <c r="S4570" s="97"/>
      <c r="X4570" s="96"/>
      <c r="Y4570" s="96"/>
      <c r="Z4570" s="96"/>
      <c r="AA4570" s="96"/>
      <c r="AB4570" s="96"/>
      <c r="AC4570" s="96"/>
      <c r="AI4570" s="98"/>
      <c r="AJ4570" s="99"/>
      <c r="AK4570" s="116"/>
      <c r="AM4570" s="100"/>
      <c r="AN4570" s="120"/>
      <c r="AO4570" s="101"/>
    </row>
    <row r="4571" spans="19:41" ht="16.5">
      <c r="S4571" s="97"/>
      <c r="X4571" s="96"/>
      <c r="Y4571" s="96"/>
      <c r="Z4571" s="96"/>
      <c r="AA4571" s="96"/>
      <c r="AB4571" s="96"/>
      <c r="AC4571" s="96"/>
      <c r="AI4571" s="98"/>
      <c r="AJ4571" s="99"/>
      <c r="AK4571" s="116"/>
      <c r="AM4571" s="100"/>
      <c r="AN4571" s="120"/>
      <c r="AO4571" s="101"/>
    </row>
    <row r="4572" spans="19:41" ht="16.5">
      <c r="S4572" s="97"/>
      <c r="X4572" s="96"/>
      <c r="Y4572" s="96"/>
      <c r="Z4572" s="96"/>
      <c r="AA4572" s="96"/>
      <c r="AB4572" s="96"/>
      <c r="AC4572" s="96"/>
      <c r="AI4572" s="98"/>
      <c r="AJ4572" s="99"/>
      <c r="AK4572" s="116"/>
      <c r="AM4572" s="100"/>
      <c r="AN4572" s="120"/>
      <c r="AO4572" s="101"/>
    </row>
    <row r="4573" spans="19:41" ht="16.5">
      <c r="S4573" s="97"/>
      <c r="X4573" s="96"/>
      <c r="Y4573" s="96"/>
      <c r="Z4573" s="96"/>
      <c r="AA4573" s="96"/>
      <c r="AB4573" s="96"/>
      <c r="AC4573" s="96"/>
      <c r="AI4573" s="98"/>
      <c r="AJ4573" s="99"/>
      <c r="AK4573" s="116"/>
      <c r="AM4573" s="100"/>
      <c r="AN4573" s="120"/>
      <c r="AO4573" s="101"/>
    </row>
    <row r="4574" spans="19:41" ht="16.5">
      <c r="S4574" s="97"/>
      <c r="X4574" s="96"/>
      <c r="Y4574" s="96"/>
      <c r="Z4574" s="96"/>
      <c r="AA4574" s="96"/>
      <c r="AB4574" s="96"/>
      <c r="AC4574" s="96"/>
      <c r="AI4574" s="98"/>
      <c r="AJ4574" s="99"/>
      <c r="AK4574" s="116"/>
      <c r="AM4574" s="100"/>
      <c r="AN4574" s="120"/>
      <c r="AO4574" s="101"/>
    </row>
    <row r="4575" spans="19:41" ht="16.5">
      <c r="S4575" s="97"/>
      <c r="X4575" s="96"/>
      <c r="Y4575" s="96"/>
      <c r="Z4575" s="96"/>
      <c r="AA4575" s="96"/>
      <c r="AB4575" s="96"/>
      <c r="AC4575" s="96"/>
      <c r="AI4575" s="98"/>
      <c r="AJ4575" s="99"/>
      <c r="AK4575" s="116"/>
      <c r="AM4575" s="100"/>
      <c r="AN4575" s="120"/>
      <c r="AO4575" s="101"/>
    </row>
    <row r="4576" spans="19:41" ht="16.5">
      <c r="S4576" s="97"/>
      <c r="X4576" s="96"/>
      <c r="Y4576" s="96"/>
      <c r="Z4576" s="96"/>
      <c r="AA4576" s="96"/>
      <c r="AB4576" s="96"/>
      <c r="AC4576" s="96"/>
      <c r="AI4576" s="98"/>
      <c r="AJ4576" s="99"/>
      <c r="AK4576" s="116"/>
      <c r="AM4576" s="100"/>
      <c r="AN4576" s="120"/>
      <c r="AO4576" s="101"/>
    </row>
    <row r="4577" spans="19:41" ht="16.5">
      <c r="S4577" s="97"/>
      <c r="X4577" s="96"/>
      <c r="Y4577" s="96"/>
      <c r="Z4577" s="96"/>
      <c r="AA4577" s="96"/>
      <c r="AB4577" s="96"/>
      <c r="AC4577" s="96"/>
      <c r="AI4577" s="98"/>
      <c r="AJ4577" s="99"/>
      <c r="AK4577" s="116"/>
      <c r="AM4577" s="100"/>
      <c r="AN4577" s="120"/>
      <c r="AO4577" s="101"/>
    </row>
    <row r="4578" spans="19:41" ht="16.5">
      <c r="S4578" s="97"/>
      <c r="X4578" s="96"/>
      <c r="Y4578" s="96"/>
      <c r="Z4578" s="96"/>
      <c r="AA4578" s="96"/>
      <c r="AB4578" s="96"/>
      <c r="AC4578" s="96"/>
      <c r="AI4578" s="98"/>
      <c r="AJ4578" s="99"/>
      <c r="AK4578" s="116"/>
      <c r="AM4578" s="100"/>
      <c r="AN4578" s="120"/>
      <c r="AO4578" s="101"/>
    </row>
    <row r="4579" spans="19:41" ht="16.5">
      <c r="S4579" s="97"/>
      <c r="X4579" s="96"/>
      <c r="Y4579" s="96"/>
      <c r="Z4579" s="96"/>
      <c r="AA4579" s="96"/>
      <c r="AB4579" s="96"/>
      <c r="AC4579" s="96"/>
      <c r="AI4579" s="98"/>
      <c r="AJ4579" s="99"/>
      <c r="AK4579" s="116"/>
      <c r="AM4579" s="100"/>
      <c r="AN4579" s="120"/>
      <c r="AO4579" s="101"/>
    </row>
    <row r="4580" spans="19:41" ht="16.5">
      <c r="S4580" s="97"/>
      <c r="X4580" s="96"/>
      <c r="Y4580" s="96"/>
      <c r="Z4580" s="96"/>
      <c r="AA4580" s="96"/>
      <c r="AB4580" s="96"/>
      <c r="AC4580" s="96"/>
      <c r="AI4580" s="98"/>
      <c r="AJ4580" s="99"/>
      <c r="AK4580" s="116"/>
      <c r="AM4580" s="100"/>
      <c r="AN4580" s="120"/>
      <c r="AO4580" s="101"/>
    </row>
    <row r="4581" spans="19:41" ht="16.5">
      <c r="S4581" s="97"/>
      <c r="X4581" s="96"/>
      <c r="Y4581" s="96"/>
      <c r="Z4581" s="96"/>
      <c r="AA4581" s="96"/>
      <c r="AB4581" s="96"/>
      <c r="AC4581" s="96"/>
      <c r="AI4581" s="98"/>
      <c r="AJ4581" s="99"/>
      <c r="AK4581" s="116"/>
      <c r="AM4581" s="100"/>
      <c r="AN4581" s="120"/>
      <c r="AO4581" s="101"/>
    </row>
    <row r="4582" spans="19:41" ht="16.5">
      <c r="S4582" s="97"/>
      <c r="X4582" s="96"/>
      <c r="Y4582" s="96"/>
      <c r="Z4582" s="96"/>
      <c r="AA4582" s="96"/>
      <c r="AB4582" s="96"/>
      <c r="AC4582" s="96"/>
      <c r="AI4582" s="98"/>
      <c r="AJ4582" s="99"/>
      <c r="AK4582" s="116"/>
      <c r="AM4582" s="100"/>
      <c r="AN4582" s="120"/>
      <c r="AO4582" s="101"/>
    </row>
    <row r="4583" spans="19:41" ht="16.5">
      <c r="S4583" s="97"/>
      <c r="X4583" s="96"/>
      <c r="Y4583" s="96"/>
      <c r="Z4583" s="96"/>
      <c r="AA4583" s="96"/>
      <c r="AB4583" s="96"/>
      <c r="AC4583" s="96"/>
      <c r="AI4583" s="98"/>
      <c r="AJ4583" s="99"/>
      <c r="AK4583" s="116"/>
      <c r="AM4583" s="100"/>
      <c r="AN4583" s="120"/>
      <c r="AO4583" s="101"/>
    </row>
    <row r="4584" spans="19:41" ht="16.5">
      <c r="S4584" s="97"/>
      <c r="X4584" s="96"/>
      <c r="Y4584" s="96"/>
      <c r="Z4584" s="96"/>
      <c r="AA4584" s="96"/>
      <c r="AB4584" s="96"/>
      <c r="AC4584" s="96"/>
      <c r="AI4584" s="98"/>
      <c r="AJ4584" s="99"/>
      <c r="AK4584" s="116"/>
      <c r="AM4584" s="100"/>
      <c r="AN4584" s="120"/>
      <c r="AO4584" s="101"/>
    </row>
    <row r="4585" spans="19:41" ht="16.5">
      <c r="S4585" s="97"/>
      <c r="X4585" s="96"/>
      <c r="Y4585" s="96"/>
      <c r="Z4585" s="96"/>
      <c r="AA4585" s="96"/>
      <c r="AB4585" s="96"/>
      <c r="AC4585" s="96"/>
      <c r="AI4585" s="98"/>
      <c r="AJ4585" s="99"/>
      <c r="AK4585" s="116"/>
      <c r="AM4585" s="100"/>
      <c r="AN4585" s="120"/>
      <c r="AO4585" s="101"/>
    </row>
    <row r="4586" spans="19:41" ht="16.5">
      <c r="S4586" s="97"/>
      <c r="X4586" s="96"/>
      <c r="Y4586" s="96"/>
      <c r="Z4586" s="96"/>
      <c r="AA4586" s="96"/>
      <c r="AB4586" s="96"/>
      <c r="AC4586" s="96"/>
      <c r="AI4586" s="98"/>
      <c r="AJ4586" s="99"/>
      <c r="AK4586" s="116"/>
      <c r="AM4586" s="100"/>
      <c r="AN4586" s="120"/>
      <c r="AO4586" s="101"/>
    </row>
    <row r="4587" spans="19:41" ht="16.5">
      <c r="S4587" s="97"/>
      <c r="X4587" s="96"/>
      <c r="Y4587" s="96"/>
      <c r="Z4587" s="96"/>
      <c r="AA4587" s="96"/>
      <c r="AB4587" s="96"/>
      <c r="AC4587" s="96"/>
      <c r="AI4587" s="98"/>
      <c r="AJ4587" s="99"/>
      <c r="AK4587" s="116"/>
      <c r="AM4587" s="100"/>
      <c r="AN4587" s="120"/>
      <c r="AO4587" s="101"/>
    </row>
    <row r="4588" spans="19:41" ht="16.5">
      <c r="S4588" s="97"/>
      <c r="X4588" s="96"/>
      <c r="Y4588" s="96"/>
      <c r="Z4588" s="96"/>
      <c r="AA4588" s="96"/>
      <c r="AB4588" s="96"/>
      <c r="AC4588" s="96"/>
      <c r="AI4588" s="98"/>
      <c r="AJ4588" s="99"/>
      <c r="AK4588" s="116"/>
      <c r="AM4588" s="100"/>
      <c r="AN4588" s="120"/>
      <c r="AO4588" s="101"/>
    </row>
    <row r="4589" spans="19:41" ht="16.5">
      <c r="S4589" s="97"/>
      <c r="X4589" s="96"/>
      <c r="Y4589" s="96"/>
      <c r="Z4589" s="96"/>
      <c r="AA4589" s="96"/>
      <c r="AB4589" s="96"/>
      <c r="AC4589" s="96"/>
      <c r="AI4589" s="98"/>
      <c r="AJ4589" s="99"/>
      <c r="AK4589" s="116"/>
      <c r="AM4589" s="100"/>
      <c r="AN4589" s="120"/>
      <c r="AO4589" s="101"/>
    </row>
    <row r="4590" spans="19:41" ht="16.5">
      <c r="S4590" s="97"/>
      <c r="X4590" s="96"/>
      <c r="Y4590" s="96"/>
      <c r="Z4590" s="96"/>
      <c r="AA4590" s="96"/>
      <c r="AB4590" s="96"/>
      <c r="AC4590" s="96"/>
      <c r="AI4590" s="98"/>
      <c r="AJ4590" s="99"/>
      <c r="AK4590" s="116"/>
      <c r="AM4590" s="100"/>
      <c r="AN4590" s="120"/>
      <c r="AO4590" s="101"/>
    </row>
    <row r="4591" spans="19:41" ht="16.5">
      <c r="S4591" s="97"/>
      <c r="X4591" s="96"/>
      <c r="Y4591" s="96"/>
      <c r="Z4591" s="96"/>
      <c r="AA4591" s="96"/>
      <c r="AB4591" s="96"/>
      <c r="AC4591" s="96"/>
      <c r="AI4591" s="98"/>
      <c r="AJ4591" s="99"/>
      <c r="AK4591" s="116"/>
      <c r="AM4591" s="100"/>
      <c r="AN4591" s="120"/>
      <c r="AO4591" s="101"/>
    </row>
    <row r="4592" spans="19:41" ht="16.5">
      <c r="S4592" s="97"/>
      <c r="X4592" s="96"/>
      <c r="Y4592" s="96"/>
      <c r="Z4592" s="96"/>
      <c r="AA4592" s="96"/>
      <c r="AB4592" s="96"/>
      <c r="AC4592" s="96"/>
      <c r="AI4592" s="98"/>
      <c r="AJ4592" s="99"/>
      <c r="AK4592" s="116"/>
      <c r="AM4592" s="100"/>
      <c r="AN4592" s="120"/>
      <c r="AO4592" s="101"/>
    </row>
    <row r="4593" spans="19:41" ht="16.5">
      <c r="S4593" s="97"/>
      <c r="X4593" s="96"/>
      <c r="Y4593" s="96"/>
      <c r="Z4593" s="96"/>
      <c r="AA4593" s="96"/>
      <c r="AB4593" s="96"/>
      <c r="AC4593" s="96"/>
      <c r="AI4593" s="98"/>
      <c r="AJ4593" s="99"/>
      <c r="AK4593" s="116"/>
      <c r="AM4593" s="100"/>
      <c r="AN4593" s="120"/>
      <c r="AO4593" s="101"/>
    </row>
    <row r="4594" spans="19:41" ht="16.5">
      <c r="S4594" s="97"/>
      <c r="X4594" s="96"/>
      <c r="Y4594" s="96"/>
      <c r="Z4594" s="96"/>
      <c r="AA4594" s="96"/>
      <c r="AB4594" s="96"/>
      <c r="AC4594" s="96"/>
      <c r="AI4594" s="98"/>
      <c r="AJ4594" s="99"/>
      <c r="AK4594" s="116"/>
      <c r="AM4594" s="100"/>
      <c r="AN4594" s="120"/>
      <c r="AO4594" s="101"/>
    </row>
    <row r="4595" spans="19:41" ht="16.5">
      <c r="S4595" s="97"/>
      <c r="X4595" s="96"/>
      <c r="Y4595" s="96"/>
      <c r="Z4595" s="96"/>
      <c r="AA4595" s="96"/>
      <c r="AB4595" s="96"/>
      <c r="AC4595" s="96"/>
      <c r="AI4595" s="98"/>
      <c r="AJ4595" s="99"/>
      <c r="AK4595" s="116"/>
      <c r="AM4595" s="100"/>
      <c r="AN4595" s="120"/>
      <c r="AO4595" s="101"/>
    </row>
    <row r="4596" spans="19:41" ht="16.5">
      <c r="S4596" s="97"/>
      <c r="X4596" s="96"/>
      <c r="Y4596" s="96"/>
      <c r="Z4596" s="96"/>
      <c r="AA4596" s="96"/>
      <c r="AB4596" s="96"/>
      <c r="AC4596" s="96"/>
      <c r="AI4596" s="98"/>
      <c r="AJ4596" s="99"/>
      <c r="AK4596" s="116"/>
      <c r="AM4596" s="100"/>
      <c r="AN4596" s="120"/>
      <c r="AO4596" s="101"/>
    </row>
    <row r="4597" spans="19:41" ht="16.5">
      <c r="S4597" s="97"/>
      <c r="X4597" s="96"/>
      <c r="Y4597" s="96"/>
      <c r="Z4597" s="96"/>
      <c r="AA4597" s="96"/>
      <c r="AB4597" s="96"/>
      <c r="AC4597" s="96"/>
      <c r="AI4597" s="98"/>
      <c r="AJ4597" s="99"/>
      <c r="AK4597" s="116"/>
      <c r="AM4597" s="100"/>
      <c r="AN4597" s="120"/>
      <c r="AO4597" s="101"/>
    </row>
    <row r="4598" spans="19:41" ht="16.5">
      <c r="S4598" s="97"/>
      <c r="X4598" s="96"/>
      <c r="Y4598" s="96"/>
      <c r="Z4598" s="96"/>
      <c r="AA4598" s="96"/>
      <c r="AB4598" s="96"/>
      <c r="AC4598" s="96"/>
      <c r="AI4598" s="98"/>
      <c r="AJ4598" s="99"/>
      <c r="AK4598" s="116"/>
      <c r="AM4598" s="100"/>
      <c r="AN4598" s="120"/>
      <c r="AO4598" s="101"/>
    </row>
    <row r="4599" spans="19:41" ht="16.5">
      <c r="S4599" s="97"/>
      <c r="X4599" s="96"/>
      <c r="Y4599" s="96"/>
      <c r="Z4599" s="96"/>
      <c r="AA4599" s="96"/>
      <c r="AB4599" s="96"/>
      <c r="AC4599" s="96"/>
      <c r="AI4599" s="98"/>
      <c r="AJ4599" s="99"/>
      <c r="AK4599" s="116"/>
      <c r="AM4599" s="100"/>
      <c r="AN4599" s="120"/>
      <c r="AO4599" s="101"/>
    </row>
    <row r="4600" spans="19:41" ht="16.5">
      <c r="S4600" s="97"/>
      <c r="X4600" s="96"/>
      <c r="Y4600" s="96"/>
      <c r="Z4600" s="96"/>
      <c r="AA4600" s="96"/>
      <c r="AB4600" s="96"/>
      <c r="AC4600" s="96"/>
      <c r="AI4600" s="98"/>
      <c r="AJ4600" s="99"/>
      <c r="AK4600" s="116"/>
      <c r="AM4600" s="100"/>
      <c r="AN4600" s="120"/>
      <c r="AO4600" s="101"/>
    </row>
    <row r="4601" spans="19:41" ht="16.5">
      <c r="S4601" s="97"/>
      <c r="X4601" s="96"/>
      <c r="Y4601" s="96"/>
      <c r="Z4601" s="96"/>
      <c r="AA4601" s="96"/>
      <c r="AB4601" s="96"/>
      <c r="AC4601" s="96"/>
      <c r="AI4601" s="98"/>
      <c r="AJ4601" s="99"/>
      <c r="AK4601" s="116"/>
      <c r="AM4601" s="100"/>
      <c r="AN4601" s="120"/>
      <c r="AO4601" s="101"/>
    </row>
    <row r="4602" spans="19:41" ht="16.5">
      <c r="S4602" s="97"/>
      <c r="X4602" s="96"/>
      <c r="Y4602" s="96"/>
      <c r="Z4602" s="96"/>
      <c r="AA4602" s="96"/>
      <c r="AB4602" s="96"/>
      <c r="AC4602" s="96"/>
      <c r="AI4602" s="98"/>
      <c r="AJ4602" s="99"/>
      <c r="AK4602" s="116"/>
      <c r="AM4602" s="100"/>
      <c r="AN4602" s="120"/>
      <c r="AO4602" s="101"/>
    </row>
    <row r="4603" spans="19:41" ht="16.5">
      <c r="S4603" s="97"/>
      <c r="X4603" s="96"/>
      <c r="Y4603" s="96"/>
      <c r="Z4603" s="96"/>
      <c r="AA4603" s="96"/>
      <c r="AB4603" s="96"/>
      <c r="AC4603" s="96"/>
      <c r="AI4603" s="98"/>
      <c r="AJ4603" s="99"/>
      <c r="AK4603" s="116"/>
      <c r="AM4603" s="100"/>
      <c r="AN4603" s="120"/>
      <c r="AO4603" s="101"/>
    </row>
    <row r="4604" spans="19:41" ht="16.5">
      <c r="S4604" s="97"/>
      <c r="X4604" s="96"/>
      <c r="Y4604" s="96"/>
      <c r="Z4604" s="96"/>
      <c r="AA4604" s="96"/>
      <c r="AB4604" s="96"/>
      <c r="AC4604" s="96"/>
      <c r="AI4604" s="98"/>
      <c r="AJ4604" s="99"/>
      <c r="AK4604" s="116"/>
      <c r="AM4604" s="100"/>
      <c r="AN4604" s="120"/>
      <c r="AO4604" s="101"/>
    </row>
    <row r="4605" spans="19:41" ht="16.5">
      <c r="S4605" s="97"/>
      <c r="X4605" s="96"/>
      <c r="Y4605" s="96"/>
      <c r="Z4605" s="96"/>
      <c r="AA4605" s="96"/>
      <c r="AB4605" s="96"/>
      <c r="AC4605" s="96"/>
      <c r="AI4605" s="98"/>
      <c r="AJ4605" s="99"/>
      <c r="AK4605" s="116"/>
      <c r="AM4605" s="100"/>
      <c r="AN4605" s="120"/>
      <c r="AO4605" s="101"/>
    </row>
    <row r="4606" spans="19:41" ht="16.5">
      <c r="S4606" s="97"/>
      <c r="X4606" s="96"/>
      <c r="Y4606" s="96"/>
      <c r="Z4606" s="96"/>
      <c r="AA4606" s="96"/>
      <c r="AB4606" s="96"/>
      <c r="AC4606" s="96"/>
      <c r="AI4606" s="98"/>
      <c r="AJ4606" s="99"/>
      <c r="AK4606" s="116"/>
      <c r="AM4606" s="100"/>
      <c r="AN4606" s="120"/>
      <c r="AO4606" s="101"/>
    </row>
    <row r="4607" spans="19:41" ht="16.5">
      <c r="S4607" s="97"/>
      <c r="X4607" s="96"/>
      <c r="Y4607" s="96"/>
      <c r="Z4607" s="96"/>
      <c r="AA4607" s="96"/>
      <c r="AB4607" s="96"/>
      <c r="AC4607" s="96"/>
      <c r="AI4607" s="98"/>
      <c r="AJ4607" s="99"/>
      <c r="AK4607" s="116"/>
      <c r="AM4607" s="100"/>
      <c r="AN4607" s="120"/>
      <c r="AO4607" s="101"/>
    </row>
    <row r="4608" spans="19:41" ht="16.5">
      <c r="S4608" s="97"/>
      <c r="X4608" s="96"/>
      <c r="Y4608" s="96"/>
      <c r="Z4608" s="96"/>
      <c r="AA4608" s="96"/>
      <c r="AB4608" s="96"/>
      <c r="AC4608" s="96"/>
      <c r="AI4608" s="98"/>
      <c r="AJ4608" s="99"/>
      <c r="AK4608" s="116"/>
      <c r="AM4608" s="100"/>
      <c r="AN4608" s="120"/>
      <c r="AO4608" s="101"/>
    </row>
    <row r="4609" spans="19:41" ht="16.5">
      <c r="S4609" s="97"/>
      <c r="X4609" s="96"/>
      <c r="Y4609" s="96"/>
      <c r="Z4609" s="96"/>
      <c r="AA4609" s="96"/>
      <c r="AB4609" s="96"/>
      <c r="AC4609" s="96"/>
      <c r="AI4609" s="98"/>
      <c r="AJ4609" s="99"/>
      <c r="AK4609" s="116"/>
      <c r="AM4609" s="100"/>
      <c r="AN4609" s="120"/>
      <c r="AO4609" s="101"/>
    </row>
    <row r="4610" spans="19:41" ht="16.5">
      <c r="S4610" s="97"/>
      <c r="X4610" s="96"/>
      <c r="Y4610" s="96"/>
      <c r="Z4610" s="96"/>
      <c r="AA4610" s="96"/>
      <c r="AB4610" s="96"/>
      <c r="AC4610" s="96"/>
      <c r="AI4610" s="98"/>
      <c r="AJ4610" s="99"/>
      <c r="AK4610" s="116"/>
      <c r="AM4610" s="100"/>
      <c r="AN4610" s="120"/>
      <c r="AO4610" s="101"/>
    </row>
    <row r="4611" spans="19:41" ht="16.5">
      <c r="S4611" s="97"/>
      <c r="X4611" s="96"/>
      <c r="Y4611" s="96"/>
      <c r="Z4611" s="96"/>
      <c r="AA4611" s="96"/>
      <c r="AB4611" s="96"/>
      <c r="AC4611" s="96"/>
      <c r="AI4611" s="98"/>
      <c r="AJ4611" s="99"/>
      <c r="AK4611" s="116"/>
      <c r="AM4611" s="100"/>
      <c r="AN4611" s="120"/>
      <c r="AO4611" s="101"/>
    </row>
    <row r="4612" spans="19:41" ht="16.5">
      <c r="S4612" s="97"/>
      <c r="X4612" s="96"/>
      <c r="Y4612" s="96"/>
      <c r="Z4612" s="96"/>
      <c r="AA4612" s="96"/>
      <c r="AB4612" s="96"/>
      <c r="AC4612" s="96"/>
      <c r="AI4612" s="98"/>
      <c r="AJ4612" s="99"/>
      <c r="AK4612" s="116"/>
      <c r="AM4612" s="100"/>
      <c r="AN4612" s="120"/>
      <c r="AO4612" s="101"/>
    </row>
    <row r="4613" spans="19:41" ht="16.5">
      <c r="S4613" s="97"/>
      <c r="X4613" s="96"/>
      <c r="Y4613" s="96"/>
      <c r="Z4613" s="96"/>
      <c r="AA4613" s="96"/>
      <c r="AB4613" s="96"/>
      <c r="AC4613" s="96"/>
      <c r="AI4613" s="98"/>
      <c r="AJ4613" s="99"/>
      <c r="AK4613" s="116"/>
      <c r="AM4613" s="100"/>
      <c r="AN4613" s="120"/>
      <c r="AO4613" s="101"/>
    </row>
    <row r="4614" spans="19:41" ht="16.5">
      <c r="S4614" s="97"/>
      <c r="X4614" s="96"/>
      <c r="Y4614" s="96"/>
      <c r="Z4614" s="96"/>
      <c r="AA4614" s="96"/>
      <c r="AB4614" s="96"/>
      <c r="AC4614" s="96"/>
      <c r="AI4614" s="98"/>
      <c r="AJ4614" s="99"/>
      <c r="AK4614" s="116"/>
      <c r="AM4614" s="100"/>
      <c r="AN4614" s="120"/>
      <c r="AO4614" s="101"/>
    </row>
    <row r="4615" spans="19:41" ht="16.5">
      <c r="S4615" s="97"/>
      <c r="X4615" s="96"/>
      <c r="Y4615" s="96"/>
      <c r="Z4615" s="96"/>
      <c r="AA4615" s="96"/>
      <c r="AB4615" s="96"/>
      <c r="AC4615" s="96"/>
      <c r="AI4615" s="98"/>
      <c r="AJ4615" s="99"/>
      <c r="AK4615" s="116"/>
      <c r="AM4615" s="100"/>
      <c r="AN4615" s="120"/>
      <c r="AO4615" s="101"/>
    </row>
    <row r="4616" spans="19:41" ht="16.5">
      <c r="S4616" s="97"/>
      <c r="X4616" s="96"/>
      <c r="Y4616" s="96"/>
      <c r="Z4616" s="96"/>
      <c r="AA4616" s="96"/>
      <c r="AB4616" s="96"/>
      <c r="AC4616" s="96"/>
      <c r="AI4616" s="98"/>
      <c r="AJ4616" s="99"/>
      <c r="AK4616" s="116"/>
      <c r="AM4616" s="100"/>
      <c r="AN4616" s="120"/>
      <c r="AO4616" s="101"/>
    </row>
    <row r="4617" spans="19:41" ht="16.5">
      <c r="S4617" s="97"/>
      <c r="X4617" s="96"/>
      <c r="Y4617" s="96"/>
      <c r="Z4617" s="96"/>
      <c r="AA4617" s="96"/>
      <c r="AB4617" s="96"/>
      <c r="AC4617" s="96"/>
      <c r="AI4617" s="98"/>
      <c r="AJ4617" s="99"/>
      <c r="AK4617" s="116"/>
      <c r="AM4617" s="100"/>
      <c r="AN4617" s="120"/>
      <c r="AO4617" s="101"/>
    </row>
    <row r="4618" spans="19:41" ht="16.5">
      <c r="S4618" s="97"/>
      <c r="X4618" s="96"/>
      <c r="Y4618" s="96"/>
      <c r="Z4618" s="96"/>
      <c r="AA4618" s="96"/>
      <c r="AB4618" s="96"/>
      <c r="AC4618" s="96"/>
      <c r="AI4618" s="98"/>
      <c r="AJ4618" s="99"/>
      <c r="AK4618" s="116"/>
      <c r="AM4618" s="100"/>
      <c r="AN4618" s="120"/>
      <c r="AO4618" s="101"/>
    </row>
    <row r="4619" spans="19:41" ht="16.5">
      <c r="S4619" s="97"/>
      <c r="X4619" s="96"/>
      <c r="Y4619" s="96"/>
      <c r="Z4619" s="96"/>
      <c r="AA4619" s="96"/>
      <c r="AB4619" s="96"/>
      <c r="AC4619" s="96"/>
      <c r="AI4619" s="98"/>
      <c r="AJ4619" s="99"/>
      <c r="AK4619" s="116"/>
      <c r="AM4619" s="100"/>
      <c r="AN4619" s="120"/>
      <c r="AO4619" s="101"/>
    </row>
    <row r="4620" spans="19:41" ht="16.5">
      <c r="S4620" s="97"/>
      <c r="X4620" s="96"/>
      <c r="Y4620" s="96"/>
      <c r="Z4620" s="96"/>
      <c r="AA4620" s="96"/>
      <c r="AB4620" s="96"/>
      <c r="AC4620" s="96"/>
      <c r="AI4620" s="98"/>
      <c r="AJ4620" s="99"/>
      <c r="AK4620" s="116"/>
      <c r="AM4620" s="100"/>
      <c r="AN4620" s="120"/>
      <c r="AO4620" s="101"/>
    </row>
    <row r="4621" spans="19:41" ht="16.5">
      <c r="S4621" s="97"/>
      <c r="X4621" s="96"/>
      <c r="Y4621" s="96"/>
      <c r="Z4621" s="96"/>
      <c r="AA4621" s="96"/>
      <c r="AB4621" s="96"/>
      <c r="AC4621" s="96"/>
      <c r="AI4621" s="98"/>
      <c r="AJ4621" s="99"/>
      <c r="AK4621" s="116"/>
      <c r="AM4621" s="100"/>
      <c r="AN4621" s="120"/>
      <c r="AO4621" s="101"/>
    </row>
    <row r="4622" spans="19:41" ht="16.5">
      <c r="S4622" s="97"/>
      <c r="X4622" s="96"/>
      <c r="Y4622" s="96"/>
      <c r="Z4622" s="96"/>
      <c r="AA4622" s="96"/>
      <c r="AB4622" s="96"/>
      <c r="AC4622" s="96"/>
      <c r="AI4622" s="98"/>
      <c r="AJ4622" s="99"/>
      <c r="AK4622" s="116"/>
      <c r="AM4622" s="100"/>
      <c r="AN4622" s="120"/>
      <c r="AO4622" s="101"/>
    </row>
    <row r="4623" spans="19:41" ht="16.5">
      <c r="S4623" s="97"/>
      <c r="X4623" s="96"/>
      <c r="Y4623" s="96"/>
      <c r="Z4623" s="96"/>
      <c r="AA4623" s="96"/>
      <c r="AB4623" s="96"/>
      <c r="AC4623" s="96"/>
      <c r="AI4623" s="98"/>
      <c r="AJ4623" s="99"/>
      <c r="AK4623" s="116"/>
      <c r="AM4623" s="100"/>
      <c r="AN4623" s="120"/>
      <c r="AO4623" s="101"/>
    </row>
    <row r="4624" spans="19:41" ht="16.5">
      <c r="S4624" s="97"/>
      <c r="X4624" s="96"/>
      <c r="Y4624" s="96"/>
      <c r="Z4624" s="96"/>
      <c r="AA4624" s="96"/>
      <c r="AB4624" s="96"/>
      <c r="AC4624" s="96"/>
      <c r="AI4624" s="98"/>
      <c r="AJ4624" s="99"/>
      <c r="AK4624" s="116"/>
      <c r="AM4624" s="100"/>
      <c r="AN4624" s="120"/>
      <c r="AO4624" s="101"/>
    </row>
    <row r="4625" spans="19:41" ht="16.5">
      <c r="S4625" s="97"/>
      <c r="X4625" s="96"/>
      <c r="Y4625" s="96"/>
      <c r="Z4625" s="96"/>
      <c r="AA4625" s="96"/>
      <c r="AB4625" s="96"/>
      <c r="AC4625" s="96"/>
      <c r="AI4625" s="98"/>
      <c r="AJ4625" s="99"/>
      <c r="AK4625" s="116"/>
      <c r="AM4625" s="100"/>
      <c r="AN4625" s="120"/>
      <c r="AO4625" s="101"/>
    </row>
    <row r="4626" spans="19:41" ht="16.5">
      <c r="S4626" s="97"/>
      <c r="X4626" s="96"/>
      <c r="Y4626" s="96"/>
      <c r="Z4626" s="96"/>
      <c r="AA4626" s="96"/>
      <c r="AB4626" s="96"/>
      <c r="AC4626" s="96"/>
      <c r="AI4626" s="98"/>
      <c r="AJ4626" s="99"/>
      <c r="AK4626" s="116"/>
      <c r="AM4626" s="100"/>
      <c r="AN4626" s="120"/>
      <c r="AO4626" s="101"/>
    </row>
    <row r="4627" spans="19:41" ht="16.5">
      <c r="S4627" s="97"/>
      <c r="X4627" s="96"/>
      <c r="Y4627" s="96"/>
      <c r="Z4627" s="96"/>
      <c r="AA4627" s="96"/>
      <c r="AB4627" s="96"/>
      <c r="AC4627" s="96"/>
      <c r="AI4627" s="98"/>
      <c r="AJ4627" s="99"/>
      <c r="AK4627" s="116"/>
      <c r="AM4627" s="100"/>
      <c r="AN4627" s="120"/>
      <c r="AO4627" s="101"/>
    </row>
    <row r="4628" spans="19:41" ht="16.5">
      <c r="S4628" s="97"/>
      <c r="X4628" s="96"/>
      <c r="Y4628" s="96"/>
      <c r="Z4628" s="96"/>
      <c r="AA4628" s="96"/>
      <c r="AB4628" s="96"/>
      <c r="AC4628" s="96"/>
      <c r="AI4628" s="98"/>
      <c r="AJ4628" s="99"/>
      <c r="AK4628" s="116"/>
      <c r="AM4628" s="100"/>
      <c r="AN4628" s="120"/>
      <c r="AO4628" s="101"/>
    </row>
    <row r="4629" spans="19:41" ht="16.5">
      <c r="S4629" s="97"/>
      <c r="X4629" s="96"/>
      <c r="Y4629" s="96"/>
      <c r="Z4629" s="96"/>
      <c r="AA4629" s="96"/>
      <c r="AB4629" s="96"/>
      <c r="AC4629" s="96"/>
      <c r="AI4629" s="98"/>
      <c r="AJ4629" s="99"/>
      <c r="AK4629" s="116"/>
      <c r="AM4629" s="100"/>
      <c r="AN4629" s="120"/>
      <c r="AO4629" s="101"/>
    </row>
    <row r="4630" spans="19:41" ht="16.5">
      <c r="S4630" s="97"/>
      <c r="X4630" s="96"/>
      <c r="Y4630" s="96"/>
      <c r="Z4630" s="96"/>
      <c r="AA4630" s="96"/>
      <c r="AB4630" s="96"/>
      <c r="AC4630" s="96"/>
      <c r="AI4630" s="98"/>
      <c r="AJ4630" s="99"/>
      <c r="AK4630" s="116"/>
      <c r="AM4630" s="100"/>
      <c r="AN4630" s="120"/>
      <c r="AO4630" s="101"/>
    </row>
    <row r="4631" spans="19:41" ht="16.5">
      <c r="S4631" s="97"/>
      <c r="X4631" s="96"/>
      <c r="Y4631" s="96"/>
      <c r="Z4631" s="96"/>
      <c r="AA4631" s="96"/>
      <c r="AB4631" s="96"/>
      <c r="AC4631" s="96"/>
      <c r="AI4631" s="98"/>
      <c r="AJ4631" s="99"/>
      <c r="AK4631" s="116"/>
      <c r="AM4631" s="100"/>
      <c r="AN4631" s="120"/>
      <c r="AO4631" s="101"/>
    </row>
    <row r="4632" spans="19:41" ht="16.5">
      <c r="S4632" s="97"/>
      <c r="X4632" s="96"/>
      <c r="Y4632" s="96"/>
      <c r="Z4632" s="96"/>
      <c r="AA4632" s="96"/>
      <c r="AB4632" s="96"/>
      <c r="AC4632" s="96"/>
      <c r="AI4632" s="98"/>
      <c r="AJ4632" s="99"/>
      <c r="AK4632" s="116"/>
      <c r="AM4632" s="100"/>
      <c r="AN4632" s="120"/>
      <c r="AO4632" s="101"/>
    </row>
    <row r="4633" spans="19:41" ht="16.5">
      <c r="S4633" s="97"/>
      <c r="X4633" s="96"/>
      <c r="Y4633" s="96"/>
      <c r="Z4633" s="96"/>
      <c r="AA4633" s="96"/>
      <c r="AB4633" s="96"/>
      <c r="AC4633" s="96"/>
      <c r="AI4633" s="98"/>
      <c r="AJ4633" s="99"/>
      <c r="AK4633" s="116"/>
      <c r="AM4633" s="100"/>
      <c r="AN4633" s="120"/>
      <c r="AO4633" s="101"/>
    </row>
    <row r="4634" spans="19:41" ht="16.5">
      <c r="S4634" s="97"/>
      <c r="X4634" s="96"/>
      <c r="Y4634" s="96"/>
      <c r="Z4634" s="96"/>
      <c r="AA4634" s="96"/>
      <c r="AB4634" s="96"/>
      <c r="AC4634" s="96"/>
      <c r="AI4634" s="98"/>
      <c r="AJ4634" s="99"/>
      <c r="AK4634" s="116"/>
      <c r="AM4634" s="100"/>
      <c r="AN4634" s="120"/>
      <c r="AO4634" s="101"/>
    </row>
    <row r="4635" spans="19:41" ht="16.5">
      <c r="S4635" s="97"/>
      <c r="X4635" s="96"/>
      <c r="Y4635" s="96"/>
      <c r="Z4635" s="96"/>
      <c r="AA4635" s="96"/>
      <c r="AB4635" s="96"/>
      <c r="AC4635" s="96"/>
      <c r="AI4635" s="98"/>
      <c r="AJ4635" s="99"/>
      <c r="AK4635" s="116"/>
      <c r="AM4635" s="100"/>
      <c r="AN4635" s="120"/>
      <c r="AO4635" s="101"/>
    </row>
    <row r="4636" spans="19:41" ht="16.5">
      <c r="S4636" s="97"/>
      <c r="X4636" s="96"/>
      <c r="Y4636" s="96"/>
      <c r="Z4636" s="96"/>
      <c r="AA4636" s="96"/>
      <c r="AB4636" s="96"/>
      <c r="AC4636" s="96"/>
      <c r="AI4636" s="98"/>
      <c r="AJ4636" s="99"/>
      <c r="AK4636" s="116"/>
      <c r="AM4636" s="100"/>
      <c r="AN4636" s="120"/>
      <c r="AO4636" s="101"/>
    </row>
    <row r="4637" spans="19:41" ht="16.5">
      <c r="S4637" s="97"/>
      <c r="X4637" s="96"/>
      <c r="Y4637" s="96"/>
      <c r="Z4637" s="96"/>
      <c r="AA4637" s="96"/>
      <c r="AB4637" s="96"/>
      <c r="AC4637" s="96"/>
      <c r="AI4637" s="98"/>
      <c r="AJ4637" s="99"/>
      <c r="AK4637" s="116"/>
      <c r="AM4637" s="100"/>
      <c r="AN4637" s="120"/>
      <c r="AO4637" s="101"/>
    </row>
    <row r="4638" spans="19:41" ht="16.5">
      <c r="S4638" s="97"/>
      <c r="X4638" s="96"/>
      <c r="Y4638" s="96"/>
      <c r="Z4638" s="96"/>
      <c r="AA4638" s="96"/>
      <c r="AB4638" s="96"/>
      <c r="AC4638" s="96"/>
      <c r="AI4638" s="98"/>
      <c r="AJ4638" s="99"/>
      <c r="AK4638" s="116"/>
      <c r="AM4638" s="100"/>
      <c r="AN4638" s="120"/>
      <c r="AO4638" s="101"/>
    </row>
    <row r="4639" spans="19:41" ht="16.5">
      <c r="S4639" s="97"/>
      <c r="X4639" s="96"/>
      <c r="Y4639" s="96"/>
      <c r="Z4639" s="96"/>
      <c r="AA4639" s="96"/>
      <c r="AB4639" s="96"/>
      <c r="AC4639" s="96"/>
      <c r="AI4639" s="98"/>
      <c r="AJ4639" s="99"/>
      <c r="AK4639" s="116"/>
      <c r="AM4639" s="100"/>
      <c r="AN4639" s="120"/>
      <c r="AO4639" s="101"/>
    </row>
    <row r="4640" spans="19:41" ht="16.5">
      <c r="S4640" s="97"/>
      <c r="X4640" s="96"/>
      <c r="Y4640" s="96"/>
      <c r="Z4640" s="96"/>
      <c r="AA4640" s="96"/>
      <c r="AB4640" s="96"/>
      <c r="AC4640" s="96"/>
      <c r="AI4640" s="98"/>
      <c r="AJ4640" s="99"/>
      <c r="AK4640" s="116"/>
      <c r="AM4640" s="100"/>
      <c r="AN4640" s="120"/>
      <c r="AO4640" s="101"/>
    </row>
    <row r="4641" spans="19:41" ht="16.5">
      <c r="S4641" s="97"/>
      <c r="X4641" s="96"/>
      <c r="Y4641" s="96"/>
      <c r="Z4641" s="96"/>
      <c r="AA4641" s="96"/>
      <c r="AB4641" s="96"/>
      <c r="AC4641" s="96"/>
      <c r="AI4641" s="98"/>
      <c r="AJ4641" s="99"/>
      <c r="AK4641" s="116"/>
      <c r="AM4641" s="100"/>
      <c r="AN4641" s="120"/>
      <c r="AO4641" s="101"/>
    </row>
    <row r="4642" spans="19:41" ht="16.5">
      <c r="S4642" s="97"/>
      <c r="X4642" s="96"/>
      <c r="Y4642" s="96"/>
      <c r="Z4642" s="96"/>
      <c r="AA4642" s="96"/>
      <c r="AB4642" s="96"/>
      <c r="AC4642" s="96"/>
      <c r="AI4642" s="98"/>
      <c r="AJ4642" s="99"/>
      <c r="AK4642" s="116"/>
      <c r="AM4642" s="100"/>
      <c r="AN4642" s="120"/>
      <c r="AO4642" s="101"/>
    </row>
    <row r="4643" spans="19:41" ht="16.5">
      <c r="S4643" s="97"/>
      <c r="X4643" s="96"/>
      <c r="Y4643" s="96"/>
      <c r="Z4643" s="96"/>
      <c r="AA4643" s="96"/>
      <c r="AB4643" s="96"/>
      <c r="AC4643" s="96"/>
      <c r="AI4643" s="98"/>
      <c r="AJ4643" s="99"/>
      <c r="AK4643" s="116"/>
      <c r="AM4643" s="100"/>
      <c r="AN4643" s="120"/>
      <c r="AO4643" s="101"/>
    </row>
    <row r="4644" spans="19:41" ht="16.5">
      <c r="S4644" s="97"/>
      <c r="X4644" s="96"/>
      <c r="Y4644" s="96"/>
      <c r="Z4644" s="96"/>
      <c r="AA4644" s="96"/>
      <c r="AB4644" s="96"/>
      <c r="AC4644" s="96"/>
      <c r="AI4644" s="98"/>
      <c r="AJ4644" s="99"/>
      <c r="AK4644" s="116"/>
      <c r="AM4644" s="100"/>
      <c r="AN4644" s="120"/>
      <c r="AO4644" s="101"/>
    </row>
    <row r="4645" spans="19:41" ht="16.5">
      <c r="S4645" s="97"/>
      <c r="X4645" s="96"/>
      <c r="Y4645" s="96"/>
      <c r="Z4645" s="96"/>
      <c r="AA4645" s="96"/>
      <c r="AB4645" s="96"/>
      <c r="AC4645" s="96"/>
      <c r="AI4645" s="98"/>
      <c r="AJ4645" s="99"/>
      <c r="AK4645" s="116"/>
      <c r="AM4645" s="100"/>
      <c r="AN4645" s="120"/>
      <c r="AO4645" s="101"/>
    </row>
    <row r="4646" spans="19:41" ht="16.5">
      <c r="S4646" s="97"/>
      <c r="X4646" s="96"/>
      <c r="Y4646" s="96"/>
      <c r="Z4646" s="96"/>
      <c r="AA4646" s="96"/>
      <c r="AB4646" s="96"/>
      <c r="AC4646" s="96"/>
      <c r="AI4646" s="98"/>
      <c r="AJ4646" s="99"/>
      <c r="AK4646" s="116"/>
      <c r="AM4646" s="100"/>
      <c r="AN4646" s="120"/>
      <c r="AO4646" s="101"/>
    </row>
    <row r="4647" spans="19:41" ht="16.5">
      <c r="S4647" s="97"/>
      <c r="X4647" s="96"/>
      <c r="Y4647" s="96"/>
      <c r="Z4647" s="96"/>
      <c r="AA4647" s="96"/>
      <c r="AB4647" s="96"/>
      <c r="AC4647" s="96"/>
      <c r="AI4647" s="98"/>
      <c r="AJ4647" s="99"/>
      <c r="AK4647" s="116"/>
      <c r="AM4647" s="100"/>
      <c r="AN4647" s="120"/>
      <c r="AO4647" s="101"/>
    </row>
    <row r="4648" spans="19:41" ht="16.5">
      <c r="S4648" s="97"/>
      <c r="X4648" s="96"/>
      <c r="Y4648" s="96"/>
      <c r="Z4648" s="96"/>
      <c r="AA4648" s="96"/>
      <c r="AB4648" s="96"/>
      <c r="AC4648" s="96"/>
      <c r="AI4648" s="98"/>
      <c r="AJ4648" s="99"/>
      <c r="AK4648" s="116"/>
      <c r="AM4648" s="100"/>
      <c r="AN4648" s="120"/>
      <c r="AO4648" s="101"/>
    </row>
    <row r="4649" spans="19:41" ht="16.5">
      <c r="S4649" s="97"/>
      <c r="X4649" s="96"/>
      <c r="Y4649" s="96"/>
      <c r="Z4649" s="96"/>
      <c r="AA4649" s="96"/>
      <c r="AB4649" s="96"/>
      <c r="AC4649" s="96"/>
      <c r="AI4649" s="98"/>
      <c r="AJ4649" s="99"/>
      <c r="AK4649" s="116"/>
      <c r="AM4649" s="100"/>
      <c r="AN4649" s="120"/>
      <c r="AO4649" s="101"/>
    </row>
    <row r="4650" spans="19:41" ht="16.5">
      <c r="S4650" s="97"/>
      <c r="X4650" s="96"/>
      <c r="Y4650" s="96"/>
      <c r="Z4650" s="96"/>
      <c r="AA4650" s="96"/>
      <c r="AB4650" s="96"/>
      <c r="AC4650" s="96"/>
      <c r="AI4650" s="98"/>
      <c r="AJ4650" s="99"/>
      <c r="AK4650" s="116"/>
      <c r="AM4650" s="100"/>
      <c r="AN4650" s="120"/>
      <c r="AO4650" s="101"/>
    </row>
    <row r="4651" spans="19:41" ht="16.5">
      <c r="S4651" s="97"/>
      <c r="X4651" s="96"/>
      <c r="Y4651" s="96"/>
      <c r="Z4651" s="96"/>
      <c r="AA4651" s="96"/>
      <c r="AB4651" s="96"/>
      <c r="AC4651" s="96"/>
      <c r="AI4651" s="98"/>
      <c r="AJ4651" s="99"/>
      <c r="AK4651" s="116"/>
      <c r="AM4651" s="100"/>
      <c r="AN4651" s="120"/>
      <c r="AO4651" s="101"/>
    </row>
    <row r="4652" spans="19:41" ht="16.5">
      <c r="S4652" s="97"/>
      <c r="X4652" s="96"/>
      <c r="Y4652" s="96"/>
      <c r="Z4652" s="96"/>
      <c r="AA4652" s="96"/>
      <c r="AB4652" s="96"/>
      <c r="AC4652" s="96"/>
      <c r="AI4652" s="98"/>
      <c r="AJ4652" s="99"/>
      <c r="AK4652" s="116"/>
      <c r="AM4652" s="100"/>
      <c r="AN4652" s="120"/>
      <c r="AO4652" s="101"/>
    </row>
    <row r="4653" spans="19:41" ht="16.5">
      <c r="S4653" s="97"/>
      <c r="X4653" s="96"/>
      <c r="Y4653" s="96"/>
      <c r="Z4653" s="96"/>
      <c r="AA4653" s="96"/>
      <c r="AB4653" s="96"/>
      <c r="AC4653" s="96"/>
      <c r="AI4653" s="98"/>
      <c r="AJ4653" s="99"/>
      <c r="AK4653" s="116"/>
      <c r="AM4653" s="100"/>
      <c r="AN4653" s="120"/>
      <c r="AO4653" s="101"/>
    </row>
    <row r="4654" spans="19:41" ht="16.5">
      <c r="S4654" s="97"/>
      <c r="X4654" s="96"/>
      <c r="Y4654" s="96"/>
      <c r="Z4654" s="96"/>
      <c r="AA4654" s="96"/>
      <c r="AB4654" s="96"/>
      <c r="AC4654" s="96"/>
      <c r="AI4654" s="98"/>
      <c r="AJ4654" s="99"/>
      <c r="AK4654" s="116"/>
      <c r="AM4654" s="100"/>
      <c r="AN4654" s="120"/>
      <c r="AO4654" s="101"/>
    </row>
    <row r="4655" spans="19:41" ht="16.5">
      <c r="S4655" s="97"/>
      <c r="X4655" s="96"/>
      <c r="Y4655" s="96"/>
      <c r="Z4655" s="96"/>
      <c r="AA4655" s="96"/>
      <c r="AB4655" s="96"/>
      <c r="AC4655" s="96"/>
      <c r="AI4655" s="98"/>
      <c r="AJ4655" s="99"/>
      <c r="AK4655" s="116"/>
      <c r="AM4655" s="100"/>
      <c r="AN4655" s="120"/>
      <c r="AO4655" s="101"/>
    </row>
    <row r="4656" spans="19:41" ht="16.5">
      <c r="S4656" s="97"/>
      <c r="X4656" s="96"/>
      <c r="Y4656" s="96"/>
      <c r="Z4656" s="96"/>
      <c r="AA4656" s="96"/>
      <c r="AB4656" s="96"/>
      <c r="AC4656" s="96"/>
      <c r="AI4656" s="98"/>
      <c r="AJ4656" s="99"/>
      <c r="AK4656" s="116"/>
      <c r="AM4656" s="100"/>
      <c r="AN4656" s="120"/>
      <c r="AO4656" s="101"/>
    </row>
    <row r="4657" spans="19:41" ht="16.5">
      <c r="S4657" s="97"/>
      <c r="X4657" s="96"/>
      <c r="Y4657" s="96"/>
      <c r="Z4657" s="96"/>
      <c r="AA4657" s="96"/>
      <c r="AB4657" s="96"/>
      <c r="AC4657" s="96"/>
      <c r="AI4657" s="98"/>
      <c r="AJ4657" s="99"/>
      <c r="AK4657" s="116"/>
      <c r="AM4657" s="100"/>
      <c r="AN4657" s="120"/>
      <c r="AO4657" s="101"/>
    </row>
    <row r="4658" spans="19:41" ht="16.5">
      <c r="S4658" s="97"/>
      <c r="X4658" s="96"/>
      <c r="Y4658" s="96"/>
      <c r="Z4658" s="96"/>
      <c r="AA4658" s="96"/>
      <c r="AB4658" s="96"/>
      <c r="AC4658" s="96"/>
      <c r="AI4658" s="98"/>
      <c r="AJ4658" s="99"/>
      <c r="AK4658" s="116"/>
      <c r="AM4658" s="100"/>
      <c r="AN4658" s="120"/>
      <c r="AO4658" s="101"/>
    </row>
    <row r="4659" spans="19:41" ht="16.5">
      <c r="S4659" s="97"/>
      <c r="X4659" s="96"/>
      <c r="Y4659" s="96"/>
      <c r="Z4659" s="96"/>
      <c r="AA4659" s="96"/>
      <c r="AB4659" s="96"/>
      <c r="AC4659" s="96"/>
      <c r="AI4659" s="98"/>
      <c r="AJ4659" s="99"/>
      <c r="AK4659" s="116"/>
      <c r="AM4659" s="100"/>
      <c r="AN4659" s="120"/>
      <c r="AO4659" s="101"/>
    </row>
    <row r="4660" spans="19:41" ht="16.5">
      <c r="S4660" s="97"/>
      <c r="X4660" s="96"/>
      <c r="Y4660" s="96"/>
      <c r="Z4660" s="96"/>
      <c r="AA4660" s="96"/>
      <c r="AB4660" s="96"/>
      <c r="AC4660" s="96"/>
      <c r="AI4660" s="98"/>
      <c r="AJ4660" s="99"/>
      <c r="AK4660" s="116"/>
      <c r="AM4660" s="100"/>
      <c r="AN4660" s="120"/>
      <c r="AO4660" s="101"/>
    </row>
    <row r="4661" spans="19:41" ht="16.5">
      <c r="S4661" s="97"/>
      <c r="X4661" s="96"/>
      <c r="Y4661" s="96"/>
      <c r="Z4661" s="96"/>
      <c r="AA4661" s="96"/>
      <c r="AB4661" s="96"/>
      <c r="AC4661" s="96"/>
      <c r="AI4661" s="98"/>
      <c r="AJ4661" s="99"/>
      <c r="AK4661" s="116"/>
      <c r="AM4661" s="100"/>
      <c r="AN4661" s="120"/>
      <c r="AO4661" s="101"/>
    </row>
    <row r="4662" spans="19:41" ht="16.5">
      <c r="S4662" s="97"/>
      <c r="X4662" s="96"/>
      <c r="Y4662" s="96"/>
      <c r="Z4662" s="96"/>
      <c r="AA4662" s="96"/>
      <c r="AB4662" s="96"/>
      <c r="AC4662" s="96"/>
      <c r="AI4662" s="98"/>
      <c r="AJ4662" s="99"/>
      <c r="AK4662" s="116"/>
      <c r="AM4662" s="100"/>
      <c r="AN4662" s="120"/>
      <c r="AO4662" s="101"/>
    </row>
    <row r="4663" spans="19:41" ht="16.5">
      <c r="S4663" s="97"/>
      <c r="X4663" s="96"/>
      <c r="Y4663" s="96"/>
      <c r="Z4663" s="96"/>
      <c r="AA4663" s="96"/>
      <c r="AB4663" s="96"/>
      <c r="AC4663" s="96"/>
      <c r="AI4663" s="98"/>
      <c r="AJ4663" s="99"/>
      <c r="AK4663" s="116"/>
      <c r="AM4663" s="100"/>
      <c r="AN4663" s="120"/>
      <c r="AO4663" s="101"/>
    </row>
    <row r="4664" spans="19:41" ht="16.5">
      <c r="S4664" s="97"/>
      <c r="X4664" s="96"/>
      <c r="Y4664" s="96"/>
      <c r="Z4664" s="96"/>
      <c r="AA4664" s="96"/>
      <c r="AB4664" s="96"/>
      <c r="AC4664" s="96"/>
      <c r="AI4664" s="98"/>
      <c r="AJ4664" s="99"/>
      <c r="AK4664" s="116"/>
      <c r="AM4664" s="100"/>
      <c r="AN4664" s="120"/>
      <c r="AO4664" s="101"/>
    </row>
    <row r="4665" spans="19:41" ht="16.5">
      <c r="S4665" s="97"/>
      <c r="X4665" s="96"/>
      <c r="Y4665" s="96"/>
      <c r="Z4665" s="96"/>
      <c r="AA4665" s="96"/>
      <c r="AB4665" s="96"/>
      <c r="AC4665" s="96"/>
      <c r="AI4665" s="98"/>
      <c r="AJ4665" s="99"/>
      <c r="AK4665" s="116"/>
      <c r="AM4665" s="100"/>
      <c r="AN4665" s="120"/>
      <c r="AO4665" s="101"/>
    </row>
    <row r="4666" spans="19:41" ht="16.5">
      <c r="S4666" s="97"/>
      <c r="X4666" s="96"/>
      <c r="Y4666" s="96"/>
      <c r="Z4666" s="96"/>
      <c r="AA4666" s="96"/>
      <c r="AB4666" s="96"/>
      <c r="AC4666" s="96"/>
      <c r="AI4666" s="98"/>
      <c r="AJ4666" s="99"/>
      <c r="AK4666" s="116"/>
      <c r="AM4666" s="100"/>
      <c r="AN4666" s="120"/>
      <c r="AO4666" s="101"/>
    </row>
    <row r="4667" spans="19:41" ht="16.5">
      <c r="S4667" s="97"/>
      <c r="X4667" s="96"/>
      <c r="Y4667" s="96"/>
      <c r="Z4667" s="96"/>
      <c r="AA4667" s="96"/>
      <c r="AB4667" s="96"/>
      <c r="AC4667" s="96"/>
      <c r="AI4667" s="98"/>
      <c r="AJ4667" s="99"/>
      <c r="AK4667" s="116"/>
      <c r="AM4667" s="100"/>
      <c r="AN4667" s="120"/>
      <c r="AO4667" s="101"/>
    </row>
    <row r="4668" spans="19:41" ht="16.5">
      <c r="S4668" s="97"/>
      <c r="X4668" s="96"/>
      <c r="Y4668" s="96"/>
      <c r="Z4668" s="96"/>
      <c r="AA4668" s="96"/>
      <c r="AB4668" s="96"/>
      <c r="AC4668" s="96"/>
      <c r="AI4668" s="98"/>
      <c r="AJ4668" s="99"/>
      <c r="AK4668" s="116"/>
      <c r="AM4668" s="100"/>
      <c r="AN4668" s="120"/>
      <c r="AO4668" s="101"/>
    </row>
    <row r="4669" spans="19:41" ht="16.5">
      <c r="S4669" s="97"/>
      <c r="X4669" s="96"/>
      <c r="Y4669" s="96"/>
      <c r="Z4669" s="96"/>
      <c r="AA4669" s="96"/>
      <c r="AB4669" s="96"/>
      <c r="AC4669" s="96"/>
      <c r="AI4669" s="98"/>
      <c r="AJ4669" s="99"/>
      <c r="AK4669" s="116"/>
      <c r="AM4669" s="100"/>
      <c r="AN4669" s="120"/>
      <c r="AO4669" s="101"/>
    </row>
    <row r="4670" spans="19:41" ht="16.5">
      <c r="S4670" s="97"/>
      <c r="X4670" s="96"/>
      <c r="Y4670" s="96"/>
      <c r="Z4670" s="96"/>
      <c r="AA4670" s="96"/>
      <c r="AB4670" s="96"/>
      <c r="AC4670" s="96"/>
      <c r="AI4670" s="98"/>
      <c r="AJ4670" s="99"/>
      <c r="AK4670" s="116"/>
      <c r="AM4670" s="100"/>
      <c r="AN4670" s="120"/>
      <c r="AO4670" s="101"/>
    </row>
    <row r="4671" spans="19:41" ht="16.5">
      <c r="S4671" s="97"/>
      <c r="X4671" s="96"/>
      <c r="Y4671" s="96"/>
      <c r="Z4671" s="96"/>
      <c r="AA4671" s="96"/>
      <c r="AB4671" s="96"/>
      <c r="AC4671" s="96"/>
      <c r="AI4671" s="98"/>
      <c r="AJ4671" s="99"/>
      <c r="AK4671" s="116"/>
      <c r="AM4671" s="100"/>
      <c r="AN4671" s="120"/>
      <c r="AO4671" s="101"/>
    </row>
    <row r="4672" spans="19:41" ht="16.5">
      <c r="S4672" s="97"/>
      <c r="X4672" s="96"/>
      <c r="Y4672" s="96"/>
      <c r="Z4672" s="96"/>
      <c r="AA4672" s="96"/>
      <c r="AB4672" s="96"/>
      <c r="AC4672" s="96"/>
      <c r="AI4672" s="98"/>
      <c r="AJ4672" s="99"/>
      <c r="AK4672" s="116"/>
      <c r="AM4672" s="100"/>
      <c r="AN4672" s="120"/>
      <c r="AO4672" s="101"/>
    </row>
    <row r="4673" spans="19:41" ht="16.5">
      <c r="S4673" s="97"/>
      <c r="X4673" s="96"/>
      <c r="Y4673" s="96"/>
      <c r="Z4673" s="96"/>
      <c r="AA4673" s="96"/>
      <c r="AB4673" s="96"/>
      <c r="AC4673" s="96"/>
      <c r="AI4673" s="98"/>
      <c r="AJ4673" s="99"/>
      <c r="AK4673" s="116"/>
      <c r="AM4673" s="100"/>
      <c r="AN4673" s="120"/>
      <c r="AO4673" s="101"/>
    </row>
    <row r="4674" spans="19:41" ht="16.5">
      <c r="S4674" s="97"/>
      <c r="X4674" s="96"/>
      <c r="Y4674" s="96"/>
      <c r="Z4674" s="96"/>
      <c r="AA4674" s="96"/>
      <c r="AB4674" s="96"/>
      <c r="AC4674" s="96"/>
      <c r="AI4674" s="98"/>
      <c r="AJ4674" s="99"/>
      <c r="AK4674" s="116"/>
      <c r="AM4674" s="100"/>
      <c r="AN4674" s="120"/>
      <c r="AO4674" s="101"/>
    </row>
    <row r="4675" spans="19:41" ht="16.5">
      <c r="S4675" s="97"/>
      <c r="X4675" s="96"/>
      <c r="Y4675" s="96"/>
      <c r="Z4675" s="96"/>
      <c r="AA4675" s="96"/>
      <c r="AB4675" s="96"/>
      <c r="AC4675" s="96"/>
      <c r="AI4675" s="98"/>
      <c r="AJ4675" s="99"/>
      <c r="AK4675" s="116"/>
      <c r="AM4675" s="100"/>
      <c r="AN4675" s="120"/>
      <c r="AO4675" s="101"/>
    </row>
    <row r="4676" spans="19:41" ht="16.5">
      <c r="S4676" s="97"/>
      <c r="X4676" s="96"/>
      <c r="Y4676" s="96"/>
      <c r="Z4676" s="96"/>
      <c r="AA4676" s="96"/>
      <c r="AB4676" s="96"/>
      <c r="AC4676" s="96"/>
      <c r="AI4676" s="98"/>
      <c r="AJ4676" s="99"/>
      <c r="AK4676" s="116"/>
      <c r="AM4676" s="100"/>
      <c r="AN4676" s="120"/>
      <c r="AO4676" s="101"/>
    </row>
    <row r="4677" spans="19:41" ht="16.5">
      <c r="S4677" s="97"/>
      <c r="X4677" s="96"/>
      <c r="Y4677" s="96"/>
      <c r="Z4677" s="96"/>
      <c r="AA4677" s="96"/>
      <c r="AB4677" s="96"/>
      <c r="AC4677" s="96"/>
      <c r="AI4677" s="98"/>
      <c r="AJ4677" s="99"/>
      <c r="AK4677" s="116"/>
      <c r="AM4677" s="100"/>
      <c r="AN4677" s="120"/>
      <c r="AO4677" s="101"/>
    </row>
    <row r="4678" spans="19:41" ht="16.5">
      <c r="S4678" s="97"/>
      <c r="X4678" s="96"/>
      <c r="Y4678" s="96"/>
      <c r="Z4678" s="96"/>
      <c r="AA4678" s="96"/>
      <c r="AB4678" s="96"/>
      <c r="AC4678" s="96"/>
      <c r="AI4678" s="98"/>
      <c r="AJ4678" s="99"/>
      <c r="AK4678" s="116"/>
      <c r="AM4678" s="100"/>
      <c r="AN4678" s="120"/>
      <c r="AO4678" s="101"/>
    </row>
    <row r="4679" spans="19:41" ht="16.5">
      <c r="S4679" s="97"/>
      <c r="X4679" s="96"/>
      <c r="Y4679" s="96"/>
      <c r="Z4679" s="96"/>
      <c r="AA4679" s="96"/>
      <c r="AB4679" s="96"/>
      <c r="AC4679" s="96"/>
      <c r="AI4679" s="98"/>
      <c r="AJ4679" s="99"/>
      <c r="AK4679" s="116"/>
      <c r="AM4679" s="100"/>
      <c r="AN4679" s="120"/>
      <c r="AO4679" s="101"/>
    </row>
    <row r="4680" spans="19:41" ht="16.5">
      <c r="S4680" s="97"/>
      <c r="X4680" s="96"/>
      <c r="Y4680" s="96"/>
      <c r="Z4680" s="96"/>
      <c r="AA4680" s="96"/>
      <c r="AB4680" s="96"/>
      <c r="AC4680" s="96"/>
      <c r="AI4680" s="98"/>
      <c r="AJ4680" s="99"/>
      <c r="AK4680" s="116"/>
      <c r="AM4680" s="100"/>
      <c r="AN4680" s="120"/>
      <c r="AO4680" s="101"/>
    </row>
    <row r="4681" spans="19:41" ht="16.5">
      <c r="S4681" s="97"/>
      <c r="X4681" s="96"/>
      <c r="Y4681" s="96"/>
      <c r="Z4681" s="96"/>
      <c r="AA4681" s="96"/>
      <c r="AB4681" s="96"/>
      <c r="AC4681" s="96"/>
      <c r="AI4681" s="98"/>
      <c r="AJ4681" s="99"/>
      <c r="AK4681" s="116"/>
      <c r="AM4681" s="100"/>
      <c r="AN4681" s="120"/>
      <c r="AO4681" s="101"/>
    </row>
    <row r="4682" spans="19:41" ht="16.5">
      <c r="S4682" s="97"/>
      <c r="X4682" s="96"/>
      <c r="Y4682" s="96"/>
      <c r="Z4682" s="96"/>
      <c r="AA4682" s="96"/>
      <c r="AB4682" s="96"/>
      <c r="AC4682" s="96"/>
      <c r="AI4682" s="98"/>
      <c r="AJ4682" s="99"/>
      <c r="AK4682" s="116"/>
      <c r="AM4682" s="100"/>
      <c r="AN4682" s="120"/>
      <c r="AO4682" s="101"/>
    </row>
    <row r="4683" spans="19:41" ht="16.5">
      <c r="S4683" s="97"/>
      <c r="X4683" s="96"/>
      <c r="Y4683" s="96"/>
      <c r="Z4683" s="96"/>
      <c r="AA4683" s="96"/>
      <c r="AB4683" s="96"/>
      <c r="AC4683" s="96"/>
      <c r="AI4683" s="98"/>
      <c r="AJ4683" s="99"/>
      <c r="AK4683" s="116"/>
      <c r="AM4683" s="100"/>
      <c r="AN4683" s="120"/>
      <c r="AO4683" s="101"/>
    </row>
    <row r="4684" spans="19:41" ht="16.5">
      <c r="S4684" s="97"/>
      <c r="X4684" s="96"/>
      <c r="Y4684" s="96"/>
      <c r="Z4684" s="96"/>
      <c r="AA4684" s="96"/>
      <c r="AB4684" s="96"/>
      <c r="AC4684" s="96"/>
      <c r="AI4684" s="98"/>
      <c r="AJ4684" s="99"/>
      <c r="AK4684" s="116"/>
      <c r="AM4684" s="100"/>
      <c r="AN4684" s="120"/>
      <c r="AO4684" s="101"/>
    </row>
    <row r="4685" spans="19:41" ht="16.5">
      <c r="S4685" s="97"/>
      <c r="X4685" s="96"/>
      <c r="Y4685" s="96"/>
      <c r="Z4685" s="96"/>
      <c r="AA4685" s="96"/>
      <c r="AB4685" s="96"/>
      <c r="AC4685" s="96"/>
      <c r="AI4685" s="98"/>
      <c r="AJ4685" s="99"/>
      <c r="AK4685" s="116"/>
      <c r="AM4685" s="100"/>
      <c r="AN4685" s="120"/>
      <c r="AO4685" s="101"/>
    </row>
    <row r="4686" spans="19:41" ht="16.5">
      <c r="S4686" s="97"/>
      <c r="X4686" s="96"/>
      <c r="Y4686" s="96"/>
      <c r="Z4686" s="96"/>
      <c r="AA4686" s="96"/>
      <c r="AB4686" s="96"/>
      <c r="AC4686" s="96"/>
      <c r="AI4686" s="98"/>
      <c r="AJ4686" s="99"/>
      <c r="AK4686" s="116"/>
      <c r="AM4686" s="100"/>
      <c r="AN4686" s="120"/>
      <c r="AO4686" s="101"/>
    </row>
    <row r="4687" spans="19:41" ht="16.5">
      <c r="S4687" s="97"/>
      <c r="X4687" s="96"/>
      <c r="Y4687" s="96"/>
      <c r="Z4687" s="96"/>
      <c r="AA4687" s="96"/>
      <c r="AB4687" s="96"/>
      <c r="AC4687" s="96"/>
      <c r="AI4687" s="98"/>
      <c r="AJ4687" s="99"/>
      <c r="AK4687" s="116"/>
      <c r="AM4687" s="100"/>
      <c r="AN4687" s="120"/>
      <c r="AO4687" s="101"/>
    </row>
    <row r="4688" spans="19:41" ht="16.5">
      <c r="S4688" s="97"/>
      <c r="X4688" s="96"/>
      <c r="Y4688" s="96"/>
      <c r="Z4688" s="96"/>
      <c r="AA4688" s="96"/>
      <c r="AB4688" s="96"/>
      <c r="AC4688" s="96"/>
      <c r="AI4688" s="98"/>
      <c r="AJ4688" s="99"/>
      <c r="AK4688" s="116"/>
      <c r="AM4688" s="100"/>
      <c r="AN4688" s="120"/>
      <c r="AO4688" s="101"/>
    </row>
    <row r="4689" spans="19:41" ht="16.5">
      <c r="S4689" s="97"/>
      <c r="X4689" s="96"/>
      <c r="Y4689" s="96"/>
      <c r="Z4689" s="96"/>
      <c r="AA4689" s="96"/>
      <c r="AB4689" s="96"/>
      <c r="AC4689" s="96"/>
      <c r="AI4689" s="98"/>
      <c r="AJ4689" s="99"/>
      <c r="AK4689" s="116"/>
      <c r="AM4689" s="100"/>
      <c r="AN4689" s="120"/>
      <c r="AO4689" s="101"/>
    </row>
    <row r="4690" spans="19:41" ht="16.5">
      <c r="S4690" s="97"/>
      <c r="X4690" s="96"/>
      <c r="Y4690" s="96"/>
      <c r="Z4690" s="96"/>
      <c r="AA4690" s="96"/>
      <c r="AB4690" s="96"/>
      <c r="AC4690" s="96"/>
      <c r="AI4690" s="98"/>
      <c r="AJ4690" s="99"/>
      <c r="AK4690" s="116"/>
      <c r="AM4690" s="100"/>
      <c r="AN4690" s="120"/>
      <c r="AO4690" s="101"/>
    </row>
    <row r="4691" spans="19:41" ht="16.5">
      <c r="S4691" s="97"/>
      <c r="X4691" s="96"/>
      <c r="Y4691" s="96"/>
      <c r="Z4691" s="96"/>
      <c r="AA4691" s="96"/>
      <c r="AB4691" s="96"/>
      <c r="AC4691" s="96"/>
      <c r="AI4691" s="98"/>
      <c r="AJ4691" s="99"/>
      <c r="AK4691" s="116"/>
      <c r="AM4691" s="100"/>
      <c r="AN4691" s="120"/>
      <c r="AO4691" s="101"/>
    </row>
    <row r="4692" spans="19:41" ht="16.5">
      <c r="S4692" s="97"/>
      <c r="X4692" s="96"/>
      <c r="Y4692" s="96"/>
      <c r="Z4692" s="96"/>
      <c r="AA4692" s="96"/>
      <c r="AB4692" s="96"/>
      <c r="AC4692" s="96"/>
      <c r="AI4692" s="98"/>
      <c r="AJ4692" s="99"/>
      <c r="AK4692" s="116"/>
      <c r="AM4692" s="100"/>
      <c r="AN4692" s="120"/>
      <c r="AO4692" s="101"/>
    </row>
    <row r="4693" spans="19:41" ht="16.5">
      <c r="S4693" s="97"/>
      <c r="X4693" s="96"/>
      <c r="Y4693" s="96"/>
      <c r="Z4693" s="96"/>
      <c r="AA4693" s="96"/>
      <c r="AB4693" s="96"/>
      <c r="AC4693" s="96"/>
      <c r="AI4693" s="98"/>
      <c r="AJ4693" s="99"/>
      <c r="AK4693" s="116"/>
      <c r="AM4693" s="100"/>
      <c r="AN4693" s="120"/>
      <c r="AO4693" s="101"/>
    </row>
    <row r="4694" spans="19:41" ht="16.5">
      <c r="S4694" s="97"/>
      <c r="X4694" s="96"/>
      <c r="Y4694" s="96"/>
      <c r="Z4694" s="96"/>
      <c r="AA4694" s="96"/>
      <c r="AB4694" s="96"/>
      <c r="AC4694" s="96"/>
      <c r="AI4694" s="98"/>
      <c r="AJ4694" s="99"/>
      <c r="AK4694" s="116"/>
      <c r="AM4694" s="100"/>
      <c r="AN4694" s="120"/>
      <c r="AO4694" s="101"/>
    </row>
    <row r="4695" spans="19:41" ht="16.5">
      <c r="S4695" s="97"/>
      <c r="X4695" s="96"/>
      <c r="Y4695" s="96"/>
      <c r="Z4695" s="96"/>
      <c r="AA4695" s="96"/>
      <c r="AB4695" s="96"/>
      <c r="AC4695" s="96"/>
      <c r="AI4695" s="98"/>
      <c r="AJ4695" s="99"/>
      <c r="AK4695" s="116"/>
      <c r="AM4695" s="100"/>
      <c r="AN4695" s="120"/>
      <c r="AO4695" s="101"/>
    </row>
    <row r="4696" spans="19:41" ht="16.5">
      <c r="S4696" s="97"/>
      <c r="X4696" s="96"/>
      <c r="Y4696" s="96"/>
      <c r="Z4696" s="96"/>
      <c r="AA4696" s="96"/>
      <c r="AB4696" s="96"/>
      <c r="AC4696" s="96"/>
      <c r="AI4696" s="98"/>
      <c r="AJ4696" s="99"/>
      <c r="AK4696" s="116"/>
      <c r="AM4696" s="100"/>
      <c r="AN4696" s="120"/>
      <c r="AO4696" s="101"/>
    </row>
    <row r="4697" spans="19:41" ht="16.5">
      <c r="S4697" s="97"/>
      <c r="X4697" s="96"/>
      <c r="Y4697" s="96"/>
      <c r="Z4697" s="96"/>
      <c r="AA4697" s="96"/>
      <c r="AB4697" s="96"/>
      <c r="AC4697" s="96"/>
      <c r="AI4697" s="98"/>
      <c r="AJ4697" s="99"/>
      <c r="AK4697" s="116"/>
      <c r="AM4697" s="100"/>
      <c r="AN4697" s="120"/>
      <c r="AO4697" s="101"/>
    </row>
    <row r="4698" spans="19:41" ht="16.5">
      <c r="S4698" s="97"/>
      <c r="X4698" s="96"/>
      <c r="Y4698" s="96"/>
      <c r="Z4698" s="96"/>
      <c r="AA4698" s="96"/>
      <c r="AB4698" s="96"/>
      <c r="AC4698" s="96"/>
      <c r="AI4698" s="98"/>
      <c r="AJ4698" s="99"/>
      <c r="AK4698" s="116"/>
      <c r="AM4698" s="100"/>
      <c r="AN4698" s="120"/>
      <c r="AO4698" s="101"/>
    </row>
    <row r="4699" spans="19:41" ht="16.5">
      <c r="S4699" s="97"/>
      <c r="X4699" s="96"/>
      <c r="Y4699" s="96"/>
      <c r="Z4699" s="96"/>
      <c r="AA4699" s="96"/>
      <c r="AB4699" s="96"/>
      <c r="AC4699" s="96"/>
      <c r="AI4699" s="98"/>
      <c r="AJ4699" s="99"/>
      <c r="AK4699" s="116"/>
      <c r="AM4699" s="100"/>
      <c r="AN4699" s="120"/>
      <c r="AO4699" s="101"/>
    </row>
    <row r="4700" spans="19:41" ht="16.5">
      <c r="S4700" s="97"/>
      <c r="X4700" s="96"/>
      <c r="Y4700" s="96"/>
      <c r="Z4700" s="96"/>
      <c r="AA4700" s="96"/>
      <c r="AB4700" s="96"/>
      <c r="AC4700" s="96"/>
      <c r="AI4700" s="98"/>
      <c r="AJ4700" s="99"/>
      <c r="AK4700" s="116"/>
      <c r="AM4700" s="100"/>
      <c r="AN4700" s="120"/>
      <c r="AO4700" s="101"/>
    </row>
    <row r="4701" spans="19:41" ht="16.5">
      <c r="S4701" s="97"/>
      <c r="X4701" s="96"/>
      <c r="Y4701" s="96"/>
      <c r="Z4701" s="96"/>
      <c r="AA4701" s="96"/>
      <c r="AB4701" s="96"/>
      <c r="AC4701" s="96"/>
      <c r="AI4701" s="98"/>
      <c r="AJ4701" s="99"/>
      <c r="AK4701" s="116"/>
      <c r="AM4701" s="100"/>
      <c r="AN4701" s="120"/>
      <c r="AO4701" s="101"/>
    </row>
    <row r="4702" spans="19:41" ht="16.5">
      <c r="S4702" s="97"/>
      <c r="X4702" s="96"/>
      <c r="Y4702" s="96"/>
      <c r="Z4702" s="96"/>
      <c r="AA4702" s="96"/>
      <c r="AB4702" s="96"/>
      <c r="AC4702" s="96"/>
      <c r="AI4702" s="98"/>
      <c r="AJ4702" s="99"/>
      <c r="AK4702" s="116"/>
      <c r="AM4702" s="100"/>
      <c r="AN4702" s="120"/>
      <c r="AO4702" s="101"/>
    </row>
    <row r="4703" spans="19:41" ht="16.5">
      <c r="S4703" s="97"/>
      <c r="X4703" s="96"/>
      <c r="Y4703" s="96"/>
      <c r="Z4703" s="96"/>
      <c r="AA4703" s="96"/>
      <c r="AB4703" s="96"/>
      <c r="AC4703" s="96"/>
      <c r="AI4703" s="98"/>
      <c r="AJ4703" s="99"/>
      <c r="AK4703" s="116"/>
      <c r="AM4703" s="100"/>
      <c r="AN4703" s="120"/>
      <c r="AO4703" s="101"/>
    </row>
    <row r="4704" spans="19:41" ht="16.5">
      <c r="S4704" s="97"/>
      <c r="X4704" s="96"/>
      <c r="Y4704" s="96"/>
      <c r="Z4704" s="96"/>
      <c r="AA4704" s="96"/>
      <c r="AB4704" s="96"/>
      <c r="AC4704" s="96"/>
      <c r="AI4704" s="98"/>
      <c r="AJ4704" s="99"/>
      <c r="AK4704" s="116"/>
      <c r="AM4704" s="100"/>
      <c r="AN4704" s="120"/>
      <c r="AO4704" s="101"/>
    </row>
    <row r="4705" spans="19:41" ht="16.5">
      <c r="S4705" s="97"/>
      <c r="X4705" s="96"/>
      <c r="Y4705" s="96"/>
      <c r="Z4705" s="96"/>
      <c r="AA4705" s="96"/>
      <c r="AB4705" s="96"/>
      <c r="AC4705" s="96"/>
      <c r="AI4705" s="98"/>
      <c r="AJ4705" s="99"/>
      <c r="AK4705" s="116"/>
      <c r="AM4705" s="100"/>
      <c r="AN4705" s="120"/>
      <c r="AO4705" s="101"/>
    </row>
    <row r="4706" spans="19:41" ht="16.5">
      <c r="S4706" s="97"/>
      <c r="X4706" s="96"/>
      <c r="Y4706" s="96"/>
      <c r="Z4706" s="96"/>
      <c r="AA4706" s="96"/>
      <c r="AB4706" s="96"/>
      <c r="AC4706" s="96"/>
      <c r="AI4706" s="98"/>
      <c r="AJ4706" s="99"/>
      <c r="AK4706" s="116"/>
      <c r="AM4706" s="100"/>
      <c r="AN4706" s="120"/>
      <c r="AO4706" s="101"/>
    </row>
    <row r="4707" spans="19:41" ht="16.5">
      <c r="S4707" s="97"/>
      <c r="X4707" s="96"/>
      <c r="Y4707" s="96"/>
      <c r="Z4707" s="96"/>
      <c r="AA4707" s="96"/>
      <c r="AB4707" s="96"/>
      <c r="AC4707" s="96"/>
      <c r="AI4707" s="98"/>
      <c r="AJ4707" s="99"/>
      <c r="AK4707" s="116"/>
      <c r="AM4707" s="100"/>
      <c r="AN4707" s="120"/>
      <c r="AO4707" s="101"/>
    </row>
    <row r="4708" spans="19:41" ht="16.5">
      <c r="S4708" s="97"/>
      <c r="X4708" s="96"/>
      <c r="Y4708" s="96"/>
      <c r="Z4708" s="96"/>
      <c r="AA4708" s="96"/>
      <c r="AB4708" s="96"/>
      <c r="AC4708" s="96"/>
      <c r="AI4708" s="98"/>
      <c r="AJ4708" s="99"/>
      <c r="AK4708" s="116"/>
      <c r="AM4708" s="100"/>
      <c r="AN4708" s="120"/>
      <c r="AO4708" s="101"/>
    </row>
    <row r="4709" spans="19:41" ht="16.5">
      <c r="S4709" s="97"/>
      <c r="X4709" s="96"/>
      <c r="Y4709" s="96"/>
      <c r="Z4709" s="96"/>
      <c r="AA4709" s="96"/>
      <c r="AB4709" s="96"/>
      <c r="AC4709" s="96"/>
      <c r="AI4709" s="98"/>
      <c r="AJ4709" s="99"/>
      <c r="AK4709" s="116"/>
      <c r="AM4709" s="100"/>
      <c r="AN4709" s="120"/>
      <c r="AO4709" s="101"/>
    </row>
    <row r="4710" spans="19:41" ht="16.5">
      <c r="S4710" s="97"/>
      <c r="X4710" s="96"/>
      <c r="Y4710" s="96"/>
      <c r="Z4710" s="96"/>
      <c r="AA4710" s="96"/>
      <c r="AB4710" s="96"/>
      <c r="AC4710" s="96"/>
      <c r="AI4710" s="98"/>
      <c r="AJ4710" s="99"/>
      <c r="AK4710" s="116"/>
      <c r="AM4710" s="100"/>
      <c r="AN4710" s="120"/>
      <c r="AO4710" s="101"/>
    </row>
    <row r="4711" spans="19:41" ht="16.5">
      <c r="S4711" s="97"/>
      <c r="X4711" s="96"/>
      <c r="Y4711" s="96"/>
      <c r="Z4711" s="96"/>
      <c r="AA4711" s="96"/>
      <c r="AB4711" s="96"/>
      <c r="AC4711" s="96"/>
      <c r="AI4711" s="98"/>
      <c r="AJ4711" s="99"/>
      <c r="AK4711" s="116"/>
      <c r="AM4711" s="100"/>
      <c r="AN4711" s="120"/>
      <c r="AO4711" s="101"/>
    </row>
    <row r="4712" spans="19:41" ht="16.5">
      <c r="S4712" s="97"/>
      <c r="X4712" s="96"/>
      <c r="Y4712" s="96"/>
      <c r="Z4712" s="96"/>
      <c r="AA4712" s="96"/>
      <c r="AB4712" s="96"/>
      <c r="AC4712" s="96"/>
      <c r="AI4712" s="98"/>
      <c r="AJ4712" s="99"/>
      <c r="AK4712" s="116"/>
      <c r="AM4712" s="100"/>
      <c r="AN4712" s="120"/>
      <c r="AO4712" s="101"/>
    </row>
    <row r="4713" spans="19:41" ht="16.5">
      <c r="S4713" s="97"/>
      <c r="X4713" s="96"/>
      <c r="Y4713" s="96"/>
      <c r="Z4713" s="96"/>
      <c r="AA4713" s="96"/>
      <c r="AB4713" s="96"/>
      <c r="AC4713" s="96"/>
      <c r="AI4713" s="98"/>
      <c r="AJ4713" s="99"/>
      <c r="AK4713" s="116"/>
      <c r="AM4713" s="100"/>
      <c r="AN4713" s="120"/>
      <c r="AO4713" s="101"/>
    </row>
    <row r="4714" spans="19:41" ht="16.5">
      <c r="S4714" s="97"/>
      <c r="X4714" s="96"/>
      <c r="Y4714" s="96"/>
      <c r="Z4714" s="96"/>
      <c r="AA4714" s="96"/>
      <c r="AB4714" s="96"/>
      <c r="AC4714" s="96"/>
      <c r="AI4714" s="98"/>
      <c r="AJ4714" s="99"/>
      <c r="AK4714" s="116"/>
      <c r="AM4714" s="100"/>
      <c r="AN4714" s="120"/>
      <c r="AO4714" s="101"/>
    </row>
    <row r="4715" spans="19:41" ht="16.5">
      <c r="S4715" s="97"/>
      <c r="X4715" s="96"/>
      <c r="Y4715" s="96"/>
      <c r="Z4715" s="96"/>
      <c r="AA4715" s="96"/>
      <c r="AB4715" s="96"/>
      <c r="AC4715" s="96"/>
      <c r="AI4715" s="98"/>
      <c r="AJ4715" s="99"/>
      <c r="AK4715" s="116"/>
      <c r="AM4715" s="100"/>
      <c r="AN4715" s="120"/>
      <c r="AO4715" s="101"/>
    </row>
    <row r="4716" spans="19:41" ht="16.5">
      <c r="S4716" s="97"/>
      <c r="X4716" s="96"/>
      <c r="Y4716" s="96"/>
      <c r="Z4716" s="96"/>
      <c r="AA4716" s="96"/>
      <c r="AB4716" s="96"/>
      <c r="AC4716" s="96"/>
      <c r="AI4716" s="98"/>
      <c r="AJ4716" s="99"/>
      <c r="AK4716" s="116"/>
      <c r="AM4716" s="100"/>
      <c r="AN4716" s="120"/>
      <c r="AO4716" s="101"/>
    </row>
    <row r="4717" spans="19:41" ht="16.5">
      <c r="S4717" s="97"/>
      <c r="X4717" s="96"/>
      <c r="Y4717" s="96"/>
      <c r="Z4717" s="96"/>
      <c r="AA4717" s="96"/>
      <c r="AB4717" s="96"/>
      <c r="AC4717" s="96"/>
      <c r="AI4717" s="98"/>
      <c r="AJ4717" s="99"/>
      <c r="AK4717" s="116"/>
      <c r="AM4717" s="100"/>
      <c r="AN4717" s="120"/>
      <c r="AO4717" s="101"/>
    </row>
    <row r="4718" spans="19:41" ht="16.5">
      <c r="S4718" s="97"/>
      <c r="X4718" s="96"/>
      <c r="Y4718" s="96"/>
      <c r="Z4718" s="96"/>
      <c r="AA4718" s="96"/>
      <c r="AB4718" s="96"/>
      <c r="AC4718" s="96"/>
      <c r="AI4718" s="98"/>
      <c r="AJ4718" s="99"/>
      <c r="AK4718" s="116"/>
      <c r="AM4718" s="100"/>
      <c r="AN4718" s="120"/>
      <c r="AO4718" s="101"/>
    </row>
    <row r="4719" spans="19:41" ht="16.5">
      <c r="S4719" s="97"/>
      <c r="X4719" s="96"/>
      <c r="Y4719" s="96"/>
      <c r="Z4719" s="96"/>
      <c r="AA4719" s="96"/>
      <c r="AB4719" s="96"/>
      <c r="AC4719" s="96"/>
      <c r="AI4719" s="98"/>
      <c r="AJ4719" s="99"/>
      <c r="AK4719" s="116"/>
      <c r="AM4719" s="100"/>
      <c r="AN4719" s="120"/>
      <c r="AO4719" s="101"/>
    </row>
    <row r="4720" spans="19:41" ht="16.5">
      <c r="S4720" s="97"/>
      <c r="X4720" s="96"/>
      <c r="Y4720" s="96"/>
      <c r="Z4720" s="96"/>
      <c r="AA4720" s="96"/>
      <c r="AB4720" s="96"/>
      <c r="AC4720" s="96"/>
      <c r="AI4720" s="98"/>
      <c r="AJ4720" s="99"/>
      <c r="AK4720" s="116"/>
      <c r="AM4720" s="100"/>
      <c r="AN4720" s="120"/>
      <c r="AO4720" s="101"/>
    </row>
    <row r="4721" spans="19:41" ht="16.5">
      <c r="S4721" s="97"/>
      <c r="X4721" s="96"/>
      <c r="Y4721" s="96"/>
      <c r="Z4721" s="96"/>
      <c r="AA4721" s="96"/>
      <c r="AB4721" s="96"/>
      <c r="AC4721" s="96"/>
      <c r="AI4721" s="98"/>
      <c r="AJ4721" s="99"/>
      <c r="AK4721" s="116"/>
      <c r="AM4721" s="100"/>
      <c r="AN4721" s="120"/>
      <c r="AO4721" s="101"/>
    </row>
    <row r="4722" spans="19:41" ht="16.5">
      <c r="S4722" s="97"/>
      <c r="X4722" s="96"/>
      <c r="Y4722" s="96"/>
      <c r="Z4722" s="96"/>
      <c r="AA4722" s="96"/>
      <c r="AB4722" s="96"/>
      <c r="AC4722" s="96"/>
      <c r="AI4722" s="98"/>
      <c r="AJ4722" s="99"/>
      <c r="AK4722" s="116"/>
      <c r="AM4722" s="100"/>
      <c r="AN4722" s="120"/>
      <c r="AO4722" s="101"/>
    </row>
    <row r="4723" spans="19:41" ht="16.5">
      <c r="S4723" s="97"/>
      <c r="X4723" s="96"/>
      <c r="Y4723" s="96"/>
      <c r="Z4723" s="96"/>
      <c r="AA4723" s="96"/>
      <c r="AB4723" s="96"/>
      <c r="AC4723" s="96"/>
      <c r="AI4723" s="98"/>
      <c r="AJ4723" s="99"/>
      <c r="AK4723" s="116"/>
      <c r="AM4723" s="100"/>
      <c r="AN4723" s="120"/>
      <c r="AO4723" s="101"/>
    </row>
    <row r="4724" spans="19:41" ht="16.5">
      <c r="S4724" s="97"/>
      <c r="X4724" s="96"/>
      <c r="Y4724" s="96"/>
      <c r="Z4724" s="96"/>
      <c r="AA4724" s="96"/>
      <c r="AB4724" s="96"/>
      <c r="AC4724" s="96"/>
      <c r="AI4724" s="98"/>
      <c r="AJ4724" s="99"/>
      <c r="AK4724" s="116"/>
      <c r="AM4724" s="100"/>
      <c r="AN4724" s="120"/>
      <c r="AO4724" s="101"/>
    </row>
    <row r="4725" spans="19:41" ht="16.5">
      <c r="S4725" s="97"/>
      <c r="X4725" s="96"/>
      <c r="Y4725" s="96"/>
      <c r="Z4725" s="96"/>
      <c r="AA4725" s="96"/>
      <c r="AB4725" s="96"/>
      <c r="AC4725" s="96"/>
      <c r="AI4725" s="98"/>
      <c r="AJ4725" s="99"/>
      <c r="AK4725" s="116"/>
      <c r="AM4725" s="100"/>
      <c r="AN4725" s="120"/>
      <c r="AO4725" s="101"/>
    </row>
    <row r="4726" spans="19:41" ht="16.5">
      <c r="S4726" s="97"/>
      <c r="X4726" s="96"/>
      <c r="Y4726" s="96"/>
      <c r="Z4726" s="96"/>
      <c r="AA4726" s="96"/>
      <c r="AB4726" s="96"/>
      <c r="AC4726" s="96"/>
      <c r="AI4726" s="98"/>
      <c r="AJ4726" s="99"/>
      <c r="AK4726" s="116"/>
      <c r="AM4726" s="100"/>
      <c r="AN4726" s="120"/>
      <c r="AO4726" s="101"/>
    </row>
    <row r="4727" spans="19:41" ht="16.5">
      <c r="S4727" s="97"/>
      <c r="X4727" s="96"/>
      <c r="Y4727" s="96"/>
      <c r="Z4727" s="96"/>
      <c r="AA4727" s="96"/>
      <c r="AB4727" s="96"/>
      <c r="AC4727" s="96"/>
      <c r="AI4727" s="98"/>
      <c r="AJ4727" s="99"/>
      <c r="AK4727" s="116"/>
      <c r="AM4727" s="100"/>
      <c r="AN4727" s="120"/>
      <c r="AO4727" s="101"/>
    </row>
    <row r="4728" spans="19:41" ht="16.5">
      <c r="S4728" s="97"/>
      <c r="X4728" s="96"/>
      <c r="Y4728" s="96"/>
      <c r="Z4728" s="96"/>
      <c r="AA4728" s="96"/>
      <c r="AB4728" s="96"/>
      <c r="AC4728" s="96"/>
      <c r="AI4728" s="98"/>
      <c r="AJ4728" s="99"/>
      <c r="AK4728" s="116"/>
      <c r="AM4728" s="100"/>
      <c r="AN4728" s="120"/>
      <c r="AO4728" s="101"/>
    </row>
    <row r="4729" spans="19:41" ht="16.5">
      <c r="S4729" s="97"/>
      <c r="X4729" s="96"/>
      <c r="Y4729" s="96"/>
      <c r="Z4729" s="96"/>
      <c r="AA4729" s="96"/>
      <c r="AB4729" s="96"/>
      <c r="AC4729" s="96"/>
      <c r="AI4729" s="98"/>
      <c r="AJ4729" s="99"/>
      <c r="AK4729" s="116"/>
      <c r="AM4729" s="100"/>
      <c r="AN4729" s="120"/>
      <c r="AO4729" s="101"/>
    </row>
    <row r="4730" spans="19:41" ht="16.5">
      <c r="S4730" s="97"/>
      <c r="X4730" s="96"/>
      <c r="Y4730" s="96"/>
      <c r="Z4730" s="96"/>
      <c r="AA4730" s="96"/>
      <c r="AB4730" s="96"/>
      <c r="AC4730" s="96"/>
      <c r="AI4730" s="98"/>
      <c r="AJ4730" s="99"/>
      <c r="AK4730" s="116"/>
      <c r="AM4730" s="100"/>
      <c r="AN4730" s="120"/>
      <c r="AO4730" s="101"/>
    </row>
    <row r="4731" spans="19:41" ht="16.5">
      <c r="S4731" s="97"/>
      <c r="X4731" s="96"/>
      <c r="Y4731" s="96"/>
      <c r="Z4731" s="96"/>
      <c r="AA4731" s="96"/>
      <c r="AB4731" s="96"/>
      <c r="AC4731" s="96"/>
      <c r="AI4731" s="98"/>
      <c r="AJ4731" s="99"/>
      <c r="AK4731" s="116"/>
      <c r="AM4731" s="100"/>
      <c r="AN4731" s="120"/>
      <c r="AO4731" s="101"/>
    </row>
    <row r="4732" spans="19:41" ht="16.5">
      <c r="S4732" s="97"/>
      <c r="X4732" s="96"/>
      <c r="Y4732" s="96"/>
      <c r="Z4732" s="96"/>
      <c r="AA4732" s="96"/>
      <c r="AB4732" s="96"/>
      <c r="AC4732" s="96"/>
      <c r="AI4732" s="98"/>
      <c r="AJ4732" s="99"/>
      <c r="AK4732" s="116"/>
      <c r="AM4732" s="100"/>
      <c r="AN4732" s="120"/>
      <c r="AO4732" s="101"/>
    </row>
    <row r="4733" spans="19:41" ht="16.5">
      <c r="S4733" s="97"/>
      <c r="X4733" s="96"/>
      <c r="Y4733" s="96"/>
      <c r="Z4733" s="96"/>
      <c r="AA4733" s="96"/>
      <c r="AB4733" s="96"/>
      <c r="AC4733" s="96"/>
      <c r="AI4733" s="98"/>
      <c r="AJ4733" s="99"/>
      <c r="AK4733" s="116"/>
      <c r="AM4733" s="100"/>
      <c r="AN4733" s="120"/>
      <c r="AO4733" s="101"/>
    </row>
    <row r="4734" spans="19:41" ht="16.5">
      <c r="S4734" s="97"/>
      <c r="X4734" s="96"/>
      <c r="Y4734" s="96"/>
      <c r="Z4734" s="96"/>
      <c r="AA4734" s="96"/>
      <c r="AB4734" s="96"/>
      <c r="AC4734" s="96"/>
      <c r="AI4734" s="98"/>
      <c r="AJ4734" s="99"/>
      <c r="AK4734" s="116"/>
      <c r="AM4734" s="100"/>
      <c r="AN4734" s="120"/>
      <c r="AO4734" s="101"/>
    </row>
    <row r="4735" spans="19:41" ht="16.5">
      <c r="S4735" s="97"/>
      <c r="X4735" s="96"/>
      <c r="Y4735" s="96"/>
      <c r="Z4735" s="96"/>
      <c r="AA4735" s="96"/>
      <c r="AB4735" s="96"/>
      <c r="AC4735" s="96"/>
      <c r="AI4735" s="98"/>
      <c r="AJ4735" s="99"/>
      <c r="AK4735" s="116"/>
      <c r="AM4735" s="100"/>
      <c r="AN4735" s="120"/>
      <c r="AO4735" s="101"/>
    </row>
    <row r="4736" spans="19:41" ht="16.5">
      <c r="S4736" s="97"/>
      <c r="X4736" s="96"/>
      <c r="Y4736" s="96"/>
      <c r="Z4736" s="96"/>
      <c r="AA4736" s="96"/>
      <c r="AB4736" s="96"/>
      <c r="AC4736" s="96"/>
      <c r="AI4736" s="98"/>
      <c r="AJ4736" s="99"/>
      <c r="AK4736" s="116"/>
      <c r="AM4736" s="100"/>
      <c r="AN4736" s="120"/>
      <c r="AO4736" s="101"/>
    </row>
    <row r="4737" spans="19:41" ht="16.5">
      <c r="S4737" s="97"/>
      <c r="X4737" s="96"/>
      <c r="Y4737" s="96"/>
      <c r="Z4737" s="96"/>
      <c r="AA4737" s="96"/>
      <c r="AB4737" s="96"/>
      <c r="AC4737" s="96"/>
      <c r="AI4737" s="98"/>
      <c r="AJ4737" s="99"/>
      <c r="AK4737" s="116"/>
      <c r="AM4737" s="100"/>
      <c r="AN4737" s="120"/>
      <c r="AO4737" s="101"/>
    </row>
    <row r="4738" spans="19:41" ht="16.5">
      <c r="S4738" s="97"/>
      <c r="X4738" s="96"/>
      <c r="Y4738" s="96"/>
      <c r="Z4738" s="96"/>
      <c r="AA4738" s="96"/>
      <c r="AB4738" s="96"/>
      <c r="AC4738" s="96"/>
      <c r="AI4738" s="98"/>
      <c r="AJ4738" s="99"/>
      <c r="AK4738" s="116"/>
      <c r="AM4738" s="100"/>
      <c r="AN4738" s="120"/>
      <c r="AO4738" s="101"/>
    </row>
    <row r="4739" spans="19:41" ht="16.5">
      <c r="S4739" s="97"/>
      <c r="X4739" s="96"/>
      <c r="Y4739" s="96"/>
      <c r="Z4739" s="96"/>
      <c r="AA4739" s="96"/>
      <c r="AB4739" s="96"/>
      <c r="AC4739" s="96"/>
      <c r="AI4739" s="98"/>
      <c r="AJ4739" s="99"/>
      <c r="AK4739" s="116"/>
      <c r="AM4739" s="100"/>
      <c r="AN4739" s="120"/>
      <c r="AO4739" s="101"/>
    </row>
    <row r="4740" spans="19:41" ht="16.5">
      <c r="S4740" s="97"/>
      <c r="X4740" s="96"/>
      <c r="Y4740" s="96"/>
      <c r="Z4740" s="96"/>
      <c r="AA4740" s="96"/>
      <c r="AB4740" s="96"/>
      <c r="AC4740" s="96"/>
      <c r="AI4740" s="98"/>
      <c r="AJ4740" s="99"/>
      <c r="AK4740" s="116"/>
      <c r="AM4740" s="100"/>
      <c r="AN4740" s="120"/>
      <c r="AO4740" s="101"/>
    </row>
    <row r="4741" spans="19:41" ht="16.5">
      <c r="S4741" s="97"/>
      <c r="X4741" s="96"/>
      <c r="Y4741" s="96"/>
      <c r="Z4741" s="96"/>
      <c r="AA4741" s="96"/>
      <c r="AB4741" s="96"/>
      <c r="AC4741" s="96"/>
      <c r="AI4741" s="98"/>
      <c r="AJ4741" s="99"/>
      <c r="AK4741" s="116"/>
      <c r="AM4741" s="100"/>
      <c r="AN4741" s="120"/>
      <c r="AO4741" s="101"/>
    </row>
    <row r="4742" spans="19:41" ht="16.5">
      <c r="S4742" s="97"/>
      <c r="X4742" s="96"/>
      <c r="Y4742" s="96"/>
      <c r="Z4742" s="96"/>
      <c r="AA4742" s="96"/>
      <c r="AB4742" s="96"/>
      <c r="AC4742" s="96"/>
      <c r="AI4742" s="98"/>
      <c r="AJ4742" s="99"/>
      <c r="AK4742" s="116"/>
      <c r="AM4742" s="100"/>
      <c r="AN4742" s="120"/>
      <c r="AO4742" s="101"/>
    </row>
    <row r="4743" spans="19:41" ht="16.5">
      <c r="S4743" s="97"/>
      <c r="X4743" s="96"/>
      <c r="Y4743" s="96"/>
      <c r="Z4743" s="96"/>
      <c r="AA4743" s="96"/>
      <c r="AB4743" s="96"/>
      <c r="AC4743" s="96"/>
      <c r="AI4743" s="98"/>
      <c r="AJ4743" s="99"/>
      <c r="AK4743" s="116"/>
      <c r="AM4743" s="100"/>
      <c r="AN4743" s="120"/>
      <c r="AO4743" s="101"/>
    </row>
    <row r="4744" spans="19:41" ht="16.5">
      <c r="S4744" s="97"/>
      <c r="X4744" s="96"/>
      <c r="Y4744" s="96"/>
      <c r="Z4744" s="96"/>
      <c r="AA4744" s="96"/>
      <c r="AB4744" s="96"/>
      <c r="AC4744" s="96"/>
      <c r="AI4744" s="98"/>
      <c r="AJ4744" s="99"/>
      <c r="AK4744" s="116"/>
      <c r="AM4744" s="100"/>
      <c r="AN4744" s="120"/>
      <c r="AO4744" s="101"/>
    </row>
    <row r="4745" spans="19:41" ht="16.5">
      <c r="S4745" s="97"/>
      <c r="X4745" s="96"/>
      <c r="Y4745" s="96"/>
      <c r="Z4745" s="96"/>
      <c r="AA4745" s="96"/>
      <c r="AB4745" s="96"/>
      <c r="AC4745" s="96"/>
      <c r="AI4745" s="98"/>
      <c r="AJ4745" s="99"/>
      <c r="AK4745" s="116"/>
      <c r="AM4745" s="100"/>
      <c r="AN4745" s="120"/>
      <c r="AO4745" s="101"/>
    </row>
    <row r="4746" spans="19:41" ht="16.5">
      <c r="S4746" s="97"/>
      <c r="X4746" s="96"/>
      <c r="Y4746" s="96"/>
      <c r="Z4746" s="96"/>
      <c r="AA4746" s="96"/>
      <c r="AB4746" s="96"/>
      <c r="AC4746" s="96"/>
      <c r="AI4746" s="98"/>
      <c r="AJ4746" s="99"/>
      <c r="AK4746" s="116"/>
      <c r="AM4746" s="100"/>
      <c r="AN4746" s="120"/>
      <c r="AO4746" s="101"/>
    </row>
    <row r="4747" spans="19:41" ht="16.5">
      <c r="S4747" s="97"/>
      <c r="X4747" s="96"/>
      <c r="Y4747" s="96"/>
      <c r="Z4747" s="96"/>
      <c r="AA4747" s="96"/>
      <c r="AB4747" s="96"/>
      <c r="AC4747" s="96"/>
      <c r="AI4747" s="98"/>
      <c r="AJ4747" s="99"/>
      <c r="AK4747" s="116"/>
      <c r="AM4747" s="100"/>
      <c r="AN4747" s="120"/>
      <c r="AO4747" s="101"/>
    </row>
    <row r="4748" spans="19:41" ht="16.5">
      <c r="S4748" s="97"/>
      <c r="X4748" s="96"/>
      <c r="Y4748" s="96"/>
      <c r="Z4748" s="96"/>
      <c r="AA4748" s="96"/>
      <c r="AB4748" s="96"/>
      <c r="AC4748" s="96"/>
      <c r="AI4748" s="98"/>
      <c r="AJ4748" s="99"/>
      <c r="AK4748" s="116"/>
      <c r="AM4748" s="100"/>
      <c r="AN4748" s="120"/>
      <c r="AO4748" s="101"/>
    </row>
    <row r="4749" spans="19:41" ht="16.5">
      <c r="S4749" s="97"/>
      <c r="X4749" s="96"/>
      <c r="Y4749" s="96"/>
      <c r="Z4749" s="96"/>
      <c r="AA4749" s="96"/>
      <c r="AB4749" s="96"/>
      <c r="AC4749" s="96"/>
      <c r="AI4749" s="98"/>
      <c r="AJ4749" s="99"/>
      <c r="AK4749" s="116"/>
      <c r="AM4749" s="100"/>
      <c r="AN4749" s="120"/>
      <c r="AO4749" s="101"/>
    </row>
    <row r="4750" spans="19:41" ht="16.5">
      <c r="S4750" s="97"/>
      <c r="X4750" s="96"/>
      <c r="Y4750" s="96"/>
      <c r="Z4750" s="96"/>
      <c r="AA4750" s="96"/>
      <c r="AB4750" s="96"/>
      <c r="AC4750" s="96"/>
      <c r="AI4750" s="98"/>
      <c r="AJ4750" s="99"/>
      <c r="AK4750" s="116"/>
      <c r="AM4750" s="100"/>
      <c r="AN4750" s="120"/>
      <c r="AO4750" s="101"/>
    </row>
    <row r="4751" spans="19:41" ht="16.5">
      <c r="S4751" s="97"/>
      <c r="X4751" s="96"/>
      <c r="Y4751" s="96"/>
      <c r="Z4751" s="96"/>
      <c r="AA4751" s="96"/>
      <c r="AB4751" s="96"/>
      <c r="AC4751" s="96"/>
      <c r="AI4751" s="98"/>
      <c r="AJ4751" s="99"/>
      <c r="AK4751" s="116"/>
      <c r="AM4751" s="100"/>
      <c r="AN4751" s="120"/>
      <c r="AO4751" s="101"/>
    </row>
    <row r="4752" spans="19:41" ht="16.5">
      <c r="S4752" s="97"/>
      <c r="X4752" s="96"/>
      <c r="Y4752" s="96"/>
      <c r="Z4752" s="96"/>
      <c r="AA4752" s="96"/>
      <c r="AB4752" s="96"/>
      <c r="AC4752" s="96"/>
      <c r="AI4752" s="98"/>
      <c r="AJ4752" s="99"/>
      <c r="AK4752" s="116"/>
      <c r="AM4752" s="100"/>
      <c r="AN4752" s="120"/>
      <c r="AO4752" s="101"/>
    </row>
    <row r="4753" spans="19:41" ht="16.5">
      <c r="S4753" s="97"/>
      <c r="X4753" s="96"/>
      <c r="Y4753" s="96"/>
      <c r="Z4753" s="96"/>
      <c r="AA4753" s="96"/>
      <c r="AB4753" s="96"/>
      <c r="AC4753" s="96"/>
      <c r="AI4753" s="98"/>
      <c r="AJ4753" s="99"/>
      <c r="AK4753" s="116"/>
      <c r="AM4753" s="100"/>
      <c r="AN4753" s="120"/>
      <c r="AO4753" s="101"/>
    </row>
    <row r="4754" spans="19:41" ht="16.5">
      <c r="S4754" s="97"/>
      <c r="X4754" s="96"/>
      <c r="Y4754" s="96"/>
      <c r="Z4754" s="96"/>
      <c r="AA4754" s="96"/>
      <c r="AB4754" s="96"/>
      <c r="AC4754" s="96"/>
      <c r="AI4754" s="98"/>
      <c r="AJ4754" s="99"/>
      <c r="AK4754" s="116"/>
      <c r="AM4754" s="100"/>
      <c r="AN4754" s="120"/>
      <c r="AO4754" s="101"/>
    </row>
    <row r="4755" spans="19:41" ht="16.5">
      <c r="S4755" s="97"/>
      <c r="X4755" s="96"/>
      <c r="Y4755" s="96"/>
      <c r="Z4755" s="96"/>
      <c r="AA4755" s="96"/>
      <c r="AB4755" s="96"/>
      <c r="AC4755" s="96"/>
      <c r="AI4755" s="98"/>
      <c r="AJ4755" s="99"/>
      <c r="AK4755" s="116"/>
      <c r="AM4755" s="100"/>
      <c r="AN4755" s="120"/>
      <c r="AO4755" s="101"/>
    </row>
    <row r="4756" spans="19:41" ht="16.5">
      <c r="S4756" s="97"/>
      <c r="X4756" s="96"/>
      <c r="Y4756" s="96"/>
      <c r="Z4756" s="96"/>
      <c r="AA4756" s="96"/>
      <c r="AB4756" s="96"/>
      <c r="AC4756" s="96"/>
      <c r="AI4756" s="98"/>
      <c r="AJ4756" s="99"/>
      <c r="AK4756" s="116"/>
      <c r="AM4756" s="100"/>
      <c r="AN4756" s="120"/>
      <c r="AO4756" s="101"/>
    </row>
    <row r="4757" spans="19:41" ht="16.5">
      <c r="S4757" s="97"/>
      <c r="X4757" s="96"/>
      <c r="Y4757" s="96"/>
      <c r="Z4757" s="96"/>
      <c r="AA4757" s="96"/>
      <c r="AB4757" s="96"/>
      <c r="AC4757" s="96"/>
      <c r="AI4757" s="98"/>
      <c r="AJ4757" s="99"/>
      <c r="AK4757" s="116"/>
      <c r="AM4757" s="100"/>
      <c r="AN4757" s="120"/>
      <c r="AO4757" s="101"/>
    </row>
    <row r="4758" spans="19:41" ht="16.5">
      <c r="S4758" s="97"/>
      <c r="X4758" s="96"/>
      <c r="Y4758" s="96"/>
      <c r="Z4758" s="96"/>
      <c r="AA4758" s="96"/>
      <c r="AB4758" s="96"/>
      <c r="AC4758" s="96"/>
      <c r="AI4758" s="98"/>
      <c r="AJ4758" s="99"/>
      <c r="AK4758" s="116"/>
      <c r="AM4758" s="100"/>
      <c r="AN4758" s="120"/>
      <c r="AO4758" s="101"/>
    </row>
    <row r="4759" spans="19:41" ht="16.5">
      <c r="S4759" s="97"/>
      <c r="X4759" s="96"/>
      <c r="Y4759" s="96"/>
      <c r="Z4759" s="96"/>
      <c r="AA4759" s="96"/>
      <c r="AB4759" s="96"/>
      <c r="AC4759" s="96"/>
      <c r="AI4759" s="98"/>
      <c r="AJ4759" s="99"/>
      <c r="AK4759" s="116"/>
      <c r="AM4759" s="100"/>
      <c r="AN4759" s="120"/>
      <c r="AO4759" s="101"/>
    </row>
    <row r="4760" spans="19:41" ht="16.5">
      <c r="S4760" s="97"/>
      <c r="X4760" s="96"/>
      <c r="Y4760" s="96"/>
      <c r="Z4760" s="96"/>
      <c r="AA4760" s="96"/>
      <c r="AB4760" s="96"/>
      <c r="AC4760" s="96"/>
      <c r="AI4760" s="98"/>
      <c r="AJ4760" s="99"/>
      <c r="AK4760" s="116"/>
      <c r="AM4760" s="100"/>
      <c r="AN4760" s="120"/>
      <c r="AO4760" s="101"/>
    </row>
    <row r="4761" spans="19:41" ht="16.5">
      <c r="S4761" s="97"/>
      <c r="X4761" s="96"/>
      <c r="Y4761" s="96"/>
      <c r="Z4761" s="96"/>
      <c r="AA4761" s="96"/>
      <c r="AB4761" s="96"/>
      <c r="AC4761" s="96"/>
      <c r="AI4761" s="98"/>
      <c r="AJ4761" s="99"/>
      <c r="AK4761" s="116"/>
      <c r="AM4761" s="100"/>
      <c r="AN4761" s="120"/>
      <c r="AO4761" s="101"/>
    </row>
    <row r="4762" spans="19:41" ht="16.5">
      <c r="S4762" s="97"/>
      <c r="X4762" s="96"/>
      <c r="Y4762" s="96"/>
      <c r="Z4762" s="96"/>
      <c r="AA4762" s="96"/>
      <c r="AB4762" s="96"/>
      <c r="AC4762" s="96"/>
      <c r="AI4762" s="98"/>
      <c r="AJ4762" s="99"/>
      <c r="AK4762" s="116"/>
      <c r="AM4762" s="100"/>
      <c r="AN4762" s="120"/>
      <c r="AO4762" s="101"/>
    </row>
    <row r="4763" spans="19:41" ht="16.5">
      <c r="S4763" s="97"/>
      <c r="X4763" s="96"/>
      <c r="Y4763" s="96"/>
      <c r="Z4763" s="96"/>
      <c r="AA4763" s="96"/>
      <c r="AB4763" s="96"/>
      <c r="AC4763" s="96"/>
      <c r="AI4763" s="98"/>
      <c r="AJ4763" s="99"/>
      <c r="AK4763" s="116"/>
      <c r="AM4763" s="100"/>
      <c r="AN4763" s="120"/>
      <c r="AO4763" s="101"/>
    </row>
    <row r="4764" spans="19:41" ht="16.5">
      <c r="S4764" s="97"/>
      <c r="X4764" s="96"/>
      <c r="Y4764" s="96"/>
      <c r="Z4764" s="96"/>
      <c r="AA4764" s="96"/>
      <c r="AB4764" s="96"/>
      <c r="AC4764" s="96"/>
      <c r="AI4764" s="98"/>
      <c r="AJ4764" s="99"/>
      <c r="AK4764" s="116"/>
      <c r="AM4764" s="100"/>
      <c r="AN4764" s="120"/>
      <c r="AO4764" s="101"/>
    </row>
    <row r="4765" spans="19:41" ht="16.5">
      <c r="S4765" s="97"/>
      <c r="X4765" s="96"/>
      <c r="Y4765" s="96"/>
      <c r="Z4765" s="96"/>
      <c r="AA4765" s="96"/>
      <c r="AB4765" s="96"/>
      <c r="AC4765" s="96"/>
      <c r="AI4765" s="98"/>
      <c r="AJ4765" s="99"/>
      <c r="AK4765" s="116"/>
      <c r="AM4765" s="100"/>
      <c r="AN4765" s="120"/>
      <c r="AO4765" s="101"/>
    </row>
    <row r="4766" spans="19:41" ht="16.5">
      <c r="S4766" s="97"/>
      <c r="X4766" s="96"/>
      <c r="Y4766" s="96"/>
      <c r="Z4766" s="96"/>
      <c r="AA4766" s="96"/>
      <c r="AB4766" s="96"/>
      <c r="AC4766" s="96"/>
      <c r="AI4766" s="98"/>
      <c r="AJ4766" s="99"/>
      <c r="AK4766" s="116"/>
      <c r="AM4766" s="100"/>
      <c r="AN4766" s="120"/>
      <c r="AO4766" s="101"/>
    </row>
    <row r="4767" spans="19:41" ht="16.5">
      <c r="S4767" s="97"/>
      <c r="X4767" s="96"/>
      <c r="Y4767" s="96"/>
      <c r="Z4767" s="96"/>
      <c r="AA4767" s="96"/>
      <c r="AB4767" s="96"/>
      <c r="AC4767" s="96"/>
      <c r="AI4767" s="98"/>
      <c r="AJ4767" s="99"/>
      <c r="AK4767" s="116"/>
      <c r="AM4767" s="100"/>
      <c r="AN4767" s="120"/>
      <c r="AO4767" s="101"/>
    </row>
    <row r="4768" spans="19:41" ht="16.5">
      <c r="S4768" s="97"/>
      <c r="X4768" s="96"/>
      <c r="Y4768" s="96"/>
      <c r="Z4768" s="96"/>
      <c r="AA4768" s="96"/>
      <c r="AB4768" s="96"/>
      <c r="AC4768" s="96"/>
      <c r="AI4768" s="98"/>
      <c r="AJ4768" s="99"/>
      <c r="AK4768" s="116"/>
      <c r="AM4768" s="100"/>
      <c r="AN4768" s="120"/>
      <c r="AO4768" s="101"/>
    </row>
    <row r="4769" spans="19:41" ht="16.5">
      <c r="S4769" s="97"/>
      <c r="X4769" s="96"/>
      <c r="Y4769" s="96"/>
      <c r="Z4769" s="96"/>
      <c r="AA4769" s="96"/>
      <c r="AB4769" s="96"/>
      <c r="AC4769" s="96"/>
      <c r="AI4769" s="98"/>
      <c r="AJ4769" s="99"/>
      <c r="AK4769" s="116"/>
      <c r="AM4769" s="100"/>
      <c r="AN4769" s="120"/>
      <c r="AO4769" s="101"/>
    </row>
    <row r="4770" spans="19:41" ht="16.5">
      <c r="S4770" s="97"/>
      <c r="X4770" s="96"/>
      <c r="Y4770" s="96"/>
      <c r="Z4770" s="96"/>
      <c r="AA4770" s="96"/>
      <c r="AB4770" s="96"/>
      <c r="AC4770" s="96"/>
      <c r="AI4770" s="98"/>
      <c r="AJ4770" s="99"/>
      <c r="AK4770" s="116"/>
      <c r="AM4770" s="100"/>
      <c r="AN4770" s="120"/>
      <c r="AO4770" s="101"/>
    </row>
    <row r="4771" spans="19:41" ht="16.5">
      <c r="S4771" s="97"/>
      <c r="X4771" s="96"/>
      <c r="Y4771" s="96"/>
      <c r="Z4771" s="96"/>
      <c r="AA4771" s="96"/>
      <c r="AB4771" s="96"/>
      <c r="AC4771" s="96"/>
      <c r="AI4771" s="98"/>
      <c r="AJ4771" s="99"/>
      <c r="AK4771" s="116"/>
      <c r="AM4771" s="100"/>
      <c r="AN4771" s="120"/>
      <c r="AO4771" s="101"/>
    </row>
    <row r="4772" spans="19:41" ht="16.5">
      <c r="S4772" s="97"/>
      <c r="X4772" s="96"/>
      <c r="Y4772" s="96"/>
      <c r="Z4772" s="96"/>
      <c r="AA4772" s="96"/>
      <c r="AB4772" s="96"/>
      <c r="AC4772" s="96"/>
      <c r="AI4772" s="98"/>
      <c r="AJ4772" s="99"/>
      <c r="AK4772" s="116"/>
      <c r="AM4772" s="100"/>
      <c r="AN4772" s="120"/>
      <c r="AO4772" s="101"/>
    </row>
    <row r="4773" spans="19:41" ht="16.5">
      <c r="S4773" s="97"/>
      <c r="X4773" s="96"/>
      <c r="Y4773" s="96"/>
      <c r="Z4773" s="96"/>
      <c r="AA4773" s="96"/>
      <c r="AB4773" s="96"/>
      <c r="AC4773" s="96"/>
      <c r="AI4773" s="98"/>
      <c r="AJ4773" s="99"/>
      <c r="AK4773" s="116"/>
      <c r="AM4773" s="100"/>
      <c r="AN4773" s="120"/>
      <c r="AO4773" s="101"/>
    </row>
    <row r="4774" spans="19:41" ht="16.5">
      <c r="S4774" s="97"/>
      <c r="X4774" s="96"/>
      <c r="Y4774" s="96"/>
      <c r="Z4774" s="96"/>
      <c r="AA4774" s="96"/>
      <c r="AB4774" s="96"/>
      <c r="AC4774" s="96"/>
      <c r="AI4774" s="98"/>
      <c r="AJ4774" s="99"/>
      <c r="AK4774" s="116"/>
      <c r="AM4774" s="100"/>
      <c r="AN4774" s="120"/>
      <c r="AO4774" s="101"/>
    </row>
    <row r="4775" spans="19:41" ht="16.5">
      <c r="S4775" s="97"/>
      <c r="X4775" s="96"/>
      <c r="Y4775" s="96"/>
      <c r="Z4775" s="96"/>
      <c r="AA4775" s="96"/>
      <c r="AB4775" s="96"/>
      <c r="AC4775" s="96"/>
      <c r="AI4775" s="98"/>
      <c r="AJ4775" s="99"/>
      <c r="AK4775" s="116"/>
      <c r="AM4775" s="100"/>
      <c r="AN4775" s="120"/>
      <c r="AO4775" s="101"/>
    </row>
    <row r="4776" spans="19:41" ht="16.5">
      <c r="S4776" s="97"/>
      <c r="X4776" s="96"/>
      <c r="Y4776" s="96"/>
      <c r="Z4776" s="96"/>
      <c r="AA4776" s="96"/>
      <c r="AB4776" s="96"/>
      <c r="AC4776" s="96"/>
      <c r="AI4776" s="98"/>
      <c r="AJ4776" s="99"/>
      <c r="AK4776" s="116"/>
      <c r="AM4776" s="100"/>
      <c r="AN4776" s="120"/>
      <c r="AO4776" s="101"/>
    </row>
    <row r="4777" spans="19:41" ht="16.5">
      <c r="S4777" s="97"/>
      <c r="X4777" s="96"/>
      <c r="Y4777" s="96"/>
      <c r="Z4777" s="96"/>
      <c r="AA4777" s="96"/>
      <c r="AB4777" s="96"/>
      <c r="AC4777" s="96"/>
      <c r="AI4777" s="98"/>
      <c r="AJ4777" s="99"/>
      <c r="AK4777" s="116"/>
      <c r="AM4777" s="100"/>
      <c r="AN4777" s="120"/>
      <c r="AO4777" s="101"/>
    </row>
    <row r="4778" spans="19:41" ht="16.5">
      <c r="S4778" s="97"/>
      <c r="X4778" s="96"/>
      <c r="Y4778" s="96"/>
      <c r="Z4778" s="96"/>
      <c r="AA4778" s="96"/>
      <c r="AB4778" s="96"/>
      <c r="AC4778" s="96"/>
      <c r="AI4778" s="98"/>
      <c r="AJ4778" s="99"/>
      <c r="AK4778" s="116"/>
      <c r="AM4778" s="100"/>
      <c r="AN4778" s="120"/>
      <c r="AO4778" s="101"/>
    </row>
    <row r="4779" spans="19:41" ht="16.5">
      <c r="S4779" s="97"/>
      <c r="X4779" s="96"/>
      <c r="Y4779" s="96"/>
      <c r="Z4779" s="96"/>
      <c r="AA4779" s="96"/>
      <c r="AB4779" s="96"/>
      <c r="AC4779" s="96"/>
      <c r="AI4779" s="98"/>
      <c r="AJ4779" s="99"/>
      <c r="AK4779" s="116"/>
      <c r="AM4779" s="100"/>
      <c r="AN4779" s="120"/>
      <c r="AO4779" s="101"/>
    </row>
    <row r="4780" spans="19:41" ht="16.5">
      <c r="S4780" s="97"/>
      <c r="X4780" s="96"/>
      <c r="Y4780" s="96"/>
      <c r="Z4780" s="96"/>
      <c r="AA4780" s="96"/>
      <c r="AB4780" s="96"/>
      <c r="AC4780" s="96"/>
      <c r="AI4780" s="98"/>
      <c r="AJ4780" s="99"/>
      <c r="AK4780" s="116"/>
      <c r="AM4780" s="100"/>
      <c r="AN4780" s="120"/>
      <c r="AO4780" s="101"/>
    </row>
    <row r="4781" spans="19:41" ht="16.5">
      <c r="S4781" s="97"/>
      <c r="X4781" s="96"/>
      <c r="Y4781" s="96"/>
      <c r="Z4781" s="96"/>
      <c r="AA4781" s="96"/>
      <c r="AB4781" s="96"/>
      <c r="AC4781" s="96"/>
      <c r="AI4781" s="98"/>
      <c r="AJ4781" s="99"/>
      <c r="AK4781" s="116"/>
      <c r="AM4781" s="100"/>
      <c r="AN4781" s="120"/>
      <c r="AO4781" s="101"/>
    </row>
    <row r="4782" spans="19:41" ht="16.5">
      <c r="S4782" s="97"/>
      <c r="X4782" s="96"/>
      <c r="Y4782" s="96"/>
      <c r="Z4782" s="96"/>
      <c r="AA4782" s="96"/>
      <c r="AB4782" s="96"/>
      <c r="AC4782" s="96"/>
      <c r="AI4782" s="98"/>
      <c r="AJ4782" s="99"/>
      <c r="AK4782" s="116"/>
      <c r="AM4782" s="100"/>
      <c r="AN4782" s="120"/>
      <c r="AO4782" s="101"/>
    </row>
    <row r="4783" spans="19:41" ht="16.5">
      <c r="S4783" s="97"/>
      <c r="X4783" s="96"/>
      <c r="Y4783" s="96"/>
      <c r="Z4783" s="96"/>
      <c r="AA4783" s="96"/>
      <c r="AB4783" s="96"/>
      <c r="AC4783" s="96"/>
      <c r="AI4783" s="98"/>
      <c r="AJ4783" s="99"/>
      <c r="AK4783" s="116"/>
      <c r="AM4783" s="100"/>
      <c r="AN4783" s="120"/>
      <c r="AO4783" s="101"/>
    </row>
    <row r="4784" spans="19:41" ht="16.5">
      <c r="S4784" s="97"/>
      <c r="X4784" s="96"/>
      <c r="Y4784" s="96"/>
      <c r="Z4784" s="96"/>
      <c r="AA4784" s="96"/>
      <c r="AB4784" s="96"/>
      <c r="AC4784" s="96"/>
      <c r="AI4784" s="98"/>
      <c r="AJ4784" s="99"/>
      <c r="AK4784" s="116"/>
      <c r="AM4784" s="100"/>
      <c r="AN4784" s="120"/>
      <c r="AO4784" s="101"/>
    </row>
    <row r="4785" spans="19:41" ht="16.5">
      <c r="S4785" s="97"/>
      <c r="X4785" s="96"/>
      <c r="Y4785" s="96"/>
      <c r="Z4785" s="96"/>
      <c r="AA4785" s="96"/>
      <c r="AB4785" s="96"/>
      <c r="AC4785" s="96"/>
      <c r="AI4785" s="98"/>
      <c r="AJ4785" s="99"/>
      <c r="AK4785" s="116"/>
      <c r="AM4785" s="100"/>
      <c r="AN4785" s="120"/>
      <c r="AO4785" s="101"/>
    </row>
    <row r="4786" spans="19:41" ht="16.5">
      <c r="S4786" s="97"/>
      <c r="X4786" s="96"/>
      <c r="Y4786" s="96"/>
      <c r="Z4786" s="96"/>
      <c r="AA4786" s="96"/>
      <c r="AB4786" s="96"/>
      <c r="AC4786" s="96"/>
      <c r="AI4786" s="98"/>
      <c r="AJ4786" s="99"/>
      <c r="AK4786" s="116"/>
      <c r="AM4786" s="100"/>
      <c r="AN4786" s="120"/>
      <c r="AO4786" s="101"/>
    </row>
    <row r="4787" spans="19:41" ht="16.5">
      <c r="S4787" s="97"/>
      <c r="X4787" s="96"/>
      <c r="Y4787" s="96"/>
      <c r="Z4787" s="96"/>
      <c r="AA4787" s="96"/>
      <c r="AB4787" s="96"/>
      <c r="AC4787" s="96"/>
      <c r="AI4787" s="98"/>
      <c r="AJ4787" s="99"/>
      <c r="AK4787" s="116"/>
      <c r="AM4787" s="100"/>
      <c r="AN4787" s="120"/>
      <c r="AO4787" s="101"/>
    </row>
    <row r="4788" spans="19:41" ht="16.5">
      <c r="S4788" s="97"/>
      <c r="X4788" s="96"/>
      <c r="Y4788" s="96"/>
      <c r="Z4788" s="96"/>
      <c r="AA4788" s="96"/>
      <c r="AB4788" s="96"/>
      <c r="AC4788" s="96"/>
      <c r="AI4788" s="98"/>
      <c r="AJ4788" s="99"/>
      <c r="AK4788" s="116"/>
      <c r="AM4788" s="100"/>
      <c r="AN4788" s="120"/>
      <c r="AO4788" s="101"/>
    </row>
    <row r="4789" spans="19:41" ht="16.5">
      <c r="S4789" s="97"/>
      <c r="X4789" s="96"/>
      <c r="Y4789" s="96"/>
      <c r="Z4789" s="96"/>
      <c r="AA4789" s="96"/>
      <c r="AB4789" s="96"/>
      <c r="AC4789" s="96"/>
      <c r="AI4789" s="98"/>
      <c r="AJ4789" s="99"/>
      <c r="AK4789" s="116"/>
      <c r="AM4789" s="100"/>
      <c r="AN4789" s="120"/>
      <c r="AO4789" s="101"/>
    </row>
    <row r="4790" spans="19:41" ht="16.5">
      <c r="S4790" s="97"/>
      <c r="X4790" s="96"/>
      <c r="Y4790" s="96"/>
      <c r="Z4790" s="96"/>
      <c r="AA4790" s="96"/>
      <c r="AB4790" s="96"/>
      <c r="AC4790" s="96"/>
      <c r="AI4790" s="98"/>
      <c r="AJ4790" s="99"/>
      <c r="AK4790" s="116"/>
      <c r="AM4790" s="100"/>
      <c r="AN4790" s="120"/>
      <c r="AO4790" s="101"/>
    </row>
    <row r="4791" spans="19:41" ht="16.5">
      <c r="S4791" s="97"/>
      <c r="X4791" s="96"/>
      <c r="Y4791" s="96"/>
      <c r="Z4791" s="96"/>
      <c r="AA4791" s="96"/>
      <c r="AB4791" s="96"/>
      <c r="AC4791" s="96"/>
      <c r="AI4791" s="98"/>
      <c r="AJ4791" s="99"/>
      <c r="AK4791" s="116"/>
      <c r="AM4791" s="100"/>
      <c r="AN4791" s="120"/>
      <c r="AO4791" s="101"/>
    </row>
    <row r="4792" spans="19:41" ht="16.5">
      <c r="S4792" s="97"/>
      <c r="X4792" s="96"/>
      <c r="Y4792" s="96"/>
      <c r="Z4792" s="96"/>
      <c r="AA4792" s="96"/>
      <c r="AB4792" s="96"/>
      <c r="AC4792" s="96"/>
      <c r="AI4792" s="98"/>
      <c r="AJ4792" s="99"/>
      <c r="AK4792" s="116"/>
      <c r="AM4792" s="100"/>
      <c r="AN4792" s="120"/>
      <c r="AO4792" s="101"/>
    </row>
    <row r="4793" spans="19:41" ht="16.5">
      <c r="S4793" s="97"/>
      <c r="X4793" s="96"/>
      <c r="Y4793" s="96"/>
      <c r="Z4793" s="96"/>
      <c r="AA4793" s="96"/>
      <c r="AB4793" s="96"/>
      <c r="AC4793" s="96"/>
      <c r="AI4793" s="98"/>
      <c r="AJ4793" s="99"/>
      <c r="AK4793" s="116"/>
      <c r="AM4793" s="100"/>
      <c r="AN4793" s="120"/>
      <c r="AO4793" s="101"/>
    </row>
    <row r="4794" spans="19:41" ht="16.5">
      <c r="S4794" s="97"/>
      <c r="X4794" s="96"/>
      <c r="Y4794" s="96"/>
      <c r="Z4794" s="96"/>
      <c r="AA4794" s="96"/>
      <c r="AB4794" s="96"/>
      <c r="AC4794" s="96"/>
      <c r="AI4794" s="98"/>
      <c r="AJ4794" s="99"/>
      <c r="AK4794" s="116"/>
      <c r="AM4794" s="100"/>
      <c r="AN4794" s="120"/>
      <c r="AO4794" s="101"/>
    </row>
    <row r="4795" spans="19:41" ht="16.5">
      <c r="S4795" s="97"/>
      <c r="X4795" s="96"/>
      <c r="Y4795" s="96"/>
      <c r="Z4795" s="96"/>
      <c r="AA4795" s="96"/>
      <c r="AB4795" s="96"/>
      <c r="AC4795" s="96"/>
      <c r="AI4795" s="98"/>
      <c r="AJ4795" s="99"/>
      <c r="AK4795" s="116"/>
      <c r="AM4795" s="100"/>
      <c r="AN4795" s="120"/>
      <c r="AO4795" s="101"/>
    </row>
    <row r="4796" spans="19:41" ht="16.5">
      <c r="S4796" s="97"/>
      <c r="X4796" s="96"/>
      <c r="Y4796" s="96"/>
      <c r="Z4796" s="96"/>
      <c r="AA4796" s="96"/>
      <c r="AB4796" s="96"/>
      <c r="AC4796" s="96"/>
      <c r="AI4796" s="98"/>
      <c r="AJ4796" s="99"/>
      <c r="AK4796" s="116"/>
      <c r="AM4796" s="100"/>
      <c r="AN4796" s="120"/>
      <c r="AO4796" s="101"/>
    </row>
    <row r="4797" spans="19:41" ht="16.5">
      <c r="S4797" s="97"/>
      <c r="X4797" s="96"/>
      <c r="Y4797" s="96"/>
      <c r="Z4797" s="96"/>
      <c r="AA4797" s="96"/>
      <c r="AB4797" s="96"/>
      <c r="AC4797" s="96"/>
      <c r="AI4797" s="98"/>
      <c r="AJ4797" s="99"/>
      <c r="AK4797" s="116"/>
      <c r="AM4797" s="100"/>
      <c r="AN4797" s="120"/>
      <c r="AO4797" s="101"/>
    </row>
    <row r="4798" spans="19:41" ht="16.5">
      <c r="S4798" s="97"/>
      <c r="X4798" s="96"/>
      <c r="Y4798" s="96"/>
      <c r="Z4798" s="96"/>
      <c r="AA4798" s="96"/>
      <c r="AB4798" s="96"/>
      <c r="AC4798" s="96"/>
      <c r="AI4798" s="98"/>
      <c r="AJ4798" s="99"/>
      <c r="AK4798" s="116"/>
      <c r="AM4798" s="100"/>
      <c r="AN4798" s="120"/>
      <c r="AO4798" s="101"/>
    </row>
    <row r="4799" spans="19:41" ht="16.5">
      <c r="S4799" s="97"/>
      <c r="X4799" s="96"/>
      <c r="Y4799" s="96"/>
      <c r="Z4799" s="96"/>
      <c r="AA4799" s="96"/>
      <c r="AB4799" s="96"/>
      <c r="AC4799" s="96"/>
      <c r="AI4799" s="98"/>
      <c r="AJ4799" s="99"/>
      <c r="AK4799" s="116"/>
      <c r="AM4799" s="100"/>
      <c r="AN4799" s="120"/>
      <c r="AO4799" s="101"/>
    </row>
    <row r="4800" spans="19:41" ht="16.5">
      <c r="S4800" s="97"/>
      <c r="X4800" s="96"/>
      <c r="Y4800" s="96"/>
      <c r="Z4800" s="96"/>
      <c r="AA4800" s="96"/>
      <c r="AB4800" s="96"/>
      <c r="AC4800" s="96"/>
      <c r="AI4800" s="98"/>
      <c r="AJ4800" s="99"/>
      <c r="AK4800" s="116"/>
      <c r="AM4800" s="100"/>
      <c r="AN4800" s="120"/>
      <c r="AO4800" s="101"/>
    </row>
    <row r="4801" spans="19:41" ht="16.5">
      <c r="S4801" s="97"/>
      <c r="X4801" s="96"/>
      <c r="Y4801" s="96"/>
      <c r="Z4801" s="96"/>
      <c r="AA4801" s="96"/>
      <c r="AB4801" s="96"/>
      <c r="AC4801" s="96"/>
      <c r="AI4801" s="98"/>
      <c r="AJ4801" s="99"/>
      <c r="AK4801" s="116"/>
      <c r="AM4801" s="100"/>
      <c r="AN4801" s="120"/>
      <c r="AO4801" s="101"/>
    </row>
    <row r="4802" spans="19:41" ht="16.5">
      <c r="S4802" s="97"/>
      <c r="X4802" s="96"/>
      <c r="Y4802" s="96"/>
      <c r="Z4802" s="96"/>
      <c r="AA4802" s="96"/>
      <c r="AB4802" s="96"/>
      <c r="AC4802" s="96"/>
      <c r="AI4802" s="98"/>
      <c r="AJ4802" s="99"/>
      <c r="AK4802" s="116"/>
      <c r="AM4802" s="100"/>
      <c r="AN4802" s="120"/>
      <c r="AO4802" s="101"/>
    </row>
    <row r="4803" spans="19:41" ht="16.5">
      <c r="S4803" s="97"/>
      <c r="X4803" s="96"/>
      <c r="Y4803" s="96"/>
      <c r="Z4803" s="96"/>
      <c r="AA4803" s="96"/>
      <c r="AB4803" s="96"/>
      <c r="AC4803" s="96"/>
      <c r="AI4803" s="98"/>
      <c r="AJ4803" s="99"/>
      <c r="AK4803" s="116"/>
      <c r="AM4803" s="100"/>
      <c r="AN4803" s="120"/>
      <c r="AO4803" s="101"/>
    </row>
    <row r="4804" spans="19:41" ht="16.5">
      <c r="S4804" s="97"/>
      <c r="X4804" s="96"/>
      <c r="Y4804" s="96"/>
      <c r="Z4804" s="96"/>
      <c r="AA4804" s="96"/>
      <c r="AB4804" s="96"/>
      <c r="AC4804" s="96"/>
      <c r="AI4804" s="98"/>
      <c r="AJ4804" s="99"/>
      <c r="AK4804" s="116"/>
      <c r="AM4804" s="100"/>
      <c r="AN4804" s="120"/>
      <c r="AO4804" s="101"/>
    </row>
    <row r="4805" spans="19:41" ht="16.5">
      <c r="S4805" s="97"/>
      <c r="X4805" s="96"/>
      <c r="Y4805" s="96"/>
      <c r="Z4805" s="96"/>
      <c r="AA4805" s="96"/>
      <c r="AB4805" s="96"/>
      <c r="AC4805" s="96"/>
      <c r="AI4805" s="98"/>
      <c r="AJ4805" s="99"/>
      <c r="AK4805" s="116"/>
      <c r="AM4805" s="100"/>
      <c r="AN4805" s="120"/>
      <c r="AO4805" s="101"/>
    </row>
    <row r="4806" spans="19:41" ht="16.5">
      <c r="S4806" s="97"/>
      <c r="X4806" s="96"/>
      <c r="Y4806" s="96"/>
      <c r="Z4806" s="96"/>
      <c r="AA4806" s="96"/>
      <c r="AB4806" s="96"/>
      <c r="AC4806" s="96"/>
      <c r="AI4806" s="98"/>
      <c r="AJ4806" s="99"/>
      <c r="AK4806" s="116"/>
      <c r="AM4806" s="100"/>
      <c r="AN4806" s="120"/>
      <c r="AO4806" s="101"/>
    </row>
    <row r="4807" spans="19:41" ht="16.5">
      <c r="S4807" s="97"/>
      <c r="X4807" s="96"/>
      <c r="Y4807" s="96"/>
      <c r="Z4807" s="96"/>
      <c r="AA4807" s="96"/>
      <c r="AB4807" s="96"/>
      <c r="AC4807" s="96"/>
      <c r="AI4807" s="98"/>
      <c r="AJ4807" s="99"/>
      <c r="AK4807" s="116"/>
      <c r="AM4807" s="100"/>
      <c r="AN4807" s="120"/>
      <c r="AO4807" s="101"/>
    </row>
    <row r="4808" spans="19:41" ht="16.5">
      <c r="S4808" s="97"/>
      <c r="X4808" s="96"/>
      <c r="Y4808" s="96"/>
      <c r="Z4808" s="96"/>
      <c r="AA4808" s="96"/>
      <c r="AB4808" s="96"/>
      <c r="AC4808" s="96"/>
      <c r="AI4808" s="98"/>
      <c r="AJ4808" s="99"/>
      <c r="AK4808" s="116"/>
      <c r="AM4808" s="100"/>
      <c r="AN4808" s="120"/>
      <c r="AO4808" s="101"/>
    </row>
    <row r="4809" spans="19:41" ht="16.5">
      <c r="S4809" s="97"/>
      <c r="X4809" s="96"/>
      <c r="Y4809" s="96"/>
      <c r="Z4809" s="96"/>
      <c r="AA4809" s="96"/>
      <c r="AB4809" s="96"/>
      <c r="AC4809" s="96"/>
      <c r="AI4809" s="98"/>
      <c r="AJ4809" s="99"/>
      <c r="AK4809" s="116"/>
      <c r="AM4809" s="100"/>
      <c r="AN4809" s="120"/>
      <c r="AO4809" s="101"/>
    </row>
    <row r="4810" spans="19:41" ht="16.5">
      <c r="S4810" s="97"/>
      <c r="X4810" s="96"/>
      <c r="Y4810" s="96"/>
      <c r="Z4810" s="96"/>
      <c r="AA4810" s="96"/>
      <c r="AB4810" s="96"/>
      <c r="AC4810" s="96"/>
      <c r="AI4810" s="98"/>
      <c r="AJ4810" s="99"/>
      <c r="AK4810" s="116"/>
      <c r="AM4810" s="100"/>
      <c r="AN4810" s="120"/>
      <c r="AO4810" s="101"/>
    </row>
    <row r="4811" spans="19:41" ht="16.5">
      <c r="S4811" s="97"/>
      <c r="X4811" s="96"/>
      <c r="Y4811" s="96"/>
      <c r="Z4811" s="96"/>
      <c r="AA4811" s="96"/>
      <c r="AB4811" s="96"/>
      <c r="AC4811" s="96"/>
      <c r="AI4811" s="98"/>
      <c r="AJ4811" s="99"/>
      <c r="AK4811" s="116"/>
      <c r="AM4811" s="100"/>
      <c r="AN4811" s="120"/>
      <c r="AO4811" s="101"/>
    </row>
    <row r="4812" spans="19:41" ht="16.5">
      <c r="S4812" s="97"/>
      <c r="X4812" s="96"/>
      <c r="Y4812" s="96"/>
      <c r="Z4812" s="96"/>
      <c r="AA4812" s="96"/>
      <c r="AB4812" s="96"/>
      <c r="AC4812" s="96"/>
      <c r="AI4812" s="98"/>
      <c r="AJ4812" s="99"/>
      <c r="AK4812" s="116"/>
      <c r="AM4812" s="100"/>
      <c r="AN4812" s="120"/>
      <c r="AO4812" s="101"/>
    </row>
    <row r="4813" spans="19:41" ht="16.5">
      <c r="S4813" s="97"/>
      <c r="X4813" s="96"/>
      <c r="Y4813" s="96"/>
      <c r="Z4813" s="96"/>
      <c r="AA4813" s="96"/>
      <c r="AB4813" s="96"/>
      <c r="AC4813" s="96"/>
      <c r="AI4813" s="98"/>
      <c r="AJ4813" s="99"/>
      <c r="AK4813" s="116"/>
      <c r="AM4813" s="100"/>
      <c r="AN4813" s="120"/>
      <c r="AO4813" s="101"/>
    </row>
    <row r="4814" spans="19:41" ht="16.5">
      <c r="S4814" s="97"/>
      <c r="X4814" s="96"/>
      <c r="Y4814" s="96"/>
      <c r="Z4814" s="96"/>
      <c r="AA4814" s="96"/>
      <c r="AB4814" s="96"/>
      <c r="AC4814" s="96"/>
      <c r="AI4814" s="98"/>
      <c r="AJ4814" s="99"/>
      <c r="AK4814" s="116"/>
      <c r="AM4814" s="100"/>
      <c r="AN4814" s="120"/>
      <c r="AO4814" s="101"/>
    </row>
    <row r="4815" spans="19:41" ht="16.5">
      <c r="S4815" s="97"/>
      <c r="X4815" s="96"/>
      <c r="Y4815" s="96"/>
      <c r="Z4815" s="96"/>
      <c r="AA4815" s="96"/>
      <c r="AB4815" s="96"/>
      <c r="AC4815" s="96"/>
      <c r="AI4815" s="98"/>
      <c r="AJ4815" s="99"/>
      <c r="AK4815" s="116"/>
      <c r="AM4815" s="100"/>
      <c r="AN4815" s="120"/>
      <c r="AO4815" s="101"/>
    </row>
    <row r="4816" spans="19:41" ht="16.5">
      <c r="S4816" s="97"/>
      <c r="X4816" s="96"/>
      <c r="Y4816" s="96"/>
      <c r="Z4816" s="96"/>
      <c r="AA4816" s="96"/>
      <c r="AB4816" s="96"/>
      <c r="AC4816" s="96"/>
      <c r="AI4816" s="98"/>
      <c r="AJ4816" s="99"/>
      <c r="AK4816" s="116"/>
      <c r="AM4816" s="100"/>
      <c r="AN4816" s="120"/>
      <c r="AO4816" s="101"/>
    </row>
    <row r="4817" spans="19:41" ht="16.5">
      <c r="S4817" s="97"/>
      <c r="X4817" s="96"/>
      <c r="Y4817" s="96"/>
      <c r="Z4817" s="96"/>
      <c r="AA4817" s="96"/>
      <c r="AB4817" s="96"/>
      <c r="AC4817" s="96"/>
      <c r="AI4817" s="98"/>
      <c r="AJ4817" s="99"/>
      <c r="AK4817" s="116"/>
      <c r="AM4817" s="100"/>
      <c r="AN4817" s="120"/>
      <c r="AO4817" s="101"/>
    </row>
    <row r="4818" spans="19:41" ht="16.5">
      <c r="S4818" s="97"/>
      <c r="X4818" s="96"/>
      <c r="Y4818" s="96"/>
      <c r="Z4818" s="96"/>
      <c r="AA4818" s="96"/>
      <c r="AB4818" s="96"/>
      <c r="AC4818" s="96"/>
      <c r="AI4818" s="98"/>
      <c r="AJ4818" s="99"/>
      <c r="AK4818" s="116"/>
      <c r="AM4818" s="100"/>
      <c r="AN4818" s="120"/>
      <c r="AO4818" s="101"/>
    </row>
    <row r="4819" spans="19:41" ht="16.5">
      <c r="S4819" s="97"/>
      <c r="X4819" s="96"/>
      <c r="Y4819" s="96"/>
      <c r="Z4819" s="96"/>
      <c r="AA4819" s="96"/>
      <c r="AB4819" s="96"/>
      <c r="AC4819" s="96"/>
      <c r="AI4819" s="98"/>
      <c r="AJ4819" s="99"/>
      <c r="AK4819" s="116"/>
      <c r="AM4819" s="100"/>
      <c r="AN4819" s="120"/>
      <c r="AO4819" s="101"/>
    </row>
    <row r="4820" spans="19:41" ht="16.5">
      <c r="S4820" s="97"/>
      <c r="X4820" s="96"/>
      <c r="Y4820" s="96"/>
      <c r="Z4820" s="96"/>
      <c r="AA4820" s="96"/>
      <c r="AB4820" s="96"/>
      <c r="AC4820" s="96"/>
      <c r="AI4820" s="98"/>
      <c r="AJ4820" s="99"/>
      <c r="AK4820" s="116"/>
      <c r="AM4820" s="100"/>
      <c r="AN4820" s="120"/>
      <c r="AO4820" s="101"/>
    </row>
    <row r="4821" spans="19:41" ht="16.5">
      <c r="S4821" s="97"/>
      <c r="X4821" s="96"/>
      <c r="Y4821" s="96"/>
      <c r="Z4821" s="96"/>
      <c r="AA4821" s="96"/>
      <c r="AB4821" s="96"/>
      <c r="AC4821" s="96"/>
      <c r="AI4821" s="98"/>
      <c r="AJ4821" s="99"/>
      <c r="AK4821" s="116"/>
      <c r="AM4821" s="100"/>
      <c r="AN4821" s="120"/>
      <c r="AO4821" s="101"/>
    </row>
    <row r="4822" spans="19:41" ht="16.5">
      <c r="S4822" s="97"/>
      <c r="X4822" s="96"/>
      <c r="Y4822" s="96"/>
      <c r="Z4822" s="96"/>
      <c r="AA4822" s="96"/>
      <c r="AB4822" s="96"/>
      <c r="AC4822" s="96"/>
      <c r="AI4822" s="98"/>
      <c r="AJ4822" s="99"/>
      <c r="AK4822" s="116"/>
      <c r="AM4822" s="100"/>
      <c r="AN4822" s="120"/>
      <c r="AO4822" s="101"/>
    </row>
    <row r="4823" spans="19:41" ht="16.5">
      <c r="S4823" s="97"/>
      <c r="X4823" s="96"/>
      <c r="Y4823" s="96"/>
      <c r="Z4823" s="96"/>
      <c r="AA4823" s="96"/>
      <c r="AB4823" s="96"/>
      <c r="AC4823" s="96"/>
      <c r="AI4823" s="98"/>
      <c r="AJ4823" s="99"/>
      <c r="AK4823" s="116"/>
      <c r="AM4823" s="100"/>
      <c r="AN4823" s="120"/>
      <c r="AO4823" s="101"/>
    </row>
    <row r="4824" spans="19:41" ht="16.5">
      <c r="S4824" s="97"/>
      <c r="X4824" s="96"/>
      <c r="Y4824" s="96"/>
      <c r="Z4824" s="96"/>
      <c r="AA4824" s="96"/>
      <c r="AB4824" s="96"/>
      <c r="AC4824" s="96"/>
      <c r="AI4824" s="98"/>
      <c r="AJ4824" s="99"/>
      <c r="AK4824" s="116"/>
      <c r="AM4824" s="100"/>
      <c r="AN4824" s="120"/>
      <c r="AO4824" s="101"/>
    </row>
    <row r="4825" spans="19:41" ht="16.5">
      <c r="S4825" s="97"/>
      <c r="X4825" s="96"/>
      <c r="Y4825" s="96"/>
      <c r="Z4825" s="96"/>
      <c r="AA4825" s="96"/>
      <c r="AB4825" s="96"/>
      <c r="AC4825" s="96"/>
      <c r="AI4825" s="98"/>
      <c r="AJ4825" s="99"/>
      <c r="AK4825" s="116"/>
      <c r="AM4825" s="100"/>
      <c r="AN4825" s="120"/>
      <c r="AO4825" s="101"/>
    </row>
    <row r="4826" spans="19:41" ht="16.5">
      <c r="S4826" s="97"/>
      <c r="X4826" s="96"/>
      <c r="Y4826" s="96"/>
      <c r="Z4826" s="96"/>
      <c r="AA4826" s="96"/>
      <c r="AB4826" s="96"/>
      <c r="AC4826" s="96"/>
      <c r="AI4826" s="98"/>
      <c r="AJ4826" s="99"/>
      <c r="AK4826" s="116"/>
      <c r="AM4826" s="100"/>
      <c r="AN4826" s="120"/>
      <c r="AO4826" s="101"/>
    </row>
    <row r="4827" spans="19:41" ht="16.5">
      <c r="S4827" s="97"/>
      <c r="X4827" s="96"/>
      <c r="Y4827" s="96"/>
      <c r="Z4827" s="96"/>
      <c r="AA4827" s="96"/>
      <c r="AB4827" s="96"/>
      <c r="AC4827" s="96"/>
      <c r="AI4827" s="98"/>
      <c r="AJ4827" s="99"/>
      <c r="AK4827" s="116"/>
      <c r="AM4827" s="100"/>
      <c r="AN4827" s="120"/>
      <c r="AO4827" s="101"/>
    </row>
    <row r="4828" spans="19:41" ht="16.5">
      <c r="S4828" s="97"/>
      <c r="X4828" s="96"/>
      <c r="Y4828" s="96"/>
      <c r="Z4828" s="96"/>
      <c r="AA4828" s="96"/>
      <c r="AB4828" s="96"/>
      <c r="AC4828" s="96"/>
      <c r="AI4828" s="98"/>
      <c r="AJ4828" s="99"/>
      <c r="AK4828" s="116"/>
      <c r="AM4828" s="100"/>
      <c r="AN4828" s="120"/>
      <c r="AO4828" s="101"/>
    </row>
    <row r="4829" spans="19:41" ht="16.5">
      <c r="S4829" s="97"/>
      <c r="X4829" s="96"/>
      <c r="Y4829" s="96"/>
      <c r="Z4829" s="96"/>
      <c r="AA4829" s="96"/>
      <c r="AB4829" s="96"/>
      <c r="AC4829" s="96"/>
      <c r="AI4829" s="98"/>
      <c r="AJ4829" s="99"/>
      <c r="AK4829" s="116"/>
      <c r="AM4829" s="100"/>
      <c r="AN4829" s="120"/>
      <c r="AO4829" s="101"/>
    </row>
    <row r="4830" spans="19:41" ht="16.5">
      <c r="S4830" s="97"/>
      <c r="X4830" s="96"/>
      <c r="Y4830" s="96"/>
      <c r="Z4830" s="96"/>
      <c r="AA4830" s="96"/>
      <c r="AB4830" s="96"/>
      <c r="AC4830" s="96"/>
      <c r="AI4830" s="98"/>
      <c r="AJ4830" s="99"/>
      <c r="AK4830" s="116"/>
      <c r="AM4830" s="100"/>
      <c r="AN4830" s="120"/>
      <c r="AO4830" s="101"/>
    </row>
    <row r="4831" spans="19:41" ht="16.5">
      <c r="S4831" s="97"/>
      <c r="X4831" s="96"/>
      <c r="Y4831" s="96"/>
      <c r="Z4831" s="96"/>
      <c r="AA4831" s="96"/>
      <c r="AB4831" s="96"/>
      <c r="AC4831" s="96"/>
      <c r="AI4831" s="98"/>
      <c r="AJ4831" s="99"/>
      <c r="AK4831" s="116"/>
      <c r="AM4831" s="100"/>
      <c r="AN4831" s="120"/>
      <c r="AO4831" s="101"/>
    </row>
    <row r="4832" spans="19:41" ht="16.5">
      <c r="S4832" s="97"/>
      <c r="X4832" s="96"/>
      <c r="Y4832" s="96"/>
      <c r="Z4832" s="96"/>
      <c r="AA4832" s="96"/>
      <c r="AB4832" s="96"/>
      <c r="AC4832" s="96"/>
      <c r="AI4832" s="98"/>
      <c r="AJ4832" s="99"/>
      <c r="AK4832" s="116"/>
      <c r="AM4832" s="100"/>
      <c r="AN4832" s="120"/>
      <c r="AO4832" s="101"/>
    </row>
    <row r="4833" spans="19:41" ht="16.5">
      <c r="S4833" s="97"/>
      <c r="X4833" s="96"/>
      <c r="Y4833" s="96"/>
      <c r="Z4833" s="96"/>
      <c r="AA4833" s="96"/>
      <c r="AB4833" s="96"/>
      <c r="AC4833" s="96"/>
      <c r="AI4833" s="98"/>
      <c r="AJ4833" s="99"/>
      <c r="AK4833" s="116"/>
      <c r="AM4833" s="100"/>
      <c r="AN4833" s="120"/>
      <c r="AO4833" s="101"/>
    </row>
    <row r="4834" spans="19:41" ht="16.5">
      <c r="S4834" s="97"/>
      <c r="X4834" s="96"/>
      <c r="Y4834" s="96"/>
      <c r="Z4834" s="96"/>
      <c r="AA4834" s="96"/>
      <c r="AB4834" s="96"/>
      <c r="AC4834" s="96"/>
      <c r="AI4834" s="98"/>
      <c r="AJ4834" s="99"/>
      <c r="AK4834" s="116"/>
      <c r="AM4834" s="100"/>
      <c r="AN4834" s="120"/>
      <c r="AO4834" s="101"/>
    </row>
    <row r="4835" spans="19:41" ht="16.5">
      <c r="S4835" s="97"/>
      <c r="X4835" s="96"/>
      <c r="Y4835" s="96"/>
      <c r="Z4835" s="96"/>
      <c r="AA4835" s="96"/>
      <c r="AB4835" s="96"/>
      <c r="AC4835" s="96"/>
      <c r="AI4835" s="98"/>
      <c r="AJ4835" s="99"/>
      <c r="AK4835" s="116"/>
      <c r="AM4835" s="100"/>
      <c r="AN4835" s="120"/>
      <c r="AO4835" s="101"/>
    </row>
    <row r="4836" spans="19:41" ht="16.5">
      <c r="S4836" s="97"/>
      <c r="X4836" s="96"/>
      <c r="Y4836" s="96"/>
      <c r="Z4836" s="96"/>
      <c r="AA4836" s="96"/>
      <c r="AB4836" s="96"/>
      <c r="AC4836" s="96"/>
      <c r="AI4836" s="98"/>
      <c r="AJ4836" s="99"/>
      <c r="AK4836" s="116"/>
      <c r="AM4836" s="100"/>
      <c r="AN4836" s="120"/>
      <c r="AO4836" s="101"/>
    </row>
    <row r="4837" spans="19:41" ht="16.5">
      <c r="S4837" s="97"/>
      <c r="X4837" s="96"/>
      <c r="Y4837" s="96"/>
      <c r="Z4837" s="96"/>
      <c r="AA4837" s="96"/>
      <c r="AB4837" s="96"/>
      <c r="AC4837" s="96"/>
      <c r="AI4837" s="98"/>
      <c r="AJ4837" s="99"/>
      <c r="AK4837" s="116"/>
      <c r="AM4837" s="100"/>
      <c r="AN4837" s="120"/>
      <c r="AO4837" s="101"/>
    </row>
    <row r="4838" spans="19:41" ht="16.5">
      <c r="S4838" s="97"/>
      <c r="X4838" s="96"/>
      <c r="Y4838" s="96"/>
      <c r="Z4838" s="96"/>
      <c r="AA4838" s="96"/>
      <c r="AB4838" s="96"/>
      <c r="AC4838" s="96"/>
      <c r="AI4838" s="98"/>
      <c r="AJ4838" s="99"/>
      <c r="AK4838" s="116"/>
      <c r="AM4838" s="100"/>
      <c r="AN4838" s="120"/>
      <c r="AO4838" s="101"/>
    </row>
    <row r="4839" spans="19:41" ht="16.5">
      <c r="S4839" s="97"/>
      <c r="X4839" s="96"/>
      <c r="Y4839" s="96"/>
      <c r="Z4839" s="96"/>
      <c r="AA4839" s="96"/>
      <c r="AB4839" s="96"/>
      <c r="AC4839" s="96"/>
      <c r="AI4839" s="98"/>
      <c r="AJ4839" s="99"/>
      <c r="AK4839" s="116"/>
      <c r="AM4839" s="100"/>
      <c r="AN4839" s="120"/>
      <c r="AO4839" s="101"/>
    </row>
    <row r="4840" spans="19:41" ht="16.5">
      <c r="S4840" s="97"/>
      <c r="X4840" s="96"/>
      <c r="Y4840" s="96"/>
      <c r="Z4840" s="96"/>
      <c r="AA4840" s="96"/>
      <c r="AB4840" s="96"/>
      <c r="AC4840" s="96"/>
      <c r="AI4840" s="98"/>
      <c r="AJ4840" s="99"/>
      <c r="AK4840" s="116"/>
      <c r="AM4840" s="100"/>
      <c r="AN4840" s="120"/>
      <c r="AO4840" s="101"/>
    </row>
    <row r="4841" spans="19:41" ht="16.5">
      <c r="S4841" s="97"/>
      <c r="X4841" s="96"/>
      <c r="Y4841" s="96"/>
      <c r="Z4841" s="96"/>
      <c r="AA4841" s="96"/>
      <c r="AB4841" s="96"/>
      <c r="AC4841" s="96"/>
      <c r="AI4841" s="98"/>
      <c r="AJ4841" s="99"/>
      <c r="AK4841" s="116"/>
      <c r="AM4841" s="100"/>
      <c r="AN4841" s="120"/>
      <c r="AO4841" s="101"/>
    </row>
    <row r="4842" spans="19:41" ht="16.5">
      <c r="S4842" s="97"/>
      <c r="X4842" s="96"/>
      <c r="Y4842" s="96"/>
      <c r="Z4842" s="96"/>
      <c r="AA4842" s="96"/>
      <c r="AB4842" s="96"/>
      <c r="AC4842" s="96"/>
      <c r="AI4842" s="98"/>
      <c r="AJ4842" s="99"/>
      <c r="AK4842" s="116"/>
      <c r="AM4842" s="100"/>
      <c r="AN4842" s="120"/>
      <c r="AO4842" s="101"/>
    </row>
    <row r="4843" spans="19:41" ht="16.5">
      <c r="S4843" s="97"/>
      <c r="X4843" s="96"/>
      <c r="Y4843" s="96"/>
      <c r="Z4843" s="96"/>
      <c r="AA4843" s="96"/>
      <c r="AB4843" s="96"/>
      <c r="AC4843" s="96"/>
      <c r="AI4843" s="98"/>
      <c r="AJ4843" s="99"/>
      <c r="AK4843" s="116"/>
      <c r="AM4843" s="100"/>
      <c r="AN4843" s="120"/>
      <c r="AO4843" s="101"/>
    </row>
    <row r="4844" spans="19:41" ht="16.5">
      <c r="S4844" s="97"/>
      <c r="X4844" s="96"/>
      <c r="Y4844" s="96"/>
      <c r="Z4844" s="96"/>
      <c r="AA4844" s="96"/>
      <c r="AB4844" s="96"/>
      <c r="AC4844" s="96"/>
      <c r="AI4844" s="98"/>
      <c r="AJ4844" s="99"/>
      <c r="AK4844" s="116"/>
      <c r="AM4844" s="100"/>
      <c r="AN4844" s="120"/>
      <c r="AO4844" s="101"/>
    </row>
    <row r="4845" spans="19:41" ht="16.5">
      <c r="S4845" s="97"/>
      <c r="X4845" s="96"/>
      <c r="Y4845" s="96"/>
      <c r="Z4845" s="96"/>
      <c r="AA4845" s="96"/>
      <c r="AB4845" s="96"/>
      <c r="AC4845" s="96"/>
      <c r="AI4845" s="98"/>
      <c r="AJ4845" s="99"/>
      <c r="AK4845" s="116"/>
      <c r="AM4845" s="100"/>
      <c r="AN4845" s="120"/>
      <c r="AO4845" s="101"/>
    </row>
    <row r="4846" spans="19:41" ht="16.5">
      <c r="S4846" s="97"/>
      <c r="X4846" s="96"/>
      <c r="Y4846" s="96"/>
      <c r="Z4846" s="96"/>
      <c r="AA4846" s="96"/>
      <c r="AB4846" s="96"/>
      <c r="AC4846" s="96"/>
      <c r="AI4846" s="98"/>
      <c r="AJ4846" s="99"/>
      <c r="AK4846" s="116"/>
      <c r="AM4846" s="100"/>
      <c r="AN4846" s="120"/>
      <c r="AO4846" s="101"/>
    </row>
    <row r="4847" spans="19:41" ht="16.5">
      <c r="S4847" s="97"/>
      <c r="X4847" s="96"/>
      <c r="Y4847" s="96"/>
      <c r="Z4847" s="96"/>
      <c r="AA4847" s="96"/>
      <c r="AB4847" s="96"/>
      <c r="AC4847" s="96"/>
      <c r="AI4847" s="98"/>
      <c r="AJ4847" s="99"/>
      <c r="AK4847" s="116"/>
      <c r="AM4847" s="100"/>
      <c r="AN4847" s="120"/>
      <c r="AO4847" s="101"/>
    </row>
    <row r="4848" spans="19:41" ht="16.5">
      <c r="S4848" s="97"/>
      <c r="X4848" s="96"/>
      <c r="Y4848" s="96"/>
      <c r="Z4848" s="96"/>
      <c r="AA4848" s="96"/>
      <c r="AB4848" s="96"/>
      <c r="AC4848" s="96"/>
      <c r="AI4848" s="98"/>
      <c r="AJ4848" s="99"/>
      <c r="AK4848" s="116"/>
      <c r="AM4848" s="100"/>
      <c r="AN4848" s="120"/>
      <c r="AO4848" s="101"/>
    </row>
    <row r="4849" spans="19:41" ht="16.5">
      <c r="S4849" s="97"/>
      <c r="X4849" s="96"/>
      <c r="Y4849" s="96"/>
      <c r="Z4849" s="96"/>
      <c r="AA4849" s="96"/>
      <c r="AB4849" s="96"/>
      <c r="AC4849" s="96"/>
      <c r="AI4849" s="98"/>
      <c r="AJ4849" s="99"/>
      <c r="AK4849" s="116"/>
      <c r="AM4849" s="100"/>
      <c r="AN4849" s="120"/>
      <c r="AO4849" s="101"/>
    </row>
    <row r="4850" spans="19:41" ht="16.5">
      <c r="S4850" s="97"/>
      <c r="X4850" s="96"/>
      <c r="Y4850" s="96"/>
      <c r="Z4850" s="96"/>
      <c r="AA4850" s="96"/>
      <c r="AB4850" s="96"/>
      <c r="AC4850" s="96"/>
      <c r="AI4850" s="98"/>
      <c r="AJ4850" s="99"/>
      <c r="AK4850" s="116"/>
      <c r="AM4850" s="100"/>
      <c r="AN4850" s="120"/>
      <c r="AO4850" s="101"/>
    </row>
    <row r="4851" spans="19:41" ht="16.5">
      <c r="S4851" s="97"/>
      <c r="X4851" s="96"/>
      <c r="Y4851" s="96"/>
      <c r="Z4851" s="96"/>
      <c r="AA4851" s="96"/>
      <c r="AB4851" s="96"/>
      <c r="AC4851" s="96"/>
      <c r="AI4851" s="98"/>
      <c r="AJ4851" s="99"/>
      <c r="AK4851" s="116"/>
      <c r="AM4851" s="100"/>
      <c r="AN4851" s="120"/>
      <c r="AO4851" s="101"/>
    </row>
    <row r="4852" spans="19:41" ht="16.5">
      <c r="S4852" s="97"/>
      <c r="X4852" s="96"/>
      <c r="Y4852" s="96"/>
      <c r="Z4852" s="96"/>
      <c r="AA4852" s="96"/>
      <c r="AB4852" s="96"/>
      <c r="AC4852" s="96"/>
      <c r="AI4852" s="98"/>
      <c r="AJ4852" s="99"/>
      <c r="AK4852" s="116"/>
      <c r="AM4852" s="100"/>
      <c r="AN4852" s="120"/>
      <c r="AO4852" s="101"/>
    </row>
    <row r="4853" spans="19:41" ht="16.5">
      <c r="S4853" s="97"/>
      <c r="X4853" s="96"/>
      <c r="Y4853" s="96"/>
      <c r="Z4853" s="96"/>
      <c r="AA4853" s="96"/>
      <c r="AB4853" s="96"/>
      <c r="AC4853" s="96"/>
      <c r="AI4853" s="98"/>
      <c r="AJ4853" s="99"/>
      <c r="AK4853" s="116"/>
      <c r="AM4853" s="100"/>
      <c r="AN4853" s="120"/>
      <c r="AO4853" s="101"/>
    </row>
    <row r="4854" spans="19:41" ht="16.5">
      <c r="S4854" s="97"/>
      <c r="X4854" s="96"/>
      <c r="Y4854" s="96"/>
      <c r="Z4854" s="96"/>
      <c r="AA4854" s="96"/>
      <c r="AB4854" s="96"/>
      <c r="AC4854" s="96"/>
      <c r="AI4854" s="98"/>
      <c r="AJ4854" s="99"/>
      <c r="AK4854" s="116"/>
      <c r="AM4854" s="100"/>
      <c r="AN4854" s="120"/>
      <c r="AO4854" s="101"/>
    </row>
    <row r="4855" spans="19:41" ht="16.5">
      <c r="S4855" s="97"/>
      <c r="X4855" s="96"/>
      <c r="Y4855" s="96"/>
      <c r="Z4855" s="96"/>
      <c r="AA4855" s="96"/>
      <c r="AB4855" s="96"/>
      <c r="AC4855" s="96"/>
      <c r="AI4855" s="98"/>
      <c r="AJ4855" s="99"/>
      <c r="AK4855" s="116"/>
      <c r="AM4855" s="100"/>
      <c r="AN4855" s="120"/>
      <c r="AO4855" s="101"/>
    </row>
    <row r="4856" spans="19:41" ht="16.5">
      <c r="S4856" s="97"/>
      <c r="X4856" s="96"/>
      <c r="Y4856" s="96"/>
      <c r="Z4856" s="96"/>
      <c r="AA4856" s="96"/>
      <c r="AB4856" s="96"/>
      <c r="AC4856" s="96"/>
      <c r="AI4856" s="98"/>
      <c r="AJ4856" s="99"/>
      <c r="AK4856" s="116"/>
      <c r="AM4856" s="100"/>
      <c r="AN4856" s="120"/>
      <c r="AO4856" s="101"/>
    </row>
    <row r="4857" spans="19:41" ht="16.5">
      <c r="S4857" s="97"/>
      <c r="X4857" s="96"/>
      <c r="Y4857" s="96"/>
      <c r="Z4857" s="96"/>
      <c r="AA4857" s="96"/>
      <c r="AB4857" s="96"/>
      <c r="AC4857" s="96"/>
      <c r="AI4857" s="98"/>
      <c r="AJ4857" s="99"/>
      <c r="AK4857" s="116"/>
      <c r="AM4857" s="100"/>
      <c r="AN4857" s="120"/>
      <c r="AO4857" s="101"/>
    </row>
    <row r="4858" spans="19:41" ht="16.5">
      <c r="S4858" s="97"/>
      <c r="X4858" s="96"/>
      <c r="Y4858" s="96"/>
      <c r="Z4858" s="96"/>
      <c r="AA4858" s="96"/>
      <c r="AB4858" s="96"/>
      <c r="AC4858" s="96"/>
      <c r="AI4858" s="98"/>
      <c r="AJ4858" s="99"/>
      <c r="AK4858" s="116"/>
      <c r="AM4858" s="100"/>
      <c r="AN4858" s="120"/>
      <c r="AO4858" s="101"/>
    </row>
    <row r="4859" spans="19:41" ht="16.5">
      <c r="S4859" s="97"/>
      <c r="X4859" s="96"/>
      <c r="Y4859" s="96"/>
      <c r="Z4859" s="96"/>
      <c r="AA4859" s="96"/>
      <c r="AB4859" s="96"/>
      <c r="AC4859" s="96"/>
      <c r="AI4859" s="98"/>
      <c r="AJ4859" s="99"/>
      <c r="AK4859" s="116"/>
      <c r="AM4859" s="100"/>
      <c r="AN4859" s="120"/>
      <c r="AO4859" s="101"/>
    </row>
    <row r="4860" spans="19:41" ht="16.5">
      <c r="S4860" s="97"/>
      <c r="X4860" s="96"/>
      <c r="Y4860" s="96"/>
      <c r="Z4860" s="96"/>
      <c r="AA4860" s="96"/>
      <c r="AB4860" s="96"/>
      <c r="AC4860" s="96"/>
      <c r="AI4860" s="98"/>
      <c r="AJ4860" s="99"/>
      <c r="AK4860" s="116"/>
      <c r="AM4860" s="100"/>
      <c r="AN4860" s="120"/>
      <c r="AO4860" s="101"/>
    </row>
    <row r="4861" spans="19:41" ht="16.5">
      <c r="S4861" s="97"/>
      <c r="X4861" s="96"/>
      <c r="Y4861" s="96"/>
      <c r="Z4861" s="96"/>
      <c r="AA4861" s="96"/>
      <c r="AB4861" s="96"/>
      <c r="AC4861" s="96"/>
      <c r="AI4861" s="98"/>
      <c r="AJ4861" s="99"/>
      <c r="AK4861" s="116"/>
      <c r="AM4861" s="100"/>
      <c r="AN4861" s="120"/>
      <c r="AO4861" s="101"/>
    </row>
    <row r="4862" spans="19:41" ht="16.5">
      <c r="S4862" s="97"/>
      <c r="X4862" s="96"/>
      <c r="Y4862" s="96"/>
      <c r="Z4862" s="96"/>
      <c r="AA4862" s="96"/>
      <c r="AB4862" s="96"/>
      <c r="AC4862" s="96"/>
      <c r="AI4862" s="98"/>
      <c r="AJ4862" s="99"/>
      <c r="AK4862" s="116"/>
      <c r="AM4862" s="100"/>
      <c r="AN4862" s="120"/>
      <c r="AO4862" s="101"/>
    </row>
    <row r="4863" spans="19:41" ht="16.5">
      <c r="S4863" s="97"/>
      <c r="X4863" s="96"/>
      <c r="Y4863" s="96"/>
      <c r="Z4863" s="96"/>
      <c r="AA4863" s="96"/>
      <c r="AB4863" s="96"/>
      <c r="AC4863" s="96"/>
      <c r="AI4863" s="98"/>
      <c r="AJ4863" s="99"/>
      <c r="AK4863" s="116"/>
      <c r="AM4863" s="100"/>
      <c r="AN4863" s="120"/>
      <c r="AO4863" s="101"/>
    </row>
    <row r="4864" spans="19:41" ht="16.5">
      <c r="S4864" s="97"/>
      <c r="X4864" s="96"/>
      <c r="Y4864" s="96"/>
      <c r="Z4864" s="96"/>
      <c r="AA4864" s="96"/>
      <c r="AB4864" s="96"/>
      <c r="AC4864" s="96"/>
      <c r="AI4864" s="98"/>
      <c r="AJ4864" s="99"/>
      <c r="AK4864" s="116"/>
      <c r="AM4864" s="100"/>
      <c r="AN4864" s="120"/>
      <c r="AO4864" s="101"/>
    </row>
    <row r="4865" spans="19:41" ht="16.5">
      <c r="S4865" s="97"/>
      <c r="X4865" s="96"/>
      <c r="Y4865" s="96"/>
      <c r="Z4865" s="96"/>
      <c r="AA4865" s="96"/>
      <c r="AB4865" s="96"/>
      <c r="AC4865" s="96"/>
      <c r="AI4865" s="98"/>
      <c r="AJ4865" s="99"/>
      <c r="AK4865" s="116"/>
      <c r="AM4865" s="100"/>
      <c r="AN4865" s="120"/>
      <c r="AO4865" s="101"/>
    </row>
    <row r="4866" spans="19:41" ht="16.5">
      <c r="S4866" s="97"/>
      <c r="X4866" s="96"/>
      <c r="Y4866" s="96"/>
      <c r="Z4866" s="96"/>
      <c r="AA4866" s="96"/>
      <c r="AB4866" s="96"/>
      <c r="AC4866" s="96"/>
      <c r="AI4866" s="98"/>
      <c r="AJ4866" s="99"/>
      <c r="AK4866" s="116"/>
      <c r="AM4866" s="100"/>
      <c r="AN4866" s="120"/>
      <c r="AO4866" s="101"/>
    </row>
    <row r="4867" spans="19:41" ht="16.5">
      <c r="S4867" s="97"/>
      <c r="X4867" s="96"/>
      <c r="Y4867" s="96"/>
      <c r="Z4867" s="96"/>
      <c r="AA4867" s="96"/>
      <c r="AB4867" s="96"/>
      <c r="AC4867" s="96"/>
      <c r="AI4867" s="98"/>
      <c r="AJ4867" s="99"/>
      <c r="AK4867" s="116"/>
      <c r="AM4867" s="100"/>
      <c r="AN4867" s="120"/>
      <c r="AO4867" s="101"/>
    </row>
    <row r="4868" spans="19:41" ht="16.5">
      <c r="S4868" s="97"/>
      <c r="X4868" s="96"/>
      <c r="Y4868" s="96"/>
      <c r="Z4868" s="96"/>
      <c r="AA4868" s="96"/>
      <c r="AB4868" s="96"/>
      <c r="AC4868" s="96"/>
      <c r="AI4868" s="98"/>
      <c r="AJ4868" s="99"/>
      <c r="AK4868" s="116"/>
      <c r="AM4868" s="100"/>
      <c r="AN4868" s="120"/>
      <c r="AO4868" s="101"/>
    </row>
    <row r="4869" spans="19:41" ht="16.5">
      <c r="S4869" s="97"/>
      <c r="X4869" s="96"/>
      <c r="Y4869" s="96"/>
      <c r="Z4869" s="96"/>
      <c r="AA4869" s="96"/>
      <c r="AB4869" s="96"/>
      <c r="AC4869" s="96"/>
      <c r="AI4869" s="98"/>
      <c r="AJ4869" s="99"/>
      <c r="AK4869" s="116"/>
      <c r="AM4869" s="100"/>
      <c r="AN4869" s="120"/>
      <c r="AO4869" s="101"/>
    </row>
    <row r="4870" spans="19:41" ht="16.5">
      <c r="S4870" s="97"/>
      <c r="X4870" s="96"/>
      <c r="Y4870" s="96"/>
      <c r="Z4870" s="96"/>
      <c r="AA4870" s="96"/>
      <c r="AB4870" s="96"/>
      <c r="AC4870" s="96"/>
      <c r="AI4870" s="98"/>
      <c r="AJ4870" s="99"/>
      <c r="AK4870" s="116"/>
      <c r="AM4870" s="100"/>
      <c r="AN4870" s="120"/>
      <c r="AO4870" s="101"/>
    </row>
    <row r="4871" spans="19:41" ht="16.5">
      <c r="S4871" s="97"/>
      <c r="X4871" s="96"/>
      <c r="Y4871" s="96"/>
      <c r="Z4871" s="96"/>
      <c r="AA4871" s="96"/>
      <c r="AB4871" s="96"/>
      <c r="AC4871" s="96"/>
      <c r="AI4871" s="98"/>
      <c r="AJ4871" s="99"/>
      <c r="AK4871" s="116"/>
      <c r="AM4871" s="100"/>
      <c r="AN4871" s="120"/>
      <c r="AO4871" s="101"/>
    </row>
    <row r="4872" spans="19:41" ht="16.5">
      <c r="S4872" s="97"/>
      <c r="X4872" s="96"/>
      <c r="Y4872" s="96"/>
      <c r="Z4872" s="96"/>
      <c r="AA4872" s="96"/>
      <c r="AB4872" s="96"/>
      <c r="AC4872" s="96"/>
      <c r="AI4872" s="98"/>
      <c r="AJ4872" s="99"/>
      <c r="AK4872" s="116"/>
      <c r="AM4872" s="100"/>
      <c r="AN4872" s="120"/>
      <c r="AO4872" s="101"/>
    </row>
    <row r="4873" spans="19:41" ht="16.5">
      <c r="S4873" s="97"/>
      <c r="X4873" s="96"/>
      <c r="Y4873" s="96"/>
      <c r="Z4873" s="96"/>
      <c r="AA4873" s="96"/>
      <c r="AB4873" s="96"/>
      <c r="AC4873" s="96"/>
      <c r="AI4873" s="98"/>
      <c r="AJ4873" s="99"/>
      <c r="AK4873" s="116"/>
      <c r="AM4873" s="100"/>
      <c r="AN4873" s="120"/>
      <c r="AO4873" s="101"/>
    </row>
    <row r="4874" spans="19:41" ht="16.5">
      <c r="S4874" s="97"/>
      <c r="X4874" s="96"/>
      <c r="Y4874" s="96"/>
      <c r="Z4874" s="96"/>
      <c r="AA4874" s="96"/>
      <c r="AB4874" s="96"/>
      <c r="AC4874" s="96"/>
      <c r="AI4874" s="98"/>
      <c r="AJ4874" s="99"/>
      <c r="AK4874" s="116"/>
      <c r="AM4874" s="100"/>
      <c r="AN4874" s="120"/>
      <c r="AO4874" s="101"/>
    </row>
    <row r="4875" spans="19:41" ht="16.5">
      <c r="S4875" s="97"/>
      <c r="X4875" s="96"/>
      <c r="Y4875" s="96"/>
      <c r="Z4875" s="96"/>
      <c r="AA4875" s="96"/>
      <c r="AB4875" s="96"/>
      <c r="AC4875" s="96"/>
      <c r="AI4875" s="98"/>
      <c r="AJ4875" s="99"/>
      <c r="AK4875" s="116"/>
      <c r="AM4875" s="100"/>
      <c r="AN4875" s="120"/>
      <c r="AO4875" s="101"/>
    </row>
    <row r="4876" spans="19:41" ht="16.5">
      <c r="S4876" s="97"/>
      <c r="X4876" s="96"/>
      <c r="Y4876" s="96"/>
      <c r="Z4876" s="96"/>
      <c r="AA4876" s="96"/>
      <c r="AB4876" s="96"/>
      <c r="AC4876" s="96"/>
      <c r="AI4876" s="98"/>
      <c r="AJ4876" s="99"/>
      <c r="AK4876" s="116"/>
      <c r="AM4876" s="100"/>
      <c r="AN4876" s="120"/>
      <c r="AO4876" s="101"/>
    </row>
    <row r="4877" spans="19:41" ht="16.5">
      <c r="S4877" s="97"/>
      <c r="X4877" s="96"/>
      <c r="Y4877" s="96"/>
      <c r="Z4877" s="96"/>
      <c r="AA4877" s="96"/>
      <c r="AB4877" s="96"/>
      <c r="AC4877" s="96"/>
      <c r="AI4877" s="98"/>
      <c r="AJ4877" s="99"/>
      <c r="AK4877" s="116"/>
      <c r="AM4877" s="100"/>
      <c r="AN4877" s="120"/>
      <c r="AO4877" s="101"/>
    </row>
    <row r="4878" spans="19:41" ht="16.5">
      <c r="S4878" s="97"/>
      <c r="X4878" s="96"/>
      <c r="Y4878" s="96"/>
      <c r="Z4878" s="96"/>
      <c r="AA4878" s="96"/>
      <c r="AB4878" s="96"/>
      <c r="AC4878" s="96"/>
      <c r="AI4878" s="98"/>
      <c r="AJ4878" s="99"/>
      <c r="AK4878" s="116"/>
      <c r="AM4878" s="100"/>
      <c r="AN4878" s="120"/>
      <c r="AO4878" s="101"/>
    </row>
    <row r="4879" spans="19:41" ht="16.5">
      <c r="S4879" s="97"/>
      <c r="X4879" s="96"/>
      <c r="Y4879" s="96"/>
      <c r="Z4879" s="96"/>
      <c r="AA4879" s="96"/>
      <c r="AB4879" s="96"/>
      <c r="AC4879" s="96"/>
      <c r="AI4879" s="98"/>
      <c r="AJ4879" s="99"/>
      <c r="AK4879" s="116"/>
      <c r="AM4879" s="100"/>
      <c r="AN4879" s="120"/>
      <c r="AO4879" s="101"/>
    </row>
    <row r="4880" spans="19:41" ht="16.5">
      <c r="S4880" s="97"/>
      <c r="X4880" s="96"/>
      <c r="Y4880" s="96"/>
      <c r="Z4880" s="96"/>
      <c r="AA4880" s="96"/>
      <c r="AB4880" s="96"/>
      <c r="AC4880" s="96"/>
      <c r="AI4880" s="98"/>
      <c r="AJ4880" s="99"/>
      <c r="AK4880" s="116"/>
      <c r="AM4880" s="100"/>
      <c r="AN4880" s="120"/>
      <c r="AO4880" s="101"/>
    </row>
    <row r="4881" spans="19:41" ht="16.5">
      <c r="S4881" s="97"/>
      <c r="X4881" s="96"/>
      <c r="Y4881" s="96"/>
      <c r="Z4881" s="96"/>
      <c r="AA4881" s="96"/>
      <c r="AB4881" s="96"/>
      <c r="AC4881" s="96"/>
      <c r="AI4881" s="98"/>
      <c r="AJ4881" s="99"/>
      <c r="AK4881" s="116"/>
      <c r="AM4881" s="100"/>
      <c r="AN4881" s="120"/>
      <c r="AO4881" s="101"/>
    </row>
    <row r="4882" spans="19:41" ht="16.5">
      <c r="S4882" s="97"/>
      <c r="X4882" s="96"/>
      <c r="Y4882" s="96"/>
      <c r="Z4882" s="96"/>
      <c r="AA4882" s="96"/>
      <c r="AB4882" s="96"/>
      <c r="AC4882" s="96"/>
      <c r="AI4882" s="98"/>
      <c r="AJ4882" s="99"/>
      <c r="AK4882" s="116"/>
      <c r="AM4882" s="100"/>
      <c r="AN4882" s="120"/>
      <c r="AO4882" s="101"/>
    </row>
    <row r="4883" spans="19:41" ht="16.5">
      <c r="S4883" s="97"/>
      <c r="X4883" s="96"/>
      <c r="Y4883" s="96"/>
      <c r="Z4883" s="96"/>
      <c r="AA4883" s="96"/>
      <c r="AB4883" s="96"/>
      <c r="AC4883" s="96"/>
      <c r="AI4883" s="98"/>
      <c r="AJ4883" s="99"/>
      <c r="AK4883" s="116"/>
      <c r="AM4883" s="100"/>
      <c r="AN4883" s="120"/>
      <c r="AO4883" s="101"/>
    </row>
    <row r="4884" spans="19:41" ht="16.5">
      <c r="S4884" s="97"/>
      <c r="X4884" s="96"/>
      <c r="Y4884" s="96"/>
      <c r="Z4884" s="96"/>
      <c r="AA4884" s="96"/>
      <c r="AB4884" s="96"/>
      <c r="AC4884" s="96"/>
      <c r="AI4884" s="98"/>
      <c r="AJ4884" s="99"/>
      <c r="AK4884" s="116"/>
      <c r="AM4884" s="100"/>
      <c r="AN4884" s="120"/>
      <c r="AO4884" s="101"/>
    </row>
    <row r="4885" spans="19:41" ht="16.5">
      <c r="S4885" s="97"/>
      <c r="X4885" s="96"/>
      <c r="Y4885" s="96"/>
      <c r="Z4885" s="96"/>
      <c r="AA4885" s="96"/>
      <c r="AB4885" s="96"/>
      <c r="AC4885" s="96"/>
      <c r="AI4885" s="98"/>
      <c r="AJ4885" s="99"/>
      <c r="AK4885" s="116"/>
      <c r="AM4885" s="100"/>
      <c r="AN4885" s="120"/>
      <c r="AO4885" s="101"/>
    </row>
    <row r="4886" spans="19:41" ht="16.5">
      <c r="S4886" s="97"/>
      <c r="X4886" s="96"/>
      <c r="Y4886" s="96"/>
      <c r="Z4886" s="96"/>
      <c r="AA4886" s="96"/>
      <c r="AB4886" s="96"/>
      <c r="AC4886" s="96"/>
      <c r="AI4886" s="98"/>
      <c r="AJ4886" s="99"/>
      <c r="AK4886" s="116"/>
      <c r="AM4886" s="100"/>
      <c r="AN4886" s="120"/>
      <c r="AO4886" s="101"/>
    </row>
    <row r="4887" spans="19:41" ht="16.5">
      <c r="S4887" s="97"/>
      <c r="X4887" s="96"/>
      <c r="Y4887" s="96"/>
      <c r="Z4887" s="96"/>
      <c r="AA4887" s="96"/>
      <c r="AB4887" s="96"/>
      <c r="AC4887" s="96"/>
      <c r="AI4887" s="98"/>
      <c r="AJ4887" s="99"/>
      <c r="AK4887" s="116"/>
      <c r="AM4887" s="100"/>
      <c r="AN4887" s="120"/>
      <c r="AO4887" s="101"/>
    </row>
    <row r="4888" spans="19:41" ht="16.5">
      <c r="S4888" s="97"/>
      <c r="X4888" s="96"/>
      <c r="Y4888" s="96"/>
      <c r="Z4888" s="96"/>
      <c r="AA4888" s="96"/>
      <c r="AB4888" s="96"/>
      <c r="AC4888" s="96"/>
      <c r="AI4888" s="98"/>
      <c r="AJ4888" s="99"/>
      <c r="AK4888" s="116"/>
      <c r="AM4888" s="100"/>
      <c r="AN4888" s="120"/>
      <c r="AO4888" s="101"/>
    </row>
    <row r="4889" spans="19:41" ht="16.5">
      <c r="S4889" s="97"/>
      <c r="X4889" s="96"/>
      <c r="Y4889" s="96"/>
      <c r="Z4889" s="96"/>
      <c r="AA4889" s="96"/>
      <c r="AB4889" s="96"/>
      <c r="AC4889" s="96"/>
      <c r="AI4889" s="98"/>
      <c r="AJ4889" s="99"/>
      <c r="AK4889" s="116"/>
      <c r="AM4889" s="100"/>
      <c r="AN4889" s="120"/>
      <c r="AO4889" s="101"/>
    </row>
    <row r="4890" spans="19:41" ht="16.5">
      <c r="S4890" s="97"/>
      <c r="X4890" s="96"/>
      <c r="Y4890" s="96"/>
      <c r="Z4890" s="96"/>
      <c r="AA4890" s="96"/>
      <c r="AB4890" s="96"/>
      <c r="AC4890" s="96"/>
      <c r="AI4890" s="98"/>
      <c r="AJ4890" s="99"/>
      <c r="AK4890" s="116"/>
      <c r="AM4890" s="100"/>
      <c r="AN4890" s="120"/>
      <c r="AO4890" s="101"/>
    </row>
    <row r="4891" spans="19:41" ht="16.5">
      <c r="S4891" s="97"/>
      <c r="X4891" s="96"/>
      <c r="Y4891" s="96"/>
      <c r="Z4891" s="96"/>
      <c r="AA4891" s="96"/>
      <c r="AB4891" s="96"/>
      <c r="AC4891" s="96"/>
      <c r="AI4891" s="98"/>
      <c r="AJ4891" s="99"/>
      <c r="AK4891" s="116"/>
      <c r="AM4891" s="100"/>
      <c r="AN4891" s="120"/>
      <c r="AO4891" s="101"/>
    </row>
    <row r="4892" spans="19:41" ht="16.5">
      <c r="S4892" s="97"/>
      <c r="X4892" s="96"/>
      <c r="Y4892" s="96"/>
      <c r="Z4892" s="96"/>
      <c r="AA4892" s="96"/>
      <c r="AB4892" s="96"/>
      <c r="AC4892" s="96"/>
      <c r="AI4892" s="98"/>
      <c r="AJ4892" s="99"/>
      <c r="AK4892" s="116"/>
      <c r="AM4892" s="100"/>
      <c r="AN4892" s="120"/>
      <c r="AO4892" s="101"/>
    </row>
    <row r="4893" spans="19:41" ht="16.5">
      <c r="S4893" s="97"/>
      <c r="X4893" s="96"/>
      <c r="Y4893" s="96"/>
      <c r="Z4893" s="96"/>
      <c r="AA4893" s="96"/>
      <c r="AB4893" s="96"/>
      <c r="AC4893" s="96"/>
      <c r="AI4893" s="98"/>
      <c r="AJ4893" s="99"/>
      <c r="AK4893" s="116"/>
      <c r="AM4893" s="100"/>
      <c r="AN4893" s="120"/>
      <c r="AO4893" s="101"/>
    </row>
    <row r="4894" spans="19:41" ht="16.5">
      <c r="S4894" s="97"/>
      <c r="X4894" s="96"/>
      <c r="Y4894" s="96"/>
      <c r="Z4894" s="96"/>
      <c r="AA4894" s="96"/>
      <c r="AB4894" s="96"/>
      <c r="AC4894" s="96"/>
      <c r="AI4894" s="98"/>
      <c r="AJ4894" s="99"/>
      <c r="AK4894" s="116"/>
      <c r="AM4894" s="100"/>
      <c r="AN4894" s="120"/>
      <c r="AO4894" s="101"/>
    </row>
    <row r="4895" spans="19:41" ht="16.5">
      <c r="S4895" s="97"/>
      <c r="X4895" s="96"/>
      <c r="Y4895" s="96"/>
      <c r="Z4895" s="96"/>
      <c r="AA4895" s="96"/>
      <c r="AB4895" s="96"/>
      <c r="AC4895" s="96"/>
      <c r="AI4895" s="98"/>
      <c r="AJ4895" s="99"/>
      <c r="AK4895" s="116"/>
      <c r="AM4895" s="100"/>
      <c r="AN4895" s="120"/>
      <c r="AO4895" s="101"/>
    </row>
    <row r="4896" spans="19:41" ht="16.5">
      <c r="S4896" s="97"/>
      <c r="X4896" s="96"/>
      <c r="Y4896" s="96"/>
      <c r="Z4896" s="96"/>
      <c r="AA4896" s="96"/>
      <c r="AB4896" s="96"/>
      <c r="AC4896" s="96"/>
      <c r="AI4896" s="98"/>
      <c r="AJ4896" s="99"/>
      <c r="AK4896" s="116"/>
      <c r="AM4896" s="100"/>
      <c r="AN4896" s="120"/>
      <c r="AO4896" s="101"/>
    </row>
    <row r="4897" spans="19:41" ht="16.5">
      <c r="S4897" s="97"/>
      <c r="X4897" s="96"/>
      <c r="Y4897" s="96"/>
      <c r="Z4897" s="96"/>
      <c r="AA4897" s="96"/>
      <c r="AB4897" s="96"/>
      <c r="AC4897" s="96"/>
      <c r="AI4897" s="98"/>
      <c r="AJ4897" s="99"/>
      <c r="AK4897" s="116"/>
      <c r="AM4897" s="100"/>
      <c r="AN4897" s="120"/>
      <c r="AO4897" s="101"/>
    </row>
    <row r="4898" spans="19:41" ht="16.5">
      <c r="S4898" s="97"/>
      <c r="X4898" s="96"/>
      <c r="Y4898" s="96"/>
      <c r="Z4898" s="96"/>
      <c r="AA4898" s="96"/>
      <c r="AB4898" s="96"/>
      <c r="AC4898" s="96"/>
      <c r="AI4898" s="98"/>
      <c r="AJ4898" s="99"/>
      <c r="AK4898" s="116"/>
      <c r="AM4898" s="100"/>
      <c r="AN4898" s="120"/>
      <c r="AO4898" s="101"/>
    </row>
    <row r="4899" spans="19:41" ht="16.5">
      <c r="S4899" s="97"/>
      <c r="X4899" s="96"/>
      <c r="Y4899" s="96"/>
      <c r="Z4899" s="96"/>
      <c r="AA4899" s="96"/>
      <c r="AB4899" s="96"/>
      <c r="AC4899" s="96"/>
      <c r="AI4899" s="98"/>
      <c r="AJ4899" s="99"/>
      <c r="AK4899" s="116"/>
      <c r="AM4899" s="100"/>
      <c r="AN4899" s="120"/>
      <c r="AO4899" s="101"/>
    </row>
    <row r="4900" spans="19:41" ht="16.5">
      <c r="S4900" s="97"/>
      <c r="X4900" s="96"/>
      <c r="Y4900" s="96"/>
      <c r="Z4900" s="96"/>
      <c r="AA4900" s="96"/>
      <c r="AB4900" s="96"/>
      <c r="AC4900" s="96"/>
      <c r="AI4900" s="98"/>
      <c r="AJ4900" s="99"/>
      <c r="AK4900" s="116"/>
      <c r="AM4900" s="100"/>
      <c r="AN4900" s="120"/>
      <c r="AO4900" s="101"/>
    </row>
    <row r="4901" spans="19:41" ht="16.5">
      <c r="S4901" s="97"/>
      <c r="X4901" s="96"/>
      <c r="Y4901" s="96"/>
      <c r="Z4901" s="96"/>
      <c r="AA4901" s="96"/>
      <c r="AB4901" s="96"/>
      <c r="AC4901" s="96"/>
      <c r="AI4901" s="98"/>
      <c r="AJ4901" s="99"/>
      <c r="AK4901" s="116"/>
      <c r="AM4901" s="100"/>
      <c r="AN4901" s="120"/>
      <c r="AO4901" s="101"/>
    </row>
    <row r="4902" spans="19:41" ht="16.5">
      <c r="S4902" s="97"/>
      <c r="X4902" s="96"/>
      <c r="Y4902" s="96"/>
      <c r="Z4902" s="96"/>
      <c r="AA4902" s="96"/>
      <c r="AB4902" s="96"/>
      <c r="AC4902" s="96"/>
      <c r="AI4902" s="98"/>
      <c r="AJ4902" s="99"/>
      <c r="AK4902" s="116"/>
      <c r="AM4902" s="100"/>
      <c r="AN4902" s="120"/>
      <c r="AO4902" s="101"/>
    </row>
    <row r="4903" spans="19:41" ht="16.5">
      <c r="S4903" s="97"/>
      <c r="X4903" s="96"/>
      <c r="Y4903" s="96"/>
      <c r="Z4903" s="96"/>
      <c r="AA4903" s="96"/>
      <c r="AB4903" s="96"/>
      <c r="AC4903" s="96"/>
      <c r="AI4903" s="98"/>
      <c r="AJ4903" s="99"/>
      <c r="AK4903" s="116"/>
      <c r="AM4903" s="100"/>
      <c r="AN4903" s="120"/>
      <c r="AO4903" s="101"/>
    </row>
    <row r="4904" spans="19:41" ht="16.5">
      <c r="S4904" s="97"/>
      <c r="X4904" s="96"/>
      <c r="Y4904" s="96"/>
      <c r="Z4904" s="96"/>
      <c r="AA4904" s="96"/>
      <c r="AB4904" s="96"/>
      <c r="AC4904" s="96"/>
      <c r="AI4904" s="98"/>
      <c r="AJ4904" s="99"/>
      <c r="AK4904" s="116"/>
      <c r="AM4904" s="100"/>
      <c r="AN4904" s="120"/>
      <c r="AO4904" s="101"/>
    </row>
    <row r="4905" spans="19:41" ht="16.5">
      <c r="S4905" s="97"/>
      <c r="X4905" s="96"/>
      <c r="Y4905" s="96"/>
      <c r="Z4905" s="96"/>
      <c r="AA4905" s="96"/>
      <c r="AB4905" s="96"/>
      <c r="AC4905" s="96"/>
      <c r="AI4905" s="98"/>
      <c r="AJ4905" s="99"/>
      <c r="AK4905" s="116"/>
      <c r="AM4905" s="100"/>
      <c r="AN4905" s="120"/>
      <c r="AO4905" s="101"/>
    </row>
    <row r="4906" spans="19:41" ht="16.5">
      <c r="S4906" s="97"/>
      <c r="X4906" s="96"/>
      <c r="Y4906" s="96"/>
      <c r="Z4906" s="96"/>
      <c r="AA4906" s="96"/>
      <c r="AB4906" s="96"/>
      <c r="AC4906" s="96"/>
      <c r="AI4906" s="98"/>
      <c r="AJ4906" s="99"/>
      <c r="AK4906" s="116"/>
      <c r="AM4906" s="100"/>
      <c r="AN4906" s="120"/>
      <c r="AO4906" s="101"/>
    </row>
    <row r="4907" spans="19:41" ht="16.5">
      <c r="S4907" s="97"/>
      <c r="X4907" s="96"/>
      <c r="Y4907" s="96"/>
      <c r="Z4907" s="96"/>
      <c r="AA4907" s="96"/>
      <c r="AB4907" s="96"/>
      <c r="AC4907" s="96"/>
      <c r="AI4907" s="98"/>
      <c r="AJ4907" s="99"/>
      <c r="AK4907" s="116"/>
      <c r="AM4907" s="100"/>
      <c r="AN4907" s="120"/>
      <c r="AO4907" s="101"/>
    </row>
    <row r="4908" spans="19:41" ht="16.5">
      <c r="S4908" s="97"/>
      <c r="X4908" s="96"/>
      <c r="Y4908" s="96"/>
      <c r="Z4908" s="96"/>
      <c r="AA4908" s="96"/>
      <c r="AB4908" s="96"/>
      <c r="AC4908" s="96"/>
      <c r="AI4908" s="98"/>
      <c r="AJ4908" s="99"/>
      <c r="AK4908" s="116"/>
      <c r="AM4908" s="100"/>
      <c r="AN4908" s="120"/>
      <c r="AO4908" s="101"/>
    </row>
    <row r="4909" spans="19:41" ht="16.5">
      <c r="S4909" s="97"/>
      <c r="X4909" s="96"/>
      <c r="Y4909" s="96"/>
      <c r="Z4909" s="96"/>
      <c r="AA4909" s="96"/>
      <c r="AB4909" s="96"/>
      <c r="AC4909" s="96"/>
      <c r="AI4909" s="98"/>
      <c r="AJ4909" s="99"/>
      <c r="AK4909" s="116"/>
      <c r="AM4909" s="100"/>
      <c r="AN4909" s="120"/>
      <c r="AO4909" s="101"/>
    </row>
    <row r="4910" spans="19:41" ht="16.5">
      <c r="S4910" s="97"/>
      <c r="X4910" s="96"/>
      <c r="Y4910" s="96"/>
      <c r="Z4910" s="96"/>
      <c r="AA4910" s="96"/>
      <c r="AB4910" s="96"/>
      <c r="AC4910" s="96"/>
      <c r="AI4910" s="98"/>
      <c r="AJ4910" s="99"/>
      <c r="AK4910" s="116"/>
      <c r="AM4910" s="100"/>
      <c r="AN4910" s="120"/>
      <c r="AO4910" s="101"/>
    </row>
    <row r="4911" spans="19:41" ht="16.5">
      <c r="S4911" s="97"/>
      <c r="X4911" s="96"/>
      <c r="Y4911" s="96"/>
      <c r="Z4911" s="96"/>
      <c r="AA4911" s="96"/>
      <c r="AB4911" s="96"/>
      <c r="AC4911" s="96"/>
      <c r="AI4911" s="98"/>
      <c r="AJ4911" s="99"/>
      <c r="AK4911" s="116"/>
      <c r="AM4911" s="100"/>
      <c r="AN4911" s="120"/>
      <c r="AO4911" s="101"/>
    </row>
    <row r="4912" spans="19:41" ht="16.5">
      <c r="S4912" s="97"/>
      <c r="X4912" s="96"/>
      <c r="Y4912" s="96"/>
      <c r="Z4912" s="96"/>
      <c r="AA4912" s="96"/>
      <c r="AB4912" s="96"/>
      <c r="AC4912" s="96"/>
      <c r="AI4912" s="98"/>
      <c r="AJ4912" s="99"/>
      <c r="AK4912" s="116"/>
      <c r="AM4912" s="100"/>
      <c r="AN4912" s="120"/>
      <c r="AO4912" s="101"/>
    </row>
    <row r="4913" spans="19:41" ht="16.5">
      <c r="S4913" s="97"/>
      <c r="X4913" s="96"/>
      <c r="Y4913" s="96"/>
      <c r="Z4913" s="96"/>
      <c r="AA4913" s="96"/>
      <c r="AB4913" s="96"/>
      <c r="AC4913" s="96"/>
      <c r="AI4913" s="98"/>
      <c r="AJ4913" s="99"/>
      <c r="AK4913" s="116"/>
      <c r="AM4913" s="100"/>
      <c r="AN4913" s="120"/>
      <c r="AO4913" s="101"/>
    </row>
    <row r="4914" spans="19:41" ht="16.5">
      <c r="S4914" s="97"/>
      <c r="X4914" s="96"/>
      <c r="Y4914" s="96"/>
      <c r="Z4914" s="96"/>
      <c r="AA4914" s="96"/>
      <c r="AB4914" s="96"/>
      <c r="AC4914" s="96"/>
      <c r="AI4914" s="98"/>
      <c r="AJ4914" s="99"/>
      <c r="AK4914" s="116"/>
      <c r="AM4914" s="100"/>
      <c r="AN4914" s="120"/>
      <c r="AO4914" s="101"/>
    </row>
    <row r="4915" spans="19:41" ht="16.5">
      <c r="S4915" s="97"/>
      <c r="X4915" s="96"/>
      <c r="Y4915" s="96"/>
      <c r="Z4915" s="96"/>
      <c r="AA4915" s="96"/>
      <c r="AB4915" s="96"/>
      <c r="AC4915" s="96"/>
      <c r="AI4915" s="98"/>
      <c r="AJ4915" s="99"/>
      <c r="AK4915" s="116"/>
      <c r="AM4915" s="100"/>
      <c r="AN4915" s="120"/>
      <c r="AO4915" s="101"/>
    </row>
    <row r="4916" spans="19:41" ht="16.5">
      <c r="S4916" s="97"/>
      <c r="X4916" s="96"/>
      <c r="Y4916" s="96"/>
      <c r="Z4916" s="96"/>
      <c r="AA4916" s="96"/>
      <c r="AB4916" s="96"/>
      <c r="AC4916" s="96"/>
      <c r="AI4916" s="98"/>
      <c r="AJ4916" s="99"/>
      <c r="AK4916" s="116"/>
      <c r="AM4916" s="100"/>
      <c r="AN4916" s="120"/>
      <c r="AO4916" s="101"/>
    </row>
    <row r="4917" spans="19:41" ht="16.5">
      <c r="S4917" s="97"/>
      <c r="X4917" s="96"/>
      <c r="Y4917" s="96"/>
      <c r="Z4917" s="96"/>
      <c r="AA4917" s="96"/>
      <c r="AB4917" s="96"/>
      <c r="AC4917" s="96"/>
      <c r="AI4917" s="98"/>
      <c r="AJ4917" s="99"/>
      <c r="AK4917" s="116"/>
      <c r="AM4917" s="100"/>
      <c r="AN4917" s="120"/>
      <c r="AO4917" s="101"/>
    </row>
    <row r="4918" spans="19:41" ht="16.5">
      <c r="S4918" s="97"/>
      <c r="X4918" s="96"/>
      <c r="Y4918" s="96"/>
      <c r="Z4918" s="96"/>
      <c r="AA4918" s="96"/>
      <c r="AB4918" s="96"/>
      <c r="AC4918" s="96"/>
      <c r="AI4918" s="98"/>
      <c r="AJ4918" s="99"/>
      <c r="AK4918" s="116"/>
      <c r="AM4918" s="100"/>
      <c r="AN4918" s="120"/>
      <c r="AO4918" s="101"/>
    </row>
    <row r="4919" spans="19:41" ht="16.5">
      <c r="S4919" s="97"/>
      <c r="X4919" s="96"/>
      <c r="Y4919" s="96"/>
      <c r="Z4919" s="96"/>
      <c r="AA4919" s="96"/>
      <c r="AB4919" s="96"/>
      <c r="AC4919" s="96"/>
      <c r="AI4919" s="98"/>
      <c r="AJ4919" s="99"/>
      <c r="AK4919" s="116"/>
      <c r="AM4919" s="100"/>
      <c r="AN4919" s="120"/>
      <c r="AO4919" s="101"/>
    </row>
    <row r="4920" spans="19:41" ht="16.5">
      <c r="S4920" s="97"/>
      <c r="X4920" s="96"/>
      <c r="Y4920" s="96"/>
      <c r="Z4920" s="96"/>
      <c r="AA4920" s="96"/>
      <c r="AB4920" s="96"/>
      <c r="AC4920" s="96"/>
      <c r="AI4920" s="98"/>
      <c r="AJ4920" s="99"/>
      <c r="AK4920" s="116"/>
      <c r="AM4920" s="100"/>
      <c r="AN4920" s="120"/>
      <c r="AO4920" s="101"/>
    </row>
    <row r="4921" spans="19:41" ht="16.5">
      <c r="S4921" s="97"/>
      <c r="X4921" s="96"/>
      <c r="Y4921" s="96"/>
      <c r="Z4921" s="96"/>
      <c r="AA4921" s="96"/>
      <c r="AB4921" s="96"/>
      <c r="AC4921" s="96"/>
      <c r="AI4921" s="98"/>
      <c r="AJ4921" s="99"/>
      <c r="AK4921" s="116"/>
      <c r="AM4921" s="100"/>
      <c r="AN4921" s="120"/>
      <c r="AO4921" s="101"/>
    </row>
    <row r="4922" spans="19:41" ht="16.5">
      <c r="S4922" s="97"/>
      <c r="X4922" s="96"/>
      <c r="Y4922" s="96"/>
      <c r="Z4922" s="96"/>
      <c r="AA4922" s="96"/>
      <c r="AB4922" s="96"/>
      <c r="AC4922" s="96"/>
      <c r="AI4922" s="98"/>
      <c r="AJ4922" s="99"/>
      <c r="AK4922" s="116"/>
      <c r="AM4922" s="100"/>
      <c r="AN4922" s="120"/>
      <c r="AO4922" s="101"/>
    </row>
    <row r="4923" spans="19:41" ht="16.5">
      <c r="S4923" s="97"/>
      <c r="X4923" s="96"/>
      <c r="Y4923" s="96"/>
      <c r="Z4923" s="96"/>
      <c r="AA4923" s="96"/>
      <c r="AB4923" s="96"/>
      <c r="AC4923" s="96"/>
      <c r="AI4923" s="98"/>
      <c r="AJ4923" s="99"/>
      <c r="AK4923" s="116"/>
      <c r="AM4923" s="100"/>
      <c r="AN4923" s="120"/>
      <c r="AO4923" s="101"/>
    </row>
    <row r="4924" spans="19:41" ht="16.5">
      <c r="S4924" s="97"/>
      <c r="X4924" s="96"/>
      <c r="Y4924" s="96"/>
      <c r="Z4924" s="96"/>
      <c r="AA4924" s="96"/>
      <c r="AB4924" s="96"/>
      <c r="AC4924" s="96"/>
      <c r="AI4924" s="98"/>
      <c r="AJ4924" s="99"/>
      <c r="AK4924" s="116"/>
      <c r="AM4924" s="100"/>
      <c r="AN4924" s="120"/>
      <c r="AO4924" s="101"/>
    </row>
    <row r="4925" spans="19:41" ht="16.5">
      <c r="S4925" s="97"/>
      <c r="X4925" s="96"/>
      <c r="Y4925" s="96"/>
      <c r="Z4925" s="96"/>
      <c r="AA4925" s="96"/>
      <c r="AB4925" s="96"/>
      <c r="AC4925" s="96"/>
      <c r="AI4925" s="98"/>
      <c r="AJ4925" s="99"/>
      <c r="AK4925" s="116"/>
      <c r="AM4925" s="100"/>
      <c r="AN4925" s="120"/>
      <c r="AO4925" s="101"/>
    </row>
    <row r="4926" spans="19:41" ht="16.5">
      <c r="S4926" s="97"/>
      <c r="X4926" s="96"/>
      <c r="Y4926" s="96"/>
      <c r="Z4926" s="96"/>
      <c r="AA4926" s="96"/>
      <c r="AB4926" s="96"/>
      <c r="AC4926" s="96"/>
      <c r="AI4926" s="98"/>
      <c r="AJ4926" s="99"/>
      <c r="AK4926" s="116"/>
      <c r="AM4926" s="100"/>
      <c r="AN4926" s="120"/>
      <c r="AO4926" s="101"/>
    </row>
    <row r="4927" spans="19:41" ht="16.5">
      <c r="S4927" s="97"/>
      <c r="X4927" s="96"/>
      <c r="Y4927" s="96"/>
      <c r="Z4927" s="96"/>
      <c r="AA4927" s="96"/>
      <c r="AB4927" s="96"/>
      <c r="AC4927" s="96"/>
      <c r="AI4927" s="98"/>
      <c r="AJ4927" s="99"/>
      <c r="AK4927" s="116"/>
      <c r="AM4927" s="100"/>
      <c r="AN4927" s="120"/>
      <c r="AO4927" s="101"/>
    </row>
    <row r="4928" spans="19:41" ht="16.5">
      <c r="S4928" s="97"/>
      <c r="X4928" s="96"/>
      <c r="Y4928" s="96"/>
      <c r="Z4928" s="96"/>
      <c r="AA4928" s="96"/>
      <c r="AB4928" s="96"/>
      <c r="AC4928" s="96"/>
      <c r="AI4928" s="98"/>
      <c r="AJ4928" s="99"/>
      <c r="AK4928" s="116"/>
      <c r="AM4928" s="100"/>
      <c r="AN4928" s="120"/>
      <c r="AO4928" s="101"/>
    </row>
    <row r="4929" spans="19:41" ht="16.5">
      <c r="S4929" s="97"/>
      <c r="X4929" s="96"/>
      <c r="Y4929" s="96"/>
      <c r="Z4929" s="96"/>
      <c r="AA4929" s="96"/>
      <c r="AB4929" s="96"/>
      <c r="AC4929" s="96"/>
      <c r="AI4929" s="98"/>
      <c r="AJ4929" s="99"/>
      <c r="AK4929" s="116"/>
      <c r="AM4929" s="100"/>
      <c r="AN4929" s="120"/>
      <c r="AO4929" s="101"/>
    </row>
    <row r="4930" spans="19:41" ht="16.5">
      <c r="S4930" s="97"/>
      <c r="X4930" s="96"/>
      <c r="Y4930" s="96"/>
      <c r="Z4930" s="96"/>
      <c r="AA4930" s="96"/>
      <c r="AB4930" s="96"/>
      <c r="AC4930" s="96"/>
      <c r="AI4930" s="98"/>
      <c r="AJ4930" s="99"/>
      <c r="AK4930" s="116"/>
      <c r="AM4930" s="100"/>
      <c r="AN4930" s="120"/>
      <c r="AO4930" s="101"/>
    </row>
    <row r="4931" spans="19:41" ht="16.5">
      <c r="S4931" s="97"/>
      <c r="X4931" s="96"/>
      <c r="Y4931" s="96"/>
      <c r="Z4931" s="96"/>
      <c r="AA4931" s="96"/>
      <c r="AB4931" s="96"/>
      <c r="AC4931" s="96"/>
      <c r="AI4931" s="98"/>
      <c r="AJ4931" s="99"/>
      <c r="AK4931" s="116"/>
      <c r="AM4931" s="100"/>
      <c r="AN4931" s="120"/>
      <c r="AO4931" s="101"/>
    </row>
    <row r="4932" spans="19:41" ht="16.5">
      <c r="S4932" s="97"/>
      <c r="X4932" s="96"/>
      <c r="Y4932" s="96"/>
      <c r="Z4932" s="96"/>
      <c r="AA4932" s="96"/>
      <c r="AB4932" s="96"/>
      <c r="AC4932" s="96"/>
      <c r="AI4932" s="98"/>
      <c r="AJ4932" s="99"/>
      <c r="AK4932" s="116"/>
      <c r="AM4932" s="100"/>
      <c r="AN4932" s="120"/>
      <c r="AO4932" s="101"/>
    </row>
    <row r="4933" spans="19:41" ht="16.5">
      <c r="S4933" s="97"/>
      <c r="X4933" s="96"/>
      <c r="Y4933" s="96"/>
      <c r="Z4933" s="96"/>
      <c r="AA4933" s="96"/>
      <c r="AB4933" s="96"/>
      <c r="AC4933" s="96"/>
      <c r="AI4933" s="98"/>
      <c r="AJ4933" s="99"/>
      <c r="AK4933" s="116"/>
      <c r="AM4933" s="100"/>
      <c r="AN4933" s="120"/>
      <c r="AO4933" s="101"/>
    </row>
    <row r="4934" spans="19:41" ht="16.5">
      <c r="S4934" s="97"/>
      <c r="X4934" s="96"/>
      <c r="Y4934" s="96"/>
      <c r="Z4934" s="96"/>
      <c r="AA4934" s="96"/>
      <c r="AB4934" s="96"/>
      <c r="AC4934" s="96"/>
      <c r="AI4934" s="98"/>
      <c r="AJ4934" s="99"/>
      <c r="AK4934" s="116"/>
      <c r="AM4934" s="100"/>
      <c r="AN4934" s="120"/>
      <c r="AO4934" s="101"/>
    </row>
    <row r="4935" spans="19:41" ht="16.5">
      <c r="S4935" s="97"/>
      <c r="X4935" s="96"/>
      <c r="Y4935" s="96"/>
      <c r="Z4935" s="96"/>
      <c r="AA4935" s="96"/>
      <c r="AB4935" s="96"/>
      <c r="AC4935" s="96"/>
      <c r="AI4935" s="98"/>
      <c r="AJ4935" s="99"/>
      <c r="AK4935" s="116"/>
      <c r="AM4935" s="100"/>
      <c r="AN4935" s="120"/>
      <c r="AO4935" s="101"/>
    </row>
    <row r="4936" spans="19:41" ht="16.5">
      <c r="S4936" s="97"/>
      <c r="X4936" s="96"/>
      <c r="Y4936" s="96"/>
      <c r="Z4936" s="96"/>
      <c r="AA4936" s="96"/>
      <c r="AB4936" s="96"/>
      <c r="AC4936" s="96"/>
      <c r="AI4936" s="98"/>
      <c r="AJ4936" s="99"/>
      <c r="AK4936" s="116"/>
      <c r="AM4936" s="100"/>
      <c r="AN4936" s="120"/>
      <c r="AO4936" s="101"/>
    </row>
    <row r="4937" spans="19:41" ht="16.5">
      <c r="S4937" s="97"/>
      <c r="X4937" s="96"/>
      <c r="Y4937" s="96"/>
      <c r="Z4937" s="96"/>
      <c r="AA4937" s="96"/>
      <c r="AB4937" s="96"/>
      <c r="AC4937" s="96"/>
      <c r="AI4937" s="98"/>
      <c r="AJ4937" s="99"/>
      <c r="AK4937" s="116"/>
      <c r="AM4937" s="100"/>
      <c r="AN4937" s="120"/>
      <c r="AO4937" s="101"/>
    </row>
    <row r="4938" spans="19:41" ht="16.5">
      <c r="S4938" s="97"/>
      <c r="X4938" s="96"/>
      <c r="Y4938" s="96"/>
      <c r="Z4938" s="96"/>
      <c r="AA4938" s="96"/>
      <c r="AB4938" s="96"/>
      <c r="AC4938" s="96"/>
      <c r="AI4938" s="98"/>
      <c r="AJ4938" s="99"/>
      <c r="AK4938" s="116"/>
      <c r="AM4938" s="100"/>
      <c r="AN4938" s="120"/>
      <c r="AO4938" s="101"/>
    </row>
    <row r="4939" spans="19:41" ht="16.5">
      <c r="S4939" s="97"/>
      <c r="X4939" s="96"/>
      <c r="Y4939" s="96"/>
      <c r="Z4939" s="96"/>
      <c r="AA4939" s="96"/>
      <c r="AB4939" s="96"/>
      <c r="AC4939" s="96"/>
      <c r="AI4939" s="98"/>
      <c r="AJ4939" s="99"/>
      <c r="AK4939" s="116"/>
      <c r="AM4939" s="100"/>
      <c r="AN4939" s="120"/>
      <c r="AO4939" s="101"/>
    </row>
    <row r="4940" spans="19:41" ht="16.5">
      <c r="S4940" s="97"/>
      <c r="X4940" s="96"/>
      <c r="Y4940" s="96"/>
      <c r="Z4940" s="96"/>
      <c r="AA4940" s="96"/>
      <c r="AB4940" s="96"/>
      <c r="AC4940" s="96"/>
      <c r="AI4940" s="98"/>
      <c r="AJ4940" s="99"/>
      <c r="AK4940" s="116"/>
      <c r="AM4940" s="100"/>
      <c r="AN4940" s="120"/>
      <c r="AO4940" s="101"/>
    </row>
    <row r="4941" spans="19:41" ht="16.5">
      <c r="S4941" s="97"/>
      <c r="X4941" s="96"/>
      <c r="Y4941" s="96"/>
      <c r="Z4941" s="96"/>
      <c r="AA4941" s="96"/>
      <c r="AB4941" s="96"/>
      <c r="AC4941" s="96"/>
      <c r="AI4941" s="98"/>
      <c r="AJ4941" s="99"/>
      <c r="AK4941" s="116"/>
      <c r="AM4941" s="100"/>
      <c r="AN4941" s="120"/>
      <c r="AO4941" s="101"/>
    </row>
    <row r="4942" spans="19:41" ht="16.5">
      <c r="S4942" s="97"/>
      <c r="X4942" s="96"/>
      <c r="Y4942" s="96"/>
      <c r="Z4942" s="96"/>
      <c r="AA4942" s="96"/>
      <c r="AB4942" s="96"/>
      <c r="AC4942" s="96"/>
      <c r="AI4942" s="98"/>
      <c r="AJ4942" s="99"/>
      <c r="AK4942" s="116"/>
      <c r="AM4942" s="100"/>
      <c r="AN4942" s="120"/>
      <c r="AO4942" s="101"/>
    </row>
    <row r="4943" spans="19:41" ht="16.5">
      <c r="S4943" s="97"/>
      <c r="X4943" s="96"/>
      <c r="Y4943" s="96"/>
      <c r="Z4943" s="96"/>
      <c r="AA4943" s="96"/>
      <c r="AB4943" s="96"/>
      <c r="AC4943" s="96"/>
      <c r="AI4943" s="98"/>
      <c r="AJ4943" s="99"/>
      <c r="AK4943" s="116"/>
      <c r="AM4943" s="100"/>
      <c r="AN4943" s="120"/>
      <c r="AO4943" s="101"/>
    </row>
    <row r="4944" spans="19:41" ht="16.5">
      <c r="S4944" s="97"/>
      <c r="X4944" s="96"/>
      <c r="Y4944" s="96"/>
      <c r="Z4944" s="96"/>
      <c r="AA4944" s="96"/>
      <c r="AB4944" s="96"/>
      <c r="AC4944" s="96"/>
      <c r="AI4944" s="98"/>
      <c r="AJ4944" s="99"/>
      <c r="AK4944" s="116"/>
      <c r="AM4944" s="100"/>
      <c r="AN4944" s="120"/>
      <c r="AO4944" s="101"/>
    </row>
    <row r="4945" spans="19:41" ht="16.5">
      <c r="S4945" s="97"/>
      <c r="X4945" s="96"/>
      <c r="Y4945" s="96"/>
      <c r="Z4945" s="96"/>
      <c r="AA4945" s="96"/>
      <c r="AB4945" s="96"/>
      <c r="AC4945" s="96"/>
      <c r="AI4945" s="98"/>
      <c r="AJ4945" s="99"/>
      <c r="AK4945" s="116"/>
      <c r="AM4945" s="100"/>
      <c r="AN4945" s="120"/>
      <c r="AO4945" s="101"/>
    </row>
    <row r="4946" spans="19:41" ht="16.5">
      <c r="S4946" s="97"/>
      <c r="X4946" s="96"/>
      <c r="Y4946" s="96"/>
      <c r="Z4946" s="96"/>
      <c r="AA4946" s="96"/>
      <c r="AB4946" s="96"/>
      <c r="AC4946" s="96"/>
      <c r="AI4946" s="98"/>
      <c r="AJ4946" s="99"/>
      <c r="AK4946" s="116"/>
      <c r="AM4946" s="100"/>
      <c r="AN4946" s="120"/>
      <c r="AO4946" s="101"/>
    </row>
    <row r="4947" spans="19:41" ht="16.5">
      <c r="S4947" s="97"/>
      <c r="X4947" s="96"/>
      <c r="Y4947" s="96"/>
      <c r="Z4947" s="96"/>
      <c r="AA4947" s="96"/>
      <c r="AB4947" s="96"/>
      <c r="AC4947" s="96"/>
      <c r="AI4947" s="98"/>
      <c r="AJ4947" s="99"/>
      <c r="AK4947" s="116"/>
      <c r="AM4947" s="100"/>
      <c r="AN4947" s="120"/>
      <c r="AO4947" s="101"/>
    </row>
    <row r="4948" spans="19:41" ht="16.5">
      <c r="S4948" s="97"/>
      <c r="X4948" s="96"/>
      <c r="Y4948" s="96"/>
      <c r="Z4948" s="96"/>
      <c r="AA4948" s="96"/>
      <c r="AB4948" s="96"/>
      <c r="AC4948" s="96"/>
      <c r="AI4948" s="98"/>
      <c r="AJ4948" s="99"/>
      <c r="AK4948" s="116"/>
      <c r="AM4948" s="100"/>
      <c r="AN4948" s="120"/>
      <c r="AO4948" s="101"/>
    </row>
    <row r="4949" spans="19:41" ht="16.5">
      <c r="S4949" s="97"/>
      <c r="X4949" s="96"/>
      <c r="Y4949" s="96"/>
      <c r="Z4949" s="96"/>
      <c r="AA4949" s="96"/>
      <c r="AB4949" s="96"/>
      <c r="AC4949" s="96"/>
      <c r="AI4949" s="98"/>
      <c r="AJ4949" s="99"/>
      <c r="AK4949" s="116"/>
      <c r="AM4949" s="100"/>
      <c r="AN4949" s="120"/>
      <c r="AO4949" s="101"/>
    </row>
    <row r="4950" spans="19:41" ht="16.5">
      <c r="S4950" s="97"/>
      <c r="X4950" s="96"/>
      <c r="Y4950" s="96"/>
      <c r="Z4950" s="96"/>
      <c r="AA4950" s="96"/>
      <c r="AB4950" s="96"/>
      <c r="AC4950" s="96"/>
      <c r="AI4950" s="98"/>
      <c r="AJ4950" s="99"/>
      <c r="AK4950" s="116"/>
      <c r="AM4950" s="100"/>
      <c r="AN4950" s="120"/>
      <c r="AO4950" s="101"/>
    </row>
    <row r="4951" spans="19:41" ht="16.5">
      <c r="S4951" s="97"/>
      <c r="X4951" s="96"/>
      <c r="Y4951" s="96"/>
      <c r="Z4951" s="96"/>
      <c r="AA4951" s="96"/>
      <c r="AB4951" s="96"/>
      <c r="AC4951" s="96"/>
      <c r="AI4951" s="98"/>
      <c r="AJ4951" s="99"/>
      <c r="AK4951" s="116"/>
      <c r="AM4951" s="100"/>
      <c r="AN4951" s="120"/>
      <c r="AO4951" s="101"/>
    </row>
    <row r="4952" spans="19:41" ht="16.5">
      <c r="S4952" s="97"/>
      <c r="X4952" s="96"/>
      <c r="Y4952" s="96"/>
      <c r="Z4952" s="96"/>
      <c r="AA4952" s="96"/>
      <c r="AB4952" s="96"/>
      <c r="AC4952" s="96"/>
      <c r="AI4952" s="98"/>
      <c r="AJ4952" s="99"/>
      <c r="AK4952" s="116"/>
      <c r="AM4952" s="100"/>
      <c r="AN4952" s="120"/>
      <c r="AO4952" s="101"/>
    </row>
    <row r="4953" spans="19:41" ht="16.5">
      <c r="S4953" s="97"/>
      <c r="X4953" s="96"/>
      <c r="Y4953" s="96"/>
      <c r="Z4953" s="96"/>
      <c r="AA4953" s="96"/>
      <c r="AB4953" s="96"/>
      <c r="AC4953" s="96"/>
      <c r="AI4953" s="98"/>
      <c r="AJ4953" s="99"/>
      <c r="AK4953" s="116"/>
      <c r="AM4953" s="100"/>
      <c r="AN4953" s="120"/>
      <c r="AO4953" s="101"/>
    </row>
    <row r="4954" spans="19:41" ht="16.5">
      <c r="S4954" s="97"/>
      <c r="X4954" s="96"/>
      <c r="Y4954" s="96"/>
      <c r="Z4954" s="96"/>
      <c r="AA4954" s="96"/>
      <c r="AB4954" s="96"/>
      <c r="AC4954" s="96"/>
      <c r="AI4954" s="98"/>
      <c r="AJ4954" s="99"/>
      <c r="AK4954" s="116"/>
      <c r="AM4954" s="100"/>
      <c r="AN4954" s="120"/>
      <c r="AO4954" s="101"/>
    </row>
    <row r="4955" spans="19:41" ht="16.5">
      <c r="S4955" s="97"/>
      <c r="X4955" s="96"/>
      <c r="Y4955" s="96"/>
      <c r="Z4955" s="96"/>
      <c r="AA4955" s="96"/>
      <c r="AB4955" s="96"/>
      <c r="AC4955" s="96"/>
      <c r="AI4955" s="98"/>
      <c r="AJ4955" s="99"/>
      <c r="AK4955" s="116"/>
      <c r="AM4955" s="100"/>
      <c r="AN4955" s="120"/>
      <c r="AO4955" s="101"/>
    </row>
    <row r="4956" spans="19:41" ht="16.5">
      <c r="S4956" s="97"/>
      <c r="X4956" s="96"/>
      <c r="Y4956" s="96"/>
      <c r="Z4956" s="96"/>
      <c r="AA4956" s="96"/>
      <c r="AB4956" s="96"/>
      <c r="AC4956" s="96"/>
      <c r="AI4956" s="98"/>
      <c r="AJ4956" s="99"/>
      <c r="AK4956" s="116"/>
      <c r="AM4956" s="100"/>
      <c r="AN4956" s="120"/>
      <c r="AO4956" s="101"/>
    </row>
    <row r="4957" spans="19:41" ht="16.5">
      <c r="S4957" s="97"/>
      <c r="X4957" s="96"/>
      <c r="Y4957" s="96"/>
      <c r="Z4957" s="96"/>
      <c r="AA4957" s="96"/>
      <c r="AB4957" s="96"/>
      <c r="AC4957" s="96"/>
      <c r="AI4957" s="98"/>
      <c r="AJ4957" s="99"/>
      <c r="AK4957" s="116"/>
      <c r="AM4957" s="100"/>
      <c r="AN4957" s="120"/>
      <c r="AO4957" s="101"/>
    </row>
    <row r="4958" spans="19:41" ht="16.5">
      <c r="S4958" s="97"/>
      <c r="X4958" s="96"/>
      <c r="Y4958" s="96"/>
      <c r="Z4958" s="96"/>
      <c r="AA4958" s="96"/>
      <c r="AB4958" s="96"/>
      <c r="AC4958" s="96"/>
      <c r="AI4958" s="98"/>
      <c r="AJ4958" s="99"/>
      <c r="AK4958" s="116"/>
      <c r="AM4958" s="100"/>
      <c r="AN4958" s="120"/>
      <c r="AO4958" s="101"/>
    </row>
    <row r="4959" spans="19:41" ht="16.5">
      <c r="S4959" s="97"/>
      <c r="X4959" s="96"/>
      <c r="Y4959" s="96"/>
      <c r="Z4959" s="96"/>
      <c r="AA4959" s="96"/>
      <c r="AB4959" s="96"/>
      <c r="AC4959" s="96"/>
      <c r="AI4959" s="98"/>
      <c r="AJ4959" s="99"/>
      <c r="AK4959" s="116"/>
      <c r="AM4959" s="100"/>
      <c r="AN4959" s="120"/>
      <c r="AO4959" s="101"/>
    </row>
    <row r="4960" spans="19:41" ht="16.5">
      <c r="S4960" s="97"/>
      <c r="X4960" s="96"/>
      <c r="Y4960" s="96"/>
      <c r="Z4960" s="96"/>
      <c r="AA4960" s="96"/>
      <c r="AB4960" s="96"/>
      <c r="AC4960" s="96"/>
      <c r="AI4960" s="98"/>
      <c r="AJ4960" s="99"/>
      <c r="AK4960" s="116"/>
      <c r="AM4960" s="100"/>
      <c r="AN4960" s="120"/>
      <c r="AO4960" s="101"/>
    </row>
    <row r="4961" spans="19:41" ht="16.5">
      <c r="S4961" s="97"/>
      <c r="X4961" s="96"/>
      <c r="Y4961" s="96"/>
      <c r="Z4961" s="96"/>
      <c r="AA4961" s="96"/>
      <c r="AB4961" s="96"/>
      <c r="AC4961" s="96"/>
      <c r="AI4961" s="98"/>
      <c r="AJ4961" s="99"/>
      <c r="AK4961" s="116"/>
      <c r="AM4961" s="100"/>
      <c r="AN4961" s="120"/>
      <c r="AO4961" s="101"/>
    </row>
    <row r="4962" spans="19:41" ht="16.5">
      <c r="S4962" s="97"/>
      <c r="X4962" s="96"/>
      <c r="Y4962" s="96"/>
      <c r="Z4962" s="96"/>
      <c r="AA4962" s="96"/>
      <c r="AB4962" s="96"/>
      <c r="AC4962" s="96"/>
      <c r="AI4962" s="98"/>
      <c r="AJ4962" s="99"/>
      <c r="AK4962" s="116"/>
      <c r="AM4962" s="100"/>
      <c r="AN4962" s="120"/>
      <c r="AO4962" s="101"/>
    </row>
    <row r="4963" spans="19:41" ht="16.5">
      <c r="S4963" s="97"/>
      <c r="X4963" s="96"/>
      <c r="Y4963" s="96"/>
      <c r="Z4963" s="96"/>
      <c r="AA4963" s="96"/>
      <c r="AB4963" s="96"/>
      <c r="AC4963" s="96"/>
      <c r="AI4963" s="98"/>
      <c r="AJ4963" s="99"/>
      <c r="AK4963" s="116"/>
      <c r="AM4963" s="100"/>
      <c r="AN4963" s="120"/>
      <c r="AO4963" s="101"/>
    </row>
    <row r="4964" spans="19:41" ht="16.5">
      <c r="S4964" s="97"/>
      <c r="X4964" s="96"/>
      <c r="Y4964" s="96"/>
      <c r="Z4964" s="96"/>
      <c r="AA4964" s="96"/>
      <c r="AB4964" s="96"/>
      <c r="AC4964" s="96"/>
      <c r="AI4964" s="98"/>
      <c r="AJ4964" s="99"/>
      <c r="AK4964" s="116"/>
      <c r="AM4964" s="100"/>
      <c r="AN4964" s="120"/>
      <c r="AO4964" s="101"/>
    </row>
    <row r="4965" spans="19:41" ht="16.5">
      <c r="S4965" s="97"/>
      <c r="X4965" s="96"/>
      <c r="Y4965" s="96"/>
      <c r="Z4965" s="96"/>
      <c r="AA4965" s="96"/>
      <c r="AB4965" s="96"/>
      <c r="AC4965" s="96"/>
      <c r="AI4965" s="98"/>
      <c r="AJ4965" s="99"/>
      <c r="AK4965" s="116"/>
      <c r="AM4965" s="100"/>
      <c r="AN4965" s="120"/>
      <c r="AO4965" s="101"/>
    </row>
    <row r="4966" spans="19:41" ht="16.5">
      <c r="S4966" s="97"/>
      <c r="X4966" s="96"/>
      <c r="Y4966" s="96"/>
      <c r="Z4966" s="96"/>
      <c r="AA4966" s="96"/>
      <c r="AB4966" s="96"/>
      <c r="AC4966" s="96"/>
      <c r="AI4966" s="98"/>
      <c r="AJ4966" s="99"/>
      <c r="AK4966" s="116"/>
      <c r="AM4966" s="100"/>
      <c r="AN4966" s="120"/>
      <c r="AO4966" s="101"/>
    </row>
    <row r="4967" spans="19:41" ht="16.5">
      <c r="S4967" s="97"/>
      <c r="X4967" s="96"/>
      <c r="Y4967" s="96"/>
      <c r="Z4967" s="96"/>
      <c r="AA4967" s="96"/>
      <c r="AB4967" s="96"/>
      <c r="AC4967" s="96"/>
      <c r="AI4967" s="98"/>
      <c r="AJ4967" s="99"/>
      <c r="AK4967" s="116"/>
      <c r="AM4967" s="100"/>
      <c r="AN4967" s="120"/>
      <c r="AO4967" s="101"/>
    </row>
    <row r="4968" spans="19:41" ht="16.5">
      <c r="S4968" s="97"/>
      <c r="X4968" s="96"/>
      <c r="Y4968" s="96"/>
      <c r="Z4968" s="96"/>
      <c r="AA4968" s="96"/>
      <c r="AB4968" s="96"/>
      <c r="AC4968" s="96"/>
      <c r="AI4968" s="98"/>
      <c r="AJ4968" s="99"/>
      <c r="AK4968" s="116"/>
      <c r="AM4968" s="100"/>
      <c r="AN4968" s="120"/>
      <c r="AO4968" s="101"/>
    </row>
    <row r="4969" spans="19:41" ht="16.5">
      <c r="S4969" s="97"/>
      <c r="X4969" s="96"/>
      <c r="Y4969" s="96"/>
      <c r="Z4969" s="96"/>
      <c r="AA4969" s="96"/>
      <c r="AB4969" s="96"/>
      <c r="AC4969" s="96"/>
      <c r="AI4969" s="98"/>
      <c r="AJ4969" s="99"/>
      <c r="AK4969" s="116"/>
      <c r="AM4969" s="100"/>
      <c r="AN4969" s="120"/>
      <c r="AO4969" s="101"/>
    </row>
    <row r="4970" spans="19:41" ht="16.5">
      <c r="S4970" s="97"/>
      <c r="X4970" s="96"/>
      <c r="Y4970" s="96"/>
      <c r="Z4970" s="96"/>
      <c r="AA4970" s="96"/>
      <c r="AB4970" s="96"/>
      <c r="AC4970" s="96"/>
      <c r="AI4970" s="98"/>
      <c r="AJ4970" s="99"/>
      <c r="AK4970" s="116"/>
      <c r="AM4970" s="100"/>
      <c r="AN4970" s="120"/>
      <c r="AO4970" s="101"/>
    </row>
    <row r="4971" spans="19:41" ht="16.5">
      <c r="S4971" s="97"/>
      <c r="X4971" s="96"/>
      <c r="Y4971" s="96"/>
      <c r="Z4971" s="96"/>
      <c r="AA4971" s="96"/>
      <c r="AB4971" s="96"/>
      <c r="AC4971" s="96"/>
      <c r="AI4971" s="98"/>
      <c r="AJ4971" s="99"/>
      <c r="AK4971" s="116"/>
      <c r="AM4971" s="100"/>
      <c r="AN4971" s="120"/>
      <c r="AO4971" s="101"/>
    </row>
    <row r="4972" spans="19:41" ht="16.5">
      <c r="S4972" s="97"/>
      <c r="X4972" s="96"/>
      <c r="Y4972" s="96"/>
      <c r="Z4972" s="96"/>
      <c r="AA4972" s="96"/>
      <c r="AB4972" s="96"/>
      <c r="AC4972" s="96"/>
      <c r="AI4972" s="98"/>
      <c r="AJ4972" s="99"/>
      <c r="AK4972" s="116"/>
      <c r="AM4972" s="100"/>
      <c r="AN4972" s="120"/>
      <c r="AO4972" s="101"/>
    </row>
    <row r="4973" spans="19:41" ht="16.5">
      <c r="S4973" s="97"/>
      <c r="X4973" s="96"/>
      <c r="Y4973" s="96"/>
      <c r="Z4973" s="96"/>
      <c r="AA4973" s="96"/>
      <c r="AB4973" s="96"/>
      <c r="AC4973" s="96"/>
      <c r="AI4973" s="98"/>
      <c r="AJ4973" s="99"/>
      <c r="AK4973" s="116"/>
      <c r="AM4973" s="100"/>
      <c r="AN4973" s="120"/>
      <c r="AO4973" s="101"/>
    </row>
    <row r="4974" spans="19:41" ht="16.5">
      <c r="S4974" s="97"/>
      <c r="X4974" s="96"/>
      <c r="Y4974" s="96"/>
      <c r="Z4974" s="96"/>
      <c r="AA4974" s="96"/>
      <c r="AB4974" s="96"/>
      <c r="AC4974" s="96"/>
      <c r="AI4974" s="98"/>
      <c r="AJ4974" s="99"/>
      <c r="AK4974" s="116"/>
      <c r="AM4974" s="100"/>
      <c r="AN4974" s="120"/>
      <c r="AO4974" s="101"/>
    </row>
    <row r="4975" spans="19:41" ht="16.5">
      <c r="S4975" s="97"/>
      <c r="X4975" s="96"/>
      <c r="Y4975" s="96"/>
      <c r="Z4975" s="96"/>
      <c r="AA4975" s="96"/>
      <c r="AB4975" s="96"/>
      <c r="AC4975" s="96"/>
      <c r="AI4975" s="98"/>
      <c r="AJ4975" s="99"/>
      <c r="AK4975" s="116"/>
      <c r="AM4975" s="100"/>
      <c r="AN4975" s="120"/>
      <c r="AO4975" s="101"/>
    </row>
    <row r="4976" spans="19:41" ht="16.5">
      <c r="S4976" s="97"/>
      <c r="X4976" s="96"/>
      <c r="Y4976" s="96"/>
      <c r="Z4976" s="96"/>
      <c r="AA4976" s="96"/>
      <c r="AB4976" s="96"/>
      <c r="AC4976" s="96"/>
      <c r="AI4976" s="98"/>
      <c r="AJ4976" s="99"/>
      <c r="AK4976" s="116"/>
      <c r="AM4976" s="100"/>
      <c r="AN4976" s="120"/>
      <c r="AO4976" s="101"/>
    </row>
    <row r="4977" spans="19:41" ht="16.5">
      <c r="S4977" s="97"/>
      <c r="X4977" s="96"/>
      <c r="Y4977" s="96"/>
      <c r="Z4977" s="96"/>
      <c r="AA4977" s="96"/>
      <c r="AB4977" s="96"/>
      <c r="AC4977" s="96"/>
      <c r="AI4977" s="98"/>
      <c r="AJ4977" s="99"/>
      <c r="AK4977" s="116"/>
      <c r="AM4977" s="100"/>
      <c r="AN4977" s="120"/>
      <c r="AO4977" s="101"/>
    </row>
    <row r="4978" spans="19:41" ht="16.5">
      <c r="S4978" s="97"/>
      <c r="X4978" s="96"/>
      <c r="Y4978" s="96"/>
      <c r="Z4978" s="96"/>
      <c r="AA4978" s="96"/>
      <c r="AB4978" s="96"/>
      <c r="AC4978" s="96"/>
      <c r="AI4978" s="98"/>
      <c r="AJ4978" s="99"/>
      <c r="AK4978" s="116"/>
      <c r="AM4978" s="100"/>
      <c r="AN4978" s="120"/>
      <c r="AO4978" s="101"/>
    </row>
    <row r="4979" spans="19:41" ht="16.5">
      <c r="S4979" s="97"/>
      <c r="X4979" s="96"/>
      <c r="Y4979" s="96"/>
      <c r="Z4979" s="96"/>
      <c r="AA4979" s="96"/>
      <c r="AB4979" s="96"/>
      <c r="AC4979" s="96"/>
      <c r="AI4979" s="98"/>
      <c r="AJ4979" s="99"/>
      <c r="AK4979" s="116"/>
      <c r="AM4979" s="100"/>
      <c r="AN4979" s="120"/>
      <c r="AO4979" s="101"/>
    </row>
    <row r="4980" spans="19:41" ht="16.5">
      <c r="S4980" s="97"/>
      <c r="X4980" s="96"/>
      <c r="Y4980" s="96"/>
      <c r="Z4980" s="96"/>
      <c r="AA4980" s="96"/>
      <c r="AB4980" s="96"/>
      <c r="AC4980" s="96"/>
      <c r="AI4980" s="98"/>
      <c r="AJ4980" s="99"/>
      <c r="AK4980" s="116"/>
      <c r="AM4980" s="100"/>
      <c r="AN4980" s="120"/>
      <c r="AO4980" s="101"/>
    </row>
    <row r="4981" spans="19:41" ht="16.5">
      <c r="S4981" s="97"/>
      <c r="X4981" s="96"/>
      <c r="Y4981" s="96"/>
      <c r="Z4981" s="96"/>
      <c r="AA4981" s="96"/>
      <c r="AB4981" s="96"/>
      <c r="AC4981" s="96"/>
      <c r="AI4981" s="98"/>
      <c r="AJ4981" s="99"/>
      <c r="AK4981" s="116"/>
      <c r="AM4981" s="100"/>
      <c r="AN4981" s="120"/>
      <c r="AO4981" s="101"/>
    </row>
    <row r="4982" spans="19:41" ht="16.5">
      <c r="S4982" s="97"/>
      <c r="X4982" s="96"/>
      <c r="Y4982" s="96"/>
      <c r="Z4982" s="96"/>
      <c r="AA4982" s="96"/>
      <c r="AB4982" s="96"/>
      <c r="AC4982" s="96"/>
      <c r="AI4982" s="98"/>
      <c r="AJ4982" s="99"/>
      <c r="AK4982" s="116"/>
      <c r="AM4982" s="100"/>
      <c r="AN4982" s="120"/>
      <c r="AO4982" s="101"/>
    </row>
    <row r="4983" spans="19:41" ht="16.5">
      <c r="S4983" s="97"/>
      <c r="X4983" s="96"/>
      <c r="Y4983" s="96"/>
      <c r="Z4983" s="96"/>
      <c r="AA4983" s="96"/>
      <c r="AB4983" s="96"/>
      <c r="AC4983" s="96"/>
      <c r="AI4983" s="98"/>
      <c r="AJ4983" s="99"/>
      <c r="AK4983" s="116"/>
      <c r="AM4983" s="100"/>
      <c r="AN4983" s="120"/>
      <c r="AO4983" s="101"/>
    </row>
    <row r="4984" spans="19:41" ht="16.5">
      <c r="S4984" s="97"/>
      <c r="X4984" s="96"/>
      <c r="Y4984" s="96"/>
      <c r="Z4984" s="96"/>
      <c r="AA4984" s="96"/>
      <c r="AB4984" s="96"/>
      <c r="AC4984" s="96"/>
      <c r="AI4984" s="98"/>
      <c r="AJ4984" s="99"/>
      <c r="AK4984" s="116"/>
      <c r="AM4984" s="100"/>
      <c r="AN4984" s="120"/>
      <c r="AO4984" s="101"/>
    </row>
    <row r="4985" spans="19:41" ht="16.5">
      <c r="S4985" s="97"/>
      <c r="X4985" s="96"/>
      <c r="Y4985" s="96"/>
      <c r="Z4985" s="96"/>
      <c r="AA4985" s="96"/>
      <c r="AB4985" s="96"/>
      <c r="AC4985" s="96"/>
      <c r="AI4985" s="98"/>
      <c r="AJ4985" s="99"/>
      <c r="AK4985" s="116"/>
      <c r="AM4985" s="100"/>
      <c r="AN4985" s="120"/>
      <c r="AO4985" s="101"/>
    </row>
    <row r="4986" spans="19:41" ht="16.5">
      <c r="S4986" s="97"/>
      <c r="X4986" s="96"/>
      <c r="Y4986" s="96"/>
      <c r="Z4986" s="96"/>
      <c r="AA4986" s="96"/>
      <c r="AB4986" s="96"/>
      <c r="AC4986" s="96"/>
      <c r="AI4986" s="98"/>
      <c r="AJ4986" s="99"/>
      <c r="AK4986" s="116"/>
      <c r="AM4986" s="100"/>
      <c r="AN4986" s="120"/>
      <c r="AO4986" s="101"/>
    </row>
    <row r="4987" spans="19:41" ht="16.5">
      <c r="S4987" s="97"/>
      <c r="X4987" s="96"/>
      <c r="Y4987" s="96"/>
      <c r="Z4987" s="96"/>
      <c r="AA4987" s="96"/>
      <c r="AB4987" s="96"/>
      <c r="AC4987" s="96"/>
      <c r="AI4987" s="98"/>
      <c r="AJ4987" s="99"/>
      <c r="AK4987" s="116"/>
      <c r="AM4987" s="100"/>
      <c r="AN4987" s="120"/>
      <c r="AO4987" s="101"/>
    </row>
    <row r="4988" spans="19:41" ht="16.5">
      <c r="S4988" s="97"/>
      <c r="X4988" s="96"/>
      <c r="Y4988" s="96"/>
      <c r="Z4988" s="96"/>
      <c r="AA4988" s="96"/>
      <c r="AB4988" s="96"/>
      <c r="AC4988" s="96"/>
      <c r="AI4988" s="98"/>
      <c r="AJ4988" s="99"/>
      <c r="AK4988" s="116"/>
      <c r="AM4988" s="100"/>
      <c r="AN4988" s="120"/>
      <c r="AO4988" s="101"/>
    </row>
    <row r="4989" spans="19:41" ht="16.5">
      <c r="S4989" s="97"/>
      <c r="X4989" s="96"/>
      <c r="Y4989" s="96"/>
      <c r="Z4989" s="96"/>
      <c r="AA4989" s="96"/>
      <c r="AB4989" s="96"/>
      <c r="AC4989" s="96"/>
      <c r="AI4989" s="98"/>
      <c r="AJ4989" s="99"/>
      <c r="AK4989" s="116"/>
      <c r="AM4989" s="100"/>
      <c r="AN4989" s="120"/>
      <c r="AO4989" s="101"/>
    </row>
    <row r="4990" spans="19:41" ht="16.5">
      <c r="S4990" s="97"/>
      <c r="X4990" s="96"/>
      <c r="Y4990" s="96"/>
      <c r="Z4990" s="96"/>
      <c r="AA4990" s="96"/>
      <c r="AB4990" s="96"/>
      <c r="AC4990" s="96"/>
      <c r="AI4990" s="98"/>
      <c r="AJ4990" s="99"/>
      <c r="AK4990" s="116"/>
      <c r="AM4990" s="100"/>
      <c r="AN4990" s="120"/>
      <c r="AO4990" s="101"/>
    </row>
    <row r="4991" spans="19:41" ht="16.5">
      <c r="S4991" s="97"/>
      <c r="X4991" s="96"/>
      <c r="Y4991" s="96"/>
      <c r="Z4991" s="96"/>
      <c r="AA4991" s="96"/>
      <c r="AB4991" s="96"/>
      <c r="AC4991" s="96"/>
      <c r="AI4991" s="98"/>
      <c r="AJ4991" s="99"/>
      <c r="AK4991" s="116"/>
      <c r="AM4991" s="100"/>
      <c r="AN4991" s="120"/>
      <c r="AO4991" s="101"/>
    </row>
    <row r="4992" spans="19:41" ht="16.5">
      <c r="S4992" s="97"/>
      <c r="X4992" s="96"/>
      <c r="Y4992" s="96"/>
      <c r="Z4992" s="96"/>
      <c r="AA4992" s="96"/>
      <c r="AB4992" s="96"/>
      <c r="AC4992" s="96"/>
      <c r="AI4992" s="98"/>
      <c r="AJ4992" s="99"/>
      <c r="AK4992" s="116"/>
      <c r="AM4992" s="100"/>
      <c r="AN4992" s="120"/>
      <c r="AO4992" s="101"/>
    </row>
    <row r="4993" spans="19:41" ht="16.5">
      <c r="S4993" s="97"/>
      <c r="X4993" s="96"/>
      <c r="Y4993" s="96"/>
      <c r="Z4993" s="96"/>
      <c r="AA4993" s="96"/>
      <c r="AB4993" s="96"/>
      <c r="AC4993" s="96"/>
      <c r="AI4993" s="98"/>
      <c r="AJ4993" s="99"/>
      <c r="AK4993" s="116"/>
      <c r="AM4993" s="100"/>
      <c r="AN4993" s="120"/>
      <c r="AO4993" s="101"/>
    </row>
    <row r="4994" spans="19:41" ht="16.5">
      <c r="S4994" s="97"/>
      <c r="X4994" s="96"/>
      <c r="Y4994" s="96"/>
      <c r="Z4994" s="96"/>
      <c r="AA4994" s="96"/>
      <c r="AB4994" s="96"/>
      <c r="AC4994" s="96"/>
      <c r="AI4994" s="98"/>
      <c r="AJ4994" s="99"/>
      <c r="AK4994" s="116"/>
      <c r="AM4994" s="100"/>
      <c r="AN4994" s="120"/>
      <c r="AO4994" s="101"/>
    </row>
    <row r="4995" spans="19:41" ht="16.5">
      <c r="S4995" s="97"/>
      <c r="X4995" s="96"/>
      <c r="Y4995" s="96"/>
      <c r="Z4995" s="96"/>
      <c r="AA4995" s="96"/>
      <c r="AB4995" s="96"/>
      <c r="AC4995" s="96"/>
      <c r="AI4995" s="98"/>
      <c r="AJ4995" s="99"/>
      <c r="AK4995" s="116"/>
      <c r="AM4995" s="100"/>
      <c r="AN4995" s="120"/>
      <c r="AO4995" s="101"/>
    </row>
    <row r="4996" spans="19:41" ht="16.5">
      <c r="S4996" s="97"/>
      <c r="X4996" s="96"/>
      <c r="Y4996" s="96"/>
      <c r="Z4996" s="96"/>
      <c r="AA4996" s="96"/>
      <c r="AB4996" s="96"/>
      <c r="AC4996" s="96"/>
      <c r="AI4996" s="98"/>
      <c r="AJ4996" s="99"/>
      <c r="AK4996" s="116"/>
      <c r="AM4996" s="100"/>
      <c r="AN4996" s="120"/>
      <c r="AO4996" s="101"/>
    </row>
    <row r="4997" spans="19:41" ht="16.5">
      <c r="S4997" s="97"/>
      <c r="X4997" s="96"/>
      <c r="Y4997" s="96"/>
      <c r="Z4997" s="96"/>
      <c r="AA4997" s="96"/>
      <c r="AB4997" s="96"/>
      <c r="AC4997" s="96"/>
      <c r="AI4997" s="98"/>
      <c r="AJ4997" s="99"/>
      <c r="AK4997" s="116"/>
      <c r="AM4997" s="100"/>
      <c r="AN4997" s="120"/>
      <c r="AO4997" s="101"/>
    </row>
    <row r="4998" spans="19:41" ht="16.5">
      <c r="S4998" s="97"/>
      <c r="X4998" s="96"/>
      <c r="Y4998" s="96"/>
      <c r="Z4998" s="96"/>
      <c r="AA4998" s="96"/>
      <c r="AB4998" s="96"/>
      <c r="AC4998" s="96"/>
      <c r="AI4998" s="98"/>
      <c r="AJ4998" s="99"/>
      <c r="AK4998" s="116"/>
      <c r="AM4998" s="100"/>
      <c r="AN4998" s="120"/>
      <c r="AO4998" s="101"/>
    </row>
    <row r="4999" spans="19:41" ht="16.5">
      <c r="S4999" s="97"/>
      <c r="X4999" s="96"/>
      <c r="Y4999" s="96"/>
      <c r="Z4999" s="96"/>
      <c r="AA4999" s="96"/>
      <c r="AB4999" s="96"/>
      <c r="AC4999" s="96"/>
      <c r="AI4999" s="98"/>
      <c r="AJ4999" s="99"/>
      <c r="AK4999" s="116"/>
      <c r="AM4999" s="100"/>
      <c r="AN4999" s="120"/>
      <c r="AO4999" s="101"/>
    </row>
    <row r="5000" spans="19:41" ht="16.5">
      <c r="S5000" s="97"/>
      <c r="X5000" s="96"/>
      <c r="Y5000" s="96"/>
      <c r="Z5000" s="96"/>
      <c r="AA5000" s="96"/>
      <c r="AB5000" s="96"/>
      <c r="AC5000" s="96"/>
      <c r="AI5000" s="98"/>
      <c r="AJ5000" s="99"/>
      <c r="AK5000" s="116"/>
      <c r="AM5000" s="100"/>
      <c r="AN5000" s="120"/>
      <c r="AO5000" s="101"/>
    </row>
    <row r="5001" spans="19:41" ht="16.5">
      <c r="S5001" s="97"/>
      <c r="X5001" s="96"/>
      <c r="Y5001" s="96"/>
      <c r="Z5001" s="96"/>
      <c r="AA5001" s="96"/>
      <c r="AB5001" s="96"/>
      <c r="AC5001" s="96"/>
      <c r="AI5001" s="98"/>
      <c r="AJ5001" s="99"/>
      <c r="AK5001" s="116"/>
      <c r="AM5001" s="100"/>
      <c r="AN5001" s="120"/>
      <c r="AO5001" s="101"/>
    </row>
    <row r="5002" spans="19:41" ht="16.5">
      <c r="S5002" s="97"/>
      <c r="X5002" s="96"/>
      <c r="Y5002" s="96"/>
      <c r="Z5002" s="96"/>
      <c r="AA5002" s="96"/>
      <c r="AB5002" s="96"/>
      <c r="AC5002" s="96"/>
      <c r="AI5002" s="98"/>
      <c r="AJ5002" s="99"/>
      <c r="AK5002" s="116"/>
      <c r="AM5002" s="100"/>
      <c r="AN5002" s="120"/>
      <c r="AO5002" s="101"/>
    </row>
    <row r="5003" spans="19:41" ht="16.5">
      <c r="S5003" s="97"/>
      <c r="X5003" s="96"/>
      <c r="Y5003" s="96"/>
      <c r="Z5003" s="96"/>
      <c r="AA5003" s="96"/>
      <c r="AB5003" s="96"/>
      <c r="AC5003" s="96"/>
      <c r="AI5003" s="98"/>
      <c r="AJ5003" s="99"/>
      <c r="AK5003" s="116"/>
      <c r="AM5003" s="100"/>
      <c r="AN5003" s="120"/>
      <c r="AO5003" s="101"/>
    </row>
    <row r="5004" spans="19:41" ht="16.5">
      <c r="S5004" s="97"/>
      <c r="X5004" s="96"/>
      <c r="Y5004" s="96"/>
      <c r="Z5004" s="96"/>
      <c r="AA5004" s="96"/>
      <c r="AB5004" s="96"/>
      <c r="AC5004" s="96"/>
      <c r="AI5004" s="98"/>
      <c r="AJ5004" s="99"/>
      <c r="AK5004" s="116"/>
      <c r="AM5004" s="100"/>
      <c r="AN5004" s="120"/>
      <c r="AO5004" s="101"/>
    </row>
    <row r="5005" spans="19:41" ht="16.5">
      <c r="S5005" s="97"/>
      <c r="X5005" s="96"/>
      <c r="Y5005" s="96"/>
      <c r="Z5005" s="96"/>
      <c r="AA5005" s="96"/>
      <c r="AB5005" s="96"/>
      <c r="AC5005" s="96"/>
      <c r="AI5005" s="98"/>
      <c r="AJ5005" s="99"/>
      <c r="AK5005" s="116"/>
      <c r="AM5005" s="100"/>
      <c r="AN5005" s="120"/>
      <c r="AO5005" s="101"/>
    </row>
    <row r="5006" spans="19:41" ht="16.5">
      <c r="S5006" s="97"/>
      <c r="X5006" s="96"/>
      <c r="Y5006" s="96"/>
      <c r="Z5006" s="96"/>
      <c r="AA5006" s="96"/>
      <c r="AB5006" s="96"/>
      <c r="AC5006" s="96"/>
      <c r="AI5006" s="98"/>
      <c r="AJ5006" s="99"/>
      <c r="AK5006" s="116"/>
      <c r="AM5006" s="100"/>
      <c r="AN5006" s="120"/>
      <c r="AO5006" s="101"/>
    </row>
    <row r="5007" spans="19:41" ht="16.5">
      <c r="S5007" s="97"/>
      <c r="X5007" s="96"/>
      <c r="Y5007" s="96"/>
      <c r="Z5007" s="96"/>
      <c r="AA5007" s="96"/>
      <c r="AB5007" s="96"/>
      <c r="AC5007" s="96"/>
      <c r="AI5007" s="98"/>
      <c r="AJ5007" s="99"/>
      <c r="AK5007" s="116"/>
      <c r="AM5007" s="100"/>
      <c r="AN5007" s="120"/>
      <c r="AO5007" s="101"/>
    </row>
    <row r="5008" spans="19:41" ht="16.5">
      <c r="S5008" s="97"/>
      <c r="X5008" s="96"/>
      <c r="Y5008" s="96"/>
      <c r="Z5008" s="96"/>
      <c r="AA5008" s="96"/>
      <c r="AB5008" s="96"/>
      <c r="AC5008" s="96"/>
      <c r="AI5008" s="98"/>
      <c r="AJ5008" s="99"/>
      <c r="AK5008" s="116"/>
      <c r="AM5008" s="100"/>
      <c r="AN5008" s="120"/>
      <c r="AO5008" s="101"/>
    </row>
    <row r="5009" spans="19:41" ht="16.5">
      <c r="S5009" s="97"/>
      <c r="X5009" s="96"/>
      <c r="Y5009" s="96"/>
      <c r="Z5009" s="96"/>
      <c r="AA5009" s="96"/>
      <c r="AB5009" s="96"/>
      <c r="AC5009" s="96"/>
      <c r="AI5009" s="98"/>
      <c r="AJ5009" s="99"/>
      <c r="AK5009" s="116"/>
      <c r="AM5009" s="100"/>
      <c r="AN5009" s="120"/>
      <c r="AO5009" s="101"/>
    </row>
    <row r="5010" spans="19:41" ht="16.5">
      <c r="S5010" s="97"/>
      <c r="X5010" s="96"/>
      <c r="Y5010" s="96"/>
      <c r="Z5010" s="96"/>
      <c r="AA5010" s="96"/>
      <c r="AB5010" s="96"/>
      <c r="AC5010" s="96"/>
      <c r="AI5010" s="98"/>
      <c r="AJ5010" s="99"/>
      <c r="AK5010" s="116"/>
      <c r="AM5010" s="100"/>
      <c r="AN5010" s="120"/>
      <c r="AO5010" s="101"/>
    </row>
    <row r="5011" spans="19:41" ht="16.5">
      <c r="S5011" s="97"/>
      <c r="X5011" s="96"/>
      <c r="Y5011" s="96"/>
      <c r="Z5011" s="96"/>
      <c r="AA5011" s="96"/>
      <c r="AB5011" s="96"/>
      <c r="AC5011" s="96"/>
      <c r="AI5011" s="98"/>
      <c r="AJ5011" s="99"/>
      <c r="AK5011" s="116"/>
      <c r="AM5011" s="100"/>
      <c r="AN5011" s="120"/>
      <c r="AO5011" s="101"/>
    </row>
    <row r="5012" spans="19:41" ht="16.5">
      <c r="S5012" s="97"/>
      <c r="X5012" s="96"/>
      <c r="Y5012" s="96"/>
      <c r="Z5012" s="96"/>
      <c r="AA5012" s="96"/>
      <c r="AB5012" s="96"/>
      <c r="AC5012" s="96"/>
      <c r="AI5012" s="98"/>
      <c r="AJ5012" s="99"/>
      <c r="AK5012" s="116"/>
      <c r="AM5012" s="100"/>
      <c r="AN5012" s="120"/>
      <c r="AO5012" s="101"/>
    </row>
    <row r="5013" spans="19:41" ht="16.5">
      <c r="S5013" s="97"/>
      <c r="X5013" s="96"/>
      <c r="Y5013" s="96"/>
      <c r="Z5013" s="96"/>
      <c r="AA5013" s="96"/>
      <c r="AB5013" s="96"/>
      <c r="AC5013" s="96"/>
      <c r="AI5013" s="98"/>
      <c r="AJ5013" s="99"/>
      <c r="AK5013" s="116"/>
      <c r="AM5013" s="100"/>
      <c r="AN5013" s="120"/>
      <c r="AO5013" s="101"/>
    </row>
    <row r="5014" spans="19:41" ht="16.5">
      <c r="S5014" s="97"/>
      <c r="X5014" s="96"/>
      <c r="Y5014" s="96"/>
      <c r="Z5014" s="96"/>
      <c r="AA5014" s="96"/>
      <c r="AB5014" s="96"/>
      <c r="AC5014" s="96"/>
      <c r="AI5014" s="98"/>
      <c r="AJ5014" s="99"/>
      <c r="AK5014" s="116"/>
      <c r="AM5014" s="100"/>
      <c r="AN5014" s="120"/>
      <c r="AO5014" s="101"/>
    </row>
    <row r="5015" spans="19:41" ht="16.5">
      <c r="S5015" s="97"/>
      <c r="X5015" s="96"/>
      <c r="Y5015" s="96"/>
      <c r="Z5015" s="96"/>
      <c r="AA5015" s="96"/>
      <c r="AB5015" s="96"/>
      <c r="AC5015" s="96"/>
      <c r="AI5015" s="98"/>
      <c r="AJ5015" s="99"/>
      <c r="AK5015" s="116"/>
      <c r="AM5015" s="100"/>
      <c r="AN5015" s="120"/>
      <c r="AO5015" s="101"/>
    </row>
    <row r="5016" spans="19:41" ht="16.5">
      <c r="S5016" s="97"/>
      <c r="X5016" s="96"/>
      <c r="Y5016" s="96"/>
      <c r="Z5016" s="96"/>
      <c r="AA5016" s="96"/>
      <c r="AB5016" s="96"/>
      <c r="AC5016" s="96"/>
      <c r="AI5016" s="98"/>
      <c r="AJ5016" s="99"/>
      <c r="AK5016" s="116"/>
      <c r="AM5016" s="100"/>
      <c r="AN5016" s="120"/>
      <c r="AO5016" s="101"/>
    </row>
    <row r="5017" spans="19:41" ht="16.5">
      <c r="S5017" s="97"/>
      <c r="X5017" s="96"/>
      <c r="Y5017" s="96"/>
      <c r="Z5017" s="96"/>
      <c r="AA5017" s="96"/>
      <c r="AB5017" s="96"/>
      <c r="AC5017" s="96"/>
      <c r="AI5017" s="98"/>
      <c r="AJ5017" s="99"/>
      <c r="AK5017" s="116"/>
      <c r="AM5017" s="100"/>
      <c r="AN5017" s="120"/>
      <c r="AO5017" s="101"/>
    </row>
    <row r="5018" spans="19:41" ht="16.5">
      <c r="S5018" s="97"/>
      <c r="X5018" s="96"/>
      <c r="Y5018" s="96"/>
      <c r="Z5018" s="96"/>
      <c r="AA5018" s="96"/>
      <c r="AB5018" s="96"/>
      <c r="AC5018" s="96"/>
      <c r="AI5018" s="98"/>
      <c r="AJ5018" s="99"/>
      <c r="AK5018" s="116"/>
      <c r="AM5018" s="100"/>
      <c r="AN5018" s="120"/>
      <c r="AO5018" s="101"/>
    </row>
    <row r="5019" spans="19:41" ht="16.5">
      <c r="S5019" s="97"/>
      <c r="X5019" s="96"/>
      <c r="Y5019" s="96"/>
      <c r="Z5019" s="96"/>
      <c r="AA5019" s="96"/>
      <c r="AB5019" s="96"/>
      <c r="AC5019" s="96"/>
      <c r="AI5019" s="98"/>
      <c r="AJ5019" s="99"/>
      <c r="AK5019" s="116"/>
      <c r="AM5019" s="100"/>
      <c r="AN5019" s="120"/>
      <c r="AO5019" s="101"/>
    </row>
    <row r="5020" spans="19:41" ht="16.5">
      <c r="S5020" s="97"/>
      <c r="X5020" s="96"/>
      <c r="Y5020" s="96"/>
      <c r="Z5020" s="96"/>
      <c r="AA5020" s="96"/>
      <c r="AB5020" s="96"/>
      <c r="AC5020" s="96"/>
      <c r="AI5020" s="98"/>
      <c r="AJ5020" s="99"/>
      <c r="AK5020" s="116"/>
      <c r="AM5020" s="100"/>
      <c r="AN5020" s="120"/>
      <c r="AO5020" s="101"/>
    </row>
    <row r="5021" spans="19:41" ht="16.5">
      <c r="S5021" s="97"/>
      <c r="X5021" s="96"/>
      <c r="Y5021" s="96"/>
      <c r="Z5021" s="96"/>
      <c r="AA5021" s="96"/>
      <c r="AB5021" s="96"/>
      <c r="AC5021" s="96"/>
      <c r="AI5021" s="98"/>
      <c r="AJ5021" s="99"/>
      <c r="AK5021" s="116"/>
      <c r="AM5021" s="100"/>
      <c r="AN5021" s="120"/>
      <c r="AO5021" s="101"/>
    </row>
    <row r="5022" spans="19:41" ht="16.5">
      <c r="S5022" s="97"/>
      <c r="X5022" s="96"/>
      <c r="Y5022" s="96"/>
      <c r="Z5022" s="96"/>
      <c r="AA5022" s="96"/>
      <c r="AB5022" s="96"/>
      <c r="AC5022" s="96"/>
      <c r="AI5022" s="98"/>
      <c r="AJ5022" s="99"/>
      <c r="AK5022" s="116"/>
      <c r="AM5022" s="100"/>
      <c r="AN5022" s="120"/>
      <c r="AO5022" s="101"/>
    </row>
    <row r="5023" spans="19:41" ht="16.5">
      <c r="S5023" s="97"/>
      <c r="X5023" s="96"/>
      <c r="Y5023" s="96"/>
      <c r="Z5023" s="96"/>
      <c r="AA5023" s="96"/>
      <c r="AB5023" s="96"/>
      <c r="AC5023" s="96"/>
      <c r="AI5023" s="98"/>
      <c r="AJ5023" s="99"/>
      <c r="AK5023" s="116"/>
      <c r="AM5023" s="100"/>
      <c r="AN5023" s="120"/>
      <c r="AO5023" s="101"/>
    </row>
    <row r="5024" spans="19:41" ht="16.5">
      <c r="S5024" s="97"/>
      <c r="X5024" s="96"/>
      <c r="Y5024" s="96"/>
      <c r="Z5024" s="96"/>
      <c r="AA5024" s="96"/>
      <c r="AB5024" s="96"/>
      <c r="AC5024" s="96"/>
      <c r="AI5024" s="98"/>
      <c r="AJ5024" s="99"/>
      <c r="AK5024" s="116"/>
      <c r="AM5024" s="100"/>
      <c r="AN5024" s="120"/>
      <c r="AO5024" s="101"/>
    </row>
    <row r="5025" spans="19:41" ht="16.5">
      <c r="S5025" s="97"/>
      <c r="X5025" s="96"/>
      <c r="Y5025" s="96"/>
      <c r="Z5025" s="96"/>
      <c r="AA5025" s="96"/>
      <c r="AB5025" s="96"/>
      <c r="AC5025" s="96"/>
      <c r="AI5025" s="98"/>
      <c r="AJ5025" s="99"/>
      <c r="AK5025" s="116"/>
      <c r="AM5025" s="100"/>
      <c r="AN5025" s="120"/>
      <c r="AO5025" s="101"/>
    </row>
    <row r="5026" spans="19:41" ht="16.5">
      <c r="S5026" s="97"/>
      <c r="X5026" s="96"/>
      <c r="Y5026" s="96"/>
      <c r="Z5026" s="96"/>
      <c r="AA5026" s="96"/>
      <c r="AB5026" s="96"/>
      <c r="AC5026" s="96"/>
      <c r="AI5026" s="98"/>
      <c r="AJ5026" s="99"/>
      <c r="AK5026" s="116"/>
      <c r="AM5026" s="100"/>
      <c r="AN5026" s="120"/>
      <c r="AO5026" s="101"/>
    </row>
    <row r="5027" spans="19:41" ht="16.5">
      <c r="S5027" s="97"/>
      <c r="X5027" s="96"/>
      <c r="Y5027" s="96"/>
      <c r="Z5027" s="96"/>
      <c r="AA5027" s="96"/>
      <c r="AB5027" s="96"/>
      <c r="AC5027" s="96"/>
      <c r="AI5027" s="98"/>
      <c r="AJ5027" s="99"/>
      <c r="AK5027" s="116"/>
      <c r="AM5027" s="100"/>
      <c r="AN5027" s="120"/>
      <c r="AO5027" s="101"/>
    </row>
    <row r="5028" spans="19:41" ht="16.5">
      <c r="S5028" s="97"/>
      <c r="X5028" s="96"/>
      <c r="Y5028" s="96"/>
      <c r="Z5028" s="96"/>
      <c r="AA5028" s="96"/>
      <c r="AB5028" s="96"/>
      <c r="AC5028" s="96"/>
      <c r="AI5028" s="98"/>
      <c r="AJ5028" s="99"/>
      <c r="AK5028" s="116"/>
      <c r="AM5028" s="100"/>
      <c r="AN5028" s="120"/>
      <c r="AO5028" s="101"/>
    </row>
    <row r="5029" spans="19:41" ht="16.5">
      <c r="S5029" s="97"/>
      <c r="X5029" s="96"/>
      <c r="Y5029" s="96"/>
      <c r="Z5029" s="96"/>
      <c r="AA5029" s="96"/>
      <c r="AB5029" s="96"/>
      <c r="AC5029" s="96"/>
      <c r="AI5029" s="98"/>
      <c r="AJ5029" s="99"/>
      <c r="AK5029" s="116"/>
      <c r="AM5029" s="100"/>
      <c r="AN5029" s="120"/>
      <c r="AO5029" s="101"/>
    </row>
    <row r="5030" spans="19:41" ht="16.5">
      <c r="S5030" s="97"/>
      <c r="X5030" s="96"/>
      <c r="Y5030" s="96"/>
      <c r="Z5030" s="96"/>
      <c r="AA5030" s="96"/>
      <c r="AB5030" s="96"/>
      <c r="AC5030" s="96"/>
      <c r="AI5030" s="98"/>
      <c r="AJ5030" s="99"/>
      <c r="AK5030" s="116"/>
      <c r="AM5030" s="100"/>
      <c r="AN5030" s="120"/>
      <c r="AO5030" s="101"/>
    </row>
    <row r="5031" spans="19:41" ht="16.5">
      <c r="S5031" s="97"/>
      <c r="X5031" s="96"/>
      <c r="Y5031" s="96"/>
      <c r="Z5031" s="96"/>
      <c r="AA5031" s="96"/>
      <c r="AB5031" s="96"/>
      <c r="AC5031" s="96"/>
      <c r="AI5031" s="98"/>
      <c r="AJ5031" s="99"/>
      <c r="AK5031" s="116"/>
      <c r="AM5031" s="100"/>
      <c r="AN5031" s="120"/>
      <c r="AO5031" s="101"/>
    </row>
    <row r="5032" spans="19:41" ht="16.5">
      <c r="S5032" s="97"/>
      <c r="X5032" s="96"/>
      <c r="Y5032" s="96"/>
      <c r="Z5032" s="96"/>
      <c r="AA5032" s="96"/>
      <c r="AB5032" s="96"/>
      <c r="AC5032" s="96"/>
      <c r="AI5032" s="98"/>
      <c r="AJ5032" s="99"/>
      <c r="AK5032" s="116"/>
      <c r="AM5032" s="100"/>
      <c r="AN5032" s="120"/>
      <c r="AO5032" s="101"/>
    </row>
    <row r="5033" spans="19:41" ht="16.5">
      <c r="S5033" s="97"/>
      <c r="X5033" s="96"/>
      <c r="Y5033" s="96"/>
      <c r="Z5033" s="96"/>
      <c r="AA5033" s="96"/>
      <c r="AB5033" s="96"/>
      <c r="AC5033" s="96"/>
      <c r="AI5033" s="98"/>
      <c r="AJ5033" s="99"/>
      <c r="AK5033" s="116"/>
      <c r="AM5033" s="100"/>
      <c r="AN5033" s="120"/>
      <c r="AO5033" s="101"/>
    </row>
    <row r="5034" spans="19:41" ht="16.5">
      <c r="S5034" s="97"/>
      <c r="X5034" s="96"/>
      <c r="Y5034" s="96"/>
      <c r="Z5034" s="96"/>
      <c r="AA5034" s="96"/>
      <c r="AB5034" s="96"/>
      <c r="AC5034" s="96"/>
      <c r="AI5034" s="98"/>
      <c r="AJ5034" s="99"/>
      <c r="AK5034" s="116"/>
      <c r="AM5034" s="100"/>
      <c r="AN5034" s="120"/>
      <c r="AO5034" s="101"/>
    </row>
    <row r="5035" spans="19:41" ht="16.5">
      <c r="S5035" s="97"/>
      <c r="X5035" s="96"/>
      <c r="Y5035" s="96"/>
      <c r="Z5035" s="96"/>
      <c r="AA5035" s="96"/>
      <c r="AB5035" s="96"/>
      <c r="AC5035" s="96"/>
      <c r="AI5035" s="98"/>
      <c r="AJ5035" s="99"/>
      <c r="AK5035" s="116"/>
      <c r="AM5035" s="100"/>
      <c r="AN5035" s="120"/>
      <c r="AO5035" s="101"/>
    </row>
    <row r="5036" spans="19:41" ht="16.5">
      <c r="S5036" s="97"/>
      <c r="X5036" s="96"/>
      <c r="Y5036" s="96"/>
      <c r="Z5036" s="96"/>
      <c r="AA5036" s="96"/>
      <c r="AB5036" s="96"/>
      <c r="AC5036" s="96"/>
      <c r="AI5036" s="98"/>
      <c r="AJ5036" s="99"/>
      <c r="AK5036" s="116"/>
      <c r="AM5036" s="100"/>
      <c r="AN5036" s="120"/>
      <c r="AO5036" s="101"/>
    </row>
    <row r="5037" spans="19:41" ht="16.5">
      <c r="S5037" s="97"/>
      <c r="X5037" s="96"/>
      <c r="Y5037" s="96"/>
      <c r="Z5037" s="96"/>
      <c r="AA5037" s="96"/>
      <c r="AB5037" s="96"/>
      <c r="AC5037" s="96"/>
      <c r="AI5037" s="98"/>
      <c r="AJ5037" s="99"/>
      <c r="AK5037" s="116"/>
      <c r="AM5037" s="100"/>
      <c r="AN5037" s="120"/>
      <c r="AO5037" s="101"/>
    </row>
    <row r="5038" spans="19:41" ht="16.5">
      <c r="S5038" s="97"/>
      <c r="X5038" s="96"/>
      <c r="Y5038" s="96"/>
      <c r="Z5038" s="96"/>
      <c r="AA5038" s="96"/>
      <c r="AB5038" s="96"/>
      <c r="AC5038" s="96"/>
      <c r="AI5038" s="98"/>
      <c r="AJ5038" s="99"/>
      <c r="AK5038" s="116"/>
      <c r="AM5038" s="100"/>
      <c r="AN5038" s="120"/>
      <c r="AO5038" s="101"/>
    </row>
    <row r="5039" spans="19:41" ht="16.5">
      <c r="S5039" s="97"/>
      <c r="X5039" s="96"/>
      <c r="Y5039" s="96"/>
      <c r="Z5039" s="96"/>
      <c r="AA5039" s="96"/>
      <c r="AB5039" s="96"/>
      <c r="AC5039" s="96"/>
      <c r="AI5039" s="98"/>
      <c r="AJ5039" s="99"/>
      <c r="AK5039" s="116"/>
      <c r="AM5039" s="100"/>
      <c r="AN5039" s="120"/>
      <c r="AO5039" s="101"/>
    </row>
    <row r="5040" spans="19:41" ht="16.5">
      <c r="S5040" s="97"/>
      <c r="X5040" s="96"/>
      <c r="Y5040" s="96"/>
      <c r="Z5040" s="96"/>
      <c r="AA5040" s="96"/>
      <c r="AB5040" s="96"/>
      <c r="AC5040" s="96"/>
      <c r="AI5040" s="98"/>
      <c r="AJ5040" s="99"/>
      <c r="AK5040" s="116"/>
      <c r="AM5040" s="100"/>
      <c r="AN5040" s="120"/>
      <c r="AO5040" s="101"/>
    </row>
    <row r="5041" spans="19:41" ht="16.5">
      <c r="S5041" s="97"/>
      <c r="X5041" s="96"/>
      <c r="Y5041" s="96"/>
      <c r="Z5041" s="96"/>
      <c r="AA5041" s="96"/>
      <c r="AB5041" s="96"/>
      <c r="AC5041" s="96"/>
      <c r="AI5041" s="98"/>
      <c r="AJ5041" s="99"/>
      <c r="AK5041" s="116"/>
      <c r="AM5041" s="100"/>
      <c r="AN5041" s="120"/>
      <c r="AO5041" s="101"/>
    </row>
    <row r="5042" spans="19:41" ht="16.5">
      <c r="S5042" s="97"/>
      <c r="X5042" s="96"/>
      <c r="Y5042" s="96"/>
      <c r="Z5042" s="96"/>
      <c r="AA5042" s="96"/>
      <c r="AB5042" s="96"/>
      <c r="AC5042" s="96"/>
      <c r="AI5042" s="98"/>
      <c r="AJ5042" s="99"/>
      <c r="AK5042" s="116"/>
      <c r="AM5042" s="100"/>
      <c r="AN5042" s="120"/>
      <c r="AO5042" s="101"/>
    </row>
    <row r="5043" spans="19:41" ht="16.5">
      <c r="S5043" s="97"/>
      <c r="X5043" s="96"/>
      <c r="Y5043" s="96"/>
      <c r="Z5043" s="96"/>
      <c r="AA5043" s="96"/>
      <c r="AB5043" s="96"/>
      <c r="AC5043" s="96"/>
      <c r="AI5043" s="98"/>
      <c r="AJ5043" s="99"/>
      <c r="AK5043" s="116"/>
      <c r="AM5043" s="100"/>
      <c r="AN5043" s="120"/>
      <c r="AO5043" s="101"/>
    </row>
    <row r="5044" spans="19:41" ht="16.5">
      <c r="S5044" s="97"/>
      <c r="X5044" s="96"/>
      <c r="Y5044" s="96"/>
      <c r="Z5044" s="96"/>
      <c r="AA5044" s="96"/>
      <c r="AB5044" s="96"/>
      <c r="AC5044" s="96"/>
      <c r="AI5044" s="98"/>
      <c r="AJ5044" s="99"/>
      <c r="AK5044" s="116"/>
      <c r="AM5044" s="100"/>
      <c r="AN5044" s="120"/>
      <c r="AO5044" s="101"/>
    </row>
    <row r="5045" spans="19:41" ht="16.5">
      <c r="S5045" s="97"/>
      <c r="X5045" s="96"/>
      <c r="Y5045" s="96"/>
      <c r="Z5045" s="96"/>
      <c r="AA5045" s="96"/>
      <c r="AB5045" s="96"/>
      <c r="AC5045" s="96"/>
      <c r="AI5045" s="98"/>
      <c r="AJ5045" s="99"/>
      <c r="AK5045" s="116"/>
      <c r="AM5045" s="100"/>
      <c r="AN5045" s="120"/>
      <c r="AO5045" s="101"/>
    </row>
    <row r="5046" spans="19:41" ht="16.5">
      <c r="S5046" s="97"/>
      <c r="X5046" s="96"/>
      <c r="Y5046" s="96"/>
      <c r="Z5046" s="96"/>
      <c r="AA5046" s="96"/>
      <c r="AB5046" s="96"/>
      <c r="AC5046" s="96"/>
      <c r="AI5046" s="98"/>
      <c r="AJ5046" s="99"/>
      <c r="AK5046" s="116"/>
      <c r="AM5046" s="100"/>
      <c r="AN5046" s="120"/>
      <c r="AO5046" s="101"/>
    </row>
    <row r="5047" spans="19:41" ht="16.5">
      <c r="S5047" s="97"/>
      <c r="X5047" s="96"/>
      <c r="Y5047" s="96"/>
      <c r="Z5047" s="96"/>
      <c r="AA5047" s="96"/>
      <c r="AB5047" s="96"/>
      <c r="AC5047" s="96"/>
      <c r="AI5047" s="98"/>
      <c r="AJ5047" s="99"/>
      <c r="AK5047" s="116"/>
      <c r="AM5047" s="100"/>
      <c r="AN5047" s="120"/>
      <c r="AO5047" s="101"/>
    </row>
    <row r="5048" spans="19:41" ht="16.5">
      <c r="S5048" s="97"/>
      <c r="X5048" s="96"/>
      <c r="Y5048" s="96"/>
      <c r="Z5048" s="96"/>
      <c r="AA5048" s="96"/>
      <c r="AB5048" s="96"/>
      <c r="AC5048" s="96"/>
      <c r="AI5048" s="98"/>
      <c r="AJ5048" s="99"/>
      <c r="AK5048" s="116"/>
      <c r="AM5048" s="100"/>
      <c r="AN5048" s="120"/>
      <c r="AO5048" s="101"/>
    </row>
    <row r="5049" spans="19:41" ht="16.5">
      <c r="S5049" s="97"/>
      <c r="X5049" s="96"/>
      <c r="Y5049" s="96"/>
      <c r="Z5049" s="96"/>
      <c r="AA5049" s="96"/>
      <c r="AB5049" s="96"/>
      <c r="AC5049" s="96"/>
      <c r="AI5049" s="98"/>
      <c r="AJ5049" s="99"/>
      <c r="AK5049" s="116"/>
      <c r="AM5049" s="100"/>
      <c r="AN5049" s="120"/>
      <c r="AO5049" s="101"/>
    </row>
    <row r="5050" spans="19:41" ht="16.5">
      <c r="S5050" s="97"/>
      <c r="X5050" s="96"/>
      <c r="Y5050" s="96"/>
      <c r="Z5050" s="96"/>
      <c r="AA5050" s="96"/>
      <c r="AB5050" s="96"/>
      <c r="AC5050" s="96"/>
      <c r="AI5050" s="98"/>
      <c r="AJ5050" s="99"/>
      <c r="AK5050" s="116"/>
      <c r="AM5050" s="100"/>
      <c r="AN5050" s="120"/>
      <c r="AO5050" s="101"/>
    </row>
    <row r="5051" spans="19:41" ht="16.5">
      <c r="S5051" s="97"/>
      <c r="X5051" s="96"/>
      <c r="Y5051" s="96"/>
      <c r="Z5051" s="96"/>
      <c r="AA5051" s="96"/>
      <c r="AB5051" s="96"/>
      <c r="AC5051" s="96"/>
      <c r="AI5051" s="98"/>
      <c r="AJ5051" s="99"/>
      <c r="AK5051" s="116"/>
      <c r="AM5051" s="100"/>
      <c r="AN5051" s="120"/>
      <c r="AO5051" s="101"/>
    </row>
    <row r="5052" spans="19:41" ht="16.5">
      <c r="S5052" s="97"/>
      <c r="X5052" s="96"/>
      <c r="Y5052" s="96"/>
      <c r="Z5052" s="96"/>
      <c r="AA5052" s="96"/>
      <c r="AB5052" s="96"/>
      <c r="AC5052" s="96"/>
      <c r="AI5052" s="98"/>
      <c r="AJ5052" s="99"/>
      <c r="AK5052" s="116"/>
      <c r="AM5052" s="100"/>
      <c r="AN5052" s="120"/>
      <c r="AO5052" s="101"/>
    </row>
    <row r="5053" spans="19:41" ht="16.5">
      <c r="S5053" s="97"/>
      <c r="X5053" s="96"/>
      <c r="Y5053" s="96"/>
      <c r="Z5053" s="96"/>
      <c r="AA5053" s="96"/>
      <c r="AB5053" s="96"/>
      <c r="AC5053" s="96"/>
      <c r="AI5053" s="98"/>
      <c r="AJ5053" s="99"/>
      <c r="AK5053" s="116"/>
      <c r="AM5053" s="100"/>
      <c r="AN5053" s="120"/>
      <c r="AO5053" s="101"/>
    </row>
    <row r="5054" spans="19:41" ht="16.5">
      <c r="S5054" s="97"/>
      <c r="X5054" s="96"/>
      <c r="Y5054" s="96"/>
      <c r="Z5054" s="96"/>
      <c r="AA5054" s="96"/>
      <c r="AB5054" s="96"/>
      <c r="AC5054" s="96"/>
      <c r="AI5054" s="98"/>
      <c r="AJ5054" s="99"/>
      <c r="AK5054" s="116"/>
      <c r="AM5054" s="100"/>
      <c r="AN5054" s="120"/>
      <c r="AO5054" s="101"/>
    </row>
    <row r="5055" spans="19:41" ht="16.5">
      <c r="S5055" s="97"/>
      <c r="X5055" s="96"/>
      <c r="Y5055" s="96"/>
      <c r="Z5055" s="96"/>
      <c r="AA5055" s="96"/>
      <c r="AB5055" s="96"/>
      <c r="AC5055" s="96"/>
      <c r="AI5055" s="98"/>
      <c r="AJ5055" s="99"/>
      <c r="AK5055" s="116"/>
      <c r="AM5055" s="100"/>
      <c r="AN5055" s="120"/>
      <c r="AO5055" s="101"/>
    </row>
    <row r="5056" spans="19:41" ht="16.5">
      <c r="S5056" s="97"/>
      <c r="X5056" s="96"/>
      <c r="Y5056" s="96"/>
      <c r="Z5056" s="96"/>
      <c r="AA5056" s="96"/>
      <c r="AB5056" s="96"/>
      <c r="AC5056" s="96"/>
      <c r="AI5056" s="98"/>
      <c r="AJ5056" s="99"/>
      <c r="AK5056" s="116"/>
      <c r="AM5056" s="100"/>
      <c r="AN5056" s="120"/>
      <c r="AO5056" s="101"/>
    </row>
    <row r="5057" spans="19:41" ht="16.5">
      <c r="S5057" s="97"/>
      <c r="X5057" s="96"/>
      <c r="Y5057" s="96"/>
      <c r="Z5057" s="96"/>
      <c r="AA5057" s="96"/>
      <c r="AB5057" s="96"/>
      <c r="AC5057" s="96"/>
      <c r="AI5057" s="98"/>
      <c r="AJ5057" s="99"/>
      <c r="AK5057" s="116"/>
      <c r="AM5057" s="100"/>
      <c r="AN5057" s="120"/>
      <c r="AO5057" s="101"/>
    </row>
    <row r="5058" spans="19:41" ht="16.5">
      <c r="S5058" s="97"/>
      <c r="X5058" s="96"/>
      <c r="Y5058" s="96"/>
      <c r="Z5058" s="96"/>
      <c r="AA5058" s="96"/>
      <c r="AB5058" s="96"/>
      <c r="AC5058" s="96"/>
      <c r="AI5058" s="98"/>
      <c r="AJ5058" s="99"/>
      <c r="AK5058" s="116"/>
      <c r="AM5058" s="100"/>
      <c r="AN5058" s="120"/>
      <c r="AO5058" s="101"/>
    </row>
    <row r="5059" spans="19:41" ht="16.5">
      <c r="S5059" s="97"/>
      <c r="X5059" s="96"/>
      <c r="Y5059" s="96"/>
      <c r="Z5059" s="96"/>
      <c r="AA5059" s="96"/>
      <c r="AB5059" s="96"/>
      <c r="AC5059" s="96"/>
      <c r="AI5059" s="98"/>
      <c r="AJ5059" s="99"/>
      <c r="AK5059" s="116"/>
      <c r="AM5059" s="100"/>
      <c r="AN5059" s="120"/>
      <c r="AO5059" s="101"/>
    </row>
    <row r="5060" spans="19:41" ht="16.5">
      <c r="S5060" s="97"/>
      <c r="X5060" s="96"/>
      <c r="Y5060" s="96"/>
      <c r="Z5060" s="96"/>
      <c r="AA5060" s="96"/>
      <c r="AB5060" s="96"/>
      <c r="AC5060" s="96"/>
      <c r="AI5060" s="98"/>
      <c r="AJ5060" s="99"/>
      <c r="AK5060" s="116"/>
      <c r="AM5060" s="100"/>
      <c r="AN5060" s="120"/>
      <c r="AO5060" s="101"/>
    </row>
    <row r="5061" spans="19:41" ht="16.5">
      <c r="S5061" s="97"/>
      <c r="X5061" s="96"/>
      <c r="Y5061" s="96"/>
      <c r="Z5061" s="96"/>
      <c r="AA5061" s="96"/>
      <c r="AB5061" s="96"/>
      <c r="AC5061" s="96"/>
      <c r="AI5061" s="98"/>
      <c r="AJ5061" s="99"/>
      <c r="AK5061" s="116"/>
      <c r="AM5061" s="100"/>
      <c r="AN5061" s="120"/>
      <c r="AO5061" s="101"/>
    </row>
    <row r="5062" spans="19:41" ht="16.5">
      <c r="S5062" s="97"/>
      <c r="X5062" s="96"/>
      <c r="Y5062" s="96"/>
      <c r="Z5062" s="96"/>
      <c r="AA5062" s="96"/>
      <c r="AB5062" s="96"/>
      <c r="AC5062" s="96"/>
      <c r="AI5062" s="98"/>
      <c r="AJ5062" s="99"/>
      <c r="AK5062" s="116"/>
      <c r="AM5062" s="100"/>
      <c r="AN5062" s="120"/>
      <c r="AO5062" s="101"/>
    </row>
    <row r="5063" spans="19:41" ht="16.5">
      <c r="S5063" s="97"/>
      <c r="X5063" s="96"/>
      <c r="Y5063" s="96"/>
      <c r="Z5063" s="96"/>
      <c r="AA5063" s="96"/>
      <c r="AB5063" s="96"/>
      <c r="AC5063" s="96"/>
      <c r="AI5063" s="98"/>
      <c r="AJ5063" s="99"/>
      <c r="AK5063" s="116"/>
      <c r="AM5063" s="100"/>
      <c r="AN5063" s="120"/>
      <c r="AO5063" s="101"/>
    </row>
    <row r="5064" spans="19:41" ht="16.5">
      <c r="S5064" s="97"/>
      <c r="X5064" s="96"/>
      <c r="Y5064" s="96"/>
      <c r="Z5064" s="96"/>
      <c r="AA5064" s="96"/>
      <c r="AB5064" s="96"/>
      <c r="AC5064" s="96"/>
      <c r="AI5064" s="98"/>
      <c r="AJ5064" s="99"/>
      <c r="AK5064" s="116"/>
      <c r="AM5064" s="100"/>
      <c r="AN5064" s="120"/>
      <c r="AO5064" s="101"/>
    </row>
    <row r="5065" spans="19:41" ht="16.5">
      <c r="S5065" s="97"/>
      <c r="X5065" s="96"/>
      <c r="Y5065" s="96"/>
      <c r="Z5065" s="96"/>
      <c r="AA5065" s="96"/>
      <c r="AB5065" s="96"/>
      <c r="AC5065" s="96"/>
      <c r="AI5065" s="98"/>
      <c r="AJ5065" s="99"/>
      <c r="AK5065" s="116"/>
      <c r="AM5065" s="100"/>
      <c r="AN5065" s="120"/>
      <c r="AO5065" s="101"/>
    </row>
    <row r="5066" spans="19:41" ht="16.5">
      <c r="S5066" s="97"/>
      <c r="X5066" s="96"/>
      <c r="Y5066" s="96"/>
      <c r="Z5066" s="96"/>
      <c r="AA5066" s="96"/>
      <c r="AB5066" s="96"/>
      <c r="AC5066" s="96"/>
      <c r="AI5066" s="98"/>
      <c r="AJ5066" s="99"/>
      <c r="AK5066" s="116"/>
      <c r="AM5066" s="100"/>
      <c r="AN5066" s="120"/>
      <c r="AO5066" s="101"/>
    </row>
    <row r="5067" spans="19:41" ht="16.5">
      <c r="S5067" s="97"/>
      <c r="X5067" s="96"/>
      <c r="Y5067" s="96"/>
      <c r="Z5067" s="96"/>
      <c r="AA5067" s="96"/>
      <c r="AB5067" s="96"/>
      <c r="AC5067" s="96"/>
      <c r="AI5067" s="98"/>
      <c r="AJ5067" s="99"/>
      <c r="AK5067" s="116"/>
      <c r="AM5067" s="100"/>
      <c r="AN5067" s="120"/>
      <c r="AO5067" s="101"/>
    </row>
    <row r="5068" spans="19:41" ht="16.5">
      <c r="S5068" s="97"/>
      <c r="X5068" s="96"/>
      <c r="Y5068" s="96"/>
      <c r="Z5068" s="96"/>
      <c r="AA5068" s="96"/>
      <c r="AB5068" s="96"/>
      <c r="AC5068" s="96"/>
      <c r="AI5068" s="98"/>
      <c r="AJ5068" s="99"/>
      <c r="AK5068" s="116"/>
      <c r="AM5068" s="100"/>
      <c r="AN5068" s="120"/>
      <c r="AO5068" s="101"/>
    </row>
    <row r="5069" spans="19:41" ht="16.5">
      <c r="S5069" s="97"/>
      <c r="X5069" s="96"/>
      <c r="Y5069" s="96"/>
      <c r="Z5069" s="96"/>
      <c r="AA5069" s="96"/>
      <c r="AB5069" s="96"/>
      <c r="AC5069" s="96"/>
      <c r="AI5069" s="98"/>
      <c r="AJ5069" s="99"/>
      <c r="AK5069" s="116"/>
      <c r="AM5069" s="100"/>
      <c r="AN5069" s="120"/>
      <c r="AO5069" s="101"/>
    </row>
    <row r="5070" spans="19:41" ht="16.5">
      <c r="S5070" s="97"/>
      <c r="X5070" s="96"/>
      <c r="Y5070" s="96"/>
      <c r="Z5070" s="96"/>
      <c r="AA5070" s="96"/>
      <c r="AB5070" s="96"/>
      <c r="AC5070" s="96"/>
      <c r="AI5070" s="98"/>
      <c r="AJ5070" s="99"/>
      <c r="AK5070" s="116"/>
      <c r="AM5070" s="100"/>
      <c r="AN5070" s="120"/>
      <c r="AO5070" s="101"/>
    </row>
    <row r="5071" spans="19:41" ht="16.5">
      <c r="S5071" s="97"/>
      <c r="X5071" s="96"/>
      <c r="Y5071" s="96"/>
      <c r="Z5071" s="96"/>
      <c r="AA5071" s="96"/>
      <c r="AB5071" s="96"/>
      <c r="AC5071" s="96"/>
      <c r="AI5071" s="98"/>
      <c r="AJ5071" s="99"/>
      <c r="AK5071" s="116"/>
      <c r="AM5071" s="100"/>
      <c r="AN5071" s="120"/>
      <c r="AO5071" s="101"/>
    </row>
    <row r="5072" spans="19:41" ht="16.5">
      <c r="S5072" s="97"/>
      <c r="X5072" s="96"/>
      <c r="Y5072" s="96"/>
      <c r="Z5072" s="96"/>
      <c r="AA5072" s="96"/>
      <c r="AB5072" s="96"/>
      <c r="AC5072" s="96"/>
      <c r="AI5072" s="98"/>
      <c r="AJ5072" s="99"/>
      <c r="AK5072" s="116"/>
      <c r="AM5072" s="100"/>
      <c r="AN5072" s="120"/>
      <c r="AO5072" s="101"/>
    </row>
    <row r="5073" spans="19:41" ht="16.5">
      <c r="S5073" s="97"/>
      <c r="X5073" s="96"/>
      <c r="Y5073" s="96"/>
      <c r="Z5073" s="96"/>
      <c r="AA5073" s="96"/>
      <c r="AB5073" s="96"/>
      <c r="AC5073" s="96"/>
      <c r="AI5073" s="98"/>
      <c r="AJ5073" s="99"/>
      <c r="AK5073" s="116"/>
      <c r="AM5073" s="100"/>
      <c r="AN5073" s="120"/>
      <c r="AO5073" s="101"/>
    </row>
    <row r="5074" spans="19:41" ht="16.5">
      <c r="S5074" s="97"/>
      <c r="X5074" s="96"/>
      <c r="Y5074" s="96"/>
      <c r="Z5074" s="96"/>
      <c r="AA5074" s="96"/>
      <c r="AB5074" s="96"/>
      <c r="AC5074" s="96"/>
      <c r="AI5074" s="98"/>
      <c r="AJ5074" s="99"/>
      <c r="AK5074" s="116"/>
      <c r="AM5074" s="100"/>
      <c r="AN5074" s="120"/>
      <c r="AO5074" s="101"/>
    </row>
    <row r="5075" spans="19:41" ht="16.5">
      <c r="S5075" s="97"/>
      <c r="X5075" s="96"/>
      <c r="Y5075" s="96"/>
      <c r="Z5075" s="96"/>
      <c r="AA5075" s="96"/>
      <c r="AB5075" s="96"/>
      <c r="AC5075" s="96"/>
      <c r="AI5075" s="98"/>
      <c r="AJ5075" s="99"/>
      <c r="AK5075" s="116"/>
      <c r="AM5075" s="100"/>
      <c r="AN5075" s="120"/>
      <c r="AO5075" s="101"/>
    </row>
    <row r="5076" spans="19:41" ht="16.5">
      <c r="S5076" s="97"/>
      <c r="X5076" s="96"/>
      <c r="Y5076" s="96"/>
      <c r="Z5076" s="96"/>
      <c r="AA5076" s="96"/>
      <c r="AB5076" s="96"/>
      <c r="AC5076" s="96"/>
      <c r="AI5076" s="98"/>
      <c r="AJ5076" s="99"/>
      <c r="AK5076" s="116"/>
      <c r="AM5076" s="100"/>
      <c r="AN5076" s="120"/>
      <c r="AO5076" s="101"/>
    </row>
    <row r="5077" spans="19:41" ht="16.5">
      <c r="S5077" s="97"/>
      <c r="X5077" s="96"/>
      <c r="Y5077" s="96"/>
      <c r="Z5077" s="96"/>
      <c r="AA5077" s="96"/>
      <c r="AB5077" s="96"/>
      <c r="AC5077" s="96"/>
      <c r="AI5077" s="98"/>
      <c r="AJ5077" s="99"/>
      <c r="AK5077" s="116"/>
      <c r="AM5077" s="100"/>
      <c r="AN5077" s="120"/>
      <c r="AO5077" s="101"/>
    </row>
    <row r="5078" spans="19:41" ht="16.5">
      <c r="S5078" s="97"/>
      <c r="X5078" s="96"/>
      <c r="Y5078" s="96"/>
      <c r="Z5078" s="96"/>
      <c r="AA5078" s="96"/>
      <c r="AB5078" s="96"/>
      <c r="AC5078" s="96"/>
      <c r="AI5078" s="98"/>
      <c r="AJ5078" s="99"/>
      <c r="AK5078" s="116"/>
      <c r="AM5078" s="100"/>
      <c r="AN5078" s="120"/>
      <c r="AO5078" s="101"/>
    </row>
    <row r="5079" spans="19:41" ht="16.5">
      <c r="S5079" s="97"/>
      <c r="X5079" s="96"/>
      <c r="Y5079" s="96"/>
      <c r="Z5079" s="96"/>
      <c r="AA5079" s="96"/>
      <c r="AB5079" s="96"/>
      <c r="AC5079" s="96"/>
      <c r="AI5079" s="98"/>
      <c r="AJ5079" s="99"/>
      <c r="AK5079" s="116"/>
      <c r="AM5079" s="100"/>
      <c r="AN5079" s="120"/>
      <c r="AO5079" s="101"/>
    </row>
    <row r="5080" spans="19:41" ht="16.5">
      <c r="S5080" s="97"/>
      <c r="X5080" s="96"/>
      <c r="Y5080" s="96"/>
      <c r="Z5080" s="96"/>
      <c r="AA5080" s="96"/>
      <c r="AB5080" s="96"/>
      <c r="AC5080" s="96"/>
      <c r="AI5080" s="98"/>
      <c r="AJ5080" s="99"/>
      <c r="AK5080" s="116"/>
      <c r="AM5080" s="100"/>
      <c r="AN5080" s="120"/>
      <c r="AO5080" s="101"/>
    </row>
    <row r="5081" spans="19:41" ht="16.5">
      <c r="S5081" s="97"/>
      <c r="X5081" s="96"/>
      <c r="Y5081" s="96"/>
      <c r="Z5081" s="96"/>
      <c r="AA5081" s="96"/>
      <c r="AB5081" s="96"/>
      <c r="AC5081" s="96"/>
      <c r="AI5081" s="98"/>
      <c r="AJ5081" s="99"/>
      <c r="AK5081" s="116"/>
      <c r="AM5081" s="100"/>
      <c r="AN5081" s="120"/>
      <c r="AO5081" s="101"/>
    </row>
    <row r="5082" spans="19:41" ht="16.5">
      <c r="S5082" s="97"/>
      <c r="X5082" s="96"/>
      <c r="Y5082" s="96"/>
      <c r="Z5082" s="96"/>
      <c r="AA5082" s="96"/>
      <c r="AB5082" s="96"/>
      <c r="AC5082" s="96"/>
      <c r="AI5082" s="98"/>
      <c r="AJ5082" s="99"/>
      <c r="AK5082" s="116"/>
      <c r="AM5082" s="100"/>
      <c r="AN5082" s="120"/>
      <c r="AO5082" s="101"/>
    </row>
    <row r="5083" spans="19:41" ht="16.5">
      <c r="S5083" s="97"/>
      <c r="X5083" s="96"/>
      <c r="Y5083" s="96"/>
      <c r="Z5083" s="96"/>
      <c r="AA5083" s="96"/>
      <c r="AB5083" s="96"/>
      <c r="AC5083" s="96"/>
      <c r="AI5083" s="98"/>
      <c r="AJ5083" s="99"/>
      <c r="AK5083" s="116"/>
      <c r="AM5083" s="100"/>
      <c r="AN5083" s="120"/>
      <c r="AO5083" s="101"/>
    </row>
    <row r="5084" spans="19:41" ht="16.5">
      <c r="S5084" s="97"/>
      <c r="X5084" s="96"/>
      <c r="Y5084" s="96"/>
      <c r="Z5084" s="96"/>
      <c r="AA5084" s="96"/>
      <c r="AB5084" s="96"/>
      <c r="AC5084" s="96"/>
      <c r="AI5084" s="98"/>
      <c r="AJ5084" s="99"/>
      <c r="AK5084" s="116"/>
      <c r="AM5084" s="100"/>
      <c r="AN5084" s="120"/>
      <c r="AO5084" s="101"/>
    </row>
    <row r="5085" spans="19:41" ht="16.5">
      <c r="S5085" s="97"/>
      <c r="X5085" s="96"/>
      <c r="Y5085" s="96"/>
      <c r="Z5085" s="96"/>
      <c r="AA5085" s="96"/>
      <c r="AB5085" s="96"/>
      <c r="AC5085" s="96"/>
      <c r="AI5085" s="98"/>
      <c r="AJ5085" s="99"/>
      <c r="AK5085" s="116"/>
      <c r="AM5085" s="100"/>
      <c r="AN5085" s="120"/>
      <c r="AO5085" s="101"/>
    </row>
    <row r="5086" spans="19:41" ht="16.5">
      <c r="S5086" s="97"/>
      <c r="X5086" s="96"/>
      <c r="Y5086" s="96"/>
      <c r="Z5086" s="96"/>
      <c r="AA5086" s="96"/>
      <c r="AB5086" s="96"/>
      <c r="AC5086" s="96"/>
      <c r="AI5086" s="98"/>
      <c r="AJ5086" s="99"/>
      <c r="AK5086" s="116"/>
      <c r="AM5086" s="100"/>
      <c r="AN5086" s="120"/>
      <c r="AO5086" s="101"/>
    </row>
    <row r="5087" spans="19:41" ht="16.5">
      <c r="S5087" s="97"/>
      <c r="X5087" s="96"/>
      <c r="Y5087" s="96"/>
      <c r="Z5087" s="96"/>
      <c r="AA5087" s="96"/>
      <c r="AB5087" s="96"/>
      <c r="AC5087" s="96"/>
      <c r="AI5087" s="98"/>
      <c r="AJ5087" s="99"/>
      <c r="AK5087" s="116"/>
      <c r="AM5087" s="100"/>
      <c r="AN5087" s="120"/>
      <c r="AO5087" s="101"/>
    </row>
    <row r="5088" spans="19:41" ht="16.5">
      <c r="S5088" s="97"/>
      <c r="X5088" s="96"/>
      <c r="Y5088" s="96"/>
      <c r="Z5088" s="96"/>
      <c r="AA5088" s="96"/>
      <c r="AB5088" s="96"/>
      <c r="AC5088" s="96"/>
      <c r="AI5088" s="98"/>
      <c r="AJ5088" s="99"/>
      <c r="AK5088" s="116"/>
      <c r="AM5088" s="100"/>
      <c r="AN5088" s="120"/>
      <c r="AO5088" s="101"/>
    </row>
    <row r="5089" spans="19:41" ht="16.5">
      <c r="S5089" s="97"/>
      <c r="X5089" s="96"/>
      <c r="Y5089" s="96"/>
      <c r="Z5089" s="96"/>
      <c r="AA5089" s="96"/>
      <c r="AB5089" s="96"/>
      <c r="AC5089" s="96"/>
      <c r="AI5089" s="98"/>
      <c r="AJ5089" s="99"/>
      <c r="AK5089" s="116"/>
      <c r="AM5089" s="100"/>
      <c r="AN5089" s="120"/>
      <c r="AO5089" s="101"/>
    </row>
    <row r="5090" spans="19:41" ht="16.5">
      <c r="S5090" s="97"/>
      <c r="X5090" s="96"/>
      <c r="Y5090" s="96"/>
      <c r="Z5090" s="96"/>
      <c r="AA5090" s="96"/>
      <c r="AB5090" s="96"/>
      <c r="AC5090" s="96"/>
      <c r="AI5090" s="98"/>
      <c r="AJ5090" s="99"/>
      <c r="AK5090" s="116"/>
      <c r="AM5090" s="100"/>
      <c r="AN5090" s="120"/>
      <c r="AO5090" s="101"/>
    </row>
    <row r="5091" spans="19:41" ht="16.5">
      <c r="S5091" s="97"/>
      <c r="X5091" s="96"/>
      <c r="Y5091" s="96"/>
      <c r="Z5091" s="96"/>
      <c r="AA5091" s="96"/>
      <c r="AB5091" s="96"/>
      <c r="AC5091" s="96"/>
      <c r="AI5091" s="98"/>
      <c r="AJ5091" s="99"/>
      <c r="AK5091" s="116"/>
      <c r="AM5091" s="100"/>
      <c r="AN5091" s="120"/>
      <c r="AO5091" s="101"/>
    </row>
    <row r="5092" spans="19:41" ht="16.5">
      <c r="S5092" s="97"/>
      <c r="X5092" s="96"/>
      <c r="Y5092" s="96"/>
      <c r="Z5092" s="96"/>
      <c r="AA5092" s="96"/>
      <c r="AB5092" s="96"/>
      <c r="AC5092" s="96"/>
      <c r="AI5092" s="98"/>
      <c r="AJ5092" s="99"/>
      <c r="AK5092" s="116"/>
      <c r="AM5092" s="100"/>
      <c r="AN5092" s="120"/>
      <c r="AO5092" s="101"/>
    </row>
    <row r="5093" spans="19:41" ht="16.5">
      <c r="S5093" s="97"/>
      <c r="X5093" s="96"/>
      <c r="Y5093" s="96"/>
      <c r="Z5093" s="96"/>
      <c r="AA5093" s="96"/>
      <c r="AB5093" s="96"/>
      <c r="AC5093" s="96"/>
      <c r="AI5093" s="98"/>
      <c r="AJ5093" s="99"/>
      <c r="AK5093" s="116"/>
      <c r="AM5093" s="100"/>
      <c r="AN5093" s="120"/>
      <c r="AO5093" s="101"/>
    </row>
    <row r="5094" spans="19:41" ht="16.5">
      <c r="S5094" s="97"/>
      <c r="X5094" s="96"/>
      <c r="Y5094" s="96"/>
      <c r="Z5094" s="96"/>
      <c r="AA5094" s="96"/>
      <c r="AB5094" s="96"/>
      <c r="AC5094" s="96"/>
      <c r="AI5094" s="98"/>
      <c r="AJ5094" s="99"/>
      <c r="AK5094" s="116"/>
      <c r="AM5094" s="100"/>
      <c r="AN5094" s="120"/>
      <c r="AO5094" s="101"/>
    </row>
    <row r="5095" spans="19:41" ht="16.5">
      <c r="S5095" s="97"/>
      <c r="X5095" s="96"/>
      <c r="Y5095" s="96"/>
      <c r="Z5095" s="96"/>
      <c r="AA5095" s="96"/>
      <c r="AB5095" s="96"/>
      <c r="AC5095" s="96"/>
      <c r="AI5095" s="98"/>
      <c r="AJ5095" s="99"/>
      <c r="AK5095" s="116"/>
      <c r="AM5095" s="100"/>
      <c r="AN5095" s="120"/>
      <c r="AO5095" s="101"/>
    </row>
    <row r="5096" spans="19:41" ht="16.5">
      <c r="S5096" s="97"/>
      <c r="X5096" s="96"/>
      <c r="Y5096" s="96"/>
      <c r="Z5096" s="96"/>
      <c r="AA5096" s="96"/>
      <c r="AB5096" s="96"/>
      <c r="AC5096" s="96"/>
      <c r="AI5096" s="98"/>
      <c r="AJ5096" s="99"/>
      <c r="AK5096" s="116"/>
      <c r="AM5096" s="100"/>
      <c r="AN5096" s="120"/>
      <c r="AO5096" s="101"/>
    </row>
    <row r="5097" spans="19:41" ht="16.5">
      <c r="S5097" s="97"/>
      <c r="X5097" s="96"/>
      <c r="Y5097" s="96"/>
      <c r="Z5097" s="96"/>
      <c r="AA5097" s="96"/>
      <c r="AB5097" s="96"/>
      <c r="AC5097" s="96"/>
      <c r="AI5097" s="98"/>
      <c r="AJ5097" s="99"/>
      <c r="AK5097" s="116"/>
      <c r="AM5097" s="100"/>
      <c r="AN5097" s="120"/>
      <c r="AO5097" s="101"/>
    </row>
    <row r="5098" spans="19:41" ht="16.5">
      <c r="S5098" s="97"/>
      <c r="X5098" s="96"/>
      <c r="Y5098" s="96"/>
      <c r="Z5098" s="96"/>
      <c r="AA5098" s="96"/>
      <c r="AB5098" s="96"/>
      <c r="AC5098" s="96"/>
      <c r="AI5098" s="98"/>
      <c r="AJ5098" s="99"/>
      <c r="AK5098" s="116"/>
      <c r="AM5098" s="100"/>
      <c r="AN5098" s="120"/>
      <c r="AO5098" s="101"/>
    </row>
    <row r="5099" spans="19:41" ht="16.5">
      <c r="S5099" s="97"/>
      <c r="X5099" s="96"/>
      <c r="Y5099" s="96"/>
      <c r="Z5099" s="96"/>
      <c r="AA5099" s="96"/>
      <c r="AB5099" s="96"/>
      <c r="AC5099" s="96"/>
      <c r="AI5099" s="98"/>
      <c r="AJ5099" s="99"/>
      <c r="AK5099" s="116"/>
      <c r="AM5099" s="100"/>
      <c r="AN5099" s="120"/>
      <c r="AO5099" s="101"/>
    </row>
    <row r="5100" spans="19:41" ht="16.5">
      <c r="S5100" s="97"/>
      <c r="X5100" s="96"/>
      <c r="Y5100" s="96"/>
      <c r="Z5100" s="96"/>
      <c r="AA5100" s="96"/>
      <c r="AB5100" s="96"/>
      <c r="AC5100" s="96"/>
      <c r="AI5100" s="98"/>
      <c r="AJ5100" s="99"/>
      <c r="AK5100" s="116"/>
      <c r="AM5100" s="100"/>
      <c r="AN5100" s="120"/>
      <c r="AO5100" s="101"/>
    </row>
    <row r="5101" spans="19:41" ht="16.5">
      <c r="S5101" s="97"/>
      <c r="X5101" s="96"/>
      <c r="Y5101" s="96"/>
      <c r="Z5101" s="96"/>
      <c r="AA5101" s="96"/>
      <c r="AB5101" s="96"/>
      <c r="AC5101" s="96"/>
      <c r="AI5101" s="98"/>
      <c r="AJ5101" s="99"/>
      <c r="AK5101" s="116"/>
      <c r="AM5101" s="100"/>
      <c r="AN5101" s="120"/>
      <c r="AO5101" s="101"/>
    </row>
    <row r="5102" spans="19:41" ht="16.5">
      <c r="S5102" s="97"/>
      <c r="X5102" s="96"/>
      <c r="Y5102" s="96"/>
      <c r="Z5102" s="96"/>
      <c r="AA5102" s="96"/>
      <c r="AB5102" s="96"/>
      <c r="AC5102" s="96"/>
      <c r="AI5102" s="98"/>
      <c r="AJ5102" s="99"/>
      <c r="AK5102" s="116"/>
      <c r="AM5102" s="100"/>
      <c r="AN5102" s="120"/>
      <c r="AO5102" s="101"/>
    </row>
    <row r="5103" spans="19:41" ht="16.5">
      <c r="S5103" s="97"/>
      <c r="X5103" s="96"/>
      <c r="Y5103" s="96"/>
      <c r="Z5103" s="96"/>
      <c r="AA5103" s="96"/>
      <c r="AB5103" s="96"/>
      <c r="AC5103" s="96"/>
      <c r="AI5103" s="98"/>
      <c r="AJ5103" s="99"/>
      <c r="AK5103" s="116"/>
      <c r="AM5103" s="100"/>
      <c r="AN5103" s="120"/>
      <c r="AO5103" s="101"/>
    </row>
    <row r="5104" spans="19:41" ht="16.5">
      <c r="S5104" s="97"/>
      <c r="X5104" s="96"/>
      <c r="Y5104" s="96"/>
      <c r="Z5104" s="96"/>
      <c r="AA5104" s="96"/>
      <c r="AB5104" s="96"/>
      <c r="AC5104" s="96"/>
      <c r="AI5104" s="98"/>
      <c r="AJ5104" s="99"/>
      <c r="AK5104" s="116"/>
      <c r="AM5104" s="100"/>
      <c r="AN5104" s="120"/>
      <c r="AO5104" s="101"/>
    </row>
    <row r="5105" spans="19:41" ht="16.5">
      <c r="S5105" s="97"/>
      <c r="X5105" s="96"/>
      <c r="Y5105" s="96"/>
      <c r="Z5105" s="96"/>
      <c r="AA5105" s="96"/>
      <c r="AB5105" s="96"/>
      <c r="AC5105" s="96"/>
      <c r="AI5105" s="98"/>
      <c r="AJ5105" s="99"/>
      <c r="AK5105" s="116"/>
      <c r="AM5105" s="100"/>
      <c r="AN5105" s="120"/>
      <c r="AO5105" s="101"/>
    </row>
    <row r="5106" spans="19:41" ht="16.5">
      <c r="S5106" s="97"/>
      <c r="X5106" s="96"/>
      <c r="Y5106" s="96"/>
      <c r="Z5106" s="96"/>
      <c r="AA5106" s="96"/>
      <c r="AB5106" s="96"/>
      <c r="AC5106" s="96"/>
      <c r="AI5106" s="98"/>
      <c r="AJ5106" s="99"/>
      <c r="AK5106" s="116"/>
      <c r="AM5106" s="100"/>
      <c r="AN5106" s="120"/>
      <c r="AO5106" s="101"/>
    </row>
    <row r="5107" spans="19:41" ht="16.5">
      <c r="S5107" s="97"/>
      <c r="X5107" s="96"/>
      <c r="Y5107" s="96"/>
      <c r="Z5107" s="96"/>
      <c r="AA5107" s="96"/>
      <c r="AB5107" s="96"/>
      <c r="AC5107" s="96"/>
      <c r="AI5107" s="98"/>
      <c r="AJ5107" s="99"/>
      <c r="AK5107" s="116"/>
      <c r="AM5107" s="100"/>
      <c r="AN5107" s="120"/>
      <c r="AO5107" s="101"/>
    </row>
    <row r="5108" spans="19:41" ht="16.5">
      <c r="S5108" s="97"/>
      <c r="X5108" s="96"/>
      <c r="Y5108" s="96"/>
      <c r="Z5108" s="96"/>
      <c r="AA5108" s="96"/>
      <c r="AB5108" s="96"/>
      <c r="AC5108" s="96"/>
      <c r="AI5108" s="98"/>
      <c r="AJ5108" s="99"/>
      <c r="AK5108" s="116"/>
      <c r="AM5108" s="100"/>
      <c r="AN5108" s="120"/>
      <c r="AO5108" s="101"/>
    </row>
    <row r="5109" spans="19:41" ht="16.5">
      <c r="S5109" s="97"/>
      <c r="X5109" s="96"/>
      <c r="Y5109" s="96"/>
      <c r="Z5109" s="96"/>
      <c r="AA5109" s="96"/>
      <c r="AB5109" s="96"/>
      <c r="AC5109" s="96"/>
      <c r="AI5109" s="98"/>
      <c r="AJ5109" s="99"/>
      <c r="AK5109" s="116"/>
      <c r="AM5109" s="100"/>
      <c r="AN5109" s="120"/>
      <c r="AO5109" s="101"/>
    </row>
    <row r="5110" spans="19:41" ht="16.5">
      <c r="S5110" s="97"/>
      <c r="X5110" s="96"/>
      <c r="Y5110" s="96"/>
      <c r="Z5110" s="96"/>
      <c r="AA5110" s="96"/>
      <c r="AB5110" s="96"/>
      <c r="AC5110" s="96"/>
      <c r="AI5110" s="98"/>
      <c r="AJ5110" s="99"/>
      <c r="AK5110" s="116"/>
      <c r="AM5110" s="100"/>
      <c r="AN5110" s="120"/>
      <c r="AO5110" s="101"/>
    </row>
    <row r="5111" spans="19:41" ht="16.5">
      <c r="S5111" s="97"/>
      <c r="X5111" s="96"/>
      <c r="Y5111" s="96"/>
      <c r="Z5111" s="96"/>
      <c r="AA5111" s="96"/>
      <c r="AB5111" s="96"/>
      <c r="AC5111" s="96"/>
      <c r="AI5111" s="98"/>
      <c r="AJ5111" s="99"/>
      <c r="AK5111" s="116"/>
      <c r="AM5111" s="100"/>
      <c r="AN5111" s="120"/>
      <c r="AO5111" s="101"/>
    </row>
    <row r="5112" spans="19:41" ht="16.5">
      <c r="S5112" s="97"/>
      <c r="X5112" s="96"/>
      <c r="Y5112" s="96"/>
      <c r="Z5112" s="96"/>
      <c r="AA5112" s="96"/>
      <c r="AB5112" s="96"/>
      <c r="AC5112" s="96"/>
      <c r="AI5112" s="98"/>
      <c r="AJ5112" s="99"/>
      <c r="AK5112" s="116"/>
      <c r="AM5112" s="100"/>
      <c r="AN5112" s="120"/>
      <c r="AO5112" s="101"/>
    </row>
    <row r="5113" spans="19:41" ht="16.5">
      <c r="S5113" s="97"/>
      <c r="X5113" s="96"/>
      <c r="Y5113" s="96"/>
      <c r="Z5113" s="96"/>
      <c r="AA5113" s="96"/>
      <c r="AB5113" s="96"/>
      <c r="AC5113" s="96"/>
      <c r="AI5113" s="98"/>
      <c r="AJ5113" s="99"/>
      <c r="AK5113" s="116"/>
      <c r="AM5113" s="100"/>
      <c r="AN5113" s="120"/>
      <c r="AO5113" s="101"/>
    </row>
    <row r="5114" spans="19:41" ht="16.5">
      <c r="S5114" s="97"/>
      <c r="X5114" s="96"/>
      <c r="Y5114" s="96"/>
      <c r="Z5114" s="96"/>
      <c r="AA5114" s="96"/>
      <c r="AB5114" s="96"/>
      <c r="AC5114" s="96"/>
      <c r="AI5114" s="98"/>
      <c r="AJ5114" s="99"/>
      <c r="AK5114" s="116"/>
      <c r="AM5114" s="100"/>
      <c r="AN5114" s="120"/>
      <c r="AO5114" s="101"/>
    </row>
    <row r="5115" spans="19:41" ht="16.5">
      <c r="S5115" s="97"/>
      <c r="X5115" s="96"/>
      <c r="Y5115" s="96"/>
      <c r="Z5115" s="96"/>
      <c r="AA5115" s="96"/>
      <c r="AB5115" s="96"/>
      <c r="AC5115" s="96"/>
      <c r="AI5115" s="98"/>
      <c r="AJ5115" s="99"/>
      <c r="AK5115" s="116"/>
      <c r="AM5115" s="100"/>
      <c r="AN5115" s="120"/>
      <c r="AO5115" s="101"/>
    </row>
    <row r="5116" spans="19:41" ht="16.5">
      <c r="S5116" s="97"/>
      <c r="X5116" s="96"/>
      <c r="Y5116" s="96"/>
      <c r="Z5116" s="96"/>
      <c r="AA5116" s="96"/>
      <c r="AB5116" s="96"/>
      <c r="AC5116" s="96"/>
      <c r="AI5116" s="98"/>
      <c r="AJ5116" s="99"/>
      <c r="AK5116" s="116"/>
      <c r="AM5116" s="100"/>
      <c r="AN5116" s="120"/>
      <c r="AO5116" s="101"/>
    </row>
    <row r="5117" spans="19:41" ht="16.5">
      <c r="S5117" s="97"/>
      <c r="X5117" s="96"/>
      <c r="Y5117" s="96"/>
      <c r="Z5117" s="96"/>
      <c r="AA5117" s="96"/>
      <c r="AB5117" s="96"/>
      <c r="AC5117" s="96"/>
      <c r="AI5117" s="98"/>
      <c r="AJ5117" s="99"/>
      <c r="AK5117" s="116"/>
      <c r="AM5117" s="100"/>
      <c r="AN5117" s="120"/>
      <c r="AO5117" s="101"/>
    </row>
    <row r="5118" spans="19:41" ht="16.5">
      <c r="S5118" s="97"/>
      <c r="X5118" s="96"/>
      <c r="Y5118" s="96"/>
      <c r="Z5118" s="96"/>
      <c r="AA5118" s="96"/>
      <c r="AB5118" s="96"/>
      <c r="AC5118" s="96"/>
      <c r="AI5118" s="98"/>
      <c r="AJ5118" s="99"/>
      <c r="AK5118" s="116"/>
      <c r="AM5118" s="100"/>
      <c r="AN5118" s="120"/>
      <c r="AO5118" s="101"/>
    </row>
    <row r="5119" spans="19:41" ht="16.5">
      <c r="S5119" s="97"/>
      <c r="X5119" s="96"/>
      <c r="Y5119" s="96"/>
      <c r="Z5119" s="96"/>
      <c r="AA5119" s="96"/>
      <c r="AB5119" s="96"/>
      <c r="AC5119" s="96"/>
      <c r="AI5119" s="98"/>
      <c r="AJ5119" s="99"/>
      <c r="AK5119" s="116"/>
      <c r="AM5119" s="100"/>
      <c r="AN5119" s="120"/>
      <c r="AO5119" s="101"/>
    </row>
    <row r="5120" spans="19:41" ht="16.5">
      <c r="S5120" s="97"/>
      <c r="X5120" s="96"/>
      <c r="Y5120" s="96"/>
      <c r="Z5120" s="96"/>
      <c r="AA5120" s="96"/>
      <c r="AB5120" s="96"/>
      <c r="AC5120" s="96"/>
      <c r="AI5120" s="98"/>
      <c r="AJ5120" s="99"/>
      <c r="AK5120" s="116"/>
      <c r="AM5120" s="100"/>
      <c r="AN5120" s="120"/>
      <c r="AO5120" s="101"/>
    </row>
    <row r="5121" spans="19:41" ht="16.5">
      <c r="S5121" s="97"/>
      <c r="X5121" s="96"/>
      <c r="Y5121" s="96"/>
      <c r="Z5121" s="96"/>
      <c r="AA5121" s="96"/>
      <c r="AB5121" s="96"/>
      <c r="AC5121" s="96"/>
      <c r="AI5121" s="98"/>
      <c r="AJ5121" s="99"/>
      <c r="AK5121" s="116"/>
      <c r="AM5121" s="100"/>
      <c r="AN5121" s="120"/>
      <c r="AO5121" s="101"/>
    </row>
    <row r="5122" spans="19:41" ht="16.5">
      <c r="S5122" s="97"/>
      <c r="X5122" s="96"/>
      <c r="Y5122" s="96"/>
      <c r="Z5122" s="96"/>
      <c r="AA5122" s="96"/>
      <c r="AB5122" s="96"/>
      <c r="AC5122" s="96"/>
      <c r="AI5122" s="98"/>
      <c r="AJ5122" s="99"/>
      <c r="AK5122" s="116"/>
      <c r="AM5122" s="100"/>
      <c r="AN5122" s="120"/>
      <c r="AO5122" s="101"/>
    </row>
    <row r="5123" spans="19:41" ht="16.5">
      <c r="S5123" s="97"/>
      <c r="X5123" s="96"/>
      <c r="Y5123" s="96"/>
      <c r="Z5123" s="96"/>
      <c r="AA5123" s="96"/>
      <c r="AB5123" s="96"/>
      <c r="AC5123" s="96"/>
      <c r="AI5123" s="98"/>
      <c r="AJ5123" s="99"/>
      <c r="AK5123" s="116"/>
      <c r="AM5123" s="100"/>
      <c r="AN5123" s="120"/>
      <c r="AO5123" s="101"/>
    </row>
    <row r="5124" spans="19:41" ht="16.5">
      <c r="S5124" s="97"/>
      <c r="X5124" s="96"/>
      <c r="Y5124" s="96"/>
      <c r="Z5124" s="96"/>
      <c r="AA5124" s="96"/>
      <c r="AB5124" s="96"/>
      <c r="AC5124" s="96"/>
      <c r="AI5124" s="98"/>
      <c r="AJ5124" s="99"/>
      <c r="AK5124" s="116"/>
      <c r="AM5124" s="100"/>
      <c r="AN5124" s="120"/>
      <c r="AO5124" s="101"/>
    </row>
    <row r="5125" spans="19:41" ht="16.5">
      <c r="S5125" s="97"/>
      <c r="X5125" s="96"/>
      <c r="Y5125" s="96"/>
      <c r="Z5125" s="96"/>
      <c r="AA5125" s="96"/>
      <c r="AB5125" s="96"/>
      <c r="AC5125" s="96"/>
      <c r="AI5125" s="98"/>
      <c r="AJ5125" s="99"/>
      <c r="AK5125" s="116"/>
      <c r="AM5125" s="100"/>
      <c r="AN5125" s="120"/>
      <c r="AO5125" s="101"/>
    </row>
    <row r="5126" spans="19:41" ht="16.5">
      <c r="S5126" s="97"/>
      <c r="X5126" s="96"/>
      <c r="Y5126" s="96"/>
      <c r="Z5126" s="96"/>
      <c r="AA5126" s="96"/>
      <c r="AB5126" s="96"/>
      <c r="AC5126" s="96"/>
      <c r="AI5126" s="98"/>
      <c r="AJ5126" s="99"/>
      <c r="AK5126" s="116"/>
      <c r="AM5126" s="100"/>
      <c r="AN5126" s="120"/>
      <c r="AO5126" s="101"/>
    </row>
    <row r="5127" spans="19:41" ht="16.5">
      <c r="S5127" s="97"/>
      <c r="X5127" s="96"/>
      <c r="Y5127" s="96"/>
      <c r="Z5127" s="96"/>
      <c r="AA5127" s="96"/>
      <c r="AB5127" s="96"/>
      <c r="AC5127" s="96"/>
      <c r="AI5127" s="98"/>
      <c r="AJ5127" s="99"/>
      <c r="AK5127" s="116"/>
      <c r="AM5127" s="100"/>
      <c r="AN5127" s="120"/>
      <c r="AO5127" s="101"/>
    </row>
    <row r="5128" spans="19:41" ht="16.5">
      <c r="S5128" s="97"/>
      <c r="X5128" s="96"/>
      <c r="Y5128" s="96"/>
      <c r="Z5128" s="96"/>
      <c r="AA5128" s="96"/>
      <c r="AB5128" s="96"/>
      <c r="AC5128" s="96"/>
      <c r="AI5128" s="98"/>
      <c r="AJ5128" s="99"/>
      <c r="AK5128" s="116"/>
      <c r="AM5128" s="100"/>
      <c r="AN5128" s="120"/>
      <c r="AO5128" s="101"/>
    </row>
    <row r="5129" spans="19:41" ht="16.5">
      <c r="S5129" s="97"/>
      <c r="X5129" s="96"/>
      <c r="Y5129" s="96"/>
      <c r="Z5129" s="96"/>
      <c r="AA5129" s="96"/>
      <c r="AB5129" s="96"/>
      <c r="AC5129" s="96"/>
      <c r="AI5129" s="98"/>
      <c r="AJ5129" s="99"/>
      <c r="AK5129" s="116"/>
      <c r="AM5129" s="100"/>
      <c r="AN5129" s="120"/>
      <c r="AO5129" s="101"/>
    </row>
    <row r="5130" spans="19:41" ht="16.5">
      <c r="S5130" s="97"/>
      <c r="X5130" s="96"/>
      <c r="Y5130" s="96"/>
      <c r="Z5130" s="96"/>
      <c r="AA5130" s="96"/>
      <c r="AB5130" s="96"/>
      <c r="AC5130" s="96"/>
      <c r="AI5130" s="98"/>
      <c r="AJ5130" s="99"/>
      <c r="AK5130" s="116"/>
      <c r="AM5130" s="100"/>
      <c r="AN5130" s="120"/>
      <c r="AO5130" s="101"/>
    </row>
    <row r="5131" spans="19:41" ht="16.5">
      <c r="S5131" s="97"/>
      <c r="X5131" s="96"/>
      <c r="Y5131" s="96"/>
      <c r="Z5131" s="96"/>
      <c r="AA5131" s="96"/>
      <c r="AB5131" s="96"/>
      <c r="AC5131" s="96"/>
      <c r="AI5131" s="98"/>
      <c r="AJ5131" s="99"/>
      <c r="AK5131" s="116"/>
      <c r="AM5131" s="100"/>
      <c r="AN5131" s="120"/>
      <c r="AO5131" s="101"/>
    </row>
    <row r="5132" spans="19:41" ht="16.5">
      <c r="S5132" s="97"/>
      <c r="X5132" s="96"/>
      <c r="Y5132" s="96"/>
      <c r="Z5132" s="96"/>
      <c r="AA5132" s="96"/>
      <c r="AB5132" s="96"/>
      <c r="AC5132" s="96"/>
      <c r="AI5132" s="98"/>
      <c r="AJ5132" s="99"/>
      <c r="AK5132" s="116"/>
      <c r="AM5132" s="100"/>
      <c r="AN5132" s="120"/>
      <c r="AO5132" s="101"/>
    </row>
    <row r="5133" spans="19:41" ht="16.5">
      <c r="S5133" s="97"/>
      <c r="X5133" s="96"/>
      <c r="Y5133" s="96"/>
      <c r="Z5133" s="96"/>
      <c r="AA5133" s="96"/>
      <c r="AB5133" s="96"/>
      <c r="AC5133" s="96"/>
      <c r="AI5133" s="98"/>
      <c r="AJ5133" s="99"/>
      <c r="AK5133" s="116"/>
      <c r="AM5133" s="100"/>
      <c r="AN5133" s="120"/>
      <c r="AO5133" s="101"/>
    </row>
    <row r="5134" spans="19:41" ht="16.5">
      <c r="S5134" s="97"/>
      <c r="X5134" s="96"/>
      <c r="Y5134" s="96"/>
      <c r="Z5134" s="96"/>
      <c r="AA5134" s="96"/>
      <c r="AB5134" s="96"/>
      <c r="AC5134" s="96"/>
      <c r="AI5134" s="98"/>
      <c r="AJ5134" s="99"/>
      <c r="AK5134" s="116"/>
      <c r="AM5134" s="100"/>
      <c r="AN5134" s="120"/>
      <c r="AO5134" s="101"/>
    </row>
    <row r="5135" spans="19:41" ht="16.5">
      <c r="S5135" s="97"/>
      <c r="X5135" s="96"/>
      <c r="Y5135" s="96"/>
      <c r="Z5135" s="96"/>
      <c r="AA5135" s="96"/>
      <c r="AB5135" s="96"/>
      <c r="AC5135" s="96"/>
      <c r="AI5135" s="98"/>
      <c r="AJ5135" s="99"/>
      <c r="AK5135" s="116"/>
      <c r="AM5135" s="100"/>
      <c r="AN5135" s="120"/>
      <c r="AO5135" s="101"/>
    </row>
    <row r="5136" spans="19:41" ht="16.5">
      <c r="S5136" s="97"/>
      <c r="X5136" s="96"/>
      <c r="Y5136" s="96"/>
      <c r="Z5136" s="96"/>
      <c r="AA5136" s="96"/>
      <c r="AB5136" s="96"/>
      <c r="AC5136" s="96"/>
      <c r="AI5136" s="98"/>
      <c r="AJ5136" s="99"/>
      <c r="AK5136" s="116"/>
      <c r="AM5136" s="100"/>
      <c r="AN5136" s="120"/>
      <c r="AO5136" s="101"/>
    </row>
    <row r="5137" spans="19:41" ht="16.5">
      <c r="S5137" s="97"/>
      <c r="X5137" s="96"/>
      <c r="Y5137" s="96"/>
      <c r="Z5137" s="96"/>
      <c r="AA5137" s="96"/>
      <c r="AB5137" s="96"/>
      <c r="AC5137" s="96"/>
      <c r="AI5137" s="98"/>
      <c r="AJ5137" s="99"/>
      <c r="AK5137" s="116"/>
      <c r="AM5137" s="100"/>
      <c r="AN5137" s="120"/>
      <c r="AO5137" s="101"/>
    </row>
    <row r="5138" spans="19:41" ht="16.5">
      <c r="S5138" s="97"/>
      <c r="X5138" s="96"/>
      <c r="Y5138" s="96"/>
      <c r="Z5138" s="96"/>
      <c r="AA5138" s="96"/>
      <c r="AB5138" s="96"/>
      <c r="AC5138" s="96"/>
      <c r="AI5138" s="98"/>
      <c r="AJ5138" s="99"/>
      <c r="AK5138" s="116"/>
      <c r="AM5138" s="100"/>
      <c r="AN5138" s="120"/>
      <c r="AO5138" s="101"/>
    </row>
    <row r="5139" spans="19:41" ht="16.5">
      <c r="S5139" s="97"/>
      <c r="X5139" s="96"/>
      <c r="Y5139" s="96"/>
      <c r="Z5139" s="96"/>
      <c r="AA5139" s="96"/>
      <c r="AB5139" s="96"/>
      <c r="AC5139" s="96"/>
      <c r="AI5139" s="98"/>
      <c r="AJ5139" s="99"/>
      <c r="AK5139" s="116"/>
      <c r="AM5139" s="100"/>
      <c r="AN5139" s="120"/>
      <c r="AO5139" s="101"/>
    </row>
    <row r="5140" spans="19:41" ht="16.5">
      <c r="S5140" s="97"/>
      <c r="X5140" s="96"/>
      <c r="Y5140" s="96"/>
      <c r="Z5140" s="96"/>
      <c r="AA5140" s="96"/>
      <c r="AB5140" s="96"/>
      <c r="AC5140" s="96"/>
      <c r="AI5140" s="98"/>
      <c r="AJ5140" s="99"/>
      <c r="AK5140" s="116"/>
      <c r="AM5140" s="100"/>
      <c r="AN5140" s="120"/>
      <c r="AO5140" s="101"/>
    </row>
    <row r="5141" spans="19:41" ht="16.5">
      <c r="S5141" s="97"/>
      <c r="X5141" s="96"/>
      <c r="Y5141" s="96"/>
      <c r="Z5141" s="96"/>
      <c r="AA5141" s="96"/>
      <c r="AB5141" s="96"/>
      <c r="AC5141" s="96"/>
      <c r="AI5141" s="98"/>
      <c r="AJ5141" s="99"/>
      <c r="AK5141" s="116"/>
      <c r="AM5141" s="100"/>
      <c r="AN5141" s="120"/>
      <c r="AO5141" s="101"/>
    </row>
    <row r="5142" spans="19:41" ht="16.5">
      <c r="S5142" s="97"/>
      <c r="X5142" s="96"/>
      <c r="Y5142" s="96"/>
      <c r="Z5142" s="96"/>
      <c r="AA5142" s="96"/>
      <c r="AB5142" s="96"/>
      <c r="AC5142" s="96"/>
      <c r="AI5142" s="98"/>
      <c r="AJ5142" s="99"/>
      <c r="AK5142" s="116"/>
      <c r="AM5142" s="100"/>
      <c r="AN5142" s="120"/>
      <c r="AO5142" s="101"/>
    </row>
    <row r="5143" spans="19:41" ht="16.5">
      <c r="S5143" s="97"/>
      <c r="X5143" s="96"/>
      <c r="Y5143" s="96"/>
      <c r="Z5143" s="96"/>
      <c r="AA5143" s="96"/>
      <c r="AB5143" s="96"/>
      <c r="AC5143" s="96"/>
      <c r="AI5143" s="98"/>
      <c r="AJ5143" s="99"/>
      <c r="AK5143" s="116"/>
      <c r="AM5143" s="100"/>
      <c r="AN5143" s="120"/>
      <c r="AO5143" s="101"/>
    </row>
    <row r="5144" spans="19:41" ht="16.5">
      <c r="S5144" s="97"/>
      <c r="X5144" s="96"/>
      <c r="Y5144" s="96"/>
      <c r="Z5144" s="96"/>
      <c r="AA5144" s="96"/>
      <c r="AB5144" s="96"/>
      <c r="AC5144" s="96"/>
      <c r="AI5144" s="98"/>
      <c r="AJ5144" s="99"/>
      <c r="AK5144" s="116"/>
      <c r="AM5144" s="100"/>
      <c r="AN5144" s="120"/>
      <c r="AO5144" s="101"/>
    </row>
    <row r="5145" spans="19:41" ht="16.5">
      <c r="S5145" s="97"/>
      <c r="X5145" s="96"/>
      <c r="Y5145" s="96"/>
      <c r="Z5145" s="96"/>
      <c r="AA5145" s="96"/>
      <c r="AB5145" s="96"/>
      <c r="AC5145" s="96"/>
      <c r="AI5145" s="98"/>
      <c r="AJ5145" s="99"/>
      <c r="AK5145" s="116"/>
      <c r="AM5145" s="100"/>
      <c r="AN5145" s="120"/>
      <c r="AO5145" s="101"/>
    </row>
    <row r="5146" spans="19:41" ht="16.5">
      <c r="S5146" s="97"/>
      <c r="X5146" s="96"/>
      <c r="Y5146" s="96"/>
      <c r="Z5146" s="96"/>
      <c r="AA5146" s="96"/>
      <c r="AB5146" s="96"/>
      <c r="AC5146" s="96"/>
      <c r="AI5146" s="98"/>
      <c r="AJ5146" s="99"/>
      <c r="AK5146" s="116"/>
      <c r="AM5146" s="100"/>
      <c r="AN5146" s="120"/>
      <c r="AO5146" s="101"/>
    </row>
    <row r="5147" spans="19:41" ht="16.5">
      <c r="S5147" s="97"/>
      <c r="X5147" s="96"/>
      <c r="Y5147" s="96"/>
      <c r="Z5147" s="96"/>
      <c r="AA5147" s="96"/>
      <c r="AB5147" s="96"/>
      <c r="AC5147" s="96"/>
      <c r="AI5147" s="98"/>
      <c r="AJ5147" s="99"/>
      <c r="AK5147" s="116"/>
      <c r="AM5147" s="100"/>
      <c r="AN5147" s="120"/>
      <c r="AO5147" s="101"/>
    </row>
    <row r="5148" spans="19:41" ht="16.5">
      <c r="S5148" s="97"/>
      <c r="X5148" s="96"/>
      <c r="Y5148" s="96"/>
      <c r="Z5148" s="96"/>
      <c r="AA5148" s="96"/>
      <c r="AB5148" s="96"/>
      <c r="AC5148" s="96"/>
      <c r="AI5148" s="98"/>
      <c r="AJ5148" s="99"/>
      <c r="AK5148" s="116"/>
      <c r="AM5148" s="100"/>
      <c r="AN5148" s="120"/>
      <c r="AO5148" s="101"/>
    </row>
    <row r="5149" spans="19:41" ht="16.5">
      <c r="S5149" s="97"/>
      <c r="X5149" s="96"/>
      <c r="Y5149" s="96"/>
      <c r="Z5149" s="96"/>
      <c r="AA5149" s="96"/>
      <c r="AB5149" s="96"/>
      <c r="AC5149" s="96"/>
      <c r="AI5149" s="98"/>
      <c r="AJ5149" s="99"/>
      <c r="AK5149" s="116"/>
      <c r="AM5149" s="100"/>
      <c r="AN5149" s="120"/>
      <c r="AO5149" s="101"/>
    </row>
    <row r="5150" spans="19:41" ht="16.5">
      <c r="S5150" s="97"/>
      <c r="X5150" s="96"/>
      <c r="Y5150" s="96"/>
      <c r="Z5150" s="96"/>
      <c r="AA5150" s="96"/>
      <c r="AB5150" s="96"/>
      <c r="AC5150" s="96"/>
      <c r="AI5150" s="98"/>
      <c r="AJ5150" s="99"/>
      <c r="AK5150" s="116"/>
      <c r="AM5150" s="100"/>
      <c r="AN5150" s="120"/>
      <c r="AO5150" s="101"/>
    </row>
    <row r="5151" spans="19:41" ht="16.5">
      <c r="S5151" s="97"/>
      <c r="X5151" s="96"/>
      <c r="Y5151" s="96"/>
      <c r="Z5151" s="96"/>
      <c r="AA5151" s="96"/>
      <c r="AB5151" s="96"/>
      <c r="AC5151" s="96"/>
      <c r="AI5151" s="98"/>
      <c r="AJ5151" s="99"/>
      <c r="AK5151" s="116"/>
      <c r="AM5151" s="100"/>
      <c r="AN5151" s="120"/>
      <c r="AO5151" s="101"/>
    </row>
    <row r="5152" spans="19:41" ht="16.5">
      <c r="S5152" s="97"/>
      <c r="X5152" s="96"/>
      <c r="Y5152" s="96"/>
      <c r="Z5152" s="96"/>
      <c r="AA5152" s="96"/>
      <c r="AB5152" s="96"/>
      <c r="AC5152" s="96"/>
      <c r="AI5152" s="98"/>
      <c r="AJ5152" s="99"/>
      <c r="AK5152" s="116"/>
      <c r="AM5152" s="100"/>
      <c r="AN5152" s="120"/>
      <c r="AO5152" s="101"/>
    </row>
    <row r="5153" spans="19:41" ht="16.5">
      <c r="S5153" s="97"/>
      <c r="X5153" s="96"/>
      <c r="Y5153" s="96"/>
      <c r="Z5153" s="96"/>
      <c r="AA5153" s="96"/>
      <c r="AB5153" s="96"/>
      <c r="AC5153" s="96"/>
      <c r="AI5153" s="98"/>
      <c r="AJ5153" s="99"/>
      <c r="AK5153" s="116"/>
      <c r="AM5153" s="100"/>
      <c r="AN5153" s="120"/>
      <c r="AO5153" s="101"/>
    </row>
    <row r="5154" spans="19:41" ht="16.5">
      <c r="S5154" s="97"/>
      <c r="X5154" s="96"/>
      <c r="Y5154" s="96"/>
      <c r="Z5154" s="96"/>
      <c r="AA5154" s="96"/>
      <c r="AB5154" s="96"/>
      <c r="AC5154" s="96"/>
      <c r="AI5154" s="98"/>
      <c r="AJ5154" s="99"/>
      <c r="AK5154" s="116"/>
      <c r="AM5154" s="100"/>
      <c r="AN5154" s="120"/>
      <c r="AO5154" s="101"/>
    </row>
    <row r="5155" spans="19:41" ht="16.5">
      <c r="S5155" s="97"/>
      <c r="X5155" s="96"/>
      <c r="Y5155" s="96"/>
      <c r="Z5155" s="96"/>
      <c r="AA5155" s="96"/>
      <c r="AB5155" s="96"/>
      <c r="AC5155" s="96"/>
      <c r="AI5155" s="98"/>
      <c r="AJ5155" s="99"/>
      <c r="AK5155" s="116"/>
      <c r="AM5155" s="100"/>
      <c r="AN5155" s="120"/>
      <c r="AO5155" s="101"/>
    </row>
    <row r="5156" spans="19:41" ht="16.5">
      <c r="S5156" s="97"/>
      <c r="X5156" s="96"/>
      <c r="Y5156" s="96"/>
      <c r="Z5156" s="96"/>
      <c r="AA5156" s="96"/>
      <c r="AB5156" s="96"/>
      <c r="AC5156" s="96"/>
      <c r="AI5156" s="98"/>
      <c r="AJ5156" s="99"/>
      <c r="AK5156" s="116"/>
      <c r="AM5156" s="100"/>
      <c r="AN5156" s="120"/>
      <c r="AO5156" s="101"/>
    </row>
    <row r="5157" spans="19:41" ht="16.5">
      <c r="S5157" s="97"/>
      <c r="X5157" s="96"/>
      <c r="Y5157" s="96"/>
      <c r="Z5157" s="96"/>
      <c r="AA5157" s="96"/>
      <c r="AB5157" s="96"/>
      <c r="AC5157" s="96"/>
      <c r="AI5157" s="98"/>
      <c r="AJ5157" s="99"/>
      <c r="AK5157" s="116"/>
      <c r="AM5157" s="100"/>
      <c r="AN5157" s="120"/>
      <c r="AO5157" s="101"/>
    </row>
    <row r="5158" spans="19:41" ht="16.5">
      <c r="S5158" s="97"/>
      <c r="X5158" s="96"/>
      <c r="Y5158" s="96"/>
      <c r="Z5158" s="96"/>
      <c r="AA5158" s="96"/>
      <c r="AB5158" s="96"/>
      <c r="AC5158" s="96"/>
      <c r="AI5158" s="98"/>
      <c r="AJ5158" s="99"/>
      <c r="AK5158" s="116"/>
      <c r="AM5158" s="100"/>
      <c r="AN5158" s="120"/>
      <c r="AO5158" s="101"/>
    </row>
    <row r="5159" spans="19:41" ht="16.5">
      <c r="S5159" s="97"/>
      <c r="X5159" s="96"/>
      <c r="Y5159" s="96"/>
      <c r="Z5159" s="96"/>
      <c r="AA5159" s="96"/>
      <c r="AB5159" s="96"/>
      <c r="AC5159" s="96"/>
      <c r="AI5159" s="98"/>
      <c r="AJ5159" s="99"/>
      <c r="AK5159" s="116"/>
      <c r="AM5159" s="100"/>
      <c r="AN5159" s="120"/>
      <c r="AO5159" s="101"/>
    </row>
    <row r="5160" spans="19:41" ht="16.5">
      <c r="S5160" s="97"/>
      <c r="X5160" s="96"/>
      <c r="Y5160" s="96"/>
      <c r="Z5160" s="96"/>
      <c r="AA5160" s="96"/>
      <c r="AB5160" s="96"/>
      <c r="AC5160" s="96"/>
      <c r="AI5160" s="98"/>
      <c r="AJ5160" s="99"/>
      <c r="AK5160" s="116"/>
      <c r="AM5160" s="100"/>
      <c r="AN5160" s="120"/>
      <c r="AO5160" s="101"/>
    </row>
    <row r="5161" spans="19:41" ht="16.5">
      <c r="S5161" s="97"/>
      <c r="X5161" s="96"/>
      <c r="Y5161" s="96"/>
      <c r="Z5161" s="96"/>
      <c r="AA5161" s="96"/>
      <c r="AB5161" s="96"/>
      <c r="AC5161" s="96"/>
      <c r="AI5161" s="98"/>
      <c r="AJ5161" s="99"/>
      <c r="AK5161" s="116"/>
      <c r="AM5161" s="100"/>
      <c r="AN5161" s="120"/>
      <c r="AO5161" s="101"/>
    </row>
    <row r="5162" spans="19:41" ht="16.5">
      <c r="S5162" s="97"/>
      <c r="X5162" s="96"/>
      <c r="Y5162" s="96"/>
      <c r="Z5162" s="96"/>
      <c r="AA5162" s="96"/>
      <c r="AB5162" s="96"/>
      <c r="AC5162" s="96"/>
      <c r="AI5162" s="98"/>
      <c r="AJ5162" s="99"/>
      <c r="AK5162" s="116"/>
      <c r="AM5162" s="100"/>
      <c r="AN5162" s="120"/>
      <c r="AO5162" s="101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rowBreaks count="2" manualBreakCount="2">
    <brk id="1" max="16383" man="1"/>
    <brk id="224" max="127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report</vt:lpstr>
      <vt:lpstr>Rawdata</vt:lpstr>
      <vt:lpstr>Rawdata!Print_Area</vt:lpstr>
      <vt:lpstr>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</dc:creator>
  <cp:lastModifiedBy>KJSOFT</cp:lastModifiedBy>
  <cp:lastPrinted>2016-10-18T01:31:38Z</cp:lastPrinted>
  <dcterms:created xsi:type="dcterms:W3CDTF">2008-01-15T01:24:44Z</dcterms:created>
  <dcterms:modified xsi:type="dcterms:W3CDTF">2019-06-11T03:29:33Z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完成日期">
    <vt:lpwstr>98.8.4</vt:lpwstr>
  </property>
</Properties>
</file>